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240" documentId="8_{6EBA72DC-B7AC-4A79-9066-F7AB227CD274}" xr6:coauthVersionLast="47" xr6:coauthVersionMax="47" xr10:uidLastSave="{B05D9D32-0865-4DCE-918B-F02FF343E469}"/>
  <bookViews>
    <workbookView xWindow="-108" yWindow="-108" windowWidth="23256" windowHeight="13176" activeTab="1" xr2:uid="{00000000-000D-0000-FFFF-FFFF00000000}"/>
  </bookViews>
  <sheets>
    <sheet name="flight_data" sheetId="1" r:id="rId1"/>
    <sheet name="Sheet1" sheetId="2" r:id="rId2"/>
    <sheet name="OFFSET_FORMULA" sheetId="3" r:id="rId3"/>
  </sheets>
  <definedNames>
    <definedName name="DynamicPivot1">OFFSET(flight_data!$A$1,0,0,COUNTA(flight_data!$A:$A),COUNTA(flight_data!$1:$1))</definedName>
    <definedName name="DynamicTable1">OFFSET(flight_data!$A$1,0,0,COUNTA(flight_data!$A:$A),COUNTA(flight_data!$1:$1))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Q9911" i="1"/>
  <c r="P9911" i="1"/>
  <c r="R9911" i="1" s="1"/>
  <c r="O9911" i="1"/>
  <c r="J9911" i="1"/>
  <c r="I9911" i="1"/>
  <c r="H9911" i="1"/>
  <c r="P2" i="1"/>
  <c r="Q3" i="1"/>
  <c r="Q4" i="1"/>
  <c r="R4" i="1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2" i="1"/>
  <c r="R2" i="1" s="1"/>
  <c r="P11" i="1"/>
  <c r="P12" i="1"/>
  <c r="P13" i="1"/>
  <c r="P14" i="1"/>
  <c r="P15" i="1"/>
  <c r="P16" i="1"/>
  <c r="P17" i="1"/>
  <c r="P18" i="1"/>
  <c r="P19" i="1"/>
  <c r="R19" i="1" s="1"/>
  <c r="P20" i="1"/>
  <c r="R20" i="1" s="1"/>
  <c r="P21" i="1"/>
  <c r="R21" i="1" s="1"/>
  <c r="P22" i="1"/>
  <c r="R22" i="1" s="1"/>
  <c r="P23" i="1"/>
  <c r="P24" i="1"/>
  <c r="P25" i="1"/>
  <c r="P26" i="1"/>
  <c r="P27" i="1"/>
  <c r="P28" i="1"/>
  <c r="P29" i="1"/>
  <c r="P30" i="1"/>
  <c r="P31" i="1"/>
  <c r="R31" i="1" s="1"/>
  <c r="P32" i="1"/>
  <c r="R32" i="1" s="1"/>
  <c r="P33" i="1"/>
  <c r="R33" i="1" s="1"/>
  <c r="P34" i="1"/>
  <c r="R34" i="1" s="1"/>
  <c r="P35" i="1"/>
  <c r="P36" i="1"/>
  <c r="P37" i="1"/>
  <c r="P38" i="1"/>
  <c r="P39" i="1"/>
  <c r="P40" i="1"/>
  <c r="P41" i="1"/>
  <c r="P42" i="1"/>
  <c r="P43" i="1"/>
  <c r="R43" i="1" s="1"/>
  <c r="P44" i="1"/>
  <c r="R44" i="1" s="1"/>
  <c r="P45" i="1"/>
  <c r="R45" i="1" s="1"/>
  <c r="P46" i="1"/>
  <c r="R46" i="1" s="1"/>
  <c r="P47" i="1"/>
  <c r="P48" i="1"/>
  <c r="P49" i="1"/>
  <c r="P50" i="1"/>
  <c r="P51" i="1"/>
  <c r="P52" i="1"/>
  <c r="P53" i="1"/>
  <c r="P54" i="1"/>
  <c r="P55" i="1"/>
  <c r="R55" i="1" s="1"/>
  <c r="P56" i="1"/>
  <c r="R56" i="1" s="1"/>
  <c r="P57" i="1"/>
  <c r="R57" i="1" s="1"/>
  <c r="P58" i="1"/>
  <c r="R58" i="1" s="1"/>
  <c r="P59" i="1"/>
  <c r="P60" i="1"/>
  <c r="P61" i="1"/>
  <c r="P62" i="1"/>
  <c r="P63" i="1"/>
  <c r="P64" i="1"/>
  <c r="P65" i="1"/>
  <c r="P66" i="1"/>
  <c r="P67" i="1"/>
  <c r="R67" i="1" s="1"/>
  <c r="P68" i="1"/>
  <c r="R68" i="1" s="1"/>
  <c r="P69" i="1"/>
  <c r="R69" i="1" s="1"/>
  <c r="P70" i="1"/>
  <c r="R70" i="1" s="1"/>
  <c r="P71" i="1"/>
  <c r="P72" i="1"/>
  <c r="P73" i="1"/>
  <c r="P74" i="1"/>
  <c r="P75" i="1"/>
  <c r="P76" i="1"/>
  <c r="P77" i="1"/>
  <c r="P78" i="1"/>
  <c r="P79" i="1"/>
  <c r="R79" i="1" s="1"/>
  <c r="P80" i="1"/>
  <c r="R80" i="1" s="1"/>
  <c r="P81" i="1"/>
  <c r="R81" i="1" s="1"/>
  <c r="P82" i="1"/>
  <c r="R82" i="1" s="1"/>
  <c r="P83" i="1"/>
  <c r="P84" i="1"/>
  <c r="P85" i="1"/>
  <c r="P86" i="1"/>
  <c r="P87" i="1"/>
  <c r="P88" i="1"/>
  <c r="P89" i="1"/>
  <c r="P90" i="1"/>
  <c r="P91" i="1"/>
  <c r="R91" i="1" s="1"/>
  <c r="P92" i="1"/>
  <c r="R92" i="1" s="1"/>
  <c r="P93" i="1"/>
  <c r="R93" i="1" s="1"/>
  <c r="P94" i="1"/>
  <c r="R94" i="1" s="1"/>
  <c r="P95" i="1"/>
  <c r="P96" i="1"/>
  <c r="P97" i="1"/>
  <c r="P98" i="1"/>
  <c r="P99" i="1"/>
  <c r="P100" i="1"/>
  <c r="P101" i="1"/>
  <c r="P102" i="1"/>
  <c r="P103" i="1"/>
  <c r="R103" i="1" s="1"/>
  <c r="P104" i="1"/>
  <c r="R104" i="1" s="1"/>
  <c r="P105" i="1"/>
  <c r="R105" i="1" s="1"/>
  <c r="P106" i="1"/>
  <c r="R106" i="1" s="1"/>
  <c r="P107" i="1"/>
  <c r="P108" i="1"/>
  <c r="P109" i="1"/>
  <c r="P110" i="1"/>
  <c r="P111" i="1"/>
  <c r="P112" i="1"/>
  <c r="P113" i="1"/>
  <c r="P114" i="1"/>
  <c r="P115" i="1"/>
  <c r="R115" i="1" s="1"/>
  <c r="P116" i="1"/>
  <c r="R116" i="1" s="1"/>
  <c r="P117" i="1"/>
  <c r="R117" i="1" s="1"/>
  <c r="P118" i="1"/>
  <c r="R118" i="1" s="1"/>
  <c r="P119" i="1"/>
  <c r="P120" i="1"/>
  <c r="P121" i="1"/>
  <c r="P122" i="1"/>
  <c r="P123" i="1"/>
  <c r="P124" i="1"/>
  <c r="P125" i="1"/>
  <c r="P126" i="1"/>
  <c r="P127" i="1"/>
  <c r="R127" i="1" s="1"/>
  <c r="P128" i="1"/>
  <c r="R128" i="1" s="1"/>
  <c r="P129" i="1"/>
  <c r="R129" i="1" s="1"/>
  <c r="P130" i="1"/>
  <c r="R130" i="1" s="1"/>
  <c r="P131" i="1"/>
  <c r="P132" i="1"/>
  <c r="P133" i="1"/>
  <c r="P134" i="1"/>
  <c r="P135" i="1"/>
  <c r="P136" i="1"/>
  <c r="P137" i="1"/>
  <c r="P138" i="1"/>
  <c r="P139" i="1"/>
  <c r="R139" i="1" s="1"/>
  <c r="P140" i="1"/>
  <c r="R140" i="1" s="1"/>
  <c r="P141" i="1"/>
  <c r="R141" i="1" s="1"/>
  <c r="P142" i="1"/>
  <c r="R142" i="1" s="1"/>
  <c r="P143" i="1"/>
  <c r="P144" i="1"/>
  <c r="P145" i="1"/>
  <c r="P146" i="1"/>
  <c r="P147" i="1"/>
  <c r="P148" i="1"/>
  <c r="P149" i="1"/>
  <c r="P150" i="1"/>
  <c r="P151" i="1"/>
  <c r="R151" i="1" s="1"/>
  <c r="P152" i="1"/>
  <c r="R152" i="1" s="1"/>
  <c r="P153" i="1"/>
  <c r="R153" i="1" s="1"/>
  <c r="P154" i="1"/>
  <c r="R154" i="1" s="1"/>
  <c r="P155" i="1"/>
  <c r="P156" i="1"/>
  <c r="P157" i="1"/>
  <c r="P158" i="1"/>
  <c r="P159" i="1"/>
  <c r="P160" i="1"/>
  <c r="P161" i="1"/>
  <c r="P162" i="1"/>
  <c r="P163" i="1"/>
  <c r="R163" i="1" s="1"/>
  <c r="P164" i="1"/>
  <c r="R164" i="1" s="1"/>
  <c r="P165" i="1"/>
  <c r="R165" i="1" s="1"/>
  <c r="P166" i="1"/>
  <c r="R166" i="1" s="1"/>
  <c r="P167" i="1"/>
  <c r="P168" i="1"/>
  <c r="P169" i="1"/>
  <c r="P170" i="1"/>
  <c r="P171" i="1"/>
  <c r="P172" i="1"/>
  <c r="P173" i="1"/>
  <c r="P174" i="1"/>
  <c r="P175" i="1"/>
  <c r="R175" i="1" s="1"/>
  <c r="P176" i="1"/>
  <c r="R176" i="1" s="1"/>
  <c r="P177" i="1"/>
  <c r="R177" i="1" s="1"/>
  <c r="P178" i="1"/>
  <c r="R178" i="1" s="1"/>
  <c r="P179" i="1"/>
  <c r="P180" i="1"/>
  <c r="P181" i="1"/>
  <c r="P182" i="1"/>
  <c r="P183" i="1"/>
  <c r="P184" i="1"/>
  <c r="P185" i="1"/>
  <c r="P186" i="1"/>
  <c r="P187" i="1"/>
  <c r="R187" i="1" s="1"/>
  <c r="P188" i="1"/>
  <c r="R188" i="1" s="1"/>
  <c r="P189" i="1"/>
  <c r="R189" i="1" s="1"/>
  <c r="P190" i="1"/>
  <c r="R190" i="1" s="1"/>
  <c r="P191" i="1"/>
  <c r="P192" i="1"/>
  <c r="P193" i="1"/>
  <c r="P194" i="1"/>
  <c r="P195" i="1"/>
  <c r="P196" i="1"/>
  <c r="P197" i="1"/>
  <c r="P198" i="1"/>
  <c r="P199" i="1"/>
  <c r="R199" i="1" s="1"/>
  <c r="P200" i="1"/>
  <c r="R200" i="1" s="1"/>
  <c r="P201" i="1"/>
  <c r="R201" i="1" s="1"/>
  <c r="P202" i="1"/>
  <c r="R202" i="1" s="1"/>
  <c r="P203" i="1"/>
  <c r="P204" i="1"/>
  <c r="P205" i="1"/>
  <c r="P206" i="1"/>
  <c r="P207" i="1"/>
  <c r="P208" i="1"/>
  <c r="P209" i="1"/>
  <c r="P210" i="1"/>
  <c r="P211" i="1"/>
  <c r="R211" i="1" s="1"/>
  <c r="P212" i="1"/>
  <c r="R212" i="1" s="1"/>
  <c r="P213" i="1"/>
  <c r="R213" i="1" s="1"/>
  <c r="P214" i="1"/>
  <c r="R214" i="1" s="1"/>
  <c r="P215" i="1"/>
  <c r="P216" i="1"/>
  <c r="P217" i="1"/>
  <c r="P218" i="1"/>
  <c r="P219" i="1"/>
  <c r="P220" i="1"/>
  <c r="P221" i="1"/>
  <c r="P222" i="1"/>
  <c r="P223" i="1"/>
  <c r="R223" i="1" s="1"/>
  <c r="P224" i="1"/>
  <c r="R224" i="1" s="1"/>
  <c r="P225" i="1"/>
  <c r="R225" i="1" s="1"/>
  <c r="P226" i="1"/>
  <c r="R226" i="1" s="1"/>
  <c r="P227" i="1"/>
  <c r="P228" i="1"/>
  <c r="P229" i="1"/>
  <c r="P230" i="1"/>
  <c r="P231" i="1"/>
  <c r="P232" i="1"/>
  <c r="P233" i="1"/>
  <c r="P234" i="1"/>
  <c r="P235" i="1"/>
  <c r="R235" i="1" s="1"/>
  <c r="P236" i="1"/>
  <c r="R236" i="1" s="1"/>
  <c r="P237" i="1"/>
  <c r="R237" i="1" s="1"/>
  <c r="P238" i="1"/>
  <c r="R238" i="1" s="1"/>
  <c r="P239" i="1"/>
  <c r="P240" i="1"/>
  <c r="P241" i="1"/>
  <c r="P242" i="1"/>
  <c r="P243" i="1"/>
  <c r="P244" i="1"/>
  <c r="P245" i="1"/>
  <c r="P246" i="1"/>
  <c r="P247" i="1"/>
  <c r="R247" i="1" s="1"/>
  <c r="P248" i="1"/>
  <c r="R248" i="1" s="1"/>
  <c r="P249" i="1"/>
  <c r="R249" i="1" s="1"/>
  <c r="P250" i="1"/>
  <c r="R250" i="1" s="1"/>
  <c r="P251" i="1"/>
  <c r="P252" i="1"/>
  <c r="P253" i="1"/>
  <c r="P254" i="1"/>
  <c r="P255" i="1"/>
  <c r="P256" i="1"/>
  <c r="P257" i="1"/>
  <c r="P258" i="1"/>
  <c r="P259" i="1"/>
  <c r="R259" i="1" s="1"/>
  <c r="P260" i="1"/>
  <c r="R260" i="1" s="1"/>
  <c r="P261" i="1"/>
  <c r="R261" i="1" s="1"/>
  <c r="P262" i="1"/>
  <c r="R262" i="1" s="1"/>
  <c r="P263" i="1"/>
  <c r="P264" i="1"/>
  <c r="P265" i="1"/>
  <c r="P266" i="1"/>
  <c r="P267" i="1"/>
  <c r="P268" i="1"/>
  <c r="P269" i="1"/>
  <c r="P270" i="1"/>
  <c r="P271" i="1"/>
  <c r="R271" i="1" s="1"/>
  <c r="P272" i="1"/>
  <c r="R272" i="1" s="1"/>
  <c r="P273" i="1"/>
  <c r="R273" i="1" s="1"/>
  <c r="P274" i="1"/>
  <c r="R274" i="1" s="1"/>
  <c r="P275" i="1"/>
  <c r="P276" i="1"/>
  <c r="P277" i="1"/>
  <c r="P278" i="1"/>
  <c r="P279" i="1"/>
  <c r="P280" i="1"/>
  <c r="P281" i="1"/>
  <c r="P282" i="1"/>
  <c r="P283" i="1"/>
  <c r="R283" i="1" s="1"/>
  <c r="P284" i="1"/>
  <c r="R284" i="1" s="1"/>
  <c r="P285" i="1"/>
  <c r="R285" i="1" s="1"/>
  <c r="P286" i="1"/>
  <c r="R286" i="1" s="1"/>
  <c r="P287" i="1"/>
  <c r="P288" i="1"/>
  <c r="P289" i="1"/>
  <c r="P290" i="1"/>
  <c r="P291" i="1"/>
  <c r="P292" i="1"/>
  <c r="P293" i="1"/>
  <c r="P294" i="1"/>
  <c r="P295" i="1"/>
  <c r="R295" i="1" s="1"/>
  <c r="P296" i="1"/>
  <c r="R296" i="1" s="1"/>
  <c r="P297" i="1"/>
  <c r="R297" i="1" s="1"/>
  <c r="P298" i="1"/>
  <c r="R298" i="1" s="1"/>
  <c r="P299" i="1"/>
  <c r="P300" i="1"/>
  <c r="P301" i="1"/>
  <c r="P302" i="1"/>
  <c r="P303" i="1"/>
  <c r="P304" i="1"/>
  <c r="P305" i="1"/>
  <c r="P306" i="1"/>
  <c r="P307" i="1"/>
  <c r="R307" i="1" s="1"/>
  <c r="P308" i="1"/>
  <c r="R308" i="1" s="1"/>
  <c r="P309" i="1"/>
  <c r="R309" i="1" s="1"/>
  <c r="P310" i="1"/>
  <c r="R310" i="1" s="1"/>
  <c r="P311" i="1"/>
  <c r="P312" i="1"/>
  <c r="P313" i="1"/>
  <c r="P314" i="1"/>
  <c r="P315" i="1"/>
  <c r="P316" i="1"/>
  <c r="P317" i="1"/>
  <c r="P318" i="1"/>
  <c r="P319" i="1"/>
  <c r="R319" i="1" s="1"/>
  <c r="P320" i="1"/>
  <c r="R320" i="1" s="1"/>
  <c r="P321" i="1"/>
  <c r="R321" i="1" s="1"/>
  <c r="P322" i="1"/>
  <c r="R322" i="1" s="1"/>
  <c r="P323" i="1"/>
  <c r="P324" i="1"/>
  <c r="P325" i="1"/>
  <c r="P326" i="1"/>
  <c r="P327" i="1"/>
  <c r="P328" i="1"/>
  <c r="P329" i="1"/>
  <c r="P330" i="1"/>
  <c r="P331" i="1"/>
  <c r="R331" i="1" s="1"/>
  <c r="P332" i="1"/>
  <c r="R332" i="1" s="1"/>
  <c r="P333" i="1"/>
  <c r="R333" i="1" s="1"/>
  <c r="P334" i="1"/>
  <c r="R334" i="1" s="1"/>
  <c r="P335" i="1"/>
  <c r="P336" i="1"/>
  <c r="P337" i="1"/>
  <c r="P338" i="1"/>
  <c r="P339" i="1"/>
  <c r="P340" i="1"/>
  <c r="P341" i="1"/>
  <c r="P342" i="1"/>
  <c r="P343" i="1"/>
  <c r="R343" i="1" s="1"/>
  <c r="P344" i="1"/>
  <c r="R344" i="1" s="1"/>
  <c r="P345" i="1"/>
  <c r="R345" i="1" s="1"/>
  <c r="P346" i="1"/>
  <c r="R346" i="1" s="1"/>
  <c r="P347" i="1"/>
  <c r="P348" i="1"/>
  <c r="P349" i="1"/>
  <c r="P350" i="1"/>
  <c r="P351" i="1"/>
  <c r="P352" i="1"/>
  <c r="P353" i="1"/>
  <c r="P354" i="1"/>
  <c r="P355" i="1"/>
  <c r="R355" i="1" s="1"/>
  <c r="P356" i="1"/>
  <c r="R356" i="1" s="1"/>
  <c r="P357" i="1"/>
  <c r="R357" i="1" s="1"/>
  <c r="P358" i="1"/>
  <c r="R358" i="1" s="1"/>
  <c r="P359" i="1"/>
  <c r="P360" i="1"/>
  <c r="P361" i="1"/>
  <c r="P362" i="1"/>
  <c r="P363" i="1"/>
  <c r="P364" i="1"/>
  <c r="P365" i="1"/>
  <c r="P366" i="1"/>
  <c r="P367" i="1"/>
  <c r="R367" i="1" s="1"/>
  <c r="P368" i="1"/>
  <c r="R368" i="1" s="1"/>
  <c r="P369" i="1"/>
  <c r="R369" i="1" s="1"/>
  <c r="P370" i="1"/>
  <c r="R370" i="1" s="1"/>
  <c r="P371" i="1"/>
  <c r="P372" i="1"/>
  <c r="P373" i="1"/>
  <c r="P374" i="1"/>
  <c r="P375" i="1"/>
  <c r="P376" i="1"/>
  <c r="P377" i="1"/>
  <c r="P378" i="1"/>
  <c r="P379" i="1"/>
  <c r="R379" i="1" s="1"/>
  <c r="P380" i="1"/>
  <c r="R380" i="1" s="1"/>
  <c r="P381" i="1"/>
  <c r="R381" i="1" s="1"/>
  <c r="P382" i="1"/>
  <c r="R382" i="1" s="1"/>
  <c r="P383" i="1"/>
  <c r="P384" i="1"/>
  <c r="P385" i="1"/>
  <c r="P386" i="1"/>
  <c r="P387" i="1"/>
  <c r="P388" i="1"/>
  <c r="P389" i="1"/>
  <c r="P390" i="1"/>
  <c r="P391" i="1"/>
  <c r="R391" i="1" s="1"/>
  <c r="P392" i="1"/>
  <c r="R392" i="1" s="1"/>
  <c r="P393" i="1"/>
  <c r="R393" i="1" s="1"/>
  <c r="P394" i="1"/>
  <c r="R394" i="1" s="1"/>
  <c r="P395" i="1"/>
  <c r="P396" i="1"/>
  <c r="P397" i="1"/>
  <c r="P398" i="1"/>
  <c r="P399" i="1"/>
  <c r="P400" i="1"/>
  <c r="P401" i="1"/>
  <c r="P402" i="1"/>
  <c r="P403" i="1"/>
  <c r="R403" i="1" s="1"/>
  <c r="P404" i="1"/>
  <c r="R404" i="1" s="1"/>
  <c r="P405" i="1"/>
  <c r="R405" i="1" s="1"/>
  <c r="P406" i="1"/>
  <c r="R406" i="1" s="1"/>
  <c r="P407" i="1"/>
  <c r="P408" i="1"/>
  <c r="P409" i="1"/>
  <c r="P410" i="1"/>
  <c r="P411" i="1"/>
  <c r="P412" i="1"/>
  <c r="P413" i="1"/>
  <c r="P414" i="1"/>
  <c r="P415" i="1"/>
  <c r="R415" i="1" s="1"/>
  <c r="P416" i="1"/>
  <c r="R416" i="1" s="1"/>
  <c r="P417" i="1"/>
  <c r="R417" i="1" s="1"/>
  <c r="P418" i="1"/>
  <c r="R418" i="1" s="1"/>
  <c r="P419" i="1"/>
  <c r="P420" i="1"/>
  <c r="P421" i="1"/>
  <c r="P422" i="1"/>
  <c r="P423" i="1"/>
  <c r="P424" i="1"/>
  <c r="P425" i="1"/>
  <c r="P426" i="1"/>
  <c r="P427" i="1"/>
  <c r="R427" i="1" s="1"/>
  <c r="P428" i="1"/>
  <c r="R428" i="1" s="1"/>
  <c r="P429" i="1"/>
  <c r="R429" i="1" s="1"/>
  <c r="P430" i="1"/>
  <c r="R430" i="1" s="1"/>
  <c r="P431" i="1"/>
  <c r="P432" i="1"/>
  <c r="P433" i="1"/>
  <c r="P434" i="1"/>
  <c r="P435" i="1"/>
  <c r="P436" i="1"/>
  <c r="P437" i="1"/>
  <c r="P438" i="1"/>
  <c r="P439" i="1"/>
  <c r="R439" i="1" s="1"/>
  <c r="P440" i="1"/>
  <c r="R440" i="1" s="1"/>
  <c r="P441" i="1"/>
  <c r="R441" i="1" s="1"/>
  <c r="P442" i="1"/>
  <c r="R442" i="1" s="1"/>
  <c r="P443" i="1"/>
  <c r="P444" i="1"/>
  <c r="P445" i="1"/>
  <c r="P446" i="1"/>
  <c r="P447" i="1"/>
  <c r="P448" i="1"/>
  <c r="P449" i="1"/>
  <c r="P450" i="1"/>
  <c r="P451" i="1"/>
  <c r="R451" i="1" s="1"/>
  <c r="P452" i="1"/>
  <c r="R452" i="1" s="1"/>
  <c r="P453" i="1"/>
  <c r="R453" i="1" s="1"/>
  <c r="P454" i="1"/>
  <c r="R454" i="1" s="1"/>
  <c r="P455" i="1"/>
  <c r="P456" i="1"/>
  <c r="P457" i="1"/>
  <c r="P458" i="1"/>
  <c r="P459" i="1"/>
  <c r="P460" i="1"/>
  <c r="P461" i="1"/>
  <c r="P462" i="1"/>
  <c r="P463" i="1"/>
  <c r="R463" i="1" s="1"/>
  <c r="P464" i="1"/>
  <c r="R464" i="1" s="1"/>
  <c r="P465" i="1"/>
  <c r="R465" i="1" s="1"/>
  <c r="P466" i="1"/>
  <c r="R466" i="1" s="1"/>
  <c r="P467" i="1"/>
  <c r="P468" i="1"/>
  <c r="P469" i="1"/>
  <c r="P470" i="1"/>
  <c r="P471" i="1"/>
  <c r="P472" i="1"/>
  <c r="P473" i="1"/>
  <c r="P474" i="1"/>
  <c r="P475" i="1"/>
  <c r="R475" i="1" s="1"/>
  <c r="P476" i="1"/>
  <c r="R476" i="1" s="1"/>
  <c r="P477" i="1"/>
  <c r="R477" i="1" s="1"/>
  <c r="P478" i="1"/>
  <c r="R478" i="1" s="1"/>
  <c r="P479" i="1"/>
  <c r="P480" i="1"/>
  <c r="P481" i="1"/>
  <c r="P482" i="1"/>
  <c r="P483" i="1"/>
  <c r="P484" i="1"/>
  <c r="P485" i="1"/>
  <c r="P486" i="1"/>
  <c r="P487" i="1"/>
  <c r="R487" i="1" s="1"/>
  <c r="P488" i="1"/>
  <c r="R488" i="1" s="1"/>
  <c r="P489" i="1"/>
  <c r="R489" i="1" s="1"/>
  <c r="P490" i="1"/>
  <c r="R490" i="1" s="1"/>
  <c r="P491" i="1"/>
  <c r="P492" i="1"/>
  <c r="P493" i="1"/>
  <c r="P494" i="1"/>
  <c r="P495" i="1"/>
  <c r="P496" i="1"/>
  <c r="P497" i="1"/>
  <c r="P498" i="1"/>
  <c r="P499" i="1"/>
  <c r="R499" i="1" s="1"/>
  <c r="P500" i="1"/>
  <c r="R500" i="1" s="1"/>
  <c r="P501" i="1"/>
  <c r="R501" i="1" s="1"/>
  <c r="P502" i="1"/>
  <c r="R502" i="1" s="1"/>
  <c r="P503" i="1"/>
  <c r="P504" i="1"/>
  <c r="P505" i="1"/>
  <c r="P506" i="1"/>
  <c r="P507" i="1"/>
  <c r="P508" i="1"/>
  <c r="P509" i="1"/>
  <c r="P510" i="1"/>
  <c r="P511" i="1"/>
  <c r="R511" i="1" s="1"/>
  <c r="P512" i="1"/>
  <c r="R512" i="1" s="1"/>
  <c r="P513" i="1"/>
  <c r="R513" i="1" s="1"/>
  <c r="P514" i="1"/>
  <c r="R514" i="1" s="1"/>
  <c r="P515" i="1"/>
  <c r="P516" i="1"/>
  <c r="P517" i="1"/>
  <c r="P518" i="1"/>
  <c r="P519" i="1"/>
  <c r="P520" i="1"/>
  <c r="P521" i="1"/>
  <c r="P522" i="1"/>
  <c r="P523" i="1"/>
  <c r="R523" i="1" s="1"/>
  <c r="P524" i="1"/>
  <c r="R524" i="1" s="1"/>
  <c r="P525" i="1"/>
  <c r="R525" i="1" s="1"/>
  <c r="P526" i="1"/>
  <c r="R526" i="1" s="1"/>
  <c r="P527" i="1"/>
  <c r="P528" i="1"/>
  <c r="P529" i="1"/>
  <c r="P530" i="1"/>
  <c r="P531" i="1"/>
  <c r="P532" i="1"/>
  <c r="P533" i="1"/>
  <c r="P534" i="1"/>
  <c r="P535" i="1"/>
  <c r="R535" i="1" s="1"/>
  <c r="P536" i="1"/>
  <c r="R536" i="1" s="1"/>
  <c r="P537" i="1"/>
  <c r="R537" i="1" s="1"/>
  <c r="P538" i="1"/>
  <c r="R538" i="1" s="1"/>
  <c r="P539" i="1"/>
  <c r="P540" i="1"/>
  <c r="P541" i="1"/>
  <c r="P542" i="1"/>
  <c r="P543" i="1"/>
  <c r="P544" i="1"/>
  <c r="P545" i="1"/>
  <c r="P546" i="1"/>
  <c r="P547" i="1"/>
  <c r="R547" i="1" s="1"/>
  <c r="P548" i="1"/>
  <c r="R548" i="1" s="1"/>
  <c r="P549" i="1"/>
  <c r="R549" i="1" s="1"/>
  <c r="P550" i="1"/>
  <c r="R550" i="1" s="1"/>
  <c r="P551" i="1"/>
  <c r="P552" i="1"/>
  <c r="P553" i="1"/>
  <c r="P554" i="1"/>
  <c r="P555" i="1"/>
  <c r="P556" i="1"/>
  <c r="P557" i="1"/>
  <c r="P558" i="1"/>
  <c r="P559" i="1"/>
  <c r="R559" i="1" s="1"/>
  <c r="P560" i="1"/>
  <c r="R560" i="1" s="1"/>
  <c r="P561" i="1"/>
  <c r="R561" i="1" s="1"/>
  <c r="P562" i="1"/>
  <c r="R562" i="1" s="1"/>
  <c r="P563" i="1"/>
  <c r="P564" i="1"/>
  <c r="P565" i="1"/>
  <c r="P566" i="1"/>
  <c r="P567" i="1"/>
  <c r="P568" i="1"/>
  <c r="P569" i="1"/>
  <c r="P570" i="1"/>
  <c r="P571" i="1"/>
  <c r="R571" i="1" s="1"/>
  <c r="P572" i="1"/>
  <c r="R572" i="1" s="1"/>
  <c r="P573" i="1"/>
  <c r="R573" i="1" s="1"/>
  <c r="P574" i="1"/>
  <c r="R574" i="1" s="1"/>
  <c r="P575" i="1"/>
  <c r="P576" i="1"/>
  <c r="P577" i="1"/>
  <c r="P578" i="1"/>
  <c r="P579" i="1"/>
  <c r="P580" i="1"/>
  <c r="P581" i="1"/>
  <c r="P582" i="1"/>
  <c r="P583" i="1"/>
  <c r="R583" i="1" s="1"/>
  <c r="P584" i="1"/>
  <c r="R584" i="1" s="1"/>
  <c r="P585" i="1"/>
  <c r="R585" i="1" s="1"/>
  <c r="P586" i="1"/>
  <c r="R586" i="1" s="1"/>
  <c r="P587" i="1"/>
  <c r="P588" i="1"/>
  <c r="P589" i="1"/>
  <c r="P590" i="1"/>
  <c r="P591" i="1"/>
  <c r="P592" i="1"/>
  <c r="P593" i="1"/>
  <c r="P594" i="1"/>
  <c r="P595" i="1"/>
  <c r="R595" i="1" s="1"/>
  <c r="P596" i="1"/>
  <c r="R596" i="1" s="1"/>
  <c r="P597" i="1"/>
  <c r="R597" i="1" s="1"/>
  <c r="P598" i="1"/>
  <c r="R598" i="1" s="1"/>
  <c r="P599" i="1"/>
  <c r="P600" i="1"/>
  <c r="P601" i="1"/>
  <c r="P602" i="1"/>
  <c r="P603" i="1"/>
  <c r="P604" i="1"/>
  <c r="P605" i="1"/>
  <c r="P606" i="1"/>
  <c r="P607" i="1"/>
  <c r="R607" i="1" s="1"/>
  <c r="P608" i="1"/>
  <c r="R608" i="1" s="1"/>
  <c r="P609" i="1"/>
  <c r="R609" i="1" s="1"/>
  <c r="P610" i="1"/>
  <c r="R610" i="1" s="1"/>
  <c r="P611" i="1"/>
  <c r="P612" i="1"/>
  <c r="P613" i="1"/>
  <c r="P614" i="1"/>
  <c r="P615" i="1"/>
  <c r="P616" i="1"/>
  <c r="P617" i="1"/>
  <c r="P618" i="1"/>
  <c r="P619" i="1"/>
  <c r="R619" i="1" s="1"/>
  <c r="P620" i="1"/>
  <c r="R620" i="1" s="1"/>
  <c r="P621" i="1"/>
  <c r="R621" i="1" s="1"/>
  <c r="P622" i="1"/>
  <c r="R622" i="1" s="1"/>
  <c r="P623" i="1"/>
  <c r="P624" i="1"/>
  <c r="P625" i="1"/>
  <c r="P626" i="1"/>
  <c r="P627" i="1"/>
  <c r="P628" i="1"/>
  <c r="P629" i="1"/>
  <c r="P630" i="1"/>
  <c r="P631" i="1"/>
  <c r="R631" i="1" s="1"/>
  <c r="P632" i="1"/>
  <c r="R632" i="1" s="1"/>
  <c r="P633" i="1"/>
  <c r="R633" i="1" s="1"/>
  <c r="P634" i="1"/>
  <c r="R634" i="1" s="1"/>
  <c r="P635" i="1"/>
  <c r="P636" i="1"/>
  <c r="P637" i="1"/>
  <c r="P638" i="1"/>
  <c r="P639" i="1"/>
  <c r="P640" i="1"/>
  <c r="P641" i="1"/>
  <c r="P642" i="1"/>
  <c r="P643" i="1"/>
  <c r="R643" i="1" s="1"/>
  <c r="P644" i="1"/>
  <c r="R644" i="1" s="1"/>
  <c r="P645" i="1"/>
  <c r="R645" i="1" s="1"/>
  <c r="P646" i="1"/>
  <c r="R646" i="1" s="1"/>
  <c r="P647" i="1"/>
  <c r="P648" i="1"/>
  <c r="P649" i="1"/>
  <c r="P650" i="1"/>
  <c r="P651" i="1"/>
  <c r="P652" i="1"/>
  <c r="P653" i="1"/>
  <c r="P654" i="1"/>
  <c r="P655" i="1"/>
  <c r="R655" i="1" s="1"/>
  <c r="P656" i="1"/>
  <c r="R656" i="1" s="1"/>
  <c r="P657" i="1"/>
  <c r="R657" i="1" s="1"/>
  <c r="P658" i="1"/>
  <c r="R658" i="1" s="1"/>
  <c r="P659" i="1"/>
  <c r="P660" i="1"/>
  <c r="P661" i="1"/>
  <c r="P662" i="1"/>
  <c r="P663" i="1"/>
  <c r="P664" i="1"/>
  <c r="P665" i="1"/>
  <c r="P666" i="1"/>
  <c r="P667" i="1"/>
  <c r="R667" i="1" s="1"/>
  <c r="P668" i="1"/>
  <c r="R668" i="1" s="1"/>
  <c r="P669" i="1"/>
  <c r="R669" i="1" s="1"/>
  <c r="P670" i="1"/>
  <c r="R670" i="1" s="1"/>
  <c r="P671" i="1"/>
  <c r="P672" i="1"/>
  <c r="P673" i="1"/>
  <c r="P674" i="1"/>
  <c r="P675" i="1"/>
  <c r="P676" i="1"/>
  <c r="P677" i="1"/>
  <c r="P678" i="1"/>
  <c r="P679" i="1"/>
  <c r="R679" i="1" s="1"/>
  <c r="P680" i="1"/>
  <c r="R680" i="1" s="1"/>
  <c r="P681" i="1"/>
  <c r="R681" i="1" s="1"/>
  <c r="P682" i="1"/>
  <c r="R682" i="1" s="1"/>
  <c r="P683" i="1"/>
  <c r="P684" i="1"/>
  <c r="P685" i="1"/>
  <c r="P686" i="1"/>
  <c r="P687" i="1"/>
  <c r="P688" i="1"/>
  <c r="P689" i="1"/>
  <c r="P690" i="1"/>
  <c r="P691" i="1"/>
  <c r="R691" i="1" s="1"/>
  <c r="P692" i="1"/>
  <c r="R692" i="1" s="1"/>
  <c r="P693" i="1"/>
  <c r="R693" i="1" s="1"/>
  <c r="P694" i="1"/>
  <c r="R694" i="1" s="1"/>
  <c r="P695" i="1"/>
  <c r="P696" i="1"/>
  <c r="P697" i="1"/>
  <c r="P698" i="1"/>
  <c r="P699" i="1"/>
  <c r="P700" i="1"/>
  <c r="P701" i="1"/>
  <c r="P702" i="1"/>
  <c r="P703" i="1"/>
  <c r="R703" i="1" s="1"/>
  <c r="P704" i="1"/>
  <c r="R704" i="1" s="1"/>
  <c r="P705" i="1"/>
  <c r="R705" i="1" s="1"/>
  <c r="P706" i="1"/>
  <c r="R706" i="1" s="1"/>
  <c r="P707" i="1"/>
  <c r="P708" i="1"/>
  <c r="P709" i="1"/>
  <c r="P710" i="1"/>
  <c r="P711" i="1"/>
  <c r="P712" i="1"/>
  <c r="P713" i="1"/>
  <c r="P714" i="1"/>
  <c r="P715" i="1"/>
  <c r="R715" i="1" s="1"/>
  <c r="P716" i="1"/>
  <c r="R716" i="1" s="1"/>
  <c r="P717" i="1"/>
  <c r="R717" i="1" s="1"/>
  <c r="P718" i="1"/>
  <c r="R718" i="1" s="1"/>
  <c r="P719" i="1"/>
  <c r="P720" i="1"/>
  <c r="P721" i="1"/>
  <c r="P722" i="1"/>
  <c r="P723" i="1"/>
  <c r="P724" i="1"/>
  <c r="P725" i="1"/>
  <c r="P726" i="1"/>
  <c r="P727" i="1"/>
  <c r="R727" i="1" s="1"/>
  <c r="P728" i="1"/>
  <c r="R728" i="1" s="1"/>
  <c r="P729" i="1"/>
  <c r="R729" i="1" s="1"/>
  <c r="P730" i="1"/>
  <c r="R730" i="1" s="1"/>
  <c r="P731" i="1"/>
  <c r="P732" i="1"/>
  <c r="P733" i="1"/>
  <c r="P734" i="1"/>
  <c r="P735" i="1"/>
  <c r="P736" i="1"/>
  <c r="P737" i="1"/>
  <c r="P738" i="1"/>
  <c r="P739" i="1"/>
  <c r="R739" i="1" s="1"/>
  <c r="P740" i="1"/>
  <c r="R740" i="1" s="1"/>
  <c r="P741" i="1"/>
  <c r="R741" i="1" s="1"/>
  <c r="P742" i="1"/>
  <c r="R742" i="1" s="1"/>
  <c r="P743" i="1"/>
  <c r="P744" i="1"/>
  <c r="P745" i="1"/>
  <c r="P746" i="1"/>
  <c r="P747" i="1"/>
  <c r="P748" i="1"/>
  <c r="P749" i="1"/>
  <c r="P750" i="1"/>
  <c r="P751" i="1"/>
  <c r="R751" i="1" s="1"/>
  <c r="P752" i="1"/>
  <c r="R752" i="1" s="1"/>
  <c r="P753" i="1"/>
  <c r="R753" i="1" s="1"/>
  <c r="P754" i="1"/>
  <c r="R754" i="1" s="1"/>
  <c r="P755" i="1"/>
  <c r="P756" i="1"/>
  <c r="P757" i="1"/>
  <c r="P758" i="1"/>
  <c r="P759" i="1"/>
  <c r="P760" i="1"/>
  <c r="P761" i="1"/>
  <c r="P762" i="1"/>
  <c r="P763" i="1"/>
  <c r="R763" i="1" s="1"/>
  <c r="P764" i="1"/>
  <c r="R764" i="1" s="1"/>
  <c r="P765" i="1"/>
  <c r="R765" i="1" s="1"/>
  <c r="P766" i="1"/>
  <c r="R766" i="1" s="1"/>
  <c r="P767" i="1"/>
  <c r="P768" i="1"/>
  <c r="P769" i="1"/>
  <c r="P770" i="1"/>
  <c r="P771" i="1"/>
  <c r="P772" i="1"/>
  <c r="P773" i="1"/>
  <c r="P774" i="1"/>
  <c r="P775" i="1"/>
  <c r="R775" i="1" s="1"/>
  <c r="P776" i="1"/>
  <c r="R776" i="1" s="1"/>
  <c r="P777" i="1"/>
  <c r="R777" i="1" s="1"/>
  <c r="P778" i="1"/>
  <c r="R778" i="1" s="1"/>
  <c r="P779" i="1"/>
  <c r="P780" i="1"/>
  <c r="P781" i="1"/>
  <c r="P782" i="1"/>
  <c r="P783" i="1"/>
  <c r="P784" i="1"/>
  <c r="P785" i="1"/>
  <c r="P786" i="1"/>
  <c r="P787" i="1"/>
  <c r="R787" i="1" s="1"/>
  <c r="P788" i="1"/>
  <c r="R788" i="1" s="1"/>
  <c r="P789" i="1"/>
  <c r="R789" i="1" s="1"/>
  <c r="P790" i="1"/>
  <c r="R790" i="1" s="1"/>
  <c r="P791" i="1"/>
  <c r="P792" i="1"/>
  <c r="P793" i="1"/>
  <c r="P794" i="1"/>
  <c r="P795" i="1"/>
  <c r="P796" i="1"/>
  <c r="P797" i="1"/>
  <c r="P798" i="1"/>
  <c r="P799" i="1"/>
  <c r="R799" i="1" s="1"/>
  <c r="P800" i="1"/>
  <c r="R800" i="1" s="1"/>
  <c r="P801" i="1"/>
  <c r="R801" i="1" s="1"/>
  <c r="P802" i="1"/>
  <c r="R802" i="1" s="1"/>
  <c r="P803" i="1"/>
  <c r="P804" i="1"/>
  <c r="P805" i="1"/>
  <c r="P806" i="1"/>
  <c r="P807" i="1"/>
  <c r="P808" i="1"/>
  <c r="P809" i="1"/>
  <c r="R809" i="1" s="1"/>
  <c r="P810" i="1"/>
  <c r="P811" i="1"/>
  <c r="R811" i="1" s="1"/>
  <c r="P812" i="1"/>
  <c r="R812" i="1" s="1"/>
  <c r="P813" i="1"/>
  <c r="R813" i="1" s="1"/>
  <c r="P814" i="1"/>
  <c r="R814" i="1" s="1"/>
  <c r="P815" i="1"/>
  <c r="P816" i="1"/>
  <c r="P817" i="1"/>
  <c r="P818" i="1"/>
  <c r="P819" i="1"/>
  <c r="P820" i="1"/>
  <c r="P821" i="1"/>
  <c r="R821" i="1" s="1"/>
  <c r="P822" i="1"/>
  <c r="P823" i="1"/>
  <c r="R823" i="1" s="1"/>
  <c r="P824" i="1"/>
  <c r="R824" i="1" s="1"/>
  <c r="P825" i="1"/>
  <c r="R825" i="1" s="1"/>
  <c r="P826" i="1"/>
  <c r="R826" i="1" s="1"/>
  <c r="P827" i="1"/>
  <c r="P828" i="1"/>
  <c r="P829" i="1"/>
  <c r="P830" i="1"/>
  <c r="P831" i="1"/>
  <c r="P832" i="1"/>
  <c r="P833" i="1"/>
  <c r="R833" i="1" s="1"/>
  <c r="P834" i="1"/>
  <c r="P835" i="1"/>
  <c r="R835" i="1" s="1"/>
  <c r="P836" i="1"/>
  <c r="R836" i="1" s="1"/>
  <c r="P837" i="1"/>
  <c r="R837" i="1" s="1"/>
  <c r="P838" i="1"/>
  <c r="R838" i="1" s="1"/>
  <c r="P839" i="1"/>
  <c r="P840" i="1"/>
  <c r="P841" i="1"/>
  <c r="P842" i="1"/>
  <c r="P843" i="1"/>
  <c r="P844" i="1"/>
  <c r="P845" i="1"/>
  <c r="R845" i="1" s="1"/>
  <c r="P846" i="1"/>
  <c r="P847" i="1"/>
  <c r="R847" i="1" s="1"/>
  <c r="P848" i="1"/>
  <c r="R848" i="1" s="1"/>
  <c r="P849" i="1"/>
  <c r="R849" i="1" s="1"/>
  <c r="P850" i="1"/>
  <c r="R850" i="1" s="1"/>
  <c r="P851" i="1"/>
  <c r="P852" i="1"/>
  <c r="P853" i="1"/>
  <c r="P854" i="1"/>
  <c r="P855" i="1"/>
  <c r="P856" i="1"/>
  <c r="P857" i="1"/>
  <c r="R857" i="1" s="1"/>
  <c r="P858" i="1"/>
  <c r="P859" i="1"/>
  <c r="R859" i="1" s="1"/>
  <c r="P860" i="1"/>
  <c r="R860" i="1" s="1"/>
  <c r="P861" i="1"/>
  <c r="R861" i="1" s="1"/>
  <c r="P862" i="1"/>
  <c r="R862" i="1" s="1"/>
  <c r="P863" i="1"/>
  <c r="P864" i="1"/>
  <c r="P865" i="1"/>
  <c r="P866" i="1"/>
  <c r="P867" i="1"/>
  <c r="P868" i="1"/>
  <c r="P869" i="1"/>
  <c r="R869" i="1" s="1"/>
  <c r="P870" i="1"/>
  <c r="P871" i="1"/>
  <c r="R871" i="1" s="1"/>
  <c r="P872" i="1"/>
  <c r="R872" i="1" s="1"/>
  <c r="P873" i="1"/>
  <c r="R873" i="1" s="1"/>
  <c r="P874" i="1"/>
  <c r="R874" i="1" s="1"/>
  <c r="P875" i="1"/>
  <c r="P876" i="1"/>
  <c r="P877" i="1"/>
  <c r="P878" i="1"/>
  <c r="P879" i="1"/>
  <c r="P880" i="1"/>
  <c r="P881" i="1"/>
  <c r="R881" i="1" s="1"/>
  <c r="P882" i="1"/>
  <c r="P883" i="1"/>
  <c r="R883" i="1" s="1"/>
  <c r="P884" i="1"/>
  <c r="R884" i="1" s="1"/>
  <c r="P885" i="1"/>
  <c r="R885" i="1" s="1"/>
  <c r="P886" i="1"/>
  <c r="R886" i="1" s="1"/>
  <c r="P887" i="1"/>
  <c r="P888" i="1"/>
  <c r="P889" i="1"/>
  <c r="P890" i="1"/>
  <c r="P891" i="1"/>
  <c r="P892" i="1"/>
  <c r="P893" i="1"/>
  <c r="R893" i="1" s="1"/>
  <c r="P894" i="1"/>
  <c r="P895" i="1"/>
  <c r="R895" i="1" s="1"/>
  <c r="P896" i="1"/>
  <c r="R896" i="1" s="1"/>
  <c r="P897" i="1"/>
  <c r="R897" i="1" s="1"/>
  <c r="P898" i="1"/>
  <c r="R898" i="1" s="1"/>
  <c r="P899" i="1"/>
  <c r="P900" i="1"/>
  <c r="P901" i="1"/>
  <c r="P902" i="1"/>
  <c r="P903" i="1"/>
  <c r="P904" i="1"/>
  <c r="P905" i="1"/>
  <c r="R905" i="1" s="1"/>
  <c r="P906" i="1"/>
  <c r="P907" i="1"/>
  <c r="R907" i="1" s="1"/>
  <c r="P908" i="1"/>
  <c r="R908" i="1" s="1"/>
  <c r="P909" i="1"/>
  <c r="R909" i="1" s="1"/>
  <c r="P910" i="1"/>
  <c r="R910" i="1" s="1"/>
  <c r="P911" i="1"/>
  <c r="P912" i="1"/>
  <c r="P913" i="1"/>
  <c r="P914" i="1"/>
  <c r="P915" i="1"/>
  <c r="P916" i="1"/>
  <c r="P917" i="1"/>
  <c r="R917" i="1" s="1"/>
  <c r="P918" i="1"/>
  <c r="P919" i="1"/>
  <c r="R919" i="1" s="1"/>
  <c r="P920" i="1"/>
  <c r="R920" i="1" s="1"/>
  <c r="P921" i="1"/>
  <c r="R921" i="1" s="1"/>
  <c r="P922" i="1"/>
  <c r="R922" i="1" s="1"/>
  <c r="P923" i="1"/>
  <c r="P924" i="1"/>
  <c r="P925" i="1"/>
  <c r="P926" i="1"/>
  <c r="P927" i="1"/>
  <c r="P928" i="1"/>
  <c r="P929" i="1"/>
  <c r="R929" i="1" s="1"/>
  <c r="P930" i="1"/>
  <c r="P931" i="1"/>
  <c r="R931" i="1" s="1"/>
  <c r="P932" i="1"/>
  <c r="R932" i="1" s="1"/>
  <c r="P933" i="1"/>
  <c r="R933" i="1" s="1"/>
  <c r="P934" i="1"/>
  <c r="R934" i="1" s="1"/>
  <c r="P935" i="1"/>
  <c r="P936" i="1"/>
  <c r="P937" i="1"/>
  <c r="P938" i="1"/>
  <c r="P939" i="1"/>
  <c r="P940" i="1"/>
  <c r="P941" i="1"/>
  <c r="R941" i="1" s="1"/>
  <c r="P942" i="1"/>
  <c r="P943" i="1"/>
  <c r="R943" i="1" s="1"/>
  <c r="P944" i="1"/>
  <c r="R944" i="1" s="1"/>
  <c r="P945" i="1"/>
  <c r="R945" i="1" s="1"/>
  <c r="P946" i="1"/>
  <c r="R946" i="1" s="1"/>
  <c r="P947" i="1"/>
  <c r="P948" i="1"/>
  <c r="P949" i="1"/>
  <c r="P950" i="1"/>
  <c r="P951" i="1"/>
  <c r="P952" i="1"/>
  <c r="P953" i="1"/>
  <c r="R953" i="1" s="1"/>
  <c r="P954" i="1"/>
  <c r="P955" i="1"/>
  <c r="R955" i="1" s="1"/>
  <c r="P956" i="1"/>
  <c r="R956" i="1" s="1"/>
  <c r="P957" i="1"/>
  <c r="R957" i="1" s="1"/>
  <c r="P958" i="1"/>
  <c r="R958" i="1" s="1"/>
  <c r="P959" i="1"/>
  <c r="P960" i="1"/>
  <c r="P961" i="1"/>
  <c r="P962" i="1"/>
  <c r="P963" i="1"/>
  <c r="P964" i="1"/>
  <c r="P965" i="1"/>
  <c r="R965" i="1" s="1"/>
  <c r="P966" i="1"/>
  <c r="P967" i="1"/>
  <c r="R967" i="1" s="1"/>
  <c r="P968" i="1"/>
  <c r="R968" i="1" s="1"/>
  <c r="P969" i="1"/>
  <c r="R969" i="1" s="1"/>
  <c r="P970" i="1"/>
  <c r="R970" i="1" s="1"/>
  <c r="P971" i="1"/>
  <c r="P972" i="1"/>
  <c r="P973" i="1"/>
  <c r="P974" i="1"/>
  <c r="P975" i="1"/>
  <c r="P976" i="1"/>
  <c r="P977" i="1"/>
  <c r="R977" i="1" s="1"/>
  <c r="P978" i="1"/>
  <c r="P979" i="1"/>
  <c r="R979" i="1" s="1"/>
  <c r="P980" i="1"/>
  <c r="R980" i="1" s="1"/>
  <c r="P981" i="1"/>
  <c r="R981" i="1" s="1"/>
  <c r="P982" i="1"/>
  <c r="R982" i="1" s="1"/>
  <c r="P983" i="1"/>
  <c r="P984" i="1"/>
  <c r="P985" i="1"/>
  <c r="P986" i="1"/>
  <c r="R986" i="1" s="1"/>
  <c r="P987" i="1"/>
  <c r="P988" i="1"/>
  <c r="P989" i="1"/>
  <c r="R989" i="1" s="1"/>
  <c r="P990" i="1"/>
  <c r="P991" i="1"/>
  <c r="R991" i="1" s="1"/>
  <c r="P992" i="1"/>
  <c r="R992" i="1" s="1"/>
  <c r="P993" i="1"/>
  <c r="R993" i="1" s="1"/>
  <c r="P994" i="1"/>
  <c r="R994" i="1" s="1"/>
  <c r="P995" i="1"/>
  <c r="P996" i="1"/>
  <c r="P997" i="1"/>
  <c r="P998" i="1"/>
  <c r="R998" i="1" s="1"/>
  <c r="P999" i="1"/>
  <c r="P1000" i="1"/>
  <c r="P1001" i="1"/>
  <c r="R1001" i="1" s="1"/>
  <c r="P1002" i="1"/>
  <c r="P1003" i="1"/>
  <c r="R1003" i="1" s="1"/>
  <c r="P1004" i="1"/>
  <c r="R1004" i="1" s="1"/>
  <c r="P1005" i="1"/>
  <c r="R1005" i="1" s="1"/>
  <c r="P1006" i="1"/>
  <c r="R1006" i="1" s="1"/>
  <c r="P1007" i="1"/>
  <c r="P1008" i="1"/>
  <c r="P1009" i="1"/>
  <c r="P1010" i="1"/>
  <c r="R1010" i="1" s="1"/>
  <c r="P1011" i="1"/>
  <c r="P1012" i="1"/>
  <c r="P1013" i="1"/>
  <c r="R1013" i="1" s="1"/>
  <c r="P1014" i="1"/>
  <c r="P1015" i="1"/>
  <c r="R1015" i="1" s="1"/>
  <c r="P1016" i="1"/>
  <c r="R1016" i="1" s="1"/>
  <c r="P1017" i="1"/>
  <c r="R1017" i="1" s="1"/>
  <c r="P1018" i="1"/>
  <c r="R1018" i="1" s="1"/>
  <c r="P1019" i="1"/>
  <c r="P1020" i="1"/>
  <c r="P1021" i="1"/>
  <c r="P1022" i="1"/>
  <c r="R1022" i="1" s="1"/>
  <c r="P1023" i="1"/>
  <c r="P1024" i="1"/>
  <c r="P1025" i="1"/>
  <c r="R1025" i="1" s="1"/>
  <c r="P1026" i="1"/>
  <c r="P1027" i="1"/>
  <c r="R1027" i="1" s="1"/>
  <c r="P1028" i="1"/>
  <c r="R1028" i="1" s="1"/>
  <c r="P1029" i="1"/>
  <c r="R1029" i="1" s="1"/>
  <c r="P1030" i="1"/>
  <c r="R1030" i="1" s="1"/>
  <c r="P1031" i="1"/>
  <c r="P1032" i="1"/>
  <c r="P1033" i="1"/>
  <c r="P1034" i="1"/>
  <c r="R1034" i="1" s="1"/>
  <c r="P1035" i="1"/>
  <c r="P1036" i="1"/>
  <c r="P1037" i="1"/>
  <c r="R1037" i="1" s="1"/>
  <c r="P1038" i="1"/>
  <c r="P1039" i="1"/>
  <c r="R1039" i="1" s="1"/>
  <c r="P1040" i="1"/>
  <c r="R1040" i="1" s="1"/>
  <c r="P1041" i="1"/>
  <c r="R1041" i="1" s="1"/>
  <c r="P1042" i="1"/>
  <c r="R1042" i="1" s="1"/>
  <c r="P1043" i="1"/>
  <c r="P1044" i="1"/>
  <c r="P1045" i="1"/>
  <c r="P1046" i="1"/>
  <c r="R1046" i="1" s="1"/>
  <c r="P1047" i="1"/>
  <c r="P1048" i="1"/>
  <c r="P1049" i="1"/>
  <c r="R1049" i="1" s="1"/>
  <c r="P1050" i="1"/>
  <c r="P1051" i="1"/>
  <c r="R1051" i="1" s="1"/>
  <c r="P1052" i="1"/>
  <c r="R1052" i="1" s="1"/>
  <c r="P1053" i="1"/>
  <c r="R1053" i="1" s="1"/>
  <c r="P1054" i="1"/>
  <c r="R1054" i="1" s="1"/>
  <c r="P1055" i="1"/>
  <c r="P1056" i="1"/>
  <c r="P1057" i="1"/>
  <c r="P1058" i="1"/>
  <c r="R1058" i="1" s="1"/>
  <c r="P1059" i="1"/>
  <c r="P1060" i="1"/>
  <c r="P1061" i="1"/>
  <c r="R1061" i="1" s="1"/>
  <c r="P1062" i="1"/>
  <c r="P1063" i="1"/>
  <c r="R1063" i="1" s="1"/>
  <c r="P1064" i="1"/>
  <c r="R1064" i="1" s="1"/>
  <c r="P1065" i="1"/>
  <c r="R1065" i="1" s="1"/>
  <c r="P1066" i="1"/>
  <c r="R1066" i="1" s="1"/>
  <c r="P1067" i="1"/>
  <c r="P1068" i="1"/>
  <c r="P1069" i="1"/>
  <c r="P1070" i="1"/>
  <c r="R1070" i="1" s="1"/>
  <c r="P1071" i="1"/>
  <c r="P1072" i="1"/>
  <c r="P1073" i="1"/>
  <c r="R1073" i="1" s="1"/>
  <c r="P1074" i="1"/>
  <c r="P1075" i="1"/>
  <c r="R1075" i="1" s="1"/>
  <c r="P1076" i="1"/>
  <c r="R1076" i="1" s="1"/>
  <c r="P1077" i="1"/>
  <c r="R1077" i="1" s="1"/>
  <c r="P1078" i="1"/>
  <c r="R1078" i="1" s="1"/>
  <c r="P1079" i="1"/>
  <c r="P1080" i="1"/>
  <c r="P1081" i="1"/>
  <c r="P1082" i="1"/>
  <c r="R1082" i="1" s="1"/>
  <c r="P1083" i="1"/>
  <c r="P1084" i="1"/>
  <c r="P1085" i="1"/>
  <c r="R1085" i="1" s="1"/>
  <c r="P1086" i="1"/>
  <c r="P1087" i="1"/>
  <c r="R1087" i="1" s="1"/>
  <c r="P1088" i="1"/>
  <c r="R1088" i="1" s="1"/>
  <c r="P1089" i="1"/>
  <c r="R1089" i="1" s="1"/>
  <c r="P1090" i="1"/>
  <c r="R1090" i="1" s="1"/>
  <c r="P1091" i="1"/>
  <c r="P1092" i="1"/>
  <c r="P1093" i="1"/>
  <c r="P1094" i="1"/>
  <c r="R1094" i="1" s="1"/>
  <c r="P1095" i="1"/>
  <c r="P1096" i="1"/>
  <c r="P1097" i="1"/>
  <c r="R1097" i="1" s="1"/>
  <c r="P1098" i="1"/>
  <c r="P1099" i="1"/>
  <c r="R1099" i="1" s="1"/>
  <c r="P1100" i="1"/>
  <c r="R1100" i="1" s="1"/>
  <c r="P1101" i="1"/>
  <c r="R1101" i="1" s="1"/>
  <c r="P1102" i="1"/>
  <c r="R1102" i="1" s="1"/>
  <c r="P1103" i="1"/>
  <c r="P1104" i="1"/>
  <c r="P1105" i="1"/>
  <c r="P1106" i="1"/>
  <c r="R1106" i="1" s="1"/>
  <c r="P1107" i="1"/>
  <c r="P1108" i="1"/>
  <c r="P1109" i="1"/>
  <c r="R1109" i="1" s="1"/>
  <c r="P1110" i="1"/>
  <c r="P1111" i="1"/>
  <c r="R1111" i="1" s="1"/>
  <c r="P1112" i="1"/>
  <c r="R1112" i="1" s="1"/>
  <c r="P1113" i="1"/>
  <c r="R1113" i="1" s="1"/>
  <c r="P1114" i="1"/>
  <c r="R1114" i="1" s="1"/>
  <c r="P1115" i="1"/>
  <c r="P1116" i="1"/>
  <c r="P1117" i="1"/>
  <c r="P1118" i="1"/>
  <c r="R1118" i="1" s="1"/>
  <c r="P1119" i="1"/>
  <c r="P1120" i="1"/>
  <c r="P1121" i="1"/>
  <c r="R1121" i="1" s="1"/>
  <c r="P1122" i="1"/>
  <c r="P1123" i="1"/>
  <c r="R1123" i="1" s="1"/>
  <c r="P1124" i="1"/>
  <c r="R1124" i="1" s="1"/>
  <c r="P1125" i="1"/>
  <c r="R1125" i="1" s="1"/>
  <c r="P1126" i="1"/>
  <c r="R1126" i="1" s="1"/>
  <c r="P1127" i="1"/>
  <c r="P1128" i="1"/>
  <c r="P1129" i="1"/>
  <c r="P1130" i="1"/>
  <c r="R1130" i="1" s="1"/>
  <c r="P1131" i="1"/>
  <c r="P1132" i="1"/>
  <c r="P1133" i="1"/>
  <c r="R1133" i="1" s="1"/>
  <c r="P1134" i="1"/>
  <c r="P1135" i="1"/>
  <c r="R1135" i="1" s="1"/>
  <c r="P1136" i="1"/>
  <c r="R1136" i="1" s="1"/>
  <c r="P1137" i="1"/>
  <c r="R1137" i="1" s="1"/>
  <c r="P1138" i="1"/>
  <c r="R1138" i="1" s="1"/>
  <c r="P1139" i="1"/>
  <c r="P1140" i="1"/>
  <c r="P1141" i="1"/>
  <c r="P1142" i="1"/>
  <c r="R1142" i="1" s="1"/>
  <c r="P1143" i="1"/>
  <c r="P1144" i="1"/>
  <c r="P1145" i="1"/>
  <c r="R1145" i="1" s="1"/>
  <c r="P1146" i="1"/>
  <c r="P1147" i="1"/>
  <c r="R1147" i="1" s="1"/>
  <c r="P1148" i="1"/>
  <c r="R1148" i="1" s="1"/>
  <c r="P1149" i="1"/>
  <c r="R1149" i="1" s="1"/>
  <c r="P1150" i="1"/>
  <c r="R1150" i="1" s="1"/>
  <c r="P1151" i="1"/>
  <c r="P1152" i="1"/>
  <c r="P1153" i="1"/>
  <c r="P1154" i="1"/>
  <c r="R1154" i="1" s="1"/>
  <c r="P1155" i="1"/>
  <c r="P1156" i="1"/>
  <c r="P1157" i="1"/>
  <c r="R1157" i="1" s="1"/>
  <c r="P1158" i="1"/>
  <c r="P1159" i="1"/>
  <c r="R1159" i="1" s="1"/>
  <c r="P1160" i="1"/>
  <c r="R1160" i="1" s="1"/>
  <c r="P1161" i="1"/>
  <c r="R1161" i="1" s="1"/>
  <c r="P1162" i="1"/>
  <c r="R1162" i="1" s="1"/>
  <c r="P1163" i="1"/>
  <c r="P1164" i="1"/>
  <c r="P1165" i="1"/>
  <c r="P1166" i="1"/>
  <c r="R1166" i="1" s="1"/>
  <c r="P1167" i="1"/>
  <c r="P1168" i="1"/>
  <c r="P1169" i="1"/>
  <c r="R1169" i="1" s="1"/>
  <c r="P1170" i="1"/>
  <c r="P1171" i="1"/>
  <c r="R1171" i="1" s="1"/>
  <c r="P1172" i="1"/>
  <c r="R1172" i="1" s="1"/>
  <c r="P1173" i="1"/>
  <c r="R1173" i="1" s="1"/>
  <c r="P1174" i="1"/>
  <c r="R1174" i="1" s="1"/>
  <c r="P1175" i="1"/>
  <c r="P1176" i="1"/>
  <c r="P1177" i="1"/>
  <c r="P1178" i="1"/>
  <c r="R1178" i="1" s="1"/>
  <c r="P1179" i="1"/>
  <c r="P1180" i="1"/>
  <c r="P1181" i="1"/>
  <c r="R1181" i="1" s="1"/>
  <c r="P1182" i="1"/>
  <c r="P1183" i="1"/>
  <c r="R1183" i="1" s="1"/>
  <c r="P1184" i="1"/>
  <c r="R1184" i="1" s="1"/>
  <c r="P1185" i="1"/>
  <c r="R1185" i="1" s="1"/>
  <c r="P1186" i="1"/>
  <c r="R1186" i="1" s="1"/>
  <c r="P1187" i="1"/>
  <c r="P1188" i="1"/>
  <c r="P1189" i="1"/>
  <c r="P1190" i="1"/>
  <c r="R1190" i="1" s="1"/>
  <c r="P1191" i="1"/>
  <c r="P1192" i="1"/>
  <c r="P1193" i="1"/>
  <c r="R1193" i="1" s="1"/>
  <c r="P1194" i="1"/>
  <c r="P1195" i="1"/>
  <c r="R1195" i="1" s="1"/>
  <c r="P1196" i="1"/>
  <c r="R1196" i="1" s="1"/>
  <c r="P1197" i="1"/>
  <c r="R1197" i="1" s="1"/>
  <c r="P1198" i="1"/>
  <c r="R1198" i="1" s="1"/>
  <c r="P1199" i="1"/>
  <c r="P1200" i="1"/>
  <c r="P1201" i="1"/>
  <c r="P1202" i="1"/>
  <c r="R1202" i="1" s="1"/>
  <c r="P1203" i="1"/>
  <c r="P1204" i="1"/>
  <c r="P1205" i="1"/>
  <c r="R1205" i="1" s="1"/>
  <c r="P1206" i="1"/>
  <c r="P1207" i="1"/>
  <c r="R1207" i="1" s="1"/>
  <c r="P1208" i="1"/>
  <c r="R1208" i="1" s="1"/>
  <c r="P1209" i="1"/>
  <c r="R1209" i="1" s="1"/>
  <c r="P1210" i="1"/>
  <c r="R1210" i="1" s="1"/>
  <c r="P1211" i="1"/>
  <c r="P1212" i="1"/>
  <c r="P1213" i="1"/>
  <c r="P1214" i="1"/>
  <c r="R1214" i="1" s="1"/>
  <c r="P1215" i="1"/>
  <c r="P1216" i="1"/>
  <c r="P1217" i="1"/>
  <c r="R1217" i="1" s="1"/>
  <c r="P1218" i="1"/>
  <c r="P1219" i="1"/>
  <c r="R1219" i="1" s="1"/>
  <c r="P1220" i="1"/>
  <c r="R1220" i="1" s="1"/>
  <c r="P1221" i="1"/>
  <c r="R1221" i="1" s="1"/>
  <c r="P1222" i="1"/>
  <c r="R1222" i="1" s="1"/>
  <c r="P1223" i="1"/>
  <c r="P1224" i="1"/>
  <c r="P1225" i="1"/>
  <c r="P1226" i="1"/>
  <c r="R1226" i="1" s="1"/>
  <c r="P1227" i="1"/>
  <c r="P1228" i="1"/>
  <c r="P1229" i="1"/>
  <c r="R1229" i="1" s="1"/>
  <c r="P1230" i="1"/>
  <c r="P1231" i="1"/>
  <c r="R1231" i="1" s="1"/>
  <c r="P1232" i="1"/>
  <c r="R1232" i="1" s="1"/>
  <c r="P1233" i="1"/>
  <c r="R1233" i="1" s="1"/>
  <c r="P1234" i="1"/>
  <c r="R1234" i="1" s="1"/>
  <c r="P1235" i="1"/>
  <c r="P1236" i="1"/>
  <c r="P1237" i="1"/>
  <c r="P1238" i="1"/>
  <c r="R1238" i="1" s="1"/>
  <c r="P1239" i="1"/>
  <c r="P1240" i="1"/>
  <c r="P1241" i="1"/>
  <c r="R1241" i="1" s="1"/>
  <c r="P1242" i="1"/>
  <c r="P1243" i="1"/>
  <c r="R1243" i="1" s="1"/>
  <c r="P1244" i="1"/>
  <c r="R1244" i="1" s="1"/>
  <c r="P1245" i="1"/>
  <c r="R1245" i="1" s="1"/>
  <c r="P1246" i="1"/>
  <c r="R1246" i="1" s="1"/>
  <c r="P1247" i="1"/>
  <c r="P1248" i="1"/>
  <c r="P1249" i="1"/>
  <c r="P1250" i="1"/>
  <c r="R1250" i="1" s="1"/>
  <c r="P1251" i="1"/>
  <c r="P1252" i="1"/>
  <c r="P1253" i="1"/>
  <c r="R1253" i="1" s="1"/>
  <c r="P1254" i="1"/>
  <c r="P1255" i="1"/>
  <c r="R1255" i="1" s="1"/>
  <c r="P1256" i="1"/>
  <c r="R1256" i="1" s="1"/>
  <c r="P1257" i="1"/>
  <c r="R1257" i="1" s="1"/>
  <c r="P1258" i="1"/>
  <c r="R1258" i="1" s="1"/>
  <c r="P1259" i="1"/>
  <c r="P1260" i="1"/>
  <c r="P1261" i="1"/>
  <c r="P1262" i="1"/>
  <c r="R1262" i="1" s="1"/>
  <c r="P1263" i="1"/>
  <c r="P1264" i="1"/>
  <c r="P1265" i="1"/>
  <c r="R1265" i="1" s="1"/>
  <c r="P1266" i="1"/>
  <c r="P1267" i="1"/>
  <c r="R1267" i="1" s="1"/>
  <c r="P1268" i="1"/>
  <c r="R1268" i="1" s="1"/>
  <c r="P1269" i="1"/>
  <c r="R1269" i="1" s="1"/>
  <c r="P1270" i="1"/>
  <c r="R1270" i="1" s="1"/>
  <c r="P1271" i="1"/>
  <c r="P1272" i="1"/>
  <c r="P1273" i="1"/>
  <c r="P1274" i="1"/>
  <c r="R1274" i="1" s="1"/>
  <c r="P1275" i="1"/>
  <c r="P1276" i="1"/>
  <c r="P1277" i="1"/>
  <c r="R1277" i="1" s="1"/>
  <c r="P1278" i="1"/>
  <c r="P1279" i="1"/>
  <c r="R1279" i="1" s="1"/>
  <c r="P1280" i="1"/>
  <c r="R1280" i="1" s="1"/>
  <c r="P1281" i="1"/>
  <c r="R1281" i="1" s="1"/>
  <c r="P1282" i="1"/>
  <c r="R1282" i="1" s="1"/>
  <c r="P1283" i="1"/>
  <c r="P1284" i="1"/>
  <c r="P1285" i="1"/>
  <c r="P1286" i="1"/>
  <c r="R1286" i="1" s="1"/>
  <c r="P1287" i="1"/>
  <c r="P1288" i="1"/>
  <c r="P1289" i="1"/>
  <c r="R1289" i="1" s="1"/>
  <c r="P1290" i="1"/>
  <c r="P1291" i="1"/>
  <c r="R1291" i="1" s="1"/>
  <c r="P1292" i="1"/>
  <c r="R1292" i="1" s="1"/>
  <c r="P1293" i="1"/>
  <c r="R1293" i="1" s="1"/>
  <c r="P1294" i="1"/>
  <c r="R1294" i="1" s="1"/>
  <c r="P1295" i="1"/>
  <c r="P1296" i="1"/>
  <c r="P1297" i="1"/>
  <c r="P1298" i="1"/>
  <c r="R1298" i="1" s="1"/>
  <c r="P1299" i="1"/>
  <c r="P1300" i="1"/>
  <c r="P1301" i="1"/>
  <c r="R1301" i="1" s="1"/>
  <c r="P1302" i="1"/>
  <c r="P1303" i="1"/>
  <c r="R1303" i="1" s="1"/>
  <c r="P1304" i="1"/>
  <c r="R1304" i="1" s="1"/>
  <c r="P1305" i="1"/>
  <c r="R1305" i="1" s="1"/>
  <c r="P1306" i="1"/>
  <c r="R1306" i="1" s="1"/>
  <c r="P1307" i="1"/>
  <c r="P1308" i="1"/>
  <c r="P1309" i="1"/>
  <c r="P1310" i="1"/>
  <c r="R1310" i="1" s="1"/>
  <c r="P1311" i="1"/>
  <c r="P1312" i="1"/>
  <c r="P1313" i="1"/>
  <c r="R1313" i="1" s="1"/>
  <c r="P1314" i="1"/>
  <c r="P1315" i="1"/>
  <c r="R1315" i="1" s="1"/>
  <c r="P1316" i="1"/>
  <c r="R1316" i="1" s="1"/>
  <c r="P1317" i="1"/>
  <c r="R1317" i="1" s="1"/>
  <c r="P1318" i="1"/>
  <c r="R1318" i="1" s="1"/>
  <c r="P1319" i="1"/>
  <c r="P1320" i="1"/>
  <c r="P1321" i="1"/>
  <c r="P1322" i="1"/>
  <c r="R1322" i="1" s="1"/>
  <c r="P1323" i="1"/>
  <c r="P1324" i="1"/>
  <c r="P1325" i="1"/>
  <c r="R1325" i="1" s="1"/>
  <c r="P1326" i="1"/>
  <c r="P1327" i="1"/>
  <c r="R1327" i="1" s="1"/>
  <c r="P1328" i="1"/>
  <c r="R1328" i="1" s="1"/>
  <c r="P1329" i="1"/>
  <c r="R1329" i="1" s="1"/>
  <c r="P1330" i="1"/>
  <c r="R1330" i="1" s="1"/>
  <c r="P1331" i="1"/>
  <c r="P1332" i="1"/>
  <c r="P1333" i="1"/>
  <c r="P1334" i="1"/>
  <c r="R1334" i="1" s="1"/>
  <c r="P1335" i="1"/>
  <c r="P1336" i="1"/>
  <c r="P1337" i="1"/>
  <c r="R1337" i="1" s="1"/>
  <c r="P1338" i="1"/>
  <c r="P1339" i="1"/>
  <c r="R1339" i="1" s="1"/>
  <c r="P1340" i="1"/>
  <c r="R1340" i="1" s="1"/>
  <c r="P1341" i="1"/>
  <c r="R1341" i="1" s="1"/>
  <c r="P1342" i="1"/>
  <c r="R1342" i="1" s="1"/>
  <c r="P1343" i="1"/>
  <c r="P1344" i="1"/>
  <c r="P1345" i="1"/>
  <c r="P1346" i="1"/>
  <c r="R1346" i="1" s="1"/>
  <c r="P1347" i="1"/>
  <c r="P1348" i="1"/>
  <c r="P1349" i="1"/>
  <c r="R1349" i="1" s="1"/>
  <c r="P1350" i="1"/>
  <c r="P1351" i="1"/>
  <c r="R1351" i="1" s="1"/>
  <c r="P1352" i="1"/>
  <c r="R1352" i="1" s="1"/>
  <c r="P1353" i="1"/>
  <c r="R1353" i="1" s="1"/>
  <c r="P1354" i="1"/>
  <c r="R1354" i="1" s="1"/>
  <c r="P1355" i="1"/>
  <c r="P1356" i="1"/>
  <c r="P1357" i="1"/>
  <c r="P1358" i="1"/>
  <c r="R1358" i="1" s="1"/>
  <c r="P1359" i="1"/>
  <c r="P1360" i="1"/>
  <c r="P1361" i="1"/>
  <c r="R1361" i="1" s="1"/>
  <c r="P1362" i="1"/>
  <c r="P1363" i="1"/>
  <c r="R1363" i="1" s="1"/>
  <c r="P1364" i="1"/>
  <c r="R1364" i="1" s="1"/>
  <c r="P1365" i="1"/>
  <c r="R1365" i="1" s="1"/>
  <c r="P1366" i="1"/>
  <c r="R1366" i="1" s="1"/>
  <c r="P1367" i="1"/>
  <c r="P1368" i="1"/>
  <c r="P1369" i="1"/>
  <c r="P1370" i="1"/>
  <c r="R1370" i="1" s="1"/>
  <c r="P1371" i="1"/>
  <c r="P1372" i="1"/>
  <c r="P1373" i="1"/>
  <c r="R1373" i="1" s="1"/>
  <c r="P1374" i="1"/>
  <c r="P1375" i="1"/>
  <c r="R1375" i="1" s="1"/>
  <c r="P1376" i="1"/>
  <c r="R1376" i="1" s="1"/>
  <c r="P1377" i="1"/>
  <c r="R1377" i="1" s="1"/>
  <c r="P1378" i="1"/>
  <c r="R1378" i="1" s="1"/>
  <c r="P1379" i="1"/>
  <c r="P1380" i="1"/>
  <c r="P1381" i="1"/>
  <c r="P1382" i="1"/>
  <c r="R1382" i="1" s="1"/>
  <c r="P1383" i="1"/>
  <c r="P1384" i="1"/>
  <c r="P1385" i="1"/>
  <c r="R1385" i="1" s="1"/>
  <c r="P1386" i="1"/>
  <c r="P1387" i="1"/>
  <c r="R1387" i="1" s="1"/>
  <c r="P1388" i="1"/>
  <c r="R1388" i="1" s="1"/>
  <c r="P1389" i="1"/>
  <c r="R1389" i="1" s="1"/>
  <c r="P1390" i="1"/>
  <c r="R1390" i="1" s="1"/>
  <c r="P1391" i="1"/>
  <c r="P1392" i="1"/>
  <c r="P1393" i="1"/>
  <c r="P1394" i="1"/>
  <c r="R1394" i="1" s="1"/>
  <c r="P1395" i="1"/>
  <c r="P1396" i="1"/>
  <c r="P1397" i="1"/>
  <c r="R1397" i="1" s="1"/>
  <c r="P1398" i="1"/>
  <c r="P1399" i="1"/>
  <c r="R1399" i="1" s="1"/>
  <c r="P1400" i="1"/>
  <c r="R1400" i="1" s="1"/>
  <c r="P1401" i="1"/>
  <c r="R1401" i="1" s="1"/>
  <c r="P1402" i="1"/>
  <c r="R1402" i="1" s="1"/>
  <c r="P1403" i="1"/>
  <c r="P1404" i="1"/>
  <c r="P1405" i="1"/>
  <c r="P1406" i="1"/>
  <c r="R1406" i="1" s="1"/>
  <c r="P1407" i="1"/>
  <c r="P1408" i="1"/>
  <c r="P1409" i="1"/>
  <c r="R1409" i="1" s="1"/>
  <c r="P1410" i="1"/>
  <c r="P1411" i="1"/>
  <c r="R1411" i="1" s="1"/>
  <c r="P1412" i="1"/>
  <c r="R1412" i="1" s="1"/>
  <c r="P1413" i="1"/>
  <c r="R1413" i="1" s="1"/>
  <c r="P1414" i="1"/>
  <c r="R1414" i="1" s="1"/>
  <c r="P1415" i="1"/>
  <c r="P1416" i="1"/>
  <c r="P1417" i="1"/>
  <c r="P1418" i="1"/>
  <c r="R1418" i="1" s="1"/>
  <c r="P1419" i="1"/>
  <c r="P1420" i="1"/>
  <c r="P1421" i="1"/>
  <c r="R1421" i="1" s="1"/>
  <c r="P1422" i="1"/>
  <c r="P1423" i="1"/>
  <c r="R1423" i="1" s="1"/>
  <c r="P1424" i="1"/>
  <c r="R1424" i="1" s="1"/>
  <c r="P1425" i="1"/>
  <c r="R1425" i="1" s="1"/>
  <c r="P1426" i="1"/>
  <c r="R1426" i="1" s="1"/>
  <c r="P1427" i="1"/>
  <c r="P1428" i="1"/>
  <c r="P1429" i="1"/>
  <c r="P1430" i="1"/>
  <c r="R1430" i="1" s="1"/>
  <c r="P1431" i="1"/>
  <c r="P1432" i="1"/>
  <c r="P1433" i="1"/>
  <c r="R1433" i="1" s="1"/>
  <c r="P1434" i="1"/>
  <c r="P1435" i="1"/>
  <c r="R1435" i="1" s="1"/>
  <c r="P1436" i="1"/>
  <c r="R1436" i="1" s="1"/>
  <c r="P1437" i="1"/>
  <c r="R1437" i="1" s="1"/>
  <c r="P1438" i="1"/>
  <c r="R1438" i="1" s="1"/>
  <c r="P1439" i="1"/>
  <c r="P1440" i="1"/>
  <c r="P1441" i="1"/>
  <c r="P1442" i="1"/>
  <c r="R1442" i="1" s="1"/>
  <c r="P1443" i="1"/>
  <c r="P1444" i="1"/>
  <c r="P1445" i="1"/>
  <c r="R1445" i="1" s="1"/>
  <c r="P1446" i="1"/>
  <c r="P1447" i="1"/>
  <c r="R1447" i="1" s="1"/>
  <c r="P1448" i="1"/>
  <c r="R1448" i="1" s="1"/>
  <c r="P1449" i="1"/>
  <c r="R1449" i="1" s="1"/>
  <c r="P1450" i="1"/>
  <c r="R1450" i="1" s="1"/>
  <c r="P1451" i="1"/>
  <c r="P1452" i="1"/>
  <c r="P1453" i="1"/>
  <c r="P1454" i="1"/>
  <c r="R1454" i="1" s="1"/>
  <c r="P1455" i="1"/>
  <c r="P1456" i="1"/>
  <c r="P1457" i="1"/>
  <c r="R1457" i="1" s="1"/>
  <c r="P1458" i="1"/>
  <c r="P1459" i="1"/>
  <c r="R1459" i="1" s="1"/>
  <c r="P1460" i="1"/>
  <c r="R1460" i="1" s="1"/>
  <c r="P1461" i="1"/>
  <c r="R1461" i="1" s="1"/>
  <c r="P1462" i="1"/>
  <c r="R1462" i="1" s="1"/>
  <c r="P1463" i="1"/>
  <c r="P1464" i="1"/>
  <c r="P1465" i="1"/>
  <c r="P1466" i="1"/>
  <c r="R1466" i="1" s="1"/>
  <c r="P1467" i="1"/>
  <c r="P1468" i="1"/>
  <c r="P1469" i="1"/>
  <c r="R1469" i="1" s="1"/>
  <c r="P1470" i="1"/>
  <c r="P1471" i="1"/>
  <c r="R1471" i="1" s="1"/>
  <c r="P1472" i="1"/>
  <c r="R1472" i="1" s="1"/>
  <c r="P1473" i="1"/>
  <c r="R1473" i="1" s="1"/>
  <c r="P1474" i="1"/>
  <c r="R1474" i="1" s="1"/>
  <c r="P1475" i="1"/>
  <c r="P1476" i="1"/>
  <c r="P1477" i="1"/>
  <c r="P1478" i="1"/>
  <c r="R1478" i="1" s="1"/>
  <c r="P1479" i="1"/>
  <c r="P1480" i="1"/>
  <c r="P1481" i="1"/>
  <c r="R1481" i="1" s="1"/>
  <c r="P1482" i="1"/>
  <c r="P1483" i="1"/>
  <c r="R1483" i="1" s="1"/>
  <c r="P1484" i="1"/>
  <c r="R1484" i="1" s="1"/>
  <c r="P1485" i="1"/>
  <c r="R1485" i="1" s="1"/>
  <c r="P1486" i="1"/>
  <c r="R1486" i="1" s="1"/>
  <c r="P1487" i="1"/>
  <c r="P1488" i="1"/>
  <c r="P1489" i="1"/>
  <c r="P1490" i="1"/>
  <c r="R1490" i="1" s="1"/>
  <c r="P1491" i="1"/>
  <c r="P1492" i="1"/>
  <c r="P1493" i="1"/>
  <c r="R1493" i="1" s="1"/>
  <c r="P1494" i="1"/>
  <c r="P1495" i="1"/>
  <c r="R1495" i="1" s="1"/>
  <c r="P1496" i="1"/>
  <c r="R1496" i="1" s="1"/>
  <c r="P1497" i="1"/>
  <c r="R1497" i="1" s="1"/>
  <c r="P1498" i="1"/>
  <c r="R1498" i="1" s="1"/>
  <c r="P1499" i="1"/>
  <c r="P1500" i="1"/>
  <c r="P1501" i="1"/>
  <c r="P1502" i="1"/>
  <c r="R1502" i="1" s="1"/>
  <c r="P1503" i="1"/>
  <c r="P1504" i="1"/>
  <c r="P1505" i="1"/>
  <c r="R1505" i="1" s="1"/>
  <c r="P1506" i="1"/>
  <c r="P1507" i="1"/>
  <c r="R1507" i="1" s="1"/>
  <c r="P1508" i="1"/>
  <c r="R1508" i="1" s="1"/>
  <c r="P1509" i="1"/>
  <c r="R1509" i="1" s="1"/>
  <c r="P1510" i="1"/>
  <c r="R1510" i="1" s="1"/>
  <c r="P1511" i="1"/>
  <c r="P1512" i="1"/>
  <c r="P1513" i="1"/>
  <c r="P1514" i="1"/>
  <c r="R1514" i="1" s="1"/>
  <c r="P1515" i="1"/>
  <c r="P1516" i="1"/>
  <c r="P1517" i="1"/>
  <c r="R1517" i="1" s="1"/>
  <c r="P1518" i="1"/>
  <c r="P1519" i="1"/>
  <c r="R1519" i="1" s="1"/>
  <c r="P1520" i="1"/>
  <c r="R1520" i="1" s="1"/>
  <c r="P1521" i="1"/>
  <c r="R1521" i="1" s="1"/>
  <c r="P1522" i="1"/>
  <c r="R1522" i="1" s="1"/>
  <c r="P1523" i="1"/>
  <c r="P1524" i="1"/>
  <c r="P1525" i="1"/>
  <c r="P1526" i="1"/>
  <c r="R1526" i="1" s="1"/>
  <c r="P1527" i="1"/>
  <c r="P1528" i="1"/>
  <c r="P1529" i="1"/>
  <c r="R1529" i="1" s="1"/>
  <c r="P1530" i="1"/>
  <c r="P1531" i="1"/>
  <c r="R1531" i="1" s="1"/>
  <c r="P1532" i="1"/>
  <c r="R1532" i="1" s="1"/>
  <c r="P1533" i="1"/>
  <c r="R1533" i="1" s="1"/>
  <c r="P1534" i="1"/>
  <c r="R1534" i="1" s="1"/>
  <c r="P1535" i="1"/>
  <c r="P1536" i="1"/>
  <c r="P1537" i="1"/>
  <c r="P1538" i="1"/>
  <c r="R1538" i="1" s="1"/>
  <c r="P1539" i="1"/>
  <c r="P1540" i="1"/>
  <c r="P1541" i="1"/>
  <c r="R1541" i="1" s="1"/>
  <c r="P1542" i="1"/>
  <c r="P1543" i="1"/>
  <c r="R1543" i="1" s="1"/>
  <c r="P1544" i="1"/>
  <c r="R1544" i="1" s="1"/>
  <c r="P1545" i="1"/>
  <c r="R1545" i="1" s="1"/>
  <c r="P1546" i="1"/>
  <c r="R1546" i="1" s="1"/>
  <c r="P1547" i="1"/>
  <c r="P1548" i="1"/>
  <c r="P1549" i="1"/>
  <c r="P1550" i="1"/>
  <c r="R1550" i="1" s="1"/>
  <c r="P1551" i="1"/>
  <c r="P1552" i="1"/>
  <c r="P1553" i="1"/>
  <c r="R1553" i="1" s="1"/>
  <c r="P1554" i="1"/>
  <c r="P1555" i="1"/>
  <c r="R1555" i="1" s="1"/>
  <c r="P1556" i="1"/>
  <c r="R1556" i="1" s="1"/>
  <c r="P1557" i="1"/>
  <c r="R1557" i="1" s="1"/>
  <c r="P1558" i="1"/>
  <c r="R1558" i="1" s="1"/>
  <c r="P1559" i="1"/>
  <c r="P1560" i="1"/>
  <c r="P1561" i="1"/>
  <c r="P1562" i="1"/>
  <c r="R1562" i="1" s="1"/>
  <c r="P1563" i="1"/>
  <c r="P1564" i="1"/>
  <c r="P1565" i="1"/>
  <c r="R1565" i="1" s="1"/>
  <c r="P1566" i="1"/>
  <c r="P1567" i="1"/>
  <c r="R1567" i="1" s="1"/>
  <c r="P1568" i="1"/>
  <c r="R1568" i="1" s="1"/>
  <c r="P1569" i="1"/>
  <c r="R1569" i="1" s="1"/>
  <c r="P1570" i="1"/>
  <c r="R1570" i="1" s="1"/>
  <c r="P1571" i="1"/>
  <c r="P1572" i="1"/>
  <c r="P1573" i="1"/>
  <c r="P1574" i="1"/>
  <c r="R1574" i="1" s="1"/>
  <c r="P1575" i="1"/>
  <c r="P1576" i="1"/>
  <c r="P1577" i="1"/>
  <c r="R1577" i="1" s="1"/>
  <c r="P1578" i="1"/>
  <c r="P1579" i="1"/>
  <c r="R1579" i="1" s="1"/>
  <c r="P1580" i="1"/>
  <c r="R1580" i="1" s="1"/>
  <c r="P1581" i="1"/>
  <c r="R1581" i="1" s="1"/>
  <c r="P1582" i="1"/>
  <c r="R1582" i="1" s="1"/>
  <c r="P1583" i="1"/>
  <c r="P1584" i="1"/>
  <c r="P1585" i="1"/>
  <c r="P1586" i="1"/>
  <c r="R1586" i="1" s="1"/>
  <c r="P1587" i="1"/>
  <c r="P1588" i="1"/>
  <c r="P1589" i="1"/>
  <c r="R1589" i="1" s="1"/>
  <c r="P1590" i="1"/>
  <c r="P1591" i="1"/>
  <c r="R1591" i="1" s="1"/>
  <c r="P1592" i="1"/>
  <c r="R1592" i="1" s="1"/>
  <c r="P1593" i="1"/>
  <c r="R1593" i="1" s="1"/>
  <c r="P1594" i="1"/>
  <c r="R1594" i="1" s="1"/>
  <c r="P1595" i="1"/>
  <c r="P1596" i="1"/>
  <c r="P1597" i="1"/>
  <c r="P1598" i="1"/>
  <c r="R1598" i="1" s="1"/>
  <c r="P1599" i="1"/>
  <c r="P1600" i="1"/>
  <c r="P1601" i="1"/>
  <c r="R1601" i="1" s="1"/>
  <c r="P1602" i="1"/>
  <c r="P1603" i="1"/>
  <c r="R1603" i="1" s="1"/>
  <c r="P1604" i="1"/>
  <c r="R1604" i="1" s="1"/>
  <c r="P1605" i="1"/>
  <c r="R1605" i="1" s="1"/>
  <c r="P1606" i="1"/>
  <c r="R1606" i="1" s="1"/>
  <c r="P1607" i="1"/>
  <c r="P1608" i="1"/>
  <c r="P1609" i="1"/>
  <c r="P1610" i="1"/>
  <c r="R1610" i="1" s="1"/>
  <c r="P1611" i="1"/>
  <c r="P1612" i="1"/>
  <c r="P1613" i="1"/>
  <c r="R1613" i="1" s="1"/>
  <c r="P1614" i="1"/>
  <c r="P1615" i="1"/>
  <c r="R1615" i="1" s="1"/>
  <c r="P1616" i="1"/>
  <c r="R1616" i="1" s="1"/>
  <c r="P1617" i="1"/>
  <c r="R1617" i="1" s="1"/>
  <c r="P1618" i="1"/>
  <c r="R1618" i="1" s="1"/>
  <c r="P1619" i="1"/>
  <c r="P1620" i="1"/>
  <c r="P1621" i="1"/>
  <c r="P1622" i="1"/>
  <c r="R1622" i="1" s="1"/>
  <c r="P1623" i="1"/>
  <c r="P1624" i="1"/>
  <c r="P1625" i="1"/>
  <c r="R1625" i="1" s="1"/>
  <c r="P1626" i="1"/>
  <c r="P1627" i="1"/>
  <c r="R1627" i="1" s="1"/>
  <c r="P1628" i="1"/>
  <c r="R1628" i="1" s="1"/>
  <c r="P1629" i="1"/>
  <c r="R1629" i="1" s="1"/>
  <c r="P1630" i="1"/>
  <c r="R1630" i="1" s="1"/>
  <c r="P1631" i="1"/>
  <c r="P1632" i="1"/>
  <c r="P1633" i="1"/>
  <c r="P1634" i="1"/>
  <c r="R1634" i="1" s="1"/>
  <c r="P1635" i="1"/>
  <c r="P1636" i="1"/>
  <c r="P1637" i="1"/>
  <c r="R1637" i="1" s="1"/>
  <c r="P1638" i="1"/>
  <c r="P1639" i="1"/>
  <c r="R1639" i="1" s="1"/>
  <c r="P1640" i="1"/>
  <c r="R1640" i="1" s="1"/>
  <c r="P1641" i="1"/>
  <c r="R1641" i="1" s="1"/>
  <c r="P1642" i="1"/>
  <c r="R1642" i="1" s="1"/>
  <c r="P1643" i="1"/>
  <c r="P1644" i="1"/>
  <c r="P1645" i="1"/>
  <c r="P1646" i="1"/>
  <c r="R1646" i="1" s="1"/>
  <c r="P1647" i="1"/>
  <c r="P1648" i="1"/>
  <c r="P1649" i="1"/>
  <c r="R1649" i="1" s="1"/>
  <c r="P1650" i="1"/>
  <c r="P1651" i="1"/>
  <c r="R1651" i="1" s="1"/>
  <c r="P1652" i="1"/>
  <c r="R1652" i="1" s="1"/>
  <c r="P1653" i="1"/>
  <c r="R1653" i="1" s="1"/>
  <c r="P1654" i="1"/>
  <c r="R1654" i="1" s="1"/>
  <c r="P1655" i="1"/>
  <c r="P1656" i="1"/>
  <c r="P1657" i="1"/>
  <c r="P1658" i="1"/>
  <c r="R1658" i="1" s="1"/>
  <c r="P1659" i="1"/>
  <c r="P1660" i="1"/>
  <c r="P1661" i="1"/>
  <c r="R1661" i="1" s="1"/>
  <c r="P1662" i="1"/>
  <c r="P1663" i="1"/>
  <c r="R1663" i="1" s="1"/>
  <c r="P1664" i="1"/>
  <c r="R1664" i="1" s="1"/>
  <c r="P1665" i="1"/>
  <c r="R1665" i="1" s="1"/>
  <c r="P1666" i="1"/>
  <c r="R1666" i="1" s="1"/>
  <c r="P1667" i="1"/>
  <c r="P1668" i="1"/>
  <c r="P1669" i="1"/>
  <c r="P1670" i="1"/>
  <c r="R1670" i="1" s="1"/>
  <c r="P1671" i="1"/>
  <c r="P1672" i="1"/>
  <c r="P1673" i="1"/>
  <c r="R1673" i="1" s="1"/>
  <c r="P1674" i="1"/>
  <c r="P1675" i="1"/>
  <c r="R1675" i="1" s="1"/>
  <c r="P1676" i="1"/>
  <c r="R1676" i="1" s="1"/>
  <c r="P1677" i="1"/>
  <c r="R1677" i="1" s="1"/>
  <c r="P1678" i="1"/>
  <c r="R1678" i="1" s="1"/>
  <c r="P1679" i="1"/>
  <c r="P1680" i="1"/>
  <c r="P1681" i="1"/>
  <c r="P1682" i="1"/>
  <c r="R1682" i="1" s="1"/>
  <c r="P1683" i="1"/>
  <c r="P1684" i="1"/>
  <c r="P1685" i="1"/>
  <c r="R1685" i="1" s="1"/>
  <c r="P1686" i="1"/>
  <c r="P1687" i="1"/>
  <c r="R1687" i="1" s="1"/>
  <c r="P1688" i="1"/>
  <c r="R1688" i="1" s="1"/>
  <c r="P1689" i="1"/>
  <c r="R1689" i="1" s="1"/>
  <c r="P1690" i="1"/>
  <c r="R1690" i="1" s="1"/>
  <c r="P1691" i="1"/>
  <c r="P1692" i="1"/>
  <c r="P1693" i="1"/>
  <c r="P1694" i="1"/>
  <c r="R1694" i="1" s="1"/>
  <c r="P1695" i="1"/>
  <c r="P1696" i="1"/>
  <c r="P1697" i="1"/>
  <c r="R1697" i="1" s="1"/>
  <c r="P1698" i="1"/>
  <c r="P1699" i="1"/>
  <c r="R1699" i="1" s="1"/>
  <c r="P1700" i="1"/>
  <c r="R1700" i="1" s="1"/>
  <c r="P1701" i="1"/>
  <c r="R1701" i="1" s="1"/>
  <c r="P1702" i="1"/>
  <c r="R1702" i="1" s="1"/>
  <c r="P1703" i="1"/>
  <c r="P1704" i="1"/>
  <c r="P1705" i="1"/>
  <c r="P1706" i="1"/>
  <c r="R1706" i="1" s="1"/>
  <c r="P1707" i="1"/>
  <c r="P1708" i="1"/>
  <c r="P1709" i="1"/>
  <c r="R1709" i="1" s="1"/>
  <c r="P1710" i="1"/>
  <c r="P1711" i="1"/>
  <c r="R1711" i="1" s="1"/>
  <c r="P1712" i="1"/>
  <c r="R1712" i="1" s="1"/>
  <c r="P1713" i="1"/>
  <c r="R1713" i="1" s="1"/>
  <c r="P1714" i="1"/>
  <c r="R1714" i="1" s="1"/>
  <c r="P1715" i="1"/>
  <c r="P1716" i="1"/>
  <c r="P1717" i="1"/>
  <c r="P1718" i="1"/>
  <c r="R1718" i="1" s="1"/>
  <c r="P1719" i="1"/>
  <c r="P1720" i="1"/>
  <c r="P1721" i="1"/>
  <c r="R1721" i="1" s="1"/>
  <c r="P1722" i="1"/>
  <c r="P1723" i="1"/>
  <c r="R1723" i="1" s="1"/>
  <c r="P1724" i="1"/>
  <c r="R1724" i="1" s="1"/>
  <c r="P1725" i="1"/>
  <c r="R1725" i="1" s="1"/>
  <c r="P1726" i="1"/>
  <c r="R1726" i="1" s="1"/>
  <c r="P1727" i="1"/>
  <c r="P1728" i="1"/>
  <c r="P1729" i="1"/>
  <c r="P1730" i="1"/>
  <c r="R1730" i="1" s="1"/>
  <c r="P1731" i="1"/>
  <c r="P1732" i="1"/>
  <c r="P1733" i="1"/>
  <c r="R1733" i="1" s="1"/>
  <c r="P1734" i="1"/>
  <c r="P1735" i="1"/>
  <c r="R1735" i="1" s="1"/>
  <c r="P1736" i="1"/>
  <c r="R1736" i="1" s="1"/>
  <c r="P1737" i="1"/>
  <c r="R1737" i="1" s="1"/>
  <c r="P1738" i="1"/>
  <c r="R1738" i="1" s="1"/>
  <c r="P1739" i="1"/>
  <c r="P1740" i="1"/>
  <c r="P1741" i="1"/>
  <c r="P1742" i="1"/>
  <c r="R1742" i="1" s="1"/>
  <c r="P1743" i="1"/>
  <c r="P1744" i="1"/>
  <c r="P1745" i="1"/>
  <c r="R1745" i="1" s="1"/>
  <c r="P1746" i="1"/>
  <c r="P1747" i="1"/>
  <c r="R1747" i="1" s="1"/>
  <c r="P1748" i="1"/>
  <c r="R1748" i="1" s="1"/>
  <c r="P1749" i="1"/>
  <c r="R1749" i="1" s="1"/>
  <c r="P1750" i="1"/>
  <c r="R1750" i="1" s="1"/>
  <c r="P1751" i="1"/>
  <c r="P1752" i="1"/>
  <c r="P1753" i="1"/>
  <c r="P1754" i="1"/>
  <c r="R1754" i="1" s="1"/>
  <c r="P1755" i="1"/>
  <c r="P1756" i="1"/>
  <c r="P1757" i="1"/>
  <c r="R1757" i="1" s="1"/>
  <c r="P1758" i="1"/>
  <c r="P1759" i="1"/>
  <c r="R1759" i="1" s="1"/>
  <c r="P1760" i="1"/>
  <c r="R1760" i="1" s="1"/>
  <c r="P1761" i="1"/>
  <c r="R1761" i="1" s="1"/>
  <c r="P1762" i="1"/>
  <c r="R1762" i="1" s="1"/>
  <c r="P1763" i="1"/>
  <c r="P1764" i="1"/>
  <c r="P1765" i="1"/>
  <c r="P1766" i="1"/>
  <c r="R1766" i="1" s="1"/>
  <c r="P1767" i="1"/>
  <c r="P1768" i="1"/>
  <c r="P1769" i="1"/>
  <c r="R1769" i="1" s="1"/>
  <c r="P1770" i="1"/>
  <c r="P1771" i="1"/>
  <c r="R1771" i="1" s="1"/>
  <c r="P1772" i="1"/>
  <c r="R1772" i="1" s="1"/>
  <c r="P1773" i="1"/>
  <c r="R1773" i="1" s="1"/>
  <c r="P1774" i="1"/>
  <c r="R1774" i="1" s="1"/>
  <c r="P1775" i="1"/>
  <c r="P1776" i="1"/>
  <c r="P1777" i="1"/>
  <c r="P1778" i="1"/>
  <c r="R1778" i="1" s="1"/>
  <c r="P1779" i="1"/>
  <c r="P1780" i="1"/>
  <c r="P1781" i="1"/>
  <c r="R1781" i="1" s="1"/>
  <c r="P1782" i="1"/>
  <c r="P1783" i="1"/>
  <c r="R1783" i="1" s="1"/>
  <c r="P1784" i="1"/>
  <c r="R1784" i="1" s="1"/>
  <c r="P1785" i="1"/>
  <c r="R1785" i="1" s="1"/>
  <c r="P1786" i="1"/>
  <c r="R1786" i="1" s="1"/>
  <c r="P1787" i="1"/>
  <c r="P1788" i="1"/>
  <c r="P1789" i="1"/>
  <c r="P1790" i="1"/>
  <c r="R1790" i="1" s="1"/>
  <c r="P1791" i="1"/>
  <c r="P1792" i="1"/>
  <c r="P1793" i="1"/>
  <c r="R1793" i="1" s="1"/>
  <c r="P1794" i="1"/>
  <c r="P1795" i="1"/>
  <c r="R1795" i="1" s="1"/>
  <c r="P1796" i="1"/>
  <c r="R1796" i="1" s="1"/>
  <c r="P1797" i="1"/>
  <c r="R1797" i="1" s="1"/>
  <c r="P1798" i="1"/>
  <c r="R1798" i="1" s="1"/>
  <c r="P1799" i="1"/>
  <c r="P1800" i="1"/>
  <c r="P1801" i="1"/>
  <c r="P1802" i="1"/>
  <c r="R1802" i="1" s="1"/>
  <c r="P1803" i="1"/>
  <c r="P1804" i="1"/>
  <c r="P1805" i="1"/>
  <c r="R1805" i="1" s="1"/>
  <c r="P1806" i="1"/>
  <c r="P1807" i="1"/>
  <c r="R1807" i="1" s="1"/>
  <c r="P1808" i="1"/>
  <c r="R1808" i="1" s="1"/>
  <c r="P1809" i="1"/>
  <c r="R1809" i="1" s="1"/>
  <c r="P1810" i="1"/>
  <c r="R1810" i="1" s="1"/>
  <c r="P1811" i="1"/>
  <c r="P1812" i="1"/>
  <c r="P1813" i="1"/>
  <c r="P1814" i="1"/>
  <c r="R1814" i="1" s="1"/>
  <c r="P1815" i="1"/>
  <c r="P1816" i="1"/>
  <c r="P1817" i="1"/>
  <c r="R1817" i="1" s="1"/>
  <c r="P1818" i="1"/>
  <c r="P1819" i="1"/>
  <c r="R1819" i="1" s="1"/>
  <c r="P1820" i="1"/>
  <c r="R1820" i="1" s="1"/>
  <c r="P1821" i="1"/>
  <c r="R1821" i="1" s="1"/>
  <c r="P1822" i="1"/>
  <c r="R1822" i="1" s="1"/>
  <c r="P1823" i="1"/>
  <c r="P1824" i="1"/>
  <c r="P1825" i="1"/>
  <c r="P1826" i="1"/>
  <c r="R1826" i="1" s="1"/>
  <c r="P1827" i="1"/>
  <c r="P1828" i="1"/>
  <c r="P1829" i="1"/>
  <c r="R1829" i="1" s="1"/>
  <c r="P1830" i="1"/>
  <c r="P1831" i="1"/>
  <c r="R1831" i="1" s="1"/>
  <c r="P1832" i="1"/>
  <c r="R1832" i="1" s="1"/>
  <c r="P1833" i="1"/>
  <c r="R1833" i="1" s="1"/>
  <c r="P1834" i="1"/>
  <c r="R1834" i="1" s="1"/>
  <c r="P1835" i="1"/>
  <c r="P1836" i="1"/>
  <c r="P1837" i="1"/>
  <c r="P1838" i="1"/>
  <c r="R1838" i="1" s="1"/>
  <c r="P1839" i="1"/>
  <c r="P1840" i="1"/>
  <c r="P1841" i="1"/>
  <c r="R1841" i="1" s="1"/>
  <c r="P1842" i="1"/>
  <c r="P1843" i="1"/>
  <c r="R1843" i="1" s="1"/>
  <c r="P1844" i="1"/>
  <c r="R1844" i="1" s="1"/>
  <c r="P1845" i="1"/>
  <c r="R1845" i="1" s="1"/>
  <c r="P1846" i="1"/>
  <c r="R1846" i="1" s="1"/>
  <c r="P1847" i="1"/>
  <c r="P1848" i="1"/>
  <c r="P1849" i="1"/>
  <c r="P1850" i="1"/>
  <c r="R1850" i="1" s="1"/>
  <c r="P1851" i="1"/>
  <c r="P1852" i="1"/>
  <c r="P1853" i="1"/>
  <c r="R1853" i="1" s="1"/>
  <c r="P1854" i="1"/>
  <c r="P1855" i="1"/>
  <c r="R1855" i="1" s="1"/>
  <c r="P1856" i="1"/>
  <c r="R1856" i="1" s="1"/>
  <c r="P1857" i="1"/>
  <c r="R1857" i="1" s="1"/>
  <c r="P1858" i="1"/>
  <c r="R1858" i="1" s="1"/>
  <c r="P1859" i="1"/>
  <c r="P1860" i="1"/>
  <c r="P1861" i="1"/>
  <c r="P1862" i="1"/>
  <c r="R1862" i="1" s="1"/>
  <c r="P1863" i="1"/>
  <c r="P1864" i="1"/>
  <c r="P1865" i="1"/>
  <c r="R1865" i="1" s="1"/>
  <c r="P1866" i="1"/>
  <c r="P1867" i="1"/>
  <c r="R1867" i="1" s="1"/>
  <c r="P1868" i="1"/>
  <c r="R1868" i="1" s="1"/>
  <c r="P1869" i="1"/>
  <c r="R1869" i="1" s="1"/>
  <c r="P1870" i="1"/>
  <c r="R1870" i="1" s="1"/>
  <c r="P1871" i="1"/>
  <c r="P1872" i="1"/>
  <c r="P1873" i="1"/>
  <c r="P1874" i="1"/>
  <c r="R1874" i="1" s="1"/>
  <c r="P1875" i="1"/>
  <c r="P1876" i="1"/>
  <c r="P1877" i="1"/>
  <c r="R1877" i="1" s="1"/>
  <c r="P1878" i="1"/>
  <c r="P1879" i="1"/>
  <c r="R1879" i="1" s="1"/>
  <c r="P1880" i="1"/>
  <c r="R1880" i="1" s="1"/>
  <c r="P1881" i="1"/>
  <c r="R1881" i="1" s="1"/>
  <c r="P1882" i="1"/>
  <c r="R1882" i="1" s="1"/>
  <c r="P1883" i="1"/>
  <c r="P1884" i="1"/>
  <c r="P1885" i="1"/>
  <c r="P1886" i="1"/>
  <c r="R1886" i="1" s="1"/>
  <c r="P1887" i="1"/>
  <c r="P1888" i="1"/>
  <c r="P1889" i="1"/>
  <c r="R1889" i="1" s="1"/>
  <c r="P1890" i="1"/>
  <c r="P1891" i="1"/>
  <c r="R1891" i="1" s="1"/>
  <c r="P1892" i="1"/>
  <c r="R1892" i="1" s="1"/>
  <c r="P1893" i="1"/>
  <c r="R1893" i="1" s="1"/>
  <c r="P1894" i="1"/>
  <c r="R1894" i="1" s="1"/>
  <c r="P1895" i="1"/>
  <c r="P1896" i="1"/>
  <c r="P1897" i="1"/>
  <c r="P1898" i="1"/>
  <c r="R1898" i="1" s="1"/>
  <c r="P1899" i="1"/>
  <c r="P1900" i="1"/>
  <c r="P1901" i="1"/>
  <c r="R1901" i="1" s="1"/>
  <c r="P1902" i="1"/>
  <c r="P1903" i="1"/>
  <c r="R1903" i="1" s="1"/>
  <c r="P1904" i="1"/>
  <c r="R1904" i="1" s="1"/>
  <c r="P1905" i="1"/>
  <c r="R1905" i="1" s="1"/>
  <c r="P1906" i="1"/>
  <c r="R1906" i="1" s="1"/>
  <c r="P1907" i="1"/>
  <c r="P1908" i="1"/>
  <c r="P1909" i="1"/>
  <c r="P1910" i="1"/>
  <c r="R1910" i="1" s="1"/>
  <c r="P1911" i="1"/>
  <c r="P1912" i="1"/>
  <c r="P1913" i="1"/>
  <c r="R1913" i="1" s="1"/>
  <c r="P1914" i="1"/>
  <c r="P1915" i="1"/>
  <c r="R1915" i="1" s="1"/>
  <c r="P1916" i="1"/>
  <c r="R1916" i="1" s="1"/>
  <c r="P1917" i="1"/>
  <c r="R1917" i="1" s="1"/>
  <c r="P1918" i="1"/>
  <c r="R1918" i="1" s="1"/>
  <c r="P1919" i="1"/>
  <c r="P1920" i="1"/>
  <c r="P1921" i="1"/>
  <c r="P1922" i="1"/>
  <c r="R1922" i="1" s="1"/>
  <c r="P1923" i="1"/>
  <c r="P1924" i="1"/>
  <c r="P1925" i="1"/>
  <c r="R1925" i="1" s="1"/>
  <c r="P1926" i="1"/>
  <c r="P1927" i="1"/>
  <c r="R1927" i="1" s="1"/>
  <c r="P1928" i="1"/>
  <c r="R1928" i="1" s="1"/>
  <c r="P1929" i="1"/>
  <c r="R1929" i="1" s="1"/>
  <c r="P1930" i="1"/>
  <c r="R1930" i="1" s="1"/>
  <c r="P1931" i="1"/>
  <c r="P1932" i="1"/>
  <c r="P1933" i="1"/>
  <c r="P1934" i="1"/>
  <c r="R1934" i="1" s="1"/>
  <c r="P1935" i="1"/>
  <c r="P1936" i="1"/>
  <c r="P1937" i="1"/>
  <c r="P1938" i="1"/>
  <c r="P1939" i="1"/>
  <c r="R1939" i="1" s="1"/>
  <c r="P1940" i="1"/>
  <c r="R1940" i="1" s="1"/>
  <c r="P1941" i="1"/>
  <c r="R1941" i="1" s="1"/>
  <c r="P1942" i="1"/>
  <c r="R1942" i="1" s="1"/>
  <c r="P1943" i="1"/>
  <c r="P1944" i="1"/>
  <c r="P1945" i="1"/>
  <c r="P1946" i="1"/>
  <c r="R1946" i="1" s="1"/>
  <c r="P1947" i="1"/>
  <c r="P1948" i="1"/>
  <c r="P1949" i="1"/>
  <c r="P1950" i="1"/>
  <c r="P1951" i="1"/>
  <c r="R1951" i="1" s="1"/>
  <c r="P1952" i="1"/>
  <c r="R1952" i="1" s="1"/>
  <c r="P1953" i="1"/>
  <c r="R1953" i="1" s="1"/>
  <c r="P1954" i="1"/>
  <c r="R1954" i="1" s="1"/>
  <c r="P1955" i="1"/>
  <c r="P1956" i="1"/>
  <c r="P1957" i="1"/>
  <c r="P1958" i="1"/>
  <c r="R1958" i="1" s="1"/>
  <c r="P1959" i="1"/>
  <c r="P1960" i="1"/>
  <c r="P1961" i="1"/>
  <c r="P1962" i="1"/>
  <c r="P1963" i="1"/>
  <c r="R1963" i="1" s="1"/>
  <c r="P1964" i="1"/>
  <c r="R1964" i="1" s="1"/>
  <c r="P1965" i="1"/>
  <c r="R1965" i="1" s="1"/>
  <c r="P1966" i="1"/>
  <c r="R1966" i="1" s="1"/>
  <c r="P1967" i="1"/>
  <c r="P1968" i="1"/>
  <c r="P1969" i="1"/>
  <c r="P1970" i="1"/>
  <c r="R1970" i="1" s="1"/>
  <c r="P1971" i="1"/>
  <c r="P1972" i="1"/>
  <c r="P1973" i="1"/>
  <c r="P1974" i="1"/>
  <c r="P1975" i="1"/>
  <c r="R1975" i="1" s="1"/>
  <c r="P1976" i="1"/>
  <c r="R1976" i="1" s="1"/>
  <c r="P1977" i="1"/>
  <c r="R1977" i="1" s="1"/>
  <c r="P1978" i="1"/>
  <c r="R1978" i="1" s="1"/>
  <c r="P1979" i="1"/>
  <c r="P1980" i="1"/>
  <c r="P1981" i="1"/>
  <c r="P1982" i="1"/>
  <c r="R1982" i="1" s="1"/>
  <c r="P1983" i="1"/>
  <c r="P1984" i="1"/>
  <c r="P1985" i="1"/>
  <c r="P1986" i="1"/>
  <c r="P1987" i="1"/>
  <c r="R1987" i="1" s="1"/>
  <c r="P1988" i="1"/>
  <c r="R1988" i="1" s="1"/>
  <c r="P1989" i="1"/>
  <c r="R1989" i="1" s="1"/>
  <c r="P1990" i="1"/>
  <c r="R1990" i="1" s="1"/>
  <c r="P1991" i="1"/>
  <c r="P1992" i="1"/>
  <c r="P1993" i="1"/>
  <c r="P1994" i="1"/>
  <c r="R1994" i="1" s="1"/>
  <c r="P1995" i="1"/>
  <c r="P1996" i="1"/>
  <c r="P1997" i="1"/>
  <c r="P1998" i="1"/>
  <c r="P1999" i="1"/>
  <c r="R1999" i="1" s="1"/>
  <c r="P2000" i="1"/>
  <c r="R2000" i="1" s="1"/>
  <c r="P2001" i="1"/>
  <c r="R2001" i="1" s="1"/>
  <c r="P2002" i="1"/>
  <c r="R2002" i="1" s="1"/>
  <c r="P2003" i="1"/>
  <c r="P2004" i="1"/>
  <c r="P2005" i="1"/>
  <c r="P2006" i="1"/>
  <c r="R2006" i="1" s="1"/>
  <c r="P2007" i="1"/>
  <c r="P2008" i="1"/>
  <c r="P2009" i="1"/>
  <c r="P2010" i="1"/>
  <c r="P2011" i="1"/>
  <c r="R2011" i="1" s="1"/>
  <c r="P2012" i="1"/>
  <c r="R2012" i="1" s="1"/>
  <c r="P2013" i="1"/>
  <c r="R2013" i="1" s="1"/>
  <c r="P2014" i="1"/>
  <c r="R2014" i="1" s="1"/>
  <c r="P2015" i="1"/>
  <c r="P2016" i="1"/>
  <c r="P2017" i="1"/>
  <c r="P2018" i="1"/>
  <c r="R2018" i="1" s="1"/>
  <c r="P2019" i="1"/>
  <c r="P2020" i="1"/>
  <c r="P2021" i="1"/>
  <c r="P2022" i="1"/>
  <c r="P2023" i="1"/>
  <c r="R2023" i="1" s="1"/>
  <c r="P2024" i="1"/>
  <c r="R2024" i="1" s="1"/>
  <c r="P2025" i="1"/>
  <c r="R2025" i="1" s="1"/>
  <c r="P2026" i="1"/>
  <c r="R2026" i="1" s="1"/>
  <c r="P2027" i="1"/>
  <c r="P2028" i="1"/>
  <c r="P2029" i="1"/>
  <c r="P2030" i="1"/>
  <c r="R2030" i="1" s="1"/>
  <c r="P2031" i="1"/>
  <c r="P2032" i="1"/>
  <c r="P2033" i="1"/>
  <c r="P2034" i="1"/>
  <c r="P2035" i="1"/>
  <c r="R2035" i="1" s="1"/>
  <c r="P2036" i="1"/>
  <c r="R2036" i="1" s="1"/>
  <c r="P2037" i="1"/>
  <c r="R2037" i="1" s="1"/>
  <c r="P2038" i="1"/>
  <c r="R2038" i="1" s="1"/>
  <c r="P2039" i="1"/>
  <c r="P2040" i="1"/>
  <c r="P2041" i="1"/>
  <c r="P2042" i="1"/>
  <c r="R2042" i="1" s="1"/>
  <c r="P2043" i="1"/>
  <c r="P2044" i="1"/>
  <c r="P2045" i="1"/>
  <c r="P2046" i="1"/>
  <c r="P2047" i="1"/>
  <c r="R2047" i="1" s="1"/>
  <c r="P2048" i="1"/>
  <c r="R2048" i="1" s="1"/>
  <c r="P2049" i="1"/>
  <c r="R2049" i="1" s="1"/>
  <c r="P2050" i="1"/>
  <c r="R2050" i="1" s="1"/>
  <c r="P2051" i="1"/>
  <c r="P2052" i="1"/>
  <c r="P2053" i="1"/>
  <c r="P2054" i="1"/>
  <c r="R2054" i="1" s="1"/>
  <c r="P2055" i="1"/>
  <c r="P2056" i="1"/>
  <c r="P2057" i="1"/>
  <c r="P2058" i="1"/>
  <c r="P2059" i="1"/>
  <c r="R2059" i="1" s="1"/>
  <c r="P2060" i="1"/>
  <c r="R2060" i="1" s="1"/>
  <c r="P2061" i="1"/>
  <c r="R2061" i="1" s="1"/>
  <c r="P2062" i="1"/>
  <c r="R2062" i="1" s="1"/>
  <c r="P2063" i="1"/>
  <c r="P2064" i="1"/>
  <c r="P2065" i="1"/>
  <c r="P2066" i="1"/>
  <c r="R2066" i="1" s="1"/>
  <c r="P2067" i="1"/>
  <c r="P2068" i="1"/>
  <c r="P2069" i="1"/>
  <c r="P2070" i="1"/>
  <c r="P2071" i="1"/>
  <c r="R2071" i="1" s="1"/>
  <c r="P2072" i="1"/>
  <c r="R2072" i="1" s="1"/>
  <c r="P2073" i="1"/>
  <c r="R2073" i="1" s="1"/>
  <c r="P2074" i="1"/>
  <c r="R2074" i="1" s="1"/>
  <c r="P2075" i="1"/>
  <c r="P2076" i="1"/>
  <c r="P2077" i="1"/>
  <c r="P2078" i="1"/>
  <c r="R2078" i="1" s="1"/>
  <c r="P2079" i="1"/>
  <c r="P2080" i="1"/>
  <c r="P2081" i="1"/>
  <c r="P2082" i="1"/>
  <c r="P2083" i="1"/>
  <c r="R2083" i="1" s="1"/>
  <c r="P2084" i="1"/>
  <c r="R2084" i="1" s="1"/>
  <c r="P2085" i="1"/>
  <c r="R2085" i="1" s="1"/>
  <c r="P2086" i="1"/>
  <c r="R2086" i="1" s="1"/>
  <c r="P2087" i="1"/>
  <c r="P2088" i="1"/>
  <c r="P2089" i="1"/>
  <c r="P2090" i="1"/>
  <c r="R2090" i="1" s="1"/>
  <c r="P2091" i="1"/>
  <c r="P2092" i="1"/>
  <c r="P2093" i="1"/>
  <c r="P2094" i="1"/>
  <c r="P2095" i="1"/>
  <c r="R2095" i="1" s="1"/>
  <c r="P2096" i="1"/>
  <c r="R2096" i="1" s="1"/>
  <c r="P2097" i="1"/>
  <c r="R2097" i="1" s="1"/>
  <c r="P2098" i="1"/>
  <c r="R2098" i="1" s="1"/>
  <c r="P2099" i="1"/>
  <c r="P2100" i="1"/>
  <c r="P2101" i="1"/>
  <c r="P2102" i="1"/>
  <c r="R2102" i="1" s="1"/>
  <c r="P2103" i="1"/>
  <c r="P2104" i="1"/>
  <c r="P2105" i="1"/>
  <c r="P2106" i="1"/>
  <c r="P2107" i="1"/>
  <c r="R2107" i="1" s="1"/>
  <c r="P2108" i="1"/>
  <c r="R2108" i="1" s="1"/>
  <c r="P2109" i="1"/>
  <c r="R2109" i="1" s="1"/>
  <c r="P2110" i="1"/>
  <c r="R2110" i="1" s="1"/>
  <c r="P2111" i="1"/>
  <c r="P2112" i="1"/>
  <c r="P2113" i="1"/>
  <c r="P2114" i="1"/>
  <c r="R2114" i="1" s="1"/>
  <c r="P2115" i="1"/>
  <c r="P2116" i="1"/>
  <c r="P2117" i="1"/>
  <c r="P2118" i="1"/>
  <c r="P2119" i="1"/>
  <c r="R2119" i="1" s="1"/>
  <c r="P2120" i="1"/>
  <c r="R2120" i="1" s="1"/>
  <c r="P2121" i="1"/>
  <c r="R2121" i="1" s="1"/>
  <c r="P2122" i="1"/>
  <c r="R2122" i="1" s="1"/>
  <c r="P2123" i="1"/>
  <c r="P2124" i="1"/>
  <c r="P2125" i="1"/>
  <c r="P2126" i="1"/>
  <c r="R2126" i="1" s="1"/>
  <c r="P2127" i="1"/>
  <c r="P2128" i="1"/>
  <c r="P2129" i="1"/>
  <c r="P2130" i="1"/>
  <c r="P2131" i="1"/>
  <c r="R2131" i="1" s="1"/>
  <c r="P2132" i="1"/>
  <c r="R2132" i="1" s="1"/>
  <c r="P2133" i="1"/>
  <c r="R2133" i="1" s="1"/>
  <c r="P2134" i="1"/>
  <c r="R2134" i="1" s="1"/>
  <c r="P2135" i="1"/>
  <c r="P2136" i="1"/>
  <c r="P2137" i="1"/>
  <c r="P2138" i="1"/>
  <c r="R2138" i="1" s="1"/>
  <c r="P2139" i="1"/>
  <c r="P2140" i="1"/>
  <c r="P2141" i="1"/>
  <c r="P2142" i="1"/>
  <c r="P2143" i="1"/>
  <c r="R2143" i="1" s="1"/>
  <c r="P2144" i="1"/>
  <c r="R2144" i="1" s="1"/>
  <c r="P2145" i="1"/>
  <c r="R2145" i="1" s="1"/>
  <c r="P2146" i="1"/>
  <c r="R2146" i="1" s="1"/>
  <c r="P2147" i="1"/>
  <c r="P2148" i="1"/>
  <c r="P2149" i="1"/>
  <c r="P2150" i="1"/>
  <c r="R2150" i="1" s="1"/>
  <c r="P2151" i="1"/>
  <c r="P2152" i="1"/>
  <c r="P2153" i="1"/>
  <c r="P2154" i="1"/>
  <c r="P2155" i="1"/>
  <c r="R2155" i="1" s="1"/>
  <c r="P2156" i="1"/>
  <c r="R2156" i="1" s="1"/>
  <c r="P2157" i="1"/>
  <c r="R2157" i="1" s="1"/>
  <c r="P2158" i="1"/>
  <c r="R2158" i="1" s="1"/>
  <c r="P2159" i="1"/>
  <c r="P2160" i="1"/>
  <c r="P2161" i="1"/>
  <c r="P2162" i="1"/>
  <c r="R2162" i="1" s="1"/>
  <c r="P2163" i="1"/>
  <c r="P2164" i="1"/>
  <c r="P2165" i="1"/>
  <c r="P2166" i="1"/>
  <c r="P2167" i="1"/>
  <c r="R2167" i="1" s="1"/>
  <c r="P2168" i="1"/>
  <c r="R2168" i="1" s="1"/>
  <c r="P2169" i="1"/>
  <c r="R2169" i="1" s="1"/>
  <c r="P2170" i="1"/>
  <c r="R2170" i="1" s="1"/>
  <c r="P2171" i="1"/>
  <c r="P2172" i="1"/>
  <c r="P2173" i="1"/>
  <c r="P2174" i="1"/>
  <c r="R2174" i="1" s="1"/>
  <c r="P2175" i="1"/>
  <c r="P2176" i="1"/>
  <c r="P2177" i="1"/>
  <c r="P2178" i="1"/>
  <c r="P2179" i="1"/>
  <c r="R2179" i="1" s="1"/>
  <c r="P2180" i="1"/>
  <c r="R2180" i="1" s="1"/>
  <c r="P2181" i="1"/>
  <c r="R2181" i="1" s="1"/>
  <c r="P2182" i="1"/>
  <c r="R2182" i="1" s="1"/>
  <c r="P2183" i="1"/>
  <c r="P2184" i="1"/>
  <c r="P2185" i="1"/>
  <c r="P2186" i="1"/>
  <c r="R2186" i="1" s="1"/>
  <c r="P2187" i="1"/>
  <c r="P2188" i="1"/>
  <c r="P2189" i="1"/>
  <c r="P2190" i="1"/>
  <c r="P2191" i="1"/>
  <c r="R2191" i="1" s="1"/>
  <c r="P2192" i="1"/>
  <c r="R2192" i="1" s="1"/>
  <c r="P2193" i="1"/>
  <c r="R2193" i="1" s="1"/>
  <c r="P2194" i="1"/>
  <c r="R2194" i="1" s="1"/>
  <c r="P2195" i="1"/>
  <c r="P2196" i="1"/>
  <c r="P2197" i="1"/>
  <c r="P2198" i="1"/>
  <c r="R2198" i="1" s="1"/>
  <c r="P2199" i="1"/>
  <c r="P2200" i="1"/>
  <c r="P2201" i="1"/>
  <c r="P2202" i="1"/>
  <c r="P2203" i="1"/>
  <c r="R2203" i="1" s="1"/>
  <c r="P2204" i="1"/>
  <c r="R2204" i="1" s="1"/>
  <c r="P2205" i="1"/>
  <c r="R2205" i="1" s="1"/>
  <c r="P2206" i="1"/>
  <c r="R2206" i="1" s="1"/>
  <c r="P2207" i="1"/>
  <c r="P2208" i="1"/>
  <c r="P2209" i="1"/>
  <c r="P2210" i="1"/>
  <c r="R2210" i="1" s="1"/>
  <c r="P2211" i="1"/>
  <c r="P2212" i="1"/>
  <c r="P2213" i="1"/>
  <c r="P2214" i="1"/>
  <c r="P2215" i="1"/>
  <c r="R2215" i="1" s="1"/>
  <c r="P2216" i="1"/>
  <c r="R2216" i="1" s="1"/>
  <c r="P2217" i="1"/>
  <c r="R2217" i="1" s="1"/>
  <c r="P2218" i="1"/>
  <c r="R2218" i="1" s="1"/>
  <c r="P2219" i="1"/>
  <c r="P2220" i="1"/>
  <c r="P2221" i="1"/>
  <c r="P2222" i="1"/>
  <c r="R2222" i="1" s="1"/>
  <c r="P2223" i="1"/>
  <c r="P2224" i="1"/>
  <c r="P2225" i="1"/>
  <c r="P2226" i="1"/>
  <c r="P2227" i="1"/>
  <c r="R2227" i="1" s="1"/>
  <c r="P2228" i="1"/>
  <c r="R2228" i="1" s="1"/>
  <c r="P2229" i="1"/>
  <c r="R2229" i="1" s="1"/>
  <c r="P2230" i="1"/>
  <c r="R2230" i="1" s="1"/>
  <c r="P2231" i="1"/>
  <c r="P2232" i="1"/>
  <c r="P2233" i="1"/>
  <c r="P2234" i="1"/>
  <c r="R2234" i="1" s="1"/>
  <c r="P2235" i="1"/>
  <c r="P2236" i="1"/>
  <c r="P2237" i="1"/>
  <c r="P2238" i="1"/>
  <c r="P2239" i="1"/>
  <c r="R2239" i="1" s="1"/>
  <c r="P2240" i="1"/>
  <c r="R2240" i="1" s="1"/>
  <c r="P2241" i="1"/>
  <c r="R2241" i="1" s="1"/>
  <c r="P2242" i="1"/>
  <c r="R2242" i="1" s="1"/>
  <c r="P2243" i="1"/>
  <c r="P2244" i="1"/>
  <c r="P2245" i="1"/>
  <c r="P2246" i="1"/>
  <c r="R2246" i="1" s="1"/>
  <c r="P2247" i="1"/>
  <c r="P2248" i="1"/>
  <c r="P2249" i="1"/>
  <c r="P2250" i="1"/>
  <c r="P2251" i="1"/>
  <c r="R2251" i="1" s="1"/>
  <c r="P2252" i="1"/>
  <c r="R2252" i="1" s="1"/>
  <c r="P2253" i="1"/>
  <c r="R2253" i="1" s="1"/>
  <c r="P2254" i="1"/>
  <c r="R2254" i="1" s="1"/>
  <c r="P2255" i="1"/>
  <c r="P2256" i="1"/>
  <c r="P2257" i="1"/>
  <c r="P2258" i="1"/>
  <c r="R2258" i="1" s="1"/>
  <c r="P2259" i="1"/>
  <c r="P2260" i="1"/>
  <c r="P2261" i="1"/>
  <c r="P2262" i="1"/>
  <c r="P2263" i="1"/>
  <c r="R2263" i="1" s="1"/>
  <c r="P2264" i="1"/>
  <c r="R2264" i="1" s="1"/>
  <c r="P2265" i="1"/>
  <c r="R2265" i="1" s="1"/>
  <c r="P2266" i="1"/>
  <c r="R2266" i="1" s="1"/>
  <c r="P2267" i="1"/>
  <c r="P2268" i="1"/>
  <c r="P2269" i="1"/>
  <c r="P2270" i="1"/>
  <c r="R2270" i="1" s="1"/>
  <c r="P2271" i="1"/>
  <c r="P2272" i="1"/>
  <c r="P2273" i="1"/>
  <c r="P2274" i="1"/>
  <c r="P2275" i="1"/>
  <c r="R2275" i="1" s="1"/>
  <c r="P2276" i="1"/>
  <c r="R2276" i="1" s="1"/>
  <c r="P2277" i="1"/>
  <c r="R2277" i="1" s="1"/>
  <c r="P2278" i="1"/>
  <c r="R2278" i="1" s="1"/>
  <c r="P2279" i="1"/>
  <c r="P2280" i="1"/>
  <c r="P2281" i="1"/>
  <c r="P2282" i="1"/>
  <c r="R2282" i="1" s="1"/>
  <c r="P2283" i="1"/>
  <c r="P2284" i="1"/>
  <c r="P2285" i="1"/>
  <c r="P2286" i="1"/>
  <c r="P2287" i="1"/>
  <c r="R2287" i="1" s="1"/>
  <c r="P2288" i="1"/>
  <c r="R2288" i="1" s="1"/>
  <c r="P2289" i="1"/>
  <c r="R2289" i="1" s="1"/>
  <c r="P2290" i="1"/>
  <c r="R2290" i="1" s="1"/>
  <c r="P2291" i="1"/>
  <c r="P2292" i="1"/>
  <c r="P2293" i="1"/>
  <c r="P2294" i="1"/>
  <c r="R2294" i="1" s="1"/>
  <c r="P2295" i="1"/>
  <c r="P2296" i="1"/>
  <c r="P2297" i="1"/>
  <c r="P2298" i="1"/>
  <c r="P2299" i="1"/>
  <c r="R2299" i="1" s="1"/>
  <c r="P2300" i="1"/>
  <c r="R2300" i="1" s="1"/>
  <c r="P2301" i="1"/>
  <c r="R2301" i="1" s="1"/>
  <c r="P2302" i="1"/>
  <c r="R2302" i="1" s="1"/>
  <c r="P2303" i="1"/>
  <c r="P2304" i="1"/>
  <c r="P2305" i="1"/>
  <c r="P2306" i="1"/>
  <c r="R2306" i="1" s="1"/>
  <c r="P2307" i="1"/>
  <c r="P2308" i="1"/>
  <c r="P2309" i="1"/>
  <c r="P2310" i="1"/>
  <c r="P2311" i="1"/>
  <c r="R2311" i="1" s="1"/>
  <c r="P2312" i="1"/>
  <c r="R2312" i="1" s="1"/>
  <c r="P2313" i="1"/>
  <c r="R2313" i="1" s="1"/>
  <c r="P2314" i="1"/>
  <c r="R2314" i="1" s="1"/>
  <c r="P2315" i="1"/>
  <c r="P2316" i="1"/>
  <c r="P2317" i="1"/>
  <c r="P2318" i="1"/>
  <c r="R2318" i="1" s="1"/>
  <c r="P2319" i="1"/>
  <c r="P2320" i="1"/>
  <c r="P2321" i="1"/>
  <c r="P2322" i="1"/>
  <c r="P2323" i="1"/>
  <c r="R2323" i="1" s="1"/>
  <c r="P2324" i="1"/>
  <c r="R2324" i="1" s="1"/>
  <c r="P2325" i="1"/>
  <c r="R2325" i="1" s="1"/>
  <c r="P2326" i="1"/>
  <c r="R2326" i="1" s="1"/>
  <c r="P2327" i="1"/>
  <c r="P2328" i="1"/>
  <c r="P2329" i="1"/>
  <c r="P2330" i="1"/>
  <c r="R2330" i="1" s="1"/>
  <c r="P2331" i="1"/>
  <c r="P2332" i="1"/>
  <c r="P2333" i="1"/>
  <c r="P2334" i="1"/>
  <c r="P2335" i="1"/>
  <c r="R2335" i="1" s="1"/>
  <c r="P2336" i="1"/>
  <c r="R2336" i="1" s="1"/>
  <c r="P2337" i="1"/>
  <c r="R2337" i="1" s="1"/>
  <c r="P2338" i="1"/>
  <c r="R2338" i="1" s="1"/>
  <c r="P2339" i="1"/>
  <c r="P2340" i="1"/>
  <c r="P2341" i="1"/>
  <c r="P2342" i="1"/>
  <c r="R2342" i="1" s="1"/>
  <c r="P2343" i="1"/>
  <c r="P2344" i="1"/>
  <c r="P2345" i="1"/>
  <c r="P2346" i="1"/>
  <c r="P2347" i="1"/>
  <c r="R2347" i="1" s="1"/>
  <c r="P2348" i="1"/>
  <c r="R2348" i="1" s="1"/>
  <c r="P2349" i="1"/>
  <c r="R2349" i="1" s="1"/>
  <c r="P2350" i="1"/>
  <c r="R2350" i="1" s="1"/>
  <c r="P2351" i="1"/>
  <c r="P2352" i="1"/>
  <c r="P2353" i="1"/>
  <c r="P2354" i="1"/>
  <c r="R2354" i="1" s="1"/>
  <c r="P2355" i="1"/>
  <c r="P2356" i="1"/>
  <c r="P2357" i="1"/>
  <c r="P2358" i="1"/>
  <c r="P2359" i="1"/>
  <c r="R2359" i="1" s="1"/>
  <c r="P2360" i="1"/>
  <c r="R2360" i="1" s="1"/>
  <c r="P2361" i="1"/>
  <c r="R2361" i="1" s="1"/>
  <c r="P2362" i="1"/>
  <c r="R2362" i="1" s="1"/>
  <c r="P2363" i="1"/>
  <c r="P2364" i="1"/>
  <c r="P2365" i="1"/>
  <c r="P2366" i="1"/>
  <c r="R2366" i="1" s="1"/>
  <c r="P2367" i="1"/>
  <c r="P2368" i="1"/>
  <c r="P2369" i="1"/>
  <c r="P2370" i="1"/>
  <c r="P2371" i="1"/>
  <c r="R2371" i="1" s="1"/>
  <c r="P2372" i="1"/>
  <c r="R2372" i="1" s="1"/>
  <c r="P2373" i="1"/>
  <c r="R2373" i="1" s="1"/>
  <c r="P2374" i="1"/>
  <c r="R2374" i="1" s="1"/>
  <c r="P2375" i="1"/>
  <c r="P2376" i="1"/>
  <c r="P2377" i="1"/>
  <c r="P2378" i="1"/>
  <c r="R2378" i="1" s="1"/>
  <c r="P2379" i="1"/>
  <c r="P2380" i="1"/>
  <c r="P2381" i="1"/>
  <c r="P2382" i="1"/>
  <c r="P2383" i="1"/>
  <c r="R2383" i="1" s="1"/>
  <c r="P2384" i="1"/>
  <c r="R2384" i="1" s="1"/>
  <c r="P2385" i="1"/>
  <c r="R2385" i="1" s="1"/>
  <c r="P2386" i="1"/>
  <c r="R2386" i="1" s="1"/>
  <c r="P2387" i="1"/>
  <c r="P2388" i="1"/>
  <c r="P2389" i="1"/>
  <c r="P2390" i="1"/>
  <c r="R2390" i="1" s="1"/>
  <c r="P2391" i="1"/>
  <c r="P2392" i="1"/>
  <c r="P2393" i="1"/>
  <c r="P2394" i="1"/>
  <c r="P2395" i="1"/>
  <c r="R2395" i="1" s="1"/>
  <c r="P2396" i="1"/>
  <c r="R2396" i="1" s="1"/>
  <c r="P2397" i="1"/>
  <c r="R2397" i="1" s="1"/>
  <c r="P2398" i="1"/>
  <c r="R2398" i="1" s="1"/>
  <c r="P2399" i="1"/>
  <c r="P2400" i="1"/>
  <c r="P2401" i="1"/>
  <c r="P2402" i="1"/>
  <c r="R2402" i="1" s="1"/>
  <c r="P2403" i="1"/>
  <c r="P2404" i="1"/>
  <c r="P2405" i="1"/>
  <c r="P2406" i="1"/>
  <c r="P2407" i="1"/>
  <c r="R2407" i="1" s="1"/>
  <c r="P2408" i="1"/>
  <c r="R2408" i="1" s="1"/>
  <c r="P2409" i="1"/>
  <c r="R2409" i="1" s="1"/>
  <c r="P2410" i="1"/>
  <c r="R2410" i="1" s="1"/>
  <c r="P2411" i="1"/>
  <c r="P2412" i="1"/>
  <c r="P2413" i="1"/>
  <c r="P2414" i="1"/>
  <c r="R2414" i="1" s="1"/>
  <c r="P2415" i="1"/>
  <c r="P2416" i="1"/>
  <c r="P2417" i="1"/>
  <c r="P2418" i="1"/>
  <c r="P2419" i="1"/>
  <c r="R2419" i="1" s="1"/>
  <c r="P2420" i="1"/>
  <c r="R2420" i="1" s="1"/>
  <c r="P2421" i="1"/>
  <c r="R2421" i="1" s="1"/>
  <c r="P2422" i="1"/>
  <c r="R2422" i="1" s="1"/>
  <c r="P2423" i="1"/>
  <c r="P2424" i="1"/>
  <c r="P2425" i="1"/>
  <c r="P2426" i="1"/>
  <c r="R2426" i="1" s="1"/>
  <c r="P2427" i="1"/>
  <c r="P2428" i="1"/>
  <c r="P2429" i="1"/>
  <c r="P2430" i="1"/>
  <c r="P2431" i="1"/>
  <c r="R2431" i="1" s="1"/>
  <c r="P2432" i="1"/>
  <c r="R2432" i="1" s="1"/>
  <c r="P2433" i="1"/>
  <c r="R2433" i="1" s="1"/>
  <c r="P2434" i="1"/>
  <c r="R2434" i="1" s="1"/>
  <c r="P2435" i="1"/>
  <c r="P2436" i="1"/>
  <c r="P2437" i="1"/>
  <c r="P2438" i="1"/>
  <c r="R2438" i="1" s="1"/>
  <c r="P2439" i="1"/>
  <c r="P2440" i="1"/>
  <c r="P2441" i="1"/>
  <c r="P2442" i="1"/>
  <c r="P2443" i="1"/>
  <c r="R2443" i="1" s="1"/>
  <c r="P2444" i="1"/>
  <c r="R2444" i="1" s="1"/>
  <c r="P2445" i="1"/>
  <c r="R2445" i="1" s="1"/>
  <c r="P2446" i="1"/>
  <c r="R2446" i="1" s="1"/>
  <c r="P2447" i="1"/>
  <c r="P2448" i="1"/>
  <c r="P2449" i="1"/>
  <c r="P2450" i="1"/>
  <c r="R2450" i="1" s="1"/>
  <c r="P2451" i="1"/>
  <c r="P2452" i="1"/>
  <c r="P2453" i="1"/>
  <c r="P2454" i="1"/>
  <c r="P2455" i="1"/>
  <c r="R2455" i="1" s="1"/>
  <c r="P2456" i="1"/>
  <c r="R2456" i="1" s="1"/>
  <c r="P2457" i="1"/>
  <c r="R2457" i="1" s="1"/>
  <c r="P2458" i="1"/>
  <c r="R2458" i="1" s="1"/>
  <c r="P2459" i="1"/>
  <c r="P2460" i="1"/>
  <c r="P2461" i="1"/>
  <c r="P2462" i="1"/>
  <c r="R2462" i="1" s="1"/>
  <c r="P2463" i="1"/>
  <c r="P2464" i="1"/>
  <c r="P2465" i="1"/>
  <c r="P2466" i="1"/>
  <c r="P2467" i="1"/>
  <c r="R2467" i="1" s="1"/>
  <c r="P2468" i="1"/>
  <c r="R2468" i="1" s="1"/>
  <c r="P2469" i="1"/>
  <c r="R2469" i="1" s="1"/>
  <c r="P2470" i="1"/>
  <c r="R2470" i="1" s="1"/>
  <c r="P2471" i="1"/>
  <c r="P2472" i="1"/>
  <c r="P2473" i="1"/>
  <c r="P2474" i="1"/>
  <c r="R2474" i="1" s="1"/>
  <c r="P2475" i="1"/>
  <c r="P2476" i="1"/>
  <c r="P2477" i="1"/>
  <c r="P2478" i="1"/>
  <c r="P2479" i="1"/>
  <c r="R2479" i="1" s="1"/>
  <c r="P2480" i="1"/>
  <c r="R2480" i="1" s="1"/>
  <c r="P2481" i="1"/>
  <c r="R2481" i="1" s="1"/>
  <c r="P2482" i="1"/>
  <c r="R2482" i="1" s="1"/>
  <c r="P2483" i="1"/>
  <c r="P2484" i="1"/>
  <c r="P2485" i="1"/>
  <c r="P2486" i="1"/>
  <c r="R2486" i="1" s="1"/>
  <c r="P2487" i="1"/>
  <c r="P2488" i="1"/>
  <c r="P2489" i="1"/>
  <c r="P2490" i="1"/>
  <c r="P2491" i="1"/>
  <c r="R2491" i="1" s="1"/>
  <c r="P2492" i="1"/>
  <c r="R2492" i="1" s="1"/>
  <c r="P2493" i="1"/>
  <c r="R2493" i="1" s="1"/>
  <c r="P2494" i="1"/>
  <c r="R2494" i="1" s="1"/>
  <c r="P2495" i="1"/>
  <c r="P2496" i="1"/>
  <c r="P2497" i="1"/>
  <c r="P2498" i="1"/>
  <c r="R2498" i="1" s="1"/>
  <c r="P2499" i="1"/>
  <c r="P2500" i="1"/>
  <c r="P2501" i="1"/>
  <c r="P2502" i="1"/>
  <c r="P2503" i="1"/>
  <c r="R2503" i="1" s="1"/>
  <c r="P2504" i="1"/>
  <c r="R2504" i="1" s="1"/>
  <c r="P2505" i="1"/>
  <c r="R2505" i="1" s="1"/>
  <c r="P2506" i="1"/>
  <c r="R2506" i="1" s="1"/>
  <c r="P2507" i="1"/>
  <c r="P2508" i="1"/>
  <c r="P2509" i="1"/>
  <c r="P2510" i="1"/>
  <c r="R2510" i="1" s="1"/>
  <c r="P2511" i="1"/>
  <c r="P2512" i="1"/>
  <c r="P2513" i="1"/>
  <c r="P2514" i="1"/>
  <c r="P2515" i="1"/>
  <c r="R2515" i="1" s="1"/>
  <c r="P2516" i="1"/>
  <c r="R2516" i="1" s="1"/>
  <c r="P2517" i="1"/>
  <c r="R2517" i="1" s="1"/>
  <c r="P2518" i="1"/>
  <c r="R2518" i="1" s="1"/>
  <c r="P2519" i="1"/>
  <c r="P2520" i="1"/>
  <c r="P2521" i="1"/>
  <c r="P2522" i="1"/>
  <c r="R2522" i="1" s="1"/>
  <c r="P2523" i="1"/>
  <c r="P2524" i="1"/>
  <c r="P2525" i="1"/>
  <c r="P2526" i="1"/>
  <c r="P2527" i="1"/>
  <c r="R2527" i="1" s="1"/>
  <c r="P2528" i="1"/>
  <c r="R2528" i="1" s="1"/>
  <c r="P2529" i="1"/>
  <c r="R2529" i="1" s="1"/>
  <c r="P2530" i="1"/>
  <c r="R2530" i="1" s="1"/>
  <c r="P2531" i="1"/>
  <c r="P2532" i="1"/>
  <c r="P2533" i="1"/>
  <c r="P2534" i="1"/>
  <c r="R2534" i="1" s="1"/>
  <c r="P2535" i="1"/>
  <c r="P2536" i="1"/>
  <c r="P2537" i="1"/>
  <c r="P2538" i="1"/>
  <c r="P2539" i="1"/>
  <c r="R2539" i="1" s="1"/>
  <c r="P2540" i="1"/>
  <c r="R2540" i="1" s="1"/>
  <c r="P2541" i="1"/>
  <c r="R2541" i="1" s="1"/>
  <c r="P2542" i="1"/>
  <c r="R2542" i="1" s="1"/>
  <c r="P2543" i="1"/>
  <c r="P2544" i="1"/>
  <c r="P2545" i="1"/>
  <c r="P2546" i="1"/>
  <c r="R2546" i="1" s="1"/>
  <c r="P2547" i="1"/>
  <c r="P2548" i="1"/>
  <c r="P2549" i="1"/>
  <c r="P2550" i="1"/>
  <c r="P2551" i="1"/>
  <c r="R2551" i="1" s="1"/>
  <c r="P2552" i="1"/>
  <c r="R2552" i="1" s="1"/>
  <c r="P2553" i="1"/>
  <c r="R2553" i="1" s="1"/>
  <c r="P2554" i="1"/>
  <c r="R2554" i="1" s="1"/>
  <c r="P2555" i="1"/>
  <c r="P2556" i="1"/>
  <c r="P2557" i="1"/>
  <c r="P2558" i="1"/>
  <c r="R2558" i="1" s="1"/>
  <c r="P2559" i="1"/>
  <c r="P2560" i="1"/>
  <c r="P2561" i="1"/>
  <c r="P2562" i="1"/>
  <c r="P2563" i="1"/>
  <c r="R2563" i="1" s="1"/>
  <c r="P2564" i="1"/>
  <c r="R2564" i="1" s="1"/>
  <c r="P2565" i="1"/>
  <c r="R2565" i="1" s="1"/>
  <c r="P2566" i="1"/>
  <c r="R2566" i="1" s="1"/>
  <c r="P2567" i="1"/>
  <c r="P2568" i="1"/>
  <c r="P2569" i="1"/>
  <c r="P2570" i="1"/>
  <c r="R2570" i="1" s="1"/>
  <c r="P2571" i="1"/>
  <c r="P2572" i="1"/>
  <c r="P2573" i="1"/>
  <c r="P2574" i="1"/>
  <c r="P2575" i="1"/>
  <c r="R2575" i="1" s="1"/>
  <c r="P2576" i="1"/>
  <c r="R2576" i="1" s="1"/>
  <c r="P2577" i="1"/>
  <c r="R2577" i="1" s="1"/>
  <c r="P2578" i="1"/>
  <c r="R2578" i="1" s="1"/>
  <c r="P2579" i="1"/>
  <c r="P2580" i="1"/>
  <c r="P2581" i="1"/>
  <c r="P2582" i="1"/>
  <c r="R2582" i="1" s="1"/>
  <c r="P2583" i="1"/>
  <c r="P2584" i="1"/>
  <c r="P2585" i="1"/>
  <c r="P2586" i="1"/>
  <c r="P2587" i="1"/>
  <c r="R2587" i="1" s="1"/>
  <c r="P2588" i="1"/>
  <c r="R2588" i="1" s="1"/>
  <c r="P2589" i="1"/>
  <c r="R2589" i="1" s="1"/>
  <c r="P2590" i="1"/>
  <c r="R2590" i="1" s="1"/>
  <c r="P2591" i="1"/>
  <c r="P2592" i="1"/>
  <c r="P2593" i="1"/>
  <c r="P2594" i="1"/>
  <c r="R2594" i="1" s="1"/>
  <c r="P2595" i="1"/>
  <c r="P2596" i="1"/>
  <c r="P2597" i="1"/>
  <c r="P2598" i="1"/>
  <c r="P2599" i="1"/>
  <c r="R2599" i="1" s="1"/>
  <c r="P2600" i="1"/>
  <c r="R2600" i="1" s="1"/>
  <c r="P2601" i="1"/>
  <c r="R2601" i="1" s="1"/>
  <c r="P2602" i="1"/>
  <c r="R2602" i="1" s="1"/>
  <c r="P2603" i="1"/>
  <c r="P2604" i="1"/>
  <c r="P2605" i="1"/>
  <c r="P2606" i="1"/>
  <c r="R2606" i="1" s="1"/>
  <c r="P2607" i="1"/>
  <c r="P2608" i="1"/>
  <c r="P2609" i="1"/>
  <c r="P2610" i="1"/>
  <c r="P2611" i="1"/>
  <c r="R2611" i="1" s="1"/>
  <c r="P2612" i="1"/>
  <c r="R2612" i="1" s="1"/>
  <c r="P2613" i="1"/>
  <c r="R2613" i="1" s="1"/>
  <c r="P2614" i="1"/>
  <c r="R2614" i="1" s="1"/>
  <c r="P2615" i="1"/>
  <c r="P2616" i="1"/>
  <c r="P2617" i="1"/>
  <c r="P2618" i="1"/>
  <c r="R2618" i="1" s="1"/>
  <c r="P2619" i="1"/>
  <c r="P2620" i="1"/>
  <c r="P2621" i="1"/>
  <c r="P2622" i="1"/>
  <c r="P2623" i="1"/>
  <c r="R2623" i="1" s="1"/>
  <c r="P2624" i="1"/>
  <c r="R2624" i="1" s="1"/>
  <c r="P2625" i="1"/>
  <c r="R2625" i="1" s="1"/>
  <c r="P2626" i="1"/>
  <c r="R2626" i="1" s="1"/>
  <c r="P2627" i="1"/>
  <c r="P2628" i="1"/>
  <c r="P2629" i="1"/>
  <c r="P2630" i="1"/>
  <c r="R2630" i="1" s="1"/>
  <c r="P2631" i="1"/>
  <c r="P2632" i="1"/>
  <c r="P2633" i="1"/>
  <c r="P2634" i="1"/>
  <c r="P2635" i="1"/>
  <c r="R2635" i="1" s="1"/>
  <c r="P2636" i="1"/>
  <c r="R2636" i="1" s="1"/>
  <c r="P2637" i="1"/>
  <c r="R2637" i="1" s="1"/>
  <c r="P2638" i="1"/>
  <c r="R2638" i="1" s="1"/>
  <c r="P2639" i="1"/>
  <c r="P2640" i="1"/>
  <c r="P2641" i="1"/>
  <c r="P2642" i="1"/>
  <c r="R2642" i="1" s="1"/>
  <c r="P2643" i="1"/>
  <c r="P2644" i="1"/>
  <c r="P2645" i="1"/>
  <c r="P2646" i="1"/>
  <c r="P2647" i="1"/>
  <c r="R2647" i="1" s="1"/>
  <c r="P2648" i="1"/>
  <c r="R2648" i="1" s="1"/>
  <c r="P2649" i="1"/>
  <c r="R2649" i="1" s="1"/>
  <c r="P2650" i="1"/>
  <c r="R2650" i="1" s="1"/>
  <c r="P2651" i="1"/>
  <c r="P2652" i="1"/>
  <c r="P2653" i="1"/>
  <c r="P2654" i="1"/>
  <c r="R2654" i="1" s="1"/>
  <c r="P2655" i="1"/>
  <c r="P2656" i="1"/>
  <c r="P2657" i="1"/>
  <c r="P2658" i="1"/>
  <c r="P2659" i="1"/>
  <c r="R2659" i="1" s="1"/>
  <c r="P2660" i="1"/>
  <c r="R2660" i="1" s="1"/>
  <c r="P2661" i="1"/>
  <c r="R2661" i="1" s="1"/>
  <c r="P2662" i="1"/>
  <c r="R2662" i="1" s="1"/>
  <c r="P2663" i="1"/>
  <c r="P2664" i="1"/>
  <c r="P2665" i="1"/>
  <c r="P2666" i="1"/>
  <c r="R2666" i="1" s="1"/>
  <c r="P2667" i="1"/>
  <c r="P2668" i="1"/>
  <c r="P2669" i="1"/>
  <c r="P2670" i="1"/>
  <c r="P2671" i="1"/>
  <c r="R2671" i="1" s="1"/>
  <c r="P2672" i="1"/>
  <c r="R2672" i="1" s="1"/>
  <c r="P2673" i="1"/>
  <c r="R2673" i="1" s="1"/>
  <c r="P2674" i="1"/>
  <c r="R2674" i="1" s="1"/>
  <c r="P2675" i="1"/>
  <c r="P2676" i="1"/>
  <c r="P2677" i="1"/>
  <c r="P2678" i="1"/>
  <c r="R2678" i="1" s="1"/>
  <c r="P2679" i="1"/>
  <c r="P2680" i="1"/>
  <c r="P2681" i="1"/>
  <c r="P2682" i="1"/>
  <c r="P2683" i="1"/>
  <c r="R2683" i="1" s="1"/>
  <c r="P2684" i="1"/>
  <c r="R2684" i="1" s="1"/>
  <c r="P2685" i="1"/>
  <c r="R2685" i="1" s="1"/>
  <c r="P2686" i="1"/>
  <c r="R2686" i="1" s="1"/>
  <c r="P2687" i="1"/>
  <c r="P2688" i="1"/>
  <c r="P2689" i="1"/>
  <c r="P2690" i="1"/>
  <c r="R2690" i="1" s="1"/>
  <c r="P2691" i="1"/>
  <c r="P2692" i="1"/>
  <c r="P2693" i="1"/>
  <c r="P2694" i="1"/>
  <c r="P2695" i="1"/>
  <c r="R2695" i="1" s="1"/>
  <c r="P2696" i="1"/>
  <c r="R2696" i="1" s="1"/>
  <c r="P2697" i="1"/>
  <c r="R2697" i="1" s="1"/>
  <c r="P2698" i="1"/>
  <c r="R2698" i="1" s="1"/>
  <c r="P2699" i="1"/>
  <c r="P2700" i="1"/>
  <c r="P2701" i="1"/>
  <c r="P2702" i="1"/>
  <c r="R2702" i="1" s="1"/>
  <c r="P2703" i="1"/>
  <c r="P2704" i="1"/>
  <c r="P2705" i="1"/>
  <c r="P2706" i="1"/>
  <c r="P2707" i="1"/>
  <c r="R2707" i="1" s="1"/>
  <c r="P2708" i="1"/>
  <c r="R2708" i="1" s="1"/>
  <c r="P2709" i="1"/>
  <c r="R2709" i="1" s="1"/>
  <c r="P2710" i="1"/>
  <c r="R2710" i="1" s="1"/>
  <c r="P2711" i="1"/>
  <c r="P2712" i="1"/>
  <c r="P2713" i="1"/>
  <c r="P2714" i="1"/>
  <c r="R2714" i="1" s="1"/>
  <c r="P2715" i="1"/>
  <c r="P2716" i="1"/>
  <c r="P2717" i="1"/>
  <c r="P2718" i="1"/>
  <c r="P2719" i="1"/>
  <c r="R2719" i="1" s="1"/>
  <c r="P2720" i="1"/>
  <c r="R2720" i="1" s="1"/>
  <c r="P2721" i="1"/>
  <c r="R2721" i="1" s="1"/>
  <c r="P2722" i="1"/>
  <c r="R2722" i="1" s="1"/>
  <c r="P2723" i="1"/>
  <c r="P2724" i="1"/>
  <c r="P2725" i="1"/>
  <c r="P2726" i="1"/>
  <c r="R2726" i="1" s="1"/>
  <c r="P2727" i="1"/>
  <c r="P2728" i="1"/>
  <c r="P2729" i="1"/>
  <c r="P2730" i="1"/>
  <c r="P2731" i="1"/>
  <c r="R2731" i="1" s="1"/>
  <c r="P2732" i="1"/>
  <c r="R2732" i="1" s="1"/>
  <c r="P2733" i="1"/>
  <c r="R2733" i="1" s="1"/>
  <c r="P2734" i="1"/>
  <c r="R2734" i="1" s="1"/>
  <c r="P2735" i="1"/>
  <c r="P2736" i="1"/>
  <c r="P2737" i="1"/>
  <c r="P2738" i="1"/>
  <c r="R2738" i="1" s="1"/>
  <c r="P2739" i="1"/>
  <c r="P2740" i="1"/>
  <c r="P2741" i="1"/>
  <c r="P2742" i="1"/>
  <c r="P2743" i="1"/>
  <c r="R2743" i="1" s="1"/>
  <c r="P2744" i="1"/>
  <c r="R2744" i="1" s="1"/>
  <c r="P2745" i="1"/>
  <c r="R2745" i="1" s="1"/>
  <c r="P2746" i="1"/>
  <c r="R2746" i="1" s="1"/>
  <c r="P2747" i="1"/>
  <c r="P2748" i="1"/>
  <c r="P2749" i="1"/>
  <c r="P2750" i="1"/>
  <c r="R2750" i="1" s="1"/>
  <c r="P2751" i="1"/>
  <c r="P2752" i="1"/>
  <c r="P2753" i="1"/>
  <c r="P2754" i="1"/>
  <c r="P2755" i="1"/>
  <c r="R2755" i="1" s="1"/>
  <c r="P2756" i="1"/>
  <c r="R2756" i="1" s="1"/>
  <c r="P2757" i="1"/>
  <c r="R2757" i="1" s="1"/>
  <c r="P2758" i="1"/>
  <c r="R2758" i="1" s="1"/>
  <c r="P2759" i="1"/>
  <c r="P2760" i="1"/>
  <c r="P2761" i="1"/>
  <c r="P2762" i="1"/>
  <c r="R2762" i="1" s="1"/>
  <c r="P2763" i="1"/>
  <c r="P2764" i="1"/>
  <c r="P2765" i="1"/>
  <c r="P2766" i="1"/>
  <c r="P2767" i="1"/>
  <c r="R2767" i="1" s="1"/>
  <c r="P2768" i="1"/>
  <c r="R2768" i="1" s="1"/>
  <c r="P2769" i="1"/>
  <c r="R2769" i="1" s="1"/>
  <c r="P2770" i="1"/>
  <c r="R2770" i="1" s="1"/>
  <c r="P2771" i="1"/>
  <c r="P2772" i="1"/>
  <c r="P2773" i="1"/>
  <c r="P2774" i="1"/>
  <c r="R2774" i="1" s="1"/>
  <c r="P2775" i="1"/>
  <c r="P2776" i="1"/>
  <c r="P2777" i="1"/>
  <c r="P2778" i="1"/>
  <c r="P2779" i="1"/>
  <c r="R2779" i="1" s="1"/>
  <c r="P2780" i="1"/>
  <c r="R2780" i="1" s="1"/>
  <c r="P2781" i="1"/>
  <c r="R2781" i="1" s="1"/>
  <c r="P2782" i="1"/>
  <c r="R2782" i="1" s="1"/>
  <c r="P2783" i="1"/>
  <c r="P2784" i="1"/>
  <c r="P2785" i="1"/>
  <c r="P2786" i="1"/>
  <c r="R2786" i="1" s="1"/>
  <c r="P2787" i="1"/>
  <c r="P2788" i="1"/>
  <c r="P2789" i="1"/>
  <c r="P2790" i="1"/>
  <c r="P2791" i="1"/>
  <c r="R2791" i="1" s="1"/>
  <c r="P2792" i="1"/>
  <c r="R2792" i="1" s="1"/>
  <c r="P2793" i="1"/>
  <c r="R2793" i="1" s="1"/>
  <c r="P2794" i="1"/>
  <c r="R2794" i="1" s="1"/>
  <c r="P2795" i="1"/>
  <c r="P2796" i="1"/>
  <c r="P2797" i="1"/>
  <c r="P2798" i="1"/>
  <c r="R2798" i="1" s="1"/>
  <c r="P2799" i="1"/>
  <c r="P2800" i="1"/>
  <c r="P2801" i="1"/>
  <c r="P2802" i="1"/>
  <c r="P2803" i="1"/>
  <c r="R2803" i="1" s="1"/>
  <c r="P2804" i="1"/>
  <c r="R2804" i="1" s="1"/>
  <c r="P2805" i="1"/>
  <c r="R2805" i="1" s="1"/>
  <c r="P2806" i="1"/>
  <c r="R2806" i="1" s="1"/>
  <c r="P2807" i="1"/>
  <c r="P2808" i="1"/>
  <c r="P2809" i="1"/>
  <c r="P2810" i="1"/>
  <c r="R2810" i="1" s="1"/>
  <c r="P2811" i="1"/>
  <c r="P2812" i="1"/>
  <c r="P2813" i="1"/>
  <c r="P2814" i="1"/>
  <c r="P2815" i="1"/>
  <c r="R2815" i="1" s="1"/>
  <c r="P2816" i="1"/>
  <c r="R2816" i="1" s="1"/>
  <c r="P2817" i="1"/>
  <c r="R2817" i="1" s="1"/>
  <c r="P2818" i="1"/>
  <c r="R2818" i="1" s="1"/>
  <c r="P2819" i="1"/>
  <c r="P2820" i="1"/>
  <c r="P2821" i="1"/>
  <c r="P2822" i="1"/>
  <c r="R2822" i="1" s="1"/>
  <c r="P2823" i="1"/>
  <c r="P2824" i="1"/>
  <c r="P2825" i="1"/>
  <c r="P2826" i="1"/>
  <c r="P2827" i="1"/>
  <c r="R2827" i="1" s="1"/>
  <c r="P2828" i="1"/>
  <c r="R2828" i="1" s="1"/>
  <c r="P2829" i="1"/>
  <c r="R2829" i="1" s="1"/>
  <c r="P2830" i="1"/>
  <c r="R2830" i="1" s="1"/>
  <c r="P2831" i="1"/>
  <c r="P2832" i="1"/>
  <c r="P2833" i="1"/>
  <c r="P2834" i="1"/>
  <c r="R2834" i="1" s="1"/>
  <c r="P2835" i="1"/>
  <c r="P2836" i="1"/>
  <c r="P2837" i="1"/>
  <c r="P2838" i="1"/>
  <c r="P2839" i="1"/>
  <c r="R2839" i="1" s="1"/>
  <c r="P2840" i="1"/>
  <c r="R2840" i="1" s="1"/>
  <c r="P2841" i="1"/>
  <c r="R2841" i="1" s="1"/>
  <c r="P2842" i="1"/>
  <c r="R2842" i="1" s="1"/>
  <c r="P2843" i="1"/>
  <c r="P2844" i="1"/>
  <c r="P2845" i="1"/>
  <c r="P2846" i="1"/>
  <c r="R2846" i="1" s="1"/>
  <c r="P2847" i="1"/>
  <c r="P2848" i="1"/>
  <c r="P2849" i="1"/>
  <c r="P2850" i="1"/>
  <c r="P2851" i="1"/>
  <c r="R2851" i="1" s="1"/>
  <c r="P2852" i="1"/>
  <c r="R2852" i="1" s="1"/>
  <c r="P2853" i="1"/>
  <c r="R2853" i="1" s="1"/>
  <c r="P2854" i="1"/>
  <c r="R2854" i="1" s="1"/>
  <c r="P2855" i="1"/>
  <c r="P2856" i="1"/>
  <c r="P2857" i="1"/>
  <c r="P2858" i="1"/>
  <c r="R2858" i="1" s="1"/>
  <c r="P2859" i="1"/>
  <c r="P2860" i="1"/>
  <c r="P2861" i="1"/>
  <c r="P2862" i="1"/>
  <c r="P2863" i="1"/>
  <c r="R2863" i="1" s="1"/>
  <c r="P2864" i="1"/>
  <c r="R2864" i="1" s="1"/>
  <c r="P2865" i="1"/>
  <c r="R2865" i="1" s="1"/>
  <c r="P2866" i="1"/>
  <c r="R2866" i="1" s="1"/>
  <c r="P2867" i="1"/>
  <c r="P2868" i="1"/>
  <c r="P2869" i="1"/>
  <c r="P2870" i="1"/>
  <c r="R2870" i="1" s="1"/>
  <c r="P2871" i="1"/>
  <c r="P2872" i="1"/>
  <c r="P2873" i="1"/>
  <c r="P2874" i="1"/>
  <c r="P2875" i="1"/>
  <c r="R2875" i="1" s="1"/>
  <c r="P2876" i="1"/>
  <c r="R2876" i="1" s="1"/>
  <c r="P2877" i="1"/>
  <c r="R2877" i="1" s="1"/>
  <c r="P2878" i="1"/>
  <c r="R2878" i="1" s="1"/>
  <c r="P2879" i="1"/>
  <c r="P2880" i="1"/>
  <c r="P2881" i="1"/>
  <c r="P2882" i="1"/>
  <c r="R2882" i="1" s="1"/>
  <c r="P2883" i="1"/>
  <c r="P2884" i="1"/>
  <c r="P2885" i="1"/>
  <c r="P2886" i="1"/>
  <c r="P2887" i="1"/>
  <c r="R2887" i="1" s="1"/>
  <c r="P2888" i="1"/>
  <c r="R2888" i="1" s="1"/>
  <c r="P2889" i="1"/>
  <c r="R2889" i="1" s="1"/>
  <c r="P2890" i="1"/>
  <c r="R2890" i="1" s="1"/>
  <c r="P2891" i="1"/>
  <c r="P2892" i="1"/>
  <c r="P2893" i="1"/>
  <c r="P2894" i="1"/>
  <c r="R2894" i="1" s="1"/>
  <c r="P2895" i="1"/>
  <c r="P2896" i="1"/>
  <c r="P2897" i="1"/>
  <c r="P2898" i="1"/>
  <c r="P2899" i="1"/>
  <c r="R2899" i="1" s="1"/>
  <c r="P2900" i="1"/>
  <c r="R2900" i="1" s="1"/>
  <c r="P2901" i="1"/>
  <c r="R2901" i="1" s="1"/>
  <c r="P2902" i="1"/>
  <c r="R2902" i="1" s="1"/>
  <c r="P2903" i="1"/>
  <c r="P2904" i="1"/>
  <c r="P2905" i="1"/>
  <c r="P2906" i="1"/>
  <c r="R2906" i="1" s="1"/>
  <c r="P2907" i="1"/>
  <c r="P2908" i="1"/>
  <c r="P2909" i="1"/>
  <c r="P2910" i="1"/>
  <c r="P2911" i="1"/>
  <c r="R2911" i="1" s="1"/>
  <c r="P2912" i="1"/>
  <c r="R2912" i="1" s="1"/>
  <c r="P2913" i="1"/>
  <c r="R2913" i="1" s="1"/>
  <c r="P2914" i="1"/>
  <c r="R2914" i="1" s="1"/>
  <c r="P2915" i="1"/>
  <c r="P2916" i="1"/>
  <c r="P2917" i="1"/>
  <c r="P2918" i="1"/>
  <c r="R2918" i="1" s="1"/>
  <c r="P2919" i="1"/>
  <c r="P2920" i="1"/>
  <c r="P2921" i="1"/>
  <c r="P2922" i="1"/>
  <c r="P2923" i="1"/>
  <c r="R2923" i="1" s="1"/>
  <c r="P2924" i="1"/>
  <c r="R2924" i="1" s="1"/>
  <c r="P2925" i="1"/>
  <c r="R2925" i="1" s="1"/>
  <c r="P2926" i="1"/>
  <c r="R2926" i="1" s="1"/>
  <c r="P2927" i="1"/>
  <c r="P2928" i="1"/>
  <c r="P2929" i="1"/>
  <c r="P2930" i="1"/>
  <c r="R2930" i="1" s="1"/>
  <c r="P2931" i="1"/>
  <c r="P2932" i="1"/>
  <c r="P2933" i="1"/>
  <c r="P2934" i="1"/>
  <c r="P2935" i="1"/>
  <c r="R2935" i="1" s="1"/>
  <c r="P2936" i="1"/>
  <c r="R2936" i="1" s="1"/>
  <c r="P2937" i="1"/>
  <c r="R2937" i="1" s="1"/>
  <c r="P2938" i="1"/>
  <c r="R2938" i="1" s="1"/>
  <c r="P2939" i="1"/>
  <c r="P2940" i="1"/>
  <c r="P2941" i="1"/>
  <c r="P2942" i="1"/>
  <c r="R2942" i="1" s="1"/>
  <c r="P2943" i="1"/>
  <c r="R2943" i="1" s="1"/>
  <c r="P2944" i="1"/>
  <c r="P2945" i="1"/>
  <c r="P2946" i="1"/>
  <c r="P2947" i="1"/>
  <c r="R2947" i="1" s="1"/>
  <c r="P2948" i="1"/>
  <c r="R2948" i="1" s="1"/>
  <c r="P2949" i="1"/>
  <c r="R2949" i="1" s="1"/>
  <c r="P2950" i="1"/>
  <c r="R2950" i="1" s="1"/>
  <c r="P2951" i="1"/>
  <c r="P2952" i="1"/>
  <c r="P2953" i="1"/>
  <c r="P2954" i="1"/>
  <c r="R2954" i="1" s="1"/>
  <c r="P2955" i="1"/>
  <c r="R2955" i="1" s="1"/>
  <c r="P2956" i="1"/>
  <c r="P2957" i="1"/>
  <c r="P2958" i="1"/>
  <c r="P2959" i="1"/>
  <c r="R2959" i="1" s="1"/>
  <c r="P2960" i="1"/>
  <c r="R2960" i="1" s="1"/>
  <c r="P2961" i="1"/>
  <c r="R2961" i="1" s="1"/>
  <c r="P2962" i="1"/>
  <c r="R2962" i="1" s="1"/>
  <c r="P2963" i="1"/>
  <c r="P2964" i="1"/>
  <c r="P2965" i="1"/>
  <c r="P2966" i="1"/>
  <c r="R2966" i="1" s="1"/>
  <c r="P2967" i="1"/>
  <c r="R2967" i="1" s="1"/>
  <c r="P2968" i="1"/>
  <c r="P2969" i="1"/>
  <c r="P2970" i="1"/>
  <c r="P2971" i="1"/>
  <c r="R2971" i="1" s="1"/>
  <c r="P2972" i="1"/>
  <c r="R2972" i="1" s="1"/>
  <c r="P2973" i="1"/>
  <c r="R2973" i="1" s="1"/>
  <c r="P2974" i="1"/>
  <c r="R2974" i="1" s="1"/>
  <c r="P2975" i="1"/>
  <c r="P2976" i="1"/>
  <c r="P2977" i="1"/>
  <c r="P2978" i="1"/>
  <c r="R2978" i="1" s="1"/>
  <c r="P2979" i="1"/>
  <c r="R2979" i="1" s="1"/>
  <c r="P2980" i="1"/>
  <c r="P2981" i="1"/>
  <c r="P2982" i="1"/>
  <c r="P2983" i="1"/>
  <c r="R2983" i="1" s="1"/>
  <c r="P2984" i="1"/>
  <c r="R2984" i="1" s="1"/>
  <c r="P2985" i="1"/>
  <c r="R2985" i="1" s="1"/>
  <c r="P2986" i="1"/>
  <c r="R2986" i="1" s="1"/>
  <c r="P2987" i="1"/>
  <c r="P2988" i="1"/>
  <c r="P2989" i="1"/>
  <c r="P2990" i="1"/>
  <c r="R2990" i="1" s="1"/>
  <c r="P2991" i="1"/>
  <c r="R2991" i="1" s="1"/>
  <c r="P2992" i="1"/>
  <c r="P2993" i="1"/>
  <c r="P2994" i="1"/>
  <c r="P2995" i="1"/>
  <c r="R2995" i="1" s="1"/>
  <c r="P2996" i="1"/>
  <c r="R2996" i="1" s="1"/>
  <c r="P2997" i="1"/>
  <c r="R2997" i="1" s="1"/>
  <c r="P2998" i="1"/>
  <c r="R2998" i="1" s="1"/>
  <c r="P2999" i="1"/>
  <c r="P3000" i="1"/>
  <c r="P3001" i="1"/>
  <c r="P3002" i="1"/>
  <c r="R3002" i="1" s="1"/>
  <c r="P3003" i="1"/>
  <c r="R3003" i="1" s="1"/>
  <c r="P3004" i="1"/>
  <c r="P3005" i="1"/>
  <c r="P3006" i="1"/>
  <c r="P3007" i="1"/>
  <c r="R3007" i="1" s="1"/>
  <c r="P3008" i="1"/>
  <c r="R3008" i="1" s="1"/>
  <c r="P3009" i="1"/>
  <c r="R3009" i="1" s="1"/>
  <c r="P3010" i="1"/>
  <c r="R3010" i="1" s="1"/>
  <c r="P3011" i="1"/>
  <c r="P3012" i="1"/>
  <c r="P3013" i="1"/>
  <c r="P3014" i="1"/>
  <c r="R3014" i="1" s="1"/>
  <c r="P3015" i="1"/>
  <c r="R3015" i="1" s="1"/>
  <c r="P3016" i="1"/>
  <c r="P3017" i="1"/>
  <c r="P3018" i="1"/>
  <c r="P3019" i="1"/>
  <c r="R3019" i="1" s="1"/>
  <c r="P3020" i="1"/>
  <c r="R3020" i="1" s="1"/>
  <c r="P3021" i="1"/>
  <c r="R3021" i="1" s="1"/>
  <c r="P3022" i="1"/>
  <c r="R3022" i="1" s="1"/>
  <c r="P3023" i="1"/>
  <c r="P3024" i="1"/>
  <c r="P3025" i="1"/>
  <c r="P3026" i="1"/>
  <c r="R3026" i="1" s="1"/>
  <c r="P3027" i="1"/>
  <c r="R3027" i="1" s="1"/>
  <c r="P3028" i="1"/>
  <c r="P3029" i="1"/>
  <c r="P3030" i="1"/>
  <c r="P3031" i="1"/>
  <c r="R3031" i="1" s="1"/>
  <c r="P3032" i="1"/>
  <c r="R3032" i="1" s="1"/>
  <c r="P3033" i="1"/>
  <c r="R3033" i="1" s="1"/>
  <c r="P3034" i="1"/>
  <c r="R3034" i="1" s="1"/>
  <c r="P3035" i="1"/>
  <c r="P3036" i="1"/>
  <c r="P3037" i="1"/>
  <c r="P3038" i="1"/>
  <c r="R3038" i="1" s="1"/>
  <c r="P3039" i="1"/>
  <c r="R3039" i="1" s="1"/>
  <c r="P3040" i="1"/>
  <c r="P3041" i="1"/>
  <c r="P3042" i="1"/>
  <c r="P3043" i="1"/>
  <c r="R3043" i="1" s="1"/>
  <c r="P3044" i="1"/>
  <c r="R3044" i="1" s="1"/>
  <c r="P3045" i="1"/>
  <c r="R3045" i="1" s="1"/>
  <c r="P3046" i="1"/>
  <c r="R3046" i="1" s="1"/>
  <c r="P3047" i="1"/>
  <c r="P3048" i="1"/>
  <c r="P3049" i="1"/>
  <c r="P3050" i="1"/>
  <c r="R3050" i="1" s="1"/>
  <c r="P3051" i="1"/>
  <c r="R3051" i="1" s="1"/>
  <c r="P3052" i="1"/>
  <c r="P3053" i="1"/>
  <c r="P3054" i="1"/>
  <c r="P3055" i="1"/>
  <c r="R3055" i="1" s="1"/>
  <c r="P3056" i="1"/>
  <c r="R3056" i="1" s="1"/>
  <c r="P3057" i="1"/>
  <c r="R3057" i="1" s="1"/>
  <c r="P3058" i="1"/>
  <c r="R3058" i="1" s="1"/>
  <c r="P3059" i="1"/>
  <c r="P3060" i="1"/>
  <c r="P3061" i="1"/>
  <c r="P3062" i="1"/>
  <c r="R3062" i="1" s="1"/>
  <c r="P3063" i="1"/>
  <c r="R3063" i="1" s="1"/>
  <c r="P3064" i="1"/>
  <c r="P3065" i="1"/>
  <c r="P3066" i="1"/>
  <c r="P3067" i="1"/>
  <c r="R3067" i="1" s="1"/>
  <c r="P3068" i="1"/>
  <c r="R3068" i="1" s="1"/>
  <c r="P3069" i="1"/>
  <c r="R3069" i="1" s="1"/>
  <c r="P3070" i="1"/>
  <c r="R3070" i="1" s="1"/>
  <c r="P3071" i="1"/>
  <c r="P3072" i="1"/>
  <c r="P3073" i="1"/>
  <c r="P3074" i="1"/>
  <c r="R3074" i="1" s="1"/>
  <c r="P3075" i="1"/>
  <c r="R3075" i="1" s="1"/>
  <c r="P3076" i="1"/>
  <c r="P3077" i="1"/>
  <c r="P3078" i="1"/>
  <c r="P3079" i="1"/>
  <c r="R3079" i="1" s="1"/>
  <c r="P3080" i="1"/>
  <c r="R3080" i="1" s="1"/>
  <c r="P3081" i="1"/>
  <c r="R3081" i="1" s="1"/>
  <c r="P3082" i="1"/>
  <c r="R3082" i="1" s="1"/>
  <c r="P3083" i="1"/>
  <c r="P3084" i="1"/>
  <c r="P3085" i="1"/>
  <c r="P3086" i="1"/>
  <c r="R3086" i="1" s="1"/>
  <c r="P3087" i="1"/>
  <c r="R3087" i="1" s="1"/>
  <c r="P3088" i="1"/>
  <c r="P3089" i="1"/>
  <c r="P3090" i="1"/>
  <c r="P3091" i="1"/>
  <c r="R3091" i="1" s="1"/>
  <c r="P3092" i="1"/>
  <c r="R3092" i="1" s="1"/>
  <c r="P3093" i="1"/>
  <c r="R3093" i="1" s="1"/>
  <c r="P3094" i="1"/>
  <c r="R3094" i="1" s="1"/>
  <c r="P3095" i="1"/>
  <c r="P3096" i="1"/>
  <c r="P3097" i="1"/>
  <c r="P3098" i="1"/>
  <c r="R3098" i="1" s="1"/>
  <c r="P3099" i="1"/>
  <c r="R3099" i="1" s="1"/>
  <c r="P3100" i="1"/>
  <c r="P3101" i="1"/>
  <c r="P3102" i="1"/>
  <c r="P3103" i="1"/>
  <c r="R3103" i="1" s="1"/>
  <c r="P3104" i="1"/>
  <c r="R3104" i="1" s="1"/>
  <c r="P3105" i="1"/>
  <c r="R3105" i="1" s="1"/>
  <c r="P3106" i="1"/>
  <c r="R3106" i="1" s="1"/>
  <c r="P3107" i="1"/>
  <c r="P3108" i="1"/>
  <c r="P3109" i="1"/>
  <c r="P3110" i="1"/>
  <c r="R3110" i="1" s="1"/>
  <c r="P3111" i="1"/>
  <c r="R3111" i="1" s="1"/>
  <c r="P3112" i="1"/>
  <c r="P3113" i="1"/>
  <c r="P3114" i="1"/>
  <c r="P3115" i="1"/>
  <c r="R3115" i="1" s="1"/>
  <c r="P3116" i="1"/>
  <c r="R3116" i="1" s="1"/>
  <c r="P3117" i="1"/>
  <c r="R3117" i="1" s="1"/>
  <c r="P3118" i="1"/>
  <c r="R3118" i="1" s="1"/>
  <c r="P3119" i="1"/>
  <c r="P3120" i="1"/>
  <c r="P3121" i="1"/>
  <c r="P3122" i="1"/>
  <c r="R3122" i="1" s="1"/>
  <c r="P3123" i="1"/>
  <c r="R3123" i="1" s="1"/>
  <c r="P3124" i="1"/>
  <c r="P3125" i="1"/>
  <c r="P3126" i="1"/>
  <c r="P3127" i="1"/>
  <c r="R3127" i="1" s="1"/>
  <c r="P3128" i="1"/>
  <c r="R3128" i="1" s="1"/>
  <c r="P3129" i="1"/>
  <c r="R3129" i="1" s="1"/>
  <c r="P3130" i="1"/>
  <c r="R3130" i="1" s="1"/>
  <c r="P3131" i="1"/>
  <c r="P3132" i="1"/>
  <c r="P3133" i="1"/>
  <c r="P3134" i="1"/>
  <c r="R3134" i="1" s="1"/>
  <c r="P3135" i="1"/>
  <c r="R3135" i="1" s="1"/>
  <c r="P3136" i="1"/>
  <c r="P3137" i="1"/>
  <c r="P3138" i="1"/>
  <c r="R3138" i="1" s="1"/>
  <c r="P3139" i="1"/>
  <c r="R3139" i="1" s="1"/>
  <c r="P3140" i="1"/>
  <c r="R3140" i="1" s="1"/>
  <c r="P3141" i="1"/>
  <c r="R3141" i="1" s="1"/>
  <c r="P3142" i="1"/>
  <c r="R3142" i="1" s="1"/>
  <c r="P3143" i="1"/>
  <c r="P3144" i="1"/>
  <c r="P3145" i="1"/>
  <c r="P3146" i="1"/>
  <c r="R3146" i="1" s="1"/>
  <c r="P3147" i="1"/>
  <c r="R3147" i="1" s="1"/>
  <c r="P3148" i="1"/>
  <c r="P3149" i="1"/>
  <c r="P3150" i="1"/>
  <c r="R3150" i="1" s="1"/>
  <c r="P3151" i="1"/>
  <c r="R3151" i="1" s="1"/>
  <c r="P3152" i="1"/>
  <c r="R3152" i="1" s="1"/>
  <c r="P3153" i="1"/>
  <c r="R3153" i="1" s="1"/>
  <c r="P3154" i="1"/>
  <c r="R3154" i="1" s="1"/>
  <c r="P3155" i="1"/>
  <c r="P3156" i="1"/>
  <c r="P3157" i="1"/>
  <c r="P3158" i="1"/>
  <c r="R3158" i="1" s="1"/>
  <c r="P3159" i="1"/>
  <c r="R3159" i="1" s="1"/>
  <c r="P3160" i="1"/>
  <c r="P3161" i="1"/>
  <c r="P3162" i="1"/>
  <c r="R3162" i="1" s="1"/>
  <c r="P3163" i="1"/>
  <c r="R3163" i="1" s="1"/>
  <c r="P3164" i="1"/>
  <c r="R3164" i="1" s="1"/>
  <c r="P3165" i="1"/>
  <c r="R3165" i="1" s="1"/>
  <c r="P3166" i="1"/>
  <c r="R3166" i="1" s="1"/>
  <c r="P3167" i="1"/>
  <c r="P3168" i="1"/>
  <c r="P3169" i="1"/>
  <c r="P3170" i="1"/>
  <c r="R3170" i="1" s="1"/>
  <c r="P3171" i="1"/>
  <c r="R3171" i="1" s="1"/>
  <c r="P3172" i="1"/>
  <c r="P3173" i="1"/>
  <c r="P3174" i="1"/>
  <c r="R3174" i="1" s="1"/>
  <c r="P3175" i="1"/>
  <c r="R3175" i="1" s="1"/>
  <c r="P3176" i="1"/>
  <c r="R3176" i="1" s="1"/>
  <c r="P3177" i="1"/>
  <c r="R3177" i="1" s="1"/>
  <c r="P3178" i="1"/>
  <c r="R3178" i="1" s="1"/>
  <c r="P3179" i="1"/>
  <c r="P3180" i="1"/>
  <c r="P3181" i="1"/>
  <c r="P3182" i="1"/>
  <c r="R3182" i="1" s="1"/>
  <c r="P3183" i="1"/>
  <c r="R3183" i="1" s="1"/>
  <c r="P3184" i="1"/>
  <c r="P3185" i="1"/>
  <c r="P3186" i="1"/>
  <c r="R3186" i="1" s="1"/>
  <c r="P3187" i="1"/>
  <c r="R3187" i="1" s="1"/>
  <c r="P3188" i="1"/>
  <c r="R3188" i="1" s="1"/>
  <c r="P3189" i="1"/>
  <c r="R3189" i="1" s="1"/>
  <c r="P3190" i="1"/>
  <c r="R3190" i="1" s="1"/>
  <c r="P3191" i="1"/>
  <c r="P3192" i="1"/>
  <c r="P3193" i="1"/>
  <c r="P3194" i="1"/>
  <c r="R3194" i="1" s="1"/>
  <c r="P3195" i="1"/>
  <c r="R3195" i="1" s="1"/>
  <c r="P3196" i="1"/>
  <c r="P3197" i="1"/>
  <c r="P3198" i="1"/>
  <c r="R3198" i="1" s="1"/>
  <c r="P3199" i="1"/>
  <c r="R3199" i="1" s="1"/>
  <c r="P3200" i="1"/>
  <c r="R3200" i="1" s="1"/>
  <c r="P3201" i="1"/>
  <c r="R3201" i="1" s="1"/>
  <c r="P3202" i="1"/>
  <c r="R3202" i="1" s="1"/>
  <c r="P3203" i="1"/>
  <c r="P3204" i="1"/>
  <c r="P3205" i="1"/>
  <c r="P3206" i="1"/>
  <c r="R3206" i="1" s="1"/>
  <c r="P3207" i="1"/>
  <c r="R3207" i="1" s="1"/>
  <c r="P3208" i="1"/>
  <c r="P3209" i="1"/>
  <c r="P3210" i="1"/>
  <c r="R3210" i="1" s="1"/>
  <c r="P3211" i="1"/>
  <c r="R3211" i="1" s="1"/>
  <c r="P3212" i="1"/>
  <c r="R3212" i="1" s="1"/>
  <c r="P3213" i="1"/>
  <c r="R3213" i="1" s="1"/>
  <c r="P3214" i="1"/>
  <c r="R3214" i="1" s="1"/>
  <c r="P3215" i="1"/>
  <c r="P3216" i="1"/>
  <c r="P3217" i="1"/>
  <c r="P3218" i="1"/>
  <c r="R3218" i="1" s="1"/>
  <c r="P3219" i="1"/>
  <c r="R3219" i="1" s="1"/>
  <c r="P3220" i="1"/>
  <c r="P3221" i="1"/>
  <c r="P3222" i="1"/>
  <c r="R3222" i="1" s="1"/>
  <c r="P3223" i="1"/>
  <c r="R3223" i="1" s="1"/>
  <c r="P3224" i="1"/>
  <c r="R3224" i="1" s="1"/>
  <c r="P3225" i="1"/>
  <c r="R3225" i="1" s="1"/>
  <c r="P3226" i="1"/>
  <c r="R3226" i="1" s="1"/>
  <c r="P3227" i="1"/>
  <c r="P3228" i="1"/>
  <c r="P3229" i="1"/>
  <c r="P3230" i="1"/>
  <c r="R3230" i="1" s="1"/>
  <c r="P3231" i="1"/>
  <c r="R3231" i="1" s="1"/>
  <c r="P3232" i="1"/>
  <c r="P3233" i="1"/>
  <c r="P3234" i="1"/>
  <c r="R3234" i="1" s="1"/>
  <c r="P3235" i="1"/>
  <c r="R3235" i="1" s="1"/>
  <c r="P3236" i="1"/>
  <c r="R3236" i="1" s="1"/>
  <c r="P3237" i="1"/>
  <c r="R3237" i="1" s="1"/>
  <c r="P3238" i="1"/>
  <c r="R3238" i="1" s="1"/>
  <c r="P3239" i="1"/>
  <c r="P3240" i="1"/>
  <c r="P3241" i="1"/>
  <c r="P3242" i="1"/>
  <c r="R3242" i="1" s="1"/>
  <c r="P3243" i="1"/>
  <c r="R3243" i="1" s="1"/>
  <c r="P3244" i="1"/>
  <c r="P3245" i="1"/>
  <c r="P3246" i="1"/>
  <c r="R3246" i="1" s="1"/>
  <c r="P3247" i="1"/>
  <c r="R3247" i="1" s="1"/>
  <c r="P3248" i="1"/>
  <c r="R3248" i="1" s="1"/>
  <c r="P3249" i="1"/>
  <c r="R3249" i="1" s="1"/>
  <c r="P3250" i="1"/>
  <c r="R3250" i="1" s="1"/>
  <c r="P3251" i="1"/>
  <c r="P3252" i="1"/>
  <c r="P3253" i="1"/>
  <c r="P3254" i="1"/>
  <c r="R3254" i="1" s="1"/>
  <c r="P3255" i="1"/>
  <c r="R3255" i="1" s="1"/>
  <c r="P3256" i="1"/>
  <c r="P3257" i="1"/>
  <c r="P3258" i="1"/>
  <c r="R3258" i="1" s="1"/>
  <c r="P3259" i="1"/>
  <c r="R3259" i="1" s="1"/>
  <c r="P3260" i="1"/>
  <c r="R3260" i="1" s="1"/>
  <c r="P3261" i="1"/>
  <c r="R3261" i="1" s="1"/>
  <c r="P3262" i="1"/>
  <c r="R3262" i="1" s="1"/>
  <c r="P3263" i="1"/>
  <c r="P3264" i="1"/>
  <c r="P3265" i="1"/>
  <c r="P3266" i="1"/>
  <c r="R3266" i="1" s="1"/>
  <c r="P3267" i="1"/>
  <c r="R3267" i="1" s="1"/>
  <c r="P3268" i="1"/>
  <c r="P3269" i="1"/>
  <c r="P3270" i="1"/>
  <c r="R3270" i="1" s="1"/>
  <c r="P3271" i="1"/>
  <c r="R3271" i="1" s="1"/>
  <c r="P3272" i="1"/>
  <c r="R3272" i="1" s="1"/>
  <c r="P3273" i="1"/>
  <c r="R3273" i="1" s="1"/>
  <c r="P3274" i="1"/>
  <c r="R3274" i="1" s="1"/>
  <c r="P3275" i="1"/>
  <c r="P3276" i="1"/>
  <c r="P3277" i="1"/>
  <c r="P3278" i="1"/>
  <c r="R3278" i="1" s="1"/>
  <c r="P3279" i="1"/>
  <c r="R3279" i="1" s="1"/>
  <c r="P3280" i="1"/>
  <c r="P3281" i="1"/>
  <c r="P3282" i="1"/>
  <c r="R3282" i="1" s="1"/>
  <c r="P3283" i="1"/>
  <c r="R3283" i="1" s="1"/>
  <c r="P3284" i="1"/>
  <c r="R3284" i="1" s="1"/>
  <c r="P3285" i="1"/>
  <c r="R3285" i="1" s="1"/>
  <c r="P3286" i="1"/>
  <c r="R3286" i="1" s="1"/>
  <c r="P3287" i="1"/>
  <c r="P3288" i="1"/>
  <c r="P3289" i="1"/>
  <c r="P3290" i="1"/>
  <c r="R3290" i="1" s="1"/>
  <c r="P3291" i="1"/>
  <c r="R3291" i="1" s="1"/>
  <c r="P3292" i="1"/>
  <c r="P3293" i="1"/>
  <c r="P3294" i="1"/>
  <c r="R3294" i="1" s="1"/>
  <c r="P3295" i="1"/>
  <c r="R3295" i="1" s="1"/>
  <c r="P3296" i="1"/>
  <c r="R3296" i="1" s="1"/>
  <c r="P3297" i="1"/>
  <c r="R3297" i="1" s="1"/>
  <c r="P3298" i="1"/>
  <c r="R3298" i="1" s="1"/>
  <c r="P3299" i="1"/>
  <c r="P3300" i="1"/>
  <c r="P3301" i="1"/>
  <c r="P3302" i="1"/>
  <c r="R3302" i="1" s="1"/>
  <c r="P3303" i="1"/>
  <c r="R3303" i="1" s="1"/>
  <c r="P3304" i="1"/>
  <c r="P3305" i="1"/>
  <c r="P3306" i="1"/>
  <c r="R3306" i="1" s="1"/>
  <c r="P3307" i="1"/>
  <c r="R3307" i="1" s="1"/>
  <c r="P3308" i="1"/>
  <c r="R3308" i="1" s="1"/>
  <c r="P3309" i="1"/>
  <c r="R3309" i="1" s="1"/>
  <c r="P3310" i="1"/>
  <c r="R3310" i="1" s="1"/>
  <c r="P3311" i="1"/>
  <c r="P3312" i="1"/>
  <c r="P3313" i="1"/>
  <c r="P3314" i="1"/>
  <c r="R3314" i="1" s="1"/>
  <c r="P3315" i="1"/>
  <c r="R3315" i="1" s="1"/>
  <c r="P3316" i="1"/>
  <c r="P3317" i="1"/>
  <c r="P3318" i="1"/>
  <c r="R3318" i="1" s="1"/>
  <c r="P3319" i="1"/>
  <c r="R3319" i="1" s="1"/>
  <c r="P3320" i="1"/>
  <c r="R3320" i="1" s="1"/>
  <c r="P3321" i="1"/>
  <c r="R3321" i="1" s="1"/>
  <c r="P3322" i="1"/>
  <c r="R3322" i="1" s="1"/>
  <c r="P3323" i="1"/>
  <c r="P3324" i="1"/>
  <c r="P3325" i="1"/>
  <c r="P3326" i="1"/>
  <c r="R3326" i="1" s="1"/>
  <c r="P3327" i="1"/>
  <c r="R3327" i="1" s="1"/>
  <c r="P3328" i="1"/>
  <c r="P3329" i="1"/>
  <c r="P3330" i="1"/>
  <c r="R3330" i="1" s="1"/>
  <c r="P3331" i="1"/>
  <c r="R3331" i="1" s="1"/>
  <c r="P3332" i="1"/>
  <c r="R3332" i="1" s="1"/>
  <c r="P3333" i="1"/>
  <c r="R3333" i="1" s="1"/>
  <c r="P3334" i="1"/>
  <c r="R3334" i="1" s="1"/>
  <c r="P3335" i="1"/>
  <c r="P3336" i="1"/>
  <c r="P3337" i="1"/>
  <c r="P3338" i="1"/>
  <c r="R3338" i="1" s="1"/>
  <c r="P3339" i="1"/>
  <c r="R3339" i="1" s="1"/>
  <c r="P3340" i="1"/>
  <c r="P3341" i="1"/>
  <c r="P3342" i="1"/>
  <c r="R3342" i="1" s="1"/>
  <c r="P3343" i="1"/>
  <c r="R3343" i="1" s="1"/>
  <c r="P3344" i="1"/>
  <c r="R3344" i="1" s="1"/>
  <c r="P3345" i="1"/>
  <c r="R3345" i="1" s="1"/>
  <c r="P3346" i="1"/>
  <c r="R3346" i="1" s="1"/>
  <c r="P3347" i="1"/>
  <c r="P3348" i="1"/>
  <c r="P3349" i="1"/>
  <c r="P3350" i="1"/>
  <c r="R3350" i="1" s="1"/>
  <c r="P3351" i="1"/>
  <c r="R3351" i="1" s="1"/>
  <c r="P3352" i="1"/>
  <c r="P3353" i="1"/>
  <c r="P3354" i="1"/>
  <c r="R3354" i="1" s="1"/>
  <c r="P3355" i="1"/>
  <c r="R3355" i="1" s="1"/>
  <c r="P3356" i="1"/>
  <c r="R3356" i="1" s="1"/>
  <c r="P3357" i="1"/>
  <c r="R3357" i="1" s="1"/>
  <c r="P3358" i="1"/>
  <c r="R3358" i="1" s="1"/>
  <c r="P3359" i="1"/>
  <c r="P3360" i="1"/>
  <c r="P3361" i="1"/>
  <c r="P3362" i="1"/>
  <c r="R3362" i="1" s="1"/>
  <c r="P3363" i="1"/>
  <c r="R3363" i="1" s="1"/>
  <c r="P3364" i="1"/>
  <c r="P3365" i="1"/>
  <c r="P3366" i="1"/>
  <c r="R3366" i="1" s="1"/>
  <c r="P3367" i="1"/>
  <c r="R3367" i="1" s="1"/>
  <c r="P3368" i="1"/>
  <c r="R3368" i="1" s="1"/>
  <c r="P3369" i="1"/>
  <c r="R3369" i="1" s="1"/>
  <c r="P3370" i="1"/>
  <c r="R3370" i="1" s="1"/>
  <c r="P3371" i="1"/>
  <c r="P3372" i="1"/>
  <c r="P3373" i="1"/>
  <c r="P3374" i="1"/>
  <c r="R3374" i="1" s="1"/>
  <c r="P3375" i="1"/>
  <c r="R3375" i="1" s="1"/>
  <c r="P3376" i="1"/>
  <c r="P3377" i="1"/>
  <c r="P3378" i="1"/>
  <c r="R3378" i="1" s="1"/>
  <c r="P3379" i="1"/>
  <c r="R3379" i="1" s="1"/>
  <c r="P3380" i="1"/>
  <c r="R3380" i="1" s="1"/>
  <c r="P3381" i="1"/>
  <c r="R3381" i="1" s="1"/>
  <c r="P3382" i="1"/>
  <c r="R3382" i="1" s="1"/>
  <c r="P3383" i="1"/>
  <c r="P3384" i="1"/>
  <c r="P3385" i="1"/>
  <c r="P3386" i="1"/>
  <c r="R3386" i="1" s="1"/>
  <c r="P3387" i="1"/>
  <c r="R3387" i="1" s="1"/>
  <c r="P3388" i="1"/>
  <c r="P3389" i="1"/>
  <c r="P3390" i="1"/>
  <c r="R3390" i="1" s="1"/>
  <c r="P3391" i="1"/>
  <c r="R3391" i="1" s="1"/>
  <c r="P3392" i="1"/>
  <c r="R3392" i="1" s="1"/>
  <c r="P3393" i="1"/>
  <c r="R3393" i="1" s="1"/>
  <c r="P3394" i="1"/>
  <c r="R3394" i="1" s="1"/>
  <c r="P3395" i="1"/>
  <c r="P3396" i="1"/>
  <c r="P3397" i="1"/>
  <c r="P3398" i="1"/>
  <c r="R3398" i="1" s="1"/>
  <c r="P3399" i="1"/>
  <c r="R3399" i="1" s="1"/>
  <c r="P3400" i="1"/>
  <c r="P3401" i="1"/>
  <c r="P3402" i="1"/>
  <c r="R3402" i="1" s="1"/>
  <c r="P3403" i="1"/>
  <c r="R3403" i="1" s="1"/>
  <c r="P3404" i="1"/>
  <c r="R3404" i="1" s="1"/>
  <c r="P3405" i="1"/>
  <c r="R3405" i="1" s="1"/>
  <c r="P3406" i="1"/>
  <c r="R3406" i="1" s="1"/>
  <c r="P3407" i="1"/>
  <c r="P3408" i="1"/>
  <c r="P3409" i="1"/>
  <c r="P3410" i="1"/>
  <c r="R3410" i="1" s="1"/>
  <c r="P3411" i="1"/>
  <c r="R3411" i="1" s="1"/>
  <c r="P3412" i="1"/>
  <c r="P3413" i="1"/>
  <c r="P3414" i="1"/>
  <c r="R3414" i="1" s="1"/>
  <c r="P3415" i="1"/>
  <c r="R3415" i="1" s="1"/>
  <c r="P3416" i="1"/>
  <c r="R3416" i="1" s="1"/>
  <c r="P3417" i="1"/>
  <c r="R3417" i="1" s="1"/>
  <c r="P3418" i="1"/>
  <c r="R3418" i="1" s="1"/>
  <c r="P3419" i="1"/>
  <c r="P3420" i="1"/>
  <c r="P3421" i="1"/>
  <c r="P3422" i="1"/>
  <c r="R3422" i="1" s="1"/>
  <c r="P3423" i="1"/>
  <c r="R3423" i="1" s="1"/>
  <c r="P3424" i="1"/>
  <c r="P3425" i="1"/>
  <c r="P3426" i="1"/>
  <c r="R3426" i="1" s="1"/>
  <c r="P3427" i="1"/>
  <c r="R3427" i="1" s="1"/>
  <c r="P3428" i="1"/>
  <c r="R3428" i="1" s="1"/>
  <c r="P3429" i="1"/>
  <c r="R3429" i="1" s="1"/>
  <c r="P3430" i="1"/>
  <c r="R3430" i="1" s="1"/>
  <c r="P3431" i="1"/>
  <c r="P3432" i="1"/>
  <c r="P3433" i="1"/>
  <c r="P3434" i="1"/>
  <c r="R3434" i="1" s="1"/>
  <c r="P3435" i="1"/>
  <c r="R3435" i="1" s="1"/>
  <c r="P3436" i="1"/>
  <c r="P3437" i="1"/>
  <c r="P3438" i="1"/>
  <c r="R3438" i="1" s="1"/>
  <c r="P3439" i="1"/>
  <c r="R3439" i="1" s="1"/>
  <c r="P3440" i="1"/>
  <c r="R3440" i="1" s="1"/>
  <c r="P3441" i="1"/>
  <c r="R3441" i="1" s="1"/>
  <c r="P3442" i="1"/>
  <c r="R3442" i="1" s="1"/>
  <c r="P3443" i="1"/>
  <c r="P3444" i="1"/>
  <c r="P3445" i="1"/>
  <c r="P3446" i="1"/>
  <c r="R3446" i="1" s="1"/>
  <c r="P3447" i="1"/>
  <c r="R3447" i="1" s="1"/>
  <c r="P3448" i="1"/>
  <c r="P3449" i="1"/>
  <c r="P3450" i="1"/>
  <c r="R3450" i="1" s="1"/>
  <c r="P3451" i="1"/>
  <c r="R3451" i="1" s="1"/>
  <c r="P3452" i="1"/>
  <c r="R3452" i="1" s="1"/>
  <c r="P3453" i="1"/>
  <c r="R3453" i="1" s="1"/>
  <c r="P3454" i="1"/>
  <c r="R3454" i="1" s="1"/>
  <c r="P3455" i="1"/>
  <c r="P3456" i="1"/>
  <c r="P3457" i="1"/>
  <c r="P3458" i="1"/>
  <c r="R3458" i="1" s="1"/>
  <c r="P3459" i="1"/>
  <c r="R3459" i="1" s="1"/>
  <c r="P3460" i="1"/>
  <c r="P3461" i="1"/>
  <c r="P3462" i="1"/>
  <c r="R3462" i="1" s="1"/>
  <c r="P3463" i="1"/>
  <c r="R3463" i="1" s="1"/>
  <c r="P3464" i="1"/>
  <c r="R3464" i="1" s="1"/>
  <c r="P3465" i="1"/>
  <c r="R3465" i="1" s="1"/>
  <c r="P3466" i="1"/>
  <c r="R3466" i="1" s="1"/>
  <c r="P3467" i="1"/>
  <c r="P3468" i="1"/>
  <c r="P3469" i="1"/>
  <c r="P3470" i="1"/>
  <c r="R3470" i="1" s="1"/>
  <c r="P3471" i="1"/>
  <c r="R3471" i="1" s="1"/>
  <c r="P3472" i="1"/>
  <c r="P3473" i="1"/>
  <c r="P3474" i="1"/>
  <c r="R3474" i="1" s="1"/>
  <c r="P3475" i="1"/>
  <c r="R3475" i="1" s="1"/>
  <c r="P3476" i="1"/>
  <c r="R3476" i="1" s="1"/>
  <c r="P3477" i="1"/>
  <c r="R3477" i="1" s="1"/>
  <c r="P3478" i="1"/>
  <c r="R3478" i="1" s="1"/>
  <c r="P3479" i="1"/>
  <c r="P3480" i="1"/>
  <c r="P3481" i="1"/>
  <c r="P3482" i="1"/>
  <c r="R3482" i="1" s="1"/>
  <c r="P3483" i="1"/>
  <c r="R3483" i="1" s="1"/>
  <c r="P3484" i="1"/>
  <c r="P3485" i="1"/>
  <c r="P3486" i="1"/>
  <c r="R3486" i="1" s="1"/>
  <c r="P3487" i="1"/>
  <c r="R3487" i="1" s="1"/>
  <c r="P3488" i="1"/>
  <c r="R3488" i="1" s="1"/>
  <c r="P3489" i="1"/>
  <c r="R3489" i="1" s="1"/>
  <c r="P3490" i="1"/>
  <c r="R3490" i="1" s="1"/>
  <c r="P3491" i="1"/>
  <c r="P3492" i="1"/>
  <c r="P3493" i="1"/>
  <c r="P3494" i="1"/>
  <c r="R3494" i="1" s="1"/>
  <c r="P3495" i="1"/>
  <c r="R3495" i="1" s="1"/>
  <c r="P3496" i="1"/>
  <c r="P3497" i="1"/>
  <c r="P3498" i="1"/>
  <c r="R3498" i="1" s="1"/>
  <c r="P3499" i="1"/>
  <c r="R3499" i="1" s="1"/>
  <c r="P3500" i="1"/>
  <c r="R3500" i="1" s="1"/>
  <c r="P3501" i="1"/>
  <c r="R3501" i="1" s="1"/>
  <c r="P3502" i="1"/>
  <c r="R3502" i="1" s="1"/>
  <c r="P3503" i="1"/>
  <c r="P3504" i="1"/>
  <c r="P3505" i="1"/>
  <c r="P3506" i="1"/>
  <c r="R3506" i="1" s="1"/>
  <c r="P3507" i="1"/>
  <c r="R3507" i="1" s="1"/>
  <c r="P3508" i="1"/>
  <c r="P3509" i="1"/>
  <c r="P3510" i="1"/>
  <c r="R3510" i="1" s="1"/>
  <c r="P3511" i="1"/>
  <c r="R3511" i="1" s="1"/>
  <c r="P3512" i="1"/>
  <c r="R3512" i="1" s="1"/>
  <c r="P3513" i="1"/>
  <c r="R3513" i="1" s="1"/>
  <c r="P3514" i="1"/>
  <c r="R3514" i="1" s="1"/>
  <c r="P3515" i="1"/>
  <c r="P3516" i="1"/>
  <c r="P3517" i="1"/>
  <c r="P3518" i="1"/>
  <c r="R3518" i="1" s="1"/>
  <c r="P3519" i="1"/>
  <c r="R3519" i="1" s="1"/>
  <c r="P3520" i="1"/>
  <c r="P3521" i="1"/>
  <c r="P3522" i="1"/>
  <c r="R3522" i="1" s="1"/>
  <c r="P3523" i="1"/>
  <c r="R3523" i="1" s="1"/>
  <c r="P3524" i="1"/>
  <c r="R3524" i="1" s="1"/>
  <c r="P3525" i="1"/>
  <c r="R3525" i="1" s="1"/>
  <c r="P3526" i="1"/>
  <c r="R3526" i="1" s="1"/>
  <c r="P3527" i="1"/>
  <c r="P3528" i="1"/>
  <c r="P3529" i="1"/>
  <c r="P3530" i="1"/>
  <c r="R3530" i="1" s="1"/>
  <c r="P3531" i="1"/>
  <c r="R3531" i="1" s="1"/>
  <c r="P3532" i="1"/>
  <c r="P3533" i="1"/>
  <c r="P3534" i="1"/>
  <c r="R3534" i="1" s="1"/>
  <c r="P3535" i="1"/>
  <c r="R3535" i="1" s="1"/>
  <c r="P3536" i="1"/>
  <c r="R3536" i="1" s="1"/>
  <c r="P3537" i="1"/>
  <c r="R3537" i="1" s="1"/>
  <c r="P3538" i="1"/>
  <c r="R3538" i="1" s="1"/>
  <c r="P3539" i="1"/>
  <c r="P3540" i="1"/>
  <c r="P3541" i="1"/>
  <c r="P3542" i="1"/>
  <c r="R3542" i="1" s="1"/>
  <c r="P3543" i="1"/>
  <c r="R3543" i="1" s="1"/>
  <c r="P3544" i="1"/>
  <c r="P3545" i="1"/>
  <c r="P3546" i="1"/>
  <c r="R3546" i="1" s="1"/>
  <c r="P3547" i="1"/>
  <c r="R3547" i="1" s="1"/>
  <c r="P3548" i="1"/>
  <c r="R3548" i="1" s="1"/>
  <c r="P3549" i="1"/>
  <c r="R3549" i="1" s="1"/>
  <c r="P3550" i="1"/>
  <c r="R3550" i="1" s="1"/>
  <c r="P3551" i="1"/>
  <c r="P3552" i="1"/>
  <c r="P3553" i="1"/>
  <c r="P3554" i="1"/>
  <c r="R3554" i="1" s="1"/>
  <c r="P3555" i="1"/>
  <c r="R3555" i="1" s="1"/>
  <c r="P3556" i="1"/>
  <c r="P3557" i="1"/>
  <c r="P3558" i="1"/>
  <c r="R3558" i="1" s="1"/>
  <c r="P3559" i="1"/>
  <c r="R3559" i="1" s="1"/>
  <c r="P3560" i="1"/>
  <c r="R3560" i="1" s="1"/>
  <c r="P3561" i="1"/>
  <c r="R3561" i="1" s="1"/>
  <c r="P3562" i="1"/>
  <c r="R3562" i="1" s="1"/>
  <c r="P3563" i="1"/>
  <c r="P3564" i="1"/>
  <c r="P3565" i="1"/>
  <c r="P3566" i="1"/>
  <c r="R3566" i="1" s="1"/>
  <c r="P3567" i="1"/>
  <c r="R3567" i="1" s="1"/>
  <c r="P3568" i="1"/>
  <c r="P3569" i="1"/>
  <c r="P3570" i="1"/>
  <c r="R3570" i="1" s="1"/>
  <c r="P3571" i="1"/>
  <c r="R3571" i="1" s="1"/>
  <c r="P3572" i="1"/>
  <c r="R3572" i="1" s="1"/>
  <c r="P3573" i="1"/>
  <c r="R3573" i="1" s="1"/>
  <c r="P3574" i="1"/>
  <c r="R3574" i="1" s="1"/>
  <c r="P3575" i="1"/>
  <c r="P3576" i="1"/>
  <c r="P3577" i="1"/>
  <c r="P3578" i="1"/>
  <c r="R3578" i="1" s="1"/>
  <c r="P3579" i="1"/>
  <c r="R3579" i="1" s="1"/>
  <c r="P3580" i="1"/>
  <c r="P3581" i="1"/>
  <c r="P3582" i="1"/>
  <c r="R3582" i="1" s="1"/>
  <c r="P3583" i="1"/>
  <c r="R3583" i="1" s="1"/>
  <c r="P3584" i="1"/>
  <c r="R3584" i="1" s="1"/>
  <c r="P3585" i="1"/>
  <c r="R3585" i="1" s="1"/>
  <c r="P3586" i="1"/>
  <c r="R3586" i="1" s="1"/>
  <c r="P3587" i="1"/>
  <c r="P3588" i="1"/>
  <c r="P3589" i="1"/>
  <c r="P3590" i="1"/>
  <c r="R3590" i="1" s="1"/>
  <c r="P3591" i="1"/>
  <c r="R3591" i="1" s="1"/>
  <c r="P3592" i="1"/>
  <c r="P3593" i="1"/>
  <c r="P3594" i="1"/>
  <c r="R3594" i="1" s="1"/>
  <c r="P3595" i="1"/>
  <c r="R3595" i="1" s="1"/>
  <c r="P3596" i="1"/>
  <c r="R3596" i="1" s="1"/>
  <c r="P3597" i="1"/>
  <c r="R3597" i="1" s="1"/>
  <c r="P3598" i="1"/>
  <c r="R3598" i="1" s="1"/>
  <c r="P3599" i="1"/>
  <c r="P3600" i="1"/>
  <c r="P3601" i="1"/>
  <c r="P3602" i="1"/>
  <c r="R3602" i="1" s="1"/>
  <c r="P3603" i="1"/>
  <c r="R3603" i="1" s="1"/>
  <c r="P3604" i="1"/>
  <c r="P3605" i="1"/>
  <c r="P3606" i="1"/>
  <c r="R3606" i="1" s="1"/>
  <c r="P3607" i="1"/>
  <c r="R3607" i="1" s="1"/>
  <c r="P3608" i="1"/>
  <c r="R3608" i="1" s="1"/>
  <c r="P3609" i="1"/>
  <c r="R3609" i="1" s="1"/>
  <c r="P3610" i="1"/>
  <c r="R3610" i="1" s="1"/>
  <c r="P3611" i="1"/>
  <c r="P3612" i="1"/>
  <c r="P3613" i="1"/>
  <c r="P3614" i="1"/>
  <c r="R3614" i="1" s="1"/>
  <c r="P3615" i="1"/>
  <c r="R3615" i="1" s="1"/>
  <c r="P3616" i="1"/>
  <c r="P3617" i="1"/>
  <c r="P3618" i="1"/>
  <c r="R3618" i="1" s="1"/>
  <c r="P3619" i="1"/>
  <c r="R3619" i="1" s="1"/>
  <c r="P3620" i="1"/>
  <c r="R3620" i="1" s="1"/>
  <c r="P3621" i="1"/>
  <c r="R3621" i="1" s="1"/>
  <c r="P3622" i="1"/>
  <c r="R3622" i="1" s="1"/>
  <c r="P3623" i="1"/>
  <c r="P3624" i="1"/>
  <c r="P3625" i="1"/>
  <c r="P3626" i="1"/>
  <c r="R3626" i="1" s="1"/>
  <c r="P3627" i="1"/>
  <c r="R3627" i="1" s="1"/>
  <c r="P3628" i="1"/>
  <c r="P3629" i="1"/>
  <c r="P3630" i="1"/>
  <c r="R3630" i="1" s="1"/>
  <c r="P3631" i="1"/>
  <c r="R3631" i="1" s="1"/>
  <c r="P3632" i="1"/>
  <c r="R3632" i="1" s="1"/>
  <c r="P3633" i="1"/>
  <c r="R3633" i="1" s="1"/>
  <c r="P3634" i="1"/>
  <c r="R3634" i="1" s="1"/>
  <c r="P3635" i="1"/>
  <c r="P3636" i="1"/>
  <c r="P3637" i="1"/>
  <c r="P3638" i="1"/>
  <c r="R3638" i="1" s="1"/>
  <c r="P3639" i="1"/>
  <c r="R3639" i="1" s="1"/>
  <c r="P3640" i="1"/>
  <c r="P3641" i="1"/>
  <c r="P3642" i="1"/>
  <c r="R3642" i="1" s="1"/>
  <c r="P3643" i="1"/>
  <c r="R3643" i="1" s="1"/>
  <c r="P3644" i="1"/>
  <c r="R3644" i="1" s="1"/>
  <c r="P3645" i="1"/>
  <c r="R3645" i="1" s="1"/>
  <c r="P3646" i="1"/>
  <c r="R3646" i="1" s="1"/>
  <c r="P3647" i="1"/>
  <c r="P3648" i="1"/>
  <c r="P3649" i="1"/>
  <c r="P3650" i="1"/>
  <c r="R3650" i="1" s="1"/>
  <c r="P3651" i="1"/>
  <c r="R3651" i="1" s="1"/>
  <c r="P3652" i="1"/>
  <c r="P3653" i="1"/>
  <c r="P3654" i="1"/>
  <c r="R3654" i="1" s="1"/>
  <c r="P3655" i="1"/>
  <c r="R3655" i="1" s="1"/>
  <c r="P3656" i="1"/>
  <c r="R3656" i="1" s="1"/>
  <c r="P3657" i="1"/>
  <c r="R3657" i="1" s="1"/>
  <c r="P3658" i="1"/>
  <c r="R3658" i="1" s="1"/>
  <c r="P3659" i="1"/>
  <c r="P3660" i="1"/>
  <c r="P3661" i="1"/>
  <c r="P3662" i="1"/>
  <c r="R3662" i="1" s="1"/>
  <c r="P3663" i="1"/>
  <c r="R3663" i="1" s="1"/>
  <c r="P3664" i="1"/>
  <c r="P3665" i="1"/>
  <c r="P3666" i="1"/>
  <c r="R3666" i="1" s="1"/>
  <c r="P3667" i="1"/>
  <c r="R3667" i="1" s="1"/>
  <c r="P3668" i="1"/>
  <c r="R3668" i="1" s="1"/>
  <c r="P3669" i="1"/>
  <c r="R3669" i="1" s="1"/>
  <c r="P3670" i="1"/>
  <c r="R3670" i="1" s="1"/>
  <c r="P3671" i="1"/>
  <c r="P3672" i="1"/>
  <c r="P3673" i="1"/>
  <c r="P3674" i="1"/>
  <c r="R3674" i="1" s="1"/>
  <c r="P3675" i="1"/>
  <c r="R3675" i="1" s="1"/>
  <c r="P3676" i="1"/>
  <c r="P3677" i="1"/>
  <c r="P3678" i="1"/>
  <c r="R3678" i="1" s="1"/>
  <c r="P3679" i="1"/>
  <c r="R3679" i="1" s="1"/>
  <c r="P3680" i="1"/>
  <c r="R3680" i="1" s="1"/>
  <c r="P3681" i="1"/>
  <c r="R3681" i="1" s="1"/>
  <c r="P3682" i="1"/>
  <c r="R3682" i="1" s="1"/>
  <c r="P3683" i="1"/>
  <c r="P3684" i="1"/>
  <c r="P3685" i="1"/>
  <c r="P3686" i="1"/>
  <c r="R3686" i="1" s="1"/>
  <c r="P3687" i="1"/>
  <c r="R3687" i="1" s="1"/>
  <c r="P3688" i="1"/>
  <c r="P3689" i="1"/>
  <c r="P3690" i="1"/>
  <c r="R3690" i="1" s="1"/>
  <c r="P3691" i="1"/>
  <c r="R3691" i="1" s="1"/>
  <c r="P3692" i="1"/>
  <c r="R3692" i="1" s="1"/>
  <c r="P3693" i="1"/>
  <c r="R3693" i="1" s="1"/>
  <c r="P3694" i="1"/>
  <c r="R3694" i="1" s="1"/>
  <c r="P3695" i="1"/>
  <c r="P3696" i="1"/>
  <c r="P3697" i="1"/>
  <c r="P3698" i="1"/>
  <c r="R3698" i="1" s="1"/>
  <c r="P3699" i="1"/>
  <c r="R3699" i="1" s="1"/>
  <c r="P3700" i="1"/>
  <c r="P3701" i="1"/>
  <c r="P3702" i="1"/>
  <c r="R3702" i="1" s="1"/>
  <c r="P3703" i="1"/>
  <c r="R3703" i="1" s="1"/>
  <c r="P3704" i="1"/>
  <c r="R3704" i="1" s="1"/>
  <c r="P3705" i="1"/>
  <c r="R3705" i="1" s="1"/>
  <c r="P3706" i="1"/>
  <c r="R3706" i="1" s="1"/>
  <c r="P3707" i="1"/>
  <c r="P3708" i="1"/>
  <c r="P3709" i="1"/>
  <c r="P3710" i="1"/>
  <c r="R3710" i="1" s="1"/>
  <c r="P3711" i="1"/>
  <c r="R3711" i="1" s="1"/>
  <c r="P3712" i="1"/>
  <c r="P3713" i="1"/>
  <c r="P3714" i="1"/>
  <c r="R3714" i="1" s="1"/>
  <c r="P3715" i="1"/>
  <c r="R3715" i="1" s="1"/>
  <c r="P3716" i="1"/>
  <c r="R3716" i="1" s="1"/>
  <c r="P3717" i="1"/>
  <c r="R3717" i="1" s="1"/>
  <c r="P3718" i="1"/>
  <c r="R3718" i="1" s="1"/>
  <c r="P3719" i="1"/>
  <c r="P3720" i="1"/>
  <c r="P3721" i="1"/>
  <c r="P3722" i="1"/>
  <c r="R3722" i="1" s="1"/>
  <c r="P3723" i="1"/>
  <c r="R3723" i="1" s="1"/>
  <c r="P3724" i="1"/>
  <c r="P3725" i="1"/>
  <c r="P3726" i="1"/>
  <c r="R3726" i="1" s="1"/>
  <c r="P3727" i="1"/>
  <c r="R3727" i="1" s="1"/>
  <c r="P3728" i="1"/>
  <c r="R3728" i="1" s="1"/>
  <c r="P3729" i="1"/>
  <c r="R3729" i="1" s="1"/>
  <c r="P3730" i="1"/>
  <c r="R3730" i="1" s="1"/>
  <c r="P3731" i="1"/>
  <c r="P3732" i="1"/>
  <c r="P3733" i="1"/>
  <c r="P3734" i="1"/>
  <c r="R3734" i="1" s="1"/>
  <c r="P3735" i="1"/>
  <c r="R3735" i="1" s="1"/>
  <c r="P3736" i="1"/>
  <c r="P3737" i="1"/>
  <c r="P3738" i="1"/>
  <c r="R3738" i="1" s="1"/>
  <c r="P3739" i="1"/>
  <c r="R3739" i="1" s="1"/>
  <c r="P3740" i="1"/>
  <c r="R3740" i="1" s="1"/>
  <c r="P3741" i="1"/>
  <c r="R3741" i="1" s="1"/>
  <c r="P3742" i="1"/>
  <c r="R3742" i="1" s="1"/>
  <c r="P3743" i="1"/>
  <c r="P3744" i="1"/>
  <c r="P3745" i="1"/>
  <c r="P3746" i="1"/>
  <c r="R3746" i="1" s="1"/>
  <c r="P3747" i="1"/>
  <c r="R3747" i="1" s="1"/>
  <c r="P3748" i="1"/>
  <c r="P3749" i="1"/>
  <c r="P3750" i="1"/>
  <c r="R3750" i="1" s="1"/>
  <c r="P3751" i="1"/>
  <c r="R3751" i="1" s="1"/>
  <c r="P3752" i="1"/>
  <c r="R3752" i="1" s="1"/>
  <c r="P3753" i="1"/>
  <c r="R3753" i="1" s="1"/>
  <c r="P3754" i="1"/>
  <c r="R3754" i="1" s="1"/>
  <c r="P3755" i="1"/>
  <c r="P3756" i="1"/>
  <c r="P3757" i="1"/>
  <c r="P3758" i="1"/>
  <c r="R3758" i="1" s="1"/>
  <c r="P3759" i="1"/>
  <c r="R3759" i="1" s="1"/>
  <c r="P3760" i="1"/>
  <c r="P3761" i="1"/>
  <c r="P3762" i="1"/>
  <c r="R3762" i="1" s="1"/>
  <c r="P3763" i="1"/>
  <c r="R3763" i="1" s="1"/>
  <c r="P3764" i="1"/>
  <c r="R3764" i="1" s="1"/>
  <c r="P3765" i="1"/>
  <c r="R3765" i="1" s="1"/>
  <c r="P3766" i="1"/>
  <c r="R3766" i="1" s="1"/>
  <c r="P3767" i="1"/>
  <c r="P3768" i="1"/>
  <c r="P3769" i="1"/>
  <c r="P3770" i="1"/>
  <c r="R3770" i="1" s="1"/>
  <c r="P3771" i="1"/>
  <c r="R3771" i="1" s="1"/>
  <c r="P3772" i="1"/>
  <c r="P3773" i="1"/>
  <c r="P3774" i="1"/>
  <c r="R3774" i="1" s="1"/>
  <c r="P3775" i="1"/>
  <c r="R3775" i="1" s="1"/>
  <c r="P3776" i="1"/>
  <c r="R3776" i="1" s="1"/>
  <c r="P3777" i="1"/>
  <c r="R3777" i="1" s="1"/>
  <c r="P3778" i="1"/>
  <c r="R3778" i="1" s="1"/>
  <c r="P3779" i="1"/>
  <c r="P3780" i="1"/>
  <c r="P3781" i="1"/>
  <c r="P3782" i="1"/>
  <c r="R3782" i="1" s="1"/>
  <c r="P3783" i="1"/>
  <c r="R3783" i="1" s="1"/>
  <c r="P3784" i="1"/>
  <c r="P3785" i="1"/>
  <c r="P3786" i="1"/>
  <c r="R3786" i="1" s="1"/>
  <c r="P3787" i="1"/>
  <c r="R3787" i="1" s="1"/>
  <c r="P3788" i="1"/>
  <c r="R3788" i="1" s="1"/>
  <c r="P3789" i="1"/>
  <c r="R3789" i="1" s="1"/>
  <c r="P3790" i="1"/>
  <c r="R3790" i="1" s="1"/>
  <c r="P3791" i="1"/>
  <c r="P3792" i="1"/>
  <c r="P3793" i="1"/>
  <c r="P3794" i="1"/>
  <c r="R3794" i="1" s="1"/>
  <c r="P3795" i="1"/>
  <c r="R3795" i="1" s="1"/>
  <c r="P3796" i="1"/>
  <c r="P3797" i="1"/>
  <c r="P3798" i="1"/>
  <c r="R3798" i="1" s="1"/>
  <c r="P3799" i="1"/>
  <c r="R3799" i="1" s="1"/>
  <c r="P3800" i="1"/>
  <c r="R3800" i="1" s="1"/>
  <c r="P3801" i="1"/>
  <c r="R3801" i="1" s="1"/>
  <c r="P3802" i="1"/>
  <c r="R3802" i="1" s="1"/>
  <c r="P3803" i="1"/>
  <c r="P3804" i="1"/>
  <c r="P3805" i="1"/>
  <c r="P3806" i="1"/>
  <c r="R3806" i="1" s="1"/>
  <c r="P3807" i="1"/>
  <c r="R3807" i="1" s="1"/>
  <c r="P3808" i="1"/>
  <c r="P3809" i="1"/>
  <c r="P3810" i="1"/>
  <c r="R3810" i="1" s="1"/>
  <c r="P3811" i="1"/>
  <c r="R3811" i="1" s="1"/>
  <c r="P3812" i="1"/>
  <c r="R3812" i="1" s="1"/>
  <c r="P3813" i="1"/>
  <c r="R3813" i="1" s="1"/>
  <c r="P3814" i="1"/>
  <c r="R3814" i="1" s="1"/>
  <c r="P3815" i="1"/>
  <c r="P3816" i="1"/>
  <c r="P3817" i="1"/>
  <c r="P3818" i="1"/>
  <c r="R3818" i="1" s="1"/>
  <c r="P3819" i="1"/>
  <c r="R3819" i="1" s="1"/>
  <c r="P3820" i="1"/>
  <c r="P3821" i="1"/>
  <c r="P3822" i="1"/>
  <c r="R3822" i="1" s="1"/>
  <c r="P3823" i="1"/>
  <c r="R3823" i="1" s="1"/>
  <c r="P3824" i="1"/>
  <c r="R3824" i="1" s="1"/>
  <c r="P3825" i="1"/>
  <c r="R3825" i="1" s="1"/>
  <c r="P3826" i="1"/>
  <c r="R3826" i="1" s="1"/>
  <c r="P3827" i="1"/>
  <c r="P3828" i="1"/>
  <c r="P3829" i="1"/>
  <c r="P3830" i="1"/>
  <c r="R3830" i="1" s="1"/>
  <c r="P3831" i="1"/>
  <c r="R3831" i="1" s="1"/>
  <c r="P3832" i="1"/>
  <c r="P3833" i="1"/>
  <c r="P3834" i="1"/>
  <c r="R3834" i="1" s="1"/>
  <c r="P3835" i="1"/>
  <c r="R3835" i="1" s="1"/>
  <c r="P3836" i="1"/>
  <c r="R3836" i="1" s="1"/>
  <c r="P3837" i="1"/>
  <c r="R3837" i="1" s="1"/>
  <c r="P3838" i="1"/>
  <c r="R3838" i="1" s="1"/>
  <c r="P3839" i="1"/>
  <c r="P3840" i="1"/>
  <c r="P3841" i="1"/>
  <c r="P3842" i="1"/>
  <c r="R3842" i="1" s="1"/>
  <c r="P3843" i="1"/>
  <c r="R3843" i="1" s="1"/>
  <c r="P3844" i="1"/>
  <c r="P3845" i="1"/>
  <c r="P3846" i="1"/>
  <c r="R3846" i="1" s="1"/>
  <c r="P3847" i="1"/>
  <c r="R3847" i="1" s="1"/>
  <c r="P3848" i="1"/>
  <c r="R3848" i="1" s="1"/>
  <c r="P3849" i="1"/>
  <c r="R3849" i="1" s="1"/>
  <c r="P3850" i="1"/>
  <c r="R3850" i="1" s="1"/>
  <c r="P3851" i="1"/>
  <c r="P3852" i="1"/>
  <c r="P3853" i="1"/>
  <c r="P3854" i="1"/>
  <c r="R3854" i="1" s="1"/>
  <c r="P3855" i="1"/>
  <c r="R3855" i="1" s="1"/>
  <c r="P3856" i="1"/>
  <c r="P3857" i="1"/>
  <c r="P3858" i="1"/>
  <c r="R3858" i="1" s="1"/>
  <c r="P3859" i="1"/>
  <c r="R3859" i="1" s="1"/>
  <c r="P3860" i="1"/>
  <c r="R3860" i="1" s="1"/>
  <c r="P3861" i="1"/>
  <c r="R3861" i="1" s="1"/>
  <c r="P3862" i="1"/>
  <c r="R3862" i="1" s="1"/>
  <c r="P3863" i="1"/>
  <c r="P3864" i="1"/>
  <c r="P3865" i="1"/>
  <c r="P3866" i="1"/>
  <c r="R3866" i="1" s="1"/>
  <c r="P3867" i="1"/>
  <c r="R3867" i="1" s="1"/>
  <c r="P3868" i="1"/>
  <c r="P3869" i="1"/>
  <c r="P3870" i="1"/>
  <c r="R3870" i="1" s="1"/>
  <c r="P3871" i="1"/>
  <c r="R3871" i="1" s="1"/>
  <c r="P3872" i="1"/>
  <c r="R3872" i="1" s="1"/>
  <c r="P3873" i="1"/>
  <c r="R3873" i="1" s="1"/>
  <c r="P3874" i="1"/>
  <c r="R3874" i="1" s="1"/>
  <c r="P3875" i="1"/>
  <c r="P3876" i="1"/>
  <c r="P3877" i="1"/>
  <c r="P3878" i="1"/>
  <c r="R3878" i="1" s="1"/>
  <c r="P3879" i="1"/>
  <c r="R3879" i="1" s="1"/>
  <c r="P3880" i="1"/>
  <c r="P3881" i="1"/>
  <c r="P3882" i="1"/>
  <c r="R3882" i="1" s="1"/>
  <c r="P3883" i="1"/>
  <c r="R3883" i="1" s="1"/>
  <c r="P3884" i="1"/>
  <c r="R3884" i="1" s="1"/>
  <c r="P3885" i="1"/>
  <c r="R3885" i="1" s="1"/>
  <c r="P3886" i="1"/>
  <c r="R3886" i="1" s="1"/>
  <c r="P3887" i="1"/>
  <c r="P3888" i="1"/>
  <c r="P3889" i="1"/>
  <c r="P3890" i="1"/>
  <c r="R3890" i="1" s="1"/>
  <c r="P3891" i="1"/>
  <c r="R3891" i="1" s="1"/>
  <c r="P3892" i="1"/>
  <c r="P3893" i="1"/>
  <c r="P3894" i="1"/>
  <c r="R3894" i="1" s="1"/>
  <c r="P3895" i="1"/>
  <c r="R3895" i="1" s="1"/>
  <c r="P3896" i="1"/>
  <c r="R3896" i="1" s="1"/>
  <c r="P3897" i="1"/>
  <c r="R3897" i="1" s="1"/>
  <c r="P3898" i="1"/>
  <c r="R3898" i="1" s="1"/>
  <c r="P3899" i="1"/>
  <c r="P3900" i="1"/>
  <c r="P3901" i="1"/>
  <c r="P3902" i="1"/>
  <c r="R3902" i="1" s="1"/>
  <c r="P3903" i="1"/>
  <c r="R3903" i="1" s="1"/>
  <c r="P3904" i="1"/>
  <c r="P3905" i="1"/>
  <c r="P3906" i="1"/>
  <c r="R3906" i="1" s="1"/>
  <c r="P3907" i="1"/>
  <c r="R3907" i="1" s="1"/>
  <c r="P3908" i="1"/>
  <c r="R3908" i="1" s="1"/>
  <c r="P3909" i="1"/>
  <c r="R3909" i="1" s="1"/>
  <c r="P3910" i="1"/>
  <c r="R3910" i="1" s="1"/>
  <c r="P3911" i="1"/>
  <c r="P3912" i="1"/>
  <c r="P3913" i="1"/>
  <c r="P3914" i="1"/>
  <c r="R3914" i="1" s="1"/>
  <c r="P3915" i="1"/>
  <c r="R3915" i="1" s="1"/>
  <c r="P3916" i="1"/>
  <c r="P3917" i="1"/>
  <c r="P3918" i="1"/>
  <c r="R3918" i="1" s="1"/>
  <c r="P3919" i="1"/>
  <c r="R3919" i="1" s="1"/>
  <c r="P3920" i="1"/>
  <c r="R3920" i="1" s="1"/>
  <c r="P3921" i="1"/>
  <c r="R3921" i="1" s="1"/>
  <c r="P3922" i="1"/>
  <c r="R3922" i="1" s="1"/>
  <c r="P3923" i="1"/>
  <c r="P3924" i="1"/>
  <c r="P3925" i="1"/>
  <c r="P3926" i="1"/>
  <c r="R3926" i="1" s="1"/>
  <c r="P3927" i="1"/>
  <c r="R3927" i="1" s="1"/>
  <c r="P3928" i="1"/>
  <c r="P3929" i="1"/>
  <c r="P3930" i="1"/>
  <c r="R3930" i="1" s="1"/>
  <c r="P3931" i="1"/>
  <c r="R3931" i="1" s="1"/>
  <c r="P3932" i="1"/>
  <c r="R3932" i="1" s="1"/>
  <c r="P3933" i="1"/>
  <c r="R3933" i="1" s="1"/>
  <c r="P3934" i="1"/>
  <c r="R3934" i="1" s="1"/>
  <c r="P3935" i="1"/>
  <c r="P3936" i="1"/>
  <c r="P3937" i="1"/>
  <c r="P3938" i="1"/>
  <c r="R3938" i="1" s="1"/>
  <c r="P3939" i="1"/>
  <c r="R3939" i="1" s="1"/>
  <c r="P3940" i="1"/>
  <c r="P3941" i="1"/>
  <c r="P3942" i="1"/>
  <c r="R3942" i="1" s="1"/>
  <c r="P3943" i="1"/>
  <c r="R3943" i="1" s="1"/>
  <c r="P3944" i="1"/>
  <c r="R3944" i="1" s="1"/>
  <c r="P3945" i="1"/>
  <c r="R3945" i="1" s="1"/>
  <c r="P3946" i="1"/>
  <c r="R3946" i="1" s="1"/>
  <c r="P3947" i="1"/>
  <c r="P3948" i="1"/>
  <c r="P3949" i="1"/>
  <c r="P3950" i="1"/>
  <c r="R3950" i="1" s="1"/>
  <c r="P3951" i="1"/>
  <c r="R3951" i="1" s="1"/>
  <c r="P3952" i="1"/>
  <c r="P3953" i="1"/>
  <c r="P3954" i="1"/>
  <c r="R3954" i="1" s="1"/>
  <c r="P3955" i="1"/>
  <c r="R3955" i="1" s="1"/>
  <c r="P3956" i="1"/>
  <c r="R3956" i="1" s="1"/>
  <c r="P3957" i="1"/>
  <c r="R3957" i="1" s="1"/>
  <c r="P3958" i="1"/>
  <c r="R3958" i="1" s="1"/>
  <c r="P3959" i="1"/>
  <c r="P3960" i="1"/>
  <c r="P3961" i="1"/>
  <c r="P3962" i="1"/>
  <c r="R3962" i="1" s="1"/>
  <c r="P3963" i="1"/>
  <c r="R3963" i="1" s="1"/>
  <c r="P3964" i="1"/>
  <c r="P3965" i="1"/>
  <c r="P3966" i="1"/>
  <c r="R3966" i="1" s="1"/>
  <c r="P3967" i="1"/>
  <c r="R3967" i="1" s="1"/>
  <c r="P3968" i="1"/>
  <c r="R3968" i="1" s="1"/>
  <c r="P3969" i="1"/>
  <c r="R3969" i="1" s="1"/>
  <c r="P3970" i="1"/>
  <c r="R3970" i="1" s="1"/>
  <c r="P3971" i="1"/>
  <c r="P3972" i="1"/>
  <c r="P3973" i="1"/>
  <c r="P3974" i="1"/>
  <c r="R3974" i="1" s="1"/>
  <c r="P3975" i="1"/>
  <c r="R3975" i="1" s="1"/>
  <c r="P3976" i="1"/>
  <c r="P3977" i="1"/>
  <c r="P3978" i="1"/>
  <c r="R3978" i="1" s="1"/>
  <c r="P3979" i="1"/>
  <c r="R3979" i="1" s="1"/>
  <c r="P3980" i="1"/>
  <c r="R3980" i="1" s="1"/>
  <c r="P3981" i="1"/>
  <c r="R3981" i="1" s="1"/>
  <c r="P3982" i="1"/>
  <c r="R3982" i="1" s="1"/>
  <c r="P3983" i="1"/>
  <c r="P3984" i="1"/>
  <c r="P3985" i="1"/>
  <c r="P3986" i="1"/>
  <c r="R3986" i="1" s="1"/>
  <c r="P3987" i="1"/>
  <c r="R3987" i="1" s="1"/>
  <c r="P3988" i="1"/>
  <c r="P3989" i="1"/>
  <c r="P3990" i="1"/>
  <c r="R3990" i="1" s="1"/>
  <c r="P3991" i="1"/>
  <c r="R3991" i="1" s="1"/>
  <c r="P3992" i="1"/>
  <c r="R3992" i="1" s="1"/>
  <c r="P3993" i="1"/>
  <c r="R3993" i="1" s="1"/>
  <c r="P3994" i="1"/>
  <c r="R3994" i="1" s="1"/>
  <c r="P3995" i="1"/>
  <c r="P3996" i="1"/>
  <c r="P3997" i="1"/>
  <c r="P3998" i="1"/>
  <c r="R3998" i="1" s="1"/>
  <c r="P3999" i="1"/>
  <c r="R3999" i="1" s="1"/>
  <c r="P4000" i="1"/>
  <c r="P4001" i="1"/>
  <c r="P4002" i="1"/>
  <c r="R4002" i="1" s="1"/>
  <c r="P4003" i="1"/>
  <c r="R4003" i="1" s="1"/>
  <c r="P4004" i="1"/>
  <c r="R4004" i="1" s="1"/>
  <c r="P4005" i="1"/>
  <c r="R4005" i="1" s="1"/>
  <c r="P4006" i="1"/>
  <c r="R4006" i="1" s="1"/>
  <c r="P4007" i="1"/>
  <c r="P4008" i="1"/>
  <c r="P4009" i="1"/>
  <c r="P4010" i="1"/>
  <c r="R4010" i="1" s="1"/>
  <c r="P4011" i="1"/>
  <c r="R4011" i="1" s="1"/>
  <c r="P4012" i="1"/>
  <c r="P4013" i="1"/>
  <c r="P4014" i="1"/>
  <c r="R4014" i="1" s="1"/>
  <c r="P4015" i="1"/>
  <c r="R4015" i="1" s="1"/>
  <c r="P4016" i="1"/>
  <c r="R4016" i="1" s="1"/>
  <c r="P4017" i="1"/>
  <c r="R4017" i="1" s="1"/>
  <c r="P4018" i="1"/>
  <c r="R4018" i="1" s="1"/>
  <c r="P4019" i="1"/>
  <c r="P4020" i="1"/>
  <c r="P4021" i="1"/>
  <c r="P4022" i="1"/>
  <c r="R4022" i="1" s="1"/>
  <c r="P4023" i="1"/>
  <c r="R4023" i="1" s="1"/>
  <c r="P4024" i="1"/>
  <c r="P4025" i="1"/>
  <c r="P4026" i="1"/>
  <c r="P4027" i="1"/>
  <c r="R4027" i="1" s="1"/>
  <c r="P4028" i="1"/>
  <c r="R4028" i="1" s="1"/>
  <c r="P4029" i="1"/>
  <c r="R4029" i="1" s="1"/>
  <c r="P4030" i="1"/>
  <c r="R4030" i="1" s="1"/>
  <c r="P4031" i="1"/>
  <c r="P4032" i="1"/>
  <c r="P4033" i="1"/>
  <c r="P4034" i="1"/>
  <c r="R4034" i="1" s="1"/>
  <c r="P4035" i="1"/>
  <c r="R4035" i="1" s="1"/>
  <c r="P4036" i="1"/>
  <c r="P4037" i="1"/>
  <c r="P4038" i="1"/>
  <c r="P4039" i="1"/>
  <c r="R4039" i="1" s="1"/>
  <c r="P4040" i="1"/>
  <c r="R4040" i="1" s="1"/>
  <c r="P4041" i="1"/>
  <c r="R4041" i="1" s="1"/>
  <c r="P4042" i="1"/>
  <c r="R4042" i="1" s="1"/>
  <c r="P4043" i="1"/>
  <c r="P4044" i="1"/>
  <c r="P4045" i="1"/>
  <c r="P4046" i="1"/>
  <c r="R4046" i="1" s="1"/>
  <c r="P4047" i="1"/>
  <c r="R4047" i="1" s="1"/>
  <c r="P4048" i="1"/>
  <c r="P4049" i="1"/>
  <c r="P4050" i="1"/>
  <c r="P4051" i="1"/>
  <c r="R4051" i="1" s="1"/>
  <c r="P4052" i="1"/>
  <c r="R4052" i="1" s="1"/>
  <c r="P4053" i="1"/>
  <c r="R4053" i="1" s="1"/>
  <c r="P4054" i="1"/>
  <c r="R4054" i="1" s="1"/>
  <c r="P4055" i="1"/>
  <c r="P4056" i="1"/>
  <c r="P4057" i="1"/>
  <c r="P4058" i="1"/>
  <c r="R4058" i="1" s="1"/>
  <c r="P4059" i="1"/>
  <c r="R4059" i="1" s="1"/>
  <c r="P4060" i="1"/>
  <c r="P4061" i="1"/>
  <c r="P4062" i="1"/>
  <c r="P4063" i="1"/>
  <c r="R4063" i="1" s="1"/>
  <c r="P4064" i="1"/>
  <c r="R4064" i="1" s="1"/>
  <c r="P4065" i="1"/>
  <c r="R4065" i="1" s="1"/>
  <c r="P4066" i="1"/>
  <c r="R4066" i="1" s="1"/>
  <c r="P4067" i="1"/>
  <c r="P4068" i="1"/>
  <c r="P4069" i="1"/>
  <c r="P4070" i="1"/>
  <c r="R4070" i="1" s="1"/>
  <c r="P4071" i="1"/>
  <c r="R4071" i="1" s="1"/>
  <c r="P4072" i="1"/>
  <c r="P4073" i="1"/>
  <c r="P4074" i="1"/>
  <c r="P4075" i="1"/>
  <c r="R4075" i="1" s="1"/>
  <c r="P4076" i="1"/>
  <c r="R4076" i="1" s="1"/>
  <c r="P4077" i="1"/>
  <c r="R4077" i="1" s="1"/>
  <c r="P4078" i="1"/>
  <c r="R4078" i="1" s="1"/>
  <c r="P4079" i="1"/>
  <c r="P4080" i="1"/>
  <c r="P4081" i="1"/>
  <c r="P4082" i="1"/>
  <c r="R4082" i="1" s="1"/>
  <c r="P4083" i="1"/>
  <c r="R4083" i="1" s="1"/>
  <c r="P4084" i="1"/>
  <c r="P4085" i="1"/>
  <c r="P4086" i="1"/>
  <c r="P4087" i="1"/>
  <c r="R4087" i="1" s="1"/>
  <c r="P4088" i="1"/>
  <c r="R4088" i="1" s="1"/>
  <c r="P4089" i="1"/>
  <c r="R4089" i="1" s="1"/>
  <c r="P4090" i="1"/>
  <c r="R4090" i="1" s="1"/>
  <c r="P4091" i="1"/>
  <c r="P4092" i="1"/>
  <c r="P4093" i="1"/>
  <c r="P4094" i="1"/>
  <c r="R4094" i="1" s="1"/>
  <c r="P4095" i="1"/>
  <c r="R4095" i="1" s="1"/>
  <c r="P4096" i="1"/>
  <c r="P4097" i="1"/>
  <c r="P4098" i="1"/>
  <c r="P4099" i="1"/>
  <c r="R4099" i="1" s="1"/>
  <c r="P4100" i="1"/>
  <c r="R4100" i="1" s="1"/>
  <c r="P4101" i="1"/>
  <c r="R4101" i="1" s="1"/>
  <c r="P4102" i="1"/>
  <c r="R4102" i="1" s="1"/>
  <c r="P4103" i="1"/>
  <c r="P4104" i="1"/>
  <c r="P4105" i="1"/>
  <c r="P4106" i="1"/>
  <c r="R4106" i="1" s="1"/>
  <c r="P4107" i="1"/>
  <c r="R4107" i="1" s="1"/>
  <c r="P4108" i="1"/>
  <c r="P4109" i="1"/>
  <c r="P4110" i="1"/>
  <c r="P4111" i="1"/>
  <c r="R4111" i="1" s="1"/>
  <c r="P4112" i="1"/>
  <c r="R4112" i="1" s="1"/>
  <c r="P4113" i="1"/>
  <c r="R4113" i="1" s="1"/>
  <c r="P4114" i="1"/>
  <c r="R4114" i="1" s="1"/>
  <c r="P4115" i="1"/>
  <c r="P4116" i="1"/>
  <c r="P4117" i="1"/>
  <c r="P4118" i="1"/>
  <c r="R4118" i="1" s="1"/>
  <c r="P4119" i="1"/>
  <c r="R4119" i="1" s="1"/>
  <c r="P4120" i="1"/>
  <c r="P4121" i="1"/>
  <c r="P4122" i="1"/>
  <c r="P4123" i="1"/>
  <c r="R4123" i="1" s="1"/>
  <c r="P4124" i="1"/>
  <c r="R4124" i="1" s="1"/>
  <c r="P4125" i="1"/>
  <c r="R4125" i="1" s="1"/>
  <c r="P4126" i="1"/>
  <c r="R4126" i="1" s="1"/>
  <c r="P4127" i="1"/>
  <c r="P4128" i="1"/>
  <c r="P4129" i="1"/>
  <c r="P4130" i="1"/>
  <c r="R4130" i="1" s="1"/>
  <c r="P4131" i="1"/>
  <c r="R4131" i="1" s="1"/>
  <c r="P4132" i="1"/>
  <c r="P4133" i="1"/>
  <c r="P4134" i="1"/>
  <c r="P4135" i="1"/>
  <c r="R4135" i="1" s="1"/>
  <c r="P4136" i="1"/>
  <c r="R4136" i="1" s="1"/>
  <c r="P4137" i="1"/>
  <c r="R4137" i="1" s="1"/>
  <c r="P4138" i="1"/>
  <c r="R4138" i="1" s="1"/>
  <c r="P4139" i="1"/>
  <c r="P4140" i="1"/>
  <c r="P4141" i="1"/>
  <c r="P4142" i="1"/>
  <c r="R4142" i="1" s="1"/>
  <c r="P4143" i="1"/>
  <c r="R4143" i="1" s="1"/>
  <c r="P4144" i="1"/>
  <c r="P4145" i="1"/>
  <c r="P4146" i="1"/>
  <c r="P4147" i="1"/>
  <c r="R4147" i="1" s="1"/>
  <c r="P4148" i="1"/>
  <c r="R4148" i="1" s="1"/>
  <c r="P4149" i="1"/>
  <c r="R4149" i="1" s="1"/>
  <c r="P4150" i="1"/>
  <c r="R4150" i="1" s="1"/>
  <c r="P4151" i="1"/>
  <c r="P4152" i="1"/>
  <c r="P4153" i="1"/>
  <c r="P4154" i="1"/>
  <c r="R4154" i="1" s="1"/>
  <c r="P4155" i="1"/>
  <c r="R4155" i="1" s="1"/>
  <c r="P4156" i="1"/>
  <c r="P4157" i="1"/>
  <c r="P4158" i="1"/>
  <c r="P4159" i="1"/>
  <c r="R4159" i="1" s="1"/>
  <c r="P4160" i="1"/>
  <c r="R4160" i="1" s="1"/>
  <c r="P4161" i="1"/>
  <c r="R4161" i="1" s="1"/>
  <c r="P4162" i="1"/>
  <c r="R4162" i="1" s="1"/>
  <c r="P4163" i="1"/>
  <c r="P4164" i="1"/>
  <c r="P4165" i="1"/>
  <c r="P4166" i="1"/>
  <c r="R4166" i="1" s="1"/>
  <c r="P4167" i="1"/>
  <c r="R4167" i="1" s="1"/>
  <c r="P4168" i="1"/>
  <c r="P4169" i="1"/>
  <c r="P4170" i="1"/>
  <c r="P4171" i="1"/>
  <c r="R4171" i="1" s="1"/>
  <c r="P4172" i="1"/>
  <c r="R4172" i="1" s="1"/>
  <c r="P4173" i="1"/>
  <c r="R4173" i="1" s="1"/>
  <c r="P4174" i="1"/>
  <c r="R4174" i="1" s="1"/>
  <c r="P4175" i="1"/>
  <c r="P4176" i="1"/>
  <c r="P4177" i="1"/>
  <c r="P4178" i="1"/>
  <c r="R4178" i="1" s="1"/>
  <c r="P4179" i="1"/>
  <c r="R4179" i="1" s="1"/>
  <c r="P4180" i="1"/>
  <c r="P4181" i="1"/>
  <c r="P4182" i="1"/>
  <c r="P4183" i="1"/>
  <c r="R4183" i="1" s="1"/>
  <c r="P4184" i="1"/>
  <c r="R4184" i="1" s="1"/>
  <c r="P4185" i="1"/>
  <c r="R4185" i="1" s="1"/>
  <c r="P4186" i="1"/>
  <c r="R4186" i="1" s="1"/>
  <c r="P4187" i="1"/>
  <c r="P4188" i="1"/>
  <c r="P4189" i="1"/>
  <c r="P4190" i="1"/>
  <c r="R4190" i="1" s="1"/>
  <c r="P4191" i="1"/>
  <c r="R4191" i="1" s="1"/>
  <c r="P4192" i="1"/>
  <c r="P4193" i="1"/>
  <c r="P4194" i="1"/>
  <c r="P4195" i="1"/>
  <c r="R4195" i="1" s="1"/>
  <c r="P4196" i="1"/>
  <c r="R4196" i="1" s="1"/>
  <c r="P4197" i="1"/>
  <c r="R4197" i="1" s="1"/>
  <c r="P4198" i="1"/>
  <c r="R4198" i="1" s="1"/>
  <c r="P4199" i="1"/>
  <c r="P4200" i="1"/>
  <c r="P4201" i="1"/>
  <c r="P4202" i="1"/>
  <c r="R4202" i="1" s="1"/>
  <c r="P4203" i="1"/>
  <c r="R4203" i="1" s="1"/>
  <c r="P4204" i="1"/>
  <c r="P4205" i="1"/>
  <c r="P4206" i="1"/>
  <c r="P4207" i="1"/>
  <c r="R4207" i="1" s="1"/>
  <c r="P4208" i="1"/>
  <c r="R4208" i="1" s="1"/>
  <c r="P4209" i="1"/>
  <c r="R4209" i="1" s="1"/>
  <c r="P4210" i="1"/>
  <c r="R4210" i="1" s="1"/>
  <c r="P4211" i="1"/>
  <c r="P4212" i="1"/>
  <c r="P4213" i="1"/>
  <c r="P4214" i="1"/>
  <c r="R4214" i="1" s="1"/>
  <c r="P4215" i="1"/>
  <c r="R4215" i="1" s="1"/>
  <c r="P4216" i="1"/>
  <c r="P4217" i="1"/>
  <c r="P4218" i="1"/>
  <c r="P4219" i="1"/>
  <c r="R4219" i="1" s="1"/>
  <c r="P4220" i="1"/>
  <c r="R4220" i="1" s="1"/>
  <c r="P4221" i="1"/>
  <c r="R4221" i="1" s="1"/>
  <c r="P4222" i="1"/>
  <c r="R4222" i="1" s="1"/>
  <c r="P4223" i="1"/>
  <c r="P4224" i="1"/>
  <c r="P4225" i="1"/>
  <c r="P4226" i="1"/>
  <c r="R4226" i="1" s="1"/>
  <c r="P4227" i="1"/>
  <c r="R4227" i="1" s="1"/>
  <c r="P4228" i="1"/>
  <c r="P4229" i="1"/>
  <c r="P4230" i="1"/>
  <c r="P4231" i="1"/>
  <c r="R4231" i="1" s="1"/>
  <c r="P4232" i="1"/>
  <c r="R4232" i="1" s="1"/>
  <c r="P4233" i="1"/>
  <c r="R4233" i="1" s="1"/>
  <c r="P4234" i="1"/>
  <c r="R4234" i="1" s="1"/>
  <c r="P4235" i="1"/>
  <c r="P4236" i="1"/>
  <c r="P4237" i="1"/>
  <c r="P4238" i="1"/>
  <c r="R4238" i="1" s="1"/>
  <c r="P4239" i="1"/>
  <c r="R4239" i="1" s="1"/>
  <c r="P4240" i="1"/>
  <c r="P4241" i="1"/>
  <c r="P4242" i="1"/>
  <c r="P4243" i="1"/>
  <c r="R4243" i="1" s="1"/>
  <c r="P4244" i="1"/>
  <c r="R4244" i="1" s="1"/>
  <c r="P4245" i="1"/>
  <c r="R4245" i="1" s="1"/>
  <c r="P4246" i="1"/>
  <c r="R4246" i="1" s="1"/>
  <c r="P4247" i="1"/>
  <c r="P4248" i="1"/>
  <c r="P4249" i="1"/>
  <c r="P4250" i="1"/>
  <c r="R4250" i="1" s="1"/>
  <c r="P4251" i="1"/>
  <c r="R4251" i="1" s="1"/>
  <c r="P4252" i="1"/>
  <c r="P4253" i="1"/>
  <c r="P4254" i="1"/>
  <c r="P4255" i="1"/>
  <c r="R4255" i="1" s="1"/>
  <c r="P4256" i="1"/>
  <c r="R4256" i="1" s="1"/>
  <c r="P4257" i="1"/>
  <c r="R4257" i="1" s="1"/>
  <c r="P4258" i="1"/>
  <c r="R4258" i="1" s="1"/>
  <c r="P4259" i="1"/>
  <c r="P4260" i="1"/>
  <c r="P4261" i="1"/>
  <c r="P4262" i="1"/>
  <c r="R4262" i="1" s="1"/>
  <c r="P4263" i="1"/>
  <c r="R4263" i="1" s="1"/>
  <c r="P4264" i="1"/>
  <c r="P4265" i="1"/>
  <c r="P4266" i="1"/>
  <c r="P4267" i="1"/>
  <c r="R4267" i="1" s="1"/>
  <c r="P4268" i="1"/>
  <c r="R4268" i="1" s="1"/>
  <c r="P4269" i="1"/>
  <c r="R4269" i="1" s="1"/>
  <c r="P4270" i="1"/>
  <c r="R4270" i="1" s="1"/>
  <c r="P4271" i="1"/>
  <c r="P4272" i="1"/>
  <c r="P4273" i="1"/>
  <c r="P4274" i="1"/>
  <c r="R4274" i="1" s="1"/>
  <c r="P4275" i="1"/>
  <c r="R4275" i="1" s="1"/>
  <c r="P4276" i="1"/>
  <c r="P4277" i="1"/>
  <c r="P4278" i="1"/>
  <c r="P4279" i="1"/>
  <c r="R4279" i="1" s="1"/>
  <c r="P4280" i="1"/>
  <c r="R4280" i="1" s="1"/>
  <c r="P4281" i="1"/>
  <c r="R4281" i="1" s="1"/>
  <c r="P4282" i="1"/>
  <c r="R4282" i="1" s="1"/>
  <c r="P4283" i="1"/>
  <c r="P4284" i="1"/>
  <c r="P4285" i="1"/>
  <c r="P4286" i="1"/>
  <c r="R4286" i="1" s="1"/>
  <c r="P4287" i="1"/>
  <c r="R4287" i="1" s="1"/>
  <c r="P4288" i="1"/>
  <c r="P4289" i="1"/>
  <c r="P4290" i="1"/>
  <c r="P4291" i="1"/>
  <c r="R4291" i="1" s="1"/>
  <c r="P4292" i="1"/>
  <c r="R4292" i="1" s="1"/>
  <c r="P4293" i="1"/>
  <c r="R4293" i="1" s="1"/>
  <c r="P4294" i="1"/>
  <c r="R4294" i="1" s="1"/>
  <c r="P4295" i="1"/>
  <c r="P4296" i="1"/>
  <c r="P4297" i="1"/>
  <c r="P4298" i="1"/>
  <c r="R4298" i="1" s="1"/>
  <c r="P4299" i="1"/>
  <c r="R4299" i="1" s="1"/>
  <c r="P4300" i="1"/>
  <c r="P4301" i="1"/>
  <c r="P4302" i="1"/>
  <c r="P4303" i="1"/>
  <c r="R4303" i="1" s="1"/>
  <c r="P4304" i="1"/>
  <c r="R4304" i="1" s="1"/>
  <c r="P4305" i="1"/>
  <c r="R4305" i="1" s="1"/>
  <c r="P4306" i="1"/>
  <c r="R4306" i="1" s="1"/>
  <c r="P4307" i="1"/>
  <c r="P4308" i="1"/>
  <c r="P4309" i="1"/>
  <c r="P4310" i="1"/>
  <c r="R4310" i="1" s="1"/>
  <c r="P4311" i="1"/>
  <c r="R4311" i="1" s="1"/>
  <c r="P4312" i="1"/>
  <c r="P4313" i="1"/>
  <c r="P4314" i="1"/>
  <c r="P4315" i="1"/>
  <c r="R4315" i="1" s="1"/>
  <c r="P4316" i="1"/>
  <c r="R4316" i="1" s="1"/>
  <c r="P4317" i="1"/>
  <c r="R4317" i="1" s="1"/>
  <c r="P4318" i="1"/>
  <c r="R4318" i="1" s="1"/>
  <c r="P4319" i="1"/>
  <c r="P4320" i="1"/>
  <c r="P4321" i="1"/>
  <c r="P4322" i="1"/>
  <c r="R4322" i="1" s="1"/>
  <c r="P4323" i="1"/>
  <c r="R4323" i="1" s="1"/>
  <c r="P4324" i="1"/>
  <c r="P4325" i="1"/>
  <c r="P4326" i="1"/>
  <c r="P4327" i="1"/>
  <c r="R4327" i="1" s="1"/>
  <c r="P4328" i="1"/>
  <c r="R4328" i="1" s="1"/>
  <c r="P4329" i="1"/>
  <c r="R4329" i="1" s="1"/>
  <c r="P4330" i="1"/>
  <c r="R4330" i="1" s="1"/>
  <c r="P4331" i="1"/>
  <c r="P4332" i="1"/>
  <c r="P4333" i="1"/>
  <c r="P4334" i="1"/>
  <c r="R4334" i="1" s="1"/>
  <c r="P4335" i="1"/>
  <c r="R4335" i="1" s="1"/>
  <c r="P4336" i="1"/>
  <c r="P4337" i="1"/>
  <c r="P4338" i="1"/>
  <c r="P4339" i="1"/>
  <c r="R4339" i="1" s="1"/>
  <c r="P4340" i="1"/>
  <c r="R4340" i="1" s="1"/>
  <c r="P4341" i="1"/>
  <c r="R4341" i="1" s="1"/>
  <c r="P4342" i="1"/>
  <c r="R4342" i="1" s="1"/>
  <c r="P4343" i="1"/>
  <c r="P4344" i="1"/>
  <c r="P4345" i="1"/>
  <c r="P4346" i="1"/>
  <c r="R4346" i="1" s="1"/>
  <c r="P4347" i="1"/>
  <c r="R4347" i="1" s="1"/>
  <c r="P4348" i="1"/>
  <c r="P4349" i="1"/>
  <c r="P4350" i="1"/>
  <c r="P4351" i="1"/>
  <c r="R4351" i="1" s="1"/>
  <c r="P4352" i="1"/>
  <c r="R4352" i="1" s="1"/>
  <c r="P4353" i="1"/>
  <c r="R4353" i="1" s="1"/>
  <c r="P4354" i="1"/>
  <c r="R4354" i="1" s="1"/>
  <c r="P4355" i="1"/>
  <c r="P4356" i="1"/>
  <c r="P4357" i="1"/>
  <c r="P4358" i="1"/>
  <c r="R4358" i="1" s="1"/>
  <c r="P4359" i="1"/>
  <c r="R4359" i="1" s="1"/>
  <c r="P4360" i="1"/>
  <c r="P4361" i="1"/>
  <c r="P4362" i="1"/>
  <c r="P4363" i="1"/>
  <c r="R4363" i="1" s="1"/>
  <c r="P4364" i="1"/>
  <c r="R4364" i="1" s="1"/>
  <c r="P4365" i="1"/>
  <c r="R4365" i="1" s="1"/>
  <c r="P4366" i="1"/>
  <c r="R4366" i="1" s="1"/>
  <c r="P4367" i="1"/>
  <c r="P4368" i="1"/>
  <c r="P4369" i="1"/>
  <c r="P4370" i="1"/>
  <c r="R4370" i="1" s="1"/>
  <c r="P4371" i="1"/>
  <c r="R4371" i="1" s="1"/>
  <c r="P4372" i="1"/>
  <c r="P4373" i="1"/>
  <c r="P4374" i="1"/>
  <c r="P4375" i="1"/>
  <c r="R4375" i="1" s="1"/>
  <c r="P4376" i="1"/>
  <c r="R4376" i="1" s="1"/>
  <c r="P4377" i="1"/>
  <c r="R4377" i="1" s="1"/>
  <c r="P4378" i="1"/>
  <c r="R4378" i="1" s="1"/>
  <c r="P4379" i="1"/>
  <c r="P4380" i="1"/>
  <c r="P4381" i="1"/>
  <c r="P4382" i="1"/>
  <c r="R4382" i="1" s="1"/>
  <c r="P4383" i="1"/>
  <c r="R4383" i="1" s="1"/>
  <c r="P4384" i="1"/>
  <c r="P4385" i="1"/>
  <c r="P4386" i="1"/>
  <c r="P4387" i="1"/>
  <c r="R4387" i="1" s="1"/>
  <c r="P4388" i="1"/>
  <c r="R4388" i="1" s="1"/>
  <c r="P4389" i="1"/>
  <c r="R4389" i="1" s="1"/>
  <c r="P4390" i="1"/>
  <c r="R4390" i="1" s="1"/>
  <c r="P4391" i="1"/>
  <c r="P4392" i="1"/>
  <c r="P4393" i="1"/>
  <c r="P4394" i="1"/>
  <c r="R4394" i="1" s="1"/>
  <c r="P4395" i="1"/>
  <c r="R4395" i="1" s="1"/>
  <c r="P4396" i="1"/>
  <c r="P4397" i="1"/>
  <c r="P4398" i="1"/>
  <c r="P4399" i="1"/>
  <c r="R4399" i="1" s="1"/>
  <c r="P4400" i="1"/>
  <c r="R4400" i="1" s="1"/>
  <c r="P4401" i="1"/>
  <c r="R4401" i="1" s="1"/>
  <c r="P4402" i="1"/>
  <c r="R4402" i="1" s="1"/>
  <c r="P4403" i="1"/>
  <c r="P4404" i="1"/>
  <c r="P4405" i="1"/>
  <c r="P4406" i="1"/>
  <c r="R4406" i="1" s="1"/>
  <c r="P4407" i="1"/>
  <c r="R4407" i="1" s="1"/>
  <c r="P4408" i="1"/>
  <c r="P4409" i="1"/>
  <c r="P4410" i="1"/>
  <c r="P4411" i="1"/>
  <c r="R4411" i="1" s="1"/>
  <c r="P4412" i="1"/>
  <c r="R4412" i="1" s="1"/>
  <c r="P4413" i="1"/>
  <c r="R4413" i="1" s="1"/>
  <c r="P4414" i="1"/>
  <c r="R4414" i="1" s="1"/>
  <c r="P4415" i="1"/>
  <c r="P4416" i="1"/>
  <c r="P4417" i="1"/>
  <c r="P4418" i="1"/>
  <c r="R4418" i="1" s="1"/>
  <c r="P4419" i="1"/>
  <c r="R4419" i="1" s="1"/>
  <c r="P4420" i="1"/>
  <c r="P4421" i="1"/>
  <c r="P4422" i="1"/>
  <c r="P4423" i="1"/>
  <c r="R4423" i="1" s="1"/>
  <c r="P4424" i="1"/>
  <c r="R4424" i="1" s="1"/>
  <c r="P4425" i="1"/>
  <c r="R4425" i="1" s="1"/>
  <c r="P4426" i="1"/>
  <c r="R4426" i="1" s="1"/>
  <c r="P4427" i="1"/>
  <c r="P4428" i="1"/>
  <c r="P4429" i="1"/>
  <c r="P4430" i="1"/>
  <c r="R4430" i="1" s="1"/>
  <c r="P4431" i="1"/>
  <c r="R4431" i="1" s="1"/>
  <c r="P4432" i="1"/>
  <c r="P4433" i="1"/>
  <c r="P4434" i="1"/>
  <c r="P4435" i="1"/>
  <c r="R4435" i="1" s="1"/>
  <c r="P4436" i="1"/>
  <c r="R4436" i="1" s="1"/>
  <c r="P4437" i="1"/>
  <c r="R4437" i="1" s="1"/>
  <c r="P4438" i="1"/>
  <c r="R4438" i="1" s="1"/>
  <c r="P4439" i="1"/>
  <c r="P4440" i="1"/>
  <c r="P4441" i="1"/>
  <c r="P4442" i="1"/>
  <c r="R4442" i="1" s="1"/>
  <c r="P4443" i="1"/>
  <c r="R4443" i="1" s="1"/>
  <c r="P4444" i="1"/>
  <c r="P4445" i="1"/>
  <c r="P4446" i="1"/>
  <c r="P4447" i="1"/>
  <c r="R4447" i="1" s="1"/>
  <c r="P4448" i="1"/>
  <c r="R4448" i="1" s="1"/>
  <c r="P4449" i="1"/>
  <c r="R4449" i="1" s="1"/>
  <c r="P4450" i="1"/>
  <c r="R4450" i="1" s="1"/>
  <c r="P4451" i="1"/>
  <c r="P4452" i="1"/>
  <c r="P4453" i="1"/>
  <c r="P4454" i="1"/>
  <c r="R4454" i="1" s="1"/>
  <c r="P4455" i="1"/>
  <c r="R4455" i="1" s="1"/>
  <c r="P4456" i="1"/>
  <c r="P4457" i="1"/>
  <c r="P4458" i="1"/>
  <c r="P4459" i="1"/>
  <c r="R4459" i="1" s="1"/>
  <c r="P4460" i="1"/>
  <c r="R4460" i="1" s="1"/>
  <c r="P4461" i="1"/>
  <c r="R4461" i="1" s="1"/>
  <c r="P4462" i="1"/>
  <c r="R4462" i="1" s="1"/>
  <c r="P4463" i="1"/>
  <c r="P4464" i="1"/>
  <c r="P4465" i="1"/>
  <c r="P4466" i="1"/>
  <c r="R4466" i="1" s="1"/>
  <c r="P4467" i="1"/>
  <c r="R4467" i="1" s="1"/>
  <c r="P4468" i="1"/>
  <c r="P4469" i="1"/>
  <c r="P4470" i="1"/>
  <c r="P4471" i="1"/>
  <c r="R4471" i="1" s="1"/>
  <c r="P4472" i="1"/>
  <c r="R4472" i="1" s="1"/>
  <c r="P4473" i="1"/>
  <c r="R4473" i="1" s="1"/>
  <c r="P4474" i="1"/>
  <c r="R4474" i="1" s="1"/>
  <c r="P4475" i="1"/>
  <c r="P4476" i="1"/>
  <c r="P4477" i="1"/>
  <c r="P4478" i="1"/>
  <c r="R4478" i="1" s="1"/>
  <c r="P4479" i="1"/>
  <c r="R4479" i="1" s="1"/>
  <c r="P4480" i="1"/>
  <c r="P4481" i="1"/>
  <c r="P4482" i="1"/>
  <c r="P4483" i="1"/>
  <c r="R4483" i="1" s="1"/>
  <c r="P4484" i="1"/>
  <c r="R4484" i="1" s="1"/>
  <c r="P4485" i="1"/>
  <c r="R4485" i="1" s="1"/>
  <c r="P4486" i="1"/>
  <c r="R4486" i="1" s="1"/>
  <c r="P4487" i="1"/>
  <c r="P4488" i="1"/>
  <c r="P4489" i="1"/>
  <c r="P4490" i="1"/>
  <c r="R4490" i="1" s="1"/>
  <c r="P4491" i="1"/>
  <c r="R4491" i="1" s="1"/>
  <c r="P4492" i="1"/>
  <c r="P4493" i="1"/>
  <c r="P4494" i="1"/>
  <c r="P4495" i="1"/>
  <c r="R4495" i="1" s="1"/>
  <c r="P4496" i="1"/>
  <c r="R4496" i="1" s="1"/>
  <c r="P4497" i="1"/>
  <c r="R4497" i="1" s="1"/>
  <c r="P4498" i="1"/>
  <c r="R4498" i="1" s="1"/>
  <c r="P4499" i="1"/>
  <c r="P4500" i="1"/>
  <c r="P4501" i="1"/>
  <c r="P4502" i="1"/>
  <c r="R4502" i="1" s="1"/>
  <c r="P4503" i="1"/>
  <c r="R4503" i="1" s="1"/>
  <c r="P4504" i="1"/>
  <c r="P4505" i="1"/>
  <c r="P4506" i="1"/>
  <c r="P4507" i="1"/>
  <c r="R4507" i="1" s="1"/>
  <c r="P4508" i="1"/>
  <c r="R4508" i="1" s="1"/>
  <c r="P4509" i="1"/>
  <c r="R4509" i="1" s="1"/>
  <c r="P4510" i="1"/>
  <c r="R4510" i="1" s="1"/>
  <c r="P4511" i="1"/>
  <c r="P4512" i="1"/>
  <c r="P4513" i="1"/>
  <c r="P4514" i="1"/>
  <c r="R4514" i="1" s="1"/>
  <c r="P4515" i="1"/>
  <c r="R4515" i="1" s="1"/>
  <c r="P4516" i="1"/>
  <c r="P4517" i="1"/>
  <c r="P4518" i="1"/>
  <c r="P4519" i="1"/>
  <c r="R4519" i="1" s="1"/>
  <c r="P4520" i="1"/>
  <c r="R4520" i="1" s="1"/>
  <c r="P4521" i="1"/>
  <c r="R4521" i="1" s="1"/>
  <c r="P4522" i="1"/>
  <c r="R4522" i="1" s="1"/>
  <c r="P4523" i="1"/>
  <c r="P4524" i="1"/>
  <c r="P4525" i="1"/>
  <c r="P4526" i="1"/>
  <c r="R4526" i="1" s="1"/>
  <c r="P4527" i="1"/>
  <c r="R4527" i="1" s="1"/>
  <c r="P4528" i="1"/>
  <c r="P4529" i="1"/>
  <c r="P4530" i="1"/>
  <c r="P4531" i="1"/>
  <c r="R4531" i="1" s="1"/>
  <c r="P4532" i="1"/>
  <c r="R4532" i="1" s="1"/>
  <c r="P4533" i="1"/>
  <c r="R4533" i="1" s="1"/>
  <c r="P4534" i="1"/>
  <c r="R4534" i="1" s="1"/>
  <c r="P4535" i="1"/>
  <c r="P4536" i="1"/>
  <c r="P4537" i="1"/>
  <c r="P4538" i="1"/>
  <c r="R4538" i="1" s="1"/>
  <c r="P4539" i="1"/>
  <c r="R4539" i="1" s="1"/>
  <c r="P4540" i="1"/>
  <c r="P4541" i="1"/>
  <c r="P4542" i="1"/>
  <c r="P4543" i="1"/>
  <c r="R4543" i="1" s="1"/>
  <c r="P4544" i="1"/>
  <c r="R4544" i="1" s="1"/>
  <c r="P4545" i="1"/>
  <c r="R4545" i="1" s="1"/>
  <c r="P4546" i="1"/>
  <c r="R4546" i="1" s="1"/>
  <c r="P4547" i="1"/>
  <c r="P4548" i="1"/>
  <c r="P4549" i="1"/>
  <c r="P4550" i="1"/>
  <c r="R4550" i="1" s="1"/>
  <c r="P4551" i="1"/>
  <c r="R4551" i="1" s="1"/>
  <c r="P4552" i="1"/>
  <c r="P4553" i="1"/>
  <c r="P4554" i="1"/>
  <c r="P4555" i="1"/>
  <c r="R4555" i="1" s="1"/>
  <c r="P4556" i="1"/>
  <c r="R4556" i="1" s="1"/>
  <c r="P4557" i="1"/>
  <c r="R4557" i="1" s="1"/>
  <c r="P4558" i="1"/>
  <c r="R4558" i="1" s="1"/>
  <c r="P4559" i="1"/>
  <c r="P4560" i="1"/>
  <c r="P4561" i="1"/>
  <c r="P4562" i="1"/>
  <c r="R4562" i="1" s="1"/>
  <c r="P4563" i="1"/>
  <c r="R4563" i="1" s="1"/>
  <c r="P4564" i="1"/>
  <c r="P4565" i="1"/>
  <c r="P4566" i="1"/>
  <c r="P4567" i="1"/>
  <c r="R4567" i="1" s="1"/>
  <c r="P4568" i="1"/>
  <c r="R4568" i="1" s="1"/>
  <c r="P4569" i="1"/>
  <c r="R4569" i="1" s="1"/>
  <c r="P4570" i="1"/>
  <c r="R4570" i="1" s="1"/>
  <c r="P4571" i="1"/>
  <c r="P4572" i="1"/>
  <c r="P4573" i="1"/>
  <c r="P4574" i="1"/>
  <c r="R4574" i="1" s="1"/>
  <c r="P4575" i="1"/>
  <c r="R4575" i="1" s="1"/>
  <c r="P4576" i="1"/>
  <c r="P4577" i="1"/>
  <c r="P4578" i="1"/>
  <c r="P4579" i="1"/>
  <c r="R4579" i="1" s="1"/>
  <c r="P4580" i="1"/>
  <c r="R4580" i="1" s="1"/>
  <c r="P4581" i="1"/>
  <c r="R4581" i="1" s="1"/>
  <c r="P4582" i="1"/>
  <c r="R4582" i="1" s="1"/>
  <c r="P4583" i="1"/>
  <c r="P4584" i="1"/>
  <c r="P4585" i="1"/>
  <c r="P4586" i="1"/>
  <c r="R4586" i="1" s="1"/>
  <c r="P4587" i="1"/>
  <c r="R4587" i="1" s="1"/>
  <c r="P4588" i="1"/>
  <c r="P4589" i="1"/>
  <c r="P4590" i="1"/>
  <c r="P4591" i="1"/>
  <c r="R4591" i="1" s="1"/>
  <c r="P4592" i="1"/>
  <c r="R4592" i="1" s="1"/>
  <c r="P4593" i="1"/>
  <c r="R4593" i="1" s="1"/>
  <c r="P4594" i="1"/>
  <c r="R4594" i="1" s="1"/>
  <c r="P4595" i="1"/>
  <c r="P4596" i="1"/>
  <c r="P4597" i="1"/>
  <c r="P4598" i="1"/>
  <c r="R4598" i="1" s="1"/>
  <c r="P4599" i="1"/>
  <c r="R4599" i="1" s="1"/>
  <c r="P4600" i="1"/>
  <c r="P4601" i="1"/>
  <c r="P4602" i="1"/>
  <c r="P4603" i="1"/>
  <c r="R4603" i="1" s="1"/>
  <c r="P4604" i="1"/>
  <c r="R4604" i="1" s="1"/>
  <c r="P4605" i="1"/>
  <c r="R4605" i="1" s="1"/>
  <c r="P4606" i="1"/>
  <c r="R4606" i="1" s="1"/>
  <c r="P4607" i="1"/>
  <c r="P4608" i="1"/>
  <c r="P4609" i="1"/>
  <c r="P4610" i="1"/>
  <c r="R4610" i="1" s="1"/>
  <c r="P4611" i="1"/>
  <c r="R4611" i="1" s="1"/>
  <c r="P4612" i="1"/>
  <c r="P4613" i="1"/>
  <c r="P4614" i="1"/>
  <c r="P4615" i="1"/>
  <c r="R4615" i="1" s="1"/>
  <c r="P4616" i="1"/>
  <c r="R4616" i="1" s="1"/>
  <c r="P4617" i="1"/>
  <c r="R4617" i="1" s="1"/>
  <c r="P4618" i="1"/>
  <c r="R4618" i="1" s="1"/>
  <c r="P4619" i="1"/>
  <c r="P4620" i="1"/>
  <c r="P4621" i="1"/>
  <c r="P4622" i="1"/>
  <c r="R4622" i="1" s="1"/>
  <c r="P4623" i="1"/>
  <c r="R4623" i="1" s="1"/>
  <c r="P4624" i="1"/>
  <c r="P4625" i="1"/>
  <c r="P4626" i="1"/>
  <c r="P4627" i="1"/>
  <c r="R4627" i="1" s="1"/>
  <c r="P4628" i="1"/>
  <c r="R4628" i="1" s="1"/>
  <c r="P4629" i="1"/>
  <c r="R4629" i="1" s="1"/>
  <c r="P4630" i="1"/>
  <c r="R4630" i="1" s="1"/>
  <c r="P4631" i="1"/>
  <c r="P4632" i="1"/>
  <c r="P4633" i="1"/>
  <c r="P4634" i="1"/>
  <c r="R4634" i="1" s="1"/>
  <c r="P4635" i="1"/>
  <c r="R4635" i="1" s="1"/>
  <c r="P4636" i="1"/>
  <c r="P4637" i="1"/>
  <c r="P4638" i="1"/>
  <c r="P4639" i="1"/>
  <c r="R4639" i="1" s="1"/>
  <c r="P4640" i="1"/>
  <c r="R4640" i="1" s="1"/>
  <c r="P4641" i="1"/>
  <c r="R4641" i="1" s="1"/>
  <c r="P4642" i="1"/>
  <c r="R4642" i="1" s="1"/>
  <c r="P4643" i="1"/>
  <c r="P4644" i="1"/>
  <c r="P4645" i="1"/>
  <c r="P4646" i="1"/>
  <c r="R4646" i="1" s="1"/>
  <c r="P4647" i="1"/>
  <c r="R4647" i="1" s="1"/>
  <c r="P4648" i="1"/>
  <c r="P4649" i="1"/>
  <c r="P4650" i="1"/>
  <c r="P4651" i="1"/>
  <c r="R4651" i="1" s="1"/>
  <c r="P4652" i="1"/>
  <c r="R4652" i="1" s="1"/>
  <c r="P4653" i="1"/>
  <c r="R4653" i="1" s="1"/>
  <c r="P4654" i="1"/>
  <c r="R4654" i="1" s="1"/>
  <c r="P4655" i="1"/>
  <c r="P4656" i="1"/>
  <c r="P4657" i="1"/>
  <c r="P4658" i="1"/>
  <c r="R4658" i="1" s="1"/>
  <c r="P4659" i="1"/>
  <c r="R4659" i="1" s="1"/>
  <c r="P4660" i="1"/>
  <c r="P4661" i="1"/>
  <c r="P4662" i="1"/>
  <c r="P4663" i="1"/>
  <c r="R4663" i="1" s="1"/>
  <c r="P4664" i="1"/>
  <c r="R4664" i="1" s="1"/>
  <c r="P4665" i="1"/>
  <c r="R4665" i="1" s="1"/>
  <c r="P4666" i="1"/>
  <c r="R4666" i="1" s="1"/>
  <c r="P4667" i="1"/>
  <c r="P4668" i="1"/>
  <c r="P4669" i="1"/>
  <c r="P4670" i="1"/>
  <c r="R4670" i="1" s="1"/>
  <c r="P4671" i="1"/>
  <c r="R4671" i="1" s="1"/>
  <c r="P4672" i="1"/>
  <c r="P4673" i="1"/>
  <c r="P4674" i="1"/>
  <c r="P4675" i="1"/>
  <c r="R4675" i="1" s="1"/>
  <c r="P4676" i="1"/>
  <c r="R4676" i="1" s="1"/>
  <c r="P4677" i="1"/>
  <c r="R4677" i="1" s="1"/>
  <c r="P4678" i="1"/>
  <c r="R4678" i="1" s="1"/>
  <c r="P4679" i="1"/>
  <c r="P4680" i="1"/>
  <c r="P4681" i="1"/>
  <c r="P4682" i="1"/>
  <c r="R4682" i="1" s="1"/>
  <c r="P4683" i="1"/>
  <c r="R4683" i="1" s="1"/>
  <c r="P4684" i="1"/>
  <c r="P4685" i="1"/>
  <c r="P4686" i="1"/>
  <c r="P4687" i="1"/>
  <c r="R4687" i="1" s="1"/>
  <c r="P4688" i="1"/>
  <c r="R4688" i="1" s="1"/>
  <c r="P4689" i="1"/>
  <c r="R4689" i="1" s="1"/>
  <c r="P4690" i="1"/>
  <c r="R4690" i="1" s="1"/>
  <c r="P4691" i="1"/>
  <c r="P4692" i="1"/>
  <c r="P4693" i="1"/>
  <c r="P4694" i="1"/>
  <c r="R4694" i="1" s="1"/>
  <c r="P4695" i="1"/>
  <c r="R4695" i="1" s="1"/>
  <c r="P4696" i="1"/>
  <c r="P4697" i="1"/>
  <c r="P4698" i="1"/>
  <c r="P4699" i="1"/>
  <c r="R4699" i="1" s="1"/>
  <c r="P4700" i="1"/>
  <c r="R4700" i="1" s="1"/>
  <c r="P4701" i="1"/>
  <c r="R4701" i="1" s="1"/>
  <c r="P4702" i="1"/>
  <c r="R4702" i="1" s="1"/>
  <c r="P4703" i="1"/>
  <c r="P4704" i="1"/>
  <c r="P4705" i="1"/>
  <c r="P4706" i="1"/>
  <c r="R4706" i="1" s="1"/>
  <c r="P4707" i="1"/>
  <c r="R4707" i="1" s="1"/>
  <c r="P4708" i="1"/>
  <c r="P4709" i="1"/>
  <c r="P4710" i="1"/>
  <c r="P4711" i="1"/>
  <c r="R4711" i="1" s="1"/>
  <c r="P4712" i="1"/>
  <c r="R4712" i="1" s="1"/>
  <c r="P4713" i="1"/>
  <c r="R4713" i="1" s="1"/>
  <c r="P4714" i="1"/>
  <c r="R4714" i="1" s="1"/>
  <c r="P4715" i="1"/>
  <c r="P4716" i="1"/>
  <c r="P4717" i="1"/>
  <c r="P4718" i="1"/>
  <c r="R4718" i="1" s="1"/>
  <c r="P4719" i="1"/>
  <c r="R4719" i="1" s="1"/>
  <c r="P4720" i="1"/>
  <c r="P4721" i="1"/>
  <c r="P4722" i="1"/>
  <c r="P4723" i="1"/>
  <c r="R4723" i="1" s="1"/>
  <c r="P4724" i="1"/>
  <c r="R4724" i="1" s="1"/>
  <c r="P4725" i="1"/>
  <c r="R4725" i="1" s="1"/>
  <c r="P4726" i="1"/>
  <c r="R4726" i="1" s="1"/>
  <c r="P4727" i="1"/>
  <c r="P4728" i="1"/>
  <c r="P4729" i="1"/>
  <c r="P4730" i="1"/>
  <c r="R4730" i="1" s="1"/>
  <c r="P4731" i="1"/>
  <c r="R4731" i="1" s="1"/>
  <c r="P4732" i="1"/>
  <c r="P4733" i="1"/>
  <c r="P4734" i="1"/>
  <c r="P4735" i="1"/>
  <c r="R4735" i="1" s="1"/>
  <c r="P4736" i="1"/>
  <c r="R4736" i="1" s="1"/>
  <c r="P4737" i="1"/>
  <c r="R4737" i="1" s="1"/>
  <c r="P4738" i="1"/>
  <c r="R4738" i="1" s="1"/>
  <c r="P4739" i="1"/>
  <c r="P4740" i="1"/>
  <c r="P4741" i="1"/>
  <c r="P4742" i="1"/>
  <c r="R4742" i="1" s="1"/>
  <c r="P4743" i="1"/>
  <c r="R4743" i="1" s="1"/>
  <c r="P4744" i="1"/>
  <c r="P4745" i="1"/>
  <c r="P4746" i="1"/>
  <c r="P4747" i="1"/>
  <c r="R4747" i="1" s="1"/>
  <c r="P4748" i="1"/>
  <c r="R4748" i="1" s="1"/>
  <c r="P4749" i="1"/>
  <c r="R4749" i="1" s="1"/>
  <c r="P4750" i="1"/>
  <c r="R4750" i="1" s="1"/>
  <c r="P4751" i="1"/>
  <c r="P4752" i="1"/>
  <c r="P4753" i="1"/>
  <c r="P4754" i="1"/>
  <c r="R4754" i="1" s="1"/>
  <c r="P4755" i="1"/>
  <c r="R4755" i="1" s="1"/>
  <c r="P4756" i="1"/>
  <c r="P4757" i="1"/>
  <c r="P4758" i="1"/>
  <c r="P4759" i="1"/>
  <c r="R4759" i="1" s="1"/>
  <c r="P4760" i="1"/>
  <c r="R4760" i="1" s="1"/>
  <c r="P4761" i="1"/>
  <c r="R4761" i="1" s="1"/>
  <c r="P4762" i="1"/>
  <c r="R4762" i="1" s="1"/>
  <c r="P4763" i="1"/>
  <c r="P4764" i="1"/>
  <c r="P4765" i="1"/>
  <c r="P4766" i="1"/>
  <c r="R4766" i="1" s="1"/>
  <c r="P4767" i="1"/>
  <c r="R4767" i="1" s="1"/>
  <c r="P4768" i="1"/>
  <c r="P4769" i="1"/>
  <c r="P4770" i="1"/>
  <c r="P4771" i="1"/>
  <c r="R4771" i="1" s="1"/>
  <c r="P4772" i="1"/>
  <c r="R4772" i="1" s="1"/>
  <c r="P4773" i="1"/>
  <c r="R4773" i="1" s="1"/>
  <c r="P4774" i="1"/>
  <c r="R4774" i="1" s="1"/>
  <c r="P4775" i="1"/>
  <c r="P4776" i="1"/>
  <c r="P4777" i="1"/>
  <c r="P4778" i="1"/>
  <c r="R4778" i="1" s="1"/>
  <c r="P4779" i="1"/>
  <c r="R4779" i="1" s="1"/>
  <c r="P4780" i="1"/>
  <c r="P4781" i="1"/>
  <c r="P4782" i="1"/>
  <c r="P4783" i="1"/>
  <c r="R4783" i="1" s="1"/>
  <c r="P4784" i="1"/>
  <c r="R4784" i="1" s="1"/>
  <c r="P4785" i="1"/>
  <c r="R4785" i="1" s="1"/>
  <c r="P4786" i="1"/>
  <c r="R4786" i="1" s="1"/>
  <c r="P4787" i="1"/>
  <c r="P4788" i="1"/>
  <c r="P4789" i="1"/>
  <c r="P4790" i="1"/>
  <c r="R4790" i="1" s="1"/>
  <c r="P4791" i="1"/>
  <c r="R4791" i="1" s="1"/>
  <c r="P4792" i="1"/>
  <c r="P4793" i="1"/>
  <c r="P4794" i="1"/>
  <c r="P4795" i="1"/>
  <c r="R4795" i="1" s="1"/>
  <c r="P4796" i="1"/>
  <c r="R4796" i="1" s="1"/>
  <c r="P4797" i="1"/>
  <c r="R4797" i="1" s="1"/>
  <c r="P4798" i="1"/>
  <c r="R4798" i="1" s="1"/>
  <c r="P4799" i="1"/>
  <c r="P4800" i="1"/>
  <c r="P4801" i="1"/>
  <c r="P4802" i="1"/>
  <c r="R4802" i="1" s="1"/>
  <c r="P4803" i="1"/>
  <c r="R4803" i="1" s="1"/>
  <c r="P4804" i="1"/>
  <c r="P4805" i="1"/>
  <c r="P4806" i="1"/>
  <c r="P4807" i="1"/>
  <c r="R4807" i="1" s="1"/>
  <c r="P4808" i="1"/>
  <c r="R4808" i="1" s="1"/>
  <c r="P4809" i="1"/>
  <c r="R4809" i="1" s="1"/>
  <c r="P4810" i="1"/>
  <c r="R4810" i="1" s="1"/>
  <c r="P4811" i="1"/>
  <c r="P4812" i="1"/>
  <c r="P4813" i="1"/>
  <c r="P4814" i="1"/>
  <c r="R4814" i="1" s="1"/>
  <c r="P4815" i="1"/>
  <c r="R4815" i="1" s="1"/>
  <c r="P4816" i="1"/>
  <c r="P4817" i="1"/>
  <c r="P4818" i="1"/>
  <c r="P4819" i="1"/>
  <c r="R4819" i="1" s="1"/>
  <c r="P4820" i="1"/>
  <c r="R4820" i="1" s="1"/>
  <c r="P4821" i="1"/>
  <c r="R4821" i="1" s="1"/>
  <c r="P4822" i="1"/>
  <c r="R4822" i="1" s="1"/>
  <c r="P4823" i="1"/>
  <c r="P4824" i="1"/>
  <c r="P4825" i="1"/>
  <c r="P4826" i="1"/>
  <c r="R4826" i="1" s="1"/>
  <c r="P4827" i="1"/>
  <c r="R4827" i="1" s="1"/>
  <c r="P4828" i="1"/>
  <c r="P4829" i="1"/>
  <c r="P4830" i="1"/>
  <c r="P4831" i="1"/>
  <c r="R4831" i="1" s="1"/>
  <c r="P4832" i="1"/>
  <c r="R4832" i="1" s="1"/>
  <c r="P4833" i="1"/>
  <c r="R4833" i="1" s="1"/>
  <c r="P4834" i="1"/>
  <c r="R4834" i="1" s="1"/>
  <c r="P4835" i="1"/>
  <c r="P4836" i="1"/>
  <c r="P4837" i="1"/>
  <c r="P4838" i="1"/>
  <c r="R4838" i="1" s="1"/>
  <c r="P4839" i="1"/>
  <c r="R4839" i="1" s="1"/>
  <c r="P4840" i="1"/>
  <c r="P4841" i="1"/>
  <c r="P4842" i="1"/>
  <c r="P4843" i="1"/>
  <c r="R4843" i="1" s="1"/>
  <c r="P4844" i="1"/>
  <c r="R4844" i="1" s="1"/>
  <c r="P4845" i="1"/>
  <c r="R4845" i="1" s="1"/>
  <c r="P4846" i="1"/>
  <c r="R4846" i="1" s="1"/>
  <c r="P4847" i="1"/>
  <c r="P4848" i="1"/>
  <c r="P4849" i="1"/>
  <c r="P4850" i="1"/>
  <c r="R4850" i="1" s="1"/>
  <c r="P4851" i="1"/>
  <c r="R4851" i="1" s="1"/>
  <c r="P4852" i="1"/>
  <c r="P4853" i="1"/>
  <c r="P4854" i="1"/>
  <c r="P4855" i="1"/>
  <c r="R4855" i="1" s="1"/>
  <c r="P4856" i="1"/>
  <c r="R4856" i="1" s="1"/>
  <c r="P4857" i="1"/>
  <c r="R4857" i="1" s="1"/>
  <c r="P4858" i="1"/>
  <c r="R4858" i="1" s="1"/>
  <c r="P4859" i="1"/>
  <c r="P4860" i="1"/>
  <c r="P4861" i="1"/>
  <c r="P4862" i="1"/>
  <c r="R4862" i="1" s="1"/>
  <c r="P4863" i="1"/>
  <c r="R4863" i="1" s="1"/>
  <c r="P4864" i="1"/>
  <c r="P4865" i="1"/>
  <c r="P4866" i="1"/>
  <c r="P4867" i="1"/>
  <c r="R4867" i="1" s="1"/>
  <c r="P4868" i="1"/>
  <c r="R4868" i="1" s="1"/>
  <c r="P4869" i="1"/>
  <c r="R4869" i="1" s="1"/>
  <c r="P4870" i="1"/>
  <c r="R4870" i="1" s="1"/>
  <c r="P4871" i="1"/>
  <c r="P4872" i="1"/>
  <c r="P4873" i="1"/>
  <c r="P4874" i="1"/>
  <c r="R4874" i="1" s="1"/>
  <c r="P4875" i="1"/>
  <c r="R4875" i="1" s="1"/>
  <c r="P4876" i="1"/>
  <c r="P4877" i="1"/>
  <c r="P4878" i="1"/>
  <c r="P4879" i="1"/>
  <c r="R4879" i="1" s="1"/>
  <c r="P4880" i="1"/>
  <c r="R4880" i="1" s="1"/>
  <c r="P4881" i="1"/>
  <c r="R4881" i="1" s="1"/>
  <c r="P4882" i="1"/>
  <c r="R4882" i="1" s="1"/>
  <c r="P4883" i="1"/>
  <c r="P4884" i="1"/>
  <c r="P4885" i="1"/>
  <c r="P4886" i="1"/>
  <c r="R4886" i="1" s="1"/>
  <c r="P4887" i="1"/>
  <c r="R4887" i="1" s="1"/>
  <c r="P4888" i="1"/>
  <c r="P4889" i="1"/>
  <c r="P4890" i="1"/>
  <c r="P4891" i="1"/>
  <c r="R4891" i="1" s="1"/>
  <c r="P4892" i="1"/>
  <c r="R4892" i="1" s="1"/>
  <c r="P4893" i="1"/>
  <c r="R4893" i="1" s="1"/>
  <c r="P4894" i="1"/>
  <c r="R4894" i="1" s="1"/>
  <c r="P4895" i="1"/>
  <c r="P4896" i="1"/>
  <c r="P4897" i="1"/>
  <c r="P4898" i="1"/>
  <c r="R4898" i="1" s="1"/>
  <c r="P4899" i="1"/>
  <c r="R4899" i="1" s="1"/>
  <c r="P4900" i="1"/>
  <c r="P4901" i="1"/>
  <c r="P4902" i="1"/>
  <c r="P4903" i="1"/>
  <c r="R4903" i="1" s="1"/>
  <c r="P4904" i="1"/>
  <c r="R4904" i="1" s="1"/>
  <c r="P4905" i="1"/>
  <c r="R4905" i="1" s="1"/>
  <c r="P4906" i="1"/>
  <c r="R4906" i="1" s="1"/>
  <c r="P4907" i="1"/>
  <c r="P4908" i="1"/>
  <c r="P4909" i="1"/>
  <c r="P4910" i="1"/>
  <c r="R4910" i="1" s="1"/>
  <c r="P4911" i="1"/>
  <c r="R4911" i="1" s="1"/>
  <c r="P4912" i="1"/>
  <c r="P4913" i="1"/>
  <c r="P4914" i="1"/>
  <c r="P4915" i="1"/>
  <c r="R4915" i="1" s="1"/>
  <c r="P4916" i="1"/>
  <c r="R4916" i="1" s="1"/>
  <c r="P4917" i="1"/>
  <c r="R4917" i="1" s="1"/>
  <c r="P4918" i="1"/>
  <c r="R4918" i="1" s="1"/>
  <c r="P4919" i="1"/>
  <c r="P4920" i="1"/>
  <c r="P4921" i="1"/>
  <c r="P4922" i="1"/>
  <c r="R4922" i="1" s="1"/>
  <c r="P4923" i="1"/>
  <c r="R4923" i="1" s="1"/>
  <c r="P4924" i="1"/>
  <c r="P4925" i="1"/>
  <c r="P4926" i="1"/>
  <c r="P4927" i="1"/>
  <c r="R4927" i="1" s="1"/>
  <c r="P4928" i="1"/>
  <c r="R4928" i="1" s="1"/>
  <c r="P4929" i="1"/>
  <c r="R4929" i="1" s="1"/>
  <c r="P4930" i="1"/>
  <c r="R4930" i="1" s="1"/>
  <c r="P4931" i="1"/>
  <c r="P4932" i="1"/>
  <c r="P4933" i="1"/>
  <c r="P4934" i="1"/>
  <c r="R4934" i="1" s="1"/>
  <c r="P4935" i="1"/>
  <c r="R4935" i="1" s="1"/>
  <c r="P4936" i="1"/>
  <c r="P4937" i="1"/>
  <c r="P4938" i="1"/>
  <c r="P4939" i="1"/>
  <c r="R4939" i="1" s="1"/>
  <c r="P4940" i="1"/>
  <c r="R4940" i="1" s="1"/>
  <c r="P4941" i="1"/>
  <c r="R4941" i="1" s="1"/>
  <c r="P4942" i="1"/>
  <c r="R4942" i="1" s="1"/>
  <c r="P4943" i="1"/>
  <c r="P4944" i="1"/>
  <c r="P4945" i="1"/>
  <c r="P4946" i="1"/>
  <c r="R4946" i="1" s="1"/>
  <c r="P4947" i="1"/>
  <c r="R4947" i="1" s="1"/>
  <c r="P4948" i="1"/>
  <c r="P4949" i="1"/>
  <c r="P4950" i="1"/>
  <c r="P4951" i="1"/>
  <c r="R4951" i="1" s="1"/>
  <c r="P4952" i="1"/>
  <c r="R4952" i="1" s="1"/>
  <c r="P4953" i="1"/>
  <c r="R4953" i="1" s="1"/>
  <c r="P4954" i="1"/>
  <c r="R4954" i="1" s="1"/>
  <c r="P4955" i="1"/>
  <c r="P4956" i="1"/>
  <c r="P4957" i="1"/>
  <c r="P4958" i="1"/>
  <c r="R4958" i="1" s="1"/>
  <c r="P4959" i="1"/>
  <c r="R4959" i="1" s="1"/>
  <c r="P4960" i="1"/>
  <c r="P4961" i="1"/>
  <c r="P4962" i="1"/>
  <c r="P4963" i="1"/>
  <c r="R4963" i="1" s="1"/>
  <c r="P4964" i="1"/>
  <c r="R4964" i="1" s="1"/>
  <c r="P4965" i="1"/>
  <c r="R4965" i="1" s="1"/>
  <c r="P4966" i="1"/>
  <c r="R4966" i="1" s="1"/>
  <c r="P4967" i="1"/>
  <c r="P4968" i="1"/>
  <c r="P4969" i="1"/>
  <c r="P4970" i="1"/>
  <c r="R4970" i="1" s="1"/>
  <c r="P4971" i="1"/>
  <c r="R4971" i="1" s="1"/>
  <c r="P4972" i="1"/>
  <c r="P4973" i="1"/>
  <c r="P4974" i="1"/>
  <c r="P4975" i="1"/>
  <c r="R4975" i="1" s="1"/>
  <c r="P4976" i="1"/>
  <c r="R4976" i="1" s="1"/>
  <c r="P4977" i="1"/>
  <c r="R4977" i="1" s="1"/>
  <c r="P4978" i="1"/>
  <c r="R4978" i="1" s="1"/>
  <c r="P4979" i="1"/>
  <c r="P4980" i="1"/>
  <c r="P4981" i="1"/>
  <c r="P4982" i="1"/>
  <c r="R4982" i="1" s="1"/>
  <c r="P4983" i="1"/>
  <c r="R4983" i="1" s="1"/>
  <c r="P4984" i="1"/>
  <c r="P4985" i="1"/>
  <c r="P4986" i="1"/>
  <c r="P4987" i="1"/>
  <c r="R4987" i="1" s="1"/>
  <c r="P4988" i="1"/>
  <c r="R4988" i="1" s="1"/>
  <c r="P4989" i="1"/>
  <c r="R4989" i="1" s="1"/>
  <c r="P4990" i="1"/>
  <c r="R4990" i="1" s="1"/>
  <c r="P4991" i="1"/>
  <c r="P4992" i="1"/>
  <c r="P4993" i="1"/>
  <c r="P4994" i="1"/>
  <c r="R4994" i="1" s="1"/>
  <c r="P4995" i="1"/>
  <c r="R4995" i="1" s="1"/>
  <c r="P4996" i="1"/>
  <c r="P4997" i="1"/>
  <c r="P4998" i="1"/>
  <c r="P4999" i="1"/>
  <c r="R4999" i="1" s="1"/>
  <c r="P5000" i="1"/>
  <c r="R5000" i="1" s="1"/>
  <c r="P5001" i="1"/>
  <c r="R5001" i="1" s="1"/>
  <c r="P5002" i="1"/>
  <c r="R5002" i="1" s="1"/>
  <c r="P5003" i="1"/>
  <c r="P5004" i="1"/>
  <c r="P5005" i="1"/>
  <c r="P5006" i="1"/>
  <c r="R5006" i="1" s="1"/>
  <c r="P5007" i="1"/>
  <c r="R5007" i="1" s="1"/>
  <c r="P5008" i="1"/>
  <c r="P5009" i="1"/>
  <c r="P5010" i="1"/>
  <c r="P5011" i="1"/>
  <c r="R5011" i="1" s="1"/>
  <c r="P5012" i="1"/>
  <c r="R5012" i="1" s="1"/>
  <c r="P5013" i="1"/>
  <c r="R5013" i="1" s="1"/>
  <c r="P5014" i="1"/>
  <c r="R5014" i="1" s="1"/>
  <c r="P5015" i="1"/>
  <c r="P5016" i="1"/>
  <c r="P5017" i="1"/>
  <c r="P5018" i="1"/>
  <c r="R5018" i="1" s="1"/>
  <c r="P5019" i="1"/>
  <c r="R5019" i="1" s="1"/>
  <c r="P5020" i="1"/>
  <c r="P5021" i="1"/>
  <c r="P5022" i="1"/>
  <c r="P5023" i="1"/>
  <c r="R5023" i="1" s="1"/>
  <c r="P5024" i="1"/>
  <c r="R5024" i="1" s="1"/>
  <c r="P5025" i="1"/>
  <c r="R5025" i="1" s="1"/>
  <c r="P5026" i="1"/>
  <c r="R5026" i="1" s="1"/>
  <c r="P5027" i="1"/>
  <c r="P5028" i="1"/>
  <c r="P5029" i="1"/>
  <c r="P5030" i="1"/>
  <c r="R5030" i="1" s="1"/>
  <c r="P5031" i="1"/>
  <c r="R5031" i="1" s="1"/>
  <c r="P5032" i="1"/>
  <c r="P5033" i="1"/>
  <c r="P5034" i="1"/>
  <c r="P5035" i="1"/>
  <c r="R5035" i="1" s="1"/>
  <c r="P5036" i="1"/>
  <c r="R5036" i="1" s="1"/>
  <c r="P5037" i="1"/>
  <c r="R5037" i="1" s="1"/>
  <c r="P5038" i="1"/>
  <c r="R5038" i="1" s="1"/>
  <c r="P5039" i="1"/>
  <c r="R5039" i="1" s="1"/>
  <c r="P5040" i="1"/>
  <c r="P5041" i="1"/>
  <c r="P5042" i="1"/>
  <c r="R5042" i="1" s="1"/>
  <c r="P5043" i="1"/>
  <c r="R5043" i="1" s="1"/>
  <c r="P5044" i="1"/>
  <c r="P5045" i="1"/>
  <c r="P5046" i="1"/>
  <c r="P5047" i="1"/>
  <c r="R5047" i="1" s="1"/>
  <c r="P5048" i="1"/>
  <c r="R5048" i="1" s="1"/>
  <c r="P5049" i="1"/>
  <c r="R5049" i="1" s="1"/>
  <c r="P5050" i="1"/>
  <c r="R5050" i="1" s="1"/>
  <c r="P5051" i="1"/>
  <c r="R5051" i="1" s="1"/>
  <c r="P5052" i="1"/>
  <c r="P5053" i="1"/>
  <c r="P5054" i="1"/>
  <c r="R5054" i="1" s="1"/>
  <c r="P5055" i="1"/>
  <c r="R5055" i="1" s="1"/>
  <c r="P5056" i="1"/>
  <c r="P5057" i="1"/>
  <c r="P5058" i="1"/>
  <c r="P5059" i="1"/>
  <c r="R5059" i="1" s="1"/>
  <c r="P5060" i="1"/>
  <c r="R5060" i="1" s="1"/>
  <c r="P5061" i="1"/>
  <c r="R5061" i="1" s="1"/>
  <c r="P5062" i="1"/>
  <c r="R5062" i="1" s="1"/>
  <c r="P5063" i="1"/>
  <c r="R5063" i="1" s="1"/>
  <c r="P5064" i="1"/>
  <c r="P5065" i="1"/>
  <c r="P5066" i="1"/>
  <c r="R5066" i="1" s="1"/>
  <c r="P5067" i="1"/>
  <c r="R5067" i="1" s="1"/>
  <c r="P5068" i="1"/>
  <c r="P5069" i="1"/>
  <c r="P5070" i="1"/>
  <c r="P5071" i="1"/>
  <c r="R5071" i="1" s="1"/>
  <c r="P5072" i="1"/>
  <c r="R5072" i="1" s="1"/>
  <c r="P5073" i="1"/>
  <c r="R5073" i="1" s="1"/>
  <c r="P5074" i="1"/>
  <c r="R5074" i="1" s="1"/>
  <c r="P5075" i="1"/>
  <c r="R5075" i="1" s="1"/>
  <c r="P5076" i="1"/>
  <c r="P5077" i="1"/>
  <c r="P5078" i="1"/>
  <c r="R5078" i="1" s="1"/>
  <c r="P5079" i="1"/>
  <c r="R5079" i="1" s="1"/>
  <c r="P5080" i="1"/>
  <c r="P5081" i="1"/>
  <c r="P5082" i="1"/>
  <c r="P5083" i="1"/>
  <c r="R5083" i="1" s="1"/>
  <c r="P5084" i="1"/>
  <c r="R5084" i="1" s="1"/>
  <c r="P5085" i="1"/>
  <c r="R5085" i="1" s="1"/>
  <c r="P5086" i="1"/>
  <c r="R5086" i="1" s="1"/>
  <c r="P5087" i="1"/>
  <c r="R5087" i="1" s="1"/>
  <c r="P5088" i="1"/>
  <c r="P5089" i="1"/>
  <c r="P5090" i="1"/>
  <c r="R5090" i="1" s="1"/>
  <c r="P5091" i="1"/>
  <c r="R5091" i="1" s="1"/>
  <c r="P5092" i="1"/>
  <c r="P5093" i="1"/>
  <c r="P5094" i="1"/>
  <c r="P5095" i="1"/>
  <c r="R5095" i="1" s="1"/>
  <c r="P5096" i="1"/>
  <c r="R5096" i="1" s="1"/>
  <c r="P5097" i="1"/>
  <c r="R5097" i="1" s="1"/>
  <c r="P5098" i="1"/>
  <c r="R5098" i="1" s="1"/>
  <c r="P5099" i="1"/>
  <c r="R5099" i="1" s="1"/>
  <c r="P5100" i="1"/>
  <c r="P5101" i="1"/>
  <c r="P5102" i="1"/>
  <c r="R5102" i="1" s="1"/>
  <c r="P5103" i="1"/>
  <c r="R5103" i="1" s="1"/>
  <c r="P5104" i="1"/>
  <c r="P5105" i="1"/>
  <c r="P5106" i="1"/>
  <c r="P5107" i="1"/>
  <c r="R5107" i="1" s="1"/>
  <c r="P5108" i="1"/>
  <c r="R5108" i="1" s="1"/>
  <c r="P5109" i="1"/>
  <c r="R5109" i="1" s="1"/>
  <c r="P5110" i="1"/>
  <c r="R5110" i="1" s="1"/>
  <c r="P5111" i="1"/>
  <c r="R5111" i="1" s="1"/>
  <c r="P5112" i="1"/>
  <c r="P5113" i="1"/>
  <c r="P5114" i="1"/>
  <c r="R5114" i="1" s="1"/>
  <c r="P5115" i="1"/>
  <c r="R5115" i="1" s="1"/>
  <c r="P5116" i="1"/>
  <c r="P5117" i="1"/>
  <c r="P5118" i="1"/>
  <c r="P5119" i="1"/>
  <c r="R5119" i="1" s="1"/>
  <c r="P5120" i="1"/>
  <c r="R5120" i="1" s="1"/>
  <c r="P5121" i="1"/>
  <c r="R5121" i="1" s="1"/>
  <c r="P5122" i="1"/>
  <c r="R5122" i="1" s="1"/>
  <c r="P5123" i="1"/>
  <c r="R5123" i="1" s="1"/>
  <c r="P5124" i="1"/>
  <c r="P5125" i="1"/>
  <c r="P5126" i="1"/>
  <c r="R5126" i="1" s="1"/>
  <c r="P5127" i="1"/>
  <c r="R5127" i="1" s="1"/>
  <c r="P5128" i="1"/>
  <c r="P5129" i="1"/>
  <c r="P5130" i="1"/>
  <c r="P5131" i="1"/>
  <c r="R5131" i="1" s="1"/>
  <c r="P5132" i="1"/>
  <c r="R5132" i="1" s="1"/>
  <c r="P5133" i="1"/>
  <c r="R5133" i="1" s="1"/>
  <c r="P5134" i="1"/>
  <c r="R5134" i="1" s="1"/>
  <c r="P5135" i="1"/>
  <c r="R5135" i="1" s="1"/>
  <c r="P5136" i="1"/>
  <c r="P5137" i="1"/>
  <c r="P5138" i="1"/>
  <c r="R5138" i="1" s="1"/>
  <c r="P5139" i="1"/>
  <c r="R5139" i="1" s="1"/>
  <c r="P5140" i="1"/>
  <c r="P5141" i="1"/>
  <c r="P5142" i="1"/>
  <c r="P5143" i="1"/>
  <c r="R5143" i="1" s="1"/>
  <c r="P5144" i="1"/>
  <c r="R5144" i="1" s="1"/>
  <c r="P5145" i="1"/>
  <c r="R5145" i="1" s="1"/>
  <c r="P5146" i="1"/>
  <c r="R5146" i="1" s="1"/>
  <c r="P5147" i="1"/>
  <c r="R5147" i="1" s="1"/>
  <c r="P5148" i="1"/>
  <c r="P5149" i="1"/>
  <c r="P5150" i="1"/>
  <c r="R5150" i="1" s="1"/>
  <c r="P5151" i="1"/>
  <c r="R5151" i="1" s="1"/>
  <c r="P5152" i="1"/>
  <c r="P5153" i="1"/>
  <c r="P5154" i="1"/>
  <c r="P5155" i="1"/>
  <c r="R5155" i="1" s="1"/>
  <c r="P5156" i="1"/>
  <c r="R5156" i="1" s="1"/>
  <c r="P5157" i="1"/>
  <c r="R5157" i="1" s="1"/>
  <c r="P5158" i="1"/>
  <c r="R5158" i="1" s="1"/>
  <c r="P5159" i="1"/>
  <c r="R5159" i="1" s="1"/>
  <c r="P5160" i="1"/>
  <c r="P5161" i="1"/>
  <c r="P5162" i="1"/>
  <c r="R5162" i="1" s="1"/>
  <c r="P5163" i="1"/>
  <c r="R5163" i="1" s="1"/>
  <c r="P5164" i="1"/>
  <c r="P5165" i="1"/>
  <c r="P5166" i="1"/>
  <c r="P5167" i="1"/>
  <c r="R5167" i="1" s="1"/>
  <c r="P5168" i="1"/>
  <c r="R5168" i="1" s="1"/>
  <c r="P5169" i="1"/>
  <c r="R5169" i="1" s="1"/>
  <c r="P5170" i="1"/>
  <c r="R5170" i="1" s="1"/>
  <c r="P5171" i="1"/>
  <c r="R5171" i="1" s="1"/>
  <c r="P5172" i="1"/>
  <c r="P5173" i="1"/>
  <c r="P5174" i="1"/>
  <c r="R5174" i="1" s="1"/>
  <c r="P5175" i="1"/>
  <c r="R5175" i="1" s="1"/>
  <c r="P5176" i="1"/>
  <c r="P5177" i="1"/>
  <c r="P5178" i="1"/>
  <c r="P5179" i="1"/>
  <c r="R5179" i="1" s="1"/>
  <c r="P5180" i="1"/>
  <c r="R5180" i="1" s="1"/>
  <c r="P5181" i="1"/>
  <c r="R5181" i="1" s="1"/>
  <c r="P5182" i="1"/>
  <c r="R5182" i="1" s="1"/>
  <c r="P5183" i="1"/>
  <c r="R5183" i="1" s="1"/>
  <c r="P5184" i="1"/>
  <c r="P5185" i="1"/>
  <c r="P5186" i="1"/>
  <c r="R5186" i="1" s="1"/>
  <c r="P5187" i="1"/>
  <c r="R5187" i="1" s="1"/>
  <c r="P5188" i="1"/>
  <c r="P5189" i="1"/>
  <c r="P5190" i="1"/>
  <c r="P5191" i="1"/>
  <c r="R5191" i="1" s="1"/>
  <c r="P5192" i="1"/>
  <c r="R5192" i="1" s="1"/>
  <c r="P5193" i="1"/>
  <c r="R5193" i="1" s="1"/>
  <c r="P5194" i="1"/>
  <c r="R5194" i="1" s="1"/>
  <c r="P5195" i="1"/>
  <c r="R5195" i="1" s="1"/>
  <c r="P5196" i="1"/>
  <c r="P5197" i="1"/>
  <c r="P5198" i="1"/>
  <c r="R5198" i="1" s="1"/>
  <c r="P5199" i="1"/>
  <c r="R5199" i="1" s="1"/>
  <c r="P5200" i="1"/>
  <c r="P5201" i="1"/>
  <c r="P5202" i="1"/>
  <c r="P5203" i="1"/>
  <c r="R5203" i="1" s="1"/>
  <c r="P5204" i="1"/>
  <c r="R5204" i="1" s="1"/>
  <c r="P5205" i="1"/>
  <c r="R5205" i="1" s="1"/>
  <c r="P5206" i="1"/>
  <c r="R5206" i="1" s="1"/>
  <c r="P5207" i="1"/>
  <c r="R5207" i="1" s="1"/>
  <c r="P5208" i="1"/>
  <c r="P5209" i="1"/>
  <c r="P5210" i="1"/>
  <c r="R5210" i="1" s="1"/>
  <c r="P5211" i="1"/>
  <c r="R5211" i="1" s="1"/>
  <c r="P5212" i="1"/>
  <c r="P5213" i="1"/>
  <c r="P5214" i="1"/>
  <c r="P5215" i="1"/>
  <c r="R5215" i="1" s="1"/>
  <c r="P5216" i="1"/>
  <c r="R5216" i="1" s="1"/>
  <c r="P5217" i="1"/>
  <c r="R5217" i="1" s="1"/>
  <c r="P5218" i="1"/>
  <c r="R5218" i="1" s="1"/>
  <c r="P5219" i="1"/>
  <c r="R5219" i="1" s="1"/>
  <c r="P5220" i="1"/>
  <c r="P5221" i="1"/>
  <c r="P5222" i="1"/>
  <c r="R5222" i="1" s="1"/>
  <c r="P5223" i="1"/>
  <c r="R5223" i="1" s="1"/>
  <c r="P5224" i="1"/>
  <c r="P5225" i="1"/>
  <c r="P5226" i="1"/>
  <c r="P5227" i="1"/>
  <c r="R5227" i="1" s="1"/>
  <c r="P5228" i="1"/>
  <c r="R5228" i="1" s="1"/>
  <c r="P5229" i="1"/>
  <c r="R5229" i="1" s="1"/>
  <c r="P5230" i="1"/>
  <c r="R5230" i="1" s="1"/>
  <c r="P5231" i="1"/>
  <c r="R5231" i="1" s="1"/>
  <c r="P5232" i="1"/>
  <c r="P5233" i="1"/>
  <c r="P5234" i="1"/>
  <c r="R5234" i="1" s="1"/>
  <c r="P5235" i="1"/>
  <c r="R5235" i="1" s="1"/>
  <c r="P5236" i="1"/>
  <c r="P5237" i="1"/>
  <c r="P5238" i="1"/>
  <c r="P5239" i="1"/>
  <c r="R5239" i="1" s="1"/>
  <c r="P5240" i="1"/>
  <c r="R5240" i="1" s="1"/>
  <c r="P5241" i="1"/>
  <c r="R5241" i="1" s="1"/>
  <c r="P5242" i="1"/>
  <c r="R5242" i="1" s="1"/>
  <c r="P5243" i="1"/>
  <c r="R5243" i="1" s="1"/>
  <c r="P5244" i="1"/>
  <c r="P5245" i="1"/>
  <c r="P5246" i="1"/>
  <c r="R5246" i="1" s="1"/>
  <c r="P5247" i="1"/>
  <c r="R5247" i="1" s="1"/>
  <c r="P5248" i="1"/>
  <c r="P5249" i="1"/>
  <c r="P5250" i="1"/>
  <c r="P5251" i="1"/>
  <c r="R5251" i="1" s="1"/>
  <c r="P5252" i="1"/>
  <c r="R5252" i="1" s="1"/>
  <c r="P5253" i="1"/>
  <c r="R5253" i="1" s="1"/>
  <c r="P5254" i="1"/>
  <c r="R5254" i="1" s="1"/>
  <c r="P5255" i="1"/>
  <c r="R5255" i="1" s="1"/>
  <c r="P5256" i="1"/>
  <c r="P5257" i="1"/>
  <c r="P5258" i="1"/>
  <c r="R5258" i="1" s="1"/>
  <c r="P5259" i="1"/>
  <c r="R5259" i="1" s="1"/>
  <c r="P5260" i="1"/>
  <c r="P5261" i="1"/>
  <c r="P5262" i="1"/>
  <c r="P5263" i="1"/>
  <c r="R5263" i="1" s="1"/>
  <c r="P5264" i="1"/>
  <c r="R5264" i="1" s="1"/>
  <c r="P5265" i="1"/>
  <c r="R5265" i="1" s="1"/>
  <c r="P5266" i="1"/>
  <c r="R5266" i="1" s="1"/>
  <c r="P5267" i="1"/>
  <c r="R5267" i="1" s="1"/>
  <c r="P5268" i="1"/>
  <c r="P5269" i="1"/>
  <c r="P5270" i="1"/>
  <c r="R5270" i="1" s="1"/>
  <c r="P5271" i="1"/>
  <c r="R5271" i="1" s="1"/>
  <c r="P5272" i="1"/>
  <c r="P5273" i="1"/>
  <c r="P5274" i="1"/>
  <c r="P5275" i="1"/>
  <c r="R5275" i="1" s="1"/>
  <c r="P5276" i="1"/>
  <c r="R5276" i="1" s="1"/>
  <c r="P5277" i="1"/>
  <c r="R5277" i="1" s="1"/>
  <c r="P5278" i="1"/>
  <c r="R5278" i="1" s="1"/>
  <c r="P5279" i="1"/>
  <c r="R5279" i="1" s="1"/>
  <c r="P5280" i="1"/>
  <c r="P5281" i="1"/>
  <c r="P5282" i="1"/>
  <c r="R5282" i="1" s="1"/>
  <c r="P5283" i="1"/>
  <c r="P5284" i="1"/>
  <c r="P5285" i="1"/>
  <c r="P5286" i="1"/>
  <c r="P5287" i="1"/>
  <c r="R5287" i="1" s="1"/>
  <c r="P5288" i="1"/>
  <c r="R5288" i="1" s="1"/>
  <c r="P5289" i="1"/>
  <c r="R5289" i="1" s="1"/>
  <c r="P5290" i="1"/>
  <c r="R5290" i="1" s="1"/>
  <c r="P5291" i="1"/>
  <c r="R5291" i="1" s="1"/>
  <c r="P5292" i="1"/>
  <c r="P5293" i="1"/>
  <c r="P5294" i="1"/>
  <c r="R5294" i="1" s="1"/>
  <c r="P5295" i="1"/>
  <c r="R5295" i="1" s="1"/>
  <c r="P5296" i="1"/>
  <c r="P5297" i="1"/>
  <c r="P5298" i="1"/>
  <c r="P5299" i="1"/>
  <c r="R5299" i="1" s="1"/>
  <c r="P5300" i="1"/>
  <c r="R5300" i="1" s="1"/>
  <c r="P5301" i="1"/>
  <c r="R5301" i="1" s="1"/>
  <c r="P5302" i="1"/>
  <c r="R5302" i="1" s="1"/>
  <c r="P5303" i="1"/>
  <c r="R5303" i="1" s="1"/>
  <c r="P5304" i="1"/>
  <c r="P5305" i="1"/>
  <c r="P5306" i="1"/>
  <c r="R5306" i="1" s="1"/>
  <c r="P5307" i="1"/>
  <c r="R5307" i="1" s="1"/>
  <c r="P5308" i="1"/>
  <c r="P5309" i="1"/>
  <c r="P5310" i="1"/>
  <c r="P5311" i="1"/>
  <c r="R5311" i="1" s="1"/>
  <c r="P5312" i="1"/>
  <c r="R5312" i="1" s="1"/>
  <c r="P5313" i="1"/>
  <c r="R5313" i="1" s="1"/>
  <c r="P5314" i="1"/>
  <c r="R5314" i="1" s="1"/>
  <c r="P5315" i="1"/>
  <c r="R5315" i="1" s="1"/>
  <c r="P5316" i="1"/>
  <c r="P5317" i="1"/>
  <c r="P5318" i="1"/>
  <c r="R5318" i="1" s="1"/>
  <c r="P5319" i="1"/>
  <c r="R5319" i="1" s="1"/>
  <c r="P5320" i="1"/>
  <c r="P5321" i="1"/>
  <c r="P5322" i="1"/>
  <c r="P5323" i="1"/>
  <c r="R5323" i="1" s="1"/>
  <c r="P5324" i="1"/>
  <c r="R5324" i="1" s="1"/>
  <c r="P5325" i="1"/>
  <c r="R5325" i="1" s="1"/>
  <c r="P5326" i="1"/>
  <c r="R5326" i="1" s="1"/>
  <c r="P5327" i="1"/>
  <c r="R5327" i="1" s="1"/>
  <c r="P5328" i="1"/>
  <c r="P5329" i="1"/>
  <c r="P5330" i="1"/>
  <c r="R5330" i="1" s="1"/>
  <c r="P5331" i="1"/>
  <c r="P5332" i="1"/>
  <c r="P5333" i="1"/>
  <c r="P5334" i="1"/>
  <c r="P5335" i="1"/>
  <c r="R5335" i="1" s="1"/>
  <c r="P5336" i="1"/>
  <c r="R5336" i="1" s="1"/>
  <c r="P5337" i="1"/>
  <c r="R5337" i="1" s="1"/>
  <c r="P5338" i="1"/>
  <c r="R5338" i="1" s="1"/>
  <c r="P5339" i="1"/>
  <c r="R5339" i="1" s="1"/>
  <c r="P5340" i="1"/>
  <c r="P5341" i="1"/>
  <c r="P5342" i="1"/>
  <c r="R5342" i="1" s="1"/>
  <c r="P5343" i="1"/>
  <c r="R5343" i="1" s="1"/>
  <c r="P5344" i="1"/>
  <c r="P5345" i="1"/>
  <c r="P5346" i="1"/>
  <c r="P5347" i="1"/>
  <c r="R5347" i="1" s="1"/>
  <c r="P5348" i="1"/>
  <c r="R5348" i="1" s="1"/>
  <c r="P5349" i="1"/>
  <c r="R5349" i="1" s="1"/>
  <c r="P5350" i="1"/>
  <c r="R5350" i="1" s="1"/>
  <c r="P5351" i="1"/>
  <c r="R5351" i="1" s="1"/>
  <c r="P5352" i="1"/>
  <c r="P5353" i="1"/>
  <c r="P5354" i="1"/>
  <c r="R5354" i="1" s="1"/>
  <c r="P5355" i="1"/>
  <c r="P5356" i="1"/>
  <c r="P5357" i="1"/>
  <c r="P5358" i="1"/>
  <c r="P5359" i="1"/>
  <c r="R5359" i="1" s="1"/>
  <c r="P5360" i="1"/>
  <c r="R5360" i="1" s="1"/>
  <c r="P5361" i="1"/>
  <c r="R5361" i="1" s="1"/>
  <c r="P5362" i="1"/>
  <c r="R5362" i="1" s="1"/>
  <c r="P5363" i="1"/>
  <c r="R5363" i="1" s="1"/>
  <c r="P5364" i="1"/>
  <c r="P5365" i="1"/>
  <c r="P5366" i="1"/>
  <c r="R5366" i="1" s="1"/>
  <c r="P5367" i="1"/>
  <c r="R5367" i="1" s="1"/>
  <c r="P5368" i="1"/>
  <c r="P5369" i="1"/>
  <c r="P5370" i="1"/>
  <c r="P5371" i="1"/>
  <c r="R5371" i="1" s="1"/>
  <c r="P5372" i="1"/>
  <c r="R5372" i="1" s="1"/>
  <c r="P5373" i="1"/>
  <c r="R5373" i="1" s="1"/>
  <c r="P5374" i="1"/>
  <c r="R5374" i="1" s="1"/>
  <c r="P5375" i="1"/>
  <c r="R5375" i="1" s="1"/>
  <c r="P5376" i="1"/>
  <c r="P5377" i="1"/>
  <c r="P5378" i="1"/>
  <c r="R5378" i="1" s="1"/>
  <c r="P5379" i="1"/>
  <c r="P5380" i="1"/>
  <c r="P5381" i="1"/>
  <c r="P5382" i="1"/>
  <c r="P5383" i="1"/>
  <c r="R5383" i="1" s="1"/>
  <c r="P5384" i="1"/>
  <c r="R5384" i="1" s="1"/>
  <c r="P5385" i="1"/>
  <c r="R5385" i="1" s="1"/>
  <c r="P5386" i="1"/>
  <c r="R5386" i="1" s="1"/>
  <c r="P5387" i="1"/>
  <c r="R5387" i="1" s="1"/>
  <c r="P5388" i="1"/>
  <c r="P5389" i="1"/>
  <c r="P5390" i="1"/>
  <c r="R5390" i="1" s="1"/>
  <c r="P5391" i="1"/>
  <c r="P5392" i="1"/>
  <c r="P5393" i="1"/>
  <c r="P5394" i="1"/>
  <c r="P5395" i="1"/>
  <c r="R5395" i="1" s="1"/>
  <c r="P5396" i="1"/>
  <c r="R5396" i="1" s="1"/>
  <c r="P5397" i="1"/>
  <c r="R5397" i="1" s="1"/>
  <c r="P5398" i="1"/>
  <c r="R5398" i="1" s="1"/>
  <c r="P5399" i="1"/>
  <c r="R5399" i="1" s="1"/>
  <c r="P5400" i="1"/>
  <c r="P5401" i="1"/>
  <c r="P5402" i="1"/>
  <c r="R5402" i="1" s="1"/>
  <c r="P5403" i="1"/>
  <c r="R5403" i="1" s="1"/>
  <c r="P5404" i="1"/>
  <c r="P5405" i="1"/>
  <c r="P5406" i="1"/>
  <c r="P5407" i="1"/>
  <c r="R5407" i="1" s="1"/>
  <c r="P5408" i="1"/>
  <c r="R5408" i="1" s="1"/>
  <c r="P5409" i="1"/>
  <c r="R5409" i="1" s="1"/>
  <c r="P5410" i="1"/>
  <c r="R5410" i="1" s="1"/>
  <c r="P5411" i="1"/>
  <c r="R5411" i="1" s="1"/>
  <c r="P5412" i="1"/>
  <c r="P5413" i="1"/>
  <c r="P5414" i="1"/>
  <c r="R5414" i="1" s="1"/>
  <c r="P5415" i="1"/>
  <c r="P5416" i="1"/>
  <c r="P5417" i="1"/>
  <c r="P5418" i="1"/>
  <c r="P5419" i="1"/>
  <c r="R5419" i="1" s="1"/>
  <c r="P5420" i="1"/>
  <c r="R5420" i="1" s="1"/>
  <c r="P5421" i="1"/>
  <c r="R5421" i="1" s="1"/>
  <c r="P5422" i="1"/>
  <c r="R5422" i="1" s="1"/>
  <c r="P5423" i="1"/>
  <c r="R5423" i="1" s="1"/>
  <c r="P5424" i="1"/>
  <c r="P5425" i="1"/>
  <c r="P5426" i="1"/>
  <c r="R5426" i="1" s="1"/>
  <c r="P5427" i="1"/>
  <c r="P5428" i="1"/>
  <c r="P5429" i="1"/>
  <c r="P5430" i="1"/>
  <c r="P5431" i="1"/>
  <c r="R5431" i="1" s="1"/>
  <c r="P5432" i="1"/>
  <c r="R5432" i="1" s="1"/>
  <c r="P5433" i="1"/>
  <c r="R5433" i="1" s="1"/>
  <c r="P5434" i="1"/>
  <c r="R5434" i="1" s="1"/>
  <c r="P5435" i="1"/>
  <c r="R5435" i="1" s="1"/>
  <c r="P5436" i="1"/>
  <c r="P5437" i="1"/>
  <c r="P5438" i="1"/>
  <c r="R5438" i="1" s="1"/>
  <c r="P5439" i="1"/>
  <c r="R5439" i="1" s="1"/>
  <c r="P5440" i="1"/>
  <c r="P5441" i="1"/>
  <c r="P5442" i="1"/>
  <c r="P5443" i="1"/>
  <c r="R5443" i="1" s="1"/>
  <c r="P5444" i="1"/>
  <c r="R5444" i="1" s="1"/>
  <c r="P5445" i="1"/>
  <c r="R5445" i="1" s="1"/>
  <c r="P5446" i="1"/>
  <c r="R5446" i="1" s="1"/>
  <c r="P5447" i="1"/>
  <c r="R5447" i="1" s="1"/>
  <c r="P5448" i="1"/>
  <c r="P5449" i="1"/>
  <c r="P5450" i="1"/>
  <c r="R5450" i="1" s="1"/>
  <c r="P5451" i="1"/>
  <c r="P5452" i="1"/>
  <c r="P5453" i="1"/>
  <c r="P5454" i="1"/>
  <c r="P5455" i="1"/>
  <c r="R5455" i="1" s="1"/>
  <c r="P5456" i="1"/>
  <c r="R5456" i="1" s="1"/>
  <c r="P5457" i="1"/>
  <c r="R5457" i="1" s="1"/>
  <c r="P5458" i="1"/>
  <c r="R5458" i="1" s="1"/>
  <c r="P5459" i="1"/>
  <c r="R5459" i="1" s="1"/>
  <c r="P5460" i="1"/>
  <c r="P5461" i="1"/>
  <c r="P5462" i="1"/>
  <c r="R5462" i="1" s="1"/>
  <c r="P5463" i="1"/>
  <c r="R5463" i="1" s="1"/>
  <c r="P5464" i="1"/>
  <c r="P5465" i="1"/>
  <c r="P5466" i="1"/>
  <c r="P5467" i="1"/>
  <c r="R5467" i="1" s="1"/>
  <c r="P5468" i="1"/>
  <c r="R5468" i="1" s="1"/>
  <c r="P5469" i="1"/>
  <c r="R5469" i="1" s="1"/>
  <c r="P5470" i="1"/>
  <c r="R5470" i="1" s="1"/>
  <c r="P5471" i="1"/>
  <c r="R5471" i="1" s="1"/>
  <c r="P5472" i="1"/>
  <c r="P5473" i="1"/>
  <c r="P5474" i="1"/>
  <c r="R5474" i="1" s="1"/>
  <c r="P5475" i="1"/>
  <c r="P5476" i="1"/>
  <c r="P5477" i="1"/>
  <c r="P5478" i="1"/>
  <c r="P5479" i="1"/>
  <c r="R5479" i="1" s="1"/>
  <c r="P5480" i="1"/>
  <c r="R5480" i="1" s="1"/>
  <c r="P5481" i="1"/>
  <c r="R5481" i="1" s="1"/>
  <c r="P5482" i="1"/>
  <c r="R5482" i="1" s="1"/>
  <c r="P5483" i="1"/>
  <c r="R5483" i="1" s="1"/>
  <c r="P5484" i="1"/>
  <c r="P5485" i="1"/>
  <c r="P5486" i="1"/>
  <c r="R5486" i="1" s="1"/>
  <c r="P5487" i="1"/>
  <c r="P5488" i="1"/>
  <c r="P5489" i="1"/>
  <c r="P5490" i="1"/>
  <c r="P5491" i="1"/>
  <c r="R5491" i="1" s="1"/>
  <c r="P5492" i="1"/>
  <c r="R5492" i="1" s="1"/>
  <c r="P5493" i="1"/>
  <c r="R5493" i="1" s="1"/>
  <c r="P5494" i="1"/>
  <c r="R5494" i="1" s="1"/>
  <c r="P5495" i="1"/>
  <c r="R5495" i="1" s="1"/>
  <c r="P5496" i="1"/>
  <c r="P5497" i="1"/>
  <c r="P5498" i="1"/>
  <c r="R5498" i="1" s="1"/>
  <c r="P5499" i="1"/>
  <c r="P5500" i="1"/>
  <c r="P5501" i="1"/>
  <c r="P5502" i="1"/>
  <c r="P5503" i="1"/>
  <c r="R5503" i="1" s="1"/>
  <c r="P5504" i="1"/>
  <c r="R5504" i="1" s="1"/>
  <c r="P5505" i="1"/>
  <c r="R5505" i="1" s="1"/>
  <c r="P5506" i="1"/>
  <c r="R5506" i="1" s="1"/>
  <c r="P5507" i="1"/>
  <c r="R5507" i="1" s="1"/>
  <c r="P5508" i="1"/>
  <c r="P5509" i="1"/>
  <c r="P5510" i="1"/>
  <c r="R5510" i="1" s="1"/>
  <c r="P5511" i="1"/>
  <c r="P5512" i="1"/>
  <c r="P5513" i="1"/>
  <c r="P5514" i="1"/>
  <c r="P5515" i="1"/>
  <c r="R5515" i="1" s="1"/>
  <c r="P5516" i="1"/>
  <c r="R5516" i="1" s="1"/>
  <c r="P5517" i="1"/>
  <c r="R5517" i="1" s="1"/>
  <c r="P5518" i="1"/>
  <c r="R5518" i="1" s="1"/>
  <c r="P5519" i="1"/>
  <c r="R5519" i="1" s="1"/>
  <c r="P5520" i="1"/>
  <c r="P5521" i="1"/>
  <c r="P5522" i="1"/>
  <c r="R5522" i="1" s="1"/>
  <c r="P5523" i="1"/>
  <c r="P5524" i="1"/>
  <c r="P5525" i="1"/>
  <c r="P5526" i="1"/>
  <c r="P5527" i="1"/>
  <c r="R5527" i="1" s="1"/>
  <c r="P5528" i="1"/>
  <c r="R5528" i="1" s="1"/>
  <c r="P5529" i="1"/>
  <c r="R5529" i="1" s="1"/>
  <c r="P5530" i="1"/>
  <c r="R5530" i="1" s="1"/>
  <c r="P5531" i="1"/>
  <c r="R5531" i="1" s="1"/>
  <c r="P5532" i="1"/>
  <c r="P5533" i="1"/>
  <c r="P5534" i="1"/>
  <c r="R5534" i="1" s="1"/>
  <c r="P5535" i="1"/>
  <c r="P5536" i="1"/>
  <c r="P5537" i="1"/>
  <c r="P5538" i="1"/>
  <c r="P5539" i="1"/>
  <c r="R5539" i="1" s="1"/>
  <c r="P5540" i="1"/>
  <c r="R5540" i="1" s="1"/>
  <c r="P5541" i="1"/>
  <c r="R5541" i="1" s="1"/>
  <c r="P5542" i="1"/>
  <c r="R5542" i="1" s="1"/>
  <c r="P5543" i="1"/>
  <c r="R5543" i="1" s="1"/>
  <c r="P5544" i="1"/>
  <c r="P5545" i="1"/>
  <c r="P5546" i="1"/>
  <c r="R5546" i="1" s="1"/>
  <c r="P5547" i="1"/>
  <c r="R5547" i="1" s="1"/>
  <c r="P5548" i="1"/>
  <c r="P5549" i="1"/>
  <c r="P5550" i="1"/>
  <c r="P5551" i="1"/>
  <c r="R5551" i="1" s="1"/>
  <c r="P5552" i="1"/>
  <c r="R5552" i="1" s="1"/>
  <c r="P5553" i="1"/>
  <c r="R5553" i="1" s="1"/>
  <c r="P5554" i="1"/>
  <c r="R5554" i="1" s="1"/>
  <c r="P5555" i="1"/>
  <c r="R5555" i="1" s="1"/>
  <c r="P5556" i="1"/>
  <c r="P5557" i="1"/>
  <c r="P5558" i="1"/>
  <c r="R5558" i="1" s="1"/>
  <c r="P5559" i="1"/>
  <c r="R5559" i="1" s="1"/>
  <c r="P5560" i="1"/>
  <c r="P5561" i="1"/>
  <c r="P5562" i="1"/>
  <c r="P5563" i="1"/>
  <c r="R5563" i="1" s="1"/>
  <c r="P5564" i="1"/>
  <c r="R5564" i="1" s="1"/>
  <c r="P5565" i="1"/>
  <c r="R5565" i="1" s="1"/>
  <c r="P5566" i="1"/>
  <c r="R5566" i="1" s="1"/>
  <c r="P5567" i="1"/>
  <c r="R5567" i="1" s="1"/>
  <c r="P5568" i="1"/>
  <c r="P5569" i="1"/>
  <c r="P5570" i="1"/>
  <c r="R5570" i="1" s="1"/>
  <c r="P5571" i="1"/>
  <c r="P5572" i="1"/>
  <c r="P5573" i="1"/>
  <c r="P5574" i="1"/>
  <c r="P5575" i="1"/>
  <c r="R5575" i="1" s="1"/>
  <c r="P5576" i="1"/>
  <c r="R5576" i="1" s="1"/>
  <c r="P5577" i="1"/>
  <c r="R5577" i="1" s="1"/>
  <c r="P5578" i="1"/>
  <c r="R5578" i="1" s="1"/>
  <c r="P5579" i="1"/>
  <c r="R5579" i="1" s="1"/>
  <c r="P5580" i="1"/>
  <c r="P5581" i="1"/>
  <c r="P5582" i="1"/>
  <c r="R5582" i="1" s="1"/>
  <c r="P5583" i="1"/>
  <c r="P5584" i="1"/>
  <c r="P5585" i="1"/>
  <c r="P5586" i="1"/>
  <c r="P5587" i="1"/>
  <c r="R5587" i="1" s="1"/>
  <c r="P5588" i="1"/>
  <c r="R5588" i="1" s="1"/>
  <c r="P5589" i="1"/>
  <c r="R5589" i="1" s="1"/>
  <c r="P5590" i="1"/>
  <c r="R5590" i="1" s="1"/>
  <c r="P5591" i="1"/>
  <c r="R5591" i="1" s="1"/>
  <c r="P5592" i="1"/>
  <c r="P5593" i="1"/>
  <c r="P5594" i="1"/>
  <c r="R5594" i="1" s="1"/>
  <c r="P5595" i="1"/>
  <c r="R5595" i="1" s="1"/>
  <c r="P5596" i="1"/>
  <c r="P5597" i="1"/>
  <c r="P5598" i="1"/>
  <c r="P5599" i="1"/>
  <c r="R5599" i="1" s="1"/>
  <c r="P5600" i="1"/>
  <c r="R5600" i="1" s="1"/>
  <c r="P5601" i="1"/>
  <c r="R5601" i="1" s="1"/>
  <c r="P5602" i="1"/>
  <c r="R5602" i="1" s="1"/>
  <c r="P5603" i="1"/>
  <c r="R5603" i="1" s="1"/>
  <c r="P5604" i="1"/>
  <c r="P5605" i="1"/>
  <c r="P5606" i="1"/>
  <c r="R5606" i="1" s="1"/>
  <c r="P5607" i="1"/>
  <c r="P5608" i="1"/>
  <c r="P5609" i="1"/>
  <c r="P5610" i="1"/>
  <c r="P5611" i="1"/>
  <c r="R5611" i="1" s="1"/>
  <c r="P5612" i="1"/>
  <c r="R5612" i="1" s="1"/>
  <c r="P5613" i="1"/>
  <c r="R5613" i="1" s="1"/>
  <c r="P5614" i="1"/>
  <c r="R5614" i="1" s="1"/>
  <c r="P5615" i="1"/>
  <c r="R5615" i="1" s="1"/>
  <c r="P5616" i="1"/>
  <c r="P5617" i="1"/>
  <c r="P5618" i="1"/>
  <c r="R5618" i="1" s="1"/>
  <c r="P5619" i="1"/>
  <c r="P5620" i="1"/>
  <c r="P5621" i="1"/>
  <c r="P5622" i="1"/>
  <c r="P5623" i="1"/>
  <c r="R5623" i="1" s="1"/>
  <c r="P5624" i="1"/>
  <c r="R5624" i="1" s="1"/>
  <c r="P5625" i="1"/>
  <c r="R5625" i="1" s="1"/>
  <c r="P5626" i="1"/>
  <c r="R5626" i="1" s="1"/>
  <c r="P5627" i="1"/>
  <c r="R5627" i="1" s="1"/>
  <c r="P5628" i="1"/>
  <c r="P5629" i="1"/>
  <c r="P5630" i="1"/>
  <c r="R5630" i="1" s="1"/>
  <c r="P5631" i="1"/>
  <c r="P5632" i="1"/>
  <c r="P5633" i="1"/>
  <c r="P5634" i="1"/>
  <c r="P5635" i="1"/>
  <c r="R5635" i="1" s="1"/>
  <c r="P5636" i="1"/>
  <c r="R5636" i="1" s="1"/>
  <c r="P5637" i="1"/>
  <c r="R5637" i="1" s="1"/>
  <c r="P5638" i="1"/>
  <c r="R5638" i="1" s="1"/>
  <c r="P5639" i="1"/>
  <c r="R5639" i="1" s="1"/>
  <c r="P5640" i="1"/>
  <c r="P5641" i="1"/>
  <c r="P5642" i="1"/>
  <c r="R5642" i="1" s="1"/>
  <c r="P5643" i="1"/>
  <c r="P5644" i="1"/>
  <c r="P5645" i="1"/>
  <c r="P5646" i="1"/>
  <c r="P5647" i="1"/>
  <c r="R5647" i="1" s="1"/>
  <c r="P5648" i="1"/>
  <c r="R5648" i="1" s="1"/>
  <c r="P5649" i="1"/>
  <c r="R5649" i="1" s="1"/>
  <c r="P5650" i="1"/>
  <c r="R5650" i="1" s="1"/>
  <c r="P5651" i="1"/>
  <c r="R5651" i="1" s="1"/>
  <c r="P5652" i="1"/>
  <c r="P5653" i="1"/>
  <c r="P5654" i="1"/>
  <c r="R5654" i="1" s="1"/>
  <c r="P5655" i="1"/>
  <c r="R5655" i="1" s="1"/>
  <c r="P5656" i="1"/>
  <c r="P5657" i="1"/>
  <c r="P5658" i="1"/>
  <c r="P5659" i="1"/>
  <c r="R5659" i="1" s="1"/>
  <c r="P5660" i="1"/>
  <c r="R5660" i="1" s="1"/>
  <c r="P5661" i="1"/>
  <c r="R5661" i="1" s="1"/>
  <c r="P5662" i="1"/>
  <c r="R5662" i="1" s="1"/>
  <c r="P5663" i="1"/>
  <c r="R5663" i="1" s="1"/>
  <c r="P5664" i="1"/>
  <c r="P5665" i="1"/>
  <c r="P5666" i="1"/>
  <c r="R5666" i="1" s="1"/>
  <c r="P5667" i="1"/>
  <c r="P5668" i="1"/>
  <c r="P5669" i="1"/>
  <c r="P5670" i="1"/>
  <c r="P5671" i="1"/>
  <c r="R5671" i="1" s="1"/>
  <c r="P5672" i="1"/>
  <c r="R5672" i="1" s="1"/>
  <c r="P5673" i="1"/>
  <c r="R5673" i="1" s="1"/>
  <c r="P5674" i="1"/>
  <c r="R5674" i="1" s="1"/>
  <c r="P5675" i="1"/>
  <c r="R5675" i="1" s="1"/>
  <c r="P5676" i="1"/>
  <c r="P5677" i="1"/>
  <c r="P5678" i="1"/>
  <c r="R5678" i="1" s="1"/>
  <c r="P5679" i="1"/>
  <c r="P5680" i="1"/>
  <c r="P5681" i="1"/>
  <c r="P5682" i="1"/>
  <c r="P5683" i="1"/>
  <c r="R5683" i="1" s="1"/>
  <c r="P5684" i="1"/>
  <c r="R5684" i="1" s="1"/>
  <c r="P5685" i="1"/>
  <c r="R5685" i="1" s="1"/>
  <c r="P5686" i="1"/>
  <c r="R5686" i="1" s="1"/>
  <c r="P5687" i="1"/>
  <c r="R5687" i="1" s="1"/>
  <c r="P5688" i="1"/>
  <c r="P5689" i="1"/>
  <c r="P5690" i="1"/>
  <c r="R5690" i="1" s="1"/>
  <c r="P5691" i="1"/>
  <c r="P5692" i="1"/>
  <c r="P5693" i="1"/>
  <c r="P5694" i="1"/>
  <c r="P5695" i="1"/>
  <c r="R5695" i="1" s="1"/>
  <c r="P5696" i="1"/>
  <c r="R5696" i="1" s="1"/>
  <c r="P5697" i="1"/>
  <c r="R5697" i="1" s="1"/>
  <c r="P5698" i="1"/>
  <c r="R5698" i="1" s="1"/>
  <c r="P5699" i="1"/>
  <c r="R5699" i="1" s="1"/>
  <c r="P5700" i="1"/>
  <c r="P5701" i="1"/>
  <c r="P5702" i="1"/>
  <c r="R5702" i="1" s="1"/>
  <c r="P5703" i="1"/>
  <c r="P5704" i="1"/>
  <c r="P5705" i="1"/>
  <c r="P5706" i="1"/>
  <c r="P5707" i="1"/>
  <c r="R5707" i="1" s="1"/>
  <c r="P5708" i="1"/>
  <c r="R5708" i="1" s="1"/>
  <c r="P5709" i="1"/>
  <c r="R5709" i="1" s="1"/>
  <c r="P5710" i="1"/>
  <c r="R5710" i="1" s="1"/>
  <c r="P5711" i="1"/>
  <c r="R5711" i="1" s="1"/>
  <c r="P5712" i="1"/>
  <c r="P5713" i="1"/>
  <c r="P5714" i="1"/>
  <c r="R5714" i="1" s="1"/>
  <c r="P5715" i="1"/>
  <c r="P5716" i="1"/>
  <c r="P5717" i="1"/>
  <c r="P5718" i="1"/>
  <c r="P5719" i="1"/>
  <c r="R5719" i="1" s="1"/>
  <c r="P5720" i="1"/>
  <c r="R5720" i="1" s="1"/>
  <c r="P5721" i="1"/>
  <c r="R5721" i="1" s="1"/>
  <c r="P5722" i="1"/>
  <c r="R5722" i="1" s="1"/>
  <c r="P5723" i="1"/>
  <c r="R5723" i="1" s="1"/>
  <c r="P5724" i="1"/>
  <c r="P5725" i="1"/>
  <c r="P5726" i="1"/>
  <c r="R5726" i="1" s="1"/>
  <c r="P5727" i="1"/>
  <c r="P5728" i="1"/>
  <c r="P5729" i="1"/>
  <c r="P5730" i="1"/>
  <c r="P5731" i="1"/>
  <c r="R5731" i="1" s="1"/>
  <c r="P5732" i="1"/>
  <c r="R5732" i="1" s="1"/>
  <c r="P5733" i="1"/>
  <c r="R5733" i="1" s="1"/>
  <c r="P5734" i="1"/>
  <c r="R5734" i="1" s="1"/>
  <c r="P5735" i="1"/>
  <c r="R5735" i="1" s="1"/>
  <c r="P5736" i="1"/>
  <c r="P5737" i="1"/>
  <c r="P5738" i="1"/>
  <c r="R5738" i="1" s="1"/>
  <c r="P5739" i="1"/>
  <c r="R5739" i="1" s="1"/>
  <c r="P5740" i="1"/>
  <c r="P5741" i="1"/>
  <c r="P5742" i="1"/>
  <c r="P5743" i="1"/>
  <c r="R5743" i="1" s="1"/>
  <c r="P5744" i="1"/>
  <c r="R5744" i="1" s="1"/>
  <c r="P5745" i="1"/>
  <c r="R5745" i="1" s="1"/>
  <c r="P5746" i="1"/>
  <c r="R5746" i="1" s="1"/>
  <c r="P5747" i="1"/>
  <c r="R5747" i="1" s="1"/>
  <c r="P5748" i="1"/>
  <c r="P5749" i="1"/>
  <c r="P5750" i="1"/>
  <c r="R5750" i="1" s="1"/>
  <c r="P5751" i="1"/>
  <c r="P5752" i="1"/>
  <c r="P5753" i="1"/>
  <c r="P5754" i="1"/>
  <c r="P5755" i="1"/>
  <c r="R5755" i="1" s="1"/>
  <c r="P5756" i="1"/>
  <c r="R5756" i="1" s="1"/>
  <c r="P5757" i="1"/>
  <c r="R5757" i="1" s="1"/>
  <c r="P5758" i="1"/>
  <c r="R5758" i="1" s="1"/>
  <c r="P5759" i="1"/>
  <c r="R5759" i="1" s="1"/>
  <c r="P5760" i="1"/>
  <c r="P5761" i="1"/>
  <c r="P5762" i="1"/>
  <c r="R5762" i="1" s="1"/>
  <c r="P5763" i="1"/>
  <c r="P5764" i="1"/>
  <c r="P5765" i="1"/>
  <c r="P5766" i="1"/>
  <c r="P5767" i="1"/>
  <c r="R5767" i="1" s="1"/>
  <c r="P5768" i="1"/>
  <c r="R5768" i="1" s="1"/>
  <c r="P5769" i="1"/>
  <c r="R5769" i="1" s="1"/>
  <c r="P5770" i="1"/>
  <c r="R5770" i="1" s="1"/>
  <c r="P5771" i="1"/>
  <c r="R5771" i="1" s="1"/>
  <c r="P5772" i="1"/>
  <c r="P5773" i="1"/>
  <c r="P5774" i="1"/>
  <c r="R5774" i="1" s="1"/>
  <c r="P5775" i="1"/>
  <c r="P5776" i="1"/>
  <c r="P5777" i="1"/>
  <c r="P5778" i="1"/>
  <c r="P5779" i="1"/>
  <c r="R5779" i="1" s="1"/>
  <c r="P5780" i="1"/>
  <c r="R5780" i="1" s="1"/>
  <c r="P5781" i="1"/>
  <c r="R5781" i="1" s="1"/>
  <c r="P5782" i="1"/>
  <c r="R5782" i="1" s="1"/>
  <c r="P5783" i="1"/>
  <c r="R5783" i="1" s="1"/>
  <c r="P5784" i="1"/>
  <c r="P5785" i="1"/>
  <c r="P5786" i="1"/>
  <c r="R5786" i="1" s="1"/>
  <c r="P5787" i="1"/>
  <c r="P5788" i="1"/>
  <c r="P5789" i="1"/>
  <c r="P5790" i="1"/>
  <c r="P5791" i="1"/>
  <c r="R5791" i="1" s="1"/>
  <c r="P5792" i="1"/>
  <c r="R5792" i="1" s="1"/>
  <c r="P5793" i="1"/>
  <c r="R5793" i="1" s="1"/>
  <c r="P5794" i="1"/>
  <c r="R5794" i="1" s="1"/>
  <c r="P5795" i="1"/>
  <c r="R5795" i="1" s="1"/>
  <c r="P5796" i="1"/>
  <c r="P5797" i="1"/>
  <c r="P5798" i="1"/>
  <c r="R5798" i="1" s="1"/>
  <c r="P5799" i="1"/>
  <c r="R5799" i="1" s="1"/>
  <c r="P5800" i="1"/>
  <c r="P5801" i="1"/>
  <c r="P5802" i="1"/>
  <c r="P5803" i="1"/>
  <c r="R5803" i="1" s="1"/>
  <c r="P5804" i="1"/>
  <c r="R5804" i="1" s="1"/>
  <c r="P5805" i="1"/>
  <c r="R5805" i="1" s="1"/>
  <c r="P5806" i="1"/>
  <c r="R5806" i="1" s="1"/>
  <c r="P5807" i="1"/>
  <c r="R5807" i="1" s="1"/>
  <c r="P5808" i="1"/>
  <c r="P5809" i="1"/>
  <c r="P5810" i="1"/>
  <c r="R5810" i="1" s="1"/>
  <c r="P5811" i="1"/>
  <c r="P5812" i="1"/>
  <c r="P5813" i="1"/>
  <c r="P5814" i="1"/>
  <c r="P5815" i="1"/>
  <c r="R5815" i="1" s="1"/>
  <c r="P5816" i="1"/>
  <c r="R5816" i="1" s="1"/>
  <c r="P5817" i="1"/>
  <c r="R5817" i="1" s="1"/>
  <c r="P5818" i="1"/>
  <c r="R5818" i="1" s="1"/>
  <c r="P5819" i="1"/>
  <c r="R5819" i="1" s="1"/>
  <c r="P5820" i="1"/>
  <c r="P5821" i="1"/>
  <c r="P5822" i="1"/>
  <c r="R5822" i="1" s="1"/>
  <c r="P5823" i="1"/>
  <c r="P5824" i="1"/>
  <c r="P5825" i="1"/>
  <c r="P5826" i="1"/>
  <c r="P5827" i="1"/>
  <c r="R5827" i="1" s="1"/>
  <c r="P5828" i="1"/>
  <c r="R5828" i="1" s="1"/>
  <c r="P5829" i="1"/>
  <c r="R5829" i="1" s="1"/>
  <c r="P5830" i="1"/>
  <c r="R5830" i="1" s="1"/>
  <c r="P5831" i="1"/>
  <c r="R5831" i="1" s="1"/>
  <c r="P5832" i="1"/>
  <c r="P5833" i="1"/>
  <c r="P5834" i="1"/>
  <c r="R5834" i="1" s="1"/>
  <c r="P5835" i="1"/>
  <c r="P5836" i="1"/>
  <c r="P5837" i="1"/>
  <c r="P5838" i="1"/>
  <c r="P5839" i="1"/>
  <c r="R5839" i="1" s="1"/>
  <c r="P5840" i="1"/>
  <c r="R5840" i="1" s="1"/>
  <c r="P5841" i="1"/>
  <c r="R5841" i="1" s="1"/>
  <c r="P5842" i="1"/>
  <c r="R5842" i="1" s="1"/>
  <c r="P5843" i="1"/>
  <c r="R5843" i="1" s="1"/>
  <c r="P5844" i="1"/>
  <c r="P5845" i="1"/>
  <c r="P5846" i="1"/>
  <c r="R5846" i="1" s="1"/>
  <c r="P5847" i="1"/>
  <c r="P5848" i="1"/>
  <c r="P5849" i="1"/>
  <c r="P5850" i="1"/>
  <c r="P5851" i="1"/>
  <c r="R5851" i="1" s="1"/>
  <c r="P5852" i="1"/>
  <c r="R5852" i="1" s="1"/>
  <c r="P5853" i="1"/>
  <c r="R5853" i="1" s="1"/>
  <c r="P5854" i="1"/>
  <c r="R5854" i="1" s="1"/>
  <c r="P5855" i="1"/>
  <c r="R5855" i="1" s="1"/>
  <c r="P5856" i="1"/>
  <c r="P5857" i="1"/>
  <c r="P5858" i="1"/>
  <c r="R5858" i="1" s="1"/>
  <c r="P5859" i="1"/>
  <c r="P5860" i="1"/>
  <c r="P5861" i="1"/>
  <c r="P5862" i="1"/>
  <c r="P5863" i="1"/>
  <c r="R5863" i="1" s="1"/>
  <c r="P5864" i="1"/>
  <c r="R5864" i="1" s="1"/>
  <c r="P5865" i="1"/>
  <c r="R5865" i="1" s="1"/>
  <c r="P5866" i="1"/>
  <c r="R5866" i="1" s="1"/>
  <c r="P5867" i="1"/>
  <c r="R5867" i="1" s="1"/>
  <c r="P5868" i="1"/>
  <c r="P5869" i="1"/>
  <c r="P5870" i="1"/>
  <c r="R5870" i="1" s="1"/>
  <c r="P5871" i="1"/>
  <c r="P5872" i="1"/>
  <c r="P5873" i="1"/>
  <c r="P5874" i="1"/>
  <c r="P5875" i="1"/>
  <c r="R5875" i="1" s="1"/>
  <c r="P5876" i="1"/>
  <c r="R5876" i="1" s="1"/>
  <c r="P5877" i="1"/>
  <c r="R5877" i="1" s="1"/>
  <c r="P5878" i="1"/>
  <c r="R5878" i="1" s="1"/>
  <c r="P5879" i="1"/>
  <c r="R5879" i="1" s="1"/>
  <c r="P5880" i="1"/>
  <c r="P5881" i="1"/>
  <c r="P5882" i="1"/>
  <c r="R5882" i="1" s="1"/>
  <c r="P5883" i="1"/>
  <c r="R5883" i="1" s="1"/>
  <c r="P5884" i="1"/>
  <c r="P5885" i="1"/>
  <c r="R5885" i="1" s="1"/>
  <c r="P5886" i="1"/>
  <c r="P5887" i="1"/>
  <c r="R5887" i="1" s="1"/>
  <c r="P5888" i="1"/>
  <c r="R5888" i="1" s="1"/>
  <c r="P5889" i="1"/>
  <c r="R5889" i="1" s="1"/>
  <c r="P5890" i="1"/>
  <c r="R5890" i="1" s="1"/>
  <c r="P5891" i="1"/>
  <c r="R5891" i="1" s="1"/>
  <c r="P5892" i="1"/>
  <c r="P5893" i="1"/>
  <c r="P5894" i="1"/>
  <c r="R5894" i="1" s="1"/>
  <c r="P5895" i="1"/>
  <c r="R5895" i="1" s="1"/>
  <c r="P5896" i="1"/>
  <c r="P5897" i="1"/>
  <c r="R5897" i="1" s="1"/>
  <c r="P5898" i="1"/>
  <c r="P5899" i="1"/>
  <c r="R5899" i="1" s="1"/>
  <c r="P5900" i="1"/>
  <c r="R5900" i="1" s="1"/>
  <c r="P5901" i="1"/>
  <c r="R5901" i="1" s="1"/>
  <c r="P5902" i="1"/>
  <c r="R5902" i="1" s="1"/>
  <c r="P5903" i="1"/>
  <c r="R5903" i="1" s="1"/>
  <c r="P5904" i="1"/>
  <c r="P5905" i="1"/>
  <c r="P5906" i="1"/>
  <c r="R5906" i="1" s="1"/>
  <c r="P5907" i="1"/>
  <c r="P5908" i="1"/>
  <c r="P5909" i="1"/>
  <c r="R5909" i="1" s="1"/>
  <c r="P5910" i="1"/>
  <c r="P5911" i="1"/>
  <c r="R5911" i="1" s="1"/>
  <c r="P5912" i="1"/>
  <c r="R5912" i="1" s="1"/>
  <c r="P5913" i="1"/>
  <c r="R5913" i="1" s="1"/>
  <c r="P5914" i="1"/>
  <c r="R5914" i="1" s="1"/>
  <c r="P5915" i="1"/>
  <c r="R5915" i="1" s="1"/>
  <c r="P5916" i="1"/>
  <c r="P5917" i="1"/>
  <c r="P5918" i="1"/>
  <c r="R5918" i="1" s="1"/>
  <c r="P5919" i="1"/>
  <c r="P5920" i="1"/>
  <c r="P5921" i="1"/>
  <c r="R5921" i="1" s="1"/>
  <c r="P5922" i="1"/>
  <c r="P5923" i="1"/>
  <c r="R5923" i="1" s="1"/>
  <c r="P5924" i="1"/>
  <c r="R5924" i="1" s="1"/>
  <c r="P5925" i="1"/>
  <c r="R5925" i="1" s="1"/>
  <c r="P5926" i="1"/>
  <c r="R5926" i="1" s="1"/>
  <c r="P5927" i="1"/>
  <c r="R5927" i="1" s="1"/>
  <c r="P5928" i="1"/>
  <c r="P5929" i="1"/>
  <c r="P5930" i="1"/>
  <c r="R5930" i="1" s="1"/>
  <c r="P5931" i="1"/>
  <c r="P5932" i="1"/>
  <c r="P5933" i="1"/>
  <c r="R5933" i="1" s="1"/>
  <c r="P5934" i="1"/>
  <c r="P5935" i="1"/>
  <c r="R5935" i="1" s="1"/>
  <c r="P5936" i="1"/>
  <c r="R5936" i="1" s="1"/>
  <c r="P5937" i="1"/>
  <c r="R5937" i="1" s="1"/>
  <c r="P5938" i="1"/>
  <c r="R5938" i="1" s="1"/>
  <c r="P5939" i="1"/>
  <c r="R5939" i="1" s="1"/>
  <c r="P5940" i="1"/>
  <c r="P5941" i="1"/>
  <c r="P5942" i="1"/>
  <c r="R5942" i="1" s="1"/>
  <c r="P5943" i="1"/>
  <c r="P5944" i="1"/>
  <c r="P5945" i="1"/>
  <c r="R5945" i="1" s="1"/>
  <c r="P5946" i="1"/>
  <c r="P5947" i="1"/>
  <c r="R5947" i="1" s="1"/>
  <c r="P5948" i="1"/>
  <c r="R5948" i="1" s="1"/>
  <c r="P5949" i="1"/>
  <c r="R5949" i="1" s="1"/>
  <c r="P5950" i="1"/>
  <c r="R5950" i="1" s="1"/>
  <c r="P5951" i="1"/>
  <c r="R5951" i="1" s="1"/>
  <c r="P5952" i="1"/>
  <c r="P5953" i="1"/>
  <c r="P5954" i="1"/>
  <c r="R5954" i="1" s="1"/>
  <c r="P5955" i="1"/>
  <c r="P5956" i="1"/>
  <c r="P5957" i="1"/>
  <c r="R5957" i="1" s="1"/>
  <c r="P5958" i="1"/>
  <c r="P5959" i="1"/>
  <c r="R5959" i="1" s="1"/>
  <c r="P5960" i="1"/>
  <c r="R5960" i="1" s="1"/>
  <c r="P5961" i="1"/>
  <c r="R5961" i="1" s="1"/>
  <c r="P5962" i="1"/>
  <c r="R5962" i="1" s="1"/>
  <c r="P5963" i="1"/>
  <c r="R5963" i="1" s="1"/>
  <c r="P5964" i="1"/>
  <c r="P5965" i="1"/>
  <c r="P5966" i="1"/>
  <c r="R5966" i="1" s="1"/>
  <c r="P5967" i="1"/>
  <c r="P5968" i="1"/>
  <c r="P5969" i="1"/>
  <c r="R5969" i="1" s="1"/>
  <c r="P5970" i="1"/>
  <c r="P5971" i="1"/>
  <c r="R5971" i="1" s="1"/>
  <c r="P5972" i="1"/>
  <c r="R5972" i="1" s="1"/>
  <c r="P5973" i="1"/>
  <c r="R5973" i="1" s="1"/>
  <c r="P5974" i="1"/>
  <c r="R5974" i="1" s="1"/>
  <c r="P5975" i="1"/>
  <c r="R5975" i="1" s="1"/>
  <c r="P5976" i="1"/>
  <c r="P5977" i="1"/>
  <c r="P5978" i="1"/>
  <c r="R5978" i="1" s="1"/>
  <c r="P5979" i="1"/>
  <c r="P5980" i="1"/>
  <c r="P5981" i="1"/>
  <c r="R5981" i="1" s="1"/>
  <c r="P5982" i="1"/>
  <c r="P5983" i="1"/>
  <c r="R5983" i="1" s="1"/>
  <c r="P5984" i="1"/>
  <c r="R5984" i="1" s="1"/>
  <c r="P5985" i="1"/>
  <c r="R5985" i="1" s="1"/>
  <c r="P5986" i="1"/>
  <c r="R5986" i="1" s="1"/>
  <c r="P5987" i="1"/>
  <c r="R5987" i="1" s="1"/>
  <c r="P5988" i="1"/>
  <c r="P5989" i="1"/>
  <c r="P5990" i="1"/>
  <c r="R5990" i="1" s="1"/>
  <c r="P5991" i="1"/>
  <c r="P5992" i="1"/>
  <c r="P5993" i="1"/>
  <c r="R5993" i="1" s="1"/>
  <c r="P5994" i="1"/>
  <c r="P5995" i="1"/>
  <c r="R5995" i="1" s="1"/>
  <c r="P5996" i="1"/>
  <c r="R5996" i="1" s="1"/>
  <c r="P5997" i="1"/>
  <c r="R5997" i="1" s="1"/>
  <c r="P5998" i="1"/>
  <c r="R5998" i="1" s="1"/>
  <c r="P5999" i="1"/>
  <c r="R5999" i="1" s="1"/>
  <c r="P6000" i="1"/>
  <c r="P6001" i="1"/>
  <c r="P6002" i="1"/>
  <c r="R6002" i="1" s="1"/>
  <c r="P6003" i="1"/>
  <c r="R6003" i="1" s="1"/>
  <c r="P6004" i="1"/>
  <c r="P6005" i="1"/>
  <c r="R6005" i="1" s="1"/>
  <c r="P6006" i="1"/>
  <c r="P6007" i="1"/>
  <c r="R6007" i="1" s="1"/>
  <c r="P6008" i="1"/>
  <c r="R6008" i="1" s="1"/>
  <c r="P6009" i="1"/>
  <c r="R6009" i="1" s="1"/>
  <c r="P6010" i="1"/>
  <c r="R6010" i="1" s="1"/>
  <c r="P6011" i="1"/>
  <c r="R6011" i="1" s="1"/>
  <c r="P6012" i="1"/>
  <c r="P6013" i="1"/>
  <c r="P6014" i="1"/>
  <c r="R6014" i="1" s="1"/>
  <c r="P6015" i="1"/>
  <c r="P6016" i="1"/>
  <c r="P6017" i="1"/>
  <c r="R6017" i="1" s="1"/>
  <c r="P6018" i="1"/>
  <c r="P6019" i="1"/>
  <c r="R6019" i="1" s="1"/>
  <c r="P6020" i="1"/>
  <c r="R6020" i="1" s="1"/>
  <c r="P6021" i="1"/>
  <c r="R6021" i="1" s="1"/>
  <c r="P6022" i="1"/>
  <c r="R6022" i="1" s="1"/>
  <c r="P6023" i="1"/>
  <c r="R6023" i="1" s="1"/>
  <c r="P6024" i="1"/>
  <c r="P6025" i="1"/>
  <c r="P6026" i="1"/>
  <c r="R6026" i="1" s="1"/>
  <c r="P6027" i="1"/>
  <c r="P6028" i="1"/>
  <c r="P6029" i="1"/>
  <c r="R6029" i="1" s="1"/>
  <c r="P6030" i="1"/>
  <c r="P6031" i="1"/>
  <c r="R6031" i="1" s="1"/>
  <c r="P6032" i="1"/>
  <c r="R6032" i="1" s="1"/>
  <c r="P6033" i="1"/>
  <c r="R6033" i="1" s="1"/>
  <c r="P6034" i="1"/>
  <c r="R6034" i="1" s="1"/>
  <c r="P6035" i="1"/>
  <c r="R6035" i="1" s="1"/>
  <c r="P6036" i="1"/>
  <c r="P6037" i="1"/>
  <c r="P6038" i="1"/>
  <c r="R6038" i="1" s="1"/>
  <c r="P6039" i="1"/>
  <c r="R6039" i="1" s="1"/>
  <c r="P6040" i="1"/>
  <c r="P6041" i="1"/>
  <c r="R6041" i="1" s="1"/>
  <c r="P6042" i="1"/>
  <c r="P6043" i="1"/>
  <c r="R6043" i="1" s="1"/>
  <c r="P6044" i="1"/>
  <c r="R6044" i="1" s="1"/>
  <c r="P6045" i="1"/>
  <c r="R6045" i="1" s="1"/>
  <c r="P6046" i="1"/>
  <c r="R6046" i="1" s="1"/>
  <c r="P6047" i="1"/>
  <c r="R6047" i="1" s="1"/>
  <c r="P6048" i="1"/>
  <c r="P6049" i="1"/>
  <c r="P6050" i="1"/>
  <c r="R6050" i="1" s="1"/>
  <c r="P6051" i="1"/>
  <c r="P6052" i="1"/>
  <c r="P6053" i="1"/>
  <c r="R6053" i="1" s="1"/>
  <c r="P6054" i="1"/>
  <c r="P6055" i="1"/>
  <c r="R6055" i="1" s="1"/>
  <c r="P6056" i="1"/>
  <c r="R6056" i="1" s="1"/>
  <c r="P6057" i="1"/>
  <c r="R6057" i="1" s="1"/>
  <c r="P6058" i="1"/>
  <c r="R6058" i="1" s="1"/>
  <c r="P6059" i="1"/>
  <c r="R6059" i="1" s="1"/>
  <c r="P6060" i="1"/>
  <c r="P6061" i="1"/>
  <c r="P6062" i="1"/>
  <c r="R6062" i="1" s="1"/>
  <c r="P6063" i="1"/>
  <c r="P6064" i="1"/>
  <c r="P6065" i="1"/>
  <c r="R6065" i="1" s="1"/>
  <c r="P6066" i="1"/>
  <c r="P6067" i="1"/>
  <c r="R6067" i="1" s="1"/>
  <c r="P6068" i="1"/>
  <c r="R6068" i="1" s="1"/>
  <c r="P6069" i="1"/>
  <c r="R6069" i="1" s="1"/>
  <c r="P6070" i="1"/>
  <c r="R6070" i="1" s="1"/>
  <c r="P6071" i="1"/>
  <c r="R6071" i="1" s="1"/>
  <c r="P6072" i="1"/>
  <c r="P6073" i="1"/>
  <c r="P6074" i="1"/>
  <c r="R6074" i="1" s="1"/>
  <c r="P6075" i="1"/>
  <c r="R6075" i="1" s="1"/>
  <c r="P6076" i="1"/>
  <c r="P6077" i="1"/>
  <c r="R6077" i="1" s="1"/>
  <c r="P6078" i="1"/>
  <c r="P6079" i="1"/>
  <c r="R6079" i="1" s="1"/>
  <c r="P6080" i="1"/>
  <c r="R6080" i="1" s="1"/>
  <c r="P6081" i="1"/>
  <c r="R6081" i="1" s="1"/>
  <c r="P6082" i="1"/>
  <c r="R6082" i="1" s="1"/>
  <c r="P6083" i="1"/>
  <c r="R6083" i="1" s="1"/>
  <c r="P6084" i="1"/>
  <c r="P6085" i="1"/>
  <c r="P6086" i="1"/>
  <c r="R6086" i="1" s="1"/>
  <c r="P6087" i="1"/>
  <c r="P6088" i="1"/>
  <c r="P6089" i="1"/>
  <c r="R6089" i="1" s="1"/>
  <c r="P6090" i="1"/>
  <c r="P6091" i="1"/>
  <c r="R6091" i="1" s="1"/>
  <c r="P6092" i="1"/>
  <c r="R6092" i="1" s="1"/>
  <c r="P6093" i="1"/>
  <c r="R6093" i="1" s="1"/>
  <c r="P6094" i="1"/>
  <c r="R6094" i="1" s="1"/>
  <c r="P6095" i="1"/>
  <c r="R6095" i="1" s="1"/>
  <c r="P6096" i="1"/>
  <c r="P6097" i="1"/>
  <c r="P6098" i="1"/>
  <c r="R6098" i="1" s="1"/>
  <c r="P6099" i="1"/>
  <c r="R6099" i="1" s="1"/>
  <c r="P6100" i="1"/>
  <c r="P6101" i="1"/>
  <c r="R6101" i="1" s="1"/>
  <c r="P6102" i="1"/>
  <c r="P6103" i="1"/>
  <c r="R6103" i="1" s="1"/>
  <c r="P6104" i="1"/>
  <c r="R6104" i="1" s="1"/>
  <c r="P6105" i="1"/>
  <c r="R6105" i="1" s="1"/>
  <c r="P6106" i="1"/>
  <c r="R6106" i="1" s="1"/>
  <c r="P6107" i="1"/>
  <c r="R6107" i="1" s="1"/>
  <c r="P6108" i="1"/>
  <c r="P6109" i="1"/>
  <c r="P6110" i="1"/>
  <c r="R6110" i="1" s="1"/>
  <c r="P6111" i="1"/>
  <c r="P6112" i="1"/>
  <c r="P6113" i="1"/>
  <c r="R6113" i="1" s="1"/>
  <c r="P6114" i="1"/>
  <c r="P6115" i="1"/>
  <c r="R6115" i="1" s="1"/>
  <c r="P6116" i="1"/>
  <c r="R6116" i="1" s="1"/>
  <c r="P6117" i="1"/>
  <c r="R6117" i="1" s="1"/>
  <c r="P6118" i="1"/>
  <c r="R6118" i="1" s="1"/>
  <c r="P6119" i="1"/>
  <c r="R6119" i="1" s="1"/>
  <c r="P6120" i="1"/>
  <c r="P6121" i="1"/>
  <c r="P6122" i="1"/>
  <c r="R6122" i="1" s="1"/>
  <c r="P6123" i="1"/>
  <c r="P6124" i="1"/>
  <c r="P6125" i="1"/>
  <c r="R6125" i="1" s="1"/>
  <c r="P6126" i="1"/>
  <c r="P6127" i="1"/>
  <c r="R6127" i="1" s="1"/>
  <c r="P6128" i="1"/>
  <c r="R6128" i="1" s="1"/>
  <c r="P6129" i="1"/>
  <c r="R6129" i="1" s="1"/>
  <c r="P6130" i="1"/>
  <c r="R6130" i="1" s="1"/>
  <c r="P6131" i="1"/>
  <c r="R6131" i="1" s="1"/>
  <c r="P6132" i="1"/>
  <c r="P6133" i="1"/>
  <c r="P6134" i="1"/>
  <c r="R6134" i="1" s="1"/>
  <c r="P6135" i="1"/>
  <c r="R6135" i="1" s="1"/>
  <c r="P6136" i="1"/>
  <c r="P6137" i="1"/>
  <c r="R6137" i="1" s="1"/>
  <c r="P6138" i="1"/>
  <c r="P6139" i="1"/>
  <c r="R6139" i="1" s="1"/>
  <c r="P6140" i="1"/>
  <c r="R6140" i="1" s="1"/>
  <c r="P6141" i="1"/>
  <c r="R6141" i="1" s="1"/>
  <c r="P6142" i="1"/>
  <c r="R6142" i="1" s="1"/>
  <c r="P6143" i="1"/>
  <c r="R6143" i="1" s="1"/>
  <c r="P6144" i="1"/>
  <c r="P6145" i="1"/>
  <c r="P6146" i="1"/>
  <c r="R6146" i="1" s="1"/>
  <c r="P6147" i="1"/>
  <c r="P6148" i="1"/>
  <c r="P6149" i="1"/>
  <c r="R6149" i="1" s="1"/>
  <c r="P6150" i="1"/>
  <c r="P6151" i="1"/>
  <c r="R6151" i="1" s="1"/>
  <c r="P6152" i="1"/>
  <c r="R6152" i="1" s="1"/>
  <c r="P6153" i="1"/>
  <c r="R6153" i="1" s="1"/>
  <c r="P6154" i="1"/>
  <c r="R6154" i="1" s="1"/>
  <c r="P6155" i="1"/>
  <c r="R6155" i="1" s="1"/>
  <c r="P6156" i="1"/>
  <c r="P6157" i="1"/>
  <c r="P6158" i="1"/>
  <c r="R6158" i="1" s="1"/>
  <c r="P6159" i="1"/>
  <c r="P6160" i="1"/>
  <c r="P6161" i="1"/>
  <c r="R6161" i="1" s="1"/>
  <c r="P6162" i="1"/>
  <c r="R6162" i="1" s="1"/>
  <c r="P6163" i="1"/>
  <c r="R6163" i="1" s="1"/>
  <c r="P6164" i="1"/>
  <c r="R6164" i="1" s="1"/>
  <c r="P6165" i="1"/>
  <c r="R6165" i="1" s="1"/>
  <c r="P6166" i="1"/>
  <c r="R6166" i="1" s="1"/>
  <c r="P6167" i="1"/>
  <c r="R6167" i="1" s="1"/>
  <c r="P6168" i="1"/>
  <c r="P6169" i="1"/>
  <c r="P6170" i="1"/>
  <c r="R6170" i="1" s="1"/>
  <c r="P6171" i="1"/>
  <c r="R6171" i="1" s="1"/>
  <c r="P6172" i="1"/>
  <c r="P6173" i="1"/>
  <c r="R6173" i="1" s="1"/>
  <c r="P6174" i="1"/>
  <c r="R6174" i="1" s="1"/>
  <c r="P6175" i="1"/>
  <c r="R6175" i="1" s="1"/>
  <c r="P6176" i="1"/>
  <c r="R6176" i="1" s="1"/>
  <c r="P6177" i="1"/>
  <c r="R6177" i="1" s="1"/>
  <c r="P6178" i="1"/>
  <c r="R6178" i="1" s="1"/>
  <c r="P6179" i="1"/>
  <c r="R6179" i="1" s="1"/>
  <c r="P6180" i="1"/>
  <c r="P6181" i="1"/>
  <c r="P6182" i="1"/>
  <c r="R6182" i="1" s="1"/>
  <c r="P6183" i="1"/>
  <c r="R6183" i="1" s="1"/>
  <c r="P6184" i="1"/>
  <c r="P6185" i="1"/>
  <c r="R6185" i="1" s="1"/>
  <c r="P6186" i="1"/>
  <c r="R6186" i="1" s="1"/>
  <c r="P6187" i="1"/>
  <c r="R6187" i="1" s="1"/>
  <c r="P6188" i="1"/>
  <c r="R6188" i="1" s="1"/>
  <c r="P6189" i="1"/>
  <c r="R6189" i="1" s="1"/>
  <c r="P6190" i="1"/>
  <c r="R6190" i="1" s="1"/>
  <c r="P6191" i="1"/>
  <c r="R6191" i="1" s="1"/>
  <c r="P6192" i="1"/>
  <c r="P6193" i="1"/>
  <c r="P6194" i="1"/>
  <c r="R6194" i="1" s="1"/>
  <c r="P6195" i="1"/>
  <c r="P6196" i="1"/>
  <c r="P6197" i="1"/>
  <c r="R6197" i="1" s="1"/>
  <c r="P6198" i="1"/>
  <c r="R6198" i="1" s="1"/>
  <c r="P6199" i="1"/>
  <c r="R6199" i="1" s="1"/>
  <c r="P6200" i="1"/>
  <c r="R6200" i="1" s="1"/>
  <c r="P6201" i="1"/>
  <c r="R6201" i="1" s="1"/>
  <c r="P6202" i="1"/>
  <c r="R6202" i="1" s="1"/>
  <c r="P6203" i="1"/>
  <c r="R6203" i="1" s="1"/>
  <c r="P6204" i="1"/>
  <c r="P6205" i="1"/>
  <c r="P6206" i="1"/>
  <c r="R6206" i="1" s="1"/>
  <c r="P6207" i="1"/>
  <c r="P6208" i="1"/>
  <c r="P6209" i="1"/>
  <c r="R6209" i="1" s="1"/>
  <c r="P6210" i="1"/>
  <c r="R6210" i="1" s="1"/>
  <c r="P6211" i="1"/>
  <c r="R6211" i="1" s="1"/>
  <c r="P6212" i="1"/>
  <c r="R6212" i="1" s="1"/>
  <c r="P6213" i="1"/>
  <c r="R6213" i="1" s="1"/>
  <c r="P6214" i="1"/>
  <c r="R6214" i="1" s="1"/>
  <c r="P6215" i="1"/>
  <c r="R6215" i="1" s="1"/>
  <c r="P6216" i="1"/>
  <c r="P6217" i="1"/>
  <c r="P6218" i="1"/>
  <c r="R6218" i="1" s="1"/>
  <c r="P6219" i="1"/>
  <c r="P6220" i="1"/>
  <c r="P6221" i="1"/>
  <c r="R6221" i="1" s="1"/>
  <c r="P6222" i="1"/>
  <c r="R6222" i="1" s="1"/>
  <c r="P6223" i="1"/>
  <c r="R6223" i="1" s="1"/>
  <c r="P6224" i="1"/>
  <c r="R6224" i="1" s="1"/>
  <c r="P6225" i="1"/>
  <c r="R6225" i="1" s="1"/>
  <c r="P6226" i="1"/>
  <c r="R6226" i="1" s="1"/>
  <c r="P6227" i="1"/>
  <c r="R6227" i="1" s="1"/>
  <c r="P6228" i="1"/>
  <c r="P6229" i="1"/>
  <c r="P6230" i="1"/>
  <c r="R6230" i="1" s="1"/>
  <c r="P6231" i="1"/>
  <c r="R6231" i="1" s="1"/>
  <c r="P6232" i="1"/>
  <c r="P6233" i="1"/>
  <c r="R6233" i="1" s="1"/>
  <c r="P6234" i="1"/>
  <c r="R6234" i="1" s="1"/>
  <c r="P6235" i="1"/>
  <c r="R6235" i="1" s="1"/>
  <c r="P6236" i="1"/>
  <c r="R6236" i="1" s="1"/>
  <c r="P6237" i="1"/>
  <c r="R6237" i="1" s="1"/>
  <c r="P6238" i="1"/>
  <c r="R6238" i="1" s="1"/>
  <c r="P6239" i="1"/>
  <c r="R6239" i="1" s="1"/>
  <c r="P6240" i="1"/>
  <c r="P6241" i="1"/>
  <c r="P6242" i="1"/>
  <c r="R6242" i="1" s="1"/>
  <c r="P6243" i="1"/>
  <c r="P6244" i="1"/>
  <c r="P6245" i="1"/>
  <c r="R6245" i="1" s="1"/>
  <c r="P6246" i="1"/>
  <c r="R6246" i="1" s="1"/>
  <c r="P6247" i="1"/>
  <c r="R6247" i="1" s="1"/>
  <c r="P6248" i="1"/>
  <c r="R6248" i="1" s="1"/>
  <c r="P6249" i="1"/>
  <c r="R6249" i="1" s="1"/>
  <c r="P6250" i="1"/>
  <c r="R6250" i="1" s="1"/>
  <c r="P6251" i="1"/>
  <c r="R6251" i="1" s="1"/>
  <c r="P6252" i="1"/>
  <c r="P6253" i="1"/>
  <c r="P6254" i="1"/>
  <c r="R6254" i="1" s="1"/>
  <c r="P6255" i="1"/>
  <c r="R6255" i="1" s="1"/>
  <c r="P6256" i="1"/>
  <c r="P6257" i="1"/>
  <c r="R6257" i="1" s="1"/>
  <c r="P6258" i="1"/>
  <c r="R6258" i="1" s="1"/>
  <c r="P6259" i="1"/>
  <c r="R6259" i="1" s="1"/>
  <c r="P6260" i="1"/>
  <c r="R6260" i="1" s="1"/>
  <c r="P6261" i="1"/>
  <c r="R6261" i="1" s="1"/>
  <c r="P6262" i="1"/>
  <c r="R6262" i="1" s="1"/>
  <c r="P6263" i="1"/>
  <c r="R6263" i="1" s="1"/>
  <c r="P6264" i="1"/>
  <c r="P6265" i="1"/>
  <c r="P6266" i="1"/>
  <c r="R6266" i="1" s="1"/>
  <c r="P6267" i="1"/>
  <c r="R6267" i="1" s="1"/>
  <c r="P6268" i="1"/>
  <c r="P6269" i="1"/>
  <c r="R6269" i="1" s="1"/>
  <c r="P6270" i="1"/>
  <c r="R6270" i="1" s="1"/>
  <c r="P6271" i="1"/>
  <c r="R6271" i="1" s="1"/>
  <c r="P6272" i="1"/>
  <c r="R6272" i="1" s="1"/>
  <c r="P6273" i="1"/>
  <c r="R6273" i="1" s="1"/>
  <c r="P6274" i="1"/>
  <c r="R6274" i="1" s="1"/>
  <c r="P6275" i="1"/>
  <c r="R6275" i="1" s="1"/>
  <c r="P6276" i="1"/>
  <c r="P6277" i="1"/>
  <c r="P6278" i="1"/>
  <c r="R6278" i="1" s="1"/>
  <c r="P6279" i="1"/>
  <c r="P6280" i="1"/>
  <c r="P6281" i="1"/>
  <c r="R6281" i="1" s="1"/>
  <c r="P6282" i="1"/>
  <c r="R6282" i="1" s="1"/>
  <c r="P6283" i="1"/>
  <c r="R6283" i="1" s="1"/>
  <c r="P6284" i="1"/>
  <c r="R6284" i="1" s="1"/>
  <c r="P6285" i="1"/>
  <c r="R6285" i="1" s="1"/>
  <c r="P6286" i="1"/>
  <c r="R6286" i="1" s="1"/>
  <c r="P6287" i="1"/>
  <c r="R6287" i="1" s="1"/>
  <c r="P6288" i="1"/>
  <c r="P6289" i="1"/>
  <c r="P6290" i="1"/>
  <c r="R6290" i="1" s="1"/>
  <c r="P6291" i="1"/>
  <c r="P6292" i="1"/>
  <c r="P6293" i="1"/>
  <c r="R6293" i="1" s="1"/>
  <c r="P6294" i="1"/>
  <c r="R6294" i="1" s="1"/>
  <c r="P6295" i="1"/>
  <c r="R6295" i="1" s="1"/>
  <c r="P6296" i="1"/>
  <c r="R6296" i="1" s="1"/>
  <c r="P6297" i="1"/>
  <c r="R6297" i="1" s="1"/>
  <c r="P6298" i="1"/>
  <c r="R6298" i="1" s="1"/>
  <c r="P6299" i="1"/>
  <c r="R6299" i="1" s="1"/>
  <c r="P6300" i="1"/>
  <c r="P6301" i="1"/>
  <c r="P6302" i="1"/>
  <c r="R6302" i="1" s="1"/>
  <c r="P6303" i="1"/>
  <c r="P6304" i="1"/>
  <c r="P6305" i="1"/>
  <c r="R6305" i="1" s="1"/>
  <c r="P6306" i="1"/>
  <c r="R6306" i="1" s="1"/>
  <c r="P6307" i="1"/>
  <c r="R6307" i="1" s="1"/>
  <c r="P6308" i="1"/>
  <c r="R6308" i="1" s="1"/>
  <c r="P6309" i="1"/>
  <c r="R6309" i="1" s="1"/>
  <c r="P6310" i="1"/>
  <c r="R6310" i="1" s="1"/>
  <c r="P6311" i="1"/>
  <c r="R6311" i="1" s="1"/>
  <c r="P6312" i="1"/>
  <c r="P6313" i="1"/>
  <c r="P6314" i="1"/>
  <c r="R6314" i="1" s="1"/>
  <c r="P6315" i="1"/>
  <c r="P6316" i="1"/>
  <c r="P6317" i="1"/>
  <c r="R6317" i="1" s="1"/>
  <c r="P6318" i="1"/>
  <c r="R6318" i="1" s="1"/>
  <c r="P6319" i="1"/>
  <c r="R6319" i="1" s="1"/>
  <c r="P6320" i="1"/>
  <c r="R6320" i="1" s="1"/>
  <c r="P6321" i="1"/>
  <c r="R6321" i="1" s="1"/>
  <c r="P6322" i="1"/>
  <c r="R6322" i="1" s="1"/>
  <c r="P6323" i="1"/>
  <c r="R6323" i="1" s="1"/>
  <c r="P6324" i="1"/>
  <c r="P6325" i="1"/>
  <c r="P6326" i="1"/>
  <c r="R6326" i="1" s="1"/>
  <c r="P6327" i="1"/>
  <c r="P6328" i="1"/>
  <c r="P6329" i="1"/>
  <c r="R6329" i="1" s="1"/>
  <c r="P6330" i="1"/>
  <c r="R6330" i="1" s="1"/>
  <c r="P6331" i="1"/>
  <c r="R6331" i="1" s="1"/>
  <c r="P6332" i="1"/>
  <c r="R6332" i="1" s="1"/>
  <c r="P6333" i="1"/>
  <c r="R6333" i="1" s="1"/>
  <c r="P6334" i="1"/>
  <c r="R6334" i="1" s="1"/>
  <c r="P6335" i="1"/>
  <c r="R6335" i="1" s="1"/>
  <c r="P6336" i="1"/>
  <c r="P6337" i="1"/>
  <c r="P6338" i="1"/>
  <c r="R6338" i="1" s="1"/>
  <c r="P6339" i="1"/>
  <c r="R6339" i="1" s="1"/>
  <c r="P6340" i="1"/>
  <c r="P6341" i="1"/>
  <c r="R6341" i="1" s="1"/>
  <c r="P6342" i="1"/>
  <c r="R6342" i="1" s="1"/>
  <c r="P6343" i="1"/>
  <c r="R6343" i="1" s="1"/>
  <c r="P6344" i="1"/>
  <c r="R6344" i="1" s="1"/>
  <c r="P6345" i="1"/>
  <c r="R6345" i="1" s="1"/>
  <c r="P6346" i="1"/>
  <c r="R6346" i="1" s="1"/>
  <c r="P6347" i="1"/>
  <c r="R6347" i="1" s="1"/>
  <c r="P6348" i="1"/>
  <c r="P6349" i="1"/>
  <c r="P6350" i="1"/>
  <c r="R6350" i="1" s="1"/>
  <c r="P6351" i="1"/>
  <c r="P6352" i="1"/>
  <c r="P6353" i="1"/>
  <c r="R6353" i="1" s="1"/>
  <c r="P6354" i="1"/>
  <c r="R6354" i="1" s="1"/>
  <c r="P6355" i="1"/>
  <c r="R6355" i="1" s="1"/>
  <c r="P6356" i="1"/>
  <c r="R6356" i="1" s="1"/>
  <c r="P6357" i="1"/>
  <c r="R6357" i="1" s="1"/>
  <c r="P6358" i="1"/>
  <c r="R6358" i="1" s="1"/>
  <c r="P6359" i="1"/>
  <c r="R6359" i="1" s="1"/>
  <c r="P6360" i="1"/>
  <c r="P6361" i="1"/>
  <c r="P6362" i="1"/>
  <c r="R6362" i="1" s="1"/>
  <c r="P6363" i="1"/>
  <c r="P6364" i="1"/>
  <c r="P6365" i="1"/>
  <c r="R6365" i="1" s="1"/>
  <c r="P6366" i="1"/>
  <c r="R6366" i="1" s="1"/>
  <c r="P6367" i="1"/>
  <c r="R6367" i="1" s="1"/>
  <c r="P6368" i="1"/>
  <c r="R6368" i="1" s="1"/>
  <c r="P6369" i="1"/>
  <c r="R6369" i="1" s="1"/>
  <c r="P6370" i="1"/>
  <c r="R6370" i="1" s="1"/>
  <c r="P6371" i="1"/>
  <c r="R6371" i="1" s="1"/>
  <c r="P6372" i="1"/>
  <c r="P6373" i="1"/>
  <c r="P6374" i="1"/>
  <c r="R6374" i="1" s="1"/>
  <c r="P6375" i="1"/>
  <c r="P6376" i="1"/>
  <c r="P6377" i="1"/>
  <c r="R6377" i="1" s="1"/>
  <c r="P6378" i="1"/>
  <c r="R6378" i="1" s="1"/>
  <c r="P6379" i="1"/>
  <c r="R6379" i="1" s="1"/>
  <c r="P6380" i="1"/>
  <c r="R6380" i="1" s="1"/>
  <c r="P6381" i="1"/>
  <c r="R6381" i="1" s="1"/>
  <c r="P6382" i="1"/>
  <c r="R6382" i="1" s="1"/>
  <c r="P6383" i="1"/>
  <c r="R6383" i="1" s="1"/>
  <c r="P6384" i="1"/>
  <c r="P6385" i="1"/>
  <c r="P6386" i="1"/>
  <c r="R6386" i="1" s="1"/>
  <c r="P6387" i="1"/>
  <c r="R6387" i="1" s="1"/>
  <c r="P6388" i="1"/>
  <c r="P6389" i="1"/>
  <c r="R6389" i="1" s="1"/>
  <c r="P6390" i="1"/>
  <c r="R6390" i="1" s="1"/>
  <c r="P6391" i="1"/>
  <c r="R6391" i="1" s="1"/>
  <c r="P6392" i="1"/>
  <c r="R6392" i="1" s="1"/>
  <c r="P6393" i="1"/>
  <c r="R6393" i="1" s="1"/>
  <c r="P6394" i="1"/>
  <c r="R6394" i="1" s="1"/>
  <c r="P6395" i="1"/>
  <c r="R6395" i="1" s="1"/>
  <c r="P6396" i="1"/>
  <c r="P6397" i="1"/>
  <c r="P6398" i="1"/>
  <c r="R6398" i="1" s="1"/>
  <c r="P6399" i="1"/>
  <c r="P6400" i="1"/>
  <c r="P6401" i="1"/>
  <c r="R6401" i="1" s="1"/>
  <c r="P6402" i="1"/>
  <c r="R6402" i="1" s="1"/>
  <c r="P6403" i="1"/>
  <c r="R6403" i="1" s="1"/>
  <c r="P6404" i="1"/>
  <c r="R6404" i="1" s="1"/>
  <c r="P6405" i="1"/>
  <c r="R6405" i="1" s="1"/>
  <c r="P6406" i="1"/>
  <c r="R6406" i="1" s="1"/>
  <c r="P6407" i="1"/>
  <c r="R6407" i="1" s="1"/>
  <c r="P6408" i="1"/>
  <c r="P6409" i="1"/>
  <c r="P6410" i="1"/>
  <c r="R6410" i="1" s="1"/>
  <c r="P6411" i="1"/>
  <c r="R6411" i="1" s="1"/>
  <c r="P6412" i="1"/>
  <c r="P6413" i="1"/>
  <c r="R6413" i="1" s="1"/>
  <c r="P6414" i="1"/>
  <c r="R6414" i="1" s="1"/>
  <c r="P6415" i="1"/>
  <c r="R6415" i="1" s="1"/>
  <c r="P6416" i="1"/>
  <c r="R6416" i="1" s="1"/>
  <c r="P6417" i="1"/>
  <c r="R6417" i="1" s="1"/>
  <c r="P6418" i="1"/>
  <c r="R6418" i="1" s="1"/>
  <c r="P6419" i="1"/>
  <c r="R6419" i="1" s="1"/>
  <c r="P6420" i="1"/>
  <c r="P6421" i="1"/>
  <c r="P6422" i="1"/>
  <c r="R6422" i="1" s="1"/>
  <c r="P6423" i="1"/>
  <c r="P6424" i="1"/>
  <c r="P6425" i="1"/>
  <c r="R6425" i="1" s="1"/>
  <c r="P6426" i="1"/>
  <c r="R6426" i="1" s="1"/>
  <c r="P6427" i="1"/>
  <c r="R6427" i="1" s="1"/>
  <c r="P6428" i="1"/>
  <c r="R6428" i="1" s="1"/>
  <c r="P6429" i="1"/>
  <c r="R6429" i="1" s="1"/>
  <c r="P6430" i="1"/>
  <c r="R6430" i="1" s="1"/>
  <c r="P6431" i="1"/>
  <c r="R6431" i="1" s="1"/>
  <c r="P6432" i="1"/>
  <c r="P6433" i="1"/>
  <c r="P6434" i="1"/>
  <c r="R6434" i="1" s="1"/>
  <c r="P6435" i="1"/>
  <c r="P6436" i="1"/>
  <c r="P6437" i="1"/>
  <c r="R6437" i="1" s="1"/>
  <c r="P6438" i="1"/>
  <c r="R6438" i="1" s="1"/>
  <c r="P6439" i="1"/>
  <c r="R6439" i="1" s="1"/>
  <c r="P6440" i="1"/>
  <c r="R6440" i="1" s="1"/>
  <c r="P6441" i="1"/>
  <c r="R6441" i="1" s="1"/>
  <c r="P6442" i="1"/>
  <c r="R6442" i="1" s="1"/>
  <c r="P6443" i="1"/>
  <c r="R6443" i="1" s="1"/>
  <c r="P6444" i="1"/>
  <c r="P6445" i="1"/>
  <c r="P6446" i="1"/>
  <c r="R6446" i="1" s="1"/>
  <c r="P6447" i="1"/>
  <c r="P6448" i="1"/>
  <c r="P6449" i="1"/>
  <c r="R6449" i="1" s="1"/>
  <c r="P6450" i="1"/>
  <c r="R6450" i="1" s="1"/>
  <c r="P6451" i="1"/>
  <c r="R6451" i="1" s="1"/>
  <c r="P6452" i="1"/>
  <c r="R6452" i="1" s="1"/>
  <c r="P6453" i="1"/>
  <c r="R6453" i="1" s="1"/>
  <c r="P6454" i="1"/>
  <c r="R6454" i="1" s="1"/>
  <c r="P6455" i="1"/>
  <c r="R6455" i="1" s="1"/>
  <c r="P6456" i="1"/>
  <c r="P6457" i="1"/>
  <c r="P6458" i="1"/>
  <c r="R6458" i="1" s="1"/>
  <c r="P6459" i="1"/>
  <c r="P6460" i="1"/>
  <c r="P6461" i="1"/>
  <c r="R6461" i="1" s="1"/>
  <c r="P6462" i="1"/>
  <c r="R6462" i="1" s="1"/>
  <c r="P6463" i="1"/>
  <c r="R6463" i="1" s="1"/>
  <c r="P6464" i="1"/>
  <c r="R6464" i="1" s="1"/>
  <c r="P6465" i="1"/>
  <c r="R6465" i="1" s="1"/>
  <c r="P6466" i="1"/>
  <c r="R6466" i="1" s="1"/>
  <c r="P6467" i="1"/>
  <c r="R6467" i="1" s="1"/>
  <c r="P6468" i="1"/>
  <c r="P6469" i="1"/>
  <c r="P6470" i="1"/>
  <c r="R6470" i="1" s="1"/>
  <c r="P6471" i="1"/>
  <c r="P6472" i="1"/>
  <c r="P6473" i="1"/>
  <c r="R6473" i="1" s="1"/>
  <c r="P6474" i="1"/>
  <c r="R6474" i="1" s="1"/>
  <c r="P6475" i="1"/>
  <c r="R6475" i="1" s="1"/>
  <c r="P6476" i="1"/>
  <c r="R6476" i="1" s="1"/>
  <c r="P6477" i="1"/>
  <c r="R6477" i="1" s="1"/>
  <c r="P6478" i="1"/>
  <c r="R6478" i="1" s="1"/>
  <c r="P6479" i="1"/>
  <c r="R6479" i="1" s="1"/>
  <c r="P6480" i="1"/>
  <c r="P6481" i="1"/>
  <c r="P6482" i="1"/>
  <c r="R6482" i="1" s="1"/>
  <c r="P6483" i="1"/>
  <c r="P6484" i="1"/>
  <c r="P6485" i="1"/>
  <c r="R6485" i="1" s="1"/>
  <c r="P6486" i="1"/>
  <c r="R6486" i="1" s="1"/>
  <c r="P6487" i="1"/>
  <c r="R6487" i="1" s="1"/>
  <c r="P6488" i="1"/>
  <c r="R6488" i="1" s="1"/>
  <c r="P6489" i="1"/>
  <c r="R6489" i="1" s="1"/>
  <c r="P6490" i="1"/>
  <c r="R6490" i="1" s="1"/>
  <c r="P6491" i="1"/>
  <c r="R6491" i="1" s="1"/>
  <c r="P6492" i="1"/>
  <c r="P6493" i="1"/>
  <c r="P6494" i="1"/>
  <c r="R6494" i="1" s="1"/>
  <c r="P6495" i="1"/>
  <c r="P6496" i="1"/>
  <c r="P6497" i="1"/>
  <c r="R6497" i="1" s="1"/>
  <c r="P6498" i="1"/>
  <c r="R6498" i="1" s="1"/>
  <c r="P6499" i="1"/>
  <c r="R6499" i="1" s="1"/>
  <c r="P6500" i="1"/>
  <c r="R6500" i="1" s="1"/>
  <c r="P6501" i="1"/>
  <c r="R6501" i="1" s="1"/>
  <c r="P6502" i="1"/>
  <c r="R6502" i="1" s="1"/>
  <c r="P6503" i="1"/>
  <c r="R6503" i="1" s="1"/>
  <c r="P6504" i="1"/>
  <c r="P6505" i="1"/>
  <c r="P6506" i="1"/>
  <c r="R6506" i="1" s="1"/>
  <c r="P6507" i="1"/>
  <c r="P6508" i="1"/>
  <c r="P6509" i="1"/>
  <c r="R6509" i="1" s="1"/>
  <c r="P6510" i="1"/>
  <c r="R6510" i="1" s="1"/>
  <c r="P6511" i="1"/>
  <c r="R6511" i="1" s="1"/>
  <c r="P6512" i="1"/>
  <c r="R6512" i="1" s="1"/>
  <c r="P6513" i="1"/>
  <c r="R6513" i="1" s="1"/>
  <c r="P6514" i="1"/>
  <c r="R6514" i="1" s="1"/>
  <c r="P6515" i="1"/>
  <c r="R6515" i="1" s="1"/>
  <c r="P6516" i="1"/>
  <c r="P6517" i="1"/>
  <c r="P6518" i="1"/>
  <c r="R6518" i="1" s="1"/>
  <c r="P6519" i="1"/>
  <c r="R6519" i="1" s="1"/>
  <c r="P6520" i="1"/>
  <c r="P6521" i="1"/>
  <c r="R6521" i="1" s="1"/>
  <c r="P6522" i="1"/>
  <c r="R6522" i="1" s="1"/>
  <c r="P6523" i="1"/>
  <c r="R6523" i="1" s="1"/>
  <c r="P6524" i="1"/>
  <c r="R6524" i="1" s="1"/>
  <c r="P6525" i="1"/>
  <c r="R6525" i="1" s="1"/>
  <c r="P6526" i="1"/>
  <c r="R6526" i="1" s="1"/>
  <c r="P6527" i="1"/>
  <c r="R6527" i="1" s="1"/>
  <c r="P6528" i="1"/>
  <c r="P6529" i="1"/>
  <c r="P6530" i="1"/>
  <c r="R6530" i="1" s="1"/>
  <c r="P6531" i="1"/>
  <c r="P6532" i="1"/>
  <c r="P6533" i="1"/>
  <c r="R6533" i="1" s="1"/>
  <c r="P6534" i="1"/>
  <c r="R6534" i="1" s="1"/>
  <c r="P6535" i="1"/>
  <c r="R6535" i="1" s="1"/>
  <c r="P6536" i="1"/>
  <c r="R6536" i="1" s="1"/>
  <c r="P6537" i="1"/>
  <c r="R6537" i="1" s="1"/>
  <c r="P6538" i="1"/>
  <c r="R6538" i="1" s="1"/>
  <c r="P6539" i="1"/>
  <c r="R6539" i="1" s="1"/>
  <c r="P6540" i="1"/>
  <c r="P6541" i="1"/>
  <c r="P6542" i="1"/>
  <c r="R6542" i="1" s="1"/>
  <c r="P6543" i="1"/>
  <c r="P6544" i="1"/>
  <c r="P6545" i="1"/>
  <c r="R6545" i="1" s="1"/>
  <c r="P6546" i="1"/>
  <c r="R6546" i="1" s="1"/>
  <c r="P6547" i="1"/>
  <c r="R6547" i="1" s="1"/>
  <c r="P6548" i="1"/>
  <c r="R6548" i="1" s="1"/>
  <c r="P6549" i="1"/>
  <c r="R6549" i="1" s="1"/>
  <c r="P6550" i="1"/>
  <c r="R6550" i="1" s="1"/>
  <c r="P6551" i="1"/>
  <c r="R6551" i="1" s="1"/>
  <c r="P6552" i="1"/>
  <c r="P6553" i="1"/>
  <c r="P6554" i="1"/>
  <c r="R6554" i="1" s="1"/>
  <c r="P6555" i="1"/>
  <c r="P6556" i="1"/>
  <c r="P6557" i="1"/>
  <c r="R6557" i="1" s="1"/>
  <c r="P6558" i="1"/>
  <c r="R6558" i="1" s="1"/>
  <c r="P6559" i="1"/>
  <c r="R6559" i="1" s="1"/>
  <c r="P6560" i="1"/>
  <c r="R6560" i="1" s="1"/>
  <c r="P6561" i="1"/>
  <c r="R6561" i="1" s="1"/>
  <c r="P6562" i="1"/>
  <c r="R6562" i="1" s="1"/>
  <c r="P6563" i="1"/>
  <c r="R6563" i="1" s="1"/>
  <c r="P6564" i="1"/>
  <c r="P6565" i="1"/>
  <c r="P6566" i="1"/>
  <c r="R6566" i="1" s="1"/>
  <c r="P6567" i="1"/>
  <c r="P6568" i="1"/>
  <c r="P6569" i="1"/>
  <c r="R6569" i="1" s="1"/>
  <c r="P6570" i="1"/>
  <c r="R6570" i="1" s="1"/>
  <c r="P6571" i="1"/>
  <c r="R6571" i="1" s="1"/>
  <c r="P6572" i="1"/>
  <c r="R6572" i="1" s="1"/>
  <c r="P6573" i="1"/>
  <c r="R6573" i="1" s="1"/>
  <c r="P6574" i="1"/>
  <c r="R6574" i="1" s="1"/>
  <c r="P6575" i="1"/>
  <c r="R6575" i="1" s="1"/>
  <c r="P6576" i="1"/>
  <c r="P6577" i="1"/>
  <c r="P6578" i="1"/>
  <c r="R6578" i="1" s="1"/>
  <c r="P6579" i="1"/>
  <c r="P6580" i="1"/>
  <c r="P6581" i="1"/>
  <c r="R6581" i="1" s="1"/>
  <c r="P6582" i="1"/>
  <c r="R6582" i="1" s="1"/>
  <c r="P6583" i="1"/>
  <c r="R6583" i="1" s="1"/>
  <c r="P6584" i="1"/>
  <c r="R6584" i="1" s="1"/>
  <c r="P6585" i="1"/>
  <c r="R6585" i="1" s="1"/>
  <c r="P6586" i="1"/>
  <c r="R6586" i="1" s="1"/>
  <c r="P6587" i="1"/>
  <c r="R6587" i="1" s="1"/>
  <c r="P6588" i="1"/>
  <c r="P6589" i="1"/>
  <c r="P6590" i="1"/>
  <c r="R6590" i="1" s="1"/>
  <c r="P6591" i="1"/>
  <c r="P6592" i="1"/>
  <c r="P6593" i="1"/>
  <c r="R6593" i="1" s="1"/>
  <c r="P6594" i="1"/>
  <c r="R6594" i="1" s="1"/>
  <c r="P6595" i="1"/>
  <c r="R6595" i="1" s="1"/>
  <c r="P6596" i="1"/>
  <c r="R6596" i="1" s="1"/>
  <c r="P6597" i="1"/>
  <c r="R6597" i="1" s="1"/>
  <c r="P6598" i="1"/>
  <c r="R6598" i="1" s="1"/>
  <c r="P6599" i="1"/>
  <c r="R6599" i="1" s="1"/>
  <c r="P6600" i="1"/>
  <c r="P6601" i="1"/>
  <c r="P6602" i="1"/>
  <c r="R6602" i="1" s="1"/>
  <c r="P6603" i="1"/>
  <c r="P6604" i="1"/>
  <c r="P6605" i="1"/>
  <c r="R6605" i="1" s="1"/>
  <c r="P6606" i="1"/>
  <c r="R6606" i="1" s="1"/>
  <c r="P6607" i="1"/>
  <c r="R6607" i="1" s="1"/>
  <c r="P6608" i="1"/>
  <c r="R6608" i="1" s="1"/>
  <c r="P6609" i="1"/>
  <c r="R6609" i="1" s="1"/>
  <c r="P6610" i="1"/>
  <c r="R6610" i="1" s="1"/>
  <c r="P6611" i="1"/>
  <c r="R6611" i="1" s="1"/>
  <c r="P6612" i="1"/>
  <c r="P6613" i="1"/>
  <c r="P6614" i="1"/>
  <c r="R6614" i="1" s="1"/>
  <c r="P6615" i="1"/>
  <c r="R6615" i="1" s="1"/>
  <c r="P6616" i="1"/>
  <c r="P6617" i="1"/>
  <c r="R6617" i="1" s="1"/>
  <c r="P6618" i="1"/>
  <c r="R6618" i="1" s="1"/>
  <c r="P6619" i="1"/>
  <c r="R6619" i="1" s="1"/>
  <c r="P6620" i="1"/>
  <c r="R6620" i="1" s="1"/>
  <c r="P6621" i="1"/>
  <c r="R6621" i="1" s="1"/>
  <c r="P6622" i="1"/>
  <c r="R6622" i="1" s="1"/>
  <c r="P6623" i="1"/>
  <c r="R6623" i="1" s="1"/>
  <c r="P6624" i="1"/>
  <c r="P6625" i="1"/>
  <c r="P6626" i="1"/>
  <c r="R6626" i="1" s="1"/>
  <c r="P6627" i="1"/>
  <c r="P6628" i="1"/>
  <c r="P6629" i="1"/>
  <c r="R6629" i="1" s="1"/>
  <c r="P6630" i="1"/>
  <c r="R6630" i="1" s="1"/>
  <c r="P6631" i="1"/>
  <c r="R6631" i="1" s="1"/>
  <c r="P6632" i="1"/>
  <c r="R6632" i="1" s="1"/>
  <c r="P6633" i="1"/>
  <c r="R6633" i="1" s="1"/>
  <c r="P6634" i="1"/>
  <c r="R6634" i="1" s="1"/>
  <c r="P6635" i="1"/>
  <c r="R6635" i="1" s="1"/>
  <c r="P6636" i="1"/>
  <c r="P6637" i="1"/>
  <c r="P6638" i="1"/>
  <c r="R6638" i="1" s="1"/>
  <c r="P6639" i="1"/>
  <c r="P6640" i="1"/>
  <c r="P6641" i="1"/>
  <c r="R6641" i="1" s="1"/>
  <c r="P6642" i="1"/>
  <c r="R6642" i="1" s="1"/>
  <c r="P6643" i="1"/>
  <c r="R6643" i="1" s="1"/>
  <c r="P6644" i="1"/>
  <c r="R6644" i="1" s="1"/>
  <c r="P6645" i="1"/>
  <c r="R6645" i="1" s="1"/>
  <c r="P6646" i="1"/>
  <c r="R6646" i="1" s="1"/>
  <c r="P6647" i="1"/>
  <c r="R6647" i="1" s="1"/>
  <c r="P6648" i="1"/>
  <c r="P6649" i="1"/>
  <c r="P6650" i="1"/>
  <c r="R6650" i="1" s="1"/>
  <c r="P6651" i="1"/>
  <c r="R6651" i="1" s="1"/>
  <c r="P6652" i="1"/>
  <c r="P6653" i="1"/>
  <c r="R6653" i="1" s="1"/>
  <c r="P6654" i="1"/>
  <c r="R6654" i="1" s="1"/>
  <c r="P6655" i="1"/>
  <c r="R6655" i="1" s="1"/>
  <c r="P6656" i="1"/>
  <c r="R6656" i="1" s="1"/>
  <c r="P6657" i="1"/>
  <c r="R6657" i="1" s="1"/>
  <c r="P6658" i="1"/>
  <c r="R6658" i="1" s="1"/>
  <c r="P6659" i="1"/>
  <c r="R6659" i="1" s="1"/>
  <c r="P6660" i="1"/>
  <c r="P6661" i="1"/>
  <c r="P6662" i="1"/>
  <c r="R6662" i="1" s="1"/>
  <c r="P6663" i="1"/>
  <c r="P6664" i="1"/>
  <c r="P6665" i="1"/>
  <c r="R6665" i="1" s="1"/>
  <c r="P6666" i="1"/>
  <c r="R6666" i="1" s="1"/>
  <c r="P6667" i="1"/>
  <c r="R6667" i="1" s="1"/>
  <c r="P6668" i="1"/>
  <c r="R6668" i="1" s="1"/>
  <c r="P6669" i="1"/>
  <c r="R6669" i="1" s="1"/>
  <c r="P6670" i="1"/>
  <c r="R6670" i="1" s="1"/>
  <c r="P6671" i="1"/>
  <c r="R6671" i="1" s="1"/>
  <c r="P6672" i="1"/>
  <c r="P6673" i="1"/>
  <c r="P6674" i="1"/>
  <c r="R6674" i="1" s="1"/>
  <c r="P6675" i="1"/>
  <c r="P6676" i="1"/>
  <c r="P6677" i="1"/>
  <c r="R6677" i="1" s="1"/>
  <c r="P6678" i="1"/>
  <c r="R6678" i="1" s="1"/>
  <c r="P6679" i="1"/>
  <c r="R6679" i="1" s="1"/>
  <c r="P6680" i="1"/>
  <c r="R6680" i="1" s="1"/>
  <c r="P6681" i="1"/>
  <c r="R6681" i="1" s="1"/>
  <c r="P6682" i="1"/>
  <c r="R6682" i="1" s="1"/>
  <c r="P6683" i="1"/>
  <c r="R6683" i="1" s="1"/>
  <c r="P6684" i="1"/>
  <c r="P6685" i="1"/>
  <c r="P6686" i="1"/>
  <c r="R6686" i="1" s="1"/>
  <c r="P6687" i="1"/>
  <c r="R6687" i="1" s="1"/>
  <c r="P6688" i="1"/>
  <c r="P6689" i="1"/>
  <c r="R6689" i="1" s="1"/>
  <c r="P6690" i="1"/>
  <c r="R6690" i="1" s="1"/>
  <c r="P6691" i="1"/>
  <c r="R6691" i="1" s="1"/>
  <c r="P6692" i="1"/>
  <c r="R6692" i="1" s="1"/>
  <c r="P6693" i="1"/>
  <c r="R6693" i="1" s="1"/>
  <c r="P6694" i="1"/>
  <c r="R6694" i="1" s="1"/>
  <c r="P6695" i="1"/>
  <c r="R6695" i="1" s="1"/>
  <c r="P6696" i="1"/>
  <c r="P6697" i="1"/>
  <c r="P6698" i="1"/>
  <c r="R6698" i="1" s="1"/>
  <c r="P6699" i="1"/>
  <c r="R6699" i="1" s="1"/>
  <c r="P6700" i="1"/>
  <c r="P6701" i="1"/>
  <c r="R6701" i="1" s="1"/>
  <c r="P6702" i="1"/>
  <c r="R6702" i="1" s="1"/>
  <c r="P6703" i="1"/>
  <c r="R6703" i="1" s="1"/>
  <c r="P6704" i="1"/>
  <c r="R6704" i="1" s="1"/>
  <c r="P6705" i="1"/>
  <c r="R6705" i="1" s="1"/>
  <c r="P6706" i="1"/>
  <c r="R6706" i="1" s="1"/>
  <c r="P6707" i="1"/>
  <c r="R6707" i="1" s="1"/>
  <c r="P6708" i="1"/>
  <c r="P6709" i="1"/>
  <c r="P6710" i="1"/>
  <c r="R6710" i="1" s="1"/>
  <c r="P6711" i="1"/>
  <c r="R6711" i="1" s="1"/>
  <c r="P6712" i="1"/>
  <c r="P6713" i="1"/>
  <c r="R6713" i="1" s="1"/>
  <c r="P6714" i="1"/>
  <c r="R6714" i="1" s="1"/>
  <c r="P6715" i="1"/>
  <c r="R6715" i="1" s="1"/>
  <c r="P6716" i="1"/>
  <c r="R6716" i="1" s="1"/>
  <c r="P6717" i="1"/>
  <c r="R6717" i="1" s="1"/>
  <c r="P6718" i="1"/>
  <c r="R6718" i="1" s="1"/>
  <c r="P6719" i="1"/>
  <c r="R6719" i="1" s="1"/>
  <c r="P6720" i="1"/>
  <c r="P6721" i="1"/>
  <c r="P6722" i="1"/>
  <c r="R6722" i="1" s="1"/>
  <c r="P6723" i="1"/>
  <c r="R6723" i="1" s="1"/>
  <c r="P6724" i="1"/>
  <c r="P6725" i="1"/>
  <c r="R6725" i="1" s="1"/>
  <c r="P6726" i="1"/>
  <c r="R6726" i="1" s="1"/>
  <c r="P6727" i="1"/>
  <c r="R6727" i="1" s="1"/>
  <c r="P6728" i="1"/>
  <c r="R6728" i="1" s="1"/>
  <c r="P6729" i="1"/>
  <c r="R6729" i="1" s="1"/>
  <c r="P6730" i="1"/>
  <c r="R6730" i="1" s="1"/>
  <c r="P6731" i="1"/>
  <c r="R6731" i="1" s="1"/>
  <c r="P6732" i="1"/>
  <c r="P6733" i="1"/>
  <c r="P6734" i="1"/>
  <c r="R6734" i="1" s="1"/>
  <c r="P6735" i="1"/>
  <c r="R6735" i="1" s="1"/>
  <c r="P6736" i="1"/>
  <c r="P6737" i="1"/>
  <c r="R6737" i="1" s="1"/>
  <c r="P6738" i="1"/>
  <c r="R6738" i="1" s="1"/>
  <c r="P6739" i="1"/>
  <c r="R6739" i="1" s="1"/>
  <c r="P6740" i="1"/>
  <c r="R6740" i="1" s="1"/>
  <c r="P6741" i="1"/>
  <c r="R6741" i="1" s="1"/>
  <c r="P6742" i="1"/>
  <c r="R6742" i="1" s="1"/>
  <c r="P6743" i="1"/>
  <c r="R6743" i="1" s="1"/>
  <c r="P6744" i="1"/>
  <c r="P6745" i="1"/>
  <c r="P6746" i="1"/>
  <c r="R6746" i="1" s="1"/>
  <c r="P6747" i="1"/>
  <c r="R6747" i="1" s="1"/>
  <c r="P6748" i="1"/>
  <c r="P6749" i="1"/>
  <c r="R6749" i="1" s="1"/>
  <c r="P6750" i="1"/>
  <c r="R6750" i="1" s="1"/>
  <c r="P6751" i="1"/>
  <c r="R6751" i="1" s="1"/>
  <c r="P6752" i="1"/>
  <c r="R6752" i="1" s="1"/>
  <c r="P6753" i="1"/>
  <c r="R6753" i="1" s="1"/>
  <c r="P6754" i="1"/>
  <c r="R6754" i="1" s="1"/>
  <c r="P6755" i="1"/>
  <c r="R6755" i="1" s="1"/>
  <c r="P6756" i="1"/>
  <c r="P6757" i="1"/>
  <c r="P6758" i="1"/>
  <c r="R6758" i="1" s="1"/>
  <c r="P6759" i="1"/>
  <c r="R6759" i="1" s="1"/>
  <c r="P6760" i="1"/>
  <c r="P6761" i="1"/>
  <c r="R6761" i="1" s="1"/>
  <c r="P6762" i="1"/>
  <c r="R6762" i="1" s="1"/>
  <c r="P6763" i="1"/>
  <c r="R6763" i="1" s="1"/>
  <c r="P6764" i="1"/>
  <c r="R6764" i="1" s="1"/>
  <c r="P6765" i="1"/>
  <c r="R6765" i="1" s="1"/>
  <c r="P6766" i="1"/>
  <c r="R6766" i="1" s="1"/>
  <c r="P6767" i="1"/>
  <c r="R6767" i="1" s="1"/>
  <c r="P6768" i="1"/>
  <c r="P6769" i="1"/>
  <c r="P6770" i="1"/>
  <c r="R6770" i="1" s="1"/>
  <c r="P6771" i="1"/>
  <c r="R6771" i="1" s="1"/>
  <c r="P6772" i="1"/>
  <c r="P6773" i="1"/>
  <c r="R6773" i="1" s="1"/>
  <c r="P6774" i="1"/>
  <c r="R6774" i="1" s="1"/>
  <c r="P6775" i="1"/>
  <c r="R6775" i="1" s="1"/>
  <c r="P6776" i="1"/>
  <c r="R6776" i="1" s="1"/>
  <c r="P6777" i="1"/>
  <c r="R6777" i="1" s="1"/>
  <c r="P6778" i="1"/>
  <c r="R6778" i="1" s="1"/>
  <c r="P6779" i="1"/>
  <c r="R6779" i="1" s="1"/>
  <c r="P6780" i="1"/>
  <c r="P6781" i="1"/>
  <c r="P6782" i="1"/>
  <c r="R6782" i="1" s="1"/>
  <c r="P6783" i="1"/>
  <c r="R6783" i="1" s="1"/>
  <c r="P6784" i="1"/>
  <c r="P6785" i="1"/>
  <c r="R6785" i="1" s="1"/>
  <c r="P6786" i="1"/>
  <c r="R6786" i="1" s="1"/>
  <c r="P6787" i="1"/>
  <c r="R6787" i="1" s="1"/>
  <c r="P6788" i="1"/>
  <c r="R6788" i="1" s="1"/>
  <c r="P6789" i="1"/>
  <c r="R6789" i="1" s="1"/>
  <c r="P6790" i="1"/>
  <c r="R6790" i="1" s="1"/>
  <c r="P6791" i="1"/>
  <c r="R6791" i="1" s="1"/>
  <c r="P6792" i="1"/>
  <c r="P6793" i="1"/>
  <c r="P6794" i="1"/>
  <c r="R6794" i="1" s="1"/>
  <c r="P6795" i="1"/>
  <c r="R6795" i="1" s="1"/>
  <c r="P6796" i="1"/>
  <c r="P6797" i="1"/>
  <c r="R6797" i="1" s="1"/>
  <c r="P6798" i="1"/>
  <c r="R6798" i="1" s="1"/>
  <c r="P6799" i="1"/>
  <c r="R6799" i="1" s="1"/>
  <c r="P6800" i="1"/>
  <c r="R6800" i="1" s="1"/>
  <c r="P6801" i="1"/>
  <c r="R6801" i="1" s="1"/>
  <c r="P6802" i="1"/>
  <c r="R6802" i="1" s="1"/>
  <c r="P6803" i="1"/>
  <c r="R6803" i="1" s="1"/>
  <c r="P6804" i="1"/>
  <c r="P6805" i="1"/>
  <c r="P6806" i="1"/>
  <c r="R6806" i="1" s="1"/>
  <c r="P6807" i="1"/>
  <c r="R6807" i="1" s="1"/>
  <c r="P6808" i="1"/>
  <c r="P6809" i="1"/>
  <c r="R6809" i="1" s="1"/>
  <c r="P6810" i="1"/>
  <c r="R6810" i="1" s="1"/>
  <c r="P6811" i="1"/>
  <c r="R6811" i="1" s="1"/>
  <c r="P6812" i="1"/>
  <c r="R6812" i="1" s="1"/>
  <c r="P6813" i="1"/>
  <c r="R6813" i="1" s="1"/>
  <c r="P6814" i="1"/>
  <c r="R6814" i="1" s="1"/>
  <c r="P6815" i="1"/>
  <c r="R6815" i="1" s="1"/>
  <c r="P6816" i="1"/>
  <c r="P6817" i="1"/>
  <c r="P6818" i="1"/>
  <c r="R6818" i="1" s="1"/>
  <c r="P6819" i="1"/>
  <c r="R6819" i="1" s="1"/>
  <c r="P6820" i="1"/>
  <c r="P6821" i="1"/>
  <c r="R6821" i="1" s="1"/>
  <c r="P6822" i="1"/>
  <c r="R6822" i="1" s="1"/>
  <c r="P6823" i="1"/>
  <c r="R6823" i="1" s="1"/>
  <c r="P6824" i="1"/>
  <c r="R6824" i="1" s="1"/>
  <c r="P6825" i="1"/>
  <c r="R6825" i="1" s="1"/>
  <c r="P6826" i="1"/>
  <c r="R6826" i="1" s="1"/>
  <c r="P6827" i="1"/>
  <c r="R6827" i="1" s="1"/>
  <c r="P6828" i="1"/>
  <c r="P6829" i="1"/>
  <c r="P6830" i="1"/>
  <c r="R6830" i="1" s="1"/>
  <c r="P6831" i="1"/>
  <c r="P6832" i="1"/>
  <c r="P6833" i="1"/>
  <c r="R6833" i="1" s="1"/>
  <c r="P6834" i="1"/>
  <c r="R6834" i="1" s="1"/>
  <c r="P6835" i="1"/>
  <c r="R6835" i="1" s="1"/>
  <c r="P6836" i="1"/>
  <c r="R6836" i="1" s="1"/>
  <c r="P6837" i="1"/>
  <c r="R6837" i="1" s="1"/>
  <c r="P6838" i="1"/>
  <c r="R6838" i="1" s="1"/>
  <c r="P6839" i="1"/>
  <c r="R6839" i="1" s="1"/>
  <c r="P6840" i="1"/>
  <c r="P6841" i="1"/>
  <c r="P6842" i="1"/>
  <c r="R6842" i="1" s="1"/>
  <c r="P6843" i="1"/>
  <c r="P6844" i="1"/>
  <c r="P6845" i="1"/>
  <c r="R6845" i="1" s="1"/>
  <c r="P6846" i="1"/>
  <c r="R6846" i="1" s="1"/>
  <c r="P6847" i="1"/>
  <c r="R6847" i="1" s="1"/>
  <c r="P6848" i="1"/>
  <c r="R6848" i="1" s="1"/>
  <c r="P6849" i="1"/>
  <c r="R6849" i="1" s="1"/>
  <c r="P6850" i="1"/>
  <c r="R6850" i="1" s="1"/>
  <c r="P6851" i="1"/>
  <c r="R6851" i="1" s="1"/>
  <c r="P6852" i="1"/>
  <c r="P6853" i="1"/>
  <c r="P6854" i="1"/>
  <c r="R6854" i="1" s="1"/>
  <c r="P6855" i="1"/>
  <c r="R6855" i="1" s="1"/>
  <c r="P6856" i="1"/>
  <c r="P6857" i="1"/>
  <c r="R6857" i="1" s="1"/>
  <c r="P6858" i="1"/>
  <c r="R6858" i="1" s="1"/>
  <c r="P6859" i="1"/>
  <c r="R6859" i="1" s="1"/>
  <c r="P6860" i="1"/>
  <c r="R6860" i="1" s="1"/>
  <c r="P6861" i="1"/>
  <c r="R6861" i="1" s="1"/>
  <c r="P6862" i="1"/>
  <c r="R6862" i="1" s="1"/>
  <c r="P6863" i="1"/>
  <c r="R6863" i="1" s="1"/>
  <c r="P6864" i="1"/>
  <c r="P6865" i="1"/>
  <c r="P6866" i="1"/>
  <c r="R6866" i="1" s="1"/>
  <c r="P6867" i="1"/>
  <c r="P6868" i="1"/>
  <c r="P6869" i="1"/>
  <c r="R6869" i="1" s="1"/>
  <c r="P6870" i="1"/>
  <c r="R6870" i="1" s="1"/>
  <c r="P6871" i="1"/>
  <c r="R6871" i="1" s="1"/>
  <c r="P6872" i="1"/>
  <c r="R6872" i="1" s="1"/>
  <c r="P6873" i="1"/>
  <c r="R6873" i="1" s="1"/>
  <c r="P6874" i="1"/>
  <c r="R6874" i="1" s="1"/>
  <c r="P6875" i="1"/>
  <c r="R6875" i="1" s="1"/>
  <c r="P6876" i="1"/>
  <c r="P6877" i="1"/>
  <c r="P6878" i="1"/>
  <c r="R6878" i="1" s="1"/>
  <c r="P6879" i="1"/>
  <c r="P6880" i="1"/>
  <c r="P6881" i="1"/>
  <c r="R6881" i="1" s="1"/>
  <c r="P6882" i="1"/>
  <c r="R6882" i="1" s="1"/>
  <c r="P6883" i="1"/>
  <c r="R6883" i="1" s="1"/>
  <c r="P6884" i="1"/>
  <c r="R6884" i="1" s="1"/>
  <c r="P6885" i="1"/>
  <c r="R6885" i="1" s="1"/>
  <c r="P6886" i="1"/>
  <c r="R6886" i="1" s="1"/>
  <c r="P6887" i="1"/>
  <c r="R6887" i="1" s="1"/>
  <c r="P6888" i="1"/>
  <c r="P6889" i="1"/>
  <c r="P6890" i="1"/>
  <c r="R6890" i="1" s="1"/>
  <c r="P6891" i="1"/>
  <c r="P6892" i="1"/>
  <c r="P6893" i="1"/>
  <c r="R6893" i="1" s="1"/>
  <c r="P6894" i="1"/>
  <c r="R6894" i="1" s="1"/>
  <c r="P6895" i="1"/>
  <c r="R6895" i="1" s="1"/>
  <c r="P6896" i="1"/>
  <c r="R6896" i="1" s="1"/>
  <c r="P6897" i="1"/>
  <c r="R6897" i="1" s="1"/>
  <c r="P6898" i="1"/>
  <c r="R6898" i="1" s="1"/>
  <c r="P6899" i="1"/>
  <c r="R6899" i="1" s="1"/>
  <c r="P6900" i="1"/>
  <c r="P6901" i="1"/>
  <c r="P6902" i="1"/>
  <c r="R6902" i="1" s="1"/>
  <c r="P6903" i="1"/>
  <c r="P6904" i="1"/>
  <c r="P6905" i="1"/>
  <c r="R6905" i="1" s="1"/>
  <c r="P6906" i="1"/>
  <c r="R6906" i="1" s="1"/>
  <c r="P6907" i="1"/>
  <c r="R6907" i="1" s="1"/>
  <c r="P6908" i="1"/>
  <c r="R6908" i="1" s="1"/>
  <c r="P6909" i="1"/>
  <c r="R6909" i="1" s="1"/>
  <c r="P6910" i="1"/>
  <c r="R6910" i="1" s="1"/>
  <c r="P6911" i="1"/>
  <c r="R6911" i="1" s="1"/>
  <c r="P6912" i="1"/>
  <c r="P6913" i="1"/>
  <c r="P6914" i="1"/>
  <c r="R6914" i="1" s="1"/>
  <c r="P6915" i="1"/>
  <c r="R6915" i="1" s="1"/>
  <c r="P6916" i="1"/>
  <c r="P6917" i="1"/>
  <c r="R6917" i="1" s="1"/>
  <c r="P6918" i="1"/>
  <c r="R6918" i="1" s="1"/>
  <c r="P6919" i="1"/>
  <c r="R6919" i="1" s="1"/>
  <c r="P6920" i="1"/>
  <c r="R6920" i="1" s="1"/>
  <c r="P6921" i="1"/>
  <c r="R6921" i="1" s="1"/>
  <c r="P6922" i="1"/>
  <c r="R6922" i="1" s="1"/>
  <c r="P6923" i="1"/>
  <c r="R6923" i="1" s="1"/>
  <c r="P6924" i="1"/>
  <c r="P6925" i="1"/>
  <c r="P6926" i="1"/>
  <c r="R6926" i="1" s="1"/>
  <c r="P6927" i="1"/>
  <c r="P6928" i="1"/>
  <c r="P6929" i="1"/>
  <c r="R6929" i="1" s="1"/>
  <c r="P6930" i="1"/>
  <c r="R6930" i="1" s="1"/>
  <c r="P6931" i="1"/>
  <c r="R6931" i="1" s="1"/>
  <c r="P6932" i="1"/>
  <c r="R6932" i="1" s="1"/>
  <c r="P6933" i="1"/>
  <c r="R6933" i="1" s="1"/>
  <c r="P6934" i="1"/>
  <c r="R6934" i="1" s="1"/>
  <c r="P6935" i="1"/>
  <c r="R6935" i="1" s="1"/>
  <c r="P6936" i="1"/>
  <c r="P6937" i="1"/>
  <c r="P6938" i="1"/>
  <c r="R6938" i="1" s="1"/>
  <c r="P6939" i="1"/>
  <c r="P6940" i="1"/>
  <c r="P6941" i="1"/>
  <c r="R6941" i="1" s="1"/>
  <c r="P6942" i="1"/>
  <c r="R6942" i="1" s="1"/>
  <c r="P6943" i="1"/>
  <c r="R6943" i="1" s="1"/>
  <c r="P6944" i="1"/>
  <c r="R6944" i="1" s="1"/>
  <c r="P6945" i="1"/>
  <c r="R6945" i="1" s="1"/>
  <c r="P6946" i="1"/>
  <c r="R6946" i="1" s="1"/>
  <c r="P6947" i="1"/>
  <c r="R6947" i="1" s="1"/>
  <c r="P6948" i="1"/>
  <c r="P6949" i="1"/>
  <c r="P6950" i="1"/>
  <c r="R6950" i="1" s="1"/>
  <c r="P6951" i="1"/>
  <c r="P6952" i="1"/>
  <c r="P6953" i="1"/>
  <c r="R6953" i="1" s="1"/>
  <c r="P6954" i="1"/>
  <c r="R6954" i="1" s="1"/>
  <c r="P6955" i="1"/>
  <c r="R6955" i="1" s="1"/>
  <c r="P6956" i="1"/>
  <c r="R6956" i="1" s="1"/>
  <c r="P6957" i="1"/>
  <c r="R6957" i="1" s="1"/>
  <c r="P6958" i="1"/>
  <c r="R6958" i="1" s="1"/>
  <c r="P6959" i="1"/>
  <c r="R6959" i="1" s="1"/>
  <c r="P6960" i="1"/>
  <c r="P6961" i="1"/>
  <c r="P6962" i="1"/>
  <c r="R6962" i="1" s="1"/>
  <c r="P6963" i="1"/>
  <c r="P6964" i="1"/>
  <c r="P6965" i="1"/>
  <c r="R6965" i="1" s="1"/>
  <c r="P6966" i="1"/>
  <c r="R6966" i="1" s="1"/>
  <c r="P6967" i="1"/>
  <c r="R6967" i="1" s="1"/>
  <c r="P6968" i="1"/>
  <c r="R6968" i="1" s="1"/>
  <c r="P6969" i="1"/>
  <c r="R6969" i="1" s="1"/>
  <c r="P6970" i="1"/>
  <c r="R6970" i="1" s="1"/>
  <c r="P6971" i="1"/>
  <c r="R6971" i="1" s="1"/>
  <c r="P6972" i="1"/>
  <c r="P6973" i="1"/>
  <c r="P6974" i="1"/>
  <c r="R6974" i="1" s="1"/>
  <c r="P6975" i="1"/>
  <c r="P6976" i="1"/>
  <c r="P6977" i="1"/>
  <c r="R6977" i="1" s="1"/>
  <c r="P6978" i="1"/>
  <c r="R6978" i="1" s="1"/>
  <c r="P6979" i="1"/>
  <c r="R6979" i="1" s="1"/>
  <c r="P6980" i="1"/>
  <c r="R6980" i="1" s="1"/>
  <c r="P6981" i="1"/>
  <c r="R6981" i="1" s="1"/>
  <c r="P6982" i="1"/>
  <c r="R6982" i="1" s="1"/>
  <c r="P6983" i="1"/>
  <c r="R6983" i="1" s="1"/>
  <c r="P6984" i="1"/>
  <c r="P6985" i="1"/>
  <c r="P6986" i="1"/>
  <c r="R6986" i="1" s="1"/>
  <c r="P6987" i="1"/>
  <c r="R6987" i="1" s="1"/>
  <c r="P6988" i="1"/>
  <c r="P6989" i="1"/>
  <c r="R6989" i="1" s="1"/>
  <c r="P6990" i="1"/>
  <c r="R6990" i="1" s="1"/>
  <c r="P6991" i="1"/>
  <c r="R6991" i="1" s="1"/>
  <c r="P6992" i="1"/>
  <c r="R6992" i="1" s="1"/>
  <c r="P6993" i="1"/>
  <c r="R6993" i="1" s="1"/>
  <c r="P6994" i="1"/>
  <c r="R6994" i="1" s="1"/>
  <c r="P6995" i="1"/>
  <c r="R6995" i="1" s="1"/>
  <c r="P6996" i="1"/>
  <c r="P6997" i="1"/>
  <c r="P6998" i="1"/>
  <c r="R6998" i="1" s="1"/>
  <c r="P6999" i="1"/>
  <c r="P7000" i="1"/>
  <c r="P7001" i="1"/>
  <c r="R7001" i="1" s="1"/>
  <c r="P7002" i="1"/>
  <c r="R7002" i="1" s="1"/>
  <c r="P7003" i="1"/>
  <c r="R7003" i="1" s="1"/>
  <c r="P7004" i="1"/>
  <c r="R7004" i="1" s="1"/>
  <c r="P7005" i="1"/>
  <c r="R7005" i="1" s="1"/>
  <c r="P7006" i="1"/>
  <c r="R7006" i="1" s="1"/>
  <c r="P7007" i="1"/>
  <c r="R7007" i="1" s="1"/>
  <c r="P7008" i="1"/>
  <c r="P7009" i="1"/>
  <c r="P7010" i="1"/>
  <c r="R7010" i="1" s="1"/>
  <c r="P7011" i="1"/>
  <c r="P7012" i="1"/>
  <c r="P7013" i="1"/>
  <c r="R7013" i="1" s="1"/>
  <c r="P7014" i="1"/>
  <c r="R7014" i="1" s="1"/>
  <c r="P7015" i="1"/>
  <c r="R7015" i="1" s="1"/>
  <c r="P7016" i="1"/>
  <c r="R7016" i="1" s="1"/>
  <c r="P7017" i="1"/>
  <c r="R7017" i="1" s="1"/>
  <c r="P7018" i="1"/>
  <c r="R7018" i="1" s="1"/>
  <c r="P7019" i="1"/>
  <c r="R7019" i="1" s="1"/>
  <c r="P7020" i="1"/>
  <c r="P7021" i="1"/>
  <c r="P7022" i="1"/>
  <c r="R7022" i="1" s="1"/>
  <c r="P7023" i="1"/>
  <c r="P7024" i="1"/>
  <c r="P7025" i="1"/>
  <c r="R7025" i="1" s="1"/>
  <c r="P7026" i="1"/>
  <c r="R7026" i="1" s="1"/>
  <c r="P7027" i="1"/>
  <c r="R7027" i="1" s="1"/>
  <c r="P7028" i="1"/>
  <c r="R7028" i="1" s="1"/>
  <c r="P7029" i="1"/>
  <c r="R7029" i="1" s="1"/>
  <c r="P7030" i="1"/>
  <c r="R7030" i="1" s="1"/>
  <c r="P7031" i="1"/>
  <c r="R7031" i="1" s="1"/>
  <c r="P7032" i="1"/>
  <c r="P7033" i="1"/>
  <c r="P7034" i="1"/>
  <c r="R7034" i="1" s="1"/>
  <c r="P7035" i="1"/>
  <c r="R7035" i="1" s="1"/>
  <c r="P7036" i="1"/>
  <c r="P7037" i="1"/>
  <c r="R7037" i="1" s="1"/>
  <c r="P7038" i="1"/>
  <c r="R7038" i="1" s="1"/>
  <c r="P7039" i="1"/>
  <c r="R7039" i="1" s="1"/>
  <c r="P7040" i="1"/>
  <c r="R7040" i="1" s="1"/>
  <c r="P7041" i="1"/>
  <c r="R7041" i="1" s="1"/>
  <c r="P7042" i="1"/>
  <c r="R7042" i="1" s="1"/>
  <c r="P7043" i="1"/>
  <c r="R7043" i="1" s="1"/>
  <c r="P7044" i="1"/>
  <c r="P7045" i="1"/>
  <c r="P7046" i="1"/>
  <c r="R7046" i="1" s="1"/>
  <c r="P7047" i="1"/>
  <c r="R7047" i="1" s="1"/>
  <c r="P7048" i="1"/>
  <c r="P7049" i="1"/>
  <c r="R7049" i="1" s="1"/>
  <c r="P7050" i="1"/>
  <c r="R7050" i="1" s="1"/>
  <c r="P7051" i="1"/>
  <c r="R7051" i="1" s="1"/>
  <c r="P7052" i="1"/>
  <c r="R7052" i="1" s="1"/>
  <c r="P7053" i="1"/>
  <c r="R7053" i="1" s="1"/>
  <c r="P7054" i="1"/>
  <c r="R7054" i="1" s="1"/>
  <c r="P7055" i="1"/>
  <c r="R7055" i="1" s="1"/>
  <c r="P7056" i="1"/>
  <c r="P7057" i="1"/>
  <c r="P7058" i="1"/>
  <c r="R7058" i="1" s="1"/>
  <c r="P7059" i="1"/>
  <c r="P7060" i="1"/>
  <c r="P7061" i="1"/>
  <c r="R7061" i="1" s="1"/>
  <c r="P7062" i="1"/>
  <c r="R7062" i="1" s="1"/>
  <c r="P7063" i="1"/>
  <c r="R7063" i="1" s="1"/>
  <c r="P7064" i="1"/>
  <c r="R7064" i="1" s="1"/>
  <c r="P7065" i="1"/>
  <c r="R7065" i="1" s="1"/>
  <c r="P7066" i="1"/>
  <c r="R7066" i="1" s="1"/>
  <c r="P7067" i="1"/>
  <c r="R7067" i="1" s="1"/>
  <c r="P7068" i="1"/>
  <c r="P7069" i="1"/>
  <c r="P7070" i="1"/>
  <c r="R7070" i="1" s="1"/>
  <c r="P7071" i="1"/>
  <c r="P7072" i="1"/>
  <c r="P7073" i="1"/>
  <c r="R7073" i="1" s="1"/>
  <c r="P7074" i="1"/>
  <c r="R7074" i="1" s="1"/>
  <c r="P7075" i="1"/>
  <c r="R7075" i="1" s="1"/>
  <c r="P7076" i="1"/>
  <c r="R7076" i="1" s="1"/>
  <c r="P7077" i="1"/>
  <c r="R7077" i="1" s="1"/>
  <c r="P7078" i="1"/>
  <c r="R7078" i="1" s="1"/>
  <c r="P7079" i="1"/>
  <c r="R7079" i="1" s="1"/>
  <c r="P7080" i="1"/>
  <c r="P7081" i="1"/>
  <c r="P7082" i="1"/>
  <c r="R7082" i="1" s="1"/>
  <c r="P7083" i="1"/>
  <c r="R7083" i="1" s="1"/>
  <c r="P7084" i="1"/>
  <c r="P7085" i="1"/>
  <c r="R7085" i="1" s="1"/>
  <c r="P7086" i="1"/>
  <c r="R7086" i="1" s="1"/>
  <c r="P7087" i="1"/>
  <c r="R7087" i="1" s="1"/>
  <c r="P7088" i="1"/>
  <c r="R7088" i="1" s="1"/>
  <c r="P7089" i="1"/>
  <c r="R7089" i="1" s="1"/>
  <c r="P7090" i="1"/>
  <c r="R7090" i="1" s="1"/>
  <c r="P7091" i="1"/>
  <c r="R7091" i="1" s="1"/>
  <c r="P7092" i="1"/>
  <c r="P7093" i="1"/>
  <c r="P7094" i="1"/>
  <c r="R7094" i="1" s="1"/>
  <c r="P7095" i="1"/>
  <c r="R7095" i="1" s="1"/>
  <c r="P7096" i="1"/>
  <c r="P7097" i="1"/>
  <c r="R7097" i="1" s="1"/>
  <c r="P7098" i="1"/>
  <c r="R7098" i="1" s="1"/>
  <c r="P7099" i="1"/>
  <c r="R7099" i="1" s="1"/>
  <c r="P7100" i="1"/>
  <c r="R7100" i="1" s="1"/>
  <c r="P7101" i="1"/>
  <c r="R7101" i="1" s="1"/>
  <c r="P7102" i="1"/>
  <c r="R7102" i="1" s="1"/>
  <c r="P7103" i="1"/>
  <c r="R7103" i="1" s="1"/>
  <c r="P7104" i="1"/>
  <c r="P7105" i="1"/>
  <c r="P7106" i="1"/>
  <c r="R7106" i="1" s="1"/>
  <c r="P7107" i="1"/>
  <c r="P7108" i="1"/>
  <c r="P7109" i="1"/>
  <c r="R7109" i="1" s="1"/>
  <c r="P7110" i="1"/>
  <c r="R7110" i="1" s="1"/>
  <c r="P7111" i="1"/>
  <c r="R7111" i="1" s="1"/>
  <c r="P7112" i="1"/>
  <c r="R7112" i="1" s="1"/>
  <c r="P7113" i="1"/>
  <c r="R7113" i="1" s="1"/>
  <c r="P7114" i="1"/>
  <c r="R7114" i="1" s="1"/>
  <c r="P7115" i="1"/>
  <c r="R7115" i="1" s="1"/>
  <c r="P7116" i="1"/>
  <c r="P7117" i="1"/>
  <c r="P7118" i="1"/>
  <c r="R7118" i="1" s="1"/>
  <c r="P7119" i="1"/>
  <c r="P7120" i="1"/>
  <c r="P7121" i="1"/>
  <c r="R7121" i="1" s="1"/>
  <c r="P7122" i="1"/>
  <c r="R7122" i="1" s="1"/>
  <c r="P7123" i="1"/>
  <c r="R7123" i="1" s="1"/>
  <c r="P7124" i="1"/>
  <c r="R7124" i="1" s="1"/>
  <c r="P7125" i="1"/>
  <c r="R7125" i="1" s="1"/>
  <c r="P7126" i="1"/>
  <c r="R7126" i="1" s="1"/>
  <c r="P7127" i="1"/>
  <c r="R7127" i="1" s="1"/>
  <c r="P7128" i="1"/>
  <c r="P7129" i="1"/>
  <c r="P7130" i="1"/>
  <c r="R7130" i="1" s="1"/>
  <c r="P7131" i="1"/>
  <c r="P7132" i="1"/>
  <c r="P7133" i="1"/>
  <c r="R7133" i="1" s="1"/>
  <c r="P7134" i="1"/>
  <c r="R7134" i="1" s="1"/>
  <c r="P7135" i="1"/>
  <c r="R7135" i="1" s="1"/>
  <c r="P7136" i="1"/>
  <c r="R7136" i="1" s="1"/>
  <c r="P7137" i="1"/>
  <c r="R7137" i="1" s="1"/>
  <c r="P7138" i="1"/>
  <c r="R7138" i="1" s="1"/>
  <c r="P7139" i="1"/>
  <c r="R7139" i="1" s="1"/>
  <c r="P7140" i="1"/>
  <c r="P7141" i="1"/>
  <c r="P7142" i="1"/>
  <c r="R7142" i="1" s="1"/>
  <c r="P7143" i="1"/>
  <c r="R7143" i="1" s="1"/>
  <c r="P7144" i="1"/>
  <c r="P7145" i="1"/>
  <c r="R7145" i="1" s="1"/>
  <c r="P7146" i="1"/>
  <c r="R7146" i="1" s="1"/>
  <c r="P7147" i="1"/>
  <c r="R7147" i="1" s="1"/>
  <c r="P7148" i="1"/>
  <c r="R7148" i="1" s="1"/>
  <c r="P7149" i="1"/>
  <c r="R7149" i="1" s="1"/>
  <c r="P7150" i="1"/>
  <c r="R7150" i="1" s="1"/>
  <c r="P7151" i="1"/>
  <c r="R7151" i="1" s="1"/>
  <c r="P7152" i="1"/>
  <c r="P7153" i="1"/>
  <c r="P7154" i="1"/>
  <c r="R7154" i="1" s="1"/>
  <c r="P7155" i="1"/>
  <c r="P7156" i="1"/>
  <c r="P7157" i="1"/>
  <c r="R7157" i="1" s="1"/>
  <c r="P7158" i="1"/>
  <c r="R7158" i="1" s="1"/>
  <c r="P7159" i="1"/>
  <c r="R7159" i="1" s="1"/>
  <c r="P7160" i="1"/>
  <c r="R7160" i="1" s="1"/>
  <c r="P7161" i="1"/>
  <c r="R7161" i="1" s="1"/>
  <c r="P7162" i="1"/>
  <c r="R7162" i="1" s="1"/>
  <c r="P7163" i="1"/>
  <c r="R7163" i="1" s="1"/>
  <c r="P7164" i="1"/>
  <c r="P7165" i="1"/>
  <c r="P7166" i="1"/>
  <c r="R7166" i="1" s="1"/>
  <c r="P7167" i="1"/>
  <c r="R7167" i="1" s="1"/>
  <c r="P7168" i="1"/>
  <c r="P7169" i="1"/>
  <c r="R7169" i="1" s="1"/>
  <c r="P7170" i="1"/>
  <c r="R7170" i="1" s="1"/>
  <c r="P7171" i="1"/>
  <c r="R7171" i="1" s="1"/>
  <c r="P7172" i="1"/>
  <c r="R7172" i="1" s="1"/>
  <c r="P7173" i="1"/>
  <c r="R7173" i="1" s="1"/>
  <c r="P7174" i="1"/>
  <c r="R7174" i="1" s="1"/>
  <c r="P7175" i="1"/>
  <c r="R7175" i="1" s="1"/>
  <c r="P7176" i="1"/>
  <c r="P7177" i="1"/>
  <c r="P7178" i="1"/>
  <c r="R7178" i="1" s="1"/>
  <c r="P7179" i="1"/>
  <c r="P7180" i="1"/>
  <c r="P7181" i="1"/>
  <c r="R7181" i="1" s="1"/>
  <c r="P7182" i="1"/>
  <c r="R7182" i="1" s="1"/>
  <c r="P7183" i="1"/>
  <c r="R7183" i="1" s="1"/>
  <c r="P7184" i="1"/>
  <c r="R7184" i="1" s="1"/>
  <c r="P7185" i="1"/>
  <c r="R7185" i="1" s="1"/>
  <c r="P7186" i="1"/>
  <c r="R7186" i="1" s="1"/>
  <c r="P7187" i="1"/>
  <c r="R7187" i="1" s="1"/>
  <c r="P7188" i="1"/>
  <c r="P7189" i="1"/>
  <c r="P7190" i="1"/>
  <c r="R7190" i="1" s="1"/>
  <c r="P7191" i="1"/>
  <c r="P7192" i="1"/>
  <c r="P7193" i="1"/>
  <c r="R7193" i="1" s="1"/>
  <c r="P7194" i="1"/>
  <c r="R7194" i="1" s="1"/>
  <c r="P7195" i="1"/>
  <c r="R7195" i="1" s="1"/>
  <c r="P7196" i="1"/>
  <c r="R7196" i="1" s="1"/>
  <c r="P7197" i="1"/>
  <c r="R7197" i="1" s="1"/>
  <c r="P7198" i="1"/>
  <c r="R7198" i="1" s="1"/>
  <c r="P7199" i="1"/>
  <c r="R7199" i="1" s="1"/>
  <c r="P7200" i="1"/>
  <c r="P7201" i="1"/>
  <c r="P7202" i="1"/>
  <c r="R7202" i="1" s="1"/>
  <c r="P7203" i="1"/>
  <c r="P7204" i="1"/>
  <c r="P7205" i="1"/>
  <c r="R7205" i="1" s="1"/>
  <c r="P7206" i="1"/>
  <c r="R7206" i="1" s="1"/>
  <c r="P7207" i="1"/>
  <c r="R7207" i="1" s="1"/>
  <c r="P7208" i="1"/>
  <c r="R7208" i="1" s="1"/>
  <c r="P7209" i="1"/>
  <c r="R7209" i="1" s="1"/>
  <c r="P7210" i="1"/>
  <c r="R7210" i="1" s="1"/>
  <c r="P7211" i="1"/>
  <c r="R7211" i="1" s="1"/>
  <c r="P7212" i="1"/>
  <c r="P7213" i="1"/>
  <c r="P7214" i="1"/>
  <c r="R7214" i="1" s="1"/>
  <c r="P7215" i="1"/>
  <c r="R7215" i="1" s="1"/>
  <c r="P7216" i="1"/>
  <c r="P7217" i="1"/>
  <c r="R7217" i="1" s="1"/>
  <c r="P7218" i="1"/>
  <c r="R7218" i="1" s="1"/>
  <c r="P7219" i="1"/>
  <c r="R7219" i="1" s="1"/>
  <c r="P7220" i="1"/>
  <c r="R7220" i="1" s="1"/>
  <c r="P7221" i="1"/>
  <c r="R7221" i="1" s="1"/>
  <c r="P7222" i="1"/>
  <c r="R7222" i="1" s="1"/>
  <c r="P7223" i="1"/>
  <c r="R7223" i="1" s="1"/>
  <c r="P7224" i="1"/>
  <c r="P7225" i="1"/>
  <c r="P7226" i="1"/>
  <c r="R7226" i="1" s="1"/>
  <c r="P7227" i="1"/>
  <c r="P7228" i="1"/>
  <c r="P7229" i="1"/>
  <c r="R7229" i="1" s="1"/>
  <c r="P7230" i="1"/>
  <c r="R7230" i="1" s="1"/>
  <c r="P7231" i="1"/>
  <c r="R7231" i="1" s="1"/>
  <c r="P7232" i="1"/>
  <c r="R7232" i="1" s="1"/>
  <c r="P7233" i="1"/>
  <c r="R7233" i="1" s="1"/>
  <c r="P7234" i="1"/>
  <c r="R7234" i="1" s="1"/>
  <c r="P7235" i="1"/>
  <c r="R7235" i="1" s="1"/>
  <c r="P7236" i="1"/>
  <c r="P7237" i="1"/>
  <c r="P7238" i="1"/>
  <c r="R7238" i="1" s="1"/>
  <c r="P7239" i="1"/>
  <c r="R7239" i="1" s="1"/>
  <c r="P7240" i="1"/>
  <c r="P7241" i="1"/>
  <c r="R7241" i="1" s="1"/>
  <c r="P7242" i="1"/>
  <c r="R7242" i="1" s="1"/>
  <c r="P7243" i="1"/>
  <c r="R7243" i="1" s="1"/>
  <c r="P7244" i="1"/>
  <c r="R7244" i="1" s="1"/>
  <c r="P7245" i="1"/>
  <c r="R7245" i="1" s="1"/>
  <c r="P7246" i="1"/>
  <c r="R7246" i="1" s="1"/>
  <c r="P7247" i="1"/>
  <c r="R7247" i="1" s="1"/>
  <c r="P7248" i="1"/>
  <c r="P7249" i="1"/>
  <c r="P7250" i="1"/>
  <c r="R7250" i="1" s="1"/>
  <c r="P7251" i="1"/>
  <c r="R7251" i="1" s="1"/>
  <c r="P7252" i="1"/>
  <c r="P7253" i="1"/>
  <c r="R7253" i="1" s="1"/>
  <c r="P7254" i="1"/>
  <c r="R7254" i="1" s="1"/>
  <c r="P7255" i="1"/>
  <c r="R7255" i="1" s="1"/>
  <c r="P7256" i="1"/>
  <c r="R7256" i="1" s="1"/>
  <c r="P7257" i="1"/>
  <c r="R7257" i="1" s="1"/>
  <c r="P7258" i="1"/>
  <c r="R7258" i="1" s="1"/>
  <c r="P7259" i="1"/>
  <c r="R7259" i="1" s="1"/>
  <c r="P7260" i="1"/>
  <c r="P7261" i="1"/>
  <c r="P7262" i="1"/>
  <c r="R7262" i="1" s="1"/>
  <c r="P7263" i="1"/>
  <c r="P7264" i="1"/>
  <c r="P7265" i="1"/>
  <c r="R7265" i="1" s="1"/>
  <c r="P7266" i="1"/>
  <c r="R7266" i="1" s="1"/>
  <c r="P7267" i="1"/>
  <c r="R7267" i="1" s="1"/>
  <c r="P7268" i="1"/>
  <c r="R7268" i="1" s="1"/>
  <c r="P7269" i="1"/>
  <c r="R7269" i="1" s="1"/>
  <c r="P7270" i="1"/>
  <c r="R7270" i="1" s="1"/>
  <c r="P7271" i="1"/>
  <c r="R7271" i="1" s="1"/>
  <c r="P7272" i="1"/>
  <c r="P7273" i="1"/>
  <c r="P7274" i="1"/>
  <c r="R7274" i="1" s="1"/>
  <c r="P7275" i="1"/>
  <c r="P7276" i="1"/>
  <c r="P7277" i="1"/>
  <c r="R7277" i="1" s="1"/>
  <c r="P7278" i="1"/>
  <c r="R7278" i="1" s="1"/>
  <c r="P7279" i="1"/>
  <c r="R7279" i="1" s="1"/>
  <c r="P7280" i="1"/>
  <c r="R7280" i="1" s="1"/>
  <c r="P7281" i="1"/>
  <c r="R7281" i="1" s="1"/>
  <c r="P7282" i="1"/>
  <c r="R7282" i="1" s="1"/>
  <c r="P7283" i="1"/>
  <c r="R7283" i="1" s="1"/>
  <c r="P7284" i="1"/>
  <c r="P7285" i="1"/>
  <c r="P7286" i="1"/>
  <c r="R7286" i="1" s="1"/>
  <c r="P7287" i="1"/>
  <c r="P7288" i="1"/>
  <c r="P7289" i="1"/>
  <c r="R7289" i="1" s="1"/>
  <c r="P7290" i="1"/>
  <c r="R7290" i="1" s="1"/>
  <c r="P7291" i="1"/>
  <c r="R7291" i="1" s="1"/>
  <c r="P7292" i="1"/>
  <c r="R7292" i="1" s="1"/>
  <c r="P7293" i="1"/>
  <c r="R7293" i="1" s="1"/>
  <c r="P7294" i="1"/>
  <c r="R7294" i="1" s="1"/>
  <c r="P7295" i="1"/>
  <c r="R7295" i="1" s="1"/>
  <c r="P7296" i="1"/>
  <c r="P7297" i="1"/>
  <c r="P7298" i="1"/>
  <c r="R7298" i="1" s="1"/>
  <c r="P7299" i="1"/>
  <c r="P7300" i="1"/>
  <c r="P7301" i="1"/>
  <c r="R7301" i="1" s="1"/>
  <c r="P7302" i="1"/>
  <c r="R7302" i="1" s="1"/>
  <c r="P7303" i="1"/>
  <c r="R7303" i="1" s="1"/>
  <c r="P7304" i="1"/>
  <c r="R7304" i="1" s="1"/>
  <c r="P7305" i="1"/>
  <c r="R7305" i="1" s="1"/>
  <c r="P7306" i="1"/>
  <c r="R7306" i="1" s="1"/>
  <c r="P7307" i="1"/>
  <c r="R7307" i="1" s="1"/>
  <c r="P7308" i="1"/>
  <c r="P7309" i="1"/>
  <c r="P7310" i="1"/>
  <c r="R7310" i="1" s="1"/>
  <c r="P7311" i="1"/>
  <c r="R7311" i="1" s="1"/>
  <c r="P7312" i="1"/>
  <c r="P7313" i="1"/>
  <c r="R7313" i="1" s="1"/>
  <c r="P7314" i="1"/>
  <c r="R7314" i="1" s="1"/>
  <c r="P7315" i="1"/>
  <c r="R7315" i="1" s="1"/>
  <c r="P7316" i="1"/>
  <c r="R7316" i="1" s="1"/>
  <c r="P7317" i="1"/>
  <c r="R7317" i="1" s="1"/>
  <c r="P7318" i="1"/>
  <c r="R7318" i="1" s="1"/>
  <c r="P7319" i="1"/>
  <c r="R7319" i="1" s="1"/>
  <c r="P7320" i="1"/>
  <c r="P7321" i="1"/>
  <c r="P7322" i="1"/>
  <c r="R7322" i="1" s="1"/>
  <c r="P7323" i="1"/>
  <c r="R7323" i="1" s="1"/>
  <c r="P7324" i="1"/>
  <c r="P7325" i="1"/>
  <c r="R7325" i="1" s="1"/>
  <c r="P7326" i="1"/>
  <c r="R7326" i="1" s="1"/>
  <c r="P7327" i="1"/>
  <c r="R7327" i="1" s="1"/>
  <c r="P7328" i="1"/>
  <c r="R7328" i="1" s="1"/>
  <c r="P7329" i="1"/>
  <c r="R7329" i="1" s="1"/>
  <c r="P7330" i="1"/>
  <c r="R7330" i="1" s="1"/>
  <c r="P7331" i="1"/>
  <c r="R7331" i="1" s="1"/>
  <c r="P7332" i="1"/>
  <c r="P7333" i="1"/>
  <c r="P7334" i="1"/>
  <c r="R7334" i="1" s="1"/>
  <c r="P7335" i="1"/>
  <c r="R7335" i="1" s="1"/>
  <c r="P7336" i="1"/>
  <c r="P7337" i="1"/>
  <c r="R7337" i="1" s="1"/>
  <c r="P7338" i="1"/>
  <c r="R7338" i="1" s="1"/>
  <c r="P7339" i="1"/>
  <c r="R7339" i="1" s="1"/>
  <c r="P7340" i="1"/>
  <c r="R7340" i="1" s="1"/>
  <c r="P7341" i="1"/>
  <c r="R7341" i="1" s="1"/>
  <c r="P7342" i="1"/>
  <c r="R7342" i="1" s="1"/>
  <c r="P7343" i="1"/>
  <c r="R7343" i="1" s="1"/>
  <c r="P7344" i="1"/>
  <c r="P7345" i="1"/>
  <c r="P7346" i="1"/>
  <c r="R7346" i="1" s="1"/>
  <c r="P7347" i="1"/>
  <c r="R7347" i="1" s="1"/>
  <c r="P7348" i="1"/>
  <c r="P7349" i="1"/>
  <c r="R7349" i="1" s="1"/>
  <c r="P7350" i="1"/>
  <c r="R7350" i="1" s="1"/>
  <c r="P7351" i="1"/>
  <c r="R7351" i="1" s="1"/>
  <c r="P7352" i="1"/>
  <c r="R7352" i="1" s="1"/>
  <c r="P7353" i="1"/>
  <c r="R7353" i="1" s="1"/>
  <c r="P7354" i="1"/>
  <c r="R7354" i="1" s="1"/>
  <c r="P7355" i="1"/>
  <c r="R7355" i="1" s="1"/>
  <c r="P7356" i="1"/>
  <c r="P7357" i="1"/>
  <c r="P7358" i="1"/>
  <c r="R7358" i="1" s="1"/>
  <c r="P7359" i="1"/>
  <c r="R7359" i="1" s="1"/>
  <c r="P7360" i="1"/>
  <c r="P7361" i="1"/>
  <c r="R7361" i="1" s="1"/>
  <c r="P7362" i="1"/>
  <c r="R7362" i="1" s="1"/>
  <c r="P7363" i="1"/>
  <c r="R7363" i="1" s="1"/>
  <c r="P7364" i="1"/>
  <c r="R7364" i="1" s="1"/>
  <c r="P7365" i="1"/>
  <c r="R7365" i="1" s="1"/>
  <c r="P7366" i="1"/>
  <c r="R7366" i="1" s="1"/>
  <c r="P7367" i="1"/>
  <c r="R7367" i="1" s="1"/>
  <c r="P7368" i="1"/>
  <c r="P7369" i="1"/>
  <c r="P7370" i="1"/>
  <c r="R7370" i="1" s="1"/>
  <c r="P7371" i="1"/>
  <c r="R7371" i="1" s="1"/>
  <c r="P7372" i="1"/>
  <c r="P7373" i="1"/>
  <c r="R7373" i="1" s="1"/>
  <c r="P7374" i="1"/>
  <c r="R7374" i="1" s="1"/>
  <c r="P7375" i="1"/>
  <c r="R7375" i="1" s="1"/>
  <c r="P7376" i="1"/>
  <c r="R7376" i="1" s="1"/>
  <c r="P7377" i="1"/>
  <c r="R7377" i="1" s="1"/>
  <c r="P7378" i="1"/>
  <c r="R7378" i="1" s="1"/>
  <c r="P7379" i="1"/>
  <c r="R7379" i="1" s="1"/>
  <c r="P7380" i="1"/>
  <c r="P7381" i="1"/>
  <c r="P7382" i="1"/>
  <c r="R7382" i="1" s="1"/>
  <c r="P7383" i="1"/>
  <c r="R7383" i="1" s="1"/>
  <c r="P7384" i="1"/>
  <c r="P7385" i="1"/>
  <c r="R7385" i="1" s="1"/>
  <c r="P7386" i="1"/>
  <c r="R7386" i="1" s="1"/>
  <c r="P7387" i="1"/>
  <c r="R7387" i="1" s="1"/>
  <c r="P7388" i="1"/>
  <c r="R7388" i="1" s="1"/>
  <c r="P7389" i="1"/>
  <c r="R7389" i="1" s="1"/>
  <c r="P7390" i="1"/>
  <c r="R7390" i="1" s="1"/>
  <c r="P7391" i="1"/>
  <c r="R7391" i="1" s="1"/>
  <c r="P7392" i="1"/>
  <c r="P7393" i="1"/>
  <c r="P7394" i="1"/>
  <c r="R7394" i="1" s="1"/>
  <c r="P7395" i="1"/>
  <c r="R7395" i="1" s="1"/>
  <c r="P7396" i="1"/>
  <c r="P7397" i="1"/>
  <c r="R7397" i="1" s="1"/>
  <c r="P7398" i="1"/>
  <c r="R7398" i="1" s="1"/>
  <c r="P7399" i="1"/>
  <c r="R7399" i="1" s="1"/>
  <c r="P7400" i="1"/>
  <c r="R7400" i="1" s="1"/>
  <c r="P7401" i="1"/>
  <c r="R7401" i="1" s="1"/>
  <c r="P7402" i="1"/>
  <c r="R7402" i="1" s="1"/>
  <c r="P7403" i="1"/>
  <c r="R7403" i="1" s="1"/>
  <c r="P7404" i="1"/>
  <c r="P7405" i="1"/>
  <c r="P7406" i="1"/>
  <c r="R7406" i="1" s="1"/>
  <c r="P7407" i="1"/>
  <c r="R7407" i="1" s="1"/>
  <c r="P7408" i="1"/>
  <c r="P7409" i="1"/>
  <c r="R7409" i="1" s="1"/>
  <c r="P7410" i="1"/>
  <c r="R7410" i="1" s="1"/>
  <c r="P7411" i="1"/>
  <c r="R7411" i="1" s="1"/>
  <c r="P7412" i="1"/>
  <c r="R7412" i="1" s="1"/>
  <c r="P7413" i="1"/>
  <c r="R7413" i="1" s="1"/>
  <c r="P7414" i="1"/>
  <c r="R7414" i="1" s="1"/>
  <c r="P7415" i="1"/>
  <c r="R7415" i="1" s="1"/>
  <c r="P7416" i="1"/>
  <c r="P7417" i="1"/>
  <c r="P7418" i="1"/>
  <c r="R7418" i="1" s="1"/>
  <c r="P7419" i="1"/>
  <c r="R7419" i="1" s="1"/>
  <c r="P7420" i="1"/>
  <c r="P7421" i="1"/>
  <c r="R7421" i="1" s="1"/>
  <c r="P7422" i="1"/>
  <c r="R7422" i="1" s="1"/>
  <c r="P7423" i="1"/>
  <c r="R7423" i="1" s="1"/>
  <c r="P7424" i="1"/>
  <c r="R7424" i="1" s="1"/>
  <c r="P7425" i="1"/>
  <c r="R7425" i="1" s="1"/>
  <c r="P7426" i="1"/>
  <c r="R7426" i="1" s="1"/>
  <c r="P7427" i="1"/>
  <c r="R7427" i="1" s="1"/>
  <c r="P7428" i="1"/>
  <c r="P7429" i="1"/>
  <c r="P7430" i="1"/>
  <c r="R7430" i="1" s="1"/>
  <c r="P7431" i="1"/>
  <c r="R7431" i="1" s="1"/>
  <c r="P7432" i="1"/>
  <c r="P7433" i="1"/>
  <c r="R7433" i="1" s="1"/>
  <c r="P7434" i="1"/>
  <c r="R7434" i="1" s="1"/>
  <c r="P7435" i="1"/>
  <c r="R7435" i="1" s="1"/>
  <c r="P7436" i="1"/>
  <c r="R7436" i="1" s="1"/>
  <c r="P7437" i="1"/>
  <c r="R7437" i="1" s="1"/>
  <c r="P7438" i="1"/>
  <c r="R7438" i="1" s="1"/>
  <c r="P7439" i="1"/>
  <c r="R7439" i="1" s="1"/>
  <c r="P7440" i="1"/>
  <c r="P7441" i="1"/>
  <c r="P7442" i="1"/>
  <c r="R7442" i="1" s="1"/>
  <c r="P7443" i="1"/>
  <c r="R7443" i="1" s="1"/>
  <c r="P7444" i="1"/>
  <c r="P7445" i="1"/>
  <c r="R7445" i="1" s="1"/>
  <c r="P7446" i="1"/>
  <c r="R7446" i="1" s="1"/>
  <c r="P7447" i="1"/>
  <c r="R7447" i="1" s="1"/>
  <c r="P7448" i="1"/>
  <c r="R7448" i="1" s="1"/>
  <c r="P7449" i="1"/>
  <c r="R7449" i="1" s="1"/>
  <c r="P7450" i="1"/>
  <c r="R7450" i="1" s="1"/>
  <c r="P7451" i="1"/>
  <c r="R7451" i="1" s="1"/>
  <c r="P7452" i="1"/>
  <c r="P7453" i="1"/>
  <c r="P7454" i="1"/>
  <c r="R7454" i="1" s="1"/>
  <c r="P7455" i="1"/>
  <c r="R7455" i="1" s="1"/>
  <c r="P7456" i="1"/>
  <c r="P7457" i="1"/>
  <c r="R7457" i="1" s="1"/>
  <c r="P7458" i="1"/>
  <c r="R7458" i="1" s="1"/>
  <c r="P7459" i="1"/>
  <c r="R7459" i="1" s="1"/>
  <c r="P7460" i="1"/>
  <c r="R7460" i="1" s="1"/>
  <c r="P7461" i="1"/>
  <c r="R7461" i="1" s="1"/>
  <c r="P7462" i="1"/>
  <c r="R7462" i="1" s="1"/>
  <c r="P7463" i="1"/>
  <c r="R7463" i="1" s="1"/>
  <c r="P7464" i="1"/>
  <c r="P7465" i="1"/>
  <c r="P7466" i="1"/>
  <c r="R7466" i="1" s="1"/>
  <c r="P7467" i="1"/>
  <c r="P7468" i="1"/>
  <c r="P7469" i="1"/>
  <c r="R7469" i="1" s="1"/>
  <c r="P7470" i="1"/>
  <c r="R7470" i="1" s="1"/>
  <c r="P7471" i="1"/>
  <c r="R7471" i="1" s="1"/>
  <c r="P7472" i="1"/>
  <c r="R7472" i="1" s="1"/>
  <c r="P7473" i="1"/>
  <c r="R7473" i="1" s="1"/>
  <c r="P7474" i="1"/>
  <c r="R7474" i="1" s="1"/>
  <c r="P7475" i="1"/>
  <c r="R7475" i="1" s="1"/>
  <c r="P7476" i="1"/>
  <c r="P7477" i="1"/>
  <c r="P7478" i="1"/>
  <c r="R7478" i="1" s="1"/>
  <c r="P7479" i="1"/>
  <c r="P7480" i="1"/>
  <c r="P7481" i="1"/>
  <c r="R7481" i="1" s="1"/>
  <c r="P7482" i="1"/>
  <c r="R7482" i="1" s="1"/>
  <c r="P7483" i="1"/>
  <c r="R7483" i="1" s="1"/>
  <c r="P7484" i="1"/>
  <c r="R7484" i="1" s="1"/>
  <c r="P7485" i="1"/>
  <c r="R7485" i="1" s="1"/>
  <c r="P7486" i="1"/>
  <c r="R7486" i="1" s="1"/>
  <c r="P7487" i="1"/>
  <c r="R7487" i="1" s="1"/>
  <c r="P7488" i="1"/>
  <c r="P7489" i="1"/>
  <c r="P7490" i="1"/>
  <c r="R7490" i="1" s="1"/>
  <c r="P7491" i="1"/>
  <c r="P7492" i="1"/>
  <c r="P7493" i="1"/>
  <c r="R7493" i="1" s="1"/>
  <c r="P7494" i="1"/>
  <c r="R7494" i="1" s="1"/>
  <c r="P7495" i="1"/>
  <c r="R7495" i="1" s="1"/>
  <c r="P7496" i="1"/>
  <c r="R7496" i="1" s="1"/>
  <c r="P7497" i="1"/>
  <c r="R7497" i="1" s="1"/>
  <c r="P7498" i="1"/>
  <c r="R7498" i="1" s="1"/>
  <c r="P7499" i="1"/>
  <c r="R7499" i="1" s="1"/>
  <c r="P7500" i="1"/>
  <c r="P7501" i="1"/>
  <c r="P7502" i="1"/>
  <c r="R7502" i="1" s="1"/>
  <c r="P7503" i="1"/>
  <c r="R7503" i="1" s="1"/>
  <c r="P7504" i="1"/>
  <c r="P7505" i="1"/>
  <c r="R7505" i="1" s="1"/>
  <c r="P7506" i="1"/>
  <c r="R7506" i="1" s="1"/>
  <c r="P7507" i="1"/>
  <c r="R7507" i="1" s="1"/>
  <c r="P7508" i="1"/>
  <c r="R7508" i="1" s="1"/>
  <c r="P7509" i="1"/>
  <c r="R7509" i="1" s="1"/>
  <c r="P7510" i="1"/>
  <c r="R7510" i="1" s="1"/>
  <c r="P7511" i="1"/>
  <c r="R7511" i="1" s="1"/>
  <c r="P7512" i="1"/>
  <c r="P7513" i="1"/>
  <c r="P7514" i="1"/>
  <c r="R7514" i="1" s="1"/>
  <c r="P7515" i="1"/>
  <c r="P7516" i="1"/>
  <c r="P7517" i="1"/>
  <c r="R7517" i="1" s="1"/>
  <c r="P7518" i="1"/>
  <c r="R7518" i="1" s="1"/>
  <c r="P7519" i="1"/>
  <c r="R7519" i="1" s="1"/>
  <c r="P7520" i="1"/>
  <c r="R7520" i="1" s="1"/>
  <c r="P7521" i="1"/>
  <c r="R7521" i="1" s="1"/>
  <c r="P7522" i="1"/>
  <c r="R7522" i="1" s="1"/>
  <c r="P7523" i="1"/>
  <c r="R7523" i="1" s="1"/>
  <c r="P7524" i="1"/>
  <c r="P7525" i="1"/>
  <c r="P7526" i="1"/>
  <c r="R7526" i="1" s="1"/>
  <c r="P7527" i="1"/>
  <c r="P7528" i="1"/>
  <c r="P7529" i="1"/>
  <c r="R7529" i="1" s="1"/>
  <c r="P7530" i="1"/>
  <c r="R7530" i="1" s="1"/>
  <c r="P7531" i="1"/>
  <c r="R7531" i="1" s="1"/>
  <c r="P7532" i="1"/>
  <c r="R7532" i="1" s="1"/>
  <c r="P7533" i="1"/>
  <c r="R7533" i="1" s="1"/>
  <c r="P7534" i="1"/>
  <c r="R7534" i="1" s="1"/>
  <c r="P7535" i="1"/>
  <c r="R7535" i="1" s="1"/>
  <c r="P7536" i="1"/>
  <c r="P7537" i="1"/>
  <c r="P7538" i="1"/>
  <c r="R7538" i="1" s="1"/>
  <c r="P7539" i="1"/>
  <c r="R7539" i="1" s="1"/>
  <c r="P7540" i="1"/>
  <c r="P7541" i="1"/>
  <c r="R7541" i="1" s="1"/>
  <c r="P7542" i="1"/>
  <c r="R7542" i="1" s="1"/>
  <c r="P7543" i="1"/>
  <c r="R7543" i="1" s="1"/>
  <c r="P7544" i="1"/>
  <c r="R7544" i="1" s="1"/>
  <c r="P7545" i="1"/>
  <c r="R7545" i="1" s="1"/>
  <c r="P7546" i="1"/>
  <c r="R7546" i="1" s="1"/>
  <c r="P7547" i="1"/>
  <c r="R7547" i="1" s="1"/>
  <c r="P7548" i="1"/>
  <c r="P7549" i="1"/>
  <c r="P7550" i="1"/>
  <c r="R7550" i="1" s="1"/>
  <c r="P7551" i="1"/>
  <c r="P7552" i="1"/>
  <c r="P7553" i="1"/>
  <c r="R7553" i="1" s="1"/>
  <c r="P7554" i="1"/>
  <c r="R7554" i="1" s="1"/>
  <c r="P7555" i="1"/>
  <c r="R7555" i="1" s="1"/>
  <c r="P7556" i="1"/>
  <c r="R7556" i="1" s="1"/>
  <c r="P7557" i="1"/>
  <c r="R7557" i="1" s="1"/>
  <c r="P7558" i="1"/>
  <c r="R7558" i="1" s="1"/>
  <c r="P7559" i="1"/>
  <c r="R7559" i="1" s="1"/>
  <c r="P7560" i="1"/>
  <c r="P7561" i="1"/>
  <c r="P7562" i="1"/>
  <c r="R7562" i="1" s="1"/>
  <c r="P7563" i="1"/>
  <c r="R7563" i="1" s="1"/>
  <c r="P7564" i="1"/>
  <c r="P7565" i="1"/>
  <c r="R7565" i="1" s="1"/>
  <c r="P7566" i="1"/>
  <c r="R7566" i="1" s="1"/>
  <c r="P7567" i="1"/>
  <c r="R7567" i="1" s="1"/>
  <c r="P7568" i="1"/>
  <c r="R7568" i="1" s="1"/>
  <c r="P7569" i="1"/>
  <c r="R7569" i="1" s="1"/>
  <c r="P7570" i="1"/>
  <c r="R7570" i="1" s="1"/>
  <c r="P7571" i="1"/>
  <c r="R7571" i="1" s="1"/>
  <c r="P7572" i="1"/>
  <c r="P7573" i="1"/>
  <c r="P7574" i="1"/>
  <c r="R7574" i="1" s="1"/>
  <c r="P7575" i="1"/>
  <c r="P7576" i="1"/>
  <c r="P7577" i="1"/>
  <c r="R7577" i="1" s="1"/>
  <c r="P7578" i="1"/>
  <c r="R7578" i="1" s="1"/>
  <c r="P7579" i="1"/>
  <c r="R7579" i="1" s="1"/>
  <c r="P7580" i="1"/>
  <c r="R7580" i="1" s="1"/>
  <c r="P7581" i="1"/>
  <c r="R7581" i="1" s="1"/>
  <c r="P7582" i="1"/>
  <c r="R7582" i="1" s="1"/>
  <c r="P7583" i="1"/>
  <c r="R7583" i="1" s="1"/>
  <c r="P7584" i="1"/>
  <c r="P7585" i="1"/>
  <c r="P7586" i="1"/>
  <c r="R7586" i="1" s="1"/>
  <c r="P7587" i="1"/>
  <c r="R7587" i="1" s="1"/>
  <c r="P7588" i="1"/>
  <c r="P7589" i="1"/>
  <c r="R7589" i="1" s="1"/>
  <c r="P7590" i="1"/>
  <c r="R7590" i="1" s="1"/>
  <c r="P7591" i="1"/>
  <c r="R7591" i="1" s="1"/>
  <c r="P7592" i="1"/>
  <c r="R7592" i="1" s="1"/>
  <c r="P7593" i="1"/>
  <c r="R7593" i="1" s="1"/>
  <c r="P7594" i="1"/>
  <c r="R7594" i="1" s="1"/>
  <c r="P7595" i="1"/>
  <c r="R7595" i="1" s="1"/>
  <c r="P7596" i="1"/>
  <c r="P7597" i="1"/>
  <c r="P7598" i="1"/>
  <c r="R7598" i="1" s="1"/>
  <c r="P7599" i="1"/>
  <c r="R7599" i="1" s="1"/>
  <c r="P7600" i="1"/>
  <c r="P7601" i="1"/>
  <c r="R7601" i="1" s="1"/>
  <c r="P7602" i="1"/>
  <c r="R7602" i="1" s="1"/>
  <c r="P7603" i="1"/>
  <c r="R7603" i="1" s="1"/>
  <c r="P7604" i="1"/>
  <c r="R7604" i="1" s="1"/>
  <c r="P7605" i="1"/>
  <c r="R7605" i="1" s="1"/>
  <c r="P7606" i="1"/>
  <c r="R7606" i="1" s="1"/>
  <c r="P7607" i="1"/>
  <c r="R7607" i="1" s="1"/>
  <c r="P7608" i="1"/>
  <c r="P7609" i="1"/>
  <c r="P7610" i="1"/>
  <c r="R7610" i="1" s="1"/>
  <c r="P7611" i="1"/>
  <c r="P7612" i="1"/>
  <c r="P7613" i="1"/>
  <c r="R7613" i="1" s="1"/>
  <c r="P7614" i="1"/>
  <c r="R7614" i="1" s="1"/>
  <c r="P7615" i="1"/>
  <c r="R7615" i="1" s="1"/>
  <c r="P7616" i="1"/>
  <c r="R7616" i="1" s="1"/>
  <c r="P7617" i="1"/>
  <c r="R7617" i="1" s="1"/>
  <c r="P7618" i="1"/>
  <c r="R7618" i="1" s="1"/>
  <c r="P7619" i="1"/>
  <c r="R7619" i="1" s="1"/>
  <c r="P7620" i="1"/>
  <c r="P7621" i="1"/>
  <c r="P7622" i="1"/>
  <c r="R7622" i="1" s="1"/>
  <c r="P7623" i="1"/>
  <c r="P7624" i="1"/>
  <c r="P7625" i="1"/>
  <c r="R7625" i="1" s="1"/>
  <c r="P7626" i="1"/>
  <c r="R7626" i="1" s="1"/>
  <c r="P7627" i="1"/>
  <c r="R7627" i="1" s="1"/>
  <c r="P7628" i="1"/>
  <c r="R7628" i="1" s="1"/>
  <c r="P7629" i="1"/>
  <c r="R7629" i="1" s="1"/>
  <c r="P7630" i="1"/>
  <c r="R7630" i="1" s="1"/>
  <c r="P7631" i="1"/>
  <c r="R7631" i="1" s="1"/>
  <c r="P7632" i="1"/>
  <c r="P7633" i="1"/>
  <c r="P7634" i="1"/>
  <c r="R7634" i="1" s="1"/>
  <c r="P7635" i="1"/>
  <c r="P7636" i="1"/>
  <c r="P7637" i="1"/>
  <c r="R7637" i="1" s="1"/>
  <c r="P7638" i="1"/>
  <c r="R7638" i="1" s="1"/>
  <c r="P7639" i="1"/>
  <c r="R7639" i="1" s="1"/>
  <c r="P7640" i="1"/>
  <c r="R7640" i="1" s="1"/>
  <c r="P7641" i="1"/>
  <c r="R7641" i="1" s="1"/>
  <c r="P7642" i="1"/>
  <c r="R7642" i="1" s="1"/>
  <c r="P7643" i="1"/>
  <c r="R7643" i="1" s="1"/>
  <c r="P7644" i="1"/>
  <c r="P7645" i="1"/>
  <c r="P7646" i="1"/>
  <c r="R7646" i="1" s="1"/>
  <c r="P7647" i="1"/>
  <c r="R7647" i="1" s="1"/>
  <c r="P7648" i="1"/>
  <c r="P7649" i="1"/>
  <c r="R7649" i="1" s="1"/>
  <c r="P7650" i="1"/>
  <c r="R7650" i="1" s="1"/>
  <c r="P7651" i="1"/>
  <c r="R7651" i="1" s="1"/>
  <c r="P7652" i="1"/>
  <c r="R7652" i="1" s="1"/>
  <c r="P7653" i="1"/>
  <c r="R7653" i="1" s="1"/>
  <c r="P7654" i="1"/>
  <c r="R7654" i="1" s="1"/>
  <c r="P7655" i="1"/>
  <c r="R7655" i="1" s="1"/>
  <c r="P7656" i="1"/>
  <c r="P7657" i="1"/>
  <c r="P7658" i="1"/>
  <c r="R7658" i="1" s="1"/>
  <c r="P7659" i="1"/>
  <c r="P7660" i="1"/>
  <c r="P7661" i="1"/>
  <c r="R7661" i="1" s="1"/>
  <c r="P7662" i="1"/>
  <c r="R7662" i="1" s="1"/>
  <c r="P7663" i="1"/>
  <c r="R7663" i="1" s="1"/>
  <c r="P7664" i="1"/>
  <c r="R7664" i="1" s="1"/>
  <c r="P7665" i="1"/>
  <c r="R7665" i="1" s="1"/>
  <c r="P7666" i="1"/>
  <c r="R7666" i="1" s="1"/>
  <c r="P7667" i="1"/>
  <c r="R7667" i="1" s="1"/>
  <c r="P7668" i="1"/>
  <c r="P7669" i="1"/>
  <c r="P7670" i="1"/>
  <c r="R7670" i="1" s="1"/>
  <c r="P7671" i="1"/>
  <c r="P7672" i="1"/>
  <c r="P7673" i="1"/>
  <c r="R7673" i="1" s="1"/>
  <c r="P7674" i="1"/>
  <c r="R7674" i="1" s="1"/>
  <c r="P7675" i="1"/>
  <c r="R7675" i="1" s="1"/>
  <c r="P7676" i="1"/>
  <c r="R7676" i="1" s="1"/>
  <c r="P7677" i="1"/>
  <c r="R7677" i="1" s="1"/>
  <c r="P7678" i="1"/>
  <c r="R7678" i="1" s="1"/>
  <c r="P7679" i="1"/>
  <c r="R7679" i="1" s="1"/>
  <c r="P7680" i="1"/>
  <c r="P7681" i="1"/>
  <c r="P7682" i="1"/>
  <c r="R7682" i="1" s="1"/>
  <c r="P7683" i="1"/>
  <c r="P7684" i="1"/>
  <c r="P7685" i="1"/>
  <c r="R7685" i="1" s="1"/>
  <c r="P7686" i="1"/>
  <c r="R7686" i="1" s="1"/>
  <c r="P7687" i="1"/>
  <c r="R7687" i="1" s="1"/>
  <c r="P7688" i="1"/>
  <c r="R7688" i="1" s="1"/>
  <c r="P7689" i="1"/>
  <c r="R7689" i="1" s="1"/>
  <c r="P7690" i="1"/>
  <c r="R7690" i="1" s="1"/>
  <c r="P7691" i="1"/>
  <c r="R7691" i="1" s="1"/>
  <c r="P7692" i="1"/>
  <c r="P7693" i="1"/>
  <c r="P7694" i="1"/>
  <c r="R7694" i="1" s="1"/>
  <c r="P7695" i="1"/>
  <c r="R7695" i="1" s="1"/>
  <c r="P7696" i="1"/>
  <c r="P7697" i="1"/>
  <c r="R7697" i="1" s="1"/>
  <c r="P7698" i="1"/>
  <c r="R7698" i="1" s="1"/>
  <c r="P7699" i="1"/>
  <c r="R7699" i="1" s="1"/>
  <c r="P7700" i="1"/>
  <c r="R7700" i="1" s="1"/>
  <c r="P7701" i="1"/>
  <c r="R7701" i="1" s="1"/>
  <c r="P7702" i="1"/>
  <c r="R7702" i="1" s="1"/>
  <c r="P7703" i="1"/>
  <c r="R7703" i="1" s="1"/>
  <c r="P7704" i="1"/>
  <c r="P7705" i="1"/>
  <c r="P7706" i="1"/>
  <c r="R7706" i="1" s="1"/>
  <c r="P7707" i="1"/>
  <c r="P7708" i="1"/>
  <c r="P7709" i="1"/>
  <c r="R7709" i="1" s="1"/>
  <c r="P7710" i="1"/>
  <c r="R7710" i="1" s="1"/>
  <c r="P7711" i="1"/>
  <c r="R7711" i="1" s="1"/>
  <c r="P7712" i="1"/>
  <c r="R7712" i="1" s="1"/>
  <c r="P7713" i="1"/>
  <c r="R7713" i="1" s="1"/>
  <c r="P7714" i="1"/>
  <c r="R7714" i="1" s="1"/>
  <c r="P7715" i="1"/>
  <c r="R7715" i="1" s="1"/>
  <c r="P7716" i="1"/>
  <c r="P7717" i="1"/>
  <c r="P7718" i="1"/>
  <c r="R7718" i="1" s="1"/>
  <c r="P7719" i="1"/>
  <c r="P7720" i="1"/>
  <c r="P7721" i="1"/>
  <c r="R7721" i="1" s="1"/>
  <c r="P7722" i="1"/>
  <c r="R7722" i="1" s="1"/>
  <c r="P7723" i="1"/>
  <c r="R7723" i="1" s="1"/>
  <c r="P7724" i="1"/>
  <c r="R7724" i="1" s="1"/>
  <c r="P7725" i="1"/>
  <c r="R7725" i="1" s="1"/>
  <c r="P7726" i="1"/>
  <c r="R7726" i="1" s="1"/>
  <c r="P7727" i="1"/>
  <c r="R7727" i="1" s="1"/>
  <c r="P7728" i="1"/>
  <c r="P7729" i="1"/>
  <c r="P7730" i="1"/>
  <c r="R7730" i="1" s="1"/>
  <c r="P7731" i="1"/>
  <c r="P7732" i="1"/>
  <c r="P7733" i="1"/>
  <c r="R7733" i="1" s="1"/>
  <c r="P7734" i="1"/>
  <c r="R7734" i="1" s="1"/>
  <c r="P7735" i="1"/>
  <c r="R7735" i="1" s="1"/>
  <c r="P7736" i="1"/>
  <c r="R7736" i="1" s="1"/>
  <c r="P7737" i="1"/>
  <c r="R7737" i="1" s="1"/>
  <c r="P7738" i="1"/>
  <c r="R7738" i="1" s="1"/>
  <c r="P7739" i="1"/>
  <c r="R7739" i="1" s="1"/>
  <c r="P7740" i="1"/>
  <c r="P7741" i="1"/>
  <c r="P7742" i="1"/>
  <c r="R7742" i="1" s="1"/>
  <c r="P7743" i="1"/>
  <c r="P7744" i="1"/>
  <c r="P7745" i="1"/>
  <c r="R7745" i="1" s="1"/>
  <c r="P7746" i="1"/>
  <c r="R7746" i="1" s="1"/>
  <c r="P7747" i="1"/>
  <c r="R7747" i="1" s="1"/>
  <c r="P7748" i="1"/>
  <c r="R7748" i="1" s="1"/>
  <c r="P7749" i="1"/>
  <c r="R7749" i="1" s="1"/>
  <c r="P7750" i="1"/>
  <c r="R7750" i="1" s="1"/>
  <c r="P7751" i="1"/>
  <c r="R7751" i="1" s="1"/>
  <c r="P7752" i="1"/>
  <c r="P7753" i="1"/>
  <c r="P7754" i="1"/>
  <c r="R7754" i="1" s="1"/>
  <c r="P7755" i="1"/>
  <c r="R7755" i="1" s="1"/>
  <c r="P7756" i="1"/>
  <c r="P7757" i="1"/>
  <c r="R7757" i="1" s="1"/>
  <c r="P7758" i="1"/>
  <c r="R7758" i="1" s="1"/>
  <c r="P7759" i="1"/>
  <c r="R7759" i="1" s="1"/>
  <c r="P7760" i="1"/>
  <c r="R7760" i="1" s="1"/>
  <c r="P7761" i="1"/>
  <c r="R7761" i="1" s="1"/>
  <c r="P7762" i="1"/>
  <c r="R7762" i="1" s="1"/>
  <c r="P7763" i="1"/>
  <c r="R7763" i="1" s="1"/>
  <c r="P7764" i="1"/>
  <c r="P7765" i="1"/>
  <c r="P7766" i="1"/>
  <c r="R7766" i="1" s="1"/>
  <c r="P7767" i="1"/>
  <c r="P7768" i="1"/>
  <c r="P7769" i="1"/>
  <c r="R7769" i="1" s="1"/>
  <c r="P7770" i="1"/>
  <c r="R7770" i="1" s="1"/>
  <c r="P7771" i="1"/>
  <c r="R7771" i="1" s="1"/>
  <c r="P7772" i="1"/>
  <c r="R7772" i="1" s="1"/>
  <c r="P7773" i="1"/>
  <c r="R7773" i="1" s="1"/>
  <c r="P7774" i="1"/>
  <c r="R7774" i="1" s="1"/>
  <c r="P7775" i="1"/>
  <c r="R7775" i="1" s="1"/>
  <c r="P7776" i="1"/>
  <c r="P7777" i="1"/>
  <c r="P7778" i="1"/>
  <c r="R7778" i="1" s="1"/>
  <c r="P7779" i="1"/>
  <c r="P7780" i="1"/>
  <c r="P7781" i="1"/>
  <c r="R7781" i="1" s="1"/>
  <c r="P7782" i="1"/>
  <c r="R7782" i="1" s="1"/>
  <c r="P7783" i="1"/>
  <c r="R7783" i="1" s="1"/>
  <c r="P7784" i="1"/>
  <c r="R7784" i="1" s="1"/>
  <c r="P7785" i="1"/>
  <c r="R7785" i="1" s="1"/>
  <c r="P7786" i="1"/>
  <c r="R7786" i="1" s="1"/>
  <c r="P7787" i="1"/>
  <c r="R7787" i="1" s="1"/>
  <c r="P7788" i="1"/>
  <c r="P7789" i="1"/>
  <c r="P7790" i="1"/>
  <c r="R7790" i="1" s="1"/>
  <c r="P7791" i="1"/>
  <c r="P7792" i="1"/>
  <c r="P7793" i="1"/>
  <c r="R7793" i="1" s="1"/>
  <c r="P7794" i="1"/>
  <c r="R7794" i="1" s="1"/>
  <c r="P7795" i="1"/>
  <c r="R7795" i="1" s="1"/>
  <c r="P7796" i="1"/>
  <c r="R7796" i="1" s="1"/>
  <c r="P7797" i="1"/>
  <c r="R7797" i="1" s="1"/>
  <c r="P7798" i="1"/>
  <c r="R7798" i="1" s="1"/>
  <c r="P7799" i="1"/>
  <c r="R7799" i="1" s="1"/>
  <c r="P7800" i="1"/>
  <c r="P7801" i="1"/>
  <c r="P7802" i="1"/>
  <c r="R7802" i="1" s="1"/>
  <c r="P7803" i="1"/>
  <c r="P7804" i="1"/>
  <c r="P7805" i="1"/>
  <c r="R7805" i="1" s="1"/>
  <c r="P7806" i="1"/>
  <c r="R7806" i="1" s="1"/>
  <c r="P7807" i="1"/>
  <c r="R7807" i="1" s="1"/>
  <c r="P7808" i="1"/>
  <c r="R7808" i="1" s="1"/>
  <c r="P7809" i="1"/>
  <c r="R7809" i="1" s="1"/>
  <c r="P7810" i="1"/>
  <c r="R7810" i="1" s="1"/>
  <c r="P7811" i="1"/>
  <c r="R7811" i="1" s="1"/>
  <c r="P7812" i="1"/>
  <c r="P7813" i="1"/>
  <c r="P7814" i="1"/>
  <c r="R7814" i="1" s="1"/>
  <c r="P7815" i="1"/>
  <c r="P7816" i="1"/>
  <c r="P7817" i="1"/>
  <c r="R7817" i="1" s="1"/>
  <c r="P7818" i="1"/>
  <c r="R7818" i="1" s="1"/>
  <c r="P7819" i="1"/>
  <c r="R7819" i="1" s="1"/>
  <c r="P7820" i="1"/>
  <c r="R7820" i="1" s="1"/>
  <c r="P7821" i="1"/>
  <c r="R7821" i="1" s="1"/>
  <c r="P7822" i="1"/>
  <c r="R7822" i="1" s="1"/>
  <c r="P7823" i="1"/>
  <c r="R7823" i="1" s="1"/>
  <c r="P7824" i="1"/>
  <c r="P7825" i="1"/>
  <c r="P7826" i="1"/>
  <c r="R7826" i="1" s="1"/>
  <c r="P7827" i="1"/>
  <c r="R7827" i="1" s="1"/>
  <c r="P7828" i="1"/>
  <c r="P7829" i="1"/>
  <c r="R7829" i="1" s="1"/>
  <c r="P7830" i="1"/>
  <c r="R7830" i="1" s="1"/>
  <c r="P7831" i="1"/>
  <c r="R7831" i="1" s="1"/>
  <c r="P7832" i="1"/>
  <c r="R7832" i="1" s="1"/>
  <c r="P7833" i="1"/>
  <c r="R7833" i="1" s="1"/>
  <c r="P7834" i="1"/>
  <c r="R7834" i="1" s="1"/>
  <c r="P7835" i="1"/>
  <c r="R7835" i="1" s="1"/>
  <c r="P7836" i="1"/>
  <c r="P7837" i="1"/>
  <c r="P7838" i="1"/>
  <c r="R7838" i="1" s="1"/>
  <c r="P7839" i="1"/>
  <c r="P7840" i="1"/>
  <c r="P7841" i="1"/>
  <c r="R7841" i="1" s="1"/>
  <c r="P7842" i="1"/>
  <c r="R7842" i="1" s="1"/>
  <c r="P7843" i="1"/>
  <c r="R7843" i="1" s="1"/>
  <c r="P7844" i="1"/>
  <c r="R7844" i="1" s="1"/>
  <c r="P7845" i="1"/>
  <c r="R7845" i="1" s="1"/>
  <c r="P7846" i="1"/>
  <c r="R7846" i="1" s="1"/>
  <c r="P7847" i="1"/>
  <c r="R7847" i="1" s="1"/>
  <c r="P7848" i="1"/>
  <c r="P7849" i="1"/>
  <c r="P7850" i="1"/>
  <c r="R7850" i="1" s="1"/>
  <c r="P7851" i="1"/>
  <c r="R7851" i="1" s="1"/>
  <c r="P7852" i="1"/>
  <c r="P7853" i="1"/>
  <c r="R7853" i="1" s="1"/>
  <c r="P7854" i="1"/>
  <c r="R7854" i="1" s="1"/>
  <c r="P7855" i="1"/>
  <c r="R7855" i="1" s="1"/>
  <c r="P7856" i="1"/>
  <c r="R7856" i="1" s="1"/>
  <c r="P7857" i="1"/>
  <c r="R7857" i="1" s="1"/>
  <c r="P7858" i="1"/>
  <c r="R7858" i="1" s="1"/>
  <c r="P7859" i="1"/>
  <c r="R7859" i="1" s="1"/>
  <c r="P7860" i="1"/>
  <c r="P7861" i="1"/>
  <c r="P7862" i="1"/>
  <c r="R7862" i="1" s="1"/>
  <c r="P7863" i="1"/>
  <c r="P7864" i="1"/>
  <c r="P7865" i="1"/>
  <c r="R7865" i="1" s="1"/>
  <c r="P7866" i="1"/>
  <c r="R7866" i="1" s="1"/>
  <c r="P7867" i="1"/>
  <c r="R7867" i="1" s="1"/>
  <c r="P7868" i="1"/>
  <c r="R7868" i="1" s="1"/>
  <c r="P7869" i="1"/>
  <c r="R7869" i="1" s="1"/>
  <c r="P7870" i="1"/>
  <c r="R7870" i="1" s="1"/>
  <c r="P7871" i="1"/>
  <c r="R7871" i="1" s="1"/>
  <c r="P7872" i="1"/>
  <c r="P7873" i="1"/>
  <c r="P7874" i="1"/>
  <c r="R7874" i="1" s="1"/>
  <c r="P7875" i="1"/>
  <c r="P7876" i="1"/>
  <c r="P7877" i="1"/>
  <c r="R7877" i="1" s="1"/>
  <c r="P7878" i="1"/>
  <c r="R7878" i="1" s="1"/>
  <c r="P7879" i="1"/>
  <c r="R7879" i="1" s="1"/>
  <c r="P7880" i="1"/>
  <c r="R7880" i="1" s="1"/>
  <c r="P7881" i="1"/>
  <c r="R7881" i="1" s="1"/>
  <c r="P7882" i="1"/>
  <c r="R7882" i="1" s="1"/>
  <c r="P7883" i="1"/>
  <c r="R7883" i="1" s="1"/>
  <c r="P7884" i="1"/>
  <c r="P7885" i="1"/>
  <c r="P7886" i="1"/>
  <c r="R7886" i="1" s="1"/>
  <c r="P7887" i="1"/>
  <c r="P7888" i="1"/>
  <c r="P7889" i="1"/>
  <c r="R7889" i="1" s="1"/>
  <c r="P7890" i="1"/>
  <c r="R7890" i="1" s="1"/>
  <c r="P7891" i="1"/>
  <c r="R7891" i="1" s="1"/>
  <c r="P7892" i="1"/>
  <c r="R7892" i="1" s="1"/>
  <c r="P7893" i="1"/>
  <c r="R7893" i="1" s="1"/>
  <c r="P7894" i="1"/>
  <c r="R7894" i="1" s="1"/>
  <c r="P7895" i="1"/>
  <c r="R7895" i="1" s="1"/>
  <c r="P7896" i="1"/>
  <c r="P7897" i="1"/>
  <c r="P7898" i="1"/>
  <c r="R7898" i="1" s="1"/>
  <c r="P7899" i="1"/>
  <c r="R7899" i="1" s="1"/>
  <c r="P7900" i="1"/>
  <c r="P7901" i="1"/>
  <c r="R7901" i="1" s="1"/>
  <c r="P7902" i="1"/>
  <c r="R7902" i="1" s="1"/>
  <c r="P7903" i="1"/>
  <c r="R7903" i="1" s="1"/>
  <c r="P7904" i="1"/>
  <c r="R7904" i="1" s="1"/>
  <c r="P7905" i="1"/>
  <c r="R7905" i="1" s="1"/>
  <c r="P7906" i="1"/>
  <c r="R7906" i="1" s="1"/>
  <c r="P7907" i="1"/>
  <c r="R7907" i="1" s="1"/>
  <c r="P7908" i="1"/>
  <c r="P7909" i="1"/>
  <c r="P7910" i="1"/>
  <c r="R7910" i="1" s="1"/>
  <c r="P7911" i="1"/>
  <c r="P7912" i="1"/>
  <c r="P7913" i="1"/>
  <c r="R7913" i="1" s="1"/>
  <c r="P7914" i="1"/>
  <c r="R7914" i="1" s="1"/>
  <c r="P7915" i="1"/>
  <c r="R7915" i="1" s="1"/>
  <c r="P7916" i="1"/>
  <c r="R7916" i="1" s="1"/>
  <c r="P7917" i="1"/>
  <c r="R7917" i="1" s="1"/>
  <c r="P7918" i="1"/>
  <c r="R7918" i="1" s="1"/>
  <c r="P7919" i="1"/>
  <c r="R7919" i="1" s="1"/>
  <c r="P7920" i="1"/>
  <c r="P7921" i="1"/>
  <c r="P7922" i="1"/>
  <c r="R7922" i="1" s="1"/>
  <c r="P7923" i="1"/>
  <c r="P7924" i="1"/>
  <c r="P7925" i="1"/>
  <c r="R7925" i="1" s="1"/>
  <c r="P7926" i="1"/>
  <c r="R7926" i="1" s="1"/>
  <c r="P7927" i="1"/>
  <c r="R7927" i="1" s="1"/>
  <c r="P7928" i="1"/>
  <c r="R7928" i="1" s="1"/>
  <c r="P7929" i="1"/>
  <c r="R7929" i="1" s="1"/>
  <c r="P7930" i="1"/>
  <c r="R7930" i="1" s="1"/>
  <c r="P7931" i="1"/>
  <c r="R7931" i="1" s="1"/>
  <c r="P7932" i="1"/>
  <c r="P7933" i="1"/>
  <c r="P7934" i="1"/>
  <c r="R7934" i="1" s="1"/>
  <c r="P7935" i="1"/>
  <c r="P7936" i="1"/>
  <c r="P7937" i="1"/>
  <c r="R7937" i="1" s="1"/>
  <c r="P7938" i="1"/>
  <c r="R7938" i="1" s="1"/>
  <c r="P7939" i="1"/>
  <c r="R7939" i="1" s="1"/>
  <c r="P7940" i="1"/>
  <c r="R7940" i="1" s="1"/>
  <c r="P7941" i="1"/>
  <c r="R7941" i="1" s="1"/>
  <c r="P7942" i="1"/>
  <c r="R7942" i="1" s="1"/>
  <c r="P7943" i="1"/>
  <c r="R7943" i="1" s="1"/>
  <c r="P7944" i="1"/>
  <c r="P7945" i="1"/>
  <c r="P7946" i="1"/>
  <c r="R7946" i="1" s="1"/>
  <c r="P7947" i="1"/>
  <c r="P7948" i="1"/>
  <c r="P7949" i="1"/>
  <c r="R7949" i="1" s="1"/>
  <c r="P7950" i="1"/>
  <c r="R7950" i="1" s="1"/>
  <c r="P7951" i="1"/>
  <c r="R7951" i="1" s="1"/>
  <c r="P7952" i="1"/>
  <c r="R7952" i="1" s="1"/>
  <c r="P7953" i="1"/>
  <c r="R7953" i="1" s="1"/>
  <c r="P7954" i="1"/>
  <c r="R7954" i="1" s="1"/>
  <c r="P7955" i="1"/>
  <c r="R7955" i="1" s="1"/>
  <c r="P7956" i="1"/>
  <c r="P7957" i="1"/>
  <c r="P7958" i="1"/>
  <c r="R7958" i="1" s="1"/>
  <c r="P7959" i="1"/>
  <c r="R7959" i="1" s="1"/>
  <c r="P7960" i="1"/>
  <c r="P7961" i="1"/>
  <c r="R7961" i="1" s="1"/>
  <c r="P7962" i="1"/>
  <c r="R7962" i="1" s="1"/>
  <c r="P7963" i="1"/>
  <c r="R7963" i="1" s="1"/>
  <c r="P7964" i="1"/>
  <c r="R7964" i="1" s="1"/>
  <c r="P7965" i="1"/>
  <c r="R7965" i="1" s="1"/>
  <c r="P7966" i="1"/>
  <c r="R7966" i="1" s="1"/>
  <c r="P7967" i="1"/>
  <c r="R7967" i="1" s="1"/>
  <c r="P7968" i="1"/>
  <c r="P7969" i="1"/>
  <c r="P7970" i="1"/>
  <c r="R7970" i="1" s="1"/>
  <c r="P7971" i="1"/>
  <c r="P7972" i="1"/>
  <c r="P7973" i="1"/>
  <c r="R7973" i="1" s="1"/>
  <c r="P7974" i="1"/>
  <c r="R7974" i="1" s="1"/>
  <c r="P7975" i="1"/>
  <c r="R7975" i="1" s="1"/>
  <c r="P7976" i="1"/>
  <c r="R7976" i="1" s="1"/>
  <c r="P7977" i="1"/>
  <c r="R7977" i="1" s="1"/>
  <c r="P7978" i="1"/>
  <c r="R7978" i="1" s="1"/>
  <c r="P7979" i="1"/>
  <c r="R7979" i="1" s="1"/>
  <c r="P7980" i="1"/>
  <c r="P7981" i="1"/>
  <c r="P7982" i="1"/>
  <c r="R7982" i="1" s="1"/>
  <c r="P7983" i="1"/>
  <c r="P7984" i="1"/>
  <c r="P7985" i="1"/>
  <c r="R7985" i="1" s="1"/>
  <c r="P7986" i="1"/>
  <c r="R7986" i="1" s="1"/>
  <c r="P7987" i="1"/>
  <c r="R7987" i="1" s="1"/>
  <c r="P7988" i="1"/>
  <c r="R7988" i="1" s="1"/>
  <c r="P7989" i="1"/>
  <c r="R7989" i="1" s="1"/>
  <c r="P7990" i="1"/>
  <c r="R7990" i="1" s="1"/>
  <c r="P7991" i="1"/>
  <c r="R7991" i="1" s="1"/>
  <c r="P7992" i="1"/>
  <c r="P7993" i="1"/>
  <c r="P7994" i="1"/>
  <c r="R7994" i="1" s="1"/>
  <c r="P7995" i="1"/>
  <c r="P7996" i="1"/>
  <c r="P7997" i="1"/>
  <c r="R7997" i="1" s="1"/>
  <c r="P7998" i="1"/>
  <c r="R7998" i="1" s="1"/>
  <c r="P7999" i="1"/>
  <c r="R7999" i="1" s="1"/>
  <c r="P8000" i="1"/>
  <c r="R8000" i="1" s="1"/>
  <c r="P8001" i="1"/>
  <c r="R8001" i="1" s="1"/>
  <c r="P8002" i="1"/>
  <c r="R8002" i="1" s="1"/>
  <c r="P8003" i="1"/>
  <c r="R8003" i="1" s="1"/>
  <c r="P8004" i="1"/>
  <c r="P8005" i="1"/>
  <c r="P8006" i="1"/>
  <c r="R8006" i="1" s="1"/>
  <c r="P8007" i="1"/>
  <c r="R8007" i="1" s="1"/>
  <c r="P8008" i="1"/>
  <c r="P8009" i="1"/>
  <c r="R8009" i="1" s="1"/>
  <c r="P8010" i="1"/>
  <c r="R8010" i="1" s="1"/>
  <c r="P8011" i="1"/>
  <c r="R8011" i="1" s="1"/>
  <c r="P8012" i="1"/>
  <c r="R8012" i="1" s="1"/>
  <c r="P8013" i="1"/>
  <c r="R8013" i="1" s="1"/>
  <c r="P8014" i="1"/>
  <c r="R8014" i="1" s="1"/>
  <c r="P8015" i="1"/>
  <c r="R8015" i="1" s="1"/>
  <c r="P8016" i="1"/>
  <c r="P8017" i="1"/>
  <c r="P8018" i="1"/>
  <c r="R8018" i="1" s="1"/>
  <c r="P8019" i="1"/>
  <c r="P8020" i="1"/>
  <c r="P8021" i="1"/>
  <c r="R8021" i="1" s="1"/>
  <c r="P8022" i="1"/>
  <c r="R8022" i="1" s="1"/>
  <c r="P8023" i="1"/>
  <c r="R8023" i="1" s="1"/>
  <c r="P8024" i="1"/>
  <c r="R8024" i="1" s="1"/>
  <c r="P8025" i="1"/>
  <c r="R8025" i="1" s="1"/>
  <c r="P8026" i="1"/>
  <c r="R8026" i="1" s="1"/>
  <c r="P8027" i="1"/>
  <c r="R8027" i="1" s="1"/>
  <c r="P8028" i="1"/>
  <c r="P8029" i="1"/>
  <c r="P8030" i="1"/>
  <c r="R8030" i="1" s="1"/>
  <c r="P8031" i="1"/>
  <c r="P8032" i="1"/>
  <c r="P8033" i="1"/>
  <c r="R8033" i="1" s="1"/>
  <c r="P8034" i="1"/>
  <c r="R8034" i="1" s="1"/>
  <c r="P8035" i="1"/>
  <c r="R8035" i="1" s="1"/>
  <c r="P8036" i="1"/>
  <c r="R8036" i="1" s="1"/>
  <c r="P8037" i="1"/>
  <c r="R8037" i="1" s="1"/>
  <c r="P8038" i="1"/>
  <c r="R8038" i="1" s="1"/>
  <c r="P8039" i="1"/>
  <c r="R8039" i="1" s="1"/>
  <c r="P8040" i="1"/>
  <c r="P8041" i="1"/>
  <c r="P8042" i="1"/>
  <c r="R8042" i="1" s="1"/>
  <c r="P8043" i="1"/>
  <c r="R8043" i="1" s="1"/>
  <c r="P8044" i="1"/>
  <c r="P8045" i="1"/>
  <c r="R8045" i="1" s="1"/>
  <c r="P8046" i="1"/>
  <c r="R8046" i="1" s="1"/>
  <c r="P8047" i="1"/>
  <c r="R8047" i="1" s="1"/>
  <c r="P8048" i="1"/>
  <c r="R8048" i="1" s="1"/>
  <c r="P8049" i="1"/>
  <c r="R8049" i="1" s="1"/>
  <c r="P8050" i="1"/>
  <c r="R8050" i="1" s="1"/>
  <c r="P8051" i="1"/>
  <c r="R8051" i="1" s="1"/>
  <c r="P8052" i="1"/>
  <c r="P8053" i="1"/>
  <c r="P8054" i="1"/>
  <c r="R8054" i="1" s="1"/>
  <c r="P8055" i="1"/>
  <c r="R8055" i="1" s="1"/>
  <c r="P8056" i="1"/>
  <c r="P8057" i="1"/>
  <c r="R8057" i="1" s="1"/>
  <c r="P8058" i="1"/>
  <c r="R8058" i="1" s="1"/>
  <c r="P8059" i="1"/>
  <c r="R8059" i="1" s="1"/>
  <c r="P8060" i="1"/>
  <c r="R8060" i="1" s="1"/>
  <c r="P8061" i="1"/>
  <c r="R8061" i="1" s="1"/>
  <c r="P8062" i="1"/>
  <c r="R8062" i="1" s="1"/>
  <c r="P8063" i="1"/>
  <c r="R8063" i="1" s="1"/>
  <c r="P8064" i="1"/>
  <c r="P8065" i="1"/>
  <c r="P8066" i="1"/>
  <c r="R8066" i="1" s="1"/>
  <c r="P8067" i="1"/>
  <c r="R8067" i="1" s="1"/>
  <c r="P8068" i="1"/>
  <c r="P8069" i="1"/>
  <c r="R8069" i="1" s="1"/>
  <c r="P8070" i="1"/>
  <c r="R8070" i="1" s="1"/>
  <c r="P8071" i="1"/>
  <c r="R8071" i="1" s="1"/>
  <c r="P8072" i="1"/>
  <c r="R8072" i="1" s="1"/>
  <c r="P8073" i="1"/>
  <c r="R8073" i="1" s="1"/>
  <c r="P8074" i="1"/>
  <c r="R8074" i="1" s="1"/>
  <c r="P8075" i="1"/>
  <c r="R8075" i="1" s="1"/>
  <c r="P8076" i="1"/>
  <c r="P8077" i="1"/>
  <c r="P8078" i="1"/>
  <c r="R8078" i="1" s="1"/>
  <c r="P8079" i="1"/>
  <c r="P8080" i="1"/>
  <c r="P8081" i="1"/>
  <c r="R8081" i="1" s="1"/>
  <c r="P8082" i="1"/>
  <c r="R8082" i="1" s="1"/>
  <c r="P8083" i="1"/>
  <c r="R8083" i="1" s="1"/>
  <c r="P8084" i="1"/>
  <c r="R8084" i="1" s="1"/>
  <c r="P8085" i="1"/>
  <c r="R8085" i="1" s="1"/>
  <c r="P8086" i="1"/>
  <c r="R8086" i="1" s="1"/>
  <c r="P8087" i="1"/>
  <c r="R8087" i="1" s="1"/>
  <c r="P8088" i="1"/>
  <c r="P8089" i="1"/>
  <c r="P8090" i="1"/>
  <c r="R8090" i="1" s="1"/>
  <c r="P8091" i="1"/>
  <c r="P8092" i="1"/>
  <c r="P8093" i="1"/>
  <c r="R8093" i="1" s="1"/>
  <c r="P8094" i="1"/>
  <c r="R8094" i="1" s="1"/>
  <c r="P8095" i="1"/>
  <c r="R8095" i="1" s="1"/>
  <c r="P8096" i="1"/>
  <c r="R8096" i="1" s="1"/>
  <c r="P8097" i="1"/>
  <c r="R8097" i="1" s="1"/>
  <c r="P8098" i="1"/>
  <c r="R8098" i="1" s="1"/>
  <c r="P8099" i="1"/>
  <c r="R8099" i="1" s="1"/>
  <c r="P8100" i="1"/>
  <c r="P8101" i="1"/>
  <c r="P8102" i="1"/>
  <c r="R8102" i="1" s="1"/>
  <c r="P8103" i="1"/>
  <c r="P8104" i="1"/>
  <c r="P8105" i="1"/>
  <c r="R8105" i="1" s="1"/>
  <c r="P8106" i="1"/>
  <c r="R8106" i="1" s="1"/>
  <c r="P8107" i="1"/>
  <c r="R8107" i="1" s="1"/>
  <c r="P8108" i="1"/>
  <c r="R8108" i="1" s="1"/>
  <c r="P8109" i="1"/>
  <c r="R8109" i="1" s="1"/>
  <c r="P8110" i="1"/>
  <c r="R8110" i="1" s="1"/>
  <c r="P8111" i="1"/>
  <c r="R8111" i="1" s="1"/>
  <c r="P8112" i="1"/>
  <c r="P8113" i="1"/>
  <c r="P8114" i="1"/>
  <c r="R8114" i="1" s="1"/>
  <c r="P8115" i="1"/>
  <c r="P8116" i="1"/>
  <c r="P8117" i="1"/>
  <c r="R8117" i="1" s="1"/>
  <c r="P8118" i="1"/>
  <c r="R8118" i="1" s="1"/>
  <c r="P8119" i="1"/>
  <c r="R8119" i="1" s="1"/>
  <c r="P8120" i="1"/>
  <c r="R8120" i="1" s="1"/>
  <c r="P8121" i="1"/>
  <c r="R8121" i="1" s="1"/>
  <c r="P8122" i="1"/>
  <c r="R8122" i="1" s="1"/>
  <c r="P8123" i="1"/>
  <c r="R8123" i="1" s="1"/>
  <c r="P8124" i="1"/>
  <c r="P8125" i="1"/>
  <c r="P8126" i="1"/>
  <c r="R8126" i="1" s="1"/>
  <c r="P8127" i="1"/>
  <c r="P8128" i="1"/>
  <c r="P8129" i="1"/>
  <c r="R8129" i="1" s="1"/>
  <c r="P8130" i="1"/>
  <c r="R8130" i="1" s="1"/>
  <c r="P8131" i="1"/>
  <c r="R8131" i="1" s="1"/>
  <c r="P8132" i="1"/>
  <c r="R8132" i="1" s="1"/>
  <c r="P8133" i="1"/>
  <c r="R8133" i="1" s="1"/>
  <c r="P8134" i="1"/>
  <c r="R8134" i="1" s="1"/>
  <c r="P8135" i="1"/>
  <c r="R8135" i="1" s="1"/>
  <c r="P8136" i="1"/>
  <c r="P8137" i="1"/>
  <c r="P8138" i="1"/>
  <c r="R8138" i="1" s="1"/>
  <c r="P8139" i="1"/>
  <c r="P8140" i="1"/>
  <c r="P8141" i="1"/>
  <c r="R8141" i="1" s="1"/>
  <c r="P8142" i="1"/>
  <c r="R8142" i="1" s="1"/>
  <c r="P8143" i="1"/>
  <c r="R8143" i="1" s="1"/>
  <c r="P8144" i="1"/>
  <c r="R8144" i="1" s="1"/>
  <c r="P8145" i="1"/>
  <c r="R8145" i="1" s="1"/>
  <c r="P8146" i="1"/>
  <c r="R8146" i="1" s="1"/>
  <c r="P8147" i="1"/>
  <c r="R8147" i="1" s="1"/>
  <c r="P8148" i="1"/>
  <c r="P8149" i="1"/>
  <c r="P8150" i="1"/>
  <c r="R8150" i="1" s="1"/>
  <c r="P8151" i="1"/>
  <c r="R8151" i="1" s="1"/>
  <c r="P8152" i="1"/>
  <c r="P8153" i="1"/>
  <c r="R8153" i="1" s="1"/>
  <c r="P8154" i="1"/>
  <c r="R8154" i="1" s="1"/>
  <c r="P8155" i="1"/>
  <c r="R8155" i="1" s="1"/>
  <c r="P8156" i="1"/>
  <c r="R8156" i="1" s="1"/>
  <c r="P8157" i="1"/>
  <c r="R8157" i="1" s="1"/>
  <c r="P8158" i="1"/>
  <c r="R8158" i="1" s="1"/>
  <c r="P8159" i="1"/>
  <c r="R8159" i="1" s="1"/>
  <c r="P8160" i="1"/>
  <c r="P8161" i="1"/>
  <c r="P8162" i="1"/>
  <c r="R8162" i="1" s="1"/>
  <c r="P8163" i="1"/>
  <c r="R8163" i="1" s="1"/>
  <c r="P8164" i="1"/>
  <c r="P8165" i="1"/>
  <c r="R8165" i="1" s="1"/>
  <c r="P8166" i="1"/>
  <c r="R8166" i="1" s="1"/>
  <c r="P8167" i="1"/>
  <c r="R8167" i="1" s="1"/>
  <c r="P8168" i="1"/>
  <c r="R8168" i="1" s="1"/>
  <c r="P8169" i="1"/>
  <c r="R8169" i="1" s="1"/>
  <c r="P8170" i="1"/>
  <c r="R8170" i="1" s="1"/>
  <c r="P8171" i="1"/>
  <c r="R8171" i="1" s="1"/>
  <c r="P8172" i="1"/>
  <c r="P8173" i="1"/>
  <c r="P8174" i="1"/>
  <c r="R8174" i="1" s="1"/>
  <c r="P8175" i="1"/>
  <c r="P8176" i="1"/>
  <c r="P8177" i="1"/>
  <c r="R8177" i="1" s="1"/>
  <c r="P8178" i="1"/>
  <c r="R8178" i="1" s="1"/>
  <c r="P8179" i="1"/>
  <c r="R8179" i="1" s="1"/>
  <c r="P8180" i="1"/>
  <c r="R8180" i="1" s="1"/>
  <c r="P8181" i="1"/>
  <c r="R8181" i="1" s="1"/>
  <c r="P8182" i="1"/>
  <c r="R8182" i="1" s="1"/>
  <c r="P8183" i="1"/>
  <c r="R8183" i="1" s="1"/>
  <c r="P8184" i="1"/>
  <c r="P8185" i="1"/>
  <c r="P8186" i="1"/>
  <c r="R8186" i="1" s="1"/>
  <c r="P8187" i="1"/>
  <c r="R8187" i="1" s="1"/>
  <c r="P8188" i="1"/>
  <c r="P8189" i="1"/>
  <c r="R8189" i="1" s="1"/>
  <c r="P8190" i="1"/>
  <c r="R8190" i="1" s="1"/>
  <c r="P8191" i="1"/>
  <c r="R8191" i="1" s="1"/>
  <c r="P8192" i="1"/>
  <c r="R8192" i="1" s="1"/>
  <c r="P8193" i="1"/>
  <c r="R8193" i="1" s="1"/>
  <c r="P8194" i="1"/>
  <c r="R8194" i="1" s="1"/>
  <c r="P8195" i="1"/>
  <c r="R8195" i="1" s="1"/>
  <c r="P8196" i="1"/>
  <c r="P8197" i="1"/>
  <c r="P8198" i="1"/>
  <c r="R8198" i="1" s="1"/>
  <c r="P8199" i="1"/>
  <c r="R8199" i="1" s="1"/>
  <c r="P8200" i="1"/>
  <c r="P8201" i="1"/>
  <c r="R8201" i="1" s="1"/>
  <c r="P8202" i="1"/>
  <c r="R8202" i="1" s="1"/>
  <c r="P8203" i="1"/>
  <c r="R8203" i="1" s="1"/>
  <c r="P8204" i="1"/>
  <c r="R8204" i="1" s="1"/>
  <c r="P8205" i="1"/>
  <c r="R8205" i="1" s="1"/>
  <c r="P8206" i="1"/>
  <c r="R8206" i="1" s="1"/>
  <c r="P8207" i="1"/>
  <c r="R8207" i="1" s="1"/>
  <c r="P8208" i="1"/>
  <c r="P8209" i="1"/>
  <c r="P8210" i="1"/>
  <c r="R8210" i="1" s="1"/>
  <c r="P8211" i="1"/>
  <c r="P8212" i="1"/>
  <c r="P8213" i="1"/>
  <c r="R8213" i="1" s="1"/>
  <c r="P8214" i="1"/>
  <c r="R8214" i="1" s="1"/>
  <c r="P8215" i="1"/>
  <c r="R8215" i="1" s="1"/>
  <c r="P8216" i="1"/>
  <c r="R8216" i="1" s="1"/>
  <c r="P8217" i="1"/>
  <c r="R8217" i="1" s="1"/>
  <c r="P8218" i="1"/>
  <c r="R8218" i="1" s="1"/>
  <c r="P8219" i="1"/>
  <c r="R8219" i="1" s="1"/>
  <c r="P8220" i="1"/>
  <c r="P8221" i="1"/>
  <c r="P8222" i="1"/>
  <c r="R8222" i="1" s="1"/>
  <c r="P8223" i="1"/>
  <c r="P8224" i="1"/>
  <c r="P8225" i="1"/>
  <c r="R8225" i="1" s="1"/>
  <c r="P8226" i="1"/>
  <c r="R8226" i="1" s="1"/>
  <c r="P8227" i="1"/>
  <c r="R8227" i="1" s="1"/>
  <c r="P8228" i="1"/>
  <c r="R8228" i="1" s="1"/>
  <c r="P8229" i="1"/>
  <c r="R8229" i="1" s="1"/>
  <c r="P8230" i="1"/>
  <c r="R8230" i="1" s="1"/>
  <c r="P8231" i="1"/>
  <c r="R8231" i="1" s="1"/>
  <c r="P8232" i="1"/>
  <c r="P8233" i="1"/>
  <c r="P8234" i="1"/>
  <c r="R8234" i="1" s="1"/>
  <c r="P8235" i="1"/>
  <c r="P8236" i="1"/>
  <c r="P8237" i="1"/>
  <c r="R8237" i="1" s="1"/>
  <c r="P8238" i="1"/>
  <c r="R8238" i="1" s="1"/>
  <c r="P8239" i="1"/>
  <c r="R8239" i="1" s="1"/>
  <c r="P8240" i="1"/>
  <c r="R8240" i="1" s="1"/>
  <c r="P8241" i="1"/>
  <c r="R8241" i="1" s="1"/>
  <c r="P8242" i="1"/>
  <c r="R8242" i="1" s="1"/>
  <c r="P8243" i="1"/>
  <c r="R8243" i="1" s="1"/>
  <c r="P8244" i="1"/>
  <c r="P8245" i="1"/>
  <c r="P8246" i="1"/>
  <c r="R8246" i="1" s="1"/>
  <c r="P8247" i="1"/>
  <c r="P8248" i="1"/>
  <c r="P8249" i="1"/>
  <c r="R8249" i="1" s="1"/>
  <c r="P8250" i="1"/>
  <c r="R8250" i="1" s="1"/>
  <c r="P8251" i="1"/>
  <c r="R8251" i="1" s="1"/>
  <c r="P8252" i="1"/>
  <c r="R8252" i="1" s="1"/>
  <c r="P8253" i="1"/>
  <c r="R8253" i="1" s="1"/>
  <c r="P8254" i="1"/>
  <c r="R8254" i="1" s="1"/>
  <c r="P8255" i="1"/>
  <c r="R8255" i="1" s="1"/>
  <c r="P8256" i="1"/>
  <c r="P8257" i="1"/>
  <c r="P8258" i="1"/>
  <c r="R8258" i="1" s="1"/>
  <c r="P8259" i="1"/>
  <c r="R8259" i="1" s="1"/>
  <c r="P8260" i="1"/>
  <c r="P8261" i="1"/>
  <c r="R8261" i="1" s="1"/>
  <c r="P8262" i="1"/>
  <c r="R8262" i="1" s="1"/>
  <c r="P8263" i="1"/>
  <c r="R8263" i="1" s="1"/>
  <c r="P8264" i="1"/>
  <c r="R8264" i="1" s="1"/>
  <c r="P8265" i="1"/>
  <c r="R8265" i="1" s="1"/>
  <c r="P8266" i="1"/>
  <c r="R8266" i="1" s="1"/>
  <c r="P8267" i="1"/>
  <c r="R8267" i="1" s="1"/>
  <c r="P8268" i="1"/>
  <c r="P8269" i="1"/>
  <c r="P8270" i="1"/>
  <c r="R8270" i="1" s="1"/>
  <c r="P8271" i="1"/>
  <c r="P8272" i="1"/>
  <c r="P8273" i="1"/>
  <c r="R8273" i="1" s="1"/>
  <c r="P8274" i="1"/>
  <c r="R8274" i="1" s="1"/>
  <c r="P8275" i="1"/>
  <c r="R8275" i="1" s="1"/>
  <c r="P8276" i="1"/>
  <c r="R8276" i="1" s="1"/>
  <c r="P8277" i="1"/>
  <c r="R8277" i="1" s="1"/>
  <c r="P8278" i="1"/>
  <c r="R8278" i="1" s="1"/>
  <c r="P8279" i="1"/>
  <c r="R8279" i="1" s="1"/>
  <c r="P8280" i="1"/>
  <c r="P8281" i="1"/>
  <c r="P8282" i="1"/>
  <c r="R8282" i="1" s="1"/>
  <c r="P8283" i="1"/>
  <c r="P8284" i="1"/>
  <c r="P8285" i="1"/>
  <c r="R8285" i="1" s="1"/>
  <c r="P8286" i="1"/>
  <c r="R8286" i="1" s="1"/>
  <c r="P8287" i="1"/>
  <c r="R8287" i="1" s="1"/>
  <c r="P8288" i="1"/>
  <c r="R8288" i="1" s="1"/>
  <c r="P8289" i="1"/>
  <c r="R8289" i="1" s="1"/>
  <c r="P8290" i="1"/>
  <c r="R8290" i="1" s="1"/>
  <c r="P8291" i="1"/>
  <c r="R8291" i="1" s="1"/>
  <c r="P8292" i="1"/>
  <c r="P8293" i="1"/>
  <c r="P8294" i="1"/>
  <c r="R8294" i="1" s="1"/>
  <c r="P8295" i="1"/>
  <c r="R8295" i="1" s="1"/>
  <c r="P8296" i="1"/>
  <c r="P8297" i="1"/>
  <c r="R8297" i="1" s="1"/>
  <c r="P8298" i="1"/>
  <c r="R8298" i="1" s="1"/>
  <c r="P8299" i="1"/>
  <c r="R8299" i="1" s="1"/>
  <c r="P8300" i="1"/>
  <c r="R8300" i="1" s="1"/>
  <c r="P8301" i="1"/>
  <c r="R8301" i="1" s="1"/>
  <c r="P8302" i="1"/>
  <c r="R8302" i="1" s="1"/>
  <c r="P8303" i="1"/>
  <c r="R8303" i="1" s="1"/>
  <c r="P8304" i="1"/>
  <c r="P8305" i="1"/>
  <c r="P8306" i="1"/>
  <c r="R8306" i="1" s="1"/>
  <c r="P8307" i="1"/>
  <c r="P8308" i="1"/>
  <c r="P8309" i="1"/>
  <c r="R8309" i="1" s="1"/>
  <c r="P8310" i="1"/>
  <c r="R8310" i="1" s="1"/>
  <c r="P8311" i="1"/>
  <c r="R8311" i="1" s="1"/>
  <c r="P8312" i="1"/>
  <c r="R8312" i="1" s="1"/>
  <c r="P8313" i="1"/>
  <c r="R8313" i="1" s="1"/>
  <c r="P8314" i="1"/>
  <c r="R8314" i="1" s="1"/>
  <c r="P8315" i="1"/>
  <c r="R8315" i="1" s="1"/>
  <c r="P8316" i="1"/>
  <c r="P8317" i="1"/>
  <c r="P8318" i="1"/>
  <c r="R8318" i="1" s="1"/>
  <c r="P8319" i="1"/>
  <c r="P8320" i="1"/>
  <c r="P8321" i="1"/>
  <c r="R8321" i="1" s="1"/>
  <c r="P8322" i="1"/>
  <c r="R8322" i="1" s="1"/>
  <c r="P8323" i="1"/>
  <c r="R8323" i="1" s="1"/>
  <c r="P8324" i="1"/>
  <c r="R8324" i="1" s="1"/>
  <c r="P8325" i="1"/>
  <c r="R8325" i="1" s="1"/>
  <c r="P8326" i="1"/>
  <c r="R8326" i="1" s="1"/>
  <c r="P8327" i="1"/>
  <c r="R8327" i="1" s="1"/>
  <c r="P8328" i="1"/>
  <c r="P8329" i="1"/>
  <c r="P8330" i="1"/>
  <c r="R8330" i="1" s="1"/>
  <c r="P8331" i="1"/>
  <c r="R8331" i="1" s="1"/>
  <c r="P8332" i="1"/>
  <c r="P8333" i="1"/>
  <c r="R8333" i="1" s="1"/>
  <c r="P8334" i="1"/>
  <c r="R8334" i="1" s="1"/>
  <c r="P8335" i="1"/>
  <c r="R8335" i="1" s="1"/>
  <c r="P8336" i="1"/>
  <c r="R8336" i="1" s="1"/>
  <c r="P8337" i="1"/>
  <c r="R8337" i="1" s="1"/>
  <c r="P8338" i="1"/>
  <c r="R8338" i="1" s="1"/>
  <c r="P8339" i="1"/>
  <c r="R8339" i="1" s="1"/>
  <c r="P8340" i="1"/>
  <c r="P8341" i="1"/>
  <c r="P8342" i="1"/>
  <c r="R8342" i="1" s="1"/>
  <c r="P8343" i="1"/>
  <c r="R8343" i="1" s="1"/>
  <c r="P8344" i="1"/>
  <c r="P8345" i="1"/>
  <c r="R8345" i="1" s="1"/>
  <c r="P8346" i="1"/>
  <c r="R8346" i="1" s="1"/>
  <c r="P8347" i="1"/>
  <c r="R8347" i="1" s="1"/>
  <c r="P8348" i="1"/>
  <c r="R8348" i="1" s="1"/>
  <c r="P8349" i="1"/>
  <c r="R8349" i="1" s="1"/>
  <c r="P8350" i="1"/>
  <c r="R8350" i="1" s="1"/>
  <c r="P8351" i="1"/>
  <c r="R8351" i="1" s="1"/>
  <c r="P8352" i="1"/>
  <c r="P8353" i="1"/>
  <c r="P8354" i="1"/>
  <c r="R8354" i="1" s="1"/>
  <c r="P8355" i="1"/>
  <c r="P8356" i="1"/>
  <c r="P8357" i="1"/>
  <c r="R8357" i="1" s="1"/>
  <c r="P8358" i="1"/>
  <c r="R8358" i="1" s="1"/>
  <c r="P8359" i="1"/>
  <c r="R8359" i="1" s="1"/>
  <c r="P8360" i="1"/>
  <c r="R8360" i="1" s="1"/>
  <c r="P8361" i="1"/>
  <c r="R8361" i="1" s="1"/>
  <c r="P8362" i="1"/>
  <c r="R8362" i="1" s="1"/>
  <c r="P8363" i="1"/>
  <c r="R8363" i="1" s="1"/>
  <c r="P8364" i="1"/>
  <c r="P8365" i="1"/>
  <c r="P8366" i="1"/>
  <c r="R8366" i="1" s="1"/>
  <c r="P8367" i="1"/>
  <c r="P8368" i="1"/>
  <c r="P8369" i="1"/>
  <c r="R8369" i="1" s="1"/>
  <c r="P8370" i="1"/>
  <c r="R8370" i="1" s="1"/>
  <c r="P8371" i="1"/>
  <c r="R8371" i="1" s="1"/>
  <c r="P8372" i="1"/>
  <c r="R8372" i="1" s="1"/>
  <c r="P8373" i="1"/>
  <c r="R8373" i="1" s="1"/>
  <c r="P8374" i="1"/>
  <c r="R8374" i="1" s="1"/>
  <c r="P8375" i="1"/>
  <c r="R8375" i="1" s="1"/>
  <c r="P8376" i="1"/>
  <c r="P8377" i="1"/>
  <c r="P8378" i="1"/>
  <c r="R8378" i="1" s="1"/>
  <c r="P8379" i="1"/>
  <c r="P8380" i="1"/>
  <c r="P8381" i="1"/>
  <c r="R8381" i="1" s="1"/>
  <c r="P8382" i="1"/>
  <c r="R8382" i="1" s="1"/>
  <c r="P8383" i="1"/>
  <c r="R8383" i="1" s="1"/>
  <c r="P8384" i="1"/>
  <c r="R8384" i="1" s="1"/>
  <c r="P8385" i="1"/>
  <c r="R8385" i="1" s="1"/>
  <c r="P8386" i="1"/>
  <c r="R8386" i="1" s="1"/>
  <c r="P8387" i="1"/>
  <c r="R8387" i="1" s="1"/>
  <c r="P8388" i="1"/>
  <c r="P8389" i="1"/>
  <c r="P8390" i="1"/>
  <c r="R8390" i="1" s="1"/>
  <c r="P8391" i="1"/>
  <c r="R8391" i="1" s="1"/>
  <c r="P8392" i="1"/>
  <c r="P8393" i="1"/>
  <c r="R8393" i="1" s="1"/>
  <c r="P8394" i="1"/>
  <c r="R8394" i="1" s="1"/>
  <c r="P8395" i="1"/>
  <c r="R8395" i="1" s="1"/>
  <c r="P8396" i="1"/>
  <c r="R8396" i="1" s="1"/>
  <c r="P8397" i="1"/>
  <c r="R8397" i="1" s="1"/>
  <c r="P8398" i="1"/>
  <c r="R8398" i="1" s="1"/>
  <c r="P8399" i="1"/>
  <c r="R8399" i="1" s="1"/>
  <c r="P8400" i="1"/>
  <c r="P8401" i="1"/>
  <c r="P8402" i="1"/>
  <c r="R8402" i="1" s="1"/>
  <c r="P8403" i="1"/>
  <c r="P8404" i="1"/>
  <c r="P8405" i="1"/>
  <c r="R8405" i="1" s="1"/>
  <c r="P8406" i="1"/>
  <c r="R8406" i="1" s="1"/>
  <c r="P8407" i="1"/>
  <c r="R8407" i="1" s="1"/>
  <c r="P8408" i="1"/>
  <c r="R8408" i="1" s="1"/>
  <c r="P8409" i="1"/>
  <c r="R8409" i="1" s="1"/>
  <c r="P8410" i="1"/>
  <c r="R8410" i="1" s="1"/>
  <c r="P8411" i="1"/>
  <c r="R8411" i="1" s="1"/>
  <c r="P8412" i="1"/>
  <c r="P8413" i="1"/>
  <c r="P8414" i="1"/>
  <c r="R8414" i="1" s="1"/>
  <c r="P8415" i="1"/>
  <c r="P8416" i="1"/>
  <c r="P8417" i="1"/>
  <c r="R8417" i="1" s="1"/>
  <c r="P8418" i="1"/>
  <c r="R8418" i="1" s="1"/>
  <c r="P8419" i="1"/>
  <c r="R8419" i="1" s="1"/>
  <c r="P8420" i="1"/>
  <c r="R8420" i="1" s="1"/>
  <c r="P8421" i="1"/>
  <c r="R8421" i="1" s="1"/>
  <c r="P8422" i="1"/>
  <c r="R8422" i="1" s="1"/>
  <c r="P8423" i="1"/>
  <c r="R8423" i="1" s="1"/>
  <c r="P8424" i="1"/>
  <c r="P8425" i="1"/>
  <c r="P8426" i="1"/>
  <c r="R8426" i="1" s="1"/>
  <c r="P8427" i="1"/>
  <c r="R8427" i="1" s="1"/>
  <c r="P8428" i="1"/>
  <c r="P8429" i="1"/>
  <c r="R8429" i="1" s="1"/>
  <c r="P8430" i="1"/>
  <c r="R8430" i="1" s="1"/>
  <c r="P8431" i="1"/>
  <c r="R8431" i="1" s="1"/>
  <c r="P8432" i="1"/>
  <c r="R8432" i="1" s="1"/>
  <c r="P8433" i="1"/>
  <c r="R8433" i="1" s="1"/>
  <c r="P8434" i="1"/>
  <c r="R8434" i="1" s="1"/>
  <c r="P8435" i="1"/>
  <c r="R8435" i="1" s="1"/>
  <c r="P8436" i="1"/>
  <c r="P8437" i="1"/>
  <c r="P8438" i="1"/>
  <c r="R8438" i="1" s="1"/>
  <c r="P8439" i="1"/>
  <c r="R8439" i="1" s="1"/>
  <c r="P8440" i="1"/>
  <c r="P8441" i="1"/>
  <c r="R8441" i="1" s="1"/>
  <c r="P8442" i="1"/>
  <c r="R8442" i="1" s="1"/>
  <c r="P8443" i="1"/>
  <c r="R8443" i="1" s="1"/>
  <c r="P8444" i="1"/>
  <c r="R8444" i="1" s="1"/>
  <c r="P8445" i="1"/>
  <c r="R8445" i="1" s="1"/>
  <c r="P8446" i="1"/>
  <c r="R8446" i="1" s="1"/>
  <c r="P8447" i="1"/>
  <c r="R8447" i="1" s="1"/>
  <c r="P8448" i="1"/>
  <c r="P8449" i="1"/>
  <c r="P8450" i="1"/>
  <c r="R8450" i="1" s="1"/>
  <c r="P8451" i="1"/>
  <c r="P8452" i="1"/>
  <c r="P8453" i="1"/>
  <c r="R8453" i="1" s="1"/>
  <c r="P8454" i="1"/>
  <c r="R8454" i="1" s="1"/>
  <c r="P8455" i="1"/>
  <c r="R8455" i="1" s="1"/>
  <c r="P8456" i="1"/>
  <c r="R8456" i="1" s="1"/>
  <c r="P8457" i="1"/>
  <c r="R8457" i="1" s="1"/>
  <c r="P8458" i="1"/>
  <c r="R8458" i="1" s="1"/>
  <c r="P8459" i="1"/>
  <c r="R8459" i="1" s="1"/>
  <c r="P8460" i="1"/>
  <c r="P8461" i="1"/>
  <c r="P8462" i="1"/>
  <c r="R8462" i="1" s="1"/>
  <c r="P8463" i="1"/>
  <c r="P8464" i="1"/>
  <c r="P8465" i="1"/>
  <c r="R8465" i="1" s="1"/>
  <c r="P8466" i="1"/>
  <c r="R8466" i="1" s="1"/>
  <c r="P8467" i="1"/>
  <c r="R8467" i="1" s="1"/>
  <c r="P8468" i="1"/>
  <c r="R8468" i="1" s="1"/>
  <c r="P8469" i="1"/>
  <c r="R8469" i="1" s="1"/>
  <c r="P8470" i="1"/>
  <c r="R8470" i="1" s="1"/>
  <c r="P8471" i="1"/>
  <c r="R8471" i="1" s="1"/>
  <c r="P8472" i="1"/>
  <c r="P8473" i="1"/>
  <c r="P8474" i="1"/>
  <c r="R8474" i="1" s="1"/>
  <c r="P8475" i="1"/>
  <c r="P8476" i="1"/>
  <c r="P8477" i="1"/>
  <c r="R8477" i="1" s="1"/>
  <c r="P8478" i="1"/>
  <c r="R8478" i="1" s="1"/>
  <c r="P8479" i="1"/>
  <c r="R8479" i="1" s="1"/>
  <c r="P8480" i="1"/>
  <c r="R8480" i="1" s="1"/>
  <c r="P8481" i="1"/>
  <c r="R8481" i="1" s="1"/>
  <c r="P8482" i="1"/>
  <c r="R8482" i="1" s="1"/>
  <c r="P8483" i="1"/>
  <c r="R8483" i="1" s="1"/>
  <c r="P8484" i="1"/>
  <c r="P8485" i="1"/>
  <c r="P8486" i="1"/>
  <c r="R8486" i="1" s="1"/>
  <c r="P8487" i="1"/>
  <c r="R8487" i="1" s="1"/>
  <c r="P8488" i="1"/>
  <c r="P8489" i="1"/>
  <c r="R8489" i="1" s="1"/>
  <c r="P8490" i="1"/>
  <c r="R8490" i="1" s="1"/>
  <c r="P8491" i="1"/>
  <c r="R8491" i="1" s="1"/>
  <c r="P8492" i="1"/>
  <c r="R8492" i="1" s="1"/>
  <c r="P8493" i="1"/>
  <c r="R8493" i="1" s="1"/>
  <c r="P8494" i="1"/>
  <c r="R8494" i="1" s="1"/>
  <c r="P8495" i="1"/>
  <c r="R8495" i="1" s="1"/>
  <c r="P8496" i="1"/>
  <c r="P8497" i="1"/>
  <c r="P8498" i="1"/>
  <c r="R8498" i="1" s="1"/>
  <c r="P8499" i="1"/>
  <c r="P8500" i="1"/>
  <c r="P8501" i="1"/>
  <c r="R8501" i="1" s="1"/>
  <c r="P8502" i="1"/>
  <c r="R8502" i="1" s="1"/>
  <c r="P8503" i="1"/>
  <c r="R8503" i="1" s="1"/>
  <c r="P8504" i="1"/>
  <c r="R8504" i="1" s="1"/>
  <c r="P8505" i="1"/>
  <c r="R8505" i="1" s="1"/>
  <c r="P8506" i="1"/>
  <c r="R8506" i="1" s="1"/>
  <c r="P8507" i="1"/>
  <c r="R8507" i="1" s="1"/>
  <c r="P8508" i="1"/>
  <c r="P8509" i="1"/>
  <c r="P8510" i="1"/>
  <c r="R8510" i="1" s="1"/>
  <c r="P8511" i="1"/>
  <c r="P8512" i="1"/>
  <c r="P8513" i="1"/>
  <c r="R8513" i="1" s="1"/>
  <c r="P8514" i="1"/>
  <c r="R8514" i="1" s="1"/>
  <c r="P8515" i="1"/>
  <c r="R8515" i="1" s="1"/>
  <c r="P8516" i="1"/>
  <c r="R8516" i="1" s="1"/>
  <c r="P8517" i="1"/>
  <c r="R8517" i="1" s="1"/>
  <c r="P8518" i="1"/>
  <c r="R8518" i="1" s="1"/>
  <c r="P8519" i="1"/>
  <c r="R8519" i="1" s="1"/>
  <c r="P8520" i="1"/>
  <c r="P8521" i="1"/>
  <c r="P8522" i="1"/>
  <c r="R8522" i="1" s="1"/>
  <c r="P8523" i="1"/>
  <c r="R8523" i="1" s="1"/>
  <c r="P8524" i="1"/>
  <c r="P8525" i="1"/>
  <c r="R8525" i="1" s="1"/>
  <c r="P8526" i="1"/>
  <c r="R8526" i="1" s="1"/>
  <c r="P8527" i="1"/>
  <c r="R8527" i="1" s="1"/>
  <c r="P8528" i="1"/>
  <c r="R8528" i="1" s="1"/>
  <c r="P8529" i="1"/>
  <c r="R8529" i="1" s="1"/>
  <c r="P8530" i="1"/>
  <c r="R8530" i="1" s="1"/>
  <c r="P8531" i="1"/>
  <c r="R8531" i="1" s="1"/>
  <c r="P8532" i="1"/>
  <c r="P8533" i="1"/>
  <c r="P8534" i="1"/>
  <c r="R8534" i="1" s="1"/>
  <c r="P8535" i="1"/>
  <c r="R8535" i="1" s="1"/>
  <c r="P8536" i="1"/>
  <c r="P8537" i="1"/>
  <c r="R8537" i="1" s="1"/>
  <c r="P8538" i="1"/>
  <c r="R8538" i="1" s="1"/>
  <c r="P8539" i="1"/>
  <c r="R8539" i="1" s="1"/>
  <c r="P8540" i="1"/>
  <c r="R8540" i="1" s="1"/>
  <c r="P8541" i="1"/>
  <c r="R8541" i="1" s="1"/>
  <c r="P8542" i="1"/>
  <c r="R8542" i="1" s="1"/>
  <c r="P8543" i="1"/>
  <c r="R8543" i="1" s="1"/>
  <c r="P8544" i="1"/>
  <c r="P8545" i="1"/>
  <c r="P8546" i="1"/>
  <c r="R8546" i="1" s="1"/>
  <c r="P8547" i="1"/>
  <c r="P8548" i="1"/>
  <c r="P8549" i="1"/>
  <c r="R8549" i="1" s="1"/>
  <c r="P8550" i="1"/>
  <c r="R8550" i="1" s="1"/>
  <c r="P8551" i="1"/>
  <c r="R8551" i="1" s="1"/>
  <c r="P8552" i="1"/>
  <c r="R8552" i="1" s="1"/>
  <c r="P8553" i="1"/>
  <c r="R8553" i="1" s="1"/>
  <c r="P8554" i="1"/>
  <c r="R8554" i="1" s="1"/>
  <c r="P8555" i="1"/>
  <c r="R8555" i="1" s="1"/>
  <c r="P8556" i="1"/>
  <c r="P8557" i="1"/>
  <c r="P8558" i="1"/>
  <c r="R8558" i="1" s="1"/>
  <c r="P8559" i="1"/>
  <c r="R8559" i="1" s="1"/>
  <c r="P8560" i="1"/>
  <c r="P8561" i="1"/>
  <c r="R8561" i="1" s="1"/>
  <c r="P8562" i="1"/>
  <c r="R8562" i="1" s="1"/>
  <c r="P8563" i="1"/>
  <c r="R8563" i="1" s="1"/>
  <c r="P8564" i="1"/>
  <c r="R8564" i="1" s="1"/>
  <c r="P8565" i="1"/>
  <c r="R8565" i="1" s="1"/>
  <c r="P8566" i="1"/>
  <c r="R8566" i="1" s="1"/>
  <c r="P8567" i="1"/>
  <c r="R8567" i="1" s="1"/>
  <c r="P8568" i="1"/>
  <c r="P8569" i="1"/>
  <c r="P8570" i="1"/>
  <c r="R8570" i="1" s="1"/>
  <c r="P8571" i="1"/>
  <c r="P8572" i="1"/>
  <c r="P8573" i="1"/>
  <c r="R8573" i="1" s="1"/>
  <c r="P8574" i="1"/>
  <c r="R8574" i="1" s="1"/>
  <c r="P8575" i="1"/>
  <c r="R8575" i="1" s="1"/>
  <c r="P8576" i="1"/>
  <c r="R8576" i="1" s="1"/>
  <c r="P8577" i="1"/>
  <c r="R8577" i="1" s="1"/>
  <c r="P8578" i="1"/>
  <c r="R8578" i="1" s="1"/>
  <c r="P8579" i="1"/>
  <c r="R8579" i="1" s="1"/>
  <c r="P8580" i="1"/>
  <c r="P8581" i="1"/>
  <c r="P8582" i="1"/>
  <c r="R8582" i="1" s="1"/>
  <c r="P8583" i="1"/>
  <c r="R8583" i="1" s="1"/>
  <c r="P8584" i="1"/>
  <c r="P8585" i="1"/>
  <c r="R8585" i="1" s="1"/>
  <c r="P8586" i="1"/>
  <c r="R8586" i="1" s="1"/>
  <c r="P8587" i="1"/>
  <c r="R8587" i="1" s="1"/>
  <c r="P8588" i="1"/>
  <c r="R8588" i="1" s="1"/>
  <c r="P8589" i="1"/>
  <c r="R8589" i="1" s="1"/>
  <c r="P8590" i="1"/>
  <c r="R8590" i="1" s="1"/>
  <c r="P8591" i="1"/>
  <c r="R8591" i="1" s="1"/>
  <c r="P8592" i="1"/>
  <c r="P8593" i="1"/>
  <c r="P8594" i="1"/>
  <c r="R8594" i="1" s="1"/>
  <c r="P8595" i="1"/>
  <c r="R8595" i="1" s="1"/>
  <c r="P8596" i="1"/>
  <c r="P8597" i="1"/>
  <c r="R8597" i="1" s="1"/>
  <c r="P8598" i="1"/>
  <c r="R8598" i="1" s="1"/>
  <c r="P8599" i="1"/>
  <c r="R8599" i="1" s="1"/>
  <c r="P8600" i="1"/>
  <c r="R8600" i="1" s="1"/>
  <c r="P8601" i="1"/>
  <c r="R8601" i="1" s="1"/>
  <c r="P8602" i="1"/>
  <c r="R8602" i="1" s="1"/>
  <c r="P8603" i="1"/>
  <c r="R8603" i="1" s="1"/>
  <c r="P8604" i="1"/>
  <c r="P8605" i="1"/>
  <c r="P8606" i="1"/>
  <c r="R8606" i="1" s="1"/>
  <c r="P8607" i="1"/>
  <c r="P8608" i="1"/>
  <c r="P8609" i="1"/>
  <c r="R8609" i="1" s="1"/>
  <c r="P8610" i="1"/>
  <c r="R8610" i="1" s="1"/>
  <c r="P8611" i="1"/>
  <c r="R8611" i="1" s="1"/>
  <c r="P8612" i="1"/>
  <c r="R8612" i="1" s="1"/>
  <c r="P8613" i="1"/>
  <c r="R8613" i="1" s="1"/>
  <c r="P8614" i="1"/>
  <c r="R8614" i="1" s="1"/>
  <c r="P8615" i="1"/>
  <c r="R8615" i="1" s="1"/>
  <c r="P8616" i="1"/>
  <c r="P8617" i="1"/>
  <c r="P8618" i="1"/>
  <c r="R8618" i="1" s="1"/>
  <c r="P8619" i="1"/>
  <c r="P8620" i="1"/>
  <c r="P8621" i="1"/>
  <c r="R8621" i="1" s="1"/>
  <c r="P8622" i="1"/>
  <c r="R8622" i="1" s="1"/>
  <c r="P8623" i="1"/>
  <c r="R8623" i="1" s="1"/>
  <c r="P8624" i="1"/>
  <c r="R8624" i="1" s="1"/>
  <c r="P8625" i="1"/>
  <c r="R8625" i="1" s="1"/>
  <c r="P8626" i="1"/>
  <c r="R8626" i="1" s="1"/>
  <c r="P8627" i="1"/>
  <c r="R8627" i="1" s="1"/>
  <c r="P8628" i="1"/>
  <c r="P8629" i="1"/>
  <c r="P8630" i="1"/>
  <c r="R8630" i="1" s="1"/>
  <c r="P8631" i="1"/>
  <c r="P8632" i="1"/>
  <c r="P8633" i="1"/>
  <c r="R8633" i="1" s="1"/>
  <c r="P8634" i="1"/>
  <c r="R8634" i="1" s="1"/>
  <c r="P8635" i="1"/>
  <c r="R8635" i="1" s="1"/>
  <c r="P8636" i="1"/>
  <c r="R8636" i="1" s="1"/>
  <c r="P8637" i="1"/>
  <c r="R8637" i="1" s="1"/>
  <c r="P8638" i="1"/>
  <c r="R8638" i="1" s="1"/>
  <c r="P8639" i="1"/>
  <c r="R8639" i="1" s="1"/>
  <c r="P8640" i="1"/>
  <c r="P8641" i="1"/>
  <c r="P8642" i="1"/>
  <c r="R8642" i="1" s="1"/>
  <c r="P8643" i="1"/>
  <c r="R8643" i="1" s="1"/>
  <c r="P8644" i="1"/>
  <c r="P8645" i="1"/>
  <c r="R8645" i="1" s="1"/>
  <c r="P8646" i="1"/>
  <c r="R8646" i="1" s="1"/>
  <c r="P8647" i="1"/>
  <c r="R8647" i="1" s="1"/>
  <c r="P8648" i="1"/>
  <c r="R8648" i="1" s="1"/>
  <c r="P8649" i="1"/>
  <c r="R8649" i="1" s="1"/>
  <c r="P8650" i="1"/>
  <c r="R8650" i="1" s="1"/>
  <c r="P8651" i="1"/>
  <c r="R8651" i="1" s="1"/>
  <c r="P8652" i="1"/>
  <c r="P8653" i="1"/>
  <c r="P8654" i="1"/>
  <c r="R8654" i="1" s="1"/>
  <c r="P8655" i="1"/>
  <c r="P8656" i="1"/>
  <c r="P8657" i="1"/>
  <c r="R8657" i="1" s="1"/>
  <c r="P8658" i="1"/>
  <c r="R8658" i="1" s="1"/>
  <c r="P8659" i="1"/>
  <c r="R8659" i="1" s="1"/>
  <c r="P8660" i="1"/>
  <c r="R8660" i="1" s="1"/>
  <c r="P8661" i="1"/>
  <c r="R8661" i="1" s="1"/>
  <c r="P8662" i="1"/>
  <c r="R8662" i="1" s="1"/>
  <c r="P8663" i="1"/>
  <c r="R8663" i="1" s="1"/>
  <c r="P8664" i="1"/>
  <c r="P8665" i="1"/>
  <c r="P8666" i="1"/>
  <c r="R8666" i="1" s="1"/>
  <c r="P8667" i="1"/>
  <c r="P8668" i="1"/>
  <c r="P8669" i="1"/>
  <c r="R8669" i="1" s="1"/>
  <c r="P8670" i="1"/>
  <c r="R8670" i="1" s="1"/>
  <c r="P8671" i="1"/>
  <c r="R8671" i="1" s="1"/>
  <c r="P8672" i="1"/>
  <c r="R8672" i="1" s="1"/>
  <c r="P8673" i="1"/>
  <c r="R8673" i="1" s="1"/>
  <c r="P8674" i="1"/>
  <c r="R8674" i="1" s="1"/>
  <c r="P8675" i="1"/>
  <c r="R8675" i="1" s="1"/>
  <c r="P8676" i="1"/>
  <c r="P8677" i="1"/>
  <c r="P8678" i="1"/>
  <c r="R8678" i="1" s="1"/>
  <c r="P8679" i="1"/>
  <c r="R8679" i="1" s="1"/>
  <c r="P8680" i="1"/>
  <c r="P8681" i="1"/>
  <c r="R8681" i="1" s="1"/>
  <c r="P8682" i="1"/>
  <c r="R8682" i="1" s="1"/>
  <c r="P8683" i="1"/>
  <c r="R8683" i="1" s="1"/>
  <c r="P8684" i="1"/>
  <c r="R8684" i="1" s="1"/>
  <c r="P8685" i="1"/>
  <c r="R8685" i="1" s="1"/>
  <c r="P8686" i="1"/>
  <c r="R8686" i="1" s="1"/>
  <c r="P8687" i="1"/>
  <c r="R8687" i="1" s="1"/>
  <c r="P8688" i="1"/>
  <c r="P8689" i="1"/>
  <c r="P8690" i="1"/>
  <c r="R8690" i="1" s="1"/>
  <c r="P8691" i="1"/>
  <c r="P8692" i="1"/>
  <c r="P8693" i="1"/>
  <c r="R8693" i="1" s="1"/>
  <c r="P8694" i="1"/>
  <c r="R8694" i="1" s="1"/>
  <c r="P8695" i="1"/>
  <c r="R8695" i="1" s="1"/>
  <c r="P8696" i="1"/>
  <c r="R8696" i="1" s="1"/>
  <c r="P8697" i="1"/>
  <c r="R8697" i="1" s="1"/>
  <c r="P8698" i="1"/>
  <c r="R8698" i="1" s="1"/>
  <c r="P8699" i="1"/>
  <c r="R8699" i="1" s="1"/>
  <c r="P8700" i="1"/>
  <c r="P8701" i="1"/>
  <c r="P8702" i="1"/>
  <c r="R8702" i="1" s="1"/>
  <c r="P8703" i="1"/>
  <c r="P8704" i="1"/>
  <c r="P8705" i="1"/>
  <c r="R8705" i="1" s="1"/>
  <c r="P8706" i="1"/>
  <c r="R8706" i="1" s="1"/>
  <c r="P8707" i="1"/>
  <c r="R8707" i="1" s="1"/>
  <c r="P8708" i="1"/>
  <c r="R8708" i="1" s="1"/>
  <c r="P8709" i="1"/>
  <c r="R8709" i="1" s="1"/>
  <c r="P8710" i="1"/>
  <c r="R8710" i="1" s="1"/>
  <c r="P8711" i="1"/>
  <c r="R8711" i="1" s="1"/>
  <c r="P8712" i="1"/>
  <c r="P8713" i="1"/>
  <c r="P8714" i="1"/>
  <c r="R8714" i="1" s="1"/>
  <c r="P8715" i="1"/>
  <c r="P8716" i="1"/>
  <c r="P8717" i="1"/>
  <c r="R8717" i="1" s="1"/>
  <c r="P8718" i="1"/>
  <c r="R8718" i="1" s="1"/>
  <c r="P8719" i="1"/>
  <c r="R8719" i="1" s="1"/>
  <c r="P8720" i="1"/>
  <c r="R8720" i="1" s="1"/>
  <c r="P8721" i="1"/>
  <c r="R8721" i="1" s="1"/>
  <c r="P8722" i="1"/>
  <c r="R8722" i="1" s="1"/>
  <c r="P8723" i="1"/>
  <c r="R8723" i="1" s="1"/>
  <c r="P8724" i="1"/>
  <c r="P8725" i="1"/>
  <c r="P8726" i="1"/>
  <c r="R8726" i="1" s="1"/>
  <c r="P8727" i="1"/>
  <c r="R8727" i="1" s="1"/>
  <c r="P8728" i="1"/>
  <c r="P8729" i="1"/>
  <c r="R8729" i="1" s="1"/>
  <c r="P8730" i="1"/>
  <c r="R8730" i="1" s="1"/>
  <c r="P8731" i="1"/>
  <c r="R8731" i="1" s="1"/>
  <c r="P8732" i="1"/>
  <c r="R8732" i="1" s="1"/>
  <c r="P8733" i="1"/>
  <c r="R8733" i="1" s="1"/>
  <c r="P8734" i="1"/>
  <c r="R8734" i="1" s="1"/>
  <c r="P8735" i="1"/>
  <c r="R8735" i="1" s="1"/>
  <c r="P8736" i="1"/>
  <c r="P8737" i="1"/>
  <c r="P8738" i="1"/>
  <c r="R8738" i="1" s="1"/>
  <c r="P8739" i="1"/>
  <c r="R8739" i="1" s="1"/>
  <c r="P8740" i="1"/>
  <c r="P8741" i="1"/>
  <c r="R8741" i="1" s="1"/>
  <c r="P8742" i="1"/>
  <c r="R8742" i="1" s="1"/>
  <c r="P8743" i="1"/>
  <c r="R8743" i="1" s="1"/>
  <c r="P8744" i="1"/>
  <c r="R8744" i="1" s="1"/>
  <c r="P8745" i="1"/>
  <c r="R8745" i="1" s="1"/>
  <c r="P8746" i="1"/>
  <c r="R8746" i="1" s="1"/>
  <c r="P8747" i="1"/>
  <c r="R8747" i="1" s="1"/>
  <c r="P8748" i="1"/>
  <c r="P8749" i="1"/>
  <c r="P8750" i="1"/>
  <c r="R8750" i="1" s="1"/>
  <c r="P8751" i="1"/>
  <c r="P8752" i="1"/>
  <c r="P8753" i="1"/>
  <c r="R8753" i="1" s="1"/>
  <c r="P8754" i="1"/>
  <c r="R8754" i="1" s="1"/>
  <c r="P8755" i="1"/>
  <c r="R8755" i="1" s="1"/>
  <c r="P8756" i="1"/>
  <c r="R8756" i="1" s="1"/>
  <c r="P8757" i="1"/>
  <c r="R8757" i="1" s="1"/>
  <c r="P8758" i="1"/>
  <c r="R8758" i="1" s="1"/>
  <c r="P8759" i="1"/>
  <c r="R8759" i="1" s="1"/>
  <c r="P8760" i="1"/>
  <c r="P8761" i="1"/>
  <c r="P8762" i="1"/>
  <c r="R8762" i="1" s="1"/>
  <c r="P8763" i="1"/>
  <c r="P8764" i="1"/>
  <c r="P8765" i="1"/>
  <c r="R8765" i="1" s="1"/>
  <c r="P8766" i="1"/>
  <c r="R8766" i="1" s="1"/>
  <c r="P8767" i="1"/>
  <c r="R8767" i="1" s="1"/>
  <c r="P8768" i="1"/>
  <c r="R8768" i="1" s="1"/>
  <c r="P8769" i="1"/>
  <c r="R8769" i="1" s="1"/>
  <c r="P8770" i="1"/>
  <c r="R8770" i="1" s="1"/>
  <c r="P8771" i="1"/>
  <c r="R8771" i="1" s="1"/>
  <c r="P8772" i="1"/>
  <c r="P8773" i="1"/>
  <c r="P8774" i="1"/>
  <c r="R8774" i="1" s="1"/>
  <c r="P8775" i="1"/>
  <c r="R8775" i="1" s="1"/>
  <c r="P8776" i="1"/>
  <c r="P8777" i="1"/>
  <c r="R8777" i="1" s="1"/>
  <c r="P8778" i="1"/>
  <c r="R8778" i="1" s="1"/>
  <c r="P8779" i="1"/>
  <c r="R8779" i="1" s="1"/>
  <c r="P8780" i="1"/>
  <c r="R8780" i="1" s="1"/>
  <c r="P8781" i="1"/>
  <c r="R8781" i="1" s="1"/>
  <c r="P8782" i="1"/>
  <c r="R8782" i="1" s="1"/>
  <c r="P8783" i="1"/>
  <c r="R8783" i="1" s="1"/>
  <c r="P8784" i="1"/>
  <c r="P8785" i="1"/>
  <c r="P8786" i="1"/>
  <c r="R8786" i="1" s="1"/>
  <c r="P8787" i="1"/>
  <c r="P8788" i="1"/>
  <c r="P8789" i="1"/>
  <c r="R8789" i="1" s="1"/>
  <c r="P8790" i="1"/>
  <c r="R8790" i="1" s="1"/>
  <c r="P8791" i="1"/>
  <c r="R8791" i="1" s="1"/>
  <c r="P8792" i="1"/>
  <c r="R8792" i="1" s="1"/>
  <c r="P8793" i="1"/>
  <c r="R8793" i="1" s="1"/>
  <c r="P8794" i="1"/>
  <c r="R8794" i="1" s="1"/>
  <c r="P8795" i="1"/>
  <c r="R8795" i="1" s="1"/>
  <c r="P8796" i="1"/>
  <c r="P8797" i="1"/>
  <c r="P8798" i="1"/>
  <c r="R8798" i="1" s="1"/>
  <c r="P8799" i="1"/>
  <c r="P8800" i="1"/>
  <c r="P8801" i="1"/>
  <c r="R8801" i="1" s="1"/>
  <c r="P8802" i="1"/>
  <c r="R8802" i="1" s="1"/>
  <c r="P8803" i="1"/>
  <c r="R8803" i="1" s="1"/>
  <c r="P8804" i="1"/>
  <c r="R8804" i="1" s="1"/>
  <c r="P8805" i="1"/>
  <c r="R8805" i="1" s="1"/>
  <c r="P8806" i="1"/>
  <c r="R8806" i="1" s="1"/>
  <c r="P8807" i="1"/>
  <c r="R8807" i="1" s="1"/>
  <c r="P8808" i="1"/>
  <c r="P8809" i="1"/>
  <c r="P8810" i="1"/>
  <c r="R8810" i="1" s="1"/>
  <c r="P8811" i="1"/>
  <c r="R8811" i="1" s="1"/>
  <c r="P8812" i="1"/>
  <c r="P8813" i="1"/>
  <c r="R8813" i="1" s="1"/>
  <c r="P8814" i="1"/>
  <c r="R8814" i="1" s="1"/>
  <c r="P8815" i="1"/>
  <c r="R8815" i="1" s="1"/>
  <c r="P8816" i="1"/>
  <c r="R8816" i="1" s="1"/>
  <c r="P8817" i="1"/>
  <c r="R8817" i="1" s="1"/>
  <c r="P8818" i="1"/>
  <c r="R8818" i="1" s="1"/>
  <c r="P8819" i="1"/>
  <c r="R8819" i="1" s="1"/>
  <c r="P8820" i="1"/>
  <c r="P8821" i="1"/>
  <c r="P8822" i="1"/>
  <c r="R8822" i="1" s="1"/>
  <c r="P8823" i="1"/>
  <c r="P8824" i="1"/>
  <c r="P8825" i="1"/>
  <c r="R8825" i="1" s="1"/>
  <c r="P8826" i="1"/>
  <c r="R8826" i="1" s="1"/>
  <c r="P8827" i="1"/>
  <c r="R8827" i="1" s="1"/>
  <c r="P8828" i="1"/>
  <c r="R8828" i="1" s="1"/>
  <c r="P8829" i="1"/>
  <c r="R8829" i="1" s="1"/>
  <c r="P8830" i="1"/>
  <c r="R8830" i="1" s="1"/>
  <c r="P8831" i="1"/>
  <c r="R8831" i="1" s="1"/>
  <c r="P8832" i="1"/>
  <c r="P8833" i="1"/>
  <c r="P8834" i="1"/>
  <c r="R8834" i="1" s="1"/>
  <c r="P8835" i="1"/>
  <c r="R8835" i="1" s="1"/>
  <c r="P8836" i="1"/>
  <c r="P8837" i="1"/>
  <c r="R8837" i="1" s="1"/>
  <c r="P8838" i="1"/>
  <c r="R8838" i="1" s="1"/>
  <c r="P8839" i="1"/>
  <c r="R8839" i="1" s="1"/>
  <c r="P8840" i="1"/>
  <c r="R8840" i="1" s="1"/>
  <c r="P8841" i="1"/>
  <c r="R8841" i="1" s="1"/>
  <c r="P8842" i="1"/>
  <c r="R8842" i="1" s="1"/>
  <c r="P8843" i="1"/>
  <c r="R8843" i="1" s="1"/>
  <c r="P8844" i="1"/>
  <c r="P8845" i="1"/>
  <c r="P8846" i="1"/>
  <c r="R8846" i="1" s="1"/>
  <c r="P8847" i="1"/>
  <c r="P8848" i="1"/>
  <c r="P8849" i="1"/>
  <c r="R8849" i="1" s="1"/>
  <c r="P8850" i="1"/>
  <c r="R8850" i="1" s="1"/>
  <c r="P8851" i="1"/>
  <c r="R8851" i="1" s="1"/>
  <c r="P8852" i="1"/>
  <c r="R8852" i="1" s="1"/>
  <c r="P8853" i="1"/>
  <c r="R8853" i="1" s="1"/>
  <c r="P8854" i="1"/>
  <c r="R8854" i="1" s="1"/>
  <c r="P8855" i="1"/>
  <c r="R8855" i="1" s="1"/>
  <c r="P8856" i="1"/>
  <c r="P8857" i="1"/>
  <c r="P8858" i="1"/>
  <c r="R8858" i="1" s="1"/>
  <c r="P8859" i="1"/>
  <c r="P8860" i="1"/>
  <c r="P8861" i="1"/>
  <c r="R8861" i="1" s="1"/>
  <c r="P8862" i="1"/>
  <c r="R8862" i="1" s="1"/>
  <c r="P8863" i="1"/>
  <c r="R8863" i="1" s="1"/>
  <c r="P8864" i="1"/>
  <c r="R8864" i="1" s="1"/>
  <c r="P8865" i="1"/>
  <c r="R8865" i="1" s="1"/>
  <c r="P8866" i="1"/>
  <c r="R8866" i="1" s="1"/>
  <c r="P8867" i="1"/>
  <c r="R8867" i="1" s="1"/>
  <c r="P8868" i="1"/>
  <c r="P8869" i="1"/>
  <c r="P8870" i="1"/>
  <c r="R8870" i="1" s="1"/>
  <c r="P8871" i="1"/>
  <c r="P8872" i="1"/>
  <c r="P8873" i="1"/>
  <c r="R8873" i="1" s="1"/>
  <c r="P8874" i="1"/>
  <c r="R8874" i="1" s="1"/>
  <c r="P8875" i="1"/>
  <c r="R8875" i="1" s="1"/>
  <c r="P8876" i="1"/>
  <c r="R8876" i="1" s="1"/>
  <c r="P8877" i="1"/>
  <c r="R8877" i="1" s="1"/>
  <c r="P8878" i="1"/>
  <c r="R8878" i="1" s="1"/>
  <c r="P8879" i="1"/>
  <c r="R8879" i="1" s="1"/>
  <c r="P8880" i="1"/>
  <c r="P8881" i="1"/>
  <c r="P8882" i="1"/>
  <c r="R8882" i="1" s="1"/>
  <c r="P8883" i="1"/>
  <c r="P8884" i="1"/>
  <c r="P8885" i="1"/>
  <c r="R8885" i="1" s="1"/>
  <c r="P8886" i="1"/>
  <c r="R8886" i="1" s="1"/>
  <c r="P8887" i="1"/>
  <c r="R8887" i="1" s="1"/>
  <c r="P8888" i="1"/>
  <c r="R8888" i="1" s="1"/>
  <c r="P8889" i="1"/>
  <c r="R8889" i="1" s="1"/>
  <c r="P8890" i="1"/>
  <c r="R8890" i="1" s="1"/>
  <c r="P8891" i="1"/>
  <c r="R8891" i="1" s="1"/>
  <c r="P8892" i="1"/>
  <c r="P8893" i="1"/>
  <c r="P8894" i="1"/>
  <c r="R8894" i="1" s="1"/>
  <c r="P8895" i="1"/>
  <c r="P8896" i="1"/>
  <c r="P8897" i="1"/>
  <c r="R8897" i="1" s="1"/>
  <c r="P8898" i="1"/>
  <c r="R8898" i="1" s="1"/>
  <c r="P8899" i="1"/>
  <c r="R8899" i="1" s="1"/>
  <c r="P8900" i="1"/>
  <c r="R8900" i="1" s="1"/>
  <c r="P8901" i="1"/>
  <c r="R8901" i="1" s="1"/>
  <c r="P8902" i="1"/>
  <c r="R8902" i="1" s="1"/>
  <c r="P8903" i="1"/>
  <c r="R8903" i="1" s="1"/>
  <c r="P8904" i="1"/>
  <c r="P8905" i="1"/>
  <c r="P8906" i="1"/>
  <c r="R8906" i="1" s="1"/>
  <c r="P8907" i="1"/>
  <c r="R8907" i="1" s="1"/>
  <c r="P8908" i="1"/>
  <c r="P8909" i="1"/>
  <c r="R8909" i="1" s="1"/>
  <c r="P8910" i="1"/>
  <c r="R8910" i="1" s="1"/>
  <c r="P8911" i="1"/>
  <c r="R8911" i="1" s="1"/>
  <c r="P8912" i="1"/>
  <c r="R8912" i="1" s="1"/>
  <c r="P8913" i="1"/>
  <c r="R8913" i="1" s="1"/>
  <c r="P8914" i="1"/>
  <c r="R8914" i="1" s="1"/>
  <c r="P8915" i="1"/>
  <c r="R8915" i="1" s="1"/>
  <c r="P8916" i="1"/>
  <c r="P8917" i="1"/>
  <c r="P8918" i="1"/>
  <c r="R8918" i="1" s="1"/>
  <c r="P8919" i="1"/>
  <c r="P8920" i="1"/>
  <c r="P8921" i="1"/>
  <c r="R8921" i="1" s="1"/>
  <c r="P8922" i="1"/>
  <c r="R8922" i="1" s="1"/>
  <c r="P8923" i="1"/>
  <c r="R8923" i="1" s="1"/>
  <c r="P8924" i="1"/>
  <c r="R8924" i="1" s="1"/>
  <c r="P8925" i="1"/>
  <c r="R8925" i="1" s="1"/>
  <c r="P8926" i="1"/>
  <c r="R8926" i="1" s="1"/>
  <c r="P8927" i="1"/>
  <c r="R8927" i="1" s="1"/>
  <c r="P8928" i="1"/>
  <c r="P8929" i="1"/>
  <c r="P8930" i="1"/>
  <c r="R8930" i="1" s="1"/>
  <c r="P8931" i="1"/>
  <c r="P8932" i="1"/>
  <c r="P8933" i="1"/>
  <c r="R8933" i="1" s="1"/>
  <c r="P8934" i="1"/>
  <c r="R8934" i="1" s="1"/>
  <c r="P8935" i="1"/>
  <c r="R8935" i="1" s="1"/>
  <c r="P8936" i="1"/>
  <c r="R8936" i="1" s="1"/>
  <c r="P8937" i="1"/>
  <c r="R8937" i="1" s="1"/>
  <c r="P8938" i="1"/>
  <c r="R8938" i="1" s="1"/>
  <c r="P8939" i="1"/>
  <c r="R8939" i="1" s="1"/>
  <c r="P8940" i="1"/>
  <c r="P8941" i="1"/>
  <c r="P8942" i="1"/>
  <c r="R8942" i="1" s="1"/>
  <c r="P8943" i="1"/>
  <c r="R8943" i="1" s="1"/>
  <c r="P8944" i="1"/>
  <c r="P8945" i="1"/>
  <c r="R8945" i="1" s="1"/>
  <c r="P8946" i="1"/>
  <c r="R8946" i="1" s="1"/>
  <c r="P8947" i="1"/>
  <c r="R8947" i="1" s="1"/>
  <c r="P8948" i="1"/>
  <c r="R8948" i="1" s="1"/>
  <c r="P8949" i="1"/>
  <c r="R8949" i="1" s="1"/>
  <c r="P8950" i="1"/>
  <c r="R8950" i="1" s="1"/>
  <c r="P8951" i="1"/>
  <c r="R8951" i="1" s="1"/>
  <c r="P8952" i="1"/>
  <c r="P8953" i="1"/>
  <c r="P8954" i="1"/>
  <c r="R8954" i="1" s="1"/>
  <c r="P8955" i="1"/>
  <c r="P8956" i="1"/>
  <c r="P8957" i="1"/>
  <c r="R8957" i="1" s="1"/>
  <c r="P8958" i="1"/>
  <c r="R8958" i="1" s="1"/>
  <c r="P8959" i="1"/>
  <c r="R8959" i="1" s="1"/>
  <c r="P8960" i="1"/>
  <c r="R8960" i="1" s="1"/>
  <c r="P8961" i="1"/>
  <c r="R8961" i="1" s="1"/>
  <c r="P8962" i="1"/>
  <c r="R8962" i="1" s="1"/>
  <c r="P8963" i="1"/>
  <c r="R8963" i="1" s="1"/>
  <c r="P8964" i="1"/>
  <c r="P8965" i="1"/>
  <c r="P8966" i="1"/>
  <c r="R8966" i="1" s="1"/>
  <c r="P8967" i="1"/>
  <c r="P8968" i="1"/>
  <c r="P8969" i="1"/>
  <c r="R8969" i="1" s="1"/>
  <c r="P8970" i="1"/>
  <c r="R8970" i="1" s="1"/>
  <c r="P8971" i="1"/>
  <c r="R8971" i="1" s="1"/>
  <c r="P8972" i="1"/>
  <c r="R8972" i="1" s="1"/>
  <c r="P8973" i="1"/>
  <c r="R8973" i="1" s="1"/>
  <c r="P8974" i="1"/>
  <c r="R8974" i="1" s="1"/>
  <c r="P8975" i="1"/>
  <c r="R8975" i="1" s="1"/>
  <c r="P8976" i="1"/>
  <c r="P8977" i="1"/>
  <c r="P8978" i="1"/>
  <c r="R8978" i="1" s="1"/>
  <c r="P8979" i="1"/>
  <c r="P8980" i="1"/>
  <c r="P8981" i="1"/>
  <c r="R8981" i="1" s="1"/>
  <c r="P8982" i="1"/>
  <c r="R8982" i="1" s="1"/>
  <c r="P8983" i="1"/>
  <c r="R8983" i="1" s="1"/>
  <c r="P8984" i="1"/>
  <c r="R8984" i="1" s="1"/>
  <c r="P8985" i="1"/>
  <c r="R8985" i="1" s="1"/>
  <c r="P8986" i="1"/>
  <c r="R8986" i="1" s="1"/>
  <c r="P8987" i="1"/>
  <c r="R8987" i="1" s="1"/>
  <c r="P8988" i="1"/>
  <c r="P8989" i="1"/>
  <c r="P8990" i="1"/>
  <c r="R8990" i="1" s="1"/>
  <c r="P8991" i="1"/>
  <c r="R8991" i="1" s="1"/>
  <c r="P8992" i="1"/>
  <c r="P8993" i="1"/>
  <c r="R8993" i="1" s="1"/>
  <c r="P8994" i="1"/>
  <c r="R8994" i="1" s="1"/>
  <c r="P8995" i="1"/>
  <c r="R8995" i="1" s="1"/>
  <c r="P8996" i="1"/>
  <c r="R8996" i="1" s="1"/>
  <c r="P8997" i="1"/>
  <c r="R8997" i="1" s="1"/>
  <c r="P8998" i="1"/>
  <c r="R8998" i="1" s="1"/>
  <c r="P8999" i="1"/>
  <c r="R8999" i="1" s="1"/>
  <c r="P9000" i="1"/>
  <c r="P9001" i="1"/>
  <c r="P9002" i="1"/>
  <c r="R9002" i="1" s="1"/>
  <c r="P9003" i="1"/>
  <c r="R9003" i="1" s="1"/>
  <c r="P9004" i="1"/>
  <c r="P9005" i="1"/>
  <c r="R9005" i="1" s="1"/>
  <c r="P9006" i="1"/>
  <c r="R9006" i="1" s="1"/>
  <c r="P9007" i="1"/>
  <c r="R9007" i="1" s="1"/>
  <c r="P9008" i="1"/>
  <c r="R9008" i="1" s="1"/>
  <c r="P9009" i="1"/>
  <c r="R9009" i="1" s="1"/>
  <c r="P9010" i="1"/>
  <c r="R9010" i="1" s="1"/>
  <c r="P9011" i="1"/>
  <c r="R9011" i="1" s="1"/>
  <c r="P9012" i="1"/>
  <c r="P9013" i="1"/>
  <c r="P9014" i="1"/>
  <c r="R9014" i="1" s="1"/>
  <c r="P9015" i="1"/>
  <c r="P9016" i="1"/>
  <c r="P9017" i="1"/>
  <c r="R9017" i="1" s="1"/>
  <c r="P9018" i="1"/>
  <c r="R9018" i="1" s="1"/>
  <c r="P9019" i="1"/>
  <c r="R9019" i="1" s="1"/>
  <c r="P9020" i="1"/>
  <c r="R9020" i="1" s="1"/>
  <c r="P9021" i="1"/>
  <c r="R9021" i="1" s="1"/>
  <c r="P9022" i="1"/>
  <c r="R9022" i="1" s="1"/>
  <c r="P9023" i="1"/>
  <c r="R9023" i="1" s="1"/>
  <c r="P9024" i="1"/>
  <c r="P9025" i="1"/>
  <c r="P9026" i="1"/>
  <c r="R9026" i="1" s="1"/>
  <c r="P9027" i="1"/>
  <c r="P9028" i="1"/>
  <c r="P9029" i="1"/>
  <c r="R9029" i="1" s="1"/>
  <c r="P9030" i="1"/>
  <c r="R9030" i="1" s="1"/>
  <c r="P9031" i="1"/>
  <c r="R9031" i="1" s="1"/>
  <c r="P9032" i="1"/>
  <c r="R9032" i="1" s="1"/>
  <c r="P9033" i="1"/>
  <c r="R9033" i="1" s="1"/>
  <c r="P9034" i="1"/>
  <c r="R9034" i="1" s="1"/>
  <c r="P9035" i="1"/>
  <c r="R9035" i="1" s="1"/>
  <c r="P9036" i="1"/>
  <c r="P9037" i="1"/>
  <c r="P9038" i="1"/>
  <c r="R9038" i="1" s="1"/>
  <c r="P9039" i="1"/>
  <c r="P9040" i="1"/>
  <c r="P9041" i="1"/>
  <c r="R9041" i="1" s="1"/>
  <c r="P9042" i="1"/>
  <c r="R9042" i="1" s="1"/>
  <c r="P9043" i="1"/>
  <c r="R9043" i="1" s="1"/>
  <c r="P9044" i="1"/>
  <c r="R9044" i="1" s="1"/>
  <c r="P9045" i="1"/>
  <c r="R9045" i="1" s="1"/>
  <c r="P9046" i="1"/>
  <c r="R9046" i="1" s="1"/>
  <c r="P9047" i="1"/>
  <c r="R9047" i="1" s="1"/>
  <c r="P9048" i="1"/>
  <c r="P9049" i="1"/>
  <c r="P9050" i="1"/>
  <c r="R9050" i="1" s="1"/>
  <c r="P9051" i="1"/>
  <c r="R9051" i="1" s="1"/>
  <c r="P9052" i="1"/>
  <c r="P9053" i="1"/>
  <c r="R9053" i="1" s="1"/>
  <c r="P9054" i="1"/>
  <c r="R9054" i="1" s="1"/>
  <c r="P9055" i="1"/>
  <c r="R9055" i="1" s="1"/>
  <c r="P9056" i="1"/>
  <c r="R9056" i="1" s="1"/>
  <c r="P9057" i="1"/>
  <c r="R9057" i="1" s="1"/>
  <c r="P9058" i="1"/>
  <c r="R9058" i="1" s="1"/>
  <c r="P9059" i="1"/>
  <c r="R9059" i="1" s="1"/>
  <c r="P9060" i="1"/>
  <c r="P9061" i="1"/>
  <c r="P9062" i="1"/>
  <c r="R9062" i="1" s="1"/>
  <c r="P9063" i="1"/>
  <c r="R9063" i="1" s="1"/>
  <c r="P9064" i="1"/>
  <c r="P9065" i="1"/>
  <c r="R9065" i="1" s="1"/>
  <c r="P9066" i="1"/>
  <c r="R9066" i="1" s="1"/>
  <c r="P9067" i="1"/>
  <c r="R9067" i="1" s="1"/>
  <c r="P9068" i="1"/>
  <c r="R9068" i="1" s="1"/>
  <c r="P9069" i="1"/>
  <c r="R9069" i="1" s="1"/>
  <c r="P9070" i="1"/>
  <c r="R9070" i="1" s="1"/>
  <c r="P9071" i="1"/>
  <c r="R9071" i="1" s="1"/>
  <c r="P9072" i="1"/>
  <c r="P9073" i="1"/>
  <c r="P9074" i="1"/>
  <c r="R9074" i="1" s="1"/>
  <c r="P9075" i="1"/>
  <c r="P9076" i="1"/>
  <c r="P9077" i="1"/>
  <c r="R9077" i="1" s="1"/>
  <c r="P9078" i="1"/>
  <c r="R9078" i="1" s="1"/>
  <c r="P9079" i="1"/>
  <c r="R9079" i="1" s="1"/>
  <c r="P9080" i="1"/>
  <c r="R9080" i="1" s="1"/>
  <c r="P9081" i="1"/>
  <c r="R9081" i="1" s="1"/>
  <c r="P9082" i="1"/>
  <c r="R9082" i="1" s="1"/>
  <c r="P9083" i="1"/>
  <c r="R9083" i="1" s="1"/>
  <c r="P9084" i="1"/>
  <c r="P9085" i="1"/>
  <c r="P9086" i="1"/>
  <c r="R9086" i="1" s="1"/>
  <c r="P9087" i="1"/>
  <c r="P9088" i="1"/>
  <c r="P9089" i="1"/>
  <c r="R9089" i="1" s="1"/>
  <c r="P9090" i="1"/>
  <c r="R9090" i="1" s="1"/>
  <c r="P9091" i="1"/>
  <c r="R9091" i="1" s="1"/>
  <c r="P9092" i="1"/>
  <c r="R9092" i="1" s="1"/>
  <c r="P9093" i="1"/>
  <c r="R9093" i="1" s="1"/>
  <c r="P9094" i="1"/>
  <c r="R9094" i="1" s="1"/>
  <c r="P9095" i="1"/>
  <c r="R9095" i="1" s="1"/>
  <c r="P9096" i="1"/>
  <c r="P9097" i="1"/>
  <c r="P9098" i="1"/>
  <c r="R9098" i="1" s="1"/>
  <c r="P9099" i="1"/>
  <c r="R9099" i="1" s="1"/>
  <c r="P9100" i="1"/>
  <c r="P9101" i="1"/>
  <c r="R9101" i="1" s="1"/>
  <c r="P9102" i="1"/>
  <c r="R9102" i="1" s="1"/>
  <c r="P9103" i="1"/>
  <c r="R9103" i="1" s="1"/>
  <c r="P9104" i="1"/>
  <c r="R9104" i="1" s="1"/>
  <c r="P9105" i="1"/>
  <c r="R9105" i="1" s="1"/>
  <c r="P9106" i="1"/>
  <c r="R9106" i="1" s="1"/>
  <c r="P9107" i="1"/>
  <c r="R9107" i="1" s="1"/>
  <c r="P9108" i="1"/>
  <c r="P9109" i="1"/>
  <c r="P9110" i="1"/>
  <c r="R9110" i="1" s="1"/>
  <c r="P9111" i="1"/>
  <c r="P9112" i="1"/>
  <c r="P9113" i="1"/>
  <c r="R9113" i="1" s="1"/>
  <c r="P9114" i="1"/>
  <c r="R9114" i="1" s="1"/>
  <c r="P9115" i="1"/>
  <c r="R9115" i="1" s="1"/>
  <c r="P9116" i="1"/>
  <c r="R9116" i="1" s="1"/>
  <c r="P9117" i="1"/>
  <c r="R9117" i="1" s="1"/>
  <c r="P9118" i="1"/>
  <c r="R9118" i="1" s="1"/>
  <c r="P9119" i="1"/>
  <c r="R9119" i="1" s="1"/>
  <c r="P9120" i="1"/>
  <c r="P9121" i="1"/>
  <c r="P9122" i="1"/>
  <c r="R9122" i="1" s="1"/>
  <c r="P9123" i="1"/>
  <c r="P9124" i="1"/>
  <c r="P9125" i="1"/>
  <c r="R9125" i="1" s="1"/>
  <c r="P9126" i="1"/>
  <c r="R9126" i="1" s="1"/>
  <c r="P9127" i="1"/>
  <c r="R9127" i="1" s="1"/>
  <c r="P9128" i="1"/>
  <c r="R9128" i="1" s="1"/>
  <c r="P9129" i="1"/>
  <c r="R9129" i="1" s="1"/>
  <c r="P9130" i="1"/>
  <c r="R9130" i="1" s="1"/>
  <c r="P9131" i="1"/>
  <c r="R9131" i="1" s="1"/>
  <c r="P9132" i="1"/>
  <c r="P9133" i="1"/>
  <c r="P9134" i="1"/>
  <c r="R9134" i="1" s="1"/>
  <c r="P9135" i="1"/>
  <c r="P9136" i="1"/>
  <c r="P9137" i="1"/>
  <c r="R9137" i="1" s="1"/>
  <c r="P9138" i="1"/>
  <c r="R9138" i="1" s="1"/>
  <c r="P9139" i="1"/>
  <c r="R9139" i="1" s="1"/>
  <c r="P9140" i="1"/>
  <c r="R9140" i="1" s="1"/>
  <c r="P9141" i="1"/>
  <c r="R9141" i="1" s="1"/>
  <c r="P9142" i="1"/>
  <c r="R9142" i="1" s="1"/>
  <c r="P9143" i="1"/>
  <c r="R9143" i="1" s="1"/>
  <c r="P9144" i="1"/>
  <c r="P9145" i="1"/>
  <c r="P9146" i="1"/>
  <c r="R9146" i="1" s="1"/>
  <c r="P9147" i="1"/>
  <c r="R9147" i="1" s="1"/>
  <c r="P9148" i="1"/>
  <c r="P9149" i="1"/>
  <c r="R9149" i="1" s="1"/>
  <c r="P9150" i="1"/>
  <c r="R9150" i="1" s="1"/>
  <c r="P9151" i="1"/>
  <c r="R9151" i="1" s="1"/>
  <c r="P9152" i="1"/>
  <c r="R9152" i="1" s="1"/>
  <c r="P9153" i="1"/>
  <c r="R9153" i="1" s="1"/>
  <c r="P9154" i="1"/>
  <c r="R9154" i="1" s="1"/>
  <c r="P9155" i="1"/>
  <c r="R9155" i="1" s="1"/>
  <c r="P9156" i="1"/>
  <c r="P9157" i="1"/>
  <c r="P9158" i="1"/>
  <c r="R9158" i="1" s="1"/>
  <c r="P9159" i="1"/>
  <c r="P9160" i="1"/>
  <c r="P9161" i="1"/>
  <c r="R9161" i="1" s="1"/>
  <c r="P9162" i="1"/>
  <c r="R9162" i="1" s="1"/>
  <c r="P9163" i="1"/>
  <c r="R9163" i="1" s="1"/>
  <c r="P9164" i="1"/>
  <c r="R9164" i="1" s="1"/>
  <c r="P9165" i="1"/>
  <c r="R9165" i="1" s="1"/>
  <c r="P9166" i="1"/>
  <c r="R9166" i="1" s="1"/>
  <c r="P9167" i="1"/>
  <c r="R9167" i="1" s="1"/>
  <c r="P9168" i="1"/>
  <c r="P9169" i="1"/>
  <c r="P9170" i="1"/>
  <c r="R9170" i="1" s="1"/>
  <c r="P9171" i="1"/>
  <c r="R9171" i="1" s="1"/>
  <c r="P9172" i="1"/>
  <c r="P9173" i="1"/>
  <c r="R9173" i="1" s="1"/>
  <c r="P9174" i="1"/>
  <c r="R9174" i="1" s="1"/>
  <c r="P9175" i="1"/>
  <c r="R9175" i="1" s="1"/>
  <c r="P9176" i="1"/>
  <c r="R9176" i="1" s="1"/>
  <c r="P9177" i="1"/>
  <c r="R9177" i="1" s="1"/>
  <c r="P9178" i="1"/>
  <c r="R9178" i="1" s="1"/>
  <c r="P9179" i="1"/>
  <c r="R9179" i="1" s="1"/>
  <c r="P9180" i="1"/>
  <c r="P9181" i="1"/>
  <c r="P9182" i="1"/>
  <c r="R9182" i="1" s="1"/>
  <c r="P9183" i="1"/>
  <c r="R9183" i="1" s="1"/>
  <c r="P9184" i="1"/>
  <c r="P9185" i="1"/>
  <c r="R9185" i="1" s="1"/>
  <c r="P9186" i="1"/>
  <c r="R9186" i="1" s="1"/>
  <c r="P9187" i="1"/>
  <c r="R9187" i="1" s="1"/>
  <c r="P9188" i="1"/>
  <c r="R9188" i="1" s="1"/>
  <c r="P9189" i="1"/>
  <c r="R9189" i="1" s="1"/>
  <c r="P9190" i="1"/>
  <c r="R9190" i="1" s="1"/>
  <c r="P9191" i="1"/>
  <c r="R9191" i="1" s="1"/>
  <c r="P9192" i="1"/>
  <c r="P9193" i="1"/>
  <c r="P9194" i="1"/>
  <c r="R9194" i="1" s="1"/>
  <c r="P9195" i="1"/>
  <c r="P9196" i="1"/>
  <c r="P9197" i="1"/>
  <c r="R9197" i="1" s="1"/>
  <c r="P9198" i="1"/>
  <c r="R9198" i="1" s="1"/>
  <c r="P9199" i="1"/>
  <c r="R9199" i="1" s="1"/>
  <c r="P9200" i="1"/>
  <c r="R9200" i="1" s="1"/>
  <c r="P9201" i="1"/>
  <c r="R9201" i="1" s="1"/>
  <c r="P9202" i="1"/>
  <c r="R9202" i="1" s="1"/>
  <c r="P9203" i="1"/>
  <c r="R9203" i="1" s="1"/>
  <c r="P9204" i="1"/>
  <c r="P9205" i="1"/>
  <c r="P9206" i="1"/>
  <c r="R9206" i="1" s="1"/>
  <c r="P9207" i="1"/>
  <c r="P9208" i="1"/>
  <c r="P9209" i="1"/>
  <c r="R9209" i="1" s="1"/>
  <c r="P9210" i="1"/>
  <c r="R9210" i="1" s="1"/>
  <c r="P9211" i="1"/>
  <c r="R9211" i="1" s="1"/>
  <c r="P9212" i="1"/>
  <c r="R9212" i="1" s="1"/>
  <c r="P9213" i="1"/>
  <c r="R9213" i="1" s="1"/>
  <c r="P9214" i="1"/>
  <c r="R9214" i="1" s="1"/>
  <c r="P9215" i="1"/>
  <c r="R9215" i="1" s="1"/>
  <c r="P9216" i="1"/>
  <c r="P9217" i="1"/>
  <c r="P9218" i="1"/>
  <c r="R9218" i="1" s="1"/>
  <c r="P9219" i="1"/>
  <c r="R9219" i="1" s="1"/>
  <c r="P9220" i="1"/>
  <c r="P9221" i="1"/>
  <c r="R9221" i="1" s="1"/>
  <c r="P9222" i="1"/>
  <c r="R9222" i="1" s="1"/>
  <c r="P9223" i="1"/>
  <c r="R9223" i="1" s="1"/>
  <c r="P9224" i="1"/>
  <c r="R9224" i="1" s="1"/>
  <c r="P9225" i="1"/>
  <c r="R9225" i="1" s="1"/>
  <c r="P9226" i="1"/>
  <c r="R9226" i="1" s="1"/>
  <c r="P9227" i="1"/>
  <c r="R9227" i="1" s="1"/>
  <c r="P9228" i="1"/>
  <c r="P9229" i="1"/>
  <c r="P9230" i="1"/>
  <c r="R9230" i="1" s="1"/>
  <c r="P9231" i="1"/>
  <c r="P9232" i="1"/>
  <c r="P9233" i="1"/>
  <c r="R9233" i="1" s="1"/>
  <c r="P9234" i="1"/>
  <c r="R9234" i="1" s="1"/>
  <c r="P9235" i="1"/>
  <c r="R9235" i="1" s="1"/>
  <c r="P9236" i="1"/>
  <c r="R9236" i="1" s="1"/>
  <c r="P9237" i="1"/>
  <c r="R9237" i="1" s="1"/>
  <c r="P9238" i="1"/>
  <c r="R9238" i="1" s="1"/>
  <c r="P9239" i="1"/>
  <c r="R9239" i="1" s="1"/>
  <c r="P9240" i="1"/>
  <c r="P9241" i="1"/>
  <c r="P9242" i="1"/>
  <c r="R9242" i="1" s="1"/>
  <c r="P9243" i="1"/>
  <c r="R9243" i="1" s="1"/>
  <c r="P9244" i="1"/>
  <c r="P9245" i="1"/>
  <c r="R9245" i="1" s="1"/>
  <c r="P9246" i="1"/>
  <c r="R9246" i="1" s="1"/>
  <c r="P9247" i="1"/>
  <c r="R9247" i="1" s="1"/>
  <c r="P9248" i="1"/>
  <c r="R9248" i="1" s="1"/>
  <c r="P9249" i="1"/>
  <c r="R9249" i="1" s="1"/>
  <c r="P9250" i="1"/>
  <c r="R9250" i="1" s="1"/>
  <c r="P9251" i="1"/>
  <c r="R9251" i="1" s="1"/>
  <c r="P9252" i="1"/>
  <c r="P9253" i="1"/>
  <c r="P9254" i="1"/>
  <c r="R9254" i="1" s="1"/>
  <c r="P9255" i="1"/>
  <c r="R9255" i="1" s="1"/>
  <c r="P9256" i="1"/>
  <c r="P9257" i="1"/>
  <c r="R9257" i="1" s="1"/>
  <c r="P9258" i="1"/>
  <c r="R9258" i="1" s="1"/>
  <c r="P9259" i="1"/>
  <c r="R9259" i="1" s="1"/>
  <c r="P9260" i="1"/>
  <c r="R9260" i="1" s="1"/>
  <c r="P9261" i="1"/>
  <c r="R9261" i="1" s="1"/>
  <c r="P9262" i="1"/>
  <c r="R9262" i="1" s="1"/>
  <c r="P9263" i="1"/>
  <c r="R9263" i="1" s="1"/>
  <c r="P9264" i="1"/>
  <c r="P9265" i="1"/>
  <c r="P9266" i="1"/>
  <c r="R9266" i="1" s="1"/>
  <c r="P9267" i="1"/>
  <c r="P9268" i="1"/>
  <c r="P9269" i="1"/>
  <c r="R9269" i="1" s="1"/>
  <c r="P9270" i="1"/>
  <c r="R9270" i="1" s="1"/>
  <c r="P9271" i="1"/>
  <c r="R9271" i="1" s="1"/>
  <c r="P9272" i="1"/>
  <c r="R9272" i="1" s="1"/>
  <c r="P9273" i="1"/>
  <c r="R9273" i="1" s="1"/>
  <c r="P9274" i="1"/>
  <c r="R9274" i="1" s="1"/>
  <c r="P9275" i="1"/>
  <c r="R9275" i="1" s="1"/>
  <c r="P9276" i="1"/>
  <c r="P9277" i="1"/>
  <c r="P9278" i="1"/>
  <c r="R9278" i="1" s="1"/>
  <c r="P9279" i="1"/>
  <c r="P9280" i="1"/>
  <c r="P9281" i="1"/>
  <c r="R9281" i="1" s="1"/>
  <c r="P9282" i="1"/>
  <c r="R9282" i="1" s="1"/>
  <c r="P9283" i="1"/>
  <c r="R9283" i="1" s="1"/>
  <c r="P9284" i="1"/>
  <c r="R9284" i="1" s="1"/>
  <c r="P9285" i="1"/>
  <c r="R9285" i="1" s="1"/>
  <c r="P9286" i="1"/>
  <c r="R9286" i="1" s="1"/>
  <c r="P9287" i="1"/>
  <c r="R9287" i="1" s="1"/>
  <c r="P9288" i="1"/>
  <c r="P9289" i="1"/>
  <c r="P9290" i="1"/>
  <c r="R9290" i="1" s="1"/>
  <c r="P9291" i="1"/>
  <c r="R9291" i="1" s="1"/>
  <c r="P9292" i="1"/>
  <c r="P9293" i="1"/>
  <c r="R9293" i="1" s="1"/>
  <c r="P9294" i="1"/>
  <c r="R9294" i="1" s="1"/>
  <c r="P9295" i="1"/>
  <c r="R9295" i="1" s="1"/>
  <c r="P9296" i="1"/>
  <c r="R9296" i="1" s="1"/>
  <c r="P9297" i="1"/>
  <c r="R9297" i="1" s="1"/>
  <c r="P9298" i="1"/>
  <c r="R9298" i="1" s="1"/>
  <c r="P9299" i="1"/>
  <c r="R9299" i="1" s="1"/>
  <c r="P9300" i="1"/>
  <c r="P9301" i="1"/>
  <c r="P9302" i="1"/>
  <c r="R9302" i="1" s="1"/>
  <c r="P9303" i="1"/>
  <c r="P9304" i="1"/>
  <c r="P9305" i="1"/>
  <c r="R9305" i="1" s="1"/>
  <c r="P9306" i="1"/>
  <c r="R9306" i="1" s="1"/>
  <c r="P9307" i="1"/>
  <c r="R9307" i="1" s="1"/>
  <c r="P9308" i="1"/>
  <c r="R9308" i="1" s="1"/>
  <c r="P9309" i="1"/>
  <c r="R9309" i="1" s="1"/>
  <c r="P9310" i="1"/>
  <c r="R9310" i="1" s="1"/>
  <c r="P9311" i="1"/>
  <c r="R9311" i="1" s="1"/>
  <c r="P9312" i="1"/>
  <c r="P9313" i="1"/>
  <c r="P9314" i="1"/>
  <c r="R9314" i="1" s="1"/>
  <c r="P9315" i="1"/>
  <c r="P9316" i="1"/>
  <c r="P9317" i="1"/>
  <c r="R9317" i="1" s="1"/>
  <c r="P9318" i="1"/>
  <c r="R9318" i="1" s="1"/>
  <c r="P9319" i="1"/>
  <c r="R9319" i="1" s="1"/>
  <c r="P9320" i="1"/>
  <c r="R9320" i="1" s="1"/>
  <c r="P9321" i="1"/>
  <c r="R9321" i="1" s="1"/>
  <c r="P9322" i="1"/>
  <c r="R9322" i="1" s="1"/>
  <c r="P9323" i="1"/>
  <c r="R9323" i="1" s="1"/>
  <c r="P9324" i="1"/>
  <c r="P9325" i="1"/>
  <c r="P9326" i="1"/>
  <c r="R9326" i="1" s="1"/>
  <c r="P9327" i="1"/>
  <c r="P9328" i="1"/>
  <c r="P9329" i="1"/>
  <c r="R9329" i="1" s="1"/>
  <c r="P9330" i="1"/>
  <c r="R9330" i="1" s="1"/>
  <c r="P9331" i="1"/>
  <c r="R9331" i="1" s="1"/>
  <c r="P9332" i="1"/>
  <c r="R9332" i="1" s="1"/>
  <c r="P9333" i="1"/>
  <c r="R9333" i="1" s="1"/>
  <c r="P9334" i="1"/>
  <c r="R9334" i="1" s="1"/>
  <c r="P9335" i="1"/>
  <c r="R9335" i="1" s="1"/>
  <c r="P9336" i="1"/>
  <c r="P9337" i="1"/>
  <c r="P9338" i="1"/>
  <c r="R9338" i="1" s="1"/>
  <c r="P9339" i="1"/>
  <c r="P9340" i="1"/>
  <c r="P9341" i="1"/>
  <c r="R9341" i="1" s="1"/>
  <c r="P9342" i="1"/>
  <c r="R9342" i="1" s="1"/>
  <c r="P9343" i="1"/>
  <c r="R9343" i="1" s="1"/>
  <c r="P9344" i="1"/>
  <c r="R9344" i="1" s="1"/>
  <c r="P9345" i="1"/>
  <c r="R9345" i="1" s="1"/>
  <c r="P9346" i="1"/>
  <c r="R9346" i="1" s="1"/>
  <c r="P9347" i="1"/>
  <c r="R9347" i="1" s="1"/>
  <c r="P9348" i="1"/>
  <c r="P9349" i="1"/>
  <c r="P9350" i="1"/>
  <c r="R9350" i="1" s="1"/>
  <c r="P9351" i="1"/>
  <c r="R9351" i="1" s="1"/>
  <c r="P9352" i="1"/>
  <c r="P9353" i="1"/>
  <c r="R9353" i="1" s="1"/>
  <c r="P9354" i="1"/>
  <c r="R9354" i="1" s="1"/>
  <c r="P9355" i="1"/>
  <c r="R9355" i="1" s="1"/>
  <c r="P9356" i="1"/>
  <c r="R9356" i="1" s="1"/>
  <c r="P9357" i="1"/>
  <c r="R9357" i="1" s="1"/>
  <c r="P9358" i="1"/>
  <c r="R9358" i="1" s="1"/>
  <c r="P9359" i="1"/>
  <c r="R9359" i="1" s="1"/>
  <c r="P9360" i="1"/>
  <c r="P9361" i="1"/>
  <c r="P9362" i="1"/>
  <c r="R9362" i="1" s="1"/>
  <c r="P9363" i="1"/>
  <c r="P9364" i="1"/>
  <c r="P9365" i="1"/>
  <c r="R9365" i="1" s="1"/>
  <c r="P9366" i="1"/>
  <c r="R9366" i="1" s="1"/>
  <c r="P9367" i="1"/>
  <c r="R9367" i="1" s="1"/>
  <c r="P9368" i="1"/>
  <c r="R9368" i="1" s="1"/>
  <c r="P9369" i="1"/>
  <c r="R9369" i="1" s="1"/>
  <c r="P9370" i="1"/>
  <c r="R9370" i="1" s="1"/>
  <c r="P9371" i="1"/>
  <c r="R9371" i="1" s="1"/>
  <c r="P9372" i="1"/>
  <c r="P9373" i="1"/>
  <c r="P9374" i="1"/>
  <c r="R9374" i="1" s="1"/>
  <c r="P9375" i="1"/>
  <c r="R9375" i="1" s="1"/>
  <c r="P9376" i="1"/>
  <c r="P9377" i="1"/>
  <c r="R9377" i="1" s="1"/>
  <c r="P9378" i="1"/>
  <c r="R9378" i="1" s="1"/>
  <c r="P9379" i="1"/>
  <c r="R9379" i="1" s="1"/>
  <c r="P9380" i="1"/>
  <c r="R9380" i="1" s="1"/>
  <c r="P9381" i="1"/>
  <c r="R9381" i="1" s="1"/>
  <c r="P9382" i="1"/>
  <c r="R9382" i="1" s="1"/>
  <c r="P9383" i="1"/>
  <c r="R9383" i="1" s="1"/>
  <c r="P9384" i="1"/>
  <c r="P9385" i="1"/>
  <c r="P9386" i="1"/>
  <c r="R9386" i="1" s="1"/>
  <c r="P9387" i="1"/>
  <c r="R9387" i="1" s="1"/>
  <c r="P9388" i="1"/>
  <c r="P9389" i="1"/>
  <c r="R9389" i="1" s="1"/>
  <c r="P9390" i="1"/>
  <c r="R9390" i="1" s="1"/>
  <c r="P9391" i="1"/>
  <c r="R9391" i="1" s="1"/>
  <c r="P9392" i="1"/>
  <c r="R9392" i="1" s="1"/>
  <c r="P9393" i="1"/>
  <c r="R9393" i="1" s="1"/>
  <c r="P9394" i="1"/>
  <c r="R9394" i="1" s="1"/>
  <c r="P9395" i="1"/>
  <c r="R9395" i="1" s="1"/>
  <c r="P9396" i="1"/>
  <c r="P9397" i="1"/>
  <c r="P9398" i="1"/>
  <c r="R9398" i="1" s="1"/>
  <c r="P9399" i="1"/>
  <c r="P9400" i="1"/>
  <c r="P9401" i="1"/>
  <c r="R9401" i="1" s="1"/>
  <c r="P9402" i="1"/>
  <c r="R9402" i="1" s="1"/>
  <c r="P9403" i="1"/>
  <c r="R9403" i="1" s="1"/>
  <c r="P9404" i="1"/>
  <c r="R9404" i="1" s="1"/>
  <c r="P9405" i="1"/>
  <c r="R9405" i="1" s="1"/>
  <c r="P9406" i="1"/>
  <c r="R9406" i="1" s="1"/>
  <c r="P9407" i="1"/>
  <c r="R9407" i="1" s="1"/>
  <c r="P9408" i="1"/>
  <c r="P9409" i="1"/>
  <c r="P9410" i="1"/>
  <c r="R9410" i="1" s="1"/>
  <c r="P9411" i="1"/>
  <c r="R9411" i="1" s="1"/>
  <c r="P9412" i="1"/>
  <c r="P9413" i="1"/>
  <c r="R9413" i="1" s="1"/>
  <c r="P9414" i="1"/>
  <c r="R9414" i="1" s="1"/>
  <c r="P9415" i="1"/>
  <c r="R9415" i="1" s="1"/>
  <c r="P9416" i="1"/>
  <c r="R9416" i="1" s="1"/>
  <c r="P9417" i="1"/>
  <c r="R9417" i="1" s="1"/>
  <c r="P9418" i="1"/>
  <c r="R9418" i="1" s="1"/>
  <c r="P9419" i="1"/>
  <c r="R9419" i="1" s="1"/>
  <c r="P9420" i="1"/>
  <c r="P9421" i="1"/>
  <c r="P9422" i="1"/>
  <c r="R9422" i="1" s="1"/>
  <c r="P9423" i="1"/>
  <c r="P9424" i="1"/>
  <c r="P9425" i="1"/>
  <c r="R9425" i="1" s="1"/>
  <c r="P9426" i="1"/>
  <c r="R9426" i="1" s="1"/>
  <c r="P9427" i="1"/>
  <c r="R9427" i="1" s="1"/>
  <c r="P9428" i="1"/>
  <c r="R9428" i="1" s="1"/>
  <c r="P9429" i="1"/>
  <c r="R9429" i="1" s="1"/>
  <c r="P9430" i="1"/>
  <c r="R9430" i="1" s="1"/>
  <c r="P9431" i="1"/>
  <c r="R9431" i="1" s="1"/>
  <c r="P9432" i="1"/>
  <c r="P9433" i="1"/>
  <c r="P9434" i="1"/>
  <c r="R9434" i="1" s="1"/>
  <c r="P9435" i="1"/>
  <c r="P9436" i="1"/>
  <c r="P9437" i="1"/>
  <c r="R9437" i="1" s="1"/>
  <c r="P9438" i="1"/>
  <c r="R9438" i="1" s="1"/>
  <c r="P9439" i="1"/>
  <c r="R9439" i="1" s="1"/>
  <c r="P9440" i="1"/>
  <c r="R9440" i="1" s="1"/>
  <c r="P9441" i="1"/>
  <c r="R9441" i="1" s="1"/>
  <c r="P9442" i="1"/>
  <c r="R9442" i="1" s="1"/>
  <c r="P9443" i="1"/>
  <c r="R9443" i="1" s="1"/>
  <c r="P9444" i="1"/>
  <c r="P9445" i="1"/>
  <c r="P9446" i="1"/>
  <c r="R9446" i="1" s="1"/>
  <c r="P9447" i="1"/>
  <c r="P9448" i="1"/>
  <c r="P9449" i="1"/>
  <c r="R9449" i="1" s="1"/>
  <c r="P9450" i="1"/>
  <c r="R9450" i="1" s="1"/>
  <c r="P9451" i="1"/>
  <c r="R9451" i="1" s="1"/>
  <c r="P9452" i="1"/>
  <c r="R9452" i="1" s="1"/>
  <c r="P9453" i="1"/>
  <c r="R9453" i="1" s="1"/>
  <c r="P9454" i="1"/>
  <c r="R9454" i="1" s="1"/>
  <c r="P9455" i="1"/>
  <c r="R9455" i="1" s="1"/>
  <c r="P9456" i="1"/>
  <c r="P9457" i="1"/>
  <c r="P9458" i="1"/>
  <c r="R9458" i="1" s="1"/>
  <c r="P9459" i="1"/>
  <c r="P9460" i="1"/>
  <c r="P9461" i="1"/>
  <c r="R9461" i="1" s="1"/>
  <c r="P9462" i="1"/>
  <c r="R9462" i="1" s="1"/>
  <c r="P9463" i="1"/>
  <c r="R9463" i="1" s="1"/>
  <c r="P9464" i="1"/>
  <c r="R9464" i="1" s="1"/>
  <c r="P9465" i="1"/>
  <c r="R9465" i="1" s="1"/>
  <c r="P9466" i="1"/>
  <c r="R9466" i="1" s="1"/>
  <c r="P9467" i="1"/>
  <c r="R9467" i="1" s="1"/>
  <c r="P9468" i="1"/>
  <c r="P9469" i="1"/>
  <c r="P9470" i="1"/>
  <c r="R9470" i="1" s="1"/>
  <c r="P9471" i="1"/>
  <c r="P9472" i="1"/>
  <c r="P9473" i="1"/>
  <c r="R9473" i="1" s="1"/>
  <c r="P9474" i="1"/>
  <c r="R9474" i="1" s="1"/>
  <c r="P9475" i="1"/>
  <c r="R9475" i="1" s="1"/>
  <c r="P9476" i="1"/>
  <c r="R9476" i="1" s="1"/>
  <c r="P9477" i="1"/>
  <c r="R9477" i="1" s="1"/>
  <c r="P9478" i="1"/>
  <c r="R9478" i="1" s="1"/>
  <c r="P9479" i="1"/>
  <c r="R9479" i="1" s="1"/>
  <c r="P9480" i="1"/>
  <c r="P9481" i="1"/>
  <c r="P9482" i="1"/>
  <c r="R9482" i="1" s="1"/>
  <c r="P9483" i="1"/>
  <c r="R9483" i="1" s="1"/>
  <c r="P9484" i="1"/>
  <c r="P9485" i="1"/>
  <c r="R9485" i="1" s="1"/>
  <c r="P9486" i="1"/>
  <c r="R9486" i="1" s="1"/>
  <c r="P9487" i="1"/>
  <c r="R9487" i="1" s="1"/>
  <c r="P9488" i="1"/>
  <c r="R9488" i="1" s="1"/>
  <c r="P9489" i="1"/>
  <c r="R9489" i="1" s="1"/>
  <c r="P9490" i="1"/>
  <c r="R9490" i="1" s="1"/>
  <c r="P9491" i="1"/>
  <c r="R9491" i="1" s="1"/>
  <c r="P9492" i="1"/>
  <c r="P9493" i="1"/>
  <c r="P9494" i="1"/>
  <c r="R9494" i="1" s="1"/>
  <c r="P9495" i="1"/>
  <c r="P9496" i="1"/>
  <c r="P9497" i="1"/>
  <c r="R9497" i="1" s="1"/>
  <c r="P9498" i="1"/>
  <c r="R9498" i="1" s="1"/>
  <c r="P9499" i="1"/>
  <c r="R9499" i="1" s="1"/>
  <c r="P9500" i="1"/>
  <c r="R9500" i="1" s="1"/>
  <c r="P9501" i="1"/>
  <c r="R9501" i="1" s="1"/>
  <c r="P9502" i="1"/>
  <c r="R9502" i="1" s="1"/>
  <c r="P9503" i="1"/>
  <c r="R9503" i="1" s="1"/>
  <c r="P9504" i="1"/>
  <c r="P9505" i="1"/>
  <c r="P9506" i="1"/>
  <c r="R9506" i="1" s="1"/>
  <c r="P9507" i="1"/>
  <c r="R9507" i="1" s="1"/>
  <c r="P9508" i="1"/>
  <c r="R9508" i="1" s="1"/>
  <c r="P9509" i="1"/>
  <c r="R9509" i="1" s="1"/>
  <c r="P9510" i="1"/>
  <c r="R9510" i="1" s="1"/>
  <c r="P9511" i="1"/>
  <c r="R9511" i="1" s="1"/>
  <c r="P9512" i="1"/>
  <c r="R9512" i="1" s="1"/>
  <c r="P9513" i="1"/>
  <c r="R9513" i="1" s="1"/>
  <c r="P9514" i="1"/>
  <c r="R9514" i="1" s="1"/>
  <c r="P9515" i="1"/>
  <c r="R9515" i="1" s="1"/>
  <c r="P9516" i="1"/>
  <c r="P9517" i="1"/>
  <c r="P9518" i="1"/>
  <c r="R9518" i="1" s="1"/>
  <c r="P9519" i="1"/>
  <c r="P9520" i="1"/>
  <c r="R9520" i="1" s="1"/>
  <c r="P9521" i="1"/>
  <c r="R9521" i="1" s="1"/>
  <c r="P9522" i="1"/>
  <c r="R9522" i="1" s="1"/>
  <c r="P9523" i="1"/>
  <c r="R9523" i="1" s="1"/>
  <c r="P9524" i="1"/>
  <c r="R9524" i="1" s="1"/>
  <c r="P9525" i="1"/>
  <c r="R9525" i="1" s="1"/>
  <c r="P9526" i="1"/>
  <c r="R9526" i="1" s="1"/>
  <c r="P9527" i="1"/>
  <c r="R9527" i="1" s="1"/>
  <c r="P9528" i="1"/>
  <c r="P9529" i="1"/>
  <c r="P9530" i="1"/>
  <c r="R9530" i="1" s="1"/>
  <c r="P9531" i="1"/>
  <c r="P9532" i="1"/>
  <c r="R9532" i="1" s="1"/>
  <c r="P9533" i="1"/>
  <c r="R9533" i="1" s="1"/>
  <c r="P9534" i="1"/>
  <c r="R9534" i="1" s="1"/>
  <c r="P9535" i="1"/>
  <c r="R9535" i="1" s="1"/>
  <c r="P9536" i="1"/>
  <c r="R9536" i="1" s="1"/>
  <c r="P9537" i="1"/>
  <c r="R9537" i="1" s="1"/>
  <c r="P9538" i="1"/>
  <c r="R9538" i="1" s="1"/>
  <c r="P9539" i="1"/>
  <c r="R9539" i="1" s="1"/>
  <c r="P9540" i="1"/>
  <c r="P9541" i="1"/>
  <c r="P9542" i="1"/>
  <c r="R9542" i="1" s="1"/>
  <c r="P9543" i="1"/>
  <c r="R9543" i="1" s="1"/>
  <c r="P9544" i="1"/>
  <c r="R9544" i="1" s="1"/>
  <c r="P9545" i="1"/>
  <c r="R9545" i="1" s="1"/>
  <c r="P9546" i="1"/>
  <c r="R9546" i="1" s="1"/>
  <c r="P9547" i="1"/>
  <c r="R9547" i="1" s="1"/>
  <c r="P9548" i="1"/>
  <c r="R9548" i="1" s="1"/>
  <c r="P9549" i="1"/>
  <c r="R9549" i="1" s="1"/>
  <c r="P9550" i="1"/>
  <c r="R9550" i="1" s="1"/>
  <c r="P9551" i="1"/>
  <c r="R9551" i="1" s="1"/>
  <c r="P9552" i="1"/>
  <c r="P9553" i="1"/>
  <c r="P9554" i="1"/>
  <c r="R9554" i="1" s="1"/>
  <c r="P9555" i="1"/>
  <c r="R9555" i="1" s="1"/>
  <c r="P9556" i="1"/>
  <c r="R9556" i="1" s="1"/>
  <c r="P9557" i="1"/>
  <c r="R9557" i="1" s="1"/>
  <c r="P9558" i="1"/>
  <c r="R9558" i="1" s="1"/>
  <c r="P9559" i="1"/>
  <c r="R9559" i="1" s="1"/>
  <c r="P9560" i="1"/>
  <c r="R9560" i="1" s="1"/>
  <c r="P9561" i="1"/>
  <c r="R9561" i="1" s="1"/>
  <c r="P9562" i="1"/>
  <c r="R9562" i="1" s="1"/>
  <c r="P9563" i="1"/>
  <c r="R9563" i="1" s="1"/>
  <c r="P9564" i="1"/>
  <c r="P9565" i="1"/>
  <c r="P9566" i="1"/>
  <c r="R9566" i="1" s="1"/>
  <c r="P9567" i="1"/>
  <c r="P9568" i="1"/>
  <c r="R9568" i="1" s="1"/>
  <c r="P9569" i="1"/>
  <c r="R9569" i="1" s="1"/>
  <c r="P9570" i="1"/>
  <c r="R9570" i="1" s="1"/>
  <c r="P9571" i="1"/>
  <c r="R9571" i="1" s="1"/>
  <c r="P9572" i="1"/>
  <c r="R9572" i="1" s="1"/>
  <c r="P9573" i="1"/>
  <c r="R9573" i="1" s="1"/>
  <c r="P9574" i="1"/>
  <c r="R9574" i="1" s="1"/>
  <c r="P9575" i="1"/>
  <c r="R9575" i="1" s="1"/>
  <c r="P9576" i="1"/>
  <c r="P9577" i="1"/>
  <c r="P9578" i="1"/>
  <c r="R9578" i="1" s="1"/>
  <c r="P9579" i="1"/>
  <c r="R9579" i="1" s="1"/>
  <c r="P9580" i="1"/>
  <c r="R9580" i="1" s="1"/>
  <c r="P9581" i="1"/>
  <c r="R9581" i="1" s="1"/>
  <c r="P9582" i="1"/>
  <c r="R9582" i="1" s="1"/>
  <c r="P9583" i="1"/>
  <c r="R9583" i="1" s="1"/>
  <c r="P9584" i="1"/>
  <c r="R9584" i="1" s="1"/>
  <c r="P9585" i="1"/>
  <c r="R9585" i="1" s="1"/>
  <c r="P9586" i="1"/>
  <c r="R9586" i="1" s="1"/>
  <c r="P9587" i="1"/>
  <c r="R9587" i="1" s="1"/>
  <c r="P9588" i="1"/>
  <c r="P9589" i="1"/>
  <c r="P9590" i="1"/>
  <c r="R9590" i="1" s="1"/>
  <c r="P9591" i="1"/>
  <c r="P9592" i="1"/>
  <c r="R9592" i="1" s="1"/>
  <c r="P9593" i="1"/>
  <c r="R9593" i="1" s="1"/>
  <c r="P9594" i="1"/>
  <c r="R9594" i="1" s="1"/>
  <c r="P9595" i="1"/>
  <c r="R9595" i="1" s="1"/>
  <c r="P9596" i="1"/>
  <c r="R9596" i="1" s="1"/>
  <c r="P9597" i="1"/>
  <c r="R9597" i="1" s="1"/>
  <c r="P9598" i="1"/>
  <c r="R9598" i="1" s="1"/>
  <c r="P9599" i="1"/>
  <c r="R9599" i="1" s="1"/>
  <c r="P9600" i="1"/>
  <c r="P9601" i="1"/>
  <c r="P9602" i="1"/>
  <c r="R9602" i="1" s="1"/>
  <c r="P9603" i="1"/>
  <c r="R9603" i="1" s="1"/>
  <c r="P9604" i="1"/>
  <c r="R9604" i="1" s="1"/>
  <c r="P9605" i="1"/>
  <c r="R9605" i="1" s="1"/>
  <c r="P9606" i="1"/>
  <c r="R9606" i="1" s="1"/>
  <c r="P9607" i="1"/>
  <c r="R9607" i="1" s="1"/>
  <c r="P9608" i="1"/>
  <c r="R9608" i="1" s="1"/>
  <c r="P9609" i="1"/>
  <c r="R9609" i="1" s="1"/>
  <c r="P9610" i="1"/>
  <c r="R9610" i="1" s="1"/>
  <c r="P9611" i="1"/>
  <c r="R9611" i="1" s="1"/>
  <c r="P9612" i="1"/>
  <c r="P9613" i="1"/>
  <c r="P9614" i="1"/>
  <c r="R9614" i="1" s="1"/>
  <c r="P9615" i="1"/>
  <c r="P9616" i="1"/>
  <c r="R9616" i="1" s="1"/>
  <c r="P9617" i="1"/>
  <c r="R9617" i="1" s="1"/>
  <c r="P9618" i="1"/>
  <c r="R9618" i="1" s="1"/>
  <c r="P9619" i="1"/>
  <c r="R9619" i="1" s="1"/>
  <c r="P9620" i="1"/>
  <c r="R9620" i="1" s="1"/>
  <c r="P9621" i="1"/>
  <c r="R9621" i="1" s="1"/>
  <c r="P9622" i="1"/>
  <c r="R9622" i="1" s="1"/>
  <c r="P9623" i="1"/>
  <c r="R9623" i="1" s="1"/>
  <c r="P9624" i="1"/>
  <c r="P9625" i="1"/>
  <c r="P9626" i="1"/>
  <c r="R9626" i="1" s="1"/>
  <c r="P9627" i="1"/>
  <c r="R9627" i="1" s="1"/>
  <c r="P9628" i="1"/>
  <c r="R9628" i="1" s="1"/>
  <c r="P9629" i="1"/>
  <c r="R9629" i="1" s="1"/>
  <c r="P9630" i="1"/>
  <c r="R9630" i="1" s="1"/>
  <c r="P9631" i="1"/>
  <c r="R9631" i="1" s="1"/>
  <c r="P9632" i="1"/>
  <c r="R9632" i="1" s="1"/>
  <c r="P9633" i="1"/>
  <c r="R9633" i="1" s="1"/>
  <c r="P9634" i="1"/>
  <c r="R9634" i="1" s="1"/>
  <c r="P9635" i="1"/>
  <c r="R9635" i="1" s="1"/>
  <c r="P9636" i="1"/>
  <c r="P9637" i="1"/>
  <c r="P9638" i="1"/>
  <c r="R9638" i="1" s="1"/>
  <c r="P9639" i="1"/>
  <c r="P9640" i="1"/>
  <c r="R9640" i="1" s="1"/>
  <c r="P9641" i="1"/>
  <c r="R9641" i="1" s="1"/>
  <c r="P9642" i="1"/>
  <c r="R9642" i="1" s="1"/>
  <c r="P9643" i="1"/>
  <c r="R9643" i="1" s="1"/>
  <c r="P9644" i="1"/>
  <c r="R9644" i="1" s="1"/>
  <c r="P9645" i="1"/>
  <c r="R9645" i="1" s="1"/>
  <c r="P9646" i="1"/>
  <c r="R9646" i="1" s="1"/>
  <c r="P9647" i="1"/>
  <c r="R9647" i="1" s="1"/>
  <c r="P9648" i="1"/>
  <c r="P9649" i="1"/>
  <c r="P9650" i="1"/>
  <c r="R9650" i="1" s="1"/>
  <c r="P9651" i="1"/>
  <c r="R9651" i="1" s="1"/>
  <c r="P9652" i="1"/>
  <c r="R9652" i="1" s="1"/>
  <c r="P9653" i="1"/>
  <c r="R9653" i="1" s="1"/>
  <c r="P9654" i="1"/>
  <c r="R9654" i="1" s="1"/>
  <c r="P9655" i="1"/>
  <c r="R9655" i="1" s="1"/>
  <c r="P9656" i="1"/>
  <c r="R9656" i="1" s="1"/>
  <c r="P9657" i="1"/>
  <c r="R9657" i="1" s="1"/>
  <c r="P9658" i="1"/>
  <c r="R9658" i="1" s="1"/>
  <c r="P9659" i="1"/>
  <c r="R9659" i="1" s="1"/>
  <c r="P9660" i="1"/>
  <c r="P9661" i="1"/>
  <c r="P9662" i="1"/>
  <c r="R9662" i="1" s="1"/>
  <c r="P9663" i="1"/>
  <c r="R9663" i="1" s="1"/>
  <c r="P9664" i="1"/>
  <c r="R9664" i="1" s="1"/>
  <c r="P9665" i="1"/>
  <c r="R9665" i="1" s="1"/>
  <c r="P9666" i="1"/>
  <c r="R9666" i="1" s="1"/>
  <c r="P9667" i="1"/>
  <c r="R9667" i="1" s="1"/>
  <c r="P9668" i="1"/>
  <c r="R9668" i="1" s="1"/>
  <c r="P9669" i="1"/>
  <c r="R9669" i="1" s="1"/>
  <c r="P9670" i="1"/>
  <c r="R9670" i="1" s="1"/>
  <c r="P9671" i="1"/>
  <c r="R9671" i="1" s="1"/>
  <c r="P9672" i="1"/>
  <c r="P9673" i="1"/>
  <c r="P9674" i="1"/>
  <c r="R9674" i="1" s="1"/>
  <c r="P9675" i="1"/>
  <c r="R9675" i="1" s="1"/>
  <c r="P9676" i="1"/>
  <c r="R9676" i="1" s="1"/>
  <c r="P9677" i="1"/>
  <c r="R9677" i="1" s="1"/>
  <c r="P9678" i="1"/>
  <c r="R9678" i="1" s="1"/>
  <c r="P9679" i="1"/>
  <c r="R9679" i="1" s="1"/>
  <c r="P9680" i="1"/>
  <c r="R9680" i="1" s="1"/>
  <c r="P9681" i="1"/>
  <c r="R9681" i="1" s="1"/>
  <c r="P9682" i="1"/>
  <c r="R9682" i="1" s="1"/>
  <c r="P9683" i="1"/>
  <c r="R9683" i="1" s="1"/>
  <c r="P9684" i="1"/>
  <c r="P9685" i="1"/>
  <c r="P9686" i="1"/>
  <c r="R9686" i="1" s="1"/>
  <c r="P9687" i="1"/>
  <c r="R9687" i="1" s="1"/>
  <c r="P9688" i="1"/>
  <c r="R9688" i="1" s="1"/>
  <c r="P9689" i="1"/>
  <c r="R9689" i="1" s="1"/>
  <c r="P9690" i="1"/>
  <c r="R9690" i="1" s="1"/>
  <c r="P9691" i="1"/>
  <c r="R9691" i="1" s="1"/>
  <c r="P9692" i="1"/>
  <c r="R9692" i="1" s="1"/>
  <c r="P9693" i="1"/>
  <c r="R9693" i="1" s="1"/>
  <c r="P9694" i="1"/>
  <c r="R9694" i="1" s="1"/>
  <c r="P9695" i="1"/>
  <c r="R9695" i="1" s="1"/>
  <c r="P9696" i="1"/>
  <c r="P9697" i="1"/>
  <c r="P9698" i="1"/>
  <c r="R9698" i="1" s="1"/>
  <c r="P9699" i="1"/>
  <c r="P9700" i="1"/>
  <c r="R9700" i="1" s="1"/>
  <c r="P9701" i="1"/>
  <c r="R9701" i="1" s="1"/>
  <c r="P9702" i="1"/>
  <c r="R9702" i="1" s="1"/>
  <c r="P9703" i="1"/>
  <c r="R9703" i="1" s="1"/>
  <c r="P9704" i="1"/>
  <c r="R9704" i="1" s="1"/>
  <c r="P9705" i="1"/>
  <c r="R9705" i="1" s="1"/>
  <c r="P9706" i="1"/>
  <c r="R9706" i="1" s="1"/>
  <c r="P9707" i="1"/>
  <c r="R9707" i="1" s="1"/>
  <c r="P9708" i="1"/>
  <c r="P9709" i="1"/>
  <c r="P9710" i="1"/>
  <c r="R9710" i="1" s="1"/>
  <c r="P9711" i="1"/>
  <c r="P9712" i="1"/>
  <c r="R9712" i="1" s="1"/>
  <c r="P9713" i="1"/>
  <c r="R9713" i="1" s="1"/>
  <c r="P9714" i="1"/>
  <c r="R9714" i="1" s="1"/>
  <c r="P9715" i="1"/>
  <c r="R9715" i="1" s="1"/>
  <c r="P9716" i="1"/>
  <c r="R9716" i="1" s="1"/>
  <c r="P9717" i="1"/>
  <c r="R9717" i="1" s="1"/>
  <c r="P9718" i="1"/>
  <c r="R9718" i="1" s="1"/>
  <c r="P9719" i="1"/>
  <c r="R9719" i="1" s="1"/>
  <c r="P9720" i="1"/>
  <c r="P9721" i="1"/>
  <c r="P9722" i="1"/>
  <c r="R9722" i="1" s="1"/>
  <c r="P9723" i="1"/>
  <c r="R9723" i="1" s="1"/>
  <c r="P9724" i="1"/>
  <c r="R9724" i="1" s="1"/>
  <c r="P9725" i="1"/>
  <c r="R9725" i="1" s="1"/>
  <c r="P9726" i="1"/>
  <c r="R9726" i="1" s="1"/>
  <c r="P9727" i="1"/>
  <c r="R9727" i="1" s="1"/>
  <c r="P9728" i="1"/>
  <c r="R9728" i="1" s="1"/>
  <c r="P9729" i="1"/>
  <c r="R9729" i="1" s="1"/>
  <c r="P9730" i="1"/>
  <c r="R9730" i="1" s="1"/>
  <c r="P9731" i="1"/>
  <c r="R9731" i="1" s="1"/>
  <c r="P9732" i="1"/>
  <c r="P9733" i="1"/>
  <c r="P9734" i="1"/>
  <c r="R9734" i="1" s="1"/>
  <c r="P9735" i="1"/>
  <c r="R9735" i="1" s="1"/>
  <c r="P9736" i="1"/>
  <c r="R9736" i="1" s="1"/>
  <c r="P9737" i="1"/>
  <c r="R9737" i="1" s="1"/>
  <c r="P9738" i="1"/>
  <c r="R9738" i="1" s="1"/>
  <c r="P9739" i="1"/>
  <c r="R9739" i="1" s="1"/>
  <c r="P9740" i="1"/>
  <c r="R9740" i="1" s="1"/>
  <c r="P9741" i="1"/>
  <c r="R9741" i="1" s="1"/>
  <c r="P9742" i="1"/>
  <c r="R9742" i="1" s="1"/>
  <c r="P9743" i="1"/>
  <c r="R9743" i="1" s="1"/>
  <c r="P9744" i="1"/>
  <c r="P9745" i="1"/>
  <c r="P9746" i="1"/>
  <c r="R9746" i="1" s="1"/>
  <c r="P9747" i="1"/>
  <c r="R9747" i="1" s="1"/>
  <c r="P9748" i="1"/>
  <c r="R9748" i="1" s="1"/>
  <c r="P9749" i="1"/>
  <c r="R9749" i="1" s="1"/>
  <c r="P9750" i="1"/>
  <c r="R9750" i="1" s="1"/>
  <c r="P9751" i="1"/>
  <c r="R9751" i="1" s="1"/>
  <c r="P9752" i="1"/>
  <c r="R9752" i="1" s="1"/>
  <c r="P9753" i="1"/>
  <c r="R9753" i="1" s="1"/>
  <c r="P9754" i="1"/>
  <c r="R9754" i="1" s="1"/>
  <c r="P9755" i="1"/>
  <c r="R9755" i="1" s="1"/>
  <c r="P9756" i="1"/>
  <c r="P9757" i="1"/>
  <c r="P9758" i="1"/>
  <c r="R9758" i="1" s="1"/>
  <c r="P9759" i="1"/>
  <c r="R9759" i="1" s="1"/>
  <c r="P9760" i="1"/>
  <c r="R9760" i="1" s="1"/>
  <c r="P9761" i="1"/>
  <c r="R9761" i="1" s="1"/>
  <c r="P9762" i="1"/>
  <c r="R9762" i="1" s="1"/>
  <c r="P9763" i="1"/>
  <c r="R9763" i="1" s="1"/>
  <c r="P9764" i="1"/>
  <c r="R9764" i="1" s="1"/>
  <c r="P9765" i="1"/>
  <c r="R9765" i="1" s="1"/>
  <c r="P9766" i="1"/>
  <c r="R9766" i="1" s="1"/>
  <c r="P9767" i="1"/>
  <c r="R9767" i="1" s="1"/>
  <c r="P9768" i="1"/>
  <c r="P9769" i="1"/>
  <c r="P9770" i="1"/>
  <c r="R9770" i="1" s="1"/>
  <c r="P9771" i="1"/>
  <c r="R9771" i="1" s="1"/>
  <c r="P9772" i="1"/>
  <c r="R9772" i="1" s="1"/>
  <c r="P9773" i="1"/>
  <c r="R9773" i="1" s="1"/>
  <c r="P9774" i="1"/>
  <c r="R9774" i="1" s="1"/>
  <c r="P9775" i="1"/>
  <c r="R9775" i="1" s="1"/>
  <c r="P9776" i="1"/>
  <c r="R9776" i="1" s="1"/>
  <c r="P9777" i="1"/>
  <c r="R9777" i="1" s="1"/>
  <c r="P9778" i="1"/>
  <c r="R9778" i="1" s="1"/>
  <c r="P9779" i="1"/>
  <c r="R9779" i="1" s="1"/>
  <c r="P9780" i="1"/>
  <c r="P9781" i="1"/>
  <c r="P9782" i="1"/>
  <c r="R9782" i="1" s="1"/>
  <c r="P9783" i="1"/>
  <c r="R9783" i="1" s="1"/>
  <c r="P9784" i="1"/>
  <c r="R9784" i="1" s="1"/>
  <c r="P9785" i="1"/>
  <c r="R9785" i="1" s="1"/>
  <c r="P9786" i="1"/>
  <c r="R9786" i="1" s="1"/>
  <c r="P9787" i="1"/>
  <c r="R9787" i="1" s="1"/>
  <c r="P9788" i="1"/>
  <c r="R9788" i="1" s="1"/>
  <c r="P9789" i="1"/>
  <c r="R9789" i="1" s="1"/>
  <c r="P9790" i="1"/>
  <c r="R9790" i="1" s="1"/>
  <c r="P9791" i="1"/>
  <c r="R9791" i="1" s="1"/>
  <c r="P9792" i="1"/>
  <c r="P9793" i="1"/>
  <c r="P9794" i="1"/>
  <c r="R9794" i="1" s="1"/>
  <c r="P9795" i="1"/>
  <c r="R9795" i="1" s="1"/>
  <c r="P9796" i="1"/>
  <c r="R9796" i="1" s="1"/>
  <c r="P9797" i="1"/>
  <c r="R9797" i="1" s="1"/>
  <c r="P9798" i="1"/>
  <c r="R9798" i="1" s="1"/>
  <c r="P9799" i="1"/>
  <c r="R9799" i="1" s="1"/>
  <c r="P9800" i="1"/>
  <c r="R9800" i="1" s="1"/>
  <c r="P9801" i="1"/>
  <c r="R9801" i="1" s="1"/>
  <c r="P9802" i="1"/>
  <c r="R9802" i="1" s="1"/>
  <c r="P9803" i="1"/>
  <c r="R9803" i="1" s="1"/>
  <c r="P9804" i="1"/>
  <c r="P9805" i="1"/>
  <c r="P9806" i="1"/>
  <c r="R9806" i="1" s="1"/>
  <c r="P9807" i="1"/>
  <c r="R9807" i="1" s="1"/>
  <c r="P9808" i="1"/>
  <c r="R9808" i="1" s="1"/>
  <c r="P9809" i="1"/>
  <c r="R9809" i="1" s="1"/>
  <c r="P9810" i="1"/>
  <c r="R9810" i="1" s="1"/>
  <c r="P9811" i="1"/>
  <c r="R9811" i="1" s="1"/>
  <c r="P9812" i="1"/>
  <c r="R9812" i="1" s="1"/>
  <c r="P9813" i="1"/>
  <c r="R9813" i="1" s="1"/>
  <c r="P9814" i="1"/>
  <c r="R9814" i="1" s="1"/>
  <c r="P9815" i="1"/>
  <c r="R9815" i="1" s="1"/>
  <c r="P9816" i="1"/>
  <c r="P9817" i="1"/>
  <c r="P9818" i="1"/>
  <c r="R9818" i="1" s="1"/>
  <c r="P9819" i="1"/>
  <c r="R9819" i="1" s="1"/>
  <c r="P9820" i="1"/>
  <c r="R9820" i="1" s="1"/>
  <c r="P9821" i="1"/>
  <c r="R9821" i="1" s="1"/>
  <c r="P9822" i="1"/>
  <c r="R9822" i="1" s="1"/>
  <c r="P9823" i="1"/>
  <c r="R9823" i="1" s="1"/>
  <c r="P9824" i="1"/>
  <c r="R9824" i="1" s="1"/>
  <c r="P9825" i="1"/>
  <c r="R9825" i="1" s="1"/>
  <c r="P9826" i="1"/>
  <c r="R9826" i="1" s="1"/>
  <c r="P9827" i="1"/>
  <c r="R9827" i="1" s="1"/>
  <c r="P9828" i="1"/>
  <c r="P9829" i="1"/>
  <c r="P9830" i="1"/>
  <c r="R9830" i="1" s="1"/>
  <c r="P9831" i="1"/>
  <c r="R9831" i="1" s="1"/>
  <c r="P9832" i="1"/>
  <c r="R9832" i="1" s="1"/>
  <c r="P9833" i="1"/>
  <c r="R9833" i="1" s="1"/>
  <c r="P9834" i="1"/>
  <c r="R9834" i="1" s="1"/>
  <c r="P9835" i="1"/>
  <c r="R9835" i="1" s="1"/>
  <c r="P9836" i="1"/>
  <c r="R9836" i="1" s="1"/>
  <c r="P9837" i="1"/>
  <c r="R9837" i="1" s="1"/>
  <c r="P9838" i="1"/>
  <c r="R9838" i="1" s="1"/>
  <c r="P9839" i="1"/>
  <c r="R9839" i="1" s="1"/>
  <c r="P9840" i="1"/>
  <c r="P9841" i="1"/>
  <c r="P9842" i="1"/>
  <c r="R9842" i="1" s="1"/>
  <c r="P9843" i="1"/>
  <c r="R9843" i="1" s="1"/>
  <c r="P9844" i="1"/>
  <c r="R9844" i="1" s="1"/>
  <c r="P9845" i="1"/>
  <c r="R9845" i="1" s="1"/>
  <c r="P9846" i="1"/>
  <c r="R9846" i="1" s="1"/>
  <c r="P9847" i="1"/>
  <c r="R9847" i="1" s="1"/>
  <c r="P9848" i="1"/>
  <c r="R9848" i="1" s="1"/>
  <c r="P9849" i="1"/>
  <c r="R9849" i="1" s="1"/>
  <c r="P9850" i="1"/>
  <c r="R9850" i="1" s="1"/>
  <c r="P9851" i="1"/>
  <c r="R9851" i="1" s="1"/>
  <c r="P9852" i="1"/>
  <c r="P9853" i="1"/>
  <c r="P9854" i="1"/>
  <c r="R9854" i="1" s="1"/>
  <c r="P9855" i="1"/>
  <c r="R9855" i="1" s="1"/>
  <c r="P9856" i="1"/>
  <c r="R9856" i="1" s="1"/>
  <c r="P9857" i="1"/>
  <c r="R9857" i="1" s="1"/>
  <c r="P9858" i="1"/>
  <c r="R9858" i="1" s="1"/>
  <c r="P9859" i="1"/>
  <c r="R9859" i="1" s="1"/>
  <c r="P9860" i="1"/>
  <c r="R9860" i="1" s="1"/>
  <c r="P9861" i="1"/>
  <c r="R9861" i="1" s="1"/>
  <c r="P9862" i="1"/>
  <c r="R9862" i="1" s="1"/>
  <c r="P9863" i="1"/>
  <c r="R9863" i="1" s="1"/>
  <c r="P9864" i="1"/>
  <c r="P9865" i="1"/>
  <c r="P9866" i="1"/>
  <c r="R9866" i="1" s="1"/>
  <c r="P9867" i="1"/>
  <c r="R9867" i="1" s="1"/>
  <c r="P9868" i="1"/>
  <c r="R9868" i="1" s="1"/>
  <c r="P9869" i="1"/>
  <c r="R9869" i="1" s="1"/>
  <c r="P9870" i="1"/>
  <c r="R9870" i="1" s="1"/>
  <c r="P9871" i="1"/>
  <c r="R9871" i="1" s="1"/>
  <c r="P9872" i="1"/>
  <c r="R9872" i="1" s="1"/>
  <c r="P9873" i="1"/>
  <c r="R9873" i="1" s="1"/>
  <c r="P9874" i="1"/>
  <c r="R9874" i="1" s="1"/>
  <c r="P9875" i="1"/>
  <c r="R9875" i="1" s="1"/>
  <c r="P9876" i="1"/>
  <c r="P9877" i="1"/>
  <c r="P9878" i="1"/>
  <c r="R9878" i="1" s="1"/>
  <c r="P9879" i="1"/>
  <c r="R9879" i="1" s="1"/>
  <c r="P9880" i="1"/>
  <c r="R9880" i="1" s="1"/>
  <c r="P9881" i="1"/>
  <c r="R9881" i="1" s="1"/>
  <c r="P9882" i="1"/>
  <c r="R9882" i="1" s="1"/>
  <c r="P9883" i="1"/>
  <c r="R9883" i="1" s="1"/>
  <c r="P9884" i="1"/>
  <c r="R9884" i="1" s="1"/>
  <c r="P9885" i="1"/>
  <c r="R9885" i="1" s="1"/>
  <c r="P9886" i="1"/>
  <c r="R9886" i="1" s="1"/>
  <c r="P9887" i="1"/>
  <c r="R9887" i="1" s="1"/>
  <c r="P9888" i="1"/>
  <c r="P9889" i="1"/>
  <c r="P9890" i="1"/>
  <c r="R9890" i="1" s="1"/>
  <c r="P9891" i="1"/>
  <c r="R9891" i="1" s="1"/>
  <c r="P9892" i="1"/>
  <c r="R9892" i="1" s="1"/>
  <c r="P9893" i="1"/>
  <c r="R9893" i="1" s="1"/>
  <c r="P9894" i="1"/>
  <c r="R9894" i="1" s="1"/>
  <c r="P9895" i="1"/>
  <c r="R9895" i="1" s="1"/>
  <c r="P9896" i="1"/>
  <c r="R9896" i="1" s="1"/>
  <c r="P9897" i="1"/>
  <c r="R9897" i="1" s="1"/>
  <c r="P9898" i="1"/>
  <c r="R9898" i="1" s="1"/>
  <c r="P9899" i="1"/>
  <c r="R9899" i="1" s="1"/>
  <c r="P9900" i="1"/>
  <c r="P9901" i="1"/>
  <c r="P9902" i="1"/>
  <c r="R9902" i="1" s="1"/>
  <c r="P9903" i="1"/>
  <c r="R9903" i="1" s="1"/>
  <c r="P9904" i="1"/>
  <c r="R9904" i="1" s="1"/>
  <c r="P9905" i="1"/>
  <c r="R9905" i="1" s="1"/>
  <c r="P9906" i="1"/>
  <c r="R9906" i="1" s="1"/>
  <c r="P9907" i="1"/>
  <c r="R9907" i="1" s="1"/>
  <c r="P9908" i="1"/>
  <c r="R9908" i="1" s="1"/>
  <c r="P9909" i="1"/>
  <c r="R9909" i="1" s="1"/>
  <c r="P9910" i="1"/>
  <c r="R9910" i="1" s="1"/>
  <c r="P9912" i="1"/>
  <c r="R9912" i="1" s="1"/>
  <c r="P9913" i="1"/>
  <c r="P9914" i="1"/>
  <c r="P9915" i="1"/>
  <c r="R9915" i="1" s="1"/>
  <c r="P9916" i="1"/>
  <c r="R9916" i="1" s="1"/>
  <c r="P9917" i="1"/>
  <c r="R9917" i="1" s="1"/>
  <c r="P9918" i="1"/>
  <c r="R9918" i="1" s="1"/>
  <c r="P9919" i="1"/>
  <c r="R9919" i="1" s="1"/>
  <c r="P9920" i="1"/>
  <c r="R9920" i="1" s="1"/>
  <c r="P9921" i="1"/>
  <c r="R9921" i="1" s="1"/>
  <c r="P9922" i="1"/>
  <c r="R9922" i="1" s="1"/>
  <c r="P9923" i="1"/>
  <c r="R9923" i="1" s="1"/>
  <c r="P9924" i="1"/>
  <c r="R9924" i="1" s="1"/>
  <c r="P9925" i="1"/>
  <c r="P9926" i="1"/>
  <c r="P9927" i="1"/>
  <c r="R9927" i="1" s="1"/>
  <c r="P9928" i="1"/>
  <c r="R9928" i="1" s="1"/>
  <c r="P9929" i="1"/>
  <c r="R9929" i="1" s="1"/>
  <c r="P9930" i="1"/>
  <c r="R9930" i="1" s="1"/>
  <c r="P9931" i="1"/>
  <c r="R9931" i="1" s="1"/>
  <c r="P9932" i="1"/>
  <c r="R9932" i="1" s="1"/>
  <c r="P9933" i="1"/>
  <c r="R9933" i="1" s="1"/>
  <c r="P9934" i="1"/>
  <c r="R9934" i="1" s="1"/>
  <c r="P9935" i="1"/>
  <c r="R9935" i="1" s="1"/>
  <c r="P9936" i="1"/>
  <c r="R9936" i="1" s="1"/>
  <c r="P9937" i="1"/>
  <c r="P9938" i="1"/>
  <c r="P9939" i="1"/>
  <c r="R9939" i="1" s="1"/>
  <c r="P9940" i="1"/>
  <c r="R9940" i="1" s="1"/>
  <c r="P9941" i="1"/>
  <c r="R9941" i="1" s="1"/>
  <c r="P9942" i="1"/>
  <c r="R9942" i="1" s="1"/>
  <c r="P9943" i="1"/>
  <c r="R9943" i="1" s="1"/>
  <c r="P9944" i="1"/>
  <c r="R9944" i="1" s="1"/>
  <c r="P9945" i="1"/>
  <c r="R9945" i="1" s="1"/>
  <c r="P9946" i="1"/>
  <c r="R9946" i="1" s="1"/>
  <c r="P9947" i="1"/>
  <c r="R9947" i="1" s="1"/>
  <c r="P9948" i="1"/>
  <c r="R9948" i="1" s="1"/>
  <c r="P9949" i="1"/>
  <c r="P9950" i="1"/>
  <c r="P9951" i="1"/>
  <c r="R9951" i="1" s="1"/>
  <c r="P9952" i="1"/>
  <c r="R9952" i="1" s="1"/>
  <c r="P9953" i="1"/>
  <c r="R9953" i="1" s="1"/>
  <c r="P9954" i="1"/>
  <c r="R9954" i="1" s="1"/>
  <c r="P9955" i="1"/>
  <c r="R9955" i="1" s="1"/>
  <c r="P9956" i="1"/>
  <c r="R9956" i="1" s="1"/>
  <c r="P9957" i="1"/>
  <c r="R9957" i="1" s="1"/>
  <c r="P9958" i="1"/>
  <c r="R9958" i="1" s="1"/>
  <c r="P9959" i="1"/>
  <c r="R9959" i="1" s="1"/>
  <c r="P9960" i="1"/>
  <c r="R9960" i="1" s="1"/>
  <c r="P9961" i="1"/>
  <c r="P9962" i="1"/>
  <c r="P9963" i="1"/>
  <c r="R9963" i="1" s="1"/>
  <c r="P9964" i="1"/>
  <c r="R9964" i="1" s="1"/>
  <c r="P9965" i="1"/>
  <c r="R9965" i="1" s="1"/>
  <c r="P9966" i="1"/>
  <c r="R9966" i="1" s="1"/>
  <c r="P9967" i="1"/>
  <c r="R9967" i="1" s="1"/>
  <c r="P9968" i="1"/>
  <c r="R9968" i="1" s="1"/>
  <c r="P9969" i="1"/>
  <c r="R9969" i="1" s="1"/>
  <c r="P9970" i="1"/>
  <c r="R9970" i="1" s="1"/>
  <c r="P9971" i="1"/>
  <c r="R9971" i="1" s="1"/>
  <c r="P9972" i="1"/>
  <c r="R9972" i="1" s="1"/>
  <c r="P9973" i="1"/>
  <c r="P9974" i="1"/>
  <c r="P9975" i="1"/>
  <c r="R9975" i="1" s="1"/>
  <c r="P9976" i="1"/>
  <c r="R9976" i="1" s="1"/>
  <c r="P9977" i="1"/>
  <c r="R9977" i="1" s="1"/>
  <c r="P9978" i="1"/>
  <c r="R9978" i="1" s="1"/>
  <c r="P9979" i="1"/>
  <c r="R9979" i="1" s="1"/>
  <c r="P9980" i="1"/>
  <c r="R9980" i="1" s="1"/>
  <c r="P9981" i="1"/>
  <c r="R9981" i="1" s="1"/>
  <c r="P9982" i="1"/>
  <c r="R9982" i="1" s="1"/>
  <c r="P9983" i="1"/>
  <c r="R9983" i="1" s="1"/>
  <c r="P9984" i="1"/>
  <c r="R9984" i="1" s="1"/>
  <c r="P9985" i="1"/>
  <c r="P9986" i="1"/>
  <c r="P9987" i="1"/>
  <c r="R9987" i="1" s="1"/>
  <c r="P9988" i="1"/>
  <c r="R9988" i="1" s="1"/>
  <c r="P9989" i="1"/>
  <c r="R9989" i="1" s="1"/>
  <c r="P9990" i="1"/>
  <c r="R9990" i="1" s="1"/>
  <c r="P9991" i="1"/>
  <c r="R9991" i="1" s="1"/>
  <c r="P9992" i="1"/>
  <c r="R9992" i="1" s="1"/>
  <c r="P9993" i="1"/>
  <c r="R9993" i="1" s="1"/>
  <c r="P9994" i="1"/>
  <c r="R9994" i="1" s="1"/>
  <c r="P9995" i="1"/>
  <c r="R9995" i="1" s="1"/>
  <c r="P9996" i="1"/>
  <c r="R9996" i="1" s="1"/>
  <c r="P9997" i="1"/>
  <c r="P9998" i="1"/>
  <c r="P9999" i="1"/>
  <c r="R9999" i="1" s="1"/>
  <c r="P10000" i="1"/>
  <c r="R10000" i="1" s="1"/>
  <c r="P10001" i="1"/>
  <c r="R10001" i="1" s="1"/>
  <c r="P10002" i="1"/>
  <c r="R10002" i="1" s="1"/>
  <c r="P10003" i="1"/>
  <c r="R10003" i="1" s="1"/>
  <c r="P10004" i="1"/>
  <c r="R10004" i="1" s="1"/>
  <c r="P10005" i="1"/>
  <c r="R10005" i="1" s="1"/>
  <c r="P10006" i="1"/>
  <c r="R10006" i="1" s="1"/>
  <c r="P10007" i="1"/>
  <c r="R10007" i="1" s="1"/>
  <c r="P10008" i="1"/>
  <c r="R10008" i="1" s="1"/>
  <c r="P10009" i="1"/>
  <c r="P10010" i="1"/>
  <c r="P10011" i="1"/>
  <c r="R10011" i="1" s="1"/>
  <c r="P10012" i="1"/>
  <c r="R10012" i="1" s="1"/>
  <c r="P10013" i="1"/>
  <c r="R10013" i="1" s="1"/>
  <c r="P10014" i="1"/>
  <c r="R10014" i="1" s="1"/>
  <c r="P10015" i="1"/>
  <c r="R10015" i="1" s="1"/>
  <c r="P10016" i="1"/>
  <c r="R10016" i="1" s="1"/>
  <c r="P10017" i="1"/>
  <c r="R10017" i="1" s="1"/>
  <c r="P10018" i="1"/>
  <c r="R10018" i="1" s="1"/>
  <c r="P10019" i="1"/>
  <c r="R10019" i="1" s="1"/>
  <c r="P10020" i="1"/>
  <c r="R10020" i="1" s="1"/>
  <c r="P10021" i="1"/>
  <c r="P10022" i="1"/>
  <c r="P10023" i="1"/>
  <c r="R10023" i="1" s="1"/>
  <c r="P10024" i="1"/>
  <c r="R10024" i="1" s="1"/>
  <c r="P10025" i="1"/>
  <c r="R10025" i="1" s="1"/>
  <c r="P10026" i="1"/>
  <c r="R10026" i="1" s="1"/>
  <c r="P10027" i="1"/>
  <c r="R10027" i="1" s="1"/>
  <c r="P10028" i="1"/>
  <c r="R10028" i="1" s="1"/>
  <c r="P10029" i="1"/>
  <c r="R10029" i="1" s="1"/>
  <c r="P10030" i="1"/>
  <c r="R10030" i="1" s="1"/>
  <c r="P10031" i="1"/>
  <c r="R10031" i="1" s="1"/>
  <c r="P10032" i="1"/>
  <c r="R10032" i="1" s="1"/>
  <c r="P10033" i="1"/>
  <c r="P10034" i="1"/>
  <c r="P10035" i="1"/>
  <c r="R10035" i="1" s="1"/>
  <c r="P10036" i="1"/>
  <c r="R10036" i="1" s="1"/>
  <c r="P10037" i="1"/>
  <c r="R10037" i="1" s="1"/>
  <c r="P10038" i="1"/>
  <c r="R10038" i="1" s="1"/>
  <c r="P10039" i="1"/>
  <c r="R10039" i="1" s="1"/>
  <c r="P10040" i="1"/>
  <c r="R10040" i="1" s="1"/>
  <c r="P10041" i="1"/>
  <c r="R10041" i="1" s="1"/>
  <c r="P10042" i="1"/>
  <c r="R10042" i="1" s="1"/>
  <c r="P10043" i="1"/>
  <c r="R10043" i="1" s="1"/>
  <c r="P10044" i="1"/>
  <c r="R10044" i="1" s="1"/>
  <c r="P10045" i="1"/>
  <c r="P10046" i="1"/>
  <c r="P10047" i="1"/>
  <c r="R10047" i="1" s="1"/>
  <c r="P10048" i="1"/>
  <c r="R10048" i="1" s="1"/>
  <c r="P10049" i="1"/>
  <c r="R10049" i="1" s="1"/>
  <c r="P10050" i="1"/>
  <c r="R10050" i="1" s="1"/>
  <c r="P10051" i="1"/>
  <c r="R10051" i="1" s="1"/>
  <c r="P10052" i="1"/>
  <c r="R10052" i="1" s="1"/>
  <c r="P10053" i="1"/>
  <c r="R10053" i="1" s="1"/>
  <c r="P10054" i="1"/>
  <c r="R10054" i="1" s="1"/>
  <c r="P10055" i="1"/>
  <c r="R10055" i="1" s="1"/>
  <c r="P10056" i="1"/>
  <c r="R10056" i="1" s="1"/>
  <c r="P10057" i="1"/>
  <c r="P10058" i="1"/>
  <c r="P10059" i="1"/>
  <c r="R10059" i="1" s="1"/>
  <c r="P10060" i="1"/>
  <c r="R10060" i="1" s="1"/>
  <c r="P10061" i="1"/>
  <c r="R10061" i="1" s="1"/>
  <c r="P10062" i="1"/>
  <c r="R10062" i="1" s="1"/>
  <c r="P10063" i="1"/>
  <c r="R10063" i="1" s="1"/>
  <c r="P10064" i="1"/>
  <c r="R10064" i="1" s="1"/>
  <c r="P10065" i="1"/>
  <c r="R10065" i="1" s="1"/>
  <c r="P10066" i="1"/>
  <c r="R10066" i="1" s="1"/>
  <c r="P10067" i="1"/>
  <c r="R10067" i="1" s="1"/>
  <c r="P10068" i="1"/>
  <c r="R10068" i="1" s="1"/>
  <c r="P10069" i="1"/>
  <c r="P10070" i="1"/>
  <c r="P10071" i="1"/>
  <c r="R10071" i="1" s="1"/>
  <c r="P10072" i="1"/>
  <c r="R10072" i="1" s="1"/>
  <c r="P10073" i="1"/>
  <c r="R10073" i="1" s="1"/>
  <c r="P10074" i="1"/>
  <c r="R10074" i="1" s="1"/>
  <c r="P10075" i="1"/>
  <c r="R10075" i="1" s="1"/>
  <c r="P10076" i="1"/>
  <c r="R10076" i="1" s="1"/>
  <c r="P10077" i="1"/>
  <c r="R10077" i="1" s="1"/>
  <c r="P10078" i="1"/>
  <c r="R10078" i="1" s="1"/>
  <c r="P10079" i="1"/>
  <c r="R10079" i="1" s="1"/>
  <c r="P10080" i="1"/>
  <c r="R10080" i="1" s="1"/>
  <c r="P10081" i="1"/>
  <c r="P10082" i="1"/>
  <c r="P10083" i="1"/>
  <c r="R10083" i="1" s="1"/>
  <c r="P10084" i="1"/>
  <c r="R10084" i="1" s="1"/>
  <c r="P10085" i="1"/>
  <c r="R10085" i="1" s="1"/>
  <c r="P10086" i="1"/>
  <c r="R10086" i="1" s="1"/>
  <c r="P10087" i="1"/>
  <c r="R10087" i="1" s="1"/>
  <c r="P10088" i="1"/>
  <c r="R10088" i="1" s="1"/>
  <c r="P10089" i="1"/>
  <c r="R10089" i="1" s="1"/>
  <c r="P10090" i="1"/>
  <c r="R10090" i="1" s="1"/>
  <c r="P10091" i="1"/>
  <c r="R10091" i="1" s="1"/>
  <c r="P10092" i="1"/>
  <c r="R10092" i="1" s="1"/>
  <c r="P10093" i="1"/>
  <c r="P10094" i="1"/>
  <c r="P10095" i="1"/>
  <c r="R10095" i="1" s="1"/>
  <c r="P10096" i="1"/>
  <c r="R10096" i="1" s="1"/>
  <c r="P10097" i="1"/>
  <c r="R10097" i="1" s="1"/>
  <c r="P10098" i="1"/>
  <c r="R10098" i="1" s="1"/>
  <c r="P10099" i="1"/>
  <c r="R10099" i="1" s="1"/>
  <c r="P10100" i="1"/>
  <c r="R10100" i="1" s="1"/>
  <c r="P10101" i="1"/>
  <c r="R10101" i="1" s="1"/>
  <c r="P10102" i="1"/>
  <c r="R10102" i="1" s="1"/>
  <c r="P10103" i="1"/>
  <c r="R10103" i="1" s="1"/>
  <c r="P10104" i="1"/>
  <c r="R10104" i="1" s="1"/>
  <c r="P10105" i="1"/>
  <c r="P10106" i="1"/>
  <c r="P10107" i="1"/>
  <c r="R10107" i="1" s="1"/>
  <c r="P10108" i="1"/>
  <c r="R10108" i="1" s="1"/>
  <c r="P10109" i="1"/>
  <c r="R10109" i="1" s="1"/>
  <c r="P10110" i="1"/>
  <c r="R10110" i="1" s="1"/>
  <c r="P10111" i="1"/>
  <c r="R10111" i="1" s="1"/>
  <c r="P10112" i="1"/>
  <c r="R10112" i="1" s="1"/>
  <c r="P10113" i="1"/>
  <c r="R10113" i="1" s="1"/>
  <c r="P10114" i="1"/>
  <c r="R10114" i="1" s="1"/>
  <c r="P10115" i="1"/>
  <c r="R10115" i="1" s="1"/>
  <c r="P10116" i="1"/>
  <c r="R10116" i="1" s="1"/>
  <c r="P10117" i="1"/>
  <c r="P10118" i="1"/>
  <c r="P10119" i="1"/>
  <c r="R10119" i="1" s="1"/>
  <c r="P10120" i="1"/>
  <c r="R10120" i="1" s="1"/>
  <c r="P10121" i="1"/>
  <c r="R10121" i="1" s="1"/>
  <c r="P10122" i="1"/>
  <c r="R10122" i="1" s="1"/>
  <c r="P10123" i="1"/>
  <c r="R10123" i="1" s="1"/>
  <c r="P10124" i="1"/>
  <c r="R10124" i="1" s="1"/>
  <c r="P10125" i="1"/>
  <c r="R10125" i="1" s="1"/>
  <c r="P10126" i="1"/>
  <c r="R10126" i="1" s="1"/>
  <c r="P10127" i="1"/>
  <c r="R10127" i="1" s="1"/>
  <c r="P10128" i="1"/>
  <c r="R10128" i="1" s="1"/>
  <c r="P10129" i="1"/>
  <c r="P10130" i="1"/>
  <c r="P10131" i="1"/>
  <c r="R10131" i="1" s="1"/>
  <c r="P10132" i="1"/>
  <c r="R10132" i="1" s="1"/>
  <c r="P10133" i="1"/>
  <c r="R10133" i="1" s="1"/>
  <c r="P10134" i="1"/>
  <c r="R10134" i="1" s="1"/>
  <c r="P10135" i="1"/>
  <c r="R10135" i="1" s="1"/>
  <c r="P10136" i="1"/>
  <c r="R10136" i="1" s="1"/>
  <c r="P10137" i="1"/>
  <c r="R10137" i="1" s="1"/>
  <c r="P10138" i="1"/>
  <c r="R10138" i="1" s="1"/>
  <c r="P10139" i="1"/>
  <c r="R10139" i="1" s="1"/>
  <c r="P10140" i="1"/>
  <c r="R10140" i="1" s="1"/>
  <c r="P10141" i="1"/>
  <c r="P10142" i="1"/>
  <c r="P10143" i="1"/>
  <c r="R10143" i="1" s="1"/>
  <c r="P10144" i="1"/>
  <c r="R10144" i="1" s="1"/>
  <c r="P10145" i="1"/>
  <c r="R10145" i="1" s="1"/>
  <c r="P10146" i="1"/>
  <c r="R10146" i="1" s="1"/>
  <c r="P10147" i="1"/>
  <c r="R10147" i="1" s="1"/>
  <c r="P10148" i="1"/>
  <c r="R10148" i="1" s="1"/>
  <c r="P10149" i="1"/>
  <c r="R10149" i="1" s="1"/>
  <c r="P10150" i="1"/>
  <c r="R10150" i="1" s="1"/>
  <c r="P10151" i="1"/>
  <c r="R10151" i="1" s="1"/>
  <c r="P10152" i="1"/>
  <c r="R10152" i="1" s="1"/>
  <c r="P10153" i="1"/>
  <c r="P10154" i="1"/>
  <c r="P10155" i="1"/>
  <c r="R10155" i="1" s="1"/>
  <c r="P10156" i="1"/>
  <c r="R10156" i="1" s="1"/>
  <c r="P10157" i="1"/>
  <c r="R10157" i="1" s="1"/>
  <c r="P10158" i="1"/>
  <c r="R10158" i="1" s="1"/>
  <c r="P10159" i="1"/>
  <c r="R10159" i="1" s="1"/>
  <c r="P10160" i="1"/>
  <c r="R10160" i="1" s="1"/>
  <c r="P10161" i="1"/>
  <c r="R10161" i="1" s="1"/>
  <c r="P10162" i="1"/>
  <c r="R10162" i="1" s="1"/>
  <c r="P10163" i="1"/>
  <c r="R10163" i="1" s="1"/>
  <c r="P10164" i="1"/>
  <c r="R10164" i="1" s="1"/>
  <c r="P10165" i="1"/>
  <c r="P10166" i="1"/>
  <c r="P10167" i="1"/>
  <c r="R10167" i="1" s="1"/>
  <c r="P10168" i="1"/>
  <c r="R10168" i="1" s="1"/>
  <c r="P10169" i="1"/>
  <c r="R10169" i="1" s="1"/>
  <c r="P10170" i="1"/>
  <c r="R10170" i="1" s="1"/>
  <c r="P10171" i="1"/>
  <c r="R10171" i="1" s="1"/>
  <c r="P10172" i="1"/>
  <c r="R10172" i="1" s="1"/>
  <c r="P10173" i="1"/>
  <c r="R10173" i="1" s="1"/>
  <c r="P10174" i="1"/>
  <c r="R10174" i="1" s="1"/>
  <c r="P10175" i="1"/>
  <c r="R10175" i="1" s="1"/>
  <c r="P10176" i="1"/>
  <c r="R10176" i="1" s="1"/>
  <c r="P10177" i="1"/>
  <c r="P10178" i="1"/>
  <c r="P10179" i="1"/>
  <c r="R10179" i="1" s="1"/>
  <c r="P10180" i="1"/>
  <c r="R10180" i="1" s="1"/>
  <c r="P10181" i="1"/>
  <c r="R10181" i="1" s="1"/>
  <c r="P10182" i="1"/>
  <c r="R10182" i="1" s="1"/>
  <c r="P10183" i="1"/>
  <c r="R10183" i="1" s="1"/>
  <c r="P10184" i="1"/>
  <c r="R10184" i="1" s="1"/>
  <c r="P10185" i="1"/>
  <c r="R10185" i="1" s="1"/>
  <c r="P10186" i="1"/>
  <c r="R10186" i="1" s="1"/>
  <c r="P10187" i="1"/>
  <c r="R10187" i="1" s="1"/>
  <c r="P10188" i="1"/>
  <c r="R10188" i="1" s="1"/>
  <c r="P10189" i="1"/>
  <c r="P10190" i="1"/>
  <c r="P10191" i="1"/>
  <c r="R10191" i="1" s="1"/>
  <c r="P10192" i="1"/>
  <c r="R10192" i="1" s="1"/>
  <c r="P10193" i="1"/>
  <c r="R10193" i="1" s="1"/>
  <c r="P10194" i="1"/>
  <c r="R10194" i="1" s="1"/>
  <c r="P10195" i="1"/>
  <c r="R10195" i="1" s="1"/>
  <c r="P10196" i="1"/>
  <c r="R10196" i="1" s="1"/>
  <c r="P10197" i="1"/>
  <c r="R10197" i="1" s="1"/>
  <c r="P10198" i="1"/>
  <c r="R10198" i="1" s="1"/>
  <c r="P10199" i="1"/>
  <c r="R10199" i="1" s="1"/>
  <c r="P10200" i="1"/>
  <c r="R10200" i="1" s="1"/>
  <c r="P10201" i="1"/>
  <c r="P10202" i="1"/>
  <c r="P10203" i="1"/>
  <c r="R10203" i="1" s="1"/>
  <c r="P10204" i="1"/>
  <c r="R10204" i="1" s="1"/>
  <c r="P10205" i="1"/>
  <c r="R10205" i="1" s="1"/>
  <c r="P10206" i="1"/>
  <c r="R10206" i="1" s="1"/>
  <c r="P10207" i="1"/>
  <c r="R10207" i="1" s="1"/>
  <c r="P10208" i="1"/>
  <c r="R10208" i="1" s="1"/>
  <c r="P10209" i="1"/>
  <c r="R10209" i="1" s="1"/>
  <c r="P10210" i="1"/>
  <c r="R10210" i="1" s="1"/>
  <c r="P10211" i="1"/>
  <c r="R10211" i="1" s="1"/>
  <c r="P10212" i="1"/>
  <c r="R10212" i="1" s="1"/>
  <c r="P10213" i="1"/>
  <c r="P10214" i="1"/>
  <c r="P10215" i="1"/>
  <c r="R10215" i="1" s="1"/>
  <c r="P10216" i="1"/>
  <c r="R10216" i="1" s="1"/>
  <c r="P10217" i="1"/>
  <c r="R10217" i="1" s="1"/>
  <c r="P10218" i="1"/>
  <c r="R10218" i="1" s="1"/>
  <c r="P10219" i="1"/>
  <c r="R10219" i="1" s="1"/>
  <c r="P10220" i="1"/>
  <c r="R10220" i="1" s="1"/>
  <c r="P10221" i="1"/>
  <c r="R10221" i="1" s="1"/>
  <c r="P10222" i="1"/>
  <c r="R10222" i="1" s="1"/>
  <c r="P10223" i="1"/>
  <c r="R10223" i="1" s="1"/>
  <c r="P10224" i="1"/>
  <c r="R10224" i="1" s="1"/>
  <c r="P10225" i="1"/>
  <c r="P10226" i="1"/>
  <c r="P10227" i="1"/>
  <c r="R10227" i="1" s="1"/>
  <c r="P10228" i="1"/>
  <c r="R10228" i="1" s="1"/>
  <c r="P10229" i="1"/>
  <c r="R10229" i="1" s="1"/>
  <c r="P10230" i="1"/>
  <c r="R10230" i="1" s="1"/>
  <c r="P10231" i="1"/>
  <c r="R10231" i="1" s="1"/>
  <c r="P10232" i="1"/>
  <c r="R10232" i="1" s="1"/>
  <c r="P10233" i="1"/>
  <c r="R10233" i="1" s="1"/>
  <c r="P10234" i="1"/>
  <c r="R10234" i="1" s="1"/>
  <c r="P10235" i="1"/>
  <c r="R10235" i="1" s="1"/>
  <c r="P10236" i="1"/>
  <c r="R10236" i="1" s="1"/>
  <c r="P10237" i="1"/>
  <c r="P10238" i="1"/>
  <c r="P10239" i="1"/>
  <c r="R10239" i="1" s="1"/>
  <c r="P10240" i="1"/>
  <c r="R10240" i="1" s="1"/>
  <c r="P10241" i="1"/>
  <c r="R10241" i="1" s="1"/>
  <c r="P10242" i="1"/>
  <c r="R10242" i="1" s="1"/>
  <c r="P10243" i="1"/>
  <c r="R10243" i="1" s="1"/>
  <c r="P10244" i="1"/>
  <c r="R10244" i="1" s="1"/>
  <c r="P10245" i="1"/>
  <c r="R10245" i="1" s="1"/>
  <c r="P10246" i="1"/>
  <c r="R10246" i="1" s="1"/>
  <c r="P10247" i="1"/>
  <c r="R10247" i="1" s="1"/>
  <c r="P10248" i="1"/>
  <c r="R10248" i="1" s="1"/>
  <c r="P10249" i="1"/>
  <c r="P10250" i="1"/>
  <c r="P10251" i="1"/>
  <c r="R10251" i="1" s="1"/>
  <c r="P10252" i="1"/>
  <c r="R10252" i="1" s="1"/>
  <c r="P10253" i="1"/>
  <c r="R10253" i="1" s="1"/>
  <c r="P10254" i="1"/>
  <c r="R10254" i="1" s="1"/>
  <c r="P10255" i="1"/>
  <c r="R10255" i="1" s="1"/>
  <c r="P10256" i="1"/>
  <c r="R10256" i="1" s="1"/>
  <c r="P10257" i="1"/>
  <c r="R10257" i="1" s="1"/>
  <c r="P10258" i="1"/>
  <c r="R10258" i="1" s="1"/>
  <c r="P10259" i="1"/>
  <c r="R10259" i="1" s="1"/>
  <c r="P10260" i="1"/>
  <c r="R10260" i="1" s="1"/>
  <c r="P10261" i="1"/>
  <c r="P10262" i="1"/>
  <c r="P10263" i="1"/>
  <c r="R10263" i="1" s="1"/>
  <c r="P10264" i="1"/>
  <c r="R10264" i="1" s="1"/>
  <c r="P10265" i="1"/>
  <c r="R10265" i="1" s="1"/>
  <c r="P10266" i="1"/>
  <c r="R10266" i="1" s="1"/>
  <c r="P10267" i="1"/>
  <c r="R10267" i="1" s="1"/>
  <c r="P10268" i="1"/>
  <c r="R10268" i="1" s="1"/>
  <c r="P10269" i="1"/>
  <c r="R10269" i="1" s="1"/>
  <c r="P10270" i="1"/>
  <c r="R10270" i="1" s="1"/>
  <c r="P10271" i="1"/>
  <c r="R10271" i="1" s="1"/>
  <c r="P10272" i="1"/>
  <c r="R10272" i="1" s="1"/>
  <c r="P10273" i="1"/>
  <c r="P10274" i="1"/>
  <c r="P10275" i="1"/>
  <c r="R10275" i="1" s="1"/>
  <c r="P10276" i="1"/>
  <c r="R10276" i="1" s="1"/>
  <c r="P10277" i="1"/>
  <c r="R10277" i="1" s="1"/>
  <c r="P10278" i="1"/>
  <c r="R10278" i="1" s="1"/>
  <c r="P10279" i="1"/>
  <c r="R10279" i="1" s="1"/>
  <c r="P10280" i="1"/>
  <c r="R10280" i="1" s="1"/>
  <c r="P10281" i="1"/>
  <c r="R10281" i="1" s="1"/>
  <c r="P10282" i="1"/>
  <c r="R10282" i="1" s="1"/>
  <c r="P10283" i="1"/>
  <c r="R10283" i="1" s="1"/>
  <c r="P10284" i="1"/>
  <c r="R10284" i="1" s="1"/>
  <c r="P10285" i="1"/>
  <c r="P10286" i="1"/>
  <c r="P10287" i="1"/>
  <c r="R10287" i="1" s="1"/>
  <c r="P10288" i="1"/>
  <c r="R10288" i="1" s="1"/>
  <c r="P10289" i="1"/>
  <c r="R10289" i="1" s="1"/>
  <c r="P10290" i="1"/>
  <c r="R10290" i="1" s="1"/>
  <c r="P10291" i="1"/>
  <c r="R10291" i="1" s="1"/>
  <c r="P10292" i="1"/>
  <c r="R10292" i="1" s="1"/>
  <c r="P10293" i="1"/>
  <c r="R10293" i="1" s="1"/>
  <c r="P10294" i="1"/>
  <c r="R10294" i="1" s="1"/>
  <c r="P10295" i="1"/>
  <c r="R10295" i="1" s="1"/>
  <c r="P10296" i="1"/>
  <c r="R10296" i="1" s="1"/>
  <c r="P10297" i="1"/>
  <c r="P10298" i="1"/>
  <c r="P10299" i="1"/>
  <c r="R10299" i="1" s="1"/>
  <c r="P10300" i="1"/>
  <c r="R10300" i="1" s="1"/>
  <c r="P10301" i="1"/>
  <c r="R10301" i="1" s="1"/>
  <c r="P10302" i="1"/>
  <c r="R10302" i="1" s="1"/>
  <c r="P10303" i="1"/>
  <c r="R10303" i="1" s="1"/>
  <c r="P10304" i="1"/>
  <c r="R10304" i="1" s="1"/>
  <c r="P10305" i="1"/>
  <c r="R10305" i="1" s="1"/>
  <c r="P10306" i="1"/>
  <c r="R10306" i="1" s="1"/>
  <c r="P10307" i="1"/>
  <c r="R10307" i="1" s="1"/>
  <c r="P10308" i="1"/>
  <c r="R10308" i="1" s="1"/>
  <c r="P10309" i="1"/>
  <c r="P10310" i="1"/>
  <c r="P10311" i="1"/>
  <c r="R10311" i="1" s="1"/>
  <c r="P10312" i="1"/>
  <c r="R10312" i="1" s="1"/>
  <c r="P10313" i="1"/>
  <c r="R10313" i="1" s="1"/>
  <c r="P10314" i="1"/>
  <c r="R10314" i="1" s="1"/>
  <c r="P10315" i="1"/>
  <c r="R10315" i="1" s="1"/>
  <c r="P10316" i="1"/>
  <c r="R10316" i="1" s="1"/>
  <c r="P10317" i="1"/>
  <c r="R10317" i="1" s="1"/>
  <c r="P10318" i="1"/>
  <c r="R10318" i="1" s="1"/>
  <c r="P10319" i="1"/>
  <c r="R10319" i="1" s="1"/>
  <c r="P10320" i="1"/>
  <c r="R10320" i="1" s="1"/>
  <c r="P10321" i="1"/>
  <c r="P10322" i="1"/>
  <c r="P10323" i="1"/>
  <c r="R10323" i="1" s="1"/>
  <c r="P10324" i="1"/>
  <c r="R10324" i="1" s="1"/>
  <c r="P10325" i="1"/>
  <c r="R10325" i="1" s="1"/>
  <c r="P10326" i="1"/>
  <c r="R10326" i="1" s="1"/>
  <c r="P10327" i="1"/>
  <c r="R10327" i="1" s="1"/>
  <c r="P10328" i="1"/>
  <c r="R10328" i="1" s="1"/>
  <c r="P10329" i="1"/>
  <c r="R10329" i="1" s="1"/>
  <c r="P10330" i="1"/>
  <c r="R10330" i="1" s="1"/>
  <c r="P10331" i="1"/>
  <c r="R10331" i="1" s="1"/>
  <c r="P10332" i="1"/>
  <c r="R10332" i="1" s="1"/>
  <c r="P10333" i="1"/>
  <c r="P10334" i="1"/>
  <c r="P10335" i="1"/>
  <c r="R10335" i="1" s="1"/>
  <c r="P10336" i="1"/>
  <c r="R10336" i="1" s="1"/>
  <c r="P10337" i="1"/>
  <c r="R10337" i="1" s="1"/>
  <c r="P10338" i="1"/>
  <c r="R10338" i="1" s="1"/>
  <c r="P10339" i="1"/>
  <c r="R10339" i="1" s="1"/>
  <c r="P10340" i="1"/>
  <c r="R10340" i="1" s="1"/>
  <c r="P10341" i="1"/>
  <c r="R10341" i="1" s="1"/>
  <c r="P10342" i="1"/>
  <c r="R10342" i="1" s="1"/>
  <c r="P10343" i="1"/>
  <c r="R10343" i="1" s="1"/>
  <c r="P10344" i="1"/>
  <c r="R10344" i="1" s="1"/>
  <c r="P10345" i="1"/>
  <c r="P10346" i="1"/>
  <c r="P10347" i="1"/>
  <c r="R10347" i="1" s="1"/>
  <c r="P10348" i="1"/>
  <c r="R10348" i="1" s="1"/>
  <c r="P10349" i="1"/>
  <c r="R10349" i="1" s="1"/>
  <c r="P10350" i="1"/>
  <c r="R10350" i="1" s="1"/>
  <c r="P10351" i="1"/>
  <c r="R10351" i="1" s="1"/>
  <c r="P10352" i="1"/>
  <c r="R10352" i="1" s="1"/>
  <c r="P10353" i="1"/>
  <c r="R10353" i="1" s="1"/>
  <c r="P10354" i="1"/>
  <c r="R10354" i="1" s="1"/>
  <c r="P10355" i="1"/>
  <c r="R10355" i="1" s="1"/>
  <c r="P10356" i="1"/>
  <c r="R10356" i="1" s="1"/>
  <c r="P10357" i="1"/>
  <c r="P10358" i="1"/>
  <c r="P10359" i="1"/>
  <c r="R10359" i="1" s="1"/>
  <c r="P10360" i="1"/>
  <c r="R10360" i="1" s="1"/>
  <c r="P10361" i="1"/>
  <c r="R10361" i="1" s="1"/>
  <c r="P10362" i="1"/>
  <c r="R10362" i="1" s="1"/>
  <c r="P10363" i="1"/>
  <c r="R10363" i="1" s="1"/>
  <c r="P10364" i="1"/>
  <c r="R10364" i="1" s="1"/>
  <c r="P10365" i="1"/>
  <c r="R10365" i="1" s="1"/>
  <c r="P10366" i="1"/>
  <c r="R10366" i="1" s="1"/>
  <c r="P10367" i="1"/>
  <c r="R10367" i="1" s="1"/>
  <c r="P10368" i="1"/>
  <c r="R10368" i="1" s="1"/>
  <c r="P10369" i="1"/>
  <c r="P10370" i="1"/>
  <c r="P10371" i="1"/>
  <c r="R10371" i="1" s="1"/>
  <c r="P10372" i="1"/>
  <c r="R10372" i="1" s="1"/>
  <c r="P10373" i="1"/>
  <c r="R10373" i="1" s="1"/>
  <c r="P10374" i="1"/>
  <c r="R10374" i="1" s="1"/>
  <c r="P10375" i="1"/>
  <c r="R10375" i="1" s="1"/>
  <c r="P10376" i="1"/>
  <c r="R10376" i="1" s="1"/>
  <c r="P10377" i="1"/>
  <c r="R10377" i="1" s="1"/>
  <c r="P10378" i="1"/>
  <c r="R10378" i="1" s="1"/>
  <c r="P10379" i="1"/>
  <c r="R10379" i="1" s="1"/>
  <c r="P10380" i="1"/>
  <c r="R10380" i="1" s="1"/>
  <c r="P10381" i="1"/>
  <c r="P10382" i="1"/>
  <c r="P10383" i="1"/>
  <c r="R10383" i="1" s="1"/>
  <c r="P10384" i="1"/>
  <c r="R10384" i="1" s="1"/>
  <c r="P10385" i="1"/>
  <c r="R10385" i="1" s="1"/>
  <c r="P10386" i="1"/>
  <c r="R10386" i="1" s="1"/>
  <c r="P10387" i="1"/>
  <c r="R10387" i="1" s="1"/>
  <c r="P10388" i="1"/>
  <c r="R10388" i="1" s="1"/>
  <c r="P10389" i="1"/>
  <c r="R10389" i="1" s="1"/>
  <c r="P10390" i="1"/>
  <c r="R10390" i="1" s="1"/>
  <c r="P10391" i="1"/>
  <c r="R10391" i="1" s="1"/>
  <c r="P10392" i="1"/>
  <c r="R10392" i="1" s="1"/>
  <c r="P10393" i="1"/>
  <c r="P10394" i="1"/>
  <c r="P10395" i="1"/>
  <c r="R10395" i="1" s="1"/>
  <c r="P10396" i="1"/>
  <c r="R10396" i="1" s="1"/>
  <c r="P10397" i="1"/>
  <c r="R10397" i="1" s="1"/>
  <c r="P10398" i="1"/>
  <c r="R10398" i="1" s="1"/>
  <c r="P10399" i="1"/>
  <c r="R10399" i="1" s="1"/>
  <c r="P10400" i="1"/>
  <c r="R10400" i="1" s="1"/>
  <c r="P10401" i="1"/>
  <c r="R10401" i="1" s="1"/>
  <c r="P10402" i="1"/>
  <c r="R10402" i="1" s="1"/>
  <c r="P10403" i="1"/>
  <c r="R10403" i="1" s="1"/>
  <c r="P10404" i="1"/>
  <c r="R10404" i="1" s="1"/>
  <c r="P10405" i="1"/>
  <c r="P10406" i="1"/>
  <c r="P10407" i="1"/>
  <c r="R10407" i="1" s="1"/>
  <c r="P10408" i="1"/>
  <c r="R10408" i="1" s="1"/>
  <c r="P10409" i="1"/>
  <c r="R10409" i="1" s="1"/>
  <c r="P10410" i="1"/>
  <c r="R10410" i="1" s="1"/>
  <c r="P10411" i="1"/>
  <c r="R10411" i="1" s="1"/>
  <c r="P10412" i="1"/>
  <c r="R10412" i="1" s="1"/>
  <c r="P10413" i="1"/>
  <c r="R10413" i="1" s="1"/>
  <c r="P10414" i="1"/>
  <c r="R10414" i="1" s="1"/>
  <c r="P10415" i="1"/>
  <c r="R10415" i="1" s="1"/>
  <c r="P10416" i="1"/>
  <c r="R10416" i="1" s="1"/>
  <c r="P10417" i="1"/>
  <c r="P10418" i="1"/>
  <c r="P10419" i="1"/>
  <c r="R10419" i="1" s="1"/>
  <c r="P10420" i="1"/>
  <c r="R10420" i="1" s="1"/>
  <c r="P10421" i="1"/>
  <c r="R10421" i="1" s="1"/>
  <c r="P10422" i="1"/>
  <c r="R10422" i="1" s="1"/>
  <c r="P10423" i="1"/>
  <c r="R10423" i="1" s="1"/>
  <c r="P10424" i="1"/>
  <c r="R10424" i="1" s="1"/>
  <c r="P10425" i="1"/>
  <c r="R10425" i="1" s="1"/>
  <c r="P10426" i="1"/>
  <c r="R10426" i="1" s="1"/>
  <c r="P10427" i="1"/>
  <c r="R10427" i="1" s="1"/>
  <c r="P10428" i="1"/>
  <c r="R10428" i="1" s="1"/>
  <c r="P10429" i="1"/>
  <c r="P10430" i="1"/>
  <c r="P10431" i="1"/>
  <c r="R10431" i="1" s="1"/>
  <c r="P10432" i="1"/>
  <c r="R10432" i="1" s="1"/>
  <c r="P10433" i="1"/>
  <c r="R10433" i="1" s="1"/>
  <c r="P10434" i="1"/>
  <c r="R10434" i="1" s="1"/>
  <c r="P10435" i="1"/>
  <c r="R10435" i="1" s="1"/>
  <c r="P10436" i="1"/>
  <c r="R10436" i="1" s="1"/>
  <c r="P10437" i="1"/>
  <c r="R10437" i="1" s="1"/>
  <c r="P10438" i="1"/>
  <c r="R10438" i="1" s="1"/>
  <c r="P10439" i="1"/>
  <c r="R10439" i="1" s="1"/>
  <c r="P10440" i="1"/>
  <c r="R10440" i="1" s="1"/>
  <c r="P10441" i="1"/>
  <c r="P10442" i="1"/>
  <c r="P10443" i="1"/>
  <c r="R10443" i="1" s="1"/>
  <c r="P10444" i="1"/>
  <c r="R10444" i="1" s="1"/>
  <c r="P10445" i="1"/>
  <c r="R10445" i="1" s="1"/>
  <c r="P10446" i="1"/>
  <c r="R10446" i="1" s="1"/>
  <c r="P10447" i="1"/>
  <c r="R10447" i="1" s="1"/>
  <c r="P10448" i="1"/>
  <c r="R10448" i="1" s="1"/>
  <c r="P10449" i="1"/>
  <c r="R10449" i="1" s="1"/>
  <c r="P10450" i="1"/>
  <c r="R10450" i="1" s="1"/>
  <c r="P10451" i="1"/>
  <c r="R10451" i="1" s="1"/>
  <c r="P10452" i="1"/>
  <c r="R10452" i="1" s="1"/>
  <c r="P10453" i="1"/>
  <c r="P10454" i="1"/>
  <c r="P10455" i="1"/>
  <c r="R10455" i="1" s="1"/>
  <c r="P10456" i="1"/>
  <c r="R10456" i="1" s="1"/>
  <c r="P10457" i="1"/>
  <c r="R10457" i="1" s="1"/>
  <c r="P10458" i="1"/>
  <c r="R10458" i="1" s="1"/>
  <c r="P10459" i="1"/>
  <c r="R10459" i="1" s="1"/>
  <c r="P10460" i="1"/>
  <c r="R10460" i="1" s="1"/>
  <c r="P10461" i="1"/>
  <c r="R10461" i="1" s="1"/>
  <c r="P10462" i="1"/>
  <c r="R10462" i="1" s="1"/>
  <c r="P10463" i="1"/>
  <c r="R10463" i="1" s="1"/>
  <c r="P10464" i="1"/>
  <c r="R10464" i="1" s="1"/>
  <c r="P10465" i="1"/>
  <c r="P10466" i="1"/>
  <c r="P10467" i="1"/>
  <c r="R10467" i="1" s="1"/>
  <c r="P10468" i="1"/>
  <c r="R10468" i="1" s="1"/>
  <c r="P10469" i="1"/>
  <c r="R10469" i="1" s="1"/>
  <c r="P10470" i="1"/>
  <c r="R10470" i="1" s="1"/>
  <c r="P10471" i="1"/>
  <c r="R10471" i="1" s="1"/>
  <c r="P10472" i="1"/>
  <c r="R10472" i="1" s="1"/>
  <c r="P10473" i="1"/>
  <c r="R10473" i="1" s="1"/>
  <c r="P10474" i="1"/>
  <c r="R10474" i="1" s="1"/>
  <c r="P10475" i="1"/>
  <c r="R10475" i="1" s="1"/>
  <c r="P10476" i="1"/>
  <c r="R10476" i="1" s="1"/>
  <c r="P10477" i="1"/>
  <c r="P10478" i="1"/>
  <c r="P10479" i="1"/>
  <c r="R10479" i="1" s="1"/>
  <c r="P10480" i="1"/>
  <c r="R10480" i="1" s="1"/>
  <c r="P10481" i="1"/>
  <c r="R10481" i="1" s="1"/>
  <c r="P10482" i="1"/>
  <c r="R10482" i="1" s="1"/>
  <c r="P10483" i="1"/>
  <c r="R10483" i="1" s="1"/>
  <c r="P10484" i="1"/>
  <c r="R10484" i="1" s="1"/>
  <c r="P10485" i="1"/>
  <c r="R10485" i="1" s="1"/>
  <c r="P10486" i="1"/>
  <c r="R10486" i="1" s="1"/>
  <c r="P10487" i="1"/>
  <c r="R10487" i="1" s="1"/>
  <c r="P10488" i="1"/>
  <c r="R10488" i="1" s="1"/>
  <c r="P10489" i="1"/>
  <c r="P10490" i="1"/>
  <c r="P10491" i="1"/>
  <c r="R10491" i="1" s="1"/>
  <c r="P10492" i="1"/>
  <c r="R10492" i="1" s="1"/>
  <c r="P10493" i="1"/>
  <c r="R10493" i="1" s="1"/>
  <c r="P10494" i="1"/>
  <c r="R10494" i="1" s="1"/>
  <c r="P10495" i="1"/>
  <c r="R10495" i="1" s="1"/>
  <c r="P10496" i="1"/>
  <c r="R10496" i="1" s="1"/>
  <c r="P10497" i="1"/>
  <c r="R10497" i="1" s="1"/>
  <c r="P10498" i="1"/>
  <c r="R10498" i="1" s="1"/>
  <c r="P10499" i="1"/>
  <c r="R10499" i="1" s="1"/>
  <c r="P10500" i="1"/>
  <c r="R10500" i="1" s="1"/>
  <c r="P10501" i="1"/>
  <c r="P10502" i="1"/>
  <c r="P10503" i="1"/>
  <c r="R10503" i="1" s="1"/>
  <c r="P10504" i="1"/>
  <c r="R10504" i="1" s="1"/>
  <c r="P10505" i="1"/>
  <c r="R10505" i="1" s="1"/>
  <c r="P10506" i="1"/>
  <c r="R10506" i="1" s="1"/>
  <c r="P10507" i="1"/>
  <c r="R10507" i="1" s="1"/>
  <c r="P10508" i="1"/>
  <c r="R10508" i="1" s="1"/>
  <c r="P10509" i="1"/>
  <c r="R10509" i="1" s="1"/>
  <c r="P10510" i="1"/>
  <c r="R10510" i="1" s="1"/>
  <c r="P10511" i="1"/>
  <c r="R10511" i="1" s="1"/>
  <c r="P10512" i="1"/>
  <c r="R10512" i="1" s="1"/>
  <c r="P10513" i="1"/>
  <c r="P10514" i="1"/>
  <c r="P10515" i="1"/>
  <c r="R10515" i="1" s="1"/>
  <c r="P10516" i="1"/>
  <c r="R10516" i="1" s="1"/>
  <c r="P10517" i="1"/>
  <c r="R10517" i="1" s="1"/>
  <c r="P10518" i="1"/>
  <c r="R10518" i="1" s="1"/>
  <c r="P10519" i="1"/>
  <c r="R10519" i="1" s="1"/>
  <c r="P10520" i="1"/>
  <c r="R10520" i="1" s="1"/>
  <c r="P10521" i="1"/>
  <c r="R10521" i="1" s="1"/>
  <c r="P10522" i="1"/>
  <c r="R10522" i="1" s="1"/>
  <c r="P10523" i="1"/>
  <c r="R10523" i="1" s="1"/>
  <c r="P10524" i="1"/>
  <c r="R10524" i="1" s="1"/>
  <c r="P10525" i="1"/>
  <c r="P10526" i="1"/>
  <c r="P10527" i="1"/>
  <c r="R10527" i="1" s="1"/>
  <c r="P10528" i="1"/>
  <c r="R10528" i="1" s="1"/>
  <c r="P10529" i="1"/>
  <c r="R10529" i="1" s="1"/>
  <c r="P10530" i="1"/>
  <c r="R10530" i="1" s="1"/>
  <c r="P10531" i="1"/>
  <c r="R10531" i="1" s="1"/>
  <c r="P10532" i="1"/>
  <c r="R10532" i="1" s="1"/>
  <c r="P10533" i="1"/>
  <c r="R10533" i="1" s="1"/>
  <c r="P10534" i="1"/>
  <c r="R10534" i="1" s="1"/>
  <c r="P10535" i="1"/>
  <c r="R10535" i="1" s="1"/>
  <c r="P10536" i="1"/>
  <c r="R10536" i="1" s="1"/>
  <c r="P10537" i="1"/>
  <c r="P10538" i="1"/>
  <c r="P10539" i="1"/>
  <c r="R10539" i="1" s="1"/>
  <c r="P10540" i="1"/>
  <c r="R10540" i="1" s="1"/>
  <c r="P10541" i="1"/>
  <c r="R10541" i="1" s="1"/>
  <c r="P10542" i="1"/>
  <c r="R10542" i="1" s="1"/>
  <c r="P10543" i="1"/>
  <c r="R10543" i="1" s="1"/>
  <c r="P10544" i="1"/>
  <c r="R10544" i="1" s="1"/>
  <c r="P10545" i="1"/>
  <c r="R10545" i="1" s="1"/>
  <c r="P10546" i="1"/>
  <c r="R10546" i="1" s="1"/>
  <c r="P10547" i="1"/>
  <c r="R10547" i="1" s="1"/>
  <c r="P10548" i="1"/>
  <c r="R10548" i="1" s="1"/>
  <c r="P10549" i="1"/>
  <c r="P10550" i="1"/>
  <c r="P10551" i="1"/>
  <c r="R10551" i="1" s="1"/>
  <c r="P10552" i="1"/>
  <c r="R10552" i="1" s="1"/>
  <c r="P10553" i="1"/>
  <c r="R10553" i="1" s="1"/>
  <c r="P10554" i="1"/>
  <c r="R10554" i="1" s="1"/>
  <c r="P10555" i="1"/>
  <c r="R10555" i="1" s="1"/>
  <c r="P10556" i="1"/>
  <c r="R10556" i="1" s="1"/>
  <c r="P10557" i="1"/>
  <c r="R10557" i="1" s="1"/>
  <c r="P10558" i="1"/>
  <c r="R10558" i="1" s="1"/>
  <c r="P10559" i="1"/>
  <c r="R10559" i="1" s="1"/>
  <c r="P10560" i="1"/>
  <c r="R10560" i="1" s="1"/>
  <c r="P10561" i="1"/>
  <c r="P10562" i="1"/>
  <c r="P10563" i="1"/>
  <c r="R10563" i="1" s="1"/>
  <c r="P10564" i="1"/>
  <c r="R10564" i="1" s="1"/>
  <c r="P10565" i="1"/>
  <c r="R10565" i="1" s="1"/>
  <c r="P10566" i="1"/>
  <c r="R10566" i="1" s="1"/>
  <c r="P10567" i="1"/>
  <c r="R10567" i="1" s="1"/>
  <c r="P10568" i="1"/>
  <c r="R10568" i="1" s="1"/>
  <c r="P10569" i="1"/>
  <c r="R10569" i="1" s="1"/>
  <c r="P10570" i="1"/>
  <c r="R10570" i="1" s="1"/>
  <c r="P10571" i="1"/>
  <c r="R10571" i="1" s="1"/>
  <c r="P10572" i="1"/>
  <c r="R10572" i="1" s="1"/>
  <c r="P10573" i="1"/>
  <c r="P10574" i="1"/>
  <c r="P10575" i="1"/>
  <c r="R10575" i="1" s="1"/>
  <c r="P10576" i="1"/>
  <c r="R10576" i="1" s="1"/>
  <c r="P10577" i="1"/>
  <c r="R10577" i="1" s="1"/>
  <c r="P10578" i="1"/>
  <c r="R10578" i="1" s="1"/>
  <c r="P10579" i="1"/>
  <c r="R10579" i="1" s="1"/>
  <c r="P10580" i="1"/>
  <c r="R10580" i="1" s="1"/>
  <c r="P10581" i="1"/>
  <c r="R10581" i="1" s="1"/>
  <c r="P10582" i="1"/>
  <c r="R10582" i="1" s="1"/>
  <c r="P10583" i="1"/>
  <c r="R10583" i="1" s="1"/>
  <c r="P10584" i="1"/>
  <c r="R10584" i="1" s="1"/>
  <c r="P10585" i="1"/>
  <c r="P10586" i="1"/>
  <c r="P10587" i="1"/>
  <c r="R10587" i="1" s="1"/>
  <c r="P10588" i="1"/>
  <c r="R10588" i="1" s="1"/>
  <c r="P10589" i="1"/>
  <c r="R10589" i="1" s="1"/>
  <c r="P10590" i="1"/>
  <c r="R10590" i="1" s="1"/>
  <c r="P10591" i="1"/>
  <c r="R10591" i="1" s="1"/>
  <c r="P10592" i="1"/>
  <c r="R10592" i="1" s="1"/>
  <c r="P10593" i="1"/>
  <c r="R10593" i="1" s="1"/>
  <c r="P10594" i="1"/>
  <c r="R10594" i="1" s="1"/>
  <c r="P10595" i="1"/>
  <c r="R10595" i="1" s="1"/>
  <c r="P10596" i="1"/>
  <c r="R10596" i="1" s="1"/>
  <c r="P10597" i="1"/>
  <c r="P10598" i="1"/>
  <c r="P10599" i="1"/>
  <c r="R10599" i="1" s="1"/>
  <c r="P10600" i="1"/>
  <c r="R10600" i="1" s="1"/>
  <c r="P10601" i="1"/>
  <c r="R10601" i="1" s="1"/>
  <c r="P10602" i="1"/>
  <c r="R10602" i="1" s="1"/>
  <c r="P10603" i="1"/>
  <c r="R10603" i="1" s="1"/>
  <c r="P10604" i="1"/>
  <c r="R10604" i="1" s="1"/>
  <c r="P10605" i="1"/>
  <c r="R10605" i="1" s="1"/>
  <c r="P10606" i="1"/>
  <c r="R10606" i="1" s="1"/>
  <c r="P10607" i="1"/>
  <c r="R10607" i="1" s="1"/>
  <c r="P10608" i="1"/>
  <c r="R10608" i="1" s="1"/>
  <c r="P10609" i="1"/>
  <c r="P10610" i="1"/>
  <c r="P10611" i="1"/>
  <c r="R10611" i="1" s="1"/>
  <c r="P10612" i="1"/>
  <c r="R10612" i="1" s="1"/>
  <c r="P10613" i="1"/>
  <c r="R10613" i="1" s="1"/>
  <c r="P10614" i="1"/>
  <c r="R10614" i="1" s="1"/>
  <c r="P10615" i="1"/>
  <c r="R10615" i="1" s="1"/>
  <c r="P10616" i="1"/>
  <c r="R10616" i="1" s="1"/>
  <c r="P10617" i="1"/>
  <c r="R10617" i="1" s="1"/>
  <c r="P10618" i="1"/>
  <c r="R10618" i="1" s="1"/>
  <c r="P10619" i="1"/>
  <c r="R10619" i="1" s="1"/>
  <c r="P10620" i="1"/>
  <c r="R10620" i="1" s="1"/>
  <c r="P10621" i="1"/>
  <c r="P10622" i="1"/>
  <c r="P10623" i="1"/>
  <c r="R10623" i="1" s="1"/>
  <c r="P10624" i="1"/>
  <c r="R10624" i="1" s="1"/>
  <c r="P10625" i="1"/>
  <c r="R10625" i="1" s="1"/>
  <c r="P10626" i="1"/>
  <c r="R10626" i="1" s="1"/>
  <c r="P10627" i="1"/>
  <c r="R10627" i="1" s="1"/>
  <c r="P10628" i="1"/>
  <c r="R10628" i="1" s="1"/>
  <c r="P10629" i="1"/>
  <c r="R10629" i="1" s="1"/>
  <c r="P10630" i="1"/>
  <c r="R10630" i="1" s="1"/>
  <c r="P10631" i="1"/>
  <c r="R10631" i="1" s="1"/>
  <c r="P10632" i="1"/>
  <c r="R10632" i="1" s="1"/>
  <c r="P10633" i="1"/>
  <c r="P10634" i="1"/>
  <c r="P10635" i="1"/>
  <c r="R10635" i="1" s="1"/>
  <c r="P10636" i="1"/>
  <c r="R10636" i="1" s="1"/>
  <c r="P10637" i="1"/>
  <c r="R10637" i="1" s="1"/>
  <c r="P10638" i="1"/>
  <c r="R10638" i="1" s="1"/>
  <c r="P10639" i="1"/>
  <c r="R10639" i="1" s="1"/>
  <c r="P10640" i="1"/>
  <c r="R10640" i="1" s="1"/>
  <c r="P10641" i="1"/>
  <c r="R10641" i="1" s="1"/>
  <c r="P10642" i="1"/>
  <c r="R10642" i="1" s="1"/>
  <c r="P10643" i="1"/>
  <c r="R10643" i="1" s="1"/>
  <c r="P10644" i="1"/>
  <c r="R10644" i="1" s="1"/>
  <c r="P10645" i="1"/>
  <c r="P10646" i="1"/>
  <c r="P10647" i="1"/>
  <c r="R10647" i="1" s="1"/>
  <c r="P10648" i="1"/>
  <c r="R10648" i="1" s="1"/>
  <c r="P10649" i="1"/>
  <c r="R10649" i="1" s="1"/>
  <c r="P10650" i="1"/>
  <c r="R10650" i="1" s="1"/>
  <c r="P10651" i="1"/>
  <c r="R10651" i="1" s="1"/>
  <c r="P10652" i="1"/>
  <c r="R10652" i="1" s="1"/>
  <c r="P10653" i="1"/>
  <c r="R10653" i="1" s="1"/>
  <c r="P10654" i="1"/>
  <c r="R10654" i="1" s="1"/>
  <c r="P10655" i="1"/>
  <c r="R10655" i="1" s="1"/>
  <c r="P10656" i="1"/>
  <c r="R10656" i="1" s="1"/>
  <c r="P10657" i="1"/>
  <c r="P10658" i="1"/>
  <c r="P10659" i="1"/>
  <c r="R10659" i="1" s="1"/>
  <c r="P10660" i="1"/>
  <c r="R10660" i="1" s="1"/>
  <c r="P10661" i="1"/>
  <c r="R10661" i="1" s="1"/>
  <c r="P10662" i="1"/>
  <c r="R10662" i="1" s="1"/>
  <c r="P10663" i="1"/>
  <c r="R10663" i="1" s="1"/>
  <c r="P10664" i="1"/>
  <c r="R10664" i="1" s="1"/>
  <c r="P10665" i="1"/>
  <c r="R10665" i="1" s="1"/>
  <c r="P10666" i="1"/>
  <c r="R10666" i="1" s="1"/>
  <c r="P10667" i="1"/>
  <c r="R10667" i="1" s="1"/>
  <c r="P10668" i="1"/>
  <c r="R10668" i="1" s="1"/>
  <c r="P10669" i="1"/>
  <c r="P10670" i="1"/>
  <c r="P10671" i="1"/>
  <c r="R10671" i="1" s="1"/>
  <c r="P10672" i="1"/>
  <c r="R10672" i="1" s="1"/>
  <c r="P10673" i="1"/>
  <c r="R10673" i="1" s="1"/>
  <c r="P10674" i="1"/>
  <c r="R10674" i="1" s="1"/>
  <c r="P10675" i="1"/>
  <c r="R10675" i="1" s="1"/>
  <c r="P10676" i="1"/>
  <c r="R10676" i="1" s="1"/>
  <c r="P10677" i="1"/>
  <c r="R10677" i="1" s="1"/>
  <c r="P10678" i="1"/>
  <c r="R10678" i="1" s="1"/>
  <c r="P10679" i="1"/>
  <c r="R10679" i="1" s="1"/>
  <c r="P10680" i="1"/>
  <c r="R10680" i="1" s="1"/>
  <c r="P10681" i="1"/>
  <c r="P10682" i="1"/>
  <c r="P10683" i="1"/>
  <c r="R10683" i="1" s="1"/>
  <c r="P10684" i="1"/>
  <c r="R10684" i="1" s="1"/>
  <c r="P10685" i="1"/>
  <c r="R10685" i="1" s="1"/>
  <c r="P3" i="1"/>
  <c r="R3" i="1" s="1"/>
  <c r="P5" i="1"/>
  <c r="R5" i="1" s="1"/>
  <c r="P6" i="1"/>
  <c r="R6" i="1" s="1"/>
  <c r="P7" i="1"/>
  <c r="R7" i="1" s="1"/>
  <c r="P8" i="1"/>
  <c r="R8" i="1" s="1"/>
  <c r="P9" i="1"/>
  <c r="R9" i="1" s="1"/>
  <c r="P10" i="1"/>
  <c r="H2" i="1"/>
  <c r="I2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O10684" i="1"/>
  <c r="O10685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2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R10682" i="1" l="1"/>
  <c r="R10670" i="1"/>
  <c r="R10658" i="1"/>
  <c r="R10646" i="1"/>
  <c r="R10634" i="1"/>
  <c r="R10622" i="1"/>
  <c r="R10610" i="1"/>
  <c r="R10598" i="1"/>
  <c r="R10586" i="1"/>
  <c r="R10574" i="1"/>
  <c r="R10562" i="1"/>
  <c r="R10550" i="1"/>
  <c r="R10538" i="1"/>
  <c r="R10526" i="1"/>
  <c r="R10514" i="1"/>
  <c r="R10502" i="1"/>
  <c r="R10490" i="1"/>
  <c r="R10478" i="1"/>
  <c r="R10466" i="1"/>
  <c r="R10454" i="1"/>
  <c r="R10442" i="1"/>
  <c r="R10430" i="1"/>
  <c r="R10418" i="1"/>
  <c r="R10406" i="1"/>
  <c r="R10394" i="1"/>
  <c r="R10382" i="1"/>
  <c r="R10370" i="1"/>
  <c r="R10358" i="1"/>
  <c r="R10346" i="1"/>
  <c r="R10334" i="1"/>
  <c r="R10322" i="1"/>
  <c r="R10310" i="1"/>
  <c r="R10298" i="1"/>
  <c r="R10286" i="1"/>
  <c r="R10274" i="1"/>
  <c r="R10262" i="1"/>
  <c r="R10250" i="1"/>
  <c r="R10238" i="1"/>
  <c r="R10226" i="1"/>
  <c r="R10214" i="1"/>
  <c r="R10202" i="1"/>
  <c r="R10190" i="1"/>
  <c r="R10178" i="1"/>
  <c r="R10166" i="1"/>
  <c r="R10154" i="1"/>
  <c r="R10142" i="1"/>
  <c r="R10130" i="1"/>
  <c r="R10118" i="1"/>
  <c r="R10106" i="1"/>
  <c r="R10094" i="1"/>
  <c r="R10082" i="1"/>
  <c r="R10070" i="1"/>
  <c r="R10058" i="1"/>
  <c r="R10046" i="1"/>
  <c r="R10034" i="1"/>
  <c r="R10022" i="1"/>
  <c r="R10010" i="1"/>
  <c r="R9998" i="1"/>
  <c r="R9986" i="1"/>
  <c r="R9974" i="1"/>
  <c r="R9962" i="1"/>
  <c r="R9950" i="1"/>
  <c r="R9938" i="1"/>
  <c r="R9926" i="1"/>
  <c r="R9914" i="1"/>
  <c r="R9901" i="1"/>
  <c r="R9889" i="1"/>
  <c r="R9877" i="1"/>
  <c r="R9865" i="1"/>
  <c r="R9853" i="1"/>
  <c r="R9841" i="1"/>
  <c r="R9829" i="1"/>
  <c r="R9817" i="1"/>
  <c r="R9805" i="1"/>
  <c r="R9793" i="1"/>
  <c r="R9781" i="1"/>
  <c r="R9769" i="1"/>
  <c r="R9757" i="1"/>
  <c r="R9745" i="1"/>
  <c r="R9733" i="1"/>
  <c r="R9721" i="1"/>
  <c r="R9709" i="1"/>
  <c r="R9697" i="1"/>
  <c r="R9685" i="1"/>
  <c r="R9673" i="1"/>
  <c r="R9661" i="1"/>
  <c r="R9649" i="1"/>
  <c r="R9637" i="1"/>
  <c r="R9625" i="1"/>
  <c r="R9613" i="1"/>
  <c r="R9601" i="1"/>
  <c r="R9589" i="1"/>
  <c r="R9577" i="1"/>
  <c r="R9565" i="1"/>
  <c r="R9553" i="1"/>
  <c r="R9541" i="1"/>
  <c r="R9529" i="1"/>
  <c r="R9517" i="1"/>
  <c r="R9505" i="1"/>
  <c r="R9493" i="1"/>
  <c r="R9481" i="1"/>
  <c r="R9469" i="1"/>
  <c r="R9457" i="1"/>
  <c r="R9445" i="1"/>
  <c r="R9433" i="1"/>
  <c r="R9421" i="1"/>
  <c r="R9409" i="1"/>
  <c r="R9397" i="1"/>
  <c r="R9385" i="1"/>
  <c r="R9373" i="1"/>
  <c r="R9361" i="1"/>
  <c r="R9349" i="1"/>
  <c r="R9337" i="1"/>
  <c r="R9325" i="1"/>
  <c r="R9313" i="1"/>
  <c r="R9301" i="1"/>
  <c r="R9289" i="1"/>
  <c r="R9277" i="1"/>
  <c r="R9265" i="1"/>
  <c r="R9253" i="1"/>
  <c r="R9241" i="1"/>
  <c r="R9229" i="1"/>
  <c r="R9217" i="1"/>
  <c r="R9205" i="1"/>
  <c r="R9193" i="1"/>
  <c r="R9181" i="1"/>
  <c r="R9169" i="1"/>
  <c r="R9157" i="1"/>
  <c r="R9145" i="1"/>
  <c r="R9133" i="1"/>
  <c r="R9121" i="1"/>
  <c r="R9109" i="1"/>
  <c r="R9097" i="1"/>
  <c r="R9085" i="1"/>
  <c r="R9073" i="1"/>
  <c r="R9061" i="1"/>
  <c r="R9049" i="1"/>
  <c r="R9037" i="1"/>
  <c r="R9025" i="1"/>
  <c r="R9013" i="1"/>
  <c r="R9001" i="1"/>
  <c r="R8989" i="1"/>
  <c r="R8977" i="1"/>
  <c r="R8965" i="1"/>
  <c r="R8953" i="1"/>
  <c r="R8941" i="1"/>
  <c r="R8929" i="1"/>
  <c r="R8917" i="1"/>
  <c r="R8905" i="1"/>
  <c r="R8893" i="1"/>
  <c r="R8881" i="1"/>
  <c r="R8869" i="1"/>
  <c r="R8857" i="1"/>
  <c r="R8845" i="1"/>
  <c r="R8833" i="1"/>
  <c r="R8821" i="1"/>
  <c r="R8809" i="1"/>
  <c r="R8797" i="1"/>
  <c r="R8785" i="1"/>
  <c r="R8773" i="1"/>
  <c r="R8761" i="1"/>
  <c r="R8749" i="1"/>
  <c r="R8737" i="1"/>
  <c r="R8725" i="1"/>
  <c r="R8713" i="1"/>
  <c r="R8701" i="1"/>
  <c r="R8689" i="1"/>
  <c r="R8677" i="1"/>
  <c r="R8665" i="1"/>
  <c r="R8653" i="1"/>
  <c r="R8641" i="1"/>
  <c r="R8629" i="1"/>
  <c r="R8617" i="1"/>
  <c r="R8605" i="1"/>
  <c r="R8593" i="1"/>
  <c r="R8581" i="1"/>
  <c r="R8569" i="1"/>
  <c r="R8557" i="1"/>
  <c r="R8545" i="1"/>
  <c r="R8533" i="1"/>
  <c r="R8521" i="1"/>
  <c r="R8509" i="1"/>
  <c r="R8497" i="1"/>
  <c r="R8485" i="1"/>
  <c r="R8473" i="1"/>
  <c r="R8461" i="1"/>
  <c r="R8449" i="1"/>
  <c r="R8437" i="1"/>
  <c r="R8425" i="1"/>
  <c r="R8413" i="1"/>
  <c r="R10681" i="1"/>
  <c r="R10669" i="1"/>
  <c r="R10657" i="1"/>
  <c r="R10645" i="1"/>
  <c r="R10633" i="1"/>
  <c r="R10621" i="1"/>
  <c r="R10609" i="1"/>
  <c r="R10597" i="1"/>
  <c r="R10585" i="1"/>
  <c r="R10573" i="1"/>
  <c r="R10561" i="1"/>
  <c r="R10549" i="1"/>
  <c r="R10537" i="1"/>
  <c r="R10525" i="1"/>
  <c r="R10513" i="1"/>
  <c r="R10501" i="1"/>
  <c r="R10489" i="1"/>
  <c r="R10477" i="1"/>
  <c r="R10465" i="1"/>
  <c r="R10453" i="1"/>
  <c r="R10441" i="1"/>
  <c r="R10429" i="1"/>
  <c r="R10417" i="1"/>
  <c r="R10405" i="1"/>
  <c r="R10393" i="1"/>
  <c r="R10381" i="1"/>
  <c r="R10369" i="1"/>
  <c r="R10357" i="1"/>
  <c r="R10345" i="1"/>
  <c r="R10333" i="1"/>
  <c r="R10321" i="1"/>
  <c r="R10309" i="1"/>
  <c r="R10297" i="1"/>
  <c r="R10285" i="1"/>
  <c r="R10273" i="1"/>
  <c r="R10261" i="1"/>
  <c r="R10249" i="1"/>
  <c r="R10237" i="1"/>
  <c r="R10225" i="1"/>
  <c r="R10213" i="1"/>
  <c r="R10201" i="1"/>
  <c r="R10189" i="1"/>
  <c r="R10177" i="1"/>
  <c r="R10165" i="1"/>
  <c r="R10153" i="1"/>
  <c r="R10141" i="1"/>
  <c r="R10129" i="1"/>
  <c r="R10117" i="1"/>
  <c r="R10105" i="1"/>
  <c r="R10093" i="1"/>
  <c r="R10081" i="1"/>
  <c r="R10069" i="1"/>
  <c r="R10057" i="1"/>
  <c r="R10045" i="1"/>
  <c r="R10033" i="1"/>
  <c r="R10021" i="1"/>
  <c r="R10009" i="1"/>
  <c r="R9997" i="1"/>
  <c r="R9985" i="1"/>
  <c r="R9973" i="1"/>
  <c r="R9961" i="1"/>
  <c r="R9949" i="1"/>
  <c r="R9937" i="1"/>
  <c r="R9925" i="1"/>
  <c r="R9913" i="1"/>
  <c r="R9900" i="1"/>
  <c r="R9888" i="1"/>
  <c r="R9876" i="1"/>
  <c r="R9864" i="1"/>
  <c r="R9852" i="1"/>
  <c r="R9840" i="1"/>
  <c r="R9828" i="1"/>
  <c r="R9816" i="1"/>
  <c r="R9804" i="1"/>
  <c r="R9792" i="1"/>
  <c r="R9780" i="1"/>
  <c r="R9768" i="1"/>
  <c r="R9756" i="1"/>
  <c r="R9744" i="1"/>
  <c r="R9732" i="1"/>
  <c r="R9720" i="1"/>
  <c r="R9708" i="1"/>
  <c r="R9696" i="1"/>
  <c r="R9684" i="1"/>
  <c r="R9672" i="1"/>
  <c r="R9660" i="1"/>
  <c r="R9648" i="1"/>
  <c r="R9636" i="1"/>
  <c r="R9624" i="1"/>
  <c r="R9612" i="1"/>
  <c r="R9600" i="1"/>
  <c r="R9588" i="1"/>
  <c r="R9576" i="1"/>
  <c r="R9564" i="1"/>
  <c r="R9552" i="1"/>
  <c r="R9540" i="1"/>
  <c r="R9528" i="1"/>
  <c r="R9516" i="1"/>
  <c r="R9504" i="1"/>
  <c r="R9492" i="1"/>
  <c r="R9480" i="1"/>
  <c r="R9468" i="1"/>
  <c r="R9456" i="1"/>
  <c r="R8401" i="1"/>
  <c r="R8389" i="1"/>
  <c r="R8377" i="1"/>
  <c r="R8365" i="1"/>
  <c r="R8353" i="1"/>
  <c r="R8341" i="1"/>
  <c r="R8329" i="1"/>
  <c r="R8317" i="1"/>
  <c r="R8305" i="1"/>
  <c r="R8293" i="1"/>
  <c r="R8281" i="1"/>
  <c r="R8269" i="1"/>
  <c r="R8257" i="1"/>
  <c r="R8245" i="1"/>
  <c r="R8233" i="1"/>
  <c r="R8221" i="1"/>
  <c r="R8209" i="1"/>
  <c r="R8197" i="1"/>
  <c r="R8185" i="1"/>
  <c r="R8173" i="1"/>
  <c r="R8161" i="1"/>
  <c r="R8149" i="1"/>
  <c r="R8137" i="1"/>
  <c r="R8125" i="1"/>
  <c r="R8113" i="1"/>
  <c r="R8101" i="1"/>
  <c r="R8089" i="1"/>
  <c r="R8077" i="1"/>
  <c r="R8065" i="1"/>
  <c r="R8053" i="1"/>
  <c r="R8041" i="1"/>
  <c r="R8029" i="1"/>
  <c r="R8017" i="1"/>
  <c r="R8005" i="1"/>
  <c r="R7993" i="1"/>
  <c r="R7981" i="1"/>
  <c r="R7969" i="1"/>
  <c r="R7957" i="1"/>
  <c r="R7945" i="1"/>
  <c r="R7933" i="1"/>
  <c r="R7921" i="1"/>
  <c r="R7909" i="1"/>
  <c r="R7897" i="1"/>
  <c r="R7885" i="1"/>
  <c r="R7873" i="1"/>
  <c r="R7861" i="1"/>
  <c r="R7849" i="1"/>
  <c r="R7837" i="1"/>
  <c r="R7825" i="1"/>
  <c r="R7813" i="1"/>
  <c r="R7801" i="1"/>
  <c r="R7789" i="1"/>
  <c r="R7777" i="1"/>
  <c r="R7765" i="1"/>
  <c r="R7753" i="1"/>
  <c r="R7741" i="1"/>
  <c r="R7729" i="1"/>
  <c r="R7717" i="1"/>
  <c r="R7705" i="1"/>
  <c r="R7693" i="1"/>
  <c r="R7681" i="1"/>
  <c r="R7669" i="1"/>
  <c r="R7657" i="1"/>
  <c r="R7645" i="1"/>
  <c r="R7633" i="1"/>
  <c r="R7621" i="1"/>
  <c r="R7609" i="1"/>
  <c r="R7597" i="1"/>
  <c r="R7585" i="1"/>
  <c r="R7573" i="1"/>
  <c r="R7561" i="1"/>
  <c r="R7549" i="1"/>
  <c r="R7537" i="1"/>
  <c r="R7525" i="1"/>
  <c r="R7513" i="1"/>
  <c r="R7501" i="1"/>
  <c r="R7489" i="1"/>
  <c r="R7477" i="1"/>
  <c r="R7465" i="1"/>
  <c r="R7453" i="1"/>
  <c r="R7441" i="1"/>
  <c r="R7429" i="1"/>
  <c r="R7417" i="1"/>
  <c r="R7405" i="1"/>
  <c r="R7393" i="1"/>
  <c r="R7381" i="1"/>
  <c r="R7369" i="1"/>
  <c r="R7357" i="1"/>
  <c r="R7345" i="1"/>
  <c r="R7333" i="1"/>
  <c r="R7321" i="1"/>
  <c r="R7309" i="1"/>
  <c r="R7297" i="1"/>
  <c r="R7285" i="1"/>
  <c r="R7273" i="1"/>
  <c r="R7261" i="1"/>
  <c r="R7249" i="1"/>
  <c r="R7237" i="1"/>
  <c r="R7225" i="1"/>
  <c r="R7213" i="1"/>
  <c r="R7201" i="1"/>
  <c r="R7189" i="1"/>
  <c r="R7177" i="1"/>
  <c r="R7165" i="1"/>
  <c r="R7153" i="1"/>
  <c r="R7141" i="1"/>
  <c r="R7129" i="1"/>
  <c r="R7117" i="1"/>
  <c r="R7105" i="1"/>
  <c r="R7093" i="1"/>
  <c r="R7081" i="1"/>
  <c r="R7069" i="1"/>
  <c r="R7057" i="1"/>
  <c r="R7045" i="1"/>
  <c r="R7033" i="1"/>
  <c r="R7021" i="1"/>
  <c r="R7009" i="1"/>
  <c r="R6997" i="1"/>
  <c r="R6985" i="1"/>
  <c r="R6973" i="1"/>
  <c r="R6961" i="1"/>
  <c r="R6949" i="1"/>
  <c r="R6937" i="1"/>
  <c r="R6925" i="1"/>
  <c r="R6913" i="1"/>
  <c r="R6901" i="1"/>
  <c r="R6889" i="1"/>
  <c r="R6877" i="1"/>
  <c r="R6865" i="1"/>
  <c r="R6853" i="1"/>
  <c r="R6841" i="1"/>
  <c r="R6829" i="1"/>
  <c r="R6817" i="1"/>
  <c r="R6805" i="1"/>
  <c r="R6793" i="1"/>
  <c r="R6781" i="1"/>
  <c r="R6769" i="1"/>
  <c r="R6757" i="1"/>
  <c r="R6745" i="1"/>
  <c r="R6733" i="1"/>
  <c r="R6721" i="1"/>
  <c r="R6709" i="1"/>
  <c r="R6697" i="1"/>
  <c r="R6685" i="1"/>
  <c r="R6673" i="1"/>
  <c r="R6661" i="1"/>
  <c r="R6649" i="1"/>
  <c r="R6637" i="1"/>
  <c r="R6625" i="1"/>
  <c r="R6613" i="1"/>
  <c r="R6601" i="1"/>
  <c r="R6589" i="1"/>
  <c r="R6577" i="1"/>
  <c r="R6565" i="1"/>
  <c r="R6553" i="1"/>
  <c r="R6541" i="1"/>
  <c r="R6529" i="1"/>
  <c r="R6517" i="1"/>
  <c r="R6505" i="1"/>
  <c r="R6493" i="1"/>
  <c r="R6481" i="1"/>
  <c r="R6469" i="1"/>
  <c r="R6457" i="1"/>
  <c r="R6445" i="1"/>
  <c r="R6433" i="1"/>
  <c r="R6421" i="1"/>
  <c r="R6409" i="1"/>
  <c r="R6397" i="1"/>
  <c r="R6385" i="1"/>
  <c r="R6373" i="1"/>
  <c r="R6361" i="1"/>
  <c r="R6349" i="1"/>
  <c r="R9444" i="1"/>
  <c r="R9432" i="1"/>
  <c r="R9420" i="1"/>
  <c r="R9408" i="1"/>
  <c r="R9396" i="1"/>
  <c r="R9384" i="1"/>
  <c r="R9372" i="1"/>
  <c r="R9360" i="1"/>
  <c r="R9348" i="1"/>
  <c r="R9336" i="1"/>
  <c r="R9324" i="1"/>
  <c r="R9312" i="1"/>
  <c r="R9300" i="1"/>
  <c r="R9288" i="1"/>
  <c r="R9276" i="1"/>
  <c r="R9264" i="1"/>
  <c r="R9252" i="1"/>
  <c r="R9240" i="1"/>
  <c r="R9228" i="1"/>
  <c r="R9216" i="1"/>
  <c r="R9204" i="1"/>
  <c r="R9192" i="1"/>
  <c r="R9180" i="1"/>
  <c r="R9168" i="1"/>
  <c r="R9156" i="1"/>
  <c r="R9144" i="1"/>
  <c r="R9132" i="1"/>
  <c r="R9120" i="1"/>
  <c r="R9108" i="1"/>
  <c r="R9096" i="1"/>
  <c r="R9084" i="1"/>
  <c r="R9072" i="1"/>
  <c r="R9060" i="1"/>
  <c r="R9048" i="1"/>
  <c r="R9036" i="1"/>
  <c r="R9024" i="1"/>
  <c r="R9012" i="1"/>
  <c r="R9000" i="1"/>
  <c r="R8988" i="1"/>
  <c r="R8976" i="1"/>
  <c r="R8964" i="1"/>
  <c r="R8952" i="1"/>
  <c r="R8940" i="1"/>
  <c r="R8928" i="1"/>
  <c r="R8916" i="1"/>
  <c r="R8904" i="1"/>
  <c r="R8892" i="1"/>
  <c r="R8880" i="1"/>
  <c r="R8868" i="1"/>
  <c r="R8856" i="1"/>
  <c r="R8844" i="1"/>
  <c r="R8832" i="1"/>
  <c r="R8820" i="1"/>
  <c r="R8808" i="1"/>
  <c r="R8796" i="1"/>
  <c r="R8784" i="1"/>
  <c r="R8772" i="1"/>
  <c r="R8760" i="1"/>
  <c r="R8748" i="1"/>
  <c r="R8736" i="1"/>
  <c r="R8724" i="1"/>
  <c r="R8712" i="1"/>
  <c r="R8700" i="1"/>
  <c r="R8688" i="1"/>
  <c r="R8676" i="1"/>
  <c r="R8664" i="1"/>
  <c r="R8652" i="1"/>
  <c r="R8640" i="1"/>
  <c r="R8628" i="1"/>
  <c r="R8616" i="1"/>
  <c r="R8604" i="1"/>
  <c r="R8592" i="1"/>
  <c r="R8580" i="1"/>
  <c r="R8568" i="1"/>
  <c r="R8556" i="1"/>
  <c r="R8544" i="1"/>
  <c r="R8532" i="1"/>
  <c r="R8520" i="1"/>
  <c r="R8508" i="1"/>
  <c r="R8496" i="1"/>
  <c r="R8484" i="1"/>
  <c r="R8472" i="1"/>
  <c r="R8460" i="1"/>
  <c r="R8448" i="1"/>
  <c r="R8436" i="1"/>
  <c r="R8424" i="1"/>
  <c r="R8412" i="1"/>
  <c r="R8400" i="1"/>
  <c r="R8388" i="1"/>
  <c r="R8376" i="1"/>
  <c r="R8364" i="1"/>
  <c r="R8352" i="1"/>
  <c r="R8340" i="1"/>
  <c r="R8328" i="1"/>
  <c r="R8316" i="1"/>
  <c r="R8304" i="1"/>
  <c r="R8292" i="1"/>
  <c r="R8280" i="1"/>
  <c r="R8268" i="1"/>
  <c r="R8256" i="1"/>
  <c r="R8244" i="1"/>
  <c r="R8232" i="1"/>
  <c r="R8220" i="1"/>
  <c r="R8208" i="1"/>
  <c r="R8196" i="1"/>
  <c r="R8184" i="1"/>
  <c r="R8172" i="1"/>
  <c r="R8160" i="1"/>
  <c r="R8148" i="1"/>
  <c r="R8136" i="1"/>
  <c r="R8124" i="1"/>
  <c r="R8112" i="1"/>
  <c r="R8100" i="1"/>
  <c r="R8088" i="1"/>
  <c r="R8076" i="1"/>
  <c r="R8064" i="1"/>
  <c r="R8052" i="1"/>
  <c r="R8040" i="1"/>
  <c r="R8028" i="1"/>
  <c r="R8016" i="1"/>
  <c r="R8004" i="1"/>
  <c r="R7992" i="1"/>
  <c r="R7980" i="1"/>
  <c r="R7968" i="1"/>
  <c r="R7956" i="1"/>
  <c r="R7944" i="1"/>
  <c r="R7932" i="1"/>
  <c r="R7920" i="1"/>
  <c r="R7908" i="1"/>
  <c r="R7896" i="1"/>
  <c r="R7884" i="1"/>
  <c r="R7872" i="1"/>
  <c r="R7860" i="1"/>
  <c r="R7848" i="1"/>
  <c r="R7836" i="1"/>
  <c r="R7824" i="1"/>
  <c r="R7812" i="1"/>
  <c r="R7800" i="1"/>
  <c r="R7788" i="1"/>
  <c r="R7776" i="1"/>
  <c r="R7764" i="1"/>
  <c r="R7752" i="1"/>
  <c r="R7740" i="1"/>
  <c r="R7728" i="1"/>
  <c r="R7716" i="1"/>
  <c r="R7704" i="1"/>
  <c r="R7692" i="1"/>
  <c r="R7680" i="1"/>
  <c r="R7668" i="1"/>
  <c r="R7656" i="1"/>
  <c r="R7644" i="1"/>
  <c r="R7632" i="1"/>
  <c r="R7620" i="1"/>
  <c r="R7608" i="1"/>
  <c r="R7596" i="1"/>
  <c r="R7584" i="1"/>
  <c r="R7572" i="1"/>
  <c r="R7560" i="1"/>
  <c r="R7548" i="1"/>
  <c r="R7536" i="1"/>
  <c r="R7524" i="1"/>
  <c r="R7512" i="1"/>
  <c r="R7500" i="1"/>
  <c r="R7488" i="1"/>
  <c r="R7476" i="1"/>
  <c r="R7464" i="1"/>
  <c r="R7452" i="1"/>
  <c r="R7440" i="1"/>
  <c r="R7428" i="1"/>
  <c r="R7416" i="1"/>
  <c r="R6337" i="1"/>
  <c r="R6325" i="1"/>
  <c r="R6313" i="1"/>
  <c r="R6301" i="1"/>
  <c r="R6289" i="1"/>
  <c r="R6277" i="1"/>
  <c r="R6265" i="1"/>
  <c r="R6253" i="1"/>
  <c r="R6241" i="1"/>
  <c r="R6229" i="1"/>
  <c r="R6217" i="1"/>
  <c r="R6205" i="1"/>
  <c r="R6193" i="1"/>
  <c r="R6181" i="1"/>
  <c r="R6169" i="1"/>
  <c r="R6157" i="1"/>
  <c r="R6145" i="1"/>
  <c r="R6133" i="1"/>
  <c r="R6121" i="1"/>
  <c r="R6109" i="1"/>
  <c r="R6097" i="1"/>
  <c r="R6085" i="1"/>
  <c r="R6073" i="1"/>
  <c r="R6061" i="1"/>
  <c r="R6049" i="1"/>
  <c r="R6037" i="1"/>
  <c r="R6025" i="1"/>
  <c r="R6013" i="1"/>
  <c r="R6001" i="1"/>
  <c r="R5989" i="1"/>
  <c r="R5977" i="1"/>
  <c r="R5965" i="1"/>
  <c r="R5953" i="1"/>
  <c r="R5941" i="1"/>
  <c r="R5929" i="1"/>
  <c r="R5917" i="1"/>
  <c r="R5905" i="1"/>
  <c r="R5893" i="1"/>
  <c r="R5881" i="1"/>
  <c r="R5869" i="1"/>
  <c r="R5857" i="1"/>
  <c r="R5845" i="1"/>
  <c r="R5833" i="1"/>
  <c r="R5821" i="1"/>
  <c r="R5809" i="1"/>
  <c r="R5797" i="1"/>
  <c r="R5785" i="1"/>
  <c r="R5773" i="1"/>
  <c r="R5761" i="1"/>
  <c r="R5749" i="1"/>
  <c r="R5737" i="1"/>
  <c r="R5725" i="1"/>
  <c r="R5713" i="1"/>
  <c r="R5701" i="1"/>
  <c r="R5689" i="1"/>
  <c r="R5677" i="1"/>
  <c r="R5665" i="1"/>
  <c r="R5653" i="1"/>
  <c r="R5641" i="1"/>
  <c r="R5629" i="1"/>
  <c r="R5617" i="1"/>
  <c r="R5605" i="1"/>
  <c r="R5593" i="1"/>
  <c r="R5581" i="1"/>
  <c r="R5569" i="1"/>
  <c r="R5557" i="1"/>
  <c r="R5545" i="1"/>
  <c r="R5533" i="1"/>
  <c r="R5521" i="1"/>
  <c r="R5509" i="1"/>
  <c r="R5497" i="1"/>
  <c r="R5485" i="1"/>
  <c r="R5473" i="1"/>
  <c r="R5461" i="1"/>
  <c r="R5449" i="1"/>
  <c r="R5437" i="1"/>
  <c r="R5425" i="1"/>
  <c r="R5413" i="1"/>
  <c r="R5401" i="1"/>
  <c r="R5389" i="1"/>
  <c r="R5377" i="1"/>
  <c r="R5365" i="1"/>
  <c r="R5353" i="1"/>
  <c r="R5341" i="1"/>
  <c r="R5329" i="1"/>
  <c r="R5317" i="1"/>
  <c r="R5305" i="1"/>
  <c r="R5293" i="1"/>
  <c r="R5281" i="1"/>
  <c r="R5269" i="1"/>
  <c r="R5257" i="1"/>
  <c r="R5245" i="1"/>
  <c r="R5233" i="1"/>
  <c r="R5221" i="1"/>
  <c r="R5209" i="1"/>
  <c r="R5197" i="1"/>
  <c r="R5185" i="1"/>
  <c r="R5173" i="1"/>
  <c r="R5161" i="1"/>
  <c r="R5149" i="1"/>
  <c r="R5137" i="1"/>
  <c r="R5125" i="1"/>
  <c r="R5113" i="1"/>
  <c r="R5101" i="1"/>
  <c r="R5089" i="1"/>
  <c r="R5077" i="1"/>
  <c r="R5065" i="1"/>
  <c r="R5053" i="1"/>
  <c r="R5041" i="1"/>
  <c r="R5029" i="1"/>
  <c r="R5017" i="1"/>
  <c r="R5005" i="1"/>
  <c r="R4993" i="1"/>
  <c r="R4981" i="1"/>
  <c r="R4969" i="1"/>
  <c r="R4957" i="1"/>
  <c r="R4945" i="1"/>
  <c r="R4933" i="1"/>
  <c r="R4921" i="1"/>
  <c r="R4909" i="1"/>
  <c r="R4897" i="1"/>
  <c r="R4885" i="1"/>
  <c r="R4873" i="1"/>
  <c r="R4861" i="1"/>
  <c r="R4849" i="1"/>
  <c r="R4837" i="1"/>
  <c r="R4825" i="1"/>
  <c r="R4813" i="1"/>
  <c r="R4801" i="1"/>
  <c r="R4789" i="1"/>
  <c r="R4777" i="1"/>
  <c r="R4765" i="1"/>
  <c r="R4753" i="1"/>
  <c r="R4741" i="1"/>
  <c r="R4729" i="1"/>
  <c r="R4717" i="1"/>
  <c r="R4705" i="1"/>
  <c r="R4693" i="1"/>
  <c r="R4681" i="1"/>
  <c r="R4669" i="1"/>
  <c r="R4657" i="1"/>
  <c r="R4645" i="1"/>
  <c r="R4633" i="1"/>
  <c r="R4621" i="1"/>
  <c r="R4609" i="1"/>
  <c r="R4597" i="1"/>
  <c r="R7404" i="1"/>
  <c r="R7392" i="1"/>
  <c r="R7380" i="1"/>
  <c r="R7368" i="1"/>
  <c r="R7356" i="1"/>
  <c r="R7344" i="1"/>
  <c r="R7332" i="1"/>
  <c r="R7320" i="1"/>
  <c r="R7308" i="1"/>
  <c r="R7296" i="1"/>
  <c r="R7284" i="1"/>
  <c r="R7272" i="1"/>
  <c r="R7260" i="1"/>
  <c r="R7248" i="1"/>
  <c r="R7236" i="1"/>
  <c r="R7224" i="1"/>
  <c r="R7212" i="1"/>
  <c r="R7200" i="1"/>
  <c r="R7188" i="1"/>
  <c r="R7176" i="1"/>
  <c r="R7164" i="1"/>
  <c r="R7152" i="1"/>
  <c r="R7140" i="1"/>
  <c r="R7128" i="1"/>
  <c r="R7116" i="1"/>
  <c r="R7104" i="1"/>
  <c r="R7092" i="1"/>
  <c r="R7080" i="1"/>
  <c r="R7068" i="1"/>
  <c r="R7056" i="1"/>
  <c r="R7044" i="1"/>
  <c r="R7032" i="1"/>
  <c r="R7020" i="1"/>
  <c r="R7008" i="1"/>
  <c r="R6996" i="1"/>
  <c r="R6984" i="1"/>
  <c r="R6972" i="1"/>
  <c r="R6960" i="1"/>
  <c r="R6948" i="1"/>
  <c r="R6936" i="1"/>
  <c r="R6924" i="1"/>
  <c r="R6912" i="1"/>
  <c r="R6900" i="1"/>
  <c r="R6888" i="1"/>
  <c r="R6876" i="1"/>
  <c r="R6864" i="1"/>
  <c r="R6852" i="1"/>
  <c r="R6840" i="1"/>
  <c r="R6828" i="1"/>
  <c r="R6816" i="1"/>
  <c r="R6804" i="1"/>
  <c r="R6792" i="1"/>
  <c r="R6780" i="1"/>
  <c r="R6768" i="1"/>
  <c r="R6756" i="1"/>
  <c r="R6744" i="1"/>
  <c r="R6732" i="1"/>
  <c r="R6720" i="1"/>
  <c r="R6708" i="1"/>
  <c r="R6696" i="1"/>
  <c r="R6684" i="1"/>
  <c r="R6672" i="1"/>
  <c r="R6660" i="1"/>
  <c r="R6648" i="1"/>
  <c r="R6636" i="1"/>
  <c r="R6624" i="1"/>
  <c r="R6612" i="1"/>
  <c r="R6600" i="1"/>
  <c r="R6588" i="1"/>
  <c r="R6576" i="1"/>
  <c r="R6564" i="1"/>
  <c r="R6552" i="1"/>
  <c r="R6540" i="1"/>
  <c r="R6528" i="1"/>
  <c r="R6516" i="1"/>
  <c r="R6504" i="1"/>
  <c r="R6492" i="1"/>
  <c r="R6480" i="1"/>
  <c r="R6468" i="1"/>
  <c r="R6456" i="1"/>
  <c r="R6444" i="1"/>
  <c r="R6432" i="1"/>
  <c r="R6420" i="1"/>
  <c r="R6408" i="1"/>
  <c r="R6396" i="1"/>
  <c r="R6384" i="1"/>
  <c r="R6372" i="1"/>
  <c r="R6360" i="1"/>
  <c r="R6348" i="1"/>
  <c r="R6336" i="1"/>
  <c r="R6324" i="1"/>
  <c r="R6312" i="1"/>
  <c r="R6300" i="1"/>
  <c r="R6288" i="1"/>
  <c r="R6276" i="1"/>
  <c r="R6264" i="1"/>
  <c r="R6252" i="1"/>
  <c r="R6240" i="1"/>
  <c r="R6228" i="1"/>
  <c r="R6216" i="1"/>
  <c r="R6204" i="1"/>
  <c r="R6192" i="1"/>
  <c r="R6180" i="1"/>
  <c r="R6168" i="1"/>
  <c r="R6156" i="1"/>
  <c r="R6144" i="1"/>
  <c r="R6132" i="1"/>
  <c r="R6120" i="1"/>
  <c r="R6108" i="1"/>
  <c r="R6096" i="1"/>
  <c r="R6084" i="1"/>
  <c r="R6072" i="1"/>
  <c r="R6060" i="1"/>
  <c r="R6048" i="1"/>
  <c r="R6036" i="1"/>
  <c r="R6024" i="1"/>
  <c r="R6012" i="1"/>
  <c r="R6000" i="1"/>
  <c r="R5988" i="1"/>
  <c r="R5976" i="1"/>
  <c r="R5964" i="1"/>
  <c r="R5952" i="1"/>
  <c r="R5940" i="1"/>
  <c r="R5928" i="1"/>
  <c r="R5916" i="1"/>
  <c r="R5904" i="1"/>
  <c r="R5892" i="1"/>
  <c r="R5880" i="1"/>
  <c r="R5868" i="1"/>
  <c r="R5856" i="1"/>
  <c r="R5844" i="1"/>
  <c r="R5832" i="1"/>
  <c r="R5820" i="1"/>
  <c r="R5808" i="1"/>
  <c r="R5796" i="1"/>
  <c r="R5784" i="1"/>
  <c r="R5772" i="1"/>
  <c r="R5760" i="1"/>
  <c r="R5748" i="1"/>
  <c r="R5736" i="1"/>
  <c r="R5027" i="1"/>
  <c r="R5015" i="1"/>
  <c r="R5003" i="1"/>
  <c r="R4991" i="1"/>
  <c r="R4979" i="1"/>
  <c r="R4967" i="1"/>
  <c r="R4955" i="1"/>
  <c r="R4943" i="1"/>
  <c r="R4931" i="1"/>
  <c r="R4919" i="1"/>
  <c r="R4907" i="1"/>
  <c r="R4895" i="1"/>
  <c r="R4883" i="1"/>
  <c r="R4871" i="1"/>
  <c r="R4859" i="1"/>
  <c r="R4847" i="1"/>
  <c r="R4835" i="1"/>
  <c r="R4823" i="1"/>
  <c r="R4811" i="1"/>
  <c r="R4799" i="1"/>
  <c r="R4787" i="1"/>
  <c r="R4775" i="1"/>
  <c r="R4763" i="1"/>
  <c r="R4751" i="1"/>
  <c r="R4739" i="1"/>
  <c r="R4727" i="1"/>
  <c r="R4715" i="1"/>
  <c r="R4703" i="1"/>
  <c r="R4691" i="1"/>
  <c r="R4679" i="1"/>
  <c r="R4667" i="1"/>
  <c r="R4655" i="1"/>
  <c r="R4643" i="1"/>
  <c r="R4631" i="1"/>
  <c r="R4619" i="1"/>
  <c r="R4607" i="1"/>
  <c r="R4595" i="1"/>
  <c r="R4583" i="1"/>
  <c r="R4571" i="1"/>
  <c r="R4559" i="1"/>
  <c r="R4547" i="1"/>
  <c r="R4535" i="1"/>
  <c r="R4523" i="1"/>
  <c r="R4511" i="1"/>
  <c r="R4499" i="1"/>
  <c r="R4487" i="1"/>
  <c r="R4475" i="1"/>
  <c r="R4463" i="1"/>
  <c r="R4451" i="1"/>
  <c r="R4439" i="1"/>
  <c r="R4427" i="1"/>
  <c r="R4415" i="1"/>
  <c r="R4403" i="1"/>
  <c r="R4391" i="1"/>
  <c r="R4379" i="1"/>
  <c r="R4367" i="1"/>
  <c r="R4355" i="1"/>
  <c r="R4343" i="1"/>
  <c r="R4331" i="1"/>
  <c r="R4319" i="1"/>
  <c r="R4307" i="1"/>
  <c r="R4295" i="1"/>
  <c r="R4283" i="1"/>
  <c r="R4271" i="1"/>
  <c r="R4259" i="1"/>
  <c r="R4247" i="1"/>
  <c r="R4235" i="1"/>
  <c r="R4223" i="1"/>
  <c r="R4211" i="1"/>
  <c r="R4199" i="1"/>
  <c r="R4187" i="1"/>
  <c r="R4175" i="1"/>
  <c r="R4163" i="1"/>
  <c r="R4151" i="1"/>
  <c r="R4139" i="1"/>
  <c r="R4127" i="1"/>
  <c r="R4115" i="1"/>
  <c r="R4103" i="1"/>
  <c r="R4091" i="1"/>
  <c r="R4079" i="1"/>
  <c r="R4067" i="1"/>
  <c r="R4055" i="1"/>
  <c r="R4043" i="1"/>
  <c r="R4031" i="1"/>
  <c r="R4019" i="1"/>
  <c r="R4007" i="1"/>
  <c r="R3995" i="1"/>
  <c r="R3983" i="1"/>
  <c r="R3971" i="1"/>
  <c r="R3959" i="1"/>
  <c r="R3947" i="1"/>
  <c r="R3935" i="1"/>
  <c r="R3923" i="1"/>
  <c r="R3911" i="1"/>
  <c r="R3899" i="1"/>
  <c r="R3887" i="1"/>
  <c r="R3875" i="1"/>
  <c r="R3863" i="1"/>
  <c r="R3851" i="1"/>
  <c r="R3839" i="1"/>
  <c r="R3827" i="1"/>
  <c r="R3815" i="1"/>
  <c r="R3803" i="1"/>
  <c r="R3791" i="1"/>
  <c r="R3779" i="1"/>
  <c r="R3767" i="1"/>
  <c r="R3755" i="1"/>
  <c r="R3743" i="1"/>
  <c r="R3731" i="1"/>
  <c r="R3719" i="1"/>
  <c r="R3707" i="1"/>
  <c r="R3695" i="1"/>
  <c r="R3683" i="1"/>
  <c r="R3671" i="1"/>
  <c r="R3659" i="1"/>
  <c r="R3647" i="1"/>
  <c r="R3635" i="1"/>
  <c r="R3623" i="1"/>
  <c r="R3611" i="1"/>
  <c r="R3599" i="1"/>
  <c r="R3587" i="1"/>
  <c r="R3575" i="1"/>
  <c r="R3563" i="1"/>
  <c r="R3551" i="1"/>
  <c r="R3539" i="1"/>
  <c r="R3527" i="1"/>
  <c r="R3515" i="1"/>
  <c r="R3503" i="1"/>
  <c r="R3491" i="1"/>
  <c r="R3479" i="1"/>
  <c r="R3467" i="1"/>
  <c r="R3455" i="1"/>
  <c r="R3443" i="1"/>
  <c r="R3431" i="1"/>
  <c r="R3419" i="1"/>
  <c r="R3407" i="1"/>
  <c r="R3395" i="1"/>
  <c r="R3383" i="1"/>
  <c r="R3371" i="1"/>
  <c r="R3359" i="1"/>
  <c r="R3347" i="1"/>
  <c r="R3335" i="1"/>
  <c r="R3323" i="1"/>
  <c r="R3311" i="1"/>
  <c r="R3299" i="1"/>
  <c r="R3287" i="1"/>
  <c r="R3275" i="1"/>
  <c r="R3263" i="1"/>
  <c r="R3251" i="1"/>
  <c r="R3239" i="1"/>
  <c r="R3227" i="1"/>
  <c r="R3215" i="1"/>
  <c r="R3203" i="1"/>
  <c r="R3191" i="1"/>
  <c r="R3179" i="1"/>
  <c r="R3167" i="1"/>
  <c r="R3155" i="1"/>
  <c r="R3143" i="1"/>
  <c r="R3131" i="1"/>
  <c r="R3119" i="1"/>
  <c r="R3107" i="1"/>
  <c r="R3095" i="1"/>
  <c r="R3083" i="1"/>
  <c r="R3071" i="1"/>
  <c r="R3059" i="1"/>
  <c r="R3047" i="1"/>
  <c r="R3035" i="1"/>
  <c r="R3023" i="1"/>
  <c r="R3011" i="1"/>
  <c r="R2999" i="1"/>
  <c r="R4585" i="1"/>
  <c r="R4573" i="1"/>
  <c r="R4561" i="1"/>
  <c r="R4549" i="1"/>
  <c r="R4537" i="1"/>
  <c r="R4525" i="1"/>
  <c r="R4513" i="1"/>
  <c r="R4501" i="1"/>
  <c r="R4489" i="1"/>
  <c r="R4477" i="1"/>
  <c r="R4465" i="1"/>
  <c r="R4453" i="1"/>
  <c r="R4441" i="1"/>
  <c r="R4429" i="1"/>
  <c r="R4417" i="1"/>
  <c r="R4405" i="1"/>
  <c r="R4393" i="1"/>
  <c r="R4381" i="1"/>
  <c r="R4369" i="1"/>
  <c r="R4357" i="1"/>
  <c r="R4345" i="1"/>
  <c r="R4333" i="1"/>
  <c r="R4321" i="1"/>
  <c r="R4309" i="1"/>
  <c r="R4297" i="1"/>
  <c r="R4285" i="1"/>
  <c r="R4273" i="1"/>
  <c r="R4261" i="1"/>
  <c r="R4249" i="1"/>
  <c r="R4237" i="1"/>
  <c r="R4225" i="1"/>
  <c r="R4213" i="1"/>
  <c r="R4201" i="1"/>
  <c r="R4189" i="1"/>
  <c r="R4177" i="1"/>
  <c r="R4165" i="1"/>
  <c r="R4153" i="1"/>
  <c r="R4141" i="1"/>
  <c r="R4129" i="1"/>
  <c r="R4117" i="1"/>
  <c r="R4105" i="1"/>
  <c r="R4093" i="1"/>
  <c r="R4081" i="1"/>
  <c r="R4069" i="1"/>
  <c r="R4057" i="1"/>
  <c r="R4045" i="1"/>
  <c r="R4033" i="1"/>
  <c r="R4021" i="1"/>
  <c r="R4009" i="1"/>
  <c r="R3997" i="1"/>
  <c r="R3985" i="1"/>
  <c r="R3973" i="1"/>
  <c r="R3961" i="1"/>
  <c r="R3949" i="1"/>
  <c r="R3937" i="1"/>
  <c r="R3925" i="1"/>
  <c r="R3913" i="1"/>
  <c r="R3901" i="1"/>
  <c r="R3889" i="1"/>
  <c r="R3877" i="1"/>
  <c r="R3865" i="1"/>
  <c r="R3853" i="1"/>
  <c r="R3841" i="1"/>
  <c r="R3829" i="1"/>
  <c r="R3817" i="1"/>
  <c r="R3805" i="1"/>
  <c r="R3793" i="1"/>
  <c r="R3781" i="1"/>
  <c r="R3769" i="1"/>
  <c r="R3757" i="1"/>
  <c r="R3745" i="1"/>
  <c r="R3733" i="1"/>
  <c r="R3721" i="1"/>
  <c r="R3709" i="1"/>
  <c r="R3697" i="1"/>
  <c r="R3685" i="1"/>
  <c r="R3673" i="1"/>
  <c r="R3661" i="1"/>
  <c r="R3649" i="1"/>
  <c r="R3637" i="1"/>
  <c r="R3625" i="1"/>
  <c r="R3613" i="1"/>
  <c r="R3601" i="1"/>
  <c r="R3589" i="1"/>
  <c r="R3577" i="1"/>
  <c r="R3565" i="1"/>
  <c r="R3553" i="1"/>
  <c r="R3541" i="1"/>
  <c r="R3529" i="1"/>
  <c r="R3517" i="1"/>
  <c r="R3505" i="1"/>
  <c r="R3493" i="1"/>
  <c r="R3481" i="1"/>
  <c r="R3469" i="1"/>
  <c r="R3457" i="1"/>
  <c r="R3445" i="1"/>
  <c r="R3433" i="1"/>
  <c r="R3421" i="1"/>
  <c r="R3409" i="1"/>
  <c r="R3397" i="1"/>
  <c r="R3385" i="1"/>
  <c r="R3373" i="1"/>
  <c r="R3361" i="1"/>
  <c r="R3349" i="1"/>
  <c r="R3337" i="1"/>
  <c r="R3325" i="1"/>
  <c r="R3313" i="1"/>
  <c r="R3301" i="1"/>
  <c r="R3289" i="1"/>
  <c r="R3277" i="1"/>
  <c r="R3265" i="1"/>
  <c r="R3253" i="1"/>
  <c r="R3241" i="1"/>
  <c r="R3229" i="1"/>
  <c r="R3217" i="1"/>
  <c r="R3205" i="1"/>
  <c r="R3193" i="1"/>
  <c r="R3181" i="1"/>
  <c r="R3169" i="1"/>
  <c r="R3157" i="1"/>
  <c r="R3145" i="1"/>
  <c r="R3133" i="1"/>
  <c r="R3121" i="1"/>
  <c r="R3109" i="1"/>
  <c r="R3097" i="1"/>
  <c r="R3085" i="1"/>
  <c r="R3073" i="1"/>
  <c r="R3061" i="1"/>
  <c r="R3049" i="1"/>
  <c r="R3037" i="1"/>
  <c r="R3025" i="1"/>
  <c r="R3013" i="1"/>
  <c r="R3001" i="1"/>
  <c r="R2989" i="1"/>
  <c r="R2977" i="1"/>
  <c r="R2965" i="1"/>
  <c r="R2953" i="1"/>
  <c r="R2941" i="1"/>
  <c r="R2929" i="1"/>
  <c r="R2917" i="1"/>
  <c r="R2905" i="1"/>
  <c r="R2893" i="1"/>
  <c r="R2881" i="1"/>
  <c r="R2869" i="1"/>
  <c r="R2857" i="1"/>
  <c r="R2845" i="1"/>
  <c r="R2833" i="1"/>
  <c r="R2821" i="1"/>
  <c r="R2809" i="1"/>
  <c r="R2797" i="1"/>
  <c r="R2785" i="1"/>
  <c r="R2773" i="1"/>
  <c r="R2761" i="1"/>
  <c r="R2749" i="1"/>
  <c r="R2737" i="1"/>
  <c r="R2725" i="1"/>
  <c r="R2713" i="1"/>
  <c r="R2701" i="1"/>
  <c r="R2689" i="1"/>
  <c r="R2677" i="1"/>
  <c r="R2665" i="1"/>
  <c r="R2653" i="1"/>
  <c r="R2641" i="1"/>
  <c r="R2629" i="1"/>
  <c r="R2617" i="1"/>
  <c r="R2605" i="1"/>
  <c r="R2593" i="1"/>
  <c r="R2581" i="1"/>
  <c r="R2569" i="1"/>
  <c r="R2557" i="1"/>
  <c r="R5724" i="1"/>
  <c r="R5712" i="1"/>
  <c r="R5700" i="1"/>
  <c r="R5688" i="1"/>
  <c r="R5676" i="1"/>
  <c r="R5664" i="1"/>
  <c r="R5652" i="1"/>
  <c r="R5640" i="1"/>
  <c r="R5628" i="1"/>
  <c r="R5616" i="1"/>
  <c r="R5604" i="1"/>
  <c r="R5592" i="1"/>
  <c r="R5580" i="1"/>
  <c r="R5568" i="1"/>
  <c r="R5556" i="1"/>
  <c r="R5544" i="1"/>
  <c r="R5532" i="1"/>
  <c r="R5520" i="1"/>
  <c r="R5508" i="1"/>
  <c r="R5496" i="1"/>
  <c r="R5484" i="1"/>
  <c r="R5472" i="1"/>
  <c r="R5460" i="1"/>
  <c r="R5448" i="1"/>
  <c r="R5436" i="1"/>
  <c r="R5424" i="1"/>
  <c r="R5412" i="1"/>
  <c r="R5400" i="1"/>
  <c r="R5388" i="1"/>
  <c r="R5376" i="1"/>
  <c r="R5364" i="1"/>
  <c r="R5352" i="1"/>
  <c r="R5340" i="1"/>
  <c r="R5328" i="1"/>
  <c r="R5316" i="1"/>
  <c r="R5304" i="1"/>
  <c r="R5292" i="1"/>
  <c r="R5280" i="1"/>
  <c r="R5268" i="1"/>
  <c r="R5256" i="1"/>
  <c r="R5244" i="1"/>
  <c r="R5232" i="1"/>
  <c r="R5220" i="1"/>
  <c r="R5208" i="1"/>
  <c r="R5196" i="1"/>
  <c r="R5184" i="1"/>
  <c r="R5172" i="1"/>
  <c r="R5160" i="1"/>
  <c r="R5148" i="1"/>
  <c r="R5136" i="1"/>
  <c r="R5124" i="1"/>
  <c r="R5112" i="1"/>
  <c r="R5100" i="1"/>
  <c r="R5088" i="1"/>
  <c r="R5076" i="1"/>
  <c r="R5064" i="1"/>
  <c r="R5052" i="1"/>
  <c r="R5040" i="1"/>
  <c r="R5028" i="1"/>
  <c r="R5016" i="1"/>
  <c r="R5004" i="1"/>
  <c r="R4992" i="1"/>
  <c r="R4980" i="1"/>
  <c r="R4968" i="1"/>
  <c r="R4956" i="1"/>
  <c r="R4944" i="1"/>
  <c r="R4932" i="1"/>
  <c r="R4920" i="1"/>
  <c r="R4908" i="1"/>
  <c r="R4896" i="1"/>
  <c r="R4884" i="1"/>
  <c r="R4872" i="1"/>
  <c r="R4860" i="1"/>
  <c r="R4848" i="1"/>
  <c r="R4836" i="1"/>
  <c r="R4824" i="1"/>
  <c r="R4812" i="1"/>
  <c r="R4800" i="1"/>
  <c r="R4788" i="1"/>
  <c r="R4776" i="1"/>
  <c r="R4764" i="1"/>
  <c r="R4752" i="1"/>
  <c r="R4740" i="1"/>
  <c r="R4728" i="1"/>
  <c r="R4716" i="1"/>
  <c r="R4704" i="1"/>
  <c r="R4692" i="1"/>
  <c r="R4680" i="1"/>
  <c r="R4668" i="1"/>
  <c r="R4656" i="1"/>
  <c r="R4644" i="1"/>
  <c r="R4632" i="1"/>
  <c r="R4620" i="1"/>
  <c r="R4608" i="1"/>
  <c r="R4596" i="1"/>
  <c r="R4584" i="1"/>
  <c r="R4572" i="1"/>
  <c r="R4560" i="1"/>
  <c r="R4548" i="1"/>
  <c r="R4536" i="1"/>
  <c r="R4524" i="1"/>
  <c r="R4512" i="1"/>
  <c r="R4500" i="1"/>
  <c r="R4488" i="1"/>
  <c r="R4476" i="1"/>
  <c r="R4464" i="1"/>
  <c r="R4452" i="1"/>
  <c r="R4440" i="1"/>
  <c r="R4428" i="1"/>
  <c r="R4416" i="1"/>
  <c r="R4404" i="1"/>
  <c r="R4392" i="1"/>
  <c r="R4380" i="1"/>
  <c r="R4368" i="1"/>
  <c r="R4356" i="1"/>
  <c r="R4344" i="1"/>
  <c r="R4332" i="1"/>
  <c r="R4320" i="1"/>
  <c r="R4308" i="1"/>
  <c r="R4296" i="1"/>
  <c r="R4284" i="1"/>
  <c r="R4272" i="1"/>
  <c r="R4260" i="1"/>
  <c r="R4248" i="1"/>
  <c r="R4236" i="1"/>
  <c r="R4224" i="1"/>
  <c r="R4212" i="1"/>
  <c r="R4200" i="1"/>
  <c r="R4188" i="1"/>
  <c r="R4176" i="1"/>
  <c r="R4164" i="1"/>
  <c r="R4152" i="1"/>
  <c r="R4140" i="1"/>
  <c r="R4128" i="1"/>
  <c r="R4116" i="1"/>
  <c r="R4104" i="1"/>
  <c r="R4092" i="1"/>
  <c r="R4080" i="1"/>
  <c r="R4068" i="1"/>
  <c r="R4056" i="1"/>
  <c r="R4044" i="1"/>
  <c r="R4032" i="1"/>
  <c r="R4020" i="1"/>
  <c r="R4008" i="1"/>
  <c r="R3996" i="1"/>
  <c r="R3984" i="1"/>
  <c r="R3972" i="1"/>
  <c r="R3960" i="1"/>
  <c r="R3948" i="1"/>
  <c r="R2545" i="1"/>
  <c r="R2533" i="1"/>
  <c r="R2521" i="1"/>
  <c r="R2509" i="1"/>
  <c r="R2497" i="1"/>
  <c r="R2485" i="1"/>
  <c r="R2473" i="1"/>
  <c r="R2461" i="1"/>
  <c r="R2449" i="1"/>
  <c r="R2437" i="1"/>
  <c r="R2425" i="1"/>
  <c r="R2413" i="1"/>
  <c r="R2401" i="1"/>
  <c r="R3936" i="1"/>
  <c r="R3924" i="1"/>
  <c r="R3912" i="1"/>
  <c r="R3900" i="1"/>
  <c r="R3888" i="1"/>
  <c r="R3876" i="1"/>
  <c r="R3864" i="1"/>
  <c r="R3852" i="1"/>
  <c r="R3840" i="1"/>
  <c r="R3828" i="1"/>
  <c r="R3816" i="1"/>
  <c r="R3804" i="1"/>
  <c r="R3792" i="1"/>
  <c r="R3780" i="1"/>
  <c r="R3768" i="1"/>
  <c r="R3756" i="1"/>
  <c r="R3744" i="1"/>
  <c r="R3732" i="1"/>
  <c r="R3720" i="1"/>
  <c r="R3708" i="1"/>
  <c r="R3696" i="1"/>
  <c r="R3684" i="1"/>
  <c r="R3672" i="1"/>
  <c r="R3660" i="1"/>
  <c r="R3648" i="1"/>
  <c r="R3636" i="1"/>
  <c r="R3624" i="1"/>
  <c r="R3612" i="1"/>
  <c r="R3600" i="1"/>
  <c r="R3588" i="1"/>
  <c r="R3576" i="1"/>
  <c r="R3564" i="1"/>
  <c r="R3552" i="1"/>
  <c r="R3540" i="1"/>
  <c r="R3528" i="1"/>
  <c r="R3516" i="1"/>
  <c r="R3504" i="1"/>
  <c r="R3492" i="1"/>
  <c r="R3480" i="1"/>
  <c r="R3468" i="1"/>
  <c r="R3456" i="1"/>
  <c r="R3444" i="1"/>
  <c r="R3432" i="1"/>
  <c r="R3420" i="1"/>
  <c r="R3408" i="1"/>
  <c r="R3396" i="1"/>
  <c r="R3384" i="1"/>
  <c r="R3372" i="1"/>
  <c r="R3360" i="1"/>
  <c r="R3348" i="1"/>
  <c r="R3336" i="1"/>
  <c r="R3324" i="1"/>
  <c r="R3312" i="1"/>
  <c r="R3300" i="1"/>
  <c r="R3288" i="1"/>
  <c r="R3276" i="1"/>
  <c r="R3264" i="1"/>
  <c r="R3252" i="1"/>
  <c r="R3240" i="1"/>
  <c r="R3228" i="1"/>
  <c r="R3216" i="1"/>
  <c r="R3204" i="1"/>
  <c r="R3192" i="1"/>
  <c r="R3180" i="1"/>
  <c r="R3168" i="1"/>
  <c r="R3156" i="1"/>
  <c r="R3144" i="1"/>
  <c r="R3132" i="1"/>
  <c r="R3120" i="1"/>
  <c r="R3108" i="1"/>
  <c r="R3096" i="1"/>
  <c r="R3084" i="1"/>
  <c r="R2987" i="1"/>
  <c r="R2975" i="1"/>
  <c r="R2963" i="1"/>
  <c r="R2951" i="1"/>
  <c r="R2939" i="1"/>
  <c r="R2927" i="1"/>
  <c r="R2915" i="1"/>
  <c r="R2903" i="1"/>
  <c r="R2891" i="1"/>
  <c r="R2879" i="1"/>
  <c r="R2867" i="1"/>
  <c r="R2855" i="1"/>
  <c r="R2843" i="1"/>
  <c r="R2831" i="1"/>
  <c r="R2819" i="1"/>
  <c r="R2807" i="1"/>
  <c r="R2795" i="1"/>
  <c r="R2783" i="1"/>
  <c r="R2771" i="1"/>
  <c r="R2759" i="1"/>
  <c r="R2747" i="1"/>
  <c r="R2735" i="1"/>
  <c r="R2723" i="1"/>
  <c r="R2711" i="1"/>
  <c r="R2699" i="1"/>
  <c r="R2687" i="1"/>
  <c r="R2675" i="1"/>
  <c r="R2663" i="1"/>
  <c r="R2651" i="1"/>
  <c r="R2639" i="1"/>
  <c r="R2627" i="1"/>
  <c r="R2615" i="1"/>
  <c r="R2603" i="1"/>
  <c r="R2591" i="1"/>
  <c r="R2579" i="1"/>
  <c r="R2567" i="1"/>
  <c r="R2555" i="1"/>
  <c r="R2543" i="1"/>
  <c r="R2531" i="1"/>
  <c r="R2519" i="1"/>
  <c r="R2507" i="1"/>
  <c r="R2495" i="1"/>
  <c r="R2483" i="1"/>
  <c r="R2471" i="1"/>
  <c r="R2459" i="1"/>
  <c r="R2447" i="1"/>
  <c r="R2435" i="1"/>
  <c r="R2423" i="1"/>
  <c r="R2411" i="1"/>
  <c r="R2399" i="1"/>
  <c r="R2387" i="1"/>
  <c r="R2375" i="1"/>
  <c r="R2363" i="1"/>
  <c r="R2351" i="1"/>
  <c r="R2339" i="1"/>
  <c r="R2327" i="1"/>
  <c r="R2315" i="1"/>
  <c r="R2303" i="1"/>
  <c r="R2291" i="1"/>
  <c r="R2279" i="1"/>
  <c r="R2267" i="1"/>
  <c r="R2255" i="1"/>
  <c r="R2243" i="1"/>
  <c r="R2231" i="1"/>
  <c r="R2219" i="1"/>
  <c r="R2207" i="1"/>
  <c r="R2195" i="1"/>
  <c r="R2183" i="1"/>
  <c r="R2171" i="1"/>
  <c r="R2159" i="1"/>
  <c r="R2147" i="1"/>
  <c r="R2135" i="1"/>
  <c r="R2123" i="1"/>
  <c r="R2111" i="1"/>
  <c r="R2099" i="1"/>
  <c r="R2087" i="1"/>
  <c r="R2075" i="1"/>
  <c r="R2063" i="1"/>
  <c r="R2051" i="1"/>
  <c r="R2039" i="1"/>
  <c r="R2027" i="1"/>
  <c r="R2015" i="1"/>
  <c r="R2003" i="1"/>
  <c r="R1991" i="1"/>
  <c r="R1979" i="1"/>
  <c r="R2389" i="1"/>
  <c r="R2377" i="1"/>
  <c r="R2365" i="1"/>
  <c r="R2353" i="1"/>
  <c r="R2341" i="1"/>
  <c r="R2329" i="1"/>
  <c r="R2317" i="1"/>
  <c r="R2305" i="1"/>
  <c r="R2293" i="1"/>
  <c r="R2281" i="1"/>
  <c r="R2269" i="1"/>
  <c r="R2257" i="1"/>
  <c r="R2245" i="1"/>
  <c r="R2233" i="1"/>
  <c r="R2221" i="1"/>
  <c r="R2209" i="1"/>
  <c r="R2197" i="1"/>
  <c r="R2185" i="1"/>
  <c r="R2173" i="1"/>
  <c r="R2161" i="1"/>
  <c r="R2149" i="1"/>
  <c r="R2137" i="1"/>
  <c r="R2125" i="1"/>
  <c r="R2113" i="1"/>
  <c r="R2101" i="1"/>
  <c r="R2089" i="1"/>
  <c r="R2077" i="1"/>
  <c r="R2065" i="1"/>
  <c r="R3072" i="1"/>
  <c r="R3060" i="1"/>
  <c r="R3048" i="1"/>
  <c r="R3036" i="1"/>
  <c r="R3024" i="1"/>
  <c r="R3012" i="1"/>
  <c r="R3000" i="1"/>
  <c r="R2988" i="1"/>
  <c r="R2976" i="1"/>
  <c r="R2964" i="1"/>
  <c r="R2952" i="1"/>
  <c r="R2940" i="1"/>
  <c r="R2928" i="1"/>
  <c r="R2916" i="1"/>
  <c r="R2904" i="1"/>
  <c r="R2892" i="1"/>
  <c r="R2880" i="1"/>
  <c r="R2868" i="1"/>
  <c r="R2856" i="1"/>
  <c r="R2844" i="1"/>
  <c r="R2832" i="1"/>
  <c r="R2820" i="1"/>
  <c r="R2808" i="1"/>
  <c r="R2796" i="1"/>
  <c r="R2784" i="1"/>
  <c r="R2772" i="1"/>
  <c r="R2760" i="1"/>
  <c r="R2748" i="1"/>
  <c r="R2736" i="1"/>
  <c r="R2724" i="1"/>
  <c r="R2712" i="1"/>
  <c r="R2700" i="1"/>
  <c r="R2688" i="1"/>
  <c r="R2676" i="1"/>
  <c r="R2664" i="1"/>
  <c r="R2652" i="1"/>
  <c r="R2640" i="1"/>
  <c r="R2628" i="1"/>
  <c r="R2616" i="1"/>
  <c r="R2604" i="1"/>
  <c r="R2592" i="1"/>
  <c r="R2580" i="1"/>
  <c r="R2568" i="1"/>
  <c r="R2556" i="1"/>
  <c r="R2544" i="1"/>
  <c r="R2532" i="1"/>
  <c r="R2520" i="1"/>
  <c r="R2508" i="1"/>
  <c r="R2496" i="1"/>
  <c r="R2484" i="1"/>
  <c r="R2472" i="1"/>
  <c r="R2460" i="1"/>
  <c r="R2448" i="1"/>
  <c r="R2436" i="1"/>
  <c r="R2424" i="1"/>
  <c r="R2412" i="1"/>
  <c r="R2400" i="1"/>
  <c r="R2388" i="1"/>
  <c r="R2376" i="1"/>
  <c r="R2364" i="1"/>
  <c r="R2352" i="1"/>
  <c r="R2340" i="1"/>
  <c r="R2328" i="1"/>
  <c r="R2316" i="1"/>
  <c r="R2304" i="1"/>
  <c r="R2292" i="1"/>
  <c r="R2280" i="1"/>
  <c r="R2268" i="1"/>
  <c r="R2256" i="1"/>
  <c r="R2244" i="1"/>
  <c r="R2232" i="1"/>
  <c r="R2220" i="1"/>
  <c r="R2208" i="1"/>
  <c r="R2196" i="1"/>
  <c r="R2184" i="1"/>
  <c r="R2172" i="1"/>
  <c r="R2160" i="1"/>
  <c r="R2148" i="1"/>
  <c r="R2136" i="1"/>
  <c r="R2124" i="1"/>
  <c r="R2112" i="1"/>
  <c r="R2100" i="1"/>
  <c r="R2088" i="1"/>
  <c r="R2076" i="1"/>
  <c r="R2064" i="1"/>
  <c r="R1967" i="1"/>
  <c r="R2053" i="1"/>
  <c r="R2041" i="1"/>
  <c r="R2029" i="1"/>
  <c r="R2017" i="1"/>
  <c r="R2005" i="1"/>
  <c r="R1993" i="1"/>
  <c r="R1981" i="1"/>
  <c r="R1969" i="1"/>
  <c r="R1957" i="1"/>
  <c r="R1945" i="1"/>
  <c r="R1933" i="1"/>
  <c r="R1921" i="1"/>
  <c r="R1909" i="1"/>
  <c r="R1897" i="1"/>
  <c r="R1885" i="1"/>
  <c r="R1873" i="1"/>
  <c r="R1861" i="1"/>
  <c r="R1849" i="1"/>
  <c r="R1837" i="1"/>
  <c r="R1825" i="1"/>
  <c r="R1813" i="1"/>
  <c r="R1801" i="1"/>
  <c r="R1789" i="1"/>
  <c r="R1777" i="1"/>
  <c r="R1765" i="1"/>
  <c r="R1753" i="1"/>
  <c r="R1741" i="1"/>
  <c r="R1729" i="1"/>
  <c r="R1717" i="1"/>
  <c r="R1705" i="1"/>
  <c r="R1693" i="1"/>
  <c r="R1681" i="1"/>
  <c r="R1669" i="1"/>
  <c r="R1657" i="1"/>
  <c r="R1645" i="1"/>
  <c r="R1633" i="1"/>
  <c r="R1621" i="1"/>
  <c r="R1609" i="1"/>
  <c r="R1597" i="1"/>
  <c r="R1585" i="1"/>
  <c r="R1573" i="1"/>
  <c r="R1561" i="1"/>
  <c r="R1549" i="1"/>
  <c r="R1537" i="1"/>
  <c r="R1525" i="1"/>
  <c r="R1513" i="1"/>
  <c r="R1501" i="1"/>
  <c r="R1489" i="1"/>
  <c r="R1477" i="1"/>
  <c r="R1465" i="1"/>
  <c r="R1453" i="1"/>
  <c r="R1441" i="1"/>
  <c r="R1429" i="1"/>
  <c r="R1417" i="1"/>
  <c r="R1405" i="1"/>
  <c r="R1393" i="1"/>
  <c r="R1381" i="1"/>
  <c r="R1369" i="1"/>
  <c r="R1357" i="1"/>
  <c r="R1345" i="1"/>
  <c r="R1333" i="1"/>
  <c r="R1321" i="1"/>
  <c r="R1309" i="1"/>
  <c r="R1297" i="1"/>
  <c r="R1285" i="1"/>
  <c r="R1273" i="1"/>
  <c r="R1261" i="1"/>
  <c r="R1249" i="1"/>
  <c r="R1237" i="1"/>
  <c r="R1225" i="1"/>
  <c r="R1213" i="1"/>
  <c r="R1201" i="1"/>
  <c r="R1189" i="1"/>
  <c r="R1177" i="1"/>
  <c r="R1165" i="1"/>
  <c r="R1153" i="1"/>
  <c r="R1141" i="1"/>
  <c r="R1129" i="1"/>
  <c r="R1117" i="1"/>
  <c r="R1105" i="1"/>
  <c r="R1093" i="1"/>
  <c r="R1081" i="1"/>
  <c r="R1069" i="1"/>
  <c r="R1057" i="1"/>
  <c r="R1045" i="1"/>
  <c r="R2052" i="1"/>
  <c r="R2040" i="1"/>
  <c r="R2028" i="1"/>
  <c r="R2016" i="1"/>
  <c r="R2004" i="1"/>
  <c r="R1992" i="1"/>
  <c r="R1980" i="1"/>
  <c r="R1968" i="1"/>
  <c r="R1956" i="1"/>
  <c r="R1944" i="1"/>
  <c r="R1932" i="1"/>
  <c r="R1920" i="1"/>
  <c r="R1908" i="1"/>
  <c r="R1896" i="1"/>
  <c r="R1884" i="1"/>
  <c r="R1872" i="1"/>
  <c r="R1860" i="1"/>
  <c r="R1848" i="1"/>
  <c r="R1836" i="1"/>
  <c r="R1824" i="1"/>
  <c r="R1812" i="1"/>
  <c r="R1800" i="1"/>
  <c r="R1788" i="1"/>
  <c r="R1776" i="1"/>
  <c r="R1764" i="1"/>
  <c r="R1752" i="1"/>
  <c r="R1740" i="1"/>
  <c r="R1728" i="1"/>
  <c r="R1716" i="1"/>
  <c r="R1704" i="1"/>
  <c r="R1692" i="1"/>
  <c r="R1680" i="1"/>
  <c r="R1668" i="1"/>
  <c r="R1656" i="1"/>
  <c r="R1644" i="1"/>
  <c r="R1632" i="1"/>
  <c r="R1620" i="1"/>
  <c r="R1608" i="1"/>
  <c r="R1596" i="1"/>
  <c r="R1584" i="1"/>
  <c r="R1572" i="1"/>
  <c r="R1560" i="1"/>
  <c r="R1548" i="1"/>
  <c r="R1536" i="1"/>
  <c r="R1524" i="1"/>
  <c r="R1512" i="1"/>
  <c r="R1500" i="1"/>
  <c r="R1488" i="1"/>
  <c r="R1476" i="1"/>
  <c r="R1464" i="1"/>
  <c r="R1452" i="1"/>
  <c r="R1440" i="1"/>
  <c r="R1428" i="1"/>
  <c r="R1416" i="1"/>
  <c r="R1404" i="1"/>
  <c r="R1392" i="1"/>
  <c r="R1380" i="1"/>
  <c r="R1368" i="1"/>
  <c r="R1356" i="1"/>
  <c r="R1344" i="1"/>
  <c r="R1332" i="1"/>
  <c r="R1320" i="1"/>
  <c r="R1308" i="1"/>
  <c r="R1296" i="1"/>
  <c r="R1284" i="1"/>
  <c r="R1272" i="1"/>
  <c r="R1260" i="1"/>
  <c r="R1248" i="1"/>
  <c r="R1236" i="1"/>
  <c r="R1224" i="1"/>
  <c r="R1212" i="1"/>
  <c r="R1200" i="1"/>
  <c r="R1188" i="1"/>
  <c r="R1176" i="1"/>
  <c r="R1164" i="1"/>
  <c r="R1152" i="1"/>
  <c r="R1140" i="1"/>
  <c r="R1128" i="1"/>
  <c r="R1116" i="1"/>
  <c r="R1104" i="1"/>
  <c r="R1092" i="1"/>
  <c r="R1080" i="1"/>
  <c r="R1068" i="1"/>
  <c r="R1056" i="1"/>
  <c r="R1955" i="1"/>
  <c r="R1943" i="1"/>
  <c r="R1931" i="1"/>
  <c r="R1919" i="1"/>
  <c r="R1907" i="1"/>
  <c r="R1895" i="1"/>
  <c r="R1883" i="1"/>
  <c r="R1871" i="1"/>
  <c r="R1859" i="1"/>
  <c r="R1847" i="1"/>
  <c r="R1835" i="1"/>
  <c r="R1823" i="1"/>
  <c r="R1811" i="1"/>
  <c r="R1799" i="1"/>
  <c r="R1787" i="1"/>
  <c r="R1775" i="1"/>
  <c r="R1763" i="1"/>
  <c r="R1751" i="1"/>
  <c r="R1739" i="1"/>
  <c r="R1727" i="1"/>
  <c r="R1715" i="1"/>
  <c r="R1703" i="1"/>
  <c r="R1691" i="1"/>
  <c r="R1679" i="1"/>
  <c r="R1667" i="1"/>
  <c r="R1655" i="1"/>
  <c r="R1643" i="1"/>
  <c r="R1631" i="1"/>
  <c r="R1619" i="1"/>
  <c r="R1607" i="1"/>
  <c r="R1595" i="1"/>
  <c r="R1583" i="1"/>
  <c r="R1571" i="1"/>
  <c r="R1559" i="1"/>
  <c r="R1547" i="1"/>
  <c r="R1535" i="1"/>
  <c r="R1523" i="1"/>
  <c r="R1511" i="1"/>
  <c r="R1499" i="1"/>
  <c r="R1487" i="1"/>
  <c r="R1475" i="1"/>
  <c r="R1463" i="1"/>
  <c r="R1451" i="1"/>
  <c r="R1439" i="1"/>
  <c r="R1427" i="1"/>
  <c r="R1415" i="1"/>
  <c r="R1403" i="1"/>
  <c r="R1391" i="1"/>
  <c r="R1379" i="1"/>
  <c r="R1367" i="1"/>
  <c r="R1355" i="1"/>
  <c r="R1343" i="1"/>
  <c r="R1331" i="1"/>
  <c r="R1319" i="1"/>
  <c r="R1307" i="1"/>
  <c r="R1295" i="1"/>
  <c r="R1283" i="1"/>
  <c r="R1271" i="1"/>
  <c r="R1259" i="1"/>
  <c r="R1247" i="1"/>
  <c r="R1235" i="1"/>
  <c r="R1223" i="1"/>
  <c r="R1211" i="1"/>
  <c r="R1199" i="1"/>
  <c r="R1187" i="1"/>
  <c r="R1175" i="1"/>
  <c r="R1163" i="1"/>
  <c r="R1151" i="1"/>
  <c r="R1139" i="1"/>
  <c r="R1127" i="1"/>
  <c r="R1115" i="1"/>
  <c r="R1103" i="1"/>
  <c r="R1091" i="1"/>
  <c r="R1079" i="1"/>
  <c r="R1067" i="1"/>
  <c r="R1055" i="1"/>
  <c r="R1043" i="1"/>
  <c r="R1031" i="1"/>
  <c r="R1019" i="1"/>
  <c r="R1007" i="1"/>
  <c r="R995" i="1"/>
  <c r="R1033" i="1"/>
  <c r="R1021" i="1"/>
  <c r="R1009" i="1"/>
  <c r="R997" i="1"/>
  <c r="R985" i="1"/>
  <c r="R973" i="1"/>
  <c r="R961" i="1"/>
  <c r="R949" i="1"/>
  <c r="R937" i="1"/>
  <c r="R925" i="1"/>
  <c r="R913" i="1"/>
  <c r="R901" i="1"/>
  <c r="R889" i="1"/>
  <c r="R877" i="1"/>
  <c r="R865" i="1"/>
  <c r="R853" i="1"/>
  <c r="R841" i="1"/>
  <c r="R829" i="1"/>
  <c r="R817" i="1"/>
  <c r="R805" i="1"/>
  <c r="R793" i="1"/>
  <c r="R781" i="1"/>
  <c r="R769" i="1"/>
  <c r="R757" i="1"/>
  <c r="R745" i="1"/>
  <c r="R733" i="1"/>
  <c r="R721" i="1"/>
  <c r="R709" i="1"/>
  <c r="R697" i="1"/>
  <c r="R685" i="1"/>
  <c r="R673" i="1"/>
  <c r="R661" i="1"/>
  <c r="R649" i="1"/>
  <c r="R637" i="1"/>
  <c r="R625" i="1"/>
  <c r="R613" i="1"/>
  <c r="R601" i="1"/>
  <c r="R589" i="1"/>
  <c r="R577" i="1"/>
  <c r="R565" i="1"/>
  <c r="R553" i="1"/>
  <c r="R541" i="1"/>
  <c r="R529" i="1"/>
  <c r="R517" i="1"/>
  <c r="R505" i="1"/>
  <c r="R493" i="1"/>
  <c r="R481" i="1"/>
  <c r="R469" i="1"/>
  <c r="R457" i="1"/>
  <c r="R445" i="1"/>
  <c r="R433" i="1"/>
  <c r="R421" i="1"/>
  <c r="R409" i="1"/>
  <c r="R1044" i="1"/>
  <c r="R1032" i="1"/>
  <c r="R1020" i="1"/>
  <c r="R1008" i="1"/>
  <c r="R996" i="1"/>
  <c r="R984" i="1"/>
  <c r="R972" i="1"/>
  <c r="R960" i="1"/>
  <c r="R948" i="1"/>
  <c r="R936" i="1"/>
  <c r="R924" i="1"/>
  <c r="R912" i="1"/>
  <c r="R900" i="1"/>
  <c r="R888" i="1"/>
  <c r="R876" i="1"/>
  <c r="R864" i="1"/>
  <c r="R852" i="1"/>
  <c r="R840" i="1"/>
  <c r="R828" i="1"/>
  <c r="R816" i="1"/>
  <c r="R804" i="1"/>
  <c r="R792" i="1"/>
  <c r="R780" i="1"/>
  <c r="R768" i="1"/>
  <c r="R756" i="1"/>
  <c r="R744" i="1"/>
  <c r="R732" i="1"/>
  <c r="R720" i="1"/>
  <c r="R708" i="1"/>
  <c r="R696" i="1"/>
  <c r="R684" i="1"/>
  <c r="R672" i="1"/>
  <c r="R660" i="1"/>
  <c r="R648" i="1"/>
  <c r="R636" i="1"/>
  <c r="R624" i="1"/>
  <c r="R612" i="1"/>
  <c r="R600" i="1"/>
  <c r="R588" i="1"/>
  <c r="R576" i="1"/>
  <c r="R564" i="1"/>
  <c r="R552" i="1"/>
  <c r="R540" i="1"/>
  <c r="R528" i="1"/>
  <c r="R516" i="1"/>
  <c r="R504" i="1"/>
  <c r="R492" i="1"/>
  <c r="R480" i="1"/>
  <c r="R468" i="1"/>
  <c r="R456" i="1"/>
  <c r="R444" i="1"/>
  <c r="R432" i="1"/>
  <c r="R420" i="1"/>
  <c r="R408" i="1"/>
  <c r="R396" i="1"/>
  <c r="R384" i="1"/>
  <c r="R372" i="1"/>
  <c r="R360" i="1"/>
  <c r="R348" i="1"/>
  <c r="R336" i="1"/>
  <c r="R324" i="1"/>
  <c r="R312" i="1"/>
  <c r="R300" i="1"/>
  <c r="R288" i="1"/>
  <c r="R276" i="1"/>
  <c r="R264" i="1"/>
  <c r="R252" i="1"/>
  <c r="R240" i="1"/>
  <c r="R228" i="1"/>
  <c r="R216" i="1"/>
  <c r="R204" i="1"/>
  <c r="R192" i="1"/>
  <c r="R180" i="1"/>
  <c r="R168" i="1"/>
  <c r="R156" i="1"/>
  <c r="R144" i="1"/>
  <c r="R132" i="1"/>
  <c r="R120" i="1"/>
  <c r="R108" i="1"/>
  <c r="R96" i="1"/>
  <c r="R84" i="1"/>
  <c r="R72" i="1"/>
  <c r="R60" i="1"/>
  <c r="R48" i="1"/>
  <c r="R397" i="1"/>
  <c r="R385" i="1"/>
  <c r="R373" i="1"/>
  <c r="R361" i="1"/>
  <c r="R349" i="1"/>
  <c r="R337" i="1"/>
  <c r="R325" i="1"/>
  <c r="R313" i="1"/>
  <c r="R301" i="1"/>
  <c r="R289" i="1"/>
  <c r="R277" i="1"/>
  <c r="R265" i="1"/>
  <c r="R253" i="1"/>
  <c r="R241" i="1"/>
  <c r="R229" i="1"/>
  <c r="R217" i="1"/>
  <c r="R205" i="1"/>
  <c r="R193" i="1"/>
  <c r="R181" i="1"/>
  <c r="R169" i="1"/>
  <c r="R157" i="1"/>
  <c r="R145" i="1"/>
  <c r="R133" i="1"/>
  <c r="R121" i="1"/>
  <c r="R109" i="1"/>
  <c r="R97" i="1"/>
  <c r="R85" i="1"/>
  <c r="R73" i="1"/>
  <c r="R61" i="1"/>
  <c r="R49" i="1"/>
  <c r="R37" i="1"/>
  <c r="R25" i="1"/>
  <c r="R13" i="1"/>
  <c r="R36" i="1"/>
  <c r="R24" i="1"/>
  <c r="R12" i="1"/>
  <c r="R983" i="1"/>
  <c r="R971" i="1"/>
  <c r="R959" i="1"/>
  <c r="R947" i="1"/>
  <c r="R935" i="1"/>
  <c r="R923" i="1"/>
  <c r="R911" i="1"/>
  <c r="R899" i="1"/>
  <c r="R887" i="1"/>
  <c r="R875" i="1"/>
  <c r="R863" i="1"/>
  <c r="R851" i="1"/>
  <c r="R839" i="1"/>
  <c r="R827" i="1"/>
  <c r="R815" i="1"/>
  <c r="R803" i="1"/>
  <c r="R791" i="1"/>
  <c r="R779" i="1"/>
  <c r="R767" i="1"/>
  <c r="R755" i="1"/>
  <c r="R743" i="1"/>
  <c r="R731" i="1"/>
  <c r="R719" i="1"/>
  <c r="R707" i="1"/>
  <c r="R695" i="1"/>
  <c r="R683" i="1"/>
  <c r="R671" i="1"/>
  <c r="R659" i="1"/>
  <c r="R647" i="1"/>
  <c r="R635" i="1"/>
  <c r="R623" i="1"/>
  <c r="R611" i="1"/>
  <c r="R599" i="1"/>
  <c r="R587" i="1"/>
  <c r="R575" i="1"/>
  <c r="R563" i="1"/>
  <c r="R551" i="1"/>
  <c r="R539" i="1"/>
  <c r="R527" i="1"/>
  <c r="R515" i="1"/>
  <c r="R503" i="1"/>
  <c r="R491" i="1"/>
  <c r="R479" i="1"/>
  <c r="R467" i="1"/>
  <c r="R455" i="1"/>
  <c r="R443" i="1"/>
  <c r="R431" i="1"/>
  <c r="R419" i="1"/>
  <c r="R407" i="1"/>
  <c r="R395" i="1"/>
  <c r="R383" i="1"/>
  <c r="R371" i="1"/>
  <c r="R359" i="1"/>
  <c r="R347" i="1"/>
  <c r="R335" i="1"/>
  <c r="R323" i="1"/>
  <c r="R311" i="1"/>
  <c r="R299" i="1"/>
  <c r="R287" i="1"/>
  <c r="R275" i="1"/>
  <c r="R263" i="1"/>
  <c r="R251" i="1"/>
  <c r="R239" i="1"/>
  <c r="R227" i="1"/>
  <c r="R215" i="1"/>
  <c r="R203" i="1"/>
  <c r="R191" i="1"/>
  <c r="R179" i="1"/>
  <c r="R167" i="1"/>
  <c r="R155" i="1"/>
  <c r="R143" i="1"/>
  <c r="R131" i="1"/>
  <c r="R119" i="1"/>
  <c r="R107" i="1"/>
  <c r="R95" i="1"/>
  <c r="R83" i="1"/>
  <c r="R71" i="1"/>
  <c r="R59" i="1"/>
  <c r="R47" i="1"/>
  <c r="R35" i="1"/>
  <c r="R23" i="1"/>
  <c r="R11" i="1"/>
  <c r="R6150" i="1"/>
  <c r="R6138" i="1"/>
  <c r="R6126" i="1"/>
  <c r="R6114" i="1"/>
  <c r="R6102" i="1"/>
  <c r="R6090" i="1"/>
  <c r="R6078" i="1"/>
  <c r="R6066" i="1"/>
  <c r="R6054" i="1"/>
  <c r="R6042" i="1"/>
  <c r="R6030" i="1"/>
  <c r="R6018" i="1"/>
  <c r="R6006" i="1"/>
  <c r="R5994" i="1"/>
  <c r="R5982" i="1"/>
  <c r="R5970" i="1"/>
  <c r="R5958" i="1"/>
  <c r="R5946" i="1"/>
  <c r="R5934" i="1"/>
  <c r="R5922" i="1"/>
  <c r="R5910" i="1"/>
  <c r="R5898" i="1"/>
  <c r="R5886" i="1"/>
  <c r="R5874" i="1"/>
  <c r="R5862" i="1"/>
  <c r="R5850" i="1"/>
  <c r="R5838" i="1"/>
  <c r="R5826" i="1"/>
  <c r="R5814" i="1"/>
  <c r="R5802" i="1"/>
  <c r="R5790" i="1"/>
  <c r="R5778" i="1"/>
  <c r="R5766" i="1"/>
  <c r="R5754" i="1"/>
  <c r="R5742" i="1"/>
  <c r="R5730" i="1"/>
  <c r="R5718" i="1"/>
  <c r="R5706" i="1"/>
  <c r="R5694" i="1"/>
  <c r="R5682" i="1"/>
  <c r="R5670" i="1"/>
  <c r="R5658" i="1"/>
  <c r="R5646" i="1"/>
  <c r="R5634" i="1"/>
  <c r="R5622" i="1"/>
  <c r="R5610" i="1"/>
  <c r="R5598" i="1"/>
  <c r="R5586" i="1"/>
  <c r="R5574" i="1"/>
  <c r="R5562" i="1"/>
  <c r="R5550" i="1"/>
  <c r="R5538" i="1"/>
  <c r="R5526" i="1"/>
  <c r="R5514" i="1"/>
  <c r="R5502" i="1"/>
  <c r="R5490" i="1"/>
  <c r="R5478" i="1"/>
  <c r="R5466" i="1"/>
  <c r="R5454" i="1"/>
  <c r="R5442" i="1"/>
  <c r="R5430" i="1"/>
  <c r="R5418" i="1"/>
  <c r="R5406" i="1"/>
  <c r="R5394" i="1"/>
  <c r="R5382" i="1"/>
  <c r="R5370" i="1"/>
  <c r="R5358" i="1"/>
  <c r="R5346" i="1"/>
  <c r="R5334" i="1"/>
  <c r="R5322" i="1"/>
  <c r="R5310" i="1"/>
  <c r="R5298" i="1"/>
  <c r="R5286" i="1"/>
  <c r="R5274" i="1"/>
  <c r="R5262" i="1"/>
  <c r="R5250" i="1"/>
  <c r="R5238" i="1"/>
  <c r="R5226" i="1"/>
  <c r="R5214" i="1"/>
  <c r="R5202" i="1"/>
  <c r="R5190" i="1"/>
  <c r="R5178" i="1"/>
  <c r="R5166" i="1"/>
  <c r="R5154" i="1"/>
  <c r="R5142" i="1"/>
  <c r="R5130" i="1"/>
  <c r="R5118" i="1"/>
  <c r="R5106" i="1"/>
  <c r="R5094" i="1"/>
  <c r="R5082" i="1"/>
  <c r="R5070" i="1"/>
  <c r="R5058" i="1"/>
  <c r="R5046" i="1"/>
  <c r="R5034" i="1"/>
  <c r="R5022" i="1"/>
  <c r="R5010" i="1"/>
  <c r="R4998" i="1"/>
  <c r="R4986" i="1"/>
  <c r="R4974" i="1"/>
  <c r="R4962" i="1"/>
  <c r="R4950" i="1"/>
  <c r="R4938" i="1"/>
  <c r="R4926" i="1"/>
  <c r="R4914" i="1"/>
  <c r="R4902" i="1"/>
  <c r="R4890" i="1"/>
  <c r="R4878" i="1"/>
  <c r="R4866" i="1"/>
  <c r="R4854" i="1"/>
  <c r="R4842" i="1"/>
  <c r="R4830" i="1"/>
  <c r="R4818" i="1"/>
  <c r="R4806" i="1"/>
  <c r="R4794" i="1"/>
  <c r="R4782" i="1"/>
  <c r="R4770" i="1"/>
  <c r="R4758" i="1"/>
  <c r="R4746" i="1"/>
  <c r="R4734" i="1"/>
  <c r="R4722" i="1"/>
  <c r="R4710" i="1"/>
  <c r="R4698" i="1"/>
  <c r="R4686" i="1"/>
  <c r="R4674" i="1"/>
  <c r="R4662" i="1"/>
  <c r="R4650" i="1"/>
  <c r="R4638" i="1"/>
  <c r="R4626" i="1"/>
  <c r="R4614" i="1"/>
  <c r="R4602" i="1"/>
  <c r="R4590" i="1"/>
  <c r="R4578" i="1"/>
  <c r="R4566" i="1"/>
  <c r="R4554" i="1"/>
  <c r="R4542" i="1"/>
  <c r="R4530" i="1"/>
  <c r="R4518" i="1"/>
  <c r="R4506" i="1"/>
  <c r="R4494" i="1"/>
  <c r="R4482" i="1"/>
  <c r="R4470" i="1"/>
  <c r="R4458" i="1"/>
  <c r="R4446" i="1"/>
  <c r="R4434" i="1"/>
  <c r="R4422" i="1"/>
  <c r="R4410" i="1"/>
  <c r="R4398" i="1"/>
  <c r="R4386" i="1"/>
  <c r="R4374" i="1"/>
  <c r="R4362" i="1"/>
  <c r="R4350" i="1"/>
  <c r="R4338" i="1"/>
  <c r="R4326" i="1"/>
  <c r="R4314" i="1"/>
  <c r="R4302" i="1"/>
  <c r="R4290" i="1"/>
  <c r="R4278" i="1"/>
  <c r="R4266" i="1"/>
  <c r="R4254" i="1"/>
  <c r="R4242" i="1"/>
  <c r="R4230" i="1"/>
  <c r="R4218" i="1"/>
  <c r="R4206" i="1"/>
  <c r="R4194" i="1"/>
  <c r="R4182" i="1"/>
  <c r="R4170" i="1"/>
  <c r="R4158" i="1"/>
  <c r="R4146" i="1"/>
  <c r="R4134" i="1"/>
  <c r="R4122" i="1"/>
  <c r="R4110" i="1"/>
  <c r="R4098" i="1"/>
  <c r="R4086" i="1"/>
  <c r="R4074" i="1"/>
  <c r="R4062" i="1"/>
  <c r="R4050" i="1"/>
  <c r="R4038" i="1"/>
  <c r="R4026" i="1"/>
  <c r="R5873" i="1"/>
  <c r="R5861" i="1"/>
  <c r="R5849" i="1"/>
  <c r="R5837" i="1"/>
  <c r="R5825" i="1"/>
  <c r="R5813" i="1"/>
  <c r="R5801" i="1"/>
  <c r="R5789" i="1"/>
  <c r="R5777" i="1"/>
  <c r="R5765" i="1"/>
  <c r="R5753" i="1"/>
  <c r="R5741" i="1"/>
  <c r="R5729" i="1"/>
  <c r="R5717" i="1"/>
  <c r="R5705" i="1"/>
  <c r="R5693" i="1"/>
  <c r="R5681" i="1"/>
  <c r="R5669" i="1"/>
  <c r="R5657" i="1"/>
  <c r="R5645" i="1"/>
  <c r="R5633" i="1"/>
  <c r="R5621" i="1"/>
  <c r="R5609" i="1"/>
  <c r="R5597" i="1"/>
  <c r="R5585" i="1"/>
  <c r="R5573" i="1"/>
  <c r="R5561" i="1"/>
  <c r="R5549" i="1"/>
  <c r="R5537" i="1"/>
  <c r="R5525" i="1"/>
  <c r="R5513" i="1"/>
  <c r="R5501" i="1"/>
  <c r="R5489" i="1"/>
  <c r="R5477" i="1"/>
  <c r="R5465" i="1"/>
  <c r="R5453" i="1"/>
  <c r="R5441" i="1"/>
  <c r="R5429" i="1"/>
  <c r="R5417" i="1"/>
  <c r="R5405" i="1"/>
  <c r="R5393" i="1"/>
  <c r="R5381" i="1"/>
  <c r="R5369" i="1"/>
  <c r="R5357" i="1"/>
  <c r="R5345" i="1"/>
  <c r="R5333" i="1"/>
  <c r="R5321" i="1"/>
  <c r="R5309" i="1"/>
  <c r="R5297" i="1"/>
  <c r="R5285" i="1"/>
  <c r="R5273" i="1"/>
  <c r="R5261" i="1"/>
  <c r="R5249" i="1"/>
  <c r="R5237" i="1"/>
  <c r="R5225" i="1"/>
  <c r="R5213" i="1"/>
  <c r="R5201" i="1"/>
  <c r="R5189" i="1"/>
  <c r="R9496" i="1"/>
  <c r="R9484" i="1"/>
  <c r="R9472" i="1"/>
  <c r="R9460" i="1"/>
  <c r="R9448" i="1"/>
  <c r="R9436" i="1"/>
  <c r="R9424" i="1"/>
  <c r="R9412" i="1"/>
  <c r="R9400" i="1"/>
  <c r="R9388" i="1"/>
  <c r="R9376" i="1"/>
  <c r="R9364" i="1"/>
  <c r="R9352" i="1"/>
  <c r="R9340" i="1"/>
  <c r="R9328" i="1"/>
  <c r="R9316" i="1"/>
  <c r="R9304" i="1"/>
  <c r="R9292" i="1"/>
  <c r="R9280" i="1"/>
  <c r="R9268" i="1"/>
  <c r="R9256" i="1"/>
  <c r="R9244" i="1"/>
  <c r="R9232" i="1"/>
  <c r="R9220" i="1"/>
  <c r="R9208" i="1"/>
  <c r="R9196" i="1"/>
  <c r="R9184" i="1"/>
  <c r="R9172" i="1"/>
  <c r="R9160" i="1"/>
  <c r="R9148" i="1"/>
  <c r="R9136" i="1"/>
  <c r="R9124" i="1"/>
  <c r="R9112" i="1"/>
  <c r="R9100" i="1"/>
  <c r="R9088" i="1"/>
  <c r="R9076" i="1"/>
  <c r="R9064" i="1"/>
  <c r="R9052" i="1"/>
  <c r="R9040" i="1"/>
  <c r="R9028" i="1"/>
  <c r="R9016" i="1"/>
  <c r="R9004" i="1"/>
  <c r="R8992" i="1"/>
  <c r="R8980" i="1"/>
  <c r="R8968" i="1"/>
  <c r="R8956" i="1"/>
  <c r="R8944" i="1"/>
  <c r="R8932" i="1"/>
  <c r="R8920" i="1"/>
  <c r="R8908" i="1"/>
  <c r="R8896" i="1"/>
  <c r="R8884" i="1"/>
  <c r="R8872" i="1"/>
  <c r="R8860" i="1"/>
  <c r="R8848" i="1"/>
  <c r="R8836" i="1"/>
  <c r="R8824" i="1"/>
  <c r="R8812" i="1"/>
  <c r="R8800" i="1"/>
  <c r="R8788" i="1"/>
  <c r="R8776" i="1"/>
  <c r="R8764" i="1"/>
  <c r="R8752" i="1"/>
  <c r="R8740" i="1"/>
  <c r="R8728" i="1"/>
  <c r="R8716" i="1"/>
  <c r="R8704" i="1"/>
  <c r="R8692" i="1"/>
  <c r="R8680" i="1"/>
  <c r="R8668" i="1"/>
  <c r="R8656" i="1"/>
  <c r="R8644" i="1"/>
  <c r="R8632" i="1"/>
  <c r="R8620" i="1"/>
  <c r="R8608" i="1"/>
  <c r="R8596" i="1"/>
  <c r="R8584" i="1"/>
  <c r="R8572" i="1"/>
  <c r="R8560" i="1"/>
  <c r="R8548" i="1"/>
  <c r="R8536" i="1"/>
  <c r="R8524" i="1"/>
  <c r="R8512" i="1"/>
  <c r="R8500" i="1"/>
  <c r="R8488" i="1"/>
  <c r="R8476" i="1"/>
  <c r="R8464" i="1"/>
  <c r="R8452" i="1"/>
  <c r="R8440" i="1"/>
  <c r="R8428" i="1"/>
  <c r="R8416" i="1"/>
  <c r="R8404" i="1"/>
  <c r="R8392" i="1"/>
  <c r="R8380" i="1"/>
  <c r="R8368" i="1"/>
  <c r="R8356" i="1"/>
  <c r="R8344" i="1"/>
  <c r="R8332" i="1"/>
  <c r="R8320" i="1"/>
  <c r="R8308" i="1"/>
  <c r="R8296" i="1"/>
  <c r="R8284" i="1"/>
  <c r="R8272" i="1"/>
  <c r="R8260" i="1"/>
  <c r="R8248" i="1"/>
  <c r="R8236" i="1"/>
  <c r="R8224" i="1"/>
  <c r="R8212" i="1"/>
  <c r="R8200" i="1"/>
  <c r="R8188" i="1"/>
  <c r="R8176" i="1"/>
  <c r="R8164" i="1"/>
  <c r="R8152" i="1"/>
  <c r="R8140" i="1"/>
  <c r="R8128" i="1"/>
  <c r="R8116" i="1"/>
  <c r="R8104" i="1"/>
  <c r="R8092" i="1"/>
  <c r="R8080" i="1"/>
  <c r="R8068" i="1"/>
  <c r="R8056" i="1"/>
  <c r="R8044" i="1"/>
  <c r="R8032" i="1"/>
  <c r="R8020" i="1"/>
  <c r="R8008" i="1"/>
  <c r="R7996" i="1"/>
  <c r="R7984" i="1"/>
  <c r="R7972" i="1"/>
  <c r="R7960" i="1"/>
  <c r="R7948" i="1"/>
  <c r="R7936" i="1"/>
  <c r="R7924" i="1"/>
  <c r="R7912" i="1"/>
  <c r="R7900" i="1"/>
  <c r="R7888" i="1"/>
  <c r="R7876" i="1"/>
  <c r="R7864" i="1"/>
  <c r="R7852" i="1"/>
  <c r="R7840" i="1"/>
  <c r="R7828" i="1"/>
  <c r="R7816" i="1"/>
  <c r="R7804" i="1"/>
  <c r="R7792" i="1"/>
  <c r="R7780" i="1"/>
  <c r="R7768" i="1"/>
  <c r="R7756" i="1"/>
  <c r="R7744" i="1"/>
  <c r="R7732" i="1"/>
  <c r="R7720" i="1"/>
  <c r="R7708" i="1"/>
  <c r="R7696" i="1"/>
  <c r="R7684" i="1"/>
  <c r="R7672" i="1"/>
  <c r="R7660" i="1"/>
  <c r="R7648" i="1"/>
  <c r="R7636" i="1"/>
  <c r="R7624" i="1"/>
  <c r="R7612" i="1"/>
  <c r="R7600" i="1"/>
  <c r="R7588" i="1"/>
  <c r="R7576" i="1"/>
  <c r="R7564" i="1"/>
  <c r="R7552" i="1"/>
  <c r="R7540" i="1"/>
  <c r="R7528" i="1"/>
  <c r="R7516" i="1"/>
  <c r="R7504" i="1"/>
  <c r="R7492" i="1"/>
  <c r="R7480" i="1"/>
  <c r="R7468" i="1"/>
  <c r="R7456" i="1"/>
  <c r="R7444" i="1"/>
  <c r="R7432" i="1"/>
  <c r="R7420" i="1"/>
  <c r="R7408" i="1"/>
  <c r="R7396" i="1"/>
  <c r="R7384" i="1"/>
  <c r="R7372" i="1"/>
  <c r="R7360" i="1"/>
  <c r="R7348" i="1"/>
  <c r="R7336" i="1"/>
  <c r="R7324" i="1"/>
  <c r="R7312" i="1"/>
  <c r="R7300" i="1"/>
  <c r="R7288" i="1"/>
  <c r="R7276" i="1"/>
  <c r="R7264" i="1"/>
  <c r="R7252" i="1"/>
  <c r="R7240" i="1"/>
  <c r="R7228" i="1"/>
  <c r="R7216" i="1"/>
  <c r="R7204" i="1"/>
  <c r="R7192" i="1"/>
  <c r="R7180" i="1"/>
  <c r="R7168" i="1"/>
  <c r="R7156" i="1"/>
  <c r="R7144" i="1"/>
  <c r="R7132" i="1"/>
  <c r="R7120" i="1"/>
  <c r="R7108" i="1"/>
  <c r="R7096" i="1"/>
  <c r="R7084" i="1"/>
  <c r="R7072" i="1"/>
  <c r="R7060" i="1"/>
  <c r="R7048" i="1"/>
  <c r="R7036" i="1"/>
  <c r="R7024" i="1"/>
  <c r="R7012" i="1"/>
  <c r="R7000" i="1"/>
  <c r="R6988" i="1"/>
  <c r="R6976" i="1"/>
  <c r="R6964" i="1"/>
  <c r="R6952" i="1"/>
  <c r="R6940" i="1"/>
  <c r="R6928" i="1"/>
  <c r="R6916" i="1"/>
  <c r="R6904" i="1"/>
  <c r="R6892" i="1"/>
  <c r="R6880" i="1"/>
  <c r="R6868" i="1"/>
  <c r="R6856" i="1"/>
  <c r="R6844" i="1"/>
  <c r="R6832" i="1"/>
  <c r="R6820" i="1"/>
  <c r="R6808" i="1"/>
  <c r="R6796" i="1"/>
  <c r="R6784" i="1"/>
  <c r="R6772" i="1"/>
  <c r="R6760" i="1"/>
  <c r="R6748" i="1"/>
  <c r="R6736" i="1"/>
  <c r="R6724" i="1"/>
  <c r="R6712" i="1"/>
  <c r="R6700" i="1"/>
  <c r="R6688" i="1"/>
  <c r="R6676" i="1"/>
  <c r="R6664" i="1"/>
  <c r="R6652" i="1"/>
  <c r="R6640" i="1"/>
  <c r="R6628" i="1"/>
  <c r="R6616" i="1"/>
  <c r="R6604" i="1"/>
  <c r="R6592" i="1"/>
  <c r="R6580" i="1"/>
  <c r="R6568" i="1"/>
  <c r="R6556" i="1"/>
  <c r="R6544" i="1"/>
  <c r="R6532" i="1"/>
  <c r="R6520" i="1"/>
  <c r="R6508" i="1"/>
  <c r="R6496" i="1"/>
  <c r="R6484" i="1"/>
  <c r="R6472" i="1"/>
  <c r="R6460" i="1"/>
  <c r="R6448" i="1"/>
  <c r="R6436" i="1"/>
  <c r="R6424" i="1"/>
  <c r="R6412" i="1"/>
  <c r="R6400" i="1"/>
  <c r="R6388" i="1"/>
  <c r="R6376" i="1"/>
  <c r="R6364" i="1"/>
  <c r="R6352" i="1"/>
  <c r="R6340" i="1"/>
  <c r="R6328" i="1"/>
  <c r="R6316" i="1"/>
  <c r="R6304" i="1"/>
  <c r="R6292" i="1"/>
  <c r="R6280" i="1"/>
  <c r="R6268" i="1"/>
  <c r="R6256" i="1"/>
  <c r="R6244" i="1"/>
  <c r="R6232" i="1"/>
  <c r="R6220" i="1"/>
  <c r="R6208" i="1"/>
  <c r="R6196" i="1"/>
  <c r="R6184" i="1"/>
  <c r="R6172" i="1"/>
  <c r="R6160" i="1"/>
  <c r="R6148" i="1"/>
  <c r="R6136" i="1"/>
  <c r="R6124" i="1"/>
  <c r="R6112" i="1"/>
  <c r="R6100" i="1"/>
  <c r="R6088" i="1"/>
  <c r="R6076" i="1"/>
  <c r="R6064" i="1"/>
  <c r="R6052" i="1"/>
  <c r="R6040" i="1"/>
  <c r="R6028" i="1"/>
  <c r="R6016" i="1"/>
  <c r="R6004" i="1"/>
  <c r="R5992" i="1"/>
  <c r="R5980" i="1"/>
  <c r="R5968" i="1"/>
  <c r="R5956" i="1"/>
  <c r="R5944" i="1"/>
  <c r="R5932" i="1"/>
  <c r="R5920" i="1"/>
  <c r="R5908" i="1"/>
  <c r="R5896" i="1"/>
  <c r="R5884" i="1"/>
  <c r="R5872" i="1"/>
  <c r="R5860" i="1"/>
  <c r="R5848" i="1"/>
  <c r="R5836" i="1"/>
  <c r="R5824" i="1"/>
  <c r="R5812" i="1"/>
  <c r="R5800" i="1"/>
  <c r="R5788" i="1"/>
  <c r="R5776" i="1"/>
  <c r="R5764" i="1"/>
  <c r="R5752" i="1"/>
  <c r="R5740" i="1"/>
  <c r="R5728" i="1"/>
  <c r="R5716" i="1"/>
  <c r="R5704" i="1"/>
  <c r="R5692" i="1"/>
  <c r="R5680" i="1"/>
  <c r="R5668" i="1"/>
  <c r="R5656" i="1"/>
  <c r="R5644" i="1"/>
  <c r="R5632" i="1"/>
  <c r="R5620" i="1"/>
  <c r="R5608" i="1"/>
  <c r="R5596" i="1"/>
  <c r="R5584" i="1"/>
  <c r="R5572" i="1"/>
  <c r="R5560" i="1"/>
  <c r="R5548" i="1"/>
  <c r="R5536" i="1"/>
  <c r="R5524" i="1"/>
  <c r="R5512" i="1"/>
  <c r="R5500" i="1"/>
  <c r="R5488" i="1"/>
  <c r="R5476" i="1"/>
  <c r="R5464" i="1"/>
  <c r="R5452" i="1"/>
  <c r="R5440" i="1"/>
  <c r="R5428" i="1"/>
  <c r="R5416" i="1"/>
  <c r="R5404" i="1"/>
  <c r="R5392" i="1"/>
  <c r="R5380" i="1"/>
  <c r="R5368" i="1"/>
  <c r="R5356" i="1"/>
  <c r="R5344" i="1"/>
  <c r="R5332" i="1"/>
  <c r="R5320" i="1"/>
  <c r="R5308" i="1"/>
  <c r="R5296" i="1"/>
  <c r="R5284" i="1"/>
  <c r="R5272" i="1"/>
  <c r="R5260" i="1"/>
  <c r="R5248" i="1"/>
  <c r="R5236" i="1"/>
  <c r="R5224" i="1"/>
  <c r="R5212" i="1"/>
  <c r="R5200" i="1"/>
  <c r="R5188" i="1"/>
  <c r="R5176" i="1"/>
  <c r="R5164" i="1"/>
  <c r="R5152" i="1"/>
  <c r="R5140" i="1"/>
  <c r="R5128" i="1"/>
  <c r="R5116" i="1"/>
  <c r="R5104" i="1"/>
  <c r="R5092" i="1"/>
  <c r="R5080" i="1"/>
  <c r="R5068" i="1"/>
  <c r="R5056" i="1"/>
  <c r="R5044" i="1"/>
  <c r="R5032" i="1"/>
  <c r="R5020" i="1"/>
  <c r="R5008" i="1"/>
  <c r="R4996" i="1"/>
  <c r="R4984" i="1"/>
  <c r="R4972" i="1"/>
  <c r="R4960" i="1"/>
  <c r="R4948" i="1"/>
  <c r="R9711" i="1"/>
  <c r="R9699" i="1"/>
  <c r="R9639" i="1"/>
  <c r="R9615" i="1"/>
  <c r="R9591" i="1"/>
  <c r="R9567" i="1"/>
  <c r="R9531" i="1"/>
  <c r="R9519" i="1"/>
  <c r="R9495" i="1"/>
  <c r="R9471" i="1"/>
  <c r="R9459" i="1"/>
  <c r="R9447" i="1"/>
  <c r="R9435" i="1"/>
  <c r="R9423" i="1"/>
  <c r="R9399" i="1"/>
  <c r="R9363" i="1"/>
  <c r="R9339" i="1"/>
  <c r="R9327" i="1"/>
  <c r="R9315" i="1"/>
  <c r="R9303" i="1"/>
  <c r="R9279" i="1"/>
  <c r="R9267" i="1"/>
  <c r="R9231" i="1"/>
  <c r="R9207" i="1"/>
  <c r="R9195" i="1"/>
  <c r="R9159" i="1"/>
  <c r="R9135" i="1"/>
  <c r="R9123" i="1"/>
  <c r="R9111" i="1"/>
  <c r="R9087" i="1"/>
  <c r="R9075" i="1"/>
  <c r="R9039" i="1"/>
  <c r="R9027" i="1"/>
  <c r="R9015" i="1"/>
  <c r="R8979" i="1"/>
  <c r="R8967" i="1"/>
  <c r="R8955" i="1"/>
  <c r="R8931" i="1"/>
  <c r="R8919" i="1"/>
  <c r="R8895" i="1"/>
  <c r="R8883" i="1"/>
  <c r="R8871" i="1"/>
  <c r="R8859" i="1"/>
  <c r="R8847" i="1"/>
  <c r="R8823" i="1"/>
  <c r="R8799" i="1"/>
  <c r="R8787" i="1"/>
  <c r="R8763" i="1"/>
  <c r="R8751" i="1"/>
  <c r="R8715" i="1"/>
  <c r="R8703" i="1"/>
  <c r="R8691" i="1"/>
  <c r="R8667" i="1"/>
  <c r="R8655" i="1"/>
  <c r="R8631" i="1"/>
  <c r="R8619" i="1"/>
  <c r="R8607" i="1"/>
  <c r="R8571" i="1"/>
  <c r="R8547" i="1"/>
  <c r="R8511" i="1"/>
  <c r="R8499" i="1"/>
  <c r="R8475" i="1"/>
  <c r="R8463" i="1"/>
  <c r="R8451" i="1"/>
  <c r="R8415" i="1"/>
  <c r="R8403" i="1"/>
  <c r="R8379" i="1"/>
  <c r="R8367" i="1"/>
  <c r="R8355" i="1"/>
  <c r="R8319" i="1"/>
  <c r="R8307" i="1"/>
  <c r="R8283" i="1"/>
  <c r="R8271" i="1"/>
  <c r="R8247" i="1"/>
  <c r="R8235" i="1"/>
  <c r="R8223" i="1"/>
  <c r="R8211" i="1"/>
  <c r="R8175" i="1"/>
  <c r="R8139" i="1"/>
  <c r="R8127" i="1"/>
  <c r="R8115" i="1"/>
  <c r="R8103" i="1"/>
  <c r="R8091" i="1"/>
  <c r="R8079" i="1"/>
  <c r="R8031" i="1"/>
  <c r="R8019" i="1"/>
  <c r="R7995" i="1"/>
  <c r="R7983" i="1"/>
  <c r="R7971" i="1"/>
  <c r="R7947" i="1"/>
  <c r="R7935" i="1"/>
  <c r="R7923" i="1"/>
  <c r="R7911" i="1"/>
  <c r="R7887" i="1"/>
  <c r="R7875" i="1"/>
  <c r="R7863" i="1"/>
  <c r="R7839" i="1"/>
  <c r="R7815" i="1"/>
  <c r="R7803" i="1"/>
  <c r="R7791" i="1"/>
  <c r="R7779" i="1"/>
  <c r="R7767" i="1"/>
  <c r="R7743" i="1"/>
  <c r="R7731" i="1"/>
  <c r="R7719" i="1"/>
  <c r="R7707" i="1"/>
  <c r="R7683" i="1"/>
  <c r="R7671" i="1"/>
  <c r="R7659" i="1"/>
  <c r="R7635" i="1"/>
  <c r="R7623" i="1"/>
  <c r="R7611" i="1"/>
  <c r="R7575" i="1"/>
  <c r="R7551" i="1"/>
  <c r="R7527" i="1"/>
  <c r="R7515" i="1"/>
  <c r="R7491" i="1"/>
  <c r="R7479" i="1"/>
  <c r="R7467" i="1"/>
  <c r="R7299" i="1"/>
  <c r="R7287" i="1"/>
  <c r="R7275" i="1"/>
  <c r="R7263" i="1"/>
  <c r="R7227" i="1"/>
  <c r="R7203" i="1"/>
  <c r="R7191" i="1"/>
  <c r="R7179" i="1"/>
  <c r="R7155" i="1"/>
  <c r="R7131" i="1"/>
  <c r="R7119" i="1"/>
  <c r="R7107" i="1"/>
  <c r="R7071" i="1"/>
  <c r="R7059" i="1"/>
  <c r="R7023" i="1"/>
  <c r="R7011" i="1"/>
  <c r="R6999" i="1"/>
  <c r="R6975" i="1"/>
  <c r="R6963" i="1"/>
  <c r="R6951" i="1"/>
  <c r="R6939" i="1"/>
  <c r="R6927" i="1"/>
  <c r="R6903" i="1"/>
  <c r="R6891" i="1"/>
  <c r="R6879" i="1"/>
  <c r="R6867" i="1"/>
  <c r="R6843" i="1"/>
  <c r="R6831" i="1"/>
  <c r="R6675" i="1"/>
  <c r="R6663" i="1"/>
  <c r="R6639" i="1"/>
  <c r="R6627" i="1"/>
  <c r="R6603" i="1"/>
  <c r="R6591" i="1"/>
  <c r="R6579" i="1"/>
  <c r="R6567" i="1"/>
  <c r="R6555" i="1"/>
  <c r="R6543" i="1"/>
  <c r="R6531" i="1"/>
  <c r="R6507" i="1"/>
  <c r="R6495" i="1"/>
  <c r="R6483" i="1"/>
  <c r="R6471" i="1"/>
  <c r="R6459" i="1"/>
  <c r="R6447" i="1"/>
  <c r="R6435" i="1"/>
  <c r="R6423" i="1"/>
  <c r="R6399" i="1"/>
  <c r="R6375" i="1"/>
  <c r="R6363" i="1"/>
  <c r="R6351" i="1"/>
  <c r="R6327" i="1"/>
  <c r="R6315" i="1"/>
  <c r="R6303" i="1"/>
  <c r="R6291" i="1"/>
  <c r="R6279" i="1"/>
  <c r="R6243" i="1"/>
  <c r="R6219" i="1"/>
  <c r="R6207" i="1"/>
  <c r="R6195" i="1"/>
  <c r="R6159" i="1"/>
  <c r="R6147" i="1"/>
  <c r="R6123" i="1"/>
  <c r="R6111" i="1"/>
  <c r="R6087" i="1"/>
  <c r="R6063" i="1"/>
  <c r="R6051" i="1"/>
  <c r="R6027" i="1"/>
  <c r="R6015" i="1"/>
  <c r="R5991" i="1"/>
  <c r="R5979" i="1"/>
  <c r="R5967" i="1"/>
  <c r="R5955" i="1"/>
  <c r="R5943" i="1"/>
  <c r="R5931" i="1"/>
  <c r="R5919" i="1"/>
  <c r="R5907" i="1"/>
  <c r="R5871" i="1"/>
  <c r="R5859" i="1"/>
  <c r="R5847" i="1"/>
  <c r="R5835" i="1"/>
  <c r="R5823" i="1"/>
  <c r="R5811" i="1"/>
  <c r="R5787" i="1"/>
  <c r="R5775" i="1"/>
  <c r="R5763" i="1"/>
  <c r="R5751" i="1"/>
  <c r="R5727" i="1"/>
  <c r="R5715" i="1"/>
  <c r="R5703" i="1"/>
  <c r="R5691" i="1"/>
  <c r="R5679" i="1"/>
  <c r="R5667" i="1"/>
  <c r="R5643" i="1"/>
  <c r="R5631" i="1"/>
  <c r="R5619" i="1"/>
  <c r="R5607" i="1"/>
  <c r="R5583" i="1"/>
  <c r="R5571" i="1"/>
  <c r="R5535" i="1"/>
  <c r="R5523" i="1"/>
  <c r="R5511" i="1"/>
  <c r="R5499" i="1"/>
  <c r="R5487" i="1"/>
  <c r="R5475" i="1"/>
  <c r="R5451" i="1"/>
  <c r="R5427" i="1"/>
  <c r="R5415" i="1"/>
  <c r="R5391" i="1"/>
  <c r="R5379" i="1"/>
  <c r="R5355" i="1"/>
  <c r="R5331" i="1"/>
  <c r="R5283" i="1"/>
  <c r="R5177" i="1"/>
  <c r="R5165" i="1"/>
  <c r="R5153" i="1"/>
  <c r="R5141" i="1"/>
  <c r="R5129" i="1"/>
  <c r="R5117" i="1"/>
  <c r="R5105" i="1"/>
  <c r="R5093" i="1"/>
  <c r="R5081" i="1"/>
  <c r="R5069" i="1"/>
  <c r="R5057" i="1"/>
  <c r="R5045" i="1"/>
  <c r="R5033" i="1"/>
  <c r="R5021" i="1"/>
  <c r="R5009" i="1"/>
  <c r="R4997" i="1"/>
  <c r="R4985" i="1"/>
  <c r="R4973" i="1"/>
  <c r="R4961" i="1"/>
  <c r="R4949" i="1"/>
  <c r="R4937" i="1"/>
  <c r="R4925" i="1"/>
  <c r="R4913" i="1"/>
  <c r="R4901" i="1"/>
  <c r="R4889" i="1"/>
  <c r="R4877" i="1"/>
  <c r="R4865" i="1"/>
  <c r="R4853" i="1"/>
  <c r="R4841" i="1"/>
  <c r="R4829" i="1"/>
  <c r="R4817" i="1"/>
  <c r="R4805" i="1"/>
  <c r="R4793" i="1"/>
  <c r="R4781" i="1"/>
  <c r="R4769" i="1"/>
  <c r="R4757" i="1"/>
  <c r="R4745" i="1"/>
  <c r="R4733" i="1"/>
  <c r="R4721" i="1"/>
  <c r="R4709" i="1"/>
  <c r="R4697" i="1"/>
  <c r="R4685" i="1"/>
  <c r="R4673" i="1"/>
  <c r="R4661" i="1"/>
  <c r="R4649" i="1"/>
  <c r="R4637" i="1"/>
  <c r="R4625" i="1"/>
  <c r="R4613" i="1"/>
  <c r="R4601" i="1"/>
  <c r="R4589" i="1"/>
  <c r="R4577" i="1"/>
  <c r="R4565" i="1"/>
  <c r="R4553" i="1"/>
  <c r="R4541" i="1"/>
  <c r="R4529" i="1"/>
  <c r="R4517" i="1"/>
  <c r="R4505" i="1"/>
  <c r="R4493" i="1"/>
  <c r="R4481" i="1"/>
  <c r="R4469" i="1"/>
  <c r="R4457" i="1"/>
  <c r="R4445" i="1"/>
  <c r="R4433" i="1"/>
  <c r="R4421" i="1"/>
  <c r="R4409" i="1"/>
  <c r="R4397" i="1"/>
  <c r="R4385" i="1"/>
  <c r="R4373" i="1"/>
  <c r="R4361" i="1"/>
  <c r="R4349" i="1"/>
  <c r="R4337" i="1"/>
  <c r="R4325" i="1"/>
  <c r="R4313" i="1"/>
  <c r="R4301" i="1"/>
  <c r="R4289" i="1"/>
  <c r="R4277" i="1"/>
  <c r="R4265" i="1"/>
  <c r="R4253" i="1"/>
  <c r="R4241" i="1"/>
  <c r="R4229" i="1"/>
  <c r="R4217" i="1"/>
  <c r="R4205" i="1"/>
  <c r="R4193" i="1"/>
  <c r="R4181" i="1"/>
  <c r="R4169" i="1"/>
  <c r="R4157" i="1"/>
  <c r="R4145" i="1"/>
  <c r="R4133" i="1"/>
  <c r="R4121" i="1"/>
  <c r="R4109" i="1"/>
  <c r="R4097" i="1"/>
  <c r="R4085" i="1"/>
  <c r="R4073" i="1"/>
  <c r="R4061" i="1"/>
  <c r="R4049" i="1"/>
  <c r="R4037" i="1"/>
  <c r="R4025" i="1"/>
  <c r="R4013" i="1"/>
  <c r="R4001" i="1"/>
  <c r="R3989" i="1"/>
  <c r="R3977" i="1"/>
  <c r="R3965" i="1"/>
  <c r="R3953" i="1"/>
  <c r="R3941" i="1"/>
  <c r="R3929" i="1"/>
  <c r="R3917" i="1"/>
  <c r="R3905" i="1"/>
  <c r="R3893" i="1"/>
  <c r="R3881" i="1"/>
  <c r="R3869" i="1"/>
  <c r="R3857" i="1"/>
  <c r="R3845" i="1"/>
  <c r="R3833" i="1"/>
  <c r="R3821" i="1"/>
  <c r="R3809" i="1"/>
  <c r="R3797" i="1"/>
  <c r="R3785" i="1"/>
  <c r="R3773" i="1"/>
  <c r="R3761" i="1"/>
  <c r="R3749" i="1"/>
  <c r="R3737" i="1"/>
  <c r="R3725" i="1"/>
  <c r="R3713" i="1"/>
  <c r="R3701" i="1"/>
  <c r="R3689" i="1"/>
  <c r="R3677" i="1"/>
  <c r="R3665" i="1"/>
  <c r="R3653" i="1"/>
  <c r="R3641" i="1"/>
  <c r="R3629" i="1"/>
  <c r="R3617" i="1"/>
  <c r="R3605" i="1"/>
  <c r="R3593" i="1"/>
  <c r="R3581" i="1"/>
  <c r="R3569" i="1"/>
  <c r="R3557" i="1"/>
  <c r="R3545" i="1"/>
  <c r="R3533" i="1"/>
  <c r="R3521" i="1"/>
  <c r="R3509" i="1"/>
  <c r="R3497" i="1"/>
  <c r="R3485" i="1"/>
  <c r="R3473" i="1"/>
  <c r="R3461" i="1"/>
  <c r="R3449" i="1"/>
  <c r="R3437" i="1"/>
  <c r="R3425" i="1"/>
  <c r="R3413" i="1"/>
  <c r="R3401" i="1"/>
  <c r="R3389" i="1"/>
  <c r="R3377" i="1"/>
  <c r="R3365" i="1"/>
  <c r="R3353" i="1"/>
  <c r="R3341" i="1"/>
  <c r="R3329" i="1"/>
  <c r="R3317" i="1"/>
  <c r="R3305" i="1"/>
  <c r="R3293" i="1"/>
  <c r="R3281" i="1"/>
  <c r="R3269" i="1"/>
  <c r="R3257" i="1"/>
  <c r="R3245" i="1"/>
  <c r="R3233" i="1"/>
  <c r="R3221" i="1"/>
  <c r="R3209" i="1"/>
  <c r="R3197" i="1"/>
  <c r="R3185" i="1"/>
  <c r="R3173" i="1"/>
  <c r="R3161" i="1"/>
  <c r="R3149" i="1"/>
  <c r="R3137" i="1"/>
  <c r="R3125" i="1"/>
  <c r="R3113" i="1"/>
  <c r="R3101" i="1"/>
  <c r="R3089" i="1"/>
  <c r="R3077" i="1"/>
  <c r="R3065" i="1"/>
  <c r="R3053" i="1"/>
  <c r="R3041" i="1"/>
  <c r="R3029" i="1"/>
  <c r="R3017" i="1"/>
  <c r="R3005" i="1"/>
  <c r="R2993" i="1"/>
  <c r="R2981" i="1"/>
  <c r="R2969" i="1"/>
  <c r="R2957" i="1"/>
  <c r="R2945" i="1"/>
  <c r="R2933" i="1"/>
  <c r="R2921" i="1"/>
  <c r="R2909" i="1"/>
  <c r="R2897" i="1"/>
  <c r="R2885" i="1"/>
  <c r="R2873" i="1"/>
  <c r="R2861" i="1"/>
  <c r="R2849" i="1"/>
  <c r="R2837" i="1"/>
  <c r="R2825" i="1"/>
  <c r="R2813" i="1"/>
  <c r="R2801" i="1"/>
  <c r="R2789" i="1"/>
  <c r="R2777" i="1"/>
  <c r="R2765" i="1"/>
  <c r="R2753" i="1"/>
  <c r="R2741" i="1"/>
  <c r="R2729" i="1"/>
  <c r="R2717" i="1"/>
  <c r="R2705" i="1"/>
  <c r="R2693" i="1"/>
  <c r="R2681" i="1"/>
  <c r="R2669" i="1"/>
  <c r="R2657" i="1"/>
  <c r="R2645" i="1"/>
  <c r="R2633" i="1"/>
  <c r="R2621" i="1"/>
  <c r="R2609" i="1"/>
  <c r="R2597" i="1"/>
  <c r="R2585" i="1"/>
  <c r="R2573" i="1"/>
  <c r="R2561" i="1"/>
  <c r="R2549" i="1"/>
  <c r="R2537" i="1"/>
  <c r="R2525" i="1"/>
  <c r="R2513" i="1"/>
  <c r="R2501" i="1"/>
  <c r="R2489" i="1"/>
  <c r="R2477" i="1"/>
  <c r="R2465" i="1"/>
  <c r="R2453" i="1"/>
  <c r="R2441" i="1"/>
  <c r="R2429" i="1"/>
  <c r="R2417" i="1"/>
  <c r="R2405" i="1"/>
  <c r="R2393" i="1"/>
  <c r="R2381" i="1"/>
  <c r="R2369" i="1"/>
  <c r="R2357" i="1"/>
  <c r="R2345" i="1"/>
  <c r="R2333" i="1"/>
  <c r="R2321" i="1"/>
  <c r="R2309" i="1"/>
  <c r="R2297" i="1"/>
  <c r="R2285" i="1"/>
  <c r="R2273" i="1"/>
  <c r="R2261" i="1"/>
  <c r="R2249" i="1"/>
  <c r="R2237" i="1"/>
  <c r="R2225" i="1"/>
  <c r="R2213" i="1"/>
  <c r="R2201" i="1"/>
  <c r="R2189" i="1"/>
  <c r="R2177" i="1"/>
  <c r="R2165" i="1"/>
  <c r="R2153" i="1"/>
  <c r="R2141" i="1"/>
  <c r="R2129" i="1"/>
  <c r="R2117" i="1"/>
  <c r="R2105" i="1"/>
  <c r="R2093" i="1"/>
  <c r="R2081" i="1"/>
  <c r="R2069" i="1"/>
  <c r="R2057" i="1"/>
  <c r="R2045" i="1"/>
  <c r="R2033" i="1"/>
  <c r="R2021" i="1"/>
  <c r="R2009" i="1"/>
  <c r="R1997" i="1"/>
  <c r="R1985" i="1"/>
  <c r="R1973" i="1"/>
  <c r="R1961" i="1"/>
  <c r="R1949" i="1"/>
  <c r="R1937" i="1"/>
  <c r="R4936" i="1"/>
  <c r="R4924" i="1"/>
  <c r="R4912" i="1"/>
  <c r="R4900" i="1"/>
  <c r="R4888" i="1"/>
  <c r="R4876" i="1"/>
  <c r="R4864" i="1"/>
  <c r="R4852" i="1"/>
  <c r="R4840" i="1"/>
  <c r="R4828" i="1"/>
  <c r="R4816" i="1"/>
  <c r="R4804" i="1"/>
  <c r="R4792" i="1"/>
  <c r="R4780" i="1"/>
  <c r="R4768" i="1"/>
  <c r="R4756" i="1"/>
  <c r="R4744" i="1"/>
  <c r="R4732" i="1"/>
  <c r="R4720" i="1"/>
  <c r="R4708" i="1"/>
  <c r="R4696" i="1"/>
  <c r="R4684" i="1"/>
  <c r="R4672" i="1"/>
  <c r="R4660" i="1"/>
  <c r="R4648" i="1"/>
  <c r="R4636" i="1"/>
  <c r="R4624" i="1"/>
  <c r="R4612" i="1"/>
  <c r="R4600" i="1"/>
  <c r="R4588" i="1"/>
  <c r="R4576" i="1"/>
  <c r="R4564" i="1"/>
  <c r="R4552" i="1"/>
  <c r="R4540" i="1"/>
  <c r="R4528" i="1"/>
  <c r="R4516" i="1"/>
  <c r="R4504" i="1"/>
  <c r="R4492" i="1"/>
  <c r="R4480" i="1"/>
  <c r="R4468" i="1"/>
  <c r="R4456" i="1"/>
  <c r="R4444" i="1"/>
  <c r="R4432" i="1"/>
  <c r="R4420" i="1"/>
  <c r="R4408" i="1"/>
  <c r="R4396" i="1"/>
  <c r="R4384" i="1"/>
  <c r="R4372" i="1"/>
  <c r="R4360" i="1"/>
  <c r="R4348" i="1"/>
  <c r="R4336" i="1"/>
  <c r="R4324" i="1"/>
  <c r="R4312" i="1"/>
  <c r="R4300" i="1"/>
  <c r="R4288" i="1"/>
  <c r="R4276" i="1"/>
  <c r="R4264" i="1"/>
  <c r="R4252" i="1"/>
  <c r="R4240" i="1"/>
  <c r="R4228" i="1"/>
  <c r="R4216" i="1"/>
  <c r="R4204" i="1"/>
  <c r="R4192" i="1"/>
  <c r="R4180" i="1"/>
  <c r="R4168" i="1"/>
  <c r="R4156" i="1"/>
  <c r="R4144" i="1"/>
  <c r="R4132" i="1"/>
  <c r="R4120" i="1"/>
  <c r="R4108" i="1"/>
  <c r="R4096" i="1"/>
  <c r="R4084" i="1"/>
  <c r="R4072" i="1"/>
  <c r="R4060" i="1"/>
  <c r="R4048" i="1"/>
  <c r="R4036" i="1"/>
  <c r="R4024" i="1"/>
  <c r="R4012" i="1"/>
  <c r="R4000" i="1"/>
  <c r="R3988" i="1"/>
  <c r="R3976" i="1"/>
  <c r="R3964" i="1"/>
  <c r="R3952" i="1"/>
  <c r="R3940" i="1"/>
  <c r="R3928" i="1"/>
  <c r="R3916" i="1"/>
  <c r="R3904" i="1"/>
  <c r="R3892" i="1"/>
  <c r="R3880" i="1"/>
  <c r="R3868" i="1"/>
  <c r="R3856" i="1"/>
  <c r="R3844" i="1"/>
  <c r="R3832" i="1"/>
  <c r="R3820" i="1"/>
  <c r="R3808" i="1"/>
  <c r="R3796" i="1"/>
  <c r="R3784" i="1"/>
  <c r="R3772" i="1"/>
  <c r="R3760" i="1"/>
  <c r="R3748" i="1"/>
  <c r="R3736" i="1"/>
  <c r="R3724" i="1"/>
  <c r="R3712" i="1"/>
  <c r="R3700" i="1"/>
  <c r="R3688" i="1"/>
  <c r="R3676" i="1"/>
  <c r="R3664" i="1"/>
  <c r="R3652" i="1"/>
  <c r="R3640" i="1"/>
  <c r="R3628" i="1"/>
  <c r="R3616" i="1"/>
  <c r="R3604" i="1"/>
  <c r="R3592" i="1"/>
  <c r="R3580" i="1"/>
  <c r="R3568" i="1"/>
  <c r="R3556" i="1"/>
  <c r="R3544" i="1"/>
  <c r="R3532" i="1"/>
  <c r="R3520" i="1"/>
  <c r="R3508" i="1"/>
  <c r="R3496" i="1"/>
  <c r="R3484" i="1"/>
  <c r="R3472" i="1"/>
  <c r="R3460" i="1"/>
  <c r="R3448" i="1"/>
  <c r="R3436" i="1"/>
  <c r="R3424" i="1"/>
  <c r="R3412" i="1"/>
  <c r="R3400" i="1"/>
  <c r="R3388" i="1"/>
  <c r="R3376" i="1"/>
  <c r="R3364" i="1"/>
  <c r="R3352" i="1"/>
  <c r="R3340" i="1"/>
  <c r="R3328" i="1"/>
  <c r="R3316" i="1"/>
  <c r="R3304" i="1"/>
  <c r="R3292" i="1"/>
  <c r="R3280" i="1"/>
  <c r="R3268" i="1"/>
  <c r="R3256" i="1"/>
  <c r="R3244" i="1"/>
  <c r="R3232" i="1"/>
  <c r="R3220" i="1"/>
  <c r="R3208" i="1"/>
  <c r="R3196" i="1"/>
  <c r="R3184" i="1"/>
  <c r="R3172" i="1"/>
  <c r="R3160" i="1"/>
  <c r="R3148" i="1"/>
  <c r="R3136" i="1"/>
  <c r="R3124" i="1"/>
  <c r="R3112" i="1"/>
  <c r="R3100" i="1"/>
  <c r="R3088" i="1"/>
  <c r="R3076" i="1"/>
  <c r="R3064" i="1"/>
  <c r="R3052" i="1"/>
  <c r="R3040" i="1"/>
  <c r="R3028" i="1"/>
  <c r="R3016" i="1"/>
  <c r="R3004" i="1"/>
  <c r="R2992" i="1"/>
  <c r="R2980" i="1"/>
  <c r="R2968" i="1"/>
  <c r="R2956" i="1"/>
  <c r="R2944" i="1"/>
  <c r="R2932" i="1"/>
  <c r="R2920" i="1"/>
  <c r="R2908" i="1"/>
  <c r="R2896" i="1"/>
  <c r="R2884" i="1"/>
  <c r="R2872" i="1"/>
  <c r="R2860" i="1"/>
  <c r="R2848" i="1"/>
  <c r="R2836" i="1"/>
  <c r="R2824" i="1"/>
  <c r="R2812" i="1"/>
  <c r="R2800" i="1"/>
  <c r="R2788" i="1"/>
  <c r="R2776" i="1"/>
  <c r="R2764" i="1"/>
  <c r="R2752" i="1"/>
  <c r="R2740" i="1"/>
  <c r="R2728" i="1"/>
  <c r="R2716" i="1"/>
  <c r="R2704" i="1"/>
  <c r="R2692" i="1"/>
  <c r="R2680" i="1"/>
  <c r="R2668" i="1"/>
  <c r="R2656" i="1"/>
  <c r="R2644" i="1"/>
  <c r="R2632" i="1"/>
  <c r="R2620" i="1"/>
  <c r="R2608" i="1"/>
  <c r="R2596" i="1"/>
  <c r="R2584" i="1"/>
  <c r="R2572" i="1"/>
  <c r="R2560" i="1"/>
  <c r="R2548" i="1"/>
  <c r="R2536" i="1"/>
  <c r="R2524" i="1"/>
  <c r="R2512" i="1"/>
  <c r="R2500" i="1"/>
  <c r="R2488" i="1"/>
  <c r="R2476" i="1"/>
  <c r="R2464" i="1"/>
  <c r="R2452" i="1"/>
  <c r="R2440" i="1"/>
  <c r="R2428" i="1"/>
  <c r="R2416" i="1"/>
  <c r="R2404" i="1"/>
  <c r="R2392" i="1"/>
  <c r="R2380" i="1"/>
  <c r="R2368" i="1"/>
  <c r="R2356" i="1"/>
  <c r="R2344" i="1"/>
  <c r="R2332" i="1"/>
  <c r="R2320" i="1"/>
  <c r="R2308" i="1"/>
  <c r="R2296" i="1"/>
  <c r="R2284" i="1"/>
  <c r="R2272" i="1"/>
  <c r="R2260" i="1"/>
  <c r="R2248" i="1"/>
  <c r="R2236" i="1"/>
  <c r="R2224" i="1"/>
  <c r="R2212" i="1"/>
  <c r="R2200" i="1"/>
  <c r="R2188" i="1"/>
  <c r="R2176" i="1"/>
  <c r="R2164" i="1"/>
  <c r="R2152" i="1"/>
  <c r="R2140" i="1"/>
  <c r="R2128" i="1"/>
  <c r="R2116" i="1"/>
  <c r="R2104" i="1"/>
  <c r="R2092" i="1"/>
  <c r="R2080" i="1"/>
  <c r="R2068" i="1"/>
  <c r="R2056" i="1"/>
  <c r="R2044" i="1"/>
  <c r="R2032" i="1"/>
  <c r="R2020" i="1"/>
  <c r="R2008" i="1"/>
  <c r="R1996" i="1"/>
  <c r="R1984" i="1"/>
  <c r="R1972" i="1"/>
  <c r="R1960" i="1"/>
  <c r="R1948" i="1"/>
  <c r="R1936" i="1"/>
  <c r="R1924" i="1"/>
  <c r="R1912" i="1"/>
  <c r="R1900" i="1"/>
  <c r="R1888" i="1"/>
  <c r="R1876" i="1"/>
  <c r="R1864" i="1"/>
  <c r="R1852" i="1"/>
  <c r="R1840" i="1"/>
  <c r="R1828" i="1"/>
  <c r="R1816" i="1"/>
  <c r="R1804" i="1"/>
  <c r="R1792" i="1"/>
  <c r="R1780" i="1"/>
  <c r="R1768" i="1"/>
  <c r="R1756" i="1"/>
  <c r="R1744" i="1"/>
  <c r="R1732" i="1"/>
  <c r="R1720" i="1"/>
  <c r="R1708" i="1"/>
  <c r="R1696" i="1"/>
  <c r="R1684" i="1"/>
  <c r="R1672" i="1"/>
  <c r="R1660" i="1"/>
  <c r="R1648" i="1"/>
  <c r="R1636" i="1"/>
  <c r="R1624" i="1"/>
  <c r="R1612" i="1"/>
  <c r="R1600" i="1"/>
  <c r="R1588" i="1"/>
  <c r="R1576" i="1"/>
  <c r="R1564" i="1"/>
  <c r="R1552" i="1"/>
  <c r="R1540" i="1"/>
  <c r="R1528" i="1"/>
  <c r="R1516" i="1"/>
  <c r="R1504" i="1"/>
  <c r="R1492" i="1"/>
  <c r="R1480" i="1"/>
  <c r="R1468" i="1"/>
  <c r="R1456" i="1"/>
  <c r="R1444" i="1"/>
  <c r="R1432" i="1"/>
  <c r="R1420" i="1"/>
  <c r="R1408" i="1"/>
  <c r="R1396" i="1"/>
  <c r="R1384" i="1"/>
  <c r="R1372" i="1"/>
  <c r="R1360" i="1"/>
  <c r="R1348" i="1"/>
  <c r="R1336" i="1"/>
  <c r="R1324" i="1"/>
  <c r="R1312" i="1"/>
  <c r="R1300" i="1"/>
  <c r="R1288" i="1"/>
  <c r="R1276" i="1"/>
  <c r="R1264" i="1"/>
  <c r="R1252" i="1"/>
  <c r="R1240" i="1"/>
  <c r="R1228" i="1"/>
  <c r="R1216" i="1"/>
  <c r="R1204" i="1"/>
  <c r="R1192" i="1"/>
  <c r="R1180" i="1"/>
  <c r="R1168" i="1"/>
  <c r="R1156" i="1"/>
  <c r="R1144" i="1"/>
  <c r="R1132" i="1"/>
  <c r="R1120" i="1"/>
  <c r="R1108" i="1"/>
  <c r="R1096" i="1"/>
  <c r="R1084" i="1"/>
  <c r="R1072" i="1"/>
  <c r="R1060" i="1"/>
  <c r="R1048" i="1"/>
  <c r="R1036" i="1"/>
  <c r="R1024" i="1"/>
  <c r="R1012" i="1"/>
  <c r="R1000" i="1"/>
  <c r="R988" i="1"/>
  <c r="R976" i="1"/>
  <c r="R964" i="1"/>
  <c r="R2931" i="1"/>
  <c r="R2919" i="1"/>
  <c r="R2907" i="1"/>
  <c r="R2895" i="1"/>
  <c r="R2883" i="1"/>
  <c r="R2871" i="1"/>
  <c r="R2859" i="1"/>
  <c r="R2847" i="1"/>
  <c r="R2835" i="1"/>
  <c r="R2823" i="1"/>
  <c r="R2811" i="1"/>
  <c r="R2799" i="1"/>
  <c r="R2787" i="1"/>
  <c r="R2775" i="1"/>
  <c r="R2763" i="1"/>
  <c r="R2751" i="1"/>
  <c r="R2739" i="1"/>
  <c r="R2727" i="1"/>
  <c r="R2715" i="1"/>
  <c r="R2703" i="1"/>
  <c r="R2691" i="1"/>
  <c r="R2679" i="1"/>
  <c r="R2667" i="1"/>
  <c r="R2655" i="1"/>
  <c r="R2643" i="1"/>
  <c r="R2631" i="1"/>
  <c r="R2619" i="1"/>
  <c r="R2607" i="1"/>
  <c r="R2595" i="1"/>
  <c r="R2583" i="1"/>
  <c r="R2571" i="1"/>
  <c r="R2559" i="1"/>
  <c r="R2547" i="1"/>
  <c r="R2535" i="1"/>
  <c r="R2523" i="1"/>
  <c r="R2511" i="1"/>
  <c r="R2499" i="1"/>
  <c r="R2487" i="1"/>
  <c r="R2475" i="1"/>
  <c r="R2463" i="1"/>
  <c r="R2451" i="1"/>
  <c r="R2439" i="1"/>
  <c r="R2427" i="1"/>
  <c r="R2415" i="1"/>
  <c r="R2403" i="1"/>
  <c r="R2391" i="1"/>
  <c r="R2379" i="1"/>
  <c r="R2367" i="1"/>
  <c r="R2355" i="1"/>
  <c r="R2343" i="1"/>
  <c r="R2331" i="1"/>
  <c r="R2319" i="1"/>
  <c r="R2307" i="1"/>
  <c r="R2295" i="1"/>
  <c r="R2283" i="1"/>
  <c r="R2271" i="1"/>
  <c r="R2259" i="1"/>
  <c r="R2247" i="1"/>
  <c r="R2235" i="1"/>
  <c r="R2223" i="1"/>
  <c r="R2211" i="1"/>
  <c r="R2199" i="1"/>
  <c r="R2187" i="1"/>
  <c r="R2175" i="1"/>
  <c r="R2163" i="1"/>
  <c r="R2151" i="1"/>
  <c r="R2139" i="1"/>
  <c r="R2127" i="1"/>
  <c r="R2115" i="1"/>
  <c r="R2103" i="1"/>
  <c r="R2091" i="1"/>
  <c r="R2079" i="1"/>
  <c r="R2067" i="1"/>
  <c r="R2055" i="1"/>
  <c r="R2043" i="1"/>
  <c r="R2031" i="1"/>
  <c r="R2019" i="1"/>
  <c r="R2007" i="1"/>
  <c r="R1995" i="1"/>
  <c r="R1983" i="1"/>
  <c r="R1971" i="1"/>
  <c r="R1959" i="1"/>
  <c r="R1947" i="1"/>
  <c r="R1935" i="1"/>
  <c r="R1923" i="1"/>
  <c r="R1911" i="1"/>
  <c r="R1899" i="1"/>
  <c r="R1887" i="1"/>
  <c r="R1875" i="1"/>
  <c r="R1863" i="1"/>
  <c r="R1851" i="1"/>
  <c r="R1839" i="1"/>
  <c r="R1827" i="1"/>
  <c r="R1815" i="1"/>
  <c r="R1803" i="1"/>
  <c r="R1791" i="1"/>
  <c r="R1779" i="1"/>
  <c r="R1767" i="1"/>
  <c r="R1755" i="1"/>
  <c r="R1743" i="1"/>
  <c r="R1731" i="1"/>
  <c r="R1719" i="1"/>
  <c r="R1707" i="1"/>
  <c r="R1695" i="1"/>
  <c r="R1683" i="1"/>
  <c r="R1671" i="1"/>
  <c r="R1659" i="1"/>
  <c r="R1647" i="1"/>
  <c r="R1635" i="1"/>
  <c r="R1623" i="1"/>
  <c r="R1611" i="1"/>
  <c r="R1599" i="1"/>
  <c r="R1587" i="1"/>
  <c r="R1575" i="1"/>
  <c r="R1563" i="1"/>
  <c r="R1551" i="1"/>
  <c r="R1539" i="1"/>
  <c r="R1527" i="1"/>
  <c r="R1515" i="1"/>
  <c r="R1503" i="1"/>
  <c r="R1491" i="1"/>
  <c r="R1479" i="1"/>
  <c r="R1467" i="1"/>
  <c r="R1455" i="1"/>
  <c r="R1443" i="1"/>
  <c r="R1431" i="1"/>
  <c r="R1419" i="1"/>
  <c r="R1407" i="1"/>
  <c r="R1395" i="1"/>
  <c r="R1383" i="1"/>
  <c r="R1371" i="1"/>
  <c r="R1359" i="1"/>
  <c r="R1347" i="1"/>
  <c r="R1335" i="1"/>
  <c r="R1323" i="1"/>
  <c r="R1311" i="1"/>
  <c r="R1299" i="1"/>
  <c r="R1287" i="1"/>
  <c r="R3126" i="1"/>
  <c r="R3114" i="1"/>
  <c r="R3102" i="1"/>
  <c r="R3090" i="1"/>
  <c r="R3078" i="1"/>
  <c r="R3066" i="1"/>
  <c r="R3054" i="1"/>
  <c r="R3042" i="1"/>
  <c r="R3030" i="1"/>
  <c r="R3018" i="1"/>
  <c r="R3006" i="1"/>
  <c r="R2994" i="1"/>
  <c r="R2982" i="1"/>
  <c r="R2970" i="1"/>
  <c r="R2958" i="1"/>
  <c r="R2946" i="1"/>
  <c r="R2934" i="1"/>
  <c r="R2922" i="1"/>
  <c r="R2910" i="1"/>
  <c r="R2898" i="1"/>
  <c r="R2886" i="1"/>
  <c r="R2874" i="1"/>
  <c r="R2862" i="1"/>
  <c r="R2850" i="1"/>
  <c r="R2838" i="1"/>
  <c r="R2826" i="1"/>
  <c r="R2814" i="1"/>
  <c r="R2802" i="1"/>
  <c r="R2790" i="1"/>
  <c r="R2778" i="1"/>
  <c r="R2766" i="1"/>
  <c r="R2754" i="1"/>
  <c r="R2742" i="1"/>
  <c r="R2730" i="1"/>
  <c r="R2718" i="1"/>
  <c r="R2706" i="1"/>
  <c r="R2694" i="1"/>
  <c r="R2682" i="1"/>
  <c r="R2670" i="1"/>
  <c r="R2658" i="1"/>
  <c r="R2646" i="1"/>
  <c r="R2634" i="1"/>
  <c r="R2622" i="1"/>
  <c r="R2610" i="1"/>
  <c r="R2598" i="1"/>
  <c r="R2586" i="1"/>
  <c r="R2574" i="1"/>
  <c r="R2562" i="1"/>
  <c r="R2550" i="1"/>
  <c r="R2538" i="1"/>
  <c r="R2526" i="1"/>
  <c r="R2514" i="1"/>
  <c r="R2502" i="1"/>
  <c r="R2490" i="1"/>
  <c r="R2478" i="1"/>
  <c r="R2466" i="1"/>
  <c r="R2454" i="1"/>
  <c r="R2442" i="1"/>
  <c r="R2430" i="1"/>
  <c r="R2418" i="1"/>
  <c r="R2406" i="1"/>
  <c r="R2394" i="1"/>
  <c r="R2382" i="1"/>
  <c r="R2370" i="1"/>
  <c r="R2358" i="1"/>
  <c r="R2346" i="1"/>
  <c r="R2334" i="1"/>
  <c r="R2322" i="1"/>
  <c r="R2310" i="1"/>
  <c r="R2298" i="1"/>
  <c r="R2286" i="1"/>
  <c r="R2274" i="1"/>
  <c r="R2262" i="1"/>
  <c r="R2250" i="1"/>
  <c r="R2238" i="1"/>
  <c r="R2226" i="1"/>
  <c r="R2214" i="1"/>
  <c r="R2202" i="1"/>
  <c r="R2190" i="1"/>
  <c r="R2178" i="1"/>
  <c r="R2166" i="1"/>
  <c r="R2154" i="1"/>
  <c r="R2142" i="1"/>
  <c r="R2130" i="1"/>
  <c r="R2118" i="1"/>
  <c r="R2106" i="1"/>
  <c r="R2094" i="1"/>
  <c r="R2082" i="1"/>
  <c r="R2070" i="1"/>
  <c r="R2058" i="1"/>
  <c r="R2046" i="1"/>
  <c r="R2034" i="1"/>
  <c r="R2022" i="1"/>
  <c r="R2010" i="1"/>
  <c r="R1998" i="1"/>
  <c r="R1986" i="1"/>
  <c r="R1974" i="1"/>
  <c r="R1962" i="1"/>
  <c r="R1950" i="1"/>
  <c r="R1938" i="1"/>
  <c r="R1926" i="1"/>
  <c r="R1914" i="1"/>
  <c r="R1902" i="1"/>
  <c r="R1890" i="1"/>
  <c r="R1878" i="1"/>
  <c r="R1866" i="1"/>
  <c r="R1854" i="1"/>
  <c r="R1842" i="1"/>
  <c r="R1830" i="1"/>
  <c r="R1818" i="1"/>
  <c r="R1806" i="1"/>
  <c r="R1794" i="1"/>
  <c r="R1782" i="1"/>
  <c r="R1770" i="1"/>
  <c r="R1758" i="1"/>
  <c r="R1746" i="1"/>
  <c r="R1734" i="1"/>
  <c r="R1722" i="1"/>
  <c r="R1710" i="1"/>
  <c r="R1698" i="1"/>
  <c r="R1686" i="1"/>
  <c r="R1674" i="1"/>
  <c r="R1662" i="1"/>
  <c r="R1650" i="1"/>
  <c r="R1638" i="1"/>
  <c r="R1626" i="1"/>
  <c r="R1614" i="1"/>
  <c r="R1602" i="1"/>
  <c r="R1590" i="1"/>
  <c r="R1578" i="1"/>
  <c r="R1566" i="1"/>
  <c r="R1554" i="1"/>
  <c r="R1542" i="1"/>
  <c r="R1530" i="1"/>
  <c r="R1518" i="1"/>
  <c r="R1506" i="1"/>
  <c r="R1494" i="1"/>
  <c r="R1482" i="1"/>
  <c r="R1470" i="1"/>
  <c r="R1458" i="1"/>
  <c r="R1446" i="1"/>
  <c r="R1434" i="1"/>
  <c r="R1422" i="1"/>
  <c r="R1410" i="1"/>
  <c r="R1398" i="1"/>
  <c r="R1386" i="1"/>
  <c r="R1374" i="1"/>
  <c r="R1362" i="1"/>
  <c r="R1350" i="1"/>
  <c r="R1338" i="1"/>
  <c r="R1326" i="1"/>
  <c r="R1314" i="1"/>
  <c r="R1302" i="1"/>
  <c r="R1290" i="1"/>
  <c r="R1278" i="1"/>
  <c r="R1266" i="1"/>
  <c r="R1254" i="1"/>
  <c r="R1242" i="1"/>
  <c r="R1230" i="1"/>
  <c r="R1218" i="1"/>
  <c r="R1206" i="1"/>
  <c r="R1194" i="1"/>
  <c r="R1182" i="1"/>
  <c r="R1170" i="1"/>
  <c r="R1158" i="1"/>
  <c r="R1146" i="1"/>
  <c r="R1134" i="1"/>
  <c r="R1122" i="1"/>
  <c r="R1110" i="1"/>
  <c r="R1098" i="1"/>
  <c r="R1086" i="1"/>
  <c r="R1074" i="1"/>
  <c r="R1062" i="1"/>
  <c r="R1050" i="1"/>
  <c r="R1038" i="1"/>
  <c r="R1026" i="1"/>
  <c r="R1014" i="1"/>
  <c r="R1002" i="1"/>
  <c r="R990" i="1"/>
  <c r="R978" i="1"/>
  <c r="R966" i="1"/>
  <c r="R954" i="1"/>
  <c r="R942" i="1"/>
  <c r="R930" i="1"/>
  <c r="R918" i="1"/>
  <c r="R906" i="1"/>
  <c r="R894" i="1"/>
  <c r="R882" i="1"/>
  <c r="R870" i="1"/>
  <c r="R858" i="1"/>
  <c r="R846" i="1"/>
  <c r="R834" i="1"/>
  <c r="R822" i="1"/>
  <c r="R810" i="1"/>
  <c r="R798" i="1"/>
  <c r="R786" i="1"/>
  <c r="R774" i="1"/>
  <c r="R762" i="1"/>
  <c r="R750" i="1"/>
  <c r="R738" i="1"/>
  <c r="R726" i="1"/>
  <c r="R714" i="1"/>
  <c r="R702" i="1"/>
  <c r="R690" i="1"/>
  <c r="R678" i="1"/>
  <c r="R666" i="1"/>
  <c r="R654" i="1"/>
  <c r="R642" i="1"/>
  <c r="R630" i="1"/>
  <c r="R618" i="1"/>
  <c r="R606" i="1"/>
  <c r="R594" i="1"/>
  <c r="R582" i="1"/>
  <c r="R570" i="1"/>
  <c r="R558" i="1"/>
  <c r="R546" i="1"/>
  <c r="R534" i="1"/>
  <c r="R522" i="1"/>
  <c r="R510" i="1"/>
  <c r="R498" i="1"/>
  <c r="R486" i="1"/>
  <c r="R474" i="1"/>
  <c r="R462" i="1"/>
  <c r="R450" i="1"/>
  <c r="R438" i="1"/>
  <c r="R426" i="1"/>
  <c r="R414" i="1"/>
  <c r="R402" i="1"/>
  <c r="R390" i="1"/>
  <c r="R378" i="1"/>
  <c r="R366" i="1"/>
  <c r="R354" i="1"/>
  <c r="R342" i="1"/>
  <c r="R330" i="1"/>
  <c r="R318" i="1"/>
  <c r="R306" i="1"/>
  <c r="R294" i="1"/>
  <c r="R282" i="1"/>
  <c r="R270" i="1"/>
  <c r="R258" i="1"/>
  <c r="R246" i="1"/>
  <c r="R234" i="1"/>
  <c r="R222" i="1"/>
  <c r="R210" i="1"/>
  <c r="R198" i="1"/>
  <c r="R186" i="1"/>
  <c r="R174" i="1"/>
  <c r="R162" i="1"/>
  <c r="R150" i="1"/>
  <c r="R138" i="1"/>
  <c r="R126" i="1"/>
  <c r="R114" i="1"/>
  <c r="R102" i="1"/>
  <c r="R90" i="1"/>
  <c r="R78" i="1"/>
  <c r="R66" i="1"/>
  <c r="R54" i="1"/>
  <c r="R42" i="1"/>
  <c r="R30" i="1"/>
  <c r="R18" i="1"/>
  <c r="R797" i="1"/>
  <c r="R785" i="1"/>
  <c r="R773" i="1"/>
  <c r="R761" i="1"/>
  <c r="R749" i="1"/>
  <c r="R737" i="1"/>
  <c r="R725" i="1"/>
  <c r="R713" i="1"/>
  <c r="R701" i="1"/>
  <c r="R689" i="1"/>
  <c r="R677" i="1"/>
  <c r="R665" i="1"/>
  <c r="R653" i="1"/>
  <c r="R641" i="1"/>
  <c r="R629" i="1"/>
  <c r="R617" i="1"/>
  <c r="R605" i="1"/>
  <c r="R593" i="1"/>
  <c r="R581" i="1"/>
  <c r="R569" i="1"/>
  <c r="R557" i="1"/>
  <c r="R545" i="1"/>
  <c r="R533" i="1"/>
  <c r="R521" i="1"/>
  <c r="R509" i="1"/>
  <c r="R497" i="1"/>
  <c r="R485" i="1"/>
  <c r="R473" i="1"/>
  <c r="R461" i="1"/>
  <c r="R449" i="1"/>
  <c r="R437" i="1"/>
  <c r="R425" i="1"/>
  <c r="R413" i="1"/>
  <c r="R401" i="1"/>
  <c r="R389" i="1"/>
  <c r="R377" i="1"/>
  <c r="R365" i="1"/>
  <c r="R353" i="1"/>
  <c r="R341" i="1"/>
  <c r="R329" i="1"/>
  <c r="R317" i="1"/>
  <c r="R305" i="1"/>
  <c r="R293" i="1"/>
  <c r="R281" i="1"/>
  <c r="R269" i="1"/>
  <c r="R257" i="1"/>
  <c r="R245" i="1"/>
  <c r="R233" i="1"/>
  <c r="R221" i="1"/>
  <c r="R209" i="1"/>
  <c r="R197" i="1"/>
  <c r="R185" i="1"/>
  <c r="R173" i="1"/>
  <c r="R161" i="1"/>
  <c r="R149" i="1"/>
  <c r="R137" i="1"/>
  <c r="R125" i="1"/>
  <c r="R113" i="1"/>
  <c r="R101" i="1"/>
  <c r="R89" i="1"/>
  <c r="R77" i="1"/>
  <c r="R65" i="1"/>
  <c r="R53" i="1"/>
  <c r="R41" i="1"/>
  <c r="R29" i="1"/>
  <c r="R17" i="1"/>
  <c r="R952" i="1"/>
  <c r="R940" i="1"/>
  <c r="R928" i="1"/>
  <c r="R916" i="1"/>
  <c r="R904" i="1"/>
  <c r="R892" i="1"/>
  <c r="R880" i="1"/>
  <c r="R868" i="1"/>
  <c r="R856" i="1"/>
  <c r="R844" i="1"/>
  <c r="R832" i="1"/>
  <c r="R820" i="1"/>
  <c r="R808" i="1"/>
  <c r="R796" i="1"/>
  <c r="R784" i="1"/>
  <c r="R772" i="1"/>
  <c r="R760" i="1"/>
  <c r="R748" i="1"/>
  <c r="R736" i="1"/>
  <c r="R724" i="1"/>
  <c r="R712" i="1"/>
  <c r="R700" i="1"/>
  <c r="R688" i="1"/>
  <c r="R676" i="1"/>
  <c r="R664" i="1"/>
  <c r="R652" i="1"/>
  <c r="R640" i="1"/>
  <c r="R628" i="1"/>
  <c r="R616" i="1"/>
  <c r="R604" i="1"/>
  <c r="R592" i="1"/>
  <c r="R580" i="1"/>
  <c r="R568" i="1"/>
  <c r="R556" i="1"/>
  <c r="R544" i="1"/>
  <c r="R532" i="1"/>
  <c r="R520" i="1"/>
  <c r="R508" i="1"/>
  <c r="R496" i="1"/>
  <c r="R484" i="1"/>
  <c r="R472" i="1"/>
  <c r="R460" i="1"/>
  <c r="R448" i="1"/>
  <c r="R436" i="1"/>
  <c r="R424" i="1"/>
  <c r="R412" i="1"/>
  <c r="R400" i="1"/>
  <c r="R388" i="1"/>
  <c r="R376" i="1"/>
  <c r="R364" i="1"/>
  <c r="R352" i="1"/>
  <c r="R340" i="1"/>
  <c r="R328" i="1"/>
  <c r="R316" i="1"/>
  <c r="R304" i="1"/>
  <c r="R292" i="1"/>
  <c r="R280" i="1"/>
  <c r="R268" i="1"/>
  <c r="R256" i="1"/>
  <c r="R244" i="1"/>
  <c r="R232" i="1"/>
  <c r="R220" i="1"/>
  <c r="R208" i="1"/>
  <c r="R196" i="1"/>
  <c r="R184" i="1"/>
  <c r="R172" i="1"/>
  <c r="R160" i="1"/>
  <c r="R148" i="1"/>
  <c r="R136" i="1"/>
  <c r="R124" i="1"/>
  <c r="R112" i="1"/>
  <c r="R100" i="1"/>
  <c r="R88" i="1"/>
  <c r="R76" i="1"/>
  <c r="R64" i="1"/>
  <c r="R52" i="1"/>
  <c r="R40" i="1"/>
  <c r="R28" i="1"/>
  <c r="R16" i="1"/>
  <c r="R1275" i="1"/>
  <c r="R1263" i="1"/>
  <c r="R1251" i="1"/>
  <c r="R1239" i="1"/>
  <c r="R1227" i="1"/>
  <c r="R1215" i="1"/>
  <c r="R1203" i="1"/>
  <c r="R1191" i="1"/>
  <c r="R1179" i="1"/>
  <c r="R1167" i="1"/>
  <c r="R1155" i="1"/>
  <c r="R1143" i="1"/>
  <c r="R1131" i="1"/>
  <c r="R1119" i="1"/>
  <c r="R1107" i="1"/>
  <c r="R1095" i="1"/>
  <c r="R1083" i="1"/>
  <c r="R1071" i="1"/>
  <c r="R1059" i="1"/>
  <c r="R1047" i="1"/>
  <c r="R1035" i="1"/>
  <c r="R1023" i="1"/>
  <c r="R1011" i="1"/>
  <c r="R999" i="1"/>
  <c r="R987" i="1"/>
  <c r="R975" i="1"/>
  <c r="R963" i="1"/>
  <c r="R951" i="1"/>
  <c r="R939" i="1"/>
  <c r="R927" i="1"/>
  <c r="R915" i="1"/>
  <c r="R903" i="1"/>
  <c r="R891" i="1"/>
  <c r="R879" i="1"/>
  <c r="R867" i="1"/>
  <c r="R855" i="1"/>
  <c r="R843" i="1"/>
  <c r="R831" i="1"/>
  <c r="R819" i="1"/>
  <c r="R807" i="1"/>
  <c r="R795" i="1"/>
  <c r="R783" i="1"/>
  <c r="R771" i="1"/>
  <c r="R759" i="1"/>
  <c r="R747" i="1"/>
  <c r="R735" i="1"/>
  <c r="R723" i="1"/>
  <c r="R711" i="1"/>
  <c r="R699" i="1"/>
  <c r="R687" i="1"/>
  <c r="R675" i="1"/>
  <c r="R663" i="1"/>
  <c r="R651" i="1"/>
  <c r="R639" i="1"/>
  <c r="R627" i="1"/>
  <c r="R615" i="1"/>
  <c r="R603" i="1"/>
  <c r="R591" i="1"/>
  <c r="R579" i="1"/>
  <c r="R567" i="1"/>
  <c r="R555" i="1"/>
  <c r="R543" i="1"/>
  <c r="R531" i="1"/>
  <c r="R519" i="1"/>
  <c r="R507" i="1"/>
  <c r="R495" i="1"/>
  <c r="R483" i="1"/>
  <c r="R471" i="1"/>
  <c r="R459" i="1"/>
  <c r="R447" i="1"/>
  <c r="R435" i="1"/>
  <c r="R423" i="1"/>
  <c r="R411" i="1"/>
  <c r="R399" i="1"/>
  <c r="R387" i="1"/>
  <c r="R375" i="1"/>
  <c r="R363" i="1"/>
  <c r="R351" i="1"/>
  <c r="R339" i="1"/>
  <c r="R327" i="1"/>
  <c r="R315" i="1"/>
  <c r="R303" i="1"/>
  <c r="R291" i="1"/>
  <c r="R279" i="1"/>
  <c r="R267" i="1"/>
  <c r="R255" i="1"/>
  <c r="R243" i="1"/>
  <c r="R231" i="1"/>
  <c r="R219" i="1"/>
  <c r="R207" i="1"/>
  <c r="R195" i="1"/>
  <c r="R183" i="1"/>
  <c r="R171" i="1"/>
  <c r="R159" i="1"/>
  <c r="R147" i="1"/>
  <c r="R135" i="1"/>
  <c r="R123" i="1"/>
  <c r="R111" i="1"/>
  <c r="R99" i="1"/>
  <c r="R87" i="1"/>
  <c r="R75" i="1"/>
  <c r="R63" i="1"/>
  <c r="R51" i="1"/>
  <c r="R39" i="1"/>
  <c r="R27" i="1"/>
  <c r="R15" i="1"/>
  <c r="R974" i="1"/>
  <c r="R962" i="1"/>
  <c r="R950" i="1"/>
  <c r="R938" i="1"/>
  <c r="R926" i="1"/>
  <c r="R914" i="1"/>
  <c r="R902" i="1"/>
  <c r="R890" i="1"/>
  <c r="R878" i="1"/>
  <c r="R866" i="1"/>
  <c r="R854" i="1"/>
  <c r="R842" i="1"/>
  <c r="R830" i="1"/>
  <c r="R818" i="1"/>
  <c r="R806" i="1"/>
  <c r="R794" i="1"/>
  <c r="R782" i="1"/>
  <c r="R770" i="1"/>
  <c r="R758" i="1"/>
  <c r="R746" i="1"/>
  <c r="R734" i="1"/>
  <c r="R722" i="1"/>
  <c r="R710" i="1"/>
  <c r="R698" i="1"/>
  <c r="R686" i="1"/>
  <c r="R674" i="1"/>
  <c r="R662" i="1"/>
  <c r="R650" i="1"/>
  <c r="R638" i="1"/>
  <c r="R626" i="1"/>
  <c r="R614" i="1"/>
  <c r="R602" i="1"/>
  <c r="R590" i="1"/>
  <c r="R578" i="1"/>
  <c r="R566" i="1"/>
  <c r="R554" i="1"/>
  <c r="R542" i="1"/>
  <c r="R530" i="1"/>
  <c r="R518" i="1"/>
  <c r="R506" i="1"/>
  <c r="R494" i="1"/>
  <c r="R482" i="1"/>
  <c r="R470" i="1"/>
  <c r="R458" i="1"/>
  <c r="R446" i="1"/>
  <c r="R434" i="1"/>
  <c r="R422" i="1"/>
  <c r="R410" i="1"/>
  <c r="R398" i="1"/>
  <c r="R386" i="1"/>
  <c r="R374" i="1"/>
  <c r="R362" i="1"/>
  <c r="R350" i="1"/>
  <c r="R338" i="1"/>
  <c r="R326" i="1"/>
  <c r="R314" i="1"/>
  <c r="R302" i="1"/>
  <c r="R290" i="1"/>
  <c r="R278" i="1"/>
  <c r="R266" i="1"/>
  <c r="R254" i="1"/>
  <c r="R242" i="1"/>
  <c r="R230" i="1"/>
  <c r="R218" i="1"/>
  <c r="R206" i="1"/>
  <c r="R194" i="1"/>
  <c r="R182" i="1"/>
  <c r="R170" i="1"/>
  <c r="R158" i="1"/>
  <c r="R146" i="1"/>
  <c r="R134" i="1"/>
  <c r="R122" i="1"/>
  <c r="R110" i="1"/>
  <c r="R98" i="1"/>
  <c r="R86" i="1"/>
  <c r="R74" i="1"/>
  <c r="R62" i="1"/>
  <c r="R50" i="1"/>
  <c r="R38" i="1"/>
  <c r="R26" i="1"/>
  <c r="R14" i="1"/>
</calcChain>
</file>

<file path=xl/sharedStrings.xml><?xml version="1.0" encoding="utf-8"?>
<sst xmlns="http://schemas.openxmlformats.org/spreadsheetml/2006/main" count="106876" uniqueCount="2019">
  <si>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</si>
  <si>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</si>
  <si>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</si>
  <si>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</si>
  <si>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</si>
  <si>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</si>
  <si>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</si>
  <si>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</si>
  <si>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</si>
  <si>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</si>
  <si>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</si>
  <si>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</si>
  <si>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</si>
  <si>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</si>
  <si>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</si>
  <si>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</si>
  <si>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</si>
  <si>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</si>
  <si>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</si>
  <si>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</si>
  <si>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</si>
  <si>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</si>
  <si>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</si>
  <si>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</si>
  <si>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</si>
  <si>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</si>
  <si>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</si>
  <si>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</si>
  <si>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</si>
  <si>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</si>
  <si>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</si>
  <si>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</si>
  <si>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</si>
  <si>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</si>
  <si>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</si>
  <si>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</si>
  <si>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</si>
  <si>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</si>
  <si>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</si>
  <si>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</si>
  <si>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</si>
  <si>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</si>
  <si>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</si>
  <si>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</si>
  <si>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</si>
  <si>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</si>
  <si>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</si>
  <si>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</si>
  <si>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</si>
  <si>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</si>
  <si>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</si>
  <si>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</si>
  <si>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</si>
  <si>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</si>
  <si>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</si>
  <si>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</si>
  <si>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</si>
  <si>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</si>
  <si>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</si>
  <si>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</si>
  <si>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</si>
  <si>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</si>
  <si>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</si>
  <si>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</si>
  <si>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</si>
  <si>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</si>
  <si>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</si>
  <si>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</si>
  <si>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</si>
  <si>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</si>
  <si>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</si>
  <si>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</si>
  <si>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</si>
  <si>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</si>
  <si>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</si>
  <si>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</si>
  <si>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</si>
  <si>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</si>
  <si>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</si>
  <si>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</si>
  <si>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</si>
  <si>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</si>
  <si>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</si>
  <si>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</si>
  <si>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</si>
  <si>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</si>
  <si>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</si>
  <si>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</si>
  <si>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</si>
  <si>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</si>
  <si>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</si>
  <si>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</si>
  <si>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</si>
  <si>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</si>
  <si>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</si>
  <si>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</si>
  <si>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</si>
  <si>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</si>
  <si>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</si>
  <si>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</si>
  <si>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</si>
  <si>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</si>
  <si>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</si>
  <si>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</si>
  <si>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</si>
  <si>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</si>
  <si>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</si>
  <si>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</si>
  <si>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</si>
  <si>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</si>
  <si>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</si>
  <si>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</si>
  <si>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</si>
  <si>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</si>
  <si>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</si>
  <si>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</si>
  <si>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</si>
  <si>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</si>
  <si>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</si>
  <si>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</si>
  <si>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</si>
  <si>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</si>
  <si>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</si>
  <si>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</si>
  <si>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</si>
  <si>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</si>
  <si>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</si>
  <si>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</si>
  <si>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</si>
  <si>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</si>
  <si>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</si>
  <si>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</si>
  <si>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</si>
  <si>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</si>
  <si>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</si>
  <si>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</si>
  <si>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</si>
  <si>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</si>
  <si>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</si>
  <si>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</si>
  <si>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</si>
  <si>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</si>
  <si>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</si>
  <si>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</si>
  <si>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</si>
  <si>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</si>
  <si>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</si>
  <si>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</si>
  <si>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</si>
  <si>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</si>
  <si>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</si>
  <si>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</si>
  <si>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</si>
  <si>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</si>
  <si>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</si>
  <si>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</si>
  <si>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</si>
  <si>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</si>
  <si>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</si>
  <si>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</si>
  <si>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</si>
  <si>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</si>
  <si>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</si>
  <si>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</si>
  <si>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</si>
  <si>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</si>
  <si>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</si>
  <si>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</si>
  <si>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</si>
  <si>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</si>
  <si>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</si>
  <si>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</si>
  <si>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</si>
  <si>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</si>
  <si>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</si>
  <si>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</si>
  <si>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</si>
  <si>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</si>
  <si>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</si>
  <si>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</si>
  <si>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</si>
  <si>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</si>
  <si>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</si>
  <si>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</si>
  <si>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</si>
  <si>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</si>
  <si>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</si>
  <si>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</si>
  <si>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</si>
  <si>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</si>
  <si>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</si>
  <si>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</si>
  <si>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</si>
  <si>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</si>
  <si>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</si>
  <si>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</si>
  <si>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</si>
  <si>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</si>
  <si>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</si>
  <si>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</si>
  <si>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</si>
  <si>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</si>
  <si>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</si>
  <si>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</si>
  <si>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</si>
  <si>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</si>
  <si>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</si>
  <si>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</si>
  <si>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</si>
  <si>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</si>
  <si>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</si>
  <si>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</si>
  <si>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</si>
  <si>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</si>
  <si>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</si>
  <si>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</si>
  <si>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</si>
  <si>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</si>
  <si>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</si>
  <si>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</si>
  <si>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</si>
  <si>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</si>
  <si>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</si>
  <si>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</si>
  <si>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</si>
  <si>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</si>
  <si>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</si>
  <si>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</si>
  <si>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</si>
  <si>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</si>
  <si>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</si>
  <si>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</si>
  <si>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</si>
  <si>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</si>
  <si>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</si>
  <si>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</si>
  <si>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</si>
  <si>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</si>
  <si>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</si>
  <si>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</si>
  <si>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</si>
  <si>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</si>
  <si>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</si>
  <si>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</si>
  <si>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</si>
  <si>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</si>
  <si>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</si>
  <si>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</si>
  <si>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</si>
  <si>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</si>
  <si>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</si>
  <si>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</si>
  <si>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</si>
  <si>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</si>
  <si>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</si>
  <si>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</si>
  <si>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</si>
  <si>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</si>
  <si>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</si>
  <si>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</si>
  <si>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</si>
  <si>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</si>
  <si>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</si>
  <si>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</si>
  <si>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</si>
  <si>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</si>
  <si>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</si>
  <si>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</si>
  <si>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</si>
  <si>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</si>
  <si>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</si>
  <si>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</si>
  <si>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</si>
  <si>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</si>
  <si>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</si>
  <si>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</si>
  <si>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</si>
  <si>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</si>
  <si>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</si>
  <si>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</si>
  <si>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</si>
  <si>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</si>
  <si>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</si>
  <si>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</si>
  <si>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</si>
  <si>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</si>
  <si>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</si>
  <si>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</si>
  <si>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</si>
  <si>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</si>
  <si>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</si>
  <si>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</si>
  <si>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</si>
  <si>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</si>
  <si>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</si>
  <si>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</si>
  <si>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</si>
  <si>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</si>
  <si>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</si>
  <si>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</si>
  <si>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</si>
  <si>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</si>
  <si>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</si>
  <si>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</si>
  <si>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</si>
  <si>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</si>
  <si>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</si>
  <si>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</si>
  <si>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</si>
  <si>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</si>
  <si>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</si>
  <si>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</si>
  <si>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</si>
  <si>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</si>
  <si>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</si>
  <si>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</si>
  <si>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</si>
  <si>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</si>
  <si>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</si>
  <si>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</si>
  <si>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</si>
  <si>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</si>
  <si>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</si>
  <si>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</si>
  <si>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</si>
  <si>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</si>
  <si>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</si>
  <si>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</si>
  <si>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</si>
  <si>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</si>
  <si>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</si>
  <si>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</si>
  <si>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</si>
  <si>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</si>
  <si>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</si>
  <si>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</si>
  <si>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</si>
  <si>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</si>
  <si>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</si>
  <si>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</si>
  <si>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</si>
  <si>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</si>
  <si>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</si>
  <si>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</si>
  <si>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</si>
  <si>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</si>
  <si>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</si>
  <si>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</si>
  <si>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</si>
  <si>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</si>
  <si>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</si>
  <si>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</si>
  <si>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</si>
  <si>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</si>
  <si>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</si>
  <si>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</si>
  <si>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</si>
  <si>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</si>
  <si>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</si>
  <si>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</si>
  <si>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</si>
  <si>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</si>
  <si>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</si>
  <si>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</si>
  <si>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</si>
  <si>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</si>
  <si>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</si>
  <si>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</si>
  <si>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</si>
  <si>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</si>
  <si>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</si>
  <si>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</si>
  <si>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</si>
  <si>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</si>
  <si>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</si>
  <si>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</si>
  <si>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</si>
  <si>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</si>
  <si>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</si>
  <si>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</si>
  <si>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</si>
  <si>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</si>
  <si>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</si>
  <si>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</si>
  <si>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</si>
  <si>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</si>
  <si>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</si>
  <si>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</si>
  <si>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</si>
  <si>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</si>
  <si>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</si>
  <si>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</si>
  <si>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</si>
  <si>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</si>
  <si>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</si>
  <si>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</si>
  <si>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</si>
  <si>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</si>
  <si>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</si>
  <si>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</si>
  <si>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</si>
  <si>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</si>
  <si>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</si>
  <si>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</si>
  <si>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</si>
  <si>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</si>
  <si>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</si>
  <si>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</si>
  <si>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</si>
  <si>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</si>
  <si>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</si>
  <si>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</si>
  <si>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</si>
  <si>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</si>
  <si>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</si>
  <si>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</si>
  <si>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</si>
  <si>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</si>
  <si>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</si>
  <si>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</si>
  <si>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</si>
  <si>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</si>
  <si>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</si>
  <si>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</si>
  <si>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</si>
  <si>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</si>
  <si>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</si>
  <si>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</si>
  <si>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</si>
  <si>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</si>
  <si>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</si>
  <si>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</si>
  <si>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</si>
  <si>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</si>
  <si>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</si>
  <si>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</si>
  <si>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</si>
  <si>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</si>
  <si>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</si>
  <si>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</si>
  <si>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</si>
  <si>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</si>
  <si>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</si>
  <si>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</si>
  <si>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</si>
  <si>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</si>
  <si>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</si>
  <si>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</si>
  <si>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</si>
  <si>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</si>
  <si>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</si>
  <si>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</si>
  <si>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</si>
  <si>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</si>
  <si>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</si>
  <si>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</si>
  <si>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</si>
  <si>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</si>
  <si>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</si>
  <si>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</si>
  <si>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</si>
  <si>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</si>
  <si>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</si>
  <si>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</si>
  <si>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</si>
  <si>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</si>
  <si>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</si>
  <si>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</si>
  <si>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</si>
  <si>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</si>
  <si>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</si>
  <si>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</si>
  <si>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</si>
  <si>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</si>
  <si>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</si>
  <si>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</si>
  <si>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</si>
  <si>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</si>
  <si>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</si>
  <si>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</si>
  <si>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</si>
  <si>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</si>
  <si>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</si>
  <si>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</si>
  <si>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</si>
  <si>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</si>
  <si>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</si>
  <si>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</si>
  <si>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</si>
  <si>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</si>
  <si>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</si>
  <si>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</si>
  <si>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</si>
  <si>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</si>
  <si>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</si>
  <si>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</si>
  <si>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</si>
  <si>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</si>
  <si>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</si>
  <si>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</si>
  <si>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</si>
  <si>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</si>
  <si>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</si>
  <si>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</si>
  <si>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</si>
  <si>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</si>
  <si>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</si>
  <si>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</si>
  <si>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</si>
  <si>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</si>
  <si>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</si>
  <si>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</si>
  <si>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</si>
  <si>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</si>
  <si>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</si>
  <si>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</si>
  <si>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</si>
  <si>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</si>
  <si>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</si>
  <si>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</si>
  <si>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</si>
  <si>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</si>
  <si>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</si>
  <si>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</si>
  <si>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</si>
  <si>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</si>
  <si>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</si>
  <si>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</si>
  <si>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</si>
  <si>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</si>
  <si>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</si>
  <si>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</si>
  <si>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</si>
  <si>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</si>
  <si>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</si>
  <si>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</si>
  <si>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</si>
  <si>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</si>
  <si>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</si>
  <si>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</si>
  <si>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</si>
  <si>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</si>
  <si>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</si>
  <si>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</si>
  <si>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</si>
  <si>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</si>
  <si>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</si>
  <si>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</si>
  <si>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</si>
  <si>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</si>
  <si>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</si>
  <si>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</si>
  <si>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</si>
  <si>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</si>
  <si>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</si>
  <si>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</si>
  <si>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</si>
  <si>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</si>
  <si>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</si>
  <si>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</si>
  <si>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</si>
  <si>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</si>
  <si>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</si>
  <si>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</si>
  <si>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</si>
  <si>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</si>
  <si>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</si>
  <si>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</si>
  <si>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</si>
  <si>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</si>
  <si>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</si>
  <si>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</si>
  <si>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</si>
  <si>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</si>
  <si>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</si>
  <si>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</si>
  <si>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</si>
  <si>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</si>
  <si>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</si>
  <si>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</si>
  <si>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</si>
  <si>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</si>
  <si>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</si>
  <si>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</si>
  <si>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</si>
  <si>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</si>
  <si>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</si>
  <si>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</si>
  <si>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</si>
  <si>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</si>
  <si>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</si>
  <si>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</si>
  <si>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</si>
  <si>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</si>
  <si>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</si>
  <si>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</si>
  <si>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</si>
  <si>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</si>
  <si>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</si>
  <si>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</si>
  <si>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</si>
  <si>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</si>
  <si>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</si>
  <si>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</si>
  <si>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</si>
  <si>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</si>
  <si>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</si>
  <si>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</si>
  <si>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</si>
  <si>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</si>
  <si>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</si>
  <si>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</si>
  <si>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</si>
  <si>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</si>
  <si>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</si>
  <si>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</si>
  <si>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</si>
  <si>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</si>
  <si>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</si>
  <si>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</si>
  <si>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</si>
  <si>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</si>
  <si>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</si>
  <si>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</si>
  <si>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</si>
  <si>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</si>
  <si>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</si>
  <si>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</si>
  <si>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</si>
  <si>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</si>
  <si>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</si>
  <si>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</si>
  <si>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</si>
  <si>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</si>
  <si>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</si>
  <si>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</si>
  <si>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</si>
  <si>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</si>
  <si>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</si>
  <si>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</si>
  <si>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</si>
  <si>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</si>
  <si>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</si>
  <si>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</si>
  <si>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</si>
  <si>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</si>
  <si>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</si>
  <si>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</si>
  <si>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</si>
  <si>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</si>
  <si>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</si>
  <si>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</si>
  <si>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</si>
  <si>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</si>
  <si>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</si>
  <si>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</si>
  <si>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</si>
  <si>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</si>
  <si>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</si>
  <si>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</si>
  <si>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</si>
  <si>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</si>
  <si>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</si>
  <si>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</si>
  <si>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</si>
  <si>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</si>
  <si>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</si>
  <si>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</si>
  <si>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</si>
  <si>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</si>
  <si>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</si>
  <si>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</si>
  <si>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</si>
  <si>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</si>
  <si>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</si>
  <si>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</si>
  <si>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</si>
  <si>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</si>
  <si>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</si>
  <si>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</si>
  <si>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</si>
  <si>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</si>
  <si>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</si>
  <si>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</si>
  <si>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</si>
  <si>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</si>
  <si>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</si>
  <si>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</si>
  <si>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</si>
  <si>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</si>
  <si>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</si>
  <si>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</si>
  <si>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</si>
  <si>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</si>
  <si>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</si>
  <si>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</si>
  <si>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</si>
  <si>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</si>
  <si>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</si>
  <si>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</si>
  <si>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</si>
  <si>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</si>
  <si>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</si>
  <si>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</si>
  <si>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</si>
  <si>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</si>
  <si>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</si>
  <si>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</si>
  <si>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</si>
  <si>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</si>
  <si>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</si>
  <si>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</si>
  <si>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</si>
  <si>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</si>
  <si>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</si>
  <si>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</si>
  <si>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</si>
  <si>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</si>
  <si>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</si>
  <si>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</si>
  <si>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</si>
  <si>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</si>
  <si>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</si>
  <si>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</si>
  <si>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</si>
  <si>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</si>
  <si>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</si>
  <si>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</si>
  <si>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</si>
  <si>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</si>
  <si>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</si>
  <si>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</si>
  <si>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</si>
  <si>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</si>
  <si>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</si>
  <si>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</si>
  <si>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</si>
  <si>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</si>
  <si>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</si>
  <si>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</si>
  <si>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</si>
  <si>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</si>
  <si>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</si>
  <si>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</si>
  <si>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</si>
  <si>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</si>
  <si>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</si>
  <si>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</si>
  <si>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</si>
  <si>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</si>
  <si>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</si>
  <si>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</si>
  <si>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</si>
  <si>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</si>
  <si>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</si>
  <si>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</si>
  <si>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</si>
  <si>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</si>
  <si>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</si>
  <si>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</si>
  <si>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</si>
  <si>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</si>
  <si>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</si>
  <si>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</si>
  <si>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</si>
  <si>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</si>
  <si>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</si>
  <si>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</si>
  <si>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</si>
  <si>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</si>
  <si>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</si>
  <si>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</si>
  <si>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</si>
  <si>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</si>
  <si>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</si>
  <si>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</si>
  <si>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</si>
  <si>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</si>
  <si>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</si>
  <si>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</si>
  <si>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</si>
  <si>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</si>
  <si>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</si>
  <si>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</si>
  <si>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</si>
  <si>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</si>
  <si>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</si>
  <si>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</si>
  <si>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</si>
  <si>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</si>
  <si>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</si>
  <si>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</si>
  <si>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</si>
  <si>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</si>
  <si>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</si>
  <si>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</si>
  <si>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</si>
  <si>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</si>
  <si>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</si>
  <si>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</si>
  <si>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</si>
  <si>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</si>
  <si>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</si>
  <si>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</si>
  <si>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</si>
  <si>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</si>
  <si>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</si>
  <si>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</si>
  <si>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</si>
  <si>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</si>
  <si>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</si>
  <si>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</si>
  <si>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</si>
  <si>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</si>
  <si>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</si>
  <si>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</si>
  <si>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</si>
  <si>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</si>
  <si>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</si>
  <si>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</si>
  <si>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</si>
  <si>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</si>
  <si>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</si>
  <si>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</si>
  <si>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</si>
  <si>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</si>
  <si>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</si>
  <si>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</si>
  <si>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</si>
  <si>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</si>
  <si>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</si>
  <si>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</si>
  <si>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</si>
  <si>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</si>
  <si>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</si>
  <si>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</si>
  <si>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</si>
  <si>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</si>
  <si>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</si>
  <si>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</si>
  <si>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</si>
  <si>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</si>
  <si>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</si>
  <si>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</si>
  <si>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</si>
  <si>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</si>
  <si>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</si>
  <si>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</si>
  <si>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</si>
  <si>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</si>
  <si>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</si>
  <si>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</si>
  <si>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</si>
  <si>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</si>
  <si>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</si>
  <si>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</si>
  <si>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</si>
  <si>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</si>
  <si>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</si>
  <si>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</si>
  <si>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</si>
  <si>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</si>
  <si>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</si>
  <si>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</si>
  <si>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</si>
  <si>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</si>
  <si>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</si>
  <si>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</si>
  <si>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</si>
  <si>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</si>
  <si>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</si>
  <si>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</si>
  <si>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</si>
  <si>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</si>
  <si>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</si>
  <si>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</si>
  <si>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</si>
  <si>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</si>
  <si>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</si>
  <si>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</si>
  <si>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</si>
  <si>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</si>
  <si>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</si>
  <si>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</si>
  <si>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</si>
  <si>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</si>
  <si>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</si>
  <si>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</si>
  <si>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</si>
  <si>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</si>
  <si>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</si>
  <si>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</si>
  <si>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</si>
  <si>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</si>
  <si>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</si>
  <si>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</si>
  <si>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</si>
  <si>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</si>
  <si>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</si>
  <si>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</si>
  <si>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</si>
  <si>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</si>
  <si>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</si>
  <si>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</si>
  <si>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</si>
  <si>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</si>
  <si>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</si>
  <si>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</si>
  <si>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</si>
  <si>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</si>
  <si>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</si>
  <si>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</si>
  <si>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</si>
  <si>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</si>
  <si>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</si>
  <si>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</si>
  <si>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</si>
  <si>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</si>
  <si>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</si>
  <si>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</si>
  <si>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</si>
  <si>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</si>
  <si>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</si>
  <si>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</si>
  <si>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</si>
  <si>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</si>
  <si>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</si>
  <si>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</si>
  <si>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</si>
  <si>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</si>
  <si>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</si>
  <si>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</si>
  <si>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</si>
  <si>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</si>
  <si>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</si>
  <si>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</si>
  <si>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</si>
  <si>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</si>
  <si>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</si>
  <si>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</si>
  <si>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</si>
  <si>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</si>
  <si>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</si>
  <si>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</si>
  <si>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</si>
  <si>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</si>
  <si>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</si>
  <si>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</si>
  <si>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</si>
  <si>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</si>
  <si>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</si>
  <si>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</si>
  <si>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</si>
  <si>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</si>
  <si>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</si>
  <si>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</si>
  <si>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</si>
  <si>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</si>
  <si>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</si>
  <si>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</si>
  <si>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</si>
  <si>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</si>
  <si>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</si>
  <si>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</si>
  <si>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</si>
  <si>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</si>
  <si>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</si>
  <si>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</si>
  <si>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</si>
  <si>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</si>
  <si>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</si>
  <si>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</si>
  <si>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</si>
  <si>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</si>
  <si>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</si>
  <si>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</si>
  <si>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</si>
  <si>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</si>
  <si>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</si>
  <si>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</si>
  <si>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</si>
  <si>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</si>
  <si>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</si>
  <si>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</si>
  <si>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</si>
  <si>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</si>
  <si>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</si>
  <si>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</si>
  <si>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</si>
  <si>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</si>
  <si>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</si>
  <si>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</si>
  <si>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</si>
  <si>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</si>
  <si>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</si>
  <si>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</si>
  <si>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</si>
  <si>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</si>
  <si>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</si>
  <si>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</si>
  <si>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</si>
  <si>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</si>
  <si>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</si>
  <si>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</si>
  <si>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</si>
  <si>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</si>
  <si>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</si>
  <si>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</si>
  <si>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</si>
  <si>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</si>
  <si>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</si>
  <si>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</si>
  <si>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</si>
  <si>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</si>
  <si>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</si>
  <si>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</si>
  <si>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</si>
  <si>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</si>
  <si>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</si>
  <si>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</si>
  <si>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</si>
  <si>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</si>
  <si>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</si>
  <si>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</si>
  <si>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</si>
  <si>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</si>
  <si>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</si>
  <si>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</si>
  <si>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</si>
  <si>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</si>
  <si>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</si>
  <si>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</si>
  <si>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</si>
  <si>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</si>
  <si>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</si>
  <si>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</si>
  <si>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</si>
  <si>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</si>
  <si>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</si>
  <si>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</si>
  <si>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</si>
  <si>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</si>
  <si>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</si>
  <si>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</si>
  <si>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</si>
  <si>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</si>
  <si>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</si>
  <si>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</si>
  <si>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</si>
  <si>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</si>
  <si>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</si>
  <si>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</si>
  <si>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</si>
  <si>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</si>
  <si>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</si>
  <si>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</si>
  <si>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</si>
  <si>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</si>
  <si>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</si>
  <si>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</si>
  <si>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</si>
  <si>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</si>
  <si>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</si>
  <si>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</si>
  <si>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</si>
  <si>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</si>
  <si>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</si>
  <si>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</si>
  <si>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</si>
  <si>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</si>
  <si>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</si>
  <si>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</si>
  <si>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</si>
  <si>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</si>
  <si>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</si>
  <si>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</si>
  <si>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</si>
  <si>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</si>
  <si>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</si>
  <si>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</si>
  <si>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</si>
  <si>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</si>
  <si>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</si>
  <si>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</si>
  <si>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</si>
  <si>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</si>
  <si>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</si>
  <si>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</si>
  <si>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</si>
  <si>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</si>
  <si>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</si>
  <si>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</si>
  <si>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</si>
  <si>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</si>
  <si>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</si>
  <si>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</si>
  <si>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</si>
  <si>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</si>
  <si>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</si>
  <si>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</si>
  <si>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</si>
  <si>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</si>
  <si>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</si>
  <si>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</si>
  <si>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</si>
  <si>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</si>
  <si>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</si>
  <si>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</si>
  <si>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</si>
  <si>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</si>
  <si>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</si>
  <si>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</si>
  <si>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</si>
  <si>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</si>
  <si>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</si>
  <si>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</si>
  <si>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</si>
  <si>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</si>
  <si>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</si>
  <si>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</si>
  <si>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</si>
  <si>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</si>
  <si>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</si>
  <si>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</si>
  <si>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</si>
  <si>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</si>
  <si>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</si>
  <si>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</si>
  <si>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</si>
  <si>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</si>
  <si>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</si>
  <si>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</si>
  <si>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</si>
  <si>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</si>
  <si>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</si>
  <si>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</si>
  <si>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</si>
  <si>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</si>
  <si>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</si>
  <si>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</si>
  <si>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</si>
  <si>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</si>
  <si>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</si>
  <si>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</si>
  <si>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</si>
  <si>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</si>
  <si>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</si>
  <si>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</si>
  <si>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</si>
  <si>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</si>
  <si>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</si>
  <si>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</si>
  <si>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</si>
  <si>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</si>
  <si>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</si>
  <si>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</si>
  <si>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</si>
  <si>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</si>
  <si>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</si>
  <si>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</si>
  <si>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</si>
  <si>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</si>
  <si>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</si>
  <si>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</si>
  <si>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</si>
  <si>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</si>
  <si>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</si>
  <si>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</si>
  <si>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</si>
  <si>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</si>
  <si>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</si>
  <si>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</si>
  <si>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</si>
  <si>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</si>
  <si>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</si>
  <si>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</si>
  <si>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</si>
  <si>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</si>
  <si>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</si>
  <si>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</si>
  <si>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</si>
  <si>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</si>
  <si>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</si>
  <si>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</si>
  <si>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</si>
  <si>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</si>
  <si>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</si>
  <si>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</si>
  <si>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</si>
  <si>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</si>
  <si>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</si>
  <si>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</si>
  <si>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</si>
  <si>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</si>
  <si>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</si>
  <si>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</si>
  <si>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</si>
  <si>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</si>
  <si>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</si>
  <si>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</si>
  <si>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</si>
  <si>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</si>
  <si>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</si>
  <si>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</si>
  <si>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</si>
  <si>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</si>
  <si>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</si>
  <si>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</si>
  <si>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</si>
  <si>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</si>
  <si>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</si>
  <si>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</si>
  <si>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</si>
  <si>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</si>
  <si>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</si>
  <si>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</si>
  <si>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</si>
  <si>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</si>
  <si>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</si>
  <si>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</si>
  <si>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</si>
  <si>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</si>
  <si>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</si>
  <si>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</si>
  <si>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</si>
  <si>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</si>
  <si>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</si>
  <si>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</si>
  <si>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</si>
  <si>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</si>
  <si>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</si>
  <si>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</si>
  <si>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</si>
  <si>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</si>
  <si>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</si>
  <si>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</si>
  <si>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</si>
  <si>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</si>
  <si>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</si>
  <si>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</si>
  <si>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</si>
  <si>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</si>
  <si>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</si>
  <si>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</si>
  <si>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</si>
  <si>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</si>
  <si>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</si>
  <si>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</si>
  <si>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</si>
  <si>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</si>
  <si>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</si>
  <si>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</si>
  <si>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</si>
  <si>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</si>
  <si>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</si>
  <si>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</si>
  <si>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</si>
  <si>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</si>
  <si>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</si>
  <si>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</si>
  <si>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</si>
  <si>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</si>
  <si>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</si>
  <si>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</si>
  <si>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</si>
  <si>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</si>
  <si>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</si>
  <si>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</si>
  <si>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</si>
  <si>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</si>
  <si>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</si>
  <si>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</si>
  <si>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</si>
  <si>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</si>
  <si>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</si>
  <si>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</si>
  <si>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</si>
  <si>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</si>
  <si>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</si>
  <si>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</si>
  <si>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</si>
  <si>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</si>
  <si>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</si>
  <si>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</si>
  <si>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</si>
  <si>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</si>
  <si>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</si>
  <si>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</si>
  <si>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</si>
  <si>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</si>
  <si>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</si>
  <si>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</si>
  <si>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</si>
  <si>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</si>
  <si>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</si>
  <si>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</si>
  <si>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</si>
  <si>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</si>
  <si>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</si>
  <si>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</si>
  <si>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</si>
  <si>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</si>
  <si>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</si>
  <si>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</si>
  <si>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</si>
  <si>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</si>
  <si>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</si>
  <si>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</si>
  <si>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</si>
  <si>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</si>
  <si>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</si>
  <si>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</si>
  <si>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</si>
  <si>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</si>
  <si>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</si>
  <si>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</si>
  <si>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</si>
  <si>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</si>
  <si>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</si>
  <si>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</si>
  <si>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</si>
  <si>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</si>
  <si>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</si>
  <si>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</si>
  <si>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</si>
  <si>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</si>
  <si>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</si>
  <si>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</si>
  <si>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</si>
  <si>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</si>
  <si>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</si>
  <si>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</si>
  <si>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</si>
  <si>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</si>
  <si>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</si>
  <si>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</si>
  <si>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</si>
  <si>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</si>
  <si>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</si>
  <si>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</si>
  <si>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</si>
  <si>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</si>
  <si>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</si>
  <si>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</si>
  <si>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</si>
  <si>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</si>
  <si>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</si>
  <si>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</si>
  <si>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</si>
  <si>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</si>
  <si>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</si>
  <si>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</si>
  <si>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</si>
  <si>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</si>
  <si>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</si>
  <si>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</si>
  <si>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</si>
  <si>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</si>
  <si>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</si>
  <si>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</si>
  <si>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</si>
  <si>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</si>
  <si>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</si>
  <si>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</si>
  <si>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</si>
  <si>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</si>
  <si>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</si>
  <si>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</si>
  <si>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</si>
  <si>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</si>
  <si>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</si>
  <si>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</si>
  <si>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</si>
  <si>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</si>
  <si>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</si>
  <si>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</si>
  <si>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</si>
  <si>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</si>
  <si>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</si>
  <si>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</si>
  <si>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</si>
  <si>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</si>
  <si>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</si>
  <si>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</si>
  <si>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</si>
  <si>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</si>
  <si>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</si>
  <si>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</si>
  <si>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</si>
  <si>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</si>
  <si>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</si>
  <si>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</si>
  <si>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</si>
  <si>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</si>
  <si>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</si>
  <si>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</si>
  <si>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</si>
  <si>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</si>
  <si>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</si>
  <si>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</si>
  <si>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</si>
  <si>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</si>
  <si>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</si>
  <si>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</si>
  <si>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</si>
  <si>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</si>
  <si>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</si>
  <si>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</si>
  <si>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</si>
  <si>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</si>
  <si>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</si>
  <si>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</si>
  <si>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</si>
  <si>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</si>
  <si>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</si>
  <si>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</si>
  <si>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</si>
  <si>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</si>
  <si>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</si>
  <si>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</si>
  <si>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</si>
  <si>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</si>
  <si>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</si>
  <si>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</si>
  <si>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</si>
  <si>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</si>
  <si>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</si>
  <si>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</si>
  <si>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</si>
  <si>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</si>
  <si>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</si>
  <si>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</si>
  <si>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</si>
  <si>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</si>
  <si>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</si>
  <si>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</si>
  <si>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</si>
  <si>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</si>
  <si>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</si>
  <si>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</si>
  <si>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</si>
  <si>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</si>
  <si>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</si>
  <si>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</si>
  <si>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</si>
  <si>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</si>
  <si>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</si>
  <si>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</si>
  <si>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</si>
  <si>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</si>
  <si>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</si>
  <si>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</si>
  <si>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</si>
  <si>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</si>
  <si>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</si>
  <si>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</si>
  <si>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</si>
  <si>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</si>
  <si>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</si>
  <si>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</si>
  <si>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</si>
  <si>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</si>
  <si>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</si>
  <si>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</si>
  <si>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</si>
  <si>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</si>
  <si>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</si>
  <si>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</si>
  <si>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</si>
  <si>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</si>
  <si>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</si>
  <si>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</si>
  <si>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</si>
  <si>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</si>
  <si>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</si>
  <si>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</si>
  <si>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</si>
  <si>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</si>
  <si>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</si>
  <si>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</si>
  <si>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</si>
  <si>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</si>
  <si>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</si>
  <si>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</si>
  <si>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</si>
  <si>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</si>
  <si>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</si>
  <si>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</si>
  <si>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</si>
  <si>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</si>
  <si>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</si>
  <si>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</si>
  <si>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</si>
  <si>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</si>
  <si>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</si>
  <si>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</si>
  <si>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</si>
  <si>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</si>
  <si>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</si>
  <si>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</si>
  <si>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</si>
  <si>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</si>
  <si>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</si>
  <si>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</si>
  <si>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</si>
  <si>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</si>
  <si>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</si>
  <si>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</si>
  <si>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</si>
  <si>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</si>
  <si>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</si>
  <si>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</si>
  <si>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</si>
  <si>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</si>
  <si>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</si>
  <si>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</si>
  <si>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</si>
  <si>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</si>
  <si>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</si>
  <si>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</si>
  <si>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</si>
  <si>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</si>
  <si>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</si>
  <si>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</si>
  <si>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</si>
  <si>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</si>
  <si>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</si>
  <si>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</si>
  <si>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</si>
  <si>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</si>
  <si>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</si>
  <si>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</si>
  <si>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</si>
  <si>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</si>
  <si>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</si>
  <si>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</si>
  <si>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</si>
  <si>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</si>
  <si>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</si>
  <si>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</si>
  <si>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</si>
  <si>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</si>
  <si>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</si>
  <si>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</si>
  <si>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</si>
  <si>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</si>
  <si>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</si>
  <si>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</si>
  <si>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</si>
  <si>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</si>
  <si>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</si>
  <si>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</si>
  <si>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</si>
  <si>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</si>
  <si>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</si>
  <si>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</si>
  <si>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</si>
  <si>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</si>
  <si>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</si>
  <si>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</si>
  <si>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</si>
  <si>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</si>
  <si>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</si>
  <si>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</si>
  <si>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</si>
  <si>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</si>
  <si>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</si>
  <si>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</si>
  <si>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</si>
  <si>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</si>
  <si>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</si>
  <si>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</si>
  <si>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</si>
  <si>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</si>
  <si>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</si>
  <si>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</si>
  <si>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</si>
  <si>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</si>
  <si>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</si>
  <si>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</si>
  <si>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</si>
  <si>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</si>
  <si>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</si>
  <si>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</si>
  <si>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</si>
  <si>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</si>
  <si>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</si>
  <si>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</si>
  <si>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</si>
  <si>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</si>
  <si>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</si>
  <si>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</si>
  <si>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</si>
  <si>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</si>
  <si>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</si>
  <si>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</si>
  <si>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</si>
  <si>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</si>
  <si>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</si>
  <si>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</si>
  <si>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</si>
  <si>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</si>
  <si>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</si>
  <si>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</si>
  <si>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</si>
  <si>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</si>
  <si>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</si>
  <si>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</si>
  <si>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</si>
  <si>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</si>
  <si>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</si>
  <si>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</si>
  <si>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</si>
  <si>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</si>
  <si>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</si>
  <si>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</si>
  <si>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</si>
  <si>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</si>
  <si>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</si>
  <si>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</si>
  <si>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</si>
  <si>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</si>
  <si>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</si>
  <si>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</si>
  <si>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</si>
  <si>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</si>
  <si>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</si>
  <si>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</si>
  <si>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</si>
  <si>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</si>
  <si>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</si>
  <si>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</si>
  <si>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</si>
  <si>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</si>
  <si>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</si>
  <si>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</si>
  <si>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</si>
  <si>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</si>
  <si>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</si>
  <si>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</si>
  <si>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</si>
  <si>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</si>
  <si>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</si>
  <si>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</si>
  <si>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</si>
  <si>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</si>
  <si>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</si>
  <si>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</si>
  <si>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</si>
  <si>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</si>
  <si>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</si>
  <si>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</si>
  <si>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</si>
  <si>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</si>
  <si>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</si>
  <si>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</si>
  <si>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</si>
  <si>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</si>
  <si>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</si>
  <si>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</si>
  <si>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</si>
  <si>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</si>
  <si>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</si>
  <si>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</si>
  <si>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</si>
  <si>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</si>
  <si>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</si>
  <si>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</si>
  <si>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</si>
  <si>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</si>
  <si>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</si>
  <si>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</si>
  <si>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</si>
  <si>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</si>
  <si>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</si>
  <si>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</si>
  <si>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</si>
  <si>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</si>
  <si>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</si>
  <si>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</si>
  <si>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</si>
  <si>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</si>
  <si>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</si>
  <si>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</si>
  <si>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</si>
  <si>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</si>
  <si>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</si>
  <si>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</si>
  <si>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</si>
  <si>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</si>
  <si>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</si>
  <si>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</si>
  <si>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</si>
  <si>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</si>
  <si>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</si>
  <si>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</si>
  <si>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</si>
  <si>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</si>
  <si>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</si>
  <si>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</si>
  <si>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</si>
  <si>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</si>
  <si>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</si>
  <si>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</si>
  <si>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</si>
  <si>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</si>
  <si>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</si>
  <si>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</si>
  <si>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</si>
  <si>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</si>
  <si>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</si>
  <si>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</si>
  <si>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</si>
  <si>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</si>
  <si>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</si>
  <si>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</si>
  <si>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</si>
  <si>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</si>
  <si>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</si>
  <si>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</si>
  <si>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</si>
  <si>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</si>
  <si>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</si>
  <si>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</si>
  <si>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</si>
  <si>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</si>
  <si>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</si>
  <si>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</si>
  <si>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</si>
  <si>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</si>
  <si>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</si>
  <si>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</si>
  <si>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</si>
  <si>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</si>
  <si>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</si>
  <si>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</si>
  <si>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</si>
  <si>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</si>
  <si>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</si>
  <si>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</si>
  <si>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</si>
  <si>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</si>
  <si>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</si>
  <si>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</si>
  <si>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</si>
  <si>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</si>
  <si>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</si>
  <si>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</si>
  <si>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</si>
  <si>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</si>
  <si>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</si>
  <si>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</si>
  <si>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</si>
  <si>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</si>
  <si>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</si>
  <si>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</si>
  <si>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</si>
  <si>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</si>
  <si>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</si>
  <si>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</si>
  <si>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</si>
  <si>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</si>
  <si>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</si>
  <si>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</si>
  <si>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</si>
  <si>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</si>
  <si>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</si>
  <si>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</si>
  <si>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</si>
  <si>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</si>
  <si>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</si>
  <si>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</si>
  <si>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</si>
  <si>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</si>
  <si>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</si>
  <si>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</si>
  <si>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</si>
  <si>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</si>
  <si>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</si>
  <si>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</si>
  <si>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</si>
  <si>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</si>
  <si>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</si>
  <si>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</si>
  <si>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</si>
  <si>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</si>
  <si>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</si>
  <si>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</si>
  <si>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</si>
  <si>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</si>
  <si>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</si>
  <si>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</si>
  <si>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</si>
  <si>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</si>
  <si>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</si>
  <si>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</si>
  <si>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</si>
  <si>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</si>
  <si>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</si>
  <si>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</si>
  <si>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</si>
  <si>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</si>
  <si>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</si>
  <si>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</si>
  <si>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</si>
  <si>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</si>
  <si>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</si>
  <si>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</si>
  <si>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</si>
  <si>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</si>
  <si>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</si>
  <si>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</si>
  <si>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</si>
  <si>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</si>
  <si>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</si>
  <si>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</si>
  <si>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</si>
  <si>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</si>
  <si>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</si>
  <si>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</si>
  <si>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</si>
  <si>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</si>
  <si>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</si>
  <si>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</si>
  <si>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</si>
  <si>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</si>
  <si>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</si>
  <si>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</si>
  <si>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</si>
  <si>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</si>
  <si>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</si>
  <si>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</si>
  <si>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</si>
  <si>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</si>
  <si>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</si>
  <si>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</si>
  <si>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</si>
  <si>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</si>
  <si>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</si>
  <si>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</si>
  <si>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</si>
  <si>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</si>
  <si>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</si>
  <si>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</si>
  <si>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</si>
  <si>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</si>
  <si>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</si>
  <si>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</si>
  <si>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</si>
  <si>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</si>
  <si>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</si>
  <si>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</si>
  <si>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</si>
  <si>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</si>
  <si>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</si>
  <si>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</si>
  <si>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</si>
  <si>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</si>
  <si>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</si>
  <si>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</si>
  <si>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</si>
  <si>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</si>
  <si>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</si>
  <si>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</si>
  <si>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</si>
  <si>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</si>
  <si>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</si>
  <si>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</si>
  <si>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</si>
  <si>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</si>
  <si>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</si>
  <si>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</si>
  <si>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</si>
  <si>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</si>
  <si>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</si>
  <si>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</si>
  <si>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</si>
  <si>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</si>
  <si>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</si>
  <si>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</si>
  <si>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</si>
  <si>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</si>
  <si>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</si>
  <si>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</si>
  <si>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</si>
  <si>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</si>
  <si>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</si>
  <si>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</si>
  <si>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</si>
  <si>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</si>
  <si>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</si>
  <si>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</si>
  <si>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</si>
  <si>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</si>
  <si>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</si>
  <si>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</si>
  <si>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</si>
  <si>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</si>
  <si>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</si>
  <si>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</si>
  <si>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</si>
  <si>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</si>
  <si>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</si>
  <si>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</si>
  <si>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</si>
  <si>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</si>
  <si>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</si>
  <si>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</si>
  <si>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</si>
  <si>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</si>
  <si>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</si>
  <si>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</si>
  <si>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</si>
  <si>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</si>
  <si>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</si>
  <si>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</si>
  <si>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</si>
  <si>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</si>
  <si>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</si>
  <si>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</si>
  <si>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</si>
  <si>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</si>
  <si>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</si>
  <si>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</si>
  <si>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</si>
  <si>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</si>
  <si>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</si>
  <si>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</si>
  <si>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</si>
  <si>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</si>
  <si>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</si>
  <si>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</si>
  <si>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</si>
  <si>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</si>
  <si>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</si>
  <si>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</si>
  <si>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</si>
  <si>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</si>
  <si>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</si>
  <si>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</si>
  <si>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</si>
  <si>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</si>
  <si>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</si>
  <si>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</si>
  <si>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</si>
  <si>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</si>
  <si>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</si>
  <si>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</si>
  <si>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</si>
  <si>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</si>
  <si>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</si>
  <si>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</si>
  <si>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</si>
  <si>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</si>
  <si>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</si>
  <si>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</si>
  <si>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</si>
  <si>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</si>
  <si>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</si>
  <si>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</si>
  <si>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</si>
  <si>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</si>
  <si>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</si>
  <si>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</si>
  <si>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</si>
  <si>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</si>
  <si>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</si>
  <si>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</si>
  <si>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</si>
  <si>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</si>
  <si>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</si>
  <si>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</si>
  <si>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</si>
  <si>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</si>
  <si>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</si>
  <si>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</si>
  <si>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</si>
  <si>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</si>
  <si>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</si>
  <si>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</si>
  <si>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</si>
  <si>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</si>
  <si>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</si>
  <si>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</si>
  <si>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</si>
  <si>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</si>
  <si>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</si>
  <si>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</si>
  <si>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</si>
  <si>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</si>
  <si>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</si>
  <si>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</si>
  <si>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</si>
  <si>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</si>
  <si>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</si>
  <si>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</si>
  <si>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</si>
  <si>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</si>
  <si>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</si>
  <si>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</si>
  <si>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</si>
  <si>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</si>
  <si>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</si>
  <si>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</si>
  <si>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</si>
  <si>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</si>
  <si>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Arrival_Date</t>
  </si>
  <si>
    <t>Stops</t>
  </si>
  <si>
    <t>Departure time</t>
  </si>
  <si>
    <t>duration hour</t>
  </si>
  <si>
    <t>duration minutes</t>
  </si>
  <si>
    <t>total_time</t>
  </si>
  <si>
    <t>Row Labels</t>
  </si>
  <si>
    <t>Grand Total</t>
  </si>
  <si>
    <t>Count of duration hour</t>
  </si>
  <si>
    <t>(All)</t>
  </si>
  <si>
    <t>1/04/2020</t>
  </si>
  <si>
    <t>1/04/2021</t>
  </si>
  <si>
    <t>1900h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</si>
</sst>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$-14009]yyyy/mm/dd;@"/>
    <numFmt numFmtId="166" formatCode="h:mm;@"/>
    <numFmt numFmtId="167" formatCode="[$-409]dd/mmm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166" fontId="2" fillId="0" borderId="0" xfId="0" applyNumberFormat="1" applyFont="1"/>
    <xf numFmtId="166" fontId="0" fillId="0" borderId="0" xfId="0" applyNumberFormat="1"/>
    <xf numFmtId="20" fontId="0" fillId="0" borderId="0" xfId="0" applyNumberFormat="1"/>
    <xf numFmtId="165" fontId="1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6.058672106483" createdVersion="8" refreshedVersion="8" minRefreshableVersion="3" recordCount="10685" xr:uid="{26716E69-B5F1-461B-B8C0-0FD027A65736}">
  <cacheSource type="worksheet">
    <worksheetSource name="DynamicTable1"/>
  </cacheSource>
  <cacheFields count="18">
    <cacheField name="Airline" numFmtId="0">
      <sharedItems count="12">
        <s v="IndiGo"/>
        <s v="Air India"/>
        <s v="Jet Airways"/>
        <s v="SpiceJet"/>
        <s v="Multiple carriers"/>
        <s v="GoAir"/>
        <s v="Vistara"/>
        <s v="Air Asia"/>
        <s v="Vistara Premium economy"/>
        <s v="Jet Airways Business"/>
        <s v="Multiple carriers Premium economy"/>
        <s v="Trujet"/>
      </sharedItems>
    </cacheField>
    <cacheField name="Date_of_Journey" numFmtId="0">
      <sharedItems containsDate="1" containsMixedTypes="1" minDate="2019-05-09T00:00:00" maxDate="2019-05-10T00:00:00"/>
    </cacheField>
    <cacheField name="Source" numFmtId="0">
      <sharedItems count="5">
        <s v="Banglore"/>
        <s v="Kolkata"/>
        <s v="Delhi"/>
        <s v="Chennai"/>
        <s v="Mumbai"/>
      </sharedItems>
    </cacheField>
    <cacheField name="Destination" numFmtId="49">
      <sharedItems count="6">
        <s v="New Delhi"/>
        <s v="Banglore"/>
        <s v="Cochin"/>
        <s v="Kolkata"/>
        <s v="Delhi"/>
        <s v="Hyderabad"/>
      </sharedItems>
    </cacheField>
    <cacheField name="Route" numFmtId="0">
      <sharedItems containsBlank="1"/>
    </cacheField>
    <cacheField name="Dep_Time" numFmtId="0">
      <sharedItems containsDate="1" containsMixedTypes="1" minDate="1899-12-30T12:55:00" maxDate="1899-12-30T12:55:00"/>
    </cacheField>
    <cacheField name="Arrival_Time" numFmtId="0">
      <sharedItems containsDate="1" containsMixedTypes="1" minDate="1899-12-30T07:17:00" maxDate="1899-12-30T07:17:00"/>
    </cacheField>
    <cacheField name="Arrival_Time2" numFmtId="0">
      <sharedItems containsSemiMixedTypes="0" containsDate="1" containsString="0" containsMixedTypes="1" minDate="1899-12-30T00:05:00" maxDate="1899-12-30T00:00:00"/>
    </cacheField>
    <cacheField name="Departure time" numFmtId="0">
      <sharedItems containsSemiMixedTypes="0" containsNonDate="0" containsDate="1" containsString="0" minDate="1899-12-30T00:20:00" maxDate="1899-12-30T23:55:00"/>
    </cacheField>
    <cacheField name="Arrival_Date" numFmtId="0">
      <sharedItems containsBlank="1"/>
    </cacheField>
    <cacheField name="Duration" numFmtId="0">
      <sharedItems containsBlank="1"/>
    </cacheField>
    <cacheField name="Total_Stops" numFmtId="0">
      <sharedItems containsBlank="1"/>
    </cacheField>
    <cacheField name="Additional_Info" numFmtId="0">
      <sharedItems containsBlank="1"/>
    </cacheField>
    <cacheField name="Price" numFmtId="0">
      <sharedItems containsString="0" containsBlank="1" containsNumber="1" containsInteger="1" minValue="1759" maxValue="79512"/>
    </cacheField>
    <cacheField name="Stops" numFmtId="0">
      <sharedItems containsString="0" containsBlank="1" containsNumber="1" containsInteger="1" minValue="1" maxValue="6"/>
    </cacheField>
    <cacheField name="duration hour" numFmtId="0">
      <sharedItems containsBlank="1" count="46">
        <s v="2"/>
        <s v="7"/>
        <s v="1900"/>
        <s v="5"/>
        <s v="4"/>
        <s v="15"/>
        <s v="21"/>
        <s v="25"/>
        <s v="13"/>
        <s v="12"/>
        <s v="26"/>
        <s v="22"/>
        <s v="23"/>
        <s v="20"/>
        <s v="10"/>
        <s v="6"/>
        <s v="11"/>
        <s v="8"/>
        <s v="16"/>
        <s v="19"/>
        <s v="3"/>
        <s v="27"/>
        <s v="1"/>
        <s v="14"/>
        <s v="9"/>
        <s v="18"/>
        <s v="17"/>
        <s v="24"/>
        <s v="30"/>
        <s v="28"/>
        <s v="29"/>
        <s v="37"/>
        <s v="34"/>
        <s v="38"/>
        <s v="35"/>
        <s v="36"/>
        <s v="47"/>
        <s v="33"/>
        <s v="32"/>
        <s v="31"/>
        <s v="42"/>
        <s v="39"/>
        <e v="#VALUE!"/>
        <s v="41"/>
        <s v="40"/>
        <m/>
      </sharedItems>
    </cacheField>
    <cacheField name="duration minutes" numFmtId="0">
      <sharedItems containsString="0" containsBlank="1" containsNumber="1" containsInteger="1" minValue="0" maxValue="55"/>
    </cacheField>
    <cacheField name="total_time" numFmtId="0">
      <sharedItems containsBlank="1" containsMixedTypes="1" containsNumber="1" containsInteger="1" minValue="75" maxValue="11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85">
  <r>
    <x v="0"/>
    <s v="24/03/2019"/>
    <x v="0"/>
    <x v="0"/>
    <s v="BLR → DEL"/>
    <s v="22:20"/>
    <s v="01:10 22 Mar"/>
    <d v="1899-12-30T01:10:00"/>
    <d v="1899-12-30T22:20:00"/>
    <s v="22 Mar"/>
    <s v="2h 50m"/>
    <s v="non-stop"/>
    <s v="No info"/>
    <n v="3897"/>
    <n v="2"/>
    <x v="0"/>
    <n v="50"/>
    <n v="170"/>
  </r>
  <r>
    <x v="1"/>
    <s v="1/05/2019"/>
    <x v="1"/>
    <x v="1"/>
    <s v="CCU → IXR → BBI → BLR"/>
    <s v="05:50"/>
    <s v="13:15"/>
    <d v="1899-12-30T13:15:00"/>
    <d v="1899-12-30T05:50:00"/>
    <s v=""/>
    <s v="7h 25m"/>
    <s v="2 stops"/>
    <s v="No info"/>
    <n v="7662"/>
    <n v="4"/>
    <x v="1"/>
    <n v="25"/>
    <n v="445"/>
  </r>
  <r>
    <x v="2"/>
    <s v="9/06/2019"/>
    <x v="2"/>
    <x v="2"/>
    <s v="DEL → LKO → BOM → COK"/>
    <s v="09:25"/>
    <s v="04:25 10 Jun"/>
    <d v="1899-12-30T04:25:00"/>
    <d v="1899-12-30T09:25:00"/>
    <s v="10 Jun"/>
    <s v="1900h"/>
    <s v="2 stops"/>
    <s v="No info"/>
    <n v="13882"/>
    <n v="4"/>
    <x v="2"/>
    <n v="0"/>
    <n v="114000"/>
  </r>
  <r>
    <x v="0"/>
    <s v="12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0"/>
    <s v="01/03/2019"/>
    <x v="0"/>
    <x v="0"/>
    <s v="BLR → NAG → DEL"/>
    <s v="16:50"/>
    <s v="21:35"/>
    <d v="1899-12-30T21:35:00"/>
    <d v="1899-12-30T16:50:00"/>
    <s v=""/>
    <s v="4h 45m"/>
    <s v="1 stop"/>
    <s v="No info"/>
    <n v="13302"/>
    <n v="3"/>
    <x v="4"/>
    <n v="45"/>
    <n v="285"/>
  </r>
  <r>
    <x v="3"/>
    <s v="24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12/03/2019"/>
    <x v="0"/>
    <x v="0"/>
    <s v="BLR → BOM → DEL"/>
    <s v="18:55"/>
    <s v="10:25 13 Mar"/>
    <d v="1899-12-30T10:25:00"/>
    <d v="1899-12-30T18:55:00"/>
    <s v="13 Mar"/>
    <s v="15h 30m"/>
    <s v="1 stop"/>
    <s v="In-flight meal not included"/>
    <n v="11087"/>
    <n v="3"/>
    <x v="5"/>
    <n v="30"/>
    <n v="930"/>
  </r>
  <r>
    <x v="2"/>
    <s v="01/03/2019"/>
    <x v="0"/>
    <x v="0"/>
    <s v="BLR → BOM → DEL"/>
    <s v="08:00"/>
    <s v="05:05 02 Mar"/>
    <d v="1899-12-30T05:05:00"/>
    <d v="1899-12-30T08:00:00"/>
    <s v="02 Mar"/>
    <s v="21h 5m"/>
    <s v="1 stop"/>
    <s v="No info"/>
    <n v="22270"/>
    <n v="3"/>
    <x v="6"/>
    <n v="5"/>
    <n v="1265"/>
  </r>
  <r>
    <x v="2"/>
    <s v="12/03/2019"/>
    <x v="0"/>
    <x v="0"/>
    <s v="BLR → BOM → DEL"/>
    <s v="08:55"/>
    <s v="10:25 13 Mar"/>
    <d v="1899-12-30T10:25:00"/>
    <d v="1899-12-30T08:55:00"/>
    <s v="13 Mar"/>
    <s v="25h 30m"/>
    <s v="1 stop"/>
    <s v="In-flight meal not included"/>
    <n v="11087"/>
    <n v="3"/>
    <x v="7"/>
    <n v="30"/>
    <n v="56000"/>
  </r>
  <r>
    <x v="4"/>
    <s v="27/05/2019"/>
    <x v="2"/>
    <x v="2"/>
    <s v="DEL → BOM → COK"/>
    <s v="11:25"/>
    <s v="19:15"/>
    <d v="1899-12-30T19:15:00"/>
    <d v="1899-12-30T11:25:00"/>
    <s v=""/>
    <s v="7h 50m"/>
    <s v="1 stop"/>
    <s v="No info"/>
    <n v="8625"/>
    <n v="3"/>
    <x v="1"/>
    <n v="50"/>
    <n v="470"/>
  </r>
  <r>
    <x v="1"/>
    <s v="1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0"/>
    <s v="18/04/2019"/>
    <x v="1"/>
    <x v="1"/>
    <s v="CCU → BLR"/>
    <s v="20:20"/>
    <s v="22:55"/>
    <d v="1899-12-30T22:55:00"/>
    <d v="1899-12-30T20:20:00"/>
    <s v=""/>
    <s v="2h 35m"/>
    <s v="non-stop"/>
    <s v="No info"/>
    <n v="4174"/>
    <n v="2"/>
    <x v="0"/>
    <n v="35"/>
    <n v="155"/>
  </r>
  <r>
    <x v="1"/>
    <s v="24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9/05/2019"/>
    <x v="1"/>
    <x v="1"/>
    <s v="CCU → BOM → BLR"/>
    <s v="21:10"/>
    <s v="09:20 10 May"/>
    <d v="1899-12-30T09:20:00"/>
    <d v="1899-12-30T21:10:00"/>
    <s v="10 May"/>
    <s v="12h 10m"/>
    <s v="1 stop"/>
    <s v="In-flight meal not included"/>
    <n v="9663"/>
    <n v="3"/>
    <x v="9"/>
    <n v="10"/>
    <n v="730"/>
  </r>
  <r>
    <x v="0"/>
    <s v="24/04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1"/>
    <s v="3/03/2019"/>
    <x v="2"/>
    <x v="2"/>
    <s v="DEL → AMD → BOM → COK"/>
    <s v="16:40"/>
    <s v="19:15 04 Mar"/>
    <d v="1899-12-30T19:15:00"/>
    <d v="1899-12-30T16:40:00"/>
    <s v="04 Mar"/>
    <s v="26h 35m"/>
    <s v="2 stops"/>
    <s v="No info"/>
    <n v="14011"/>
    <n v="4"/>
    <x v="10"/>
    <n v="35"/>
    <n v="1595"/>
  </r>
  <r>
    <x v="3"/>
    <s v="15/04/2019"/>
    <x v="2"/>
    <x v="2"/>
    <s v="DEL → PNQ → COK"/>
    <s v="08:45"/>
    <s v="13:15"/>
    <d v="1899-12-30T13:15:00"/>
    <d v="1899-12-30T08:45:00"/>
    <s v=""/>
    <s v="4h 30m"/>
    <s v="1 stop"/>
    <s v="No info"/>
    <n v="5830"/>
    <n v="3"/>
    <x v="4"/>
    <n v="30"/>
    <n v="270"/>
  </r>
  <r>
    <x v="2"/>
    <s v="12/06/2019"/>
    <x v="2"/>
    <x v="2"/>
    <s v="DEL → BOM → COK"/>
    <s v="14:00"/>
    <s v="12:35 13 Jun"/>
    <d v="1899-12-30T12:35:00"/>
    <d v="1899-12-30T14:00:00"/>
    <s v="13 Jun"/>
    <s v="22h 35m"/>
    <s v="1 stop"/>
    <s v="In-flight meal not included"/>
    <n v="10262"/>
    <n v="3"/>
    <x v="11"/>
    <n v="35"/>
    <n v="1355"/>
  </r>
  <r>
    <x v="1"/>
    <s v="12/06/2019"/>
    <x v="2"/>
    <x v="2"/>
    <s v="DEL → CCU → BOM → COK"/>
    <s v="20:15"/>
    <s v="19:15 13 Jun"/>
    <d v="1899-12-30T19:15:00"/>
    <d v="1899-12-30T20:15:00"/>
    <s v="13 Jun"/>
    <s v="23h"/>
    <s v="2 stops"/>
    <s v="No info"/>
    <n v="13381"/>
    <n v="4"/>
    <x v="12"/>
    <n v="0"/>
    <n v="1380"/>
  </r>
  <r>
    <x v="2"/>
    <s v="27/05/2019"/>
    <x v="2"/>
    <x v="2"/>
    <s v="DEL → BOM → COK"/>
    <s v="16:00"/>
    <s v="12:35 28 May"/>
    <d v="1899-12-30T12:35:00"/>
    <d v="1899-12-30T16:00:00"/>
    <s v="28 May"/>
    <s v="20h 35m"/>
    <s v="1 stop"/>
    <s v="In-flight meal not included"/>
    <n v="12898"/>
    <n v="3"/>
    <x v="13"/>
    <n v="35"/>
    <n v="1235"/>
  </r>
  <r>
    <x v="5"/>
    <s v="6/03/2019"/>
    <x v="2"/>
    <x v="2"/>
    <s v="DEL → BOM → COK"/>
    <s v="14:10"/>
    <s v="19:20"/>
    <d v="1899-12-30T19:20:00"/>
    <d v="1899-12-30T14:10:00"/>
    <s v=""/>
    <s v="5h 10m"/>
    <s v="1 stop"/>
    <s v="No info"/>
    <n v="19495"/>
    <n v="3"/>
    <x v="3"/>
    <n v="10"/>
    <n v="310"/>
  </r>
  <r>
    <x v="1"/>
    <s v="21/03/2019"/>
    <x v="0"/>
    <x v="0"/>
    <s v="BLR → COK → DEL"/>
    <s v="22:00"/>
    <s v="13:20 19 Mar"/>
    <d v="1899-12-30T13:20:00"/>
    <d v="1899-12-30T22:00:00"/>
    <s v="19 Mar"/>
    <s v="15h 20m"/>
    <s v="1 stop"/>
    <s v="No info"/>
    <n v="6955"/>
    <n v="3"/>
    <x v="5"/>
    <n v="20"/>
    <n v="920"/>
  </r>
  <r>
    <x v="0"/>
    <s v="3/04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0"/>
    <s v="1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6/05/2019"/>
    <x v="1"/>
    <x v="1"/>
    <s v="CCU → BOM → BLR"/>
    <s v="18:55"/>
    <s v="08:15 07 May"/>
    <d v="1899-12-30T08:15:00"/>
    <d v="1899-12-30T18:55:00"/>
    <s v="07 May"/>
    <s v="13h 20m"/>
    <s v="1 stop"/>
    <s v="In-flight meal not included"/>
    <n v="7757"/>
    <n v="3"/>
    <x v="8"/>
    <n v="20"/>
    <n v="800"/>
  </r>
  <r>
    <x v="2"/>
    <s v="9/06/2019"/>
    <x v="2"/>
    <x v="2"/>
    <s v="DEL → IDR → BOM → COK"/>
    <s v="21:25"/>
    <s v="12:35 10 Jun"/>
    <d v="1899-12-30T12:35:00"/>
    <d v="1899-12-30T21:25:00"/>
    <s v="10 Jun"/>
    <s v="15h 10m"/>
    <s v="2 stops"/>
    <s v="No info"/>
    <n v="13292"/>
    <n v="4"/>
    <x v="5"/>
    <n v="10"/>
    <n v="910"/>
  </r>
  <r>
    <x v="0"/>
    <s v="1/06/2019"/>
    <x v="2"/>
    <x v="2"/>
    <s v="DEL → LKO → COK"/>
    <s v="21:50"/>
    <s v="03:35 02 Jun"/>
    <d v="1899-12-30T03:35:00"/>
    <d v="1899-12-30T21:50:00"/>
    <s v="02 Jun"/>
    <s v="5h 45m"/>
    <s v="1 stop"/>
    <s v="No info"/>
    <n v="8238"/>
    <n v="3"/>
    <x v="3"/>
    <n v="45"/>
    <n v="345"/>
  </r>
  <r>
    <x v="5"/>
    <s v="15/05/2019"/>
    <x v="2"/>
    <x v="2"/>
    <s v="DEL → BOM → COK"/>
    <s v="07:00"/>
    <s v="12:55"/>
    <d v="1899-12-30T12:55:00"/>
    <d v="1899-12-30T07:00:00"/>
    <s v=""/>
    <s v="5h 55m"/>
    <s v="1 stop"/>
    <s v="No info"/>
    <n v="7682"/>
    <n v="3"/>
    <x v="3"/>
    <n v="55"/>
    <n v="355"/>
  </r>
  <r>
    <x v="6"/>
    <s v="18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6"/>
    <s v="15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6"/>
    <s v="18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1"/>
    <s v="1/05/2019"/>
    <x v="1"/>
    <x v="1"/>
    <s v="CCU → GAU → DEL → BLR"/>
    <s v="09:50"/>
    <s v="23:15"/>
    <d v="1899-12-30T23:15:00"/>
    <d v="1899-12-30T09:50:00"/>
    <s v=""/>
    <s v="13h 25m"/>
    <s v="2 stops"/>
    <s v="No info"/>
    <n v="13227"/>
    <n v="4"/>
    <x v="8"/>
    <n v="25"/>
    <n v="805"/>
  </r>
  <r>
    <x v="0"/>
    <s v="6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2"/>
    <s v="15/06/2019"/>
    <x v="2"/>
    <x v="2"/>
    <s v="DEL → NAG → BOM → COK"/>
    <s v="14:35"/>
    <s v="12:35 16 Jun"/>
    <d v="1899-12-30T12:35:00"/>
    <d v="1899-12-30T14:35:00"/>
    <s v="16 Jun"/>
    <s v="22h"/>
    <s v="2 stops"/>
    <s v="In-flight meal not included"/>
    <n v="10919"/>
    <n v="4"/>
    <x v="11"/>
    <n v="0"/>
    <n v="1320"/>
  </r>
  <r>
    <x v="2"/>
    <s v="18/05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2373"/>
    <n v="3"/>
    <x v="3"/>
    <n v="30"/>
    <n v="330"/>
  </r>
  <r>
    <x v="0"/>
    <s v="27/06/2019"/>
    <x v="2"/>
    <x v="2"/>
    <s v="DEL → BOM → COK"/>
    <s v="10:35"/>
    <s v="21:00"/>
    <d v="1899-12-30T21:00:00"/>
    <d v="1899-12-30T10:35:00"/>
    <s v=""/>
    <s v="10h 25m"/>
    <s v="1 stop"/>
    <s v="No info"/>
    <n v="5894"/>
    <n v="3"/>
    <x v="14"/>
    <n v="25"/>
    <n v="625"/>
  </r>
  <r>
    <x v="3"/>
    <s v="21/05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1"/>
    <s v="18/05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2"/>
    <s v="06/03/2019"/>
    <x v="0"/>
    <x v="0"/>
    <s v="BLR → BOM → DEL"/>
    <s v="07:00"/>
    <s v="13:15"/>
    <d v="1899-12-30T13:15:00"/>
    <d v="1899-12-30T07:00:00"/>
    <s v=""/>
    <s v="6h 15m"/>
    <s v="1 stop"/>
    <s v="No info"/>
    <n v="19225"/>
    <n v="3"/>
    <x v="15"/>
    <n v="15"/>
    <n v="375"/>
  </r>
  <r>
    <x v="2"/>
    <s v="3/06/2019"/>
    <x v="2"/>
    <x v="2"/>
    <s v="DEL → BOM → COK"/>
    <s v="07:05"/>
    <s v="19:00"/>
    <d v="1899-12-30T19:00:00"/>
    <d v="1899-12-30T07:05:00"/>
    <s v=""/>
    <s v="11h 55m"/>
    <s v="1 stop"/>
    <s v="No info"/>
    <n v="14924"/>
    <n v="3"/>
    <x v="16"/>
    <n v="55"/>
    <n v="715"/>
  </r>
  <r>
    <x v="4"/>
    <s v="21/05/2019"/>
    <x v="2"/>
    <x v="2"/>
    <s v="DEL → HYD → COK"/>
    <s v="07:05"/>
    <s v="18:10"/>
    <d v="1899-12-30T18:10:00"/>
    <d v="1899-12-30T07:05:00"/>
    <s v=""/>
    <s v="11h 5m"/>
    <s v="1 stop"/>
    <s v="No info"/>
    <n v="9646"/>
    <n v="3"/>
    <x v="16"/>
    <n v="5"/>
    <n v="665"/>
  </r>
  <r>
    <x v="1"/>
    <s v="15/03/2019"/>
    <x v="0"/>
    <x v="0"/>
    <s v="BLR → BOM → DEL"/>
    <s v="06:45"/>
    <s v="15:15"/>
    <d v="1899-12-30T15:15:00"/>
    <d v="1899-12-30T06:45:00"/>
    <s v=""/>
    <s v="8h 30m"/>
    <s v="1 stop"/>
    <s v="No info"/>
    <n v="8714"/>
    <n v="3"/>
    <x v="17"/>
    <n v="30"/>
    <n v="510"/>
  </r>
  <r>
    <x v="2"/>
    <s v="18/05/2019"/>
    <x v="2"/>
    <x v="2"/>
    <s v="DEL → BOM → COK"/>
    <s v="20:55"/>
    <s v="19:00 19 May"/>
    <d v="1899-12-30T19:00:00"/>
    <d v="1899-12-30T20:55:00"/>
    <s v="19 May"/>
    <s v="22h 5m"/>
    <s v="1 stop"/>
    <s v="In-flight meal not included"/>
    <n v="12373"/>
    <n v="3"/>
    <x v="11"/>
    <n v="5"/>
    <n v="1325"/>
  </r>
  <r>
    <x v="7"/>
    <s v="6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4"/>
    <s v="21/03/2019"/>
    <x v="2"/>
    <x v="2"/>
    <s v="DEL → BOM → COK"/>
    <s v="09:00"/>
    <s v="21:00"/>
    <d v="1899-12-30T21:00:00"/>
    <d v="1899-12-30T09:00:00"/>
    <s v=""/>
    <s v="12h"/>
    <s v="1 stop"/>
    <s v="No info"/>
    <n v="13062"/>
    <n v="3"/>
    <x v="9"/>
    <n v="0"/>
    <n v="720"/>
  </r>
  <r>
    <x v="3"/>
    <s v="24/03/2019"/>
    <x v="0"/>
    <x v="0"/>
    <s v="BLR → DEL"/>
    <s v="05:45"/>
    <s v="08:35"/>
    <d v="1899-12-30T08:35:00"/>
    <d v="1899-12-30T05:45:00"/>
    <s v=""/>
    <s v="2h 50m"/>
    <s v="non-stop"/>
    <s v="No check-in baggage included"/>
    <n v="3527"/>
    <n v="2"/>
    <x v="0"/>
    <n v="50"/>
    <n v="170"/>
  </r>
  <r>
    <x v="0"/>
    <s v="27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1"/>
    <s v="3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1"/>
    <s v="15/05/2019"/>
    <x v="1"/>
    <x v="1"/>
    <s v="CCU → HYD → BLR"/>
    <s v="19:00"/>
    <s v="11:05 16 May"/>
    <d v="1899-12-30T11:05:00"/>
    <d v="1899-12-30T19:00:00"/>
    <s v="16 May"/>
    <s v="16h 5m"/>
    <s v="1 stop"/>
    <s v="No info"/>
    <n v="6117"/>
    <n v="3"/>
    <x v="18"/>
    <n v="5"/>
    <n v="965"/>
  </r>
  <r>
    <x v="2"/>
    <s v="27/06/2019"/>
    <x v="2"/>
    <x v="2"/>
    <s v="DEL → AMD → BOM → COK"/>
    <s v="23:05"/>
    <s v="19:00 28 Jun"/>
    <d v="1899-12-30T19:00:00"/>
    <d v="1899-12-30T23:05:00"/>
    <s v="28 Jun"/>
    <s v="19h 55m"/>
    <s v="2 stops"/>
    <s v="In-flight meal not included"/>
    <n v="11150"/>
    <n v="4"/>
    <x v="19"/>
    <n v="55"/>
    <n v="1195"/>
  </r>
  <r>
    <x v="2"/>
    <s v="9/03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2"/>
    <s v="1/05/2019"/>
    <x v="1"/>
    <x v="1"/>
    <s v="CCU → DEL → BLR"/>
    <s v="09:35"/>
    <s v="10:55 02 May"/>
    <d v="1899-12-30T10:55:00"/>
    <d v="1899-12-30T09:35:00"/>
    <s v="02 May"/>
    <s v="25h 20m"/>
    <s v="1 stop"/>
    <s v="No info"/>
    <n v="12121"/>
    <n v="3"/>
    <x v="7"/>
    <n v="20"/>
    <n v="1520"/>
  </r>
  <r>
    <x v="0"/>
    <s v="24/03/2019"/>
    <x v="0"/>
    <x v="0"/>
    <s v="BLR → DEL"/>
    <s v="22:20"/>
    <s v="01:10 28 Mar"/>
    <d v="1899-12-30T01:10:00"/>
    <d v="1899-12-30T22:20:00"/>
    <s v="28 Mar"/>
    <s v="2h 50m"/>
    <s v="non-stop"/>
    <s v="No info"/>
    <n v="4377"/>
    <n v="2"/>
    <x v="0"/>
    <n v="50"/>
    <n v="170"/>
  </r>
  <r>
    <x v="0"/>
    <s v="18/06/2019"/>
    <x v="0"/>
    <x v="4"/>
    <s v="BLR → DEL"/>
    <s v="21:15"/>
    <s v="00:15 19 Jun"/>
    <d v="1899-12-30T00:15:00"/>
    <d v="1899-12-30T21:15:00"/>
    <s v="19 Jun"/>
    <s v="3h"/>
    <s v="non-stop"/>
    <s v="No info"/>
    <n v="3943"/>
    <n v="2"/>
    <x v="20"/>
    <n v="0"/>
    <n v="180"/>
  </r>
  <r>
    <x v="7"/>
    <s v="3/04/2019"/>
    <x v="0"/>
    <x v="4"/>
    <s v="BLR → DEL"/>
    <s v="23:55"/>
    <s v="02:45 04 Apr"/>
    <d v="1899-12-30T02:45:00"/>
    <d v="1899-12-30T23:55:00"/>
    <s v="04 Apr"/>
    <s v="2h 50m"/>
    <s v="non-stop"/>
    <s v="No info"/>
    <n v="4483"/>
    <n v="2"/>
    <x v="0"/>
    <n v="50"/>
    <n v="170"/>
  </r>
  <r>
    <x v="2"/>
    <s v="24/03/2019"/>
    <x v="1"/>
    <x v="1"/>
    <s v="CCU → BOM → BLR"/>
    <s v="19:45"/>
    <s v="12:00 25 Mar"/>
    <d v="1899-12-30T12:00:00"/>
    <d v="1899-12-30T19:45:00"/>
    <s v="25 Mar"/>
    <s v="16h 15m"/>
    <s v="1 stop"/>
    <s v="No info"/>
    <n v="14231"/>
    <n v="3"/>
    <x v="18"/>
    <n v="15"/>
    <n v="975"/>
  </r>
  <r>
    <x v="1"/>
    <s v="01/03/2019"/>
    <x v="0"/>
    <x v="0"/>
    <s v="BLR → BOM → AMD → DEL"/>
    <s v="08:50"/>
    <s v="23:55"/>
    <d v="1899-12-30T23:55:00"/>
    <d v="1899-12-30T08:50:00"/>
    <s v=""/>
    <s v="15h 5m"/>
    <s v="2 stops"/>
    <s v="No info"/>
    <n v="17345"/>
    <n v="4"/>
    <x v="5"/>
    <n v="5"/>
    <n v="905"/>
  </r>
  <r>
    <x v="6"/>
    <s v="6/03/2019"/>
    <x v="3"/>
    <x v="3"/>
    <s v="MAA → CCU"/>
    <s v="07:05"/>
    <s v="09:20"/>
    <d v="1899-12-30T09:20:00"/>
    <d v="1899-12-30T07:05:00"/>
    <s v=""/>
    <s v="2h 15m"/>
    <s v="non-stop"/>
    <s v="No info"/>
    <n v="7414"/>
    <n v="2"/>
    <x v="0"/>
    <n v="15"/>
    <n v="135"/>
  </r>
  <r>
    <x v="4"/>
    <s v="6/05/2019"/>
    <x v="2"/>
    <x v="2"/>
    <s v="DEL → BOM → COK"/>
    <s v="19:00"/>
    <s v="01:30 07 May"/>
    <d v="1899-12-30T01:30:00"/>
    <d v="1899-12-30T19:00:00"/>
    <s v="07 May"/>
    <s v="6h 30m"/>
    <s v="1 stop"/>
    <s v="No info"/>
    <n v="8073"/>
    <n v="3"/>
    <x v="15"/>
    <n v="30"/>
    <n v="390"/>
  </r>
  <r>
    <x v="6"/>
    <s v="6/03/2019"/>
    <x v="4"/>
    <x v="5"/>
    <s v="BOM → DEL → HYD"/>
    <s v="15:40"/>
    <s v="16:45 07 Mar"/>
    <d v="1899-12-30T16:45:00"/>
    <d v="1899-12-30T15:40:00"/>
    <s v="07 Mar"/>
    <s v="25h 5m"/>
    <s v="1 stop"/>
    <s v="No info"/>
    <n v="12395"/>
    <n v="3"/>
    <x v="7"/>
    <n v="5"/>
    <n v="1505"/>
  </r>
  <r>
    <x v="1"/>
    <s v="6/06/2019"/>
    <x v="1"/>
    <x v="1"/>
    <s v="CCU → BOM → BLR"/>
    <s v="09:25"/>
    <s v="21:50"/>
    <d v="1899-12-30T21:50:00"/>
    <d v="1899-12-30T09:25:00"/>
    <s v=""/>
    <s v="12h 25m"/>
    <s v="1 stop"/>
    <s v="No info"/>
    <n v="8366"/>
    <n v="3"/>
    <x v="9"/>
    <n v="25"/>
    <n v="745"/>
  </r>
  <r>
    <x v="1"/>
    <s v="3/04/2019"/>
    <x v="2"/>
    <x v="2"/>
    <s v="DEL → MAA → COK"/>
    <s v="06:05"/>
    <s v="09:25 04 Apr"/>
    <d v="1899-12-30T09:25:00"/>
    <d v="1899-12-30T06:05:00"/>
    <s v="04 Apr"/>
    <s v="27h 20m"/>
    <s v="1 stop"/>
    <s v="No info"/>
    <n v="5117"/>
    <n v="3"/>
    <x v="21"/>
    <n v="20"/>
    <n v="1640"/>
  </r>
  <r>
    <x v="4"/>
    <s v="3/06/2019"/>
    <x v="2"/>
    <x v="2"/>
    <s v="DEL → BOM → COK"/>
    <s v="08:45"/>
    <s v="19:00"/>
    <d v="1899-12-30T19:00:00"/>
    <d v="1899-12-30T08:45:00"/>
    <s v=""/>
    <s v="10h 15m"/>
    <s v="1 stop"/>
    <s v="No info"/>
    <n v="12524"/>
    <n v="3"/>
    <x v="14"/>
    <n v="15"/>
    <n v="615"/>
  </r>
  <r>
    <x v="0"/>
    <s v="15/05/2019"/>
    <x v="2"/>
    <x v="2"/>
    <s v="DEL → BOM → COK"/>
    <s v="15:00"/>
    <s v="01:30 16 May"/>
    <d v="1899-12-30T01:30:00"/>
    <d v="1899-12-30T15:00:00"/>
    <s v="16 May"/>
    <s v="10h 30m"/>
    <s v="1 stop"/>
    <s v="No info"/>
    <n v="7191"/>
    <n v="3"/>
    <x v="14"/>
    <n v="30"/>
    <n v="630"/>
  </r>
  <r>
    <x v="6"/>
    <s v="24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0"/>
    <s v="24/06/2019"/>
    <x v="2"/>
    <x v="2"/>
    <s v="DEL → BOM → COK"/>
    <s v="10:35"/>
    <s v="21:00"/>
    <d v="1899-12-30T21:00:00"/>
    <d v="1899-12-30T10:35:00"/>
    <s v=""/>
    <s v="10h 25m"/>
    <s v="1 stop"/>
    <s v="No info"/>
    <n v="5894"/>
    <n v="3"/>
    <x v="14"/>
    <n v="25"/>
    <n v="625"/>
  </r>
  <r>
    <x v="6"/>
    <s v="24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1"/>
    <s v="6/05/2019"/>
    <x v="4"/>
    <x v="5"/>
    <s v="BOM → HYD"/>
    <s v="13:55"/>
    <s v="15:25"/>
    <d v="1899-12-30T15:25:00"/>
    <d v="1899-12-30T13:55:00"/>
    <s v=""/>
    <s v="1h 30m"/>
    <s v="non-stop"/>
    <s v="No info"/>
    <n v="3625"/>
    <n v="2"/>
    <x v="22"/>
    <n v="30"/>
    <n v="90"/>
  </r>
  <r>
    <x v="1"/>
    <s v="21/05/2019"/>
    <x v="2"/>
    <x v="2"/>
    <s v="DEL → BHO → BOM → COK"/>
    <s v="05:55"/>
    <s v="19:15"/>
    <d v="1899-12-30T19:15:00"/>
    <d v="1899-12-30T05:55:00"/>
    <s v=""/>
    <s v="13h 20m"/>
    <s v="2 stops"/>
    <s v="No info"/>
    <n v="10861"/>
    <n v="4"/>
    <x v="8"/>
    <n v="20"/>
    <n v="800"/>
  </r>
  <r>
    <x v="0"/>
    <s v="12/03/2019"/>
    <x v="3"/>
    <x v="3"/>
    <s v="MAA → CCU"/>
    <s v="13:20"/>
    <s v="15:35"/>
    <d v="1899-12-30T15:35:00"/>
    <d v="1899-12-30T13:20:00"/>
    <s v=""/>
    <s v="2h 15m"/>
    <s v="non-stop"/>
    <s v="No info"/>
    <n v="6297"/>
    <n v="2"/>
    <x v="0"/>
    <n v="15"/>
    <n v="135"/>
  </r>
  <r>
    <x v="2"/>
    <s v="1/06/2019"/>
    <x v="4"/>
    <x v="5"/>
    <s v="BOM → HYD"/>
    <s v="07:05"/>
    <s v="08:30"/>
    <d v="1899-12-30T08:30:00"/>
    <d v="1899-12-30T07:05:00"/>
    <s v=""/>
    <s v="1h 25m"/>
    <s v="non-stop"/>
    <s v="No info"/>
    <n v="5678"/>
    <n v="2"/>
    <x v="22"/>
    <n v="25"/>
    <n v="85"/>
  </r>
  <r>
    <x v="2"/>
    <s v="09/03/2019"/>
    <x v="0"/>
    <x v="0"/>
    <s v="BLR → BOM → DEL"/>
    <s v="05:45"/>
    <s v="08:15 13 Mar"/>
    <d v="1899-12-30T08:15:00"/>
    <d v="1899-12-30T05:45:00"/>
    <s v="13 Mar"/>
    <s v="26h 30m"/>
    <s v="1 stop"/>
    <s v="In-flight meal not included"/>
    <n v="9134"/>
    <n v="3"/>
    <x v="10"/>
    <n v="30"/>
    <n v="1590"/>
  </r>
  <r>
    <x v="4"/>
    <s v="24/06/2019"/>
    <x v="2"/>
    <x v="2"/>
    <s v="DEL → BOM → COK"/>
    <s v="11:40"/>
    <s v="19:00"/>
    <d v="1899-12-30T19:00:00"/>
    <d v="1899-12-30T11:40:00"/>
    <s v=""/>
    <s v="7h 20m"/>
    <s v="1 stop"/>
    <s v="In-flight meal not included"/>
    <n v="10791"/>
    <n v="3"/>
    <x v="1"/>
    <n v="20"/>
    <n v="440"/>
  </r>
  <r>
    <x v="2"/>
    <s v="24/06/2019"/>
    <x v="2"/>
    <x v="2"/>
    <s v="DEL → AMD → BOM → COK"/>
    <s v="23:05"/>
    <s v="12:35 25 Jun"/>
    <d v="1899-12-30T12:35:00"/>
    <d v="1899-12-30T23:05:00"/>
    <s v="25 Jun"/>
    <s v="13h 30m"/>
    <s v="2 stops"/>
    <s v="No info"/>
    <n v="12819"/>
    <n v="4"/>
    <x v="8"/>
    <n v="30"/>
    <n v="810"/>
  </r>
  <r>
    <x v="0"/>
    <s v="21/03/2019"/>
    <x v="2"/>
    <x v="2"/>
    <s v="DEL → BLR → COK"/>
    <s v="05:05"/>
    <s v="10:05"/>
    <d v="1899-12-30T10:05:00"/>
    <d v="1899-12-30T05:05:00"/>
    <s v=""/>
    <s v="5h"/>
    <s v="1 stop"/>
    <s v="No info"/>
    <n v="6893"/>
    <n v="3"/>
    <x v="3"/>
    <n v="0"/>
    <n v="300"/>
  </r>
  <r>
    <x v="6"/>
    <s v="09/03/2019"/>
    <x v="0"/>
    <x v="0"/>
    <s v="BLR → DEL"/>
    <s v="09:50"/>
    <s v="12:35"/>
    <d v="1899-12-30T12:35:00"/>
    <d v="1899-12-30T09:50:00"/>
    <s v=""/>
    <s v="2h 45m"/>
    <s v="non-stop"/>
    <s v="No info"/>
    <n v="7240"/>
    <n v="2"/>
    <x v="0"/>
    <n v="45"/>
    <n v="165"/>
  </r>
  <r>
    <x v="5"/>
    <s v="3/04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0"/>
    <s v="3/04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2"/>
    <s v="15/06/2019"/>
    <x v="2"/>
    <x v="2"/>
    <s v="DEL → BOM → COK"/>
    <s v="17:30"/>
    <s v="12:35 16 Jun"/>
    <d v="1899-12-30T12:35:00"/>
    <d v="1899-12-30T17:30:00"/>
    <s v="16 Jun"/>
    <s v="19h 5m"/>
    <s v="1 stop"/>
    <s v="In-flight meal not included"/>
    <n v="10262"/>
    <n v="3"/>
    <x v="19"/>
    <n v="5"/>
    <n v="1145"/>
  </r>
  <r>
    <x v="3"/>
    <s v="21/03/2019"/>
    <x v="3"/>
    <x v="3"/>
    <s v="MAA → CCU"/>
    <s v="08:20"/>
    <s v="10:35"/>
    <d v="1899-12-30T10:35:00"/>
    <d v="1899-12-30T08:20:00"/>
    <s v=""/>
    <s v="2h 15m"/>
    <s v="non-stop"/>
    <s v="No check-in baggage included"/>
    <n v="3332"/>
    <n v="2"/>
    <x v="0"/>
    <n v="15"/>
    <n v="135"/>
  </r>
  <r>
    <x v="2"/>
    <s v="9/06/2019"/>
    <x v="1"/>
    <x v="1"/>
    <s v="CCU → BOM → BLR"/>
    <s v="21:10"/>
    <s v="12:00 10 Jun"/>
    <d v="1899-12-30T12:00:00"/>
    <d v="1899-12-30T21:10:00"/>
    <s v="10 Jun"/>
    <s v="14h 50m"/>
    <s v="1 stop"/>
    <s v="In-flight meal not included"/>
    <n v="10844"/>
    <n v="3"/>
    <x v="23"/>
    <n v="50"/>
    <n v="890"/>
  </r>
  <r>
    <x v="2"/>
    <s v="24/03/2019"/>
    <x v="0"/>
    <x v="0"/>
    <s v="BLR → DEL"/>
    <s v="19:55"/>
    <s v="22:35"/>
    <d v="1899-12-30T22:35:00"/>
    <d v="1899-12-30T19:55:00"/>
    <s v=""/>
    <s v="2h 40m"/>
    <s v="non-stop"/>
    <s v="No info"/>
    <n v="7229"/>
    <n v="2"/>
    <x v="0"/>
    <n v="40"/>
    <n v="160"/>
  </r>
  <r>
    <x v="2"/>
    <s v="6/05/2019"/>
    <x v="1"/>
    <x v="1"/>
    <s v="CCU → BOM → BLR"/>
    <s v="06:30"/>
    <s v="04:40 07 May"/>
    <d v="1899-12-30T04:40:00"/>
    <d v="1899-12-30T06:30:00"/>
    <s v="07 May"/>
    <s v="22h 10m"/>
    <s v="1 stop"/>
    <s v="No info"/>
    <n v="13941"/>
    <n v="3"/>
    <x v="11"/>
    <n v="10"/>
    <n v="1330"/>
  </r>
  <r>
    <x v="0"/>
    <s v="27/06/2019"/>
    <x v="2"/>
    <x v="2"/>
    <s v="DEL → BOM → COK"/>
    <s v="11:25"/>
    <s v="21:00"/>
    <d v="1899-12-30T21:00:00"/>
    <d v="1899-12-30T11:25:00"/>
    <s v=""/>
    <s v="9h 35m"/>
    <s v="1 stop"/>
    <s v="No info"/>
    <n v="5894"/>
    <n v="3"/>
    <x v="24"/>
    <n v="35"/>
    <n v="575"/>
  </r>
  <r>
    <x v="4"/>
    <s v="18/05/2019"/>
    <x v="2"/>
    <x v="2"/>
    <s v="DEL → BOM → COK"/>
    <s v="09:00"/>
    <s v="19:00"/>
    <d v="1899-12-30T19:00:00"/>
    <d v="1899-12-30T09:00:00"/>
    <s v=""/>
    <s v="10h"/>
    <s v="1 stop"/>
    <s v="No info"/>
    <n v="10197"/>
    <n v="3"/>
    <x v="14"/>
    <n v="0"/>
    <n v="600"/>
  </r>
  <r>
    <x v="2"/>
    <s v="06/03/2019"/>
    <x v="0"/>
    <x v="0"/>
    <s v="BLR → BOM → DEL"/>
    <s v="14:05"/>
    <s v="11:25 07 Mar"/>
    <d v="1899-12-30T11:25:00"/>
    <d v="1899-12-30T14:05:00"/>
    <s v="07 Mar"/>
    <s v="21h 20m"/>
    <s v="1 stop"/>
    <s v="In-flight meal not included"/>
    <n v="13712"/>
    <n v="3"/>
    <x v="6"/>
    <n v="20"/>
    <n v="1280"/>
  </r>
  <r>
    <x v="0"/>
    <s v="24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2"/>
    <s v="6/06/2019"/>
    <x v="2"/>
    <x v="2"/>
    <s v="DEL → JAI → BOM → COK"/>
    <s v="09:40"/>
    <s v="04:25 07 Jun"/>
    <d v="1899-12-30T04:25:00"/>
    <d v="1899-12-30T09:40:00"/>
    <s v="07 Jun"/>
    <s v="18h 45m"/>
    <s v="2 stops"/>
    <s v="No info"/>
    <n v="13014"/>
    <n v="4"/>
    <x v="25"/>
    <n v="45"/>
    <n v="1125"/>
  </r>
  <r>
    <x v="2"/>
    <s v="1/04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7064"/>
    <n v="3"/>
    <x v="9"/>
    <n v="20"/>
    <n v="740"/>
  </r>
  <r>
    <x v="2"/>
    <s v="24/05/2019"/>
    <x v="1"/>
    <x v="1"/>
    <s v="CCU → DEL → BLR"/>
    <s v="20:25"/>
    <s v="14:25 25 May"/>
    <d v="1899-12-30T14:25:00"/>
    <d v="1899-12-30T20:25:00"/>
    <s v="25 May"/>
    <s v="18h"/>
    <s v="1 stop"/>
    <s v="In-flight meal not included"/>
    <n v="10703"/>
    <n v="3"/>
    <x v="25"/>
    <n v="0"/>
    <n v="1080"/>
  </r>
  <r>
    <x v="4"/>
    <s v="27/05/2019"/>
    <x v="2"/>
    <x v="2"/>
    <s v="DEL → HYD → COK"/>
    <s v="13:15"/>
    <s v="22:30"/>
    <d v="1899-12-30T22:30:00"/>
    <d v="1899-12-30T13:15:00"/>
    <s v=""/>
    <s v="9h 15m"/>
    <s v="1 stop"/>
    <s v="No info"/>
    <n v="9646"/>
    <n v="3"/>
    <x v="24"/>
    <n v="15"/>
    <n v="555"/>
  </r>
  <r>
    <x v="4"/>
    <s v="6/03/2019"/>
    <x v="2"/>
    <x v="2"/>
    <s v="DEL → BOM → COK"/>
    <s v="02:15"/>
    <s v="13:20"/>
    <d v="1899-12-30T13:20:00"/>
    <d v="1899-12-30T02:15:00"/>
    <s v=""/>
    <s v="11h 5m"/>
    <s v="1 stop"/>
    <s v="No info"/>
    <n v="17057"/>
    <n v="3"/>
    <x v="16"/>
    <n v="5"/>
    <n v="665"/>
  </r>
  <r>
    <x v="2"/>
    <s v="12/03/2019"/>
    <x v="0"/>
    <x v="0"/>
    <s v="BLR → BOM → DEL"/>
    <s v="16:55"/>
    <s v="10:25 13 Mar"/>
    <d v="1899-12-30T10:25:00"/>
    <d v="1899-12-30T16:55:00"/>
    <s v="13 Mar"/>
    <s v="17h 30m"/>
    <s v="1 stop"/>
    <s v="No info"/>
    <n v="13817"/>
    <n v="3"/>
    <x v="26"/>
    <n v="30"/>
    <n v="1050"/>
  </r>
  <r>
    <x v="1"/>
    <s v="6/03/2019"/>
    <x v="2"/>
    <x v="2"/>
    <s v="DEL → BHO → BOM → COK"/>
    <s v="05:55"/>
    <s v="19:15"/>
    <d v="1899-12-30T19:15:00"/>
    <d v="1899-12-30T05:55:00"/>
    <s v=""/>
    <s v="13h 20m"/>
    <s v="2 stops"/>
    <s v="No info"/>
    <n v="13748"/>
    <n v="4"/>
    <x v="8"/>
    <n v="20"/>
    <n v="800"/>
  </r>
  <r>
    <x v="1"/>
    <s v="21/04/2019"/>
    <x v="1"/>
    <x v="1"/>
    <s v="CCU → BLR"/>
    <s v="20:45"/>
    <s v="23:20"/>
    <d v="1899-12-30T23:20:00"/>
    <d v="1899-12-30T20:45:00"/>
    <s v=""/>
    <s v="2h 35m"/>
    <s v="non-stop"/>
    <s v="No info"/>
    <n v="4880"/>
    <n v="2"/>
    <x v="0"/>
    <n v="35"/>
    <n v="155"/>
  </r>
  <r>
    <x v="0"/>
    <s v="21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3"/>
    <s v="15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257"/>
    <n v="2"/>
    <x v="0"/>
    <n v="40"/>
    <n v="160"/>
  </r>
  <r>
    <x v="2"/>
    <s v="3/06/2019"/>
    <x v="0"/>
    <x v="4"/>
    <s v="BLR → DEL"/>
    <s v="19:50"/>
    <s v="22:50"/>
    <d v="1899-12-30T22:50:00"/>
    <d v="1899-12-30T19:50:00"/>
    <s v=""/>
    <s v="3h"/>
    <s v="non-stop"/>
    <s v="In-flight meal not included"/>
    <n v="6478"/>
    <n v="2"/>
    <x v="20"/>
    <n v="0"/>
    <n v="180"/>
  </r>
  <r>
    <x v="2"/>
    <s v="18/06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2"/>
    <s v="12/06/2019"/>
    <x v="2"/>
    <x v="2"/>
    <s v="DEL → ATQ → BOM → COK"/>
    <s v="20:00"/>
    <s v="12:35 13 Jun"/>
    <d v="1899-12-30T12:35:00"/>
    <d v="1899-12-30T20:00:00"/>
    <s v="13 Jun"/>
    <s v="16h 35m"/>
    <s v="2 stops"/>
    <s v="No info"/>
    <n v="14300"/>
    <n v="4"/>
    <x v="18"/>
    <n v="35"/>
    <n v="995"/>
  </r>
  <r>
    <x v="2"/>
    <s v="15/05/2019"/>
    <x v="1"/>
    <x v="1"/>
    <s v="CCU → BOM → BLR"/>
    <s v="08:25"/>
    <s v="20:45"/>
    <d v="1899-12-30T20:45:00"/>
    <d v="1899-12-30T08:25:00"/>
    <s v=""/>
    <s v="12h 20m"/>
    <s v="1 stop"/>
    <s v="No info"/>
    <n v="14781"/>
    <n v="3"/>
    <x v="9"/>
    <n v="20"/>
    <n v="740"/>
  </r>
  <r>
    <x v="2"/>
    <s v="9/06/2019"/>
    <x v="1"/>
    <x v="1"/>
    <s v="CCU → BOM → BLR"/>
    <s v="20:00"/>
    <s v="08:15 10 Jun"/>
    <d v="1899-12-30T08:15:00"/>
    <d v="1899-12-30T20:00:00"/>
    <s v="10 Jun"/>
    <s v="12h 15m"/>
    <s v="1 stop"/>
    <s v="No info"/>
    <n v="14939"/>
    <n v="3"/>
    <x v="9"/>
    <n v="15"/>
    <n v="735"/>
  </r>
  <r>
    <x v="2"/>
    <s v="24/06/2019"/>
    <x v="2"/>
    <x v="2"/>
    <s v="DEL → BOM → COK"/>
    <s v="20:55"/>
    <s v="04:25 25 Jun"/>
    <d v="1899-12-30T04:25:00"/>
    <d v="1899-12-30T20:55:00"/>
    <s v="25 Jun"/>
    <s v="7h 30m"/>
    <s v="1 stop"/>
    <s v="In-flight meal not included"/>
    <n v="10262"/>
    <n v="3"/>
    <x v="1"/>
    <n v="30"/>
    <n v="450"/>
  </r>
  <r>
    <x v="1"/>
    <s v="12/05/2019"/>
    <x v="1"/>
    <x v="1"/>
    <s v="CCU → MAA → BLR"/>
    <s v="14:35"/>
    <s v="14:35 13 May"/>
    <d v="1899-12-30T14:35:00"/>
    <d v="1899-12-30T14:35:00"/>
    <s v="13 May"/>
    <s v="24h"/>
    <s v="1 stop"/>
    <s v="No info"/>
    <n v="6528"/>
    <n v="3"/>
    <x v="27"/>
    <n v="0"/>
    <n v="1440"/>
  </r>
  <r>
    <x v="1"/>
    <s v="1/05/2019"/>
    <x v="0"/>
    <x v="4"/>
    <s v="BLR → DEL"/>
    <s v="06:10"/>
    <s v="08:55"/>
    <d v="1899-12-30T08:55:00"/>
    <d v="1899-12-30T06:10:00"/>
    <s v=""/>
    <s v="2h 45m"/>
    <s v="non-stop"/>
    <s v="No info"/>
    <n v="6121"/>
    <n v="2"/>
    <x v="0"/>
    <n v="45"/>
    <n v="165"/>
  </r>
  <r>
    <x v="2"/>
    <s v="18/05/2019"/>
    <x v="2"/>
    <x v="2"/>
    <s v="DEL → JAI → BOM → COK"/>
    <s v="19:30"/>
    <s v="04:25 19 May"/>
    <d v="1899-12-30T04:25:00"/>
    <d v="1899-12-30T19:30:00"/>
    <s v="19 May"/>
    <s v="8h 55m"/>
    <s v="2 stops"/>
    <s v="In-flight meal not included"/>
    <n v="13029"/>
    <n v="4"/>
    <x v="17"/>
    <n v="55"/>
    <n v="535"/>
  </r>
  <r>
    <x v="4"/>
    <s v="27/03/2019"/>
    <x v="2"/>
    <x v="2"/>
    <s v="DEL → BOM → COK"/>
    <s v="11:40"/>
    <s v="18:50"/>
    <d v="1899-12-30T18:50:00"/>
    <d v="1899-12-30T11:40:00"/>
    <s v=""/>
    <s v="7h 10m"/>
    <s v="1 stop"/>
    <s v="No info"/>
    <n v="11421"/>
    <n v="3"/>
    <x v="1"/>
    <n v="10"/>
    <n v="430"/>
  </r>
  <r>
    <x v="4"/>
    <s v="27/03/2019"/>
    <x v="2"/>
    <x v="2"/>
    <s v="DEL → BOM → COK"/>
    <s v="04:45"/>
    <s v="19:15"/>
    <d v="1899-12-30T19:15:00"/>
    <d v="1899-12-30T04:45:00"/>
    <s v=""/>
    <s v="14h 30m"/>
    <s v="1 stop"/>
    <s v="No info"/>
    <n v="7574"/>
    <n v="3"/>
    <x v="23"/>
    <n v="30"/>
    <n v="870"/>
  </r>
  <r>
    <x v="1"/>
    <s v="9/05/2019"/>
    <x v="2"/>
    <x v="2"/>
    <s v="DEL → JDH → BOM → COK"/>
    <s v="12:55"/>
    <s v="19:15 10 May"/>
    <d v="1899-12-30T19:15:00"/>
    <d v="1899-12-30T12:55:00"/>
    <s v="10 May"/>
    <s v="30h 20m"/>
    <s v="2 stops"/>
    <s v="No info"/>
    <n v="11596"/>
    <n v="4"/>
    <x v="28"/>
    <n v="20"/>
    <n v="1820"/>
  </r>
  <r>
    <x v="2"/>
    <s v="24/05/2019"/>
    <x v="2"/>
    <x v="2"/>
    <s v="DEL → AMD → BOM → COK"/>
    <s v="23:05"/>
    <s v="19:00 25 May"/>
    <d v="1899-12-30T19:00:00"/>
    <d v="1899-12-30T23:05:00"/>
    <s v="25 May"/>
    <s v="19h 55m"/>
    <s v="2 stops"/>
    <s v="No info"/>
    <n v="15129"/>
    <n v="4"/>
    <x v="19"/>
    <n v="55"/>
    <n v="1195"/>
  </r>
  <r>
    <x v="2"/>
    <s v="18/03/2019"/>
    <x v="0"/>
    <x v="0"/>
    <s v="BLR → BOM → DEL"/>
    <s v="14:05"/>
    <s v="05:05 16 Mar"/>
    <d v="1899-12-30T05:05:00"/>
    <d v="1899-12-30T14:05:00"/>
    <s v="16 Mar"/>
    <s v="15h"/>
    <s v="1 stop"/>
    <s v="No info"/>
    <n v="13555"/>
    <n v="3"/>
    <x v="5"/>
    <n v="0"/>
    <n v="900"/>
  </r>
  <r>
    <x v="0"/>
    <s v="12/04/2019"/>
    <x v="0"/>
    <x v="4"/>
    <s v="BLR → DEL"/>
    <s v="18:55"/>
    <s v="21:50"/>
    <d v="1899-12-30T21:50:00"/>
    <d v="1899-12-30T18:55:00"/>
    <s v=""/>
    <s v="2h 55m"/>
    <s v="non-stop"/>
    <s v="No info"/>
    <n v="5780"/>
    <n v="2"/>
    <x v="0"/>
    <n v="55"/>
    <n v="175"/>
  </r>
  <r>
    <x v="6"/>
    <s v="12/05/2019"/>
    <x v="1"/>
    <x v="1"/>
    <s v="CCU → DEL → BLR"/>
    <s v="20:20"/>
    <s v="09:05 13 May"/>
    <d v="1899-12-30T09:05:00"/>
    <d v="1899-12-30T20:20:00"/>
    <s v="13 May"/>
    <s v="12h 45m"/>
    <s v="1 stop"/>
    <s v="No info"/>
    <n v="9397"/>
    <n v="3"/>
    <x v="9"/>
    <n v="45"/>
    <n v="765"/>
  </r>
  <r>
    <x v="2"/>
    <s v="6/03/2019"/>
    <x v="2"/>
    <x v="2"/>
    <s v="DEL → BOM → COK"/>
    <s v="18:15"/>
    <s v="04:25 07 Mar"/>
    <d v="1899-12-30T04:25:00"/>
    <d v="1899-12-30T18:15:00"/>
    <s v="07 Mar"/>
    <s v="10h 10m"/>
    <s v="1 stop"/>
    <s v="No info"/>
    <n v="17024"/>
    <n v="3"/>
    <x v="14"/>
    <n v="10"/>
    <n v="610"/>
  </r>
  <r>
    <x v="5"/>
    <s v="27/06/2019"/>
    <x v="2"/>
    <x v="2"/>
    <s v="DEL → BOM → COK"/>
    <s v="07:00"/>
    <s v="12:55"/>
    <d v="1899-12-30T12:55:00"/>
    <d v="1899-12-30T07:00:00"/>
    <s v=""/>
    <s v="5h 55m"/>
    <s v="1 stop"/>
    <s v="No info"/>
    <n v="5281"/>
    <n v="3"/>
    <x v="3"/>
    <n v="55"/>
    <n v="355"/>
  </r>
  <r>
    <x v="4"/>
    <s v="18/05/2019"/>
    <x v="2"/>
    <x v="2"/>
    <s v="DEL → HYD → COK"/>
    <s v="07:05"/>
    <s v="22:30"/>
    <d v="1899-12-30T22:30:00"/>
    <d v="1899-12-30T07:05:00"/>
    <s v=""/>
    <s v="15h 25m"/>
    <s v="1 stop"/>
    <s v="No info"/>
    <n v="10348"/>
    <n v="3"/>
    <x v="5"/>
    <n v="25"/>
    <n v="925"/>
  </r>
  <r>
    <x v="1"/>
    <s v="6/03/2019"/>
    <x v="2"/>
    <x v="2"/>
    <s v="DEL → MAA → COK"/>
    <s v="17:20"/>
    <s v="09:25 07 Mar"/>
    <d v="1899-12-30T09:25:00"/>
    <d v="1899-12-30T17:20:00"/>
    <s v="07 Mar"/>
    <s v="16h 5m"/>
    <s v="1 stop"/>
    <s v="No info"/>
    <n v="12677"/>
    <n v="3"/>
    <x v="18"/>
    <n v="5"/>
    <n v="965"/>
  </r>
  <r>
    <x v="4"/>
    <s v="3/03/2019"/>
    <x v="2"/>
    <x v="2"/>
    <s v="DEL → BOM → COK"/>
    <s v="15:25"/>
    <s v="01:35 04 Mar"/>
    <d v="1899-12-30T01:35:00"/>
    <d v="1899-12-30T15:25:00"/>
    <s v="04 Mar"/>
    <s v="10h 10m"/>
    <s v="1 stop"/>
    <s v="No info"/>
    <n v="15147"/>
    <n v="3"/>
    <x v="14"/>
    <n v="10"/>
    <n v="610"/>
  </r>
  <r>
    <x v="6"/>
    <s v="12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2"/>
    <s v="9/05/2019"/>
    <x v="2"/>
    <x v="2"/>
    <s v="DEL → BOM → COK"/>
    <s v="07:05"/>
    <s v="19:00"/>
    <d v="1899-12-30T19:00:00"/>
    <d v="1899-12-30T07:05:00"/>
    <s v=""/>
    <s v="11h 55m"/>
    <s v="1 stop"/>
    <s v="No info"/>
    <n v="15554"/>
    <n v="3"/>
    <x v="16"/>
    <n v="55"/>
    <n v="715"/>
  </r>
  <r>
    <x v="3"/>
    <s v="9/04/2019"/>
    <x v="0"/>
    <x v="4"/>
    <s v="BLR → DEL"/>
    <s v="05:55"/>
    <s v="08:35"/>
    <d v="1899-12-30T08:35:00"/>
    <d v="1899-12-30T05:55:00"/>
    <s v=""/>
    <s v="2h 40m"/>
    <s v="non-stop"/>
    <s v="No info"/>
    <n v="3971"/>
    <n v="2"/>
    <x v="0"/>
    <n v="40"/>
    <n v="160"/>
  </r>
  <r>
    <x v="1"/>
    <s v="3/05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2"/>
    <s v="6/05/2019"/>
    <x v="1"/>
    <x v="1"/>
    <s v="CCU → BOM → BLR"/>
    <s v="20:00"/>
    <s v="10:05 07 May"/>
    <d v="1899-12-30T10:05:00"/>
    <d v="1899-12-30T20:00:00"/>
    <s v="07 May"/>
    <s v="14h 5m"/>
    <s v="1 stop"/>
    <s v="In-flight meal not included"/>
    <n v="9663"/>
    <n v="3"/>
    <x v="23"/>
    <n v="5"/>
    <n v="845"/>
  </r>
  <r>
    <x v="1"/>
    <s v="1/03/2019"/>
    <x v="2"/>
    <x v="2"/>
    <s v="DEL → BOM → COK"/>
    <s v="23:00"/>
    <s v="19:15 02 Mar"/>
    <d v="1899-12-30T19:15:00"/>
    <d v="1899-12-30T23:00:00"/>
    <s v="02 Mar"/>
    <s v="20h 15m"/>
    <s v="1 stop"/>
    <s v="No info"/>
    <n v="27430"/>
    <n v="3"/>
    <x v="13"/>
    <n v="15"/>
    <n v="1215"/>
  </r>
  <r>
    <x v="0"/>
    <s v="12/05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1"/>
    <s v="21/05/2019"/>
    <x v="1"/>
    <x v="1"/>
    <s v="CCU → BBI → BOM → BLR"/>
    <s v="12:00"/>
    <s v="11:10 22 May"/>
    <d v="1899-12-30T11:10:00"/>
    <d v="1899-12-30T12:00:00"/>
    <s v="22 May"/>
    <s v="23h 10m"/>
    <s v="2 stops"/>
    <s v="No info"/>
    <n v="10676"/>
    <n v="4"/>
    <x v="12"/>
    <n v="10"/>
    <n v="1390"/>
  </r>
  <r>
    <x v="2"/>
    <s v="12/06/2019"/>
    <x v="1"/>
    <x v="1"/>
    <s v="CCU → BOM → BLR"/>
    <s v="14:05"/>
    <s v="08:15 13 Jun"/>
    <d v="1899-12-30T08:15:00"/>
    <d v="1899-12-30T14:05:00"/>
    <s v="13 Jun"/>
    <s v="18h 10m"/>
    <s v="1 stop"/>
    <s v="No info"/>
    <n v="13044"/>
    <n v="3"/>
    <x v="25"/>
    <n v="10"/>
    <n v="1090"/>
  </r>
  <r>
    <x v="2"/>
    <s v="6/05/2019"/>
    <x v="1"/>
    <x v="1"/>
    <s v="CCU → BOM → BLR"/>
    <s v="20:00"/>
    <s v="12:00 07 May"/>
    <d v="1899-12-30T12:00:00"/>
    <d v="1899-12-30T20:00:00"/>
    <s v="07 May"/>
    <s v="16h"/>
    <s v="1 stop"/>
    <s v="No info"/>
    <n v="14388"/>
    <n v="3"/>
    <x v="18"/>
    <n v="0"/>
    <n v="960"/>
  </r>
  <r>
    <x v="0"/>
    <s v="24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0"/>
    <s v="3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1"/>
    <s v="21/03/2019"/>
    <x v="0"/>
    <x v="0"/>
    <s v="BLR → MAA → DEL"/>
    <s v="11:50"/>
    <s v="19:50"/>
    <d v="1899-12-30T19:50:00"/>
    <d v="1899-12-30T11:50:00"/>
    <s v=""/>
    <s v="8h"/>
    <s v="1 stop"/>
    <s v="No info"/>
    <n v="5932"/>
    <n v="3"/>
    <x v="17"/>
    <n v="0"/>
    <n v="480"/>
  </r>
  <r>
    <x v="2"/>
    <s v="15/06/2019"/>
    <x v="2"/>
    <x v="2"/>
    <s v="DEL → BOM → COK"/>
    <s v="11:30"/>
    <s v="04:25 16 Jun"/>
    <d v="1899-12-30T04:25:00"/>
    <d v="1899-12-30T11:30:00"/>
    <s v="16 Jun"/>
    <s v="16h 55m"/>
    <s v="1 stop"/>
    <s v="In-flight meal not included"/>
    <n v="10262"/>
    <n v="3"/>
    <x v="18"/>
    <n v="55"/>
    <n v="1015"/>
  </r>
  <r>
    <x v="6"/>
    <s v="12/05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0"/>
    <s v="15/06/2019"/>
    <x v="1"/>
    <x v="1"/>
    <s v="CCU → BLR"/>
    <s v="20:25"/>
    <s v="23:10"/>
    <d v="1899-12-30T23:10:00"/>
    <d v="1899-12-30T20:25:00"/>
    <s v=""/>
    <s v="2h 45m"/>
    <s v="non-stop"/>
    <s v="No info"/>
    <n v="4804"/>
    <n v="2"/>
    <x v="0"/>
    <n v="45"/>
    <n v="165"/>
  </r>
  <r>
    <x v="4"/>
    <s v="21/05/2019"/>
    <x v="2"/>
    <x v="2"/>
    <s v="DEL → BOM → COK"/>
    <s v="11:30"/>
    <s v="01:30 22 May"/>
    <d v="1899-12-30T01:30:00"/>
    <d v="1899-12-30T11:30:00"/>
    <s v="22 May"/>
    <s v="14h"/>
    <s v="1 stop"/>
    <s v="No info"/>
    <n v="14067"/>
    <n v="3"/>
    <x v="23"/>
    <n v="0"/>
    <n v="840"/>
  </r>
  <r>
    <x v="2"/>
    <s v="18/05/2019"/>
    <x v="2"/>
    <x v="2"/>
    <s v="DEL → AMD → BOM → COK"/>
    <s v="19:10"/>
    <s v="19:00 19 May"/>
    <d v="1899-12-30T19:00:00"/>
    <d v="1899-12-30T19:10:00"/>
    <s v="19 May"/>
    <s v="23h 50m"/>
    <s v="2 stops"/>
    <s v="No info"/>
    <n v="15129"/>
    <n v="4"/>
    <x v="12"/>
    <n v="50"/>
    <n v="1430"/>
  </r>
  <r>
    <x v="2"/>
    <s v="6/06/2019"/>
    <x v="2"/>
    <x v="2"/>
    <s v="DEL → NAG → BOM → COK"/>
    <s v="06:45"/>
    <s v="04:25 07 Jun"/>
    <d v="1899-12-30T04:25:00"/>
    <d v="1899-12-30T06:45:00"/>
    <s v="07 Jun"/>
    <s v="21h 40m"/>
    <s v="2 stops"/>
    <s v="No info"/>
    <n v="13376"/>
    <n v="4"/>
    <x v="6"/>
    <n v="40"/>
    <n v="1300"/>
  </r>
  <r>
    <x v="1"/>
    <s v="27/06/2019"/>
    <x v="2"/>
    <x v="2"/>
    <s v="DEL → GOI → BOM → COK"/>
    <s v="22:00"/>
    <s v="19:15 28 Jun"/>
    <d v="1899-12-30T19:15:00"/>
    <d v="1899-12-30T22:00:00"/>
    <s v="28 Jun"/>
    <s v="21h 15m"/>
    <s v="2 stops"/>
    <s v="No info"/>
    <n v="10441"/>
    <n v="4"/>
    <x v="6"/>
    <n v="15"/>
    <n v="1275"/>
  </r>
  <r>
    <x v="2"/>
    <s v="24/05/2019"/>
    <x v="0"/>
    <x v="4"/>
    <s v="BLR → DEL"/>
    <s v="06:00"/>
    <s v="08:45"/>
    <d v="1899-12-30T08:45:00"/>
    <d v="1899-12-30T06:00:00"/>
    <s v=""/>
    <s v="2h 45m"/>
    <s v="non-stop"/>
    <s v="In-flight meal not included"/>
    <n v="4030"/>
    <n v="2"/>
    <x v="0"/>
    <n v="45"/>
    <n v="165"/>
  </r>
  <r>
    <x v="2"/>
    <s v="3/03/2019"/>
    <x v="2"/>
    <x v="2"/>
    <s v="DEL → BOM → COK"/>
    <s v="08:00"/>
    <s v="18:50"/>
    <d v="1899-12-30T18:50:00"/>
    <d v="1899-12-30T08:00:00"/>
    <s v=""/>
    <s v="10h 50m"/>
    <s v="1 stop"/>
    <s v="No info"/>
    <n v="17024"/>
    <n v="3"/>
    <x v="14"/>
    <n v="50"/>
    <n v="650"/>
  </r>
  <r>
    <x v="4"/>
    <s v="9/04/2019"/>
    <x v="2"/>
    <x v="2"/>
    <s v="DEL → BOM → COK"/>
    <s v="17:30"/>
    <s v="01:30 10 Apr"/>
    <d v="1899-12-30T01:30:00"/>
    <d v="1899-12-30T17:30:00"/>
    <s v="10 Apr"/>
    <s v="8h"/>
    <s v="1 stop"/>
    <s v="No info"/>
    <n v="13017"/>
    <n v="3"/>
    <x v="17"/>
    <n v="0"/>
    <n v="480"/>
  </r>
  <r>
    <x v="5"/>
    <s v="6/06/2019"/>
    <x v="1"/>
    <x v="1"/>
    <s v="CCU → BOM → BLR"/>
    <s v="23:30"/>
    <s v="07:45 07 Jun"/>
    <d v="1899-12-30T07:45:00"/>
    <d v="1899-12-30T23:30:00"/>
    <s v="07 Jun"/>
    <s v="8h 15m"/>
    <s v="1 stop"/>
    <s v="No info"/>
    <n v="6686"/>
    <n v="3"/>
    <x v="17"/>
    <n v="15"/>
    <n v="495"/>
  </r>
  <r>
    <x v="0"/>
    <s v="15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0"/>
    <s v="9/06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4"/>
    <s v="21/05/2019"/>
    <x v="2"/>
    <x v="2"/>
    <s v="DEL → HYD → COK"/>
    <s v="13:05"/>
    <s v="00:55 22 May"/>
    <d v="1899-12-30T00:55:00"/>
    <d v="1899-12-30T13:05:00"/>
    <s v="22 May"/>
    <s v="11h 50m"/>
    <s v="1 stop"/>
    <s v="No info"/>
    <n v="9486"/>
    <n v="3"/>
    <x v="16"/>
    <n v="50"/>
    <n v="710"/>
  </r>
  <r>
    <x v="2"/>
    <s v="21/05/2019"/>
    <x v="1"/>
    <x v="1"/>
    <s v="CCU → BOM → BLR"/>
    <s v="20:00"/>
    <s v="23:35 22 May"/>
    <d v="1899-12-30T23:35:00"/>
    <d v="1899-12-30T20:00:00"/>
    <s v="22 May"/>
    <s v="27h 35m"/>
    <s v="1 stop"/>
    <s v="In-flight meal not included"/>
    <n v="10844"/>
    <n v="3"/>
    <x v="21"/>
    <n v="35"/>
    <n v="1655"/>
  </r>
  <r>
    <x v="2"/>
    <s v="3/06/2019"/>
    <x v="2"/>
    <x v="2"/>
    <s v="DEL → ATQ → BOM → COK"/>
    <s v="20:00"/>
    <s v="04:25 04 Jun"/>
    <d v="1899-12-30T04:25:00"/>
    <d v="1899-12-30T20:00:00"/>
    <s v="04 Jun"/>
    <s v="8h 25m"/>
    <s v="2 stops"/>
    <s v="In-flight meal not included"/>
    <n v="15318"/>
    <n v="4"/>
    <x v="17"/>
    <n v="25"/>
    <n v="505"/>
  </r>
  <r>
    <x v="1"/>
    <s v="3/04/2019"/>
    <x v="2"/>
    <x v="2"/>
    <s v="DEL → MAA → COK"/>
    <s v="12:30"/>
    <s v="09:25 04 Apr"/>
    <d v="1899-12-30T09:25:00"/>
    <d v="1899-12-30T12:30:00"/>
    <s v="04 Apr"/>
    <s v="20h 55m"/>
    <s v="1 stop"/>
    <s v="No info"/>
    <n v="5117"/>
    <n v="3"/>
    <x v="13"/>
    <n v="55"/>
    <n v="1255"/>
  </r>
  <r>
    <x v="0"/>
    <s v="24/06/2019"/>
    <x v="2"/>
    <x v="2"/>
    <s v="DEL → BLR → COK"/>
    <s v="15:10"/>
    <s v="20:00"/>
    <d v="1899-12-30T20:00:00"/>
    <d v="1899-12-30T15:10:00"/>
    <s v=""/>
    <s v="4h 50m"/>
    <s v="1 stop"/>
    <s v="No info"/>
    <n v="6147"/>
    <n v="3"/>
    <x v="4"/>
    <n v="50"/>
    <n v="290"/>
  </r>
  <r>
    <x v="4"/>
    <s v="9/06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3"/>
    <s v="3/04/2019"/>
    <x v="1"/>
    <x v="1"/>
    <s v="CCU → BLR"/>
    <s v="22:20"/>
    <s v="00:40 04 Apr"/>
    <d v="1899-12-30T00:40:00"/>
    <d v="1899-12-30T22:20:00"/>
    <s v="04 Apr"/>
    <s v="2h 20m"/>
    <s v="non-stop"/>
    <s v="No info"/>
    <n v="3873"/>
    <n v="2"/>
    <x v="0"/>
    <n v="20"/>
    <n v="140"/>
  </r>
  <r>
    <x v="2"/>
    <s v="21/03/2019"/>
    <x v="2"/>
    <x v="2"/>
    <s v="DEL → BDQ → BOM → COK"/>
    <s v="18:25"/>
    <s v="18:50 22 Mar"/>
    <d v="1899-12-30T18:50:00"/>
    <d v="1899-12-30T18:25:00"/>
    <s v="22 Mar"/>
    <s v="24h 25m"/>
    <s v="2 stops"/>
    <s v="In-flight meal not included"/>
    <n v="9270"/>
    <n v="4"/>
    <x v="27"/>
    <n v="25"/>
    <n v="1465"/>
  </r>
  <r>
    <x v="5"/>
    <s v="27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2"/>
    <s v="12/05/2019"/>
    <x v="1"/>
    <x v="1"/>
    <s v="CCU → BOM → BLR"/>
    <s v="08:25"/>
    <s v="20:45"/>
    <d v="1899-12-30T20:45:00"/>
    <d v="1899-12-30T08:25:00"/>
    <s v=""/>
    <s v="12h 20m"/>
    <s v="1 stop"/>
    <s v="No info"/>
    <n v="14781"/>
    <n v="3"/>
    <x v="9"/>
    <n v="20"/>
    <n v="740"/>
  </r>
  <r>
    <x v="2"/>
    <s v="24/05/2019"/>
    <x v="1"/>
    <x v="1"/>
    <s v="CCU → BOM → BLR"/>
    <s v="20:00"/>
    <s v="08:15 25 May"/>
    <d v="1899-12-30T08:15:00"/>
    <d v="1899-12-30T20:00:00"/>
    <s v="25 May"/>
    <s v="12h 15m"/>
    <s v="1 stop"/>
    <s v="In-flight meal not included"/>
    <n v="8586"/>
    <n v="3"/>
    <x v="9"/>
    <n v="15"/>
    <n v="735"/>
  </r>
  <r>
    <x v="1"/>
    <s v="9/05/2019"/>
    <x v="1"/>
    <x v="1"/>
    <s v="CCU → JAI → BOM → BLR"/>
    <s v="08:20"/>
    <s v="07:55 10 May"/>
    <d v="1899-12-30T07:55:00"/>
    <d v="1899-12-30T08:20:00"/>
    <s v="10 May"/>
    <s v="23h 35m"/>
    <s v="2 stops"/>
    <s v="No info"/>
    <n v="10697"/>
    <n v="4"/>
    <x v="12"/>
    <n v="35"/>
    <n v="1415"/>
  </r>
  <r>
    <x v="2"/>
    <s v="27/06/2019"/>
    <x v="2"/>
    <x v="2"/>
    <s v="DEL → ATQ → BOM → COK"/>
    <s v="20:00"/>
    <s v="12:35 28 Jun"/>
    <d v="1899-12-30T12:35:00"/>
    <d v="1899-12-30T20:00:00"/>
    <s v="28 Jun"/>
    <s v="16h 35m"/>
    <s v="2 stops"/>
    <s v="No info"/>
    <n v="14300"/>
    <n v="4"/>
    <x v="18"/>
    <n v="35"/>
    <n v="995"/>
  </r>
  <r>
    <x v="0"/>
    <s v="03/03/2019"/>
    <x v="0"/>
    <x v="0"/>
    <s v="BLR → DEL"/>
    <s v="18:55"/>
    <s v="21:45"/>
    <d v="1899-12-30T21:45:00"/>
    <d v="1899-12-30T18:55:00"/>
    <s v=""/>
    <s v="2h 50m"/>
    <s v="non-stop"/>
    <s v="No info"/>
    <n v="8855"/>
    <n v="2"/>
    <x v="0"/>
    <n v="50"/>
    <n v="170"/>
  </r>
  <r>
    <x v="2"/>
    <s v="12/05/2019"/>
    <x v="1"/>
    <x v="1"/>
    <s v="CCU → BOM → BLR"/>
    <s v="16:30"/>
    <s v="18:15 13 May"/>
    <d v="1899-12-30T18:15:00"/>
    <d v="1899-12-30T16:30:00"/>
    <s v="13 May"/>
    <s v="25h 45m"/>
    <s v="1 stop"/>
    <s v="In-flight meal not included"/>
    <n v="10844"/>
    <n v="3"/>
    <x v="7"/>
    <n v="45"/>
    <n v="1545"/>
  </r>
  <r>
    <x v="2"/>
    <s v="6/03/2019"/>
    <x v="2"/>
    <x v="2"/>
    <s v="DEL → BOM → COK"/>
    <s v="02:15"/>
    <s v="04:25 07 Mar"/>
    <d v="1899-12-30T04:25:00"/>
    <d v="1899-12-30T02:15:00"/>
    <s v="07 Mar"/>
    <s v="26h 10m"/>
    <s v="1 stop"/>
    <s v="No info"/>
    <n v="17024"/>
    <n v="3"/>
    <x v="10"/>
    <n v="10"/>
    <n v="1570"/>
  </r>
  <r>
    <x v="2"/>
    <s v="1/05/2019"/>
    <x v="1"/>
    <x v="1"/>
    <s v="CCU → DEL → BLR"/>
    <s v="09:35"/>
    <s v="14:25 02 May"/>
    <d v="1899-12-30T14:25:00"/>
    <d v="1899-12-30T09:35:00"/>
    <s v="02 May"/>
    <s v="28h 50m"/>
    <s v="1 stop"/>
    <s v="In-flight meal not included"/>
    <n v="9314"/>
    <n v="3"/>
    <x v="29"/>
    <n v="50"/>
    <n v="1730"/>
  </r>
  <r>
    <x v="0"/>
    <s v="24/03/2019"/>
    <x v="0"/>
    <x v="0"/>
    <s v="BLR → DEL"/>
    <s v="00:40"/>
    <s v="03:25"/>
    <d v="1899-12-30T03:25:00"/>
    <d v="1899-12-30T00:40:00"/>
    <s v=""/>
    <s v="2h 45m"/>
    <s v="non-stop"/>
    <s v="No info"/>
    <n v="4777"/>
    <n v="2"/>
    <x v="0"/>
    <n v="45"/>
    <n v="165"/>
  </r>
  <r>
    <x v="1"/>
    <s v="9/06/2019"/>
    <x v="1"/>
    <x v="1"/>
    <s v="CCU → BBI → BLR"/>
    <s v="12:00"/>
    <s v="13:15 10 Jun"/>
    <d v="1899-12-30T13:15:00"/>
    <d v="1899-12-30T12:00:00"/>
    <s v="10 Jun"/>
    <s v="25h 15m"/>
    <s v="1 stop"/>
    <s v="No info"/>
    <n v="7662"/>
    <n v="3"/>
    <x v="7"/>
    <n v="15"/>
    <n v="1515"/>
  </r>
  <r>
    <x v="0"/>
    <s v="9/05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3"/>
    <s v="12/06/2019"/>
    <x v="2"/>
    <x v="2"/>
    <s v="DEL → PNQ → COK"/>
    <s v="08:45"/>
    <s v="13:15"/>
    <d v="1899-12-30T13:15:00"/>
    <d v="1899-12-30T08:45:00"/>
    <s v=""/>
    <s v="4h 30m"/>
    <s v="1 stop"/>
    <s v="No info"/>
    <n v="5264"/>
    <n v="3"/>
    <x v="4"/>
    <n v="30"/>
    <n v="270"/>
  </r>
  <r>
    <x v="2"/>
    <s v="27/05/2019"/>
    <x v="2"/>
    <x v="2"/>
    <s v="DEL → BOM → COK"/>
    <s v="13:00"/>
    <s v="04:25 28 May"/>
    <d v="1899-12-30T04:25:00"/>
    <d v="1899-12-30T13:00:00"/>
    <s v="28 May"/>
    <s v="15h 25m"/>
    <s v="1 stop"/>
    <s v="In-flight meal not included"/>
    <n v="12898"/>
    <n v="3"/>
    <x v="5"/>
    <n v="25"/>
    <n v="925"/>
  </r>
  <r>
    <x v="1"/>
    <s v="3/03/2019"/>
    <x v="4"/>
    <x v="5"/>
    <s v="BOM → HYD"/>
    <s v="13:55"/>
    <s v="15:25"/>
    <d v="1899-12-30T15:25:00"/>
    <d v="1899-12-30T13:55:00"/>
    <s v=""/>
    <s v="1h 30m"/>
    <s v="non-stop"/>
    <s v="No info"/>
    <n v="6092"/>
    <n v="2"/>
    <x v="22"/>
    <n v="30"/>
    <n v="90"/>
  </r>
  <r>
    <x v="3"/>
    <s v="21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2"/>
    <s v="27/03/2019"/>
    <x v="2"/>
    <x v="2"/>
    <s v="DEL → BOM → COK"/>
    <s v="19:15"/>
    <s v="04:25 28 Mar"/>
    <d v="1899-12-30T04:25:00"/>
    <d v="1899-12-30T19:15:00"/>
    <s v="28 Mar"/>
    <s v="9h 10m"/>
    <s v="1 stop"/>
    <s v="In-flight meal not included"/>
    <n v="6540"/>
    <n v="3"/>
    <x v="24"/>
    <n v="10"/>
    <n v="550"/>
  </r>
  <r>
    <x v="0"/>
    <s v="27/05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2"/>
    <s v="3/04/2019"/>
    <x v="2"/>
    <x v="2"/>
    <s v="DEL → BOM → COK"/>
    <s v="14:00"/>
    <s v="12:35 04 Apr"/>
    <d v="1899-12-30T12:35:00"/>
    <d v="1899-12-30T14:00:00"/>
    <s v="04 Apr"/>
    <s v="22h 35m"/>
    <s v="1 stop"/>
    <s v="In-flight meal not included"/>
    <n v="5177"/>
    <n v="3"/>
    <x v="11"/>
    <n v="35"/>
    <n v="1355"/>
  </r>
  <r>
    <x v="1"/>
    <s v="18/04/2019"/>
    <x v="2"/>
    <x v="2"/>
    <s v="DEL → COK"/>
    <s v="18:05"/>
    <s v="21:10"/>
    <d v="1899-12-30T21:10:00"/>
    <d v="1899-12-30T18:05:00"/>
    <s v=""/>
    <s v="3h 5m"/>
    <s v="non-stop"/>
    <s v="No info"/>
    <n v="8246"/>
    <n v="2"/>
    <x v="20"/>
    <n v="5"/>
    <n v="185"/>
  </r>
  <r>
    <x v="2"/>
    <s v="9/06/2019"/>
    <x v="1"/>
    <x v="1"/>
    <s v="CCU → DEL → BLR"/>
    <s v="09:35"/>
    <s v="21:05"/>
    <d v="1899-12-30T21:05:00"/>
    <d v="1899-12-30T09:35:00"/>
    <s v=""/>
    <s v="11h 30m"/>
    <s v="1 stop"/>
    <s v="No info"/>
    <n v="14676"/>
    <n v="3"/>
    <x v="16"/>
    <n v="30"/>
    <n v="690"/>
  </r>
  <r>
    <x v="4"/>
    <s v="27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2"/>
    <s v="6/05/2019"/>
    <x v="1"/>
    <x v="1"/>
    <s v="CCU → BOM → BLR"/>
    <s v="21:10"/>
    <s v="09:20 07 May"/>
    <d v="1899-12-30T09:20:00"/>
    <d v="1899-12-30T21:10:00"/>
    <s v="07 May"/>
    <s v="12h 10m"/>
    <s v="1 stop"/>
    <s v="In-flight meal not included"/>
    <n v="9663"/>
    <n v="3"/>
    <x v="9"/>
    <n v="10"/>
    <n v="730"/>
  </r>
  <r>
    <x v="2"/>
    <s v="12/06/2019"/>
    <x v="1"/>
    <x v="1"/>
    <s v="CCU → BOM → BLR"/>
    <s v="16:30"/>
    <s v="10:05 13 Jun"/>
    <d v="1899-12-30T10:05:00"/>
    <d v="1899-12-30T16:30:00"/>
    <s v="13 Jun"/>
    <s v="17h 35m"/>
    <s v="1 stop"/>
    <s v="No info"/>
    <n v="13044"/>
    <n v="3"/>
    <x v="26"/>
    <n v="35"/>
    <n v="1055"/>
  </r>
  <r>
    <x v="0"/>
    <s v="3/04/2019"/>
    <x v="2"/>
    <x v="2"/>
    <s v="DEL → BOM → COK"/>
    <s v="20:25"/>
    <s v="01:30 04 Apr"/>
    <d v="1899-12-30T01:30:00"/>
    <d v="1899-12-30T20:25:00"/>
    <s v="04 Apr"/>
    <s v="5h 5m"/>
    <s v="1 stop"/>
    <s v="No info"/>
    <n v="5073"/>
    <n v="3"/>
    <x v="3"/>
    <n v="5"/>
    <n v="305"/>
  </r>
  <r>
    <x v="6"/>
    <s v="21/05/2019"/>
    <x v="1"/>
    <x v="1"/>
    <s v="CCU → DEL → BLR"/>
    <s v="17:00"/>
    <s v="18:50 22 May"/>
    <d v="1899-12-30T18:50:00"/>
    <d v="1899-12-30T17:00:00"/>
    <s v="22 May"/>
    <s v="25h 50m"/>
    <s v="1 stop"/>
    <s v="No info"/>
    <n v="9345"/>
    <n v="3"/>
    <x v="7"/>
    <n v="50"/>
    <n v="1550"/>
  </r>
  <r>
    <x v="2"/>
    <s v="6/05/2019"/>
    <x v="1"/>
    <x v="1"/>
    <s v="CCU → BOM → BLR"/>
    <s v="14:05"/>
    <s v="10:05 07 May"/>
    <d v="1899-12-30T10:05:00"/>
    <d v="1899-12-30T14:05:00"/>
    <s v="07 May"/>
    <s v="20h"/>
    <s v="1 stop"/>
    <s v="In-flight meal not included"/>
    <n v="9663"/>
    <n v="3"/>
    <x v="13"/>
    <n v="0"/>
    <n v="1200"/>
  </r>
  <r>
    <x v="4"/>
    <s v="21/05/2019"/>
    <x v="2"/>
    <x v="2"/>
    <s v="DEL → BOM → COK"/>
    <s v="08:00"/>
    <s v="21:00"/>
    <d v="1899-12-30T21:00:00"/>
    <d v="1899-12-30T08:00:00"/>
    <s v=""/>
    <s v="13h"/>
    <s v="1 stop"/>
    <s v="No info"/>
    <n v="14277"/>
    <n v="3"/>
    <x v="8"/>
    <n v="0"/>
    <n v="780"/>
  </r>
  <r>
    <x v="2"/>
    <s v="1/06/2019"/>
    <x v="2"/>
    <x v="2"/>
    <s v="DEL → BOM → COK"/>
    <s v="10:00"/>
    <s v="04:25 02 Jun"/>
    <d v="1899-12-30T04:25:00"/>
    <d v="1899-12-30T10:00:00"/>
    <s v="02 Jun"/>
    <s v="18h 25m"/>
    <s v="1 stop"/>
    <s v="In-flight meal not included"/>
    <n v="10262"/>
    <n v="3"/>
    <x v="25"/>
    <n v="25"/>
    <n v="1105"/>
  </r>
  <r>
    <x v="2"/>
    <s v="27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4"/>
    <s v="15/05/2019"/>
    <x v="2"/>
    <x v="2"/>
    <s v="DEL → BOM → COK"/>
    <s v="16:00"/>
    <s v="01:30 16 May"/>
    <d v="1899-12-30T01:30:00"/>
    <d v="1899-12-30T16:00:00"/>
    <s v="16 May"/>
    <s v="9h 30m"/>
    <s v="1 stop"/>
    <s v="No info"/>
    <n v="13727"/>
    <n v="3"/>
    <x v="24"/>
    <n v="30"/>
    <n v="570"/>
  </r>
  <r>
    <x v="2"/>
    <s v="6/05/2019"/>
    <x v="1"/>
    <x v="1"/>
    <s v="CCU → BOM → BLR"/>
    <s v="20:00"/>
    <s v="12:00 07 May"/>
    <d v="1899-12-30T12:00:00"/>
    <d v="1899-12-30T20:00:00"/>
    <s v="07 May"/>
    <s v="16h"/>
    <s v="1 stop"/>
    <s v="In-flight meal not included"/>
    <n v="9663"/>
    <n v="3"/>
    <x v="18"/>
    <n v="0"/>
    <n v="960"/>
  </r>
  <r>
    <x v="0"/>
    <s v="12/05/2019"/>
    <x v="3"/>
    <x v="3"/>
    <s v="MAA → CCU"/>
    <s v="14:45"/>
    <s v="17:05"/>
    <d v="1899-12-30T17:05:00"/>
    <d v="1899-12-30T14:45:00"/>
    <s v=""/>
    <s v="2h 20m"/>
    <s v="non-stop"/>
    <s v="No info"/>
    <n v="3858"/>
    <n v="2"/>
    <x v="0"/>
    <n v="20"/>
    <n v="140"/>
  </r>
  <r>
    <x v="3"/>
    <s v="24/06/2019"/>
    <x v="2"/>
    <x v="2"/>
    <s v="DEL → PNQ → COK"/>
    <s v="08:45"/>
    <s v="13:15"/>
    <d v="1899-12-30T13:15:00"/>
    <d v="1899-12-30T08:45:00"/>
    <s v=""/>
    <s v="4h 30m"/>
    <s v="1 stop"/>
    <s v="No info"/>
    <n v="4812"/>
    <n v="3"/>
    <x v="4"/>
    <n v="30"/>
    <n v="270"/>
  </r>
  <r>
    <x v="0"/>
    <s v="27/06/2019"/>
    <x v="2"/>
    <x v="2"/>
    <s v="DEL → LKO → COK"/>
    <s v="21:50"/>
    <s v="03:35 28 Jun"/>
    <d v="1899-12-30T03:35:00"/>
    <d v="1899-12-30T21:50:00"/>
    <s v="28 Jun"/>
    <s v="5h 45m"/>
    <s v="1 stop"/>
    <s v="No info"/>
    <n v="5775"/>
    <n v="3"/>
    <x v="3"/>
    <n v="45"/>
    <n v="345"/>
  </r>
  <r>
    <x v="2"/>
    <s v="6/06/2019"/>
    <x v="1"/>
    <x v="1"/>
    <s v="CCU → DEL → BLR"/>
    <s v="09:35"/>
    <s v="09:45 07 Jun"/>
    <d v="1899-12-30T09:45:00"/>
    <d v="1899-12-30T09:35:00"/>
    <s v="07 Jun"/>
    <s v="24h 10m"/>
    <s v="1 stop"/>
    <s v="In-flight meal not included"/>
    <n v="10539"/>
    <n v="3"/>
    <x v="27"/>
    <n v="10"/>
    <n v="1450"/>
  </r>
  <r>
    <x v="0"/>
    <s v="3/06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7"/>
    <s v="12/06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0"/>
    <s v="03/03/2019"/>
    <x v="0"/>
    <x v="0"/>
    <s v="BLR → HYD → DEL"/>
    <s v="12:10"/>
    <s v="17:05"/>
    <d v="1899-12-30T17:05:00"/>
    <d v="1899-12-30T12:10:00"/>
    <s v=""/>
    <s v="4h 55m"/>
    <s v="1 stop"/>
    <s v="No info"/>
    <n v="8738"/>
    <n v="3"/>
    <x v="4"/>
    <n v="55"/>
    <n v="295"/>
  </r>
  <r>
    <x v="1"/>
    <s v="27/03/2019"/>
    <x v="2"/>
    <x v="2"/>
    <s v="DEL → TRV → COK"/>
    <s v="05:15"/>
    <s v="06:50 28 Mar"/>
    <d v="1899-12-30T06:50:00"/>
    <d v="1899-12-30T05:15:00"/>
    <s v="28 Mar"/>
    <s v="25h 35m"/>
    <s v="1 stop"/>
    <s v="No info"/>
    <n v="7165"/>
    <n v="3"/>
    <x v="7"/>
    <n v="35"/>
    <n v="1535"/>
  </r>
  <r>
    <x v="0"/>
    <s v="24/06/2019"/>
    <x v="2"/>
    <x v="2"/>
    <s v="DEL → HYD → COK"/>
    <s v="16:10"/>
    <s v="22:30"/>
    <d v="1899-12-30T22:30:00"/>
    <d v="1899-12-30T16:10:00"/>
    <s v=""/>
    <s v="6h 20m"/>
    <s v="1 stop"/>
    <s v="No info"/>
    <n v="6412"/>
    <n v="3"/>
    <x v="15"/>
    <n v="20"/>
    <n v="380"/>
  </r>
  <r>
    <x v="2"/>
    <s v="27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2"/>
    <s v="12/03/2019"/>
    <x v="0"/>
    <x v="0"/>
    <s v="BLR → BOM → DEL"/>
    <s v="20:35"/>
    <s v="15:15 13 Mar"/>
    <d v="1899-12-30T15:15:00"/>
    <d v="1899-12-30T20:35:00"/>
    <s v="13 Mar"/>
    <s v="18h 40m"/>
    <s v="1 stop"/>
    <s v="In-flight meal not included"/>
    <n v="11087"/>
    <n v="3"/>
    <x v="25"/>
    <n v="40"/>
    <n v="1120"/>
  </r>
  <r>
    <x v="3"/>
    <s v="27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12/06/2019"/>
    <x v="1"/>
    <x v="1"/>
    <s v="CCU → BOM → BLR"/>
    <s v="16:30"/>
    <s v="04:40 13 Jun"/>
    <d v="1899-12-30T04:40:00"/>
    <d v="1899-12-30T16:30:00"/>
    <s v="13 Jun"/>
    <s v="12h 10m"/>
    <s v="1 stop"/>
    <s v="No info"/>
    <n v="12471"/>
    <n v="3"/>
    <x v="9"/>
    <n v="10"/>
    <n v="730"/>
  </r>
  <r>
    <x v="2"/>
    <s v="24/06/2019"/>
    <x v="2"/>
    <x v="2"/>
    <s v="DEL → BOM → COK"/>
    <s v="09:00"/>
    <s v="04:25 25 Jun"/>
    <d v="1899-12-30T04:25:00"/>
    <d v="1899-12-30T09:00:00"/>
    <s v="25 Jun"/>
    <s v="19h 25m"/>
    <s v="1 stop"/>
    <s v="In-flight meal not included"/>
    <n v="10262"/>
    <n v="3"/>
    <x v="19"/>
    <n v="25"/>
    <n v="1165"/>
  </r>
  <r>
    <x v="1"/>
    <s v="18/03/2019"/>
    <x v="0"/>
    <x v="0"/>
    <s v="BLR → DEL"/>
    <s v="13:20"/>
    <s v="16:10"/>
    <d v="1899-12-30T16:10:00"/>
    <d v="1899-12-30T13:20:00"/>
    <s v=""/>
    <s v="2h 50m"/>
    <s v="non-stop"/>
    <s v="No info"/>
    <n v="4441"/>
    <n v="2"/>
    <x v="0"/>
    <n v="50"/>
    <n v="170"/>
  </r>
  <r>
    <x v="4"/>
    <s v="27/03/2019"/>
    <x v="2"/>
    <x v="2"/>
    <s v="DEL → BOM → COK"/>
    <s v="07:05"/>
    <s v="15:30"/>
    <d v="1899-12-30T15:30:00"/>
    <d v="1899-12-30T07:05:00"/>
    <s v=""/>
    <s v="8h 25m"/>
    <s v="1 stop"/>
    <s v="No info"/>
    <n v="12537"/>
    <n v="3"/>
    <x v="17"/>
    <n v="25"/>
    <n v="505"/>
  </r>
  <r>
    <x v="5"/>
    <s v="24/03/2019"/>
    <x v="1"/>
    <x v="1"/>
    <s v="CCU → BOM → BLR"/>
    <s v="22:25"/>
    <s v="07:40 25 Mar"/>
    <d v="1899-12-30T07:40:00"/>
    <d v="1899-12-30T22:25:00"/>
    <s v="25 Mar"/>
    <s v="9h 15m"/>
    <s v="1 stop"/>
    <s v="No info"/>
    <n v="10091"/>
    <n v="3"/>
    <x v="24"/>
    <n v="15"/>
    <n v="555"/>
  </r>
  <r>
    <x v="1"/>
    <s v="3/06/2019"/>
    <x v="0"/>
    <x v="4"/>
    <s v="BLR → DEL"/>
    <s v="21:05"/>
    <s v="23:55"/>
    <d v="1899-12-30T23:55:00"/>
    <d v="1899-12-30T21:05:00"/>
    <s v=""/>
    <s v="2h 50m"/>
    <s v="non-stop"/>
    <s v="No info"/>
    <n v="6961"/>
    <n v="2"/>
    <x v="0"/>
    <n v="50"/>
    <n v="170"/>
  </r>
  <r>
    <x v="0"/>
    <s v="24/04/2019"/>
    <x v="2"/>
    <x v="2"/>
    <s v="DEL → COK"/>
    <s v="05:35"/>
    <s v="08:50"/>
    <d v="1899-12-30T08:50:00"/>
    <d v="1899-12-30T05:35:00"/>
    <s v=""/>
    <s v="3h 15m"/>
    <s v="non-stop"/>
    <s v="No info"/>
    <n v="5013"/>
    <n v="2"/>
    <x v="20"/>
    <n v="15"/>
    <n v="195"/>
  </r>
  <r>
    <x v="1"/>
    <s v="18/05/2019"/>
    <x v="2"/>
    <x v="2"/>
    <s v="DEL → COK"/>
    <s v="05:10"/>
    <s v="08:00"/>
    <d v="1899-12-30T08:00:00"/>
    <d v="1899-12-30T05:10:00"/>
    <s v=""/>
    <s v="2h 50m"/>
    <s v="non-stop"/>
    <s v="No info"/>
    <n v="6934"/>
    <n v="2"/>
    <x v="0"/>
    <n v="50"/>
    <n v="170"/>
  </r>
  <r>
    <x v="4"/>
    <s v="3/06/2019"/>
    <x v="2"/>
    <x v="2"/>
    <s v="DEL → BOM → COK"/>
    <s v="06:40"/>
    <s v="19:00"/>
    <d v="1899-12-30T19:00:00"/>
    <d v="1899-12-30T06:40:00"/>
    <s v=""/>
    <s v="12h 20m"/>
    <s v="1 stop"/>
    <s v="No info"/>
    <n v="10877"/>
    <n v="3"/>
    <x v="9"/>
    <n v="20"/>
    <n v="740"/>
  </r>
  <r>
    <x v="2"/>
    <s v="18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0"/>
    <s v="27/03/2019"/>
    <x v="2"/>
    <x v="2"/>
    <s v="DEL → BOM → COK"/>
    <s v="16:00"/>
    <s v="01:35 28 Mar"/>
    <d v="1899-12-30T01:35:00"/>
    <d v="1899-12-30T16:00:00"/>
    <s v="28 Mar"/>
    <s v="9h 35m"/>
    <s v="1 stop"/>
    <s v="No info"/>
    <n v="7048"/>
    <n v="3"/>
    <x v="24"/>
    <n v="35"/>
    <n v="575"/>
  </r>
  <r>
    <x v="6"/>
    <s v="27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21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2"/>
    <s v="18/05/2019"/>
    <x v="2"/>
    <x v="2"/>
    <s v="DEL → AMD → BOM → COK"/>
    <s v="23:05"/>
    <s v="04:25 20 May"/>
    <d v="1899-12-30T04:25:00"/>
    <d v="1899-12-30T23:05:00"/>
    <s v="20 May"/>
    <s v="29h 20m"/>
    <s v="2 stops"/>
    <s v="No info"/>
    <n v="15129"/>
    <n v="4"/>
    <x v="30"/>
    <n v="20"/>
    <n v="1760"/>
  </r>
  <r>
    <x v="0"/>
    <s v="12/05/2019"/>
    <x v="0"/>
    <x v="4"/>
    <s v="BLR → DEL"/>
    <s v="00:30"/>
    <s v="03:25"/>
    <d v="1899-12-30T03:25:00"/>
    <d v="1899-12-30T00:30:00"/>
    <s v=""/>
    <s v="2h 55m"/>
    <s v="non-stop"/>
    <s v="No info"/>
    <n v="3943"/>
    <n v="2"/>
    <x v="0"/>
    <n v="55"/>
    <n v="175"/>
  </r>
  <r>
    <x v="3"/>
    <s v="6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4"/>
    <s v="6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4"/>
    <s v="3/06/2019"/>
    <x v="2"/>
    <x v="2"/>
    <s v="DEL → BOM → COK"/>
    <s v="08:30"/>
    <s v="19:15"/>
    <d v="1899-12-30T19:15:00"/>
    <d v="1899-12-30T08:30:00"/>
    <s v=""/>
    <s v="10h 45m"/>
    <s v="1 stop"/>
    <s v="No info"/>
    <n v="7677"/>
    <n v="3"/>
    <x v="14"/>
    <n v="45"/>
    <n v="645"/>
  </r>
  <r>
    <x v="0"/>
    <s v="1/06/2019"/>
    <x v="2"/>
    <x v="2"/>
    <s v="DEL → BLR → COK"/>
    <s v="05:10"/>
    <s v="10:05"/>
    <d v="1899-12-30T10:05:00"/>
    <d v="1899-12-30T05:10:00"/>
    <s v=""/>
    <s v="4h 55m"/>
    <s v="1 stop"/>
    <s v="No info"/>
    <n v="6842"/>
    <n v="3"/>
    <x v="4"/>
    <n v="55"/>
    <n v="295"/>
  </r>
  <r>
    <x v="2"/>
    <s v="24/06/2019"/>
    <x v="4"/>
    <x v="5"/>
    <s v="BOM → HYD"/>
    <s v="08:45"/>
    <s v="10:15"/>
    <d v="1899-12-30T10:15:00"/>
    <d v="1899-12-30T08:45:00"/>
    <s v=""/>
    <s v="1h 30m"/>
    <s v="non-stop"/>
    <s v="In-flight meal not included"/>
    <n v="4995"/>
    <n v="2"/>
    <x v="22"/>
    <n v="30"/>
    <n v="90"/>
  </r>
  <r>
    <x v="6"/>
    <s v="9/06/2019"/>
    <x v="1"/>
    <x v="1"/>
    <s v="CCU → DEL → BLR"/>
    <s v="07:10"/>
    <s v="18:50"/>
    <d v="1899-12-30T18:50:00"/>
    <d v="1899-12-30T07:10:00"/>
    <s v=""/>
    <s v="11h 40m"/>
    <s v="1 stop"/>
    <s v="No info"/>
    <n v="9555"/>
    <n v="3"/>
    <x v="16"/>
    <n v="40"/>
    <n v="700"/>
  </r>
  <r>
    <x v="0"/>
    <s v="1/06/2019"/>
    <x v="0"/>
    <x v="4"/>
    <s v="BLR → DEL"/>
    <s v="01:30"/>
    <s v="04:15"/>
    <d v="1899-12-30T04:15:00"/>
    <d v="1899-12-30T01:30:00"/>
    <s v=""/>
    <s v="2h 45m"/>
    <s v="non-stop"/>
    <s v="No info"/>
    <n v="4077"/>
    <n v="2"/>
    <x v="0"/>
    <n v="45"/>
    <n v="165"/>
  </r>
  <r>
    <x v="2"/>
    <s v="12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4"/>
    <s v="9/06/2019"/>
    <x v="2"/>
    <x v="2"/>
    <s v="DEL → BOM → COK"/>
    <s v="09:00"/>
    <s v="19:00"/>
    <d v="1899-12-30T19:00:00"/>
    <d v="1899-12-30T09:00:00"/>
    <s v=""/>
    <s v="10h"/>
    <s v="1 stop"/>
    <s v="No info"/>
    <n v="12192"/>
    <n v="3"/>
    <x v="14"/>
    <n v="0"/>
    <n v="600"/>
  </r>
  <r>
    <x v="1"/>
    <s v="12/04/2019"/>
    <x v="0"/>
    <x v="4"/>
    <s v="BLR → DEL"/>
    <s v="10:00"/>
    <s v="12:45"/>
    <d v="1899-12-30T12:45:00"/>
    <d v="1899-12-30T10:00:00"/>
    <s v=""/>
    <s v="2h 45m"/>
    <s v="non-stop"/>
    <s v="No info"/>
    <n v="5911"/>
    <n v="2"/>
    <x v="0"/>
    <n v="45"/>
    <n v="165"/>
  </r>
  <r>
    <x v="1"/>
    <s v="12/06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2"/>
    <s v="18/03/2019"/>
    <x v="4"/>
    <x v="5"/>
    <s v="BOM → HYD"/>
    <s v="07:10"/>
    <s v="08:35"/>
    <d v="1899-12-30T08:35:00"/>
    <d v="1899-12-30T07:10:00"/>
    <s v=""/>
    <s v="1h 25m"/>
    <s v="non-stop"/>
    <s v="In-flight meal not included"/>
    <n v="4995"/>
    <n v="2"/>
    <x v="22"/>
    <n v="25"/>
    <n v="85"/>
  </r>
  <r>
    <x v="4"/>
    <s v="9/05/2019"/>
    <x v="2"/>
    <x v="2"/>
    <s v="DEL → BOM → COK"/>
    <s v="10:00"/>
    <s v="19:15"/>
    <d v="1899-12-30T19:15:00"/>
    <d v="1899-12-30T10:00:00"/>
    <s v=""/>
    <s v="9h 15m"/>
    <s v="1 stop"/>
    <s v="No info"/>
    <n v="14323"/>
    <n v="3"/>
    <x v="24"/>
    <n v="15"/>
    <n v="555"/>
  </r>
  <r>
    <x v="2"/>
    <s v="9/06/2019"/>
    <x v="2"/>
    <x v="2"/>
    <s v="DEL → JAI → BOM → COK"/>
    <s v="05:30"/>
    <s v="04:25 10 Jun"/>
    <d v="1899-12-30T04:25:00"/>
    <d v="1899-12-30T05:30:00"/>
    <s v="10 Jun"/>
    <s v="22h 55m"/>
    <s v="2 stops"/>
    <s v="No info"/>
    <n v="13014"/>
    <n v="4"/>
    <x v="11"/>
    <n v="55"/>
    <n v="1375"/>
  </r>
  <r>
    <x v="1"/>
    <s v="6/06/2019"/>
    <x v="2"/>
    <x v="2"/>
    <s v="DEL → CCU → BOM → COK"/>
    <s v="14:25"/>
    <s v="19:15 07 Jun"/>
    <d v="1899-12-30T19:15:00"/>
    <d v="1899-12-30T14:25:00"/>
    <s v="07 Jun"/>
    <s v="28h 50m"/>
    <s v="2 stops"/>
    <s v="No info"/>
    <n v="13591"/>
    <n v="4"/>
    <x v="29"/>
    <n v="50"/>
    <n v="1730"/>
  </r>
  <r>
    <x v="2"/>
    <s v="3/03/2019"/>
    <x v="2"/>
    <x v="2"/>
    <s v="DEL → IDR → BOM → COK"/>
    <s v="05:25"/>
    <s v="18:50 04 Mar"/>
    <d v="1899-12-30T18:50:00"/>
    <d v="1899-12-30T05:25:00"/>
    <s v="04 Mar"/>
    <s v="37h 25m"/>
    <s v="2 stops"/>
    <s v="No info"/>
    <n v="18799"/>
    <n v="4"/>
    <x v="31"/>
    <n v="25"/>
    <n v="2245"/>
  </r>
  <r>
    <x v="0"/>
    <s v="27/04/2019"/>
    <x v="0"/>
    <x v="4"/>
    <s v="BLR → DEL"/>
    <s v="23:30"/>
    <s v="02:20 28 Apr"/>
    <d v="1899-12-30T02:20:00"/>
    <d v="1899-12-30T23:30:00"/>
    <s v="28 Apr"/>
    <s v="2h 50m"/>
    <s v="non-stop"/>
    <s v="No info"/>
    <n v="3943"/>
    <n v="2"/>
    <x v="0"/>
    <n v="50"/>
    <n v="170"/>
  </r>
  <r>
    <x v="3"/>
    <s v="21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2"/>
    <s v="27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1"/>
    <s v="24/03/2019"/>
    <x v="1"/>
    <x v="1"/>
    <s v="CCU → BOM → BLR"/>
    <s v="16:50"/>
    <s v="18:30 25 Mar"/>
    <d v="1899-12-30T18:30:00"/>
    <d v="1899-12-30T16:50:00"/>
    <s v="25 Mar"/>
    <s v="25h 40m"/>
    <s v="1 stop"/>
    <s v="No info"/>
    <n v="14641"/>
    <n v="3"/>
    <x v="7"/>
    <n v="40"/>
    <n v="1540"/>
  </r>
  <r>
    <x v="1"/>
    <s v="12/04/2019"/>
    <x v="1"/>
    <x v="1"/>
    <s v="CCU → BLR"/>
    <s v="20:45"/>
    <s v="23:20"/>
    <d v="1899-12-30T23:20:00"/>
    <d v="1899-12-30T20:45:00"/>
    <s v=""/>
    <s v="2h 35m"/>
    <s v="non-stop"/>
    <s v="No info"/>
    <n v="4460"/>
    <n v="2"/>
    <x v="0"/>
    <n v="35"/>
    <n v="155"/>
  </r>
  <r>
    <x v="1"/>
    <s v="18/05/2019"/>
    <x v="2"/>
    <x v="2"/>
    <s v="DEL → BOM → COK"/>
    <s v="13:00"/>
    <s v="19:15"/>
    <d v="1899-12-30T19:15:00"/>
    <d v="1899-12-30T13:00:00"/>
    <s v=""/>
    <s v="6h 15m"/>
    <s v="1 stop"/>
    <s v="No info"/>
    <n v="10191"/>
    <n v="3"/>
    <x v="15"/>
    <n v="15"/>
    <n v="375"/>
  </r>
  <r>
    <x v="2"/>
    <s v="9/03/2019"/>
    <x v="2"/>
    <x v="2"/>
    <s v="DEL → BOM → COK"/>
    <s v="02:15"/>
    <s v="19:45"/>
    <d v="1899-12-30T19:45:00"/>
    <d v="1899-12-30T02:15:00"/>
    <s v=""/>
    <s v="17h 30m"/>
    <s v="1 stop"/>
    <s v="In-flight meal not included"/>
    <n v="13843"/>
    <n v="3"/>
    <x v="26"/>
    <n v="30"/>
    <n v="1050"/>
  </r>
  <r>
    <x v="0"/>
    <s v="1/05/2019"/>
    <x v="2"/>
    <x v="2"/>
    <s v="DEL → LKO → COK"/>
    <s v="21:50"/>
    <s v="03:35 02 May"/>
    <d v="1899-12-30T03:35:00"/>
    <d v="1899-12-30T21:50:00"/>
    <s v="02 May"/>
    <s v="5h 45m"/>
    <s v="1 stop"/>
    <s v="No info"/>
    <n v="6349"/>
    <n v="3"/>
    <x v="3"/>
    <n v="45"/>
    <n v="345"/>
  </r>
  <r>
    <x v="7"/>
    <s v="1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2"/>
    <s v="6/03/2019"/>
    <x v="2"/>
    <x v="2"/>
    <s v="DEL → BOM → COK"/>
    <s v="18:15"/>
    <s v="19:45 07 Mar"/>
    <d v="1899-12-30T19:45:00"/>
    <d v="1899-12-30T18:15:00"/>
    <s v="07 Mar"/>
    <s v="25h 30m"/>
    <s v="1 stop"/>
    <s v="No info"/>
    <n v="17024"/>
    <n v="3"/>
    <x v="7"/>
    <n v="30"/>
    <n v="1530"/>
  </r>
  <r>
    <x v="4"/>
    <s v="18/05/2019"/>
    <x v="2"/>
    <x v="2"/>
    <s v="DEL → BOM → COK"/>
    <s v="07:05"/>
    <s v="21:00"/>
    <d v="1899-12-30T21:00:00"/>
    <d v="1899-12-30T07:05:00"/>
    <s v=""/>
    <s v="13h 55m"/>
    <s v="1 stop"/>
    <s v="No info"/>
    <n v="13727"/>
    <n v="3"/>
    <x v="8"/>
    <n v="55"/>
    <n v="835"/>
  </r>
  <r>
    <x v="0"/>
    <s v="15/03/2019"/>
    <x v="0"/>
    <x v="0"/>
    <s v="BLR → DEL"/>
    <s v="18:25"/>
    <s v="21:20"/>
    <d v="1899-12-30T21:20:00"/>
    <d v="1899-12-30T18:25:00"/>
    <s v=""/>
    <s v="2h 55m"/>
    <s v="non-stop"/>
    <s v="No info"/>
    <n v="8855"/>
    <n v="2"/>
    <x v="0"/>
    <n v="55"/>
    <n v="175"/>
  </r>
  <r>
    <x v="4"/>
    <s v="24/06/2019"/>
    <x v="2"/>
    <x v="2"/>
    <s v="DEL → BOM → COK"/>
    <s v="08:45"/>
    <s v="19:00"/>
    <d v="1899-12-30T19:00:00"/>
    <d v="1899-12-30T08:45:00"/>
    <s v=""/>
    <s v="10h 15m"/>
    <s v="1 stop"/>
    <s v="No info"/>
    <n v="12524"/>
    <n v="3"/>
    <x v="14"/>
    <n v="15"/>
    <n v="615"/>
  </r>
  <r>
    <x v="2"/>
    <s v="18/03/2019"/>
    <x v="0"/>
    <x v="0"/>
    <s v="BLR → BOM → DEL"/>
    <s v="11:40"/>
    <s v="20:20"/>
    <d v="1899-12-30T20:20:00"/>
    <d v="1899-12-30T11:40:00"/>
    <s v=""/>
    <s v="8h 40m"/>
    <s v="1 stop"/>
    <s v="No info"/>
    <n v="13555"/>
    <n v="3"/>
    <x v="17"/>
    <n v="40"/>
    <n v="520"/>
  </r>
  <r>
    <x v="2"/>
    <s v="6/06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10844"/>
    <n v="3"/>
    <x v="3"/>
    <n v="30"/>
    <n v="330"/>
  </r>
  <r>
    <x v="4"/>
    <s v="9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3"/>
    <s v="12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6"/>
    <s v="18/03/2019"/>
    <x v="3"/>
    <x v="3"/>
    <s v="MAA → CCU"/>
    <s v="07:05"/>
    <s v="09:20"/>
    <d v="1899-12-30T09:20:00"/>
    <d v="1899-12-30T07:05:00"/>
    <s v=""/>
    <s v="2h 15m"/>
    <s v="non-stop"/>
    <s v="No info"/>
    <n v="4842"/>
    <n v="2"/>
    <x v="0"/>
    <n v="15"/>
    <n v="135"/>
  </r>
  <r>
    <x v="0"/>
    <s v="24/04/2019"/>
    <x v="0"/>
    <x v="4"/>
    <s v="BLR → DEL"/>
    <s v="23:30"/>
    <s v="02:20 25 Apr"/>
    <d v="1899-12-30T02:20:00"/>
    <d v="1899-12-30T23:30:00"/>
    <s v="25 Apr"/>
    <s v="2h 50m"/>
    <s v="non-stop"/>
    <s v="No info"/>
    <n v="3943"/>
    <n v="2"/>
    <x v="0"/>
    <n v="50"/>
    <n v="170"/>
  </r>
  <r>
    <x v="2"/>
    <s v="9/06/2019"/>
    <x v="2"/>
    <x v="2"/>
    <s v="DEL → BOM → COK"/>
    <s v="19:15"/>
    <s v="04:25 10 Jun"/>
    <d v="1899-12-30T04:25:00"/>
    <d v="1899-12-30T19:15:00"/>
    <s v="10 Jun"/>
    <s v="9h 10m"/>
    <s v="1 stop"/>
    <s v="In-flight meal not included"/>
    <n v="10577"/>
    <n v="3"/>
    <x v="24"/>
    <n v="10"/>
    <n v="550"/>
  </r>
  <r>
    <x v="0"/>
    <s v="15/05/2019"/>
    <x v="2"/>
    <x v="2"/>
    <s v="DEL → BOM → COK"/>
    <s v="10:35"/>
    <s v="21:00"/>
    <d v="1899-12-30T21:00:00"/>
    <d v="1899-12-30T10:35:00"/>
    <s v=""/>
    <s v="10h 25m"/>
    <s v="1 stop"/>
    <s v="No info"/>
    <n v="6979"/>
    <n v="3"/>
    <x v="14"/>
    <n v="25"/>
    <n v="625"/>
  </r>
  <r>
    <x v="6"/>
    <s v="27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3"/>
    <s v="6/06/2019"/>
    <x v="2"/>
    <x v="2"/>
    <s v="DEL → PNQ → COK"/>
    <s v="08:45"/>
    <s v="13:15"/>
    <d v="1899-12-30T13:15:00"/>
    <d v="1899-12-30T08:45:00"/>
    <s v=""/>
    <s v="4h 30m"/>
    <s v="1 stop"/>
    <s v="No info"/>
    <n v="5264"/>
    <n v="3"/>
    <x v="4"/>
    <n v="30"/>
    <n v="270"/>
  </r>
  <r>
    <x v="6"/>
    <s v="3/03/2019"/>
    <x v="2"/>
    <x v="2"/>
    <s v="DEL → COK"/>
    <s v="06:00"/>
    <s v="09:10"/>
    <d v="1899-12-30T09:10:00"/>
    <d v="1899-12-30T06:00:00"/>
    <s v=""/>
    <s v="3h 10m"/>
    <s v="non-stop"/>
    <s v="No info"/>
    <n v="8001"/>
    <n v="2"/>
    <x v="20"/>
    <n v="10"/>
    <n v="190"/>
  </r>
  <r>
    <x v="1"/>
    <s v="1/06/2019"/>
    <x v="2"/>
    <x v="2"/>
    <s v="DEL → AMD → BOM → COK"/>
    <s v="19:45"/>
    <s v="19:15 02 Jun"/>
    <d v="1899-12-30T19:15:00"/>
    <d v="1899-12-30T19:45:00"/>
    <s v="02 Jun"/>
    <s v="23h 30m"/>
    <s v="2 stops"/>
    <s v="No info"/>
    <n v="10651"/>
    <n v="4"/>
    <x v="12"/>
    <n v="30"/>
    <n v="1410"/>
  </r>
  <r>
    <x v="2"/>
    <s v="24/05/2019"/>
    <x v="1"/>
    <x v="1"/>
    <s v="CCU → BOM → BLR"/>
    <s v="16:30"/>
    <s v="19:50 25 May"/>
    <d v="1899-12-30T19:50:00"/>
    <d v="1899-12-30T16:30:00"/>
    <s v="25 May"/>
    <s v="27h 20m"/>
    <s v="1 stop"/>
    <s v="In-flight meal not included"/>
    <n v="10844"/>
    <n v="3"/>
    <x v="21"/>
    <n v="20"/>
    <n v="1640"/>
  </r>
  <r>
    <x v="4"/>
    <s v="27/03/2019"/>
    <x v="2"/>
    <x v="2"/>
    <s v="DEL → HYD → COK"/>
    <s v="09:45"/>
    <s v="22:20"/>
    <d v="1899-12-30T22:20:00"/>
    <d v="1899-12-30T09:45:00"/>
    <s v=""/>
    <s v="12h 35m"/>
    <s v="1 stop"/>
    <s v="No info"/>
    <n v="6601"/>
    <n v="3"/>
    <x v="9"/>
    <n v="35"/>
    <n v="755"/>
  </r>
  <r>
    <x v="1"/>
    <s v="21/03/2019"/>
    <x v="2"/>
    <x v="2"/>
    <s v="DEL → BOM → COK"/>
    <s v="19:00"/>
    <s v="19:15 22 Mar"/>
    <d v="1899-12-30T19:15:00"/>
    <d v="1899-12-30T19:00:00"/>
    <s v="22 Mar"/>
    <s v="24h 15m"/>
    <s v="1 stop"/>
    <s v="No info"/>
    <n v="6587"/>
    <n v="3"/>
    <x v="27"/>
    <n v="15"/>
    <n v="1455"/>
  </r>
  <r>
    <x v="3"/>
    <s v="21/03/2019"/>
    <x v="4"/>
    <x v="5"/>
    <s v="BOM → HYD"/>
    <s v="13:10"/>
    <s v="14:30"/>
    <d v="1899-12-30T14:30:00"/>
    <d v="1899-12-30T13:10:00"/>
    <s v=""/>
    <s v="1h 20m"/>
    <s v="non-stop"/>
    <s v="No info"/>
    <n v="3173"/>
    <n v="2"/>
    <x v="22"/>
    <n v="20"/>
    <n v="80"/>
  </r>
  <r>
    <x v="1"/>
    <s v="9/05/2019"/>
    <x v="0"/>
    <x v="4"/>
    <s v="BLR → DEL"/>
    <s v="10:00"/>
    <s v="12:45"/>
    <d v="1899-12-30T12:45:00"/>
    <d v="1899-12-30T10:00:00"/>
    <s v=""/>
    <s v="2h 45m"/>
    <s v="non-stop"/>
    <s v="No info"/>
    <n v="5228"/>
    <n v="2"/>
    <x v="0"/>
    <n v="45"/>
    <n v="165"/>
  </r>
  <r>
    <x v="2"/>
    <s v="21/06/2019"/>
    <x v="0"/>
    <x v="4"/>
    <s v="BLR → DEL"/>
    <s v="07:10"/>
    <s v="10:10"/>
    <d v="1899-12-30T10:10:00"/>
    <d v="1899-12-30T07:10:00"/>
    <s v=""/>
    <s v="3h"/>
    <s v="non-stop"/>
    <s v="In-flight meal not included"/>
    <n v="5769"/>
    <n v="2"/>
    <x v="20"/>
    <n v="0"/>
    <n v="180"/>
  </r>
  <r>
    <x v="2"/>
    <s v="6/06/2019"/>
    <x v="2"/>
    <x v="2"/>
    <s v="DEL → BOM → COK"/>
    <s v="08:00"/>
    <s v="19:00"/>
    <d v="1899-12-30T19:00:00"/>
    <d v="1899-12-30T08:00:00"/>
    <s v=""/>
    <s v="11h"/>
    <s v="1 stop"/>
    <s v="No info"/>
    <n v="14714"/>
    <n v="3"/>
    <x v="16"/>
    <n v="0"/>
    <n v="660"/>
  </r>
  <r>
    <x v="2"/>
    <s v="3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0"/>
    <s v="3/06/2019"/>
    <x v="0"/>
    <x v="4"/>
    <s v="BLR → DEL"/>
    <s v="22:10"/>
    <s v="01:00 04 Jun"/>
    <d v="1899-12-30T01:00:00"/>
    <d v="1899-12-30T22:10:00"/>
    <s v="04 Jun"/>
    <s v="2h 50m"/>
    <s v="non-stop"/>
    <s v="No info"/>
    <n v="3359"/>
    <n v="2"/>
    <x v="0"/>
    <n v="50"/>
    <n v="170"/>
  </r>
  <r>
    <x v="5"/>
    <s v="03/03/2019"/>
    <x v="0"/>
    <x v="0"/>
    <s v="BLR → DEL"/>
    <s v="20:55"/>
    <s v="23:50"/>
    <d v="1899-12-30T23:50:00"/>
    <d v="1899-12-30T20:55:00"/>
    <s v=""/>
    <s v="2h 55m"/>
    <s v="non-stop"/>
    <s v="No info"/>
    <n v="6722"/>
    <n v="2"/>
    <x v="0"/>
    <n v="55"/>
    <n v="175"/>
  </r>
  <r>
    <x v="0"/>
    <s v="18/03/2019"/>
    <x v="1"/>
    <x v="1"/>
    <s v="CCU → BLR"/>
    <s v="09:35"/>
    <s v="12:20"/>
    <d v="1899-12-30T12:20:00"/>
    <d v="1899-12-30T09:35:00"/>
    <s v=""/>
    <s v="2h 45m"/>
    <s v="non-stop"/>
    <s v="No info"/>
    <n v="4462"/>
    <n v="2"/>
    <x v="0"/>
    <n v="45"/>
    <n v="165"/>
  </r>
  <r>
    <x v="0"/>
    <s v="9/03/2019"/>
    <x v="2"/>
    <x v="2"/>
    <s v="DEL → HYD → COK"/>
    <s v="04:55"/>
    <s v="16:10"/>
    <d v="1899-12-30T16:10:00"/>
    <d v="1899-12-30T04:55:00"/>
    <s v=""/>
    <s v="11h 15m"/>
    <s v="1 stop"/>
    <s v="No info"/>
    <n v="6171"/>
    <n v="3"/>
    <x v="16"/>
    <n v="15"/>
    <n v="675"/>
  </r>
  <r>
    <x v="1"/>
    <s v="21/05/2019"/>
    <x v="1"/>
    <x v="1"/>
    <s v="CCU → IXR → DEL → BLR"/>
    <s v="05:50"/>
    <s v="20:25"/>
    <d v="1899-12-30T20:25:00"/>
    <d v="1899-12-30T05:50:00"/>
    <s v=""/>
    <s v="14h 35m"/>
    <s v="2 stops"/>
    <s v="No info"/>
    <n v="12303"/>
    <n v="4"/>
    <x v="23"/>
    <n v="35"/>
    <n v="875"/>
  </r>
  <r>
    <x v="4"/>
    <s v="21/03/2019"/>
    <x v="2"/>
    <x v="2"/>
    <s v="DEL → BOM → COK"/>
    <s v="11:40"/>
    <s v="01:35 22 Mar"/>
    <d v="1899-12-30T01:35:00"/>
    <d v="1899-12-30T11:40:00"/>
    <s v="22 Mar"/>
    <s v="13h 55m"/>
    <s v="1 stop"/>
    <s v="No info"/>
    <n v="7695"/>
    <n v="3"/>
    <x v="8"/>
    <n v="55"/>
    <n v="835"/>
  </r>
  <r>
    <x v="0"/>
    <s v="24/06/2019"/>
    <x v="2"/>
    <x v="2"/>
    <s v="DEL → BOM → COK"/>
    <s v="11:25"/>
    <s v="01:30 25 Jun"/>
    <d v="1899-12-30T01:30:00"/>
    <d v="1899-12-30T11:25:00"/>
    <s v="25 Jun"/>
    <s v="14h 5m"/>
    <s v="1 stop"/>
    <s v="No info"/>
    <n v="5684"/>
    <n v="3"/>
    <x v="23"/>
    <n v="5"/>
    <n v="845"/>
  </r>
  <r>
    <x v="1"/>
    <s v="12/06/2019"/>
    <x v="1"/>
    <x v="1"/>
    <s v="CCU → BOM → BLR"/>
    <s v="16:50"/>
    <s v="07:55 13 Jun"/>
    <d v="1899-12-30T07:55:00"/>
    <d v="1899-12-30T16:50:00"/>
    <s v="13 Jun"/>
    <s v="15h 5m"/>
    <s v="1 stop"/>
    <s v="No info"/>
    <n v="8366"/>
    <n v="3"/>
    <x v="5"/>
    <n v="5"/>
    <n v="905"/>
  </r>
  <r>
    <x v="1"/>
    <s v="1/03/2019"/>
    <x v="3"/>
    <x v="3"/>
    <s v="MAA → CCU"/>
    <s v="11:40"/>
    <s v="13:55"/>
    <d v="1899-12-30T13:55:00"/>
    <d v="1899-12-30T11:40:00"/>
    <s v=""/>
    <s v="2h 15m"/>
    <s v="non-stop"/>
    <s v="No info"/>
    <n v="19630"/>
    <n v="2"/>
    <x v="0"/>
    <n v="15"/>
    <n v="135"/>
  </r>
  <r>
    <x v="2"/>
    <s v="06/03/2019"/>
    <x v="0"/>
    <x v="0"/>
    <s v="BLR → BOM → DEL"/>
    <s v="14:05"/>
    <s v="05:05 07 Mar"/>
    <d v="1899-12-30T05:05:00"/>
    <d v="1899-12-30T14:05:00"/>
    <s v="07 Mar"/>
    <s v="15h"/>
    <s v="1 stop"/>
    <s v="In-flight meal not included"/>
    <n v="13502"/>
    <n v="3"/>
    <x v="5"/>
    <n v="0"/>
    <n v="900"/>
  </r>
  <r>
    <x v="2"/>
    <s v="1/05/2019"/>
    <x v="1"/>
    <x v="1"/>
    <s v="CCU → BOM → BLR"/>
    <s v="21:10"/>
    <s v="10:05 02 May"/>
    <d v="1899-12-30T10:05:00"/>
    <d v="1899-12-30T21:10:00"/>
    <s v="02 May"/>
    <s v="12h 55m"/>
    <s v="1 stop"/>
    <s v="No info"/>
    <n v="14781"/>
    <n v="3"/>
    <x v="9"/>
    <n v="55"/>
    <n v="775"/>
  </r>
  <r>
    <x v="4"/>
    <s v="12/06/2019"/>
    <x v="2"/>
    <x v="2"/>
    <s v="DEL → HYD → COK"/>
    <s v="07:10"/>
    <s v="16:10"/>
    <d v="1899-12-30T16:10:00"/>
    <d v="1899-12-30T07:10:00"/>
    <s v=""/>
    <s v="9h"/>
    <s v="1 stop"/>
    <s v="No info"/>
    <n v="6513"/>
    <n v="3"/>
    <x v="24"/>
    <n v="0"/>
    <n v="540"/>
  </r>
  <r>
    <x v="1"/>
    <s v="1/06/2019"/>
    <x v="2"/>
    <x v="2"/>
    <s v="DEL → BOM → COK"/>
    <s v="07:00"/>
    <s v="19:15"/>
    <d v="1899-12-30T19:15:00"/>
    <d v="1899-12-30T07:00:00"/>
    <s v=""/>
    <s v="12h 15m"/>
    <s v="1 stop"/>
    <s v="No info"/>
    <n v="9929"/>
    <n v="3"/>
    <x v="9"/>
    <n v="15"/>
    <n v="735"/>
  </r>
  <r>
    <x v="4"/>
    <s v="6/06/2019"/>
    <x v="2"/>
    <x v="2"/>
    <s v="DEL → IXU → BOM → COK"/>
    <s v="17:50"/>
    <s v="01:30 07 Jun"/>
    <d v="1899-12-30T01:30:00"/>
    <d v="1899-12-30T17:50:00"/>
    <s v="07 Jun"/>
    <s v="7h 40m"/>
    <s v="2 stops"/>
    <s v="No info"/>
    <n v="18275"/>
    <n v="4"/>
    <x v="1"/>
    <n v="40"/>
    <n v="460"/>
  </r>
  <r>
    <x v="1"/>
    <s v="9/04/2019"/>
    <x v="2"/>
    <x v="2"/>
    <s v="DEL → MAA → COK"/>
    <s v="06:05"/>
    <s v="09:25 10 Apr"/>
    <d v="1899-12-30T09:25:00"/>
    <d v="1899-12-30T06:05:00"/>
    <s v="10 Apr"/>
    <s v="27h 20m"/>
    <s v="1 stop"/>
    <s v="No info"/>
    <n v="4487"/>
    <n v="3"/>
    <x v="21"/>
    <n v="20"/>
    <n v="1640"/>
  </r>
  <r>
    <x v="0"/>
    <s v="15/03/2019"/>
    <x v="4"/>
    <x v="5"/>
    <s v="BOM → HYD"/>
    <s v="21:20"/>
    <s v="22:45"/>
    <d v="1899-12-30T22:45:00"/>
    <d v="1899-12-30T21:20:00"/>
    <s v=""/>
    <s v="1h 25m"/>
    <s v="non-stop"/>
    <s v="No info"/>
    <n v="2754"/>
    <n v="2"/>
    <x v="22"/>
    <n v="25"/>
    <n v="85"/>
  </r>
  <r>
    <x v="1"/>
    <s v="27/03/2019"/>
    <x v="4"/>
    <x v="5"/>
    <s v="BOM → HYD"/>
    <s v="06:20"/>
    <s v="07:40"/>
    <d v="1899-12-30T07:40:00"/>
    <d v="1899-12-30T06:20:00"/>
    <s v=""/>
    <s v="1h 20m"/>
    <s v="non-stop"/>
    <s v="No info"/>
    <n v="2575"/>
    <n v="2"/>
    <x v="22"/>
    <n v="20"/>
    <n v="80"/>
  </r>
  <r>
    <x v="3"/>
    <s v="12/06/2019"/>
    <x v="1"/>
    <x v="1"/>
    <s v="CCU → IXB → BLR"/>
    <s v="15:55"/>
    <s v="21:25"/>
    <d v="1899-12-30T21:25:00"/>
    <d v="1899-12-30T15:55:00"/>
    <s v=""/>
    <s v="5h 30m"/>
    <s v="1 stop"/>
    <s v="No info"/>
    <n v="8224"/>
    <n v="3"/>
    <x v="3"/>
    <n v="30"/>
    <n v="330"/>
  </r>
  <r>
    <x v="1"/>
    <s v="9/03/2019"/>
    <x v="2"/>
    <x v="2"/>
    <s v="DEL → BLR → COK"/>
    <s v="20:30"/>
    <s v="08:15 10 Mar"/>
    <d v="1899-12-30T08:15:00"/>
    <d v="1899-12-30T20:30:00"/>
    <s v="10 Mar"/>
    <s v="11h 45m"/>
    <s v="1 stop"/>
    <s v="No info"/>
    <n v="8991"/>
    <n v="3"/>
    <x v="16"/>
    <n v="45"/>
    <n v="705"/>
  </r>
  <r>
    <x v="0"/>
    <s v="24/06/2019"/>
    <x v="2"/>
    <x v="2"/>
    <s v="DEL → COK"/>
    <s v="05:35"/>
    <s v="08:50"/>
    <d v="1899-12-30T08:50:00"/>
    <d v="1899-12-30T05:35:00"/>
    <s v=""/>
    <s v="3h 15m"/>
    <s v="non-stop"/>
    <s v="No info"/>
    <n v="5000"/>
    <n v="2"/>
    <x v="20"/>
    <n v="15"/>
    <n v="195"/>
  </r>
  <r>
    <x v="2"/>
    <s v="12/06/2019"/>
    <x v="1"/>
    <x v="1"/>
    <s v="CCU → BOM → BLR"/>
    <s v="18:55"/>
    <s v="19:50 13 Jun"/>
    <d v="1899-12-30T19:50:00"/>
    <d v="1899-12-30T18:55:00"/>
    <s v="13 Jun"/>
    <s v="24h 55m"/>
    <s v="1 stop"/>
    <s v="In-flight meal not included"/>
    <n v="8529"/>
    <n v="3"/>
    <x v="27"/>
    <n v="55"/>
    <n v="1495"/>
  </r>
  <r>
    <x v="1"/>
    <s v="3/03/2019"/>
    <x v="2"/>
    <x v="2"/>
    <s v="DEL → MAA → COK"/>
    <s v="06:05"/>
    <s v="09:25 04 Mar"/>
    <d v="1899-12-30T09:25:00"/>
    <d v="1899-12-30T06:05:00"/>
    <s v="04 Mar"/>
    <s v="27h 20m"/>
    <s v="1 stop"/>
    <s v="No info"/>
    <n v="14042"/>
    <n v="3"/>
    <x v="21"/>
    <n v="20"/>
    <n v="1640"/>
  </r>
  <r>
    <x v="2"/>
    <s v="24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2"/>
    <s v="6/06/2019"/>
    <x v="1"/>
    <x v="1"/>
    <s v="CCU → BOM → BLR"/>
    <s v="18:55"/>
    <s v="12:00 07 Jun"/>
    <d v="1899-12-30T12:00:00"/>
    <d v="1899-12-30T18:55:00"/>
    <s v="07 Jun"/>
    <s v="17h 5m"/>
    <s v="1 stop"/>
    <s v="In-flight meal not included"/>
    <n v="10844"/>
    <n v="3"/>
    <x v="26"/>
    <n v="5"/>
    <n v="1025"/>
  </r>
  <r>
    <x v="0"/>
    <s v="6/05/2019"/>
    <x v="1"/>
    <x v="1"/>
    <s v="CCU → BLR"/>
    <s v="21:25"/>
    <s v="00:05 07 May"/>
    <d v="1899-12-30T00:05:00"/>
    <d v="1899-12-30T21:25:00"/>
    <s v="07 May"/>
    <s v="2h 40m"/>
    <s v="non-stop"/>
    <s v="No info"/>
    <n v="4804"/>
    <n v="2"/>
    <x v="0"/>
    <n v="40"/>
    <n v="160"/>
  </r>
  <r>
    <x v="4"/>
    <s v="27/05/2019"/>
    <x v="2"/>
    <x v="2"/>
    <s v="DEL → BOM → COK"/>
    <s v="17:30"/>
    <s v="01:30 28 May"/>
    <d v="1899-12-30T01:30:00"/>
    <d v="1899-12-30T17:30:00"/>
    <s v="28 May"/>
    <s v="8h"/>
    <s v="1 stop"/>
    <s v="In-flight meal not included"/>
    <n v="7308"/>
    <n v="3"/>
    <x v="17"/>
    <n v="0"/>
    <n v="480"/>
  </r>
  <r>
    <x v="0"/>
    <s v="12/05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24/06/2019"/>
    <x v="2"/>
    <x v="2"/>
    <s v="DEL → BOM → COK"/>
    <s v="09:00"/>
    <s v="12:35 25 Jun"/>
    <d v="1899-12-30T12:35:00"/>
    <d v="1899-12-30T09:00:00"/>
    <s v="25 Jun"/>
    <s v="27h 35m"/>
    <s v="1 stop"/>
    <s v="In-flight meal not included"/>
    <n v="10262"/>
    <n v="3"/>
    <x v="21"/>
    <n v="35"/>
    <n v="1655"/>
  </r>
  <r>
    <x v="2"/>
    <s v="27/05/2019"/>
    <x v="2"/>
    <x v="2"/>
    <s v="DEL → BOM → COK"/>
    <s v="20:55"/>
    <s v="04:25 28 May"/>
    <d v="1899-12-30T04:25:00"/>
    <d v="1899-12-30T20:55:00"/>
    <s v="28 May"/>
    <s v="7h 30m"/>
    <s v="1 stop"/>
    <s v="In-flight meal not included"/>
    <n v="12898"/>
    <n v="3"/>
    <x v="1"/>
    <n v="30"/>
    <n v="450"/>
  </r>
  <r>
    <x v="1"/>
    <s v="12/03/2019"/>
    <x v="0"/>
    <x v="0"/>
    <s v="BLR → BOM → JDH → DEL"/>
    <s v="17:25"/>
    <s v="16:20 13 Mar"/>
    <d v="1899-12-30T16:20:00"/>
    <d v="1899-12-30T17:25:00"/>
    <s v="13 Mar"/>
    <s v="22h 55m"/>
    <s v="2 stops"/>
    <s v="No info"/>
    <n v="12778"/>
    <n v="4"/>
    <x v="11"/>
    <n v="55"/>
    <n v="1375"/>
  </r>
  <r>
    <x v="0"/>
    <s v="3/03/2019"/>
    <x v="2"/>
    <x v="2"/>
    <s v="DEL → BOM → COK"/>
    <s v="04:45"/>
    <s v="13:20"/>
    <d v="1899-12-30T13:20:00"/>
    <d v="1899-12-30T04:45:00"/>
    <s v=""/>
    <s v="8h 35m"/>
    <s v="1 stop"/>
    <s v="No info"/>
    <n v="14871"/>
    <n v="3"/>
    <x v="17"/>
    <n v="35"/>
    <n v="515"/>
  </r>
  <r>
    <x v="1"/>
    <s v="21/03/2019"/>
    <x v="2"/>
    <x v="2"/>
    <s v="DEL → UDR → BOM → COK"/>
    <s v="13:20"/>
    <s v="19:15 22 Mar"/>
    <d v="1899-12-30T19:15:00"/>
    <d v="1899-12-30T13:20:00"/>
    <s v="22 Mar"/>
    <s v="29h 55m"/>
    <s v="2 stops"/>
    <s v="No info"/>
    <n v="8708"/>
    <n v="4"/>
    <x v="30"/>
    <n v="55"/>
    <n v="1795"/>
  </r>
  <r>
    <x v="2"/>
    <s v="6/06/2019"/>
    <x v="1"/>
    <x v="1"/>
    <s v="CCU → BOM → BLR"/>
    <s v="20:00"/>
    <s v="18:15 07 Jun"/>
    <d v="1899-12-30T18:15:00"/>
    <d v="1899-12-30T20:00:00"/>
    <s v="07 Jun"/>
    <s v="22h 15m"/>
    <s v="1 stop"/>
    <s v="In-flight meal not included"/>
    <n v="10844"/>
    <n v="3"/>
    <x v="11"/>
    <n v="15"/>
    <n v="1335"/>
  </r>
  <r>
    <x v="3"/>
    <s v="6/03/2019"/>
    <x v="4"/>
    <x v="5"/>
    <s v="BOM → HYD"/>
    <s v="05:45"/>
    <s v="07:05"/>
    <d v="1899-12-30T07:05:00"/>
    <d v="1899-12-30T05:45:00"/>
    <s v=""/>
    <s v="1h 20m"/>
    <s v="non-stop"/>
    <s v="No info"/>
    <n v="4129"/>
    <n v="2"/>
    <x v="22"/>
    <n v="20"/>
    <n v="80"/>
  </r>
  <r>
    <x v="0"/>
    <s v="18/05/2019"/>
    <x v="1"/>
    <x v="1"/>
    <s v="CCU → BLR"/>
    <s v="21:25"/>
    <s v="00:05 19 May"/>
    <d v="1899-12-30T00:05:00"/>
    <d v="1899-12-30T21:25:00"/>
    <s v="19 May"/>
    <s v="2h 40m"/>
    <s v="non-stop"/>
    <s v="No info"/>
    <n v="4804"/>
    <n v="2"/>
    <x v="0"/>
    <n v="40"/>
    <n v="160"/>
  </r>
  <r>
    <x v="2"/>
    <s v="6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2"/>
    <s v="21/03/2019"/>
    <x v="0"/>
    <x v="0"/>
    <s v="BLR → BOM → DEL"/>
    <s v="07:00"/>
    <s v="19:10"/>
    <d v="1899-12-30T19:10:00"/>
    <d v="1899-12-30T07:00:00"/>
    <s v=""/>
    <s v="12h 10m"/>
    <s v="1 stop"/>
    <s v="In-flight meal not included"/>
    <n v="7832"/>
    <n v="3"/>
    <x v="9"/>
    <n v="10"/>
    <n v="730"/>
  </r>
  <r>
    <x v="3"/>
    <s v="18/03/2019"/>
    <x v="3"/>
    <x v="3"/>
    <s v="MAA → CCU"/>
    <s v="09:30"/>
    <s v="12:05"/>
    <d v="1899-12-30T12:05:00"/>
    <d v="1899-12-30T09:30:00"/>
    <s v=""/>
    <s v="2h 35m"/>
    <s v="non-stop"/>
    <s v="No info"/>
    <n v="3859"/>
    <n v="2"/>
    <x v="0"/>
    <n v="35"/>
    <n v="155"/>
  </r>
  <r>
    <x v="4"/>
    <s v="6/06/2019"/>
    <x v="2"/>
    <x v="2"/>
    <s v="DEL → BOM → COK"/>
    <s v="07:30"/>
    <s v="19:15"/>
    <d v="1899-12-30T19:15:00"/>
    <d v="1899-12-30T07:30:00"/>
    <s v=""/>
    <s v="11h 45m"/>
    <s v="1 stop"/>
    <s v="No info"/>
    <n v="9001"/>
    <n v="3"/>
    <x v="16"/>
    <n v="45"/>
    <n v="705"/>
  </r>
  <r>
    <x v="6"/>
    <s v="9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0"/>
    <s v="3/05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6"/>
    <s v="27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7"/>
    <s v="12/05/2019"/>
    <x v="1"/>
    <x v="1"/>
    <s v="CCU → BLR"/>
    <s v="10:20"/>
    <s v="12:55"/>
    <d v="1899-12-30T12:55:00"/>
    <d v="1899-12-30T10:20:00"/>
    <s v=""/>
    <s v="2h 35m"/>
    <s v="non-stop"/>
    <s v="No info"/>
    <n v="5216"/>
    <n v="2"/>
    <x v="0"/>
    <n v="35"/>
    <n v="155"/>
  </r>
  <r>
    <x v="2"/>
    <s v="6/06/2019"/>
    <x v="2"/>
    <x v="2"/>
    <s v="DEL → JAI → BOM → COK"/>
    <s v="05:30"/>
    <s v="04:25 07 Jun"/>
    <d v="1899-12-30T04:25:00"/>
    <d v="1899-12-30T05:30:00"/>
    <s v="07 Jun"/>
    <s v="22h 55m"/>
    <s v="2 stops"/>
    <s v="In-flight meal not included"/>
    <n v="10368"/>
    <n v="4"/>
    <x v="11"/>
    <n v="55"/>
    <n v="1375"/>
  </r>
  <r>
    <x v="0"/>
    <s v="9/03/2019"/>
    <x v="2"/>
    <x v="2"/>
    <s v="DEL → HYD → MAA → COK"/>
    <s v="06:40"/>
    <s v="21:20"/>
    <d v="1899-12-30T21:20:00"/>
    <d v="1899-12-30T06:40:00"/>
    <s v=""/>
    <s v="14h 40m"/>
    <s v="2 stops"/>
    <s v="No info"/>
    <n v="8146"/>
    <n v="4"/>
    <x v="23"/>
    <n v="40"/>
    <n v="880"/>
  </r>
  <r>
    <x v="2"/>
    <s v="27/03/2019"/>
    <x v="2"/>
    <x v="2"/>
    <s v="DEL → BOM → COK"/>
    <s v="13:00"/>
    <s v="04:25 28 Mar"/>
    <d v="1899-12-30T04:25:00"/>
    <d v="1899-12-30T13:00:00"/>
    <s v="28 Mar"/>
    <s v="15h 25m"/>
    <s v="1 stop"/>
    <s v="No info"/>
    <n v="12242"/>
    <n v="3"/>
    <x v="5"/>
    <n v="25"/>
    <n v="925"/>
  </r>
  <r>
    <x v="2"/>
    <s v="15/03/2019"/>
    <x v="0"/>
    <x v="0"/>
    <s v="BLR → BOM → DEL"/>
    <s v="08:00"/>
    <s v="15:15"/>
    <d v="1899-12-30T15:15:00"/>
    <d v="1899-12-30T08:00:00"/>
    <s v=""/>
    <s v="7h 15m"/>
    <s v="1 stop"/>
    <s v="In-flight meal not included"/>
    <n v="9134"/>
    <n v="3"/>
    <x v="1"/>
    <n v="15"/>
    <n v="435"/>
  </r>
  <r>
    <x v="1"/>
    <s v="6/06/2019"/>
    <x v="2"/>
    <x v="2"/>
    <s v="DEL → HYD → MAA → COK"/>
    <s v="13:15"/>
    <s v="09:25 07 Jun"/>
    <d v="1899-12-30T09:25:00"/>
    <d v="1899-12-30T13:15:00"/>
    <s v="07 Jun"/>
    <s v="20h 10m"/>
    <s v="2 stops"/>
    <s v="No info"/>
    <n v="10939"/>
    <n v="4"/>
    <x v="13"/>
    <n v="10"/>
    <n v="1210"/>
  </r>
  <r>
    <x v="1"/>
    <s v="6/06/2019"/>
    <x v="2"/>
    <x v="2"/>
    <s v="DEL → GOI → BOM → COK"/>
    <s v="10:55"/>
    <s v="07:40 07 Jun"/>
    <d v="1899-12-30T07:40:00"/>
    <d v="1899-12-30T10:55:00"/>
    <s v="07 Jun"/>
    <s v="20h 45m"/>
    <s v="2 stops"/>
    <s v="No info"/>
    <n v="11753"/>
    <n v="4"/>
    <x v="13"/>
    <n v="45"/>
    <n v="1245"/>
  </r>
  <r>
    <x v="3"/>
    <s v="24/04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2"/>
    <s v="21/05/2019"/>
    <x v="1"/>
    <x v="1"/>
    <s v="CCU → BOM → BLR"/>
    <s v="20:00"/>
    <s v="19:50 22 May"/>
    <d v="1899-12-30T19:50:00"/>
    <d v="1899-12-30T20:00:00"/>
    <s v="22 May"/>
    <s v="23h 50m"/>
    <s v="1 stop"/>
    <s v="In-flight meal not included"/>
    <n v="10844"/>
    <n v="3"/>
    <x v="12"/>
    <n v="50"/>
    <n v="1430"/>
  </r>
  <r>
    <x v="2"/>
    <s v="3/06/2019"/>
    <x v="2"/>
    <x v="2"/>
    <s v="DEL → BOM → COK"/>
    <s v="16:00"/>
    <s v="19:00 04 Jun"/>
    <d v="1899-12-30T19:00:00"/>
    <d v="1899-12-30T16:00:00"/>
    <s v="04 Jun"/>
    <s v="27h"/>
    <s v="1 stop"/>
    <s v="No info"/>
    <n v="14714"/>
    <n v="3"/>
    <x v="21"/>
    <n v="0"/>
    <n v="1620"/>
  </r>
  <r>
    <x v="2"/>
    <s v="12/06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9899"/>
    <n v="3"/>
    <x v="3"/>
    <n v="30"/>
    <n v="330"/>
  </r>
  <r>
    <x v="0"/>
    <s v="3/03/2019"/>
    <x v="2"/>
    <x v="2"/>
    <s v="DEL → BOM → COK"/>
    <s v="09:10"/>
    <s v="21:00"/>
    <d v="1899-12-30T21:00:00"/>
    <d v="1899-12-30T09:10:00"/>
    <s v=""/>
    <s v="11h 50m"/>
    <s v="1 stop"/>
    <s v="No info"/>
    <n v="14871"/>
    <n v="3"/>
    <x v="16"/>
    <n v="50"/>
    <n v="710"/>
  </r>
  <r>
    <x v="0"/>
    <s v="6/03/2019"/>
    <x v="3"/>
    <x v="3"/>
    <s v="MAA → CCU"/>
    <s v="13:20"/>
    <s v="15:35"/>
    <d v="1899-12-30T15:35:00"/>
    <d v="1899-12-30T13:20:00"/>
    <s v=""/>
    <s v="2h 15m"/>
    <s v="non-stop"/>
    <s v="No info"/>
    <n v="7295"/>
    <n v="2"/>
    <x v="0"/>
    <n v="15"/>
    <n v="135"/>
  </r>
  <r>
    <x v="1"/>
    <s v="6/06/2019"/>
    <x v="2"/>
    <x v="2"/>
    <s v="DEL → JAI → BOM → COK"/>
    <s v="18:45"/>
    <s v="19:15 07 Jun"/>
    <d v="1899-12-30T19:15:00"/>
    <d v="1899-12-30T18:45:00"/>
    <s v="07 Jun"/>
    <s v="24h 30m"/>
    <s v="2 stops"/>
    <s v="No info"/>
    <n v="13465"/>
    <n v="4"/>
    <x v="27"/>
    <n v="30"/>
    <n v="1470"/>
  </r>
  <r>
    <x v="3"/>
    <s v="21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4"/>
    <s v="27/06/2019"/>
    <x v="2"/>
    <x v="2"/>
    <s v="DEL → BOM → COK"/>
    <s v="19:00"/>
    <s v="01:30 28 Jun"/>
    <d v="1899-12-30T01:30:00"/>
    <d v="1899-12-30T19:00:00"/>
    <s v="28 Jun"/>
    <s v="6h 30m"/>
    <s v="1 stop"/>
    <s v="No info"/>
    <n v="7198"/>
    <n v="3"/>
    <x v="15"/>
    <n v="30"/>
    <n v="390"/>
  </r>
  <r>
    <x v="2"/>
    <s v="1/06/2019"/>
    <x v="2"/>
    <x v="2"/>
    <s v="DEL → BOM → COK"/>
    <s v="08:00"/>
    <s v="04:25 02 Jun"/>
    <d v="1899-12-30T04:25:00"/>
    <d v="1899-12-30T08:00:00"/>
    <s v="02 Jun"/>
    <s v="20h 25m"/>
    <s v="1 stop"/>
    <s v="In-flight meal not included"/>
    <n v="10262"/>
    <n v="3"/>
    <x v="13"/>
    <n v="25"/>
    <n v="1225"/>
  </r>
  <r>
    <x v="0"/>
    <s v="15/03/2019"/>
    <x v="1"/>
    <x v="1"/>
    <s v="CCU → BLR"/>
    <s v="15:20"/>
    <s v="17:55"/>
    <d v="1899-12-30T17:55:00"/>
    <d v="1899-12-30T15:20:00"/>
    <s v=""/>
    <s v="2h 35m"/>
    <s v="non-stop"/>
    <s v="No info"/>
    <n v="4148"/>
    <n v="2"/>
    <x v="0"/>
    <n v="35"/>
    <n v="155"/>
  </r>
  <r>
    <x v="2"/>
    <s v="27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2"/>
    <s v="9/06/2019"/>
    <x v="2"/>
    <x v="2"/>
    <s v="DEL → BOM → COK"/>
    <s v="22:50"/>
    <s v="04:25 10 Jun"/>
    <d v="1899-12-30T04:25:00"/>
    <d v="1899-12-30T22:50:00"/>
    <s v="10 Jun"/>
    <s v="5h 35m"/>
    <s v="1 stop"/>
    <s v="In-flight meal not included"/>
    <n v="10262"/>
    <n v="3"/>
    <x v="3"/>
    <n v="35"/>
    <n v="335"/>
  </r>
  <r>
    <x v="3"/>
    <s v="15/06/2019"/>
    <x v="1"/>
    <x v="1"/>
    <s v="CCU → BLR"/>
    <s v="14:55"/>
    <s v="17:25"/>
    <d v="1899-12-30T17:25:00"/>
    <d v="1899-12-30T14:55:00"/>
    <s v=""/>
    <s v="2h 30m"/>
    <s v="non-stop"/>
    <s v="No check-in baggage included"/>
    <n v="3841"/>
    <n v="2"/>
    <x v="0"/>
    <n v="30"/>
    <n v="150"/>
  </r>
  <r>
    <x v="2"/>
    <s v="12/03/2019"/>
    <x v="0"/>
    <x v="0"/>
    <s v="BLR → MAA → DEL"/>
    <s v="09:45"/>
    <s v="00:30 13 Mar"/>
    <d v="1899-12-30T00:30:00"/>
    <d v="1899-12-30T09:45:00"/>
    <s v="13 Mar"/>
    <s v="14h 45m"/>
    <s v="1 stop"/>
    <s v="No info"/>
    <n v="11507"/>
    <n v="3"/>
    <x v="23"/>
    <n v="45"/>
    <n v="885"/>
  </r>
  <r>
    <x v="2"/>
    <s v="1/05/2019"/>
    <x v="1"/>
    <x v="1"/>
    <s v="CCU → BOM → BLR"/>
    <s v="08:25"/>
    <s v="20:45"/>
    <d v="1899-12-30T20:45:00"/>
    <d v="1899-12-30T08:25:00"/>
    <s v=""/>
    <s v="12h 20m"/>
    <s v="1 stop"/>
    <s v="No info"/>
    <n v="14781"/>
    <n v="3"/>
    <x v="9"/>
    <n v="20"/>
    <n v="740"/>
  </r>
  <r>
    <x v="2"/>
    <s v="27/05/2019"/>
    <x v="2"/>
    <x v="2"/>
    <s v="DEL → BOM → COK"/>
    <s v="17:30"/>
    <s v="19:00 28 May"/>
    <d v="1899-12-30T19:00:00"/>
    <d v="1899-12-30T17:30:00"/>
    <s v="28 May"/>
    <s v="25h 30m"/>
    <s v="1 stop"/>
    <s v="No info"/>
    <n v="16079"/>
    <n v="3"/>
    <x v="7"/>
    <n v="30"/>
    <n v="1530"/>
  </r>
  <r>
    <x v="2"/>
    <s v="27/05/2019"/>
    <x v="2"/>
    <x v="2"/>
    <s v="DEL → BOM → COK"/>
    <s v="22:50"/>
    <s v="04:25 28 May"/>
    <d v="1899-12-30T04:25:00"/>
    <d v="1899-12-30T22:50:00"/>
    <s v="28 May"/>
    <s v="5h 35m"/>
    <s v="1 stop"/>
    <s v="In-flight meal not included"/>
    <n v="12898"/>
    <n v="3"/>
    <x v="3"/>
    <n v="35"/>
    <n v="335"/>
  </r>
  <r>
    <x v="4"/>
    <s v="6/03/2019"/>
    <x v="2"/>
    <x v="2"/>
    <s v="DEL → BOM → COK"/>
    <s v="07:30"/>
    <s v="19:15"/>
    <d v="1899-12-30T19:15:00"/>
    <d v="1899-12-30T07:30:00"/>
    <s v=""/>
    <s v="11h 45m"/>
    <s v="1 stop"/>
    <s v="No info"/>
    <n v="15353"/>
    <n v="3"/>
    <x v="16"/>
    <n v="45"/>
    <n v="705"/>
  </r>
  <r>
    <x v="0"/>
    <s v="24/03/2019"/>
    <x v="0"/>
    <x v="0"/>
    <s v="BLR → DEL"/>
    <s v="18:25"/>
    <s v="21:20"/>
    <d v="1899-12-30T21:20:00"/>
    <d v="1899-12-30T18:25:00"/>
    <s v=""/>
    <s v="2h 55m"/>
    <s v="non-stop"/>
    <s v="No info"/>
    <n v="7303"/>
    <n v="2"/>
    <x v="0"/>
    <n v="55"/>
    <n v="175"/>
  </r>
  <r>
    <x v="3"/>
    <s v="24/03/2019"/>
    <x v="1"/>
    <x v="1"/>
    <s v="CCU → MAA → BLR"/>
    <s v="15:05"/>
    <s v="20:45"/>
    <d v="1899-12-30T20:45:00"/>
    <d v="1899-12-30T15:05:00"/>
    <s v=""/>
    <s v="5h 40m"/>
    <s v="1 stop"/>
    <s v="No info"/>
    <n v="6197"/>
    <n v="3"/>
    <x v="3"/>
    <n v="40"/>
    <n v="340"/>
  </r>
  <r>
    <x v="1"/>
    <s v="9/06/2019"/>
    <x v="1"/>
    <x v="1"/>
    <s v="CCU → BBI → BLR"/>
    <s v="09:10"/>
    <s v="13:15"/>
    <d v="1899-12-30T13:15:00"/>
    <d v="1899-12-30T09:10:00"/>
    <s v=""/>
    <s v="4h 5m"/>
    <s v="1 stop"/>
    <s v="No info"/>
    <n v="8996"/>
    <n v="3"/>
    <x v="4"/>
    <n v="5"/>
    <n v="245"/>
  </r>
  <r>
    <x v="0"/>
    <s v="21/03/2019"/>
    <x v="2"/>
    <x v="2"/>
    <s v="DEL → HYD → COK"/>
    <s v="14:20"/>
    <s v="22:20"/>
    <d v="1899-12-30T22:20:00"/>
    <d v="1899-12-30T14:20:00"/>
    <s v=""/>
    <s v="8h"/>
    <s v="1 stop"/>
    <s v="No info"/>
    <n v="6528"/>
    <n v="3"/>
    <x v="17"/>
    <n v="0"/>
    <n v="480"/>
  </r>
  <r>
    <x v="5"/>
    <s v="9/04/2019"/>
    <x v="0"/>
    <x v="4"/>
    <s v="BLR → DEL"/>
    <s v="20:55"/>
    <s v="23:40"/>
    <d v="1899-12-30T23:40:00"/>
    <d v="1899-12-30T20:55:00"/>
    <s v=""/>
    <s v="2h 45m"/>
    <s v="non-stop"/>
    <s v="No info"/>
    <n v="4239"/>
    <n v="2"/>
    <x v="0"/>
    <n v="45"/>
    <n v="165"/>
  </r>
  <r>
    <x v="0"/>
    <s v="12/03/2019"/>
    <x v="1"/>
    <x v="1"/>
    <s v="CCU → BLR"/>
    <s v="20:25"/>
    <s v="23:05"/>
    <d v="1899-12-30T23:05:00"/>
    <d v="1899-12-30T20:25:00"/>
    <s v=""/>
    <s v="2h 40m"/>
    <s v="non-stop"/>
    <s v="No info"/>
    <n v="4148"/>
    <n v="2"/>
    <x v="0"/>
    <n v="40"/>
    <n v="160"/>
  </r>
  <r>
    <x v="3"/>
    <s v="24/05/2019"/>
    <x v="0"/>
    <x v="4"/>
    <s v="BLR → DEL"/>
    <s v="21:10"/>
    <s v="00:05 25 May"/>
    <d v="1899-12-30T00:05:00"/>
    <d v="1899-12-30T21:10:00"/>
    <s v="25 May"/>
    <s v="2h 55m"/>
    <s v="non-stop"/>
    <s v="No info"/>
    <n v="3971"/>
    <n v="2"/>
    <x v="0"/>
    <n v="55"/>
    <n v="175"/>
  </r>
  <r>
    <x v="7"/>
    <s v="6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2"/>
    <s v="9/04/2019"/>
    <x v="2"/>
    <x v="2"/>
    <s v="DEL → AMD → BOM → COK"/>
    <s v="13:25"/>
    <s v="12:35 10 Apr"/>
    <d v="1899-12-30T12:35:00"/>
    <d v="1899-12-30T13:25:00"/>
    <s v="10 Apr"/>
    <s v="23h 10m"/>
    <s v="2 stops"/>
    <s v="No info"/>
    <n v="9483"/>
    <n v="4"/>
    <x v="12"/>
    <n v="10"/>
    <n v="1390"/>
  </r>
  <r>
    <x v="2"/>
    <s v="3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1"/>
    <s v="18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2"/>
    <s v="27/05/2019"/>
    <x v="2"/>
    <x v="2"/>
    <s v="DEL → BOM → COK"/>
    <s v="11:30"/>
    <s v="19:00"/>
    <d v="1899-12-30T19:00:00"/>
    <d v="1899-12-30T11:30:00"/>
    <s v=""/>
    <s v="7h 30m"/>
    <s v="1 stop"/>
    <s v="No info"/>
    <n v="16079"/>
    <n v="3"/>
    <x v="1"/>
    <n v="30"/>
    <n v="450"/>
  </r>
  <r>
    <x v="2"/>
    <s v="15/06/2019"/>
    <x v="0"/>
    <x v="4"/>
    <s v="BLR → DEL"/>
    <s v="19:50"/>
    <s v="22:50"/>
    <d v="1899-12-30T22:50:00"/>
    <d v="1899-12-30T19:50:00"/>
    <s v=""/>
    <s v="3h"/>
    <s v="non-stop"/>
    <s v="In-flight meal not included"/>
    <n v="7229"/>
    <n v="2"/>
    <x v="20"/>
    <n v="0"/>
    <n v="180"/>
  </r>
  <r>
    <x v="4"/>
    <s v="27/05/2019"/>
    <x v="2"/>
    <x v="2"/>
    <s v="DEL → BOM → COK"/>
    <s v="17:45"/>
    <s v="01:30 28 May"/>
    <d v="1899-12-30T01:30:00"/>
    <d v="1899-12-30T17:45:00"/>
    <s v="28 May"/>
    <s v="7h 45m"/>
    <s v="1 stop"/>
    <s v="No info"/>
    <n v="6795"/>
    <n v="3"/>
    <x v="1"/>
    <n v="45"/>
    <n v="465"/>
  </r>
  <r>
    <x v="2"/>
    <s v="9/05/2019"/>
    <x v="1"/>
    <x v="1"/>
    <s v="CCU → DEL → BLR"/>
    <s v="09:35"/>
    <s v="10:55 10 May"/>
    <d v="1899-12-30T10:55:00"/>
    <d v="1899-12-30T09:35:00"/>
    <s v="10 May"/>
    <s v="25h 20m"/>
    <s v="1 stop"/>
    <s v="No info"/>
    <n v="10953"/>
    <n v="3"/>
    <x v="7"/>
    <n v="20"/>
    <n v="1520"/>
  </r>
  <r>
    <x v="4"/>
    <s v="24/06/2019"/>
    <x v="2"/>
    <x v="2"/>
    <s v="DEL → IDR → BOM → COK"/>
    <s v="15:05"/>
    <s v="01:30 25 Jun"/>
    <d v="1899-12-30T01:30:00"/>
    <d v="1899-12-30T15:05:00"/>
    <s v="25 Jun"/>
    <s v="10h 25m"/>
    <s v="2 stops"/>
    <s v="No info"/>
    <n v="15965"/>
    <n v="4"/>
    <x v="14"/>
    <n v="25"/>
    <n v="625"/>
  </r>
  <r>
    <x v="1"/>
    <s v="9/04/2019"/>
    <x v="2"/>
    <x v="2"/>
    <s v="DEL → JDH → BOM → COK"/>
    <s v="12:55"/>
    <s v="19:15 10 Apr"/>
    <d v="1899-12-30T19:15:00"/>
    <d v="1899-12-30T12:55:00"/>
    <s v="10 Apr"/>
    <s v="30h 20m"/>
    <s v="2 stops"/>
    <s v="No info"/>
    <n v="9968"/>
    <n v="4"/>
    <x v="28"/>
    <n v="20"/>
    <n v="1820"/>
  </r>
  <r>
    <x v="0"/>
    <s v="6/06/2019"/>
    <x v="1"/>
    <x v="1"/>
    <s v="CCU → BLR"/>
    <s v="22:15"/>
    <s v="00:50 07 Jun"/>
    <d v="1899-12-30T00:50:00"/>
    <d v="1899-12-30T22:15:00"/>
    <s v="07 Jun"/>
    <s v="2h 35m"/>
    <s v="non-stop"/>
    <s v="No info"/>
    <n v="4804"/>
    <n v="2"/>
    <x v="0"/>
    <n v="35"/>
    <n v="155"/>
  </r>
  <r>
    <x v="2"/>
    <s v="27/05/2019"/>
    <x v="2"/>
    <x v="2"/>
    <s v="DEL → BOM → COK"/>
    <s v="10:00"/>
    <s v="19:00"/>
    <d v="1899-12-30T19:00:00"/>
    <d v="1899-12-30T10:00:00"/>
    <s v=""/>
    <s v="9h"/>
    <s v="1 stop"/>
    <s v="No info"/>
    <n v="16079"/>
    <n v="3"/>
    <x v="24"/>
    <n v="0"/>
    <n v="540"/>
  </r>
  <r>
    <x v="2"/>
    <s v="12/06/2019"/>
    <x v="2"/>
    <x v="2"/>
    <s v="DEL → IDR → BOM → COK"/>
    <s v="21:25"/>
    <s v="12:35 13 Jun"/>
    <d v="1899-12-30T12:35:00"/>
    <d v="1899-12-30T21:25:00"/>
    <s v="13 Jun"/>
    <s v="15h 10m"/>
    <s v="2 stops"/>
    <s v="In-flight meal not included"/>
    <n v="11507"/>
    <n v="4"/>
    <x v="5"/>
    <n v="10"/>
    <n v="910"/>
  </r>
  <r>
    <x v="1"/>
    <s v="9/06/2019"/>
    <x v="1"/>
    <x v="1"/>
    <s v="CCU → BOM → COK → BLR"/>
    <s v="09:25"/>
    <s v="13:45 10 Jun"/>
    <d v="1899-12-30T13:45:00"/>
    <d v="1899-12-30T09:25:00"/>
    <s v="10 Jun"/>
    <s v="28h 20m"/>
    <s v="2 stops"/>
    <s v="No info"/>
    <n v="11542"/>
    <n v="4"/>
    <x v="29"/>
    <n v="20"/>
    <n v="1700"/>
  </r>
  <r>
    <x v="2"/>
    <s v="24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27/04/2019"/>
    <x v="0"/>
    <x v="4"/>
    <s v="BLR → DEL"/>
    <s v="06:00"/>
    <s v="08:45"/>
    <d v="1899-12-30T08:45:00"/>
    <d v="1899-12-30T06:00:00"/>
    <s v=""/>
    <s v="2h 45m"/>
    <s v="non-stop"/>
    <s v="In-flight meal not included"/>
    <n v="4544"/>
    <n v="2"/>
    <x v="0"/>
    <n v="45"/>
    <n v="165"/>
  </r>
  <r>
    <x v="0"/>
    <s v="15/05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0"/>
    <s v="15/06/2019"/>
    <x v="1"/>
    <x v="1"/>
    <s v="CCU → BLR"/>
    <s v="21:25"/>
    <s v="00:05 16 Jun"/>
    <d v="1899-12-30T00:05:00"/>
    <d v="1899-12-30T21:25:00"/>
    <s v="16 Jun"/>
    <s v="2h 40m"/>
    <s v="non-stop"/>
    <s v="No info"/>
    <n v="4804"/>
    <n v="2"/>
    <x v="0"/>
    <n v="40"/>
    <n v="160"/>
  </r>
  <r>
    <x v="1"/>
    <s v="01/03/2019"/>
    <x v="0"/>
    <x v="0"/>
    <s v="BLR → CCU → DEL"/>
    <s v="11:05"/>
    <s v="09:15 02 Mar"/>
    <d v="1899-12-30T09:15:00"/>
    <d v="1899-12-30T11:05:00"/>
    <s v="02 Mar"/>
    <s v="22h 10m"/>
    <s v="1 stop"/>
    <s v="No info"/>
    <n v="13439"/>
    <n v="3"/>
    <x v="11"/>
    <n v="10"/>
    <n v="1330"/>
  </r>
  <r>
    <x v="2"/>
    <s v="27/03/2019"/>
    <x v="2"/>
    <x v="2"/>
    <s v="DEL → BOM → COK"/>
    <s v="18:15"/>
    <s v="04:25 28 Mar"/>
    <d v="1899-12-30T04:25:00"/>
    <d v="1899-12-30T18:15:00"/>
    <s v="28 Mar"/>
    <s v="10h 10m"/>
    <s v="1 stop"/>
    <s v="In-flight meal not included"/>
    <n v="6540"/>
    <n v="3"/>
    <x v="14"/>
    <n v="10"/>
    <n v="610"/>
  </r>
  <r>
    <x v="0"/>
    <s v="1/06/2019"/>
    <x v="0"/>
    <x v="4"/>
    <s v="BLR → DEL"/>
    <s v="23:30"/>
    <s v="02:20 02 Jun"/>
    <d v="1899-12-30T02:20:00"/>
    <d v="1899-12-30T23:30:00"/>
    <s v="02 Jun"/>
    <s v="2h 50m"/>
    <s v="non-stop"/>
    <s v="No info"/>
    <n v="4591"/>
    <n v="2"/>
    <x v="0"/>
    <n v="50"/>
    <n v="170"/>
  </r>
  <r>
    <x v="0"/>
    <s v="18/03/2019"/>
    <x v="0"/>
    <x v="0"/>
    <s v="BLR → HYD → DEL"/>
    <s v="16:15"/>
    <s v="20:35"/>
    <d v="1899-12-30T20:35:00"/>
    <d v="1899-12-30T16:15:00"/>
    <s v=""/>
    <s v="4h 20m"/>
    <s v="1 stop"/>
    <s v="No info"/>
    <n v="4437"/>
    <n v="3"/>
    <x v="4"/>
    <n v="20"/>
    <n v="260"/>
  </r>
  <r>
    <x v="7"/>
    <s v="21/03/2019"/>
    <x v="2"/>
    <x v="2"/>
    <s v="DEL → BLR → COK"/>
    <s v="20:10"/>
    <s v="07:10 22 Mar"/>
    <d v="1899-12-30T07:10:00"/>
    <d v="1899-12-30T20:10:00"/>
    <s v="22 Mar"/>
    <s v="11h"/>
    <s v="1 stop"/>
    <s v="No info"/>
    <n v="6151"/>
    <n v="3"/>
    <x v="16"/>
    <n v="0"/>
    <n v="660"/>
  </r>
  <r>
    <x v="2"/>
    <s v="21/06/2019"/>
    <x v="0"/>
    <x v="4"/>
    <s v="BLR → DEL"/>
    <s v="17:45"/>
    <s v="20:45"/>
    <d v="1899-12-30T20:45:00"/>
    <d v="1899-12-30T17:45:00"/>
    <s v=""/>
    <s v="3h"/>
    <s v="non-stop"/>
    <s v="In-flight meal not included"/>
    <n v="7754"/>
    <n v="2"/>
    <x v="20"/>
    <n v="0"/>
    <n v="180"/>
  </r>
  <r>
    <x v="2"/>
    <s v="24/06/2019"/>
    <x v="2"/>
    <x v="2"/>
    <s v="DEL → BOM → COK"/>
    <s v="14:00"/>
    <s v="12:35 25 Jun"/>
    <d v="1899-12-30T12:35:00"/>
    <d v="1899-12-30T14:00:00"/>
    <s v="25 Jun"/>
    <s v="22h 35m"/>
    <s v="1 stop"/>
    <s v="In-flight meal not included"/>
    <n v="10262"/>
    <n v="3"/>
    <x v="11"/>
    <n v="35"/>
    <n v="1355"/>
  </r>
  <r>
    <x v="2"/>
    <s v="9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3"/>
    <s v="24/03/2019"/>
    <x v="1"/>
    <x v="1"/>
    <s v="CCU → BLR"/>
    <s v="06:55"/>
    <s v="09:35"/>
    <d v="1899-12-30T09:35:00"/>
    <d v="1899-12-30T06:55:00"/>
    <s v=""/>
    <s v="2h 40m"/>
    <s v="non-stop"/>
    <s v="No check-in baggage included"/>
    <n v="4781"/>
    <n v="2"/>
    <x v="0"/>
    <n v="40"/>
    <n v="160"/>
  </r>
  <r>
    <x v="6"/>
    <s v="27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1"/>
    <s v="06/03/2019"/>
    <x v="0"/>
    <x v="0"/>
    <s v="BLR → MAA → DEL"/>
    <s v="11:50"/>
    <s v="08:55 07 Mar"/>
    <d v="1899-12-30T08:55:00"/>
    <d v="1899-12-30T11:50:00"/>
    <s v="07 Mar"/>
    <s v="21h 5m"/>
    <s v="1 stop"/>
    <s v="No info"/>
    <n v="14594"/>
    <n v="3"/>
    <x v="6"/>
    <n v="5"/>
    <n v="1265"/>
  </r>
  <r>
    <x v="2"/>
    <s v="24/03/2019"/>
    <x v="1"/>
    <x v="1"/>
    <s v="CCU → BOM → BLR"/>
    <s v="16:55"/>
    <s v="04:45 25 Mar"/>
    <d v="1899-12-30T04:45:00"/>
    <d v="1899-12-30T16:55:00"/>
    <s v="25 Mar"/>
    <s v="11h 50m"/>
    <s v="1 stop"/>
    <s v="No info"/>
    <n v="14231"/>
    <n v="3"/>
    <x v="16"/>
    <n v="50"/>
    <n v="710"/>
  </r>
  <r>
    <x v="1"/>
    <s v="15/05/2019"/>
    <x v="2"/>
    <x v="2"/>
    <s v="DEL → TRV → COK"/>
    <s v="05:15"/>
    <s v="06:50 16 May"/>
    <d v="1899-12-30T06:50:00"/>
    <d v="1899-12-30T05:15:00"/>
    <s v="16 May"/>
    <s v="25h 35m"/>
    <s v="1 stop"/>
    <s v="No info"/>
    <n v="8425"/>
    <n v="3"/>
    <x v="7"/>
    <n v="35"/>
    <n v="1535"/>
  </r>
  <r>
    <x v="4"/>
    <s v="12/06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0"/>
    <s v="3/03/2019"/>
    <x v="3"/>
    <x v="3"/>
    <s v="MAA → CCU"/>
    <s v="14:40"/>
    <s v="17:05"/>
    <d v="1899-12-30T17:05:00"/>
    <d v="1899-12-30T14:40:00"/>
    <s v=""/>
    <s v="2h 25m"/>
    <s v="non-stop"/>
    <s v="No info"/>
    <n v="7295"/>
    <n v="2"/>
    <x v="0"/>
    <n v="25"/>
    <n v="145"/>
  </r>
  <r>
    <x v="7"/>
    <s v="9/04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0"/>
    <s v="09/03/2019"/>
    <x v="0"/>
    <x v="0"/>
    <s v="BLR → DEL"/>
    <s v="18:25"/>
    <s v="21:20"/>
    <d v="1899-12-30T21:20:00"/>
    <d v="1899-12-30T18:25:00"/>
    <s v=""/>
    <s v="2h 55m"/>
    <s v="non-stop"/>
    <s v="No info"/>
    <n v="6860"/>
    <n v="2"/>
    <x v="0"/>
    <n v="55"/>
    <n v="175"/>
  </r>
  <r>
    <x v="6"/>
    <s v="15/04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7"/>
    <s v="24/05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0"/>
    <s v="9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3"/>
    <s v="3/04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0"/>
    <s v="3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4"/>
    <s v="9/05/2019"/>
    <x v="2"/>
    <x v="2"/>
    <s v="DEL → BOM → COK"/>
    <s v="07:30"/>
    <s v="19:00"/>
    <d v="1899-12-30T19:00:00"/>
    <d v="1899-12-30T07:30:00"/>
    <s v=""/>
    <s v="11h 30m"/>
    <s v="1 stop"/>
    <s v="No info"/>
    <n v="9315"/>
    <n v="3"/>
    <x v="16"/>
    <n v="30"/>
    <n v="690"/>
  </r>
  <r>
    <x v="4"/>
    <s v="27/03/2019"/>
    <x v="2"/>
    <x v="2"/>
    <s v="DEL → BOM → COK"/>
    <s v="10:00"/>
    <s v="18:50"/>
    <d v="1899-12-30T18:50:00"/>
    <d v="1899-12-30T10:00:00"/>
    <s v=""/>
    <s v="8h 50m"/>
    <s v="1 stop"/>
    <s v="No info"/>
    <n v="11667"/>
    <n v="3"/>
    <x v="17"/>
    <n v="50"/>
    <n v="530"/>
  </r>
  <r>
    <x v="2"/>
    <s v="12/06/2019"/>
    <x v="1"/>
    <x v="1"/>
    <s v="CCU → BOM → BLR"/>
    <s v="08:25"/>
    <s v="04:40 13 Jun"/>
    <d v="1899-12-30T04:40:00"/>
    <d v="1899-12-30T08:25:00"/>
    <s v="13 Jun"/>
    <s v="20h 15m"/>
    <s v="1 stop"/>
    <s v="In-flight meal not included"/>
    <n v="6224"/>
    <n v="3"/>
    <x v="13"/>
    <n v="15"/>
    <n v="1215"/>
  </r>
  <r>
    <x v="1"/>
    <s v="24/03/2019"/>
    <x v="1"/>
    <x v="1"/>
    <s v="CCU → BOM → GOI → BLR"/>
    <s v="09:25"/>
    <s v="05:35 25 Mar"/>
    <d v="1899-12-30T05:35:00"/>
    <d v="1899-12-30T09:25:00"/>
    <s v="25 Mar"/>
    <s v="20h 10m"/>
    <s v="2 stops"/>
    <s v="No info"/>
    <n v="13349"/>
    <n v="4"/>
    <x v="13"/>
    <n v="10"/>
    <n v="1210"/>
  </r>
  <r>
    <x v="2"/>
    <s v="18/03/2019"/>
    <x v="0"/>
    <x v="0"/>
    <s v="BLR → BOM → DEL"/>
    <s v="16:55"/>
    <s v="09:00 16 Mar"/>
    <d v="1899-12-30T09:00:00"/>
    <d v="1899-12-30T16:55:00"/>
    <s v="16 Mar"/>
    <s v="16h 5m"/>
    <s v="1 stop"/>
    <s v="In-flight meal not included"/>
    <n v="11087"/>
    <n v="3"/>
    <x v="18"/>
    <n v="5"/>
    <n v="965"/>
  </r>
  <r>
    <x v="4"/>
    <s v="6/03/2019"/>
    <x v="2"/>
    <x v="2"/>
    <s v="DEL → BOM → COK"/>
    <s v="13:00"/>
    <s v="01:35 07 Mar"/>
    <d v="1899-12-30T01:35:00"/>
    <d v="1899-12-30T13:00:00"/>
    <s v="07 Mar"/>
    <s v="12h 35m"/>
    <s v="1 stop"/>
    <s v="No info"/>
    <n v="15603"/>
    <n v="3"/>
    <x v="9"/>
    <n v="35"/>
    <n v="755"/>
  </r>
  <r>
    <x v="2"/>
    <s v="9/05/2019"/>
    <x v="2"/>
    <x v="2"/>
    <s v="DEL → JAI → BOM → COK"/>
    <s v="19:30"/>
    <s v="12:35 10 May"/>
    <d v="1899-12-30T12:35:00"/>
    <d v="1899-12-30T19:30:00"/>
    <s v="10 May"/>
    <s v="17h 5m"/>
    <s v="2 stops"/>
    <s v="No info"/>
    <n v="15129"/>
    <n v="4"/>
    <x v="26"/>
    <n v="5"/>
    <n v="1025"/>
  </r>
  <r>
    <x v="0"/>
    <s v="9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6"/>
    <s v="1/05/2019"/>
    <x v="1"/>
    <x v="1"/>
    <s v="CCU → DEL → BLR"/>
    <s v="07:10"/>
    <s v="22:40"/>
    <d v="1899-12-30T22:40:00"/>
    <d v="1899-12-30T07:10:00"/>
    <s v=""/>
    <s v="15h 30m"/>
    <s v="1 stop"/>
    <s v="No info"/>
    <n v="8452"/>
    <n v="3"/>
    <x v="5"/>
    <n v="30"/>
    <n v="930"/>
  </r>
  <r>
    <x v="4"/>
    <s v="6/06/2019"/>
    <x v="2"/>
    <x v="2"/>
    <s v="DEL → BOM → COK"/>
    <s v="07:30"/>
    <s v="19:00"/>
    <d v="1899-12-30T19:00:00"/>
    <d v="1899-12-30T07:30:00"/>
    <s v=""/>
    <s v="11h 30m"/>
    <s v="1 stop"/>
    <s v="No info"/>
    <n v="12524"/>
    <n v="3"/>
    <x v="16"/>
    <n v="30"/>
    <n v="690"/>
  </r>
  <r>
    <x v="3"/>
    <s v="27/03/2019"/>
    <x v="3"/>
    <x v="3"/>
    <s v="MAA → CCU"/>
    <s v="17:45"/>
    <s v="20:05"/>
    <d v="1899-12-30T20:05:00"/>
    <d v="1899-12-30T17:45:00"/>
    <s v=""/>
    <s v="2h 20m"/>
    <s v="non-stop"/>
    <s v="No info"/>
    <n v="3384"/>
    <n v="2"/>
    <x v="0"/>
    <n v="20"/>
    <n v="140"/>
  </r>
  <r>
    <x v="2"/>
    <s v="1/06/2019"/>
    <x v="2"/>
    <x v="2"/>
    <s v="DEL → BOM → COK"/>
    <s v="19:15"/>
    <s v="19:00 02 Jun"/>
    <d v="1899-12-30T19:00:00"/>
    <d v="1899-12-30T19:15:00"/>
    <s v="02 Jun"/>
    <s v="23h 45m"/>
    <s v="1 stop"/>
    <s v="In-flight meal not included"/>
    <n v="10262"/>
    <n v="3"/>
    <x v="12"/>
    <n v="45"/>
    <n v="1425"/>
  </r>
  <r>
    <x v="3"/>
    <s v="18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0"/>
    <s v="18/05/2019"/>
    <x v="1"/>
    <x v="1"/>
    <s v="CCU → BLR"/>
    <s v="22:15"/>
    <s v="00:50 19 May"/>
    <d v="1899-12-30T00:50:00"/>
    <d v="1899-12-30T22:15:00"/>
    <s v="19 May"/>
    <s v="2h 35m"/>
    <s v="non-stop"/>
    <s v="No info"/>
    <n v="4804"/>
    <n v="2"/>
    <x v="0"/>
    <n v="35"/>
    <n v="155"/>
  </r>
  <r>
    <x v="2"/>
    <s v="27/05/2019"/>
    <x v="2"/>
    <x v="2"/>
    <s v="DEL → BOM → COK"/>
    <s v="18:15"/>
    <s v="19:00 28 May"/>
    <d v="1899-12-30T19:00:00"/>
    <d v="1899-12-30T18:15:00"/>
    <s v="28 May"/>
    <s v="24h 45m"/>
    <s v="1 stop"/>
    <s v="No info"/>
    <n v="16079"/>
    <n v="3"/>
    <x v="27"/>
    <n v="45"/>
    <n v="1485"/>
  </r>
  <r>
    <x v="2"/>
    <s v="1/06/2019"/>
    <x v="2"/>
    <x v="2"/>
    <s v="DEL → IDR → BOM → COK"/>
    <s v="21:25"/>
    <s v="19:00 02 Jun"/>
    <d v="1899-12-30T19:00:00"/>
    <d v="1899-12-30T21:25:00"/>
    <s v="02 Jun"/>
    <s v="21h 35m"/>
    <s v="2 stops"/>
    <s v="No info"/>
    <n v="13292"/>
    <n v="4"/>
    <x v="6"/>
    <n v="35"/>
    <n v="1295"/>
  </r>
  <r>
    <x v="7"/>
    <s v="9/05/2019"/>
    <x v="2"/>
    <x v="2"/>
    <s v="DEL → BLR → COK"/>
    <s v="07:55"/>
    <s v="13:25"/>
    <d v="1899-12-30T13:25:00"/>
    <d v="1899-12-30T07:55:00"/>
    <s v=""/>
    <s v="5h 30m"/>
    <s v="1 stop"/>
    <s v="No info"/>
    <n v="6751"/>
    <n v="3"/>
    <x v="3"/>
    <n v="30"/>
    <n v="330"/>
  </r>
  <r>
    <x v="1"/>
    <s v="15/05/2019"/>
    <x v="2"/>
    <x v="2"/>
    <s v="DEL → BOM → COK"/>
    <s v="07:00"/>
    <s v="19:15"/>
    <d v="1899-12-30T19:15:00"/>
    <d v="1899-12-30T07:00:00"/>
    <s v=""/>
    <s v="12h 15m"/>
    <s v="1 stop"/>
    <s v="No info"/>
    <n v="8669"/>
    <n v="3"/>
    <x v="9"/>
    <n v="15"/>
    <n v="735"/>
  </r>
  <r>
    <x v="0"/>
    <s v="3/03/2019"/>
    <x v="2"/>
    <x v="2"/>
    <s v="DEL → BOM → COK"/>
    <s v="17:30"/>
    <s v="01:35 04 Mar"/>
    <d v="1899-12-30T01:35:00"/>
    <d v="1899-12-30T17:30:00"/>
    <s v="04 Mar"/>
    <s v="8h 5m"/>
    <s v="1 stop"/>
    <s v="No info"/>
    <n v="14871"/>
    <n v="3"/>
    <x v="17"/>
    <n v="5"/>
    <n v="485"/>
  </r>
  <r>
    <x v="2"/>
    <s v="21/05/2019"/>
    <x v="2"/>
    <x v="2"/>
    <s v="DEL → BOM → COK"/>
    <s v="14:00"/>
    <s v="19:00"/>
    <d v="1899-12-30T19:00:00"/>
    <d v="1899-12-30T14:00:00"/>
    <s v=""/>
    <s v="5h"/>
    <s v="1 stop"/>
    <s v="In-flight meal not included"/>
    <n v="12898"/>
    <n v="3"/>
    <x v="3"/>
    <n v="0"/>
    <n v="300"/>
  </r>
  <r>
    <x v="3"/>
    <s v="6/06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4"/>
    <s v="1/03/2019"/>
    <x v="2"/>
    <x v="2"/>
    <s v="DEL → BOM → COK"/>
    <s v="12:50"/>
    <s v="19:15"/>
    <d v="1899-12-30T19:15:00"/>
    <d v="1899-12-30T12:50:00"/>
    <s v=""/>
    <s v="6h 25m"/>
    <s v="1 stop"/>
    <s v="No info"/>
    <n v="36983"/>
    <n v="3"/>
    <x v="15"/>
    <n v="25"/>
    <n v="385"/>
  </r>
  <r>
    <x v="0"/>
    <s v="3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1"/>
    <s v="09/03/2019"/>
    <x v="0"/>
    <x v="0"/>
    <s v="BLR → DEL"/>
    <s v="17:00"/>
    <s v="19:45"/>
    <d v="1899-12-30T19:45:00"/>
    <d v="1899-12-30T17:00:00"/>
    <s v=""/>
    <s v="2h 45m"/>
    <s v="non-stop"/>
    <s v="No info"/>
    <n v="10741"/>
    <n v="2"/>
    <x v="0"/>
    <n v="45"/>
    <n v="165"/>
  </r>
  <r>
    <x v="1"/>
    <s v="6/06/2019"/>
    <x v="1"/>
    <x v="1"/>
    <s v="CCU → BOM → GOI → BLR"/>
    <s v="16:50"/>
    <s v="05:35 07 Jun"/>
    <d v="1899-12-30T05:35:00"/>
    <d v="1899-12-30T16:50:00"/>
    <s v="07 Jun"/>
    <s v="12h 45m"/>
    <s v="2 stops"/>
    <s v="No info"/>
    <n v="11432"/>
    <n v="4"/>
    <x v="9"/>
    <n v="45"/>
    <n v="765"/>
  </r>
  <r>
    <x v="2"/>
    <s v="12/03/2019"/>
    <x v="0"/>
    <x v="0"/>
    <s v="BLR → BOM → DEL"/>
    <s v="18:55"/>
    <s v="10:45 13 Mar"/>
    <d v="1899-12-30T10:45:00"/>
    <d v="1899-12-30T18:55:00"/>
    <s v="13 Mar"/>
    <s v="15h 50m"/>
    <s v="1 stop"/>
    <s v="In-flight meal not included"/>
    <n v="11087"/>
    <n v="3"/>
    <x v="5"/>
    <n v="50"/>
    <n v="950"/>
  </r>
  <r>
    <x v="2"/>
    <s v="3/06/2019"/>
    <x v="2"/>
    <x v="2"/>
    <s v="DEL → IDR → BOM → COK"/>
    <s v="09:35"/>
    <s v="12:35 04 Jun"/>
    <d v="1899-12-30T12:35:00"/>
    <d v="1899-12-30T09:35:00"/>
    <s v="04 Jun"/>
    <s v="27h"/>
    <s v="2 stops"/>
    <s v="No info"/>
    <n v="13292"/>
    <n v="4"/>
    <x v="21"/>
    <n v="0"/>
    <n v="1620"/>
  </r>
  <r>
    <x v="1"/>
    <s v="15/06/2019"/>
    <x v="2"/>
    <x v="2"/>
    <s v="DEL → RPR → NAG → BOM → COK"/>
    <s v="05:15"/>
    <s v="07:40 16 Jun"/>
    <d v="1899-12-30T07:40:00"/>
    <d v="1899-12-30T05:15:00"/>
    <s v="16 Jun"/>
    <s v="26h 25m"/>
    <s v="3 stops"/>
    <s v="No info"/>
    <n v="10493"/>
    <n v="5"/>
    <x v="10"/>
    <n v="25"/>
    <n v="1585"/>
  </r>
  <r>
    <x v="5"/>
    <s v="09/03/2019"/>
    <x v="0"/>
    <x v="0"/>
    <s v="BLR → DEL"/>
    <s v="07:45"/>
    <s v="10:40"/>
    <d v="1899-12-30T10:40:00"/>
    <d v="1899-12-30T07:45:00"/>
    <s v=""/>
    <s v="2h 55m"/>
    <s v="non-stop"/>
    <s v="No info"/>
    <n v="7631"/>
    <n v="2"/>
    <x v="0"/>
    <n v="55"/>
    <n v="175"/>
  </r>
  <r>
    <x v="1"/>
    <s v="6/06/2019"/>
    <x v="2"/>
    <x v="2"/>
    <s v="DEL → CCU → BOM → COK"/>
    <s v="06:50"/>
    <s v="07:40 07 Jun"/>
    <d v="1899-12-30T07:40:00"/>
    <d v="1899-12-30T06:50:00"/>
    <s v="07 Jun"/>
    <s v="24h 50m"/>
    <s v="2 stops"/>
    <s v="No info"/>
    <n v="13381"/>
    <n v="4"/>
    <x v="27"/>
    <n v="50"/>
    <n v="1490"/>
  </r>
  <r>
    <x v="2"/>
    <s v="6/06/2019"/>
    <x v="1"/>
    <x v="1"/>
    <s v="CCU → BOM → BLR"/>
    <s v="20:00"/>
    <s v="04:40 07 Jun"/>
    <d v="1899-12-30T04:40:00"/>
    <d v="1899-12-30T20:00:00"/>
    <s v="07 Jun"/>
    <s v="8h 40m"/>
    <s v="1 stop"/>
    <s v="No info"/>
    <n v="13731"/>
    <n v="3"/>
    <x v="17"/>
    <n v="40"/>
    <n v="520"/>
  </r>
  <r>
    <x v="1"/>
    <s v="21/05/2019"/>
    <x v="2"/>
    <x v="2"/>
    <s v="DEL → BHO → BOM → COK"/>
    <s v="05:55"/>
    <s v="07:40 22 May"/>
    <d v="1899-12-30T07:40:00"/>
    <d v="1899-12-30T05:55:00"/>
    <s v="22 May"/>
    <s v="25h 45m"/>
    <s v="2 stops"/>
    <s v="No info"/>
    <n v="11911"/>
    <n v="4"/>
    <x v="7"/>
    <n v="45"/>
    <n v="1545"/>
  </r>
  <r>
    <x v="0"/>
    <s v="18/04/2019"/>
    <x v="0"/>
    <x v="4"/>
    <s v="BLR → DEL"/>
    <s v="23:30"/>
    <s v="02:20 19 Apr"/>
    <d v="1899-12-30T02:20:00"/>
    <d v="1899-12-30T23:30:00"/>
    <s v="19 Apr"/>
    <s v="2h 50m"/>
    <s v="non-stop"/>
    <s v="No info"/>
    <n v="4591"/>
    <n v="2"/>
    <x v="0"/>
    <n v="50"/>
    <n v="170"/>
  </r>
  <r>
    <x v="4"/>
    <s v="3/06/2019"/>
    <x v="2"/>
    <x v="2"/>
    <s v="DEL → BOM → COK"/>
    <s v="13:00"/>
    <s v="19:15"/>
    <d v="1899-12-30T19:15:00"/>
    <d v="1899-12-30T13:00:00"/>
    <s v=""/>
    <s v="6h 15m"/>
    <s v="1 stop"/>
    <s v="No info"/>
    <n v="14848"/>
    <n v="3"/>
    <x v="15"/>
    <n v="15"/>
    <n v="375"/>
  </r>
  <r>
    <x v="4"/>
    <s v="12/06/2019"/>
    <x v="2"/>
    <x v="2"/>
    <s v="DEL → BOM → COK"/>
    <s v="08:45"/>
    <s v="19:15"/>
    <d v="1899-12-30T19:15:00"/>
    <d v="1899-12-30T08:45:00"/>
    <s v=""/>
    <s v="10h 30m"/>
    <s v="1 stop"/>
    <s v="No info"/>
    <n v="8266"/>
    <n v="3"/>
    <x v="14"/>
    <n v="30"/>
    <n v="630"/>
  </r>
  <r>
    <x v="1"/>
    <s v="18/05/2019"/>
    <x v="2"/>
    <x v="2"/>
    <s v="DEL → HYD → BOM → COK"/>
    <s v="17:15"/>
    <s v="19:15 19 May"/>
    <d v="1899-12-30T19:15:00"/>
    <d v="1899-12-30T17:15:00"/>
    <s v="19 May"/>
    <s v="26h"/>
    <s v="2 stops"/>
    <s v="No info"/>
    <n v="12392"/>
    <n v="4"/>
    <x v="10"/>
    <n v="0"/>
    <n v="1560"/>
  </r>
  <r>
    <x v="2"/>
    <s v="12/06/2019"/>
    <x v="1"/>
    <x v="1"/>
    <s v="CCU → BOM → BLR"/>
    <s v="18:55"/>
    <s v="12:00 13 Jun"/>
    <d v="1899-12-30T12:00:00"/>
    <d v="1899-12-30T18:55:00"/>
    <s v="13 Jun"/>
    <s v="17h 5m"/>
    <s v="1 stop"/>
    <s v="No info"/>
    <n v="13044"/>
    <n v="3"/>
    <x v="26"/>
    <n v="5"/>
    <n v="1025"/>
  </r>
  <r>
    <x v="2"/>
    <s v="21/05/2019"/>
    <x v="2"/>
    <x v="2"/>
    <s v="DEL → BOM → COK"/>
    <s v="07:05"/>
    <s v="04:25 22 May"/>
    <d v="1899-12-30T04:25:00"/>
    <d v="1899-12-30T07:05:00"/>
    <s v="22 May"/>
    <s v="21h 20m"/>
    <s v="1 stop"/>
    <s v="In-flight meal not included"/>
    <n v="12898"/>
    <n v="3"/>
    <x v="6"/>
    <n v="20"/>
    <n v="1280"/>
  </r>
  <r>
    <x v="2"/>
    <s v="21/03/2019"/>
    <x v="2"/>
    <x v="2"/>
    <s v="DEL → BOM → COK"/>
    <s v="22:50"/>
    <s v="04:25 22 Mar"/>
    <d v="1899-12-30T04:25:00"/>
    <d v="1899-12-30T22:50:00"/>
    <s v="22 Mar"/>
    <s v="5h 35m"/>
    <s v="1 stop"/>
    <s v="No info"/>
    <n v="12242"/>
    <n v="3"/>
    <x v="3"/>
    <n v="35"/>
    <n v="335"/>
  </r>
  <r>
    <x v="0"/>
    <s v="18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6"/>
    <s v="24/03/2019"/>
    <x v="1"/>
    <x v="1"/>
    <s v="CCU → DEL → BLR"/>
    <s v="20:20"/>
    <s v="22:10 25 Mar"/>
    <d v="1899-12-30T22:10:00"/>
    <d v="1899-12-30T20:20:00"/>
    <s v="25 Mar"/>
    <s v="25h 50m"/>
    <s v="1 stop"/>
    <s v="No info"/>
    <n v="11105"/>
    <n v="3"/>
    <x v="7"/>
    <n v="50"/>
    <n v="1550"/>
  </r>
  <r>
    <x v="2"/>
    <s v="12/05/2019"/>
    <x v="1"/>
    <x v="1"/>
    <s v="CCU → BOM → BLR"/>
    <s v="21:10"/>
    <s v="09:20 13 May"/>
    <d v="1899-12-30T09:20:00"/>
    <d v="1899-12-30T21:10:00"/>
    <s v="13 May"/>
    <s v="12h 10m"/>
    <s v="1 stop"/>
    <s v="No info"/>
    <n v="14388"/>
    <n v="3"/>
    <x v="9"/>
    <n v="10"/>
    <n v="730"/>
  </r>
  <r>
    <x v="2"/>
    <s v="18/05/2019"/>
    <x v="2"/>
    <x v="2"/>
    <s v="DEL → JAI → BOM → COK"/>
    <s v="19:30"/>
    <s v="12:35 19 May"/>
    <d v="1899-12-30T12:35:00"/>
    <d v="1899-12-30T19:30:00"/>
    <s v="19 May"/>
    <s v="17h 5m"/>
    <s v="2 stops"/>
    <s v="No info"/>
    <n v="13014"/>
    <n v="4"/>
    <x v="26"/>
    <n v="5"/>
    <n v="1025"/>
  </r>
  <r>
    <x v="4"/>
    <s v="6/03/2019"/>
    <x v="2"/>
    <x v="2"/>
    <s v="DEL → BOM → COK"/>
    <s v="10:20"/>
    <s v="18:50"/>
    <d v="1899-12-30T18:50:00"/>
    <d v="1899-12-30T10:20:00"/>
    <s v=""/>
    <s v="8h 30m"/>
    <s v="1 stop"/>
    <s v="No info"/>
    <n v="15411"/>
    <n v="3"/>
    <x v="17"/>
    <n v="30"/>
    <n v="510"/>
  </r>
  <r>
    <x v="2"/>
    <s v="9/03/2019"/>
    <x v="2"/>
    <x v="2"/>
    <s v="DEL → BOM → COK"/>
    <s v="19:45"/>
    <s v="18:50 10 Mar"/>
    <d v="1899-12-30T18:50:00"/>
    <d v="1899-12-30T19:45:00"/>
    <s v="10 Mar"/>
    <s v="23h 5m"/>
    <s v="1 stop"/>
    <s v="No info"/>
    <n v="16289"/>
    <n v="3"/>
    <x v="12"/>
    <n v="5"/>
    <n v="1385"/>
  </r>
  <r>
    <x v="0"/>
    <s v="15/05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2"/>
    <s v="18/05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844"/>
    <n v="3"/>
    <x v="1"/>
    <n v="55"/>
    <n v="475"/>
  </r>
  <r>
    <x v="2"/>
    <s v="18/05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0"/>
    <s v="12/04/2019"/>
    <x v="0"/>
    <x v="4"/>
    <s v="BLR → DEL"/>
    <s v="23:30"/>
    <s v="02:20 13 Apr"/>
    <d v="1899-12-30T02:20:00"/>
    <d v="1899-12-30T23:30:00"/>
    <s v="13 Apr"/>
    <s v="2h 50m"/>
    <s v="non-stop"/>
    <s v="No info"/>
    <n v="6906"/>
    <n v="2"/>
    <x v="0"/>
    <n v="50"/>
    <n v="170"/>
  </r>
  <r>
    <x v="3"/>
    <s v="21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6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8"/>
    <s v="03/03/2019"/>
    <x v="0"/>
    <x v="0"/>
    <s v="BLR → DEL"/>
    <s v="16:00"/>
    <s v="18:35"/>
    <d v="1899-12-30T18:35:00"/>
    <d v="1899-12-30T16:00:00"/>
    <s v=""/>
    <s v="2h 35m"/>
    <s v="non-stop"/>
    <s v="No info"/>
    <n v="11793"/>
    <n v="2"/>
    <x v="0"/>
    <n v="35"/>
    <n v="155"/>
  </r>
  <r>
    <x v="4"/>
    <s v="15/05/2019"/>
    <x v="2"/>
    <x v="2"/>
    <s v="DEL → BOM → COK"/>
    <s v="11:30"/>
    <s v="19:15"/>
    <d v="1899-12-30T19:15:00"/>
    <d v="1899-12-30T11:30:00"/>
    <s v=""/>
    <s v="7h 45m"/>
    <s v="1 stop"/>
    <s v="No info"/>
    <n v="14323"/>
    <n v="3"/>
    <x v="1"/>
    <n v="45"/>
    <n v="465"/>
  </r>
  <r>
    <x v="3"/>
    <s v="9/04/2019"/>
    <x v="0"/>
    <x v="4"/>
    <s v="BLR → DEL"/>
    <s v="21:10"/>
    <s v="00:05 10 Apr"/>
    <d v="1899-12-30T00:05:00"/>
    <d v="1899-12-30T21:10:00"/>
    <s v="10 Apr"/>
    <s v="2h 55m"/>
    <s v="non-stop"/>
    <s v="No info"/>
    <n v="3971"/>
    <n v="2"/>
    <x v="0"/>
    <n v="55"/>
    <n v="175"/>
  </r>
  <r>
    <x v="6"/>
    <s v="6/05/2019"/>
    <x v="1"/>
    <x v="1"/>
    <s v="CCU → DEL → BLR"/>
    <s v="20:20"/>
    <s v="22:40 07 May"/>
    <d v="1899-12-30T22:40:00"/>
    <d v="1899-12-30T20:20:00"/>
    <s v="07 May"/>
    <s v="26h 20m"/>
    <s v="1 stop"/>
    <s v="No info"/>
    <n v="8452"/>
    <n v="3"/>
    <x v="10"/>
    <n v="20"/>
    <n v="1580"/>
  </r>
  <r>
    <x v="6"/>
    <s v="12/04/2019"/>
    <x v="0"/>
    <x v="4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4"/>
    <s v="9/05/2019"/>
    <x v="2"/>
    <x v="2"/>
    <s v="DEL → BOM → COK"/>
    <s v="10:00"/>
    <s v="21:00"/>
    <d v="1899-12-30T21:00:00"/>
    <d v="1899-12-30T10:00:00"/>
    <s v=""/>
    <s v="11h"/>
    <s v="1 stop"/>
    <s v="No info"/>
    <n v="13727"/>
    <n v="3"/>
    <x v="16"/>
    <n v="0"/>
    <n v="660"/>
  </r>
  <r>
    <x v="1"/>
    <s v="1/04/2019"/>
    <x v="1"/>
    <x v="1"/>
    <s v="CCU → DEL → AMD → BLR"/>
    <s v="10:00"/>
    <s v="05:25 02 Apr"/>
    <d v="1899-12-30T05:25:00"/>
    <d v="1899-12-30T10:00:00"/>
    <s v="02 Apr"/>
    <s v="19h 25m"/>
    <s v="2 stops"/>
    <s v="No info"/>
    <n v="12639"/>
    <n v="4"/>
    <x v="19"/>
    <n v="25"/>
    <n v="1165"/>
  </r>
  <r>
    <x v="2"/>
    <s v="18/04/2019"/>
    <x v="0"/>
    <x v="4"/>
    <s v="BLR → DEL"/>
    <s v="15:15"/>
    <s v="18:10"/>
    <d v="1899-12-30T18:10:00"/>
    <d v="1899-12-30T15:15:00"/>
    <s v=""/>
    <s v="2h 55m"/>
    <s v="non-stop"/>
    <s v="In-flight meal not included"/>
    <n v="5198"/>
    <n v="2"/>
    <x v="0"/>
    <n v="55"/>
    <n v="175"/>
  </r>
  <r>
    <x v="6"/>
    <s v="1/06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2"/>
    <s v="18/05/2019"/>
    <x v="2"/>
    <x v="2"/>
    <s v="DEL → BOM → COK"/>
    <s v="19:45"/>
    <s v="19:00 19 May"/>
    <d v="1899-12-30T19:00:00"/>
    <d v="1899-12-30T19:45:00"/>
    <s v="19 May"/>
    <s v="23h 15m"/>
    <s v="1 stop"/>
    <s v="In-flight meal not included"/>
    <n v="12373"/>
    <n v="3"/>
    <x v="12"/>
    <n v="15"/>
    <n v="1395"/>
  </r>
  <r>
    <x v="4"/>
    <s v="3/03/2019"/>
    <x v="2"/>
    <x v="2"/>
    <s v="DEL → HYD → COK"/>
    <s v="07:10"/>
    <s v="16:10"/>
    <d v="1899-12-30T16:10:00"/>
    <d v="1899-12-30T07:10:00"/>
    <s v=""/>
    <s v="9h"/>
    <s v="1 stop"/>
    <s v="In-flight meal not included"/>
    <n v="8552"/>
    <n v="3"/>
    <x v="24"/>
    <n v="0"/>
    <n v="540"/>
  </r>
  <r>
    <x v="6"/>
    <s v="21/04/2019"/>
    <x v="2"/>
    <x v="2"/>
    <s v="DEL → COK"/>
    <s v="14:40"/>
    <s v="17:50"/>
    <d v="1899-12-30T17:50:00"/>
    <d v="1899-12-30T14:40:00"/>
    <s v=""/>
    <s v="3h 10m"/>
    <s v="non-stop"/>
    <s v="No info"/>
    <n v="6741"/>
    <n v="2"/>
    <x v="20"/>
    <n v="10"/>
    <n v="190"/>
  </r>
  <r>
    <x v="4"/>
    <s v="9/04/2019"/>
    <x v="2"/>
    <x v="2"/>
    <s v="DEL → BOM → COK"/>
    <s v="12:50"/>
    <s v="19:15"/>
    <d v="1899-12-30T19:15:00"/>
    <d v="1899-12-30T12:50:00"/>
    <s v=""/>
    <s v="6h 25m"/>
    <s v="1 stop"/>
    <s v="No info"/>
    <n v="6481"/>
    <n v="3"/>
    <x v="15"/>
    <n v="25"/>
    <n v="385"/>
  </r>
  <r>
    <x v="4"/>
    <s v="6/06/2019"/>
    <x v="2"/>
    <x v="2"/>
    <s v="DEL → BOM → COK"/>
    <s v="10:35"/>
    <s v="19:15"/>
    <d v="1899-12-30T19:15:00"/>
    <d v="1899-12-30T10:35:00"/>
    <s v=""/>
    <s v="8h 40m"/>
    <s v="1 stop"/>
    <s v="No info"/>
    <n v="7354"/>
    <n v="3"/>
    <x v="17"/>
    <n v="40"/>
    <n v="520"/>
  </r>
  <r>
    <x v="1"/>
    <s v="21/04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2"/>
    <s v="12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0"/>
    <s v="18/05/2019"/>
    <x v="2"/>
    <x v="2"/>
    <s v="DEL → HYD → COK"/>
    <s v="06:50"/>
    <s v="12:10"/>
    <d v="1899-12-30T12:10:00"/>
    <d v="1899-12-30T06:50:00"/>
    <s v=""/>
    <s v="5h 20m"/>
    <s v="1 stop"/>
    <s v="No info"/>
    <n v="6347"/>
    <n v="3"/>
    <x v="3"/>
    <n v="20"/>
    <n v="320"/>
  </r>
  <r>
    <x v="1"/>
    <s v="15/03/2019"/>
    <x v="0"/>
    <x v="0"/>
    <s v="BLR → HYD → DEL"/>
    <s v="08:15"/>
    <s v="12:15"/>
    <d v="1899-12-30T12:15:00"/>
    <d v="1899-12-30T08:15:00"/>
    <s v=""/>
    <s v="4h"/>
    <s v="1 stop"/>
    <s v="No info"/>
    <n v="5013"/>
    <n v="3"/>
    <x v="4"/>
    <n v="0"/>
    <n v="240"/>
  </r>
  <r>
    <x v="2"/>
    <s v="9/06/2019"/>
    <x v="1"/>
    <x v="1"/>
    <s v="CCU → BOM → BLR"/>
    <s v="18:55"/>
    <s v="04:40 10 Jun"/>
    <d v="1899-12-30T04:40:00"/>
    <d v="1899-12-30T18:55:00"/>
    <s v="10 Jun"/>
    <s v="9h 45m"/>
    <s v="1 stop"/>
    <s v="In-flight meal not included"/>
    <n v="9663"/>
    <n v="3"/>
    <x v="24"/>
    <n v="45"/>
    <n v="585"/>
  </r>
  <r>
    <x v="0"/>
    <s v="6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24/06/2019"/>
    <x v="2"/>
    <x v="2"/>
    <s v="DEL → CCU → BOM → COK"/>
    <s v="16:55"/>
    <s v="19:15 25 Jun"/>
    <d v="1899-12-30T19:15:00"/>
    <d v="1899-12-30T16:55:00"/>
    <s v="25 Jun"/>
    <s v="26h 20m"/>
    <s v="2 stops"/>
    <s v="No info"/>
    <n v="13381"/>
    <n v="4"/>
    <x v="10"/>
    <n v="20"/>
    <n v="1580"/>
  </r>
  <r>
    <x v="3"/>
    <s v="1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15/05/2019"/>
    <x v="1"/>
    <x v="1"/>
    <s v="CCU → BOM → BLR"/>
    <s v="18:55"/>
    <s v="04:40 16 May"/>
    <d v="1899-12-30T04:40:00"/>
    <d v="1899-12-30T18:55:00"/>
    <s v="16 May"/>
    <s v="9h 45m"/>
    <s v="1 stop"/>
    <s v="In-flight meal not included"/>
    <n v="9663"/>
    <n v="3"/>
    <x v="24"/>
    <n v="45"/>
    <n v="585"/>
  </r>
  <r>
    <x v="2"/>
    <s v="1/04/2019"/>
    <x v="1"/>
    <x v="1"/>
    <s v="CCU → BOM → BLR"/>
    <s v="18:55"/>
    <s v="19:50 02 Apr"/>
    <d v="1899-12-30T19:50:00"/>
    <d v="1899-12-30T18:55:00"/>
    <s v="02 Apr"/>
    <s v="24h 55m"/>
    <s v="1 stop"/>
    <s v="In-flight meal not included"/>
    <n v="7064"/>
    <n v="3"/>
    <x v="27"/>
    <n v="55"/>
    <n v="1495"/>
  </r>
  <r>
    <x v="2"/>
    <s v="9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0262"/>
    <n v="3"/>
    <x v="16"/>
    <n v="55"/>
    <n v="715"/>
  </r>
  <r>
    <x v="1"/>
    <s v="1/06/2019"/>
    <x v="2"/>
    <x v="2"/>
    <s v="DEL → GOI → BOM → COK"/>
    <s v="10:55"/>
    <s v="19:15"/>
    <d v="1899-12-30T19:15:00"/>
    <d v="1899-12-30T10:55:00"/>
    <s v=""/>
    <s v="8h 20m"/>
    <s v="2 stops"/>
    <s v="No info"/>
    <n v="13013"/>
    <n v="4"/>
    <x v="17"/>
    <n v="20"/>
    <n v="500"/>
  </r>
  <r>
    <x v="2"/>
    <s v="27/06/2019"/>
    <x v="2"/>
    <x v="2"/>
    <s v="DEL → AMD → BOM → COK"/>
    <s v="19:10"/>
    <s v="12:35 28 Jun"/>
    <d v="1899-12-30T12:35:00"/>
    <d v="1899-12-30T19:10:00"/>
    <s v="28 Jun"/>
    <s v="17h 25m"/>
    <s v="2 stops"/>
    <s v="No info"/>
    <n v="15339"/>
    <n v="4"/>
    <x v="26"/>
    <n v="25"/>
    <n v="1045"/>
  </r>
  <r>
    <x v="5"/>
    <s v="18/04/2019"/>
    <x v="0"/>
    <x v="4"/>
    <s v="BLR → DEL"/>
    <s v="11:40"/>
    <s v="14:30"/>
    <d v="1899-12-30T14:30:00"/>
    <d v="1899-12-30T11:40:00"/>
    <s v=""/>
    <s v="2h 50m"/>
    <s v="non-stop"/>
    <s v="No info"/>
    <n v="4937"/>
    <n v="2"/>
    <x v="0"/>
    <n v="50"/>
    <n v="170"/>
  </r>
  <r>
    <x v="0"/>
    <s v="6/06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1"/>
    <s v="18/05/2019"/>
    <x v="2"/>
    <x v="2"/>
    <s v="DEL → GOI → BOM → COK"/>
    <s v="22:00"/>
    <s v="19:15 19 May"/>
    <d v="1899-12-30T19:15:00"/>
    <d v="1899-12-30T22:00:00"/>
    <s v="19 May"/>
    <s v="21h 15m"/>
    <s v="2 stops"/>
    <s v="No info"/>
    <n v="10441"/>
    <n v="4"/>
    <x v="6"/>
    <n v="15"/>
    <n v="1275"/>
  </r>
  <r>
    <x v="2"/>
    <s v="3/04/2019"/>
    <x v="2"/>
    <x v="2"/>
    <s v="DEL → BOM → COK"/>
    <s v="14:00"/>
    <s v="19:00"/>
    <d v="1899-12-30T19:00:00"/>
    <d v="1899-12-30T14:00:00"/>
    <s v=""/>
    <s v="5h"/>
    <s v="1 stop"/>
    <s v="In-flight meal not included"/>
    <n v="5177"/>
    <n v="3"/>
    <x v="3"/>
    <n v="0"/>
    <n v="300"/>
  </r>
  <r>
    <x v="0"/>
    <s v="27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0"/>
    <s v="18/05/2019"/>
    <x v="1"/>
    <x v="1"/>
    <s v="CCU → PNQ → BLR"/>
    <s v="21:00"/>
    <s v="02:15 19 May"/>
    <d v="1899-12-30T02:15:00"/>
    <d v="1899-12-30T21:00:00"/>
    <s v="19 May"/>
    <s v="5h 15m"/>
    <s v="1 stop"/>
    <s v="No info"/>
    <n v="6534"/>
    <n v="3"/>
    <x v="3"/>
    <n v="15"/>
    <n v="315"/>
  </r>
  <r>
    <x v="4"/>
    <s v="15/06/2019"/>
    <x v="2"/>
    <x v="2"/>
    <s v="DEL → BOM → COK"/>
    <s v="10:20"/>
    <s v="01:30 16 Jun"/>
    <d v="1899-12-30T01:30:00"/>
    <d v="1899-12-30T10:20:00"/>
    <s v="16 Jun"/>
    <s v="15h 10m"/>
    <s v="1 stop"/>
    <s v="No info"/>
    <n v="6795"/>
    <n v="3"/>
    <x v="5"/>
    <n v="10"/>
    <n v="910"/>
  </r>
  <r>
    <x v="4"/>
    <s v="3/06/2019"/>
    <x v="2"/>
    <x v="2"/>
    <s v="DEL → BOM → COK"/>
    <s v="07:30"/>
    <s v="19:15"/>
    <d v="1899-12-30T19:15:00"/>
    <d v="1899-12-30T07:30:00"/>
    <s v=""/>
    <s v="11h 45m"/>
    <s v="1 stop"/>
    <s v="No info"/>
    <n v="9736"/>
    <n v="3"/>
    <x v="16"/>
    <n v="45"/>
    <n v="705"/>
  </r>
  <r>
    <x v="2"/>
    <s v="1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3"/>
    <s v="24/04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0"/>
    <s v="09/03/2019"/>
    <x v="0"/>
    <x v="0"/>
    <s v="BLR → DEL"/>
    <s v="06:00"/>
    <s v="08:45"/>
    <d v="1899-12-30T08:45:00"/>
    <d v="1899-12-30T06:00:00"/>
    <s v=""/>
    <s v="2h 45m"/>
    <s v="non-stop"/>
    <s v="No info"/>
    <n v="7648"/>
    <n v="2"/>
    <x v="0"/>
    <n v="45"/>
    <n v="165"/>
  </r>
  <r>
    <x v="3"/>
    <s v="15/06/2019"/>
    <x v="1"/>
    <x v="1"/>
    <s v="CCU → BLR"/>
    <s v="14:55"/>
    <s v="17:25"/>
    <d v="1899-12-30T17:25:00"/>
    <d v="1899-12-30T14:55:00"/>
    <s v=""/>
    <s v="2h 30m"/>
    <s v="non-stop"/>
    <s v="No info"/>
    <n v="3873"/>
    <n v="2"/>
    <x v="0"/>
    <n v="30"/>
    <n v="150"/>
  </r>
  <r>
    <x v="2"/>
    <s v="12/05/2019"/>
    <x v="1"/>
    <x v="1"/>
    <s v="CCU → BOM → BLR"/>
    <s v="18:55"/>
    <s v="04:40 13 May"/>
    <d v="1899-12-30T04:40:00"/>
    <d v="1899-12-30T18:55:00"/>
    <s v="13 May"/>
    <s v="9h 45m"/>
    <s v="1 stop"/>
    <s v="No info"/>
    <n v="14388"/>
    <n v="3"/>
    <x v="24"/>
    <n v="45"/>
    <n v="585"/>
  </r>
  <r>
    <x v="0"/>
    <s v="6/03/2019"/>
    <x v="1"/>
    <x v="1"/>
    <s v="CCU → BLR"/>
    <s v="17:15"/>
    <s v="19:55"/>
    <d v="1899-12-30T19:55:00"/>
    <d v="1899-12-30T17:15:00"/>
    <s v=""/>
    <s v="2h 40m"/>
    <s v="non-stop"/>
    <s v="No info"/>
    <n v="5618"/>
    <n v="2"/>
    <x v="0"/>
    <n v="40"/>
    <n v="160"/>
  </r>
  <r>
    <x v="4"/>
    <s v="9/06/2019"/>
    <x v="2"/>
    <x v="2"/>
    <s v="DEL → BOM → COK"/>
    <s v="19:00"/>
    <s v="01:30 10 Jun"/>
    <d v="1899-12-30T01:30:00"/>
    <d v="1899-12-30T19:00:00"/>
    <s v="10 Jun"/>
    <s v="6h 30m"/>
    <s v="1 stop"/>
    <s v="No info"/>
    <n v="7408"/>
    <n v="3"/>
    <x v="15"/>
    <n v="30"/>
    <n v="390"/>
  </r>
  <r>
    <x v="7"/>
    <s v="3/03/2019"/>
    <x v="2"/>
    <x v="2"/>
    <s v="DEL → BLR → COK"/>
    <s v="16:45"/>
    <s v="22:15"/>
    <d v="1899-12-30T22:15:00"/>
    <d v="1899-12-30T16:45:00"/>
    <s v=""/>
    <s v="5h 30m"/>
    <s v="1 stop"/>
    <s v="No info"/>
    <n v="13774"/>
    <n v="3"/>
    <x v="3"/>
    <n v="30"/>
    <n v="330"/>
  </r>
  <r>
    <x v="6"/>
    <s v="3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2"/>
    <s v="21/03/2019"/>
    <x v="2"/>
    <x v="2"/>
    <s v="DEL → UDR → BOM → COK"/>
    <s v="18:20"/>
    <s v="04:25 23 Mar"/>
    <d v="1899-12-30T04:25:00"/>
    <d v="1899-12-30T18:20:00"/>
    <s v="23 Mar"/>
    <s v="34h 5m"/>
    <s v="2 stops"/>
    <s v="No info"/>
    <n v="13082"/>
    <n v="4"/>
    <x v="32"/>
    <n v="5"/>
    <n v="2045"/>
  </r>
  <r>
    <x v="1"/>
    <s v="3/06/2019"/>
    <x v="2"/>
    <x v="2"/>
    <s v="DEL → BOM → COK"/>
    <s v="03:50"/>
    <s v="19:15"/>
    <d v="1899-12-30T19:15:00"/>
    <d v="1899-12-30T03:50:00"/>
    <s v=""/>
    <s v="15h 25m"/>
    <s v="1 stop"/>
    <s v="No info"/>
    <n v="8669"/>
    <n v="3"/>
    <x v="5"/>
    <n v="25"/>
    <n v="925"/>
  </r>
  <r>
    <x v="0"/>
    <s v="24/06/2019"/>
    <x v="2"/>
    <x v="2"/>
    <s v="DEL → BOM → COK"/>
    <s v="16:00"/>
    <s v="01:30 25 Jun"/>
    <d v="1899-12-30T01:30:00"/>
    <d v="1899-12-30T16:00:00"/>
    <s v="25 Jun"/>
    <s v="9h 30m"/>
    <s v="1 stop"/>
    <s v="No info"/>
    <n v="6316"/>
    <n v="3"/>
    <x v="24"/>
    <n v="30"/>
    <n v="570"/>
  </r>
  <r>
    <x v="2"/>
    <s v="6/03/2019"/>
    <x v="2"/>
    <x v="2"/>
    <s v="DEL → BOM → COK"/>
    <s v="22:20"/>
    <s v="04:25 07 Mar"/>
    <d v="1899-12-30T04:25:00"/>
    <d v="1899-12-30T22:20:00"/>
    <s v="07 Mar"/>
    <s v="6h 5m"/>
    <s v="1 stop"/>
    <s v="In-flight meal not included"/>
    <n v="12583"/>
    <n v="3"/>
    <x v="15"/>
    <n v="5"/>
    <n v="365"/>
  </r>
  <r>
    <x v="6"/>
    <s v="09/03/2019"/>
    <x v="0"/>
    <x v="0"/>
    <s v="BLR → DEL"/>
    <s v="16:10"/>
    <s v="18:50"/>
    <d v="1899-12-30T18:50:00"/>
    <d v="1899-12-30T16:10:00"/>
    <s v=""/>
    <s v="2h 40m"/>
    <s v="non-stop"/>
    <s v="No info"/>
    <n v="7923"/>
    <n v="2"/>
    <x v="0"/>
    <n v="40"/>
    <n v="160"/>
  </r>
  <r>
    <x v="5"/>
    <s v="3/03/2019"/>
    <x v="2"/>
    <x v="2"/>
    <s v="DEL → BOM → COK"/>
    <s v="07:00"/>
    <s v="12:50"/>
    <d v="1899-12-30T12:50:00"/>
    <d v="1899-12-30T07:00:00"/>
    <s v=""/>
    <s v="5h 50m"/>
    <s v="1 stop"/>
    <s v="No info"/>
    <n v="7378"/>
    <n v="3"/>
    <x v="3"/>
    <n v="50"/>
    <n v="350"/>
  </r>
  <r>
    <x v="6"/>
    <s v="3/06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2"/>
    <s v="18/05/2019"/>
    <x v="1"/>
    <x v="1"/>
    <s v="CCU → BOM → BLR"/>
    <s v="16:30"/>
    <s v="19:50 19 May"/>
    <d v="1899-12-30T19:50:00"/>
    <d v="1899-12-30T16:30:00"/>
    <s v="19 May"/>
    <s v="27h 20m"/>
    <s v="1 stop"/>
    <s v="In-flight meal not included"/>
    <n v="10844"/>
    <n v="3"/>
    <x v="21"/>
    <n v="20"/>
    <n v="1640"/>
  </r>
  <r>
    <x v="2"/>
    <s v="3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3"/>
    <s v="21/05/2019"/>
    <x v="2"/>
    <x v="2"/>
    <s v="DEL → MAA → COK"/>
    <s v="06:05"/>
    <s v="11:20"/>
    <d v="1899-12-30T11:20:00"/>
    <d v="1899-12-30T06:05:00"/>
    <s v=""/>
    <s v="5h 15m"/>
    <s v="1 stop"/>
    <s v="No info"/>
    <n v="6297"/>
    <n v="3"/>
    <x v="3"/>
    <n v="15"/>
    <n v="315"/>
  </r>
  <r>
    <x v="2"/>
    <s v="12/06/2019"/>
    <x v="1"/>
    <x v="1"/>
    <s v="CCU → BOM → BLR"/>
    <s v="20:00"/>
    <s v="12:00 13 Jun"/>
    <d v="1899-12-30T12:00:00"/>
    <d v="1899-12-30T20:00:00"/>
    <s v="13 Jun"/>
    <s v="16h"/>
    <s v="1 stop"/>
    <s v="In-flight meal not included"/>
    <n v="8529"/>
    <n v="3"/>
    <x v="18"/>
    <n v="0"/>
    <n v="960"/>
  </r>
  <r>
    <x v="4"/>
    <s v="18/05/2019"/>
    <x v="2"/>
    <x v="2"/>
    <s v="DEL → BOM → COK"/>
    <s v="14:00"/>
    <s v="21:00"/>
    <d v="1899-12-30T21:00:00"/>
    <d v="1899-12-30T14:00:00"/>
    <s v=""/>
    <s v="7h"/>
    <s v="1 stop"/>
    <s v="No info"/>
    <n v="13727"/>
    <n v="3"/>
    <x v="1"/>
    <n v="0"/>
    <n v="420"/>
  </r>
  <r>
    <x v="3"/>
    <s v="24/05/2019"/>
    <x v="1"/>
    <x v="1"/>
    <s v="CCU → PNQ → BLR"/>
    <s v="08:35"/>
    <s v="17:15"/>
    <d v="1899-12-30T17:15:00"/>
    <d v="1899-12-30T08:35:00"/>
    <s v=""/>
    <s v="8h 40m"/>
    <s v="1 stop"/>
    <s v="No info"/>
    <n v="6643"/>
    <n v="3"/>
    <x v="17"/>
    <n v="40"/>
    <n v="520"/>
  </r>
  <r>
    <x v="4"/>
    <s v="9/05/2019"/>
    <x v="2"/>
    <x v="2"/>
    <s v="DEL → BOM → COK"/>
    <s v="10:00"/>
    <s v="19:00"/>
    <d v="1899-12-30T19:00:00"/>
    <d v="1899-12-30T10:00:00"/>
    <s v=""/>
    <s v="9h"/>
    <s v="1 stop"/>
    <s v="No info"/>
    <n v="10197"/>
    <n v="3"/>
    <x v="24"/>
    <n v="0"/>
    <n v="540"/>
  </r>
  <r>
    <x v="3"/>
    <s v="21/04/2019"/>
    <x v="1"/>
    <x v="1"/>
    <s v="CCU → BLR"/>
    <s v="22:20"/>
    <s v="00:40 22 Apr"/>
    <d v="1899-12-30T00:40:00"/>
    <d v="1899-12-30T22:20:00"/>
    <s v="22 Apr"/>
    <s v="2h 20m"/>
    <s v="non-stop"/>
    <s v="No info"/>
    <n v="4911"/>
    <n v="2"/>
    <x v="0"/>
    <n v="20"/>
    <n v="140"/>
  </r>
  <r>
    <x v="0"/>
    <s v="6/03/2019"/>
    <x v="3"/>
    <x v="3"/>
    <s v="MAA → CCU"/>
    <s v="05:15"/>
    <s v="07:35"/>
    <d v="1899-12-30T07:35:00"/>
    <d v="1899-12-30T05:15:00"/>
    <s v=""/>
    <s v="2h 20m"/>
    <s v="non-stop"/>
    <s v="No info"/>
    <n v="6482"/>
    <n v="2"/>
    <x v="0"/>
    <n v="20"/>
    <n v="140"/>
  </r>
  <r>
    <x v="2"/>
    <s v="01/03/2019"/>
    <x v="0"/>
    <x v="0"/>
    <s v="BLR → BOM → DEL"/>
    <s v="08:55"/>
    <s v="15:15"/>
    <d v="1899-12-30T15:15:00"/>
    <d v="1899-12-30T08:55:00"/>
    <s v=""/>
    <s v="6h 20m"/>
    <s v="1 stop"/>
    <s v="No info"/>
    <n v="26890"/>
    <n v="3"/>
    <x v="15"/>
    <n v="20"/>
    <n v="380"/>
  </r>
  <r>
    <x v="0"/>
    <s v="18/05/2019"/>
    <x v="1"/>
    <x v="1"/>
    <s v="CCU → HYD → BLR"/>
    <s v="19:20"/>
    <s v="23:45"/>
    <d v="1899-12-30T23:45:00"/>
    <d v="1899-12-30T19:20:00"/>
    <s v=""/>
    <s v="4h 25m"/>
    <s v="1 stop"/>
    <s v="No info"/>
    <n v="3717"/>
    <n v="3"/>
    <x v="4"/>
    <n v="25"/>
    <n v="265"/>
  </r>
  <r>
    <x v="0"/>
    <s v="1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1"/>
    <s v="18/03/2019"/>
    <x v="0"/>
    <x v="0"/>
    <s v="BLR → CCU → GAU → DEL"/>
    <s v="11:05"/>
    <s v="22:10"/>
    <d v="1899-12-30T22:10:00"/>
    <d v="1899-12-30T11:05:00"/>
    <s v=""/>
    <s v="11h 5m"/>
    <s v="2 stops"/>
    <s v="No info"/>
    <n v="10846"/>
    <n v="4"/>
    <x v="16"/>
    <n v="5"/>
    <n v="665"/>
  </r>
  <r>
    <x v="1"/>
    <s v="01/03/2019"/>
    <x v="0"/>
    <x v="0"/>
    <s v="BLR → CCU → DEL"/>
    <s v="05:50"/>
    <s v="22:45"/>
    <d v="1899-12-30T22:45:00"/>
    <d v="1899-12-30T05:50:00"/>
    <s v=""/>
    <s v="16h 55m"/>
    <s v="1 stop"/>
    <s v="No info"/>
    <n v="14069"/>
    <n v="3"/>
    <x v="18"/>
    <n v="55"/>
    <n v="1015"/>
  </r>
  <r>
    <x v="2"/>
    <s v="1/04/2019"/>
    <x v="2"/>
    <x v="2"/>
    <s v="DEL → BOM → COK"/>
    <s v="22:50"/>
    <s v="12:35 02 Apr"/>
    <d v="1899-12-30T12:35:00"/>
    <d v="1899-12-30T22:50:00"/>
    <s v="02 Apr"/>
    <s v="13h 45m"/>
    <s v="1 stop"/>
    <s v="In-flight meal not included"/>
    <n v="5177"/>
    <n v="3"/>
    <x v="8"/>
    <n v="45"/>
    <n v="825"/>
  </r>
  <r>
    <x v="1"/>
    <s v="6/03/2019"/>
    <x v="2"/>
    <x v="2"/>
    <s v="DEL → NAG → BOM → COK"/>
    <s v="05:55"/>
    <s v="07:40 07 Mar"/>
    <d v="1899-12-30T07:40:00"/>
    <d v="1899-12-30T05:55:00"/>
    <s v="07 Mar"/>
    <s v="25h 45m"/>
    <s v="2 stops"/>
    <s v="No info"/>
    <n v="14641"/>
    <n v="4"/>
    <x v="7"/>
    <n v="45"/>
    <n v="1545"/>
  </r>
  <r>
    <x v="0"/>
    <s v="6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1"/>
    <s v="21/03/2019"/>
    <x v="2"/>
    <x v="2"/>
    <s v="DEL → BLR → COK"/>
    <s v="17:45"/>
    <s v="23:00"/>
    <d v="1899-12-30T23:00:00"/>
    <d v="1899-12-30T17:45:00"/>
    <s v=""/>
    <s v="5h 15m"/>
    <s v="1 stop"/>
    <s v="No info"/>
    <n v="5704"/>
    <n v="3"/>
    <x v="3"/>
    <n v="15"/>
    <n v="315"/>
  </r>
  <r>
    <x v="2"/>
    <s v="6/05/2019"/>
    <x v="1"/>
    <x v="1"/>
    <s v="CCU → BOM → BLR"/>
    <s v="14:05"/>
    <s v="09:20 07 May"/>
    <d v="1899-12-30T09:20:00"/>
    <d v="1899-12-30T14:05:00"/>
    <s v="07 May"/>
    <s v="19h 15m"/>
    <s v="1 stop"/>
    <s v="In-flight meal not included"/>
    <n v="9663"/>
    <n v="3"/>
    <x v="19"/>
    <n v="15"/>
    <n v="1155"/>
  </r>
  <r>
    <x v="2"/>
    <s v="6/06/2019"/>
    <x v="2"/>
    <x v="2"/>
    <s v="DEL → BOM → COK"/>
    <s v="20:55"/>
    <s v="04:25 07 Jun"/>
    <d v="1899-12-30T04:25:00"/>
    <d v="1899-12-30T20:55:00"/>
    <s v="07 Jun"/>
    <s v="7h 30m"/>
    <s v="1 stop"/>
    <s v="No info"/>
    <n v="14714"/>
    <n v="3"/>
    <x v="1"/>
    <n v="30"/>
    <n v="450"/>
  </r>
  <r>
    <x v="2"/>
    <s v="1/04/2019"/>
    <x v="2"/>
    <x v="2"/>
    <s v="DEL → BOM → COK"/>
    <s v="10:00"/>
    <s v="19:00"/>
    <d v="1899-12-30T19:00:00"/>
    <d v="1899-12-30T10:00:00"/>
    <s v=""/>
    <s v="9h"/>
    <s v="1 stop"/>
    <s v="In-flight meal not included"/>
    <n v="5406"/>
    <n v="3"/>
    <x v="24"/>
    <n v="0"/>
    <n v="540"/>
  </r>
  <r>
    <x v="6"/>
    <s v="15/05/2019"/>
    <x v="1"/>
    <x v="1"/>
    <s v="CCU → DEL → BLR"/>
    <s v="20:20"/>
    <s v="20:20 16 May"/>
    <d v="1899-12-30T20:20:00"/>
    <d v="1899-12-30T20:20:00"/>
    <s v="16 May"/>
    <s v="24h"/>
    <s v="1 stop"/>
    <s v="No info"/>
    <n v="8610"/>
    <n v="3"/>
    <x v="27"/>
    <n v="0"/>
    <n v="1440"/>
  </r>
  <r>
    <x v="2"/>
    <s v="12/06/2019"/>
    <x v="2"/>
    <x v="2"/>
    <s v="DEL → BDQ → BOM → COK"/>
    <s v="18:25"/>
    <s v="12:35 13 Jun"/>
    <d v="1899-12-30T12:35:00"/>
    <d v="1899-12-30T18:25:00"/>
    <s v="13 Jun"/>
    <s v="18h 10m"/>
    <s v="2 stops"/>
    <s v="No info"/>
    <n v="14237"/>
    <n v="4"/>
    <x v="25"/>
    <n v="10"/>
    <n v="1090"/>
  </r>
  <r>
    <x v="0"/>
    <s v="9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27/03/2019"/>
    <x v="4"/>
    <x v="5"/>
    <s v="BOM → HYD"/>
    <s v="20:05"/>
    <s v="21:35"/>
    <d v="1899-12-30T21:35:00"/>
    <d v="1899-12-30T20:05:00"/>
    <s v=""/>
    <s v="1h 30m"/>
    <s v="non-stop"/>
    <s v="No info"/>
    <n v="2227"/>
    <n v="2"/>
    <x v="22"/>
    <n v="30"/>
    <n v="90"/>
  </r>
  <r>
    <x v="2"/>
    <s v="18/05/2019"/>
    <x v="2"/>
    <x v="2"/>
    <s v="DEL → BOM → COK"/>
    <s v="07:05"/>
    <s v="04:25 19 May"/>
    <d v="1899-12-30T04:25:00"/>
    <d v="1899-12-30T07:05:00"/>
    <s v="19 May"/>
    <s v="21h 20m"/>
    <s v="1 stop"/>
    <s v="In-flight meal not included"/>
    <n v="12373"/>
    <n v="3"/>
    <x v="6"/>
    <n v="20"/>
    <n v="1280"/>
  </r>
  <r>
    <x v="1"/>
    <s v="6/06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2"/>
    <s v="3/03/2019"/>
    <x v="2"/>
    <x v="2"/>
    <s v="DEL → BOM → COK"/>
    <s v="13:55"/>
    <s v="04:25 04 Mar"/>
    <d v="1899-12-30T04:25:00"/>
    <d v="1899-12-30T13:55:00"/>
    <s v="04 Mar"/>
    <s v="14h 30m"/>
    <s v="1 stop"/>
    <s v="No info"/>
    <n v="17024"/>
    <n v="3"/>
    <x v="23"/>
    <n v="30"/>
    <n v="870"/>
  </r>
  <r>
    <x v="1"/>
    <s v="27/05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9/03/2019"/>
    <x v="2"/>
    <x v="2"/>
    <s v="DEL → BOM → COK"/>
    <s v="06:50"/>
    <s v="19:45"/>
    <d v="1899-12-30T19:45:00"/>
    <d v="1899-12-30T06:50:00"/>
    <s v=""/>
    <s v="12h 55m"/>
    <s v="1 stop"/>
    <s v="In-flight meal not included"/>
    <n v="14053"/>
    <n v="3"/>
    <x v="9"/>
    <n v="55"/>
    <n v="775"/>
  </r>
  <r>
    <x v="0"/>
    <s v="9/05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6"/>
    <s v="21/05/2019"/>
    <x v="1"/>
    <x v="1"/>
    <s v="CCU → DEL → BLR"/>
    <s v="20:20"/>
    <s v="18:50 22 May"/>
    <d v="1899-12-30T18:50:00"/>
    <d v="1899-12-30T20:20:00"/>
    <s v="22 May"/>
    <s v="22h 30m"/>
    <s v="1 stop"/>
    <s v="No info"/>
    <n v="9345"/>
    <n v="3"/>
    <x v="11"/>
    <n v="30"/>
    <n v="1350"/>
  </r>
  <r>
    <x v="2"/>
    <s v="1/06/2019"/>
    <x v="2"/>
    <x v="2"/>
    <s v="DEL → JAI → BOM → COK"/>
    <s v="05:30"/>
    <s v="04:25 02 Jun"/>
    <d v="1899-12-30T04:25:00"/>
    <d v="1899-12-30T05:30:00"/>
    <s v="02 Jun"/>
    <s v="22h 55m"/>
    <s v="2 stops"/>
    <s v="In-flight meal not included"/>
    <n v="10368"/>
    <n v="4"/>
    <x v="11"/>
    <n v="55"/>
    <n v="1375"/>
  </r>
  <r>
    <x v="2"/>
    <s v="01/03/2019"/>
    <x v="0"/>
    <x v="0"/>
    <s v="BLR → BOM → DEL"/>
    <s v="07:00"/>
    <s v="12:25"/>
    <d v="1899-12-30T12:25:00"/>
    <d v="1899-12-30T07:00:00"/>
    <s v=""/>
    <s v="5h 25m"/>
    <s v="1 stop"/>
    <s v="No info"/>
    <n v="26890"/>
    <n v="3"/>
    <x v="3"/>
    <n v="25"/>
    <n v="325"/>
  </r>
  <r>
    <x v="3"/>
    <s v="9/03/2019"/>
    <x v="4"/>
    <x v="5"/>
    <s v="BOM → HYD"/>
    <s v="08:50"/>
    <s v="10:15"/>
    <d v="1899-12-30T10:15:00"/>
    <d v="1899-12-30T08:50:00"/>
    <s v=""/>
    <s v="1h 25m"/>
    <s v="non-stop"/>
    <s v="No info"/>
    <n v="5755"/>
    <n v="2"/>
    <x v="22"/>
    <n v="25"/>
    <n v="85"/>
  </r>
  <r>
    <x v="2"/>
    <s v="21/03/2019"/>
    <x v="0"/>
    <x v="0"/>
    <s v="BLR → BOM → DEL"/>
    <s v="08:55"/>
    <s v="16:10"/>
    <d v="1899-12-30T16:10:00"/>
    <d v="1899-12-30T08:55:00"/>
    <s v=""/>
    <s v="7h 15m"/>
    <s v="1 stop"/>
    <s v="In-flight meal not included"/>
    <n v="7832"/>
    <n v="3"/>
    <x v="1"/>
    <n v="15"/>
    <n v="435"/>
  </r>
  <r>
    <x v="2"/>
    <s v="6/05/2019"/>
    <x v="1"/>
    <x v="1"/>
    <s v="CCU → BOM → BLR"/>
    <s v="08:25"/>
    <s v="20:45"/>
    <d v="1899-12-30T20:45:00"/>
    <d v="1899-12-30T08:25:00"/>
    <s v=""/>
    <s v="12h 20m"/>
    <s v="1 stop"/>
    <s v="No info"/>
    <n v="14388"/>
    <n v="3"/>
    <x v="9"/>
    <n v="20"/>
    <n v="740"/>
  </r>
  <r>
    <x v="1"/>
    <s v="27/06/2019"/>
    <x v="2"/>
    <x v="2"/>
    <s v="DEL → HYD → MAA → COK"/>
    <s v="13:15"/>
    <s v="09:25 28 Jun"/>
    <d v="1899-12-30T09:25:00"/>
    <d v="1899-12-30T13:15:00"/>
    <s v="28 Jun"/>
    <s v="20h 10m"/>
    <s v="2 stops"/>
    <s v="No info"/>
    <n v="8839"/>
    <n v="4"/>
    <x v="13"/>
    <n v="10"/>
    <n v="1210"/>
  </r>
  <r>
    <x v="1"/>
    <s v="3/03/2019"/>
    <x v="2"/>
    <x v="2"/>
    <s v="DEL → GOI → BOM → COK"/>
    <s v="22:00"/>
    <s v="19:15 04 Mar"/>
    <d v="1899-12-30T19:15:00"/>
    <d v="1899-12-30T22:00:00"/>
    <s v="04 Mar"/>
    <s v="21h 15m"/>
    <s v="2 stops"/>
    <s v="No info"/>
    <n v="22096"/>
    <n v="4"/>
    <x v="6"/>
    <n v="15"/>
    <n v="1275"/>
  </r>
  <r>
    <x v="6"/>
    <s v="27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4"/>
    <s v="15/05/2019"/>
    <x v="2"/>
    <x v="2"/>
    <s v="DEL → BOM → COK"/>
    <s v="08:30"/>
    <s v="19:00"/>
    <d v="1899-12-30T19:00:00"/>
    <d v="1899-12-30T08:30:00"/>
    <s v=""/>
    <s v="10h 30m"/>
    <s v="1 stop"/>
    <s v="No info"/>
    <n v="9627"/>
    <n v="3"/>
    <x v="14"/>
    <n v="30"/>
    <n v="630"/>
  </r>
  <r>
    <x v="4"/>
    <s v="21/03/2019"/>
    <x v="2"/>
    <x v="2"/>
    <s v="DEL → BOM → COK"/>
    <s v="11:30"/>
    <s v="01:35 22 Mar"/>
    <d v="1899-12-30T01:35:00"/>
    <d v="1899-12-30T11:30:00"/>
    <s v="22 Mar"/>
    <s v="14h 5m"/>
    <s v="1 stop"/>
    <s v="No info"/>
    <n v="13542"/>
    <n v="3"/>
    <x v="23"/>
    <n v="5"/>
    <n v="845"/>
  </r>
  <r>
    <x v="0"/>
    <s v="27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0"/>
    <s v="3/03/2019"/>
    <x v="2"/>
    <x v="2"/>
    <s v="DEL → HYD → MAA → COK"/>
    <s v="04:55"/>
    <s v="21:20"/>
    <d v="1899-12-30T21:20:00"/>
    <d v="1899-12-30T04:55:00"/>
    <s v=""/>
    <s v="16h 25m"/>
    <s v="2 stops"/>
    <s v="No info"/>
    <n v="8899"/>
    <n v="4"/>
    <x v="18"/>
    <n v="25"/>
    <n v="985"/>
  </r>
  <r>
    <x v="3"/>
    <s v="21/04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7"/>
    <s v="27/05/2019"/>
    <x v="2"/>
    <x v="2"/>
    <s v="DEL → BLR → COK"/>
    <s v="16:45"/>
    <s v="06:35 28 May"/>
    <d v="1899-12-30T06:35:00"/>
    <d v="1899-12-30T16:45:00"/>
    <s v="28 May"/>
    <s v="13h 50m"/>
    <s v="1 stop"/>
    <s v="No info"/>
    <n v="6752"/>
    <n v="3"/>
    <x v="8"/>
    <n v="50"/>
    <n v="830"/>
  </r>
  <r>
    <x v="3"/>
    <s v="21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2"/>
    <s v="21/03/2019"/>
    <x v="0"/>
    <x v="0"/>
    <s v="BLR → BOM → DEL"/>
    <s v="08:00"/>
    <s v="15:15"/>
    <d v="1899-12-30T15:15:00"/>
    <d v="1899-12-30T08:00:00"/>
    <s v=""/>
    <s v="7h 15m"/>
    <s v="1 stop"/>
    <s v="In-flight meal not included"/>
    <n v="7832"/>
    <n v="3"/>
    <x v="1"/>
    <n v="15"/>
    <n v="435"/>
  </r>
  <r>
    <x v="1"/>
    <s v="1/05/2019"/>
    <x v="1"/>
    <x v="1"/>
    <s v="CCU → IXR → DEL → BLR"/>
    <s v="05:50"/>
    <s v="08:55 02 May"/>
    <d v="1899-12-30T08:55:00"/>
    <d v="1899-12-30T05:50:00"/>
    <s v="02 May"/>
    <s v="27h 5m"/>
    <s v="2 stops"/>
    <s v="No info"/>
    <n v="10991"/>
    <n v="4"/>
    <x v="21"/>
    <n v="5"/>
    <n v="1625"/>
  </r>
  <r>
    <x v="2"/>
    <s v="27/05/2019"/>
    <x v="2"/>
    <x v="2"/>
    <s v="DEL → BOM → COK"/>
    <s v="09:00"/>
    <s v="12:35 28 May"/>
    <d v="1899-12-30T12:35:00"/>
    <d v="1899-12-30T09:00:00"/>
    <s v="28 May"/>
    <s v="27h 35m"/>
    <s v="1 stop"/>
    <s v="In-flight meal not included"/>
    <n v="12898"/>
    <n v="3"/>
    <x v="21"/>
    <n v="35"/>
    <n v="1655"/>
  </r>
  <r>
    <x v="2"/>
    <s v="27/05/2019"/>
    <x v="2"/>
    <x v="2"/>
    <s v="DEL → BOM → COK"/>
    <s v="14:00"/>
    <s v="19:00"/>
    <d v="1899-12-30T19:00:00"/>
    <d v="1899-12-30T14:00:00"/>
    <s v=""/>
    <s v="5h"/>
    <s v="1 stop"/>
    <s v="In-flight meal not included"/>
    <n v="12898"/>
    <n v="3"/>
    <x v="3"/>
    <n v="0"/>
    <n v="300"/>
  </r>
  <r>
    <x v="5"/>
    <s v="24/05/2019"/>
    <x v="0"/>
    <x v="4"/>
    <s v="BLR → DEL"/>
    <s v="11:40"/>
    <s v="14:30"/>
    <d v="1899-12-30T14:30:00"/>
    <d v="1899-12-30T11:40:00"/>
    <s v=""/>
    <s v="2h 50m"/>
    <s v="non-stop"/>
    <s v="No info"/>
    <n v="3398"/>
    <n v="2"/>
    <x v="0"/>
    <n v="50"/>
    <n v="170"/>
  </r>
  <r>
    <x v="1"/>
    <s v="24/04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1"/>
    <s v="6/05/2019"/>
    <x v="1"/>
    <x v="1"/>
    <s v="CCU → DEL → COK → BLR"/>
    <s v="10:00"/>
    <s v="01:20 07 May"/>
    <d v="1899-12-30T01:20:00"/>
    <d v="1899-12-30T10:00:00"/>
    <s v="07 May"/>
    <s v="15h 20m"/>
    <s v="2 stops"/>
    <s v="No info"/>
    <n v="13873"/>
    <n v="4"/>
    <x v="5"/>
    <n v="20"/>
    <n v="920"/>
  </r>
  <r>
    <x v="1"/>
    <s v="15/06/2019"/>
    <x v="2"/>
    <x v="2"/>
    <s v="DEL → BLR → COK"/>
    <s v="17:40"/>
    <s v="23:00"/>
    <d v="1899-12-30T23:00:00"/>
    <d v="1899-12-30T17:40:00"/>
    <s v=""/>
    <s v="5h 20m"/>
    <s v="1 stop"/>
    <s v="No info"/>
    <n v="7384"/>
    <n v="3"/>
    <x v="3"/>
    <n v="20"/>
    <n v="320"/>
  </r>
  <r>
    <x v="2"/>
    <s v="6/06/2019"/>
    <x v="2"/>
    <x v="2"/>
    <s v="DEL → BOM → COK"/>
    <s v="18:15"/>
    <s v="04:25 07 Jun"/>
    <d v="1899-12-30T04:25:00"/>
    <d v="1899-12-30T18:15:00"/>
    <s v="07 Jun"/>
    <s v="10h 10m"/>
    <s v="1 stop"/>
    <s v="In-flight meal not included"/>
    <n v="10262"/>
    <n v="3"/>
    <x v="14"/>
    <n v="10"/>
    <n v="610"/>
  </r>
  <r>
    <x v="2"/>
    <s v="24/03/2019"/>
    <x v="1"/>
    <x v="1"/>
    <s v="CCU → BOM → BLR"/>
    <s v="08:25"/>
    <s v="12:00 25 Mar"/>
    <d v="1899-12-30T12:00:00"/>
    <d v="1899-12-30T08:25:00"/>
    <s v="25 Mar"/>
    <s v="27h 35m"/>
    <s v="1 stop"/>
    <s v="In-flight meal not included"/>
    <n v="10031"/>
    <n v="3"/>
    <x v="21"/>
    <n v="35"/>
    <n v="1655"/>
  </r>
  <r>
    <x v="2"/>
    <s v="6/05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2384"/>
    <n v="3"/>
    <x v="24"/>
    <n v="35"/>
    <n v="575"/>
  </r>
  <r>
    <x v="2"/>
    <s v="9/05/2019"/>
    <x v="1"/>
    <x v="1"/>
    <s v="CCU → BOM → BLR"/>
    <s v="14:05"/>
    <s v="18:15 10 May"/>
    <d v="1899-12-30T18:15:00"/>
    <d v="1899-12-30T14:05:00"/>
    <s v="10 May"/>
    <s v="28h 10m"/>
    <s v="1 stop"/>
    <s v="In-flight meal not included"/>
    <n v="7757"/>
    <n v="3"/>
    <x v="29"/>
    <n v="10"/>
    <n v="1690"/>
  </r>
  <r>
    <x v="2"/>
    <s v="06/03/2019"/>
    <x v="0"/>
    <x v="0"/>
    <s v="BLR → BOM → DEL"/>
    <s v="21:25"/>
    <s v="11:25 07 Mar"/>
    <d v="1899-12-30T11:25:00"/>
    <d v="1899-12-30T21:25:00"/>
    <s v="07 Mar"/>
    <s v="14h"/>
    <s v="1 stop"/>
    <s v="No info"/>
    <n v="17261"/>
    <n v="3"/>
    <x v="23"/>
    <n v="0"/>
    <n v="840"/>
  </r>
  <r>
    <x v="3"/>
    <s v="1/03/2019"/>
    <x v="3"/>
    <x v="3"/>
    <s v="MAA → CCU"/>
    <s v="09:30"/>
    <s v="12:05"/>
    <d v="1899-12-30T12:05:00"/>
    <d v="1899-12-30T09:30:00"/>
    <s v=""/>
    <s v="2h 35m"/>
    <s v="non-stop"/>
    <s v="No info"/>
    <n v="7298"/>
    <n v="2"/>
    <x v="0"/>
    <n v="35"/>
    <n v="155"/>
  </r>
  <r>
    <x v="2"/>
    <s v="6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0"/>
    <s v="1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0"/>
    <s v="18/05/2019"/>
    <x v="1"/>
    <x v="1"/>
    <s v="CCU → MAA → BLR"/>
    <s v="17:35"/>
    <s v="22:15"/>
    <d v="1899-12-30T22:15:00"/>
    <d v="1899-12-30T17:35:00"/>
    <s v=""/>
    <s v="4h 40m"/>
    <s v="1 stop"/>
    <s v="No info"/>
    <n v="5699"/>
    <n v="3"/>
    <x v="4"/>
    <n v="40"/>
    <n v="280"/>
  </r>
  <r>
    <x v="1"/>
    <s v="24/04/2019"/>
    <x v="1"/>
    <x v="1"/>
    <s v="CCU → BLR"/>
    <s v="14:15"/>
    <s v="16:45"/>
    <d v="1899-12-30T16:45:00"/>
    <d v="1899-12-30T14:15:00"/>
    <s v=""/>
    <s v="2h 30m"/>
    <s v="non-stop"/>
    <s v="No info"/>
    <n v="4880"/>
    <n v="2"/>
    <x v="0"/>
    <n v="30"/>
    <n v="150"/>
  </r>
  <r>
    <x v="1"/>
    <s v="6/03/2019"/>
    <x v="2"/>
    <x v="2"/>
    <s v="DEL → BOM → COK"/>
    <s v="08:00"/>
    <s v="19:15"/>
    <d v="1899-12-30T19:15:00"/>
    <d v="1899-12-30T08:00:00"/>
    <s v=""/>
    <s v="11h 15m"/>
    <s v="1 stop"/>
    <s v="No info"/>
    <n v="15284"/>
    <n v="3"/>
    <x v="16"/>
    <n v="15"/>
    <n v="675"/>
  </r>
  <r>
    <x v="2"/>
    <s v="24/03/2019"/>
    <x v="1"/>
    <x v="1"/>
    <s v="CCU → BOM → BLR"/>
    <s v="08:25"/>
    <s v="16:20"/>
    <d v="1899-12-30T16:20:00"/>
    <d v="1899-12-30T08:25:00"/>
    <s v=""/>
    <s v="7h 55m"/>
    <s v="1 stop"/>
    <s v="No info"/>
    <n v="13759"/>
    <n v="3"/>
    <x v="1"/>
    <n v="55"/>
    <n v="475"/>
  </r>
  <r>
    <x v="6"/>
    <s v="24/03/2019"/>
    <x v="1"/>
    <x v="1"/>
    <s v="CCU → DEL → BLR"/>
    <s v="09:55"/>
    <s v="18:45"/>
    <d v="1899-12-30T18:45:00"/>
    <d v="1899-12-30T09:55:00"/>
    <s v=""/>
    <s v="8h 50m"/>
    <s v="1 stop"/>
    <s v="No info"/>
    <n v="16092"/>
    <n v="3"/>
    <x v="17"/>
    <n v="50"/>
    <n v="530"/>
  </r>
  <r>
    <x v="0"/>
    <s v="9/03/2019"/>
    <x v="4"/>
    <x v="5"/>
    <s v="BOM → HYD"/>
    <s v="06:20"/>
    <s v="07:45"/>
    <d v="1899-12-30T07:45:00"/>
    <d v="1899-12-30T06:20:00"/>
    <s v=""/>
    <s v="1h 25m"/>
    <s v="non-stop"/>
    <s v="No info"/>
    <n v="4392"/>
    <n v="2"/>
    <x v="22"/>
    <n v="25"/>
    <n v="85"/>
  </r>
  <r>
    <x v="2"/>
    <s v="24/06/2019"/>
    <x v="2"/>
    <x v="2"/>
    <s v="DEL → BOM → COK"/>
    <s v="20:55"/>
    <s v="12:35 25 Jun"/>
    <d v="1899-12-30T12:35:00"/>
    <d v="1899-12-30T20:55:00"/>
    <s v="25 Jun"/>
    <s v="15h 40m"/>
    <s v="1 stop"/>
    <s v="In-flight meal not included"/>
    <n v="10262"/>
    <n v="3"/>
    <x v="5"/>
    <n v="40"/>
    <n v="940"/>
  </r>
  <r>
    <x v="3"/>
    <s v="12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5"/>
    <s v="1/06/2019"/>
    <x v="0"/>
    <x v="4"/>
    <s v="BLR → DEL"/>
    <s v="07:45"/>
    <s v="10:40"/>
    <d v="1899-12-30T10:40:00"/>
    <d v="1899-12-30T07:45:00"/>
    <s v=""/>
    <s v="2h 55m"/>
    <s v="non-stop"/>
    <s v="No info"/>
    <n v="5048"/>
    <n v="2"/>
    <x v="0"/>
    <n v="55"/>
    <n v="175"/>
  </r>
  <r>
    <x v="1"/>
    <s v="21/05/2019"/>
    <x v="1"/>
    <x v="1"/>
    <s v="CCU → DEL → BLR"/>
    <s v="07:00"/>
    <s v="20:25"/>
    <d v="1899-12-30T20:25:00"/>
    <d v="1899-12-30T07:00:00"/>
    <s v=""/>
    <s v="13h 25m"/>
    <s v="1 stop"/>
    <s v="No info"/>
    <n v="11096"/>
    <n v="3"/>
    <x v="8"/>
    <n v="25"/>
    <n v="805"/>
  </r>
  <r>
    <x v="0"/>
    <s v="24/04/2019"/>
    <x v="2"/>
    <x v="2"/>
    <s v="DEL → HYD → COK"/>
    <s v="07:35"/>
    <s v="12:10"/>
    <d v="1899-12-30T12:10:00"/>
    <d v="1899-12-30T07:35:00"/>
    <s v=""/>
    <s v="4h 35m"/>
    <s v="1 stop"/>
    <s v="No info"/>
    <n v="5073"/>
    <n v="3"/>
    <x v="4"/>
    <n v="35"/>
    <n v="275"/>
  </r>
  <r>
    <x v="2"/>
    <s v="3/03/2019"/>
    <x v="2"/>
    <x v="2"/>
    <s v="DEL → BOM → COK"/>
    <s v="09:55"/>
    <s v="04:25 04 Mar"/>
    <d v="1899-12-30T04:25:00"/>
    <d v="1899-12-30T09:55:00"/>
    <s v="04 Mar"/>
    <s v="18h 30m"/>
    <s v="1 stop"/>
    <s v="No info"/>
    <n v="19828"/>
    <n v="3"/>
    <x v="25"/>
    <n v="30"/>
    <n v="1110"/>
  </r>
  <r>
    <x v="6"/>
    <s v="21/03/2019"/>
    <x v="3"/>
    <x v="3"/>
    <s v="MAA → CCU"/>
    <s v="07:05"/>
    <s v="09:20"/>
    <d v="1899-12-30T09:20:00"/>
    <d v="1899-12-30T07:05:00"/>
    <s v=""/>
    <s v="2h 15m"/>
    <s v="non-stop"/>
    <s v="No info"/>
    <n v="3739"/>
    <n v="2"/>
    <x v="0"/>
    <n v="15"/>
    <n v="135"/>
  </r>
  <r>
    <x v="1"/>
    <s v="9/03/2019"/>
    <x v="2"/>
    <x v="2"/>
    <s v="DEL → AMD → BOM → COK"/>
    <s v="05:00"/>
    <s v="19:15 10 Mar"/>
    <d v="1899-12-30T19:15:00"/>
    <d v="1899-12-30T05:00:00"/>
    <s v="10 Mar"/>
    <s v="38h 15m"/>
    <s v="2 stops"/>
    <s v="No info"/>
    <n v="10598"/>
    <n v="4"/>
    <x v="33"/>
    <n v="15"/>
    <n v="2295"/>
  </r>
  <r>
    <x v="2"/>
    <s v="15/06/2019"/>
    <x v="0"/>
    <x v="4"/>
    <s v="BLR → DEL"/>
    <s v="18:55"/>
    <s v="22:00"/>
    <d v="1899-12-30T22:00:00"/>
    <d v="1899-12-30T18:55:00"/>
    <s v=""/>
    <s v="3h 5m"/>
    <s v="non-stop"/>
    <s v="In-flight meal not included"/>
    <n v="7229"/>
    <n v="2"/>
    <x v="20"/>
    <n v="5"/>
    <n v="185"/>
  </r>
  <r>
    <x v="6"/>
    <s v="1/04/2019"/>
    <x v="1"/>
    <x v="1"/>
    <s v="CCU → DEL → BLR"/>
    <s v="17:00"/>
    <s v="18:50 02 Apr"/>
    <d v="1899-12-30T18:50:00"/>
    <d v="1899-12-30T17:00:00"/>
    <s v="02 Apr"/>
    <s v="25h 50m"/>
    <s v="1 stop"/>
    <s v="No info"/>
    <n v="8610"/>
    <n v="3"/>
    <x v="7"/>
    <n v="50"/>
    <n v="1550"/>
  </r>
  <r>
    <x v="6"/>
    <s v="9/05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1"/>
    <s v="9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2"/>
    <s v="6/05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0703"/>
    <n v="3"/>
    <x v="16"/>
    <n v="30"/>
    <n v="690"/>
  </r>
  <r>
    <x v="2"/>
    <s v="15/05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2"/>
    <s v="9/05/2019"/>
    <x v="1"/>
    <x v="1"/>
    <s v="CCU → BOM → BLR"/>
    <s v="06:30"/>
    <s v="10:05 10 May"/>
    <d v="1899-12-30T10:05:00"/>
    <d v="1899-12-30T06:30:00"/>
    <s v="10 May"/>
    <s v="27h 35m"/>
    <s v="1 stop"/>
    <s v="In-flight meal not included"/>
    <n v="8586"/>
    <n v="3"/>
    <x v="21"/>
    <n v="35"/>
    <n v="1655"/>
  </r>
  <r>
    <x v="0"/>
    <s v="12/04/2019"/>
    <x v="1"/>
    <x v="1"/>
    <s v="CCU → BLR"/>
    <s v="20:20"/>
    <s v="22:55"/>
    <d v="1899-12-30T22:55:00"/>
    <d v="1899-12-30T20:20:00"/>
    <s v=""/>
    <s v="2h 35m"/>
    <s v="non-stop"/>
    <s v="No info"/>
    <n v="4488"/>
    <n v="2"/>
    <x v="0"/>
    <n v="35"/>
    <n v="155"/>
  </r>
  <r>
    <x v="4"/>
    <s v="15/06/2019"/>
    <x v="2"/>
    <x v="2"/>
    <s v="DEL → BOM → COK"/>
    <s v="18:00"/>
    <s v="01:30 16 Jun"/>
    <d v="1899-12-30T01:30:00"/>
    <d v="1899-12-30T18:00:00"/>
    <s v="16 Jun"/>
    <s v="7h 30m"/>
    <s v="1 stop"/>
    <s v="No info"/>
    <n v="7408"/>
    <n v="3"/>
    <x v="1"/>
    <n v="30"/>
    <n v="450"/>
  </r>
  <r>
    <x v="2"/>
    <s v="18/04/2019"/>
    <x v="2"/>
    <x v="2"/>
    <s v="DEL → COK"/>
    <s v="11:00"/>
    <s v="14:15"/>
    <d v="1899-12-30T14:15:00"/>
    <d v="1899-12-30T11:00:00"/>
    <s v=""/>
    <s v="3h 15m"/>
    <s v="non-stop"/>
    <s v="In-flight meal not included"/>
    <n v="5443"/>
    <n v="2"/>
    <x v="20"/>
    <n v="15"/>
    <n v="195"/>
  </r>
  <r>
    <x v="2"/>
    <s v="12/06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0539"/>
    <n v="3"/>
    <x v="24"/>
    <n v="35"/>
    <n v="575"/>
  </r>
  <r>
    <x v="4"/>
    <s v="1/06/2019"/>
    <x v="2"/>
    <x v="2"/>
    <s v="DEL → BOM → COK"/>
    <s v="13:00"/>
    <s v="01:30 02 Jun"/>
    <d v="1899-12-30T01:30:00"/>
    <d v="1899-12-30T13:00:00"/>
    <s v="02 Jun"/>
    <s v="12h 30m"/>
    <s v="1 stop"/>
    <s v="No info"/>
    <n v="7723"/>
    <n v="3"/>
    <x v="9"/>
    <n v="30"/>
    <n v="750"/>
  </r>
  <r>
    <x v="4"/>
    <s v="6/03/2019"/>
    <x v="2"/>
    <x v="2"/>
    <s v="DEL → BOM → COK"/>
    <s v="07:30"/>
    <s v="18:50"/>
    <d v="1899-12-30T18:50:00"/>
    <d v="1899-12-30T07:30:00"/>
    <s v=""/>
    <s v="11h 20m"/>
    <s v="1 stop"/>
    <s v="No info"/>
    <n v="15411"/>
    <n v="3"/>
    <x v="16"/>
    <n v="20"/>
    <n v="680"/>
  </r>
  <r>
    <x v="2"/>
    <s v="21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0"/>
    <s v="21/06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2"/>
    <s v="3/03/2019"/>
    <x v="4"/>
    <x v="5"/>
    <s v="BOM → HYD"/>
    <s v="02:55"/>
    <s v="04:25"/>
    <d v="1899-12-30T04:25:00"/>
    <d v="1899-12-30T02:55:00"/>
    <s v=""/>
    <s v="1h 30m"/>
    <s v="non-stop"/>
    <s v="In-flight meal not included"/>
    <n v="4050"/>
    <n v="2"/>
    <x v="22"/>
    <n v="30"/>
    <n v="90"/>
  </r>
  <r>
    <x v="2"/>
    <s v="18/05/2019"/>
    <x v="1"/>
    <x v="1"/>
    <s v="CCU → DEL → BLR"/>
    <s v="17:00"/>
    <s v="19:10 19 May"/>
    <d v="1899-12-30T19:10:00"/>
    <d v="1899-12-30T17:00:00"/>
    <s v="19 May"/>
    <s v="26h 10m"/>
    <s v="1 stop"/>
    <s v="No info"/>
    <n v="14151"/>
    <n v="3"/>
    <x v="10"/>
    <n v="10"/>
    <n v="1570"/>
  </r>
  <r>
    <x v="3"/>
    <s v="6/04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1"/>
    <s v="03/03/2019"/>
    <x v="0"/>
    <x v="0"/>
    <s v="BLR → DEL"/>
    <s v="21:10"/>
    <s v="23:55"/>
    <d v="1899-12-30T23:55:00"/>
    <d v="1899-12-30T21:10:00"/>
    <s v=""/>
    <s v="2h 45m"/>
    <s v="non-stop"/>
    <s v="No info"/>
    <n v="7591"/>
    <n v="2"/>
    <x v="0"/>
    <n v="45"/>
    <n v="165"/>
  </r>
  <r>
    <x v="2"/>
    <s v="24/03/2019"/>
    <x v="1"/>
    <x v="1"/>
    <s v="CCU → BOM → BLR"/>
    <s v="13:55"/>
    <s v="22:35"/>
    <d v="1899-12-30T22:35:00"/>
    <d v="1899-12-30T13:55:00"/>
    <s v=""/>
    <s v="8h 40m"/>
    <s v="1 stop"/>
    <s v="In-flight meal not included"/>
    <n v="11134"/>
    <n v="3"/>
    <x v="17"/>
    <n v="40"/>
    <n v="520"/>
  </r>
  <r>
    <x v="0"/>
    <s v="27/05/2019"/>
    <x v="2"/>
    <x v="2"/>
    <s v="DEL → HYD → COK"/>
    <s v="05:05"/>
    <s v="12:10"/>
    <d v="1899-12-30T12:10:00"/>
    <d v="1899-12-30T05:05:00"/>
    <s v=""/>
    <s v="7h 5m"/>
    <s v="1 stop"/>
    <s v="No info"/>
    <n v="6600"/>
    <n v="3"/>
    <x v="1"/>
    <n v="5"/>
    <n v="425"/>
  </r>
  <r>
    <x v="1"/>
    <s v="09/03/2019"/>
    <x v="0"/>
    <x v="0"/>
    <s v="BLR → DEL"/>
    <s v="21:10"/>
    <s v="23:55"/>
    <d v="1899-12-30T23:55:00"/>
    <d v="1899-12-30T21:10:00"/>
    <s v=""/>
    <s v="2h 45m"/>
    <s v="non-stop"/>
    <s v="No info"/>
    <n v="4966"/>
    <n v="2"/>
    <x v="0"/>
    <n v="45"/>
    <n v="165"/>
  </r>
  <r>
    <x v="1"/>
    <s v="1/06/2019"/>
    <x v="2"/>
    <x v="2"/>
    <s v="DEL → CCU → BOM → COK"/>
    <s v="06:50"/>
    <s v="07:40 02 Jun"/>
    <d v="1899-12-30T07:40:00"/>
    <d v="1899-12-30T06:50:00"/>
    <s v="02 Jun"/>
    <s v="24h 50m"/>
    <s v="2 stops"/>
    <s v="No info"/>
    <n v="15481"/>
    <n v="4"/>
    <x v="27"/>
    <n v="50"/>
    <n v="1490"/>
  </r>
  <r>
    <x v="3"/>
    <s v="1/03/2019"/>
    <x v="1"/>
    <x v="1"/>
    <s v="CCU → BLR"/>
    <s v="22:20"/>
    <s v="00:40 02 Mar"/>
    <d v="1899-12-30T00:40:00"/>
    <d v="1899-12-30T22:20:00"/>
    <s v="02 Mar"/>
    <s v="2h 20m"/>
    <s v="non-stop"/>
    <s v="No info"/>
    <n v="5515"/>
    <n v="2"/>
    <x v="0"/>
    <n v="20"/>
    <n v="140"/>
  </r>
  <r>
    <x v="2"/>
    <s v="15/06/2019"/>
    <x v="2"/>
    <x v="2"/>
    <s v="DEL → BOM → COK"/>
    <s v="08:00"/>
    <s v="19:00"/>
    <d v="1899-12-30T19:00:00"/>
    <d v="1899-12-30T08:00:00"/>
    <s v=""/>
    <s v="11h"/>
    <s v="1 stop"/>
    <s v="No info"/>
    <n v="14714"/>
    <n v="3"/>
    <x v="16"/>
    <n v="0"/>
    <n v="660"/>
  </r>
  <r>
    <x v="5"/>
    <s v="15/06/2019"/>
    <x v="2"/>
    <x v="2"/>
    <s v="DEL → BOM → COK"/>
    <s v="10:35"/>
    <s v="19:35"/>
    <d v="1899-12-30T19:35:00"/>
    <d v="1899-12-30T10:35:00"/>
    <s v=""/>
    <s v="9h"/>
    <s v="1 stop"/>
    <s v="No info"/>
    <n v="4959"/>
    <n v="3"/>
    <x v="24"/>
    <n v="0"/>
    <n v="540"/>
  </r>
  <r>
    <x v="2"/>
    <s v="21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1"/>
    <s v="15/05/2019"/>
    <x v="2"/>
    <x v="2"/>
    <s v="DEL → COK"/>
    <s v="18:05"/>
    <s v="21:10"/>
    <d v="1899-12-30T21:10:00"/>
    <d v="1899-12-30T18:05:00"/>
    <s v=""/>
    <s v="3h 5m"/>
    <s v="non-stop"/>
    <s v="No info"/>
    <n v="6094"/>
    <n v="2"/>
    <x v="20"/>
    <n v="5"/>
    <n v="185"/>
  </r>
  <r>
    <x v="7"/>
    <s v="24/04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4"/>
    <s v="18/05/2019"/>
    <x v="2"/>
    <x v="2"/>
    <s v="DEL → BOM → COK"/>
    <s v="06:00"/>
    <s v="19:00"/>
    <d v="1899-12-30T19:00:00"/>
    <d v="1899-12-30T06:00:00"/>
    <s v=""/>
    <s v="13h"/>
    <s v="1 stop"/>
    <s v="No info"/>
    <n v="9794"/>
    <n v="3"/>
    <x v="8"/>
    <n v="0"/>
    <n v="780"/>
  </r>
  <r>
    <x v="2"/>
    <s v="3/04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0"/>
    <s v="15/06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6"/>
    <s v="18/05/2019"/>
    <x v="0"/>
    <x v="4"/>
    <s v="BLR → DEL"/>
    <s v="07:00"/>
    <s v="09:40"/>
    <d v="1899-12-30T09:40:00"/>
    <d v="1899-12-30T07:00:00"/>
    <s v=""/>
    <s v="2h 40m"/>
    <s v="non-stop"/>
    <s v="No info"/>
    <n v="4878"/>
    <n v="2"/>
    <x v="0"/>
    <n v="40"/>
    <n v="160"/>
  </r>
  <r>
    <x v="2"/>
    <s v="24/03/2019"/>
    <x v="1"/>
    <x v="1"/>
    <s v="CCU → BOM → BLR"/>
    <s v="21:10"/>
    <s v="10:05 25 Mar"/>
    <d v="1899-12-30T10:05:00"/>
    <d v="1899-12-30T21:10:00"/>
    <s v="25 Mar"/>
    <s v="12h 55m"/>
    <s v="1 stop"/>
    <s v="In-flight meal not included"/>
    <n v="12446"/>
    <n v="3"/>
    <x v="9"/>
    <n v="55"/>
    <n v="775"/>
  </r>
  <r>
    <x v="2"/>
    <s v="9/05/2019"/>
    <x v="2"/>
    <x v="2"/>
    <s v="DEL → AMD → BOM → COK"/>
    <s v="23:05"/>
    <s v="04:25 11 May"/>
    <d v="1899-12-30T04:25:00"/>
    <d v="1899-12-30T23:05:00"/>
    <s v="11 May"/>
    <s v="29h 20m"/>
    <s v="2 stops"/>
    <s v="No info"/>
    <n v="16704"/>
    <n v="4"/>
    <x v="30"/>
    <n v="20"/>
    <n v="1760"/>
  </r>
  <r>
    <x v="2"/>
    <s v="15/03/2019"/>
    <x v="0"/>
    <x v="0"/>
    <s v="BLR → BOM → DEL"/>
    <s v="05:45"/>
    <s v="10:45"/>
    <d v="1899-12-30T10:45:00"/>
    <d v="1899-12-30T05:45:00"/>
    <s v=""/>
    <s v="5h"/>
    <s v="1 stop"/>
    <s v="In-flight meal not included"/>
    <n v="9134"/>
    <n v="3"/>
    <x v="3"/>
    <n v="0"/>
    <n v="300"/>
  </r>
  <r>
    <x v="2"/>
    <s v="15/05/2019"/>
    <x v="1"/>
    <x v="1"/>
    <s v="CCU → BOM → BLR"/>
    <s v="20:00"/>
    <s v="04:40 16 May"/>
    <d v="1899-12-30T04:40:00"/>
    <d v="1899-12-30T20:00:00"/>
    <s v="16 May"/>
    <s v="8h 40m"/>
    <s v="1 stop"/>
    <s v="In-flight meal not included"/>
    <n v="8586"/>
    <n v="3"/>
    <x v="17"/>
    <n v="40"/>
    <n v="520"/>
  </r>
  <r>
    <x v="2"/>
    <s v="1/06/2019"/>
    <x v="0"/>
    <x v="4"/>
    <s v="BLR → DEL"/>
    <s v="07:10"/>
    <s v="10:10"/>
    <d v="1899-12-30T10:10:00"/>
    <d v="1899-12-30T07:10:00"/>
    <s v=""/>
    <s v="3h"/>
    <s v="non-stop"/>
    <s v="In-flight meal not included"/>
    <n v="7229"/>
    <n v="2"/>
    <x v="20"/>
    <n v="0"/>
    <n v="180"/>
  </r>
  <r>
    <x v="2"/>
    <s v="21/04/2019"/>
    <x v="0"/>
    <x v="4"/>
    <s v="BLR → DEL"/>
    <s v="07:10"/>
    <s v="10:10"/>
    <d v="1899-12-30T10:10:00"/>
    <d v="1899-12-30T07:10:00"/>
    <s v=""/>
    <s v="3h"/>
    <s v="non-stop"/>
    <s v="In-flight meal not included"/>
    <n v="6144"/>
    <n v="2"/>
    <x v="20"/>
    <n v="0"/>
    <n v="180"/>
  </r>
  <r>
    <x v="1"/>
    <s v="18/05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9/05/2019"/>
    <x v="1"/>
    <x v="1"/>
    <s v="CCU → BOM → BLR"/>
    <s v="16:30"/>
    <s v="04:40 10 May"/>
    <d v="1899-12-30T04:40:00"/>
    <d v="1899-12-30T16:30:00"/>
    <s v="10 May"/>
    <s v="12h 10m"/>
    <s v="1 stop"/>
    <s v="In-flight meal not included"/>
    <n v="10844"/>
    <n v="3"/>
    <x v="9"/>
    <n v="10"/>
    <n v="730"/>
  </r>
  <r>
    <x v="0"/>
    <s v="21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3"/>
    <s v="21/03/2019"/>
    <x v="0"/>
    <x v="0"/>
    <s v="BLR → PNQ → DEL"/>
    <s v="10:20"/>
    <s v="18:15"/>
    <d v="1899-12-30T18:15:00"/>
    <d v="1899-12-30T10:20:00"/>
    <s v=""/>
    <s v="7h 55m"/>
    <s v="1 stop"/>
    <s v="No info"/>
    <n v="7139"/>
    <n v="3"/>
    <x v="1"/>
    <n v="55"/>
    <n v="475"/>
  </r>
  <r>
    <x v="1"/>
    <s v="6/03/2019"/>
    <x v="4"/>
    <x v="5"/>
    <s v="BOM → JDH → DEL → HYD"/>
    <s v="09:40"/>
    <s v="15:15 07 Mar"/>
    <d v="1899-12-30T15:15:00"/>
    <d v="1899-12-30T09:40:00"/>
    <s v="07 Mar"/>
    <s v="29h 35m"/>
    <s v="2 stops"/>
    <s v="No info"/>
    <n v="25139"/>
    <n v="4"/>
    <x v="30"/>
    <n v="35"/>
    <n v="1775"/>
  </r>
  <r>
    <x v="2"/>
    <s v="1/06/2019"/>
    <x v="2"/>
    <x v="2"/>
    <s v="DEL → JAI → BOM → COK"/>
    <s v="09:40"/>
    <s v="12:35 02 Jun"/>
    <d v="1899-12-30T12:35:00"/>
    <d v="1899-12-30T09:40:00"/>
    <s v="02 Jun"/>
    <s v="26h 55m"/>
    <s v="2 stops"/>
    <s v="In-flight meal not included"/>
    <n v="10368"/>
    <n v="4"/>
    <x v="10"/>
    <n v="55"/>
    <n v="1615"/>
  </r>
  <r>
    <x v="1"/>
    <s v="6/04/2019"/>
    <x v="2"/>
    <x v="2"/>
    <s v="DEL → MAA → COK"/>
    <s v="20:40"/>
    <s v="09:25 07 Apr"/>
    <d v="1899-12-30T09:25:00"/>
    <d v="1899-12-30T20:40:00"/>
    <s v="07 Apr"/>
    <s v="12h 45m"/>
    <s v="1 stop"/>
    <s v="No info"/>
    <n v="5117"/>
    <n v="3"/>
    <x v="9"/>
    <n v="45"/>
    <n v="765"/>
  </r>
  <r>
    <x v="4"/>
    <s v="18/05/2019"/>
    <x v="2"/>
    <x v="2"/>
    <s v="DEL → BOM → COK"/>
    <s v="11:40"/>
    <s v="19:15"/>
    <d v="1899-12-30T19:15:00"/>
    <d v="1899-12-30T11:40:00"/>
    <s v=""/>
    <s v="7h 35m"/>
    <s v="1 stop"/>
    <s v="No info"/>
    <n v="9211"/>
    <n v="3"/>
    <x v="1"/>
    <n v="35"/>
    <n v="455"/>
  </r>
  <r>
    <x v="3"/>
    <s v="15/04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4"/>
    <s v="27/05/2019"/>
    <x v="2"/>
    <x v="2"/>
    <s v="DEL → BOM → COK"/>
    <s v="07:30"/>
    <s v="19:15"/>
    <d v="1899-12-30T19:15:00"/>
    <d v="1899-12-30T07:30:00"/>
    <s v=""/>
    <s v="11h 45m"/>
    <s v="1 stop"/>
    <s v="No info"/>
    <n v="10786"/>
    <n v="3"/>
    <x v="16"/>
    <n v="45"/>
    <n v="705"/>
  </r>
  <r>
    <x v="2"/>
    <s v="15/03/2019"/>
    <x v="0"/>
    <x v="0"/>
    <s v="BLR → BOM → DEL"/>
    <s v="08:00"/>
    <s v="07:40 16 Mar"/>
    <d v="1899-12-30T07:40:00"/>
    <d v="1899-12-30T08:00:00"/>
    <s v="16 Mar"/>
    <s v="23h 40m"/>
    <s v="1 stop"/>
    <s v="In-flight meal not included"/>
    <n v="9134"/>
    <n v="3"/>
    <x v="12"/>
    <n v="40"/>
    <n v="1420"/>
  </r>
  <r>
    <x v="2"/>
    <s v="1/06/2019"/>
    <x v="2"/>
    <x v="2"/>
    <s v="DEL → NAG → BOM → COK"/>
    <s v="14:35"/>
    <s v="04:25 02 Jun"/>
    <d v="1899-12-30T04:25:00"/>
    <d v="1899-12-30T14:35:00"/>
    <s v="02 Jun"/>
    <s v="13h 50m"/>
    <s v="2 stops"/>
    <s v="No info"/>
    <n v="13376"/>
    <n v="4"/>
    <x v="8"/>
    <n v="50"/>
    <n v="830"/>
  </r>
  <r>
    <x v="1"/>
    <s v="21/03/2019"/>
    <x v="0"/>
    <x v="0"/>
    <s v="BLR → COK → DEL"/>
    <s v="22:00"/>
    <s v="10:50 19 Mar"/>
    <d v="1899-12-30T10:50:00"/>
    <d v="1899-12-30T22:00:00"/>
    <s v="19 Mar"/>
    <s v="12h 50m"/>
    <s v="1 stop"/>
    <s v="No info"/>
    <n v="6955"/>
    <n v="3"/>
    <x v="9"/>
    <n v="50"/>
    <n v="770"/>
  </r>
  <r>
    <x v="2"/>
    <s v="9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7"/>
    <s v="1/04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2"/>
    <s v="1/05/2019"/>
    <x v="1"/>
    <x v="1"/>
    <s v="CCU → BOM → BLR"/>
    <s v="14:05"/>
    <s v="12:00 02 May"/>
    <d v="1899-12-30T12:00:00"/>
    <d v="1899-12-30T14:05:00"/>
    <s v="02 May"/>
    <s v="21h 55m"/>
    <s v="1 stop"/>
    <s v="In-flight meal not included"/>
    <n v="9663"/>
    <n v="3"/>
    <x v="6"/>
    <n v="55"/>
    <n v="1315"/>
  </r>
  <r>
    <x v="2"/>
    <s v="9/05/2019"/>
    <x v="2"/>
    <x v="2"/>
    <s v="DEL → BOM → COK"/>
    <s v="02:15"/>
    <s v="04:25 10 May"/>
    <d v="1899-12-30T04:25:00"/>
    <d v="1899-12-30T02:15:00"/>
    <s v="10 May"/>
    <s v="26h 10m"/>
    <s v="1 stop"/>
    <s v="In-flight meal not included"/>
    <n v="12373"/>
    <n v="3"/>
    <x v="10"/>
    <n v="10"/>
    <n v="1570"/>
  </r>
  <r>
    <x v="3"/>
    <s v="1/05/2019"/>
    <x v="0"/>
    <x v="4"/>
    <s v="BLR → DEL"/>
    <s v="21:10"/>
    <s v="00:05 02 May"/>
    <d v="1899-12-30T00:05:00"/>
    <d v="1899-12-30T21:10:00"/>
    <s v="02 May"/>
    <s v="2h 55m"/>
    <s v="non-stop"/>
    <s v="No info"/>
    <n v="4991"/>
    <n v="2"/>
    <x v="0"/>
    <n v="55"/>
    <n v="175"/>
  </r>
  <r>
    <x v="1"/>
    <s v="21/03/2019"/>
    <x v="2"/>
    <x v="2"/>
    <s v="DEL → BOM → COK"/>
    <s v="23:00"/>
    <s v="19:15 22 Mar"/>
    <d v="1899-12-30T19:15:00"/>
    <d v="1899-12-30T23:00:00"/>
    <s v="22 Mar"/>
    <s v="20h 15m"/>
    <s v="1 stop"/>
    <s v="No info"/>
    <n v="6745"/>
    <n v="3"/>
    <x v="13"/>
    <n v="15"/>
    <n v="1215"/>
  </r>
  <r>
    <x v="2"/>
    <s v="15/06/2019"/>
    <x v="2"/>
    <x v="2"/>
    <s v="DEL → BOM → COK"/>
    <s v="22:50"/>
    <s v="19:00 16 Jun"/>
    <d v="1899-12-30T19:00:00"/>
    <d v="1899-12-30T22:50:00"/>
    <s v="16 Jun"/>
    <s v="20h 10m"/>
    <s v="1 stop"/>
    <s v="In-flight meal not included"/>
    <n v="10262"/>
    <n v="3"/>
    <x v="13"/>
    <n v="10"/>
    <n v="1210"/>
  </r>
  <r>
    <x v="2"/>
    <s v="27/03/2019"/>
    <x v="2"/>
    <x v="2"/>
    <s v="DEL → BOM → COK"/>
    <s v="17:30"/>
    <s v="04:25 28 Mar"/>
    <d v="1899-12-30T04:25:00"/>
    <d v="1899-12-30T17:30:00"/>
    <s v="28 Mar"/>
    <s v="10h 55m"/>
    <s v="1 stop"/>
    <s v="In-flight meal not included"/>
    <n v="6540"/>
    <n v="3"/>
    <x v="14"/>
    <n v="55"/>
    <n v="655"/>
  </r>
  <r>
    <x v="3"/>
    <s v="6/04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9/05/2019"/>
    <x v="2"/>
    <x v="2"/>
    <s v="DEL → BOM → COK"/>
    <s v="21:50"/>
    <s v="19:00 10 May"/>
    <d v="1899-12-30T19:00:00"/>
    <d v="1899-12-30T21:50:00"/>
    <s v="10 May"/>
    <s v="21h 10m"/>
    <s v="1 stop"/>
    <s v="No info"/>
    <n v="15554"/>
    <n v="3"/>
    <x v="6"/>
    <n v="10"/>
    <n v="1270"/>
  </r>
  <r>
    <x v="0"/>
    <s v="27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2"/>
    <s v="27/03/2019"/>
    <x v="2"/>
    <x v="2"/>
    <s v="DEL → BOM → COK"/>
    <s v="23:05"/>
    <s v="19:45 28 Mar"/>
    <d v="1899-12-30T19:45:00"/>
    <d v="1899-12-30T23:05:00"/>
    <s v="28 Mar"/>
    <s v="20h 40m"/>
    <s v="1 stop"/>
    <s v="In-flight meal not included"/>
    <n v="7438"/>
    <n v="3"/>
    <x v="13"/>
    <n v="40"/>
    <n v="1240"/>
  </r>
  <r>
    <x v="7"/>
    <s v="3/05/2019"/>
    <x v="0"/>
    <x v="4"/>
    <s v="BLR → DEL"/>
    <s v="04:55"/>
    <s v="07:45"/>
    <d v="1899-12-30T07:45:00"/>
    <d v="1899-12-30T04:55:00"/>
    <s v=""/>
    <s v="2h 50m"/>
    <s v="non-stop"/>
    <s v="No info"/>
    <n v="6181"/>
    <n v="2"/>
    <x v="0"/>
    <n v="50"/>
    <n v="170"/>
  </r>
  <r>
    <x v="4"/>
    <s v="1/05/2019"/>
    <x v="2"/>
    <x v="2"/>
    <s v="DEL → BOM → COK"/>
    <s v="19:00"/>
    <s v="01:30 02 May"/>
    <d v="1899-12-30T01:30:00"/>
    <d v="1899-12-30T19:00:00"/>
    <s v="02 May"/>
    <s v="6h 30m"/>
    <s v="1 stop"/>
    <s v="No info"/>
    <n v="9424"/>
    <n v="3"/>
    <x v="15"/>
    <n v="30"/>
    <n v="390"/>
  </r>
  <r>
    <x v="1"/>
    <s v="12/03/2019"/>
    <x v="0"/>
    <x v="0"/>
    <s v="BLR → BOM → BHO → DEL"/>
    <s v="17:25"/>
    <s v="23:25 13 Mar"/>
    <d v="1899-12-30T23:25:00"/>
    <d v="1899-12-30T17:25:00"/>
    <s v="13 Mar"/>
    <s v="30h"/>
    <s v="2 stops"/>
    <s v="No info"/>
    <n v="12725"/>
    <n v="4"/>
    <x v="28"/>
    <n v="0"/>
    <n v="1800"/>
  </r>
  <r>
    <x v="1"/>
    <s v="15/03/2019"/>
    <x v="0"/>
    <x v="0"/>
    <s v="BLR → HYD → DEL"/>
    <s v="08:15"/>
    <s v="21:25"/>
    <d v="1899-12-30T21:25:00"/>
    <d v="1899-12-30T08:15:00"/>
    <s v=""/>
    <s v="13h 10m"/>
    <s v="1 stop"/>
    <s v="No info"/>
    <n v="6046"/>
    <n v="3"/>
    <x v="8"/>
    <n v="10"/>
    <n v="790"/>
  </r>
  <r>
    <x v="3"/>
    <s v="15/06/2019"/>
    <x v="0"/>
    <x v="4"/>
    <s v="BLR → DEL"/>
    <s v="21:10"/>
    <s v="00:05 16 Jun"/>
    <d v="1899-12-30T00:05:00"/>
    <d v="1899-12-30T21:10:00"/>
    <s v="16 Jun"/>
    <s v="2h 55m"/>
    <s v="non-stop"/>
    <s v="No info"/>
    <n v="3971"/>
    <n v="2"/>
    <x v="0"/>
    <n v="55"/>
    <n v="175"/>
  </r>
  <r>
    <x v="2"/>
    <s v="6/06/2019"/>
    <x v="1"/>
    <x v="1"/>
    <s v="CCU → DEL → BLR"/>
    <s v="20:25"/>
    <s v="14:25 07 Jun"/>
    <d v="1899-12-30T14:25:00"/>
    <d v="1899-12-30T20:25:00"/>
    <s v="07 Jun"/>
    <s v="18h"/>
    <s v="1 stop"/>
    <s v="No info"/>
    <n v="12692"/>
    <n v="3"/>
    <x v="25"/>
    <n v="0"/>
    <n v="1080"/>
  </r>
  <r>
    <x v="0"/>
    <s v="6/03/2019"/>
    <x v="2"/>
    <x v="2"/>
    <s v="DEL → HYD → COK"/>
    <s v="14:20"/>
    <s v="22:20"/>
    <d v="1899-12-30T22:20:00"/>
    <d v="1899-12-30T14:20:00"/>
    <s v=""/>
    <s v="8h"/>
    <s v="1 stop"/>
    <s v="No info"/>
    <n v="7451"/>
    <n v="3"/>
    <x v="17"/>
    <n v="0"/>
    <n v="480"/>
  </r>
  <r>
    <x v="2"/>
    <s v="12/03/2019"/>
    <x v="0"/>
    <x v="0"/>
    <s v="BLR → BOM → DEL"/>
    <s v="22:55"/>
    <s v="07:40 13 Mar"/>
    <d v="1899-12-30T07:40:00"/>
    <d v="1899-12-30T22:55:00"/>
    <s v="13 Mar"/>
    <s v="8h 45m"/>
    <s v="1 stop"/>
    <s v="No info"/>
    <n v="13817"/>
    <n v="3"/>
    <x v="17"/>
    <n v="45"/>
    <n v="525"/>
  </r>
  <r>
    <x v="2"/>
    <s v="6/05/2019"/>
    <x v="1"/>
    <x v="1"/>
    <s v="CCU → DEL → BLR"/>
    <s v="09:35"/>
    <s v="22:05"/>
    <d v="1899-12-30T22:05:00"/>
    <d v="1899-12-30T09:35:00"/>
    <s v=""/>
    <s v="12h 30m"/>
    <s v="1 stop"/>
    <s v="In-flight meal not included"/>
    <n v="10703"/>
    <n v="3"/>
    <x v="9"/>
    <n v="30"/>
    <n v="750"/>
  </r>
  <r>
    <x v="2"/>
    <s v="12/03/2019"/>
    <x v="0"/>
    <x v="0"/>
    <s v="BLR → BOM → DEL"/>
    <s v="21:25"/>
    <s v="10:45 13 Mar"/>
    <d v="1899-12-30T10:45:00"/>
    <d v="1899-12-30T21:25:00"/>
    <s v="13 Mar"/>
    <s v="13h 20m"/>
    <s v="1 stop"/>
    <s v="No info"/>
    <n v="13817"/>
    <n v="3"/>
    <x v="8"/>
    <n v="20"/>
    <n v="800"/>
  </r>
  <r>
    <x v="2"/>
    <s v="15/03/2019"/>
    <x v="0"/>
    <x v="0"/>
    <s v="BLR → BOM → DEL"/>
    <s v="22:55"/>
    <s v="05:05 13 Mar"/>
    <d v="1899-12-30T05:05:00"/>
    <d v="1899-12-30T22:55:00"/>
    <s v="13 Mar"/>
    <s v="6h 10m"/>
    <s v="1 stop"/>
    <s v="No info"/>
    <n v="27210"/>
    <n v="3"/>
    <x v="15"/>
    <n v="10"/>
    <n v="370"/>
  </r>
  <r>
    <x v="2"/>
    <s v="18/05/2019"/>
    <x v="1"/>
    <x v="1"/>
    <s v="CCU → BOM → BLR"/>
    <s v="21:10"/>
    <s v="04:40 19 May"/>
    <d v="1899-12-30T04:40:00"/>
    <d v="1899-12-30T21:10:00"/>
    <s v="19 May"/>
    <s v="7h 30m"/>
    <s v="1 stop"/>
    <s v="No info"/>
    <n v="13941"/>
    <n v="3"/>
    <x v="1"/>
    <n v="30"/>
    <n v="450"/>
  </r>
  <r>
    <x v="1"/>
    <s v="01/03/2019"/>
    <x v="0"/>
    <x v="0"/>
    <s v="BLR → HYD → DEL"/>
    <s v="17:00"/>
    <s v="12:15 02 Mar"/>
    <d v="1899-12-30T12:15:00"/>
    <d v="1899-12-30T17:00:00"/>
    <s v="02 Mar"/>
    <s v="19h 15m"/>
    <s v="1 stop"/>
    <s v="No info"/>
    <n v="10246"/>
    <n v="3"/>
    <x v="19"/>
    <n v="15"/>
    <n v="1155"/>
  </r>
  <r>
    <x v="0"/>
    <s v="6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7"/>
    <s v="6/06/2019"/>
    <x v="1"/>
    <x v="1"/>
    <s v="CCU → DEL → BLR"/>
    <s v="22:40"/>
    <s v="10:40 07 Jun"/>
    <d v="1899-12-30T10:40:00"/>
    <d v="1899-12-30T22:40:00"/>
    <s v="07 Jun"/>
    <s v="12h"/>
    <s v="1 stop"/>
    <s v="No info"/>
    <n v="6810"/>
    <n v="3"/>
    <x v="9"/>
    <n v="0"/>
    <n v="720"/>
  </r>
  <r>
    <x v="2"/>
    <s v="1/05/2019"/>
    <x v="0"/>
    <x v="4"/>
    <s v="BLR → DEL"/>
    <s v="08:20"/>
    <s v="11:20"/>
    <d v="1899-12-30T11:20:00"/>
    <d v="1899-12-30T08:20:00"/>
    <s v=""/>
    <s v="3h"/>
    <s v="non-stop"/>
    <s v="In-flight meal not included"/>
    <n v="5198"/>
    <n v="2"/>
    <x v="20"/>
    <n v="0"/>
    <n v="180"/>
  </r>
  <r>
    <x v="6"/>
    <s v="3/05/2019"/>
    <x v="0"/>
    <x v="4"/>
    <s v="BLR → DEL"/>
    <s v="21:00"/>
    <s v="23:50"/>
    <d v="1899-12-30T23:50:00"/>
    <d v="1899-12-30T21:00:00"/>
    <s v=""/>
    <s v="2h 50m"/>
    <s v="non-stop"/>
    <s v="No info"/>
    <n v="5613"/>
    <n v="2"/>
    <x v="0"/>
    <n v="50"/>
    <n v="170"/>
  </r>
  <r>
    <x v="0"/>
    <s v="3/03/2019"/>
    <x v="4"/>
    <x v="5"/>
    <s v="BOM → HYD"/>
    <s v="21:20"/>
    <s v="22:45"/>
    <d v="1899-12-30T22:45:00"/>
    <d v="1899-12-30T21:20:00"/>
    <s v=""/>
    <s v="1h 25m"/>
    <s v="non-stop"/>
    <s v="No info"/>
    <n v="4784"/>
    <n v="2"/>
    <x v="22"/>
    <n v="25"/>
    <n v="85"/>
  </r>
  <r>
    <x v="2"/>
    <s v="21/03/2019"/>
    <x v="2"/>
    <x v="2"/>
    <s v="DEL → BOM → COK"/>
    <s v="19:45"/>
    <s v="18:50 22 Mar"/>
    <d v="1899-12-30T18:50:00"/>
    <d v="1899-12-30T19:45:00"/>
    <s v="22 Mar"/>
    <s v="23h 5m"/>
    <s v="1 stop"/>
    <s v="In-flight meal not included"/>
    <n v="5406"/>
    <n v="3"/>
    <x v="12"/>
    <n v="5"/>
    <n v="1385"/>
  </r>
  <r>
    <x v="1"/>
    <s v="27/04/2019"/>
    <x v="0"/>
    <x v="4"/>
    <s v="BLR → DEL"/>
    <s v="13:20"/>
    <s v="16:10"/>
    <d v="1899-12-30T16:10:00"/>
    <d v="1899-12-30T13:20:00"/>
    <s v=""/>
    <s v="2h 50m"/>
    <s v="non-stop"/>
    <s v="No info"/>
    <n v="5228"/>
    <n v="2"/>
    <x v="0"/>
    <n v="50"/>
    <n v="170"/>
  </r>
  <r>
    <x v="2"/>
    <s v="27/05/2019"/>
    <x v="2"/>
    <x v="2"/>
    <s v="DEL → BOM → COK"/>
    <s v="20:55"/>
    <s v="19:00 28 May"/>
    <d v="1899-12-30T19:00:00"/>
    <d v="1899-12-30T20:55:00"/>
    <s v="28 May"/>
    <s v="22h 5m"/>
    <s v="1 stop"/>
    <s v="In-flight meal not included"/>
    <n v="12898"/>
    <n v="3"/>
    <x v="11"/>
    <n v="5"/>
    <n v="1325"/>
  </r>
  <r>
    <x v="1"/>
    <s v="15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21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6"/>
    <s v="21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2"/>
    <s v="12/06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9899"/>
    <n v="3"/>
    <x v="24"/>
    <n v="30"/>
    <n v="570"/>
  </r>
  <r>
    <x v="2"/>
    <s v="21/05/2019"/>
    <x v="2"/>
    <x v="2"/>
    <s v="DEL → JAI → BOM → COK"/>
    <s v="19:30"/>
    <s v="04:25 22 May"/>
    <d v="1899-12-30T04:25:00"/>
    <d v="1899-12-30T19:30:00"/>
    <s v="22 May"/>
    <s v="8h 55m"/>
    <s v="2 stops"/>
    <s v="In-flight meal not included"/>
    <n v="13029"/>
    <n v="4"/>
    <x v="17"/>
    <n v="55"/>
    <n v="535"/>
  </r>
  <r>
    <x v="6"/>
    <s v="18/05/2019"/>
    <x v="1"/>
    <x v="1"/>
    <s v="CCU → DEL → BLR"/>
    <s v="17:00"/>
    <s v="10:45 19 May"/>
    <d v="1899-12-30T10:45:00"/>
    <d v="1899-12-30T17:00:00"/>
    <s v="19 May"/>
    <s v="17h 45m"/>
    <s v="1 stop"/>
    <s v="No info"/>
    <n v="9187"/>
    <n v="3"/>
    <x v="26"/>
    <n v="45"/>
    <n v="1065"/>
  </r>
  <r>
    <x v="0"/>
    <s v="24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1"/>
    <s v="27/03/2019"/>
    <x v="2"/>
    <x v="2"/>
    <s v="DEL → HYD → BOM → COK"/>
    <s v="21:30"/>
    <s v="19:15 28 Mar"/>
    <d v="1899-12-30T19:15:00"/>
    <d v="1899-12-30T21:30:00"/>
    <s v="28 Mar"/>
    <s v="21h 45m"/>
    <s v="2 stops"/>
    <s v="No info"/>
    <n v="8665"/>
    <n v="4"/>
    <x v="6"/>
    <n v="45"/>
    <n v="1305"/>
  </r>
  <r>
    <x v="0"/>
    <s v="6/03/2019"/>
    <x v="2"/>
    <x v="2"/>
    <s v="DEL → BOM → COK"/>
    <s v="08:25"/>
    <s v="21:00"/>
    <d v="1899-12-30T21:00:00"/>
    <d v="1899-12-30T08:25:00"/>
    <s v=""/>
    <s v="12h 35m"/>
    <s v="1 stop"/>
    <s v="No info"/>
    <n v="14871"/>
    <n v="3"/>
    <x v="9"/>
    <n v="35"/>
    <n v="755"/>
  </r>
  <r>
    <x v="0"/>
    <s v="21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12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0"/>
    <s v="9/04/2019"/>
    <x v="1"/>
    <x v="1"/>
    <s v="CCU → BBI → BLR"/>
    <s v="19:55"/>
    <s v="23:50"/>
    <d v="1899-12-30T23:50:00"/>
    <d v="1899-12-30T19:55:00"/>
    <s v=""/>
    <s v="3h 55m"/>
    <s v="1 stop"/>
    <s v="No info"/>
    <n v="4226"/>
    <n v="3"/>
    <x v="20"/>
    <n v="55"/>
    <n v="235"/>
  </r>
  <r>
    <x v="1"/>
    <s v="03/03/2019"/>
    <x v="0"/>
    <x v="0"/>
    <s v="BLR → DEL"/>
    <s v="06:10"/>
    <s v="08:55"/>
    <d v="1899-12-30T08:55:00"/>
    <d v="1899-12-30T06:10:00"/>
    <s v=""/>
    <s v="2h 45m"/>
    <s v="non-stop"/>
    <s v="No info"/>
    <n v="7591"/>
    <n v="2"/>
    <x v="0"/>
    <n v="45"/>
    <n v="165"/>
  </r>
  <r>
    <x v="2"/>
    <s v="06/03/2019"/>
    <x v="0"/>
    <x v="0"/>
    <s v="BLR → BOM → DEL"/>
    <s v="05:45"/>
    <s v="13:15"/>
    <d v="1899-12-30T13:15:00"/>
    <d v="1899-12-30T05:45:00"/>
    <s v=""/>
    <s v="7h 30m"/>
    <s v="1 stop"/>
    <s v="No info"/>
    <n v="19225"/>
    <n v="3"/>
    <x v="1"/>
    <n v="30"/>
    <n v="450"/>
  </r>
  <r>
    <x v="2"/>
    <s v="27/05/2019"/>
    <x v="2"/>
    <x v="2"/>
    <s v="DEL → BOM → COK"/>
    <s v="19:15"/>
    <s v="12:35 28 May"/>
    <d v="1899-12-30T12:35:00"/>
    <d v="1899-12-30T19:15:00"/>
    <s v="28 May"/>
    <s v="17h 20m"/>
    <s v="1 stop"/>
    <s v="In-flight meal not included"/>
    <n v="12898"/>
    <n v="3"/>
    <x v="26"/>
    <n v="20"/>
    <n v="1040"/>
  </r>
  <r>
    <x v="0"/>
    <s v="9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3"/>
    <s v="3/05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1"/>
    <s v="24/03/2019"/>
    <x v="1"/>
    <x v="1"/>
    <s v="CCU → GAU → DEL → BLR"/>
    <s v="16:45"/>
    <s v="23:15 25 Mar"/>
    <d v="1899-12-30T23:15:00"/>
    <d v="1899-12-30T16:45:00"/>
    <s v="25 Mar"/>
    <s v="30h 30m"/>
    <s v="2 stops"/>
    <s v="No info"/>
    <n v="12835"/>
    <n v="4"/>
    <x v="28"/>
    <n v="30"/>
    <n v="1830"/>
  </r>
  <r>
    <x v="9"/>
    <s v="01/03/2019"/>
    <x v="0"/>
    <x v="0"/>
    <s v="BLR → BOM → DEL"/>
    <s v="05:45"/>
    <s v="10:45"/>
    <d v="1899-12-30T10:45:00"/>
    <d v="1899-12-30T05:45:00"/>
    <s v=""/>
    <s v="5h"/>
    <s v="1 stop"/>
    <s v="No info"/>
    <n v="52229"/>
    <n v="3"/>
    <x v="3"/>
    <n v="0"/>
    <n v="300"/>
  </r>
  <r>
    <x v="4"/>
    <s v="15/05/2019"/>
    <x v="2"/>
    <x v="2"/>
    <s v="DEL → BOM → COK"/>
    <s v="08:00"/>
    <s v="19:15"/>
    <d v="1899-12-30T19:15:00"/>
    <d v="1899-12-30T08:00:00"/>
    <s v=""/>
    <s v="11h 15m"/>
    <s v="1 stop"/>
    <s v="No info"/>
    <n v="14533"/>
    <n v="3"/>
    <x v="16"/>
    <n v="15"/>
    <n v="675"/>
  </r>
  <r>
    <x v="6"/>
    <s v="24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2"/>
    <s v="9/04/2019"/>
    <x v="2"/>
    <x v="2"/>
    <s v="DEL → BOM → COK"/>
    <s v="17:30"/>
    <s v="12:35 10 Apr"/>
    <d v="1899-12-30T12:35:00"/>
    <d v="1899-12-30T17:30:00"/>
    <s v="10 Apr"/>
    <s v="19h 5m"/>
    <s v="1 stop"/>
    <s v="No info"/>
    <n v="11822"/>
    <n v="3"/>
    <x v="19"/>
    <n v="5"/>
    <n v="1145"/>
  </r>
  <r>
    <x v="2"/>
    <s v="27/03/2019"/>
    <x v="2"/>
    <x v="2"/>
    <s v="DEL → BOM → COK"/>
    <s v="21:50"/>
    <s v="04:25 28 Mar"/>
    <d v="1899-12-30T04:25:00"/>
    <d v="1899-12-30T21:50:00"/>
    <s v="28 Mar"/>
    <s v="6h 35m"/>
    <s v="1 stop"/>
    <s v="In-flight meal not included"/>
    <n v="6017"/>
    <n v="3"/>
    <x v="15"/>
    <n v="35"/>
    <n v="395"/>
  </r>
  <r>
    <x v="2"/>
    <s v="9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3"/>
    <s v="9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7"/>
    <s v="24/04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18/05/2019"/>
    <x v="1"/>
    <x v="1"/>
    <s v="CCU → BOM → GOI → BLR"/>
    <s v="16:50"/>
    <s v="05:35 19 May"/>
    <d v="1899-12-30T05:35:00"/>
    <d v="1899-12-30T16:50:00"/>
    <s v="19 May"/>
    <s v="12h 45m"/>
    <s v="2 stops"/>
    <s v="No info"/>
    <n v="11642"/>
    <n v="4"/>
    <x v="9"/>
    <n v="45"/>
    <n v="765"/>
  </r>
  <r>
    <x v="6"/>
    <s v="27/04/2019"/>
    <x v="0"/>
    <x v="4"/>
    <s v="BLR → DEL"/>
    <s v="21:00"/>
    <s v="23:50"/>
    <d v="1899-12-30T23:50:00"/>
    <d v="1899-12-30T21:00:00"/>
    <s v=""/>
    <s v="2h 50m"/>
    <s v="non-stop"/>
    <s v="No info"/>
    <n v="5403"/>
    <n v="2"/>
    <x v="0"/>
    <n v="50"/>
    <n v="170"/>
  </r>
  <r>
    <x v="1"/>
    <s v="3/03/2019"/>
    <x v="2"/>
    <x v="2"/>
    <s v="DEL → AMD → BOM → COK"/>
    <s v="16:40"/>
    <s v="19:15 04 Mar"/>
    <d v="1899-12-30T19:15:00"/>
    <d v="1899-12-30T16:40:00"/>
    <s v="04 Mar"/>
    <s v="26h 35m"/>
    <s v="2 stops"/>
    <s v="No info"/>
    <n v="14221"/>
    <n v="4"/>
    <x v="10"/>
    <n v="35"/>
    <n v="1595"/>
  </r>
  <r>
    <x v="2"/>
    <s v="18/05/2019"/>
    <x v="1"/>
    <x v="1"/>
    <s v="CCU → BOM → BLR"/>
    <s v="21:10"/>
    <s v="10:05 19 May"/>
    <d v="1899-12-30T10:05:00"/>
    <d v="1899-12-30T21:10:00"/>
    <s v="19 May"/>
    <s v="12h 55m"/>
    <s v="1 stop"/>
    <s v="In-flight meal not included"/>
    <n v="8586"/>
    <n v="3"/>
    <x v="9"/>
    <n v="55"/>
    <n v="775"/>
  </r>
  <r>
    <x v="0"/>
    <s v="12/06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3/06/2019"/>
    <x v="2"/>
    <x v="2"/>
    <s v="DEL → BOM → COK"/>
    <s v="19:45"/>
    <s v="04:25 04 Jun"/>
    <d v="1899-12-30T04:25:00"/>
    <d v="1899-12-30T19:45:00"/>
    <s v="04 Jun"/>
    <s v="8h 40m"/>
    <s v="1 stop"/>
    <s v="In-flight meal not included"/>
    <n v="10262"/>
    <n v="3"/>
    <x v="17"/>
    <n v="40"/>
    <n v="520"/>
  </r>
  <r>
    <x v="4"/>
    <s v="21/05/2019"/>
    <x v="2"/>
    <x v="2"/>
    <s v="DEL → BOM → COK"/>
    <s v="07:00"/>
    <s v="21:00"/>
    <d v="1899-12-30T21:00:00"/>
    <d v="1899-12-30T07:00:00"/>
    <s v=""/>
    <s v="14h"/>
    <s v="1 stop"/>
    <s v="No info"/>
    <n v="7888"/>
    <n v="3"/>
    <x v="23"/>
    <n v="0"/>
    <n v="840"/>
  </r>
  <r>
    <x v="1"/>
    <s v="21/03/2019"/>
    <x v="2"/>
    <x v="2"/>
    <s v="DEL → AMD → BOM → COK"/>
    <s v="19:45"/>
    <s v="19:15 22 Mar"/>
    <d v="1899-12-30T19:15:00"/>
    <d v="1899-12-30T19:45:00"/>
    <s v="22 Mar"/>
    <s v="23h 30m"/>
    <s v="2 stops"/>
    <s v="No info"/>
    <n v="8236"/>
    <n v="4"/>
    <x v="12"/>
    <n v="30"/>
    <n v="1410"/>
  </r>
  <r>
    <x v="1"/>
    <s v="6/06/2019"/>
    <x v="2"/>
    <x v="2"/>
    <s v="DEL → UDR → BOM → COK"/>
    <s v="13:20"/>
    <s v="19:15 07 Jun"/>
    <d v="1899-12-30T19:15:00"/>
    <d v="1899-12-30T13:20:00"/>
    <s v="07 Jun"/>
    <s v="29h 55m"/>
    <s v="2 stops"/>
    <s v="No info"/>
    <n v="12961"/>
    <n v="4"/>
    <x v="30"/>
    <n v="55"/>
    <n v="1795"/>
  </r>
  <r>
    <x v="2"/>
    <s v="9/05/2019"/>
    <x v="1"/>
    <x v="1"/>
    <s v="CCU → BOM → BLR"/>
    <s v="06:30"/>
    <s v="04:40 10 May"/>
    <d v="1899-12-30T04:40:00"/>
    <d v="1899-12-30T06:30:00"/>
    <s v="10 May"/>
    <s v="22h 10m"/>
    <s v="1 stop"/>
    <s v="In-flight meal not included"/>
    <n v="8586"/>
    <n v="3"/>
    <x v="11"/>
    <n v="10"/>
    <n v="1330"/>
  </r>
  <r>
    <x v="0"/>
    <s v="18/05/2019"/>
    <x v="1"/>
    <x v="1"/>
    <s v="CCU → MAA → BLR"/>
    <s v="08:10"/>
    <s v="13:00"/>
    <d v="1899-12-30T13:00:00"/>
    <d v="1899-12-30T08:10:00"/>
    <s v=""/>
    <s v="4h 50m"/>
    <s v="1 stop"/>
    <s v="No info"/>
    <n v="5279"/>
    <n v="3"/>
    <x v="4"/>
    <n v="50"/>
    <n v="290"/>
  </r>
  <r>
    <x v="5"/>
    <s v="18/06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15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2"/>
    <s v="15/05/2019"/>
    <x v="1"/>
    <x v="1"/>
    <s v="CCU → DEL → BLR"/>
    <s v="20:25"/>
    <s v="09:45 16 May"/>
    <d v="1899-12-30T09:45:00"/>
    <d v="1899-12-30T20:25:00"/>
    <s v="16 May"/>
    <s v="13h 20m"/>
    <s v="1 stop"/>
    <s v="No info"/>
    <n v="13067"/>
    <n v="3"/>
    <x v="8"/>
    <n v="20"/>
    <n v="800"/>
  </r>
  <r>
    <x v="0"/>
    <s v="3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8/05/2019"/>
    <x v="2"/>
    <x v="2"/>
    <s v="DEL → BOM → COK"/>
    <s v="07:05"/>
    <s v="19:00"/>
    <d v="1899-12-30T19:00:00"/>
    <d v="1899-12-30T07:05:00"/>
    <s v=""/>
    <s v="11h 55m"/>
    <s v="1 stop"/>
    <s v="No info"/>
    <n v="15554"/>
    <n v="3"/>
    <x v="16"/>
    <n v="55"/>
    <n v="715"/>
  </r>
  <r>
    <x v="0"/>
    <s v="15/05/2019"/>
    <x v="2"/>
    <x v="2"/>
    <s v="DEL → BLR → COK"/>
    <s v="17:05"/>
    <s v="22:15"/>
    <d v="1899-12-30T22:15:00"/>
    <d v="1899-12-30T17:05:00"/>
    <s v=""/>
    <s v="5h 10m"/>
    <s v="1 stop"/>
    <s v="No info"/>
    <n v="6027"/>
    <n v="3"/>
    <x v="3"/>
    <n v="10"/>
    <n v="310"/>
  </r>
  <r>
    <x v="2"/>
    <s v="9/05/2019"/>
    <x v="1"/>
    <x v="1"/>
    <s v="CCU → BOM → BLR"/>
    <s v="06:30"/>
    <s v="18:15"/>
    <d v="1899-12-30T18:15:00"/>
    <d v="1899-12-30T06:30:00"/>
    <s v=""/>
    <s v="11h 45m"/>
    <s v="1 stop"/>
    <s v="No info"/>
    <n v="14781"/>
    <n v="3"/>
    <x v="16"/>
    <n v="45"/>
    <n v="705"/>
  </r>
  <r>
    <x v="2"/>
    <s v="1/06/2019"/>
    <x v="2"/>
    <x v="2"/>
    <s v="DEL → NAG → BOM → COK"/>
    <s v="14:35"/>
    <s v="04:25 02 Jun"/>
    <d v="1899-12-30T04:25:00"/>
    <d v="1899-12-30T14:35:00"/>
    <s v="02 Jun"/>
    <s v="13h 50m"/>
    <s v="2 stops"/>
    <s v="No info"/>
    <n v="13376"/>
    <n v="4"/>
    <x v="8"/>
    <n v="50"/>
    <n v="830"/>
  </r>
  <r>
    <x v="0"/>
    <s v="27/05/2019"/>
    <x v="0"/>
    <x v="4"/>
    <s v="BLR → DEL"/>
    <s v="21:15"/>
    <s v="00:15 28 May"/>
    <d v="1899-12-30T00:15:00"/>
    <d v="1899-12-30T21:15:00"/>
    <s v="28 May"/>
    <s v="3h"/>
    <s v="non-stop"/>
    <s v="No info"/>
    <n v="3943"/>
    <n v="2"/>
    <x v="20"/>
    <n v="0"/>
    <n v="180"/>
  </r>
  <r>
    <x v="5"/>
    <s v="12/06/2019"/>
    <x v="2"/>
    <x v="2"/>
    <s v="DEL → AMD → COK"/>
    <s v="07:25"/>
    <s v="13:35"/>
    <d v="1899-12-30T13:35:00"/>
    <d v="1899-12-30T07:25:00"/>
    <s v=""/>
    <s v="6h 10m"/>
    <s v="1 stop"/>
    <s v="No info"/>
    <n v="5842"/>
    <n v="3"/>
    <x v="15"/>
    <n v="10"/>
    <n v="370"/>
  </r>
  <r>
    <x v="0"/>
    <s v="15/03/2019"/>
    <x v="3"/>
    <x v="3"/>
    <s v="MAA → CCU"/>
    <s v="05:15"/>
    <s v="07:35"/>
    <d v="1899-12-30T07:35:00"/>
    <d v="1899-12-30T05:15:00"/>
    <s v=""/>
    <s v="2h 20m"/>
    <s v="non-stop"/>
    <s v="No info"/>
    <n v="4326"/>
    <n v="2"/>
    <x v="0"/>
    <n v="20"/>
    <n v="140"/>
  </r>
  <r>
    <x v="4"/>
    <s v="1/06/2019"/>
    <x v="2"/>
    <x v="2"/>
    <s v="DEL → BOM → COK"/>
    <s v="08:30"/>
    <s v="19:15"/>
    <d v="1899-12-30T19:15:00"/>
    <d v="1899-12-30T08:30:00"/>
    <s v=""/>
    <s v="10h 45m"/>
    <s v="1 stop"/>
    <s v="No info"/>
    <n v="8937"/>
    <n v="3"/>
    <x v="14"/>
    <n v="45"/>
    <n v="645"/>
  </r>
  <r>
    <x v="1"/>
    <s v="21/03/2019"/>
    <x v="3"/>
    <x v="3"/>
    <s v="MAA → CCU"/>
    <s v="11:40"/>
    <s v="13:55"/>
    <d v="1899-12-30T13:55:00"/>
    <d v="1899-12-30T11:40:00"/>
    <s v=""/>
    <s v="2h 15m"/>
    <s v="non-stop"/>
    <s v="No info"/>
    <n v="3670"/>
    <n v="2"/>
    <x v="0"/>
    <n v="15"/>
    <n v="135"/>
  </r>
  <r>
    <x v="0"/>
    <s v="18/06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3/04/2019"/>
    <x v="4"/>
    <x v="5"/>
    <s v="BOM → HYD"/>
    <s v="19:35"/>
    <s v="21:05"/>
    <d v="1899-12-30T21:05:00"/>
    <d v="1899-12-30T19:35:00"/>
    <s v=""/>
    <s v="1h 30m"/>
    <s v="non-stop"/>
    <s v="In-flight meal not included"/>
    <n v="2071"/>
    <n v="2"/>
    <x v="22"/>
    <n v="30"/>
    <n v="90"/>
  </r>
  <r>
    <x v="4"/>
    <s v="27/06/2019"/>
    <x v="2"/>
    <x v="2"/>
    <s v="DEL → HYD → COK"/>
    <s v="14:55"/>
    <s v="22:30"/>
    <d v="1899-12-30T22:30:00"/>
    <d v="1899-12-30T14:55:00"/>
    <s v=""/>
    <s v="7h 35m"/>
    <s v="1 stop"/>
    <s v="In-flight meal not included"/>
    <n v="6093"/>
    <n v="3"/>
    <x v="1"/>
    <n v="35"/>
    <n v="455"/>
  </r>
  <r>
    <x v="6"/>
    <s v="24/03/2019"/>
    <x v="1"/>
    <x v="1"/>
    <s v="CCU → DEL → BLR"/>
    <s v="20:20"/>
    <s v="22:55 25 Mar"/>
    <d v="1899-12-30T22:55:00"/>
    <d v="1899-12-30T20:20:00"/>
    <s v="25 Mar"/>
    <s v="26h 35m"/>
    <s v="1 stop"/>
    <s v="No info"/>
    <n v="11682"/>
    <n v="3"/>
    <x v="10"/>
    <n v="35"/>
    <n v="1595"/>
  </r>
  <r>
    <x v="0"/>
    <s v="03/03/2019"/>
    <x v="0"/>
    <x v="0"/>
    <s v="BLR → LKO → DEL"/>
    <s v="05:25"/>
    <s v="10:10"/>
    <d v="1899-12-30T10:10:00"/>
    <d v="1899-12-30T05:25:00"/>
    <s v=""/>
    <s v="4h 45m"/>
    <s v="1 stop"/>
    <s v="No info"/>
    <n v="7774"/>
    <n v="3"/>
    <x v="4"/>
    <n v="45"/>
    <n v="285"/>
  </r>
  <r>
    <x v="2"/>
    <s v="12/05/2019"/>
    <x v="1"/>
    <x v="1"/>
    <s v="CCU → DEL → BLR"/>
    <s v="17:00"/>
    <s v="14:25 13 May"/>
    <d v="1899-12-30T14:25:00"/>
    <d v="1899-12-30T17:00:00"/>
    <s v="13 May"/>
    <s v="21h 25m"/>
    <s v="1 stop"/>
    <s v="No info"/>
    <n v="13067"/>
    <n v="3"/>
    <x v="6"/>
    <n v="25"/>
    <n v="1285"/>
  </r>
  <r>
    <x v="0"/>
    <s v="27/05/2019"/>
    <x v="2"/>
    <x v="2"/>
    <s v="DEL → HYD → COK"/>
    <s v="07:35"/>
    <s v="16:10"/>
    <d v="1899-12-30T16:10:00"/>
    <d v="1899-12-30T07:35:00"/>
    <s v=""/>
    <s v="8h 35m"/>
    <s v="1 stop"/>
    <s v="No info"/>
    <n v="7514"/>
    <n v="3"/>
    <x v="17"/>
    <n v="35"/>
    <n v="515"/>
  </r>
  <r>
    <x v="4"/>
    <s v="9/04/2019"/>
    <x v="2"/>
    <x v="2"/>
    <s v="DEL → BOM → COK"/>
    <s v="17:00"/>
    <s v="01:30 10 Apr"/>
    <d v="1899-12-30T01:30:00"/>
    <d v="1899-12-30T17:00:00"/>
    <s v="10 Apr"/>
    <s v="8h 30m"/>
    <s v="1 stop"/>
    <s v="No info"/>
    <n v="6838"/>
    <n v="3"/>
    <x v="17"/>
    <n v="30"/>
    <n v="510"/>
  </r>
  <r>
    <x v="0"/>
    <s v="18/03/2019"/>
    <x v="3"/>
    <x v="3"/>
    <s v="MAA → CCU"/>
    <s v="13:20"/>
    <s v="15:35"/>
    <d v="1899-12-30T15:35:00"/>
    <d v="1899-12-30T13:20:00"/>
    <s v=""/>
    <s v="2h 15m"/>
    <s v="non-stop"/>
    <s v="No info"/>
    <n v="3858"/>
    <n v="2"/>
    <x v="0"/>
    <n v="15"/>
    <n v="135"/>
  </r>
  <r>
    <x v="4"/>
    <s v="15/06/2019"/>
    <x v="2"/>
    <x v="2"/>
    <s v="DEL → BOM → COK"/>
    <s v="12:50"/>
    <s v="01:30 16 Jun"/>
    <d v="1899-12-30T01:30:00"/>
    <d v="1899-12-30T12:50:00"/>
    <s v="16 Jun"/>
    <s v="12h 40m"/>
    <s v="1 stop"/>
    <s v="No info"/>
    <n v="6795"/>
    <n v="3"/>
    <x v="9"/>
    <n v="40"/>
    <n v="760"/>
  </r>
  <r>
    <x v="2"/>
    <s v="27/05/2019"/>
    <x v="2"/>
    <x v="2"/>
    <s v="DEL → ATQ → BOM → COK"/>
    <s v="20:00"/>
    <s v="04:25 28 May"/>
    <d v="1899-12-30T04:25:00"/>
    <d v="1899-12-30T20:00:00"/>
    <s v="28 May"/>
    <s v="8h 25m"/>
    <s v="2 stops"/>
    <s v="No info"/>
    <n v="16263"/>
    <n v="4"/>
    <x v="17"/>
    <n v="25"/>
    <n v="505"/>
  </r>
  <r>
    <x v="1"/>
    <s v="9/05/2019"/>
    <x v="1"/>
    <x v="1"/>
    <s v="CCU → BOM → BLR"/>
    <s v="16:50"/>
    <s v="18:30 10 May"/>
    <d v="1899-12-30T18:30:00"/>
    <d v="1899-12-30T16:50:00"/>
    <s v="10 May"/>
    <s v="25h 40m"/>
    <s v="1 stop"/>
    <s v="No info"/>
    <n v="8576"/>
    <n v="3"/>
    <x v="7"/>
    <n v="40"/>
    <n v="1540"/>
  </r>
  <r>
    <x v="1"/>
    <s v="6/05/2019"/>
    <x v="0"/>
    <x v="4"/>
    <s v="BLR → DEL"/>
    <s v="10:00"/>
    <s v="12:45"/>
    <d v="1899-12-30T12:45:00"/>
    <d v="1899-12-30T10:00:00"/>
    <s v=""/>
    <s v="2h 45m"/>
    <s v="non-stop"/>
    <s v="No info"/>
    <n v="5228"/>
    <n v="2"/>
    <x v="0"/>
    <n v="45"/>
    <n v="165"/>
  </r>
  <r>
    <x v="2"/>
    <s v="1/05/2019"/>
    <x v="2"/>
    <x v="2"/>
    <s v="DEL → AMD → BOM → COK"/>
    <s v="23:05"/>
    <s v="04:25 03 May"/>
    <d v="1899-12-30T04:25:00"/>
    <d v="1899-12-30T23:05:00"/>
    <s v="03 May"/>
    <s v="29h 20m"/>
    <s v="2 stops"/>
    <s v="No info"/>
    <n v="16704"/>
    <n v="4"/>
    <x v="30"/>
    <n v="20"/>
    <n v="1760"/>
  </r>
  <r>
    <x v="0"/>
    <s v="24/03/2019"/>
    <x v="1"/>
    <x v="1"/>
    <s v="CCU → BLR"/>
    <s v="20:25"/>
    <s v="23:05"/>
    <d v="1899-12-30T23:05:00"/>
    <d v="1899-12-30T20:25:00"/>
    <s v=""/>
    <s v="2h 40m"/>
    <s v="non-stop"/>
    <s v="No info"/>
    <n v="8872"/>
    <n v="2"/>
    <x v="0"/>
    <n v="40"/>
    <n v="160"/>
  </r>
  <r>
    <x v="5"/>
    <s v="3/05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3"/>
    <s v="21/03/2019"/>
    <x v="3"/>
    <x v="3"/>
    <s v="MAA → CCU"/>
    <s v="17:45"/>
    <s v="20:05"/>
    <d v="1899-12-30T20:05:00"/>
    <d v="1899-12-30T17:45:00"/>
    <s v=""/>
    <s v="2h 20m"/>
    <s v="non-stop"/>
    <s v="No check-in baggage included"/>
    <n v="3332"/>
    <n v="2"/>
    <x v="0"/>
    <n v="20"/>
    <n v="140"/>
  </r>
  <r>
    <x v="2"/>
    <s v="21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2"/>
    <s v="9/05/2019"/>
    <x v="1"/>
    <x v="1"/>
    <s v="CCU → BOM → BLR"/>
    <s v="08:25"/>
    <s v="04:40 10 May"/>
    <d v="1899-12-30T04:40:00"/>
    <d v="1899-12-30T08:25:00"/>
    <s v="10 May"/>
    <s v="20h 15m"/>
    <s v="1 stop"/>
    <s v="No info"/>
    <n v="13941"/>
    <n v="3"/>
    <x v="13"/>
    <n v="15"/>
    <n v="1215"/>
  </r>
  <r>
    <x v="4"/>
    <s v="21/03/2019"/>
    <x v="2"/>
    <x v="2"/>
    <s v="DEL → BOM → COK"/>
    <s v="07:30"/>
    <s v="19:15"/>
    <d v="1899-12-30T19:15:00"/>
    <d v="1899-12-30T07:30:00"/>
    <s v=""/>
    <s v="11h 45m"/>
    <s v="1 stop"/>
    <s v="No info"/>
    <n v="9100"/>
    <n v="3"/>
    <x v="16"/>
    <n v="45"/>
    <n v="705"/>
  </r>
  <r>
    <x v="6"/>
    <s v="15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0"/>
    <s v="1/06/2019"/>
    <x v="2"/>
    <x v="2"/>
    <s v="DEL → BOM → COK"/>
    <s v="07:30"/>
    <s v="21:00"/>
    <d v="1899-12-30T21:00:00"/>
    <d v="1899-12-30T07:30:00"/>
    <s v=""/>
    <s v="13h 30m"/>
    <s v="1 stop"/>
    <s v="No info"/>
    <n v="6416"/>
    <n v="3"/>
    <x v="8"/>
    <n v="30"/>
    <n v="810"/>
  </r>
  <r>
    <x v="3"/>
    <s v="12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No info"/>
    <n v="10976"/>
    <n v="4"/>
    <x v="27"/>
    <n v="35"/>
    <n v="1475"/>
  </r>
  <r>
    <x v="2"/>
    <s v="24/03/2019"/>
    <x v="1"/>
    <x v="1"/>
    <s v="CCU → BOM → BLR"/>
    <s v="19:45"/>
    <s v="16:20 25 Mar"/>
    <d v="1899-12-30T16:20:00"/>
    <d v="1899-12-30T19:45:00"/>
    <s v="25 Mar"/>
    <s v="20h 35m"/>
    <s v="1 stop"/>
    <s v="In-flight meal not included"/>
    <n v="10031"/>
    <n v="3"/>
    <x v="13"/>
    <n v="35"/>
    <n v="1235"/>
  </r>
  <r>
    <x v="0"/>
    <s v="18/03/2019"/>
    <x v="1"/>
    <x v="1"/>
    <s v="CCU → BLR"/>
    <s v="05:30"/>
    <s v="08:20"/>
    <d v="1899-12-30T08:20:00"/>
    <d v="1899-12-30T05:30:00"/>
    <s v=""/>
    <s v="2h 50m"/>
    <s v="non-stop"/>
    <s v="No info"/>
    <n v="4462"/>
    <n v="2"/>
    <x v="0"/>
    <n v="50"/>
    <n v="170"/>
  </r>
  <r>
    <x v="0"/>
    <s v="1/04/2019"/>
    <x v="2"/>
    <x v="2"/>
    <s v="DEL → HYD → COK"/>
    <s v="07:35"/>
    <s v="12:10"/>
    <d v="1899-12-30T12:10:00"/>
    <d v="1899-12-30T07:35:00"/>
    <s v=""/>
    <s v="4h 35m"/>
    <s v="1 stop"/>
    <s v="No info"/>
    <n v="5073"/>
    <n v="3"/>
    <x v="4"/>
    <n v="35"/>
    <n v="275"/>
  </r>
  <r>
    <x v="0"/>
    <s v="27/03/2019"/>
    <x v="3"/>
    <x v="3"/>
    <s v="MAA → CCU"/>
    <s v="05:15"/>
    <s v="07:35"/>
    <d v="1899-12-30T07:35:00"/>
    <d v="1899-12-30T05:15:00"/>
    <s v=""/>
    <s v="2h 20m"/>
    <s v="non-stop"/>
    <s v="No info"/>
    <n v="4326"/>
    <n v="2"/>
    <x v="0"/>
    <n v="20"/>
    <n v="140"/>
  </r>
  <r>
    <x v="10"/>
    <s v="21/03/2019"/>
    <x v="2"/>
    <x v="2"/>
    <s v="DEL → BOM → COK"/>
    <s v="07:30"/>
    <s v="19:15"/>
    <d v="1899-12-30T19:15:00"/>
    <d v="1899-12-30T07:30:00"/>
    <s v=""/>
    <s v="11h 45m"/>
    <s v="1 stop"/>
    <s v="No info"/>
    <n v="10161"/>
    <n v="3"/>
    <x v="16"/>
    <n v="45"/>
    <n v="705"/>
  </r>
  <r>
    <x v="0"/>
    <s v="12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6"/>
    <s v="24/03/2019"/>
    <x v="1"/>
    <x v="1"/>
    <s v="CCU → DEL → BLR"/>
    <s v="20:20"/>
    <s v="09:10 25 Mar"/>
    <d v="1899-12-30T09:10:00"/>
    <d v="1899-12-30T20:20:00"/>
    <s v="25 Mar"/>
    <s v="12h 50m"/>
    <s v="1 stop"/>
    <s v="No info"/>
    <n v="12312"/>
    <n v="3"/>
    <x v="9"/>
    <n v="50"/>
    <n v="770"/>
  </r>
  <r>
    <x v="2"/>
    <s v="21/03/2019"/>
    <x v="2"/>
    <x v="2"/>
    <s v="DEL → UDR → BOM → COK"/>
    <s v="18:20"/>
    <s v="18:50 22 Mar"/>
    <d v="1899-12-30T18:50:00"/>
    <d v="1899-12-30T18:20:00"/>
    <s v="22 Mar"/>
    <s v="24h 30m"/>
    <s v="2 stops"/>
    <s v="No info"/>
    <n v="12604"/>
    <n v="4"/>
    <x v="27"/>
    <n v="30"/>
    <n v="1470"/>
  </r>
  <r>
    <x v="4"/>
    <s v="15/06/2019"/>
    <x v="2"/>
    <x v="2"/>
    <s v="DEL → BOM → COK"/>
    <s v="07:30"/>
    <s v="19:00"/>
    <d v="1899-12-30T19:00:00"/>
    <d v="1899-12-30T07:30:00"/>
    <s v=""/>
    <s v="11h 30m"/>
    <s v="1 stop"/>
    <s v="No info"/>
    <n v="10877"/>
    <n v="3"/>
    <x v="16"/>
    <n v="30"/>
    <n v="690"/>
  </r>
  <r>
    <x v="0"/>
    <s v="18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2"/>
    <s v="6/04/2019"/>
    <x v="2"/>
    <x v="2"/>
    <s v="DEL → BOM → COK"/>
    <s v="08:00"/>
    <s v="19:00"/>
    <d v="1899-12-30T19:00:00"/>
    <d v="1899-12-30T08:00:00"/>
    <s v=""/>
    <s v="11h"/>
    <s v="1 stop"/>
    <s v="In-flight meal not included"/>
    <n v="5406"/>
    <n v="3"/>
    <x v="16"/>
    <n v="0"/>
    <n v="660"/>
  </r>
  <r>
    <x v="0"/>
    <s v="15/05/2019"/>
    <x v="2"/>
    <x v="2"/>
    <s v="DEL → MAA → COK"/>
    <s v="02:00"/>
    <s v="07:25"/>
    <d v="1899-12-30T07:25:00"/>
    <d v="1899-12-30T02:00:00"/>
    <s v=""/>
    <s v="5h 25m"/>
    <s v="1 stop"/>
    <s v="No info"/>
    <n v="8618"/>
    <n v="3"/>
    <x v="3"/>
    <n v="25"/>
    <n v="325"/>
  </r>
  <r>
    <x v="0"/>
    <s v="18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5"/>
    <s v="1/06/2019"/>
    <x v="2"/>
    <x v="2"/>
    <s v="DEL → BOM → COK"/>
    <s v="14:25"/>
    <s v="19:35"/>
    <d v="1899-12-30T19:35:00"/>
    <d v="1899-12-30T14:25:00"/>
    <s v=""/>
    <s v="5h 10m"/>
    <s v="1 stop"/>
    <s v="No info"/>
    <n v="10651"/>
    <n v="3"/>
    <x v="3"/>
    <n v="10"/>
    <n v="310"/>
  </r>
  <r>
    <x v="2"/>
    <s v="21/03/2019"/>
    <x v="2"/>
    <x v="2"/>
    <s v="DEL → BOM → COK"/>
    <s v="18:15"/>
    <s v="04:25 22 Mar"/>
    <d v="1899-12-30T04:25:00"/>
    <d v="1899-12-30T18:15:00"/>
    <s v="22 Mar"/>
    <s v="10h 10m"/>
    <s v="1 stop"/>
    <s v="In-flight meal not included"/>
    <n v="5963"/>
    <n v="3"/>
    <x v="14"/>
    <n v="10"/>
    <n v="610"/>
  </r>
  <r>
    <x v="2"/>
    <s v="12/06/2019"/>
    <x v="2"/>
    <x v="2"/>
    <s v="DEL → JAI → BOM → COK"/>
    <s v="09:40"/>
    <s v="12:35 13 Jun"/>
    <d v="1899-12-30T12:35:00"/>
    <d v="1899-12-30T09:40:00"/>
    <s v="13 Jun"/>
    <s v="26h 55m"/>
    <s v="2 stops"/>
    <s v="In-flight meal not included"/>
    <n v="10368"/>
    <n v="4"/>
    <x v="10"/>
    <n v="55"/>
    <n v="1615"/>
  </r>
  <r>
    <x v="0"/>
    <s v="6/03/2019"/>
    <x v="4"/>
    <x v="5"/>
    <s v="BOM → GOI → HYD"/>
    <s v="15:45"/>
    <s v="23:00"/>
    <d v="1899-12-30T23:00:00"/>
    <d v="1899-12-30T15:45:00"/>
    <s v=""/>
    <s v="7h 15m"/>
    <s v="1 stop"/>
    <s v="No info"/>
    <n v="7681"/>
    <n v="3"/>
    <x v="1"/>
    <n v="15"/>
    <n v="435"/>
  </r>
  <r>
    <x v="4"/>
    <s v="21/05/2019"/>
    <x v="2"/>
    <x v="2"/>
    <s v="DEL → BOM → COK"/>
    <s v="12:50"/>
    <s v="21:00"/>
    <d v="1899-12-30T21:00:00"/>
    <d v="1899-12-30T12:50:00"/>
    <s v=""/>
    <s v="8h 10m"/>
    <s v="1 stop"/>
    <s v="No info"/>
    <n v="7485"/>
    <n v="3"/>
    <x v="17"/>
    <n v="10"/>
    <n v="490"/>
  </r>
  <r>
    <x v="2"/>
    <s v="3/04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3"/>
    <s v="15/04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6"/>
    <s v="12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24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0"/>
    <s v="9/05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3"/>
    <s v="1/06/2019"/>
    <x v="1"/>
    <x v="1"/>
    <s v="CCU → BLR"/>
    <s v="22:20"/>
    <s v="00:40 02 Jun"/>
    <d v="1899-12-30T00:40:00"/>
    <d v="1899-12-30T22:20:00"/>
    <s v="02 Jun"/>
    <s v="2h 20m"/>
    <s v="non-stop"/>
    <s v="No info"/>
    <n v="3873"/>
    <n v="2"/>
    <x v="0"/>
    <n v="20"/>
    <n v="140"/>
  </r>
  <r>
    <x v="3"/>
    <s v="27/04/2019"/>
    <x v="1"/>
    <x v="1"/>
    <s v="CCU → BLR"/>
    <s v="22:20"/>
    <s v="00:40 28 Apr"/>
    <d v="1899-12-30T00:40:00"/>
    <d v="1899-12-30T22:20:00"/>
    <s v="28 Apr"/>
    <s v="2h 20m"/>
    <s v="non-stop"/>
    <s v="No info"/>
    <n v="3873"/>
    <n v="2"/>
    <x v="0"/>
    <n v="20"/>
    <n v="140"/>
  </r>
  <r>
    <x v="1"/>
    <s v="27/05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2"/>
    <s v="9/06/2019"/>
    <x v="1"/>
    <x v="1"/>
    <s v="CCU → BOM → BLR"/>
    <s v="21:10"/>
    <s v="16:20 10 Jun"/>
    <d v="1899-12-30T16:20:00"/>
    <d v="1899-12-30T21:10:00"/>
    <s v="10 Jun"/>
    <s v="19h 10m"/>
    <s v="1 stop"/>
    <s v="In-flight meal not included"/>
    <n v="10844"/>
    <n v="3"/>
    <x v="19"/>
    <n v="10"/>
    <n v="1150"/>
  </r>
  <r>
    <x v="2"/>
    <s v="15/05/2019"/>
    <x v="1"/>
    <x v="1"/>
    <s v="CCU → BOM → BLR"/>
    <s v="21:10"/>
    <s v="19:50 16 May"/>
    <d v="1899-12-30T19:50:00"/>
    <d v="1899-12-30T21:10:00"/>
    <s v="16 May"/>
    <s v="22h 40m"/>
    <s v="1 stop"/>
    <s v="In-flight meal not included"/>
    <n v="10844"/>
    <n v="3"/>
    <x v="11"/>
    <n v="40"/>
    <n v="1360"/>
  </r>
  <r>
    <x v="2"/>
    <s v="6/05/2019"/>
    <x v="1"/>
    <x v="1"/>
    <s v="CCU → BOM → BLR"/>
    <s v="21:10"/>
    <s v="12:00 07 May"/>
    <d v="1899-12-30T12:00:00"/>
    <d v="1899-12-30T21:10:00"/>
    <s v="07 May"/>
    <s v="14h 50m"/>
    <s v="1 stop"/>
    <s v="In-flight meal not included"/>
    <n v="9663"/>
    <n v="3"/>
    <x v="23"/>
    <n v="50"/>
    <n v="890"/>
  </r>
  <r>
    <x v="2"/>
    <s v="1/06/2019"/>
    <x v="2"/>
    <x v="2"/>
    <s v="DEL → IDR → BOM → COK"/>
    <s v="21:25"/>
    <s v="12:35 02 Jun"/>
    <d v="1899-12-30T12:35:00"/>
    <d v="1899-12-30T21:25:00"/>
    <s v="02 Jun"/>
    <s v="15h 10m"/>
    <s v="2 stops"/>
    <s v="No info"/>
    <n v="13292"/>
    <n v="4"/>
    <x v="5"/>
    <n v="10"/>
    <n v="910"/>
  </r>
  <r>
    <x v="2"/>
    <s v="12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2"/>
    <s v="9/06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0"/>
    <s v="09/03/2019"/>
    <x v="0"/>
    <x v="0"/>
    <s v="BLR → DEL"/>
    <s v="21:20"/>
    <s v="00:15 10 Mar"/>
    <d v="1899-12-30T00:15:00"/>
    <d v="1899-12-30T21:20:00"/>
    <s v="10 Mar"/>
    <s v="2h 55m"/>
    <s v="non-stop"/>
    <s v="No info"/>
    <n v="6144"/>
    <n v="2"/>
    <x v="0"/>
    <n v="55"/>
    <n v="175"/>
  </r>
  <r>
    <x v="0"/>
    <s v="6/03/2019"/>
    <x v="2"/>
    <x v="2"/>
    <s v="DEL → BOM → COK"/>
    <s v="07:30"/>
    <s v="15:30"/>
    <d v="1899-12-30T15:30:00"/>
    <d v="1899-12-30T07:30:00"/>
    <s v=""/>
    <s v="8h"/>
    <s v="1 stop"/>
    <s v="No info"/>
    <n v="14871"/>
    <n v="3"/>
    <x v="17"/>
    <n v="0"/>
    <n v="480"/>
  </r>
  <r>
    <x v="7"/>
    <s v="18/04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0"/>
    <s v="15/05/2019"/>
    <x v="2"/>
    <x v="2"/>
    <s v="DEL → BOM → COK"/>
    <s v="10:35"/>
    <s v="01:30 16 May"/>
    <d v="1899-12-30T01:30:00"/>
    <d v="1899-12-30T10:35:00"/>
    <s v="16 May"/>
    <s v="14h 55m"/>
    <s v="1 stop"/>
    <s v="No info"/>
    <n v="6979"/>
    <n v="3"/>
    <x v="23"/>
    <n v="55"/>
    <n v="895"/>
  </r>
  <r>
    <x v="2"/>
    <s v="27/06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0"/>
    <s v="1/06/2019"/>
    <x v="2"/>
    <x v="2"/>
    <s v="DEL → BOM → COK"/>
    <s v="09:15"/>
    <s v="01:30 02 Jun"/>
    <d v="1899-12-30T01:30:00"/>
    <d v="1899-12-30T09:15:00"/>
    <s v="02 Jun"/>
    <s v="16h 15m"/>
    <s v="1 stop"/>
    <s v="No info"/>
    <n v="7048"/>
    <n v="3"/>
    <x v="18"/>
    <n v="15"/>
    <n v="975"/>
  </r>
  <r>
    <x v="3"/>
    <s v="27/06/2019"/>
    <x v="0"/>
    <x v="4"/>
    <s v="BLR → DEL"/>
    <s v="09:30"/>
    <s v="12:20"/>
    <d v="1899-12-30T12:20:00"/>
    <d v="1899-12-30T09:30:00"/>
    <s v=""/>
    <s v="2h 50m"/>
    <s v="non-stop"/>
    <s v="No check-in baggage included"/>
    <n v="3573"/>
    <n v="2"/>
    <x v="0"/>
    <n v="50"/>
    <n v="170"/>
  </r>
  <r>
    <x v="0"/>
    <s v="27/05/2019"/>
    <x v="2"/>
    <x v="2"/>
    <s v="DEL → BOM → COK"/>
    <s v="16:00"/>
    <s v="21:00"/>
    <d v="1899-12-30T21:00:00"/>
    <d v="1899-12-30T16:00:00"/>
    <s v=""/>
    <s v="5h"/>
    <s v="1 stop"/>
    <s v="No info"/>
    <n v="5054"/>
    <n v="3"/>
    <x v="3"/>
    <n v="0"/>
    <n v="300"/>
  </r>
  <r>
    <x v="1"/>
    <s v="1/06/2019"/>
    <x v="2"/>
    <x v="2"/>
    <s v="DEL → BOM → COK"/>
    <s v="21:00"/>
    <s v="19:15 02 Jun"/>
    <d v="1899-12-30T19:15:00"/>
    <d v="1899-12-30T21:00:00"/>
    <s v="02 Jun"/>
    <s v="22h 15m"/>
    <s v="1 stop"/>
    <s v="No info"/>
    <n v="8582"/>
    <n v="3"/>
    <x v="11"/>
    <n v="15"/>
    <n v="1335"/>
  </r>
  <r>
    <x v="7"/>
    <s v="9/06/2019"/>
    <x v="2"/>
    <x v="2"/>
    <s v="DEL → BLR → COK"/>
    <s v="07:55"/>
    <s v="13:25"/>
    <d v="1899-12-30T13:25:00"/>
    <d v="1899-12-30T07:55:00"/>
    <s v=""/>
    <s v="5h 30m"/>
    <s v="1 stop"/>
    <s v="No info"/>
    <n v="8759"/>
    <n v="3"/>
    <x v="3"/>
    <n v="30"/>
    <n v="330"/>
  </r>
  <r>
    <x v="0"/>
    <s v="27/04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1"/>
    <s v="18/05/2019"/>
    <x v="2"/>
    <x v="2"/>
    <s v="DEL → BOM → COK"/>
    <s v="03:50"/>
    <s v="19:15"/>
    <d v="1899-12-30T19:15:00"/>
    <d v="1899-12-30T03:50:00"/>
    <s v=""/>
    <s v="15h 25m"/>
    <s v="1 stop"/>
    <s v="No info"/>
    <n v="8879"/>
    <n v="3"/>
    <x v="5"/>
    <n v="25"/>
    <n v="925"/>
  </r>
  <r>
    <x v="2"/>
    <s v="24/03/2019"/>
    <x v="1"/>
    <x v="1"/>
    <s v="CCU → BOM → BLR"/>
    <s v="21:10"/>
    <s v="18:10 25 Mar"/>
    <d v="1899-12-30T18:10:00"/>
    <d v="1899-12-30T21:10:00"/>
    <s v="25 Mar"/>
    <s v="21h"/>
    <s v="1 stop"/>
    <s v="In-flight meal not included"/>
    <n v="10031"/>
    <n v="3"/>
    <x v="6"/>
    <n v="0"/>
    <n v="1260"/>
  </r>
  <r>
    <x v="2"/>
    <s v="3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0"/>
    <s v="24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0"/>
    <s v="3/03/2019"/>
    <x v="2"/>
    <x v="2"/>
    <s v="DEL → BOM → COK"/>
    <s v="04:45"/>
    <s v="11:30"/>
    <d v="1899-12-30T11:30:00"/>
    <d v="1899-12-30T04:45:00"/>
    <s v=""/>
    <s v="6h 45m"/>
    <s v="1 stop"/>
    <s v="No info"/>
    <n v="14871"/>
    <n v="3"/>
    <x v="15"/>
    <n v="45"/>
    <n v="405"/>
  </r>
  <r>
    <x v="2"/>
    <s v="18/06/2019"/>
    <x v="4"/>
    <x v="5"/>
    <s v="BOM → HYD"/>
    <s v="08:45"/>
    <s v="10:15"/>
    <d v="1899-12-30T10:15:00"/>
    <d v="1899-12-30T08:45:00"/>
    <s v=""/>
    <s v="1h 30m"/>
    <s v="non-stop"/>
    <s v="In-flight meal not included"/>
    <n v="4995"/>
    <n v="2"/>
    <x v="22"/>
    <n v="30"/>
    <n v="90"/>
  </r>
  <r>
    <x v="4"/>
    <s v="24/06/2019"/>
    <x v="2"/>
    <x v="2"/>
    <s v="DEL → BOM → COK"/>
    <s v="10:20"/>
    <s v="19:00"/>
    <d v="1899-12-30T19:00:00"/>
    <d v="1899-12-30T10:20:00"/>
    <s v=""/>
    <s v="8h 40m"/>
    <s v="1 stop"/>
    <s v="In-flight meal not included"/>
    <n v="10791"/>
    <n v="3"/>
    <x v="17"/>
    <n v="40"/>
    <n v="520"/>
  </r>
  <r>
    <x v="3"/>
    <s v="3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0"/>
    <s v="9/04/2019"/>
    <x v="0"/>
    <x v="4"/>
    <s v="BLR → DEL"/>
    <s v="10:10"/>
    <s v="13:00"/>
    <d v="1899-12-30T13:00:00"/>
    <d v="1899-12-30T10:10:00"/>
    <s v=""/>
    <s v="2h 50m"/>
    <s v="non-stop"/>
    <s v="No info"/>
    <n v="4423"/>
    <n v="2"/>
    <x v="0"/>
    <n v="50"/>
    <n v="170"/>
  </r>
  <r>
    <x v="7"/>
    <s v="27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1"/>
    <s v="9/05/2019"/>
    <x v="1"/>
    <x v="1"/>
    <s v="CCU → HYD → BLR"/>
    <s v="19:00"/>
    <s v="11:05 10 May"/>
    <d v="1899-12-30T11:05:00"/>
    <d v="1899-12-30T19:00:00"/>
    <s v="10 May"/>
    <s v="16h 5m"/>
    <s v="1 stop"/>
    <s v="No info"/>
    <n v="6117"/>
    <n v="3"/>
    <x v="18"/>
    <n v="5"/>
    <n v="965"/>
  </r>
  <r>
    <x v="2"/>
    <s v="21/05/2019"/>
    <x v="2"/>
    <x v="2"/>
    <s v="DEL → AMD → BOM → COK"/>
    <s v="19:10"/>
    <s v="19:00 22 May"/>
    <d v="1899-12-30T19:00:00"/>
    <d v="1899-12-30T19:10:00"/>
    <s v="22 May"/>
    <s v="23h 50m"/>
    <s v="2 stops"/>
    <s v="No info"/>
    <n v="15129"/>
    <n v="4"/>
    <x v="12"/>
    <n v="50"/>
    <n v="1430"/>
  </r>
  <r>
    <x v="6"/>
    <s v="6/06/2019"/>
    <x v="1"/>
    <x v="1"/>
    <s v="CCU → DEL → BLR"/>
    <s v="20:20"/>
    <s v="23:25 07 Jun"/>
    <d v="1899-12-30T23:25:00"/>
    <d v="1899-12-30T20:20:00"/>
    <s v="07 Jun"/>
    <s v="27h 5m"/>
    <s v="1 stop"/>
    <s v="No info"/>
    <n v="9345"/>
    <n v="3"/>
    <x v="21"/>
    <n v="5"/>
    <n v="1625"/>
  </r>
  <r>
    <x v="6"/>
    <s v="9/05/2019"/>
    <x v="1"/>
    <x v="1"/>
    <s v="CCU → DEL → BLR"/>
    <s v="07:10"/>
    <s v="23:25"/>
    <d v="1899-12-30T23:25:00"/>
    <d v="1899-12-30T07:10:00"/>
    <s v=""/>
    <s v="16h 15m"/>
    <s v="1 stop"/>
    <s v="No info"/>
    <n v="8085"/>
    <n v="3"/>
    <x v="18"/>
    <n v="15"/>
    <n v="975"/>
  </r>
  <r>
    <x v="2"/>
    <s v="6/05/2019"/>
    <x v="2"/>
    <x v="2"/>
    <s v="DEL → BOM → COK"/>
    <s v="13:00"/>
    <s v="04:25 07 May"/>
    <d v="1899-12-30T04:25:00"/>
    <d v="1899-12-30T13:00:00"/>
    <s v="07 May"/>
    <s v="15h 25m"/>
    <s v="1 stop"/>
    <s v="No info"/>
    <n v="15554"/>
    <n v="3"/>
    <x v="5"/>
    <n v="25"/>
    <n v="925"/>
  </r>
  <r>
    <x v="3"/>
    <s v="21/05/2019"/>
    <x v="0"/>
    <x v="4"/>
    <s v="BLR → DEL"/>
    <s v="09:30"/>
    <s v="12:20"/>
    <d v="1899-12-30T12:20:00"/>
    <d v="1899-12-30T09:30:00"/>
    <s v=""/>
    <s v="2h 50m"/>
    <s v="non-stop"/>
    <s v="No check-in baggage included"/>
    <n v="3573"/>
    <n v="2"/>
    <x v="0"/>
    <n v="50"/>
    <n v="170"/>
  </r>
  <r>
    <x v="4"/>
    <s v="3/03/2019"/>
    <x v="2"/>
    <x v="2"/>
    <s v="DEL → BOM → COK"/>
    <s v="17:00"/>
    <s v="01:35 04 Mar"/>
    <d v="1899-12-30T01:35:00"/>
    <d v="1899-12-30T17:00:00"/>
    <s v="04 Mar"/>
    <s v="8h 35m"/>
    <s v="1 stop"/>
    <s v="No info"/>
    <n v="17073"/>
    <n v="3"/>
    <x v="17"/>
    <n v="35"/>
    <n v="515"/>
  </r>
  <r>
    <x v="4"/>
    <s v="9/06/2019"/>
    <x v="2"/>
    <x v="2"/>
    <s v="DEL → BOM → COK"/>
    <s v="11:40"/>
    <s v="01:30 10 Jun"/>
    <d v="1899-12-30T01:30:00"/>
    <d v="1899-12-30T11:40:00"/>
    <s v="10 Jun"/>
    <s v="13h 50m"/>
    <s v="1 stop"/>
    <s v="No info"/>
    <n v="6795"/>
    <n v="3"/>
    <x v="8"/>
    <n v="50"/>
    <n v="830"/>
  </r>
  <r>
    <x v="6"/>
    <s v="21/03/2019"/>
    <x v="0"/>
    <x v="0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0"/>
    <s v="15/05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6"/>
    <s v="24/04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2"/>
    <s v="21/05/2019"/>
    <x v="0"/>
    <x v="4"/>
    <s v="BLR → DEL"/>
    <s v="15:50"/>
    <s v="18:45"/>
    <d v="1899-12-30T18:45:00"/>
    <d v="1899-12-30T15:50:00"/>
    <s v=""/>
    <s v="2h 55m"/>
    <s v="non-stop"/>
    <s v="In-flight meal not included"/>
    <n v="3359"/>
    <n v="2"/>
    <x v="0"/>
    <n v="55"/>
    <n v="175"/>
  </r>
  <r>
    <x v="2"/>
    <s v="24/05/2019"/>
    <x v="1"/>
    <x v="1"/>
    <s v="CCU → BOM → BLR"/>
    <s v="18:55"/>
    <s v="23:35 25 May"/>
    <d v="1899-12-30T23:35:00"/>
    <d v="1899-12-30T18:55:00"/>
    <s v="25 May"/>
    <s v="28h 40m"/>
    <s v="1 stop"/>
    <s v="In-flight meal not included"/>
    <n v="10844"/>
    <n v="3"/>
    <x v="29"/>
    <n v="40"/>
    <n v="1720"/>
  </r>
  <r>
    <x v="1"/>
    <s v="15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7"/>
    <s v="3/04/2019"/>
    <x v="1"/>
    <x v="1"/>
    <s v="CCU → BLR"/>
    <s v="10:20"/>
    <s v="12:55"/>
    <d v="1899-12-30T12:55:00"/>
    <d v="1899-12-30T10:20:00"/>
    <s v=""/>
    <s v="2h 35m"/>
    <s v="non-stop"/>
    <s v="No info"/>
    <n v="4107"/>
    <n v="2"/>
    <x v="0"/>
    <n v="35"/>
    <n v="155"/>
  </r>
  <r>
    <x v="4"/>
    <s v="21/03/2019"/>
    <x v="2"/>
    <x v="2"/>
    <s v="DEL → BOM → COK"/>
    <s v="09:10"/>
    <s v="18:50"/>
    <d v="1899-12-30T18:50:00"/>
    <d v="1899-12-30T09:10:00"/>
    <s v=""/>
    <s v="9h 40m"/>
    <s v="1 stop"/>
    <s v="No info"/>
    <n v="13069"/>
    <n v="3"/>
    <x v="24"/>
    <n v="40"/>
    <n v="580"/>
  </r>
  <r>
    <x v="2"/>
    <s v="24/06/2019"/>
    <x v="2"/>
    <x v="2"/>
    <s v="DEL → LKO → BOM → COK"/>
    <s v="11:45"/>
    <s v="04:25 25 Jun"/>
    <d v="1899-12-30T04:25:00"/>
    <d v="1899-12-30T11:45:00"/>
    <s v="25 Jun"/>
    <s v="16h 40m"/>
    <s v="2 stops"/>
    <s v="No info"/>
    <n v="13357"/>
    <n v="4"/>
    <x v="18"/>
    <n v="40"/>
    <n v="1000"/>
  </r>
  <r>
    <x v="0"/>
    <s v="1/06/2019"/>
    <x v="2"/>
    <x v="2"/>
    <s v="DEL → HYD → COK"/>
    <s v="16:10"/>
    <s v="22:30"/>
    <d v="1899-12-30T22:30:00"/>
    <d v="1899-12-30T16:10:00"/>
    <s v=""/>
    <s v="6h 20m"/>
    <s v="1 stop"/>
    <s v="No info"/>
    <n v="6938"/>
    <n v="3"/>
    <x v="15"/>
    <n v="20"/>
    <n v="380"/>
  </r>
  <r>
    <x v="2"/>
    <s v="27/06/2019"/>
    <x v="2"/>
    <x v="2"/>
    <s v="DEL → IDR → BOM → COK"/>
    <s v="09:35"/>
    <s v="12:35 28 Jun"/>
    <d v="1899-12-30T12:35:00"/>
    <d v="1899-12-30T09:35:00"/>
    <s v="28 Jun"/>
    <s v="27h"/>
    <s v="2 stops"/>
    <s v="No info"/>
    <n v="13292"/>
    <n v="4"/>
    <x v="21"/>
    <n v="0"/>
    <n v="1620"/>
  </r>
  <r>
    <x v="1"/>
    <s v="01/03/2019"/>
    <x v="0"/>
    <x v="0"/>
    <s v="BLR → BOM → BHO → DEL"/>
    <s v="08:50"/>
    <s v="23:25"/>
    <d v="1899-12-30T23:25:00"/>
    <d v="1899-12-30T08:50:00"/>
    <s v=""/>
    <s v="14h 35m"/>
    <s v="2 stops"/>
    <s v="1 Short layover"/>
    <n v="26743"/>
    <n v="4"/>
    <x v="23"/>
    <n v="35"/>
    <n v="875"/>
  </r>
  <r>
    <x v="4"/>
    <s v="21/03/2019"/>
    <x v="2"/>
    <x v="2"/>
    <s v="DEL → BOM → COK"/>
    <s v="06:40"/>
    <s v="18:50"/>
    <d v="1899-12-30T18:50:00"/>
    <d v="1899-12-30T06:40:00"/>
    <s v=""/>
    <s v="12h 10m"/>
    <s v="1 stop"/>
    <s v="No info"/>
    <n v="13568"/>
    <n v="3"/>
    <x v="9"/>
    <n v="10"/>
    <n v="730"/>
  </r>
  <r>
    <x v="4"/>
    <s v="6/03/2019"/>
    <x v="2"/>
    <x v="2"/>
    <s v="DEL → BOM → COK"/>
    <s v="11:40"/>
    <s v="19:15"/>
    <d v="1899-12-30T19:15:00"/>
    <d v="1899-12-30T11:40:00"/>
    <s v=""/>
    <s v="7h 35m"/>
    <s v="1 stop"/>
    <s v="No info"/>
    <n v="15353"/>
    <n v="3"/>
    <x v="1"/>
    <n v="35"/>
    <n v="455"/>
  </r>
  <r>
    <x v="0"/>
    <s v="15/05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24/03/2019"/>
    <x v="1"/>
    <x v="1"/>
    <s v="CCU → BOM → BLR"/>
    <s v="21:10"/>
    <s v="16:20 25 Mar"/>
    <d v="1899-12-30T16:20:00"/>
    <d v="1899-12-30T21:10:00"/>
    <s v="25 Mar"/>
    <s v="19h 10m"/>
    <s v="1 stop"/>
    <s v="In-flight meal not included"/>
    <n v="10031"/>
    <n v="3"/>
    <x v="19"/>
    <n v="10"/>
    <n v="1150"/>
  </r>
  <r>
    <x v="1"/>
    <s v="9/05/2019"/>
    <x v="1"/>
    <x v="1"/>
    <s v="CCU → BOM → AMD → BLR"/>
    <s v="09:25"/>
    <s v="05:25 10 May"/>
    <d v="1899-12-30T05:25:00"/>
    <d v="1899-12-30T09:25:00"/>
    <s v="10 May"/>
    <s v="20h"/>
    <s v="2 stops"/>
    <s v="No info"/>
    <n v="14687"/>
    <n v="4"/>
    <x v="13"/>
    <n v="0"/>
    <n v="1200"/>
  </r>
  <r>
    <x v="2"/>
    <s v="6/06/2019"/>
    <x v="0"/>
    <x v="4"/>
    <s v="BLR → DEL"/>
    <s v="19:50"/>
    <s v="22:50"/>
    <d v="1899-12-30T22:50:00"/>
    <d v="1899-12-30T19:50:00"/>
    <s v=""/>
    <s v="3h"/>
    <s v="non-stop"/>
    <s v="In-flight meal not included"/>
    <n v="7229"/>
    <n v="2"/>
    <x v="20"/>
    <n v="0"/>
    <n v="180"/>
  </r>
  <r>
    <x v="5"/>
    <s v="9/05/2019"/>
    <x v="2"/>
    <x v="2"/>
    <s v="DEL → BOM → COK"/>
    <s v="14:25"/>
    <s v="19:35"/>
    <d v="1899-12-30T19:35:00"/>
    <d v="1899-12-30T14:25:00"/>
    <s v=""/>
    <s v="5h 10m"/>
    <s v="1 stop"/>
    <s v="No info"/>
    <n v="10188"/>
    <n v="3"/>
    <x v="3"/>
    <n v="10"/>
    <n v="310"/>
  </r>
  <r>
    <x v="6"/>
    <s v="09/03/2019"/>
    <x v="0"/>
    <x v="0"/>
    <s v="BLR → DEL"/>
    <s v="07:00"/>
    <s v="09:40"/>
    <d v="1899-12-30T09:40:00"/>
    <d v="1899-12-30T07:00:00"/>
    <s v=""/>
    <s v="2h 40m"/>
    <s v="non-stop"/>
    <s v="No info"/>
    <n v="7398"/>
    <n v="2"/>
    <x v="0"/>
    <n v="40"/>
    <n v="160"/>
  </r>
  <r>
    <x v="2"/>
    <s v="18/05/2019"/>
    <x v="2"/>
    <x v="2"/>
    <s v="DEL → AMD → BOM → COK"/>
    <s v="13:25"/>
    <s v="19:00 19 May"/>
    <d v="1899-12-30T19:00:00"/>
    <d v="1899-12-30T13:25:00"/>
    <s v="19 May"/>
    <s v="29h 35m"/>
    <s v="2 stops"/>
    <s v="No info"/>
    <n v="16704"/>
    <n v="4"/>
    <x v="30"/>
    <n v="35"/>
    <n v="1775"/>
  </r>
  <r>
    <x v="0"/>
    <s v="01/03/2019"/>
    <x v="0"/>
    <x v="0"/>
    <s v="BLR → HYD → DEL"/>
    <s v="16:55"/>
    <s v="21:50"/>
    <d v="1899-12-30T21:50:00"/>
    <d v="1899-12-30T16:55:00"/>
    <s v=""/>
    <s v="4h 55m"/>
    <s v="1 stop"/>
    <s v="No info"/>
    <n v="8153"/>
    <n v="3"/>
    <x v="4"/>
    <n v="55"/>
    <n v="295"/>
  </r>
  <r>
    <x v="2"/>
    <s v="9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4"/>
    <s v="27/05/2019"/>
    <x v="2"/>
    <x v="2"/>
    <s v="DEL → BOM → COK"/>
    <s v="13:00"/>
    <s v="01:30 28 May"/>
    <d v="1899-12-30T01:30:00"/>
    <d v="1899-12-30T13:00:00"/>
    <s v="28 May"/>
    <s v="12h 30m"/>
    <s v="1 stop"/>
    <s v="In-flight meal not included"/>
    <n v="6943"/>
    <n v="3"/>
    <x v="9"/>
    <n v="30"/>
    <n v="750"/>
  </r>
  <r>
    <x v="4"/>
    <s v="1/06/2019"/>
    <x v="2"/>
    <x v="2"/>
    <s v="DEL → BOM → COK"/>
    <s v="06:40"/>
    <s v="19:15"/>
    <d v="1899-12-30T19:15:00"/>
    <d v="1899-12-30T06:40:00"/>
    <s v=""/>
    <s v="12h 35m"/>
    <s v="1 stop"/>
    <s v="No info"/>
    <n v="8937"/>
    <n v="3"/>
    <x v="9"/>
    <n v="35"/>
    <n v="755"/>
  </r>
  <r>
    <x v="1"/>
    <s v="3/03/2019"/>
    <x v="2"/>
    <x v="2"/>
    <s v="DEL → HYD → MAA → COK"/>
    <s v="07:05"/>
    <s v="09:25 04 Mar"/>
    <d v="1899-12-30T09:25:00"/>
    <d v="1899-12-30T07:05:00"/>
    <s v="04 Mar"/>
    <s v="26h 20m"/>
    <s v="2 stops"/>
    <s v="No info"/>
    <n v="9400"/>
    <n v="4"/>
    <x v="10"/>
    <n v="20"/>
    <n v="1580"/>
  </r>
  <r>
    <x v="6"/>
    <s v="24/03/2019"/>
    <x v="1"/>
    <x v="1"/>
    <s v="CCU → DEL → BLR"/>
    <s v="07:10"/>
    <s v="20:25"/>
    <d v="1899-12-30T20:25:00"/>
    <d v="1899-12-30T07:10:00"/>
    <s v=""/>
    <s v="13h 15m"/>
    <s v="1 stop"/>
    <s v="No info"/>
    <n v="13152"/>
    <n v="3"/>
    <x v="8"/>
    <n v="15"/>
    <n v="795"/>
  </r>
  <r>
    <x v="0"/>
    <s v="1/06/2019"/>
    <x v="0"/>
    <x v="4"/>
    <s v="BLR → DEL"/>
    <s v="22:10"/>
    <s v="01:00 02 Jun"/>
    <d v="1899-12-30T01:00:00"/>
    <d v="1899-12-30T22:10:00"/>
    <s v="02 Jun"/>
    <s v="2h 50m"/>
    <s v="non-stop"/>
    <s v="No info"/>
    <n v="3419"/>
    <n v="2"/>
    <x v="0"/>
    <n v="50"/>
    <n v="170"/>
  </r>
  <r>
    <x v="6"/>
    <s v="12/06/2019"/>
    <x v="1"/>
    <x v="1"/>
    <s v="CCU → DEL → BLR"/>
    <s v="20:20"/>
    <s v="09:05 13 Jun"/>
    <d v="1899-12-30T09:05:00"/>
    <d v="1899-12-30T20:20:00"/>
    <s v="13 Jun"/>
    <s v="12h 45m"/>
    <s v="1 stop"/>
    <s v="No info"/>
    <n v="7927"/>
    <n v="3"/>
    <x v="9"/>
    <n v="45"/>
    <n v="765"/>
  </r>
  <r>
    <x v="1"/>
    <s v="15/03/2019"/>
    <x v="0"/>
    <x v="0"/>
    <s v="BLR → CCU → GAU → DEL"/>
    <s v="05:50"/>
    <s v="22:10"/>
    <d v="1899-12-30T22:10:00"/>
    <d v="1899-12-30T05:50:00"/>
    <s v=""/>
    <s v="16h 20m"/>
    <s v="2 stops"/>
    <s v="No info"/>
    <n v="9796"/>
    <n v="4"/>
    <x v="18"/>
    <n v="20"/>
    <n v="980"/>
  </r>
  <r>
    <x v="6"/>
    <s v="03/03/2019"/>
    <x v="0"/>
    <x v="0"/>
    <s v="BLR → DEL"/>
    <s v="11:30"/>
    <s v="14:10"/>
    <d v="1899-12-30T14:10:00"/>
    <d v="1899-12-30T11:30:00"/>
    <s v=""/>
    <s v="2h 40m"/>
    <s v="non-stop"/>
    <s v="No info"/>
    <n v="8028"/>
    <n v="2"/>
    <x v="0"/>
    <n v="40"/>
    <n v="160"/>
  </r>
  <r>
    <x v="4"/>
    <s v="6/03/2019"/>
    <x v="2"/>
    <x v="2"/>
    <s v="DEL → HYD → MAA → COK"/>
    <s v="13:05"/>
    <s v="21:20"/>
    <d v="1899-12-30T21:20:00"/>
    <d v="1899-12-30T13:05:00"/>
    <s v=""/>
    <s v="8h 15m"/>
    <s v="2 stops"/>
    <s v="No info"/>
    <n v="10759"/>
    <n v="4"/>
    <x v="17"/>
    <n v="15"/>
    <n v="495"/>
  </r>
  <r>
    <x v="4"/>
    <s v="21/05/2019"/>
    <x v="2"/>
    <x v="2"/>
    <s v="DEL → BOM → COK"/>
    <s v="07:00"/>
    <s v="19:00"/>
    <d v="1899-12-30T19:00:00"/>
    <d v="1899-12-30T07:00:00"/>
    <s v=""/>
    <s v="12h"/>
    <s v="1 stop"/>
    <s v="No info"/>
    <n v="10197"/>
    <n v="3"/>
    <x v="9"/>
    <n v="0"/>
    <n v="720"/>
  </r>
  <r>
    <x v="1"/>
    <s v="1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4"/>
    <s v="18/05/2019"/>
    <x v="2"/>
    <x v="2"/>
    <s v="DEL → BOM → COK"/>
    <s v="10:00"/>
    <s v="21:00"/>
    <d v="1899-12-30T21:00:00"/>
    <d v="1899-12-30T10:00:00"/>
    <s v=""/>
    <s v="11h"/>
    <s v="1 stop"/>
    <s v="In-flight meal not included"/>
    <n v="9275"/>
    <n v="3"/>
    <x v="16"/>
    <n v="0"/>
    <n v="660"/>
  </r>
  <r>
    <x v="0"/>
    <s v="3/03/2019"/>
    <x v="3"/>
    <x v="3"/>
    <s v="MAA → CCU"/>
    <s v="22:05"/>
    <s v="00:25 04 Mar"/>
    <d v="1899-12-30T00:25:00"/>
    <d v="1899-12-30T22:05:00"/>
    <s v="04 Mar"/>
    <s v="2h 20m"/>
    <s v="non-stop"/>
    <s v="No info"/>
    <n v="5277"/>
    <n v="2"/>
    <x v="0"/>
    <n v="20"/>
    <n v="140"/>
  </r>
  <r>
    <x v="2"/>
    <s v="18/05/2019"/>
    <x v="2"/>
    <x v="2"/>
    <s v="DEL → NAG → BOM → COK"/>
    <s v="14:35"/>
    <s v="04:25 19 May"/>
    <d v="1899-12-30T04:25:00"/>
    <d v="1899-12-30T14:35:00"/>
    <s v="19 May"/>
    <s v="13h 50m"/>
    <s v="2 stops"/>
    <s v="In-flight meal not included"/>
    <n v="13848"/>
    <n v="4"/>
    <x v="8"/>
    <n v="50"/>
    <n v="830"/>
  </r>
  <r>
    <x v="0"/>
    <s v="15/05/2019"/>
    <x v="2"/>
    <x v="2"/>
    <s v="DEL → HYD → COK"/>
    <s v="14:20"/>
    <s v="22:30"/>
    <d v="1899-12-30T22:30:00"/>
    <d v="1899-12-30T14:20:00"/>
    <s v=""/>
    <s v="8h 10m"/>
    <s v="1 stop"/>
    <s v="No info"/>
    <n v="6412"/>
    <n v="3"/>
    <x v="17"/>
    <n v="10"/>
    <n v="490"/>
  </r>
  <r>
    <x v="2"/>
    <s v="18/05/2019"/>
    <x v="1"/>
    <x v="1"/>
    <s v="CCU → BOM → BLR"/>
    <s v="16:30"/>
    <s v="04:40 19 May"/>
    <d v="1899-12-30T04:40:00"/>
    <d v="1899-12-30T16:30:00"/>
    <s v="19 May"/>
    <s v="12h 10m"/>
    <s v="1 stop"/>
    <s v="No info"/>
    <n v="13941"/>
    <n v="3"/>
    <x v="9"/>
    <n v="10"/>
    <n v="730"/>
  </r>
  <r>
    <x v="6"/>
    <s v="6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0"/>
    <s v="18/06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0"/>
    <s v="6/04/2019"/>
    <x v="0"/>
    <x v="4"/>
    <s v="BLR → DEL"/>
    <s v="22:10"/>
    <s v="01:00 07 Apr"/>
    <d v="1899-12-30T01:00:00"/>
    <d v="1899-12-30T22:10:00"/>
    <s v="07 Apr"/>
    <s v="2h 50m"/>
    <s v="non-stop"/>
    <s v="No info"/>
    <n v="3943"/>
    <n v="2"/>
    <x v="0"/>
    <n v="50"/>
    <n v="170"/>
  </r>
  <r>
    <x v="1"/>
    <s v="24/05/2019"/>
    <x v="1"/>
    <x v="1"/>
    <s v="CCU → MAA → BLR"/>
    <s v="14:35"/>
    <s v="14:35 25 May"/>
    <d v="1899-12-30T14:35:00"/>
    <d v="1899-12-30T14:35:00"/>
    <s v="25 May"/>
    <s v="24h"/>
    <s v="1 stop"/>
    <s v="No info"/>
    <n v="6528"/>
    <n v="3"/>
    <x v="27"/>
    <n v="0"/>
    <n v="1440"/>
  </r>
  <r>
    <x v="2"/>
    <s v="21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4"/>
    <s v="21/03/2019"/>
    <x v="2"/>
    <x v="2"/>
    <s v="DEL → BOM → COK"/>
    <s v="13:00"/>
    <s v="01:35 22 Mar"/>
    <d v="1899-12-30T01:35:00"/>
    <d v="1899-12-30T13:00:00"/>
    <s v="22 Mar"/>
    <s v="12h 35m"/>
    <s v="1 stop"/>
    <s v="No info"/>
    <n v="13542"/>
    <n v="3"/>
    <x v="9"/>
    <n v="35"/>
    <n v="755"/>
  </r>
  <r>
    <x v="2"/>
    <s v="12/06/2019"/>
    <x v="1"/>
    <x v="1"/>
    <s v="CCU → BOM → BLR"/>
    <s v="18:55"/>
    <s v="20:45 13 Jun"/>
    <d v="1899-12-30T20:45:00"/>
    <d v="1899-12-30T18:55:00"/>
    <s v="13 Jun"/>
    <s v="25h 50m"/>
    <s v="1 stop"/>
    <s v="In-flight meal not included"/>
    <n v="8529"/>
    <n v="3"/>
    <x v="7"/>
    <n v="50"/>
    <n v="1550"/>
  </r>
  <r>
    <x v="2"/>
    <s v="21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2"/>
    <s v="9/05/2019"/>
    <x v="2"/>
    <x v="2"/>
    <s v="DEL → JAI → BOM → COK"/>
    <s v="19:30"/>
    <s v="12:35 10 May"/>
    <d v="1899-12-30T12:35:00"/>
    <d v="1899-12-30T19:30:00"/>
    <s v="10 May"/>
    <s v="17h 5m"/>
    <s v="2 stops"/>
    <s v="In-flight meal not included"/>
    <n v="13029"/>
    <n v="4"/>
    <x v="26"/>
    <n v="5"/>
    <n v="1025"/>
  </r>
  <r>
    <x v="2"/>
    <s v="9/05/2019"/>
    <x v="2"/>
    <x v="2"/>
    <s v="DEL → AMD → BOM → COK"/>
    <s v="23:05"/>
    <s v="04:25 11 May"/>
    <d v="1899-12-30T04:25:00"/>
    <d v="1899-12-30T23:05:00"/>
    <s v="11 May"/>
    <s v="29h 20m"/>
    <s v="2 stops"/>
    <s v="No info"/>
    <n v="15129"/>
    <n v="4"/>
    <x v="30"/>
    <n v="20"/>
    <n v="1760"/>
  </r>
  <r>
    <x v="2"/>
    <s v="9/06/2019"/>
    <x v="2"/>
    <x v="2"/>
    <s v="DEL → JAI → BOM → COK"/>
    <s v="19:30"/>
    <s v="04:25 10 Jun"/>
    <d v="1899-12-30T04:25:00"/>
    <d v="1899-12-30T19:30:00"/>
    <s v="10 Jun"/>
    <s v="8h 55m"/>
    <s v="2 stops"/>
    <s v="In-flight meal not included"/>
    <n v="10368"/>
    <n v="4"/>
    <x v="17"/>
    <n v="55"/>
    <n v="535"/>
  </r>
  <r>
    <x v="1"/>
    <s v="3/03/2019"/>
    <x v="2"/>
    <x v="2"/>
    <s v="DEL → COK"/>
    <s v="18:05"/>
    <s v="21:10"/>
    <d v="1899-12-30T21:10:00"/>
    <d v="1899-12-30T18:05:00"/>
    <s v=""/>
    <s v="3h 5m"/>
    <s v="non-stop"/>
    <s v="No info"/>
    <n v="8666"/>
    <n v="2"/>
    <x v="20"/>
    <n v="5"/>
    <n v="185"/>
  </r>
  <r>
    <x v="2"/>
    <s v="18/05/2019"/>
    <x v="2"/>
    <x v="2"/>
    <s v="DEL → BOM → COK"/>
    <s v="10:00"/>
    <s v="19:00"/>
    <d v="1899-12-30T19:00:00"/>
    <d v="1899-12-30T10:00:00"/>
    <s v=""/>
    <s v="9h"/>
    <s v="1 stop"/>
    <s v="No info"/>
    <n v="15554"/>
    <n v="3"/>
    <x v="24"/>
    <n v="0"/>
    <n v="540"/>
  </r>
  <r>
    <x v="2"/>
    <s v="01/03/2019"/>
    <x v="0"/>
    <x v="0"/>
    <s v="BLR → BOM → DEL"/>
    <s v="05:45"/>
    <s v="16:10"/>
    <d v="1899-12-30T16:10:00"/>
    <d v="1899-12-30T05:45:00"/>
    <s v=""/>
    <s v="10h 25m"/>
    <s v="1 stop"/>
    <s v="No info"/>
    <n v="26890"/>
    <n v="3"/>
    <x v="14"/>
    <n v="25"/>
    <n v="625"/>
  </r>
  <r>
    <x v="2"/>
    <s v="21/05/2019"/>
    <x v="1"/>
    <x v="1"/>
    <s v="CCU → DEL → BLR"/>
    <s v="17:00"/>
    <s v="09:45 22 May"/>
    <d v="1899-12-30T09:45:00"/>
    <d v="1899-12-30T17:00:00"/>
    <s v="22 May"/>
    <s v="16h 45m"/>
    <s v="1 stop"/>
    <s v="No info"/>
    <n v="13067"/>
    <n v="3"/>
    <x v="18"/>
    <n v="45"/>
    <n v="1005"/>
  </r>
  <r>
    <x v="2"/>
    <s v="1/04/2019"/>
    <x v="0"/>
    <x v="4"/>
    <s v="BLR → DEL"/>
    <s v="06:00"/>
    <s v="08:45"/>
    <d v="1899-12-30T08:45:00"/>
    <d v="1899-12-30T06:00:00"/>
    <s v=""/>
    <s v="2h 45m"/>
    <s v="non-stop"/>
    <s v="In-flight meal not included"/>
    <n v="4544"/>
    <n v="2"/>
    <x v="0"/>
    <n v="45"/>
    <n v="165"/>
  </r>
  <r>
    <x v="6"/>
    <s v="21/05/2019"/>
    <x v="1"/>
    <x v="1"/>
    <s v="CCU → DEL → BLR"/>
    <s v="20:20"/>
    <s v="22:40 22 May"/>
    <d v="1899-12-30T22:40:00"/>
    <d v="1899-12-30T20:20:00"/>
    <s v="22 May"/>
    <s v="26h 20m"/>
    <s v="1 stop"/>
    <s v="No info"/>
    <n v="8452"/>
    <n v="3"/>
    <x v="10"/>
    <n v="20"/>
    <n v="1580"/>
  </r>
  <r>
    <x v="4"/>
    <s v="27/06/2019"/>
    <x v="2"/>
    <x v="2"/>
    <s v="DEL → BOM → COK"/>
    <s v="06:00"/>
    <s v="19:15"/>
    <d v="1899-12-30T19:15:00"/>
    <d v="1899-12-30T06:00:00"/>
    <s v=""/>
    <s v="13h 15m"/>
    <s v="1 stop"/>
    <s v="In-flight meal not included"/>
    <n v="7268"/>
    <n v="3"/>
    <x v="8"/>
    <n v="15"/>
    <n v="795"/>
  </r>
  <r>
    <x v="4"/>
    <s v="9/05/2019"/>
    <x v="2"/>
    <x v="2"/>
    <s v="DEL → BOM → COK"/>
    <s v="08:30"/>
    <s v="19:00"/>
    <d v="1899-12-30T19:00:00"/>
    <d v="1899-12-30T08:30:00"/>
    <s v=""/>
    <s v="10h 30m"/>
    <s v="1 stop"/>
    <s v="No info"/>
    <n v="9627"/>
    <n v="3"/>
    <x v="14"/>
    <n v="30"/>
    <n v="630"/>
  </r>
  <r>
    <x v="4"/>
    <s v="9/05/2019"/>
    <x v="2"/>
    <x v="2"/>
    <s v="DEL → BOM → COK"/>
    <s v="11:25"/>
    <s v="19:00"/>
    <d v="1899-12-30T19:00:00"/>
    <d v="1899-12-30T11:25:00"/>
    <s v=""/>
    <s v="7h 35m"/>
    <s v="1 stop"/>
    <s v="No info"/>
    <n v="9103"/>
    <n v="3"/>
    <x v="1"/>
    <n v="35"/>
    <n v="455"/>
  </r>
  <r>
    <x v="4"/>
    <s v="9/04/2019"/>
    <x v="2"/>
    <x v="2"/>
    <s v="DEL → BOM → COK"/>
    <s v="08:00"/>
    <s v="19:00"/>
    <d v="1899-12-30T19:00:00"/>
    <d v="1899-12-30T08:00:00"/>
    <s v=""/>
    <s v="11h"/>
    <s v="1 stop"/>
    <s v="No info"/>
    <n v="11142"/>
    <n v="3"/>
    <x v="16"/>
    <n v="0"/>
    <n v="660"/>
  </r>
  <r>
    <x v="0"/>
    <s v="9/03/2019"/>
    <x v="1"/>
    <x v="1"/>
    <s v="CCU → BLR"/>
    <s v="05:30"/>
    <s v="08:20"/>
    <d v="1899-12-30T08:20:00"/>
    <d v="1899-12-30T05:30:00"/>
    <s v=""/>
    <s v="2h 50m"/>
    <s v="non-stop"/>
    <s v="No info"/>
    <n v="4148"/>
    <n v="2"/>
    <x v="0"/>
    <n v="50"/>
    <n v="170"/>
  </r>
  <r>
    <x v="2"/>
    <s v="18/05/2019"/>
    <x v="1"/>
    <x v="1"/>
    <s v="CCU → BOM → BLR"/>
    <s v="16:30"/>
    <s v="18:15 19 May"/>
    <d v="1899-12-30T18:15:00"/>
    <d v="1899-12-30T16:30:00"/>
    <s v="19 May"/>
    <s v="25h 45m"/>
    <s v="1 stop"/>
    <s v="In-flight meal not included"/>
    <n v="10844"/>
    <n v="3"/>
    <x v="7"/>
    <n v="45"/>
    <n v="1545"/>
  </r>
  <r>
    <x v="4"/>
    <s v="6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0"/>
    <s v="1/03/2019"/>
    <x v="4"/>
    <x v="5"/>
    <s v="BOM → HYD"/>
    <s v="12:00"/>
    <s v="13:25"/>
    <d v="1899-12-30T13:25:00"/>
    <d v="1899-12-30T12:00:00"/>
    <s v=""/>
    <s v="1h 25m"/>
    <s v="non-stop"/>
    <s v="No info"/>
    <n v="12475"/>
    <n v="2"/>
    <x v="22"/>
    <n v="25"/>
    <n v="85"/>
  </r>
  <r>
    <x v="2"/>
    <s v="18/05/2019"/>
    <x v="2"/>
    <x v="2"/>
    <s v="DEL → BOM → COK"/>
    <s v="22:50"/>
    <s v="19:00 19 May"/>
    <d v="1899-12-30T19:00:00"/>
    <d v="1899-12-30T22:50:00"/>
    <s v="19 May"/>
    <s v="20h 10m"/>
    <s v="1 stop"/>
    <s v="No info"/>
    <n v="15554"/>
    <n v="3"/>
    <x v="13"/>
    <n v="10"/>
    <n v="1210"/>
  </r>
  <r>
    <x v="2"/>
    <s v="27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0262"/>
    <n v="3"/>
    <x v="16"/>
    <n v="55"/>
    <n v="715"/>
  </r>
  <r>
    <x v="1"/>
    <s v="12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2"/>
    <s v="15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2"/>
    <s v="27/06/2019"/>
    <x v="2"/>
    <x v="2"/>
    <s v="DEL → BOM → COK"/>
    <s v="16:00"/>
    <s v="19:00 28 Jun"/>
    <d v="1899-12-30T19:00:00"/>
    <d v="1899-12-30T16:00:00"/>
    <s v="28 Jun"/>
    <s v="27h"/>
    <s v="1 stop"/>
    <s v="In-flight meal not included"/>
    <n v="10262"/>
    <n v="3"/>
    <x v="21"/>
    <n v="0"/>
    <n v="1620"/>
  </r>
  <r>
    <x v="0"/>
    <s v="9/05/2019"/>
    <x v="0"/>
    <x v="4"/>
    <s v="BLR → DEL"/>
    <s v="23:30"/>
    <s v="02:20 10 May"/>
    <d v="1899-12-30T02:20:00"/>
    <d v="1899-12-30T23:30:00"/>
    <s v="10 May"/>
    <s v="2h 50m"/>
    <s v="non-stop"/>
    <s v="No info"/>
    <n v="3943"/>
    <n v="2"/>
    <x v="0"/>
    <n v="50"/>
    <n v="170"/>
  </r>
  <r>
    <x v="1"/>
    <s v="24/05/2019"/>
    <x v="4"/>
    <x v="5"/>
    <s v="BOM → HYD"/>
    <s v="19:30"/>
    <s v="20:45"/>
    <d v="1899-12-30T20:45:00"/>
    <d v="1899-12-30T19:30:00"/>
    <s v=""/>
    <s v="1h 15m"/>
    <s v="non-stop"/>
    <s v="No info"/>
    <n v="3625"/>
    <n v="2"/>
    <x v="22"/>
    <n v="15"/>
    <n v="75"/>
  </r>
  <r>
    <x v="4"/>
    <s v="21/03/2019"/>
    <x v="2"/>
    <x v="2"/>
    <s v="DEL → BOM → COK"/>
    <s v="09:00"/>
    <s v="19:15"/>
    <d v="1899-12-30T19:15:00"/>
    <d v="1899-12-30T09:00:00"/>
    <s v=""/>
    <s v="10h 15m"/>
    <s v="1 stop"/>
    <s v="No info"/>
    <n v="13378"/>
    <n v="3"/>
    <x v="14"/>
    <n v="15"/>
    <n v="615"/>
  </r>
  <r>
    <x v="2"/>
    <s v="15/06/2019"/>
    <x v="2"/>
    <x v="2"/>
    <s v="DEL → LKO → BOM → COK"/>
    <s v="11:45"/>
    <s v="12:35 16 Jun"/>
    <d v="1899-12-30T12:35:00"/>
    <d v="1899-12-30T11:45:00"/>
    <s v="16 Jun"/>
    <s v="24h 50m"/>
    <s v="2 stops"/>
    <s v="No info"/>
    <n v="13882"/>
    <n v="4"/>
    <x v="27"/>
    <n v="50"/>
    <n v="1490"/>
  </r>
  <r>
    <x v="0"/>
    <s v="18/06/2019"/>
    <x v="0"/>
    <x v="4"/>
    <s v="BLR → DEL"/>
    <s v="05:30"/>
    <s v="08:20"/>
    <d v="1899-12-30T08:20:00"/>
    <d v="1899-12-30T05:30:00"/>
    <s v=""/>
    <s v="2h 50m"/>
    <s v="non-stop"/>
    <s v="No info"/>
    <n v="3943"/>
    <n v="2"/>
    <x v="0"/>
    <n v="50"/>
    <n v="170"/>
  </r>
  <r>
    <x v="1"/>
    <s v="15/05/2019"/>
    <x v="1"/>
    <x v="1"/>
    <s v="CCU → BOM → AMD → BLR"/>
    <s v="09:25"/>
    <s v="05:25 16 May"/>
    <d v="1899-12-30T05:25:00"/>
    <d v="1899-12-30T09:25:00"/>
    <s v="16 May"/>
    <s v="20h"/>
    <s v="2 stops"/>
    <s v="No info"/>
    <n v="14687"/>
    <n v="4"/>
    <x v="13"/>
    <n v="0"/>
    <n v="1200"/>
  </r>
  <r>
    <x v="7"/>
    <s v="27/05/2019"/>
    <x v="2"/>
    <x v="2"/>
    <s v="DEL → BLR → COK"/>
    <s v="07:55"/>
    <s v="13:25"/>
    <d v="1899-12-30T13:25:00"/>
    <d v="1899-12-30T07:55:00"/>
    <s v=""/>
    <s v="5h 30m"/>
    <s v="1 stop"/>
    <s v="No info"/>
    <n v="6451"/>
    <n v="3"/>
    <x v="3"/>
    <n v="30"/>
    <n v="330"/>
  </r>
  <r>
    <x v="6"/>
    <s v="9/06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0"/>
    <s v="9/05/2019"/>
    <x v="2"/>
    <x v="2"/>
    <s v="DEL → BOM → COK"/>
    <s v="18:35"/>
    <s v="01:30 10 May"/>
    <d v="1899-12-30T01:30:00"/>
    <d v="1899-12-30T18:35:00"/>
    <s v="10 May"/>
    <s v="6h 55m"/>
    <s v="1 stop"/>
    <s v="No info"/>
    <n v="8542"/>
    <n v="3"/>
    <x v="15"/>
    <n v="55"/>
    <n v="415"/>
  </r>
  <r>
    <x v="0"/>
    <s v="24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0"/>
    <s v="6/06/2019"/>
    <x v="1"/>
    <x v="1"/>
    <s v="CCU → PNQ → BLR"/>
    <s v="21:00"/>
    <s v="02:15 07 Jun"/>
    <d v="1899-12-30T02:15:00"/>
    <d v="1899-12-30T21:00:00"/>
    <s v="07 Jun"/>
    <s v="5h 15m"/>
    <s v="1 stop"/>
    <s v="No info"/>
    <n v="6711"/>
    <n v="3"/>
    <x v="3"/>
    <n v="15"/>
    <n v="315"/>
  </r>
  <r>
    <x v="4"/>
    <s v="15/06/2019"/>
    <x v="2"/>
    <x v="2"/>
    <s v="DEL → BOM → COK"/>
    <s v="13:00"/>
    <s v="19:15"/>
    <d v="1899-12-30T19:15:00"/>
    <d v="1899-12-30T13:00:00"/>
    <s v=""/>
    <s v="6h 15m"/>
    <s v="1 stop"/>
    <s v="No info"/>
    <n v="16108"/>
    <n v="3"/>
    <x v="15"/>
    <n v="15"/>
    <n v="375"/>
  </r>
  <r>
    <x v="0"/>
    <s v="6/06/2019"/>
    <x v="0"/>
    <x v="4"/>
    <s v="BLR → DEL"/>
    <s v="00:25"/>
    <s v="03:15"/>
    <d v="1899-12-30T03:15:00"/>
    <d v="1899-12-30T00:25:00"/>
    <s v=""/>
    <s v="2h 50m"/>
    <s v="non-stop"/>
    <s v="No info"/>
    <n v="3943"/>
    <n v="2"/>
    <x v="0"/>
    <n v="50"/>
    <n v="170"/>
  </r>
  <r>
    <x v="1"/>
    <s v="24/05/2019"/>
    <x v="1"/>
    <x v="1"/>
    <s v="CCU → DEL → AMD → BLR"/>
    <s v="10:00"/>
    <s v="05:25 25 May"/>
    <d v="1899-12-30T05:25:00"/>
    <d v="1899-12-30T10:00:00"/>
    <s v="25 May"/>
    <s v="19h 25m"/>
    <s v="2 stops"/>
    <s v="No info"/>
    <n v="15422"/>
    <n v="4"/>
    <x v="19"/>
    <n v="25"/>
    <n v="1165"/>
  </r>
  <r>
    <x v="0"/>
    <s v="24/03/2019"/>
    <x v="0"/>
    <x v="0"/>
    <s v="BLR → DEL"/>
    <s v="21:20"/>
    <s v="00:15 28 Mar"/>
    <d v="1899-12-30T00:15:00"/>
    <d v="1899-12-30T21:20:00"/>
    <s v="28 Mar"/>
    <s v="2h 55m"/>
    <s v="non-stop"/>
    <s v="No info"/>
    <n v="5694"/>
    <n v="2"/>
    <x v="0"/>
    <n v="55"/>
    <n v="175"/>
  </r>
  <r>
    <x v="2"/>
    <s v="1/04/2019"/>
    <x v="1"/>
    <x v="1"/>
    <s v="CCU → BOM → BLR"/>
    <s v="08:25"/>
    <s v="19:50"/>
    <d v="1899-12-30T19:50:00"/>
    <d v="1899-12-30T08:25:00"/>
    <s v=""/>
    <s v="11h 25m"/>
    <s v="1 stop"/>
    <s v="No info"/>
    <n v="12681"/>
    <n v="3"/>
    <x v="16"/>
    <n v="25"/>
    <n v="685"/>
  </r>
  <r>
    <x v="2"/>
    <s v="1/05/2019"/>
    <x v="1"/>
    <x v="1"/>
    <s v="CCU → BOM → BLR"/>
    <s v="20:00"/>
    <s v="10:05 02 May"/>
    <d v="1899-12-30T10:05:00"/>
    <d v="1899-12-30T20:00:00"/>
    <s v="02 May"/>
    <s v="14h 5m"/>
    <s v="1 stop"/>
    <s v="In-flight meal not included"/>
    <n v="8586"/>
    <n v="3"/>
    <x v="23"/>
    <n v="5"/>
    <n v="845"/>
  </r>
  <r>
    <x v="0"/>
    <s v="03/03/2019"/>
    <x v="0"/>
    <x v="0"/>
    <s v="BLR → DEL"/>
    <s v="00:40"/>
    <s v="03:25"/>
    <d v="1899-12-30T03:25:00"/>
    <d v="1899-12-30T00:40:00"/>
    <s v=""/>
    <s v="2h 45m"/>
    <s v="non-stop"/>
    <s v="No info"/>
    <n v="6144"/>
    <n v="2"/>
    <x v="0"/>
    <n v="45"/>
    <n v="165"/>
  </r>
  <r>
    <x v="0"/>
    <s v="27/04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4"/>
    <s v="27/06/2019"/>
    <x v="2"/>
    <x v="2"/>
    <s v="DEL → BOM → COK"/>
    <s v="04:55"/>
    <s v="19:15"/>
    <d v="1899-12-30T19:15:00"/>
    <d v="1899-12-30T04:55:00"/>
    <s v=""/>
    <s v="14h 20m"/>
    <s v="1 stop"/>
    <s v="No info"/>
    <n v="7155"/>
    <n v="3"/>
    <x v="23"/>
    <n v="20"/>
    <n v="860"/>
  </r>
  <r>
    <x v="2"/>
    <s v="12/06/2019"/>
    <x v="1"/>
    <x v="1"/>
    <s v="CCU → DEL → BLR"/>
    <s v="09:35"/>
    <s v="22:05"/>
    <d v="1899-12-30T22:05:00"/>
    <d v="1899-12-30T09:35:00"/>
    <s v=""/>
    <s v="12h 30m"/>
    <s v="1 stop"/>
    <s v="No info"/>
    <n v="12692"/>
    <n v="3"/>
    <x v="9"/>
    <n v="30"/>
    <n v="750"/>
  </r>
  <r>
    <x v="1"/>
    <s v="18/05/2019"/>
    <x v="2"/>
    <x v="2"/>
    <s v="DEL → BLR → COK"/>
    <s v="17:40"/>
    <s v="23:00"/>
    <d v="1899-12-30T23:00:00"/>
    <d v="1899-12-30T17:40:00"/>
    <s v=""/>
    <s v="5h 20m"/>
    <s v="1 stop"/>
    <s v="No info"/>
    <n v="8277"/>
    <n v="3"/>
    <x v="3"/>
    <n v="20"/>
    <n v="320"/>
  </r>
  <r>
    <x v="1"/>
    <s v="9/05/2019"/>
    <x v="2"/>
    <x v="2"/>
    <s v="DEL → HYD → MAA → COK"/>
    <s v="07:05"/>
    <s v="09:25 10 May"/>
    <d v="1899-12-30T09:25:00"/>
    <d v="1899-12-30T07:05:00"/>
    <s v="10 May"/>
    <s v="26h 20m"/>
    <s v="2 stops"/>
    <s v="No info"/>
    <n v="9347"/>
    <n v="4"/>
    <x v="10"/>
    <n v="20"/>
    <n v="1580"/>
  </r>
  <r>
    <x v="1"/>
    <s v="15/03/2019"/>
    <x v="2"/>
    <x v="2"/>
    <s v="DEL → COK"/>
    <s v="18:05"/>
    <s v="21:10"/>
    <d v="1899-12-30T21:10:00"/>
    <d v="1899-12-30T18:05:00"/>
    <s v=""/>
    <s v="3h 5m"/>
    <s v="non-stop"/>
    <s v="No info"/>
    <n v="4939"/>
    <n v="2"/>
    <x v="20"/>
    <n v="5"/>
    <n v="185"/>
  </r>
  <r>
    <x v="2"/>
    <s v="12/03/2019"/>
    <x v="4"/>
    <x v="5"/>
    <s v="BOM → HYD"/>
    <s v="19:40"/>
    <s v="21:10"/>
    <d v="1899-12-30T21:10:00"/>
    <d v="1899-12-30T19:40:00"/>
    <s v=""/>
    <s v="1h 30m"/>
    <s v="non-stop"/>
    <s v="No info"/>
    <n v="5678"/>
    <n v="2"/>
    <x v="22"/>
    <n v="30"/>
    <n v="90"/>
  </r>
  <r>
    <x v="2"/>
    <s v="6/06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10844"/>
    <n v="3"/>
    <x v="1"/>
    <n v="5"/>
    <n v="425"/>
  </r>
  <r>
    <x v="2"/>
    <s v="21/03/2019"/>
    <x v="0"/>
    <x v="0"/>
    <s v="BLR → MAA → DEL"/>
    <s v="09:45"/>
    <s v="15:55"/>
    <d v="1899-12-30T15:55:00"/>
    <d v="1899-12-30T09:45:00"/>
    <s v=""/>
    <s v="6h 10m"/>
    <s v="1 stop"/>
    <s v="In-flight meal not included"/>
    <n v="7280"/>
    <n v="3"/>
    <x v="15"/>
    <n v="10"/>
    <n v="370"/>
  </r>
  <r>
    <x v="4"/>
    <s v="21/03/2019"/>
    <x v="2"/>
    <x v="2"/>
    <s v="DEL → BOM → COK"/>
    <s v="13:00"/>
    <s v="21:00"/>
    <d v="1899-12-30T21:00:00"/>
    <d v="1899-12-30T13:00:00"/>
    <s v=""/>
    <s v="8h"/>
    <s v="1 stop"/>
    <s v="No info"/>
    <n v="7618"/>
    <n v="3"/>
    <x v="17"/>
    <n v="0"/>
    <n v="480"/>
  </r>
  <r>
    <x v="4"/>
    <s v="6/03/2019"/>
    <x v="2"/>
    <x v="2"/>
    <s v="DEL → BOM → COK"/>
    <s v="08:55"/>
    <s v="21:00"/>
    <d v="1899-12-30T21:00:00"/>
    <d v="1899-12-30T08:55:00"/>
    <s v=""/>
    <s v="12h 5m"/>
    <s v="1 stop"/>
    <s v="No info"/>
    <n v="15147"/>
    <n v="3"/>
    <x v="9"/>
    <n v="5"/>
    <n v="725"/>
  </r>
  <r>
    <x v="2"/>
    <s v="18/05/2019"/>
    <x v="1"/>
    <x v="1"/>
    <s v="CCU → BOM → BLR"/>
    <s v="21:10"/>
    <s v="10:05 19 May"/>
    <d v="1899-12-30T10:05:00"/>
    <d v="1899-12-30T21:10:00"/>
    <s v="19 May"/>
    <s v="12h 55m"/>
    <s v="1 stop"/>
    <s v="No info"/>
    <n v="13941"/>
    <n v="3"/>
    <x v="9"/>
    <n v="55"/>
    <n v="775"/>
  </r>
  <r>
    <x v="2"/>
    <s v="1/04/2019"/>
    <x v="1"/>
    <x v="1"/>
    <s v="CCU → DEL → BLR"/>
    <s v="09:35"/>
    <s v="19:10"/>
    <d v="1899-12-30T19:10:00"/>
    <d v="1899-12-30T09:35:00"/>
    <s v=""/>
    <s v="9h 35m"/>
    <s v="1 stop"/>
    <s v="No info"/>
    <n v="11467"/>
    <n v="3"/>
    <x v="24"/>
    <n v="35"/>
    <n v="575"/>
  </r>
  <r>
    <x v="4"/>
    <s v="27/06/2019"/>
    <x v="2"/>
    <x v="2"/>
    <s v="DEL → BOM → COK"/>
    <s v="10:20"/>
    <s v="01:30 28 Jun"/>
    <d v="1899-12-30T01:30:00"/>
    <d v="1899-12-30T10:20:00"/>
    <s v="28 Jun"/>
    <s v="15h 10m"/>
    <s v="1 stop"/>
    <s v="No info"/>
    <n v="6270"/>
    <n v="3"/>
    <x v="5"/>
    <n v="10"/>
    <n v="910"/>
  </r>
  <r>
    <x v="4"/>
    <s v="3/03/2019"/>
    <x v="2"/>
    <x v="2"/>
    <s v="DEL → BOM → COK"/>
    <s v="13:55"/>
    <s v="01:35 04 Mar"/>
    <d v="1899-12-30T01:35:00"/>
    <d v="1899-12-30T13:55:00"/>
    <s v="04 Mar"/>
    <s v="11h 40m"/>
    <s v="1 stop"/>
    <s v="No info"/>
    <n v="17057"/>
    <n v="3"/>
    <x v="16"/>
    <n v="40"/>
    <n v="700"/>
  </r>
  <r>
    <x v="2"/>
    <s v="3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3"/>
    <s v="27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760"/>
    <n v="3"/>
    <x v="4"/>
    <n v="30"/>
    <n v="270"/>
  </r>
  <r>
    <x v="3"/>
    <s v="21/03/2019"/>
    <x v="1"/>
    <x v="1"/>
    <s v="CCU → BLR"/>
    <s v="06:55"/>
    <s v="09:35"/>
    <d v="1899-12-30T09:35:00"/>
    <d v="1899-12-30T06:55:00"/>
    <s v=""/>
    <s v="2h 40m"/>
    <s v="non-stop"/>
    <s v="No check-in baggage included"/>
    <n v="3815"/>
    <n v="2"/>
    <x v="0"/>
    <n v="40"/>
    <n v="160"/>
  </r>
  <r>
    <x v="3"/>
    <s v="1/05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2"/>
    <s v="6/06/2019"/>
    <x v="1"/>
    <x v="1"/>
    <s v="CCU → DEL → BLR"/>
    <s v="09:35"/>
    <s v="09:45 07 Jun"/>
    <d v="1899-12-30T09:45:00"/>
    <d v="1899-12-30T09:35:00"/>
    <s v="07 Jun"/>
    <s v="24h 10m"/>
    <s v="1 stop"/>
    <s v="No info"/>
    <n v="12692"/>
    <n v="3"/>
    <x v="27"/>
    <n v="10"/>
    <n v="1450"/>
  </r>
  <r>
    <x v="1"/>
    <s v="15/05/2019"/>
    <x v="1"/>
    <x v="1"/>
    <s v="CCU → BOM → COK → BLR"/>
    <s v="09:25"/>
    <s v="13:45 16 May"/>
    <d v="1899-12-30T13:45:00"/>
    <d v="1899-12-30T09:25:00"/>
    <s v="16 May"/>
    <s v="28h 20m"/>
    <s v="2 stops"/>
    <s v="No info"/>
    <n v="15532"/>
    <n v="4"/>
    <x v="29"/>
    <n v="20"/>
    <n v="1700"/>
  </r>
  <r>
    <x v="2"/>
    <s v="6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2"/>
    <s v="27/05/2019"/>
    <x v="2"/>
    <x v="2"/>
    <s v="DEL → BOM → COK"/>
    <s v="18:15"/>
    <s v="04:25 28 May"/>
    <d v="1899-12-30T04:25:00"/>
    <d v="1899-12-30T18:15:00"/>
    <s v="28 May"/>
    <s v="10h 10m"/>
    <s v="1 stop"/>
    <s v="In-flight meal not included"/>
    <n v="12898"/>
    <n v="3"/>
    <x v="14"/>
    <n v="10"/>
    <n v="610"/>
  </r>
  <r>
    <x v="4"/>
    <s v="9/05/2019"/>
    <x v="2"/>
    <x v="2"/>
    <s v="DEL → BOM → COK"/>
    <s v="07:30"/>
    <s v="19:00"/>
    <d v="1899-12-30T19:00:00"/>
    <d v="1899-12-30T07:30:00"/>
    <s v=""/>
    <s v="11h 30m"/>
    <s v="1 stop"/>
    <s v="No info"/>
    <n v="9794"/>
    <n v="3"/>
    <x v="16"/>
    <n v="30"/>
    <n v="690"/>
  </r>
  <r>
    <x v="1"/>
    <s v="15/05/2019"/>
    <x v="0"/>
    <x v="4"/>
    <s v="BLR → DEL"/>
    <s v="13:20"/>
    <s v="16:10"/>
    <d v="1899-12-30T16:10:00"/>
    <d v="1899-12-30T13:20:00"/>
    <s v=""/>
    <s v="2h 50m"/>
    <s v="non-stop"/>
    <s v="No info"/>
    <n v="5228"/>
    <n v="2"/>
    <x v="0"/>
    <n v="50"/>
    <n v="170"/>
  </r>
  <r>
    <x v="2"/>
    <s v="27/06/2019"/>
    <x v="2"/>
    <x v="2"/>
    <s v="DEL → BOM → COK"/>
    <s v="22:50"/>
    <s v="12:35 28 Jun"/>
    <d v="1899-12-30T12:35:00"/>
    <d v="1899-12-30T22:50:00"/>
    <s v="28 Jun"/>
    <s v="13h 45m"/>
    <s v="1 stop"/>
    <s v="In-flight meal not included"/>
    <n v="10262"/>
    <n v="3"/>
    <x v="8"/>
    <n v="45"/>
    <n v="825"/>
  </r>
  <r>
    <x v="4"/>
    <s v="24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15/05/2019"/>
    <x v="1"/>
    <x v="1"/>
    <s v="CCU → BOM → BLR"/>
    <s v="21:10"/>
    <s v="10:05 16 May"/>
    <d v="1899-12-30T10:05:00"/>
    <d v="1899-12-30T21:10:00"/>
    <s v="16 May"/>
    <s v="12h 55m"/>
    <s v="1 stop"/>
    <s v="No info"/>
    <n v="15149"/>
    <n v="3"/>
    <x v="9"/>
    <n v="55"/>
    <n v="775"/>
  </r>
  <r>
    <x v="0"/>
    <s v="9/06/2019"/>
    <x v="1"/>
    <x v="1"/>
    <s v="CCU → HYD → BLR"/>
    <s v="19:20"/>
    <s v="23:45"/>
    <d v="1899-12-30T23:45:00"/>
    <d v="1899-12-30T19:20:00"/>
    <s v=""/>
    <s v="4h 25m"/>
    <s v="1 stop"/>
    <s v="No info"/>
    <n v="4205"/>
    <n v="3"/>
    <x v="4"/>
    <n v="25"/>
    <n v="265"/>
  </r>
  <r>
    <x v="4"/>
    <s v="6/03/2019"/>
    <x v="2"/>
    <x v="2"/>
    <s v="DEL → BOM → COK"/>
    <s v="07:30"/>
    <s v="21:00"/>
    <d v="1899-12-30T21:00:00"/>
    <d v="1899-12-30T07:30:00"/>
    <s v=""/>
    <s v="13h 30m"/>
    <s v="1 stop"/>
    <s v="No info"/>
    <n v="15147"/>
    <n v="3"/>
    <x v="8"/>
    <n v="30"/>
    <n v="810"/>
  </r>
  <r>
    <x v="2"/>
    <s v="06/03/2019"/>
    <x v="0"/>
    <x v="0"/>
    <s v="BLR → BOM → DEL"/>
    <s v="08:55"/>
    <s v="09:00 07 Mar"/>
    <d v="1899-12-30T09:00:00"/>
    <d v="1899-12-30T08:55:00"/>
    <s v="07 Mar"/>
    <s v="24h 5m"/>
    <s v="1 stop"/>
    <s v="In-flight meal not included"/>
    <n v="13712"/>
    <n v="3"/>
    <x v="27"/>
    <n v="5"/>
    <n v="1445"/>
  </r>
  <r>
    <x v="1"/>
    <s v="9/03/2019"/>
    <x v="2"/>
    <x v="2"/>
    <s v="DEL → MAA → COK"/>
    <s v="17:20"/>
    <s v="09:25 10 Mar"/>
    <d v="1899-12-30T09:25:00"/>
    <d v="1899-12-30T17:20:00"/>
    <s v="10 Mar"/>
    <s v="16h 5m"/>
    <s v="1 stop"/>
    <s v="No info"/>
    <n v="12415"/>
    <n v="3"/>
    <x v="18"/>
    <n v="5"/>
    <n v="965"/>
  </r>
  <r>
    <x v="7"/>
    <s v="15/05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7"/>
    <s v="15/05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0"/>
    <s v="3/03/2019"/>
    <x v="2"/>
    <x v="2"/>
    <s v="DEL → HYD → COK"/>
    <s v="06:40"/>
    <s v="16:10"/>
    <d v="1899-12-30T16:10:00"/>
    <d v="1899-12-30T06:40:00"/>
    <s v=""/>
    <s v="9h 30m"/>
    <s v="1 stop"/>
    <s v="No info"/>
    <n v="9027"/>
    <n v="3"/>
    <x v="24"/>
    <n v="30"/>
    <n v="570"/>
  </r>
  <r>
    <x v="2"/>
    <s v="24/03/2019"/>
    <x v="1"/>
    <x v="1"/>
    <s v="CCU → BOM → BLR"/>
    <s v="13:55"/>
    <s v="18:10 25 Mar"/>
    <d v="1899-12-30T18:10:00"/>
    <d v="1899-12-30T13:55:00"/>
    <s v="25 Mar"/>
    <s v="28h 15m"/>
    <s v="1 stop"/>
    <s v="In-flight meal not included"/>
    <n v="11134"/>
    <n v="3"/>
    <x v="29"/>
    <n v="15"/>
    <n v="1695"/>
  </r>
  <r>
    <x v="2"/>
    <s v="24/05/2019"/>
    <x v="1"/>
    <x v="1"/>
    <s v="CCU → BOM → BLR"/>
    <s v="20:00"/>
    <s v="09:20 25 May"/>
    <d v="1899-12-30T09:20:00"/>
    <d v="1899-12-30T20:00:00"/>
    <s v="25 May"/>
    <s v="13h 20m"/>
    <s v="1 stop"/>
    <s v="In-flight meal not included"/>
    <n v="10844"/>
    <n v="3"/>
    <x v="8"/>
    <n v="20"/>
    <n v="800"/>
  </r>
  <r>
    <x v="6"/>
    <s v="24/03/2019"/>
    <x v="1"/>
    <x v="1"/>
    <s v="CCU → DEL → BLR"/>
    <s v="17:00"/>
    <s v="10:50 25 Mar"/>
    <d v="1899-12-30T10:50:00"/>
    <d v="1899-12-30T17:00:00"/>
    <s v="25 Mar"/>
    <s v="17h 50m"/>
    <s v="1 stop"/>
    <s v="No info"/>
    <n v="12890"/>
    <n v="3"/>
    <x v="26"/>
    <n v="50"/>
    <n v="1070"/>
  </r>
  <r>
    <x v="2"/>
    <s v="9/06/2019"/>
    <x v="1"/>
    <x v="1"/>
    <s v="CCU → BOM → BLR"/>
    <s v="20:00"/>
    <s v="16:20 10 Jun"/>
    <d v="1899-12-30T16:20:00"/>
    <d v="1899-12-30T20:00:00"/>
    <s v="10 Jun"/>
    <s v="20h 20m"/>
    <s v="1 stop"/>
    <s v="No info"/>
    <n v="14571"/>
    <n v="3"/>
    <x v="13"/>
    <n v="20"/>
    <n v="1220"/>
  </r>
  <r>
    <x v="2"/>
    <s v="12/05/2019"/>
    <x v="1"/>
    <x v="1"/>
    <s v="CCU → DEL → BLR"/>
    <s v="17:00"/>
    <s v="21:05 13 May"/>
    <d v="1899-12-30T21:05:00"/>
    <d v="1899-12-30T17:00:00"/>
    <s v="13 May"/>
    <s v="28h 5m"/>
    <s v="1 stop"/>
    <s v="No info"/>
    <n v="12121"/>
    <n v="3"/>
    <x v="29"/>
    <n v="5"/>
    <n v="1685"/>
  </r>
  <r>
    <x v="2"/>
    <s v="9/05/2019"/>
    <x v="2"/>
    <x v="2"/>
    <s v="DEL → BOM → COK"/>
    <s v="13:00"/>
    <s v="04:25 10 May"/>
    <d v="1899-12-30T04:25:00"/>
    <d v="1899-12-30T13:00:00"/>
    <s v="10 May"/>
    <s v="15h 25m"/>
    <s v="1 stop"/>
    <s v="In-flight meal not included"/>
    <n v="12373"/>
    <n v="3"/>
    <x v="5"/>
    <n v="25"/>
    <n v="925"/>
  </r>
  <r>
    <x v="1"/>
    <s v="09/03/2019"/>
    <x v="0"/>
    <x v="0"/>
    <s v="BLR → MAA → DEL"/>
    <s v="11:50"/>
    <s v="23:55"/>
    <d v="1899-12-30T23:55:00"/>
    <d v="1899-12-30T11:50:00"/>
    <s v=""/>
    <s v="12h 5m"/>
    <s v="1 stop"/>
    <s v="No info"/>
    <n v="10972"/>
    <n v="3"/>
    <x v="9"/>
    <n v="5"/>
    <n v="725"/>
  </r>
  <r>
    <x v="2"/>
    <s v="1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2"/>
    <s v="27/05/2019"/>
    <x v="2"/>
    <x v="2"/>
    <s v="DEL → BOM → COK"/>
    <s v="16:00"/>
    <s v="04:25 28 May"/>
    <d v="1899-12-30T04:25:00"/>
    <d v="1899-12-30T16:00:00"/>
    <s v="28 May"/>
    <s v="12h 25m"/>
    <s v="1 stop"/>
    <s v="In-flight meal not included"/>
    <n v="12898"/>
    <n v="3"/>
    <x v="9"/>
    <n v="25"/>
    <n v="745"/>
  </r>
  <r>
    <x v="0"/>
    <s v="18/05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6"/>
    <s v="3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0"/>
    <s v="21/04/2019"/>
    <x v="2"/>
    <x v="2"/>
    <s v="DEL → HYD → COK"/>
    <s v="07:35"/>
    <s v="12:10"/>
    <d v="1899-12-30T12:10:00"/>
    <d v="1899-12-30T07:35:00"/>
    <s v=""/>
    <s v="4h 35m"/>
    <s v="1 stop"/>
    <s v="No info"/>
    <n v="5703"/>
    <n v="3"/>
    <x v="4"/>
    <n v="35"/>
    <n v="275"/>
  </r>
  <r>
    <x v="4"/>
    <s v="9/05/2019"/>
    <x v="2"/>
    <x v="2"/>
    <s v="DEL → BOM → COK"/>
    <s v="08:00"/>
    <s v="19:15"/>
    <d v="1899-12-30T19:15:00"/>
    <d v="1899-12-30T08:00:00"/>
    <s v=""/>
    <s v="11h 15m"/>
    <s v="1 stop"/>
    <s v="In-flight meal not included"/>
    <n v="9871"/>
    <n v="3"/>
    <x v="16"/>
    <n v="15"/>
    <n v="675"/>
  </r>
  <r>
    <x v="0"/>
    <s v="15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1"/>
    <s v="21/05/2019"/>
    <x v="2"/>
    <x v="2"/>
    <s v="DEL → HYD → BOM → COK"/>
    <s v="17:15"/>
    <s v="19:15 22 May"/>
    <d v="1899-12-30T19:15:00"/>
    <d v="1899-12-30T17:15:00"/>
    <s v="22 May"/>
    <s v="26h"/>
    <s v="2 stops"/>
    <s v="No info"/>
    <n v="11972"/>
    <n v="4"/>
    <x v="10"/>
    <n v="0"/>
    <n v="1560"/>
  </r>
  <r>
    <x v="3"/>
    <s v="18/04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0"/>
    <s v="21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1/04/2019"/>
    <x v="1"/>
    <x v="1"/>
    <s v="CCU → BOM → BLR"/>
    <s v="06:30"/>
    <s v="20:45"/>
    <d v="1899-12-30T20:45:00"/>
    <d v="1899-12-30T06:30:00"/>
    <s v=""/>
    <s v="14h 15m"/>
    <s v="1 stop"/>
    <s v="No info"/>
    <n v="12681"/>
    <n v="3"/>
    <x v="23"/>
    <n v="15"/>
    <n v="855"/>
  </r>
  <r>
    <x v="7"/>
    <s v="6/06/2019"/>
    <x v="1"/>
    <x v="1"/>
    <s v="CCU → BLR"/>
    <s v="10:20"/>
    <s v="12:55"/>
    <d v="1899-12-30T12:55:00"/>
    <d v="1899-12-30T10:20:00"/>
    <s v=""/>
    <s v="2h 35m"/>
    <s v="non-stop"/>
    <s v="No info"/>
    <n v="4508"/>
    <n v="2"/>
    <x v="0"/>
    <n v="35"/>
    <n v="155"/>
  </r>
  <r>
    <x v="2"/>
    <s v="3/06/2019"/>
    <x v="2"/>
    <x v="2"/>
    <s v="DEL → BOM → COK"/>
    <s v="20:55"/>
    <s v="19:00 04 Jun"/>
    <d v="1899-12-30T19:00:00"/>
    <d v="1899-12-30T20:55:00"/>
    <s v="04 Jun"/>
    <s v="22h 5m"/>
    <s v="1 stop"/>
    <s v="In-flight meal not included"/>
    <n v="10262"/>
    <n v="3"/>
    <x v="11"/>
    <n v="5"/>
    <n v="1325"/>
  </r>
  <r>
    <x v="4"/>
    <s v="3/03/2019"/>
    <x v="2"/>
    <x v="2"/>
    <s v="DEL → BOM → COK"/>
    <s v="19:00"/>
    <s v="01:35 04 Mar"/>
    <d v="1899-12-30T01:35:00"/>
    <d v="1899-12-30T19:00:00"/>
    <s v="04 Mar"/>
    <s v="6h 35m"/>
    <s v="1 stop"/>
    <s v="No info"/>
    <n v="16775"/>
    <n v="3"/>
    <x v="15"/>
    <n v="35"/>
    <n v="395"/>
  </r>
  <r>
    <x v="4"/>
    <s v="12/06/2019"/>
    <x v="2"/>
    <x v="2"/>
    <s v="DEL → BOM → COK"/>
    <s v="17:00"/>
    <s v="01:30 13 Jun"/>
    <d v="1899-12-30T01:30:00"/>
    <d v="1899-12-30T17:00:00"/>
    <s v="13 Jun"/>
    <s v="8h 30m"/>
    <s v="1 stop"/>
    <s v="No info"/>
    <n v="7198"/>
    <n v="3"/>
    <x v="17"/>
    <n v="30"/>
    <n v="510"/>
  </r>
  <r>
    <x v="2"/>
    <s v="15/06/2019"/>
    <x v="2"/>
    <x v="2"/>
    <s v="DEL → JAI → BOM → COK"/>
    <s v="09:40"/>
    <s v="04:25 16 Jun"/>
    <d v="1899-12-30T04:25:00"/>
    <d v="1899-12-30T09:40:00"/>
    <s v="16 Jun"/>
    <s v="18h 45m"/>
    <s v="2 stops"/>
    <s v="No info"/>
    <n v="13014"/>
    <n v="4"/>
    <x v="25"/>
    <n v="45"/>
    <n v="1125"/>
  </r>
  <r>
    <x v="1"/>
    <s v="12/05/2019"/>
    <x v="1"/>
    <x v="1"/>
    <s v="CCU → BBI → IXR → DEL → BLR"/>
    <s v="12:00"/>
    <s v="23:15 13 May"/>
    <d v="1899-12-30T23:15:00"/>
    <d v="1899-12-30T12:00:00"/>
    <s v="13 May"/>
    <s v="35h 15m"/>
    <s v="3 stops"/>
    <s v="No info"/>
    <n v="10991"/>
    <n v="5"/>
    <x v="34"/>
    <n v="15"/>
    <n v="2115"/>
  </r>
  <r>
    <x v="6"/>
    <s v="21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7"/>
    <s v="12/05/2019"/>
    <x v="1"/>
    <x v="1"/>
    <s v="CCU → BLR"/>
    <s v="19:55"/>
    <s v="22:25"/>
    <d v="1899-12-30T22:25:00"/>
    <d v="1899-12-30T19:55:00"/>
    <s v=""/>
    <s v="2h 30m"/>
    <s v="non-stop"/>
    <s v="No info"/>
    <n v="5530"/>
    <n v="2"/>
    <x v="0"/>
    <n v="30"/>
    <n v="150"/>
  </r>
  <r>
    <x v="3"/>
    <s v="27/03/2019"/>
    <x v="1"/>
    <x v="1"/>
    <s v="CCU → BLR"/>
    <s v="22:20"/>
    <s v="00:40 28 Mar"/>
    <d v="1899-12-30T00:40:00"/>
    <d v="1899-12-30T22:20:00"/>
    <s v="28 Mar"/>
    <s v="2h 20m"/>
    <s v="non-stop"/>
    <s v="No check-in baggage included"/>
    <n v="3815"/>
    <n v="2"/>
    <x v="0"/>
    <n v="20"/>
    <n v="140"/>
  </r>
  <r>
    <x v="1"/>
    <s v="1/03/2019"/>
    <x v="1"/>
    <x v="1"/>
    <s v="CCU → BLR"/>
    <s v="14:15"/>
    <s v="16:45"/>
    <d v="1899-12-30T16:45:00"/>
    <d v="1899-12-30T14:15:00"/>
    <s v=""/>
    <s v="2h 30m"/>
    <s v="non-stop"/>
    <s v="No info"/>
    <n v="6535"/>
    <n v="2"/>
    <x v="0"/>
    <n v="30"/>
    <n v="150"/>
  </r>
  <r>
    <x v="2"/>
    <s v="3/03/2019"/>
    <x v="2"/>
    <x v="2"/>
    <s v="DEL → BOM → COK"/>
    <s v="20:50"/>
    <s v="04:25 04 Mar"/>
    <d v="1899-12-30T04:25:00"/>
    <d v="1899-12-30T20:50:00"/>
    <s v="04 Mar"/>
    <s v="7h 35m"/>
    <s v="1 stop"/>
    <s v="No info"/>
    <n v="17234"/>
    <n v="3"/>
    <x v="1"/>
    <n v="35"/>
    <n v="455"/>
  </r>
  <r>
    <x v="2"/>
    <s v="6/03/2019"/>
    <x v="2"/>
    <x v="2"/>
    <s v="DEL → DED → BOM → COK"/>
    <s v="16:50"/>
    <s v="04:25 08 Mar"/>
    <d v="1899-12-30T04:25:00"/>
    <d v="1899-12-30T16:50:00"/>
    <s v="08 Mar"/>
    <s v="35h 35m"/>
    <s v="2 stops"/>
    <s v="No info"/>
    <n v="19907"/>
    <n v="4"/>
    <x v="34"/>
    <n v="35"/>
    <n v="2135"/>
  </r>
  <r>
    <x v="1"/>
    <s v="27/03/2019"/>
    <x v="2"/>
    <x v="2"/>
    <s v="DEL → BLR → COK"/>
    <s v="20:30"/>
    <s v="23:00 28 Mar"/>
    <d v="1899-12-30T23:00:00"/>
    <d v="1899-12-30T20:30:00"/>
    <s v="28 Mar"/>
    <s v="26h 30m"/>
    <s v="1 stop"/>
    <s v="No info"/>
    <n v="5022"/>
    <n v="3"/>
    <x v="10"/>
    <n v="30"/>
    <n v="1590"/>
  </r>
  <r>
    <x v="4"/>
    <s v="27/03/2019"/>
    <x v="2"/>
    <x v="2"/>
    <s v="DEL → BOM → COK"/>
    <s v="04:00"/>
    <s v="15:30"/>
    <d v="1899-12-30T15:30:00"/>
    <d v="1899-12-30T04:00:00"/>
    <s v=""/>
    <s v="11h 30m"/>
    <s v="1 stop"/>
    <s v="No info"/>
    <n v="6305"/>
    <n v="3"/>
    <x v="16"/>
    <n v="30"/>
    <n v="690"/>
  </r>
  <r>
    <x v="2"/>
    <s v="21/03/2019"/>
    <x v="2"/>
    <x v="2"/>
    <s v="DEL → MAA → BOM → COK"/>
    <s v="16:10"/>
    <s v="18:50 22 Mar"/>
    <d v="1899-12-30T18:50:00"/>
    <d v="1899-12-30T16:10:00"/>
    <s v="22 Mar"/>
    <s v="26h 40m"/>
    <s v="2 stops"/>
    <s v="In-flight meal not included"/>
    <n v="8728"/>
    <n v="4"/>
    <x v="10"/>
    <n v="40"/>
    <n v="1600"/>
  </r>
  <r>
    <x v="0"/>
    <s v="1/06/2019"/>
    <x v="0"/>
    <x v="4"/>
    <s v="BLR → DEL"/>
    <s v="21:15"/>
    <s v="00:15 02 Jun"/>
    <d v="1899-12-30T00:15:00"/>
    <d v="1899-12-30T21:15:00"/>
    <s v="02 Jun"/>
    <s v="3h"/>
    <s v="non-stop"/>
    <s v="No info"/>
    <n v="3943"/>
    <n v="2"/>
    <x v="20"/>
    <n v="0"/>
    <n v="180"/>
  </r>
  <r>
    <x v="0"/>
    <s v="18/03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2"/>
    <s v="24/03/2019"/>
    <x v="0"/>
    <x v="0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4"/>
    <s v="9/03/2019"/>
    <x v="2"/>
    <x v="2"/>
    <s v="DEL → HYD → MAA → COK"/>
    <s v="07:05"/>
    <s v="21:20"/>
    <d v="1899-12-30T21:20:00"/>
    <d v="1899-12-30T07:05:00"/>
    <s v=""/>
    <s v="14h 15m"/>
    <s v="2 stops"/>
    <s v="No info"/>
    <n v="8620"/>
    <n v="4"/>
    <x v="23"/>
    <n v="15"/>
    <n v="855"/>
  </r>
  <r>
    <x v="1"/>
    <s v="09/03/2019"/>
    <x v="0"/>
    <x v="0"/>
    <s v="BLR → CCU → DEL"/>
    <s v="05:50"/>
    <s v="22:45"/>
    <d v="1899-12-30T22:45:00"/>
    <d v="1899-12-30T05:50:00"/>
    <s v=""/>
    <s v="16h 55m"/>
    <s v="1 stop"/>
    <s v="No info"/>
    <n v="10657"/>
    <n v="3"/>
    <x v="18"/>
    <n v="55"/>
    <n v="1015"/>
  </r>
  <r>
    <x v="2"/>
    <s v="21/03/2019"/>
    <x v="0"/>
    <x v="0"/>
    <s v="BLR → BOM → DEL"/>
    <s v="08:00"/>
    <s v="20:20"/>
    <d v="1899-12-30T20:20:00"/>
    <d v="1899-12-30T08:00:00"/>
    <s v=""/>
    <s v="12h 20m"/>
    <s v="1 stop"/>
    <s v="In-flight meal not included"/>
    <n v="7832"/>
    <n v="3"/>
    <x v="9"/>
    <n v="20"/>
    <n v="740"/>
  </r>
  <r>
    <x v="2"/>
    <s v="27/06/2019"/>
    <x v="2"/>
    <x v="2"/>
    <s v="DEL → AMD → BOM → COK"/>
    <s v="13:25"/>
    <s v="19:00 28 Jun"/>
    <d v="1899-12-30T19:00:00"/>
    <d v="1899-12-30T13:25:00"/>
    <s v="28 Jun"/>
    <s v="29h 35m"/>
    <s v="2 stops"/>
    <s v="In-flight meal not included"/>
    <n v="11150"/>
    <n v="4"/>
    <x v="30"/>
    <n v="35"/>
    <n v="1775"/>
  </r>
  <r>
    <x v="2"/>
    <s v="01/03/2019"/>
    <x v="0"/>
    <x v="0"/>
    <s v="BLR → BOM → DEL"/>
    <s v="22:50"/>
    <s v="19:10 02 Mar"/>
    <d v="1899-12-30T19:10:00"/>
    <d v="1899-12-30T22:50:00"/>
    <s v="02 Mar"/>
    <s v="20h 20m"/>
    <s v="1 stop"/>
    <s v="No info"/>
    <n v="25735"/>
    <n v="3"/>
    <x v="13"/>
    <n v="20"/>
    <n v="1220"/>
  </r>
  <r>
    <x v="2"/>
    <s v="9/05/2019"/>
    <x v="2"/>
    <x v="2"/>
    <s v="DEL → ATQ → BOM → COK"/>
    <s v="20:00"/>
    <s v="04:25 10 May"/>
    <d v="1899-12-30T04:25:00"/>
    <d v="1899-12-30T20:00:00"/>
    <s v="10 May"/>
    <s v="8h 25m"/>
    <s v="2 stops"/>
    <s v="No info"/>
    <n v="16263"/>
    <n v="4"/>
    <x v="17"/>
    <n v="25"/>
    <n v="505"/>
  </r>
  <r>
    <x v="4"/>
    <s v="24/06/2019"/>
    <x v="2"/>
    <x v="2"/>
    <s v="DEL → BOM → COK"/>
    <s v="11:40"/>
    <s v="01:30 25 Jun"/>
    <d v="1899-12-30T01:30:00"/>
    <d v="1899-12-30T11:40:00"/>
    <s v="25 Jun"/>
    <s v="13h 50m"/>
    <s v="1 stop"/>
    <s v="In-flight meal not included"/>
    <n v="5797"/>
    <n v="3"/>
    <x v="8"/>
    <n v="50"/>
    <n v="830"/>
  </r>
  <r>
    <x v="2"/>
    <s v="6/06/2019"/>
    <x v="2"/>
    <x v="2"/>
    <s v="DEL → BDQ → BOM → COK"/>
    <s v="18:25"/>
    <s v="04:25 07 Jun"/>
    <d v="1899-12-30T04:25:00"/>
    <d v="1899-12-30T18:25:00"/>
    <s v="07 Jun"/>
    <s v="10h"/>
    <s v="2 stops"/>
    <s v="No info"/>
    <n v="14237"/>
    <n v="4"/>
    <x v="14"/>
    <n v="0"/>
    <n v="600"/>
  </r>
  <r>
    <x v="2"/>
    <s v="9/06/2019"/>
    <x v="2"/>
    <x v="2"/>
    <s v="DEL → BOM → COK"/>
    <s v="09:00"/>
    <s v="04:25 10 Jun"/>
    <d v="1899-12-30T04:25:00"/>
    <d v="1899-12-30T09:00:00"/>
    <s v="10 Jun"/>
    <s v="19h 25m"/>
    <s v="1 stop"/>
    <s v="In-flight meal not included"/>
    <n v="10262"/>
    <n v="3"/>
    <x v="19"/>
    <n v="25"/>
    <n v="1165"/>
  </r>
  <r>
    <x v="2"/>
    <s v="9/06/2019"/>
    <x v="2"/>
    <x v="2"/>
    <s v="DEL → BOM → COK"/>
    <s v="15:00"/>
    <s v="19:00 10 Jun"/>
    <d v="1899-12-30T19:00:00"/>
    <d v="1899-12-30T15:00:00"/>
    <s v="10 Jun"/>
    <s v="28h"/>
    <s v="1 stop"/>
    <s v="In-flight meal not included"/>
    <n v="10262"/>
    <n v="3"/>
    <x v="29"/>
    <n v="0"/>
    <n v="1680"/>
  </r>
  <r>
    <x v="0"/>
    <s v="12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21/05/2019"/>
    <x v="2"/>
    <x v="2"/>
    <s v="DEL → BOM → COK"/>
    <s v="19:15"/>
    <s v="12:35 22 May"/>
    <d v="1899-12-30T12:35:00"/>
    <d v="1899-12-30T19:15:00"/>
    <s v="22 May"/>
    <s v="17h 20m"/>
    <s v="1 stop"/>
    <s v="In-flight meal not included"/>
    <n v="12898"/>
    <n v="3"/>
    <x v="26"/>
    <n v="20"/>
    <n v="1040"/>
  </r>
  <r>
    <x v="0"/>
    <s v="15/05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0"/>
    <s v="15/03/2019"/>
    <x v="0"/>
    <x v="0"/>
    <s v="BLR → DEL"/>
    <s v="21:20"/>
    <s v="00:15 16 Mar"/>
    <d v="1899-12-30T00:15:00"/>
    <d v="1899-12-30T21:20:00"/>
    <s v="16 Mar"/>
    <s v="2h 55m"/>
    <s v="non-stop"/>
    <s v="No info"/>
    <n v="8033"/>
    <n v="2"/>
    <x v="0"/>
    <n v="55"/>
    <n v="175"/>
  </r>
  <r>
    <x v="2"/>
    <s v="01/03/2019"/>
    <x v="0"/>
    <x v="0"/>
    <s v="BLR → BOM → DEL"/>
    <s v="05:45"/>
    <s v="19:10"/>
    <d v="1899-12-30T19:10:00"/>
    <d v="1899-12-30T05:45:00"/>
    <s v=""/>
    <s v="13h 25m"/>
    <s v="1 stop"/>
    <s v="No info"/>
    <n v="27992"/>
    <n v="3"/>
    <x v="8"/>
    <n v="25"/>
    <n v="805"/>
  </r>
  <r>
    <x v="2"/>
    <s v="12/05/2019"/>
    <x v="1"/>
    <x v="1"/>
    <s v="CCU → BOM → BLR"/>
    <s v="21:10"/>
    <s v="10:05 13 May"/>
    <d v="1899-12-30T10:05:00"/>
    <d v="1899-12-30T21:10:00"/>
    <s v="13 May"/>
    <s v="12h 55m"/>
    <s v="1 stop"/>
    <s v="No info"/>
    <n v="13941"/>
    <n v="3"/>
    <x v="9"/>
    <n v="55"/>
    <n v="775"/>
  </r>
  <r>
    <x v="2"/>
    <s v="21/05/2019"/>
    <x v="1"/>
    <x v="1"/>
    <s v="CCU → BOM → BLR"/>
    <s v="18:55"/>
    <s v="04:40 22 May"/>
    <d v="1899-12-30T04:40:00"/>
    <d v="1899-12-30T18:55:00"/>
    <s v="22 May"/>
    <s v="9h 45m"/>
    <s v="1 stop"/>
    <s v="No info"/>
    <n v="14388"/>
    <n v="3"/>
    <x v="24"/>
    <n v="45"/>
    <n v="585"/>
  </r>
  <r>
    <x v="2"/>
    <s v="12/05/2019"/>
    <x v="1"/>
    <x v="1"/>
    <s v="CCU → BOM → BLR"/>
    <s v="18:55"/>
    <s v="16:20 13 May"/>
    <d v="1899-12-30T16:20:00"/>
    <d v="1899-12-30T18:55:00"/>
    <s v="13 May"/>
    <s v="21h 25m"/>
    <s v="1 stop"/>
    <s v="In-flight meal not included"/>
    <n v="10844"/>
    <n v="3"/>
    <x v="6"/>
    <n v="25"/>
    <n v="1285"/>
  </r>
  <r>
    <x v="0"/>
    <s v="3/03/2019"/>
    <x v="2"/>
    <x v="2"/>
    <s v="DEL → HYD → COK"/>
    <s v="06:40"/>
    <s v="22:20"/>
    <d v="1899-12-30T22:20:00"/>
    <d v="1899-12-30T06:40:00"/>
    <s v=""/>
    <s v="15h 40m"/>
    <s v="1 stop"/>
    <s v="No info"/>
    <n v="11600"/>
    <n v="3"/>
    <x v="5"/>
    <n v="40"/>
    <n v="940"/>
  </r>
  <r>
    <x v="0"/>
    <s v="6/06/2019"/>
    <x v="3"/>
    <x v="3"/>
    <s v="MAA → CCU"/>
    <s v="22:05"/>
    <s v="00:25 07 Jun"/>
    <d v="1899-12-30T00:25:00"/>
    <d v="1899-12-30T22:05:00"/>
    <s v="07 Jun"/>
    <s v="2h 20m"/>
    <s v="non-stop"/>
    <s v="No info"/>
    <n v="5277"/>
    <n v="2"/>
    <x v="0"/>
    <n v="20"/>
    <n v="140"/>
  </r>
  <r>
    <x v="2"/>
    <s v="3/06/2019"/>
    <x v="2"/>
    <x v="2"/>
    <s v="DEL → BOM → COK"/>
    <s v="14:00"/>
    <s v="04:25 04 Jun"/>
    <d v="1899-12-30T04:25:00"/>
    <d v="1899-12-30T14:00:00"/>
    <s v="04 Jun"/>
    <s v="14h 25m"/>
    <s v="1 stop"/>
    <s v="In-flight meal not included"/>
    <n v="10262"/>
    <n v="3"/>
    <x v="23"/>
    <n v="25"/>
    <n v="865"/>
  </r>
  <r>
    <x v="0"/>
    <s v="03/03/2019"/>
    <x v="0"/>
    <x v="0"/>
    <s v="BLR → DEL"/>
    <s v="04:00"/>
    <s v="06:50"/>
    <d v="1899-12-30T06:50:00"/>
    <d v="1899-12-30T04:00:00"/>
    <s v=""/>
    <s v="2h 50m"/>
    <s v="non-stop"/>
    <s v="No info"/>
    <n v="6144"/>
    <n v="2"/>
    <x v="0"/>
    <n v="50"/>
    <n v="170"/>
  </r>
  <r>
    <x v="2"/>
    <s v="3/06/2019"/>
    <x v="2"/>
    <x v="2"/>
    <s v="DEL → BOM → COK"/>
    <s v="21:50"/>
    <s v="04:25 04 Jun"/>
    <d v="1899-12-30T04:25:00"/>
    <d v="1899-12-30T21:50:00"/>
    <s v="04 Jun"/>
    <s v="6h 35m"/>
    <s v="1 stop"/>
    <s v="In-flight meal not included"/>
    <n v="12898"/>
    <n v="3"/>
    <x v="15"/>
    <n v="35"/>
    <n v="395"/>
  </r>
  <r>
    <x v="2"/>
    <s v="12/05/2019"/>
    <x v="1"/>
    <x v="1"/>
    <s v="CCU → BOM → BLR"/>
    <s v="06:30"/>
    <s v="04:40 13 May"/>
    <d v="1899-12-30T04:40:00"/>
    <d v="1899-12-30T06:30:00"/>
    <s v="13 May"/>
    <s v="22h 10m"/>
    <s v="1 stop"/>
    <s v="No info"/>
    <n v="13941"/>
    <n v="3"/>
    <x v="11"/>
    <n v="10"/>
    <n v="1330"/>
  </r>
  <r>
    <x v="2"/>
    <s v="18/05/2019"/>
    <x v="2"/>
    <x v="2"/>
    <s v="DEL → BOM → COK"/>
    <s v="14:00"/>
    <s v="04:25 19 May"/>
    <d v="1899-12-30T04:25:00"/>
    <d v="1899-12-30T14:00:00"/>
    <s v="19 May"/>
    <s v="14h 25m"/>
    <s v="1 stop"/>
    <s v="In-flight meal not included"/>
    <n v="12373"/>
    <n v="3"/>
    <x v="23"/>
    <n v="25"/>
    <n v="865"/>
  </r>
  <r>
    <x v="3"/>
    <s v="3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1"/>
    <s v="18/05/2019"/>
    <x v="1"/>
    <x v="1"/>
    <s v="CCU → JAI → BOM → BLR"/>
    <s v="08:20"/>
    <s v="07:55 19 May"/>
    <d v="1899-12-30T07:55:00"/>
    <d v="1899-12-30T08:20:00"/>
    <s v="19 May"/>
    <s v="23h 35m"/>
    <s v="2 stops"/>
    <s v="No info"/>
    <n v="10697"/>
    <n v="4"/>
    <x v="12"/>
    <n v="35"/>
    <n v="1415"/>
  </r>
  <r>
    <x v="2"/>
    <s v="01/03/2019"/>
    <x v="0"/>
    <x v="0"/>
    <s v="BLR → BOM → DEL"/>
    <s v="11:40"/>
    <s v="00:45 02 Mar"/>
    <d v="1899-12-30T00:45:00"/>
    <d v="1899-12-30T11:40:00"/>
    <s v="02 Mar"/>
    <s v="13h 5m"/>
    <s v="1 stop"/>
    <s v="No info"/>
    <n v="26890"/>
    <n v="3"/>
    <x v="8"/>
    <n v="5"/>
    <n v="785"/>
  </r>
  <r>
    <x v="3"/>
    <s v="1/06/2019"/>
    <x v="4"/>
    <x v="5"/>
    <s v="BOM → HYD"/>
    <s v="13:15"/>
    <s v="14:45"/>
    <d v="1899-12-30T14:45:00"/>
    <d v="1899-12-30T13:15:00"/>
    <s v=""/>
    <s v="1h 30m"/>
    <s v="non-stop"/>
    <s v="No check-in baggage included"/>
    <n v="2175"/>
    <n v="2"/>
    <x v="22"/>
    <n v="30"/>
    <n v="90"/>
  </r>
  <r>
    <x v="0"/>
    <s v="27/05/2019"/>
    <x v="2"/>
    <x v="2"/>
    <s v="DEL → PNQ → COK"/>
    <s v="23:30"/>
    <s v="04:35 28 May"/>
    <d v="1899-12-30T04:35:00"/>
    <d v="1899-12-30T23:30:00"/>
    <s v="28 May"/>
    <s v="5h 5m"/>
    <s v="1 stop"/>
    <s v="No info"/>
    <n v="9476"/>
    <n v="3"/>
    <x v="3"/>
    <n v="5"/>
    <n v="305"/>
  </r>
  <r>
    <x v="1"/>
    <s v="24/05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15/06/2019"/>
    <x v="2"/>
    <x v="2"/>
    <s v="DEL → JAI → BOM → COK"/>
    <s v="05:30"/>
    <s v="04:25 16 Jun"/>
    <d v="1899-12-30T04:25:00"/>
    <d v="1899-12-30T05:30:00"/>
    <s v="16 Jun"/>
    <s v="22h 55m"/>
    <s v="2 stops"/>
    <s v="In-flight meal not included"/>
    <n v="10368"/>
    <n v="4"/>
    <x v="11"/>
    <n v="55"/>
    <n v="1375"/>
  </r>
  <r>
    <x v="3"/>
    <s v="18/05/2019"/>
    <x v="4"/>
    <x v="5"/>
    <s v="BOM → HYD"/>
    <s v="22:45"/>
    <s v="00:15 19 May"/>
    <d v="1899-12-30T00:15:00"/>
    <d v="1899-12-30T22:45:00"/>
    <s v="19 May"/>
    <s v="1h 30m"/>
    <s v="non-stop"/>
    <s v="No info"/>
    <n v="2017"/>
    <n v="2"/>
    <x v="22"/>
    <n v="30"/>
    <n v="90"/>
  </r>
  <r>
    <x v="3"/>
    <s v="15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1"/>
    <s v="21/05/2019"/>
    <x v="2"/>
    <x v="2"/>
    <s v="DEL → NAG → BOM → COK"/>
    <s v="05:55"/>
    <s v="19:15 22 May"/>
    <d v="1899-12-30T19:15:00"/>
    <d v="1899-12-30T05:55:00"/>
    <s v="22 May"/>
    <s v="37h 20m"/>
    <s v="2 stops"/>
    <s v="No info"/>
    <n v="10493"/>
    <n v="4"/>
    <x v="31"/>
    <n v="20"/>
    <n v="2240"/>
  </r>
  <r>
    <x v="3"/>
    <s v="09/03/2019"/>
    <x v="0"/>
    <x v="0"/>
    <s v="BLR → DEL"/>
    <s v="05:45"/>
    <s v="08:35"/>
    <d v="1899-12-30T08:35:00"/>
    <d v="1899-12-30T05:45:00"/>
    <s v=""/>
    <s v="2h 50m"/>
    <s v="non-stop"/>
    <s v="No info"/>
    <n v="5126"/>
    <n v="2"/>
    <x v="0"/>
    <n v="50"/>
    <n v="170"/>
  </r>
  <r>
    <x v="0"/>
    <s v="18/06/2019"/>
    <x v="0"/>
    <x v="4"/>
    <s v="BLR → DEL"/>
    <s v="23:30"/>
    <s v="02:20 19 Jun"/>
    <d v="1899-12-30T02:20:00"/>
    <d v="1899-12-30T23:30:00"/>
    <s v="19 Jun"/>
    <s v="2h 50m"/>
    <s v="non-stop"/>
    <s v="No info"/>
    <n v="3943"/>
    <n v="2"/>
    <x v="0"/>
    <n v="50"/>
    <n v="170"/>
  </r>
  <r>
    <x v="1"/>
    <s v="6/03/2019"/>
    <x v="2"/>
    <x v="2"/>
    <s v="DEL → HYD → BOM → COK"/>
    <s v="07:05"/>
    <s v="19:15 07 Mar"/>
    <d v="1899-12-30T19:15:00"/>
    <d v="1899-12-30T07:05:00"/>
    <s v="07 Mar"/>
    <s v="36h 10m"/>
    <s v="2 stops"/>
    <s v="No info"/>
    <n v="11552"/>
    <n v="4"/>
    <x v="35"/>
    <n v="10"/>
    <n v="2170"/>
  </r>
  <r>
    <x v="1"/>
    <s v="21/03/2019"/>
    <x v="2"/>
    <x v="2"/>
    <s v="DEL → BOM → COK"/>
    <s v="10:00"/>
    <s v="19:15"/>
    <d v="1899-12-30T19:15:00"/>
    <d v="1899-12-30T10:00:00"/>
    <s v=""/>
    <s v="9h 15m"/>
    <s v="1 stop"/>
    <s v="No info"/>
    <n v="7934"/>
    <n v="3"/>
    <x v="24"/>
    <n v="15"/>
    <n v="555"/>
  </r>
  <r>
    <x v="1"/>
    <s v="1/03/2019"/>
    <x v="4"/>
    <x v="5"/>
    <s v="BOM → HYD"/>
    <s v="15:00"/>
    <s v="16:25"/>
    <d v="1899-12-30T16:25:00"/>
    <d v="1899-12-30T15:00:00"/>
    <s v=""/>
    <s v="1h 25m"/>
    <s v="non-stop"/>
    <s v="No info"/>
    <n v="6092"/>
    <n v="2"/>
    <x v="22"/>
    <n v="25"/>
    <n v="85"/>
  </r>
  <r>
    <x v="0"/>
    <s v="12/06/2019"/>
    <x v="2"/>
    <x v="2"/>
    <s v="DEL → PNQ → COK"/>
    <s v="23:30"/>
    <s v="04:35 13 Jun"/>
    <d v="1899-12-30T04:35:00"/>
    <d v="1899-12-30T23:30:00"/>
    <s v="13 Jun"/>
    <s v="5h 5m"/>
    <s v="1 stop"/>
    <s v="No info"/>
    <n v="10112"/>
    <n v="3"/>
    <x v="3"/>
    <n v="5"/>
    <n v="305"/>
  </r>
  <r>
    <x v="6"/>
    <s v="9/03/2019"/>
    <x v="3"/>
    <x v="3"/>
    <s v="MAA → CCU"/>
    <s v="07:05"/>
    <s v="09:20"/>
    <d v="1899-12-30T09:20:00"/>
    <d v="1899-12-30T07:05:00"/>
    <s v=""/>
    <s v="2h 15m"/>
    <s v="non-stop"/>
    <s v="No info"/>
    <n v="6627"/>
    <n v="2"/>
    <x v="0"/>
    <n v="15"/>
    <n v="135"/>
  </r>
  <r>
    <x v="2"/>
    <s v="3/06/2019"/>
    <x v="2"/>
    <x v="2"/>
    <s v="DEL → IDR → BOM → COK"/>
    <s v="21:25"/>
    <s v="12:35 04 Jun"/>
    <d v="1899-12-30T12:35:00"/>
    <d v="1899-12-30T21:25:00"/>
    <s v="04 Jun"/>
    <s v="15h 10m"/>
    <s v="2 stops"/>
    <s v="In-flight meal not included"/>
    <n v="11507"/>
    <n v="4"/>
    <x v="5"/>
    <n v="10"/>
    <n v="910"/>
  </r>
  <r>
    <x v="2"/>
    <s v="01/03/2019"/>
    <x v="0"/>
    <x v="0"/>
    <s v="BLR → BOM → DEL"/>
    <s v="22:50"/>
    <s v="00:45 03 Mar"/>
    <d v="1899-12-30T00:45:00"/>
    <d v="1899-12-30T22:50:00"/>
    <s v="03 Mar"/>
    <s v="25h 55m"/>
    <s v="1 stop"/>
    <s v="No info"/>
    <n v="26890"/>
    <n v="3"/>
    <x v="7"/>
    <n v="55"/>
    <n v="1555"/>
  </r>
  <r>
    <x v="2"/>
    <s v="12/03/2019"/>
    <x v="0"/>
    <x v="0"/>
    <s v="BLR → BOM → DEL"/>
    <s v="05:45"/>
    <s v="11:25"/>
    <d v="1899-12-30T11:25:00"/>
    <d v="1899-12-30T05:45:00"/>
    <s v=""/>
    <s v="5h 40m"/>
    <s v="1 stop"/>
    <s v="No info"/>
    <n v="13817"/>
    <n v="3"/>
    <x v="3"/>
    <n v="40"/>
    <n v="340"/>
  </r>
  <r>
    <x v="2"/>
    <s v="1/04/2019"/>
    <x v="1"/>
    <x v="1"/>
    <s v="CCU → BOM → BLR"/>
    <s v="21:10"/>
    <s v="04:40 02 Apr"/>
    <d v="1899-12-30T04:40:00"/>
    <d v="1899-12-30T21:10:00"/>
    <s v="02 Apr"/>
    <s v="7h 30m"/>
    <s v="1 stop"/>
    <s v="No info"/>
    <n v="13364"/>
    <n v="3"/>
    <x v="1"/>
    <n v="30"/>
    <n v="450"/>
  </r>
  <r>
    <x v="6"/>
    <s v="6/06/2019"/>
    <x v="1"/>
    <x v="1"/>
    <s v="CCU → DEL → BLR"/>
    <s v="17:00"/>
    <s v="10:45 07 Jun"/>
    <d v="1899-12-30T10:45:00"/>
    <d v="1899-12-30T17:00:00"/>
    <s v="07 Jun"/>
    <s v="17h 45m"/>
    <s v="1 stop"/>
    <s v="No info"/>
    <n v="9187"/>
    <n v="3"/>
    <x v="26"/>
    <n v="45"/>
    <n v="1065"/>
  </r>
  <r>
    <x v="0"/>
    <s v="9/05/2019"/>
    <x v="3"/>
    <x v="3"/>
    <s v="MAA → CCU"/>
    <s v="22:05"/>
    <s v="00:25 10 May"/>
    <d v="1899-12-30T00:25:00"/>
    <d v="1899-12-30T22:05:00"/>
    <s v="10 May"/>
    <s v="2h 20m"/>
    <s v="non-stop"/>
    <s v="No info"/>
    <n v="5277"/>
    <n v="2"/>
    <x v="0"/>
    <n v="20"/>
    <n v="140"/>
  </r>
  <r>
    <x v="1"/>
    <s v="12/03/2019"/>
    <x v="0"/>
    <x v="0"/>
    <s v="BLR → AMD → DEL"/>
    <s v="00:30"/>
    <s v="08:45"/>
    <d v="1899-12-30T08:45:00"/>
    <d v="1899-12-30T00:30:00"/>
    <s v=""/>
    <s v="8h 15m"/>
    <s v="1 stop"/>
    <s v="No info"/>
    <n v="13492"/>
    <n v="3"/>
    <x v="17"/>
    <n v="15"/>
    <n v="495"/>
  </r>
  <r>
    <x v="7"/>
    <s v="12/06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5"/>
    <s v="9/06/2019"/>
    <x v="2"/>
    <x v="2"/>
    <s v="DEL → BOM → COK"/>
    <s v="07:00"/>
    <s v="12:55"/>
    <d v="1899-12-30T12:55:00"/>
    <d v="1899-12-30T07:00:00"/>
    <s v=""/>
    <s v="5h 55m"/>
    <s v="1 stop"/>
    <s v="No info"/>
    <n v="5897"/>
    <n v="3"/>
    <x v="3"/>
    <n v="55"/>
    <n v="355"/>
  </r>
  <r>
    <x v="1"/>
    <s v="3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06/03/2019"/>
    <x v="0"/>
    <x v="0"/>
    <s v="BLR → BOM → DEL"/>
    <s v="16:55"/>
    <s v="10:25 07 Mar"/>
    <d v="1899-12-30T10:25:00"/>
    <d v="1899-12-30T16:55:00"/>
    <s v="07 Mar"/>
    <s v="17h 30m"/>
    <s v="1 stop"/>
    <s v="No info"/>
    <n v="17261"/>
    <n v="3"/>
    <x v="26"/>
    <n v="30"/>
    <n v="1050"/>
  </r>
  <r>
    <x v="4"/>
    <s v="21/05/2019"/>
    <x v="2"/>
    <x v="2"/>
    <s v="DEL → BOM → COK"/>
    <s v="11:40"/>
    <s v="01:30 22 May"/>
    <d v="1899-12-30T01:30:00"/>
    <d v="1899-12-30T11:40:00"/>
    <s v="22 May"/>
    <s v="13h 50m"/>
    <s v="1 stop"/>
    <s v="No info"/>
    <n v="7485"/>
    <n v="3"/>
    <x v="8"/>
    <n v="50"/>
    <n v="830"/>
  </r>
  <r>
    <x v="1"/>
    <s v="21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15/05/2019"/>
    <x v="1"/>
    <x v="1"/>
    <s v="CCU → DEL → BLR"/>
    <s v="20:25"/>
    <s v="18:00 16 May"/>
    <d v="1899-12-30T18:00:00"/>
    <d v="1899-12-30T20:25:00"/>
    <s v="16 May"/>
    <s v="21h 35m"/>
    <s v="1 stop"/>
    <s v="No info"/>
    <n v="14151"/>
    <n v="3"/>
    <x v="6"/>
    <n v="35"/>
    <n v="1295"/>
  </r>
  <r>
    <x v="0"/>
    <s v="27/05/2019"/>
    <x v="2"/>
    <x v="2"/>
    <s v="DEL → BOM → COK"/>
    <s v="16:00"/>
    <s v="01:30 28 May"/>
    <d v="1899-12-30T01:30:00"/>
    <d v="1899-12-30T16:00:00"/>
    <s v="28 May"/>
    <s v="9h 30m"/>
    <s v="1 stop"/>
    <s v="No info"/>
    <n v="7048"/>
    <n v="3"/>
    <x v="24"/>
    <n v="30"/>
    <n v="570"/>
  </r>
  <r>
    <x v="2"/>
    <s v="21/03/2019"/>
    <x v="2"/>
    <x v="2"/>
    <s v="DEL → BOM → COK"/>
    <s v="19:45"/>
    <s v="04:25 22 Mar"/>
    <d v="1899-12-30T04:25:00"/>
    <d v="1899-12-30T19:45:00"/>
    <s v="22 Mar"/>
    <s v="8h 40m"/>
    <s v="1 stop"/>
    <s v="No info"/>
    <n v="12557"/>
    <n v="3"/>
    <x v="17"/>
    <n v="40"/>
    <n v="520"/>
  </r>
  <r>
    <x v="4"/>
    <s v="15/06/2019"/>
    <x v="2"/>
    <x v="2"/>
    <s v="DEL → IDR → BOM → COK"/>
    <s v="15:05"/>
    <s v="01:30 16 Jun"/>
    <d v="1899-12-30T01:30:00"/>
    <d v="1899-12-30T15:05:00"/>
    <s v="16 Jun"/>
    <s v="10h 25m"/>
    <s v="2 stops"/>
    <s v="No info"/>
    <n v="15965"/>
    <n v="4"/>
    <x v="14"/>
    <n v="25"/>
    <n v="625"/>
  </r>
  <r>
    <x v="1"/>
    <s v="03/03/2019"/>
    <x v="0"/>
    <x v="0"/>
    <s v="BLR → CCU → GAU → DEL"/>
    <s v="11:05"/>
    <s v="22:10 07 Mar"/>
    <d v="1899-12-30T22:10:00"/>
    <d v="1899-12-30T11:05:00"/>
    <s v="07 Mar"/>
    <s v="35h 5m"/>
    <s v="2 stops"/>
    <s v="No info"/>
    <n v="11791"/>
    <n v="4"/>
    <x v="34"/>
    <n v="5"/>
    <n v="2105"/>
  </r>
  <r>
    <x v="4"/>
    <s v="3/03/2019"/>
    <x v="2"/>
    <x v="2"/>
    <s v="DEL → HYD → MAA → COK"/>
    <s v="07:05"/>
    <s v="21:20"/>
    <d v="1899-12-30T21:20:00"/>
    <d v="1899-12-30T07:05:00"/>
    <s v=""/>
    <s v="14h 15m"/>
    <s v="2 stops"/>
    <s v="No info"/>
    <n v="8291"/>
    <n v="4"/>
    <x v="23"/>
    <n v="15"/>
    <n v="855"/>
  </r>
  <r>
    <x v="0"/>
    <s v="21/04/2019"/>
    <x v="0"/>
    <x v="4"/>
    <s v="BLR → DEL"/>
    <s v="16:55"/>
    <s v="19:55"/>
    <d v="1899-12-30T19:55:00"/>
    <d v="1899-12-30T16:55:00"/>
    <s v=""/>
    <s v="3h"/>
    <s v="non-stop"/>
    <s v="No info"/>
    <n v="4990"/>
    <n v="2"/>
    <x v="20"/>
    <n v="0"/>
    <n v="180"/>
  </r>
  <r>
    <x v="6"/>
    <s v="12/05/2019"/>
    <x v="1"/>
    <x v="1"/>
    <s v="CCU → DEL → BLR"/>
    <s v="17:00"/>
    <s v="18:50 13 May"/>
    <d v="1899-12-30T18:50:00"/>
    <d v="1899-12-30T17:00:00"/>
    <s v="13 May"/>
    <s v="25h 50m"/>
    <s v="1 stop"/>
    <s v="No info"/>
    <n v="9135"/>
    <n v="3"/>
    <x v="7"/>
    <n v="50"/>
    <n v="1550"/>
  </r>
  <r>
    <x v="7"/>
    <s v="12/04/2019"/>
    <x v="1"/>
    <x v="1"/>
    <s v="CCU → BLR"/>
    <s v="22:50"/>
    <s v="01:20 13 Apr"/>
    <d v="1899-12-30T01:20:00"/>
    <d v="1899-12-30T22:50:00"/>
    <s v="13 Apr"/>
    <s v="2h 30m"/>
    <s v="non-stop"/>
    <s v="No info"/>
    <n v="4409"/>
    <n v="2"/>
    <x v="0"/>
    <n v="30"/>
    <n v="150"/>
  </r>
  <r>
    <x v="2"/>
    <s v="21/05/2019"/>
    <x v="1"/>
    <x v="1"/>
    <s v="CCU → BOM → BLR"/>
    <s v="20:00"/>
    <s v="04:40 22 May"/>
    <d v="1899-12-30T04:40:00"/>
    <d v="1899-12-30T20:00:00"/>
    <s v="22 May"/>
    <s v="8h 40m"/>
    <s v="1 stop"/>
    <s v="In-flight meal not included"/>
    <n v="10844"/>
    <n v="3"/>
    <x v="17"/>
    <n v="40"/>
    <n v="520"/>
  </r>
  <r>
    <x v="4"/>
    <s v="27/05/2019"/>
    <x v="2"/>
    <x v="2"/>
    <s v="DEL → BOM → COK"/>
    <s v="09:00"/>
    <s v="19:00"/>
    <d v="1899-12-30T19:00:00"/>
    <d v="1899-12-30T09:00:00"/>
    <s v=""/>
    <s v="10h"/>
    <s v="1 stop"/>
    <s v="No info"/>
    <n v="10407"/>
    <n v="3"/>
    <x v="14"/>
    <n v="0"/>
    <n v="600"/>
  </r>
  <r>
    <x v="4"/>
    <s v="27/05/2019"/>
    <x v="2"/>
    <x v="2"/>
    <s v="DEL → BOM → COK"/>
    <s v="07:30"/>
    <s v="19:00"/>
    <d v="1899-12-30T19:00:00"/>
    <d v="1899-12-30T07:30:00"/>
    <s v=""/>
    <s v="11h 30m"/>
    <s v="1 stop"/>
    <s v="No info"/>
    <n v="9315"/>
    <n v="3"/>
    <x v="16"/>
    <n v="30"/>
    <n v="690"/>
  </r>
  <r>
    <x v="2"/>
    <s v="24/05/2019"/>
    <x v="1"/>
    <x v="1"/>
    <s v="CCU → BOM → BLR"/>
    <s v="21:10"/>
    <s v="04:40 25 May"/>
    <d v="1899-12-30T04:40:00"/>
    <d v="1899-12-30T21:10:00"/>
    <s v="25 May"/>
    <s v="7h 30m"/>
    <s v="1 stop"/>
    <s v="In-flight meal not included"/>
    <n v="9663"/>
    <n v="3"/>
    <x v="1"/>
    <n v="30"/>
    <n v="450"/>
  </r>
  <r>
    <x v="0"/>
    <s v="21/03/2019"/>
    <x v="2"/>
    <x v="2"/>
    <s v="DEL → BOM → COK"/>
    <s v="18:35"/>
    <s v="01:35 22 Mar"/>
    <d v="1899-12-30T01:35:00"/>
    <d v="1899-12-30T18:35:00"/>
    <s v="22 Mar"/>
    <s v="7h"/>
    <s v="1 stop"/>
    <s v="No info"/>
    <n v="9264"/>
    <n v="3"/>
    <x v="1"/>
    <n v="0"/>
    <n v="420"/>
  </r>
  <r>
    <x v="3"/>
    <s v="15/05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0"/>
    <s v="24/06/2019"/>
    <x v="2"/>
    <x v="2"/>
    <s v="DEL → HYD → COK"/>
    <s v="05:05"/>
    <s v="12:10"/>
    <d v="1899-12-30T12:10:00"/>
    <d v="1899-12-30T05:05:00"/>
    <s v=""/>
    <s v="7h 5m"/>
    <s v="1 stop"/>
    <s v="No info"/>
    <n v="6442"/>
    <n v="3"/>
    <x v="1"/>
    <n v="5"/>
    <n v="425"/>
  </r>
  <r>
    <x v="4"/>
    <s v="9/05/2019"/>
    <x v="2"/>
    <x v="2"/>
    <s v="DEL → BOM → COK"/>
    <s v="17:30"/>
    <s v="01:30 10 May"/>
    <d v="1899-12-30T01:30:00"/>
    <d v="1899-12-30T17:30:00"/>
    <s v="10 May"/>
    <s v="8h"/>
    <s v="1 stop"/>
    <s v="No info"/>
    <n v="15078"/>
    <n v="3"/>
    <x v="17"/>
    <n v="0"/>
    <n v="480"/>
  </r>
  <r>
    <x v="0"/>
    <s v="1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2"/>
    <s v="12/06/2019"/>
    <x v="2"/>
    <x v="2"/>
    <s v="DEL → BOM → COK"/>
    <s v="13:00"/>
    <s v="12:35 13 Jun"/>
    <d v="1899-12-30T12:35:00"/>
    <d v="1899-12-30T13:00:00"/>
    <s v="13 Jun"/>
    <s v="23h 35m"/>
    <s v="1 stop"/>
    <s v="In-flight meal not included"/>
    <n v="10262"/>
    <n v="3"/>
    <x v="12"/>
    <n v="35"/>
    <n v="1415"/>
  </r>
  <r>
    <x v="4"/>
    <s v="9/03/2019"/>
    <x v="2"/>
    <x v="2"/>
    <s v="DEL → BOM → COK"/>
    <s v="19:00"/>
    <s v="01:35 10 Mar"/>
    <d v="1899-12-30T01:35:00"/>
    <d v="1899-12-30T19:00:00"/>
    <s v="10 Mar"/>
    <s v="6h 35m"/>
    <s v="1 stop"/>
    <s v="No info"/>
    <n v="13677"/>
    <n v="3"/>
    <x v="15"/>
    <n v="35"/>
    <n v="395"/>
  </r>
  <r>
    <x v="2"/>
    <s v="24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2"/>
    <s v="3/06/2019"/>
    <x v="2"/>
    <x v="2"/>
    <s v="DEL → BOM → COK"/>
    <s v="17:30"/>
    <s v="12:35 04 Jun"/>
    <d v="1899-12-30T12:35:00"/>
    <d v="1899-12-30T17:30:00"/>
    <s v="04 Jun"/>
    <s v="19h 5m"/>
    <s v="1 stop"/>
    <s v="In-flight meal not included"/>
    <n v="10262"/>
    <n v="3"/>
    <x v="19"/>
    <n v="5"/>
    <n v="1145"/>
  </r>
  <r>
    <x v="3"/>
    <s v="27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3"/>
    <s v="27/06/2019"/>
    <x v="2"/>
    <x v="2"/>
    <s v="DEL → PNQ → COK"/>
    <s v="08:45"/>
    <s v="13:15"/>
    <d v="1899-12-30T13:15:00"/>
    <d v="1899-12-30T08:45:00"/>
    <s v=""/>
    <s v="4h 30m"/>
    <s v="1 stop"/>
    <s v="No info"/>
    <n v="4812"/>
    <n v="3"/>
    <x v="4"/>
    <n v="30"/>
    <n v="270"/>
  </r>
  <r>
    <x v="3"/>
    <s v="15/05/2019"/>
    <x v="4"/>
    <x v="5"/>
    <s v="BOM → HYD"/>
    <s v="22:45"/>
    <s v="00:15 16 May"/>
    <d v="1899-12-30T00:15:00"/>
    <d v="1899-12-30T22:45:00"/>
    <s v="16 May"/>
    <s v="1h 30m"/>
    <s v="non-stop"/>
    <s v="No info"/>
    <n v="2017"/>
    <n v="2"/>
    <x v="22"/>
    <n v="30"/>
    <n v="90"/>
  </r>
  <r>
    <x v="0"/>
    <s v="21/03/2019"/>
    <x v="1"/>
    <x v="1"/>
    <s v="CCU → BLR"/>
    <s v="20:25"/>
    <s v="23:05"/>
    <d v="1899-12-30T23:05:00"/>
    <d v="1899-12-30T20:25:00"/>
    <s v=""/>
    <s v="2h 40m"/>
    <s v="non-stop"/>
    <s v="No info"/>
    <n v="4462"/>
    <n v="2"/>
    <x v="0"/>
    <n v="40"/>
    <n v="160"/>
  </r>
  <r>
    <x v="1"/>
    <s v="15/06/2019"/>
    <x v="2"/>
    <x v="2"/>
    <s v="DEL → AMD → BOM → COK"/>
    <s v="05:00"/>
    <s v="07:40 16 Jun"/>
    <d v="1899-12-30T07:40:00"/>
    <d v="1899-12-30T05:00:00"/>
    <s v="16 Jun"/>
    <s v="26h 40m"/>
    <s v="2 stops"/>
    <s v="No info"/>
    <n v="10231"/>
    <n v="4"/>
    <x v="10"/>
    <n v="40"/>
    <n v="1600"/>
  </r>
  <r>
    <x v="1"/>
    <s v="21/03/2019"/>
    <x v="0"/>
    <x v="0"/>
    <s v="BLR → VGA → DEL"/>
    <s v="10:30"/>
    <s v="22:55"/>
    <d v="1899-12-30T22:55:00"/>
    <d v="1899-12-30T10:30:00"/>
    <s v=""/>
    <s v="12h 25m"/>
    <s v="1 stop"/>
    <s v="No info"/>
    <n v="6383"/>
    <n v="3"/>
    <x v="9"/>
    <n v="25"/>
    <n v="745"/>
  </r>
  <r>
    <x v="1"/>
    <s v="24/06/2019"/>
    <x v="2"/>
    <x v="2"/>
    <s v="DEL → HYD → BOM → COK"/>
    <s v="17:15"/>
    <s v="07:40 25 Jun"/>
    <d v="1899-12-30T07:40:00"/>
    <d v="1899-12-30T17:15:00"/>
    <s v="25 Jun"/>
    <s v="14h 25m"/>
    <s v="2 stops"/>
    <s v="No info"/>
    <n v="11989"/>
    <n v="4"/>
    <x v="23"/>
    <n v="25"/>
    <n v="865"/>
  </r>
  <r>
    <x v="0"/>
    <s v="24/03/2019"/>
    <x v="0"/>
    <x v="0"/>
    <s v="BLR → DEL"/>
    <s v="18:55"/>
    <s v="21:45"/>
    <d v="1899-12-30T21:45:00"/>
    <d v="1899-12-30T18:55:00"/>
    <s v=""/>
    <s v="2h 50m"/>
    <s v="non-stop"/>
    <s v="No info"/>
    <n v="7303"/>
    <n v="2"/>
    <x v="0"/>
    <n v="50"/>
    <n v="170"/>
  </r>
  <r>
    <x v="2"/>
    <s v="21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2"/>
    <s v="21/06/2019"/>
    <x v="4"/>
    <x v="5"/>
    <s v="BOM → HYD"/>
    <s v="08:45"/>
    <s v="10:15"/>
    <d v="1899-12-30T10:15:00"/>
    <d v="1899-12-30T08:45:00"/>
    <s v=""/>
    <s v="1h 30m"/>
    <s v="non-stop"/>
    <s v="In-flight meal not included"/>
    <n v="4995"/>
    <n v="2"/>
    <x v="22"/>
    <n v="30"/>
    <n v="90"/>
  </r>
  <r>
    <x v="4"/>
    <s v="15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1"/>
    <s v="15/05/2019"/>
    <x v="1"/>
    <x v="1"/>
    <s v="CCU → GAU → DEL → BLR"/>
    <s v="16:45"/>
    <s v="12:30 16 May"/>
    <d v="1899-12-30T12:30:00"/>
    <d v="1899-12-30T16:45:00"/>
    <s v="16 May"/>
    <s v="19h 45m"/>
    <s v="2 stops"/>
    <s v="No info"/>
    <n v="14960"/>
    <n v="4"/>
    <x v="19"/>
    <n v="45"/>
    <n v="1185"/>
  </r>
  <r>
    <x v="7"/>
    <s v="24/03/2019"/>
    <x v="0"/>
    <x v="0"/>
    <s v="BLR → DEL"/>
    <s v="23:25"/>
    <s v="02:10 28 Mar"/>
    <d v="1899-12-30T02:10:00"/>
    <d v="1899-12-30T23:25:00"/>
    <s v="28 Mar"/>
    <s v="2h 45m"/>
    <s v="non-stop"/>
    <s v="No info"/>
    <n v="4482"/>
    <n v="2"/>
    <x v="0"/>
    <n v="45"/>
    <n v="165"/>
  </r>
  <r>
    <x v="0"/>
    <s v="1/06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2"/>
    <s v="12/05/2019"/>
    <x v="0"/>
    <x v="4"/>
    <s v="BLR → DEL"/>
    <s v="08:20"/>
    <s v="11:20"/>
    <d v="1899-12-30T11:20:00"/>
    <d v="1899-12-30T08:20:00"/>
    <s v=""/>
    <s v="3h"/>
    <s v="non-stop"/>
    <s v="In-flight meal not included"/>
    <n v="6144"/>
    <n v="2"/>
    <x v="20"/>
    <n v="0"/>
    <n v="180"/>
  </r>
  <r>
    <x v="2"/>
    <s v="27/05/2019"/>
    <x v="2"/>
    <x v="2"/>
    <s v="DEL → JAI → BOM → COK"/>
    <s v="09:40"/>
    <s v="12:35 28 May"/>
    <d v="1899-12-30T12:35:00"/>
    <d v="1899-12-30T09:40:00"/>
    <s v="28 May"/>
    <s v="26h 55m"/>
    <s v="2 stops"/>
    <s v="No info"/>
    <n v="15129"/>
    <n v="4"/>
    <x v="10"/>
    <n v="55"/>
    <n v="1615"/>
  </r>
  <r>
    <x v="1"/>
    <s v="21/05/2019"/>
    <x v="2"/>
    <x v="2"/>
    <s v="DEL → GOI → BOM → COK"/>
    <s v="22:00"/>
    <s v="19:15 22 May"/>
    <d v="1899-12-30T19:15:00"/>
    <d v="1899-12-30T22:00:00"/>
    <s v="22 May"/>
    <s v="21h 15m"/>
    <s v="2 stops"/>
    <s v="No info"/>
    <n v="10231"/>
    <n v="4"/>
    <x v="6"/>
    <n v="15"/>
    <n v="1275"/>
  </r>
  <r>
    <x v="0"/>
    <s v="3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0"/>
    <s v="9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21/05/2019"/>
    <x v="2"/>
    <x v="2"/>
    <s v="DEL → BOM → COK"/>
    <s v="11:30"/>
    <s v="04:25 22 May"/>
    <d v="1899-12-30T04:25:00"/>
    <d v="1899-12-30T11:30:00"/>
    <s v="22 May"/>
    <s v="16h 55m"/>
    <s v="1 stop"/>
    <s v="In-flight meal not included"/>
    <n v="12898"/>
    <n v="3"/>
    <x v="18"/>
    <n v="55"/>
    <n v="1015"/>
  </r>
  <r>
    <x v="2"/>
    <s v="1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1"/>
    <s v="9/03/2019"/>
    <x v="2"/>
    <x v="2"/>
    <s v="DEL → BHO → BOM → COK"/>
    <s v="05:55"/>
    <s v="07:40 10 Mar"/>
    <d v="1899-12-30T07:40:00"/>
    <d v="1899-12-30T05:55:00"/>
    <s v="10 Mar"/>
    <s v="25h 45m"/>
    <s v="2 stops"/>
    <s v="No info"/>
    <n v="14483"/>
    <n v="4"/>
    <x v="7"/>
    <n v="45"/>
    <n v="1545"/>
  </r>
  <r>
    <x v="2"/>
    <s v="15/05/2019"/>
    <x v="4"/>
    <x v="5"/>
    <s v="BOM → HYD"/>
    <s v="19:35"/>
    <s v="21:05"/>
    <d v="1899-12-30T21:05:00"/>
    <d v="1899-12-30T19:35:00"/>
    <s v=""/>
    <s v="1h 30m"/>
    <s v="non-stop"/>
    <s v="In-flight meal not included"/>
    <n v="2228"/>
    <n v="2"/>
    <x v="22"/>
    <n v="30"/>
    <n v="90"/>
  </r>
  <r>
    <x v="4"/>
    <s v="15/06/2019"/>
    <x v="2"/>
    <x v="2"/>
    <s v="DEL → HYD → COK"/>
    <s v="13:15"/>
    <s v="22:30"/>
    <d v="1899-12-30T22:30:00"/>
    <d v="1899-12-30T13:15:00"/>
    <s v=""/>
    <s v="9h 15m"/>
    <s v="1 stop"/>
    <s v="No info"/>
    <n v="8018"/>
    <n v="3"/>
    <x v="24"/>
    <n v="15"/>
    <n v="555"/>
  </r>
  <r>
    <x v="4"/>
    <s v="6/03/2019"/>
    <x v="2"/>
    <x v="2"/>
    <s v="DEL → BOM → COK"/>
    <s v="09:55"/>
    <s v="21:00"/>
    <d v="1899-12-30T21:00:00"/>
    <d v="1899-12-30T09:55:00"/>
    <s v=""/>
    <s v="11h 5m"/>
    <s v="1 stop"/>
    <s v="In-flight meal not included"/>
    <n v="15136"/>
    <n v="3"/>
    <x v="16"/>
    <n v="5"/>
    <n v="665"/>
  </r>
  <r>
    <x v="3"/>
    <s v="24/04/2019"/>
    <x v="2"/>
    <x v="2"/>
    <s v="DEL → MAA → COK"/>
    <s v="15:45"/>
    <s v="22:05"/>
    <d v="1899-12-30T22:05:00"/>
    <d v="1899-12-30T15:45:00"/>
    <s v=""/>
    <s v="6h 20m"/>
    <s v="1 stop"/>
    <s v="No info"/>
    <n v="5583"/>
    <n v="3"/>
    <x v="15"/>
    <n v="20"/>
    <n v="380"/>
  </r>
  <r>
    <x v="1"/>
    <s v="12/06/2019"/>
    <x v="2"/>
    <x v="2"/>
    <s v="DEL → CCU → BOM → COK"/>
    <s v="14:25"/>
    <s v="19:15 13 Jun"/>
    <d v="1899-12-30T19:15:00"/>
    <d v="1899-12-30T14:25:00"/>
    <s v="13 Jun"/>
    <s v="28h 50m"/>
    <s v="2 stops"/>
    <s v="No info"/>
    <n v="13381"/>
    <n v="4"/>
    <x v="29"/>
    <n v="50"/>
    <n v="1730"/>
  </r>
  <r>
    <x v="1"/>
    <s v="15/03/2019"/>
    <x v="0"/>
    <x v="0"/>
    <s v="BLR → COK → DEL"/>
    <s v="06:55"/>
    <s v="10:50 16 Mar"/>
    <d v="1899-12-30T10:50:00"/>
    <d v="1899-12-30T06:55:00"/>
    <s v="16 Mar"/>
    <s v="27h 55m"/>
    <s v="1 stop"/>
    <s v="No info"/>
    <n v="7932"/>
    <n v="3"/>
    <x v="21"/>
    <n v="55"/>
    <n v="1675"/>
  </r>
  <r>
    <x v="2"/>
    <s v="9/05/2019"/>
    <x v="1"/>
    <x v="1"/>
    <s v="CCU → BOM → BLR"/>
    <s v="20:00"/>
    <s v="08:15 10 May"/>
    <d v="1899-12-30T08:15:00"/>
    <d v="1899-12-30T20:00:00"/>
    <s v="10 May"/>
    <s v="12h 15m"/>
    <s v="1 stop"/>
    <s v="In-flight meal not included"/>
    <n v="7757"/>
    <n v="3"/>
    <x v="9"/>
    <n v="15"/>
    <n v="735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In-flight meal not included"/>
    <n v="13029"/>
    <n v="4"/>
    <x v="11"/>
    <n v="55"/>
    <n v="1375"/>
  </r>
  <r>
    <x v="3"/>
    <s v="9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1"/>
    <s v="03/03/2019"/>
    <x v="0"/>
    <x v="0"/>
    <s v="BLR → DEL"/>
    <s v="13:20"/>
    <s v="16:10"/>
    <d v="1899-12-30T16:10:00"/>
    <d v="1899-12-30T13:20:00"/>
    <s v=""/>
    <s v="2h 50m"/>
    <s v="non-stop"/>
    <s v="No info"/>
    <n v="10216"/>
    <n v="2"/>
    <x v="0"/>
    <n v="50"/>
    <n v="170"/>
  </r>
  <r>
    <x v="1"/>
    <s v="21/05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1"/>
    <s v="21/03/2019"/>
    <x v="2"/>
    <x v="2"/>
    <s v="DEL → HYD → BOM → COK"/>
    <s v="17:15"/>
    <s v="19:15 22 Mar"/>
    <d v="1899-12-30T19:15:00"/>
    <d v="1899-12-30T17:15:00"/>
    <s v="22 Mar"/>
    <s v="26h"/>
    <s v="2 stops"/>
    <s v="No info"/>
    <n v="8245"/>
    <n v="4"/>
    <x v="10"/>
    <n v="0"/>
    <n v="1560"/>
  </r>
  <r>
    <x v="1"/>
    <s v="01/03/2019"/>
    <x v="0"/>
    <x v="0"/>
    <s v="BLR → CCU → DEL"/>
    <s v="11:05"/>
    <s v="19:50"/>
    <d v="1899-12-30T19:50:00"/>
    <d v="1899-12-30T11:05:00"/>
    <s v=""/>
    <s v="8h 45m"/>
    <s v="1 stop"/>
    <s v="1 Long layover"/>
    <n v="14594"/>
    <n v="3"/>
    <x v="17"/>
    <n v="45"/>
    <n v="525"/>
  </r>
  <r>
    <x v="2"/>
    <s v="1/06/2019"/>
    <x v="2"/>
    <x v="2"/>
    <s v="DEL → BDQ → BOM → COK"/>
    <s v="18:25"/>
    <s v="12:35 02 Jun"/>
    <d v="1899-12-30T12:35:00"/>
    <d v="1899-12-30T18:25:00"/>
    <s v="02 Jun"/>
    <s v="18h 10m"/>
    <s v="2 stops"/>
    <s v="No info"/>
    <n v="14237"/>
    <n v="4"/>
    <x v="25"/>
    <n v="10"/>
    <n v="1090"/>
  </r>
  <r>
    <x v="1"/>
    <s v="21/05/2019"/>
    <x v="1"/>
    <x v="1"/>
    <s v="CCU → JAI → DEL → BLR"/>
    <s v="08:20"/>
    <s v="23:15"/>
    <d v="1899-12-30T23:15:00"/>
    <d v="1899-12-30T08:20:00"/>
    <s v=""/>
    <s v="14h 55m"/>
    <s v="2 stops"/>
    <s v="No info"/>
    <n v="13164"/>
    <n v="4"/>
    <x v="23"/>
    <n v="55"/>
    <n v="895"/>
  </r>
  <r>
    <x v="2"/>
    <s v="9/06/2019"/>
    <x v="2"/>
    <x v="2"/>
    <s v="DEL → BOM → COK"/>
    <s v="20:55"/>
    <s v="04:25 10 Jun"/>
    <d v="1899-12-30T04:25:00"/>
    <d v="1899-12-30T20:55:00"/>
    <s v="10 Jun"/>
    <s v="7h 30m"/>
    <s v="1 stop"/>
    <s v="No info"/>
    <n v="14924"/>
    <n v="3"/>
    <x v="1"/>
    <n v="30"/>
    <n v="450"/>
  </r>
  <r>
    <x v="2"/>
    <s v="21/05/2019"/>
    <x v="1"/>
    <x v="1"/>
    <s v="CCU → BOM → BLR"/>
    <s v="21:10"/>
    <s v="16:20 22 May"/>
    <d v="1899-12-30T16:20:00"/>
    <d v="1899-12-30T21:10:00"/>
    <s v="22 May"/>
    <s v="19h 10m"/>
    <s v="1 stop"/>
    <s v="In-flight meal not included"/>
    <n v="10844"/>
    <n v="3"/>
    <x v="19"/>
    <n v="10"/>
    <n v="1150"/>
  </r>
  <r>
    <x v="2"/>
    <s v="6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7064"/>
    <n v="3"/>
    <x v="1"/>
    <n v="15"/>
    <n v="435"/>
  </r>
  <r>
    <x v="6"/>
    <s v="24/05/2019"/>
    <x v="1"/>
    <x v="1"/>
    <s v="CCU → DEL → BLR"/>
    <s v="07:10"/>
    <s v="18:50"/>
    <d v="1899-12-30T18:50:00"/>
    <d v="1899-12-30T07:10:00"/>
    <s v=""/>
    <s v="11h 40m"/>
    <s v="1 stop"/>
    <s v="No info"/>
    <n v="9555"/>
    <n v="3"/>
    <x v="16"/>
    <n v="40"/>
    <n v="700"/>
  </r>
  <r>
    <x v="4"/>
    <s v="24/06/2019"/>
    <x v="2"/>
    <x v="2"/>
    <s v="DEL → BOM → COK"/>
    <s v="10:35"/>
    <s v="19:15"/>
    <d v="1899-12-30T19:15:00"/>
    <d v="1899-12-30T10:35:00"/>
    <s v=""/>
    <s v="8h 40m"/>
    <s v="1 stop"/>
    <s v="No info"/>
    <n v="7155"/>
    <n v="3"/>
    <x v="17"/>
    <n v="40"/>
    <n v="520"/>
  </r>
  <r>
    <x v="4"/>
    <s v="9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7"/>
    <s v="18/05/2019"/>
    <x v="2"/>
    <x v="2"/>
    <s v="DEL → BLR → COK"/>
    <s v="16:45"/>
    <s v="07:10 19 May"/>
    <d v="1899-12-30T07:10:00"/>
    <d v="1899-12-30T16:45:00"/>
    <s v="19 May"/>
    <s v="14h 25m"/>
    <s v="1 stop"/>
    <s v="No info"/>
    <n v="7353"/>
    <n v="3"/>
    <x v="23"/>
    <n v="25"/>
    <n v="865"/>
  </r>
  <r>
    <x v="0"/>
    <s v="27/06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4"/>
    <s v="15/06/2019"/>
    <x v="2"/>
    <x v="2"/>
    <s v="DEL → IXU → BOM → COK"/>
    <s v="17:50"/>
    <s v="01:30 16 Jun"/>
    <d v="1899-12-30T01:30:00"/>
    <d v="1899-12-30T17:50:00"/>
    <s v="16 Jun"/>
    <s v="7h 40m"/>
    <s v="2 stops"/>
    <s v="No info"/>
    <n v="18485"/>
    <n v="4"/>
    <x v="1"/>
    <n v="40"/>
    <n v="460"/>
  </r>
  <r>
    <x v="2"/>
    <s v="6/06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2"/>
    <s v="18/05/2019"/>
    <x v="0"/>
    <x v="4"/>
    <s v="BLR → DEL"/>
    <s v="08:20"/>
    <s v="11:20"/>
    <d v="1899-12-30T11:20:00"/>
    <d v="1899-12-30T08:20:00"/>
    <s v=""/>
    <s v="3h"/>
    <s v="non-stop"/>
    <s v="In-flight meal not included"/>
    <n v="6144"/>
    <n v="2"/>
    <x v="20"/>
    <n v="0"/>
    <n v="180"/>
  </r>
  <r>
    <x v="0"/>
    <s v="1/05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4"/>
    <s v="27/03/2019"/>
    <x v="2"/>
    <x v="2"/>
    <s v="DEL → BOM → COK"/>
    <s v="15:05"/>
    <s v="01:35 28 Mar"/>
    <d v="1899-12-30T01:35:00"/>
    <d v="1899-12-30T15:05:00"/>
    <s v="28 Mar"/>
    <s v="10h 30m"/>
    <s v="1 stop"/>
    <s v="No info"/>
    <n v="12327"/>
    <n v="3"/>
    <x v="14"/>
    <n v="30"/>
    <n v="630"/>
  </r>
  <r>
    <x v="3"/>
    <s v="6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18/05/2019"/>
    <x v="2"/>
    <x v="2"/>
    <s v="DEL → BOM → COK"/>
    <s v="22:50"/>
    <s v="04:25 19 May"/>
    <d v="1899-12-30T04:25:00"/>
    <d v="1899-12-30T22:50:00"/>
    <s v="19 May"/>
    <s v="5h 35m"/>
    <s v="1 stop"/>
    <s v="In-flight meal not included"/>
    <n v="12373"/>
    <n v="3"/>
    <x v="3"/>
    <n v="35"/>
    <n v="335"/>
  </r>
  <r>
    <x v="1"/>
    <s v="21/05/2019"/>
    <x v="2"/>
    <x v="2"/>
    <s v="DEL → GOI → BOM → COK"/>
    <s v="22:00"/>
    <s v="19:15 22 May"/>
    <d v="1899-12-30T19:15:00"/>
    <d v="1899-12-30T22:00:00"/>
    <s v="22 May"/>
    <s v="21h 15m"/>
    <s v="2 stops"/>
    <s v="No info"/>
    <n v="10231"/>
    <n v="4"/>
    <x v="6"/>
    <n v="15"/>
    <n v="1275"/>
  </r>
  <r>
    <x v="0"/>
    <s v="21/05/2019"/>
    <x v="2"/>
    <x v="2"/>
    <s v="DEL → BOM → COK"/>
    <s v="09:15"/>
    <s v="21:00"/>
    <d v="1899-12-30T21:00:00"/>
    <d v="1899-12-30T09:15:00"/>
    <s v=""/>
    <s v="11h 45m"/>
    <s v="1 stop"/>
    <s v="No info"/>
    <n v="7318"/>
    <n v="3"/>
    <x v="16"/>
    <n v="45"/>
    <n v="705"/>
  </r>
  <r>
    <x v="2"/>
    <s v="06/03/2019"/>
    <x v="0"/>
    <x v="0"/>
    <s v="BLR → BOM → DEL"/>
    <s v="11:40"/>
    <s v="07:40 07 Mar"/>
    <d v="1899-12-30T07:40:00"/>
    <d v="1899-12-30T11:40:00"/>
    <s v="07 Mar"/>
    <s v="20h"/>
    <s v="1 stop"/>
    <s v="No info"/>
    <n v="16736"/>
    <n v="3"/>
    <x v="13"/>
    <n v="0"/>
    <n v="1200"/>
  </r>
  <r>
    <x v="0"/>
    <s v="9/06/2019"/>
    <x v="2"/>
    <x v="2"/>
    <s v="DEL → LKO → COK"/>
    <s v="21:50"/>
    <s v="03:35 10 Jun"/>
    <d v="1899-12-30T03:35:00"/>
    <d v="1899-12-30T21:50:00"/>
    <s v="10 Jun"/>
    <s v="5h 45m"/>
    <s v="1 stop"/>
    <s v="No info"/>
    <n v="6195"/>
    <n v="3"/>
    <x v="3"/>
    <n v="45"/>
    <n v="345"/>
  </r>
  <r>
    <x v="3"/>
    <s v="6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3"/>
    <s v="24/03/2019"/>
    <x v="3"/>
    <x v="3"/>
    <s v="MAA → CCU"/>
    <s v="09:30"/>
    <s v="12:05"/>
    <d v="1899-12-30T12:05:00"/>
    <d v="1899-12-30T09:30:00"/>
    <s v=""/>
    <s v="2h 35m"/>
    <s v="non-stop"/>
    <s v="No check-in baggage included"/>
    <n v="3807"/>
    <n v="2"/>
    <x v="0"/>
    <n v="35"/>
    <n v="155"/>
  </r>
  <r>
    <x v="2"/>
    <s v="3/03/2019"/>
    <x v="2"/>
    <x v="2"/>
    <s v="DEL → IDR → BOM → COK"/>
    <s v="05:25"/>
    <s v="04:25 05 Mar"/>
    <d v="1899-12-30T04:25:00"/>
    <d v="1899-12-30T05:25:00"/>
    <s v="05 Mar"/>
    <s v="47h"/>
    <s v="2 stops"/>
    <s v="No info"/>
    <n v="20064"/>
    <n v="4"/>
    <x v="36"/>
    <n v="0"/>
    <n v="2820"/>
  </r>
  <r>
    <x v="0"/>
    <s v="21/06/2019"/>
    <x v="2"/>
    <x v="2"/>
    <s v="DEL → COK"/>
    <s v="21:05"/>
    <s v="00:20 22 Jun"/>
    <d v="1899-12-30T00:20:00"/>
    <d v="1899-12-30T21:05:00"/>
    <s v="22 Jun"/>
    <s v="3h 15m"/>
    <s v="non-stop"/>
    <s v="No info"/>
    <n v="5406"/>
    <n v="2"/>
    <x v="20"/>
    <n v="15"/>
    <n v="195"/>
  </r>
  <r>
    <x v="1"/>
    <s v="1/06/2019"/>
    <x v="2"/>
    <x v="2"/>
    <s v="DEL → GOI → BOM → COK"/>
    <s v="22:00"/>
    <s v="19:15 02 Jun"/>
    <d v="1899-12-30T19:15:00"/>
    <d v="1899-12-30T22:00:00"/>
    <s v="02 Jun"/>
    <s v="21h 15m"/>
    <s v="2 stops"/>
    <s v="No info"/>
    <n v="10441"/>
    <n v="4"/>
    <x v="6"/>
    <n v="15"/>
    <n v="1275"/>
  </r>
  <r>
    <x v="2"/>
    <s v="6/05/2019"/>
    <x v="1"/>
    <x v="1"/>
    <s v="CCU → DEL → BLR"/>
    <s v="20:25"/>
    <s v="09:45 07 May"/>
    <d v="1899-12-30T09:45:00"/>
    <d v="1899-12-30T20:25:00"/>
    <s v="07 May"/>
    <s v="13h 20m"/>
    <s v="1 stop"/>
    <s v="In-flight meal not included"/>
    <n v="8066"/>
    <n v="3"/>
    <x v="8"/>
    <n v="20"/>
    <n v="800"/>
  </r>
  <r>
    <x v="1"/>
    <s v="27/06/2019"/>
    <x v="0"/>
    <x v="4"/>
    <s v="BLR → DEL"/>
    <s v="17:00"/>
    <s v="19:45"/>
    <d v="1899-12-30T19:45:00"/>
    <d v="1899-12-30T17:00:00"/>
    <s v=""/>
    <s v="2h 45m"/>
    <s v="non-stop"/>
    <s v="No info"/>
    <n v="6961"/>
    <n v="2"/>
    <x v="0"/>
    <n v="45"/>
    <n v="165"/>
  </r>
  <r>
    <x v="6"/>
    <s v="21/03/2019"/>
    <x v="2"/>
    <x v="2"/>
    <s v="DEL → COK"/>
    <s v="14:55"/>
    <s v="17:50"/>
    <d v="1899-12-30T17:50:00"/>
    <d v="1899-12-30T14:55:00"/>
    <s v=""/>
    <s v="2h 55m"/>
    <s v="non-stop"/>
    <s v="No info"/>
    <n v="5586"/>
    <n v="2"/>
    <x v="0"/>
    <n v="55"/>
    <n v="175"/>
  </r>
  <r>
    <x v="1"/>
    <s v="1/06/2019"/>
    <x v="2"/>
    <x v="2"/>
    <s v="DEL → BLR → COK"/>
    <s v="17:40"/>
    <s v="23:00"/>
    <d v="1899-12-30T23:00:00"/>
    <d v="1899-12-30T17:40:00"/>
    <s v=""/>
    <s v="5h 20m"/>
    <s v="1 stop"/>
    <s v="No info"/>
    <n v="7384"/>
    <n v="3"/>
    <x v="3"/>
    <n v="20"/>
    <n v="320"/>
  </r>
  <r>
    <x v="2"/>
    <s v="01/03/2019"/>
    <x v="0"/>
    <x v="0"/>
    <s v="BLR → BOM → DEL"/>
    <s v="11:40"/>
    <s v="09:00 02 Mar"/>
    <d v="1899-12-30T09:00:00"/>
    <d v="1899-12-30T11:40:00"/>
    <s v="02 Mar"/>
    <s v="21h 20m"/>
    <s v="1 stop"/>
    <s v="No info"/>
    <n v="20800"/>
    <n v="3"/>
    <x v="6"/>
    <n v="20"/>
    <n v="1280"/>
  </r>
  <r>
    <x v="2"/>
    <s v="12/05/2019"/>
    <x v="1"/>
    <x v="1"/>
    <s v="CCU → BOM → BLR"/>
    <s v="06:30"/>
    <s v="12:00"/>
    <d v="1899-12-30T12:00:00"/>
    <d v="1899-12-30T06:30:00"/>
    <s v=""/>
    <s v="5h 30m"/>
    <s v="1 stop"/>
    <s v="No info"/>
    <n v="13941"/>
    <n v="3"/>
    <x v="3"/>
    <n v="30"/>
    <n v="330"/>
  </r>
  <r>
    <x v="2"/>
    <s v="3/05/2019"/>
    <x v="0"/>
    <x v="4"/>
    <s v="BLR → DEL"/>
    <s v="08:20"/>
    <s v="11:20"/>
    <d v="1899-12-30T11:20:00"/>
    <d v="1899-12-30T08:20:00"/>
    <s v=""/>
    <s v="3h"/>
    <s v="non-stop"/>
    <s v="In-flight meal not included"/>
    <n v="5198"/>
    <n v="2"/>
    <x v="20"/>
    <n v="0"/>
    <n v="180"/>
  </r>
  <r>
    <x v="3"/>
    <s v="18/03/2019"/>
    <x v="3"/>
    <x v="3"/>
    <s v="MAA → CCU"/>
    <s v="09:30"/>
    <s v="12:05"/>
    <d v="1899-12-30T12:05:00"/>
    <d v="1899-12-30T09:30:00"/>
    <s v=""/>
    <s v="2h 35m"/>
    <s v="non-stop"/>
    <s v="No check-in baggage included"/>
    <n v="3807"/>
    <n v="2"/>
    <x v="0"/>
    <n v="35"/>
    <n v="155"/>
  </r>
  <r>
    <x v="4"/>
    <s v="3/03/2019"/>
    <x v="2"/>
    <x v="2"/>
    <s v="DEL → HYD → COK"/>
    <s v="09:45"/>
    <s v="22:20"/>
    <d v="1899-12-30T22:20:00"/>
    <d v="1899-12-30T09:45:00"/>
    <s v=""/>
    <s v="12h 35m"/>
    <s v="1 stop"/>
    <s v="No info"/>
    <n v="13838"/>
    <n v="3"/>
    <x v="9"/>
    <n v="35"/>
    <n v="755"/>
  </r>
  <r>
    <x v="1"/>
    <s v="24/06/2019"/>
    <x v="2"/>
    <x v="2"/>
    <s v="DEL → HYD → MAA → COK"/>
    <s v="07:05"/>
    <s v="09:25 25 Jun"/>
    <d v="1899-12-30T09:25:00"/>
    <d v="1899-12-30T07:05:00"/>
    <s v="25 Jun"/>
    <s v="26h 20m"/>
    <s v="2 stops"/>
    <s v="No info"/>
    <n v="11185"/>
    <n v="4"/>
    <x v="10"/>
    <n v="20"/>
    <n v="1580"/>
  </r>
  <r>
    <x v="2"/>
    <s v="21/06/2019"/>
    <x v="0"/>
    <x v="4"/>
    <s v="BLR → DEL"/>
    <s v="15:15"/>
    <s v="18:10"/>
    <d v="1899-12-30T18:10:00"/>
    <d v="1899-12-30T15:15:00"/>
    <s v=""/>
    <s v="2h 55m"/>
    <s v="non-stop"/>
    <s v="In-flight meal not included"/>
    <n v="7229"/>
    <n v="2"/>
    <x v="0"/>
    <n v="55"/>
    <n v="175"/>
  </r>
  <r>
    <x v="2"/>
    <s v="12/06/2019"/>
    <x v="2"/>
    <x v="2"/>
    <s v="DEL → BOM → COK"/>
    <s v="21:50"/>
    <s v="04:25 13 Jun"/>
    <d v="1899-12-30T04:25:00"/>
    <d v="1899-12-30T21:50:00"/>
    <s v="13 Jun"/>
    <s v="6h 35m"/>
    <s v="1 stop"/>
    <s v="In-flight meal not included"/>
    <n v="10262"/>
    <n v="3"/>
    <x v="15"/>
    <n v="35"/>
    <n v="395"/>
  </r>
  <r>
    <x v="7"/>
    <s v="9/03/2019"/>
    <x v="1"/>
    <x v="1"/>
    <s v="CCU → BLR"/>
    <s v="19:35"/>
    <s v="22:05"/>
    <d v="1899-12-30T22:05:00"/>
    <d v="1899-12-30T19:35:00"/>
    <s v=""/>
    <s v="2h 30m"/>
    <s v="non-stop"/>
    <s v="No info"/>
    <n v="4384"/>
    <n v="2"/>
    <x v="0"/>
    <n v="30"/>
    <n v="150"/>
  </r>
  <r>
    <x v="2"/>
    <s v="27/06/2019"/>
    <x v="2"/>
    <x v="2"/>
    <s v="DEL → AMD → BOM → COK"/>
    <s v="13:25"/>
    <s v="12:35 28 Jun"/>
    <d v="1899-12-30T12:35:00"/>
    <d v="1899-12-30T13:25:00"/>
    <s v="28 Jun"/>
    <s v="23h 10m"/>
    <s v="2 stops"/>
    <s v="No info"/>
    <n v="12819"/>
    <n v="4"/>
    <x v="12"/>
    <n v="10"/>
    <n v="1390"/>
  </r>
  <r>
    <x v="2"/>
    <s v="6/05/2019"/>
    <x v="1"/>
    <x v="1"/>
    <s v="CCU → BOM → BLR"/>
    <s v="21:10"/>
    <s v="10:05 07 May"/>
    <d v="1899-12-30T10:05:00"/>
    <d v="1899-12-30T21:10:00"/>
    <s v="07 May"/>
    <s v="12h 55m"/>
    <s v="1 stop"/>
    <s v="In-flight meal not included"/>
    <n v="7757"/>
    <n v="3"/>
    <x v="9"/>
    <n v="55"/>
    <n v="775"/>
  </r>
  <r>
    <x v="1"/>
    <s v="21/04/2019"/>
    <x v="2"/>
    <x v="2"/>
    <s v="DEL → BLR → COK"/>
    <s v="20:30"/>
    <s v="23:00 22 Apr"/>
    <d v="1899-12-30T23:00:00"/>
    <d v="1899-12-30T20:30:00"/>
    <s v="22 Apr"/>
    <s v="26h 30m"/>
    <s v="1 stop"/>
    <s v="No info"/>
    <n v="7174"/>
    <n v="3"/>
    <x v="10"/>
    <n v="30"/>
    <n v="1590"/>
  </r>
  <r>
    <x v="0"/>
    <s v="1/06/2019"/>
    <x v="2"/>
    <x v="2"/>
    <s v="DEL → HYD → COK"/>
    <s v="11:55"/>
    <s v="22:30"/>
    <d v="1899-12-30T22:30:00"/>
    <d v="1899-12-30T11:55:00"/>
    <s v=""/>
    <s v="10h 35m"/>
    <s v="1 stop"/>
    <s v="No info"/>
    <n v="6674"/>
    <n v="3"/>
    <x v="14"/>
    <n v="35"/>
    <n v="635"/>
  </r>
  <r>
    <x v="0"/>
    <s v="18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12/06/2019"/>
    <x v="2"/>
    <x v="2"/>
    <s v="DEL → JAI → BOM → COK"/>
    <s v="19:30"/>
    <s v="12:35 13 Jun"/>
    <d v="1899-12-30T12:35:00"/>
    <d v="1899-12-30T19:30:00"/>
    <s v="13 Jun"/>
    <s v="17h 5m"/>
    <s v="2 stops"/>
    <s v="No info"/>
    <n v="13014"/>
    <n v="4"/>
    <x v="26"/>
    <n v="5"/>
    <n v="1025"/>
  </r>
  <r>
    <x v="0"/>
    <s v="21/03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0"/>
    <s v="1/03/2019"/>
    <x v="1"/>
    <x v="1"/>
    <s v="CCU → BLR"/>
    <s v="09:35"/>
    <s v="12:20"/>
    <d v="1899-12-30T12:20:00"/>
    <d v="1899-12-30T09:35:00"/>
    <s v=""/>
    <s v="2h 45m"/>
    <s v="non-stop"/>
    <s v="No info"/>
    <n v="6565"/>
    <n v="2"/>
    <x v="0"/>
    <n v="45"/>
    <n v="165"/>
  </r>
  <r>
    <x v="2"/>
    <s v="1/04/2019"/>
    <x v="1"/>
    <x v="1"/>
    <s v="CCU → BOM → BLR"/>
    <s v="18:55"/>
    <s v="23:35 02 Apr"/>
    <d v="1899-12-30T23:35:00"/>
    <d v="1899-12-30T18:55:00"/>
    <s v="02 Apr"/>
    <s v="28h 40m"/>
    <s v="1 stop"/>
    <s v="No info"/>
    <n v="12681"/>
    <n v="3"/>
    <x v="29"/>
    <n v="40"/>
    <n v="1720"/>
  </r>
  <r>
    <x v="6"/>
    <s v="1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2"/>
    <s v="15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0"/>
    <s v="6/03/2019"/>
    <x v="1"/>
    <x v="1"/>
    <s v="CCU → BLR"/>
    <s v="20:25"/>
    <s v="23:05"/>
    <d v="1899-12-30T23:05:00"/>
    <d v="1899-12-30T20:25:00"/>
    <s v=""/>
    <s v="2h 40m"/>
    <s v="non-stop"/>
    <s v="No info"/>
    <n v="4778"/>
    <n v="2"/>
    <x v="0"/>
    <n v="40"/>
    <n v="160"/>
  </r>
  <r>
    <x v="4"/>
    <s v="3/06/2019"/>
    <x v="2"/>
    <x v="2"/>
    <s v="DEL → BOM → COK"/>
    <s v="11:25"/>
    <s v="19:00"/>
    <d v="1899-12-30T19:00:00"/>
    <d v="1899-12-30T11:25:00"/>
    <s v=""/>
    <s v="7h 35m"/>
    <s v="1 stop"/>
    <s v="No info"/>
    <n v="10877"/>
    <n v="3"/>
    <x v="1"/>
    <n v="35"/>
    <n v="455"/>
  </r>
  <r>
    <x v="6"/>
    <s v="24/05/2019"/>
    <x v="1"/>
    <x v="1"/>
    <s v="CCU → DEL → BLR"/>
    <s v="20:20"/>
    <s v="10:45 25 May"/>
    <d v="1899-12-30T10:45:00"/>
    <d v="1899-12-30T20:20:00"/>
    <s v="25 May"/>
    <s v="14h 25m"/>
    <s v="1 stop"/>
    <s v="No info"/>
    <n v="9187"/>
    <n v="3"/>
    <x v="23"/>
    <n v="25"/>
    <n v="865"/>
  </r>
  <r>
    <x v="1"/>
    <s v="15/03/2019"/>
    <x v="0"/>
    <x v="0"/>
    <s v="BLR → COK → DEL"/>
    <s v="22:00"/>
    <s v="23:20 16 Mar"/>
    <d v="1899-12-30T23:20:00"/>
    <d v="1899-12-30T22:00:00"/>
    <s v="16 Mar"/>
    <s v="25h 20m"/>
    <s v="1 stop"/>
    <s v="No info"/>
    <n v="6850"/>
    <n v="3"/>
    <x v="7"/>
    <n v="20"/>
    <n v="1520"/>
  </r>
  <r>
    <x v="2"/>
    <s v="12/05/2019"/>
    <x v="1"/>
    <x v="1"/>
    <s v="CCU → BOM → BLR"/>
    <s v="08:25"/>
    <s v="18:15"/>
    <d v="1899-12-30T18:15:00"/>
    <d v="1899-12-30T08:25:00"/>
    <s v=""/>
    <s v="9h 50m"/>
    <s v="1 stop"/>
    <s v="No info"/>
    <n v="14781"/>
    <n v="3"/>
    <x v="24"/>
    <n v="50"/>
    <n v="590"/>
  </r>
  <r>
    <x v="1"/>
    <s v="6/05/2019"/>
    <x v="1"/>
    <x v="1"/>
    <s v="CCU → GAU → DEL → BLR"/>
    <s v="16:45"/>
    <s v="08:55 07 May"/>
    <d v="1899-12-30T08:55:00"/>
    <d v="1899-12-30T16:45:00"/>
    <s v="07 May"/>
    <s v="16h 10m"/>
    <s v="2 stops"/>
    <s v="No info"/>
    <n v="13227"/>
    <n v="4"/>
    <x v="18"/>
    <n v="10"/>
    <n v="970"/>
  </r>
  <r>
    <x v="6"/>
    <s v="9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2"/>
    <s v="24/05/2019"/>
    <x v="1"/>
    <x v="1"/>
    <s v="CCU → BOM → BLR"/>
    <s v="06:30"/>
    <s v="12:00"/>
    <d v="1899-12-30T12:00:00"/>
    <d v="1899-12-30T06:30:00"/>
    <s v=""/>
    <s v="5h 30m"/>
    <s v="1 stop"/>
    <s v="No info"/>
    <n v="14178"/>
    <n v="3"/>
    <x v="3"/>
    <n v="30"/>
    <n v="330"/>
  </r>
  <r>
    <x v="2"/>
    <s v="6/05/2019"/>
    <x v="1"/>
    <x v="1"/>
    <s v="CCU → DEL → BLR"/>
    <s v="17:00"/>
    <s v="09:45 07 May"/>
    <d v="1899-12-30T09:45:00"/>
    <d v="1899-12-30T17:00:00"/>
    <s v="07 May"/>
    <s v="16h 45m"/>
    <s v="1 stop"/>
    <s v="In-flight meal not included"/>
    <n v="8066"/>
    <n v="3"/>
    <x v="18"/>
    <n v="45"/>
    <n v="1005"/>
  </r>
  <r>
    <x v="0"/>
    <s v="6/05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4"/>
    <s v="1/06/2019"/>
    <x v="2"/>
    <x v="2"/>
    <s v="DEL → BOM → COK"/>
    <s v="07:30"/>
    <s v="19:00"/>
    <d v="1899-12-30T19:00:00"/>
    <d v="1899-12-30T07:30:00"/>
    <s v=""/>
    <s v="11h 30m"/>
    <s v="1 stop"/>
    <s v="No info"/>
    <n v="11200"/>
    <n v="3"/>
    <x v="16"/>
    <n v="30"/>
    <n v="690"/>
  </r>
  <r>
    <x v="2"/>
    <s v="18/05/2019"/>
    <x v="1"/>
    <x v="1"/>
    <s v="CCU → BOM → BLR"/>
    <s v="18:55"/>
    <s v="04:40 19 May"/>
    <d v="1899-12-30T04:40:00"/>
    <d v="1899-12-30T18:55:00"/>
    <s v="19 May"/>
    <s v="9h 45m"/>
    <s v="1 stop"/>
    <s v="In-flight meal not included"/>
    <n v="8586"/>
    <n v="3"/>
    <x v="24"/>
    <n v="45"/>
    <n v="585"/>
  </r>
  <r>
    <x v="2"/>
    <s v="12/06/2019"/>
    <x v="1"/>
    <x v="1"/>
    <s v="CCU → BOM → BLR"/>
    <s v="21:10"/>
    <s v="10:05 13 Jun"/>
    <d v="1899-12-30T10:05:00"/>
    <d v="1899-12-30T21:10:00"/>
    <s v="13 Jun"/>
    <s v="12h 55m"/>
    <s v="1 stop"/>
    <s v="No info"/>
    <n v="13044"/>
    <n v="3"/>
    <x v="9"/>
    <n v="55"/>
    <n v="775"/>
  </r>
  <r>
    <x v="4"/>
    <s v="3/06/2019"/>
    <x v="2"/>
    <x v="2"/>
    <s v="DEL → BOM → COK"/>
    <s v="09:15"/>
    <s v="19:15"/>
    <d v="1899-12-30T19:15:00"/>
    <d v="1899-12-30T09:15:00"/>
    <s v=""/>
    <s v="10h"/>
    <s v="1 stop"/>
    <s v="No info"/>
    <n v="8099"/>
    <n v="3"/>
    <x v="14"/>
    <n v="0"/>
    <n v="600"/>
  </r>
  <r>
    <x v="2"/>
    <s v="15/06/2019"/>
    <x v="2"/>
    <x v="2"/>
    <s v="DEL → BOM → COK"/>
    <s v="17:30"/>
    <s v="04:25 16 Jun"/>
    <d v="1899-12-30T04:25:00"/>
    <d v="1899-12-30T17:30:00"/>
    <s v="16 Jun"/>
    <s v="10h 55m"/>
    <s v="1 stop"/>
    <s v="In-flight meal not included"/>
    <n v="10262"/>
    <n v="3"/>
    <x v="14"/>
    <n v="55"/>
    <n v="655"/>
  </r>
  <r>
    <x v="4"/>
    <s v="24/06/2019"/>
    <x v="2"/>
    <x v="2"/>
    <s v="DEL → IXU → BOM → COK"/>
    <s v="17:50"/>
    <s v="01:30 25 Jun"/>
    <d v="1899-12-30T01:30:00"/>
    <d v="1899-12-30T17:50:00"/>
    <s v="25 Jun"/>
    <s v="7h 40m"/>
    <s v="2 stops"/>
    <s v="No info"/>
    <n v="18275"/>
    <n v="4"/>
    <x v="1"/>
    <n v="40"/>
    <n v="460"/>
  </r>
  <r>
    <x v="4"/>
    <s v="27/05/2019"/>
    <x v="2"/>
    <x v="2"/>
    <s v="DEL → BOM → COK"/>
    <s v="06:00"/>
    <s v="21:00"/>
    <d v="1899-12-30T21:00:00"/>
    <d v="1899-12-30T06:00:00"/>
    <s v=""/>
    <s v="15h"/>
    <s v="1 stop"/>
    <s v="No info"/>
    <n v="8475"/>
    <n v="3"/>
    <x v="5"/>
    <n v="0"/>
    <n v="900"/>
  </r>
  <r>
    <x v="3"/>
    <s v="6/04/2019"/>
    <x v="1"/>
    <x v="1"/>
    <s v="CCU → BLR"/>
    <s v="22:20"/>
    <s v="00:40 07 Apr"/>
    <d v="1899-12-30T00:40:00"/>
    <d v="1899-12-30T22:20:00"/>
    <s v="07 Apr"/>
    <s v="2h 20m"/>
    <s v="non-stop"/>
    <s v="No info"/>
    <n v="3873"/>
    <n v="2"/>
    <x v="0"/>
    <n v="20"/>
    <n v="140"/>
  </r>
  <r>
    <x v="0"/>
    <s v="21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6/03/2019"/>
    <x v="2"/>
    <x v="2"/>
    <s v="DEL → IDR → BOM → COK"/>
    <s v="05:25"/>
    <s v="19:45 07 Mar"/>
    <d v="1899-12-30T19:45:00"/>
    <d v="1899-12-30T05:25:00"/>
    <s v="07 Mar"/>
    <s v="38h 20m"/>
    <s v="2 stops"/>
    <s v="In-flight meal not included"/>
    <n v="16389"/>
    <n v="4"/>
    <x v="33"/>
    <n v="20"/>
    <n v="2300"/>
  </r>
  <r>
    <x v="1"/>
    <s v="3/05/2019"/>
    <x v="0"/>
    <x v="4"/>
    <s v="BLR → DEL"/>
    <s v="06:10"/>
    <s v="08:55"/>
    <d v="1899-12-30T08:55:00"/>
    <d v="1899-12-30T06:10:00"/>
    <s v=""/>
    <s v="2h 45m"/>
    <s v="non-stop"/>
    <s v="No info"/>
    <n v="5228"/>
    <n v="2"/>
    <x v="0"/>
    <n v="45"/>
    <n v="165"/>
  </r>
  <r>
    <x v="1"/>
    <s v="21/03/2019"/>
    <x v="0"/>
    <x v="0"/>
    <s v="BLR → MAA → DEL"/>
    <s v="11:50"/>
    <s v="08:55 19 Mar"/>
    <d v="1899-12-30T08:55:00"/>
    <d v="1899-12-30T11:50:00"/>
    <s v="19 Mar"/>
    <s v="21h 5m"/>
    <s v="1 stop"/>
    <s v="No info"/>
    <n v="5092"/>
    <n v="3"/>
    <x v="6"/>
    <n v="5"/>
    <n v="1265"/>
  </r>
  <r>
    <x v="0"/>
    <s v="09/03/2019"/>
    <x v="0"/>
    <x v="0"/>
    <s v="BLR → DEL"/>
    <s v="21:20"/>
    <s v="00:15 13 Mar"/>
    <d v="1899-12-30T00:15:00"/>
    <d v="1899-12-30T21:20:00"/>
    <s v="13 Mar"/>
    <s v="2h 55m"/>
    <s v="non-stop"/>
    <s v="No info"/>
    <n v="4777"/>
    <n v="2"/>
    <x v="0"/>
    <n v="55"/>
    <n v="175"/>
  </r>
  <r>
    <x v="7"/>
    <s v="24/03/2019"/>
    <x v="0"/>
    <x v="0"/>
    <s v="BLR → DEL"/>
    <s v="05:50"/>
    <s v="08:40"/>
    <d v="1899-12-30T08:40:00"/>
    <d v="1899-12-30T05:50:00"/>
    <s v=""/>
    <s v="2h 50m"/>
    <s v="non-stop"/>
    <s v="No info"/>
    <n v="3383"/>
    <n v="2"/>
    <x v="0"/>
    <n v="50"/>
    <n v="170"/>
  </r>
  <r>
    <x v="6"/>
    <s v="21/05/2019"/>
    <x v="1"/>
    <x v="1"/>
    <s v="CCU → DEL → BLR"/>
    <s v="07:10"/>
    <s v="09:05 22 May"/>
    <d v="1899-12-30T09:05:00"/>
    <d v="1899-12-30T07:10:00"/>
    <s v="22 May"/>
    <s v="25h 55m"/>
    <s v="1 stop"/>
    <s v="No info"/>
    <n v="8452"/>
    <n v="3"/>
    <x v="7"/>
    <n v="55"/>
    <n v="1555"/>
  </r>
  <r>
    <x v="0"/>
    <s v="27/05/2019"/>
    <x v="0"/>
    <x v="4"/>
    <s v="BLR → DEL"/>
    <s v="23:30"/>
    <s v="02:20 28 May"/>
    <d v="1899-12-30T02:20:00"/>
    <d v="1899-12-30T23:30:00"/>
    <s v="28 May"/>
    <s v="2h 50m"/>
    <s v="non-stop"/>
    <s v="No info"/>
    <n v="3943"/>
    <n v="2"/>
    <x v="0"/>
    <n v="50"/>
    <n v="170"/>
  </r>
  <r>
    <x v="1"/>
    <s v="24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0"/>
    <s v="6/03/2019"/>
    <x v="2"/>
    <x v="2"/>
    <s v="DEL → BOM → COK"/>
    <s v="09:10"/>
    <s v="01:35 07 Mar"/>
    <d v="1899-12-30T01:35:00"/>
    <d v="1899-12-30T09:10:00"/>
    <s v="07 Mar"/>
    <s v="16h 25m"/>
    <s v="1 stop"/>
    <s v="No info"/>
    <n v="14871"/>
    <n v="3"/>
    <x v="18"/>
    <n v="25"/>
    <n v="985"/>
  </r>
  <r>
    <x v="2"/>
    <s v="21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4"/>
    <s v="12/06/2019"/>
    <x v="2"/>
    <x v="2"/>
    <s v="DEL → BOM → COK"/>
    <s v="06:00"/>
    <s v="19:00"/>
    <d v="1899-12-30T19:00:00"/>
    <d v="1899-12-30T06:00:00"/>
    <s v=""/>
    <s v="13h"/>
    <s v="1 stop"/>
    <s v="No info"/>
    <n v="11789"/>
    <n v="3"/>
    <x v="8"/>
    <n v="0"/>
    <n v="780"/>
  </r>
  <r>
    <x v="4"/>
    <s v="15/05/2019"/>
    <x v="2"/>
    <x v="2"/>
    <s v="DEL → BOM → COK"/>
    <s v="11:40"/>
    <s v="19:00"/>
    <d v="1899-12-30T19:00:00"/>
    <d v="1899-12-30T11:40:00"/>
    <s v=""/>
    <s v="7h 20m"/>
    <s v="1 stop"/>
    <s v="No info"/>
    <n v="10529"/>
    <n v="3"/>
    <x v="1"/>
    <n v="20"/>
    <n v="440"/>
  </r>
  <r>
    <x v="7"/>
    <s v="15/03/2019"/>
    <x v="0"/>
    <x v="0"/>
    <s v="BLR → DEL"/>
    <s v="05:50"/>
    <s v="08:40"/>
    <d v="1899-12-30T08:40:00"/>
    <d v="1899-12-30T05:50:00"/>
    <s v=""/>
    <s v="2h 50m"/>
    <s v="non-stop"/>
    <s v="No info"/>
    <n v="5615"/>
    <n v="2"/>
    <x v="0"/>
    <n v="50"/>
    <n v="170"/>
  </r>
  <r>
    <x v="3"/>
    <s v="6/06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1"/>
    <s v="9/06/2019"/>
    <x v="1"/>
    <x v="1"/>
    <s v="CCU → IXR → DEL → BLR"/>
    <s v="05:50"/>
    <s v="23:15"/>
    <d v="1899-12-30T23:15:00"/>
    <d v="1899-12-30T05:50:00"/>
    <s v=""/>
    <s v="17h 25m"/>
    <s v="2 stops"/>
    <s v="No info"/>
    <n v="12723"/>
    <n v="4"/>
    <x v="26"/>
    <n v="25"/>
    <n v="1045"/>
  </r>
  <r>
    <x v="2"/>
    <s v="24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2"/>
    <s v="3/06/2019"/>
    <x v="2"/>
    <x v="2"/>
    <s v="DEL → BOM → COK"/>
    <s v="20:55"/>
    <s v="19:00 04 Jun"/>
    <d v="1899-12-30T19:00:00"/>
    <d v="1899-12-30T20:55:00"/>
    <s v="04 Jun"/>
    <s v="22h 5m"/>
    <s v="1 stop"/>
    <s v="No info"/>
    <n v="14714"/>
    <n v="3"/>
    <x v="11"/>
    <n v="5"/>
    <n v="1325"/>
  </r>
  <r>
    <x v="6"/>
    <s v="12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0"/>
    <s v="15/03/2019"/>
    <x v="1"/>
    <x v="1"/>
    <s v="CCU → BLR"/>
    <s v="09:35"/>
    <s v="12:20"/>
    <d v="1899-12-30T12:20:00"/>
    <d v="1899-12-30T09:35:00"/>
    <s v=""/>
    <s v="2h 45m"/>
    <s v="non-stop"/>
    <s v="No info"/>
    <n v="4148"/>
    <n v="2"/>
    <x v="0"/>
    <n v="45"/>
    <n v="165"/>
  </r>
  <r>
    <x v="0"/>
    <s v="6/03/2019"/>
    <x v="2"/>
    <x v="2"/>
    <s v="DEL → HYD → COK"/>
    <s v="06:40"/>
    <s v="12:00"/>
    <d v="1899-12-30T12:00:00"/>
    <d v="1899-12-30T06:40:00"/>
    <s v=""/>
    <s v="5h 20m"/>
    <s v="1 stop"/>
    <s v="No info"/>
    <n v="5647"/>
    <n v="3"/>
    <x v="3"/>
    <n v="20"/>
    <n v="320"/>
  </r>
  <r>
    <x v="2"/>
    <s v="15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0"/>
    <s v="9/05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1"/>
    <s v="27/05/2019"/>
    <x v="2"/>
    <x v="2"/>
    <s v="DEL → GOI → BOM → COK"/>
    <s v="10:55"/>
    <s v="07:40 28 May"/>
    <d v="1899-12-30T07:40:00"/>
    <d v="1899-12-30T10:55:00"/>
    <s v="28 May"/>
    <s v="20h 45m"/>
    <s v="2 stops"/>
    <s v="No info"/>
    <n v="13643"/>
    <n v="4"/>
    <x v="13"/>
    <n v="45"/>
    <n v="1245"/>
  </r>
  <r>
    <x v="4"/>
    <s v="27/03/2019"/>
    <x v="2"/>
    <x v="2"/>
    <s v="DEL → BOM → COK"/>
    <s v="07:00"/>
    <s v="21:00"/>
    <d v="1899-12-30T21:00:00"/>
    <d v="1899-12-30T07:00:00"/>
    <s v=""/>
    <s v="14h"/>
    <s v="1 stop"/>
    <s v="No info"/>
    <n v="6358"/>
    <n v="3"/>
    <x v="23"/>
    <n v="0"/>
    <n v="840"/>
  </r>
  <r>
    <x v="2"/>
    <s v="1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3"/>
    <s v="21/04/2019"/>
    <x v="2"/>
    <x v="2"/>
    <s v="DEL → PNQ → COK"/>
    <s v="08:45"/>
    <s v="13:15"/>
    <d v="1899-12-30T13:15:00"/>
    <d v="1899-12-30T08:45:00"/>
    <s v=""/>
    <s v="4h 30m"/>
    <s v="1 stop"/>
    <s v="No info"/>
    <n v="6460"/>
    <n v="3"/>
    <x v="4"/>
    <n v="30"/>
    <n v="270"/>
  </r>
  <r>
    <x v="2"/>
    <s v="12/05/2019"/>
    <x v="1"/>
    <x v="1"/>
    <s v="CCU → BOM → BLR"/>
    <s v="21:10"/>
    <s v="12:00 13 May"/>
    <d v="1899-12-30T12:00:00"/>
    <d v="1899-12-30T21:10:00"/>
    <s v="13 May"/>
    <s v="14h 50m"/>
    <s v="1 stop"/>
    <s v="In-flight meal not included"/>
    <n v="9663"/>
    <n v="3"/>
    <x v="23"/>
    <n v="50"/>
    <n v="890"/>
  </r>
  <r>
    <x v="2"/>
    <s v="21/05/2019"/>
    <x v="1"/>
    <x v="1"/>
    <s v="CCU → BOM → BLR"/>
    <s v="06:30"/>
    <s v="10:05 22 May"/>
    <d v="1899-12-30T10:05:00"/>
    <d v="1899-12-30T06:30:00"/>
    <s v="22 May"/>
    <s v="27h 35m"/>
    <s v="1 stop"/>
    <s v="No info"/>
    <n v="13941"/>
    <n v="3"/>
    <x v="21"/>
    <n v="35"/>
    <n v="1655"/>
  </r>
  <r>
    <x v="2"/>
    <s v="27/03/2019"/>
    <x v="2"/>
    <x v="2"/>
    <s v="DEL → BOM → COK"/>
    <s v="19:45"/>
    <s v="19:45 28 Mar"/>
    <d v="1899-12-30T19:45:00"/>
    <d v="1899-12-30T19:45:00"/>
    <s v="28 Mar"/>
    <s v="24h"/>
    <s v="1 stop"/>
    <s v="In-flight meal not included"/>
    <n v="5963"/>
    <n v="3"/>
    <x v="27"/>
    <n v="0"/>
    <n v="1440"/>
  </r>
  <r>
    <x v="2"/>
    <s v="15/06/2019"/>
    <x v="2"/>
    <x v="2"/>
    <s v="DEL → JAI → BOM → COK"/>
    <s v="19:30"/>
    <s v="12:35 16 Jun"/>
    <d v="1899-12-30T12:35:00"/>
    <d v="1899-12-30T19:30:00"/>
    <s v="16 Jun"/>
    <s v="17h 5m"/>
    <s v="2 stops"/>
    <s v="No info"/>
    <n v="13014"/>
    <n v="4"/>
    <x v="26"/>
    <n v="5"/>
    <n v="1025"/>
  </r>
  <r>
    <x v="2"/>
    <s v="9/05/2019"/>
    <x v="1"/>
    <x v="1"/>
    <s v="CCU → BOM → BLR"/>
    <s v="16:30"/>
    <s v="09:20 10 May"/>
    <d v="1899-12-30T09:20:00"/>
    <d v="1899-12-30T16:30:00"/>
    <s v="10 May"/>
    <s v="16h 50m"/>
    <s v="1 stop"/>
    <s v="In-flight meal not included"/>
    <n v="9663"/>
    <n v="3"/>
    <x v="18"/>
    <n v="50"/>
    <n v="1010"/>
  </r>
  <r>
    <x v="0"/>
    <s v="6/04/2019"/>
    <x v="0"/>
    <x v="4"/>
    <s v="BLR → DEL"/>
    <s v="13:00"/>
    <s v="15:50"/>
    <d v="1899-12-30T15:50:00"/>
    <d v="1899-12-30T13:00:00"/>
    <s v=""/>
    <s v="2h 50m"/>
    <s v="non-stop"/>
    <s v="No info"/>
    <n v="4423"/>
    <n v="2"/>
    <x v="0"/>
    <n v="50"/>
    <n v="170"/>
  </r>
  <r>
    <x v="2"/>
    <s v="6/05/2019"/>
    <x v="2"/>
    <x v="2"/>
    <s v="DEL → JDH → BOM → COK"/>
    <s v="11:40"/>
    <s v="19:00"/>
    <d v="1899-12-30T19:00:00"/>
    <d v="1899-12-30T11:40:00"/>
    <s v=""/>
    <s v="7h 20m"/>
    <s v="2 stops"/>
    <s v="No info"/>
    <n v="21219"/>
    <n v="4"/>
    <x v="1"/>
    <n v="20"/>
    <n v="440"/>
  </r>
  <r>
    <x v="0"/>
    <s v="24/05/2019"/>
    <x v="2"/>
    <x v="2"/>
    <s v="DEL → BOM → COK"/>
    <s v="18:35"/>
    <s v="01:30 25 May"/>
    <d v="1899-12-30T01:30:00"/>
    <d v="1899-12-30T18:35:00"/>
    <s v="25 May"/>
    <s v="6h 55m"/>
    <s v="1 stop"/>
    <s v="No info"/>
    <n v="7503"/>
    <n v="3"/>
    <x v="15"/>
    <n v="55"/>
    <n v="415"/>
  </r>
  <r>
    <x v="0"/>
    <s v="24/06/2019"/>
    <x v="1"/>
    <x v="1"/>
    <s v="CCU → BLR"/>
    <s v="21:25"/>
    <s v="00:05 25 Jun"/>
    <d v="1899-12-30T00:05:00"/>
    <d v="1899-12-30T21:25:00"/>
    <s v="25 Jun"/>
    <s v="2h 40m"/>
    <s v="non-stop"/>
    <s v="No info"/>
    <n v="4804"/>
    <n v="2"/>
    <x v="0"/>
    <n v="40"/>
    <n v="160"/>
  </r>
  <r>
    <x v="2"/>
    <s v="9/05/2019"/>
    <x v="2"/>
    <x v="2"/>
    <s v="DEL → JAI → BOM → COK"/>
    <s v="09:40"/>
    <s v="12:35 10 May"/>
    <d v="1899-12-30T12:35:00"/>
    <d v="1899-12-30T09:40:00"/>
    <s v="10 May"/>
    <s v="26h 55m"/>
    <s v="2 stops"/>
    <s v="No info"/>
    <n v="15129"/>
    <n v="4"/>
    <x v="10"/>
    <n v="55"/>
    <n v="1615"/>
  </r>
  <r>
    <x v="4"/>
    <s v="27/03/2019"/>
    <x v="2"/>
    <x v="2"/>
    <s v="DEL → HYD → MAA → COK"/>
    <s v="07:10"/>
    <s v="21:20"/>
    <d v="1899-12-30T21:20:00"/>
    <d v="1899-12-30T07:10:00"/>
    <s v=""/>
    <s v="14h 10m"/>
    <s v="2 stops"/>
    <s v="No info"/>
    <n v="6197"/>
    <n v="4"/>
    <x v="23"/>
    <n v="10"/>
    <n v="850"/>
  </r>
  <r>
    <x v="3"/>
    <s v="27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4"/>
    <s v="27/03/2019"/>
    <x v="2"/>
    <x v="2"/>
    <s v="DEL → BOM → COK"/>
    <s v="07:30"/>
    <s v="19:15"/>
    <d v="1899-12-30T19:15:00"/>
    <d v="1899-12-30T07:30:00"/>
    <s v=""/>
    <s v="11h 45m"/>
    <s v="1 stop"/>
    <s v="No info"/>
    <n v="9100"/>
    <n v="3"/>
    <x v="16"/>
    <n v="45"/>
    <n v="705"/>
  </r>
  <r>
    <x v="2"/>
    <s v="1/06/2019"/>
    <x v="4"/>
    <x v="5"/>
    <s v="BOM → HYD"/>
    <s v="07:05"/>
    <s v="08:30"/>
    <d v="1899-12-30T08:30:00"/>
    <d v="1899-12-30T07:05:00"/>
    <s v=""/>
    <s v="1h 25m"/>
    <s v="non-stop"/>
    <s v="In-flight meal not included"/>
    <n v="4050"/>
    <n v="2"/>
    <x v="22"/>
    <n v="25"/>
    <n v="85"/>
  </r>
  <r>
    <x v="4"/>
    <s v="6/06/2019"/>
    <x v="2"/>
    <x v="2"/>
    <s v="DEL → BOM → COK"/>
    <s v="10:00"/>
    <s v="01:30 07 Jun"/>
    <d v="1899-12-30T01:30:00"/>
    <d v="1899-12-30T10:00:00"/>
    <s v="07 Jun"/>
    <s v="15h 30m"/>
    <s v="1 stop"/>
    <s v="No info"/>
    <n v="7723"/>
    <n v="3"/>
    <x v="5"/>
    <n v="30"/>
    <n v="930"/>
  </r>
  <r>
    <x v="2"/>
    <s v="9/05/2019"/>
    <x v="2"/>
    <x v="2"/>
    <s v="DEL → AMD → BOM → COK"/>
    <s v="23:05"/>
    <s v="19:00 10 May"/>
    <d v="1899-12-30T19:00:00"/>
    <d v="1899-12-30T23:05:00"/>
    <s v="10 May"/>
    <s v="19h 55m"/>
    <s v="2 stops"/>
    <s v="No info"/>
    <n v="15129"/>
    <n v="4"/>
    <x v="19"/>
    <n v="55"/>
    <n v="1195"/>
  </r>
  <r>
    <x v="2"/>
    <s v="18/05/2019"/>
    <x v="2"/>
    <x v="2"/>
    <s v="DEL → BOM → COK"/>
    <s v="08:00"/>
    <s v="19:00"/>
    <d v="1899-12-30T19:00:00"/>
    <d v="1899-12-30T08:00:00"/>
    <s v=""/>
    <s v="11h"/>
    <s v="1 stop"/>
    <s v="In-flight meal not included"/>
    <n v="12373"/>
    <n v="3"/>
    <x v="16"/>
    <n v="0"/>
    <n v="660"/>
  </r>
  <r>
    <x v="0"/>
    <s v="3/05/2019"/>
    <x v="0"/>
    <x v="4"/>
    <s v="BLR → DEL"/>
    <s v="23:30"/>
    <s v="02:20 04 May"/>
    <d v="1899-12-30T02:20:00"/>
    <d v="1899-12-30T23:30:00"/>
    <s v="04 May"/>
    <s v="2h 50m"/>
    <s v="non-stop"/>
    <s v="No info"/>
    <n v="4591"/>
    <n v="2"/>
    <x v="0"/>
    <n v="50"/>
    <n v="170"/>
  </r>
  <r>
    <x v="3"/>
    <s v="9/03/2019"/>
    <x v="3"/>
    <x v="3"/>
    <s v="MAA → CCU"/>
    <s v="08:20"/>
    <s v="10:35"/>
    <d v="1899-12-30T10:35:00"/>
    <d v="1899-12-30T08:20:00"/>
    <s v=""/>
    <s v="2h 15m"/>
    <s v="non-stop"/>
    <s v="No info"/>
    <n v="6300"/>
    <n v="2"/>
    <x v="0"/>
    <n v="15"/>
    <n v="135"/>
  </r>
  <r>
    <x v="1"/>
    <s v="24/03/2019"/>
    <x v="0"/>
    <x v="0"/>
    <s v="BLR → DEL"/>
    <s v="17:00"/>
    <s v="19:45"/>
    <d v="1899-12-30T19:45:00"/>
    <d v="1899-12-30T17:00:00"/>
    <s v=""/>
    <s v="2h 45m"/>
    <s v="non-stop"/>
    <s v="No info"/>
    <n v="5176"/>
    <n v="2"/>
    <x v="0"/>
    <n v="45"/>
    <n v="165"/>
  </r>
  <r>
    <x v="4"/>
    <s v="15/06/2019"/>
    <x v="2"/>
    <x v="2"/>
    <s v="DEL → BOM → COK"/>
    <s v="09:00"/>
    <s v="19:00"/>
    <d v="1899-12-30T19:00:00"/>
    <d v="1899-12-30T09:00:00"/>
    <s v=""/>
    <s v="10h"/>
    <s v="1 stop"/>
    <s v="No info"/>
    <n v="12717"/>
    <n v="3"/>
    <x v="14"/>
    <n v="0"/>
    <n v="600"/>
  </r>
  <r>
    <x v="1"/>
    <s v="18/03/2019"/>
    <x v="3"/>
    <x v="3"/>
    <s v="MAA → CCU"/>
    <s v="11:40"/>
    <s v="13:55"/>
    <d v="1899-12-30T13:55:00"/>
    <d v="1899-12-30T11:40:00"/>
    <s v=""/>
    <s v="2h 15m"/>
    <s v="non-stop"/>
    <s v="No info"/>
    <n v="4405"/>
    <n v="2"/>
    <x v="0"/>
    <n v="15"/>
    <n v="135"/>
  </r>
  <r>
    <x v="3"/>
    <s v="21/04/2019"/>
    <x v="2"/>
    <x v="2"/>
    <s v="DEL → MAA → COK"/>
    <s v="15:45"/>
    <s v="22:05"/>
    <d v="1899-12-30T22:05:00"/>
    <d v="1899-12-30T15:45:00"/>
    <s v=""/>
    <s v="6h 20m"/>
    <s v="1 stop"/>
    <s v="No info"/>
    <n v="6749"/>
    <n v="3"/>
    <x v="15"/>
    <n v="20"/>
    <n v="380"/>
  </r>
  <r>
    <x v="2"/>
    <s v="12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7064"/>
    <n v="3"/>
    <x v="1"/>
    <n v="15"/>
    <n v="435"/>
  </r>
  <r>
    <x v="2"/>
    <s v="21/05/2019"/>
    <x v="2"/>
    <x v="2"/>
    <s v="DEL → BOM → COK"/>
    <s v="07:05"/>
    <s v="12:35"/>
    <d v="1899-12-30T12:35:00"/>
    <d v="1899-12-30T07:05:00"/>
    <s v=""/>
    <s v="5h 30m"/>
    <s v="1 stop"/>
    <s v="No info"/>
    <n v="16289"/>
    <n v="3"/>
    <x v="3"/>
    <n v="30"/>
    <n v="330"/>
  </r>
  <r>
    <x v="0"/>
    <s v="15/03/2019"/>
    <x v="3"/>
    <x v="3"/>
    <s v="MAA → CCU"/>
    <s v="11:35"/>
    <s v="14:00"/>
    <d v="1899-12-30T14:00:00"/>
    <d v="1899-12-30T11:35:00"/>
    <s v=""/>
    <s v="2h 25m"/>
    <s v="non-stop"/>
    <s v="No info"/>
    <n v="6297"/>
    <n v="2"/>
    <x v="0"/>
    <n v="25"/>
    <n v="145"/>
  </r>
  <r>
    <x v="2"/>
    <s v="12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1/05/2019"/>
    <x v="1"/>
    <x v="1"/>
    <s v="CCU → BOM → BLR"/>
    <s v="20:00"/>
    <s v="09:20 02 May"/>
    <d v="1899-12-30T09:20:00"/>
    <d v="1899-12-30T20:00:00"/>
    <s v="02 May"/>
    <s v="13h 20m"/>
    <s v="1 stop"/>
    <s v="No info"/>
    <n v="14388"/>
    <n v="3"/>
    <x v="8"/>
    <n v="20"/>
    <n v="800"/>
  </r>
  <r>
    <x v="2"/>
    <s v="18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24/03/2019"/>
    <x v="1"/>
    <x v="1"/>
    <s v="CCU → BBI → BLR"/>
    <s v="11:55"/>
    <s v="16:25"/>
    <d v="1899-12-30T16:25:00"/>
    <d v="1899-12-30T11:55:00"/>
    <s v=""/>
    <s v="4h 30m"/>
    <s v="1 stop"/>
    <s v="No info"/>
    <n v="9806"/>
    <n v="3"/>
    <x v="4"/>
    <n v="30"/>
    <n v="270"/>
  </r>
  <r>
    <x v="0"/>
    <s v="6/06/2019"/>
    <x v="2"/>
    <x v="2"/>
    <s v="DEL → LKO → COK"/>
    <s v="21:50"/>
    <s v="03:35 07 Jun"/>
    <d v="1899-12-30T03:35:00"/>
    <d v="1899-12-30T21:50:00"/>
    <s v="07 Jun"/>
    <s v="5h 45m"/>
    <s v="1 stop"/>
    <s v="No info"/>
    <n v="6195"/>
    <n v="3"/>
    <x v="3"/>
    <n v="45"/>
    <n v="345"/>
  </r>
  <r>
    <x v="2"/>
    <s v="12/06/2019"/>
    <x v="1"/>
    <x v="1"/>
    <s v="CCU → BOM → BLR"/>
    <s v="18:55"/>
    <s v="18:15 13 Jun"/>
    <d v="1899-12-30T18:15:00"/>
    <d v="1899-12-30T18:55:00"/>
    <s v="13 Jun"/>
    <s v="23h 20m"/>
    <s v="1 stop"/>
    <s v="No info"/>
    <n v="13044"/>
    <n v="3"/>
    <x v="12"/>
    <n v="20"/>
    <n v="1400"/>
  </r>
  <r>
    <x v="2"/>
    <s v="27/06/2019"/>
    <x v="2"/>
    <x v="2"/>
    <s v="DEL → LKO → BOM → COK"/>
    <s v="11:45"/>
    <s v="04:25 28 Jun"/>
    <d v="1899-12-30T04:25:00"/>
    <d v="1899-12-30T11:45:00"/>
    <s v="28 Jun"/>
    <s v="16h 40m"/>
    <s v="2 stops"/>
    <s v="No info"/>
    <n v="13882"/>
    <n v="4"/>
    <x v="18"/>
    <n v="40"/>
    <n v="1000"/>
  </r>
  <r>
    <x v="2"/>
    <s v="24/03/2019"/>
    <x v="0"/>
    <x v="0"/>
    <s v="BLR → BOM → DEL"/>
    <s v="05:45"/>
    <s v="10:45"/>
    <d v="1899-12-30T10:45:00"/>
    <d v="1899-12-30T05:45:00"/>
    <s v=""/>
    <s v="5h"/>
    <s v="1 stop"/>
    <s v="In-flight meal not included"/>
    <n v="8147"/>
    <n v="3"/>
    <x v="3"/>
    <n v="0"/>
    <n v="300"/>
  </r>
  <r>
    <x v="1"/>
    <s v="9/04/2019"/>
    <x v="2"/>
    <x v="2"/>
    <s v="DEL → HYD → BOM → COK"/>
    <s v="17:15"/>
    <s v="07:40 10 Apr"/>
    <d v="1899-12-30T07:40:00"/>
    <d v="1899-12-30T17:15:00"/>
    <s v="10 Apr"/>
    <s v="14h 25m"/>
    <s v="2 stops"/>
    <s v="No info"/>
    <n v="8052"/>
    <n v="4"/>
    <x v="23"/>
    <n v="25"/>
    <n v="865"/>
  </r>
  <r>
    <x v="2"/>
    <s v="1/05/2019"/>
    <x v="1"/>
    <x v="1"/>
    <s v="CCU → BOM → BLR"/>
    <s v="06:30"/>
    <s v="19:50"/>
    <d v="1899-12-30T19:50:00"/>
    <d v="1899-12-30T06:30:00"/>
    <s v=""/>
    <s v="13h 20m"/>
    <s v="1 stop"/>
    <s v="No info"/>
    <n v="14781"/>
    <n v="3"/>
    <x v="8"/>
    <n v="20"/>
    <n v="800"/>
  </r>
  <r>
    <x v="2"/>
    <s v="24/05/2019"/>
    <x v="1"/>
    <x v="1"/>
    <s v="CCU → DEL → BLR"/>
    <s v="09:35"/>
    <s v="22:05"/>
    <d v="1899-12-30T22:05:00"/>
    <d v="1899-12-30T09:35:00"/>
    <s v=""/>
    <s v="12h 30m"/>
    <s v="1 stop"/>
    <s v="No info"/>
    <n v="14151"/>
    <n v="3"/>
    <x v="9"/>
    <n v="30"/>
    <n v="750"/>
  </r>
  <r>
    <x v="0"/>
    <s v="18/05/2019"/>
    <x v="1"/>
    <x v="1"/>
    <s v="CCU → NAG → BLR"/>
    <s v="18:05"/>
    <s v="23:30"/>
    <d v="1899-12-30T23:30:00"/>
    <d v="1899-12-30T18:05:00"/>
    <s v=""/>
    <s v="5h 25m"/>
    <s v="1 stop"/>
    <s v="No info"/>
    <n v="6704"/>
    <n v="3"/>
    <x v="3"/>
    <n v="25"/>
    <n v="325"/>
  </r>
  <r>
    <x v="2"/>
    <s v="1/05/2019"/>
    <x v="1"/>
    <x v="1"/>
    <s v="CCU → BOM → BLR"/>
    <s v="08:25"/>
    <s v="12:00 02 May"/>
    <d v="1899-12-30T12:00:00"/>
    <d v="1899-12-30T08:25:00"/>
    <s v="02 May"/>
    <s v="27h 35m"/>
    <s v="1 stop"/>
    <s v="In-flight meal not included"/>
    <n v="9663"/>
    <n v="3"/>
    <x v="21"/>
    <n v="35"/>
    <n v="1655"/>
  </r>
  <r>
    <x v="0"/>
    <s v="18/03/2019"/>
    <x v="1"/>
    <x v="1"/>
    <s v="CCU → BLR"/>
    <s v="15:20"/>
    <s v="17:55"/>
    <d v="1899-12-30T17:55:00"/>
    <d v="1899-12-30T15:20:00"/>
    <s v=""/>
    <s v="2h 35m"/>
    <s v="non-stop"/>
    <s v="No info"/>
    <n v="4462"/>
    <n v="2"/>
    <x v="0"/>
    <n v="35"/>
    <n v="155"/>
  </r>
  <r>
    <x v="2"/>
    <s v="21/03/2019"/>
    <x v="2"/>
    <x v="2"/>
    <s v="DEL → BDQ → BOM → COK"/>
    <s v="10:45"/>
    <s v="04:25 22 Mar"/>
    <d v="1899-12-30T04:25:00"/>
    <d v="1899-12-30T10:45:00"/>
    <s v="22 Mar"/>
    <s v="17h 40m"/>
    <s v="2 stops"/>
    <s v="In-flight meal not included"/>
    <n v="8367"/>
    <n v="4"/>
    <x v="26"/>
    <n v="40"/>
    <n v="1060"/>
  </r>
  <r>
    <x v="2"/>
    <s v="9/06/2019"/>
    <x v="2"/>
    <x v="2"/>
    <s v="DEL → NAG → BOM → COK"/>
    <s v="06:45"/>
    <s v="04:25 10 Jun"/>
    <d v="1899-12-30T04:25:00"/>
    <d v="1899-12-30T06:45:00"/>
    <s v="10 Jun"/>
    <s v="21h 40m"/>
    <s v="2 stops"/>
    <s v="No info"/>
    <n v="13376"/>
    <n v="4"/>
    <x v="6"/>
    <n v="40"/>
    <n v="1300"/>
  </r>
  <r>
    <x v="2"/>
    <s v="21/05/2019"/>
    <x v="1"/>
    <x v="1"/>
    <s v="CCU → DEL → BLR"/>
    <s v="20:25"/>
    <s v="09:45 22 May"/>
    <d v="1899-12-30T09:45:00"/>
    <d v="1899-12-30T20:25:00"/>
    <s v="22 May"/>
    <s v="13h 20m"/>
    <s v="1 stop"/>
    <s v="No info"/>
    <n v="13067"/>
    <n v="3"/>
    <x v="8"/>
    <n v="20"/>
    <n v="800"/>
  </r>
  <r>
    <x v="0"/>
    <s v="21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4"/>
    <s v="21/03/2019"/>
    <x v="2"/>
    <x v="2"/>
    <s v="DEL → BOM → COK"/>
    <s v="16:00"/>
    <s v="01:35 22 Mar"/>
    <d v="1899-12-30T01:35:00"/>
    <d v="1899-12-30T16:00:00"/>
    <s v="22 Mar"/>
    <s v="9h 35m"/>
    <s v="1 stop"/>
    <s v="No info"/>
    <n v="13542"/>
    <n v="3"/>
    <x v="24"/>
    <n v="35"/>
    <n v="575"/>
  </r>
  <r>
    <x v="5"/>
    <s v="24/05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4"/>
    <s v="6/03/2019"/>
    <x v="2"/>
    <x v="2"/>
    <s v="DEL → HYD → MAA → COK"/>
    <s v="09:45"/>
    <s v="21:20"/>
    <d v="1899-12-30T21:20:00"/>
    <d v="1899-12-30T09:45:00"/>
    <s v=""/>
    <s v="11h 35m"/>
    <s v="2 stops"/>
    <s v="No info"/>
    <n v="10444"/>
    <n v="4"/>
    <x v="16"/>
    <n v="35"/>
    <n v="695"/>
  </r>
  <r>
    <x v="0"/>
    <s v="1/06/2019"/>
    <x v="1"/>
    <x v="1"/>
    <s v="CCU → BLR"/>
    <s v="09:35"/>
    <s v="12:10"/>
    <d v="1899-12-30T12:10:00"/>
    <d v="1899-12-30T09:35:00"/>
    <s v=""/>
    <s v="2h 35m"/>
    <s v="non-stop"/>
    <s v="No info"/>
    <n v="4804"/>
    <n v="2"/>
    <x v="0"/>
    <n v="35"/>
    <n v="155"/>
  </r>
  <r>
    <x v="2"/>
    <s v="21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3"/>
    <s v="27/04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2"/>
    <s v="9/05/2019"/>
    <x v="2"/>
    <x v="2"/>
    <s v="DEL → BOM → COK"/>
    <s v="20:55"/>
    <s v="04:25 10 May"/>
    <d v="1899-12-30T04:25:00"/>
    <d v="1899-12-30T20:55:00"/>
    <s v="10 May"/>
    <s v="7h 30m"/>
    <s v="1 stop"/>
    <s v="No info"/>
    <n v="15554"/>
    <n v="3"/>
    <x v="1"/>
    <n v="30"/>
    <n v="450"/>
  </r>
  <r>
    <x v="2"/>
    <s v="1/05/2019"/>
    <x v="1"/>
    <x v="1"/>
    <s v="CCU → BOM → BLR"/>
    <s v="20:00"/>
    <s v="12:00 02 May"/>
    <d v="1899-12-30T12:00:00"/>
    <d v="1899-12-30T20:00:00"/>
    <s v="02 May"/>
    <s v="16h"/>
    <s v="1 stop"/>
    <s v="In-flight meal not included"/>
    <n v="9663"/>
    <n v="3"/>
    <x v="18"/>
    <n v="0"/>
    <n v="960"/>
  </r>
  <r>
    <x v="2"/>
    <s v="18/05/2019"/>
    <x v="1"/>
    <x v="1"/>
    <s v="CCU → DEL → BLR"/>
    <s v="09:35"/>
    <s v="09:45 19 May"/>
    <d v="1899-12-30T09:45:00"/>
    <d v="1899-12-30T09:35:00"/>
    <s v="19 May"/>
    <s v="24h 10m"/>
    <s v="1 stop"/>
    <s v="No info"/>
    <n v="14151"/>
    <n v="3"/>
    <x v="27"/>
    <n v="10"/>
    <n v="1450"/>
  </r>
  <r>
    <x v="0"/>
    <s v="6/06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4"/>
    <s v="15/05/2019"/>
    <x v="2"/>
    <x v="2"/>
    <s v="DEL → BOM → COK"/>
    <s v="06:40"/>
    <s v="19:15"/>
    <d v="1899-12-30T19:15:00"/>
    <d v="1899-12-30T06:40:00"/>
    <s v=""/>
    <s v="12h 35m"/>
    <s v="1 stop"/>
    <s v="No info"/>
    <n v="7787"/>
    <n v="3"/>
    <x v="9"/>
    <n v="35"/>
    <n v="755"/>
  </r>
  <r>
    <x v="1"/>
    <s v="21/03/2019"/>
    <x v="0"/>
    <x v="0"/>
    <s v="BLR → MAA → DEL"/>
    <s v="11:50"/>
    <s v="23:55"/>
    <d v="1899-12-30T23:55:00"/>
    <d v="1899-12-30T11:50:00"/>
    <s v=""/>
    <s v="12h 5m"/>
    <s v="1 stop"/>
    <s v="No info"/>
    <n v="5092"/>
    <n v="3"/>
    <x v="9"/>
    <n v="5"/>
    <n v="725"/>
  </r>
  <r>
    <x v="2"/>
    <s v="6/06/2019"/>
    <x v="1"/>
    <x v="1"/>
    <s v="CCU → BOM → BLR"/>
    <s v="21:10"/>
    <s v="09:20 07 Jun"/>
    <d v="1899-12-30T09:20:00"/>
    <d v="1899-12-30T21:10:00"/>
    <s v="07 Jun"/>
    <s v="12h 10m"/>
    <s v="1 stop"/>
    <s v="In-flight meal not included"/>
    <n v="10844"/>
    <n v="3"/>
    <x v="9"/>
    <n v="10"/>
    <n v="730"/>
  </r>
  <r>
    <x v="4"/>
    <s v="9/03/2019"/>
    <x v="2"/>
    <x v="2"/>
    <s v="DEL → IXU → BOM → COK"/>
    <s v="17:50"/>
    <s v="01:35 10 Mar"/>
    <d v="1899-12-30T01:35:00"/>
    <d v="1899-12-30T17:50:00"/>
    <s v="10 Mar"/>
    <s v="7h 45m"/>
    <s v="2 stops"/>
    <s v="No info"/>
    <n v="23583"/>
    <n v="4"/>
    <x v="1"/>
    <n v="45"/>
    <n v="465"/>
  </r>
  <r>
    <x v="1"/>
    <s v="12/05/2019"/>
    <x v="1"/>
    <x v="1"/>
    <s v="CCU → BBI → BOM → BLR"/>
    <s v="12:00"/>
    <s v="18:30 13 May"/>
    <d v="1899-12-30T18:30:00"/>
    <d v="1899-12-30T12:00:00"/>
    <s v="13 May"/>
    <s v="30h 30m"/>
    <s v="2 stops"/>
    <s v="No info"/>
    <n v="10676"/>
    <n v="4"/>
    <x v="28"/>
    <n v="30"/>
    <n v="1830"/>
  </r>
  <r>
    <x v="3"/>
    <s v="6/06/2019"/>
    <x v="1"/>
    <x v="1"/>
    <s v="CCU → IXB → BLR"/>
    <s v="11:15"/>
    <s v="18:30"/>
    <d v="1899-12-30T18:30:00"/>
    <d v="1899-12-30T11:15:00"/>
    <s v=""/>
    <s v="7h 15m"/>
    <s v="1 stop"/>
    <s v="No info"/>
    <n v="10156"/>
    <n v="3"/>
    <x v="1"/>
    <n v="15"/>
    <n v="435"/>
  </r>
  <r>
    <x v="7"/>
    <s v="6/03/2019"/>
    <x v="2"/>
    <x v="2"/>
    <s v="DEL → BLR → COK"/>
    <s v="16:45"/>
    <s v="07:10 07 Mar"/>
    <d v="1899-12-30T07:10:00"/>
    <d v="1899-12-30T16:45:00"/>
    <s v="07 Mar"/>
    <s v="14h 25m"/>
    <s v="1 stop"/>
    <s v="No info"/>
    <n v="8627"/>
    <n v="3"/>
    <x v="23"/>
    <n v="25"/>
    <n v="865"/>
  </r>
  <r>
    <x v="7"/>
    <s v="21/05/2019"/>
    <x v="1"/>
    <x v="1"/>
    <s v="CCU → BLR"/>
    <s v="09:45"/>
    <s v="12:15"/>
    <d v="1899-12-30T12:15:00"/>
    <d v="1899-12-30T09:45:00"/>
    <s v=""/>
    <s v="2h 30m"/>
    <s v="non-stop"/>
    <s v="No info"/>
    <n v="4409"/>
    <n v="2"/>
    <x v="0"/>
    <n v="30"/>
    <n v="150"/>
  </r>
  <r>
    <x v="4"/>
    <s v="18/05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12/03/2019"/>
    <x v="0"/>
    <x v="0"/>
    <s v="BLR → BOM → DEL"/>
    <s v="21:25"/>
    <s v="12:25 13 Mar"/>
    <d v="1899-12-30T12:25:00"/>
    <d v="1899-12-30T21:25:00"/>
    <s v="13 Mar"/>
    <s v="15h"/>
    <s v="1 stop"/>
    <s v="No info"/>
    <n v="13817"/>
    <n v="3"/>
    <x v="5"/>
    <n v="0"/>
    <n v="900"/>
  </r>
  <r>
    <x v="1"/>
    <s v="9/05/2019"/>
    <x v="2"/>
    <x v="2"/>
    <s v="DEL → UDR → BOM → COK"/>
    <s v="13:20"/>
    <s v="07:40 10 May"/>
    <d v="1899-12-30T07:40:00"/>
    <d v="1899-12-30T13:20:00"/>
    <s v="10 May"/>
    <s v="18h 20m"/>
    <s v="2 stops"/>
    <s v="No info"/>
    <n v="13538"/>
    <n v="4"/>
    <x v="25"/>
    <n v="20"/>
    <n v="1100"/>
  </r>
  <r>
    <x v="1"/>
    <s v="9/05/2019"/>
    <x v="1"/>
    <x v="1"/>
    <s v="CCU → BBI → BOM → BLR"/>
    <s v="12:00"/>
    <s v="07:55 10 May"/>
    <d v="1899-12-30T07:55:00"/>
    <d v="1899-12-30T12:00:00"/>
    <s v="10 May"/>
    <s v="19h 55m"/>
    <s v="2 stops"/>
    <s v="No info"/>
    <n v="9416"/>
    <n v="4"/>
    <x v="19"/>
    <n v="55"/>
    <n v="1195"/>
  </r>
  <r>
    <x v="2"/>
    <s v="27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1"/>
    <s v="1/05/2019"/>
    <x v="1"/>
    <x v="1"/>
    <s v="CCU → DEL → BLR"/>
    <s v="10:00"/>
    <s v="23:15"/>
    <d v="1899-12-30T23:15:00"/>
    <d v="1899-12-30T10:00:00"/>
    <s v=""/>
    <s v="13h 15m"/>
    <s v="1 stop"/>
    <s v="No info"/>
    <n v="10203"/>
    <n v="3"/>
    <x v="8"/>
    <n v="15"/>
    <n v="795"/>
  </r>
  <r>
    <x v="0"/>
    <s v="21/05/2019"/>
    <x v="2"/>
    <x v="2"/>
    <s v="DEL → HYD → COK"/>
    <s v="16:10"/>
    <s v="00:55 22 May"/>
    <d v="1899-12-30T00:55:00"/>
    <d v="1899-12-30T16:10:00"/>
    <s v="22 May"/>
    <s v="8h 45m"/>
    <s v="1 stop"/>
    <s v="No info"/>
    <n v="6778"/>
    <n v="3"/>
    <x v="17"/>
    <n v="45"/>
    <n v="525"/>
  </r>
  <r>
    <x v="0"/>
    <s v="15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1"/>
    <s v="1/05/2019"/>
    <x v="1"/>
    <x v="1"/>
    <s v="CCU → IXR → DEL → BLR"/>
    <s v="05:50"/>
    <s v="20:25"/>
    <d v="1899-12-30T20:25:00"/>
    <d v="1899-12-30T05:50:00"/>
    <s v=""/>
    <s v="14h 35m"/>
    <s v="2 stops"/>
    <s v="No info"/>
    <n v="10991"/>
    <n v="4"/>
    <x v="23"/>
    <n v="35"/>
    <n v="875"/>
  </r>
  <r>
    <x v="6"/>
    <s v="27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3"/>
    <s v="3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726"/>
    <n v="3"/>
    <x v="4"/>
    <n v="30"/>
    <n v="270"/>
  </r>
  <r>
    <x v="1"/>
    <s v="12/06/2019"/>
    <x v="1"/>
    <x v="1"/>
    <s v="CCU → GAU → DEL → BLR"/>
    <s v="09:50"/>
    <s v="23:15"/>
    <d v="1899-12-30T23:15:00"/>
    <d v="1899-12-30T09:50:00"/>
    <s v=""/>
    <s v="13h 25m"/>
    <s v="2 stops"/>
    <s v="No info"/>
    <n v="14960"/>
    <n v="4"/>
    <x v="8"/>
    <n v="25"/>
    <n v="805"/>
  </r>
  <r>
    <x v="1"/>
    <s v="21/05/2019"/>
    <x v="2"/>
    <x v="2"/>
    <s v="DEL → MAA → COK"/>
    <s v="20:40"/>
    <s v="09:25 22 May"/>
    <d v="1899-12-30T09:25:00"/>
    <d v="1899-12-30T20:40:00"/>
    <s v="22 May"/>
    <s v="12h 45m"/>
    <s v="1 stop"/>
    <s v="No info"/>
    <n v="7480"/>
    <n v="3"/>
    <x v="9"/>
    <n v="45"/>
    <n v="765"/>
  </r>
  <r>
    <x v="7"/>
    <s v="21/05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2"/>
    <s v="1/05/2019"/>
    <x v="1"/>
    <x v="1"/>
    <s v="CCU → DEL → BLR"/>
    <s v="09:35"/>
    <s v="09:45 02 May"/>
    <d v="1899-12-30T09:45:00"/>
    <d v="1899-12-30T09:35:00"/>
    <s v="02 May"/>
    <s v="24h 10m"/>
    <s v="1 stop"/>
    <s v="No info"/>
    <n v="11467"/>
    <n v="3"/>
    <x v="27"/>
    <n v="10"/>
    <n v="1450"/>
  </r>
  <r>
    <x v="0"/>
    <s v="27/04/2019"/>
    <x v="2"/>
    <x v="2"/>
    <s v="DEL → MAA → COK"/>
    <s v="02:00"/>
    <s v="07:25"/>
    <d v="1899-12-30T07:25:00"/>
    <d v="1899-12-30T02:00:00"/>
    <s v=""/>
    <s v="5h 25m"/>
    <s v="1 stop"/>
    <s v="No info"/>
    <n v="5796"/>
    <n v="3"/>
    <x v="3"/>
    <n v="25"/>
    <n v="325"/>
  </r>
  <r>
    <x v="2"/>
    <s v="6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1"/>
    <s v="27/06/2019"/>
    <x v="2"/>
    <x v="2"/>
    <s v="DEL → RPR → NAG → BOM → COK"/>
    <s v="05:15"/>
    <s v="07:40 28 Jun"/>
    <d v="1899-12-30T07:40:00"/>
    <d v="1899-12-30T05:15:00"/>
    <s v="28 Jun"/>
    <s v="26h 25m"/>
    <s v="3 stops"/>
    <s v="No info"/>
    <n v="11543"/>
    <n v="5"/>
    <x v="10"/>
    <n v="25"/>
    <n v="1585"/>
  </r>
  <r>
    <x v="0"/>
    <s v="24/04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7"/>
    <s v="27/04/2019"/>
    <x v="2"/>
    <x v="2"/>
    <s v="DEL → BLR → COK"/>
    <s v="20:45"/>
    <s v="07:10 28 Apr"/>
    <d v="1899-12-30T07:10:00"/>
    <d v="1899-12-30T20:45:00"/>
    <s v="28 Apr"/>
    <s v="10h 25m"/>
    <s v="1 stop"/>
    <s v="No info"/>
    <n v="6451"/>
    <n v="3"/>
    <x v="14"/>
    <n v="25"/>
    <n v="625"/>
  </r>
  <r>
    <x v="1"/>
    <s v="9/06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2"/>
    <s v="27/03/2019"/>
    <x v="4"/>
    <x v="5"/>
    <s v="BOM → HYD"/>
    <s v="19:35"/>
    <s v="21:05"/>
    <d v="1899-12-30T21:05:00"/>
    <d v="1899-12-30T19:35:00"/>
    <s v=""/>
    <s v="1h 30m"/>
    <s v="non-stop"/>
    <s v="In-flight meal not included"/>
    <n v="2071"/>
    <n v="2"/>
    <x v="22"/>
    <n v="30"/>
    <n v="90"/>
  </r>
  <r>
    <x v="0"/>
    <s v="15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4"/>
    <s v="27/06/2019"/>
    <x v="2"/>
    <x v="2"/>
    <s v="DEL → BOM → COK"/>
    <s v="07:30"/>
    <s v="21:00"/>
    <d v="1899-12-30T21:00:00"/>
    <d v="1899-12-30T07:30:00"/>
    <s v=""/>
    <s v="13h 30m"/>
    <s v="1 stop"/>
    <s v="No info"/>
    <n v="7005"/>
    <n v="3"/>
    <x v="8"/>
    <n v="30"/>
    <n v="810"/>
  </r>
  <r>
    <x v="2"/>
    <s v="18/03/2019"/>
    <x v="0"/>
    <x v="0"/>
    <s v="BLR → BOM → DEL"/>
    <s v="05:45"/>
    <s v="12:25"/>
    <d v="1899-12-30T12:25:00"/>
    <d v="1899-12-30T05:45:00"/>
    <s v=""/>
    <s v="6h 40m"/>
    <s v="1 stop"/>
    <s v="No info"/>
    <n v="12284"/>
    <n v="3"/>
    <x v="15"/>
    <n v="40"/>
    <n v="400"/>
  </r>
  <r>
    <x v="1"/>
    <s v="9/05/2019"/>
    <x v="1"/>
    <x v="1"/>
    <s v="CCU → DEL → BLR"/>
    <s v="07:00"/>
    <s v="20:25"/>
    <d v="1899-12-30T20:25:00"/>
    <d v="1899-12-30T07:00:00"/>
    <s v=""/>
    <s v="13h 25m"/>
    <s v="1 stop"/>
    <s v="No info"/>
    <n v="10203"/>
    <n v="3"/>
    <x v="8"/>
    <n v="25"/>
    <n v="805"/>
  </r>
  <r>
    <x v="0"/>
    <s v="27/05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4"/>
    <s v="12/06/2019"/>
    <x v="2"/>
    <x v="2"/>
    <s v="DEL → BOM → COK"/>
    <s v="10:00"/>
    <s v="01:30 13 Jun"/>
    <d v="1899-12-30T01:30:00"/>
    <d v="1899-12-30T10:00:00"/>
    <s v="13 Jun"/>
    <s v="15h 30m"/>
    <s v="1 stop"/>
    <s v="No info"/>
    <n v="13377"/>
    <n v="3"/>
    <x v="5"/>
    <n v="30"/>
    <n v="930"/>
  </r>
  <r>
    <x v="4"/>
    <s v="1/06/2019"/>
    <x v="2"/>
    <x v="2"/>
    <s v="DEL → BOM → COK"/>
    <s v="09:15"/>
    <s v="19:15"/>
    <d v="1899-12-30T19:15:00"/>
    <d v="1899-12-30T09:15:00"/>
    <s v=""/>
    <s v="10h"/>
    <s v="1 stop"/>
    <s v="No info"/>
    <n v="9779"/>
    <n v="3"/>
    <x v="14"/>
    <n v="0"/>
    <n v="600"/>
  </r>
  <r>
    <x v="1"/>
    <s v="15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3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2"/>
    <s v="27/06/2019"/>
    <x v="2"/>
    <x v="2"/>
    <s v="DEL → BOM → COK"/>
    <s v="21:50"/>
    <s v="04:25 28 Jun"/>
    <d v="1899-12-30T04:25:00"/>
    <d v="1899-12-30T21:50:00"/>
    <s v="28 Jun"/>
    <s v="6h 35m"/>
    <s v="1 stop"/>
    <s v="No info"/>
    <n v="16079"/>
    <n v="3"/>
    <x v="15"/>
    <n v="35"/>
    <n v="395"/>
  </r>
  <r>
    <x v="2"/>
    <s v="1/04/2019"/>
    <x v="1"/>
    <x v="1"/>
    <s v="CCU → BOM → BLR"/>
    <s v="16:30"/>
    <s v="19:50 02 Apr"/>
    <d v="1899-12-30T19:50:00"/>
    <d v="1899-12-30T16:30:00"/>
    <s v="02 Apr"/>
    <s v="27h 20m"/>
    <s v="1 stop"/>
    <s v="In-flight meal not included"/>
    <n v="7064"/>
    <n v="3"/>
    <x v="21"/>
    <n v="20"/>
    <n v="1640"/>
  </r>
  <r>
    <x v="2"/>
    <s v="18/05/2019"/>
    <x v="2"/>
    <x v="2"/>
    <s v="DEL → BOM → COK"/>
    <s v="14:00"/>
    <s v="19:00"/>
    <d v="1899-12-30T19:00:00"/>
    <d v="1899-12-30T14:00:00"/>
    <s v=""/>
    <s v="5h"/>
    <s v="1 stop"/>
    <s v="No info"/>
    <n v="15554"/>
    <n v="3"/>
    <x v="3"/>
    <n v="0"/>
    <n v="300"/>
  </r>
  <r>
    <x v="3"/>
    <s v="18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1"/>
    <s v="18/04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0"/>
    <s v="27/03/2019"/>
    <x v="2"/>
    <x v="2"/>
    <s v="DEL → BOM → COK"/>
    <s v="08:25"/>
    <s v="15:30"/>
    <d v="1899-12-30T15:30:00"/>
    <d v="1899-12-30T08:25:00"/>
    <s v=""/>
    <s v="7h 5m"/>
    <s v="1 stop"/>
    <s v="No info"/>
    <n v="8075"/>
    <n v="3"/>
    <x v="1"/>
    <n v="5"/>
    <n v="425"/>
  </r>
  <r>
    <x v="4"/>
    <s v="3/06/2019"/>
    <x v="2"/>
    <x v="2"/>
    <s v="DEL → BOM → COK"/>
    <s v="11:30"/>
    <s v="01:30 04 Jun"/>
    <d v="1899-12-30T01:30:00"/>
    <d v="1899-12-30T11:30:00"/>
    <s v="04 Jun"/>
    <s v="14h"/>
    <s v="1 stop"/>
    <s v="No info"/>
    <n v="13377"/>
    <n v="3"/>
    <x v="23"/>
    <n v="0"/>
    <n v="840"/>
  </r>
  <r>
    <x v="2"/>
    <s v="24/05/2019"/>
    <x v="1"/>
    <x v="1"/>
    <s v="CCU → BOM → BLR"/>
    <s v="14:05"/>
    <s v="19:50"/>
    <d v="1899-12-30T19:50:00"/>
    <d v="1899-12-30T14:05:00"/>
    <s v=""/>
    <s v="5h 45m"/>
    <s v="1 stop"/>
    <s v="No info"/>
    <n v="14571"/>
    <n v="3"/>
    <x v="3"/>
    <n v="45"/>
    <n v="345"/>
  </r>
  <r>
    <x v="3"/>
    <s v="24/04/2019"/>
    <x v="0"/>
    <x v="4"/>
    <s v="BLR → DEL"/>
    <s v="05:55"/>
    <s v="08:35"/>
    <d v="1899-12-30T08:35:00"/>
    <d v="1899-12-30T05:55:00"/>
    <s v=""/>
    <s v="2h 40m"/>
    <s v="non-stop"/>
    <s v="No check-in baggage included"/>
    <n v="3919"/>
    <n v="2"/>
    <x v="0"/>
    <n v="40"/>
    <n v="160"/>
  </r>
  <r>
    <x v="2"/>
    <s v="24/03/2019"/>
    <x v="1"/>
    <x v="1"/>
    <s v="CCU → BOM → BLR"/>
    <s v="18:55"/>
    <s v="04:45 25 Mar"/>
    <d v="1899-12-30T04:45:00"/>
    <d v="1899-12-30T18:55:00"/>
    <s v="25 Mar"/>
    <s v="9h 50m"/>
    <s v="1 stop"/>
    <s v="No info"/>
    <n v="14231"/>
    <n v="3"/>
    <x v="24"/>
    <n v="50"/>
    <n v="590"/>
  </r>
  <r>
    <x v="0"/>
    <s v="15/03/2019"/>
    <x v="4"/>
    <x v="5"/>
    <s v="BOM → HYD"/>
    <s v="19:05"/>
    <s v="20:30"/>
    <d v="1899-12-30T20:30:00"/>
    <d v="1899-12-30T19:05:00"/>
    <s v=""/>
    <s v="1h 25m"/>
    <s v="non-stop"/>
    <s v="No info"/>
    <n v="2754"/>
    <n v="2"/>
    <x v="22"/>
    <n v="25"/>
    <n v="85"/>
  </r>
  <r>
    <x v="1"/>
    <s v="21/05/2019"/>
    <x v="2"/>
    <x v="2"/>
    <s v="DEL → BLR → COK"/>
    <s v="17:40"/>
    <s v="23:00"/>
    <d v="1899-12-30T23:00:00"/>
    <d v="1899-12-30T17:40:00"/>
    <s v=""/>
    <s v="5h 20m"/>
    <s v="1 stop"/>
    <s v="No info"/>
    <n v="8067"/>
    <n v="3"/>
    <x v="3"/>
    <n v="20"/>
    <n v="320"/>
  </r>
  <r>
    <x v="6"/>
    <s v="6/05/2019"/>
    <x v="1"/>
    <x v="1"/>
    <s v="CCU → DEL → BLR"/>
    <s v="07:10"/>
    <s v="22:40"/>
    <d v="1899-12-30T22:40:00"/>
    <d v="1899-12-30T07:10:00"/>
    <s v=""/>
    <s v="15h 30m"/>
    <s v="1 stop"/>
    <s v="No info"/>
    <n v="8452"/>
    <n v="3"/>
    <x v="5"/>
    <n v="30"/>
    <n v="930"/>
  </r>
  <r>
    <x v="2"/>
    <s v="06/03/2019"/>
    <x v="0"/>
    <x v="0"/>
    <s v="BLR → BOM → DEL"/>
    <s v="14:05"/>
    <s v="11:25 07 Mar"/>
    <d v="1899-12-30T11:25:00"/>
    <d v="1899-12-30T14:05:00"/>
    <s v="07 Mar"/>
    <s v="21h 20m"/>
    <s v="1 stop"/>
    <s v="No info"/>
    <n v="15025"/>
    <n v="3"/>
    <x v="6"/>
    <n v="20"/>
    <n v="1280"/>
  </r>
  <r>
    <x v="2"/>
    <s v="01/03/2019"/>
    <x v="0"/>
    <x v="0"/>
    <s v="BLR → BOM → DEL"/>
    <s v="08:55"/>
    <s v="16:10"/>
    <d v="1899-12-30T16:10:00"/>
    <d v="1899-12-30T08:55:00"/>
    <s v=""/>
    <s v="7h 15m"/>
    <s v="1 stop"/>
    <s v="No info"/>
    <n v="26890"/>
    <n v="3"/>
    <x v="1"/>
    <n v="15"/>
    <n v="435"/>
  </r>
  <r>
    <x v="2"/>
    <s v="6/03/2019"/>
    <x v="2"/>
    <x v="2"/>
    <s v="DEL → BOM → COK"/>
    <s v="13:00"/>
    <s v="18:50"/>
    <d v="1899-12-30T18:50:00"/>
    <d v="1899-12-30T13:00:00"/>
    <s v=""/>
    <s v="5h 50m"/>
    <s v="1 stop"/>
    <s v="In-flight meal not included"/>
    <n v="15103"/>
    <n v="3"/>
    <x v="3"/>
    <n v="50"/>
    <n v="350"/>
  </r>
  <r>
    <x v="2"/>
    <s v="24/05/2019"/>
    <x v="1"/>
    <x v="1"/>
    <s v="CCU → BOM → BLR"/>
    <s v="14:05"/>
    <s v="04:40 25 May"/>
    <d v="1899-12-30T04:40:00"/>
    <d v="1899-12-30T14:05:00"/>
    <s v="25 May"/>
    <s v="14h 35m"/>
    <s v="1 stop"/>
    <s v="In-flight meal not included"/>
    <n v="8586"/>
    <n v="3"/>
    <x v="23"/>
    <n v="35"/>
    <n v="875"/>
  </r>
  <r>
    <x v="2"/>
    <s v="9/06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844"/>
    <n v="3"/>
    <x v="1"/>
    <n v="55"/>
    <n v="475"/>
  </r>
  <r>
    <x v="2"/>
    <s v="21/05/2019"/>
    <x v="2"/>
    <x v="2"/>
    <s v="DEL → BOM → COK"/>
    <s v="21:50"/>
    <s v="04:25 22 May"/>
    <d v="1899-12-30T04:25:00"/>
    <d v="1899-12-30T21:50:00"/>
    <s v="22 May"/>
    <s v="6h 35m"/>
    <s v="1 stop"/>
    <s v="In-flight meal not included"/>
    <n v="12898"/>
    <n v="3"/>
    <x v="15"/>
    <n v="35"/>
    <n v="395"/>
  </r>
  <r>
    <x v="2"/>
    <s v="12/05/2019"/>
    <x v="1"/>
    <x v="1"/>
    <s v="CCU → BOM → BLR"/>
    <s v="06:30"/>
    <s v="08:15 13 May"/>
    <d v="1899-12-30T08:15:00"/>
    <d v="1899-12-30T06:30:00"/>
    <s v="13 May"/>
    <s v="25h 45m"/>
    <s v="1 stop"/>
    <s v="In-flight meal not included"/>
    <n v="8586"/>
    <n v="3"/>
    <x v="7"/>
    <n v="45"/>
    <n v="1545"/>
  </r>
  <r>
    <x v="4"/>
    <s v="9/06/2019"/>
    <x v="2"/>
    <x v="2"/>
    <s v="DEL → BOM → COK"/>
    <s v="08:30"/>
    <s v="19:00"/>
    <d v="1899-12-30T19:00:00"/>
    <d v="1899-12-30T08:30:00"/>
    <s v=""/>
    <s v="10h 30m"/>
    <s v="1 stop"/>
    <s v="No info"/>
    <n v="11622"/>
    <n v="3"/>
    <x v="14"/>
    <n v="30"/>
    <n v="630"/>
  </r>
  <r>
    <x v="1"/>
    <s v="6/05/2019"/>
    <x v="2"/>
    <x v="2"/>
    <s v="DEL → LKO → BOM → COK"/>
    <s v="12:20"/>
    <s v="19:15 07 May"/>
    <d v="1899-12-30T19:15:00"/>
    <d v="1899-12-30T12:20:00"/>
    <s v="07 May"/>
    <s v="30h 55m"/>
    <s v="2 stops"/>
    <s v="No info"/>
    <n v="13538"/>
    <n v="4"/>
    <x v="28"/>
    <n v="55"/>
    <n v="1855"/>
  </r>
  <r>
    <x v="2"/>
    <s v="1/06/2019"/>
    <x v="2"/>
    <x v="2"/>
    <s v="DEL → JAI → BOM → COK"/>
    <s v="05:30"/>
    <s v="04:25 02 Jun"/>
    <d v="1899-12-30T04:25:00"/>
    <d v="1899-12-30T05:30:00"/>
    <s v="02 Jun"/>
    <s v="22h 55m"/>
    <s v="2 stops"/>
    <s v="No info"/>
    <n v="13014"/>
    <n v="4"/>
    <x v="11"/>
    <n v="55"/>
    <n v="1375"/>
  </r>
  <r>
    <x v="2"/>
    <s v="9/05/2019"/>
    <x v="1"/>
    <x v="1"/>
    <s v="CCU → BOM → BLR"/>
    <s v="18:55"/>
    <s v="10:05 10 May"/>
    <d v="1899-12-30T10:05:00"/>
    <d v="1899-12-30T18:55:00"/>
    <s v="10 May"/>
    <s v="15h 10m"/>
    <s v="1 stop"/>
    <s v="No info"/>
    <n v="13941"/>
    <n v="3"/>
    <x v="5"/>
    <n v="10"/>
    <n v="910"/>
  </r>
  <r>
    <x v="2"/>
    <s v="18/05/2019"/>
    <x v="1"/>
    <x v="1"/>
    <s v="CCU → DEL → BLR"/>
    <s v="09:35"/>
    <s v="10:55 19 May"/>
    <d v="1899-12-30T10:55:00"/>
    <d v="1899-12-30T09:35:00"/>
    <s v="19 May"/>
    <s v="25h 20m"/>
    <s v="1 stop"/>
    <s v="No info"/>
    <n v="14151"/>
    <n v="3"/>
    <x v="7"/>
    <n v="20"/>
    <n v="1520"/>
  </r>
  <r>
    <x v="4"/>
    <s v="21/03/2019"/>
    <x v="2"/>
    <x v="2"/>
    <s v="DEL → BOM → COK"/>
    <s v="17:30"/>
    <s v="01:35 22 Mar"/>
    <d v="1899-12-30T01:35:00"/>
    <d v="1899-12-30T17:30:00"/>
    <s v="22 Mar"/>
    <s v="8h 5m"/>
    <s v="1 stop"/>
    <s v="No info"/>
    <n v="13542"/>
    <n v="3"/>
    <x v="17"/>
    <n v="5"/>
    <n v="485"/>
  </r>
  <r>
    <x v="0"/>
    <s v="21/03/2019"/>
    <x v="2"/>
    <x v="2"/>
    <s v="DEL → HYD → COK"/>
    <s v="06:40"/>
    <s v="22:20"/>
    <d v="1899-12-30T22:20:00"/>
    <d v="1899-12-30T06:40:00"/>
    <s v=""/>
    <s v="15h 40m"/>
    <s v="1 stop"/>
    <s v="No info"/>
    <n v="6558"/>
    <n v="3"/>
    <x v="5"/>
    <n v="40"/>
    <n v="940"/>
  </r>
  <r>
    <x v="7"/>
    <s v="18/05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6"/>
    <s v="1/06/2019"/>
    <x v="0"/>
    <x v="4"/>
    <s v="BLR → DEL"/>
    <s v="07:00"/>
    <s v="09:40"/>
    <d v="1899-12-30T09:40:00"/>
    <d v="1899-12-30T07:00:00"/>
    <s v=""/>
    <s v="2h 40m"/>
    <s v="non-stop"/>
    <s v="No info"/>
    <n v="4878"/>
    <n v="2"/>
    <x v="0"/>
    <n v="40"/>
    <n v="160"/>
  </r>
  <r>
    <x v="2"/>
    <s v="27/05/2019"/>
    <x v="2"/>
    <x v="2"/>
    <s v="DEL → BOM → COK"/>
    <s v="15:00"/>
    <s v="12:35 28 May"/>
    <d v="1899-12-30T12:35:00"/>
    <d v="1899-12-30T15:00:00"/>
    <s v="28 May"/>
    <s v="21h 35m"/>
    <s v="1 stop"/>
    <s v="In-flight meal not included"/>
    <n v="12898"/>
    <n v="3"/>
    <x v="6"/>
    <n v="35"/>
    <n v="1295"/>
  </r>
  <r>
    <x v="1"/>
    <s v="9/06/2019"/>
    <x v="2"/>
    <x v="2"/>
    <s v="DEL → BLR → COK"/>
    <s v="17:40"/>
    <s v="23:00"/>
    <d v="1899-12-30T23:00:00"/>
    <d v="1899-12-30T17:40:00"/>
    <s v=""/>
    <s v="5h 20m"/>
    <s v="1 stop"/>
    <s v="No info"/>
    <n v="7384"/>
    <n v="3"/>
    <x v="3"/>
    <n v="20"/>
    <n v="320"/>
  </r>
  <r>
    <x v="5"/>
    <s v="3/05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7"/>
    <s v="6/05/2019"/>
    <x v="0"/>
    <x v="4"/>
    <s v="BLR → DEL"/>
    <s v="23:55"/>
    <s v="02:45 07 May"/>
    <d v="1899-12-30T02:45:00"/>
    <d v="1899-12-30T23:55:00"/>
    <s v="07 May"/>
    <s v="2h 50m"/>
    <s v="non-stop"/>
    <s v="No info"/>
    <n v="3383"/>
    <n v="2"/>
    <x v="0"/>
    <n v="50"/>
    <n v="170"/>
  </r>
  <r>
    <x v="0"/>
    <s v="24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4"/>
    <s v="12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4"/>
    <s v="12/06/2019"/>
    <x v="2"/>
    <x v="2"/>
    <s v="DEL → BOM → COK"/>
    <s v="12:50"/>
    <s v="01:30 13 Jun"/>
    <d v="1899-12-30T01:30:00"/>
    <d v="1899-12-30T12:50:00"/>
    <s v="13 Jun"/>
    <s v="12h 40m"/>
    <s v="1 stop"/>
    <s v="No info"/>
    <n v="6795"/>
    <n v="3"/>
    <x v="9"/>
    <n v="40"/>
    <n v="760"/>
  </r>
  <r>
    <x v="2"/>
    <s v="18/03/2019"/>
    <x v="0"/>
    <x v="0"/>
    <s v="BLR → BOM → DEL"/>
    <s v="07:00"/>
    <s v="07:40 16 Mar"/>
    <d v="1899-12-30T07:40:00"/>
    <d v="1899-12-30T07:00:00"/>
    <s v="16 Mar"/>
    <s v="24h 40m"/>
    <s v="1 stop"/>
    <s v="No info"/>
    <n v="11455"/>
    <n v="3"/>
    <x v="27"/>
    <n v="40"/>
    <n v="1480"/>
  </r>
  <r>
    <x v="0"/>
    <s v="1/06/2019"/>
    <x v="3"/>
    <x v="3"/>
    <s v="MAA → CCU"/>
    <s v="15:40"/>
    <s v="18:25"/>
    <d v="1899-12-30T18:25:00"/>
    <d v="1899-12-30T15:40:00"/>
    <s v=""/>
    <s v="2h 45m"/>
    <s v="non-stop"/>
    <s v="No info"/>
    <n v="3540"/>
    <n v="2"/>
    <x v="0"/>
    <n v="45"/>
    <n v="165"/>
  </r>
  <r>
    <x v="4"/>
    <s v="27/05/2019"/>
    <x v="2"/>
    <x v="2"/>
    <s v="DEL → BOM → COK"/>
    <s v="09:00"/>
    <s v="19:15"/>
    <d v="1899-12-30T19:15:00"/>
    <d v="1899-12-30T09:00:00"/>
    <s v=""/>
    <s v="10h 15m"/>
    <s v="1 stop"/>
    <s v="No info"/>
    <n v="15898"/>
    <n v="3"/>
    <x v="14"/>
    <n v="15"/>
    <n v="615"/>
  </r>
  <r>
    <x v="4"/>
    <s v="3/06/2019"/>
    <x v="2"/>
    <x v="2"/>
    <s v="DEL → BOM → COK"/>
    <s v="10:00"/>
    <s v="21:00"/>
    <d v="1899-12-30T21:00:00"/>
    <d v="1899-12-30T10:00:00"/>
    <s v=""/>
    <s v="11h"/>
    <s v="1 stop"/>
    <s v="No info"/>
    <n v="9718"/>
    <n v="3"/>
    <x v="16"/>
    <n v="0"/>
    <n v="660"/>
  </r>
  <r>
    <x v="5"/>
    <s v="15/05/2019"/>
    <x v="1"/>
    <x v="1"/>
    <s v="CCU → AMD → BLR"/>
    <s v="16:40"/>
    <s v="00:15 16 May"/>
    <d v="1899-12-30T00:15:00"/>
    <d v="1899-12-30T16:40:00"/>
    <s v="16 May"/>
    <s v="7h 35m"/>
    <s v="1 stop"/>
    <s v="No info"/>
    <n v="7831"/>
    <n v="3"/>
    <x v="1"/>
    <n v="35"/>
    <n v="455"/>
  </r>
  <r>
    <x v="0"/>
    <s v="3/06/2019"/>
    <x v="2"/>
    <x v="2"/>
    <s v="DEL → BOM → COK"/>
    <s v="08:30"/>
    <s v="21:00"/>
    <d v="1899-12-30T21:00:00"/>
    <d v="1899-12-30T08:30:00"/>
    <s v=""/>
    <s v="12h 30m"/>
    <s v="1 stop"/>
    <s v="No info"/>
    <n v="6416"/>
    <n v="3"/>
    <x v="9"/>
    <n v="30"/>
    <n v="750"/>
  </r>
  <r>
    <x v="6"/>
    <s v="27/03/2019"/>
    <x v="3"/>
    <x v="3"/>
    <s v="MAA → CCU"/>
    <s v="07:05"/>
    <s v="09:20"/>
    <d v="1899-12-30T09:20:00"/>
    <d v="1899-12-30T07:05:00"/>
    <s v=""/>
    <s v="2h 15m"/>
    <s v="non-stop"/>
    <s v="No info"/>
    <n v="3739"/>
    <n v="2"/>
    <x v="0"/>
    <n v="15"/>
    <n v="135"/>
  </r>
  <r>
    <x v="6"/>
    <s v="6/05/2019"/>
    <x v="1"/>
    <x v="1"/>
    <s v="CCU → DEL → BLR"/>
    <s v="07:10"/>
    <s v="23:25"/>
    <d v="1899-12-30T23:25:00"/>
    <d v="1899-12-30T07:10:00"/>
    <s v=""/>
    <s v="16h 15m"/>
    <s v="1 stop"/>
    <s v="No info"/>
    <n v="8085"/>
    <n v="3"/>
    <x v="18"/>
    <n v="15"/>
    <n v="975"/>
  </r>
  <r>
    <x v="0"/>
    <s v="3/05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9/06/2019"/>
    <x v="2"/>
    <x v="2"/>
    <s v="DEL → NAG → BOM → COK"/>
    <s v="14:35"/>
    <s v="12:35 10 Jun"/>
    <d v="1899-12-30T12:35:00"/>
    <d v="1899-12-30T14:35:00"/>
    <s v="10 Jun"/>
    <s v="22h"/>
    <s v="2 stops"/>
    <s v="No info"/>
    <n v="13376"/>
    <n v="4"/>
    <x v="11"/>
    <n v="0"/>
    <n v="1320"/>
  </r>
  <r>
    <x v="6"/>
    <s v="15/05/2019"/>
    <x v="1"/>
    <x v="1"/>
    <s v="CCU → DEL → BLR"/>
    <s v="20:20"/>
    <s v="10:45 16 May"/>
    <d v="1899-12-30T10:45:00"/>
    <d v="1899-12-30T20:20:00"/>
    <s v="16 May"/>
    <s v="14h 25m"/>
    <s v="1 stop"/>
    <s v="No info"/>
    <n v="8452"/>
    <n v="3"/>
    <x v="23"/>
    <n v="25"/>
    <n v="865"/>
  </r>
  <r>
    <x v="2"/>
    <s v="6/06/2019"/>
    <x v="1"/>
    <x v="1"/>
    <s v="CCU → BOM → BLR"/>
    <s v="20:00"/>
    <s v="22:35 07 Jun"/>
    <d v="1899-12-30T22:35:00"/>
    <d v="1899-12-30T20:00:00"/>
    <s v="07 Jun"/>
    <s v="26h 35m"/>
    <s v="1 stop"/>
    <s v="In-flight meal not included"/>
    <n v="10844"/>
    <n v="3"/>
    <x v="10"/>
    <n v="35"/>
    <n v="1595"/>
  </r>
  <r>
    <x v="6"/>
    <s v="27/03/2019"/>
    <x v="2"/>
    <x v="2"/>
    <s v="DEL → COK"/>
    <s v="06:00"/>
    <s v="09:10"/>
    <d v="1899-12-30T09:10:00"/>
    <d v="1899-12-30T06:00:00"/>
    <s v=""/>
    <s v="3h 10m"/>
    <s v="non-stop"/>
    <s v="No info"/>
    <n v="4851"/>
    <n v="2"/>
    <x v="20"/>
    <n v="10"/>
    <n v="190"/>
  </r>
  <r>
    <x v="4"/>
    <s v="15/06/2019"/>
    <x v="2"/>
    <x v="2"/>
    <s v="DEL → BOM → COK"/>
    <s v="19:00"/>
    <s v="01:30 16 Jun"/>
    <d v="1899-12-30T01:30:00"/>
    <d v="1899-12-30T19:00:00"/>
    <s v="16 Jun"/>
    <s v="6h 30m"/>
    <s v="1 stop"/>
    <s v="No info"/>
    <n v="6795"/>
    <n v="3"/>
    <x v="15"/>
    <n v="30"/>
    <n v="390"/>
  </r>
  <r>
    <x v="0"/>
    <s v="18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9/06/2019"/>
    <x v="2"/>
    <x v="2"/>
    <s v="DEL → BOM → COK"/>
    <s v="20:55"/>
    <s v="04:25 10 Jun"/>
    <d v="1899-12-30T04:25:00"/>
    <d v="1899-12-30T20:55:00"/>
    <s v="10 Jun"/>
    <s v="7h 30m"/>
    <s v="1 stop"/>
    <s v="In-flight meal not included"/>
    <n v="10577"/>
    <n v="3"/>
    <x v="1"/>
    <n v="30"/>
    <n v="450"/>
  </r>
  <r>
    <x v="2"/>
    <s v="27/03/2019"/>
    <x v="2"/>
    <x v="2"/>
    <s v="DEL → BOM → COK"/>
    <s v="20:50"/>
    <s v="19:45 28 Mar"/>
    <d v="1899-12-30T19:45:00"/>
    <d v="1899-12-30T20:50:00"/>
    <s v="28 Mar"/>
    <s v="22h 55m"/>
    <s v="1 stop"/>
    <s v="No info"/>
    <n v="12032"/>
    <n v="3"/>
    <x v="11"/>
    <n v="55"/>
    <n v="1375"/>
  </r>
  <r>
    <x v="7"/>
    <s v="1/06/2019"/>
    <x v="2"/>
    <x v="2"/>
    <s v="DEL → BLR → COK"/>
    <s v="07:55"/>
    <s v="13:25"/>
    <d v="1899-12-30T13:25:00"/>
    <d v="1899-12-30T07:55:00"/>
    <s v=""/>
    <s v="5h 30m"/>
    <s v="1 stop"/>
    <s v="No info"/>
    <n v="9330"/>
    <n v="3"/>
    <x v="3"/>
    <n v="30"/>
    <n v="330"/>
  </r>
  <r>
    <x v="6"/>
    <s v="1/04/2019"/>
    <x v="1"/>
    <x v="1"/>
    <s v="CCU → DEL → BLR"/>
    <s v="17:00"/>
    <s v="22:55"/>
    <d v="1899-12-30T22:55:00"/>
    <d v="1899-12-30T17:00:00"/>
    <s v=""/>
    <s v="5h 55m"/>
    <s v="1 stop"/>
    <s v="No info"/>
    <n v="8977"/>
    <n v="3"/>
    <x v="3"/>
    <n v="55"/>
    <n v="355"/>
  </r>
  <r>
    <x v="4"/>
    <s v="1/06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2"/>
    <s v="18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4"/>
    <s v="24/06/2019"/>
    <x v="2"/>
    <x v="2"/>
    <s v="DEL → BOM → COK"/>
    <s v="03:50"/>
    <s v="12:35"/>
    <d v="1899-12-30T12:35:00"/>
    <d v="1899-12-30T03:50:00"/>
    <s v=""/>
    <s v="8h 45m"/>
    <s v="1 stop"/>
    <s v="No info"/>
    <n v="12192"/>
    <n v="3"/>
    <x v="17"/>
    <n v="45"/>
    <n v="525"/>
  </r>
  <r>
    <x v="1"/>
    <s v="24/03/2019"/>
    <x v="0"/>
    <x v="0"/>
    <s v="BLR → DEL"/>
    <s v="10:00"/>
    <s v="12:45"/>
    <d v="1899-12-30T12:45:00"/>
    <d v="1899-12-30T10:00:00"/>
    <s v=""/>
    <s v="2h 45m"/>
    <s v="non-stop"/>
    <s v="No info"/>
    <n v="4441"/>
    <n v="2"/>
    <x v="0"/>
    <n v="45"/>
    <n v="165"/>
  </r>
  <r>
    <x v="4"/>
    <s v="9/05/2019"/>
    <x v="2"/>
    <x v="2"/>
    <s v="DEL → BOM → COK"/>
    <s v="10:35"/>
    <s v="19:15"/>
    <d v="1899-12-30T19:15:00"/>
    <d v="1899-12-30T10:35:00"/>
    <s v=""/>
    <s v="8h 40m"/>
    <s v="1 stop"/>
    <s v="No info"/>
    <n v="7575"/>
    <n v="3"/>
    <x v="17"/>
    <n v="40"/>
    <n v="520"/>
  </r>
  <r>
    <x v="0"/>
    <s v="21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3"/>
    <s v="6/06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1"/>
    <s v="6/06/2019"/>
    <x v="1"/>
    <x v="1"/>
    <s v="CCU → DEL → BLR"/>
    <s v="17:30"/>
    <s v="20:25 07 Jun"/>
    <d v="1899-12-30T20:25:00"/>
    <d v="1899-12-30T17:30:00"/>
    <s v="07 Jun"/>
    <s v="26h 55m"/>
    <s v="1 stop"/>
    <s v="No info"/>
    <n v="10413"/>
    <n v="3"/>
    <x v="10"/>
    <n v="55"/>
    <n v="1615"/>
  </r>
  <r>
    <x v="2"/>
    <s v="9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2"/>
    <s v="9/06/2019"/>
    <x v="1"/>
    <x v="1"/>
    <s v="CCU → BOM → BLR"/>
    <s v="20:00"/>
    <s v="12:00 10 Jun"/>
    <d v="1899-12-30T12:00:00"/>
    <d v="1899-12-30T20:00:00"/>
    <s v="10 Jun"/>
    <s v="16h"/>
    <s v="1 stop"/>
    <s v="In-flight meal not included"/>
    <n v="10844"/>
    <n v="3"/>
    <x v="18"/>
    <n v="0"/>
    <n v="960"/>
  </r>
  <r>
    <x v="2"/>
    <s v="12/05/2019"/>
    <x v="1"/>
    <x v="1"/>
    <s v="CCU → BOM → BLR"/>
    <s v="16:30"/>
    <s v="09:20 13 May"/>
    <d v="1899-12-30T09:20:00"/>
    <d v="1899-12-30T16:30:00"/>
    <s v="13 May"/>
    <s v="16h 50m"/>
    <s v="1 stop"/>
    <s v="In-flight meal not included"/>
    <n v="9663"/>
    <n v="3"/>
    <x v="18"/>
    <n v="50"/>
    <n v="1010"/>
  </r>
  <r>
    <x v="0"/>
    <s v="18/05/2019"/>
    <x v="2"/>
    <x v="2"/>
    <s v="DEL → BOM → COK"/>
    <s v="20:25"/>
    <s v="01:30 19 May"/>
    <d v="1899-12-30T01:30:00"/>
    <d v="1899-12-30T20:25:00"/>
    <s v="19 May"/>
    <s v="5h 5m"/>
    <s v="1 stop"/>
    <s v="No info"/>
    <n v="6069"/>
    <n v="3"/>
    <x v="3"/>
    <n v="5"/>
    <n v="305"/>
  </r>
  <r>
    <x v="0"/>
    <s v="27/05/2019"/>
    <x v="2"/>
    <x v="2"/>
    <s v="DEL → HYD → COK"/>
    <s v="11:55"/>
    <s v="22:30"/>
    <d v="1899-12-30T22:30:00"/>
    <d v="1899-12-30T11:55:00"/>
    <s v=""/>
    <s v="10h 35m"/>
    <s v="1 stop"/>
    <s v="No info"/>
    <n v="6442"/>
    <n v="3"/>
    <x v="14"/>
    <n v="35"/>
    <n v="635"/>
  </r>
  <r>
    <x v="4"/>
    <s v="1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1"/>
    <s v="9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2"/>
    <s v="21/05/2019"/>
    <x v="1"/>
    <x v="1"/>
    <s v="CCU → BOM → BLR"/>
    <s v="06:30"/>
    <s v="18:15"/>
    <d v="1899-12-30T18:15:00"/>
    <d v="1899-12-30T06:30:00"/>
    <s v=""/>
    <s v="11h 45m"/>
    <s v="1 stop"/>
    <s v="No info"/>
    <n v="14781"/>
    <n v="3"/>
    <x v="16"/>
    <n v="45"/>
    <n v="705"/>
  </r>
  <r>
    <x v="2"/>
    <s v="21/05/2019"/>
    <x v="2"/>
    <x v="2"/>
    <s v="DEL → BOM → COK"/>
    <s v="21:50"/>
    <s v="19:00 22 May"/>
    <d v="1899-12-30T19:00:00"/>
    <d v="1899-12-30T21:50:00"/>
    <s v="22 May"/>
    <s v="21h 10m"/>
    <s v="1 stop"/>
    <s v="In-flight meal not included"/>
    <n v="12898"/>
    <n v="3"/>
    <x v="6"/>
    <n v="10"/>
    <n v="1270"/>
  </r>
  <r>
    <x v="0"/>
    <s v="18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3"/>
    <s v="15/04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0"/>
    <s v="24/05/2019"/>
    <x v="0"/>
    <x v="4"/>
    <s v="BLR → DEL"/>
    <s v="23:30"/>
    <s v="02:20 25 May"/>
    <d v="1899-12-30T02:20:00"/>
    <d v="1899-12-30T23:30:00"/>
    <s v="25 May"/>
    <s v="2h 50m"/>
    <s v="non-stop"/>
    <s v="No info"/>
    <n v="4591"/>
    <n v="2"/>
    <x v="0"/>
    <n v="50"/>
    <n v="170"/>
  </r>
  <r>
    <x v="2"/>
    <s v="6/05/2019"/>
    <x v="1"/>
    <x v="1"/>
    <s v="CCU → BOM → BLR"/>
    <s v="16:30"/>
    <s v="19:50 07 May"/>
    <d v="1899-12-30T19:50:00"/>
    <d v="1899-12-30T16:30:00"/>
    <s v="07 May"/>
    <s v="27h 20m"/>
    <s v="1 stop"/>
    <s v="In-flight meal not included"/>
    <n v="9663"/>
    <n v="3"/>
    <x v="21"/>
    <n v="20"/>
    <n v="1640"/>
  </r>
  <r>
    <x v="4"/>
    <s v="15/05/2019"/>
    <x v="2"/>
    <x v="2"/>
    <s v="DEL → BOM → COK"/>
    <s v="08:45"/>
    <s v="19:15"/>
    <d v="1899-12-30T19:15:00"/>
    <d v="1899-12-30T08:45:00"/>
    <s v=""/>
    <s v="10h 30m"/>
    <s v="1 stop"/>
    <s v="No info"/>
    <n v="8266"/>
    <n v="3"/>
    <x v="14"/>
    <n v="30"/>
    <n v="630"/>
  </r>
  <r>
    <x v="0"/>
    <s v="6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21/05/2019"/>
    <x v="2"/>
    <x v="2"/>
    <s v="DEL → COK"/>
    <s v="18:05"/>
    <s v="21:10"/>
    <d v="1899-12-30T21:10:00"/>
    <d v="1899-12-30T18:05:00"/>
    <s v=""/>
    <s v="3h 5m"/>
    <s v="non-stop"/>
    <s v="No info"/>
    <n v="6094"/>
    <n v="2"/>
    <x v="20"/>
    <n v="5"/>
    <n v="185"/>
  </r>
  <r>
    <x v="2"/>
    <s v="24/05/2019"/>
    <x v="1"/>
    <x v="1"/>
    <s v="CCU → BOM → BLR"/>
    <s v="21:10"/>
    <s v="04:40 25 May"/>
    <d v="1899-12-30T04:40:00"/>
    <d v="1899-12-30T21:10:00"/>
    <s v="25 May"/>
    <s v="7h 30m"/>
    <s v="1 stop"/>
    <s v="No info"/>
    <n v="14178"/>
    <n v="3"/>
    <x v="1"/>
    <n v="30"/>
    <n v="450"/>
  </r>
  <r>
    <x v="2"/>
    <s v="9/06/2019"/>
    <x v="2"/>
    <x v="2"/>
    <s v="DEL → NAG → BOM → COK"/>
    <s v="06:45"/>
    <s v="12:35 10 Jun"/>
    <d v="1899-12-30T12:35:00"/>
    <d v="1899-12-30T06:45:00"/>
    <s v="10 Jun"/>
    <s v="29h 50m"/>
    <s v="2 stops"/>
    <s v="No info"/>
    <n v="13376"/>
    <n v="4"/>
    <x v="30"/>
    <n v="50"/>
    <n v="1790"/>
  </r>
  <r>
    <x v="1"/>
    <s v="24/03/2019"/>
    <x v="4"/>
    <x v="5"/>
    <s v="BOM → HYD"/>
    <s v="21:05"/>
    <s v="22:25"/>
    <d v="1899-12-30T22:25:00"/>
    <d v="1899-12-30T21:05:00"/>
    <s v=""/>
    <s v="1h 20m"/>
    <s v="non-stop"/>
    <s v="No info"/>
    <n v="2575"/>
    <n v="2"/>
    <x v="22"/>
    <n v="20"/>
    <n v="80"/>
  </r>
  <r>
    <x v="6"/>
    <s v="6/03/2019"/>
    <x v="4"/>
    <x v="5"/>
    <s v="BOM → DEL → HYD"/>
    <s v="07:30"/>
    <s v="19:55"/>
    <d v="1899-12-30T19:55:00"/>
    <d v="1899-12-30T07:30:00"/>
    <s v=""/>
    <s v="12h 25m"/>
    <s v="1 stop"/>
    <s v="No info"/>
    <n v="12395"/>
    <n v="3"/>
    <x v="9"/>
    <n v="25"/>
    <n v="745"/>
  </r>
  <r>
    <x v="0"/>
    <s v="27/03/2019"/>
    <x v="2"/>
    <x v="2"/>
    <s v="DEL → BOM → COK"/>
    <s v="09:10"/>
    <s v="21:00"/>
    <d v="1899-12-30T21:00:00"/>
    <d v="1899-12-30T09:10:00"/>
    <s v=""/>
    <s v="11h 50m"/>
    <s v="1 stop"/>
    <s v="No info"/>
    <n v="10351"/>
    <n v="3"/>
    <x v="16"/>
    <n v="50"/>
    <n v="710"/>
  </r>
  <r>
    <x v="7"/>
    <s v="21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4"/>
    <s v="15/05/2019"/>
    <x v="2"/>
    <x v="2"/>
    <s v="DEL → BOM → COK"/>
    <s v="12:50"/>
    <s v="21:00"/>
    <d v="1899-12-30T21:00:00"/>
    <d v="1899-12-30T12:50:00"/>
    <s v=""/>
    <s v="8h 10m"/>
    <s v="1 stop"/>
    <s v="No info"/>
    <n v="7670"/>
    <n v="3"/>
    <x v="17"/>
    <n v="10"/>
    <n v="490"/>
  </r>
  <r>
    <x v="1"/>
    <s v="18/03/2019"/>
    <x v="0"/>
    <x v="0"/>
    <s v="BLR → CCU → GAU → DEL"/>
    <s v="11:05"/>
    <s v="22:10 16 Mar"/>
    <d v="1899-12-30T22:10:00"/>
    <d v="1899-12-30T11:05:00"/>
    <s v="16 Mar"/>
    <s v="35h 5m"/>
    <s v="2 stops"/>
    <s v="No info"/>
    <n v="11161"/>
    <n v="4"/>
    <x v="34"/>
    <n v="5"/>
    <n v="2105"/>
  </r>
  <r>
    <x v="2"/>
    <s v="24/05/2019"/>
    <x v="1"/>
    <x v="1"/>
    <s v="CCU → DEL → BLR"/>
    <s v="20:25"/>
    <s v="18:00 25 May"/>
    <d v="1899-12-30T18:00:00"/>
    <d v="1899-12-30T20:25:00"/>
    <s v="25 May"/>
    <s v="21h 35m"/>
    <s v="1 stop"/>
    <s v="No info"/>
    <n v="14151"/>
    <n v="3"/>
    <x v="6"/>
    <n v="35"/>
    <n v="1295"/>
  </r>
  <r>
    <x v="0"/>
    <s v="6/05/2019"/>
    <x v="1"/>
    <x v="1"/>
    <s v="CCU → HYD → BLR"/>
    <s v="15:15"/>
    <s v="20:05"/>
    <d v="1899-12-30T20:05:00"/>
    <d v="1899-12-30T15:15:00"/>
    <s v=""/>
    <s v="4h 50m"/>
    <s v="1 stop"/>
    <s v="No info"/>
    <n v="4775"/>
    <n v="3"/>
    <x v="4"/>
    <n v="50"/>
    <n v="290"/>
  </r>
  <r>
    <x v="1"/>
    <s v="6/03/2019"/>
    <x v="2"/>
    <x v="2"/>
    <s v="DEL → HYD → MAA → COK"/>
    <s v="13:05"/>
    <s v="09:25 07 Mar"/>
    <d v="1899-12-30T09:25:00"/>
    <d v="1899-12-30T13:05:00"/>
    <s v="07 Mar"/>
    <s v="20h 20m"/>
    <s v="2 stops"/>
    <s v="No info"/>
    <n v="12865"/>
    <n v="4"/>
    <x v="13"/>
    <n v="20"/>
    <n v="1220"/>
  </r>
  <r>
    <x v="1"/>
    <s v="6/03/2019"/>
    <x v="4"/>
    <x v="5"/>
    <s v="BOM → HYD"/>
    <s v="19:30"/>
    <s v="20:45"/>
    <d v="1899-12-30T20:45:00"/>
    <d v="1899-12-30T19:30:00"/>
    <s v=""/>
    <s v="1h 15m"/>
    <s v="non-stop"/>
    <s v="No info"/>
    <n v="5462"/>
    <n v="2"/>
    <x v="22"/>
    <n v="15"/>
    <n v="75"/>
  </r>
  <r>
    <x v="3"/>
    <s v="9/03/2019"/>
    <x v="2"/>
    <x v="2"/>
    <s v="DEL → MAA → COK"/>
    <s v="06:10"/>
    <s v="11:20"/>
    <d v="1899-12-30T11:20:00"/>
    <d v="1899-12-30T06:10:00"/>
    <s v=""/>
    <s v="5h 10m"/>
    <s v="1 stop"/>
    <s v="No info"/>
    <n v="8382"/>
    <n v="3"/>
    <x v="3"/>
    <n v="10"/>
    <n v="310"/>
  </r>
  <r>
    <x v="2"/>
    <s v="24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2"/>
    <s v="1/04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2"/>
    <s v="18/05/2019"/>
    <x v="1"/>
    <x v="1"/>
    <s v="CCU → BOM → BLR"/>
    <s v="16:30"/>
    <s v="23:35"/>
    <d v="1899-12-30T23:35:00"/>
    <d v="1899-12-30T16:30:00"/>
    <s v=""/>
    <s v="7h 5m"/>
    <s v="1 stop"/>
    <s v="No info"/>
    <n v="14781"/>
    <n v="3"/>
    <x v="1"/>
    <n v="5"/>
    <n v="425"/>
  </r>
  <r>
    <x v="3"/>
    <s v="27/05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158"/>
    <n v="3"/>
    <x v="4"/>
    <n v="30"/>
    <n v="270"/>
  </r>
  <r>
    <x v="2"/>
    <s v="21/03/2019"/>
    <x v="4"/>
    <x v="5"/>
    <s v="BOM → HYD"/>
    <s v="15:50"/>
    <s v="17:20"/>
    <d v="1899-12-30T17:20:00"/>
    <d v="1899-12-30T15:50:00"/>
    <s v=""/>
    <s v="1h 30m"/>
    <s v="non-stop"/>
    <s v="No info"/>
    <n v="5678"/>
    <n v="2"/>
    <x v="22"/>
    <n v="30"/>
    <n v="90"/>
  </r>
  <r>
    <x v="2"/>
    <s v="9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0"/>
    <s v="3/06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0"/>
    <s v="24/03/2019"/>
    <x v="1"/>
    <x v="1"/>
    <s v="CCU → BLR"/>
    <s v="10:10"/>
    <s v="12:55"/>
    <d v="1899-12-30T12:55:00"/>
    <d v="1899-12-30T10:10:00"/>
    <s v=""/>
    <s v="2h 45m"/>
    <s v="non-stop"/>
    <s v="No info"/>
    <n v="6565"/>
    <n v="2"/>
    <x v="0"/>
    <n v="45"/>
    <n v="165"/>
  </r>
  <r>
    <x v="2"/>
    <s v="18/05/2019"/>
    <x v="2"/>
    <x v="2"/>
    <s v="DEL → BOM → COK"/>
    <s v="18:15"/>
    <s v="12:35 19 May"/>
    <d v="1899-12-30T12:35:00"/>
    <d v="1899-12-30T18:15:00"/>
    <s v="19 May"/>
    <s v="18h 20m"/>
    <s v="1 stop"/>
    <s v="In-flight meal not included"/>
    <n v="12373"/>
    <n v="3"/>
    <x v="25"/>
    <n v="20"/>
    <n v="1100"/>
  </r>
  <r>
    <x v="1"/>
    <s v="18/03/2019"/>
    <x v="0"/>
    <x v="0"/>
    <s v="BLR → DEL"/>
    <s v="17:00"/>
    <s v="19:45"/>
    <d v="1899-12-30T19:45:00"/>
    <d v="1899-12-30T17:00:00"/>
    <s v=""/>
    <s v="2h 45m"/>
    <s v="non-stop"/>
    <s v="No info"/>
    <n v="4441"/>
    <n v="2"/>
    <x v="0"/>
    <n v="45"/>
    <n v="165"/>
  </r>
  <r>
    <x v="3"/>
    <s v="18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2"/>
    <s v="18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1"/>
    <s v="9/03/2019"/>
    <x v="2"/>
    <x v="2"/>
    <s v="DEL → HYD → MAA → COK"/>
    <s v="09:45"/>
    <s v="09:25 10 Mar"/>
    <d v="1899-12-30T09:25:00"/>
    <d v="1899-12-30T09:45:00"/>
    <s v="10 Mar"/>
    <s v="23h 40m"/>
    <s v="2 stops"/>
    <s v="No info"/>
    <n v="10660"/>
    <n v="4"/>
    <x v="12"/>
    <n v="40"/>
    <n v="1420"/>
  </r>
  <r>
    <x v="2"/>
    <s v="21/04/2019"/>
    <x v="0"/>
    <x v="4"/>
    <s v="BLR → DEL"/>
    <s v="06:00"/>
    <s v="08:45"/>
    <d v="1899-12-30T08:45:00"/>
    <d v="1899-12-30T06:00:00"/>
    <s v=""/>
    <s v="2h 45m"/>
    <s v="non-stop"/>
    <s v="In-flight meal not included"/>
    <n v="4544"/>
    <n v="2"/>
    <x v="0"/>
    <n v="45"/>
    <n v="165"/>
  </r>
  <r>
    <x v="0"/>
    <s v="24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9/05/2019"/>
    <x v="1"/>
    <x v="1"/>
    <s v="CCU → VNS → DEL → BLR"/>
    <s v="14:30"/>
    <s v="23:15"/>
    <d v="1899-12-30T23:15:00"/>
    <d v="1899-12-30T14:30:00"/>
    <s v=""/>
    <s v="8h 45m"/>
    <s v="2 stops"/>
    <s v="No info"/>
    <n v="14214"/>
    <n v="4"/>
    <x v="17"/>
    <n v="45"/>
    <n v="525"/>
  </r>
  <r>
    <x v="2"/>
    <s v="1/05/2019"/>
    <x v="1"/>
    <x v="1"/>
    <s v="CCU → BOM → BLR"/>
    <s v="08:25"/>
    <s v="16:20"/>
    <d v="1899-12-30T16:20:00"/>
    <d v="1899-12-30T08:25:00"/>
    <s v=""/>
    <s v="7h 55m"/>
    <s v="1 stop"/>
    <s v="No info"/>
    <n v="14781"/>
    <n v="3"/>
    <x v="1"/>
    <n v="55"/>
    <n v="475"/>
  </r>
  <r>
    <x v="4"/>
    <s v="1/03/2019"/>
    <x v="2"/>
    <x v="2"/>
    <s v="DEL → BOM → COK"/>
    <s v="19:00"/>
    <s v="01:35 02 Mar"/>
    <d v="1899-12-30T01:35:00"/>
    <d v="1899-12-30T19:00:00"/>
    <s v="02 Mar"/>
    <s v="6h 35m"/>
    <s v="1 stop"/>
    <s v="No info"/>
    <n v="23533"/>
    <n v="3"/>
    <x v="15"/>
    <n v="35"/>
    <n v="395"/>
  </r>
  <r>
    <x v="2"/>
    <s v="9/03/2019"/>
    <x v="2"/>
    <x v="2"/>
    <s v="DEL → BOM → COK"/>
    <s v="19:15"/>
    <s v="18:50 10 Mar"/>
    <d v="1899-12-30T18:50:00"/>
    <d v="1899-12-30T19:15:00"/>
    <s v="10 Mar"/>
    <s v="23h 35m"/>
    <s v="1 stop"/>
    <s v="In-flight meal not included"/>
    <n v="14053"/>
    <n v="3"/>
    <x v="12"/>
    <n v="35"/>
    <n v="1415"/>
  </r>
  <r>
    <x v="2"/>
    <s v="27/06/2019"/>
    <x v="2"/>
    <x v="2"/>
    <s v="DEL → BOM → COK"/>
    <s v="21:50"/>
    <s v="19:00 28 Jun"/>
    <d v="1899-12-30T19:00:00"/>
    <d v="1899-12-30T21:50:00"/>
    <s v="28 Jun"/>
    <s v="21h 10m"/>
    <s v="1 stop"/>
    <s v="In-flight meal not included"/>
    <n v="10262"/>
    <n v="3"/>
    <x v="6"/>
    <n v="10"/>
    <n v="1270"/>
  </r>
  <r>
    <x v="0"/>
    <s v="21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1"/>
    <s v="18/05/2019"/>
    <x v="2"/>
    <x v="2"/>
    <s v="DEL → BLR → COK"/>
    <s v="17:40"/>
    <s v="08:15 19 May"/>
    <d v="1899-12-30T08:15:00"/>
    <d v="1899-12-30T17:40:00"/>
    <s v="19 May"/>
    <s v="14h 35m"/>
    <s v="1 stop"/>
    <s v="No info"/>
    <n v="8361"/>
    <n v="3"/>
    <x v="23"/>
    <n v="35"/>
    <n v="875"/>
  </r>
  <r>
    <x v="1"/>
    <s v="9/06/2019"/>
    <x v="2"/>
    <x v="2"/>
    <s v="DEL → NAG → BOM → COK"/>
    <s v="05:55"/>
    <s v="19:15 10 Jun"/>
    <d v="1899-12-30T19:15:00"/>
    <d v="1899-12-30T05:55:00"/>
    <s v="10 Jun"/>
    <s v="37h 20m"/>
    <s v="2 stops"/>
    <s v="No info"/>
    <n v="10493"/>
    <n v="4"/>
    <x v="31"/>
    <n v="20"/>
    <n v="2240"/>
  </r>
  <r>
    <x v="4"/>
    <s v="3/03/2019"/>
    <x v="2"/>
    <x v="2"/>
    <s v="DEL → BOM → COK"/>
    <s v="07:05"/>
    <s v="13:20"/>
    <d v="1899-12-30T13:20:00"/>
    <d v="1899-12-30T07:05:00"/>
    <s v=""/>
    <s v="6h 15m"/>
    <s v="1 stop"/>
    <s v="No info"/>
    <n v="17057"/>
    <n v="3"/>
    <x v="15"/>
    <n v="15"/>
    <n v="375"/>
  </r>
  <r>
    <x v="1"/>
    <s v="18/05/2019"/>
    <x v="2"/>
    <x v="2"/>
    <s v="DEL → HYD → BOM → COK"/>
    <s v="17:15"/>
    <s v="19:15 19 May"/>
    <d v="1899-12-30T19:15:00"/>
    <d v="1899-12-30T17:15:00"/>
    <s v="19 May"/>
    <s v="26h"/>
    <s v="2 stops"/>
    <s v="No info"/>
    <n v="12392"/>
    <n v="4"/>
    <x v="10"/>
    <n v="0"/>
    <n v="1560"/>
  </r>
  <r>
    <x v="0"/>
    <s v="12/06/2019"/>
    <x v="2"/>
    <x v="2"/>
    <s v="DEL → BOM → COK"/>
    <s v="11:25"/>
    <s v="01:30 13 Jun"/>
    <d v="1899-12-30T01:30:00"/>
    <d v="1899-12-30T11:25:00"/>
    <s v="13 Jun"/>
    <s v="14h 5m"/>
    <s v="1 stop"/>
    <s v="No info"/>
    <n v="5883"/>
    <n v="3"/>
    <x v="23"/>
    <n v="5"/>
    <n v="845"/>
  </r>
  <r>
    <x v="2"/>
    <s v="21/05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2898"/>
    <n v="3"/>
    <x v="1"/>
    <n v="30"/>
    <n v="450"/>
  </r>
  <r>
    <x v="2"/>
    <s v="21/05/2019"/>
    <x v="2"/>
    <x v="2"/>
    <s v="DEL → BOM → COK"/>
    <s v="02:15"/>
    <s v="19:00"/>
    <d v="1899-12-30T19:00:00"/>
    <d v="1899-12-30T02:15:00"/>
    <s v=""/>
    <s v="16h 45m"/>
    <s v="1 stop"/>
    <s v="No info"/>
    <n v="16079"/>
    <n v="3"/>
    <x v="18"/>
    <n v="45"/>
    <n v="1005"/>
  </r>
  <r>
    <x v="4"/>
    <s v="12/06/2019"/>
    <x v="2"/>
    <x v="2"/>
    <s v="DEL → BOM → COK"/>
    <s v="04:55"/>
    <s v="12:35"/>
    <d v="1899-12-30T12:35:00"/>
    <d v="1899-12-30T04:55:00"/>
    <s v=""/>
    <s v="7h 40m"/>
    <s v="1 stop"/>
    <s v="No info"/>
    <n v="10678"/>
    <n v="3"/>
    <x v="1"/>
    <n v="40"/>
    <n v="460"/>
  </r>
  <r>
    <x v="1"/>
    <s v="01/03/2019"/>
    <x v="0"/>
    <x v="0"/>
    <s v="BLR → BOM → IDR → DEL"/>
    <s v="06:45"/>
    <s v="11:10 02 Mar"/>
    <d v="1899-12-30T11:10:00"/>
    <d v="1899-12-30T06:45:00"/>
    <s v="02 Mar"/>
    <s v="28h 25m"/>
    <s v="2 stops"/>
    <s v="No info"/>
    <n v="20999"/>
    <n v="4"/>
    <x v="29"/>
    <n v="25"/>
    <n v="1705"/>
  </r>
  <r>
    <x v="0"/>
    <s v="21/03/2019"/>
    <x v="0"/>
    <x v="0"/>
    <s v="BLR → BOM → DEL"/>
    <s v="19:35"/>
    <s v="00:35 19 Mar"/>
    <d v="1899-12-30T00:35:00"/>
    <d v="1899-12-30T19:35:00"/>
    <s v="19 Mar"/>
    <s v="5h"/>
    <s v="1 stop"/>
    <s v="No info"/>
    <n v="6575"/>
    <n v="3"/>
    <x v="3"/>
    <n v="0"/>
    <n v="300"/>
  </r>
  <r>
    <x v="2"/>
    <s v="21/05/2019"/>
    <x v="2"/>
    <x v="2"/>
    <s v="DEL → JAI → BOM → COK"/>
    <s v="19:30"/>
    <s v="04:25 22 May"/>
    <d v="1899-12-30T04:25:00"/>
    <d v="1899-12-30T19:30:00"/>
    <s v="22 May"/>
    <s v="8h 55m"/>
    <s v="2 stops"/>
    <s v="No info"/>
    <n v="15129"/>
    <n v="4"/>
    <x v="17"/>
    <n v="55"/>
    <n v="535"/>
  </r>
  <r>
    <x v="2"/>
    <s v="6/06/2019"/>
    <x v="1"/>
    <x v="1"/>
    <s v="CCU → BOM → BLR"/>
    <s v="18:55"/>
    <s v="18:15 07 Jun"/>
    <d v="1899-12-30T18:15:00"/>
    <d v="1899-12-30T18:55:00"/>
    <s v="07 Jun"/>
    <s v="23h 20m"/>
    <s v="1 stop"/>
    <s v="In-flight meal not included"/>
    <n v="10844"/>
    <n v="3"/>
    <x v="12"/>
    <n v="20"/>
    <n v="1400"/>
  </r>
  <r>
    <x v="1"/>
    <s v="03/03/2019"/>
    <x v="0"/>
    <x v="0"/>
    <s v="BLR → BBI → DEL"/>
    <s v="09:30"/>
    <s v="23:45"/>
    <d v="1899-12-30T23:45:00"/>
    <d v="1899-12-30T09:30:00"/>
    <s v=""/>
    <s v="14h 15m"/>
    <s v="1 stop"/>
    <s v="No info"/>
    <n v="11654"/>
    <n v="3"/>
    <x v="23"/>
    <n v="15"/>
    <n v="855"/>
  </r>
  <r>
    <x v="0"/>
    <s v="1/04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1"/>
    <s v="1/04/2019"/>
    <x v="0"/>
    <x v="4"/>
    <s v="BLR → DEL"/>
    <s v="06:10"/>
    <s v="08:55"/>
    <d v="1899-12-30T08:55:00"/>
    <d v="1899-12-30T06:10:00"/>
    <s v=""/>
    <s v="2h 45m"/>
    <s v="non-stop"/>
    <s v="No info"/>
    <n v="5176"/>
    <n v="2"/>
    <x v="0"/>
    <n v="45"/>
    <n v="165"/>
  </r>
  <r>
    <x v="2"/>
    <s v="9/06/2019"/>
    <x v="2"/>
    <x v="2"/>
    <s v="DEL → IDR → BOM → COK"/>
    <s v="05:30"/>
    <s v="04:25 10 Jun"/>
    <d v="1899-12-30T04:25:00"/>
    <d v="1899-12-30T05:30:00"/>
    <s v="10 Jun"/>
    <s v="22h 55m"/>
    <s v="2 stops"/>
    <s v="No info"/>
    <n v="13292"/>
    <n v="4"/>
    <x v="11"/>
    <n v="55"/>
    <n v="1375"/>
  </r>
  <r>
    <x v="0"/>
    <s v="6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2"/>
    <s v="21/05/2019"/>
    <x v="2"/>
    <x v="2"/>
    <s v="DEL → AMD → BOM → COK"/>
    <s v="13:25"/>
    <s v="19:00 22 May"/>
    <d v="1899-12-30T19:00:00"/>
    <d v="1899-12-30T13:25:00"/>
    <s v="22 May"/>
    <s v="29h 35m"/>
    <s v="2 stops"/>
    <s v="No info"/>
    <n v="15129"/>
    <n v="4"/>
    <x v="30"/>
    <n v="35"/>
    <n v="1775"/>
  </r>
  <r>
    <x v="1"/>
    <s v="6/03/2019"/>
    <x v="1"/>
    <x v="1"/>
    <s v="CCU → BLR"/>
    <s v="20:45"/>
    <s v="23:20"/>
    <d v="1899-12-30T23:20:00"/>
    <d v="1899-12-30T20:45:00"/>
    <s v=""/>
    <s v="2h 35m"/>
    <s v="non-stop"/>
    <s v="No info"/>
    <n v="4435"/>
    <n v="2"/>
    <x v="0"/>
    <n v="35"/>
    <n v="155"/>
  </r>
  <r>
    <x v="0"/>
    <s v="18/05/2019"/>
    <x v="0"/>
    <x v="4"/>
    <s v="BLR → DEL"/>
    <s v="23:30"/>
    <s v="02:20 19 May"/>
    <d v="1899-12-30T02:20:00"/>
    <d v="1899-12-30T23:30:00"/>
    <s v="19 May"/>
    <s v="2h 50m"/>
    <s v="non-stop"/>
    <s v="No info"/>
    <n v="4591"/>
    <n v="2"/>
    <x v="0"/>
    <n v="50"/>
    <n v="170"/>
  </r>
  <r>
    <x v="2"/>
    <s v="21/03/2019"/>
    <x v="0"/>
    <x v="0"/>
    <s v="BLR → BOM → DEL"/>
    <s v="05:45"/>
    <s v="23:00"/>
    <d v="1899-12-30T23:00:00"/>
    <d v="1899-12-30T05:45:00"/>
    <s v=""/>
    <s v="17h 15m"/>
    <s v="1 stop"/>
    <s v="In-flight meal not included"/>
    <n v="7832"/>
    <n v="3"/>
    <x v="26"/>
    <n v="15"/>
    <n v="1035"/>
  </r>
  <r>
    <x v="0"/>
    <s v="12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4"/>
    <s v="27/03/2019"/>
    <x v="2"/>
    <x v="2"/>
    <s v="DEL → BOM → COK"/>
    <s v="07:00"/>
    <s v="15:30"/>
    <d v="1899-12-30T15:30:00"/>
    <d v="1899-12-30T07:00:00"/>
    <s v=""/>
    <s v="8h 30m"/>
    <s v="1 stop"/>
    <s v="No info"/>
    <n v="6148"/>
    <n v="3"/>
    <x v="17"/>
    <n v="30"/>
    <n v="510"/>
  </r>
  <r>
    <x v="4"/>
    <s v="27/05/2019"/>
    <x v="2"/>
    <x v="2"/>
    <s v="DEL → BOM → COK"/>
    <s v="09:15"/>
    <s v="19:15"/>
    <d v="1899-12-30T19:15:00"/>
    <d v="1899-12-30T09:15:00"/>
    <s v=""/>
    <s v="10h"/>
    <s v="1 stop"/>
    <s v="No info"/>
    <n v="9149"/>
    <n v="3"/>
    <x v="14"/>
    <n v="0"/>
    <n v="600"/>
  </r>
  <r>
    <x v="4"/>
    <s v="27/03/2019"/>
    <x v="2"/>
    <x v="2"/>
    <s v="DEL → HYD → MAA → COK"/>
    <s v="13:05"/>
    <s v="21:20"/>
    <d v="1899-12-30T21:20:00"/>
    <d v="1899-12-30T13:05:00"/>
    <s v=""/>
    <s v="8h 15m"/>
    <s v="2 stops"/>
    <s v="No info"/>
    <n v="6128"/>
    <n v="4"/>
    <x v="17"/>
    <n v="15"/>
    <n v="495"/>
  </r>
  <r>
    <x v="0"/>
    <s v="27/03/2019"/>
    <x v="2"/>
    <x v="2"/>
    <s v="DEL → HYD → COK"/>
    <s v="16:10"/>
    <s v="22:20"/>
    <d v="1899-12-30T22:20:00"/>
    <d v="1899-12-30T16:10:00"/>
    <s v=""/>
    <s v="6h 10m"/>
    <s v="1 stop"/>
    <s v="No info"/>
    <n v="6412"/>
    <n v="3"/>
    <x v="15"/>
    <n v="10"/>
    <n v="370"/>
  </r>
  <r>
    <x v="4"/>
    <s v="18/05/2019"/>
    <x v="2"/>
    <x v="2"/>
    <s v="DEL → BOM → COK"/>
    <s v="08:00"/>
    <s v="21:00"/>
    <d v="1899-12-30T21:00:00"/>
    <d v="1899-12-30T08:00:00"/>
    <s v=""/>
    <s v="13h"/>
    <s v="1 stop"/>
    <s v="No info"/>
    <n v="8073"/>
    <n v="3"/>
    <x v="8"/>
    <n v="0"/>
    <n v="780"/>
  </r>
  <r>
    <x v="2"/>
    <s v="24/06/2019"/>
    <x v="2"/>
    <x v="2"/>
    <s v="DEL → COK"/>
    <s v="11:00"/>
    <s v="14:15"/>
    <d v="1899-12-30T14:15:00"/>
    <d v="1899-12-30T11:00:00"/>
    <s v=""/>
    <s v="3h 15m"/>
    <s v="non-stop"/>
    <s v="In-flight meal not included"/>
    <n v="4256"/>
    <n v="2"/>
    <x v="20"/>
    <n v="15"/>
    <n v="195"/>
  </r>
  <r>
    <x v="1"/>
    <s v="12/05/2019"/>
    <x v="1"/>
    <x v="1"/>
    <s v="CCU → DEL → AMD → BLR"/>
    <s v="10:00"/>
    <s v="05:25 13 May"/>
    <d v="1899-12-30T05:25:00"/>
    <d v="1899-12-30T10:00:00"/>
    <s v="13 May"/>
    <s v="19h 25m"/>
    <s v="2 stops"/>
    <s v="No info"/>
    <n v="14634"/>
    <n v="4"/>
    <x v="19"/>
    <n v="25"/>
    <n v="1165"/>
  </r>
  <r>
    <x v="4"/>
    <s v="21/05/2019"/>
    <x v="2"/>
    <x v="2"/>
    <s v="DEL → BOM → COK"/>
    <s v="13:00"/>
    <s v="21:00"/>
    <d v="1899-12-30T21:00:00"/>
    <d v="1899-12-30T13:00:00"/>
    <s v=""/>
    <s v="8h"/>
    <s v="1 stop"/>
    <s v="No info"/>
    <n v="14067"/>
    <n v="3"/>
    <x v="17"/>
    <n v="0"/>
    <n v="480"/>
  </r>
  <r>
    <x v="0"/>
    <s v="6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3"/>
    <s v="21/04/2019"/>
    <x v="1"/>
    <x v="1"/>
    <s v="CCU → BLR"/>
    <s v="17:10"/>
    <s v="19:40"/>
    <d v="1899-12-30T19:40:00"/>
    <d v="1899-12-30T17:10:00"/>
    <s v=""/>
    <s v="2h 30m"/>
    <s v="non-stop"/>
    <s v="No info"/>
    <n v="4911"/>
    <n v="2"/>
    <x v="0"/>
    <n v="30"/>
    <n v="150"/>
  </r>
  <r>
    <x v="0"/>
    <s v="9/06/2019"/>
    <x v="2"/>
    <x v="2"/>
    <s v="DEL → HYD → COK"/>
    <s v="16:10"/>
    <s v="22:30"/>
    <d v="1899-12-30T22:30:00"/>
    <d v="1899-12-30T16:10:00"/>
    <s v=""/>
    <s v="6h 20m"/>
    <s v="1 stop"/>
    <s v="No info"/>
    <n v="6412"/>
    <n v="3"/>
    <x v="15"/>
    <n v="20"/>
    <n v="380"/>
  </r>
  <r>
    <x v="3"/>
    <s v="15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0"/>
    <s v="6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1"/>
    <s v="15/05/2019"/>
    <x v="1"/>
    <x v="1"/>
    <s v="CCU → BBI → BOM → BLR"/>
    <s v="12:00"/>
    <s v="07:55 16 May"/>
    <d v="1899-12-30T07:55:00"/>
    <d v="1899-12-30T12:00:00"/>
    <s v="16 May"/>
    <s v="19h 55m"/>
    <s v="2 stops"/>
    <s v="No info"/>
    <n v="9941"/>
    <n v="4"/>
    <x v="19"/>
    <n v="55"/>
    <n v="1195"/>
  </r>
  <r>
    <x v="2"/>
    <s v="9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5"/>
    <s v="03/03/2019"/>
    <x v="0"/>
    <x v="0"/>
    <s v="BLR → GOI → DEL"/>
    <s v="15:45"/>
    <s v="20:15"/>
    <d v="1899-12-30T20:15:00"/>
    <d v="1899-12-30T15:45:00"/>
    <s v=""/>
    <s v="4h 30m"/>
    <s v="1 stop"/>
    <s v="No info"/>
    <n v="8352"/>
    <n v="3"/>
    <x v="4"/>
    <n v="30"/>
    <n v="270"/>
  </r>
  <r>
    <x v="2"/>
    <s v="12/05/2019"/>
    <x v="1"/>
    <x v="1"/>
    <s v="CCU → DEL → BLR"/>
    <s v="09:35"/>
    <s v="22:05"/>
    <d v="1899-12-30T22:05:00"/>
    <d v="1899-12-30T09:35:00"/>
    <s v=""/>
    <s v="12h 30m"/>
    <s v="1 stop"/>
    <s v="No info"/>
    <n v="14151"/>
    <n v="3"/>
    <x v="9"/>
    <n v="30"/>
    <n v="750"/>
  </r>
  <r>
    <x v="4"/>
    <s v="6/06/2019"/>
    <x v="2"/>
    <x v="2"/>
    <s v="DEL → BOM → COK"/>
    <s v="17:45"/>
    <s v="01:30 07 Jun"/>
    <d v="1899-12-30T01:30:00"/>
    <d v="1899-12-30T17:45:00"/>
    <s v="07 Jun"/>
    <s v="7h 45m"/>
    <s v="1 stop"/>
    <s v="No info"/>
    <n v="6795"/>
    <n v="3"/>
    <x v="1"/>
    <n v="45"/>
    <n v="465"/>
  </r>
  <r>
    <x v="0"/>
    <s v="3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1"/>
    <s v="6/06/2019"/>
    <x v="2"/>
    <x v="2"/>
    <s v="DEL → TRV → COK"/>
    <s v="05:15"/>
    <s v="06:50 07 Jun"/>
    <d v="1899-12-30T06:50:00"/>
    <d v="1899-12-30T05:15:00"/>
    <s v="07 Jun"/>
    <s v="25h 35m"/>
    <s v="1 stop"/>
    <s v="No info"/>
    <n v="6587"/>
    <n v="3"/>
    <x v="7"/>
    <n v="35"/>
    <n v="1535"/>
  </r>
  <r>
    <x v="5"/>
    <s v="3/04/2019"/>
    <x v="2"/>
    <x v="2"/>
    <s v="DEL → AMD → COK"/>
    <s v="07:25"/>
    <s v="13:35"/>
    <d v="1899-12-30T13:35:00"/>
    <d v="1899-12-30T07:25:00"/>
    <s v=""/>
    <s v="6h 10m"/>
    <s v="1 stop"/>
    <s v="No info"/>
    <n v="4106"/>
    <n v="3"/>
    <x v="15"/>
    <n v="10"/>
    <n v="370"/>
  </r>
  <r>
    <x v="1"/>
    <s v="18/04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9/05/2019"/>
    <x v="2"/>
    <x v="2"/>
    <s v="DEL → JAI → BOM → COK"/>
    <s v="09:40"/>
    <s v="19:00"/>
    <d v="1899-12-30T19:00:00"/>
    <d v="1899-12-30T09:40:00"/>
    <s v=""/>
    <s v="9h 20m"/>
    <s v="2 stops"/>
    <s v="No info"/>
    <n v="15129"/>
    <n v="4"/>
    <x v="24"/>
    <n v="20"/>
    <n v="560"/>
  </r>
  <r>
    <x v="2"/>
    <s v="9/05/2019"/>
    <x v="2"/>
    <x v="2"/>
    <s v="DEL → JAI → BOM → COK"/>
    <s v="09:40"/>
    <s v="04:25 10 May"/>
    <d v="1899-12-30T04:25:00"/>
    <d v="1899-12-30T09:40:00"/>
    <s v="10 May"/>
    <s v="18h 45m"/>
    <s v="2 stops"/>
    <s v="In-flight meal not included"/>
    <n v="13029"/>
    <n v="4"/>
    <x v="25"/>
    <n v="45"/>
    <n v="1125"/>
  </r>
  <r>
    <x v="0"/>
    <s v="15/06/2019"/>
    <x v="2"/>
    <x v="2"/>
    <s v="DEL → MAA → COK"/>
    <s v="07:15"/>
    <s v="12:30"/>
    <d v="1899-12-30T12:30:00"/>
    <d v="1899-12-30T07:15:00"/>
    <s v=""/>
    <s v="5h 15m"/>
    <s v="1 stop"/>
    <s v="No info"/>
    <n v="6582"/>
    <n v="3"/>
    <x v="3"/>
    <n v="15"/>
    <n v="315"/>
  </r>
  <r>
    <x v="4"/>
    <s v="27/06/2019"/>
    <x v="2"/>
    <x v="2"/>
    <s v="DEL → BOM → COK"/>
    <s v="17:45"/>
    <s v="01:30 28 Jun"/>
    <d v="1899-12-30T01:30:00"/>
    <d v="1899-12-30T17:45:00"/>
    <s v="28 Jun"/>
    <s v="7h 45m"/>
    <s v="1 stop"/>
    <s v="In-flight meal not included"/>
    <n v="5797"/>
    <n v="3"/>
    <x v="1"/>
    <n v="45"/>
    <n v="465"/>
  </r>
  <r>
    <x v="2"/>
    <s v="12/06/2019"/>
    <x v="1"/>
    <x v="1"/>
    <s v="CCU → DEL → BLR"/>
    <s v="20:25"/>
    <s v="10:55 13 Jun"/>
    <d v="1899-12-30T10:55:00"/>
    <d v="1899-12-30T20:25:00"/>
    <s v="13 Jun"/>
    <s v="14h 30m"/>
    <s v="1 stop"/>
    <s v="No info"/>
    <n v="12692"/>
    <n v="3"/>
    <x v="23"/>
    <n v="30"/>
    <n v="870"/>
  </r>
  <r>
    <x v="3"/>
    <s v="27/03/2019"/>
    <x v="3"/>
    <x v="3"/>
    <s v="MAA → CCU"/>
    <s v="08:20"/>
    <s v="10:35"/>
    <d v="1899-12-30T10:35:00"/>
    <d v="1899-12-30T08:20:00"/>
    <s v=""/>
    <s v="2h 15m"/>
    <s v="non-stop"/>
    <s v="No check-in baggage included"/>
    <n v="3332"/>
    <n v="2"/>
    <x v="0"/>
    <n v="15"/>
    <n v="135"/>
  </r>
  <r>
    <x v="1"/>
    <s v="9/06/2019"/>
    <x v="1"/>
    <x v="1"/>
    <s v="CCU → BBI → BOM → BLR"/>
    <s v="12:00"/>
    <s v="07:55 10 Jun"/>
    <d v="1899-12-30T07:55:00"/>
    <d v="1899-12-30T12:00:00"/>
    <s v="10 Jun"/>
    <s v="19h 55m"/>
    <s v="2 stops"/>
    <s v="No info"/>
    <n v="10151"/>
    <n v="4"/>
    <x v="19"/>
    <n v="55"/>
    <n v="1195"/>
  </r>
  <r>
    <x v="0"/>
    <s v="6/04/2019"/>
    <x v="2"/>
    <x v="2"/>
    <s v="DEL → MAA → COK"/>
    <s v="02:00"/>
    <s v="07:25"/>
    <d v="1899-12-30T07:25:00"/>
    <d v="1899-12-30T02:00:00"/>
    <s v=""/>
    <s v="5h 25m"/>
    <s v="1 stop"/>
    <s v="No info"/>
    <n v="5046"/>
    <n v="3"/>
    <x v="3"/>
    <n v="25"/>
    <n v="325"/>
  </r>
  <r>
    <x v="1"/>
    <s v="15/06/2019"/>
    <x v="2"/>
    <x v="2"/>
    <s v="DEL → BLR → COK"/>
    <s v="06:10"/>
    <s v="23:00"/>
    <d v="1899-12-30T23:00:00"/>
    <d v="1899-12-30T06:10:00"/>
    <s v=""/>
    <s v="16h 50m"/>
    <s v="1 stop"/>
    <s v="No info"/>
    <n v="8907"/>
    <n v="3"/>
    <x v="18"/>
    <n v="50"/>
    <n v="1010"/>
  </r>
  <r>
    <x v="1"/>
    <s v="6/05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0"/>
    <s v="3/03/2019"/>
    <x v="2"/>
    <x v="2"/>
    <s v="DEL → LKO → COK"/>
    <s v="05:35"/>
    <s v="10:10"/>
    <d v="1899-12-30T10:10:00"/>
    <d v="1899-12-30T05:35:00"/>
    <s v=""/>
    <s v="4h 35m"/>
    <s v="1 stop"/>
    <s v="No info"/>
    <n v="13753"/>
    <n v="3"/>
    <x v="4"/>
    <n v="35"/>
    <n v="275"/>
  </r>
  <r>
    <x v="2"/>
    <s v="09/03/2019"/>
    <x v="0"/>
    <x v="0"/>
    <s v="BLR → BOM → DEL"/>
    <s v="08:55"/>
    <s v="21:20"/>
    <d v="1899-12-30T21:20:00"/>
    <d v="1899-12-30T08:55:00"/>
    <s v=""/>
    <s v="12h 25m"/>
    <s v="1 stop"/>
    <s v="In-flight meal not included"/>
    <n v="11087"/>
    <n v="3"/>
    <x v="9"/>
    <n v="25"/>
    <n v="745"/>
  </r>
  <r>
    <x v="2"/>
    <s v="18/05/2019"/>
    <x v="1"/>
    <x v="1"/>
    <s v="CCU → BOM → BLR"/>
    <s v="14:05"/>
    <s v="23:35"/>
    <d v="1899-12-30T23:35:00"/>
    <d v="1899-12-30T14:05:00"/>
    <s v=""/>
    <s v="9h 30m"/>
    <s v="1 stop"/>
    <s v="No info"/>
    <n v="14781"/>
    <n v="3"/>
    <x v="24"/>
    <n v="30"/>
    <n v="570"/>
  </r>
  <r>
    <x v="0"/>
    <s v="6/05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2"/>
    <s v="6/05/2019"/>
    <x v="0"/>
    <x v="4"/>
    <s v="BLR → DEL"/>
    <s v="15:15"/>
    <s v="18:10"/>
    <d v="1899-12-30T18:10:00"/>
    <d v="1899-12-30T15:15:00"/>
    <s v=""/>
    <s v="2h 55m"/>
    <s v="non-stop"/>
    <s v="In-flight meal not included"/>
    <n v="3702"/>
    <n v="2"/>
    <x v="0"/>
    <n v="55"/>
    <n v="175"/>
  </r>
  <r>
    <x v="0"/>
    <s v="18/03/2019"/>
    <x v="4"/>
    <x v="5"/>
    <s v="BOM → HYD"/>
    <s v="19:05"/>
    <s v="20:30"/>
    <d v="1899-12-30T20:30:00"/>
    <d v="1899-12-30T19:05:00"/>
    <s v=""/>
    <s v="1h 25m"/>
    <s v="non-stop"/>
    <s v="No info"/>
    <n v="2754"/>
    <n v="2"/>
    <x v="22"/>
    <n v="25"/>
    <n v="85"/>
  </r>
  <r>
    <x v="7"/>
    <s v="24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15/04/2019"/>
    <x v="0"/>
    <x v="4"/>
    <s v="BLR → DEL"/>
    <s v="13:20"/>
    <s v="16:10"/>
    <d v="1899-12-30T16:10:00"/>
    <d v="1899-12-30T13:20:00"/>
    <s v=""/>
    <s v="2h 50m"/>
    <s v="non-stop"/>
    <s v="No info"/>
    <n v="5228"/>
    <n v="2"/>
    <x v="0"/>
    <n v="50"/>
    <n v="170"/>
  </r>
  <r>
    <x v="0"/>
    <s v="27/05/2019"/>
    <x v="2"/>
    <x v="2"/>
    <s v="DEL → BOM → COK"/>
    <s v="20:25"/>
    <s v="01:30 28 May"/>
    <d v="1899-12-30T01:30:00"/>
    <d v="1899-12-30T20:25:00"/>
    <s v="28 May"/>
    <s v="5h 5m"/>
    <s v="1 stop"/>
    <s v="No info"/>
    <n v="5054"/>
    <n v="3"/>
    <x v="3"/>
    <n v="5"/>
    <n v="305"/>
  </r>
  <r>
    <x v="2"/>
    <s v="18/03/2019"/>
    <x v="0"/>
    <x v="0"/>
    <s v="BLR → BOM → DEL"/>
    <s v="08:55"/>
    <s v="19:10"/>
    <d v="1899-12-30T19:10:00"/>
    <d v="1899-12-30T08:55:00"/>
    <s v=""/>
    <s v="10h 15m"/>
    <s v="1 stop"/>
    <s v="No info"/>
    <n v="13555"/>
    <n v="3"/>
    <x v="14"/>
    <n v="15"/>
    <n v="615"/>
  </r>
  <r>
    <x v="4"/>
    <s v="1/06/2019"/>
    <x v="2"/>
    <x v="2"/>
    <s v="DEL → BOM → COK"/>
    <s v="17:00"/>
    <s v="01:30 02 Jun"/>
    <d v="1899-12-30T01:30:00"/>
    <d v="1899-12-30T17:00:00"/>
    <s v="02 Jun"/>
    <s v="8h 30m"/>
    <s v="1 stop"/>
    <s v="No info"/>
    <n v="7408"/>
    <n v="3"/>
    <x v="17"/>
    <n v="30"/>
    <n v="510"/>
  </r>
  <r>
    <x v="0"/>
    <s v="24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0"/>
    <s v="01/03/2019"/>
    <x v="0"/>
    <x v="0"/>
    <s v="BLR → HYD → DEL"/>
    <s v="12:10"/>
    <s v="17:05"/>
    <d v="1899-12-30T17:05:00"/>
    <d v="1899-12-30T12:10:00"/>
    <s v=""/>
    <s v="4h 55m"/>
    <s v="1 stop"/>
    <s v="No info"/>
    <n v="9694"/>
    <n v="3"/>
    <x v="4"/>
    <n v="55"/>
    <n v="295"/>
  </r>
  <r>
    <x v="0"/>
    <s v="21/03/2019"/>
    <x v="2"/>
    <x v="2"/>
    <s v="DEL → BOM → COK"/>
    <s v="17:10"/>
    <s v="01:35 22 Mar"/>
    <d v="1899-12-30T01:35:00"/>
    <d v="1899-12-30T17:10:00"/>
    <s v="22 Mar"/>
    <s v="8h 25m"/>
    <s v="1 stop"/>
    <s v="No info"/>
    <n v="7318"/>
    <n v="3"/>
    <x v="17"/>
    <n v="25"/>
    <n v="505"/>
  </r>
  <r>
    <x v="0"/>
    <s v="21/05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2"/>
    <s v="1/05/2019"/>
    <x v="0"/>
    <x v="4"/>
    <s v="BLR → DEL"/>
    <s v="18:55"/>
    <s v="22:00"/>
    <d v="1899-12-30T22:00:00"/>
    <d v="1899-12-30T18:55:00"/>
    <s v=""/>
    <s v="3h 5m"/>
    <s v="non-stop"/>
    <s v="In-flight meal not included"/>
    <n v="4030"/>
    <n v="2"/>
    <x v="20"/>
    <n v="5"/>
    <n v="185"/>
  </r>
  <r>
    <x v="2"/>
    <s v="06/03/2019"/>
    <x v="0"/>
    <x v="0"/>
    <s v="BLR → BOM → DEL"/>
    <s v="08:00"/>
    <s v="18:25"/>
    <d v="1899-12-30T18:25:00"/>
    <d v="1899-12-30T08:00:00"/>
    <s v=""/>
    <s v="10h 25m"/>
    <s v="1 stop"/>
    <s v="No info"/>
    <n v="16736"/>
    <n v="3"/>
    <x v="14"/>
    <n v="25"/>
    <n v="625"/>
  </r>
  <r>
    <x v="1"/>
    <s v="18/03/2019"/>
    <x v="4"/>
    <x v="5"/>
    <s v="BOM → HYD"/>
    <s v="19:30"/>
    <s v="20:45"/>
    <d v="1899-12-30T20:45:00"/>
    <d v="1899-12-30T19:30:00"/>
    <s v=""/>
    <s v="1h 15m"/>
    <s v="non-stop"/>
    <s v="No info"/>
    <n v="2050"/>
    <n v="2"/>
    <x v="22"/>
    <n v="15"/>
    <n v="75"/>
  </r>
  <r>
    <x v="1"/>
    <s v="12/03/2019"/>
    <x v="4"/>
    <x v="5"/>
    <s v="BOM → AMD → ISK → HYD"/>
    <s v="01:35"/>
    <s v="14:50"/>
    <d v="1899-12-30T14:50:00"/>
    <d v="1899-12-30T01:35:00"/>
    <s v=""/>
    <s v="13h 15m"/>
    <s v="2 stops"/>
    <s v="No info"/>
    <n v="9977"/>
    <n v="4"/>
    <x v="8"/>
    <n v="15"/>
    <n v="795"/>
  </r>
  <r>
    <x v="2"/>
    <s v="6/06/2019"/>
    <x v="2"/>
    <x v="2"/>
    <s v="DEL → JAI → BOM → COK"/>
    <s v="05:30"/>
    <s v="04:25 07 Jun"/>
    <d v="1899-12-30T04:25:00"/>
    <d v="1899-12-30T05:30:00"/>
    <s v="07 Jun"/>
    <s v="22h 55m"/>
    <s v="2 stops"/>
    <s v="In-flight meal not included"/>
    <n v="10368"/>
    <n v="4"/>
    <x v="11"/>
    <n v="55"/>
    <n v="1375"/>
  </r>
  <r>
    <x v="0"/>
    <s v="9/03/2019"/>
    <x v="2"/>
    <x v="2"/>
    <s v="DEL → AMD → COK"/>
    <s v="07:45"/>
    <s v="13:40"/>
    <d v="1899-12-30T13:40:00"/>
    <d v="1899-12-30T07:45:00"/>
    <s v=""/>
    <s v="5h 55m"/>
    <s v="1 stop"/>
    <s v="No info"/>
    <n v="6755"/>
    <n v="3"/>
    <x v="3"/>
    <n v="55"/>
    <n v="355"/>
  </r>
  <r>
    <x v="2"/>
    <s v="15/05/2019"/>
    <x v="0"/>
    <x v="4"/>
    <s v="BLR → DEL"/>
    <s v="15:15"/>
    <s v="18:10"/>
    <d v="1899-12-30T18:10:00"/>
    <d v="1899-12-30T15:15:00"/>
    <s v=""/>
    <s v="2h 55m"/>
    <s v="non-stop"/>
    <s v="In-flight meal not included"/>
    <n v="3502"/>
    <n v="2"/>
    <x v="0"/>
    <n v="55"/>
    <n v="175"/>
  </r>
  <r>
    <x v="1"/>
    <s v="24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9/04/2019"/>
    <x v="0"/>
    <x v="4"/>
    <s v="BLR → DEL"/>
    <s v="15:50"/>
    <s v="18:45"/>
    <d v="1899-12-30T18:45:00"/>
    <d v="1899-12-30T15:50:00"/>
    <s v=""/>
    <s v="2h 55m"/>
    <s v="non-stop"/>
    <s v="In-flight meal not included"/>
    <n v="4544"/>
    <n v="2"/>
    <x v="0"/>
    <n v="55"/>
    <n v="175"/>
  </r>
  <r>
    <x v="3"/>
    <s v="18/05/2019"/>
    <x v="1"/>
    <x v="1"/>
    <s v="CCU → BLR"/>
    <s v="14:55"/>
    <s v="17:25"/>
    <d v="1899-12-30T17:25:00"/>
    <d v="1899-12-30T14:55:00"/>
    <s v=""/>
    <s v="2h 30m"/>
    <s v="non-stop"/>
    <s v="No check-in baggage included"/>
    <n v="3841"/>
    <n v="2"/>
    <x v="0"/>
    <n v="30"/>
    <n v="150"/>
  </r>
  <r>
    <x v="2"/>
    <s v="6/03/2019"/>
    <x v="4"/>
    <x v="5"/>
    <s v="BOM → DED → DEL → HYD"/>
    <s v="14:20"/>
    <s v="16:50 07 Mar"/>
    <d v="1899-12-30T16:50:00"/>
    <d v="1899-12-30T14:20:00"/>
    <s v="07 Mar"/>
    <s v="26h 30m"/>
    <s v="2 stops"/>
    <s v="No info"/>
    <n v="24115"/>
    <n v="4"/>
    <x v="10"/>
    <n v="30"/>
    <n v="1590"/>
  </r>
  <r>
    <x v="6"/>
    <s v="24/05/2019"/>
    <x v="1"/>
    <x v="1"/>
    <s v="CCU → DEL → BLR"/>
    <s v="07:10"/>
    <s v="09:05 25 May"/>
    <d v="1899-12-30T09:05:00"/>
    <d v="1899-12-30T07:10:00"/>
    <s v="25 May"/>
    <s v="25h 55m"/>
    <s v="1 stop"/>
    <s v="No info"/>
    <n v="9502"/>
    <n v="3"/>
    <x v="7"/>
    <n v="55"/>
    <n v="1555"/>
  </r>
  <r>
    <x v="1"/>
    <s v="1/04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3"/>
    <s v="15/04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0"/>
    <s v="1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3"/>
    <s v="24/03/2019"/>
    <x v="1"/>
    <x v="1"/>
    <s v="CCU → BLR"/>
    <s v="22:20"/>
    <s v="00:40 25 Mar"/>
    <d v="1899-12-30T00:40:00"/>
    <d v="1899-12-30T22:20:00"/>
    <s v="25 Mar"/>
    <s v="2h 20m"/>
    <s v="non-stop"/>
    <s v="No info"/>
    <n v="5831"/>
    <n v="2"/>
    <x v="0"/>
    <n v="20"/>
    <n v="140"/>
  </r>
  <r>
    <x v="0"/>
    <s v="9/06/2019"/>
    <x v="1"/>
    <x v="1"/>
    <s v="CCU → BLR"/>
    <s v="21:25"/>
    <s v="00:05 10 Jun"/>
    <d v="1899-12-30T00:05:00"/>
    <d v="1899-12-30T21:25:00"/>
    <s v="10 Jun"/>
    <s v="2h 40m"/>
    <s v="non-stop"/>
    <s v="No info"/>
    <n v="4804"/>
    <n v="2"/>
    <x v="0"/>
    <n v="40"/>
    <n v="160"/>
  </r>
  <r>
    <x v="0"/>
    <s v="6/06/2019"/>
    <x v="2"/>
    <x v="2"/>
    <s v="DEL → HYD → COK"/>
    <s v="07:35"/>
    <s v="12:10"/>
    <d v="1899-12-30T12:10:00"/>
    <d v="1899-12-30T07:35:00"/>
    <s v=""/>
    <s v="4h 35m"/>
    <s v="1 stop"/>
    <s v="No info"/>
    <n v="5458"/>
    <n v="3"/>
    <x v="4"/>
    <n v="35"/>
    <n v="275"/>
  </r>
  <r>
    <x v="2"/>
    <s v="9/06/2019"/>
    <x v="0"/>
    <x v="4"/>
    <s v="BLR → DEL"/>
    <s v="18:55"/>
    <s v="22:00"/>
    <d v="1899-12-30T22:00:00"/>
    <d v="1899-12-30T18:55:00"/>
    <s v=""/>
    <s v="3h 5m"/>
    <s v="non-stop"/>
    <s v="In-flight meal not included"/>
    <n v="7229"/>
    <n v="2"/>
    <x v="20"/>
    <n v="5"/>
    <n v="185"/>
  </r>
  <r>
    <x v="2"/>
    <s v="6/06/2019"/>
    <x v="1"/>
    <x v="1"/>
    <s v="CCU → BOM → BLR"/>
    <s v="18:55"/>
    <s v="10:05 07 Jun"/>
    <d v="1899-12-30T10:05:00"/>
    <d v="1899-12-30T18:55:00"/>
    <s v="07 Jun"/>
    <s v="15h 10m"/>
    <s v="1 stop"/>
    <s v="No info"/>
    <n v="14571"/>
    <n v="3"/>
    <x v="5"/>
    <n v="10"/>
    <n v="910"/>
  </r>
  <r>
    <x v="3"/>
    <s v="9/06/2019"/>
    <x v="0"/>
    <x v="4"/>
    <s v="BLR → DEL"/>
    <s v="21:10"/>
    <s v="00:05 10 Jun"/>
    <d v="1899-12-30T00:05:00"/>
    <d v="1899-12-30T21:10:00"/>
    <s v="10 Jun"/>
    <s v="2h 55m"/>
    <s v="non-stop"/>
    <s v="No check-in baggage included"/>
    <n v="3919"/>
    <n v="2"/>
    <x v="0"/>
    <n v="55"/>
    <n v="175"/>
  </r>
  <r>
    <x v="4"/>
    <s v="9/03/2019"/>
    <x v="2"/>
    <x v="2"/>
    <s v="DEL → HYD → COK"/>
    <s v="07:05"/>
    <s v="16:10"/>
    <d v="1899-12-30T16:10:00"/>
    <d v="1899-12-30T07:05:00"/>
    <s v=""/>
    <s v="9h 5m"/>
    <s v="1 stop"/>
    <s v="No info"/>
    <n v="6916"/>
    <n v="3"/>
    <x v="24"/>
    <n v="5"/>
    <n v="545"/>
  </r>
  <r>
    <x v="2"/>
    <s v="27/03/2019"/>
    <x v="2"/>
    <x v="2"/>
    <s v="DEL → BOM → COK"/>
    <s v="13:00"/>
    <s v="04:25 28 Mar"/>
    <d v="1899-12-30T04:25:00"/>
    <d v="1899-12-30T13:00:00"/>
    <s v="28 Mar"/>
    <s v="15h 25m"/>
    <s v="1 stop"/>
    <s v="In-flight meal not included"/>
    <n v="6960"/>
    <n v="3"/>
    <x v="5"/>
    <n v="25"/>
    <n v="925"/>
  </r>
  <r>
    <x v="2"/>
    <s v="06/03/2019"/>
    <x v="0"/>
    <x v="0"/>
    <s v="BLR → MAA → DEL"/>
    <s v="09:45"/>
    <s v="14:25"/>
    <d v="1899-12-30T14:25:00"/>
    <d v="1899-12-30T09:45:00"/>
    <s v=""/>
    <s v="4h 40m"/>
    <s v="1 stop"/>
    <s v="No info"/>
    <n v="16757"/>
    <n v="3"/>
    <x v="4"/>
    <n v="40"/>
    <n v="280"/>
  </r>
  <r>
    <x v="0"/>
    <s v="6/03/2019"/>
    <x v="2"/>
    <x v="2"/>
    <s v="DEL → BOM → COK"/>
    <s v="16:00"/>
    <s v="01:35 07 Mar"/>
    <d v="1899-12-30T01:35:00"/>
    <d v="1899-12-30T16:00:00"/>
    <s v="07 Mar"/>
    <s v="9h 35m"/>
    <s v="1 stop"/>
    <s v="No info"/>
    <n v="14871"/>
    <n v="3"/>
    <x v="24"/>
    <n v="35"/>
    <n v="575"/>
  </r>
  <r>
    <x v="0"/>
    <s v="12/06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1"/>
    <s v="3/06/2019"/>
    <x v="2"/>
    <x v="2"/>
    <s v="DEL → LKO → BOM → COK"/>
    <s v="12:20"/>
    <s v="19:15 04 Jun"/>
    <d v="1899-12-30T19:15:00"/>
    <d v="1899-12-30T12:20:00"/>
    <s v="04 Jun"/>
    <s v="30h 55m"/>
    <s v="2 stops"/>
    <s v="No info"/>
    <n v="12488"/>
    <n v="4"/>
    <x v="28"/>
    <n v="55"/>
    <n v="1855"/>
  </r>
  <r>
    <x v="0"/>
    <s v="15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9/03/2019"/>
    <x v="2"/>
    <x v="2"/>
    <s v="DEL → BHO → BOM → COK"/>
    <s v="05:55"/>
    <s v="19:15 10 Mar"/>
    <d v="1899-12-30T19:15:00"/>
    <d v="1899-12-30T05:55:00"/>
    <s v="10 Mar"/>
    <s v="37h 20m"/>
    <s v="2 stops"/>
    <s v="No info"/>
    <n v="14483"/>
    <n v="4"/>
    <x v="31"/>
    <n v="20"/>
    <n v="2240"/>
  </r>
  <r>
    <x v="1"/>
    <s v="24/06/2019"/>
    <x v="2"/>
    <x v="2"/>
    <s v="DEL → HYD → BOM → COK"/>
    <s v="17:15"/>
    <s v="19:15 25 Jun"/>
    <d v="1899-12-30T19:15:00"/>
    <d v="1899-12-30T17:15:00"/>
    <s v="25 Jun"/>
    <s v="26h"/>
    <s v="2 stops"/>
    <s v="No info"/>
    <n v="11989"/>
    <n v="4"/>
    <x v="10"/>
    <n v="0"/>
    <n v="1560"/>
  </r>
  <r>
    <x v="2"/>
    <s v="21/05/2019"/>
    <x v="2"/>
    <x v="2"/>
    <s v="DEL → BOM → COK"/>
    <s v="22:50"/>
    <s v="19:00 22 May"/>
    <d v="1899-12-30T19:00:00"/>
    <d v="1899-12-30T22:50:00"/>
    <s v="22 May"/>
    <s v="20h 10m"/>
    <s v="1 stop"/>
    <s v="No info"/>
    <n v="16079"/>
    <n v="3"/>
    <x v="13"/>
    <n v="10"/>
    <n v="1210"/>
  </r>
  <r>
    <x v="2"/>
    <s v="6/05/2019"/>
    <x v="1"/>
    <x v="1"/>
    <s v="CCU → DEL → BLR"/>
    <s v="09:35"/>
    <s v="10:55 07 May"/>
    <d v="1899-12-30T10:55:00"/>
    <d v="1899-12-30T09:35:00"/>
    <s v="07 May"/>
    <s v="25h 20m"/>
    <s v="1 stop"/>
    <s v="No info"/>
    <n v="13067"/>
    <n v="3"/>
    <x v="7"/>
    <n v="20"/>
    <n v="1520"/>
  </r>
  <r>
    <x v="0"/>
    <s v="12/06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2"/>
    <s v="12/05/2019"/>
    <x v="1"/>
    <x v="1"/>
    <s v="CCU → BOM → BLR"/>
    <s v="08:25"/>
    <s v="08:15 13 May"/>
    <d v="1899-12-30T08:15:00"/>
    <d v="1899-12-30T08:25:00"/>
    <s v="13 May"/>
    <s v="23h 50m"/>
    <s v="1 stop"/>
    <s v="No info"/>
    <n v="13941"/>
    <n v="3"/>
    <x v="12"/>
    <n v="50"/>
    <n v="1430"/>
  </r>
  <r>
    <x v="4"/>
    <s v="24/06/2019"/>
    <x v="2"/>
    <x v="2"/>
    <s v="DEL → BOM → COK"/>
    <s v="09:00"/>
    <s v="19:00"/>
    <d v="1899-12-30T19:00:00"/>
    <d v="1899-12-30T09:00:00"/>
    <s v=""/>
    <s v="10h"/>
    <s v="1 stop"/>
    <s v="No info"/>
    <n v="12927"/>
    <n v="3"/>
    <x v="14"/>
    <n v="0"/>
    <n v="600"/>
  </r>
  <r>
    <x v="0"/>
    <s v="15/05/2019"/>
    <x v="1"/>
    <x v="1"/>
    <s v="CCU → BLR"/>
    <s v="22:15"/>
    <s v="00:50 16 May"/>
    <d v="1899-12-30T00:50:00"/>
    <d v="1899-12-30T22:15:00"/>
    <s v="16 May"/>
    <s v="2h 35m"/>
    <s v="non-stop"/>
    <s v="No info"/>
    <n v="4804"/>
    <n v="2"/>
    <x v="0"/>
    <n v="35"/>
    <n v="155"/>
  </r>
  <r>
    <x v="2"/>
    <s v="1/04/2019"/>
    <x v="2"/>
    <x v="2"/>
    <s v="DEL → BOM → COK"/>
    <s v="16:00"/>
    <s v="12:35 02 Apr"/>
    <d v="1899-12-30T12:35:00"/>
    <d v="1899-12-30T16:00:00"/>
    <s v="02 Apr"/>
    <s v="20h 35m"/>
    <s v="1 stop"/>
    <s v="In-flight meal not included"/>
    <n v="5406"/>
    <n v="3"/>
    <x v="13"/>
    <n v="35"/>
    <n v="1235"/>
  </r>
  <r>
    <x v="0"/>
    <s v="21/03/2019"/>
    <x v="2"/>
    <x v="2"/>
    <s v="DEL → BOM → COK"/>
    <s v="10:45"/>
    <s v="01:35 22 Mar"/>
    <d v="1899-12-30T01:35:00"/>
    <d v="1899-12-30T10:45:00"/>
    <s v="22 Mar"/>
    <s v="14h 50m"/>
    <s v="1 stop"/>
    <s v="No info"/>
    <n v="7318"/>
    <n v="3"/>
    <x v="23"/>
    <n v="50"/>
    <n v="890"/>
  </r>
  <r>
    <x v="0"/>
    <s v="21/03/2019"/>
    <x v="3"/>
    <x v="3"/>
    <s v="MAA → CCU"/>
    <s v="07:55"/>
    <s v="10:15"/>
    <d v="1899-12-30T10:15:00"/>
    <d v="1899-12-30T07:55:00"/>
    <s v=""/>
    <s v="2h 20m"/>
    <s v="non-stop"/>
    <s v="No info"/>
    <n v="3384"/>
    <n v="2"/>
    <x v="0"/>
    <n v="20"/>
    <n v="140"/>
  </r>
  <r>
    <x v="7"/>
    <s v="3/06/2019"/>
    <x v="2"/>
    <x v="2"/>
    <s v="DEL → BLR → COK"/>
    <s v="20:45"/>
    <s v="06:35 04 Jun"/>
    <d v="1899-12-30T06:35:00"/>
    <d v="1899-12-30T20:45:00"/>
    <s v="04 Jun"/>
    <s v="9h 50m"/>
    <s v="1 stop"/>
    <s v="No info"/>
    <n v="11410"/>
    <n v="3"/>
    <x v="24"/>
    <n v="50"/>
    <n v="590"/>
  </r>
  <r>
    <x v="2"/>
    <s v="15/03/2019"/>
    <x v="0"/>
    <x v="0"/>
    <s v="BLR → BOM → DEL"/>
    <s v="05:45"/>
    <s v="13:15"/>
    <d v="1899-12-30T13:15:00"/>
    <d v="1899-12-30T05:45:00"/>
    <s v=""/>
    <s v="7h 30m"/>
    <s v="1 stop"/>
    <s v="In-flight meal not included"/>
    <n v="9134"/>
    <n v="3"/>
    <x v="1"/>
    <n v="30"/>
    <n v="450"/>
  </r>
  <r>
    <x v="2"/>
    <s v="21/03/2019"/>
    <x v="0"/>
    <x v="0"/>
    <s v="BLR → BOM → DEL"/>
    <s v="14:05"/>
    <s v="21:20"/>
    <d v="1899-12-30T21:20:00"/>
    <d v="1899-12-30T14:05:00"/>
    <s v=""/>
    <s v="7h 15m"/>
    <s v="1 stop"/>
    <s v="In-flight meal not included"/>
    <n v="7832"/>
    <n v="3"/>
    <x v="1"/>
    <n v="15"/>
    <n v="435"/>
  </r>
  <r>
    <x v="2"/>
    <s v="06/03/2019"/>
    <x v="0"/>
    <x v="0"/>
    <s v="BLR → BOM → DEL"/>
    <s v="08:55"/>
    <s v="07:40 07 Mar"/>
    <d v="1899-12-30T07:40:00"/>
    <d v="1899-12-30T08:55:00"/>
    <s v="07 Mar"/>
    <s v="22h 45m"/>
    <s v="1 stop"/>
    <s v="No info"/>
    <n v="14815"/>
    <n v="3"/>
    <x v="11"/>
    <n v="45"/>
    <n v="1365"/>
  </r>
  <r>
    <x v="0"/>
    <s v="3/06/2019"/>
    <x v="0"/>
    <x v="4"/>
    <s v="BLR → DEL"/>
    <s v="23:30"/>
    <s v="02:20 04 Jun"/>
    <d v="1899-12-30T02:20:00"/>
    <d v="1899-12-30T23:30:00"/>
    <s v="04 Jun"/>
    <s v="2h 50m"/>
    <s v="non-stop"/>
    <s v="No info"/>
    <n v="4591"/>
    <n v="2"/>
    <x v="0"/>
    <n v="50"/>
    <n v="170"/>
  </r>
  <r>
    <x v="2"/>
    <s v="9/05/2019"/>
    <x v="2"/>
    <x v="2"/>
    <s v="DEL → BOM → COK"/>
    <s v="22:50"/>
    <s v="19:00 10 May"/>
    <d v="1899-12-30T19:00:00"/>
    <d v="1899-12-30T22:50:00"/>
    <s v="10 May"/>
    <s v="20h 10m"/>
    <s v="1 stop"/>
    <s v="In-flight meal not included"/>
    <n v="12373"/>
    <n v="3"/>
    <x v="13"/>
    <n v="10"/>
    <n v="1210"/>
  </r>
  <r>
    <x v="7"/>
    <s v="09/03/2019"/>
    <x v="0"/>
    <x v="0"/>
    <s v="BLR → DEL"/>
    <s v="05:50"/>
    <s v="08:40"/>
    <d v="1899-12-30T08:40:00"/>
    <d v="1899-12-30T05:50:00"/>
    <s v=""/>
    <s v="2h 50m"/>
    <s v="non-stop"/>
    <s v="No info"/>
    <n v="4284"/>
    <n v="2"/>
    <x v="0"/>
    <n v="50"/>
    <n v="170"/>
  </r>
  <r>
    <x v="2"/>
    <s v="18/05/2019"/>
    <x v="1"/>
    <x v="1"/>
    <s v="CCU → BOM → BLR"/>
    <s v="05:45"/>
    <s v="04:40 19 May"/>
    <d v="1899-12-30T04:40:00"/>
    <d v="1899-12-30T05:45:00"/>
    <s v="19 May"/>
    <s v="22h 55m"/>
    <s v="1 stop"/>
    <s v="No info"/>
    <n v="13941"/>
    <n v="3"/>
    <x v="11"/>
    <n v="55"/>
    <n v="1375"/>
  </r>
  <r>
    <x v="2"/>
    <s v="9/03/2019"/>
    <x v="2"/>
    <x v="2"/>
    <s v="DEL → BOM → COK"/>
    <s v="17:25"/>
    <s v="18:50 10 Mar"/>
    <d v="1899-12-30T18:50:00"/>
    <d v="1899-12-30T17:25:00"/>
    <s v="10 Mar"/>
    <s v="25h 25m"/>
    <s v="1 stop"/>
    <s v="No info"/>
    <n v="16289"/>
    <n v="3"/>
    <x v="7"/>
    <n v="25"/>
    <n v="1525"/>
  </r>
  <r>
    <x v="0"/>
    <s v="24/06/2019"/>
    <x v="2"/>
    <x v="2"/>
    <s v="DEL → PNQ → COK"/>
    <s v="23:30"/>
    <s v="04:35 25 Jun"/>
    <d v="1899-12-30T04:35:00"/>
    <d v="1899-12-30T23:30:00"/>
    <s v="25 Jun"/>
    <s v="5h 5m"/>
    <s v="1 stop"/>
    <s v="No info"/>
    <n v="9165"/>
    <n v="3"/>
    <x v="3"/>
    <n v="5"/>
    <n v="305"/>
  </r>
  <r>
    <x v="2"/>
    <s v="21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7"/>
    <s v="1/04/2019"/>
    <x v="1"/>
    <x v="1"/>
    <s v="CCU → DEL → BLR"/>
    <s v="22:40"/>
    <s v="10:40 02 Apr"/>
    <d v="1899-12-30T10:40:00"/>
    <d v="1899-12-30T22:40:00"/>
    <s v="02 Apr"/>
    <s v="12h"/>
    <s v="1 stop"/>
    <s v="No info"/>
    <n v="5192"/>
    <n v="3"/>
    <x v="9"/>
    <n v="0"/>
    <n v="720"/>
  </r>
  <r>
    <x v="2"/>
    <s v="9/06/2019"/>
    <x v="1"/>
    <x v="1"/>
    <s v="CCU → BOM → BLR"/>
    <s v="21:10"/>
    <s v="08:15 10 Jun"/>
    <d v="1899-12-30T08:15:00"/>
    <d v="1899-12-30T21:10:00"/>
    <s v="10 Jun"/>
    <s v="11h 5m"/>
    <s v="1 stop"/>
    <s v="No info"/>
    <n v="14939"/>
    <n v="3"/>
    <x v="16"/>
    <n v="5"/>
    <n v="665"/>
  </r>
  <r>
    <x v="2"/>
    <s v="01/03/2019"/>
    <x v="0"/>
    <x v="0"/>
    <s v="BLR → BOM → DEL"/>
    <s v="11:40"/>
    <s v="09:30 02 Mar"/>
    <d v="1899-12-30T09:30:00"/>
    <d v="1899-12-30T11:40:00"/>
    <s v="02 Mar"/>
    <s v="21h 50m"/>
    <s v="1 stop"/>
    <s v="No info"/>
    <n v="25735"/>
    <n v="3"/>
    <x v="6"/>
    <n v="50"/>
    <n v="1310"/>
  </r>
  <r>
    <x v="4"/>
    <s v="3/06/2019"/>
    <x v="2"/>
    <x v="2"/>
    <s v="DEL → BOM → COK"/>
    <s v="10:00"/>
    <s v="19:00"/>
    <d v="1899-12-30T19:00:00"/>
    <d v="1899-12-30T10:00:00"/>
    <s v=""/>
    <s v="9h"/>
    <s v="1 stop"/>
    <s v="No info"/>
    <n v="14502"/>
    <n v="3"/>
    <x v="24"/>
    <n v="0"/>
    <n v="540"/>
  </r>
  <r>
    <x v="2"/>
    <s v="12/03/2019"/>
    <x v="0"/>
    <x v="0"/>
    <s v="BLR → BOM → DEL"/>
    <s v="22:55"/>
    <s v="12:25 13 Mar"/>
    <d v="1899-12-30T12:25:00"/>
    <d v="1899-12-30T22:55:00"/>
    <s v="13 Mar"/>
    <s v="13h 30m"/>
    <s v="1 stop"/>
    <s v="No info"/>
    <n v="13817"/>
    <n v="3"/>
    <x v="8"/>
    <n v="30"/>
    <n v="810"/>
  </r>
  <r>
    <x v="2"/>
    <s v="24/05/2019"/>
    <x v="1"/>
    <x v="1"/>
    <s v="CCU → DEL → BLR"/>
    <s v="09:35"/>
    <s v="18:00"/>
    <d v="1899-12-30T18:00:00"/>
    <d v="1899-12-30T09:35:00"/>
    <s v=""/>
    <s v="8h 25m"/>
    <s v="1 stop"/>
    <s v="No info"/>
    <n v="14151"/>
    <n v="3"/>
    <x v="17"/>
    <n v="25"/>
    <n v="505"/>
  </r>
  <r>
    <x v="4"/>
    <s v="6/03/2019"/>
    <x v="2"/>
    <x v="2"/>
    <s v="DEL → BOM → COK"/>
    <s v="10:45"/>
    <s v="19:15"/>
    <d v="1899-12-30T19:15:00"/>
    <d v="1899-12-30T10:45:00"/>
    <s v=""/>
    <s v="8h 30m"/>
    <s v="1 stop"/>
    <s v="No info"/>
    <n v="15077"/>
    <n v="3"/>
    <x v="17"/>
    <n v="30"/>
    <n v="510"/>
  </r>
  <r>
    <x v="4"/>
    <s v="12/06/2019"/>
    <x v="2"/>
    <x v="2"/>
    <s v="DEL → BOM → COK"/>
    <s v="09:00"/>
    <s v="19:00"/>
    <d v="1899-12-30T19:00:00"/>
    <d v="1899-12-30T09:00:00"/>
    <s v=""/>
    <s v="10h"/>
    <s v="1 stop"/>
    <s v="No info"/>
    <n v="12192"/>
    <n v="3"/>
    <x v="14"/>
    <n v="0"/>
    <n v="600"/>
  </r>
  <r>
    <x v="3"/>
    <s v="21/05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0"/>
    <s v="18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0"/>
    <s v="1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2"/>
    <s v="21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2"/>
    <s v="27/05/2019"/>
    <x v="2"/>
    <x v="2"/>
    <s v="DEL → BOM → COK"/>
    <s v="19:15"/>
    <s v="19:00 28 May"/>
    <d v="1899-12-30T19:00:00"/>
    <d v="1899-12-30T19:15:00"/>
    <s v="28 May"/>
    <s v="23h 45m"/>
    <s v="1 stop"/>
    <s v="No info"/>
    <n v="16079"/>
    <n v="3"/>
    <x v="12"/>
    <n v="45"/>
    <n v="1425"/>
  </r>
  <r>
    <x v="0"/>
    <s v="27/03/2019"/>
    <x v="4"/>
    <x v="5"/>
    <s v="BOM → HYD"/>
    <s v="09:10"/>
    <s v="10:40"/>
    <d v="1899-12-30T10:40:00"/>
    <d v="1899-12-30T09:10:00"/>
    <s v=""/>
    <s v="1h 30m"/>
    <s v="non-stop"/>
    <s v="No info"/>
    <n v="4392"/>
    <n v="2"/>
    <x v="22"/>
    <n v="30"/>
    <n v="90"/>
  </r>
  <r>
    <x v="2"/>
    <s v="18/03/2019"/>
    <x v="0"/>
    <x v="0"/>
    <s v="BLR → BOM → DEL"/>
    <s v="18:40"/>
    <s v="00:45 16 Mar"/>
    <d v="1899-12-30T00:45:00"/>
    <d v="1899-12-30T18:40:00"/>
    <s v="16 Mar"/>
    <s v="6h 5m"/>
    <s v="1 stop"/>
    <s v="No info"/>
    <n v="54826"/>
    <n v="3"/>
    <x v="15"/>
    <n v="5"/>
    <n v="365"/>
  </r>
  <r>
    <x v="2"/>
    <s v="15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2"/>
    <s v="27/05/2019"/>
    <x v="2"/>
    <x v="2"/>
    <s v="DEL → BOM → COK"/>
    <s v="22:50"/>
    <s v="19:00 28 May"/>
    <d v="1899-12-30T19:00:00"/>
    <d v="1899-12-30T22:50:00"/>
    <s v="28 May"/>
    <s v="20h 10m"/>
    <s v="1 stop"/>
    <s v="In-flight meal not included"/>
    <n v="12898"/>
    <n v="3"/>
    <x v="13"/>
    <n v="10"/>
    <n v="1210"/>
  </r>
  <r>
    <x v="1"/>
    <s v="1/05/2019"/>
    <x v="1"/>
    <x v="1"/>
    <s v="CCU → GAU → DEL → BLR"/>
    <s v="16:45"/>
    <s v="12:30 02 May"/>
    <d v="1899-12-30T12:30:00"/>
    <d v="1899-12-30T16:45:00"/>
    <s v="02 May"/>
    <s v="19h 45m"/>
    <s v="2 stops"/>
    <s v="No info"/>
    <n v="14960"/>
    <n v="4"/>
    <x v="19"/>
    <n v="45"/>
    <n v="1185"/>
  </r>
  <r>
    <x v="0"/>
    <s v="27/05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3"/>
    <s v="21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2"/>
    <s v="6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6"/>
    <s v="15/03/2019"/>
    <x v="2"/>
    <x v="2"/>
    <s v="DEL → COK"/>
    <s v="06:00"/>
    <s v="09:10"/>
    <d v="1899-12-30T09:10:00"/>
    <d v="1899-12-30T06:00:00"/>
    <s v=""/>
    <s v="3h 10m"/>
    <s v="non-stop"/>
    <s v="No info"/>
    <n v="6111"/>
    <n v="2"/>
    <x v="20"/>
    <n v="10"/>
    <n v="190"/>
  </r>
  <r>
    <x v="0"/>
    <s v="9/06/2019"/>
    <x v="2"/>
    <x v="2"/>
    <s v="DEL → COK"/>
    <s v="21:05"/>
    <s v="00:20 10 Jun"/>
    <d v="1899-12-30T00:20:00"/>
    <d v="1899-12-30T21:05:00"/>
    <s v="10 Jun"/>
    <s v="3h 15m"/>
    <s v="non-stop"/>
    <s v="No info"/>
    <n v="6015"/>
    <n v="2"/>
    <x v="20"/>
    <n v="15"/>
    <n v="195"/>
  </r>
  <r>
    <x v="1"/>
    <s v="18/05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2"/>
    <s v="24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6287"/>
    <n v="3"/>
    <x v="1"/>
    <n v="15"/>
    <n v="435"/>
  </r>
  <r>
    <x v="2"/>
    <s v="9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0"/>
    <s v="12/06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2"/>
    <s v="27/04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1"/>
    <s v="12/06/2019"/>
    <x v="1"/>
    <x v="1"/>
    <s v="CCU → BOM → COK → BLR"/>
    <s v="09:25"/>
    <s v="13:45 13 Jun"/>
    <d v="1899-12-30T13:45:00"/>
    <d v="1899-12-30T09:25:00"/>
    <s v="13 Jun"/>
    <s v="28h 20m"/>
    <s v="2 stops"/>
    <s v="No info"/>
    <n v="11542"/>
    <n v="4"/>
    <x v="29"/>
    <n v="20"/>
    <n v="1700"/>
  </r>
  <r>
    <x v="2"/>
    <s v="21/05/2019"/>
    <x v="2"/>
    <x v="2"/>
    <s v="DEL → BOM → COK"/>
    <s v="19:45"/>
    <s v="04:25 22 May"/>
    <d v="1899-12-30T04:25:00"/>
    <d v="1899-12-30T19:45:00"/>
    <s v="22 May"/>
    <s v="8h 40m"/>
    <s v="1 stop"/>
    <s v="No info"/>
    <n v="16079"/>
    <n v="3"/>
    <x v="17"/>
    <n v="40"/>
    <n v="520"/>
  </r>
  <r>
    <x v="4"/>
    <s v="27/03/2019"/>
    <x v="2"/>
    <x v="2"/>
    <s v="DEL → HYD → COK"/>
    <s v="07:05"/>
    <s v="16:10"/>
    <d v="1899-12-30T16:10:00"/>
    <d v="1899-12-30T07:05:00"/>
    <s v=""/>
    <s v="9h 5m"/>
    <s v="1 stop"/>
    <s v="No info"/>
    <n v="6076"/>
    <n v="3"/>
    <x v="24"/>
    <n v="5"/>
    <n v="545"/>
  </r>
  <r>
    <x v="1"/>
    <s v="1/04/2019"/>
    <x v="1"/>
    <x v="1"/>
    <s v="CCU → DEL → COK → BLR"/>
    <s v="10:00"/>
    <s v="01:20 02 Apr"/>
    <d v="1899-12-30T01:20:00"/>
    <d v="1899-12-30T10:00:00"/>
    <s v="02 Apr"/>
    <s v="15h 20m"/>
    <s v="2 stops"/>
    <s v="No info"/>
    <n v="10408"/>
    <n v="4"/>
    <x v="5"/>
    <n v="20"/>
    <n v="920"/>
  </r>
  <r>
    <x v="1"/>
    <s v="27/03/2019"/>
    <x v="2"/>
    <x v="2"/>
    <s v="DEL → NAG → BOM → COK"/>
    <s v="05:55"/>
    <s v="19:15 28 Mar"/>
    <d v="1899-12-30T19:15:00"/>
    <d v="1899-12-30T05:55:00"/>
    <s v="28 Mar"/>
    <s v="37h 20m"/>
    <s v="2 stops"/>
    <s v="No info"/>
    <n v="8446"/>
    <n v="4"/>
    <x v="31"/>
    <n v="20"/>
    <n v="2240"/>
  </r>
  <r>
    <x v="5"/>
    <s v="01/03/2019"/>
    <x v="0"/>
    <x v="0"/>
    <s v="BLR → DEL"/>
    <s v="07:45"/>
    <s v="10:40"/>
    <d v="1899-12-30T10:40:00"/>
    <d v="1899-12-30T07:45:00"/>
    <s v=""/>
    <s v="2h 55m"/>
    <s v="non-stop"/>
    <s v="No info"/>
    <n v="13663"/>
    <n v="2"/>
    <x v="0"/>
    <n v="55"/>
    <n v="175"/>
  </r>
  <r>
    <x v="1"/>
    <s v="15/05/2019"/>
    <x v="2"/>
    <x v="2"/>
    <s v="DEL → BLR → COK"/>
    <s v="20:30"/>
    <s v="08:15 16 May"/>
    <d v="1899-12-30T08:15:00"/>
    <d v="1899-12-30T20:30:00"/>
    <s v="16 May"/>
    <s v="11h 45m"/>
    <s v="1 stop"/>
    <s v="No info"/>
    <n v="10671"/>
    <n v="3"/>
    <x v="16"/>
    <n v="45"/>
    <n v="705"/>
  </r>
  <r>
    <x v="7"/>
    <s v="18/06/2019"/>
    <x v="0"/>
    <x v="4"/>
    <s v="BLR → DEL"/>
    <s v="23:55"/>
    <s v="02:45 19 Jun"/>
    <d v="1899-12-30T02:45:00"/>
    <d v="1899-12-30T23:55:00"/>
    <s v="19 Jun"/>
    <s v="2h 50m"/>
    <s v="non-stop"/>
    <s v="No info"/>
    <n v="3383"/>
    <n v="2"/>
    <x v="0"/>
    <n v="50"/>
    <n v="170"/>
  </r>
  <r>
    <x v="4"/>
    <s v="9/05/2019"/>
    <x v="2"/>
    <x v="2"/>
    <s v="DEL → BOM → COK"/>
    <s v="10:20"/>
    <s v="01:30 10 May"/>
    <d v="1899-12-30T01:30:00"/>
    <d v="1899-12-30T10:20:00"/>
    <s v="10 May"/>
    <s v="15h 10m"/>
    <s v="1 stop"/>
    <s v="No info"/>
    <n v="9021"/>
    <n v="3"/>
    <x v="5"/>
    <n v="10"/>
    <n v="910"/>
  </r>
  <r>
    <x v="4"/>
    <s v="18/05/2019"/>
    <x v="2"/>
    <x v="2"/>
    <s v="DEL → BOM → COK"/>
    <s v="09:00"/>
    <s v="19:15"/>
    <d v="1899-12-30T19:15:00"/>
    <d v="1899-12-30T09:00:00"/>
    <s v=""/>
    <s v="10h 15m"/>
    <s v="1 stop"/>
    <s v="No info"/>
    <n v="14533"/>
    <n v="3"/>
    <x v="14"/>
    <n v="15"/>
    <n v="615"/>
  </r>
  <r>
    <x v="2"/>
    <s v="6/06/2019"/>
    <x v="2"/>
    <x v="2"/>
    <s v="DEL → LKO → BOM → COK"/>
    <s v="11:45"/>
    <s v="04:25 07 Jun"/>
    <d v="1899-12-30T04:25:00"/>
    <d v="1899-12-30T11:45:00"/>
    <s v="07 Jun"/>
    <s v="16h 40m"/>
    <s v="2 stops"/>
    <s v="In-flight meal not included"/>
    <n v="11992"/>
    <n v="4"/>
    <x v="18"/>
    <n v="40"/>
    <n v="1000"/>
  </r>
  <r>
    <x v="0"/>
    <s v="12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0"/>
    <s v="9/06/2019"/>
    <x v="0"/>
    <x v="4"/>
    <s v="BLR → DEL"/>
    <s v="01:30"/>
    <s v="04:15"/>
    <d v="1899-12-30T04:15:00"/>
    <d v="1899-12-30T01:30:00"/>
    <s v=""/>
    <s v="2h 45m"/>
    <s v="non-stop"/>
    <s v="No info"/>
    <n v="4077"/>
    <n v="2"/>
    <x v="0"/>
    <n v="45"/>
    <n v="165"/>
  </r>
  <r>
    <x v="4"/>
    <s v="12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3"/>
    <s v="1/04/2019"/>
    <x v="1"/>
    <x v="1"/>
    <s v="CCU → BLR"/>
    <s v="22:20"/>
    <s v="00:40 02 Apr"/>
    <d v="1899-12-30T00:40:00"/>
    <d v="1899-12-30T22:20:00"/>
    <s v="02 Apr"/>
    <s v="2h 20m"/>
    <s v="non-stop"/>
    <s v="No info"/>
    <n v="3873"/>
    <n v="2"/>
    <x v="0"/>
    <n v="20"/>
    <n v="140"/>
  </r>
  <r>
    <x v="2"/>
    <s v="9/05/2019"/>
    <x v="2"/>
    <x v="2"/>
    <s v="DEL → AMD → BOM → COK"/>
    <s v="19:10"/>
    <s v="19:00 10 May"/>
    <d v="1899-12-30T19:00:00"/>
    <d v="1899-12-30T19:10:00"/>
    <s v="10 May"/>
    <s v="23h 50m"/>
    <s v="2 stops"/>
    <s v="No info"/>
    <n v="15129"/>
    <n v="4"/>
    <x v="12"/>
    <n v="50"/>
    <n v="1430"/>
  </r>
  <r>
    <x v="0"/>
    <s v="9/06/2019"/>
    <x v="2"/>
    <x v="2"/>
    <s v="DEL → BOM → COK"/>
    <s v="17:30"/>
    <s v="01:30 10 Jun"/>
    <d v="1899-12-30T01:30:00"/>
    <d v="1899-12-30T17:30:00"/>
    <s v="10 Jun"/>
    <s v="8h"/>
    <s v="1 stop"/>
    <s v="No info"/>
    <n v="6104"/>
    <n v="3"/>
    <x v="17"/>
    <n v="0"/>
    <n v="480"/>
  </r>
  <r>
    <x v="2"/>
    <s v="6/03/2019"/>
    <x v="2"/>
    <x v="2"/>
    <s v="DEL → AMD → BOM → COK"/>
    <s v="19:10"/>
    <s v="04:25 08 Mar"/>
    <d v="1899-12-30T04:25:00"/>
    <d v="1899-12-30T19:10:00"/>
    <s v="08 Mar"/>
    <s v="33h 15m"/>
    <s v="2 stops"/>
    <s v="In-flight meal not included"/>
    <n v="16022"/>
    <n v="4"/>
    <x v="37"/>
    <n v="15"/>
    <n v="1995"/>
  </r>
  <r>
    <x v="2"/>
    <s v="09/03/2019"/>
    <x v="0"/>
    <x v="0"/>
    <s v="BLR → MAA → DEL"/>
    <s v="09:45"/>
    <s v="00:30 13 Mar"/>
    <d v="1899-12-30T00:30:00"/>
    <d v="1899-12-30T09:45:00"/>
    <s v="13 Mar"/>
    <s v="14h 45m"/>
    <s v="1 stop"/>
    <s v="In-flight meal not included"/>
    <n v="10562"/>
    <n v="3"/>
    <x v="23"/>
    <n v="45"/>
    <n v="885"/>
  </r>
  <r>
    <x v="1"/>
    <s v="9/03/2019"/>
    <x v="2"/>
    <x v="2"/>
    <s v="DEL → MAA → COK"/>
    <s v="06:05"/>
    <s v="09:25 10 Mar"/>
    <d v="1899-12-30T09:25:00"/>
    <d v="1899-12-30T06:05:00"/>
    <s v="10 Mar"/>
    <s v="27h 20m"/>
    <s v="1 stop"/>
    <s v="No info"/>
    <n v="10945"/>
    <n v="3"/>
    <x v="21"/>
    <n v="20"/>
    <n v="1640"/>
  </r>
  <r>
    <x v="3"/>
    <s v="27/05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27/03/2019"/>
    <x v="4"/>
    <x v="5"/>
    <s v="BOM → HYD"/>
    <s v="02:55"/>
    <s v="04:25"/>
    <d v="1899-12-30T04:25:00"/>
    <d v="1899-12-30T02:55:00"/>
    <s v=""/>
    <s v="1h 30m"/>
    <s v="non-stop"/>
    <s v="In-flight meal not included"/>
    <n v="1840"/>
    <n v="2"/>
    <x v="22"/>
    <n v="30"/>
    <n v="90"/>
  </r>
  <r>
    <x v="0"/>
    <s v="3/03/2019"/>
    <x v="2"/>
    <x v="2"/>
    <s v="DEL → HYD → COK"/>
    <s v="04:55"/>
    <s v="12:00"/>
    <d v="1899-12-30T12:00:00"/>
    <d v="1899-12-30T04:55:00"/>
    <s v=""/>
    <s v="7h 5m"/>
    <s v="1 stop"/>
    <s v="No info"/>
    <n v="9585"/>
    <n v="3"/>
    <x v="1"/>
    <n v="5"/>
    <n v="425"/>
  </r>
  <r>
    <x v="2"/>
    <s v="18/05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0"/>
    <s v="9/05/2019"/>
    <x v="2"/>
    <x v="2"/>
    <s v="DEL → BLR → COK"/>
    <s v="15:10"/>
    <s v="20:00"/>
    <d v="1899-12-30T20:00:00"/>
    <d v="1899-12-30T15:10:00"/>
    <s v=""/>
    <s v="4h 50m"/>
    <s v="1 stop"/>
    <s v="No info"/>
    <n v="6147"/>
    <n v="3"/>
    <x v="4"/>
    <n v="50"/>
    <n v="290"/>
  </r>
  <r>
    <x v="2"/>
    <s v="9/05/2019"/>
    <x v="1"/>
    <x v="1"/>
    <s v="CCU → DEL → BLR"/>
    <s v="17:00"/>
    <s v="23:35"/>
    <d v="1899-12-30T23:35:00"/>
    <d v="1899-12-30T17:00:00"/>
    <s v=""/>
    <s v="6h 35m"/>
    <s v="1 stop"/>
    <s v="In-flight meal not included"/>
    <n v="7341"/>
    <n v="3"/>
    <x v="15"/>
    <n v="35"/>
    <n v="395"/>
  </r>
  <r>
    <x v="1"/>
    <s v="21/05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4"/>
    <s v="27/06/2019"/>
    <x v="2"/>
    <x v="2"/>
    <s v="DEL → BOM → COK"/>
    <s v="07:30"/>
    <s v="19:00"/>
    <d v="1899-12-30T19:00:00"/>
    <d v="1899-12-30T07:30:00"/>
    <s v=""/>
    <s v="11h 30m"/>
    <s v="1 stop"/>
    <s v="No info"/>
    <n v="10877"/>
    <n v="3"/>
    <x v="16"/>
    <n v="30"/>
    <n v="690"/>
  </r>
  <r>
    <x v="1"/>
    <s v="9/05/2019"/>
    <x v="2"/>
    <x v="2"/>
    <s v="DEL → GOI → BOM → COK"/>
    <s v="22:00"/>
    <s v="19:15 10 May"/>
    <d v="1899-12-30T19:15:00"/>
    <d v="1899-12-30T22:00:00"/>
    <s v="10 May"/>
    <s v="21h 15m"/>
    <s v="2 stops"/>
    <s v="No info"/>
    <n v="10441"/>
    <n v="4"/>
    <x v="6"/>
    <n v="15"/>
    <n v="1275"/>
  </r>
  <r>
    <x v="0"/>
    <s v="6/03/2019"/>
    <x v="2"/>
    <x v="2"/>
    <s v="DEL → BOM → COK"/>
    <s v="04:45"/>
    <s v="21:00"/>
    <d v="1899-12-30T21:00:00"/>
    <d v="1899-12-30T04:45:00"/>
    <s v=""/>
    <s v="16h 15m"/>
    <s v="1 stop"/>
    <s v="No info"/>
    <n v="13611"/>
    <n v="3"/>
    <x v="18"/>
    <n v="15"/>
    <n v="975"/>
  </r>
  <r>
    <x v="2"/>
    <s v="09/03/2019"/>
    <x v="0"/>
    <x v="0"/>
    <s v="BLR → BOM → DEL"/>
    <s v="08:55"/>
    <s v="10:45 13 Mar"/>
    <d v="1899-12-30T10:45:00"/>
    <d v="1899-12-30T08:55:00"/>
    <s v="13 Mar"/>
    <s v="25h 50m"/>
    <s v="1 stop"/>
    <s v="In-flight meal not included"/>
    <n v="11087"/>
    <n v="3"/>
    <x v="7"/>
    <n v="50"/>
    <n v="1550"/>
  </r>
  <r>
    <x v="2"/>
    <s v="27/03/2019"/>
    <x v="2"/>
    <x v="2"/>
    <s v="DEL → BOM → COK"/>
    <s v="19:15"/>
    <s v="19:45 28 Mar"/>
    <d v="1899-12-30T19:45:00"/>
    <d v="1899-12-30T19:15:00"/>
    <s v="28 Mar"/>
    <s v="24h 30m"/>
    <s v="1 stop"/>
    <s v="In-flight meal not included"/>
    <n v="5963"/>
    <n v="3"/>
    <x v="27"/>
    <n v="30"/>
    <n v="1470"/>
  </r>
  <r>
    <x v="0"/>
    <s v="24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2/06/2019"/>
    <x v="1"/>
    <x v="1"/>
    <s v="CCU → BOM → BLR"/>
    <s v="18:55"/>
    <s v="10:05 13 Jun"/>
    <d v="1899-12-30T10:05:00"/>
    <d v="1899-12-30T18:55:00"/>
    <s v="13 Jun"/>
    <s v="15h 10m"/>
    <s v="1 stop"/>
    <s v="In-flight meal not included"/>
    <n v="8529"/>
    <n v="3"/>
    <x v="5"/>
    <n v="10"/>
    <n v="910"/>
  </r>
  <r>
    <x v="4"/>
    <s v="12/06/2019"/>
    <x v="2"/>
    <x v="2"/>
    <s v="DEL → BOM → COK"/>
    <s v="04:55"/>
    <s v="19:00"/>
    <d v="1899-12-30T19:00:00"/>
    <d v="1899-12-30T04:55:00"/>
    <s v=""/>
    <s v="14h 5m"/>
    <s v="1 stop"/>
    <s v="No info"/>
    <n v="10678"/>
    <n v="3"/>
    <x v="23"/>
    <n v="5"/>
    <n v="845"/>
  </r>
  <r>
    <x v="0"/>
    <s v="27/03/2019"/>
    <x v="2"/>
    <x v="2"/>
    <s v="DEL → BOM → COK"/>
    <s v="08:25"/>
    <s v="21:00"/>
    <d v="1899-12-30T21:00:00"/>
    <d v="1899-12-30T08:25:00"/>
    <s v=""/>
    <s v="12h 35m"/>
    <s v="1 stop"/>
    <s v="No info"/>
    <n v="8285"/>
    <n v="3"/>
    <x v="9"/>
    <n v="35"/>
    <n v="755"/>
  </r>
  <r>
    <x v="2"/>
    <s v="12/06/2019"/>
    <x v="2"/>
    <x v="2"/>
    <s v="DEL → BOM → COK"/>
    <s v="02:15"/>
    <s v="12:35"/>
    <d v="1899-12-30T12:35:00"/>
    <d v="1899-12-30T02:15:00"/>
    <s v=""/>
    <s v="10h 20m"/>
    <s v="1 stop"/>
    <s v="No info"/>
    <n v="18371"/>
    <n v="3"/>
    <x v="14"/>
    <n v="20"/>
    <n v="620"/>
  </r>
  <r>
    <x v="2"/>
    <s v="6/06/2019"/>
    <x v="1"/>
    <x v="1"/>
    <s v="CCU → DEL → BLR"/>
    <s v="20:25"/>
    <s v="09:45 07 Jun"/>
    <d v="1899-12-30T09:45:00"/>
    <d v="1899-12-30T20:25:00"/>
    <s v="07 Jun"/>
    <s v="13h 20m"/>
    <s v="1 stop"/>
    <s v="No info"/>
    <n v="12692"/>
    <n v="3"/>
    <x v="8"/>
    <n v="20"/>
    <n v="800"/>
  </r>
  <r>
    <x v="0"/>
    <s v="24/04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9/06/2019"/>
    <x v="0"/>
    <x v="4"/>
    <s v="BLR → DEL"/>
    <s v="19:50"/>
    <s v="22:50"/>
    <d v="1899-12-30T22:50:00"/>
    <d v="1899-12-30T19:50:00"/>
    <s v=""/>
    <s v="3h"/>
    <s v="non-stop"/>
    <s v="In-flight meal not included"/>
    <n v="7229"/>
    <n v="2"/>
    <x v="20"/>
    <n v="0"/>
    <n v="180"/>
  </r>
  <r>
    <x v="0"/>
    <s v="03/03/2019"/>
    <x v="0"/>
    <x v="0"/>
    <s v="BLR → DEL"/>
    <s v="23:30"/>
    <s v="02:20 04 Mar"/>
    <d v="1899-12-30T02:20:00"/>
    <d v="1899-12-30T23:30:00"/>
    <s v="04 Mar"/>
    <s v="2h 50m"/>
    <s v="non-stop"/>
    <s v="No info"/>
    <n v="6144"/>
    <n v="2"/>
    <x v="0"/>
    <n v="50"/>
    <n v="170"/>
  </r>
  <r>
    <x v="2"/>
    <s v="1/06/2019"/>
    <x v="2"/>
    <x v="2"/>
    <s v="DEL → NAG → BOM → COK"/>
    <s v="06:45"/>
    <s v="04:25 02 Jun"/>
    <d v="1899-12-30T04:25:00"/>
    <d v="1899-12-30T06:45:00"/>
    <s v="02 Jun"/>
    <s v="21h 40m"/>
    <s v="2 stops"/>
    <s v="In-flight meal not included"/>
    <n v="10919"/>
    <n v="4"/>
    <x v="6"/>
    <n v="40"/>
    <n v="1300"/>
  </r>
  <r>
    <x v="0"/>
    <s v="27/03/2019"/>
    <x v="1"/>
    <x v="1"/>
    <s v="CCU → BLR"/>
    <s v="21:25"/>
    <s v="00:05 28 Mar"/>
    <d v="1899-12-30T00:05:00"/>
    <d v="1899-12-30T21:25:00"/>
    <s v="28 Mar"/>
    <s v="2h 40m"/>
    <s v="non-stop"/>
    <s v="No info"/>
    <n v="4148"/>
    <n v="2"/>
    <x v="0"/>
    <n v="40"/>
    <n v="160"/>
  </r>
  <r>
    <x v="3"/>
    <s v="24/03/2019"/>
    <x v="0"/>
    <x v="0"/>
    <s v="BLR → DEL"/>
    <s v="20:30"/>
    <s v="23:20"/>
    <d v="1899-12-30T23:20:00"/>
    <d v="1899-12-30T20:30:00"/>
    <s v=""/>
    <s v="2h 50m"/>
    <s v="non-stop"/>
    <s v="No check-in baggage included"/>
    <n v="3873"/>
    <n v="2"/>
    <x v="0"/>
    <n v="50"/>
    <n v="170"/>
  </r>
  <r>
    <x v="2"/>
    <s v="21/03/2019"/>
    <x v="2"/>
    <x v="2"/>
    <s v="DEL → JAI → BOM → COK"/>
    <s v="09:40"/>
    <s v="18:50"/>
    <d v="1899-12-30T18:50:00"/>
    <d v="1899-12-30T09:40:00"/>
    <s v=""/>
    <s v="9h 10m"/>
    <s v="2 stops"/>
    <s v="No info"/>
    <n v="11702"/>
    <n v="4"/>
    <x v="24"/>
    <n v="10"/>
    <n v="550"/>
  </r>
  <r>
    <x v="0"/>
    <s v="6/03/2019"/>
    <x v="2"/>
    <x v="2"/>
    <s v="DEL → BOM → COK"/>
    <s v="17:10"/>
    <s v="01:35 07 Mar"/>
    <d v="1899-12-30T01:35:00"/>
    <d v="1899-12-30T17:10:00"/>
    <s v="07 Mar"/>
    <s v="8h 25m"/>
    <s v="1 stop"/>
    <s v="No info"/>
    <n v="14871"/>
    <n v="3"/>
    <x v="17"/>
    <n v="25"/>
    <n v="505"/>
  </r>
  <r>
    <x v="1"/>
    <s v="18/03/2019"/>
    <x v="0"/>
    <x v="0"/>
    <s v="BLR → BOM → IDR → DEL"/>
    <s v="06:45"/>
    <s v="11:10 16 Mar"/>
    <d v="1899-12-30T11:10:00"/>
    <d v="1899-12-30T06:45:00"/>
    <s v="16 Mar"/>
    <s v="28h 25m"/>
    <s v="2 stops"/>
    <s v="No info"/>
    <n v="11234"/>
    <n v="4"/>
    <x v="29"/>
    <n v="25"/>
    <n v="1705"/>
  </r>
  <r>
    <x v="0"/>
    <s v="6/06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0"/>
    <s v="12/06/2019"/>
    <x v="2"/>
    <x v="2"/>
    <s v="DEL → BOM → COK"/>
    <s v="08:30"/>
    <s v="21:00"/>
    <d v="1899-12-30T21:00:00"/>
    <d v="1899-12-30T08:30:00"/>
    <s v=""/>
    <s v="12h 30m"/>
    <s v="1 stop"/>
    <s v="No info"/>
    <n v="6093"/>
    <n v="3"/>
    <x v="9"/>
    <n v="30"/>
    <n v="750"/>
  </r>
  <r>
    <x v="0"/>
    <s v="15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2"/>
    <s v="6/06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9/05/2019"/>
    <x v="2"/>
    <x v="2"/>
    <s v="DEL → AMD → BOM → COK"/>
    <s v="23:05"/>
    <s v="12:35 10 May"/>
    <d v="1899-12-30T12:35:00"/>
    <d v="1899-12-30T23:05:00"/>
    <s v="10 May"/>
    <s v="13h 30m"/>
    <s v="2 stops"/>
    <s v="No info"/>
    <n v="15129"/>
    <n v="4"/>
    <x v="8"/>
    <n v="30"/>
    <n v="810"/>
  </r>
  <r>
    <x v="3"/>
    <s v="9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6"/>
    <s v="6/05/2019"/>
    <x v="1"/>
    <x v="1"/>
    <s v="CCU → DEL → BLR"/>
    <s v="07:10"/>
    <s v="18:50"/>
    <d v="1899-12-30T18:50:00"/>
    <d v="1899-12-30T07:10:00"/>
    <s v=""/>
    <s v="11h 40m"/>
    <s v="1 stop"/>
    <s v="No info"/>
    <n v="8610"/>
    <n v="3"/>
    <x v="16"/>
    <n v="40"/>
    <n v="700"/>
  </r>
  <r>
    <x v="2"/>
    <s v="1/05/2019"/>
    <x v="1"/>
    <x v="1"/>
    <s v="CCU → DEL → BLR"/>
    <s v="17:00"/>
    <s v="23:35"/>
    <d v="1899-12-30T23:35:00"/>
    <d v="1899-12-30T17:00:00"/>
    <s v=""/>
    <s v="6h 35m"/>
    <s v="1 stop"/>
    <s v="No info"/>
    <n v="13067"/>
    <n v="3"/>
    <x v="15"/>
    <n v="35"/>
    <n v="395"/>
  </r>
  <r>
    <x v="3"/>
    <s v="9/05/2019"/>
    <x v="0"/>
    <x v="4"/>
    <s v="BLR → DEL"/>
    <s v="09:30"/>
    <s v="12:20"/>
    <d v="1899-12-30T12:20:00"/>
    <d v="1899-12-30T09:30:00"/>
    <s v=""/>
    <s v="2h 50m"/>
    <s v="non-stop"/>
    <s v="No info"/>
    <n v="4991"/>
    <n v="2"/>
    <x v="0"/>
    <n v="50"/>
    <n v="170"/>
  </r>
  <r>
    <x v="3"/>
    <s v="1/04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3"/>
    <s v="18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2"/>
    <s v="21/05/2019"/>
    <x v="2"/>
    <x v="2"/>
    <s v="DEL → BOM → COK"/>
    <s v="08:00"/>
    <s v="19:00"/>
    <d v="1899-12-30T19:00:00"/>
    <d v="1899-12-30T08:00:00"/>
    <s v=""/>
    <s v="11h"/>
    <s v="1 stop"/>
    <s v="In-flight meal not included"/>
    <n v="12898"/>
    <n v="3"/>
    <x v="16"/>
    <n v="0"/>
    <n v="660"/>
  </r>
  <r>
    <x v="2"/>
    <s v="27/03/2019"/>
    <x v="2"/>
    <x v="2"/>
    <s v="DEL → IXC → BOM → COK"/>
    <s v="06:20"/>
    <s v="19:45 28 Mar"/>
    <d v="1899-12-30T19:45:00"/>
    <d v="1899-12-30T06:20:00"/>
    <s v="28 Mar"/>
    <s v="37h 25m"/>
    <s v="2 stops"/>
    <s v="In-flight meal not included"/>
    <n v="9296"/>
    <n v="4"/>
    <x v="31"/>
    <n v="25"/>
    <n v="2245"/>
  </r>
  <r>
    <x v="0"/>
    <s v="03/03/2019"/>
    <x v="0"/>
    <x v="0"/>
    <s v="BLR → DEL"/>
    <s v="16:55"/>
    <s v="19:45"/>
    <d v="1899-12-30T19:45:00"/>
    <d v="1899-12-30T16:55:00"/>
    <s v=""/>
    <s v="2h 50m"/>
    <s v="non-stop"/>
    <s v="No info"/>
    <n v="8855"/>
    <n v="2"/>
    <x v="0"/>
    <n v="50"/>
    <n v="170"/>
  </r>
  <r>
    <x v="2"/>
    <s v="6/06/2019"/>
    <x v="2"/>
    <x v="2"/>
    <s v="DEL → BOM → COK"/>
    <s v="21:50"/>
    <s v="19:00 07 Jun"/>
    <d v="1899-12-30T19:00:00"/>
    <d v="1899-12-30T21:50:00"/>
    <s v="07 Jun"/>
    <s v="21h 10m"/>
    <s v="1 stop"/>
    <s v="In-flight meal not included"/>
    <n v="10262"/>
    <n v="3"/>
    <x v="6"/>
    <n v="10"/>
    <n v="1270"/>
  </r>
  <r>
    <x v="0"/>
    <s v="24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4"/>
    <s v="3/06/2019"/>
    <x v="2"/>
    <x v="2"/>
    <s v="DEL → BOM → COK"/>
    <s v="12:50"/>
    <s v="19:15"/>
    <d v="1899-12-30T19:15:00"/>
    <d v="1899-12-30T12:50:00"/>
    <s v=""/>
    <s v="6h 25m"/>
    <s v="1 stop"/>
    <s v="No info"/>
    <n v="9001"/>
    <n v="3"/>
    <x v="15"/>
    <n v="25"/>
    <n v="385"/>
  </r>
  <r>
    <x v="4"/>
    <s v="18/05/2019"/>
    <x v="2"/>
    <x v="2"/>
    <s v="DEL → BOM → COK"/>
    <s v="10:20"/>
    <s v="01:30 19 May"/>
    <d v="1899-12-30T01:30:00"/>
    <d v="1899-12-30T10:20:00"/>
    <s v="19 May"/>
    <s v="15h 10m"/>
    <s v="1 stop"/>
    <s v="No info"/>
    <n v="7670"/>
    <n v="3"/>
    <x v="5"/>
    <n v="10"/>
    <n v="910"/>
  </r>
  <r>
    <x v="4"/>
    <s v="3/06/2019"/>
    <x v="2"/>
    <x v="2"/>
    <s v="DEL → BOM → COK"/>
    <s v="17:45"/>
    <s v="01:30 04 Jun"/>
    <d v="1899-12-30T01:30:00"/>
    <d v="1899-12-30T17:45:00"/>
    <s v="04 Jun"/>
    <s v="7h 45m"/>
    <s v="1 stop"/>
    <s v="No info"/>
    <n v="7530"/>
    <n v="3"/>
    <x v="1"/>
    <n v="45"/>
    <n v="465"/>
  </r>
  <r>
    <x v="0"/>
    <s v="1/05/2019"/>
    <x v="1"/>
    <x v="1"/>
    <s v="CCU → PAT → BLR"/>
    <s v="09:20"/>
    <s v="14:15"/>
    <d v="1899-12-30T14:15:00"/>
    <d v="1899-12-30T09:20:00"/>
    <s v=""/>
    <s v="4h 55m"/>
    <s v="1 stop"/>
    <s v="No info"/>
    <n v="8443"/>
    <n v="3"/>
    <x v="4"/>
    <n v="55"/>
    <n v="295"/>
  </r>
  <r>
    <x v="3"/>
    <s v="1/04/2019"/>
    <x v="2"/>
    <x v="2"/>
    <s v="DEL → MAA → COK"/>
    <s v="06:05"/>
    <s v="11:20"/>
    <d v="1899-12-30T11:20:00"/>
    <d v="1899-12-30T06:05:00"/>
    <s v=""/>
    <s v="5h 15m"/>
    <s v="1 stop"/>
    <s v="No info"/>
    <n v="5351"/>
    <n v="3"/>
    <x v="3"/>
    <n v="15"/>
    <n v="315"/>
  </r>
  <r>
    <x v="6"/>
    <s v="21/03/2019"/>
    <x v="2"/>
    <x v="2"/>
    <s v="DEL → COK"/>
    <s v="06:00"/>
    <s v="09:10"/>
    <d v="1899-12-30T09:10:00"/>
    <d v="1899-12-30T06:00:00"/>
    <s v=""/>
    <s v="3h 10m"/>
    <s v="non-stop"/>
    <s v="No info"/>
    <n v="6688"/>
    <n v="2"/>
    <x v="20"/>
    <n v="10"/>
    <n v="190"/>
  </r>
  <r>
    <x v="2"/>
    <s v="12/03/2019"/>
    <x v="0"/>
    <x v="0"/>
    <s v="BLR → BOM → DEL"/>
    <s v="20:35"/>
    <s v="19:10 13 Mar"/>
    <d v="1899-12-30T19:10:00"/>
    <d v="1899-12-30T20:35:00"/>
    <s v="13 Mar"/>
    <s v="22h 35m"/>
    <s v="1 stop"/>
    <s v="In-flight meal not included"/>
    <n v="11087"/>
    <n v="3"/>
    <x v="11"/>
    <n v="35"/>
    <n v="1355"/>
  </r>
  <r>
    <x v="1"/>
    <s v="15/03/2019"/>
    <x v="0"/>
    <x v="0"/>
    <s v="BLR → CCU → BBI → DEL"/>
    <s v="05:50"/>
    <s v="12:05 16 Mar"/>
    <d v="1899-12-30T12:05:00"/>
    <d v="1899-12-30T05:50:00"/>
    <s v="16 Mar"/>
    <s v="30h 15m"/>
    <s v="2 stops"/>
    <s v="No info"/>
    <n v="7664"/>
    <n v="4"/>
    <x v="28"/>
    <n v="15"/>
    <n v="1815"/>
  </r>
  <r>
    <x v="0"/>
    <s v="15/04/2019"/>
    <x v="1"/>
    <x v="1"/>
    <s v="CCU → HYD → BLR"/>
    <s v="15:15"/>
    <s v="20:30"/>
    <d v="1899-12-30T20:30:00"/>
    <d v="1899-12-30T15:15:00"/>
    <s v=""/>
    <s v="5h 15m"/>
    <s v="1 stop"/>
    <s v="No info"/>
    <n v="4775"/>
    <n v="3"/>
    <x v="3"/>
    <n v="15"/>
    <n v="315"/>
  </r>
  <r>
    <x v="5"/>
    <s v="27/06/2019"/>
    <x v="1"/>
    <x v="1"/>
    <s v="CCU → BLR"/>
    <s v="15:20"/>
    <s v="17:55"/>
    <d v="1899-12-30T17:55:00"/>
    <d v="1899-12-30T15:20:00"/>
    <s v=""/>
    <s v="2h 35m"/>
    <s v="non-stop"/>
    <s v="No info"/>
    <n v="3514"/>
    <n v="2"/>
    <x v="0"/>
    <n v="35"/>
    <n v="155"/>
  </r>
  <r>
    <x v="2"/>
    <s v="24/06/2019"/>
    <x v="2"/>
    <x v="2"/>
    <s v="DEL → NAG → BOM → COK"/>
    <s v="06:45"/>
    <s v="04:25 25 Jun"/>
    <d v="1899-12-30T04:25:00"/>
    <d v="1899-12-30T06:45:00"/>
    <s v="25 Jun"/>
    <s v="21h 40m"/>
    <s v="2 stops"/>
    <s v="No info"/>
    <n v="13376"/>
    <n v="4"/>
    <x v="6"/>
    <n v="40"/>
    <n v="1300"/>
  </r>
  <r>
    <x v="2"/>
    <s v="12/06/2019"/>
    <x v="2"/>
    <x v="2"/>
    <s v="DEL → ATQ → BOM → COK"/>
    <s v="08:10"/>
    <s v="12:35 13 Jun"/>
    <d v="1899-12-30T12:35:00"/>
    <d v="1899-12-30T08:10:00"/>
    <s v="13 Jun"/>
    <s v="28h 25m"/>
    <s v="2 stops"/>
    <s v="No info"/>
    <n v="14300"/>
    <n v="4"/>
    <x v="29"/>
    <n v="25"/>
    <n v="1705"/>
  </r>
  <r>
    <x v="1"/>
    <s v="27/06/2019"/>
    <x v="2"/>
    <x v="2"/>
    <s v="DEL → MAA → COK"/>
    <s v="20:40"/>
    <s v="09:25 28 Jun"/>
    <d v="1899-12-30T09:25:00"/>
    <d v="1899-12-30T20:40:00"/>
    <s v="28 Jun"/>
    <s v="12h 45m"/>
    <s v="1 stop"/>
    <s v="No info"/>
    <n v="7480"/>
    <n v="3"/>
    <x v="9"/>
    <n v="45"/>
    <n v="765"/>
  </r>
  <r>
    <x v="0"/>
    <s v="12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7"/>
    <s v="18/05/2019"/>
    <x v="2"/>
    <x v="2"/>
    <s v="DEL → BLR → COK"/>
    <s v="07:55"/>
    <s v="22:25"/>
    <d v="1899-12-30T22:25:00"/>
    <d v="1899-12-30T07:55:00"/>
    <s v=""/>
    <s v="14h 30m"/>
    <s v="1 stop"/>
    <s v="No info"/>
    <n v="7452"/>
    <n v="3"/>
    <x v="23"/>
    <n v="30"/>
    <n v="870"/>
  </r>
  <r>
    <x v="7"/>
    <s v="24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1"/>
    <s v="3/04/2019"/>
    <x v="1"/>
    <x v="1"/>
    <s v="CCU → BBI → HYD → BLR"/>
    <s v="09:10"/>
    <s v="11:05 04 Apr"/>
    <d v="1899-12-30T11:05:00"/>
    <d v="1899-12-30T09:10:00"/>
    <s v="04 Apr"/>
    <s v="25h 55m"/>
    <s v="2 stops"/>
    <s v="No info"/>
    <n v="4647"/>
    <n v="4"/>
    <x v="7"/>
    <n v="55"/>
    <n v="1555"/>
  </r>
  <r>
    <x v="3"/>
    <s v="21/03/2019"/>
    <x v="3"/>
    <x v="3"/>
    <s v="MAA → CCU"/>
    <s v="09:30"/>
    <s v="12:05"/>
    <d v="1899-12-30T12:05:00"/>
    <d v="1899-12-30T09:30:00"/>
    <s v=""/>
    <s v="2h 35m"/>
    <s v="non-stop"/>
    <s v="No check-in baggage included"/>
    <n v="3332"/>
    <n v="2"/>
    <x v="0"/>
    <n v="35"/>
    <n v="155"/>
  </r>
  <r>
    <x v="1"/>
    <s v="27/03/2019"/>
    <x v="2"/>
    <x v="2"/>
    <s v="DEL → BOM → COK"/>
    <s v="10:00"/>
    <s v="19:15"/>
    <d v="1899-12-30T19:15:00"/>
    <d v="1899-12-30T10:00:00"/>
    <s v=""/>
    <s v="9h 15m"/>
    <s v="1 stop"/>
    <s v="No info"/>
    <n v="6902"/>
    <n v="3"/>
    <x v="24"/>
    <n v="15"/>
    <n v="555"/>
  </r>
  <r>
    <x v="7"/>
    <s v="6/06/2019"/>
    <x v="1"/>
    <x v="1"/>
    <s v="CCU → BBI → BLR"/>
    <s v="19:55"/>
    <s v="23:30"/>
    <d v="1899-12-30T23:30:00"/>
    <d v="1899-12-30T19:55:00"/>
    <s v=""/>
    <s v="3h 35m"/>
    <s v="1 stop"/>
    <s v="No info"/>
    <n v="6857"/>
    <n v="3"/>
    <x v="20"/>
    <n v="35"/>
    <n v="215"/>
  </r>
  <r>
    <x v="2"/>
    <s v="9/05/2019"/>
    <x v="2"/>
    <x v="2"/>
    <s v="DEL → BOM → COK"/>
    <s v="19:15"/>
    <s v="04:25 10 May"/>
    <d v="1899-12-30T04:25:00"/>
    <d v="1899-12-30T19:15:00"/>
    <s v="10 May"/>
    <s v="9h 10m"/>
    <s v="1 stop"/>
    <s v="In-flight meal not included"/>
    <n v="12373"/>
    <n v="3"/>
    <x v="24"/>
    <n v="10"/>
    <n v="550"/>
  </r>
  <r>
    <x v="4"/>
    <s v="15/06/2019"/>
    <x v="2"/>
    <x v="2"/>
    <s v="DEL → BOM → COK"/>
    <s v="11:40"/>
    <s v="19:00"/>
    <d v="1899-12-30T19:00:00"/>
    <d v="1899-12-30T11:40:00"/>
    <s v=""/>
    <s v="7h 20m"/>
    <s v="1 stop"/>
    <s v="No info"/>
    <n v="11789"/>
    <n v="3"/>
    <x v="1"/>
    <n v="20"/>
    <n v="440"/>
  </r>
  <r>
    <x v="1"/>
    <s v="9/05/2019"/>
    <x v="2"/>
    <x v="2"/>
    <s v="DEL → HYD → BOM → COK"/>
    <s v="17:15"/>
    <s v="07:40 10 May"/>
    <d v="1899-12-30T07:40:00"/>
    <d v="1899-12-30T17:15:00"/>
    <s v="10 May"/>
    <s v="14h 25m"/>
    <s v="2 stops"/>
    <s v="No info"/>
    <n v="13039"/>
    <n v="4"/>
    <x v="23"/>
    <n v="25"/>
    <n v="865"/>
  </r>
  <r>
    <x v="2"/>
    <s v="12/03/2019"/>
    <x v="0"/>
    <x v="0"/>
    <s v="BLR → BOM → DEL"/>
    <s v="22:55"/>
    <s v="11:25 13 Mar"/>
    <d v="1899-12-30T11:25:00"/>
    <d v="1899-12-30T22:55:00"/>
    <s v="13 Mar"/>
    <s v="12h 30m"/>
    <s v="1 stop"/>
    <s v="In-flight meal not included"/>
    <n v="11087"/>
    <n v="3"/>
    <x v="9"/>
    <n v="30"/>
    <n v="750"/>
  </r>
  <r>
    <x v="6"/>
    <s v="18/05/2019"/>
    <x v="1"/>
    <x v="1"/>
    <s v="CCU → DEL → BLR"/>
    <s v="20:20"/>
    <s v="23:25 19 May"/>
    <d v="1899-12-30T23:25:00"/>
    <d v="1899-12-30T20:20:00"/>
    <s v="19 May"/>
    <s v="27h 5m"/>
    <s v="1 stop"/>
    <s v="No info"/>
    <n v="9345"/>
    <n v="3"/>
    <x v="21"/>
    <n v="5"/>
    <n v="1625"/>
  </r>
  <r>
    <x v="3"/>
    <s v="24/06/2019"/>
    <x v="4"/>
    <x v="5"/>
    <s v="BOM → HYD"/>
    <s v="22:45"/>
    <s v="00:15 25 Jun"/>
    <d v="1899-12-30T00:15:00"/>
    <d v="1899-12-30T22:45:00"/>
    <s v="25 Jun"/>
    <s v="1h 30m"/>
    <s v="non-stop"/>
    <s v="No check-in baggage included"/>
    <n v="1965"/>
    <n v="2"/>
    <x v="22"/>
    <n v="30"/>
    <n v="90"/>
  </r>
  <r>
    <x v="0"/>
    <s v="3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2"/>
    <s v="9/06/2019"/>
    <x v="1"/>
    <x v="1"/>
    <s v="CCU → BOM → BLR"/>
    <s v="18:55"/>
    <s v="08:15 10 Jun"/>
    <d v="1899-12-30T08:15:00"/>
    <d v="1899-12-30T18:55:00"/>
    <s v="10 Jun"/>
    <s v="13h 20m"/>
    <s v="1 stop"/>
    <s v="In-flight meal not included"/>
    <n v="11841"/>
    <n v="3"/>
    <x v="8"/>
    <n v="20"/>
    <n v="800"/>
  </r>
  <r>
    <x v="2"/>
    <s v="9/05/2019"/>
    <x v="1"/>
    <x v="1"/>
    <s v="CCU → BOM → BLR"/>
    <s v="21:10"/>
    <s v="10:05 10 May"/>
    <d v="1899-12-30T10:05:00"/>
    <d v="1899-12-30T21:10:00"/>
    <s v="10 May"/>
    <s v="12h 55m"/>
    <s v="1 stop"/>
    <s v="In-flight meal not included"/>
    <n v="9663"/>
    <n v="3"/>
    <x v="9"/>
    <n v="55"/>
    <n v="775"/>
  </r>
  <r>
    <x v="2"/>
    <s v="6/06/2019"/>
    <x v="2"/>
    <x v="2"/>
    <s v="DEL → BOM → COK"/>
    <s v="19:15"/>
    <s v="19:00 07 Jun"/>
    <d v="1899-12-30T19:00:00"/>
    <d v="1899-12-30T19:15:00"/>
    <s v="07 Jun"/>
    <s v="23h 45m"/>
    <s v="1 stop"/>
    <s v="No info"/>
    <n v="14714"/>
    <n v="3"/>
    <x v="12"/>
    <n v="45"/>
    <n v="1425"/>
  </r>
  <r>
    <x v="2"/>
    <s v="12/06/2019"/>
    <x v="1"/>
    <x v="1"/>
    <s v="CCU → BOM → BLR"/>
    <s v="18:55"/>
    <s v="22:35 13 Jun"/>
    <d v="1899-12-30T22:35:00"/>
    <d v="1899-12-30T18:55:00"/>
    <s v="13 Jun"/>
    <s v="27h 40m"/>
    <s v="1 stop"/>
    <s v="In-flight meal not included"/>
    <n v="8529"/>
    <n v="3"/>
    <x v="21"/>
    <n v="40"/>
    <n v="1660"/>
  </r>
  <r>
    <x v="0"/>
    <s v="6/04/2019"/>
    <x v="2"/>
    <x v="2"/>
    <s v="DEL → HYD → COK"/>
    <s v="07:35"/>
    <s v="12:10"/>
    <d v="1899-12-30T12:10:00"/>
    <d v="1899-12-30T07:35:00"/>
    <s v=""/>
    <s v="4h 35m"/>
    <s v="1 stop"/>
    <s v="No info"/>
    <n v="5073"/>
    <n v="3"/>
    <x v="4"/>
    <n v="35"/>
    <n v="275"/>
  </r>
  <r>
    <x v="2"/>
    <s v="24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6/06/2019"/>
    <x v="2"/>
    <x v="2"/>
    <s v="DEL → BOM → COK"/>
    <s v="10:00"/>
    <s v="19:15"/>
    <d v="1899-12-30T19:15:00"/>
    <d v="1899-12-30T10:00:00"/>
    <s v=""/>
    <s v="9h 15m"/>
    <s v="1 stop"/>
    <s v="No info"/>
    <n v="9194"/>
    <n v="3"/>
    <x v="24"/>
    <n v="15"/>
    <n v="555"/>
  </r>
  <r>
    <x v="4"/>
    <s v="12/06/2019"/>
    <x v="2"/>
    <x v="2"/>
    <s v="DEL → BOM → COK"/>
    <s v="11:40"/>
    <s v="19:00"/>
    <d v="1899-12-30T19:00:00"/>
    <d v="1899-12-30T11:40:00"/>
    <s v=""/>
    <s v="7h 20m"/>
    <s v="1 stop"/>
    <s v="No info"/>
    <n v="11789"/>
    <n v="3"/>
    <x v="1"/>
    <n v="20"/>
    <n v="440"/>
  </r>
  <r>
    <x v="3"/>
    <s v="12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1"/>
    <s v="6/06/2019"/>
    <x v="1"/>
    <x v="1"/>
    <s v="CCU → VNS → DEL → BLR"/>
    <s v="14:30"/>
    <s v="12:30 07 Jun"/>
    <d v="1899-12-30T12:30:00"/>
    <d v="1899-12-30T14:30:00"/>
    <s v="07 Jun"/>
    <s v="22h"/>
    <s v="2 stops"/>
    <s v="No info"/>
    <n v="15894"/>
    <n v="4"/>
    <x v="11"/>
    <n v="0"/>
    <n v="1320"/>
  </r>
  <r>
    <x v="0"/>
    <s v="9/05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2"/>
    <s v="9/06/2019"/>
    <x v="2"/>
    <x v="2"/>
    <s v="DEL → JAI → BOM → COK"/>
    <s v="05:30"/>
    <s v="04:25 10 Jun"/>
    <d v="1899-12-30T04:25:00"/>
    <d v="1899-12-30T05:30:00"/>
    <s v="10 Jun"/>
    <s v="22h 55m"/>
    <s v="2 stops"/>
    <s v="In-flight meal not included"/>
    <n v="10368"/>
    <n v="4"/>
    <x v="11"/>
    <n v="55"/>
    <n v="1375"/>
  </r>
  <r>
    <x v="0"/>
    <s v="24/04/2019"/>
    <x v="2"/>
    <x v="2"/>
    <s v="DEL → BLR → COK"/>
    <s v="15:10"/>
    <s v="20:00"/>
    <d v="1899-12-30T20:00:00"/>
    <d v="1899-12-30T15:10:00"/>
    <s v=""/>
    <s v="4h 50m"/>
    <s v="1 stop"/>
    <s v="No info"/>
    <n v="6027"/>
    <n v="3"/>
    <x v="4"/>
    <n v="50"/>
    <n v="290"/>
  </r>
  <r>
    <x v="1"/>
    <s v="18/05/2019"/>
    <x v="2"/>
    <x v="2"/>
    <s v="DEL → MAA → COK"/>
    <s v="20:40"/>
    <s v="09:25 19 May"/>
    <d v="1899-12-30T09:25:00"/>
    <d v="1899-12-30T20:40:00"/>
    <s v="19 May"/>
    <s v="12h 45m"/>
    <s v="1 stop"/>
    <s v="No info"/>
    <n v="7480"/>
    <n v="3"/>
    <x v="9"/>
    <n v="45"/>
    <n v="765"/>
  </r>
  <r>
    <x v="3"/>
    <s v="12/06/2019"/>
    <x v="1"/>
    <x v="1"/>
    <s v="CCU → PNQ → BLR"/>
    <s v="08:35"/>
    <s v="17:15"/>
    <d v="1899-12-30T17:15:00"/>
    <d v="1899-12-30T08:35:00"/>
    <s v=""/>
    <s v="8h 40m"/>
    <s v="1 stop"/>
    <s v="No info"/>
    <n v="7189"/>
    <n v="3"/>
    <x v="17"/>
    <n v="40"/>
    <n v="520"/>
  </r>
  <r>
    <x v="1"/>
    <s v="15/03/2019"/>
    <x v="0"/>
    <x v="0"/>
    <s v="BLR → DEL"/>
    <s v="10:00"/>
    <s v="12:45"/>
    <d v="1899-12-30T12:45:00"/>
    <d v="1899-12-30T10:00:00"/>
    <s v=""/>
    <s v="2h 45m"/>
    <s v="non-stop"/>
    <s v="No info"/>
    <n v="7276"/>
    <n v="2"/>
    <x v="0"/>
    <n v="45"/>
    <n v="165"/>
  </r>
  <r>
    <x v="2"/>
    <s v="6/03/2019"/>
    <x v="2"/>
    <x v="2"/>
    <s v="DEL → BOM → COK"/>
    <s v="11:30"/>
    <s v="04:25 07 Mar"/>
    <d v="1899-12-30T04:25:00"/>
    <d v="1899-12-30T11:30:00"/>
    <s v="07 Mar"/>
    <s v="16h 55m"/>
    <s v="1 stop"/>
    <s v="No info"/>
    <n v="15764"/>
    <n v="3"/>
    <x v="18"/>
    <n v="55"/>
    <n v="1015"/>
  </r>
  <r>
    <x v="2"/>
    <s v="6/06/2019"/>
    <x v="2"/>
    <x v="2"/>
    <s v="DEL → BOM → COK"/>
    <s v="19:15"/>
    <s v="04:25 07 Jun"/>
    <d v="1899-12-30T04:25:00"/>
    <d v="1899-12-30T19:15:00"/>
    <s v="07 Jun"/>
    <s v="9h 10m"/>
    <s v="1 stop"/>
    <s v="No info"/>
    <n v="14714"/>
    <n v="3"/>
    <x v="24"/>
    <n v="10"/>
    <n v="550"/>
  </r>
  <r>
    <x v="4"/>
    <s v="21/05/2019"/>
    <x v="2"/>
    <x v="2"/>
    <s v="DEL → BOM → COK"/>
    <s v="17:00"/>
    <s v="01:30 22 May"/>
    <d v="1899-12-30T01:30:00"/>
    <d v="1899-12-30T17:00:00"/>
    <s v="22 May"/>
    <s v="8h 30m"/>
    <s v="1 stop"/>
    <s v="No info"/>
    <n v="7888"/>
    <n v="3"/>
    <x v="17"/>
    <n v="30"/>
    <n v="510"/>
  </r>
  <r>
    <x v="2"/>
    <s v="6/06/2019"/>
    <x v="2"/>
    <x v="2"/>
    <s v="DEL → BOM → COK"/>
    <s v="08:00"/>
    <s v="04:25 07 Jun"/>
    <d v="1899-12-30T04:25:00"/>
    <d v="1899-12-30T08:00:00"/>
    <s v="07 Jun"/>
    <s v="20h 25m"/>
    <s v="1 stop"/>
    <s v="In-flight meal not included"/>
    <n v="10262"/>
    <n v="3"/>
    <x v="13"/>
    <n v="25"/>
    <n v="1225"/>
  </r>
  <r>
    <x v="2"/>
    <s v="18/05/2019"/>
    <x v="2"/>
    <x v="2"/>
    <s v="DEL → ATQ → BOM → COK"/>
    <s v="20:00"/>
    <s v="04:25 19 May"/>
    <d v="1899-12-30T04:25:00"/>
    <d v="1899-12-30T20:00:00"/>
    <s v="19 May"/>
    <s v="8h 25m"/>
    <s v="2 stops"/>
    <s v="In-flight meal not included"/>
    <n v="15318"/>
    <n v="4"/>
    <x v="17"/>
    <n v="25"/>
    <n v="505"/>
  </r>
  <r>
    <x v="2"/>
    <s v="1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2"/>
    <s v="1/04/2019"/>
    <x v="1"/>
    <x v="1"/>
    <s v="CCU → BOM → BLR"/>
    <s v="08:25"/>
    <s v="18:15"/>
    <d v="1899-12-30T18:15:00"/>
    <d v="1899-12-30T08:25:00"/>
    <s v=""/>
    <s v="9h 50m"/>
    <s v="1 stop"/>
    <s v="No info"/>
    <n v="12681"/>
    <n v="3"/>
    <x v="24"/>
    <n v="50"/>
    <n v="590"/>
  </r>
  <r>
    <x v="1"/>
    <s v="6/03/2019"/>
    <x v="2"/>
    <x v="2"/>
    <s v="DEL → HYD → MAA → COK"/>
    <s v="17:15"/>
    <s v="09:25 07 Mar"/>
    <d v="1899-12-30T09:25:00"/>
    <d v="1899-12-30T17:15:00"/>
    <s v="07 Mar"/>
    <s v="16h 10m"/>
    <s v="2 stops"/>
    <s v="No info"/>
    <n v="9417"/>
    <n v="4"/>
    <x v="18"/>
    <n v="10"/>
    <n v="970"/>
  </r>
  <r>
    <x v="4"/>
    <s v="3/03/2019"/>
    <x v="2"/>
    <x v="2"/>
    <s v="DEL → BOM → COK"/>
    <s v="07:05"/>
    <s v="21:00"/>
    <d v="1899-12-30T21:00:00"/>
    <d v="1899-12-30T07:05:00"/>
    <s v=""/>
    <s v="13h 55m"/>
    <s v="1 stop"/>
    <s v="No info"/>
    <n v="17057"/>
    <n v="3"/>
    <x v="8"/>
    <n v="55"/>
    <n v="835"/>
  </r>
  <r>
    <x v="4"/>
    <s v="27/03/2019"/>
    <x v="2"/>
    <x v="2"/>
    <s v="DEL → BOM → COK"/>
    <s v="13:00"/>
    <s v="21:00"/>
    <d v="1899-12-30T21:00:00"/>
    <d v="1899-12-30T13:00:00"/>
    <s v=""/>
    <s v="8h"/>
    <s v="1 stop"/>
    <s v="No info"/>
    <n v="12537"/>
    <n v="3"/>
    <x v="17"/>
    <n v="0"/>
    <n v="480"/>
  </r>
  <r>
    <x v="1"/>
    <s v="27/05/2019"/>
    <x v="2"/>
    <x v="2"/>
    <s v="DEL → GOI → BOM → COK"/>
    <s v="22:00"/>
    <s v="19:15 28 May"/>
    <d v="1899-12-30T19:15:00"/>
    <d v="1899-12-30T22:00:00"/>
    <s v="28 May"/>
    <s v="21h 15m"/>
    <s v="2 stops"/>
    <s v="No info"/>
    <n v="10651"/>
    <n v="4"/>
    <x v="6"/>
    <n v="15"/>
    <n v="1275"/>
  </r>
  <r>
    <x v="6"/>
    <s v="1/06/2019"/>
    <x v="2"/>
    <x v="2"/>
    <s v="DEL → COK"/>
    <s v="06:00"/>
    <s v="09:10"/>
    <d v="1899-12-30T09:10:00"/>
    <d v="1899-12-30T06:00:00"/>
    <s v=""/>
    <s v="3h 10m"/>
    <s v="non-stop"/>
    <s v="No info"/>
    <n v="6741"/>
    <n v="2"/>
    <x v="20"/>
    <n v="10"/>
    <n v="190"/>
  </r>
  <r>
    <x v="2"/>
    <s v="24/05/2019"/>
    <x v="1"/>
    <x v="1"/>
    <s v="CCU → BOM → BLR"/>
    <s v="20:00"/>
    <s v="22:35 25 May"/>
    <d v="1899-12-30T22:35:00"/>
    <d v="1899-12-30T20:00:00"/>
    <s v="25 May"/>
    <s v="26h 35m"/>
    <s v="1 stop"/>
    <s v="In-flight meal not included"/>
    <n v="10844"/>
    <n v="3"/>
    <x v="10"/>
    <n v="35"/>
    <n v="1595"/>
  </r>
  <r>
    <x v="1"/>
    <s v="27/05/2019"/>
    <x v="2"/>
    <x v="2"/>
    <s v="DEL → CCU → BOM → COK"/>
    <s v="14:25"/>
    <s v="19:15 28 May"/>
    <d v="1899-12-30T19:15:00"/>
    <d v="1899-12-30T14:25:00"/>
    <s v="28 May"/>
    <s v="28h 50m"/>
    <s v="2 stops"/>
    <s v="No info"/>
    <n v="13381"/>
    <n v="4"/>
    <x v="29"/>
    <n v="50"/>
    <n v="1730"/>
  </r>
  <r>
    <x v="0"/>
    <s v="6/04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27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21/05/2019"/>
    <x v="2"/>
    <x v="2"/>
    <s v="DEL → IDR → BOM → COK"/>
    <s v="09:35"/>
    <s v="12:35 22 May"/>
    <d v="1899-12-30T12:35:00"/>
    <d v="1899-12-30T09:35:00"/>
    <s v="22 May"/>
    <s v="27h"/>
    <s v="2 stops"/>
    <s v="In-flight meal not included"/>
    <n v="12719"/>
    <n v="4"/>
    <x v="21"/>
    <n v="0"/>
    <n v="1620"/>
  </r>
  <r>
    <x v="0"/>
    <s v="1/06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1"/>
    <s v="24/05/2019"/>
    <x v="2"/>
    <x v="2"/>
    <s v="DEL → MAA → COK"/>
    <s v="09:45"/>
    <s v="09:25 25 May"/>
    <d v="1899-12-30T09:25:00"/>
    <d v="1899-12-30T09:45:00"/>
    <s v="25 May"/>
    <s v="23h 40m"/>
    <s v="1 stop"/>
    <s v="No info"/>
    <n v="7480"/>
    <n v="3"/>
    <x v="12"/>
    <n v="40"/>
    <n v="1420"/>
  </r>
  <r>
    <x v="1"/>
    <s v="3/06/2019"/>
    <x v="0"/>
    <x v="4"/>
    <s v="BLR → DEL"/>
    <s v="17:00"/>
    <s v="19:45"/>
    <d v="1899-12-30T19:45:00"/>
    <d v="1899-12-30T17:00:00"/>
    <s v=""/>
    <s v="2h 45m"/>
    <s v="non-stop"/>
    <s v="No info"/>
    <n v="6961"/>
    <n v="2"/>
    <x v="0"/>
    <n v="45"/>
    <n v="165"/>
  </r>
  <r>
    <x v="3"/>
    <s v="24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0"/>
    <s v="3/06/2019"/>
    <x v="0"/>
    <x v="4"/>
    <s v="BLR → DEL"/>
    <s v="21:15"/>
    <s v="00:15 04 Jun"/>
    <d v="1899-12-30T00:15:00"/>
    <d v="1899-12-30T21:15:00"/>
    <s v="04 Jun"/>
    <s v="3h"/>
    <s v="non-stop"/>
    <s v="No info"/>
    <n v="3943"/>
    <n v="2"/>
    <x v="20"/>
    <n v="0"/>
    <n v="180"/>
  </r>
  <r>
    <x v="2"/>
    <s v="3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3"/>
    <s v="15/05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0"/>
    <s v="24/04/2019"/>
    <x v="0"/>
    <x v="4"/>
    <s v="BLR → DEL"/>
    <s v="13:00"/>
    <s v="15:50"/>
    <d v="1899-12-30T15:50:00"/>
    <d v="1899-12-30T13:00:00"/>
    <s v=""/>
    <s v="2h 50m"/>
    <s v="non-stop"/>
    <s v="No info"/>
    <n v="4423"/>
    <n v="2"/>
    <x v="0"/>
    <n v="50"/>
    <n v="170"/>
  </r>
  <r>
    <x v="2"/>
    <s v="21/05/2019"/>
    <x v="2"/>
    <x v="2"/>
    <s v="DEL → BOM → COK"/>
    <s v="22:50"/>
    <s v="04:25 22 May"/>
    <d v="1899-12-30T04:25:00"/>
    <d v="1899-12-30T22:50:00"/>
    <s v="22 May"/>
    <s v="5h 35m"/>
    <s v="1 stop"/>
    <s v="No info"/>
    <n v="16079"/>
    <n v="3"/>
    <x v="3"/>
    <n v="35"/>
    <n v="335"/>
  </r>
  <r>
    <x v="2"/>
    <s v="21/06/2019"/>
    <x v="0"/>
    <x v="4"/>
    <s v="BLR → DEL"/>
    <s v="19:50"/>
    <s v="22:50"/>
    <d v="1899-12-30T22:50:00"/>
    <d v="1899-12-30T19:50:00"/>
    <s v=""/>
    <s v="3h"/>
    <s v="non-stop"/>
    <s v="In-flight meal not included"/>
    <n v="7754"/>
    <n v="2"/>
    <x v="20"/>
    <n v="0"/>
    <n v="180"/>
  </r>
  <r>
    <x v="1"/>
    <s v="1/06/2019"/>
    <x v="2"/>
    <x v="2"/>
    <s v="DEL → HYD → MAA → COK"/>
    <s v="13:15"/>
    <s v="09:25 02 Jun"/>
    <d v="1899-12-30T09:25:00"/>
    <d v="1899-12-30T13:15:00"/>
    <s v="02 Jun"/>
    <s v="20h 10m"/>
    <s v="2 stops"/>
    <s v="No info"/>
    <n v="10467"/>
    <n v="4"/>
    <x v="13"/>
    <n v="10"/>
    <n v="1210"/>
  </r>
  <r>
    <x v="2"/>
    <s v="3/06/2019"/>
    <x v="2"/>
    <x v="2"/>
    <s v="DEL → BOM → COK"/>
    <s v="17:30"/>
    <s v="12:35 04 Jun"/>
    <d v="1899-12-30T12:35:00"/>
    <d v="1899-12-30T17:30:00"/>
    <s v="04 Jun"/>
    <s v="19h 5m"/>
    <s v="1 stop"/>
    <s v="No info"/>
    <n v="14714"/>
    <n v="3"/>
    <x v="19"/>
    <n v="5"/>
    <n v="1145"/>
  </r>
  <r>
    <x v="1"/>
    <s v="1/05/2019"/>
    <x v="1"/>
    <x v="1"/>
    <s v="CCU → GAU → BLR"/>
    <s v="16:45"/>
    <s v="21:05 02 May"/>
    <d v="1899-12-30T21:05:00"/>
    <d v="1899-12-30T16:45:00"/>
    <s v="02 May"/>
    <s v="28h 20m"/>
    <s v="1 stop"/>
    <s v="No info"/>
    <n v="7452"/>
    <n v="3"/>
    <x v="29"/>
    <n v="20"/>
    <n v="1700"/>
  </r>
  <r>
    <x v="1"/>
    <s v="21/05/2019"/>
    <x v="2"/>
    <x v="2"/>
    <s v="DEL → UDR → BOM → COK"/>
    <s v="13:20"/>
    <s v="19:15 22 May"/>
    <d v="1899-12-30T19:15:00"/>
    <d v="1899-12-30T13:20:00"/>
    <s v="22 May"/>
    <s v="29h 55m"/>
    <s v="2 stops"/>
    <s v="No info"/>
    <n v="13276"/>
    <n v="4"/>
    <x v="30"/>
    <n v="55"/>
    <n v="1795"/>
  </r>
  <r>
    <x v="1"/>
    <s v="01/03/2019"/>
    <x v="0"/>
    <x v="0"/>
    <s v="BLR → BOM → NAG → DEL"/>
    <s v="08:50"/>
    <s v="10:35 02 Mar"/>
    <d v="1899-12-30T10:35:00"/>
    <d v="1899-12-30T08:50:00"/>
    <s v="02 Mar"/>
    <s v="25h 45m"/>
    <s v="2 stops"/>
    <s v="No info"/>
    <n v="31783"/>
    <n v="4"/>
    <x v="7"/>
    <n v="45"/>
    <n v="1545"/>
  </r>
  <r>
    <x v="1"/>
    <s v="1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15/06/2019"/>
    <x v="0"/>
    <x v="4"/>
    <s v="BLR → DEL"/>
    <s v="15:15"/>
    <s v="18:10"/>
    <d v="1899-12-30T18:10:00"/>
    <d v="1899-12-30T15:15:00"/>
    <s v=""/>
    <s v="2h 55m"/>
    <s v="non-stop"/>
    <s v="In-flight meal not included"/>
    <n v="7229"/>
    <n v="2"/>
    <x v="0"/>
    <n v="55"/>
    <n v="175"/>
  </r>
  <r>
    <x v="2"/>
    <s v="15/06/2019"/>
    <x v="2"/>
    <x v="2"/>
    <s v="DEL → BDQ → BOM → COK"/>
    <s v="18:25"/>
    <s v="12:35 16 Jun"/>
    <d v="1899-12-30T12:35:00"/>
    <d v="1899-12-30T18:25:00"/>
    <s v="16 Jun"/>
    <s v="18h 10m"/>
    <s v="2 stops"/>
    <s v="No info"/>
    <n v="14237"/>
    <n v="4"/>
    <x v="25"/>
    <n v="10"/>
    <n v="1090"/>
  </r>
  <r>
    <x v="4"/>
    <s v="15/05/2019"/>
    <x v="2"/>
    <x v="2"/>
    <s v="DEL → BOM → COK"/>
    <s v="10:20"/>
    <s v="19:15"/>
    <d v="1899-12-30T19:15:00"/>
    <d v="1899-12-30T10:20:00"/>
    <s v=""/>
    <s v="8h 55m"/>
    <s v="1 stop"/>
    <s v="No info"/>
    <n v="8266"/>
    <n v="3"/>
    <x v="17"/>
    <n v="55"/>
    <n v="535"/>
  </r>
  <r>
    <x v="2"/>
    <s v="24/06/2019"/>
    <x v="2"/>
    <x v="2"/>
    <s v="DEL → LKO → BOM → COK"/>
    <s v="09:25"/>
    <s v="04:25 25 Jun"/>
    <d v="1899-12-30T04:25:00"/>
    <d v="1899-12-30T09:25:00"/>
    <s v="25 Jun"/>
    <s v="19h"/>
    <s v="2 stops"/>
    <s v="No info"/>
    <n v="13882"/>
    <n v="4"/>
    <x v="19"/>
    <n v="0"/>
    <n v="1140"/>
  </r>
  <r>
    <x v="0"/>
    <s v="6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7"/>
    <s v="24/05/2019"/>
    <x v="0"/>
    <x v="4"/>
    <s v="BLR → DEL"/>
    <s v="23:55"/>
    <s v="02:45 25 May"/>
    <d v="1899-12-30T02:45:00"/>
    <d v="1899-12-30T23:55:00"/>
    <s v="25 May"/>
    <s v="2h 50m"/>
    <s v="non-stop"/>
    <s v="No info"/>
    <n v="4483"/>
    <n v="2"/>
    <x v="0"/>
    <n v="50"/>
    <n v="170"/>
  </r>
  <r>
    <x v="1"/>
    <s v="12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2"/>
    <s v="12/05/2019"/>
    <x v="1"/>
    <x v="1"/>
    <s v="CCU → BOM → BLR"/>
    <s v="18:55"/>
    <s v="10:05 13 May"/>
    <d v="1899-12-30T10:05:00"/>
    <d v="1899-12-30T18:55:00"/>
    <s v="13 May"/>
    <s v="15h 10m"/>
    <s v="1 stop"/>
    <s v="In-flight meal not included"/>
    <n v="9663"/>
    <n v="3"/>
    <x v="5"/>
    <n v="10"/>
    <n v="910"/>
  </r>
  <r>
    <x v="2"/>
    <s v="18/05/2019"/>
    <x v="2"/>
    <x v="2"/>
    <s v="DEL → AMD → BOM → COK"/>
    <s v="23:05"/>
    <s v="04:25 20 May"/>
    <d v="1899-12-30T04:25:00"/>
    <d v="1899-12-30T23:05:00"/>
    <s v="20 May"/>
    <s v="29h 20m"/>
    <s v="2 stops"/>
    <s v="No info"/>
    <n v="16704"/>
    <n v="4"/>
    <x v="30"/>
    <n v="20"/>
    <n v="1760"/>
  </r>
  <r>
    <x v="0"/>
    <s v="12/05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3"/>
    <s v="24/03/2019"/>
    <x v="3"/>
    <x v="3"/>
    <s v="MAA → CCU"/>
    <s v="08:20"/>
    <s v="10:35"/>
    <d v="1899-12-30T10:35:00"/>
    <d v="1899-12-30T08:20:00"/>
    <s v=""/>
    <s v="2h 15m"/>
    <s v="non-stop"/>
    <s v="No check-in baggage included"/>
    <n v="3807"/>
    <n v="2"/>
    <x v="0"/>
    <n v="15"/>
    <n v="135"/>
  </r>
  <r>
    <x v="0"/>
    <s v="9/06/2019"/>
    <x v="2"/>
    <x v="2"/>
    <s v="DEL → HYD → COK"/>
    <s v="06:50"/>
    <s v="22:30"/>
    <d v="1899-12-30T22:30:00"/>
    <d v="1899-12-30T06:50:00"/>
    <s v=""/>
    <s v="15h 40m"/>
    <s v="1 stop"/>
    <s v="No info"/>
    <n v="6442"/>
    <n v="3"/>
    <x v="5"/>
    <n v="40"/>
    <n v="940"/>
  </r>
  <r>
    <x v="2"/>
    <s v="15/03/2019"/>
    <x v="0"/>
    <x v="0"/>
    <s v="BLR → BOM → DEL"/>
    <s v="07:00"/>
    <s v="07:40 16 Mar"/>
    <d v="1899-12-30T07:40:00"/>
    <d v="1899-12-30T07:00:00"/>
    <s v="16 Mar"/>
    <s v="24h 40m"/>
    <s v="1 stop"/>
    <s v="In-flight meal not included"/>
    <n v="7832"/>
    <n v="3"/>
    <x v="27"/>
    <n v="40"/>
    <n v="1480"/>
  </r>
  <r>
    <x v="0"/>
    <s v="24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0"/>
    <s v="21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2"/>
    <s v="06/03/2019"/>
    <x v="0"/>
    <x v="0"/>
    <s v="BLR → BOM → DEL"/>
    <s v="05:45"/>
    <s v="05:05 07 Mar"/>
    <d v="1899-12-30T05:05:00"/>
    <d v="1899-12-30T05:45:00"/>
    <s v="07 Mar"/>
    <s v="23h 20m"/>
    <s v="1 stop"/>
    <s v="No info"/>
    <n v="13555"/>
    <n v="3"/>
    <x v="12"/>
    <n v="20"/>
    <n v="1400"/>
  </r>
  <r>
    <x v="5"/>
    <s v="6/04/2019"/>
    <x v="2"/>
    <x v="2"/>
    <s v="DEL → BOM → COK"/>
    <s v="10:35"/>
    <s v="19:35"/>
    <d v="1899-12-30T19:35:00"/>
    <d v="1899-12-30T10:35:00"/>
    <s v=""/>
    <s v="9h"/>
    <s v="1 stop"/>
    <s v="No info"/>
    <n v="5135"/>
    <n v="3"/>
    <x v="24"/>
    <n v="0"/>
    <n v="540"/>
  </r>
  <r>
    <x v="7"/>
    <s v="15/05/2019"/>
    <x v="0"/>
    <x v="4"/>
    <s v="BLR → DEL"/>
    <s v="23:55"/>
    <s v="02:45 16 May"/>
    <d v="1899-12-30T02:45:00"/>
    <d v="1899-12-30T23:55:00"/>
    <s v="16 May"/>
    <s v="2h 50m"/>
    <s v="non-stop"/>
    <s v="No info"/>
    <n v="3383"/>
    <n v="2"/>
    <x v="0"/>
    <n v="50"/>
    <n v="170"/>
  </r>
  <r>
    <x v="5"/>
    <s v="15/06/2019"/>
    <x v="2"/>
    <x v="2"/>
    <s v="DEL → AMD → COK"/>
    <s v="07:25"/>
    <s v="13:35"/>
    <d v="1899-12-30T13:35:00"/>
    <d v="1899-12-30T07:25:00"/>
    <s v=""/>
    <s v="6h 10m"/>
    <s v="1 stop"/>
    <s v="No info"/>
    <n v="5842"/>
    <n v="3"/>
    <x v="15"/>
    <n v="10"/>
    <n v="370"/>
  </r>
  <r>
    <x v="2"/>
    <s v="18/05/2019"/>
    <x v="2"/>
    <x v="2"/>
    <s v="DEL → AMD → BOM → COK"/>
    <s v="13:25"/>
    <s v="04:25 19 May"/>
    <d v="1899-12-30T04:25:00"/>
    <d v="1899-12-30T13:25:00"/>
    <s v="19 May"/>
    <s v="15h"/>
    <s v="2 stops"/>
    <s v="No info"/>
    <n v="16704"/>
    <n v="4"/>
    <x v="5"/>
    <n v="0"/>
    <n v="900"/>
  </r>
  <r>
    <x v="1"/>
    <s v="1/05/2019"/>
    <x v="1"/>
    <x v="1"/>
    <s v="CCU → BOM → BLR"/>
    <s v="16:50"/>
    <s v="07:55 02 May"/>
    <d v="1899-12-30T07:55:00"/>
    <d v="1899-12-30T16:50:00"/>
    <s v="02 May"/>
    <s v="15h 5m"/>
    <s v="1 stop"/>
    <s v="No info"/>
    <n v="8366"/>
    <n v="3"/>
    <x v="5"/>
    <n v="5"/>
    <n v="905"/>
  </r>
  <r>
    <x v="3"/>
    <s v="9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3"/>
    <s v="6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01/03/2019"/>
    <x v="0"/>
    <x v="0"/>
    <s v="BLR → BOM → DEL"/>
    <s v="08:00"/>
    <s v="20:20"/>
    <d v="1899-12-30T20:20:00"/>
    <d v="1899-12-30T08:00:00"/>
    <s v=""/>
    <s v="12h 20m"/>
    <s v="1 stop"/>
    <s v="No info"/>
    <n v="27992"/>
    <n v="3"/>
    <x v="9"/>
    <n v="20"/>
    <n v="740"/>
  </r>
  <r>
    <x v="4"/>
    <s v="6/06/2019"/>
    <x v="2"/>
    <x v="2"/>
    <s v="DEL → BOM → COK"/>
    <s v="04:55"/>
    <s v="12:35"/>
    <d v="1899-12-30T12:35:00"/>
    <d v="1899-12-30T04:55:00"/>
    <s v=""/>
    <s v="7h 40m"/>
    <s v="1 stop"/>
    <s v="No info"/>
    <n v="10678"/>
    <n v="3"/>
    <x v="1"/>
    <n v="40"/>
    <n v="460"/>
  </r>
  <r>
    <x v="1"/>
    <s v="21/03/2019"/>
    <x v="0"/>
    <x v="0"/>
    <s v="BLR → BOM → DEL"/>
    <s v="08:50"/>
    <s v="23:15"/>
    <d v="1899-12-30T23:15:00"/>
    <d v="1899-12-30T08:50:00"/>
    <s v=""/>
    <s v="14h 25m"/>
    <s v="1 stop"/>
    <s v="No info"/>
    <n v="6824"/>
    <n v="3"/>
    <x v="23"/>
    <n v="25"/>
    <n v="865"/>
  </r>
  <r>
    <x v="1"/>
    <s v="12/06/2019"/>
    <x v="2"/>
    <x v="2"/>
    <s v="DEL → AMD → BOM → COK"/>
    <s v="05:00"/>
    <s v="19:15 13 Jun"/>
    <d v="1899-12-30T19:15:00"/>
    <d v="1899-12-30T05:00:00"/>
    <s v="13 Jun"/>
    <s v="38h 15m"/>
    <s v="2 stops"/>
    <s v="No info"/>
    <n v="9443"/>
    <n v="4"/>
    <x v="33"/>
    <n v="15"/>
    <n v="2295"/>
  </r>
  <r>
    <x v="4"/>
    <s v="21/03/2019"/>
    <x v="2"/>
    <x v="2"/>
    <s v="DEL → BOM → COK"/>
    <s v="07:05"/>
    <s v="19:15"/>
    <d v="1899-12-30T19:15:00"/>
    <d v="1899-12-30T07:05:00"/>
    <s v=""/>
    <s v="12h 10m"/>
    <s v="1 stop"/>
    <s v="No info"/>
    <n v="13378"/>
    <n v="3"/>
    <x v="9"/>
    <n v="10"/>
    <n v="730"/>
  </r>
  <r>
    <x v="0"/>
    <s v="1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0"/>
    <s v="18/05/2019"/>
    <x v="2"/>
    <x v="2"/>
    <s v="DEL → BOM → COK"/>
    <s v="11:25"/>
    <s v="21:00"/>
    <d v="1899-12-30T21:00:00"/>
    <d v="1899-12-30T11:25:00"/>
    <s v=""/>
    <s v="9h 35m"/>
    <s v="1 stop"/>
    <s v="No info"/>
    <n v="7191"/>
    <n v="3"/>
    <x v="24"/>
    <n v="35"/>
    <n v="575"/>
  </r>
  <r>
    <x v="3"/>
    <s v="27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5"/>
    <s v="27/05/2019"/>
    <x v="2"/>
    <x v="2"/>
    <s v="DEL → AMD → COK"/>
    <s v="07:25"/>
    <s v="13:35"/>
    <d v="1899-12-30T13:35:00"/>
    <d v="1899-12-30T07:25:00"/>
    <s v=""/>
    <s v="6h 10m"/>
    <s v="1 stop"/>
    <s v="No info"/>
    <n v="6841"/>
    <n v="3"/>
    <x v="15"/>
    <n v="10"/>
    <n v="370"/>
  </r>
  <r>
    <x v="2"/>
    <s v="24/03/2019"/>
    <x v="1"/>
    <x v="1"/>
    <s v="CCU → BOM → BLR"/>
    <s v="16:55"/>
    <s v="23:25"/>
    <d v="1899-12-30T23:25:00"/>
    <d v="1899-12-30T16:55:00"/>
    <s v=""/>
    <s v="6h 30m"/>
    <s v="1 stop"/>
    <s v="In-flight meal not included"/>
    <n v="11134"/>
    <n v="3"/>
    <x v="15"/>
    <n v="30"/>
    <n v="390"/>
  </r>
  <r>
    <x v="2"/>
    <s v="6/06/2019"/>
    <x v="1"/>
    <x v="1"/>
    <s v="CCU → BOM → BLR"/>
    <s v="18:55"/>
    <s v="20:45 07 Jun"/>
    <d v="1899-12-30T20:45:00"/>
    <d v="1899-12-30T18:55:00"/>
    <s v="07 Jun"/>
    <s v="25h 50m"/>
    <s v="1 stop"/>
    <s v="No info"/>
    <n v="14571"/>
    <n v="3"/>
    <x v="7"/>
    <n v="50"/>
    <n v="1550"/>
  </r>
  <r>
    <x v="1"/>
    <s v="01/03/2019"/>
    <x v="0"/>
    <x v="0"/>
    <s v="BLR → CCU → BBI → HYD → DEL"/>
    <s v="05:50"/>
    <s v="12:15 02 Mar"/>
    <d v="1899-12-30T12:15:00"/>
    <d v="1899-12-30T05:50:00"/>
    <s v="02 Mar"/>
    <s v="30h 25m"/>
    <s v="3 stops"/>
    <s v="No info"/>
    <n v="12346"/>
    <n v="5"/>
    <x v="28"/>
    <n v="25"/>
    <n v="1825"/>
  </r>
  <r>
    <x v="2"/>
    <s v="21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2"/>
    <s v="9/06/2019"/>
    <x v="2"/>
    <x v="2"/>
    <s v="DEL → NAG → BOM → COK"/>
    <s v="14:35"/>
    <s v="04:25 10 Jun"/>
    <d v="1899-12-30T04:25:00"/>
    <d v="1899-12-30T14:35:00"/>
    <s v="10 Jun"/>
    <s v="13h 50m"/>
    <s v="2 stops"/>
    <s v="No info"/>
    <n v="13376"/>
    <n v="4"/>
    <x v="8"/>
    <n v="50"/>
    <n v="830"/>
  </r>
  <r>
    <x v="2"/>
    <s v="12/03/2019"/>
    <x v="0"/>
    <x v="0"/>
    <s v="BLR → BOM → DEL"/>
    <s v="18:55"/>
    <s v="12:25 13 Mar"/>
    <d v="1899-12-30T12:25:00"/>
    <d v="1899-12-30T18:55:00"/>
    <s v="13 Mar"/>
    <s v="17h 30m"/>
    <s v="1 stop"/>
    <s v="In-flight meal not included"/>
    <n v="11087"/>
    <n v="3"/>
    <x v="26"/>
    <n v="30"/>
    <n v="1050"/>
  </r>
  <r>
    <x v="3"/>
    <s v="3/03/2019"/>
    <x v="1"/>
    <x v="1"/>
    <s v="CCU → BLR"/>
    <s v="09:00"/>
    <s v="11:30"/>
    <d v="1899-12-30T11:30:00"/>
    <d v="1899-12-30T09:00:00"/>
    <s v=""/>
    <s v="2h 30m"/>
    <s v="non-stop"/>
    <s v="No info"/>
    <n v="5515"/>
    <n v="2"/>
    <x v="0"/>
    <n v="30"/>
    <n v="150"/>
  </r>
  <r>
    <x v="0"/>
    <s v="27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0"/>
    <s v="12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4"/>
    <s v="6/03/2019"/>
    <x v="2"/>
    <x v="2"/>
    <s v="DEL → BOM → COK"/>
    <s v="06:00"/>
    <s v="19:15"/>
    <d v="1899-12-30T19:15:00"/>
    <d v="1899-12-30T06:00:00"/>
    <s v=""/>
    <s v="13h 15m"/>
    <s v="1 stop"/>
    <s v="No info"/>
    <n v="15353"/>
    <n v="3"/>
    <x v="8"/>
    <n v="15"/>
    <n v="795"/>
  </r>
  <r>
    <x v="2"/>
    <s v="12/06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9899"/>
    <n v="3"/>
    <x v="24"/>
    <n v="50"/>
    <n v="590"/>
  </r>
  <r>
    <x v="0"/>
    <s v="24/03/2019"/>
    <x v="0"/>
    <x v="0"/>
    <s v="BLR → DEL"/>
    <s v="18:25"/>
    <s v="21:20"/>
    <d v="1899-12-30T21:20:00"/>
    <d v="1899-12-30T18:25:00"/>
    <s v=""/>
    <s v="2h 55m"/>
    <s v="non-stop"/>
    <s v="No info"/>
    <n v="7303"/>
    <n v="2"/>
    <x v="0"/>
    <n v="55"/>
    <n v="175"/>
  </r>
  <r>
    <x v="2"/>
    <s v="12/03/2019"/>
    <x v="0"/>
    <x v="0"/>
    <s v="BLR → BOM → DEL"/>
    <s v="08:55"/>
    <s v="21:20"/>
    <d v="1899-12-30T21:20:00"/>
    <d v="1899-12-30T08:55:00"/>
    <s v=""/>
    <s v="12h 25m"/>
    <s v="1 stop"/>
    <s v="No info"/>
    <n v="13817"/>
    <n v="3"/>
    <x v="9"/>
    <n v="25"/>
    <n v="745"/>
  </r>
  <r>
    <x v="2"/>
    <s v="6/03/2019"/>
    <x v="2"/>
    <x v="2"/>
    <s v="DEL → AMD → BOM → COK"/>
    <s v="19:10"/>
    <s v="19:45 07 Mar"/>
    <d v="1899-12-30T19:45:00"/>
    <d v="1899-12-30T19:10:00"/>
    <s v="07 Mar"/>
    <s v="24h 35m"/>
    <s v="2 stops"/>
    <s v="No info"/>
    <n v="19329"/>
    <n v="4"/>
    <x v="27"/>
    <n v="35"/>
    <n v="1475"/>
  </r>
  <r>
    <x v="2"/>
    <s v="12/06/2019"/>
    <x v="2"/>
    <x v="2"/>
    <s v="DEL → BOM → COK"/>
    <s v="07:05"/>
    <s v="12:35"/>
    <d v="1899-12-30T12:35:00"/>
    <d v="1899-12-30T07:05:00"/>
    <s v=""/>
    <s v="5h 30m"/>
    <s v="1 stop"/>
    <s v="No info"/>
    <n v="16289"/>
    <n v="3"/>
    <x v="3"/>
    <n v="30"/>
    <n v="330"/>
  </r>
  <r>
    <x v="2"/>
    <s v="15/05/2019"/>
    <x v="1"/>
    <x v="1"/>
    <s v="CCU → BOM → BLR"/>
    <s v="18:55"/>
    <s v="10:05 16 May"/>
    <d v="1899-12-30T10:05:00"/>
    <d v="1899-12-30T18:55:00"/>
    <s v="16 May"/>
    <s v="15h 10m"/>
    <s v="1 stop"/>
    <s v="In-flight meal not included"/>
    <n v="9663"/>
    <n v="3"/>
    <x v="5"/>
    <n v="10"/>
    <n v="910"/>
  </r>
  <r>
    <x v="1"/>
    <s v="3/06/2019"/>
    <x v="2"/>
    <x v="2"/>
    <s v="DEL → HYD → MAA → COK"/>
    <s v="09:45"/>
    <s v="09:25 04 Jun"/>
    <d v="1899-12-30T09:25:00"/>
    <d v="1899-12-30T09:45:00"/>
    <s v="04 Jun"/>
    <s v="23h 40m"/>
    <s v="2 stops"/>
    <s v="No info"/>
    <n v="10975"/>
    <n v="4"/>
    <x v="12"/>
    <n v="40"/>
    <n v="1420"/>
  </r>
  <r>
    <x v="7"/>
    <s v="18/03/2019"/>
    <x v="1"/>
    <x v="1"/>
    <s v="CCU → BLR"/>
    <s v="10:20"/>
    <s v="12:55"/>
    <d v="1899-12-30T12:55:00"/>
    <d v="1899-12-30T10:20:00"/>
    <s v=""/>
    <s v="2h 35m"/>
    <s v="non-stop"/>
    <s v="No info"/>
    <n v="4384"/>
    <n v="2"/>
    <x v="0"/>
    <n v="35"/>
    <n v="155"/>
  </r>
  <r>
    <x v="2"/>
    <s v="12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2"/>
    <s v="12/06/2019"/>
    <x v="2"/>
    <x v="2"/>
    <s v="DEL → NAG → BOM → COK"/>
    <s v="14:35"/>
    <s v="04:25 13 Jun"/>
    <d v="1899-12-30T04:25:00"/>
    <d v="1899-12-30T14:35:00"/>
    <s v="13 Jun"/>
    <s v="13h 50m"/>
    <s v="2 stops"/>
    <s v="In-flight meal not included"/>
    <n v="10919"/>
    <n v="4"/>
    <x v="8"/>
    <n v="50"/>
    <n v="830"/>
  </r>
  <r>
    <x v="2"/>
    <s v="21/05/2019"/>
    <x v="1"/>
    <x v="1"/>
    <s v="CCU → BOM → BLR"/>
    <s v="14:05"/>
    <s v="04:40 22 May"/>
    <d v="1899-12-30T04:40:00"/>
    <d v="1899-12-30T14:05:00"/>
    <s v="22 May"/>
    <s v="14h 35m"/>
    <s v="1 stop"/>
    <s v="No info"/>
    <n v="14388"/>
    <n v="3"/>
    <x v="23"/>
    <n v="35"/>
    <n v="875"/>
  </r>
  <r>
    <x v="4"/>
    <s v="15/06/2019"/>
    <x v="2"/>
    <x v="2"/>
    <s v="DEL → BOM → COK"/>
    <s v="11:25"/>
    <s v="19:00"/>
    <d v="1899-12-30T19:00:00"/>
    <d v="1899-12-30T11:25:00"/>
    <s v=""/>
    <s v="7h 35m"/>
    <s v="1 stop"/>
    <s v="No info"/>
    <n v="10877"/>
    <n v="3"/>
    <x v="1"/>
    <n v="35"/>
    <n v="455"/>
  </r>
  <r>
    <x v="2"/>
    <s v="9/05/2019"/>
    <x v="2"/>
    <x v="2"/>
    <s v="DEL → AMD → BOM → COK"/>
    <s v="23:05"/>
    <s v="12:35 10 May"/>
    <d v="1899-12-30T12:35:00"/>
    <d v="1899-12-30T23:05:00"/>
    <s v="10 May"/>
    <s v="13h 30m"/>
    <s v="2 stops"/>
    <s v="No info"/>
    <n v="15129"/>
    <n v="4"/>
    <x v="8"/>
    <n v="30"/>
    <n v="810"/>
  </r>
  <r>
    <x v="0"/>
    <s v="6/05/2019"/>
    <x v="2"/>
    <x v="2"/>
    <s v="DEL → BOM → COK"/>
    <s v="07:30"/>
    <s v="21:00"/>
    <d v="1899-12-30T21:00:00"/>
    <d v="1899-12-30T07:30:00"/>
    <s v=""/>
    <s v="13h 30m"/>
    <s v="1 stop"/>
    <s v="No info"/>
    <n v="7191"/>
    <n v="3"/>
    <x v="8"/>
    <n v="30"/>
    <n v="810"/>
  </r>
  <r>
    <x v="5"/>
    <s v="1/05/2019"/>
    <x v="1"/>
    <x v="1"/>
    <s v="CCU → BOM → BLR"/>
    <s v="23:30"/>
    <s v="07:45 02 May"/>
    <d v="1899-12-30T07:45:00"/>
    <d v="1899-12-30T23:30:00"/>
    <s v="02 May"/>
    <s v="8h 15m"/>
    <s v="1 stop"/>
    <s v="No info"/>
    <n v="6686"/>
    <n v="3"/>
    <x v="17"/>
    <n v="15"/>
    <n v="495"/>
  </r>
  <r>
    <x v="4"/>
    <s v="3/06/2019"/>
    <x v="2"/>
    <x v="2"/>
    <s v="DEL → BOM → COK"/>
    <s v="12:50"/>
    <s v="01:30 04 Jun"/>
    <d v="1899-12-30T01:30:00"/>
    <d v="1899-12-30T12:50:00"/>
    <s v="04 Jun"/>
    <s v="12h 40m"/>
    <s v="1 stop"/>
    <s v="No info"/>
    <n v="7530"/>
    <n v="3"/>
    <x v="9"/>
    <n v="40"/>
    <n v="760"/>
  </r>
  <r>
    <x v="0"/>
    <s v="15/06/2019"/>
    <x v="2"/>
    <x v="2"/>
    <s v="DEL → HYD → COK"/>
    <s v="07:35"/>
    <s v="22:30"/>
    <d v="1899-12-30T22:30:00"/>
    <d v="1899-12-30T07:35:00"/>
    <s v=""/>
    <s v="14h 55m"/>
    <s v="1 stop"/>
    <s v="No info"/>
    <n v="6442"/>
    <n v="3"/>
    <x v="23"/>
    <n v="55"/>
    <n v="895"/>
  </r>
  <r>
    <x v="2"/>
    <s v="27/06/2019"/>
    <x v="2"/>
    <x v="2"/>
    <s v="DEL → BOM → COK"/>
    <s v="09:00"/>
    <s v="12:35 28 Jun"/>
    <d v="1899-12-30T12:35:00"/>
    <d v="1899-12-30T09:00:00"/>
    <s v="28 Jun"/>
    <s v="27h 35m"/>
    <s v="1 stop"/>
    <s v="In-flight meal not included"/>
    <n v="10262"/>
    <n v="3"/>
    <x v="21"/>
    <n v="35"/>
    <n v="1655"/>
  </r>
  <r>
    <x v="2"/>
    <s v="12/03/2019"/>
    <x v="0"/>
    <x v="0"/>
    <s v="BLR → BOM → DEL"/>
    <s v="18:55"/>
    <s v="09:30 13 Mar"/>
    <d v="1899-12-30T09:30:00"/>
    <d v="1899-12-30T18:55:00"/>
    <s v="13 Mar"/>
    <s v="14h 35m"/>
    <s v="1 stop"/>
    <s v="No info"/>
    <n v="13817"/>
    <n v="3"/>
    <x v="23"/>
    <n v="35"/>
    <n v="875"/>
  </r>
  <r>
    <x v="2"/>
    <s v="12/06/2019"/>
    <x v="1"/>
    <x v="1"/>
    <s v="CCU → BOM → BLR"/>
    <s v="14:05"/>
    <s v="23:35"/>
    <d v="1899-12-30T23:35:00"/>
    <d v="1899-12-30T14:05:00"/>
    <s v=""/>
    <s v="9h 30m"/>
    <s v="1 stop"/>
    <s v="No info"/>
    <n v="13626"/>
    <n v="3"/>
    <x v="24"/>
    <n v="30"/>
    <n v="570"/>
  </r>
  <r>
    <x v="2"/>
    <s v="12/05/2019"/>
    <x v="1"/>
    <x v="1"/>
    <s v="CCU → BOM → BLR"/>
    <s v="18:55"/>
    <s v="10:05 13 May"/>
    <d v="1899-12-30T10:05:00"/>
    <d v="1899-12-30T18:55:00"/>
    <s v="13 May"/>
    <s v="15h 10m"/>
    <s v="1 stop"/>
    <s v="No info"/>
    <n v="14388"/>
    <n v="3"/>
    <x v="5"/>
    <n v="10"/>
    <n v="910"/>
  </r>
  <r>
    <x v="0"/>
    <s v="27/04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0"/>
    <s v="21/03/2019"/>
    <x v="2"/>
    <x v="2"/>
    <s v="DEL → COK"/>
    <s v="14:30"/>
    <s v="17:35"/>
    <d v="1899-12-30T17:35:00"/>
    <d v="1899-12-30T14:30:00"/>
    <s v=""/>
    <s v="3h 5m"/>
    <s v="non-stop"/>
    <s v="No info"/>
    <n v="5406"/>
    <n v="2"/>
    <x v="20"/>
    <n v="5"/>
    <n v="185"/>
  </r>
  <r>
    <x v="3"/>
    <s v="3/04/2019"/>
    <x v="2"/>
    <x v="2"/>
    <s v="DEL → BLR → COK"/>
    <s v="17:55"/>
    <s v="22:50"/>
    <d v="1899-12-30T22:50:00"/>
    <d v="1899-12-30T17:55:00"/>
    <s v=""/>
    <s v="4h 55m"/>
    <s v="1 stop"/>
    <s v="No info"/>
    <n v="4611"/>
    <n v="3"/>
    <x v="4"/>
    <n v="55"/>
    <n v="295"/>
  </r>
  <r>
    <x v="0"/>
    <s v="9/06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5"/>
    <s v="6/06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0"/>
    <s v="6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4"/>
    <s v="27/05/2019"/>
    <x v="2"/>
    <x v="2"/>
    <s v="DEL → BOM → COK"/>
    <s v="15:00"/>
    <s v="01:30 28 May"/>
    <d v="1899-12-30T01:30:00"/>
    <d v="1899-12-30T15:00:00"/>
    <s v="28 May"/>
    <s v="10h 30m"/>
    <s v="1 stop"/>
    <s v="In-flight meal not included"/>
    <n v="6943"/>
    <n v="3"/>
    <x v="14"/>
    <n v="30"/>
    <n v="630"/>
  </r>
  <r>
    <x v="2"/>
    <s v="18/05/2019"/>
    <x v="1"/>
    <x v="1"/>
    <s v="CCU → BOM → BLR"/>
    <s v="05:45"/>
    <s v="18:15"/>
    <d v="1899-12-30T18:15:00"/>
    <d v="1899-12-30T05:45:00"/>
    <s v=""/>
    <s v="12h 30m"/>
    <s v="1 stop"/>
    <s v="No info"/>
    <n v="14781"/>
    <n v="3"/>
    <x v="9"/>
    <n v="30"/>
    <n v="750"/>
  </r>
  <r>
    <x v="2"/>
    <s v="21/05/2019"/>
    <x v="2"/>
    <x v="2"/>
    <s v="DEL → BOM → COK"/>
    <s v="13:00"/>
    <s v="19:00"/>
    <d v="1899-12-30T19:00:00"/>
    <d v="1899-12-30T13:00:00"/>
    <s v=""/>
    <s v="6h"/>
    <s v="1 stop"/>
    <s v="No info"/>
    <n v="16079"/>
    <n v="3"/>
    <x v="15"/>
    <n v="0"/>
    <n v="360"/>
  </r>
  <r>
    <x v="0"/>
    <s v="15/03/2019"/>
    <x v="0"/>
    <x v="0"/>
    <s v="BLR → DEL"/>
    <s v="16:55"/>
    <s v="19:45"/>
    <d v="1899-12-30T19:45:00"/>
    <d v="1899-12-30T16:55:00"/>
    <s v=""/>
    <s v="2h 50m"/>
    <s v="non-stop"/>
    <s v="No info"/>
    <n v="8033"/>
    <n v="2"/>
    <x v="0"/>
    <n v="50"/>
    <n v="170"/>
  </r>
  <r>
    <x v="0"/>
    <s v="09/03/2019"/>
    <x v="0"/>
    <x v="0"/>
    <s v="BLR → DEL"/>
    <s v="18:25"/>
    <s v="21:20"/>
    <d v="1899-12-30T21:20:00"/>
    <d v="1899-12-30T18:25:00"/>
    <s v=""/>
    <s v="2h 55m"/>
    <s v="non-stop"/>
    <s v="No info"/>
    <n v="6860"/>
    <n v="2"/>
    <x v="0"/>
    <n v="55"/>
    <n v="175"/>
  </r>
  <r>
    <x v="4"/>
    <s v="27/03/2019"/>
    <x v="2"/>
    <x v="2"/>
    <s v="DEL → BOM → COK"/>
    <s v="11:40"/>
    <s v="19:15"/>
    <d v="1899-12-30T19:15:00"/>
    <d v="1899-12-30T11:40:00"/>
    <s v=""/>
    <s v="7h 35m"/>
    <s v="1 stop"/>
    <s v="No info"/>
    <n v="6953"/>
    <n v="3"/>
    <x v="1"/>
    <n v="35"/>
    <n v="455"/>
  </r>
  <r>
    <x v="0"/>
    <s v="12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9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2"/>
    <s v="27/06/2019"/>
    <x v="2"/>
    <x v="2"/>
    <s v="DEL → AMD → BOM → COK"/>
    <s v="13:25"/>
    <s v="19:00 28 Jun"/>
    <d v="1899-12-30T19:00:00"/>
    <d v="1899-12-30T13:25:00"/>
    <s v="28 Jun"/>
    <s v="29h 35m"/>
    <s v="2 stops"/>
    <s v="No info"/>
    <n v="12819"/>
    <n v="4"/>
    <x v="30"/>
    <n v="35"/>
    <n v="1775"/>
  </r>
  <r>
    <x v="2"/>
    <s v="15/05/2019"/>
    <x v="1"/>
    <x v="1"/>
    <s v="CCU → BOM → BLR"/>
    <s v="21:10"/>
    <s v="04:40 16 May"/>
    <d v="1899-12-30T04:40:00"/>
    <d v="1899-12-30T21:10:00"/>
    <s v="16 May"/>
    <s v="7h 30m"/>
    <s v="1 stop"/>
    <s v="In-flight meal not included"/>
    <n v="9663"/>
    <n v="3"/>
    <x v="1"/>
    <n v="30"/>
    <n v="450"/>
  </r>
  <r>
    <x v="3"/>
    <s v="3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0"/>
    <s v="27/06/2019"/>
    <x v="2"/>
    <x v="2"/>
    <s v="DEL → COK"/>
    <s v="05:35"/>
    <s v="08:50"/>
    <d v="1899-12-30T08:50:00"/>
    <d v="1899-12-30T05:35:00"/>
    <s v=""/>
    <s v="3h 15m"/>
    <s v="non-stop"/>
    <s v="No info"/>
    <n v="5000"/>
    <n v="2"/>
    <x v="20"/>
    <n v="15"/>
    <n v="195"/>
  </r>
  <r>
    <x v="1"/>
    <s v="01/03/2019"/>
    <x v="0"/>
    <x v="0"/>
    <s v="BLR → CCU → GAU → DEL"/>
    <s v="05:50"/>
    <s v="22:10"/>
    <d v="1899-12-30T22:10:00"/>
    <d v="1899-12-30T05:50:00"/>
    <s v=""/>
    <s v="16h 20m"/>
    <s v="2 stops"/>
    <s v="Change airports"/>
    <n v="13366"/>
    <n v="4"/>
    <x v="18"/>
    <n v="20"/>
    <n v="980"/>
  </r>
  <r>
    <x v="6"/>
    <s v="6/03/2019"/>
    <x v="4"/>
    <x v="5"/>
    <s v="BOM → DEL → HYD"/>
    <s v="21:55"/>
    <s v="16:45 07 Mar"/>
    <d v="1899-12-30T16:45:00"/>
    <d v="1899-12-30T21:55:00"/>
    <s v="07 Mar"/>
    <s v="18h 50m"/>
    <s v="1 stop"/>
    <s v="No info"/>
    <n v="12395"/>
    <n v="3"/>
    <x v="25"/>
    <n v="50"/>
    <n v="1130"/>
  </r>
  <r>
    <x v="1"/>
    <s v="15/05/2019"/>
    <x v="1"/>
    <x v="1"/>
    <s v="CCU → GAU → BLR"/>
    <s v="16:45"/>
    <s v="21:05 16 May"/>
    <d v="1899-12-30T21:05:00"/>
    <d v="1899-12-30T16:45:00"/>
    <s v="16 May"/>
    <s v="28h 20m"/>
    <s v="1 stop"/>
    <s v="No info"/>
    <n v="7452"/>
    <n v="3"/>
    <x v="29"/>
    <n v="20"/>
    <n v="1700"/>
  </r>
  <r>
    <x v="2"/>
    <s v="18/05/2019"/>
    <x v="2"/>
    <x v="2"/>
    <s v="DEL → BOM → COK"/>
    <s v="19:45"/>
    <s v="19:00 19 May"/>
    <d v="1899-12-30T19:00:00"/>
    <d v="1899-12-30T19:45:00"/>
    <s v="19 May"/>
    <s v="23h 15m"/>
    <s v="1 stop"/>
    <s v="No info"/>
    <n v="15554"/>
    <n v="3"/>
    <x v="12"/>
    <n v="15"/>
    <n v="1395"/>
  </r>
  <r>
    <x v="2"/>
    <s v="6/05/2019"/>
    <x v="1"/>
    <x v="1"/>
    <s v="CCU → DEL → BLR"/>
    <s v="17:00"/>
    <s v="15:05 07 May"/>
    <d v="1899-12-30T15:05:00"/>
    <d v="1899-12-30T17:00:00"/>
    <s v="07 May"/>
    <s v="22h 5m"/>
    <s v="1 stop"/>
    <s v="No info"/>
    <n v="13067"/>
    <n v="3"/>
    <x v="11"/>
    <n v="5"/>
    <n v="1325"/>
  </r>
  <r>
    <x v="0"/>
    <s v="1/03/2019"/>
    <x v="1"/>
    <x v="1"/>
    <s v="CCU → BLR"/>
    <s v="15:10"/>
    <s v="17:45"/>
    <d v="1899-12-30T17:45:00"/>
    <d v="1899-12-30T15:10:00"/>
    <s v=""/>
    <s v="2h 35m"/>
    <s v="non-stop"/>
    <s v="No info"/>
    <n v="6565"/>
    <n v="2"/>
    <x v="0"/>
    <n v="35"/>
    <n v="155"/>
  </r>
  <r>
    <x v="3"/>
    <s v="24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3"/>
    <s v="27/03/2019"/>
    <x v="3"/>
    <x v="3"/>
    <s v="MAA → CCU"/>
    <s v="09:30"/>
    <s v="12:05"/>
    <d v="1899-12-30T12:05:00"/>
    <d v="1899-12-30T09:30:00"/>
    <s v=""/>
    <s v="2h 35m"/>
    <s v="non-stop"/>
    <s v="No check-in baggage included"/>
    <n v="3332"/>
    <n v="2"/>
    <x v="0"/>
    <n v="35"/>
    <n v="155"/>
  </r>
  <r>
    <x v="0"/>
    <s v="21/03/2019"/>
    <x v="0"/>
    <x v="0"/>
    <s v="BLR → LKO → DEL"/>
    <s v="05:25"/>
    <s v="10:10"/>
    <d v="1899-12-30T10:10:00"/>
    <d v="1899-12-30T05:25:00"/>
    <s v=""/>
    <s v="4h 45m"/>
    <s v="1 stop"/>
    <s v="No info"/>
    <n v="6208"/>
    <n v="3"/>
    <x v="4"/>
    <n v="45"/>
    <n v="285"/>
  </r>
  <r>
    <x v="1"/>
    <s v="18/03/2019"/>
    <x v="0"/>
    <x v="0"/>
    <s v="BLR → GAU → DEL"/>
    <s v="13:50"/>
    <s v="18:40 16 Mar"/>
    <d v="1899-12-30T18:40:00"/>
    <d v="1899-12-30T13:50:00"/>
    <s v="16 Mar"/>
    <s v="28h 50m"/>
    <s v="1 stop"/>
    <s v="No info"/>
    <n v="11161"/>
    <n v="3"/>
    <x v="29"/>
    <n v="50"/>
    <n v="1730"/>
  </r>
  <r>
    <x v="1"/>
    <s v="12/06/2019"/>
    <x v="1"/>
    <x v="1"/>
    <s v="CCU → DEL → COK → BLR"/>
    <s v="10:00"/>
    <s v="13:45 13 Jun"/>
    <d v="1899-12-30T13:45:00"/>
    <d v="1899-12-30T10:00:00"/>
    <s v="13 Jun"/>
    <s v="27h 45m"/>
    <s v="2 stops"/>
    <s v="No info"/>
    <n v="12224"/>
    <n v="4"/>
    <x v="21"/>
    <n v="45"/>
    <n v="1665"/>
  </r>
  <r>
    <x v="2"/>
    <s v="1/05/2019"/>
    <x v="1"/>
    <x v="1"/>
    <s v="CCU → BOM → BLR"/>
    <s v="18:55"/>
    <s v="12:00 02 May"/>
    <d v="1899-12-30T12:00:00"/>
    <d v="1899-12-30T18:55:00"/>
    <s v="02 May"/>
    <s v="17h 5m"/>
    <s v="1 stop"/>
    <s v="In-flight meal not included"/>
    <n v="9663"/>
    <n v="3"/>
    <x v="26"/>
    <n v="5"/>
    <n v="1025"/>
  </r>
  <r>
    <x v="2"/>
    <s v="18/03/2019"/>
    <x v="0"/>
    <x v="0"/>
    <s v="BLR → BOM → DEL"/>
    <s v="08:55"/>
    <s v="15:15"/>
    <d v="1899-12-30T15:15:00"/>
    <d v="1899-12-30T08:55:00"/>
    <s v=""/>
    <s v="6h 20m"/>
    <s v="1 stop"/>
    <s v="No info"/>
    <n v="12284"/>
    <n v="3"/>
    <x v="15"/>
    <n v="20"/>
    <n v="380"/>
  </r>
  <r>
    <x v="1"/>
    <s v="27/05/2019"/>
    <x v="2"/>
    <x v="2"/>
    <s v="DEL → MAA → COK"/>
    <s v="17:20"/>
    <s v="09:25 28 May"/>
    <d v="1899-12-30T09:25:00"/>
    <d v="1899-12-30T17:20:00"/>
    <s v="28 May"/>
    <s v="16h 5m"/>
    <s v="1 stop"/>
    <s v="No info"/>
    <n v="7480"/>
    <n v="3"/>
    <x v="18"/>
    <n v="5"/>
    <n v="965"/>
  </r>
  <r>
    <x v="2"/>
    <s v="6/03/2019"/>
    <x v="2"/>
    <x v="2"/>
    <s v="DEL → BOM → COK"/>
    <s v="19:15"/>
    <s v="04:25 07 Mar"/>
    <d v="1899-12-30T04:25:00"/>
    <d v="1899-12-30T19:15:00"/>
    <s v="07 Mar"/>
    <s v="9h 10m"/>
    <s v="1 stop"/>
    <s v="No info"/>
    <n v="17024"/>
    <n v="3"/>
    <x v="24"/>
    <n v="10"/>
    <n v="550"/>
  </r>
  <r>
    <x v="2"/>
    <s v="6/06/2019"/>
    <x v="1"/>
    <x v="1"/>
    <s v="CCU → DEL → BLR"/>
    <s v="20:25"/>
    <s v="19:10 07 Jun"/>
    <d v="1899-12-30T19:10:00"/>
    <d v="1899-12-30T20:25:00"/>
    <s v="07 Jun"/>
    <s v="22h 45m"/>
    <s v="1 stop"/>
    <s v="No info"/>
    <n v="14151"/>
    <n v="3"/>
    <x v="11"/>
    <n v="45"/>
    <n v="1365"/>
  </r>
  <r>
    <x v="0"/>
    <s v="21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18/05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6"/>
    <s v="21/03/2019"/>
    <x v="0"/>
    <x v="0"/>
    <s v="BLR → AMD → DEL"/>
    <s v="06:40"/>
    <s v="21:55"/>
    <d v="1899-12-30T21:55:00"/>
    <d v="1899-12-30T06:40:00"/>
    <s v=""/>
    <s v="15h 15m"/>
    <s v="1 stop"/>
    <s v="No info"/>
    <n v="6065"/>
    <n v="3"/>
    <x v="5"/>
    <n v="15"/>
    <n v="915"/>
  </r>
  <r>
    <x v="2"/>
    <s v="18/05/2019"/>
    <x v="1"/>
    <x v="1"/>
    <s v="CCU → DEL → BLR"/>
    <s v="20:25"/>
    <s v="09:45 19 May"/>
    <d v="1899-12-30T09:45:00"/>
    <d v="1899-12-30T20:25:00"/>
    <s v="19 May"/>
    <s v="13h 20m"/>
    <s v="1 stop"/>
    <s v="No info"/>
    <n v="14151"/>
    <n v="3"/>
    <x v="8"/>
    <n v="20"/>
    <n v="800"/>
  </r>
  <r>
    <x v="2"/>
    <s v="24/03/2019"/>
    <x v="1"/>
    <x v="1"/>
    <s v="CCU → BOM → BLR"/>
    <s v="18:55"/>
    <s v="12:00 25 Mar"/>
    <d v="1899-12-30T12:00:00"/>
    <d v="1899-12-30T18:55:00"/>
    <s v="25 Mar"/>
    <s v="17h 5m"/>
    <s v="1 stop"/>
    <s v="No info"/>
    <n v="14231"/>
    <n v="3"/>
    <x v="26"/>
    <n v="5"/>
    <n v="1025"/>
  </r>
  <r>
    <x v="6"/>
    <s v="6/03/2019"/>
    <x v="4"/>
    <x v="5"/>
    <s v="BOM → DEL → HYD"/>
    <s v="15:40"/>
    <s v="09:25 07 Mar"/>
    <d v="1899-12-30T09:25:00"/>
    <d v="1899-12-30T15:40:00"/>
    <s v="07 Mar"/>
    <s v="17h 45m"/>
    <s v="1 stop"/>
    <s v="No info"/>
    <n v="12395"/>
    <n v="3"/>
    <x v="26"/>
    <n v="45"/>
    <n v="1065"/>
  </r>
  <r>
    <x v="0"/>
    <s v="24/04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1"/>
    <s v="6/04/2019"/>
    <x v="2"/>
    <x v="2"/>
    <s v="DEL → BLR → COK"/>
    <s v="17:40"/>
    <s v="23:00"/>
    <d v="1899-12-30T23:00:00"/>
    <d v="1899-12-30T17:40:00"/>
    <s v=""/>
    <s v="5h 20m"/>
    <s v="1 stop"/>
    <s v="No info"/>
    <n v="5232"/>
    <n v="3"/>
    <x v="3"/>
    <n v="20"/>
    <n v="320"/>
  </r>
  <r>
    <x v="2"/>
    <s v="1/06/2019"/>
    <x v="2"/>
    <x v="2"/>
    <s v="DEL → BOM → COK"/>
    <s v="14:00"/>
    <s v="04:25 02 Jun"/>
    <d v="1899-12-30T04:25:00"/>
    <d v="1899-12-30T14:00:00"/>
    <s v="02 Jun"/>
    <s v="14h 25m"/>
    <s v="1 stop"/>
    <s v="No info"/>
    <n v="14714"/>
    <n v="3"/>
    <x v="23"/>
    <n v="25"/>
    <n v="865"/>
  </r>
  <r>
    <x v="0"/>
    <s v="6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1"/>
    <s v="27/05/2019"/>
    <x v="2"/>
    <x v="2"/>
    <s v="DEL → BLR → COK"/>
    <s v="17:40"/>
    <s v="09:35 28 May"/>
    <d v="1899-12-30T09:35:00"/>
    <d v="1899-12-30T17:40:00"/>
    <s v="28 May"/>
    <s v="15h 55m"/>
    <s v="1 stop"/>
    <s v="No info"/>
    <n v="7258"/>
    <n v="3"/>
    <x v="5"/>
    <n v="55"/>
    <n v="955"/>
  </r>
  <r>
    <x v="2"/>
    <s v="06/03/2019"/>
    <x v="0"/>
    <x v="0"/>
    <s v="BLR → BOM → DEL"/>
    <s v="21:25"/>
    <s v="20:20 07 Mar"/>
    <d v="1899-12-30T20:20:00"/>
    <d v="1899-12-30T21:25:00"/>
    <s v="07 Mar"/>
    <s v="22h 55m"/>
    <s v="1 stop"/>
    <s v="No info"/>
    <n v="17471"/>
    <n v="3"/>
    <x v="11"/>
    <n v="55"/>
    <n v="1375"/>
  </r>
  <r>
    <x v="3"/>
    <s v="9/05/2019"/>
    <x v="0"/>
    <x v="4"/>
    <s v="BLR → DEL"/>
    <s v="21:10"/>
    <s v="00:05 10 May"/>
    <d v="1899-12-30T00:05:00"/>
    <d v="1899-12-30T21:10:00"/>
    <s v="10 May"/>
    <s v="2h 55m"/>
    <s v="non-stop"/>
    <s v="No info"/>
    <n v="4423"/>
    <n v="2"/>
    <x v="0"/>
    <n v="55"/>
    <n v="175"/>
  </r>
  <r>
    <x v="0"/>
    <s v="18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4"/>
    <s v="24/06/2019"/>
    <x v="2"/>
    <x v="2"/>
    <s v="DEL → BOM → COK"/>
    <s v="10:00"/>
    <s v="01:30 25 Jun"/>
    <d v="1899-12-30T01:30:00"/>
    <d v="1899-12-30T10:00:00"/>
    <s v="25 Jun"/>
    <s v="15h 30m"/>
    <s v="1 stop"/>
    <s v="No info"/>
    <n v="13377"/>
    <n v="3"/>
    <x v="5"/>
    <n v="30"/>
    <n v="930"/>
  </r>
  <r>
    <x v="2"/>
    <s v="12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1"/>
    <s v="09/03/2019"/>
    <x v="0"/>
    <x v="0"/>
    <s v="BLR → HYD → DEL"/>
    <s v="06:50"/>
    <s v="08:50 13 Mar"/>
    <d v="1899-12-30T08:50:00"/>
    <d v="1899-12-30T06:50:00"/>
    <s v="13 Mar"/>
    <s v="26h"/>
    <s v="1 stop"/>
    <s v="No info"/>
    <n v="5626"/>
    <n v="3"/>
    <x v="10"/>
    <n v="0"/>
    <n v="1560"/>
  </r>
  <r>
    <x v="0"/>
    <s v="21/03/2019"/>
    <x v="0"/>
    <x v="0"/>
    <s v="BLR → DEL"/>
    <s v="16:55"/>
    <s v="19:45"/>
    <d v="1899-12-30T19:45:00"/>
    <d v="1899-12-30T16:55:00"/>
    <s v=""/>
    <s v="2h 50m"/>
    <s v="non-stop"/>
    <s v="No info"/>
    <n v="6860"/>
    <n v="2"/>
    <x v="0"/>
    <n v="50"/>
    <n v="170"/>
  </r>
  <r>
    <x v="0"/>
    <s v="1/06/2019"/>
    <x v="2"/>
    <x v="2"/>
    <s v="DEL → BOM → COK"/>
    <s v="18:35"/>
    <s v="01:30 02 Jun"/>
    <d v="1899-12-30T01:30:00"/>
    <d v="1899-12-30T18:35:00"/>
    <s v="02 Jun"/>
    <s v="6h 55m"/>
    <s v="1 stop"/>
    <s v="No info"/>
    <n v="6628"/>
    <n v="3"/>
    <x v="15"/>
    <n v="55"/>
    <n v="415"/>
  </r>
  <r>
    <x v="2"/>
    <s v="6/06/2019"/>
    <x v="2"/>
    <x v="2"/>
    <s v="DEL → BOM → COK"/>
    <s v="13:00"/>
    <s v="12:35 07 Jun"/>
    <d v="1899-12-30T12:35:00"/>
    <d v="1899-12-30T13:00:00"/>
    <s v="07 Jun"/>
    <s v="23h 35m"/>
    <s v="1 stop"/>
    <s v="In-flight meal not included"/>
    <n v="11627"/>
    <n v="3"/>
    <x v="12"/>
    <n v="35"/>
    <n v="1415"/>
  </r>
  <r>
    <x v="3"/>
    <s v="9/06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2"/>
    <s v="1/06/2019"/>
    <x v="2"/>
    <x v="2"/>
    <s v="DEL → BOM → COK"/>
    <s v="18:15"/>
    <s v="04:25 02 Jun"/>
    <d v="1899-12-30T04:25:00"/>
    <d v="1899-12-30T18:15:00"/>
    <s v="02 Jun"/>
    <s v="10h 10m"/>
    <s v="1 stop"/>
    <s v="No info"/>
    <n v="14714"/>
    <n v="3"/>
    <x v="14"/>
    <n v="10"/>
    <n v="610"/>
  </r>
  <r>
    <x v="2"/>
    <s v="12/05/2019"/>
    <x v="1"/>
    <x v="1"/>
    <s v="CCU → DEL → BLR"/>
    <s v="09:35"/>
    <s v="21:05"/>
    <d v="1899-12-30T21:05:00"/>
    <d v="1899-12-30T09:35:00"/>
    <s v=""/>
    <s v="11h 30m"/>
    <s v="1 stop"/>
    <s v="No info"/>
    <n v="14151"/>
    <n v="3"/>
    <x v="16"/>
    <n v="30"/>
    <n v="690"/>
  </r>
  <r>
    <x v="2"/>
    <s v="27/05/2019"/>
    <x v="2"/>
    <x v="2"/>
    <s v="DEL → BOM → COK"/>
    <s v="16:00"/>
    <s v="19:00 28 May"/>
    <d v="1899-12-30T19:00:00"/>
    <d v="1899-12-30T16:00:00"/>
    <s v="28 May"/>
    <s v="27h"/>
    <s v="1 stop"/>
    <s v="In-flight meal not included"/>
    <n v="12898"/>
    <n v="3"/>
    <x v="21"/>
    <n v="0"/>
    <n v="1620"/>
  </r>
  <r>
    <x v="2"/>
    <s v="18/05/2019"/>
    <x v="2"/>
    <x v="2"/>
    <s v="DEL → BOM → COK"/>
    <s v="21:50"/>
    <s v="04:25 19 May"/>
    <d v="1899-12-30T04:25:00"/>
    <d v="1899-12-30T21:50:00"/>
    <s v="19 May"/>
    <s v="6h 35m"/>
    <s v="1 stop"/>
    <s v="In-flight meal not included"/>
    <n v="12373"/>
    <n v="3"/>
    <x v="15"/>
    <n v="35"/>
    <n v="395"/>
  </r>
  <r>
    <x v="0"/>
    <s v="18/06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7"/>
    <s v="9/06/2019"/>
    <x v="1"/>
    <x v="1"/>
    <s v="CCU → IXR → DEL → BLR"/>
    <s v="15:10"/>
    <s v="23:30"/>
    <d v="1899-12-30T23:30:00"/>
    <d v="1899-12-30T15:10:00"/>
    <s v=""/>
    <s v="8h 20m"/>
    <s v="2 stops"/>
    <s v="No info"/>
    <n v="7870"/>
    <n v="4"/>
    <x v="17"/>
    <n v="20"/>
    <n v="500"/>
  </r>
  <r>
    <x v="2"/>
    <s v="18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1"/>
    <s v="15/05/2019"/>
    <x v="2"/>
    <x v="2"/>
    <s v="DEL → HYD → MAA → COK"/>
    <s v="13:05"/>
    <s v="09:25 16 May"/>
    <d v="1899-12-30T09:25:00"/>
    <d v="1899-12-30T13:05:00"/>
    <s v="16 May"/>
    <s v="20h 20m"/>
    <s v="2 stops"/>
    <s v="No info"/>
    <n v="10975"/>
    <n v="4"/>
    <x v="13"/>
    <n v="20"/>
    <n v="1220"/>
  </r>
  <r>
    <x v="0"/>
    <s v="27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0"/>
    <s v="18/06/2019"/>
    <x v="1"/>
    <x v="1"/>
    <s v="CCU → BLR"/>
    <s v="20:25"/>
    <s v="23:10"/>
    <d v="1899-12-30T23:10:00"/>
    <d v="1899-12-30T20:25:00"/>
    <s v=""/>
    <s v="2h 45m"/>
    <s v="non-stop"/>
    <s v="No info"/>
    <n v="4804"/>
    <n v="2"/>
    <x v="0"/>
    <n v="45"/>
    <n v="165"/>
  </r>
  <r>
    <x v="2"/>
    <s v="9/03/2019"/>
    <x v="2"/>
    <x v="2"/>
    <s v="DEL → BOM → COK"/>
    <s v="20:50"/>
    <s v="04:25 10 Mar"/>
    <d v="1899-12-30T04:25:00"/>
    <d v="1899-12-30T20:50:00"/>
    <s v="10 Mar"/>
    <s v="7h 35m"/>
    <s v="1 stop"/>
    <s v="No info"/>
    <n v="15554"/>
    <n v="3"/>
    <x v="1"/>
    <n v="35"/>
    <n v="455"/>
  </r>
  <r>
    <x v="3"/>
    <s v="18/03/2019"/>
    <x v="1"/>
    <x v="1"/>
    <s v="CCU → BLR"/>
    <s v="06:55"/>
    <s v="09:35"/>
    <d v="1899-12-30T09:35:00"/>
    <d v="1899-12-30T06:55:00"/>
    <s v=""/>
    <s v="2h 40m"/>
    <s v="non-stop"/>
    <s v="No info"/>
    <n v="4465"/>
    <n v="2"/>
    <x v="0"/>
    <n v="40"/>
    <n v="160"/>
  </r>
  <r>
    <x v="2"/>
    <s v="9/06/2019"/>
    <x v="1"/>
    <x v="1"/>
    <s v="CCU → BOM → BLR"/>
    <s v="21:10"/>
    <s v="10:05 10 Jun"/>
    <d v="1899-12-30T10:05:00"/>
    <d v="1899-12-30T21:10:00"/>
    <s v="10 Jun"/>
    <s v="12h 55m"/>
    <s v="1 stop"/>
    <s v="In-flight meal not included"/>
    <n v="11841"/>
    <n v="3"/>
    <x v="9"/>
    <n v="55"/>
    <n v="775"/>
  </r>
  <r>
    <x v="4"/>
    <s v="9/03/2019"/>
    <x v="2"/>
    <x v="2"/>
    <s v="DEL → BOM → COK"/>
    <s v="08:00"/>
    <s v="19:15"/>
    <d v="1899-12-30T19:15:00"/>
    <d v="1899-12-30T08:00:00"/>
    <s v=""/>
    <s v="11h 15m"/>
    <s v="1 stop"/>
    <s v="No info"/>
    <n v="19332"/>
    <n v="3"/>
    <x v="16"/>
    <n v="15"/>
    <n v="675"/>
  </r>
  <r>
    <x v="3"/>
    <s v="21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0"/>
    <s v="12/04/2019"/>
    <x v="0"/>
    <x v="4"/>
    <s v="BLR → DEL"/>
    <s v="10:10"/>
    <s v="13:00"/>
    <d v="1899-12-30T13:00:00"/>
    <d v="1899-12-30T10:10:00"/>
    <s v=""/>
    <s v="2h 50m"/>
    <s v="non-stop"/>
    <s v="No info"/>
    <n v="4591"/>
    <n v="2"/>
    <x v="0"/>
    <n v="50"/>
    <n v="170"/>
  </r>
  <r>
    <x v="0"/>
    <s v="24/05/2019"/>
    <x v="1"/>
    <x v="1"/>
    <s v="CCU → HYD → BLR"/>
    <s v="15:15"/>
    <s v="20:05"/>
    <d v="1899-12-30T20:05:00"/>
    <d v="1899-12-30T15:15:00"/>
    <s v=""/>
    <s v="4h 50m"/>
    <s v="1 stop"/>
    <s v="No info"/>
    <n v="5192"/>
    <n v="3"/>
    <x v="4"/>
    <n v="50"/>
    <n v="290"/>
  </r>
  <r>
    <x v="2"/>
    <s v="9/06/2019"/>
    <x v="2"/>
    <x v="2"/>
    <s v="DEL → BOM → COK"/>
    <s v="18:15"/>
    <s v="12:35 10 Jun"/>
    <d v="1899-12-30T12:35:00"/>
    <d v="1899-12-30T18:15:00"/>
    <s v="10 Jun"/>
    <s v="18h 20m"/>
    <s v="1 stop"/>
    <s v="In-flight meal not included"/>
    <n v="10577"/>
    <n v="3"/>
    <x v="25"/>
    <n v="20"/>
    <n v="1100"/>
  </r>
  <r>
    <x v="2"/>
    <s v="18/05/2019"/>
    <x v="2"/>
    <x v="2"/>
    <s v="DEL → JAI → BOM → COK"/>
    <s v="19:30"/>
    <s v="04:25 19 May"/>
    <d v="1899-12-30T04:25:00"/>
    <d v="1899-12-30T19:30:00"/>
    <s v="19 May"/>
    <s v="8h 55m"/>
    <s v="2 stops"/>
    <s v="No info"/>
    <n v="15129"/>
    <n v="4"/>
    <x v="17"/>
    <n v="55"/>
    <n v="535"/>
  </r>
  <r>
    <x v="4"/>
    <s v="6/06/2019"/>
    <x v="2"/>
    <x v="2"/>
    <s v="DEL → BOM → COK"/>
    <s v="06:00"/>
    <s v="19:00"/>
    <d v="1899-12-30T19:00:00"/>
    <d v="1899-12-30T06:00:00"/>
    <s v=""/>
    <s v="13h"/>
    <s v="1 stop"/>
    <s v="No info"/>
    <n v="11789"/>
    <n v="3"/>
    <x v="8"/>
    <n v="0"/>
    <n v="780"/>
  </r>
  <r>
    <x v="1"/>
    <s v="15/06/2019"/>
    <x v="2"/>
    <x v="2"/>
    <s v="DEL → BOM → COK"/>
    <s v="21:00"/>
    <s v="07:40 16 Jun"/>
    <d v="1899-12-30T07:40:00"/>
    <d v="1899-12-30T21:00:00"/>
    <s v="16 Jun"/>
    <s v="10h 40m"/>
    <s v="1 stop"/>
    <s v="No info"/>
    <n v="8372"/>
    <n v="3"/>
    <x v="14"/>
    <n v="40"/>
    <n v="640"/>
  </r>
  <r>
    <x v="4"/>
    <s v="9/05/2019"/>
    <x v="2"/>
    <x v="2"/>
    <s v="DEL → BOM → COK"/>
    <s v="06:00"/>
    <s v="19:15"/>
    <d v="1899-12-30T19:15:00"/>
    <d v="1899-12-30T06:00:00"/>
    <s v=""/>
    <s v="13h 15m"/>
    <s v="1 stop"/>
    <s v="No info"/>
    <n v="8266"/>
    <n v="3"/>
    <x v="8"/>
    <n v="15"/>
    <n v="795"/>
  </r>
  <r>
    <x v="2"/>
    <s v="6/05/2019"/>
    <x v="1"/>
    <x v="1"/>
    <s v="CCU → BOM → BLR"/>
    <s v="06:30"/>
    <s v="19:50"/>
    <d v="1899-12-30T19:50:00"/>
    <d v="1899-12-30T06:30:00"/>
    <s v=""/>
    <s v="13h 20m"/>
    <s v="1 stop"/>
    <s v="No info"/>
    <n v="14781"/>
    <n v="3"/>
    <x v="8"/>
    <n v="20"/>
    <n v="800"/>
  </r>
  <r>
    <x v="6"/>
    <s v="21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2"/>
    <s v="24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0"/>
    <s v="24/06/2019"/>
    <x v="2"/>
    <x v="2"/>
    <s v="DEL → BOM → COK"/>
    <s v="08:30"/>
    <s v="21:00"/>
    <d v="1899-12-30T21:00:00"/>
    <d v="1899-12-30T08:30:00"/>
    <s v=""/>
    <s v="12h 30m"/>
    <s v="1 stop"/>
    <s v="No info"/>
    <n v="6093"/>
    <n v="3"/>
    <x v="9"/>
    <n v="30"/>
    <n v="750"/>
  </r>
  <r>
    <x v="2"/>
    <s v="21/05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5544"/>
    <n v="4"/>
    <x v="1"/>
    <n v="5"/>
    <n v="425"/>
  </r>
  <r>
    <x v="5"/>
    <s v="18/05/2019"/>
    <x v="2"/>
    <x v="2"/>
    <s v="DEL → AMD → COK"/>
    <s v="07:25"/>
    <s v="13:35"/>
    <d v="1899-12-30T13:35:00"/>
    <d v="1899-12-30T07:25:00"/>
    <s v=""/>
    <s v="6h 10m"/>
    <s v="1 stop"/>
    <s v="No info"/>
    <n v="6296"/>
    <n v="3"/>
    <x v="15"/>
    <n v="10"/>
    <n v="370"/>
  </r>
  <r>
    <x v="0"/>
    <s v="27/04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7"/>
    <s v="18/03/2019"/>
    <x v="0"/>
    <x v="0"/>
    <s v="BLR → DEL"/>
    <s v="05:50"/>
    <s v="08:40"/>
    <d v="1899-12-30T08:40:00"/>
    <d v="1899-12-30T05:50:00"/>
    <s v=""/>
    <s v="2h 50m"/>
    <s v="non-stop"/>
    <s v="No info"/>
    <n v="4284"/>
    <n v="2"/>
    <x v="0"/>
    <n v="50"/>
    <n v="170"/>
  </r>
  <r>
    <x v="0"/>
    <s v="21/03/2019"/>
    <x v="2"/>
    <x v="2"/>
    <s v="DEL → HYD → COK"/>
    <s v="07:35"/>
    <s v="22:20"/>
    <d v="1899-12-30T22:20:00"/>
    <d v="1899-12-30T07:35:00"/>
    <s v=""/>
    <s v="14h 45m"/>
    <s v="1 stop"/>
    <s v="No info"/>
    <n v="6558"/>
    <n v="3"/>
    <x v="23"/>
    <n v="45"/>
    <n v="885"/>
  </r>
  <r>
    <x v="0"/>
    <s v="24/06/2019"/>
    <x v="2"/>
    <x v="2"/>
    <s v="DEL → LKO → COK"/>
    <s v="21:50"/>
    <s v="03:35 25 Jun"/>
    <d v="1899-12-30T03:35:00"/>
    <d v="1899-12-30T21:50:00"/>
    <s v="25 Jun"/>
    <s v="5h 45m"/>
    <s v="1 stop"/>
    <s v="No info"/>
    <n v="5775"/>
    <n v="3"/>
    <x v="3"/>
    <n v="45"/>
    <n v="345"/>
  </r>
  <r>
    <x v="3"/>
    <s v="21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2"/>
    <s v="6/03/2019"/>
    <x v="2"/>
    <x v="2"/>
    <s v="DEL → BOM → COK"/>
    <s v="09:55"/>
    <s v="18:50"/>
    <d v="1899-12-30T18:50:00"/>
    <d v="1899-12-30T09:55:00"/>
    <s v=""/>
    <s v="8h 55m"/>
    <s v="1 stop"/>
    <s v="No info"/>
    <n v="17024"/>
    <n v="3"/>
    <x v="17"/>
    <n v="55"/>
    <n v="535"/>
  </r>
  <r>
    <x v="2"/>
    <s v="9/06/2019"/>
    <x v="4"/>
    <x v="5"/>
    <s v="BOM → HYD"/>
    <s v="07:05"/>
    <s v="08:30"/>
    <d v="1899-12-30T08:30:00"/>
    <d v="1899-12-30T07:05:00"/>
    <s v=""/>
    <s v="1h 25m"/>
    <s v="non-stop"/>
    <s v="In-flight meal not included"/>
    <n v="4050"/>
    <n v="2"/>
    <x v="22"/>
    <n v="25"/>
    <n v="85"/>
  </r>
  <r>
    <x v="1"/>
    <s v="6/03/2019"/>
    <x v="4"/>
    <x v="5"/>
    <s v="BOM → BHO → DEL → HYD"/>
    <s v="06:00"/>
    <s v="15:15 07 Mar"/>
    <d v="1899-12-30T15:15:00"/>
    <d v="1899-12-30T06:00:00"/>
    <s v="07 Mar"/>
    <s v="33h 15m"/>
    <s v="2 stops"/>
    <s v="No info"/>
    <n v="14219"/>
    <n v="4"/>
    <x v="37"/>
    <n v="15"/>
    <n v="1995"/>
  </r>
  <r>
    <x v="2"/>
    <s v="01/03/2019"/>
    <x v="0"/>
    <x v="0"/>
    <s v="BLR → BOM → DEL"/>
    <s v="11:40"/>
    <s v="18:25"/>
    <d v="1899-12-30T18:25:00"/>
    <d v="1899-12-30T11:40:00"/>
    <s v=""/>
    <s v="6h 45m"/>
    <s v="1 stop"/>
    <s v="No info"/>
    <n v="26890"/>
    <n v="3"/>
    <x v="15"/>
    <n v="45"/>
    <n v="405"/>
  </r>
  <r>
    <x v="1"/>
    <s v="15/06/2019"/>
    <x v="2"/>
    <x v="2"/>
    <s v="DEL → AMD → BOM → COK"/>
    <s v="19:45"/>
    <s v="19:15 16 Jun"/>
    <d v="1899-12-30T19:15:00"/>
    <d v="1899-12-30T19:45:00"/>
    <s v="16 Jun"/>
    <s v="23h 30m"/>
    <s v="2 stops"/>
    <s v="No info"/>
    <n v="9653"/>
    <n v="4"/>
    <x v="12"/>
    <n v="30"/>
    <n v="1410"/>
  </r>
  <r>
    <x v="0"/>
    <s v="21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2"/>
    <s v="18/05/2019"/>
    <x v="1"/>
    <x v="1"/>
    <s v="CCU → BOM → BLR"/>
    <s v="14:05"/>
    <s v="16:20 19 May"/>
    <d v="1899-12-30T16:20:00"/>
    <d v="1899-12-30T14:05:00"/>
    <s v="19 May"/>
    <s v="26h 15m"/>
    <s v="1 stop"/>
    <s v="In-flight meal not included"/>
    <n v="10844"/>
    <n v="3"/>
    <x v="10"/>
    <n v="15"/>
    <n v="1575"/>
  </r>
  <r>
    <x v="2"/>
    <s v="1/04/2019"/>
    <x v="1"/>
    <x v="1"/>
    <s v="CCU → BOM → BLR"/>
    <s v="21:10"/>
    <s v="04:40 02 Apr"/>
    <d v="1899-12-30T04:40:00"/>
    <d v="1899-12-30T21:10:00"/>
    <s v="02 Apr"/>
    <s v="7h 30m"/>
    <s v="1 stop"/>
    <s v="In-flight meal not included"/>
    <n v="8849"/>
    <n v="3"/>
    <x v="1"/>
    <n v="30"/>
    <n v="450"/>
  </r>
  <r>
    <x v="0"/>
    <s v="12/06/2019"/>
    <x v="4"/>
    <x v="5"/>
    <s v="BOM → HYD"/>
    <s v="01:40"/>
    <s v="03:10"/>
    <d v="1899-12-30T03:10:00"/>
    <d v="1899-12-30T01:40:00"/>
    <s v=""/>
    <s v="1h 30m"/>
    <s v="non-stop"/>
    <s v="No info"/>
    <n v="2754"/>
    <n v="2"/>
    <x v="22"/>
    <n v="30"/>
    <n v="90"/>
  </r>
  <r>
    <x v="1"/>
    <s v="21/03/2019"/>
    <x v="2"/>
    <x v="2"/>
    <s v="DEL → CCU → BOM → COK"/>
    <s v="06:50"/>
    <s v="19:15 22 Mar"/>
    <d v="1899-12-30T19:15:00"/>
    <d v="1899-12-30T06:50:00"/>
    <s v="22 Mar"/>
    <s v="36h 25m"/>
    <s v="2 stops"/>
    <s v="No info"/>
    <n v="10756"/>
    <n v="4"/>
    <x v="35"/>
    <n v="25"/>
    <n v="2185"/>
  </r>
  <r>
    <x v="2"/>
    <s v="21/05/2019"/>
    <x v="1"/>
    <x v="1"/>
    <s v="CCU → DEL → BLR"/>
    <s v="17:00"/>
    <s v="21:05 22 May"/>
    <d v="1899-12-30T21:05:00"/>
    <d v="1899-12-30T17:00:00"/>
    <s v="22 May"/>
    <s v="28h 5m"/>
    <s v="1 stop"/>
    <s v="No info"/>
    <n v="14151"/>
    <n v="3"/>
    <x v="29"/>
    <n v="5"/>
    <n v="1685"/>
  </r>
  <r>
    <x v="2"/>
    <s v="12/06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9899"/>
    <n v="3"/>
    <x v="9"/>
    <n v="20"/>
    <n v="740"/>
  </r>
  <r>
    <x v="2"/>
    <s v="21/03/2019"/>
    <x v="2"/>
    <x v="2"/>
    <s v="DEL → BOM → COK"/>
    <s v="22:00"/>
    <s v="04:25 22 Mar"/>
    <d v="1899-12-30T04:25:00"/>
    <d v="1899-12-30T22:00:00"/>
    <s v="22 Mar"/>
    <s v="6h 25m"/>
    <s v="1 stop"/>
    <s v="No info"/>
    <n v="12242"/>
    <n v="3"/>
    <x v="15"/>
    <n v="25"/>
    <n v="385"/>
  </r>
  <r>
    <x v="2"/>
    <s v="9/06/2019"/>
    <x v="2"/>
    <x v="2"/>
    <s v="DEL → JAI → BOM → COK"/>
    <s v="19:30"/>
    <s v="12:35 10 Jun"/>
    <d v="1899-12-30T12:35:00"/>
    <d v="1899-12-30T19:30:00"/>
    <s v="10 Jun"/>
    <s v="17h 5m"/>
    <s v="2 stops"/>
    <s v="In-flight meal not included"/>
    <n v="10368"/>
    <n v="4"/>
    <x v="26"/>
    <n v="5"/>
    <n v="1025"/>
  </r>
  <r>
    <x v="0"/>
    <s v="24/05/2019"/>
    <x v="4"/>
    <x v="5"/>
    <s v="BOM → HYD"/>
    <s v="09:10"/>
    <s v="10:40"/>
    <d v="1899-12-30T10:40:00"/>
    <d v="1899-12-30T09:10:00"/>
    <s v=""/>
    <s v="1h 30m"/>
    <s v="non-stop"/>
    <s v="No info"/>
    <n v="5755"/>
    <n v="2"/>
    <x v="22"/>
    <n v="30"/>
    <n v="90"/>
  </r>
  <r>
    <x v="2"/>
    <s v="15/06/2019"/>
    <x v="2"/>
    <x v="2"/>
    <s v="DEL → BOM → COK"/>
    <s v="18:15"/>
    <s v="04:25 16 Jun"/>
    <d v="1899-12-30T04:25:00"/>
    <d v="1899-12-30T18:15:00"/>
    <s v="16 Jun"/>
    <s v="10h 10m"/>
    <s v="1 stop"/>
    <s v="In-flight meal not included"/>
    <n v="10262"/>
    <n v="3"/>
    <x v="14"/>
    <n v="10"/>
    <n v="610"/>
  </r>
  <r>
    <x v="3"/>
    <s v="6/06/2019"/>
    <x v="1"/>
    <x v="1"/>
    <s v="CCU → PNQ → BLR"/>
    <s v="08:35"/>
    <s v="17:15"/>
    <d v="1899-12-30T17:15:00"/>
    <d v="1899-12-30T08:35:00"/>
    <s v=""/>
    <s v="8h 40m"/>
    <s v="1 stop"/>
    <s v="No info"/>
    <n v="6643"/>
    <n v="3"/>
    <x v="17"/>
    <n v="40"/>
    <n v="520"/>
  </r>
  <r>
    <x v="10"/>
    <s v="21/03/2019"/>
    <x v="2"/>
    <x v="2"/>
    <s v="DEL → BOM → COK"/>
    <s v="07:30"/>
    <s v="21:00"/>
    <d v="1899-12-30T21:00:00"/>
    <d v="1899-12-30T07:30:00"/>
    <s v=""/>
    <s v="13h 30m"/>
    <s v="1 stop"/>
    <s v="No info"/>
    <n v="9845"/>
    <n v="3"/>
    <x v="8"/>
    <n v="30"/>
    <n v="810"/>
  </r>
  <r>
    <x v="2"/>
    <s v="24/03/2019"/>
    <x v="1"/>
    <x v="1"/>
    <s v="CCU → BOM → BLR"/>
    <s v="18:55"/>
    <s v="12:00 25 Mar"/>
    <d v="1899-12-30T12:00:00"/>
    <d v="1899-12-30T18:55:00"/>
    <s v="25 Mar"/>
    <s v="17h 5m"/>
    <s v="1 stop"/>
    <s v="In-flight meal not included"/>
    <n v="11134"/>
    <n v="3"/>
    <x v="26"/>
    <n v="5"/>
    <n v="1025"/>
  </r>
  <r>
    <x v="3"/>
    <s v="1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0"/>
    <s v="15/05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2"/>
    <s v="12/03/2019"/>
    <x v="0"/>
    <x v="0"/>
    <s v="BLR → BOM → DEL"/>
    <s v="05:45"/>
    <s v="20:20"/>
    <d v="1899-12-30T20:20:00"/>
    <d v="1899-12-30T05:45:00"/>
    <s v=""/>
    <s v="14h 35m"/>
    <s v="1 stop"/>
    <s v="No info"/>
    <n v="13817"/>
    <n v="3"/>
    <x v="23"/>
    <n v="35"/>
    <n v="875"/>
  </r>
  <r>
    <x v="1"/>
    <s v="6/03/2019"/>
    <x v="2"/>
    <x v="2"/>
    <s v="DEL → AMD → BOM → COK"/>
    <s v="05:00"/>
    <s v="19:15 07 Mar"/>
    <d v="1899-12-30T19:15:00"/>
    <d v="1899-12-30T05:00:00"/>
    <s v="07 Mar"/>
    <s v="38h 15m"/>
    <s v="2 stops"/>
    <s v="No info"/>
    <n v="10283"/>
    <n v="4"/>
    <x v="33"/>
    <n v="15"/>
    <n v="2295"/>
  </r>
  <r>
    <x v="1"/>
    <s v="24/03/2019"/>
    <x v="1"/>
    <x v="1"/>
    <s v="CCU → GAU → BLR"/>
    <s v="09:50"/>
    <s v="21:05"/>
    <d v="1899-12-30T21:05:00"/>
    <d v="1899-12-30T09:50:00"/>
    <s v=""/>
    <s v="11h 15m"/>
    <s v="1 stop"/>
    <s v="No info"/>
    <n v="7795"/>
    <n v="3"/>
    <x v="16"/>
    <n v="15"/>
    <n v="675"/>
  </r>
  <r>
    <x v="4"/>
    <s v="9/03/2019"/>
    <x v="2"/>
    <x v="2"/>
    <s v="DEL → BOM → COK"/>
    <s v="00:20"/>
    <s v="07:40"/>
    <d v="1899-12-30T07:40:00"/>
    <d v="1899-12-30T00:20:00"/>
    <s v=""/>
    <s v="7h 20m"/>
    <s v="1 stop"/>
    <s v="In-flight meal not included"/>
    <n v="13977"/>
    <n v="3"/>
    <x v="1"/>
    <n v="20"/>
    <n v="440"/>
  </r>
  <r>
    <x v="2"/>
    <s v="1/06/2019"/>
    <x v="2"/>
    <x v="2"/>
    <s v="DEL → NAG → BOM → COK"/>
    <s v="06:45"/>
    <s v="04:25 02 Jun"/>
    <d v="1899-12-30T04:25:00"/>
    <d v="1899-12-30T06:45:00"/>
    <s v="02 Jun"/>
    <s v="21h 40m"/>
    <s v="2 stops"/>
    <s v="In-flight meal not included"/>
    <n v="10919"/>
    <n v="4"/>
    <x v="6"/>
    <n v="40"/>
    <n v="1300"/>
  </r>
  <r>
    <x v="0"/>
    <s v="3/03/2019"/>
    <x v="1"/>
    <x v="1"/>
    <s v="CCU → BLR"/>
    <s v="20:25"/>
    <s v="23:05"/>
    <d v="1899-12-30T23:05:00"/>
    <d v="1899-12-30T20:25:00"/>
    <s v=""/>
    <s v="2h 40m"/>
    <s v="non-stop"/>
    <s v="No info"/>
    <n v="6038"/>
    <n v="2"/>
    <x v="0"/>
    <n v="40"/>
    <n v="160"/>
  </r>
  <r>
    <x v="0"/>
    <s v="21/05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0"/>
    <s v="9/03/2019"/>
    <x v="2"/>
    <x v="2"/>
    <s v="DEL → BOM → COK"/>
    <s v="07:30"/>
    <s v="21:00"/>
    <d v="1899-12-30T21:00:00"/>
    <d v="1899-12-30T07:30:00"/>
    <s v=""/>
    <s v="13h 30m"/>
    <s v="1 stop"/>
    <s v="No info"/>
    <n v="12351"/>
    <n v="3"/>
    <x v="8"/>
    <n v="30"/>
    <n v="810"/>
  </r>
  <r>
    <x v="1"/>
    <s v="15/04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4"/>
    <s v="15/05/2019"/>
    <x v="2"/>
    <x v="2"/>
    <s v="DEL → BOM → COK"/>
    <s v="10:35"/>
    <s v="19:15"/>
    <d v="1899-12-30T19:15:00"/>
    <d v="1899-12-30T10:35:00"/>
    <s v=""/>
    <s v="8h 40m"/>
    <s v="1 stop"/>
    <s v="No info"/>
    <n v="7575"/>
    <n v="3"/>
    <x v="17"/>
    <n v="40"/>
    <n v="520"/>
  </r>
  <r>
    <x v="2"/>
    <s v="27/05/2019"/>
    <x v="2"/>
    <x v="2"/>
    <s v="DEL → BOM → COK"/>
    <s v="21:50"/>
    <s v="04:25 28 May"/>
    <d v="1899-12-30T04:25:00"/>
    <d v="1899-12-30T21:50:00"/>
    <s v="28 May"/>
    <s v="6h 35m"/>
    <s v="1 stop"/>
    <s v="No info"/>
    <n v="16079"/>
    <n v="3"/>
    <x v="15"/>
    <n v="35"/>
    <n v="395"/>
  </r>
  <r>
    <x v="2"/>
    <s v="15/06/2019"/>
    <x v="2"/>
    <x v="2"/>
    <s v="DEL → BOM → COK"/>
    <s v="19:15"/>
    <s v="19:00 16 Jun"/>
    <d v="1899-12-30T19:00:00"/>
    <d v="1899-12-30T19:15:00"/>
    <s v="16 Jun"/>
    <s v="23h 45m"/>
    <s v="1 stop"/>
    <s v="In-flight meal not included"/>
    <n v="10262"/>
    <n v="3"/>
    <x v="12"/>
    <n v="45"/>
    <n v="1425"/>
  </r>
  <r>
    <x v="7"/>
    <s v="9/06/2019"/>
    <x v="2"/>
    <x v="2"/>
    <s v="DEL → BLR → COK"/>
    <s v="16:45"/>
    <s v="22:25"/>
    <d v="1899-12-30T22:25:00"/>
    <d v="1899-12-30T16:45:00"/>
    <s v=""/>
    <s v="5h 40m"/>
    <s v="1 stop"/>
    <s v="No info"/>
    <n v="13470"/>
    <n v="3"/>
    <x v="3"/>
    <n v="40"/>
    <n v="340"/>
  </r>
  <r>
    <x v="2"/>
    <s v="27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2"/>
    <s v="9/03/2019"/>
    <x v="2"/>
    <x v="2"/>
    <s v="DEL → BOM → COK"/>
    <s v="18:15"/>
    <s v="18:50 10 Mar"/>
    <d v="1899-12-30T18:50:00"/>
    <d v="1899-12-30T18:15:00"/>
    <s v="10 Mar"/>
    <s v="24h 35m"/>
    <s v="1 stop"/>
    <s v="No info"/>
    <n v="16289"/>
    <n v="3"/>
    <x v="27"/>
    <n v="35"/>
    <n v="1475"/>
  </r>
  <r>
    <x v="2"/>
    <s v="6/06/2019"/>
    <x v="2"/>
    <x v="2"/>
    <s v="DEL → BOM → COK"/>
    <s v="19:45"/>
    <s v="04:25 07 Jun"/>
    <d v="1899-12-30T04:25:00"/>
    <d v="1899-12-30T19:45:00"/>
    <s v="07 Jun"/>
    <s v="8h 40m"/>
    <s v="1 stop"/>
    <s v="In-flight meal not included"/>
    <n v="10262"/>
    <n v="3"/>
    <x v="17"/>
    <n v="40"/>
    <n v="520"/>
  </r>
  <r>
    <x v="0"/>
    <s v="27/06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6"/>
    <s v="9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2"/>
    <s v="18/05/2019"/>
    <x v="2"/>
    <x v="2"/>
    <s v="DEL → BOM → COK"/>
    <s v="17:30"/>
    <s v="19:00 19 May"/>
    <d v="1899-12-30T19:00:00"/>
    <d v="1899-12-30T17:30:00"/>
    <s v="19 May"/>
    <s v="25h 30m"/>
    <s v="1 stop"/>
    <s v="In-flight meal not included"/>
    <n v="12373"/>
    <n v="3"/>
    <x v="7"/>
    <n v="30"/>
    <n v="1530"/>
  </r>
  <r>
    <x v="3"/>
    <s v="6/03/2019"/>
    <x v="4"/>
    <x v="5"/>
    <s v="BOM → JLR → HYD"/>
    <s v="14:10"/>
    <s v="22:25"/>
    <d v="1899-12-30T22:25:00"/>
    <d v="1899-12-30T14:10:00"/>
    <s v=""/>
    <s v="8h 15m"/>
    <s v="1 stop"/>
    <s v="No info"/>
    <n v="13552"/>
    <n v="3"/>
    <x v="17"/>
    <n v="15"/>
    <n v="495"/>
  </r>
  <r>
    <x v="2"/>
    <s v="9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1"/>
    <s v="6/03/2019"/>
    <x v="4"/>
    <x v="5"/>
    <s v="BOM → JDH → DEL → HYD"/>
    <s v="09:40"/>
    <s v="23:45"/>
    <d v="1899-12-30T23:45:00"/>
    <d v="1899-12-30T09:40:00"/>
    <s v=""/>
    <s v="14h 5m"/>
    <s v="2 stops"/>
    <s v="No info"/>
    <n v="22619"/>
    <n v="4"/>
    <x v="23"/>
    <n v="5"/>
    <n v="845"/>
  </r>
  <r>
    <x v="4"/>
    <s v="27/05/2019"/>
    <x v="2"/>
    <x v="2"/>
    <s v="DEL → BOM → COK"/>
    <s v="10:35"/>
    <s v="19:15"/>
    <d v="1899-12-30T19:15:00"/>
    <d v="1899-12-30T10:35:00"/>
    <s v=""/>
    <s v="8h 40m"/>
    <s v="1 stop"/>
    <s v="No info"/>
    <n v="8625"/>
    <n v="3"/>
    <x v="17"/>
    <n v="40"/>
    <n v="520"/>
  </r>
  <r>
    <x v="0"/>
    <s v="24/03/2019"/>
    <x v="0"/>
    <x v="0"/>
    <s v="BLR → DEL"/>
    <s v="06:00"/>
    <s v="08:45"/>
    <d v="1899-12-30T08:45:00"/>
    <d v="1899-12-30T06:00:00"/>
    <s v=""/>
    <s v="2h 45m"/>
    <s v="non-stop"/>
    <s v="No info"/>
    <n v="4777"/>
    <n v="2"/>
    <x v="0"/>
    <n v="45"/>
    <n v="165"/>
  </r>
  <r>
    <x v="0"/>
    <s v="21/06/2019"/>
    <x v="2"/>
    <x v="2"/>
    <s v="DEL → COK"/>
    <s v="05:35"/>
    <s v="08:50"/>
    <d v="1899-12-30T08:50:00"/>
    <d v="1899-12-30T05:35:00"/>
    <s v=""/>
    <s v="3h 15m"/>
    <s v="non-stop"/>
    <s v="No info"/>
    <n v="5000"/>
    <n v="2"/>
    <x v="20"/>
    <n v="15"/>
    <n v="195"/>
  </r>
  <r>
    <x v="2"/>
    <s v="6/03/2019"/>
    <x v="2"/>
    <x v="2"/>
    <s v="DEL → AMD → BOM → COK"/>
    <s v="19:10"/>
    <s v="19:45 07 Mar"/>
    <d v="1899-12-30T19:45:00"/>
    <d v="1899-12-30T19:10:00"/>
    <s v="07 Mar"/>
    <s v="24h 35m"/>
    <s v="2 stops"/>
    <s v="No info"/>
    <n v="21954"/>
    <n v="4"/>
    <x v="27"/>
    <n v="35"/>
    <n v="1475"/>
  </r>
  <r>
    <x v="2"/>
    <s v="3/06/2019"/>
    <x v="2"/>
    <x v="2"/>
    <s v="DEL → BOM → COK"/>
    <s v="11:30"/>
    <s v="04:25 04 Jun"/>
    <d v="1899-12-30T04:25:00"/>
    <d v="1899-12-30T11:30:00"/>
    <s v="04 Jun"/>
    <s v="16h 55m"/>
    <s v="1 stop"/>
    <s v="In-flight meal not included"/>
    <n v="11627"/>
    <n v="3"/>
    <x v="18"/>
    <n v="55"/>
    <n v="1015"/>
  </r>
  <r>
    <x v="2"/>
    <s v="24/05/2019"/>
    <x v="1"/>
    <x v="1"/>
    <s v="CCU → BOM → BLR"/>
    <s v="14:05"/>
    <s v="04:40 25 May"/>
    <d v="1899-12-30T04:40:00"/>
    <d v="1899-12-30T14:05:00"/>
    <s v="25 May"/>
    <s v="14h 35m"/>
    <s v="1 stop"/>
    <s v="No info"/>
    <n v="13731"/>
    <n v="3"/>
    <x v="23"/>
    <n v="35"/>
    <n v="875"/>
  </r>
  <r>
    <x v="0"/>
    <s v="3/04/2019"/>
    <x v="0"/>
    <x v="4"/>
    <s v="BLR → DEL"/>
    <s v="22:10"/>
    <s v="01:00 04 Apr"/>
    <d v="1899-12-30T01:00:00"/>
    <d v="1899-12-30T22:10:00"/>
    <s v="04 Apr"/>
    <s v="2h 50m"/>
    <s v="non-stop"/>
    <s v="No info"/>
    <n v="3943"/>
    <n v="2"/>
    <x v="0"/>
    <n v="50"/>
    <n v="170"/>
  </r>
  <r>
    <x v="2"/>
    <s v="21/03/2019"/>
    <x v="0"/>
    <x v="0"/>
    <s v="BLR → BOM → DEL"/>
    <s v="08:55"/>
    <s v="23:00"/>
    <d v="1899-12-30T23:00:00"/>
    <d v="1899-12-30T08:55:00"/>
    <s v=""/>
    <s v="14h 5m"/>
    <s v="1 stop"/>
    <s v="In-flight meal not included"/>
    <n v="6992"/>
    <n v="3"/>
    <x v="23"/>
    <n v="5"/>
    <n v="845"/>
  </r>
  <r>
    <x v="2"/>
    <s v="6/05/2019"/>
    <x v="1"/>
    <x v="1"/>
    <s v="CCU → BOM → BLR"/>
    <s v="18:55"/>
    <s v="04:40 07 May"/>
    <d v="1899-12-30T04:40:00"/>
    <d v="1899-12-30T18:55:00"/>
    <s v="07 May"/>
    <s v="9h 45m"/>
    <s v="1 stop"/>
    <s v="No info"/>
    <n v="13941"/>
    <n v="3"/>
    <x v="24"/>
    <n v="45"/>
    <n v="585"/>
  </r>
  <r>
    <x v="2"/>
    <s v="12/06/2019"/>
    <x v="2"/>
    <x v="2"/>
    <s v="DEL → BOM → COK"/>
    <s v="08:00"/>
    <s v="19:00"/>
    <d v="1899-12-30T19:00:00"/>
    <d v="1899-12-30T08:00:00"/>
    <s v=""/>
    <s v="11h"/>
    <s v="1 stop"/>
    <s v="No info"/>
    <n v="14924"/>
    <n v="3"/>
    <x v="16"/>
    <n v="0"/>
    <n v="660"/>
  </r>
  <r>
    <x v="2"/>
    <s v="27/06/2019"/>
    <x v="2"/>
    <x v="2"/>
    <s v="DEL → BOM → COK"/>
    <s v="02:15"/>
    <s v="12:35"/>
    <d v="1899-12-30T12:35:00"/>
    <d v="1899-12-30T02:15:00"/>
    <s v=""/>
    <s v="10h 20m"/>
    <s v="1 stop"/>
    <s v="No info"/>
    <n v="18371"/>
    <n v="3"/>
    <x v="14"/>
    <n v="20"/>
    <n v="620"/>
  </r>
  <r>
    <x v="0"/>
    <s v="3/03/2019"/>
    <x v="3"/>
    <x v="3"/>
    <s v="MAA → CCU"/>
    <s v="19:35"/>
    <s v="21:55"/>
    <d v="1899-12-30T21:55:00"/>
    <d v="1899-12-30T19:35:00"/>
    <s v=""/>
    <s v="2h 20m"/>
    <s v="non-stop"/>
    <s v="No info"/>
    <n v="7295"/>
    <n v="2"/>
    <x v="0"/>
    <n v="20"/>
    <n v="140"/>
  </r>
  <r>
    <x v="1"/>
    <s v="09/03/2019"/>
    <x v="0"/>
    <x v="0"/>
    <s v="BLR → GOI → DEL"/>
    <s v="17:00"/>
    <s v="16:40 13 Mar"/>
    <d v="1899-12-30T16:40:00"/>
    <d v="1899-12-30T17:00:00"/>
    <s v="13 Mar"/>
    <s v="23h 40m"/>
    <s v="1 stop"/>
    <s v="No info"/>
    <n v="9292"/>
    <n v="3"/>
    <x v="12"/>
    <n v="40"/>
    <n v="1420"/>
  </r>
  <r>
    <x v="2"/>
    <s v="1/05/2019"/>
    <x v="1"/>
    <x v="1"/>
    <s v="CCU → BOM → BLR"/>
    <s v="20:00"/>
    <s v="08:15 02 May"/>
    <d v="1899-12-30T08:15:00"/>
    <d v="1899-12-30T20:00:00"/>
    <s v="02 May"/>
    <s v="12h 15m"/>
    <s v="1 stop"/>
    <s v="No info"/>
    <n v="13941"/>
    <n v="3"/>
    <x v="9"/>
    <n v="15"/>
    <n v="735"/>
  </r>
  <r>
    <x v="0"/>
    <s v="24/03/2019"/>
    <x v="1"/>
    <x v="1"/>
    <s v="CCU → HYD → BLR"/>
    <s v="04:15"/>
    <s v="09:50"/>
    <d v="1899-12-30T09:50:00"/>
    <d v="1899-12-30T04:15:00"/>
    <s v=""/>
    <s v="5h 35m"/>
    <s v="1 stop"/>
    <s v="No info"/>
    <n v="4150"/>
    <n v="3"/>
    <x v="3"/>
    <n v="35"/>
    <n v="335"/>
  </r>
  <r>
    <x v="2"/>
    <s v="1/04/2019"/>
    <x v="1"/>
    <x v="1"/>
    <s v="CCU → BOM → BLR"/>
    <s v="20:00"/>
    <s v="23:35 02 Apr"/>
    <d v="1899-12-30T23:35:00"/>
    <d v="1899-12-30T20:00:00"/>
    <s v="02 Apr"/>
    <s v="27h 35m"/>
    <s v="1 stop"/>
    <s v="No info"/>
    <n v="12681"/>
    <n v="3"/>
    <x v="21"/>
    <n v="35"/>
    <n v="1655"/>
  </r>
  <r>
    <x v="0"/>
    <s v="3/06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1"/>
    <s v="21/05/2019"/>
    <x v="1"/>
    <x v="1"/>
    <s v="CCU → GAU → DEL → BLR"/>
    <s v="09:50"/>
    <s v="08:55 22 May"/>
    <d v="1899-12-30T08:55:00"/>
    <d v="1899-12-30T09:50:00"/>
    <s v="22 May"/>
    <s v="23h 5m"/>
    <s v="2 stops"/>
    <s v="No info"/>
    <n v="14960"/>
    <n v="4"/>
    <x v="12"/>
    <n v="5"/>
    <n v="1385"/>
  </r>
  <r>
    <x v="4"/>
    <s v="6/06/2019"/>
    <x v="2"/>
    <x v="2"/>
    <s v="DEL → BOM → COK"/>
    <s v="16:00"/>
    <s v="01:30 07 Jun"/>
    <d v="1899-12-30T01:30:00"/>
    <d v="1899-12-30T16:00:00"/>
    <s v="07 Jun"/>
    <s v="9h 30m"/>
    <s v="1 stop"/>
    <s v="No info"/>
    <n v="13377"/>
    <n v="3"/>
    <x v="24"/>
    <n v="30"/>
    <n v="570"/>
  </r>
  <r>
    <x v="0"/>
    <s v="21/03/2019"/>
    <x v="4"/>
    <x v="5"/>
    <s v="BOM → HYD"/>
    <s v="12:00"/>
    <s v="13:25"/>
    <d v="1899-12-30T13:25:00"/>
    <d v="1899-12-30T12:00:00"/>
    <s v=""/>
    <s v="1h 25m"/>
    <s v="non-stop"/>
    <s v="No info"/>
    <n v="3342"/>
    <n v="2"/>
    <x v="22"/>
    <n v="25"/>
    <n v="85"/>
  </r>
  <r>
    <x v="2"/>
    <s v="6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2"/>
    <s v="06/03/2019"/>
    <x v="0"/>
    <x v="0"/>
    <s v="BLR → BOM → DEL"/>
    <s v="05:45"/>
    <s v="23:00"/>
    <d v="1899-12-30T23:00:00"/>
    <d v="1899-12-30T05:45:00"/>
    <s v=""/>
    <s v="17h 15m"/>
    <s v="1 stop"/>
    <s v="No info"/>
    <n v="16736"/>
    <n v="3"/>
    <x v="26"/>
    <n v="15"/>
    <n v="1035"/>
  </r>
  <r>
    <x v="2"/>
    <s v="24/03/2019"/>
    <x v="1"/>
    <x v="1"/>
    <s v="CCU → BOM → BLR"/>
    <s v="21:10"/>
    <s v="19:40 25 Mar"/>
    <d v="1899-12-30T19:40:00"/>
    <d v="1899-12-30T21:10:00"/>
    <s v="25 Mar"/>
    <s v="22h 30m"/>
    <s v="1 stop"/>
    <s v="In-flight meal not included"/>
    <n v="10031"/>
    <n v="3"/>
    <x v="11"/>
    <n v="30"/>
    <n v="1350"/>
  </r>
  <r>
    <x v="1"/>
    <s v="21/04/2019"/>
    <x v="2"/>
    <x v="2"/>
    <s v="DEL → BLR → COK"/>
    <s v="20:30"/>
    <s v="08:15 22 Apr"/>
    <d v="1899-12-30T08:15:00"/>
    <d v="1899-12-30T20:30:00"/>
    <s v="22 Apr"/>
    <s v="11h 45m"/>
    <s v="1 stop"/>
    <s v="No info"/>
    <n v="7258"/>
    <n v="3"/>
    <x v="16"/>
    <n v="45"/>
    <n v="705"/>
  </r>
  <r>
    <x v="2"/>
    <s v="15/05/2019"/>
    <x v="0"/>
    <x v="4"/>
    <s v="BLR → DEL"/>
    <s v="06:00"/>
    <s v="08:45"/>
    <d v="1899-12-30T08:45:00"/>
    <d v="1899-12-30T06:00:00"/>
    <s v=""/>
    <s v="2h 45m"/>
    <s v="non-stop"/>
    <s v="In-flight meal not included"/>
    <n v="4030"/>
    <n v="2"/>
    <x v="0"/>
    <n v="45"/>
    <n v="165"/>
  </r>
  <r>
    <x v="1"/>
    <s v="24/06/2019"/>
    <x v="2"/>
    <x v="2"/>
    <s v="DEL → CCU → BOM → COK"/>
    <s v="14:25"/>
    <s v="19:15 25 Jun"/>
    <d v="1899-12-30T19:15:00"/>
    <d v="1899-12-30T14:25:00"/>
    <s v="25 Jun"/>
    <s v="28h 50m"/>
    <s v="2 stops"/>
    <s v="No info"/>
    <n v="13381"/>
    <n v="4"/>
    <x v="29"/>
    <n v="50"/>
    <n v="1730"/>
  </r>
  <r>
    <x v="2"/>
    <s v="24/05/2019"/>
    <x v="2"/>
    <x v="2"/>
    <s v="DEL → AMD → BOM → COK"/>
    <s v="23:05"/>
    <s v="04:25 26 May"/>
    <d v="1899-12-30T04:25:00"/>
    <d v="1899-12-30T23:05:00"/>
    <s v="26 May"/>
    <s v="29h 20m"/>
    <s v="2 stops"/>
    <s v="No info"/>
    <n v="16704"/>
    <n v="4"/>
    <x v="30"/>
    <n v="20"/>
    <n v="1760"/>
  </r>
  <r>
    <x v="4"/>
    <s v="24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2"/>
    <s v="24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2"/>
    <s v="1/04/2019"/>
    <x v="1"/>
    <x v="1"/>
    <s v="CCU → BOM → BLR"/>
    <s v="06:30"/>
    <s v="09:20 02 Apr"/>
    <d v="1899-12-30T09:20:00"/>
    <d v="1899-12-30T06:30:00"/>
    <s v="02 Apr"/>
    <s v="26h 50m"/>
    <s v="1 stop"/>
    <s v="In-flight meal not included"/>
    <n v="7064"/>
    <n v="3"/>
    <x v="10"/>
    <n v="50"/>
    <n v="1610"/>
  </r>
  <r>
    <x v="0"/>
    <s v="3/06/2019"/>
    <x v="4"/>
    <x v="5"/>
    <s v="BOM → HYD"/>
    <s v="01:40"/>
    <s v="03:10"/>
    <d v="1899-12-30T03:10:00"/>
    <d v="1899-12-30T01:40:00"/>
    <s v=""/>
    <s v="1h 30m"/>
    <s v="non-stop"/>
    <s v="No info"/>
    <n v="2754"/>
    <n v="2"/>
    <x v="22"/>
    <n v="30"/>
    <n v="90"/>
  </r>
  <r>
    <x v="6"/>
    <s v="1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7"/>
    <s v="21/06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0"/>
    <s v="12/06/2019"/>
    <x v="2"/>
    <x v="2"/>
    <s v="DEL → BOM → COK"/>
    <s v="04:55"/>
    <s v="21:00"/>
    <d v="1899-12-30T21:00:00"/>
    <d v="1899-12-30T04:55:00"/>
    <s v=""/>
    <s v="16h 5m"/>
    <s v="1 stop"/>
    <s v="No info"/>
    <n v="5894"/>
    <n v="3"/>
    <x v="18"/>
    <n v="5"/>
    <n v="965"/>
  </r>
  <r>
    <x v="2"/>
    <s v="6/06/2019"/>
    <x v="2"/>
    <x v="2"/>
    <s v="DEL → BOM → COK"/>
    <s v="17:30"/>
    <s v="04:25 07 Jun"/>
    <d v="1899-12-30T04:25:00"/>
    <d v="1899-12-30T17:30:00"/>
    <s v="07 Jun"/>
    <s v="10h 55m"/>
    <s v="1 stop"/>
    <s v="In-flight meal not included"/>
    <n v="10262"/>
    <n v="3"/>
    <x v="14"/>
    <n v="55"/>
    <n v="655"/>
  </r>
  <r>
    <x v="2"/>
    <s v="9/05/2019"/>
    <x v="1"/>
    <x v="1"/>
    <s v="CCU → BOM → BLR"/>
    <s v="16:30"/>
    <s v="08:15 10 May"/>
    <d v="1899-12-30T08:15:00"/>
    <d v="1899-12-30T16:30:00"/>
    <s v="10 May"/>
    <s v="15h 45m"/>
    <s v="1 stop"/>
    <s v="No info"/>
    <n v="13941"/>
    <n v="3"/>
    <x v="5"/>
    <n v="45"/>
    <n v="945"/>
  </r>
  <r>
    <x v="7"/>
    <s v="27/04/2019"/>
    <x v="2"/>
    <x v="2"/>
    <s v="DEL → BLR → COK"/>
    <s v="16:45"/>
    <s v="07:10 28 Apr"/>
    <d v="1899-12-30T07:10:00"/>
    <d v="1899-12-30T16:45:00"/>
    <s v="28 Apr"/>
    <s v="14h 25m"/>
    <s v="1 stop"/>
    <s v="No info"/>
    <n v="6451"/>
    <n v="3"/>
    <x v="23"/>
    <n v="25"/>
    <n v="865"/>
  </r>
  <r>
    <x v="1"/>
    <s v="27/06/2019"/>
    <x v="2"/>
    <x v="2"/>
    <s v="DEL → HYD → MAA → COK"/>
    <s v="09:45"/>
    <s v="09:25 28 Jun"/>
    <d v="1899-12-30T09:25:00"/>
    <d v="1899-12-30T09:45:00"/>
    <s v="28 Jun"/>
    <s v="23h 40m"/>
    <s v="2 stops"/>
    <s v="No info"/>
    <n v="10975"/>
    <n v="4"/>
    <x v="12"/>
    <n v="40"/>
    <n v="1420"/>
  </r>
  <r>
    <x v="1"/>
    <s v="6/03/2019"/>
    <x v="2"/>
    <x v="2"/>
    <s v="DEL → JAI → BOM → COK"/>
    <s v="12:00"/>
    <s v="07:40 07 Mar"/>
    <d v="1899-12-30T07:40:00"/>
    <d v="1899-12-30T12:00:00"/>
    <s v="07 Mar"/>
    <s v="19h 40m"/>
    <s v="2 stops"/>
    <s v="No info"/>
    <n v="14746"/>
    <n v="4"/>
    <x v="19"/>
    <n v="40"/>
    <n v="1180"/>
  </r>
  <r>
    <x v="7"/>
    <s v="6/06/2019"/>
    <x v="2"/>
    <x v="2"/>
    <s v="DEL → BLR → COK"/>
    <s v="20:45"/>
    <s v="07:10 07 Jun"/>
    <d v="1899-12-30T07:10:00"/>
    <d v="1899-12-30T20:45:00"/>
    <s v="07 Jun"/>
    <s v="10h 25m"/>
    <s v="1 stop"/>
    <s v="No info"/>
    <n v="11410"/>
    <n v="3"/>
    <x v="14"/>
    <n v="25"/>
    <n v="625"/>
  </r>
  <r>
    <x v="3"/>
    <s v="1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1"/>
    <s v="3/06/2019"/>
    <x v="2"/>
    <x v="2"/>
    <s v="DEL → CCU → BOM → COK"/>
    <s v="06:50"/>
    <s v="07:40 04 Jun"/>
    <d v="1899-12-30T07:40:00"/>
    <d v="1899-12-30T06:50:00"/>
    <s v="04 Jun"/>
    <s v="24h 50m"/>
    <s v="2 stops"/>
    <s v="No info"/>
    <n v="13381"/>
    <n v="4"/>
    <x v="27"/>
    <n v="50"/>
    <n v="1490"/>
  </r>
  <r>
    <x v="4"/>
    <s v="9/05/2019"/>
    <x v="2"/>
    <x v="2"/>
    <s v="DEL → BOM → COK"/>
    <s v="11:30"/>
    <s v="01:30 10 May"/>
    <d v="1899-12-30T01:30:00"/>
    <d v="1899-12-30T11:30:00"/>
    <s v="10 May"/>
    <s v="14h"/>
    <s v="1 stop"/>
    <s v="No info"/>
    <n v="15078"/>
    <n v="3"/>
    <x v="23"/>
    <n v="0"/>
    <n v="840"/>
  </r>
  <r>
    <x v="1"/>
    <s v="9/05/2019"/>
    <x v="1"/>
    <x v="1"/>
    <s v="CCU → BOM → BLR"/>
    <s v="09:25"/>
    <s v="18:30"/>
    <d v="1899-12-30T18:30:00"/>
    <d v="1899-12-30T09:25:00"/>
    <s v=""/>
    <s v="9h 5m"/>
    <s v="1 stop"/>
    <s v="No info"/>
    <n v="8891"/>
    <n v="3"/>
    <x v="24"/>
    <n v="5"/>
    <n v="545"/>
  </r>
  <r>
    <x v="2"/>
    <s v="9/05/2019"/>
    <x v="1"/>
    <x v="1"/>
    <s v="CCU → BOM → BLR"/>
    <s v="14:05"/>
    <s v="10:05 10 May"/>
    <d v="1899-12-30T10:05:00"/>
    <d v="1899-12-30T14:05:00"/>
    <s v="10 May"/>
    <s v="20h"/>
    <s v="1 stop"/>
    <s v="In-flight meal not included"/>
    <n v="7757"/>
    <n v="3"/>
    <x v="13"/>
    <n v="0"/>
    <n v="1200"/>
  </r>
  <r>
    <x v="1"/>
    <s v="9/04/2019"/>
    <x v="0"/>
    <x v="4"/>
    <s v="BLR → DEL"/>
    <s v="05:45"/>
    <s v="08:45"/>
    <d v="1899-12-30T08:45:00"/>
    <d v="1899-12-30T05:45:00"/>
    <s v=""/>
    <s v="3h"/>
    <s v="non-stop"/>
    <s v="No info"/>
    <n v="4441"/>
    <n v="2"/>
    <x v="20"/>
    <n v="0"/>
    <n v="180"/>
  </r>
  <r>
    <x v="2"/>
    <s v="24/03/2019"/>
    <x v="1"/>
    <x v="1"/>
    <s v="CCU → BOM → BLR"/>
    <s v="19:45"/>
    <s v="18:10 25 Mar"/>
    <d v="1899-12-30T18:10:00"/>
    <d v="1899-12-30T19:45:00"/>
    <s v="25 Mar"/>
    <s v="22h 25m"/>
    <s v="1 stop"/>
    <s v="In-flight meal not included"/>
    <n v="10031"/>
    <n v="3"/>
    <x v="11"/>
    <n v="25"/>
    <n v="1345"/>
  </r>
  <r>
    <x v="0"/>
    <s v="12/04/2019"/>
    <x v="0"/>
    <x v="4"/>
    <s v="BLR → DEL"/>
    <s v="13:00"/>
    <s v="15:50"/>
    <d v="1899-12-30T15:50:00"/>
    <d v="1899-12-30T13:00:00"/>
    <s v=""/>
    <s v="2h 50m"/>
    <s v="non-stop"/>
    <s v="No info"/>
    <n v="4823"/>
    <n v="2"/>
    <x v="0"/>
    <n v="50"/>
    <n v="170"/>
  </r>
  <r>
    <x v="1"/>
    <s v="24/05/2019"/>
    <x v="1"/>
    <x v="1"/>
    <s v="CCU → BOM → BLR"/>
    <s v="09:25"/>
    <s v="18:30"/>
    <d v="1899-12-30T18:30:00"/>
    <d v="1899-12-30T09:25:00"/>
    <s v=""/>
    <s v="9h 5m"/>
    <s v="1 stop"/>
    <s v="No info"/>
    <n v="8576"/>
    <n v="3"/>
    <x v="24"/>
    <n v="5"/>
    <n v="545"/>
  </r>
  <r>
    <x v="2"/>
    <s v="12/03/2019"/>
    <x v="0"/>
    <x v="0"/>
    <s v="BLR → BOM → DEL"/>
    <s v="20:35"/>
    <s v="16:10 13 Mar"/>
    <d v="1899-12-30T16:10:00"/>
    <d v="1899-12-30T20:35:00"/>
    <s v="13 Mar"/>
    <s v="19h 35m"/>
    <s v="1 stop"/>
    <s v="In-flight meal not included"/>
    <n v="11087"/>
    <n v="3"/>
    <x v="19"/>
    <n v="35"/>
    <n v="1175"/>
  </r>
  <r>
    <x v="2"/>
    <s v="18/05/2019"/>
    <x v="2"/>
    <x v="2"/>
    <s v="DEL → BOM → COK"/>
    <s v="10:00"/>
    <s v="12:35 19 May"/>
    <d v="1899-12-30T12:35:00"/>
    <d v="1899-12-30T10:00:00"/>
    <s v="19 May"/>
    <s v="26h 35m"/>
    <s v="1 stop"/>
    <s v="In-flight meal not included"/>
    <n v="12373"/>
    <n v="3"/>
    <x v="10"/>
    <n v="35"/>
    <n v="1595"/>
  </r>
  <r>
    <x v="1"/>
    <s v="21/05/2019"/>
    <x v="1"/>
    <x v="1"/>
    <s v="CCU → BOM → GOI → BLR"/>
    <s v="09:25"/>
    <s v="05:35 22 May"/>
    <d v="1899-12-30T05:35:00"/>
    <d v="1899-12-30T09:25:00"/>
    <s v="22 May"/>
    <s v="20h 10m"/>
    <s v="2 stops"/>
    <s v="No info"/>
    <n v="11432"/>
    <n v="4"/>
    <x v="13"/>
    <n v="10"/>
    <n v="1210"/>
  </r>
  <r>
    <x v="0"/>
    <s v="15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0"/>
    <s v="12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2"/>
    <s v="27/06/2019"/>
    <x v="2"/>
    <x v="2"/>
    <s v="DEL → JAI → BOM → COK"/>
    <s v="09:40"/>
    <s v="12:35 28 Jun"/>
    <d v="1899-12-30T12:35:00"/>
    <d v="1899-12-30T09:40:00"/>
    <s v="28 Jun"/>
    <s v="26h 55m"/>
    <s v="2 stops"/>
    <s v="No info"/>
    <n v="13014"/>
    <n v="4"/>
    <x v="10"/>
    <n v="55"/>
    <n v="1615"/>
  </r>
  <r>
    <x v="4"/>
    <s v="6/03/2019"/>
    <x v="2"/>
    <x v="2"/>
    <s v="DEL → HYD → COK"/>
    <s v="07:10"/>
    <s v="22:20"/>
    <d v="1899-12-30T22:20:00"/>
    <d v="1899-12-30T07:10:00"/>
    <s v=""/>
    <s v="15h 10m"/>
    <s v="1 stop"/>
    <s v="In-flight meal not included"/>
    <n v="7563"/>
    <n v="3"/>
    <x v="5"/>
    <n v="10"/>
    <n v="910"/>
  </r>
  <r>
    <x v="3"/>
    <s v="27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0"/>
    <s v="21/05/2019"/>
    <x v="2"/>
    <x v="2"/>
    <s v="DEL → HYD → COK"/>
    <s v="11:55"/>
    <s v="00:55 22 May"/>
    <d v="1899-12-30T00:55:00"/>
    <d v="1899-12-30T11:55:00"/>
    <s v="22 May"/>
    <s v="13h"/>
    <s v="1 stop"/>
    <s v="No info"/>
    <n v="6282"/>
    <n v="3"/>
    <x v="8"/>
    <n v="0"/>
    <n v="780"/>
  </r>
  <r>
    <x v="4"/>
    <s v="1/06/2019"/>
    <x v="2"/>
    <x v="2"/>
    <s v="DEL → BOM → COK"/>
    <s v="08:30"/>
    <s v="19:00"/>
    <d v="1899-12-30T19:00:00"/>
    <d v="1899-12-30T08:30:00"/>
    <s v=""/>
    <s v="10h 30m"/>
    <s v="1 stop"/>
    <s v="No info"/>
    <n v="11200"/>
    <n v="3"/>
    <x v="14"/>
    <n v="30"/>
    <n v="630"/>
  </r>
  <r>
    <x v="6"/>
    <s v="24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0"/>
    <s v="9/06/2019"/>
    <x v="2"/>
    <x v="2"/>
    <s v="DEL → COK"/>
    <s v="14:20"/>
    <s v="17:35"/>
    <d v="1899-12-30T17:35:00"/>
    <d v="1899-12-30T14:20:00"/>
    <s v=""/>
    <s v="3h 15m"/>
    <s v="non-stop"/>
    <s v="No info"/>
    <n v="5601"/>
    <n v="2"/>
    <x v="20"/>
    <n v="15"/>
    <n v="195"/>
  </r>
  <r>
    <x v="2"/>
    <s v="15/06/2019"/>
    <x v="2"/>
    <x v="2"/>
    <s v="DEL → BOM → COK"/>
    <s v="14:00"/>
    <s v="12:35 16 Jun"/>
    <d v="1899-12-30T12:35:00"/>
    <d v="1899-12-30T14:00:00"/>
    <s v="16 Jun"/>
    <s v="22h 35m"/>
    <s v="1 stop"/>
    <s v="In-flight meal not included"/>
    <n v="10262"/>
    <n v="3"/>
    <x v="11"/>
    <n v="35"/>
    <n v="1355"/>
  </r>
  <r>
    <x v="0"/>
    <s v="01/03/2019"/>
    <x v="0"/>
    <x v="0"/>
    <s v="BLR → DEL"/>
    <s v="20:00"/>
    <s v="22:55"/>
    <d v="1899-12-30T22:55:00"/>
    <d v="1899-12-30T20:00:00"/>
    <s v=""/>
    <s v="2h 55m"/>
    <s v="non-stop"/>
    <s v="No info"/>
    <n v="14306"/>
    <n v="2"/>
    <x v="0"/>
    <n v="55"/>
    <n v="175"/>
  </r>
  <r>
    <x v="2"/>
    <s v="1/04/2019"/>
    <x v="1"/>
    <x v="1"/>
    <s v="CCU → BOM → BLR"/>
    <s v="20:00"/>
    <s v="20:45 02 Apr"/>
    <d v="1899-12-30T20:45:00"/>
    <d v="1899-12-30T20:00:00"/>
    <s v="02 Apr"/>
    <s v="24h 45m"/>
    <s v="1 stop"/>
    <s v="In-flight meal not included"/>
    <n v="7064"/>
    <n v="3"/>
    <x v="27"/>
    <n v="45"/>
    <n v="1485"/>
  </r>
  <r>
    <x v="2"/>
    <s v="27/06/2019"/>
    <x v="2"/>
    <x v="2"/>
    <s v="DEL → BOM → COK"/>
    <s v="07:05"/>
    <s v="19:00"/>
    <d v="1899-12-30T19:00:00"/>
    <d v="1899-12-30T07:05:00"/>
    <s v=""/>
    <s v="11h 55m"/>
    <s v="1 stop"/>
    <s v="No info"/>
    <n v="18371"/>
    <n v="3"/>
    <x v="16"/>
    <n v="55"/>
    <n v="715"/>
  </r>
  <r>
    <x v="1"/>
    <s v="18/05/2019"/>
    <x v="2"/>
    <x v="2"/>
    <s v="DEL → CCU → BOM → COK"/>
    <s v="20:15"/>
    <s v="19:15 19 May"/>
    <d v="1899-12-30T19:15:00"/>
    <d v="1899-12-30T20:15:00"/>
    <s v="19 May"/>
    <s v="23h"/>
    <s v="2 stops"/>
    <s v="No info"/>
    <n v="13591"/>
    <n v="4"/>
    <x v="12"/>
    <n v="0"/>
    <n v="1380"/>
  </r>
  <r>
    <x v="2"/>
    <s v="1/06/2019"/>
    <x v="2"/>
    <x v="2"/>
    <s v="DEL → JAI → BOM → COK"/>
    <s v="09:40"/>
    <s v="12:35 02 Jun"/>
    <d v="1899-12-30T12:35:00"/>
    <d v="1899-12-30T09:40:00"/>
    <s v="02 Jun"/>
    <s v="26h 55m"/>
    <s v="2 stops"/>
    <s v="In-flight meal not included"/>
    <n v="10368"/>
    <n v="4"/>
    <x v="10"/>
    <n v="55"/>
    <n v="1615"/>
  </r>
  <r>
    <x v="4"/>
    <s v="12/06/2019"/>
    <x v="2"/>
    <x v="2"/>
    <s v="DEL → IXU → BOM → COK"/>
    <s v="17:50"/>
    <s v="01:30 13 Jun"/>
    <d v="1899-12-30T01:30:00"/>
    <d v="1899-12-30T17:50:00"/>
    <s v="13 Jun"/>
    <s v="7h 40m"/>
    <s v="2 stops"/>
    <s v="No info"/>
    <n v="18275"/>
    <n v="4"/>
    <x v="1"/>
    <n v="40"/>
    <n v="460"/>
  </r>
  <r>
    <x v="0"/>
    <s v="27/05/2019"/>
    <x v="0"/>
    <x v="4"/>
    <s v="BLR → DEL"/>
    <s v="22:10"/>
    <s v="01:00 28 May"/>
    <d v="1899-12-30T01:00:00"/>
    <d v="1899-12-30T22:10:00"/>
    <s v="28 May"/>
    <s v="2h 50m"/>
    <s v="non-stop"/>
    <s v="No info"/>
    <n v="3749"/>
    <n v="2"/>
    <x v="0"/>
    <n v="50"/>
    <n v="170"/>
  </r>
  <r>
    <x v="7"/>
    <s v="6/06/2019"/>
    <x v="1"/>
    <x v="1"/>
    <s v="CCU → IXR → DEL → BLR"/>
    <s v="15:10"/>
    <s v="23:30"/>
    <d v="1899-12-30T23:30:00"/>
    <d v="1899-12-30T15:10:00"/>
    <s v=""/>
    <s v="8h 20m"/>
    <s v="2 stops"/>
    <s v="No info"/>
    <n v="6810"/>
    <n v="4"/>
    <x v="17"/>
    <n v="20"/>
    <n v="500"/>
  </r>
  <r>
    <x v="4"/>
    <s v="21/05/2019"/>
    <x v="2"/>
    <x v="2"/>
    <s v="DEL → BOM → COK"/>
    <s v="11:40"/>
    <s v="21:00"/>
    <d v="1899-12-30T21:00:00"/>
    <d v="1899-12-30T11:40:00"/>
    <s v=""/>
    <s v="9h 20m"/>
    <s v="1 stop"/>
    <s v="No info"/>
    <n v="7485"/>
    <n v="3"/>
    <x v="24"/>
    <n v="20"/>
    <n v="560"/>
  </r>
  <r>
    <x v="1"/>
    <s v="27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3/06/2019"/>
    <x v="2"/>
    <x v="2"/>
    <s v="DEL → BOM → COK"/>
    <s v="18:15"/>
    <s v="04:25 04 Jun"/>
    <d v="1899-12-30T04:25:00"/>
    <d v="1899-12-30T18:15:00"/>
    <s v="04 Jun"/>
    <s v="10h 10m"/>
    <s v="1 stop"/>
    <s v="In-flight meal not included"/>
    <n v="10262"/>
    <n v="3"/>
    <x v="14"/>
    <n v="10"/>
    <n v="610"/>
  </r>
  <r>
    <x v="4"/>
    <s v="24/06/2019"/>
    <x v="2"/>
    <x v="2"/>
    <s v="DEL → HYD → COK"/>
    <s v="07:10"/>
    <s v="16:10"/>
    <d v="1899-12-30T16:10:00"/>
    <d v="1899-12-30T07:10:00"/>
    <s v=""/>
    <s v="9h"/>
    <s v="1 stop"/>
    <s v="No info"/>
    <n v="6723"/>
    <n v="3"/>
    <x v="24"/>
    <n v="0"/>
    <n v="540"/>
  </r>
  <r>
    <x v="4"/>
    <s v="21/03/2019"/>
    <x v="2"/>
    <x v="2"/>
    <s v="DEL → BOM → COK"/>
    <s v="08:00"/>
    <s v="15:30"/>
    <d v="1899-12-30T15:30:00"/>
    <d v="1899-12-30T08:00:00"/>
    <s v=""/>
    <s v="7h 30m"/>
    <s v="1 stop"/>
    <s v="No info"/>
    <n v="8307"/>
    <n v="3"/>
    <x v="1"/>
    <n v="30"/>
    <n v="450"/>
  </r>
  <r>
    <x v="5"/>
    <s v="21/04/2019"/>
    <x v="2"/>
    <x v="2"/>
    <s v="DEL → HYD → COK"/>
    <s v="05:55"/>
    <s v="13:35"/>
    <d v="1899-12-30T13:35:00"/>
    <d v="1899-12-30T05:55:00"/>
    <s v=""/>
    <s v="7h 40m"/>
    <s v="1 stop"/>
    <s v="No info"/>
    <n v="6146"/>
    <n v="3"/>
    <x v="1"/>
    <n v="40"/>
    <n v="460"/>
  </r>
  <r>
    <x v="2"/>
    <s v="27/05/2019"/>
    <x v="2"/>
    <x v="2"/>
    <s v="DEL → AMD → BOM → COK"/>
    <s v="13:25"/>
    <s v="12:35 28 May"/>
    <d v="1899-12-30T12:35:00"/>
    <d v="1899-12-30T13:25:00"/>
    <s v="28 May"/>
    <s v="23h 10m"/>
    <s v="2 stops"/>
    <s v="No info"/>
    <n v="15129"/>
    <n v="4"/>
    <x v="12"/>
    <n v="10"/>
    <n v="1390"/>
  </r>
  <r>
    <x v="2"/>
    <s v="1/05/2019"/>
    <x v="1"/>
    <x v="1"/>
    <s v="CCU → BOM → BLR"/>
    <s v="06:30"/>
    <s v="12:00"/>
    <d v="1899-12-30T12:00:00"/>
    <d v="1899-12-30T06:30:00"/>
    <s v=""/>
    <s v="5h 30m"/>
    <s v="1 stop"/>
    <s v="No info"/>
    <n v="14388"/>
    <n v="3"/>
    <x v="3"/>
    <n v="30"/>
    <n v="330"/>
  </r>
  <r>
    <x v="2"/>
    <s v="6/04/2019"/>
    <x v="0"/>
    <x v="4"/>
    <s v="BLR → DEL"/>
    <s v="06:00"/>
    <s v="08:45"/>
    <d v="1899-12-30T08:45:00"/>
    <d v="1899-12-30T06:00:00"/>
    <s v=""/>
    <s v="2h 45m"/>
    <s v="non-stop"/>
    <s v="In-flight meal not included"/>
    <n v="4544"/>
    <n v="2"/>
    <x v="0"/>
    <n v="45"/>
    <n v="165"/>
  </r>
  <r>
    <x v="2"/>
    <s v="12/04/2019"/>
    <x v="0"/>
    <x v="4"/>
    <s v="BLR → DEL"/>
    <s v="11:10"/>
    <s v="14:05"/>
    <d v="1899-12-30T14:05:00"/>
    <d v="1899-12-30T11:10:00"/>
    <s v=""/>
    <s v="2h 55m"/>
    <s v="non-stop"/>
    <s v="In-flight meal not included"/>
    <n v="5198"/>
    <n v="2"/>
    <x v="0"/>
    <n v="55"/>
    <n v="175"/>
  </r>
  <r>
    <x v="0"/>
    <s v="18/05/2019"/>
    <x v="2"/>
    <x v="2"/>
    <s v="DEL → BOM → COK"/>
    <s v="09:15"/>
    <s v="01:30 19 May"/>
    <d v="1899-12-30T01:30:00"/>
    <d v="1899-12-30T09:15:00"/>
    <s v="19 May"/>
    <s v="16h 15m"/>
    <s v="1 stop"/>
    <s v="No info"/>
    <n v="7503"/>
    <n v="3"/>
    <x v="18"/>
    <n v="15"/>
    <n v="975"/>
  </r>
  <r>
    <x v="5"/>
    <s v="01/03/2019"/>
    <x v="0"/>
    <x v="0"/>
    <s v="BLR → GOI → DEL"/>
    <s v="15:45"/>
    <s v="20:15"/>
    <d v="1899-12-30T20:15:00"/>
    <d v="1899-12-30T15:45:00"/>
    <s v=""/>
    <s v="4h 30m"/>
    <s v="1 stop"/>
    <s v="No info"/>
    <n v="12314"/>
    <n v="3"/>
    <x v="4"/>
    <n v="30"/>
    <n v="270"/>
  </r>
  <r>
    <x v="1"/>
    <s v="15/05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2"/>
    <s v="21/05/2019"/>
    <x v="1"/>
    <x v="1"/>
    <s v="CCU → BOM → BLR"/>
    <s v="16:30"/>
    <s v="23:35"/>
    <d v="1899-12-30T23:35:00"/>
    <d v="1899-12-30T16:30:00"/>
    <s v=""/>
    <s v="7h 5m"/>
    <s v="1 stop"/>
    <s v="No info"/>
    <n v="14781"/>
    <n v="3"/>
    <x v="1"/>
    <n v="5"/>
    <n v="425"/>
  </r>
  <r>
    <x v="2"/>
    <s v="24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0"/>
    <s v="12/03/2019"/>
    <x v="3"/>
    <x v="3"/>
    <s v="MAA → CCU"/>
    <s v="07:55"/>
    <s v="10:15"/>
    <d v="1899-12-30T10:15:00"/>
    <d v="1899-12-30T07:55:00"/>
    <s v=""/>
    <s v="2h 20m"/>
    <s v="non-stop"/>
    <s v="No info"/>
    <n v="6297"/>
    <n v="2"/>
    <x v="0"/>
    <n v="20"/>
    <n v="140"/>
  </r>
  <r>
    <x v="2"/>
    <s v="1/05/2019"/>
    <x v="1"/>
    <x v="1"/>
    <s v="CCU → BOM → BLR"/>
    <s v="08:25"/>
    <s v="09:20 02 May"/>
    <d v="1899-12-30T09:20:00"/>
    <d v="1899-12-30T08:25:00"/>
    <s v="02 May"/>
    <s v="24h 55m"/>
    <s v="1 stop"/>
    <s v="No info"/>
    <n v="14388"/>
    <n v="3"/>
    <x v="27"/>
    <n v="55"/>
    <n v="1495"/>
  </r>
  <r>
    <x v="5"/>
    <s v="1/06/2019"/>
    <x v="2"/>
    <x v="2"/>
    <s v="DEL → AMD → COK"/>
    <s v="07:25"/>
    <s v="13:35"/>
    <d v="1899-12-30T13:35:00"/>
    <d v="1899-12-30T07:25:00"/>
    <s v=""/>
    <s v="6h 10m"/>
    <s v="1 stop"/>
    <s v="No info"/>
    <n v="6393"/>
    <n v="3"/>
    <x v="15"/>
    <n v="10"/>
    <n v="370"/>
  </r>
  <r>
    <x v="2"/>
    <s v="9/06/2019"/>
    <x v="1"/>
    <x v="1"/>
    <s v="CCU → BOM → BLR"/>
    <s v="21:10"/>
    <s v="10:05 10 Jun"/>
    <d v="1899-12-30T10:05:00"/>
    <d v="1899-12-30T21:10:00"/>
    <s v="10 Jun"/>
    <s v="12h 55m"/>
    <s v="1 stop"/>
    <s v="No info"/>
    <n v="14939"/>
    <n v="3"/>
    <x v="9"/>
    <n v="55"/>
    <n v="775"/>
  </r>
  <r>
    <x v="2"/>
    <s v="21/05/2019"/>
    <x v="1"/>
    <x v="1"/>
    <s v="CCU → BOM → BLR"/>
    <s v="08:25"/>
    <s v="19:50"/>
    <d v="1899-12-30T19:50:00"/>
    <d v="1899-12-30T08:25:00"/>
    <s v=""/>
    <s v="11h 25m"/>
    <s v="1 stop"/>
    <s v="No info"/>
    <n v="14781"/>
    <n v="3"/>
    <x v="16"/>
    <n v="25"/>
    <n v="685"/>
  </r>
  <r>
    <x v="0"/>
    <s v="6/03/2019"/>
    <x v="2"/>
    <x v="2"/>
    <s v="DEL → BOM → COK"/>
    <s v="07:30"/>
    <s v="21:00"/>
    <d v="1899-12-30T21:00:00"/>
    <d v="1899-12-30T07:30:00"/>
    <s v=""/>
    <s v="13h 30m"/>
    <s v="1 stop"/>
    <s v="No info"/>
    <n v="14871"/>
    <n v="3"/>
    <x v="8"/>
    <n v="30"/>
    <n v="810"/>
  </r>
  <r>
    <x v="3"/>
    <s v="6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2"/>
    <s v="15/05/2019"/>
    <x v="1"/>
    <x v="1"/>
    <s v="CCU → DEL → BLR"/>
    <s v="17:00"/>
    <s v="09:45 16 May"/>
    <d v="1899-12-30T09:45:00"/>
    <d v="1899-12-30T17:00:00"/>
    <s v="16 May"/>
    <s v="16h 45m"/>
    <s v="1 stop"/>
    <s v="No info"/>
    <n v="13067"/>
    <n v="3"/>
    <x v="18"/>
    <n v="45"/>
    <n v="1005"/>
  </r>
  <r>
    <x v="2"/>
    <s v="01/03/2019"/>
    <x v="0"/>
    <x v="0"/>
    <s v="BLR → BOM → DEL"/>
    <s v="16:55"/>
    <s v="08:15 02 Mar"/>
    <d v="1899-12-30T08:15:00"/>
    <d v="1899-12-30T16:55:00"/>
    <s v="02 Mar"/>
    <s v="15h 20m"/>
    <s v="1 stop"/>
    <s v="No info"/>
    <n v="26890"/>
    <n v="3"/>
    <x v="5"/>
    <n v="20"/>
    <n v="920"/>
  </r>
  <r>
    <x v="2"/>
    <s v="15/03/2019"/>
    <x v="0"/>
    <x v="0"/>
    <s v="BLR → BOM → DEL"/>
    <s v="07:00"/>
    <s v="13:15"/>
    <d v="1899-12-30T13:15:00"/>
    <d v="1899-12-30T07:00:00"/>
    <s v=""/>
    <s v="6h 15m"/>
    <s v="1 stop"/>
    <s v="In-flight meal not included"/>
    <n v="9134"/>
    <n v="3"/>
    <x v="15"/>
    <n v="15"/>
    <n v="375"/>
  </r>
  <r>
    <x v="0"/>
    <s v="3/04/2019"/>
    <x v="0"/>
    <x v="4"/>
    <s v="BLR → DEL"/>
    <s v="21:15"/>
    <s v="00:15 04 Apr"/>
    <d v="1899-12-30T00:15:00"/>
    <d v="1899-12-30T21:15:00"/>
    <s v="04 Apr"/>
    <s v="3h"/>
    <s v="non-stop"/>
    <s v="No info"/>
    <n v="3943"/>
    <n v="2"/>
    <x v="20"/>
    <n v="0"/>
    <n v="180"/>
  </r>
  <r>
    <x v="1"/>
    <s v="24/06/2019"/>
    <x v="2"/>
    <x v="2"/>
    <s v="DEL → BOM → COK"/>
    <s v="07:00"/>
    <s v="19:15"/>
    <d v="1899-12-30T19:15:00"/>
    <d v="1899-12-30T07:00:00"/>
    <s v=""/>
    <s v="12h 15m"/>
    <s v="1 stop"/>
    <s v="No info"/>
    <n v="8879"/>
    <n v="3"/>
    <x v="9"/>
    <n v="15"/>
    <n v="735"/>
  </r>
  <r>
    <x v="2"/>
    <s v="24/05/2019"/>
    <x v="1"/>
    <x v="1"/>
    <s v="CCU → BOM → BLR"/>
    <s v="18:55"/>
    <s v="12:00 25 May"/>
    <d v="1899-12-30T12:00:00"/>
    <d v="1899-12-30T18:55:00"/>
    <s v="25 May"/>
    <s v="17h 5m"/>
    <s v="1 stop"/>
    <s v="No info"/>
    <n v="14571"/>
    <n v="3"/>
    <x v="26"/>
    <n v="5"/>
    <n v="1025"/>
  </r>
  <r>
    <x v="0"/>
    <s v="15/06/2019"/>
    <x v="1"/>
    <x v="1"/>
    <s v="CCU → BLR"/>
    <s v="09:35"/>
    <s v="12:10"/>
    <d v="1899-12-30T12:10:00"/>
    <d v="1899-12-30T09:35:00"/>
    <s v=""/>
    <s v="2h 35m"/>
    <s v="non-stop"/>
    <s v="No info"/>
    <n v="5644"/>
    <n v="2"/>
    <x v="0"/>
    <n v="35"/>
    <n v="155"/>
  </r>
  <r>
    <x v="2"/>
    <s v="9/06/2019"/>
    <x v="1"/>
    <x v="1"/>
    <s v="CCU → BOM → BLR"/>
    <s v="06:30"/>
    <s v="04:40 10 Jun"/>
    <d v="1899-12-30T04:40:00"/>
    <d v="1899-12-30T06:30:00"/>
    <s v="10 Jun"/>
    <s v="22h 10m"/>
    <s v="1 stop"/>
    <s v="In-flight meal not included"/>
    <n v="9663"/>
    <n v="3"/>
    <x v="11"/>
    <n v="10"/>
    <n v="1330"/>
  </r>
  <r>
    <x v="2"/>
    <s v="9/06/2019"/>
    <x v="1"/>
    <x v="1"/>
    <s v="CCU → BOM → BLR"/>
    <s v="14:05"/>
    <s v="23:35"/>
    <d v="1899-12-30T23:35:00"/>
    <d v="1899-12-30T14:05:00"/>
    <s v=""/>
    <s v="9h 30m"/>
    <s v="1 stop"/>
    <s v="No info"/>
    <n v="14571"/>
    <n v="3"/>
    <x v="24"/>
    <n v="30"/>
    <n v="570"/>
  </r>
  <r>
    <x v="3"/>
    <s v="9/06/2019"/>
    <x v="0"/>
    <x v="4"/>
    <s v="BLR → DEL"/>
    <s v="21:10"/>
    <s v="00:05 10 Jun"/>
    <d v="1899-12-30T00:05:00"/>
    <d v="1899-12-30T21:10:00"/>
    <s v="10 Jun"/>
    <s v="2h 55m"/>
    <s v="non-stop"/>
    <s v="No info"/>
    <n v="3971"/>
    <n v="2"/>
    <x v="0"/>
    <n v="55"/>
    <n v="175"/>
  </r>
  <r>
    <x v="2"/>
    <s v="6/03/2019"/>
    <x v="2"/>
    <x v="2"/>
    <s v="DEL → BOM → COK"/>
    <s v="09:00"/>
    <s v="18:50"/>
    <d v="1899-12-30T18:50:00"/>
    <d v="1899-12-30T09:00:00"/>
    <s v=""/>
    <s v="9h 50m"/>
    <s v="1 stop"/>
    <s v="No info"/>
    <n v="17024"/>
    <n v="3"/>
    <x v="24"/>
    <n v="50"/>
    <n v="590"/>
  </r>
  <r>
    <x v="3"/>
    <s v="15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27/05/2019"/>
    <x v="2"/>
    <x v="2"/>
    <s v="DEL → BOM → COK"/>
    <s v="19:45"/>
    <s v="19:00 28 May"/>
    <d v="1899-12-30T19:00:00"/>
    <d v="1899-12-30T19:45:00"/>
    <s v="28 May"/>
    <s v="23h 15m"/>
    <s v="1 stop"/>
    <s v="In-flight meal not included"/>
    <n v="12898"/>
    <n v="3"/>
    <x v="12"/>
    <n v="15"/>
    <n v="1395"/>
  </r>
  <r>
    <x v="2"/>
    <s v="6/06/2019"/>
    <x v="2"/>
    <x v="2"/>
    <s v="DEL → NAG → BOM → COK"/>
    <s v="14:35"/>
    <s v="04:25 07 Jun"/>
    <d v="1899-12-30T04:25:00"/>
    <d v="1899-12-30T14:35:00"/>
    <s v="07 Jun"/>
    <s v="13h 50m"/>
    <s v="2 stops"/>
    <s v="No info"/>
    <n v="13376"/>
    <n v="4"/>
    <x v="8"/>
    <n v="50"/>
    <n v="830"/>
  </r>
  <r>
    <x v="2"/>
    <s v="15/06/2019"/>
    <x v="2"/>
    <x v="2"/>
    <s v="DEL → IDR → BOM → COK"/>
    <s v="21:25"/>
    <s v="12:35 16 Jun"/>
    <d v="1899-12-30T12:35:00"/>
    <d v="1899-12-30T21:25:00"/>
    <s v="16 Jun"/>
    <s v="15h 10m"/>
    <s v="2 stops"/>
    <s v="In-flight meal not included"/>
    <n v="9905"/>
    <n v="4"/>
    <x v="5"/>
    <n v="10"/>
    <n v="910"/>
  </r>
  <r>
    <x v="4"/>
    <s v="15/06/2019"/>
    <x v="2"/>
    <x v="2"/>
    <s v="DEL → BOM → COK"/>
    <s v="08:00"/>
    <s v="21:00"/>
    <d v="1899-12-30T21:00:00"/>
    <d v="1899-12-30T08:00:00"/>
    <s v=""/>
    <s v="13h"/>
    <s v="1 stop"/>
    <s v="No info"/>
    <n v="13587"/>
    <n v="3"/>
    <x v="8"/>
    <n v="0"/>
    <n v="780"/>
  </r>
  <r>
    <x v="4"/>
    <s v="24/06/2019"/>
    <x v="2"/>
    <x v="2"/>
    <s v="DEL → BOM → COK"/>
    <s v="06:00"/>
    <s v="21:00"/>
    <d v="1899-12-30T21:00:00"/>
    <d v="1899-12-30T06:00:00"/>
    <s v=""/>
    <s v="15h"/>
    <s v="1 stop"/>
    <s v="No info"/>
    <n v="7740"/>
    <n v="3"/>
    <x v="5"/>
    <n v="0"/>
    <n v="900"/>
  </r>
  <r>
    <x v="4"/>
    <s v="21/05/2019"/>
    <x v="2"/>
    <x v="2"/>
    <s v="DEL → BOM → COK"/>
    <s v="06:00"/>
    <s v="12:35"/>
    <d v="1899-12-30T12:35:00"/>
    <d v="1899-12-30T06:00:00"/>
    <s v=""/>
    <s v="6h 35m"/>
    <s v="1 stop"/>
    <s v="No info"/>
    <n v="9794"/>
    <n v="3"/>
    <x v="15"/>
    <n v="35"/>
    <n v="395"/>
  </r>
  <r>
    <x v="2"/>
    <s v="06/03/2019"/>
    <x v="0"/>
    <x v="0"/>
    <s v="BLR → BOM → DEL"/>
    <s v="22:50"/>
    <s v="21:20 07 Mar"/>
    <d v="1899-12-30T21:20:00"/>
    <d v="1899-12-30T22:50:00"/>
    <s v="07 Mar"/>
    <s v="22h 30m"/>
    <s v="1 stop"/>
    <s v="No info"/>
    <n v="17471"/>
    <n v="3"/>
    <x v="11"/>
    <n v="30"/>
    <n v="1350"/>
  </r>
  <r>
    <x v="2"/>
    <s v="9/03/2019"/>
    <x v="2"/>
    <x v="2"/>
    <s v="DEL → IXC → BOM → COK"/>
    <s v="13:45"/>
    <s v="04:25 10 Mar"/>
    <d v="1899-12-30T04:25:00"/>
    <d v="1899-12-30T13:45:00"/>
    <s v="10 Mar"/>
    <s v="14h 40m"/>
    <s v="2 stops"/>
    <s v="In-flight meal not included"/>
    <n v="15129"/>
    <n v="4"/>
    <x v="23"/>
    <n v="40"/>
    <n v="880"/>
  </r>
  <r>
    <x v="2"/>
    <s v="1/05/2019"/>
    <x v="1"/>
    <x v="1"/>
    <s v="CCU → DEL → BLR"/>
    <s v="09:35"/>
    <s v="14:25 02 May"/>
    <d v="1899-12-30T14:25:00"/>
    <d v="1899-12-30T09:35:00"/>
    <s v="02 May"/>
    <s v="28h 50m"/>
    <s v="1 stop"/>
    <s v="No info"/>
    <n v="11467"/>
    <n v="3"/>
    <x v="29"/>
    <n v="50"/>
    <n v="1730"/>
  </r>
  <r>
    <x v="1"/>
    <s v="12/06/2019"/>
    <x v="1"/>
    <x v="1"/>
    <s v="CCU → MAA → BLR"/>
    <s v="14:35"/>
    <s v="14:35 13 Jun"/>
    <d v="1899-12-30T14:35:00"/>
    <d v="1899-12-30T14:35:00"/>
    <s v="13 Jun"/>
    <s v="24h"/>
    <s v="1 stop"/>
    <s v="No info"/>
    <n v="6528"/>
    <n v="3"/>
    <x v="27"/>
    <n v="0"/>
    <n v="1440"/>
  </r>
  <r>
    <x v="4"/>
    <s v="27/06/2019"/>
    <x v="2"/>
    <x v="2"/>
    <s v="DEL → BOM → COK"/>
    <s v="07:30"/>
    <s v="19:15"/>
    <d v="1899-12-30T19:15:00"/>
    <d v="1899-12-30T07:30:00"/>
    <s v=""/>
    <s v="11h 45m"/>
    <s v="1 stop"/>
    <s v="No info"/>
    <n v="8266"/>
    <n v="3"/>
    <x v="16"/>
    <n v="45"/>
    <n v="705"/>
  </r>
  <r>
    <x v="0"/>
    <s v="6/03/2019"/>
    <x v="2"/>
    <x v="2"/>
    <s v="DEL → HYD → COK"/>
    <s v="06:40"/>
    <s v="22:20"/>
    <d v="1899-12-30T22:20:00"/>
    <d v="1899-12-30T06:40:00"/>
    <s v=""/>
    <s v="15h 40m"/>
    <s v="1 stop"/>
    <s v="No info"/>
    <n v="6442"/>
    <n v="3"/>
    <x v="5"/>
    <n v="40"/>
    <n v="940"/>
  </r>
  <r>
    <x v="2"/>
    <s v="12/06/2019"/>
    <x v="2"/>
    <x v="2"/>
    <s v="DEL → BOM → COK"/>
    <s v="22:50"/>
    <s v="12:35 13 Jun"/>
    <d v="1899-12-30T12:35:00"/>
    <d v="1899-12-30T22:50:00"/>
    <s v="13 Jun"/>
    <s v="13h 45m"/>
    <s v="1 stop"/>
    <s v="In-flight meal not included"/>
    <n v="10262"/>
    <n v="3"/>
    <x v="8"/>
    <n v="45"/>
    <n v="825"/>
  </r>
  <r>
    <x v="2"/>
    <s v="1/03/2019"/>
    <x v="4"/>
    <x v="5"/>
    <s v="BOM → HYD"/>
    <s v="07:10"/>
    <s v="08:35"/>
    <d v="1899-12-30T08:35:00"/>
    <d v="1899-12-30T07:10:00"/>
    <s v=""/>
    <s v="1h 25m"/>
    <s v="non-stop"/>
    <s v="No info"/>
    <n v="17501"/>
    <n v="2"/>
    <x v="22"/>
    <n v="25"/>
    <n v="85"/>
  </r>
  <r>
    <x v="1"/>
    <s v="24/05/2019"/>
    <x v="0"/>
    <x v="4"/>
    <s v="BLR → DEL"/>
    <s v="06:10"/>
    <s v="08:55"/>
    <d v="1899-12-30T08:55:00"/>
    <d v="1899-12-30T06:10:00"/>
    <s v=""/>
    <s v="2h 45m"/>
    <s v="non-stop"/>
    <s v="No info"/>
    <n v="8273"/>
    <n v="2"/>
    <x v="0"/>
    <n v="45"/>
    <n v="165"/>
  </r>
  <r>
    <x v="1"/>
    <s v="21/03/2019"/>
    <x v="2"/>
    <x v="2"/>
    <s v="DEL → LKO → BOM → COK"/>
    <s v="18:30"/>
    <s v="19:15 22 Mar"/>
    <d v="1899-12-30T19:15:00"/>
    <d v="1899-12-30T18:30:00"/>
    <s v="22 Mar"/>
    <s v="24h 45m"/>
    <s v="2 stops"/>
    <s v="No info"/>
    <n v="10703"/>
    <n v="4"/>
    <x v="27"/>
    <n v="45"/>
    <n v="1485"/>
  </r>
  <r>
    <x v="4"/>
    <s v="15/06/2019"/>
    <x v="2"/>
    <x v="2"/>
    <s v="DEL → BOM → COK"/>
    <s v="10:00"/>
    <s v="01:30 16 Jun"/>
    <d v="1899-12-30T01:30:00"/>
    <d v="1899-12-30T10:00:00"/>
    <s v="16 Jun"/>
    <s v="15h 30m"/>
    <s v="1 stop"/>
    <s v="No info"/>
    <n v="8510"/>
    <n v="3"/>
    <x v="5"/>
    <n v="30"/>
    <n v="930"/>
  </r>
  <r>
    <x v="0"/>
    <s v="15/03/2019"/>
    <x v="4"/>
    <x v="5"/>
    <s v="BOM → HYD"/>
    <s v="20:05"/>
    <s v="21:35"/>
    <d v="1899-12-30T21:35:00"/>
    <d v="1899-12-30T20:05:00"/>
    <s v=""/>
    <s v="1h 30m"/>
    <s v="non-stop"/>
    <s v="No info"/>
    <n v="2754"/>
    <n v="2"/>
    <x v="22"/>
    <n v="30"/>
    <n v="90"/>
  </r>
  <r>
    <x v="0"/>
    <s v="18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4"/>
    <s v="27/06/2019"/>
    <x v="2"/>
    <x v="2"/>
    <s v="DEL → IXU → BOM → COK"/>
    <s v="17:50"/>
    <s v="01:30 28 Jun"/>
    <d v="1899-12-30T01:30:00"/>
    <d v="1899-12-30T17:50:00"/>
    <s v="28 Jun"/>
    <s v="7h 40m"/>
    <s v="2 stops"/>
    <s v="No info"/>
    <n v="18275"/>
    <n v="4"/>
    <x v="1"/>
    <n v="40"/>
    <n v="460"/>
  </r>
  <r>
    <x v="3"/>
    <s v="21/04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6356"/>
    <n v="3"/>
    <x v="4"/>
    <n v="30"/>
    <n v="270"/>
  </r>
  <r>
    <x v="2"/>
    <s v="15/05/2019"/>
    <x v="1"/>
    <x v="1"/>
    <s v="CCU → BOM → BLR"/>
    <s v="14:05"/>
    <s v="20:45"/>
    <d v="1899-12-30T20:45:00"/>
    <d v="1899-12-30T14:05:00"/>
    <s v=""/>
    <s v="6h 40m"/>
    <s v="1 stop"/>
    <s v="No info"/>
    <n v="14781"/>
    <n v="3"/>
    <x v="15"/>
    <n v="40"/>
    <n v="400"/>
  </r>
  <r>
    <x v="2"/>
    <s v="27/05/2019"/>
    <x v="2"/>
    <x v="2"/>
    <s v="DEL → JAI → BOM → COK"/>
    <s v="09:40"/>
    <s v="12:35 28 May"/>
    <d v="1899-12-30T12:35:00"/>
    <d v="1899-12-30T09:40:00"/>
    <s v="28 May"/>
    <s v="26h 55m"/>
    <s v="2 stops"/>
    <s v="In-flight meal not included"/>
    <n v="13029"/>
    <n v="4"/>
    <x v="10"/>
    <n v="55"/>
    <n v="1615"/>
  </r>
  <r>
    <x v="5"/>
    <s v="1/05/2019"/>
    <x v="0"/>
    <x v="4"/>
    <s v="BLR → DEL"/>
    <s v="11:40"/>
    <s v="14:30"/>
    <d v="1899-12-30T14:30:00"/>
    <d v="1899-12-30T11:40:00"/>
    <s v=""/>
    <s v="2h 50m"/>
    <s v="non-stop"/>
    <s v="No info"/>
    <n v="4340"/>
    <n v="2"/>
    <x v="0"/>
    <n v="50"/>
    <n v="170"/>
  </r>
  <r>
    <x v="1"/>
    <s v="12/06/2019"/>
    <x v="1"/>
    <x v="1"/>
    <s v="CCU → DEL → COK → BLR"/>
    <s v="17:30"/>
    <s v="13:45 13 Jun"/>
    <d v="1899-12-30T13:45:00"/>
    <d v="1899-12-30T17:30:00"/>
    <s v="13 Jun"/>
    <s v="20h 15m"/>
    <s v="2 stops"/>
    <s v="No info"/>
    <n v="12224"/>
    <n v="4"/>
    <x v="13"/>
    <n v="15"/>
    <n v="1215"/>
  </r>
  <r>
    <x v="2"/>
    <s v="24/05/2019"/>
    <x v="1"/>
    <x v="1"/>
    <s v="CCU → BOM → BLR"/>
    <s v="16:30"/>
    <s v="18:15 25 May"/>
    <d v="1899-12-30T18:15:00"/>
    <d v="1899-12-30T16:30:00"/>
    <s v="25 May"/>
    <s v="25h 45m"/>
    <s v="1 stop"/>
    <s v="In-flight meal not included"/>
    <n v="10844"/>
    <n v="3"/>
    <x v="7"/>
    <n v="45"/>
    <n v="1545"/>
  </r>
  <r>
    <x v="0"/>
    <s v="15/04/2019"/>
    <x v="1"/>
    <x v="1"/>
    <s v="CCU → BLR"/>
    <s v="09:35"/>
    <s v="12:20"/>
    <d v="1899-12-30T12:20:00"/>
    <d v="1899-12-30T09:35:00"/>
    <s v=""/>
    <s v="2h 45m"/>
    <s v="non-stop"/>
    <s v="No info"/>
    <n v="4174"/>
    <n v="2"/>
    <x v="0"/>
    <n v="45"/>
    <n v="165"/>
  </r>
  <r>
    <x v="1"/>
    <s v="01/03/2019"/>
    <x v="0"/>
    <x v="0"/>
    <s v="BLR → HYD → VGA → DEL"/>
    <s v="17:00"/>
    <s v="22:55 02 Mar"/>
    <d v="1899-12-30T22:55:00"/>
    <d v="1899-12-30T17:00:00"/>
    <s v="02 Mar"/>
    <s v="29h 55m"/>
    <s v="2 stops"/>
    <s v="No info"/>
    <n v="14887"/>
    <n v="4"/>
    <x v="30"/>
    <n v="55"/>
    <n v="1795"/>
  </r>
  <r>
    <x v="4"/>
    <s v="9/04/2019"/>
    <x v="2"/>
    <x v="2"/>
    <s v="DEL → BOM → COK"/>
    <s v="09:00"/>
    <s v="19:15"/>
    <d v="1899-12-30T19:15:00"/>
    <d v="1899-12-30T09:00:00"/>
    <s v=""/>
    <s v="10h 15m"/>
    <s v="1 stop"/>
    <s v="No info"/>
    <n v="12853"/>
    <n v="3"/>
    <x v="14"/>
    <n v="15"/>
    <n v="615"/>
  </r>
  <r>
    <x v="7"/>
    <s v="15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5"/>
    <s v="01/03/2019"/>
    <x v="0"/>
    <x v="0"/>
    <s v="BLR → DEL"/>
    <s v="11:40"/>
    <s v="14:35"/>
    <d v="1899-12-30T14:35:00"/>
    <d v="1899-12-30T11:40:00"/>
    <s v=""/>
    <s v="2h 55m"/>
    <s v="non-stop"/>
    <s v="No info"/>
    <n v="11111"/>
    <n v="2"/>
    <x v="0"/>
    <n v="55"/>
    <n v="175"/>
  </r>
  <r>
    <x v="2"/>
    <s v="1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6/05/2019"/>
    <x v="0"/>
    <x v="4"/>
    <s v="BLR → DEL"/>
    <s v="17:45"/>
    <s v="20:45"/>
    <d v="1899-12-30T20:45:00"/>
    <d v="1899-12-30T17:45:00"/>
    <s v=""/>
    <s v="3h"/>
    <s v="non-stop"/>
    <s v="In-flight meal not included"/>
    <n v="4030"/>
    <n v="2"/>
    <x v="20"/>
    <n v="0"/>
    <n v="180"/>
  </r>
  <r>
    <x v="0"/>
    <s v="3/03/2019"/>
    <x v="2"/>
    <x v="2"/>
    <s v="DEL → BOM → COK"/>
    <s v="15:00"/>
    <s v="01:35 04 Mar"/>
    <d v="1899-12-30T01:35:00"/>
    <d v="1899-12-30T15:00:00"/>
    <s v="04 Mar"/>
    <s v="10h 35m"/>
    <s v="1 stop"/>
    <s v="No info"/>
    <n v="14871"/>
    <n v="3"/>
    <x v="14"/>
    <n v="35"/>
    <n v="635"/>
  </r>
  <r>
    <x v="2"/>
    <s v="27/05/2019"/>
    <x v="2"/>
    <x v="2"/>
    <s v="DEL → BOM → COK"/>
    <s v="19:45"/>
    <s v="04:25 28 May"/>
    <d v="1899-12-30T04:25:00"/>
    <d v="1899-12-30T19:45:00"/>
    <s v="28 May"/>
    <s v="8h 40m"/>
    <s v="1 stop"/>
    <s v="In-flight meal not included"/>
    <n v="12898"/>
    <n v="3"/>
    <x v="17"/>
    <n v="40"/>
    <n v="520"/>
  </r>
  <r>
    <x v="4"/>
    <s v="18/05/2019"/>
    <x v="2"/>
    <x v="2"/>
    <s v="DEL → BOM → COK"/>
    <s v="11:30"/>
    <s v="19:15"/>
    <d v="1899-12-30T19:15:00"/>
    <d v="1899-12-30T11:30:00"/>
    <s v=""/>
    <s v="7h 45m"/>
    <s v="1 stop"/>
    <s v="No info"/>
    <n v="14533"/>
    <n v="3"/>
    <x v="1"/>
    <n v="45"/>
    <n v="465"/>
  </r>
  <r>
    <x v="1"/>
    <s v="6/06/2019"/>
    <x v="2"/>
    <x v="2"/>
    <s v="DEL → BLR → COK"/>
    <s v="17:40"/>
    <s v="08:15 07 Jun"/>
    <d v="1899-12-30T08:15:00"/>
    <d v="1899-12-30T17:40:00"/>
    <s v="07 Jun"/>
    <s v="14h 35m"/>
    <s v="1 stop"/>
    <s v="No info"/>
    <n v="7258"/>
    <n v="3"/>
    <x v="23"/>
    <n v="35"/>
    <n v="875"/>
  </r>
  <r>
    <x v="3"/>
    <s v="1/04/2019"/>
    <x v="2"/>
    <x v="2"/>
    <s v="DEL → PNQ → COK"/>
    <s v="08:45"/>
    <s v="13:15"/>
    <d v="1899-12-30T13:15:00"/>
    <d v="1899-12-30T08:45:00"/>
    <s v=""/>
    <s v="4h 30m"/>
    <s v="1 stop"/>
    <s v="No info"/>
    <n v="4812"/>
    <n v="3"/>
    <x v="4"/>
    <n v="30"/>
    <n v="270"/>
  </r>
  <r>
    <x v="2"/>
    <s v="9/05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2384"/>
    <n v="3"/>
    <x v="16"/>
    <n v="30"/>
    <n v="690"/>
  </r>
  <r>
    <x v="1"/>
    <s v="6/06/2019"/>
    <x v="2"/>
    <x v="2"/>
    <s v="DEL → JAI → BOM → COK"/>
    <s v="12:00"/>
    <s v="07:40 07 Jun"/>
    <d v="1899-12-30T07:40:00"/>
    <d v="1899-12-30T12:00:00"/>
    <s v="07 Jun"/>
    <s v="19h 40m"/>
    <s v="2 stops"/>
    <s v="No info"/>
    <n v="8603"/>
    <n v="4"/>
    <x v="19"/>
    <n v="40"/>
    <n v="1180"/>
  </r>
  <r>
    <x v="1"/>
    <s v="6/06/2019"/>
    <x v="2"/>
    <x v="2"/>
    <s v="DEL → JAI → BOM → COK"/>
    <s v="12:00"/>
    <s v="19:15"/>
    <d v="1899-12-30T19:15:00"/>
    <d v="1899-12-30T12:00:00"/>
    <s v=""/>
    <s v="7h 15m"/>
    <s v="2 stops"/>
    <s v="No info"/>
    <n v="8603"/>
    <n v="4"/>
    <x v="1"/>
    <n v="15"/>
    <n v="435"/>
  </r>
  <r>
    <x v="2"/>
    <s v="24/03/2019"/>
    <x v="1"/>
    <x v="1"/>
    <s v="CCU → BOM → BLR"/>
    <s v="13:55"/>
    <s v="23:25"/>
    <d v="1899-12-30T23:25:00"/>
    <d v="1899-12-30T13:55:00"/>
    <s v=""/>
    <s v="9h 30m"/>
    <s v="1 stop"/>
    <s v="No info"/>
    <n v="14231"/>
    <n v="3"/>
    <x v="24"/>
    <n v="30"/>
    <n v="570"/>
  </r>
  <r>
    <x v="2"/>
    <s v="9/05/2019"/>
    <x v="2"/>
    <x v="2"/>
    <s v="DEL → AMD → BOM → COK"/>
    <s v="23:05"/>
    <s v="04:25 11 May"/>
    <d v="1899-12-30T04:25:00"/>
    <d v="1899-12-30T23:05:00"/>
    <s v="11 May"/>
    <s v="29h 20m"/>
    <s v="2 stops"/>
    <s v="No info"/>
    <n v="15129"/>
    <n v="4"/>
    <x v="30"/>
    <n v="20"/>
    <n v="1760"/>
  </r>
  <r>
    <x v="7"/>
    <s v="1/06/2019"/>
    <x v="2"/>
    <x v="2"/>
    <s v="DEL → BLR → COK"/>
    <s v="20:45"/>
    <s v="07:10 02 Jun"/>
    <d v="1899-12-30T07:10:00"/>
    <d v="1899-12-30T20:45:00"/>
    <s v="02 Jun"/>
    <s v="10h 25m"/>
    <s v="1 stop"/>
    <s v="No info"/>
    <n v="11410"/>
    <n v="3"/>
    <x v="14"/>
    <n v="25"/>
    <n v="625"/>
  </r>
  <r>
    <x v="1"/>
    <s v="12/03/2019"/>
    <x v="0"/>
    <x v="0"/>
    <s v="BLR → BOM → BHO → DEL"/>
    <s v="08:50"/>
    <s v="09:25 13 Mar"/>
    <d v="1899-12-30T09:25:00"/>
    <d v="1899-12-30T08:50:00"/>
    <s v="13 Mar"/>
    <s v="24h 35m"/>
    <s v="2 stops"/>
    <s v="No info"/>
    <n v="12725"/>
    <n v="4"/>
    <x v="27"/>
    <n v="35"/>
    <n v="1475"/>
  </r>
  <r>
    <x v="2"/>
    <s v="9/06/2019"/>
    <x v="2"/>
    <x v="2"/>
    <s v="DEL → IDR → BOM → COK"/>
    <s v="09:35"/>
    <s v="12:35 10 Jun"/>
    <d v="1899-12-30T12:35:00"/>
    <d v="1899-12-30T09:35:00"/>
    <s v="10 Jun"/>
    <s v="27h"/>
    <s v="2 stops"/>
    <s v="No info"/>
    <n v="13292"/>
    <n v="4"/>
    <x v="21"/>
    <n v="0"/>
    <n v="1620"/>
  </r>
  <r>
    <x v="3"/>
    <s v="24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15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3"/>
    <s v="9/06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2"/>
    <s v="24/05/2019"/>
    <x v="1"/>
    <x v="1"/>
    <s v="CCU → DEL → BLR"/>
    <s v="09:35"/>
    <s v="23:35"/>
    <d v="1899-12-30T23:35:00"/>
    <d v="1899-12-30T09:35:00"/>
    <s v=""/>
    <s v="14h"/>
    <s v="1 stop"/>
    <s v="No info"/>
    <n v="14151"/>
    <n v="3"/>
    <x v="23"/>
    <n v="0"/>
    <n v="840"/>
  </r>
  <r>
    <x v="1"/>
    <s v="24/04/2019"/>
    <x v="0"/>
    <x v="4"/>
    <s v="BLR → DEL"/>
    <s v="06:10"/>
    <s v="08:55"/>
    <d v="1899-12-30T08:55:00"/>
    <d v="1899-12-30T06:10:00"/>
    <s v=""/>
    <s v="2h 45m"/>
    <s v="non-stop"/>
    <s v="No info"/>
    <n v="5228"/>
    <n v="2"/>
    <x v="0"/>
    <n v="45"/>
    <n v="165"/>
  </r>
  <r>
    <x v="6"/>
    <s v="9/06/2019"/>
    <x v="1"/>
    <x v="1"/>
    <s v="CCU → DEL → BLR"/>
    <s v="07:10"/>
    <s v="09:05 10 Jun"/>
    <d v="1899-12-30T09:05:00"/>
    <d v="1899-12-30T07:10:00"/>
    <s v="10 Jun"/>
    <s v="25h 55m"/>
    <s v="1 stop"/>
    <s v="No info"/>
    <n v="9397"/>
    <n v="3"/>
    <x v="7"/>
    <n v="55"/>
    <n v="1555"/>
  </r>
  <r>
    <x v="2"/>
    <s v="18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1"/>
    <s v="1/06/2019"/>
    <x v="2"/>
    <x v="2"/>
    <s v="DEL → AMD → BOM → COK"/>
    <s v="19:45"/>
    <s v="19:15 02 Jun"/>
    <d v="1899-12-30T19:15:00"/>
    <d v="1899-12-30T19:45:00"/>
    <s v="02 Jun"/>
    <s v="23h 30m"/>
    <s v="2 stops"/>
    <s v="No info"/>
    <n v="10651"/>
    <n v="4"/>
    <x v="12"/>
    <n v="30"/>
    <n v="1410"/>
  </r>
  <r>
    <x v="7"/>
    <s v="3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1"/>
    <s v="21/05/2019"/>
    <x v="1"/>
    <x v="1"/>
    <s v="CCU → JAI → BOM → BLR"/>
    <s v="08:20"/>
    <s v="21:50"/>
    <d v="1899-12-30T21:50:00"/>
    <d v="1899-12-30T08:20:00"/>
    <s v=""/>
    <s v="13h 30m"/>
    <s v="2 stops"/>
    <s v="No info"/>
    <n v="10697"/>
    <n v="4"/>
    <x v="8"/>
    <n v="30"/>
    <n v="810"/>
  </r>
  <r>
    <x v="2"/>
    <s v="21/05/2019"/>
    <x v="1"/>
    <x v="1"/>
    <s v="CCU → DEL → BLR"/>
    <s v="09:35"/>
    <s v="14:25 22 May"/>
    <d v="1899-12-30T14:25:00"/>
    <d v="1899-12-30T09:35:00"/>
    <s v="22 May"/>
    <s v="28h 50m"/>
    <s v="1 stop"/>
    <s v="In-flight meal not included"/>
    <n v="9314"/>
    <n v="3"/>
    <x v="29"/>
    <n v="50"/>
    <n v="1730"/>
  </r>
  <r>
    <x v="0"/>
    <s v="27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1"/>
    <s v="12/06/2019"/>
    <x v="2"/>
    <x v="2"/>
    <s v="DEL → AMD → BOM → COK"/>
    <s v="16:40"/>
    <s v="19:15 13 Jun"/>
    <d v="1899-12-30T19:15:00"/>
    <d v="1899-12-30T16:40:00"/>
    <s v="13 Jun"/>
    <s v="26h 35m"/>
    <s v="2 stops"/>
    <s v="No info"/>
    <n v="9443"/>
    <n v="4"/>
    <x v="10"/>
    <n v="35"/>
    <n v="1595"/>
  </r>
  <r>
    <x v="4"/>
    <s v="6/03/2019"/>
    <x v="2"/>
    <x v="2"/>
    <s v="DEL → BOM → COK"/>
    <s v="07:30"/>
    <s v="15:30"/>
    <d v="1899-12-30T15:30:00"/>
    <d v="1899-12-30T07:30:00"/>
    <s v=""/>
    <s v="8h"/>
    <s v="1 stop"/>
    <s v="No info"/>
    <n v="15147"/>
    <n v="3"/>
    <x v="17"/>
    <n v="0"/>
    <n v="480"/>
  </r>
  <r>
    <x v="2"/>
    <s v="27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0"/>
    <s v="24/05/2019"/>
    <x v="4"/>
    <x v="5"/>
    <s v="BOM → HYD"/>
    <s v="21:20"/>
    <s v="22:50"/>
    <d v="1899-12-30T22:50:00"/>
    <d v="1899-12-30T21:20:00"/>
    <s v=""/>
    <s v="1h 30m"/>
    <s v="non-stop"/>
    <s v="No info"/>
    <n v="2437"/>
    <n v="2"/>
    <x v="22"/>
    <n v="30"/>
    <n v="90"/>
  </r>
  <r>
    <x v="0"/>
    <s v="27/05/2019"/>
    <x v="2"/>
    <x v="2"/>
    <s v="DEL → BOM → COK"/>
    <s v="10:35"/>
    <s v="01:30 28 May"/>
    <d v="1899-12-30T01:30:00"/>
    <d v="1899-12-30T10:35:00"/>
    <s v="28 May"/>
    <s v="14h 55m"/>
    <s v="1 stop"/>
    <s v="No info"/>
    <n v="6104"/>
    <n v="3"/>
    <x v="23"/>
    <n v="55"/>
    <n v="895"/>
  </r>
  <r>
    <x v="3"/>
    <s v="6/06/2019"/>
    <x v="4"/>
    <x v="5"/>
    <s v="BOM → HYD"/>
    <s v="22:45"/>
    <s v="00:15 07 Jun"/>
    <d v="1899-12-30T00:15:00"/>
    <d v="1899-12-30T22:45:00"/>
    <s v="07 Jun"/>
    <s v="1h 30m"/>
    <s v="non-stop"/>
    <s v="No check-in baggage included"/>
    <n v="1965"/>
    <n v="2"/>
    <x v="22"/>
    <n v="30"/>
    <n v="90"/>
  </r>
  <r>
    <x v="4"/>
    <s v="12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0"/>
    <s v="18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2"/>
    <s v="1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4"/>
    <s v="9/05/2019"/>
    <x v="2"/>
    <x v="2"/>
    <s v="DEL → BOM → COK"/>
    <s v="07:00"/>
    <s v="19:00"/>
    <d v="1899-12-30T19:00:00"/>
    <d v="1899-12-30T07:00:00"/>
    <s v=""/>
    <s v="12h"/>
    <s v="1 stop"/>
    <s v="No info"/>
    <n v="10197"/>
    <n v="3"/>
    <x v="9"/>
    <n v="0"/>
    <n v="720"/>
  </r>
  <r>
    <x v="2"/>
    <s v="1/05/2019"/>
    <x v="1"/>
    <x v="1"/>
    <s v="CCU → BOM → BLR"/>
    <s v="21:10"/>
    <s v="08:15 02 May"/>
    <d v="1899-12-30T08:15:00"/>
    <d v="1899-12-30T21:10:00"/>
    <s v="02 May"/>
    <s v="11h 5m"/>
    <s v="1 stop"/>
    <s v="In-flight meal not included"/>
    <n v="10844"/>
    <n v="3"/>
    <x v="16"/>
    <n v="5"/>
    <n v="665"/>
  </r>
  <r>
    <x v="2"/>
    <s v="9/06/2019"/>
    <x v="1"/>
    <x v="1"/>
    <s v="CCU → DEL → BLR"/>
    <s v="17:00"/>
    <s v="19:10 10 Jun"/>
    <d v="1899-12-30T19:10:00"/>
    <d v="1899-12-30T17:00:00"/>
    <s v="10 Jun"/>
    <s v="26h 10m"/>
    <s v="1 stop"/>
    <s v="No info"/>
    <n v="12692"/>
    <n v="3"/>
    <x v="10"/>
    <n v="10"/>
    <n v="1570"/>
  </r>
  <r>
    <x v="2"/>
    <s v="6/05/2019"/>
    <x v="1"/>
    <x v="1"/>
    <s v="CCU → BOM → BLR"/>
    <s v="08:25"/>
    <s v="16:20"/>
    <d v="1899-12-30T16:20:00"/>
    <d v="1899-12-30T08:25:00"/>
    <s v=""/>
    <s v="7h 55m"/>
    <s v="1 stop"/>
    <s v="No info"/>
    <n v="14781"/>
    <n v="3"/>
    <x v="1"/>
    <n v="55"/>
    <n v="475"/>
  </r>
  <r>
    <x v="5"/>
    <s v="24/05/2019"/>
    <x v="1"/>
    <x v="1"/>
    <s v="CCU → BOM → BLR"/>
    <s v="23:30"/>
    <s v="07:45 25 May"/>
    <d v="1899-12-30T07:45:00"/>
    <d v="1899-12-30T23:30:00"/>
    <s v="25 May"/>
    <s v="8h 15m"/>
    <s v="1 stop"/>
    <s v="No info"/>
    <n v="7335"/>
    <n v="3"/>
    <x v="17"/>
    <n v="15"/>
    <n v="495"/>
  </r>
  <r>
    <x v="2"/>
    <s v="27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6"/>
    <s v="24/03/2019"/>
    <x v="0"/>
    <x v="0"/>
    <s v="BLR → DEL"/>
    <s v="21:10"/>
    <s v="00:05 28 Mar"/>
    <d v="1899-12-30T00:05:00"/>
    <d v="1899-12-30T21:10:00"/>
    <s v="28 Mar"/>
    <s v="2h 55m"/>
    <s v="non-stop"/>
    <s v="No info"/>
    <n v="4353"/>
    <n v="2"/>
    <x v="0"/>
    <n v="55"/>
    <n v="175"/>
  </r>
  <r>
    <x v="2"/>
    <s v="18/05/2019"/>
    <x v="1"/>
    <x v="1"/>
    <s v="CCU → BOM → BLR"/>
    <s v="20:00"/>
    <s v="08:15 19 May"/>
    <d v="1899-12-30T08:15:00"/>
    <d v="1899-12-30T20:00:00"/>
    <s v="19 May"/>
    <s v="12h 15m"/>
    <s v="1 stop"/>
    <s v="No info"/>
    <n v="13941"/>
    <n v="3"/>
    <x v="9"/>
    <n v="15"/>
    <n v="735"/>
  </r>
  <r>
    <x v="2"/>
    <s v="12/03/2019"/>
    <x v="0"/>
    <x v="0"/>
    <s v="BLR → MAA → DEL"/>
    <s v="09:45"/>
    <s v="14:25"/>
    <d v="1899-12-30T14:25:00"/>
    <d v="1899-12-30T09:45:00"/>
    <s v=""/>
    <s v="4h 40m"/>
    <s v="1 stop"/>
    <s v="No info"/>
    <n v="12295"/>
    <n v="3"/>
    <x v="4"/>
    <n v="40"/>
    <n v="280"/>
  </r>
  <r>
    <x v="2"/>
    <s v="27/05/2019"/>
    <x v="2"/>
    <x v="2"/>
    <s v="DEL → BOM → COK"/>
    <s v="22:50"/>
    <s v="12:35 28 May"/>
    <d v="1899-12-30T12:35:00"/>
    <d v="1899-12-30T22:50:00"/>
    <s v="28 May"/>
    <s v="13h 45m"/>
    <s v="1 stop"/>
    <s v="In-flight meal not included"/>
    <n v="12898"/>
    <n v="3"/>
    <x v="8"/>
    <n v="45"/>
    <n v="825"/>
  </r>
  <r>
    <x v="6"/>
    <s v="9/05/2019"/>
    <x v="1"/>
    <x v="1"/>
    <s v="CCU → DEL → BLR"/>
    <s v="07:10"/>
    <s v="22:40"/>
    <d v="1899-12-30T22:40:00"/>
    <d v="1899-12-30T07:10:00"/>
    <s v=""/>
    <s v="15h 30m"/>
    <s v="1 stop"/>
    <s v="No info"/>
    <n v="7927"/>
    <n v="3"/>
    <x v="5"/>
    <n v="30"/>
    <n v="930"/>
  </r>
  <r>
    <x v="7"/>
    <s v="15/04/2019"/>
    <x v="0"/>
    <x v="4"/>
    <s v="BLR → DEL"/>
    <s v="23:55"/>
    <s v="02:45 16 Apr"/>
    <d v="1899-12-30T02:45:00"/>
    <d v="1899-12-30T23:55:00"/>
    <s v="16 Apr"/>
    <s v="2h 50m"/>
    <s v="non-stop"/>
    <s v="No info"/>
    <n v="4483"/>
    <n v="2"/>
    <x v="0"/>
    <n v="50"/>
    <n v="170"/>
  </r>
  <r>
    <x v="2"/>
    <s v="06/03/2019"/>
    <x v="0"/>
    <x v="0"/>
    <s v="BLR → BOM → DEL"/>
    <s v="11:40"/>
    <s v="18:25"/>
    <d v="1899-12-30T18:25:00"/>
    <d v="1899-12-30T11:40:00"/>
    <s v=""/>
    <s v="6h 45m"/>
    <s v="1 stop"/>
    <s v="No info"/>
    <n v="19225"/>
    <n v="3"/>
    <x v="15"/>
    <n v="45"/>
    <n v="405"/>
  </r>
  <r>
    <x v="5"/>
    <s v="24/04/2019"/>
    <x v="2"/>
    <x v="2"/>
    <s v="DEL → AMD → COK"/>
    <s v="07:25"/>
    <s v="13:35"/>
    <d v="1899-12-30T13:35:00"/>
    <d v="1899-12-30T07:25:00"/>
    <s v=""/>
    <s v="6h 10m"/>
    <s v="1 stop"/>
    <s v="No info"/>
    <n v="4692"/>
    <n v="3"/>
    <x v="15"/>
    <n v="10"/>
    <n v="370"/>
  </r>
  <r>
    <x v="2"/>
    <s v="18/03/2019"/>
    <x v="0"/>
    <x v="0"/>
    <s v="BLR → BOM → DEL"/>
    <s v="21:25"/>
    <s v="09:30 16 Mar"/>
    <d v="1899-12-30T09:30:00"/>
    <d v="1899-12-30T21:25:00"/>
    <s v="16 Mar"/>
    <s v="12h 5m"/>
    <s v="1 stop"/>
    <s v="No info"/>
    <n v="13555"/>
    <n v="3"/>
    <x v="9"/>
    <n v="5"/>
    <n v="725"/>
  </r>
  <r>
    <x v="0"/>
    <s v="9/04/2019"/>
    <x v="2"/>
    <x v="2"/>
    <s v="DEL → BOM → COK"/>
    <s v="15:00"/>
    <s v="01:30 10 Apr"/>
    <d v="1899-12-30T01:30:00"/>
    <d v="1899-12-30T15:00:00"/>
    <s v="10 Apr"/>
    <s v="10h 30m"/>
    <s v="1 stop"/>
    <s v="No info"/>
    <n v="6270"/>
    <n v="3"/>
    <x v="14"/>
    <n v="30"/>
    <n v="630"/>
  </r>
  <r>
    <x v="2"/>
    <s v="6/05/2019"/>
    <x v="1"/>
    <x v="1"/>
    <s v="CCU → BOM → BLR"/>
    <s v="18:55"/>
    <s v="16:20 07 May"/>
    <d v="1899-12-30T16:20:00"/>
    <d v="1899-12-30T18:55:00"/>
    <s v="07 May"/>
    <s v="21h 25m"/>
    <s v="1 stop"/>
    <s v="No info"/>
    <n v="13584"/>
    <n v="3"/>
    <x v="6"/>
    <n v="25"/>
    <n v="1285"/>
  </r>
  <r>
    <x v="2"/>
    <s v="21/03/2019"/>
    <x v="2"/>
    <x v="2"/>
    <s v="DEL → MAA → BOM → COK"/>
    <s v="16:10"/>
    <s v="18:50 22 Mar"/>
    <d v="1899-12-30T18:50:00"/>
    <d v="1899-12-30T16:10:00"/>
    <s v="22 Mar"/>
    <s v="26h 40m"/>
    <s v="2 stops"/>
    <s v="No info"/>
    <n v="13180"/>
    <n v="4"/>
    <x v="10"/>
    <n v="40"/>
    <n v="1600"/>
  </r>
  <r>
    <x v="2"/>
    <s v="12/05/2019"/>
    <x v="1"/>
    <x v="1"/>
    <s v="CCU → DEL → BLR"/>
    <s v="20:25"/>
    <s v="18:00 13 May"/>
    <d v="1899-12-30T18:00:00"/>
    <d v="1899-12-30T20:25:00"/>
    <s v="13 May"/>
    <s v="21h 35m"/>
    <s v="1 stop"/>
    <s v="No info"/>
    <n v="14151"/>
    <n v="3"/>
    <x v="6"/>
    <n v="35"/>
    <n v="1295"/>
  </r>
  <r>
    <x v="6"/>
    <s v="12/05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4"/>
    <s v="3/03/2019"/>
    <x v="2"/>
    <x v="2"/>
    <s v="DEL → BOM → COK"/>
    <s v="07:30"/>
    <s v="18:50"/>
    <d v="1899-12-30T18:50:00"/>
    <d v="1899-12-30T07:30:00"/>
    <s v=""/>
    <s v="11h 20m"/>
    <s v="1 stop"/>
    <s v="No info"/>
    <n v="15135"/>
    <n v="3"/>
    <x v="16"/>
    <n v="20"/>
    <n v="680"/>
  </r>
  <r>
    <x v="4"/>
    <s v="6/03/2019"/>
    <x v="2"/>
    <x v="2"/>
    <s v="DEL → BOM → COK"/>
    <s v="11:30"/>
    <s v="21:00"/>
    <d v="1899-12-30T21:00:00"/>
    <d v="1899-12-30T11:30:00"/>
    <s v=""/>
    <s v="9h 30m"/>
    <s v="1 stop"/>
    <s v="In-flight meal not included"/>
    <n v="15136"/>
    <n v="3"/>
    <x v="24"/>
    <n v="30"/>
    <n v="570"/>
  </r>
  <r>
    <x v="2"/>
    <s v="27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2"/>
    <s v="18/05/2019"/>
    <x v="1"/>
    <x v="1"/>
    <s v="CCU → DEL → BLR"/>
    <s v="09:35"/>
    <s v="22:05"/>
    <d v="1899-12-30T22:05:00"/>
    <d v="1899-12-30T09:35:00"/>
    <s v=""/>
    <s v="12h 30m"/>
    <s v="1 stop"/>
    <s v="In-flight meal not included"/>
    <n v="12384"/>
    <n v="3"/>
    <x v="9"/>
    <n v="30"/>
    <n v="750"/>
  </r>
  <r>
    <x v="2"/>
    <s v="1/04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9314"/>
    <n v="3"/>
    <x v="24"/>
    <n v="35"/>
    <n v="575"/>
  </r>
  <r>
    <x v="2"/>
    <s v="6/05/2019"/>
    <x v="1"/>
    <x v="1"/>
    <s v="CCU → DEL → BLR"/>
    <s v="17:00"/>
    <s v="18:00 07 May"/>
    <d v="1899-12-30T18:00:00"/>
    <d v="1899-12-30T17:00:00"/>
    <s v="07 May"/>
    <s v="25h"/>
    <s v="1 stop"/>
    <s v="In-flight meal not included"/>
    <n v="9314"/>
    <n v="3"/>
    <x v="7"/>
    <n v="0"/>
    <n v="1500"/>
  </r>
  <r>
    <x v="1"/>
    <s v="1/06/2019"/>
    <x v="2"/>
    <x v="2"/>
    <s v="DEL → BOM → COK"/>
    <s v="09:00"/>
    <s v="19:15"/>
    <d v="1899-12-30T19:15:00"/>
    <d v="1899-12-30T09:00:00"/>
    <s v=""/>
    <s v="10h 15m"/>
    <s v="1 stop"/>
    <s v="No info"/>
    <n v="10454"/>
    <n v="3"/>
    <x v="14"/>
    <n v="15"/>
    <n v="615"/>
  </r>
  <r>
    <x v="1"/>
    <s v="18/05/2019"/>
    <x v="2"/>
    <x v="2"/>
    <s v="DEL → BOM → COK"/>
    <s v="23:00"/>
    <s v="07:40 19 May"/>
    <d v="1899-12-30T07:40:00"/>
    <d v="1899-12-30T23:00:00"/>
    <s v="19 May"/>
    <s v="8h 40m"/>
    <s v="1 stop"/>
    <s v="No info"/>
    <n v="8372"/>
    <n v="3"/>
    <x v="17"/>
    <n v="40"/>
    <n v="520"/>
  </r>
  <r>
    <x v="2"/>
    <s v="9/03/2019"/>
    <x v="2"/>
    <x v="2"/>
    <s v="DEL → BOM → COK"/>
    <s v="19:45"/>
    <s v="04:25 10 Mar"/>
    <d v="1899-12-30T04:25:00"/>
    <d v="1899-12-30T19:45:00"/>
    <s v="10 Mar"/>
    <s v="8h 40m"/>
    <s v="1 stop"/>
    <s v="In-flight meal not included"/>
    <n v="11848"/>
    <n v="3"/>
    <x v="17"/>
    <n v="40"/>
    <n v="520"/>
  </r>
  <r>
    <x v="0"/>
    <s v="1/06/2019"/>
    <x v="2"/>
    <x v="2"/>
    <s v="DEL → BOM → COK"/>
    <s v="08:30"/>
    <s v="21:00"/>
    <d v="1899-12-30T21:00:00"/>
    <d v="1899-12-30T08:30:00"/>
    <s v=""/>
    <s v="12h 30m"/>
    <s v="1 stop"/>
    <s v="No info"/>
    <n v="6416"/>
    <n v="3"/>
    <x v="9"/>
    <n v="30"/>
    <n v="750"/>
  </r>
  <r>
    <x v="0"/>
    <s v="1/04/2019"/>
    <x v="4"/>
    <x v="5"/>
    <s v="BOM → HYD"/>
    <s v="09:10"/>
    <s v="10:40"/>
    <d v="1899-12-30T10:40:00"/>
    <d v="1899-12-30T09:10:00"/>
    <s v=""/>
    <s v="1h 30m"/>
    <s v="non-stop"/>
    <s v="No info"/>
    <n v="3342"/>
    <n v="2"/>
    <x v="22"/>
    <n v="30"/>
    <n v="90"/>
  </r>
  <r>
    <x v="2"/>
    <s v="6/06/2019"/>
    <x v="1"/>
    <x v="1"/>
    <s v="CCU → BOM → PNQ → BLR"/>
    <s v="06:30"/>
    <s v="07:25 07 Jun"/>
    <d v="1899-12-30T07:25:00"/>
    <d v="1899-12-30T06:30:00"/>
    <s v="07 Jun"/>
    <s v="24h 55m"/>
    <s v="2 stops"/>
    <s v="In-flight meal not included"/>
    <n v="10118"/>
    <n v="4"/>
    <x v="27"/>
    <n v="55"/>
    <n v="1495"/>
  </r>
  <r>
    <x v="1"/>
    <s v="12/06/2019"/>
    <x v="1"/>
    <x v="1"/>
    <s v="CCU → GAU → DEL → BLR"/>
    <s v="16:45"/>
    <s v="12:30 13 Jun"/>
    <d v="1899-12-30T12:30:00"/>
    <d v="1899-12-30T16:45:00"/>
    <s v="13 Jun"/>
    <s v="19h 45m"/>
    <s v="2 stops"/>
    <s v="No info"/>
    <n v="14960"/>
    <n v="4"/>
    <x v="19"/>
    <n v="45"/>
    <n v="1185"/>
  </r>
  <r>
    <x v="0"/>
    <s v="15/06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1"/>
    <s v="12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21/05/2019"/>
    <x v="1"/>
    <x v="1"/>
    <s v="CCU → BOM → BLR"/>
    <s v="06:30"/>
    <s v="09:20 22 May"/>
    <d v="1899-12-30T09:20:00"/>
    <d v="1899-12-30T06:30:00"/>
    <s v="22 May"/>
    <s v="26h 50m"/>
    <s v="1 stop"/>
    <s v="No info"/>
    <n v="14388"/>
    <n v="3"/>
    <x v="10"/>
    <n v="50"/>
    <n v="1610"/>
  </r>
  <r>
    <x v="4"/>
    <s v="3/06/2019"/>
    <x v="2"/>
    <x v="2"/>
    <s v="DEL → HYD → COK"/>
    <s v="14:55"/>
    <s v="22:30"/>
    <d v="1899-12-30T22:30:00"/>
    <d v="1899-12-30T14:55:00"/>
    <s v=""/>
    <s v="7h 35m"/>
    <s v="1 stop"/>
    <s v="No info"/>
    <n v="7038"/>
    <n v="3"/>
    <x v="1"/>
    <n v="35"/>
    <n v="455"/>
  </r>
  <r>
    <x v="4"/>
    <s v="9/05/2019"/>
    <x v="2"/>
    <x v="2"/>
    <s v="DEL → BOM → COK"/>
    <s v="08:45"/>
    <s v="19:15"/>
    <d v="1899-12-30T19:15:00"/>
    <d v="1899-12-30T08:45:00"/>
    <s v=""/>
    <s v="10h 30m"/>
    <s v="1 stop"/>
    <s v="No info"/>
    <n v="8266"/>
    <n v="3"/>
    <x v="14"/>
    <n v="30"/>
    <n v="630"/>
  </r>
  <r>
    <x v="2"/>
    <s v="27/06/2019"/>
    <x v="2"/>
    <x v="2"/>
    <s v="DEL → ATQ → BOM → COK"/>
    <s v="18:20"/>
    <s v="19:00 28 Jun"/>
    <d v="1899-12-30T19:00:00"/>
    <d v="1899-12-30T18:20:00"/>
    <s v="28 Jun"/>
    <s v="24h 40m"/>
    <s v="2 stops"/>
    <s v="No info"/>
    <n v="14300"/>
    <n v="4"/>
    <x v="27"/>
    <n v="40"/>
    <n v="1480"/>
  </r>
  <r>
    <x v="1"/>
    <s v="9/05/2019"/>
    <x v="1"/>
    <x v="1"/>
    <s v="CCU → BOM → BLR"/>
    <s v="09:25"/>
    <s v="07:55 10 May"/>
    <d v="1899-12-30T07:55:00"/>
    <d v="1899-12-30T09:25:00"/>
    <s v="10 May"/>
    <s v="22h 30m"/>
    <s v="1 stop"/>
    <s v="No info"/>
    <n v="8366"/>
    <n v="3"/>
    <x v="11"/>
    <n v="30"/>
    <n v="1350"/>
  </r>
  <r>
    <x v="2"/>
    <s v="06/03/2019"/>
    <x v="0"/>
    <x v="0"/>
    <s v="BLR → BOM → DEL"/>
    <s v="22:50"/>
    <s v="10:25 07 Mar"/>
    <d v="1899-12-30T10:25:00"/>
    <d v="1899-12-30T22:50:00"/>
    <s v="07 Mar"/>
    <s v="11h 35m"/>
    <s v="1 stop"/>
    <s v="No info"/>
    <n v="17261"/>
    <n v="3"/>
    <x v="16"/>
    <n v="35"/>
    <n v="695"/>
  </r>
  <r>
    <x v="6"/>
    <s v="6/06/2019"/>
    <x v="1"/>
    <x v="1"/>
    <s v="CCU → DEL → BLR"/>
    <s v="07:10"/>
    <s v="09:05 07 Jun"/>
    <d v="1899-12-30T09:05:00"/>
    <d v="1899-12-30T07:10:00"/>
    <s v="07 Jun"/>
    <s v="25h 55m"/>
    <s v="1 stop"/>
    <s v="No info"/>
    <n v="8452"/>
    <n v="3"/>
    <x v="7"/>
    <n v="55"/>
    <n v="1555"/>
  </r>
  <r>
    <x v="0"/>
    <s v="1/04/2019"/>
    <x v="1"/>
    <x v="1"/>
    <s v="CCU → GAU → BLR"/>
    <s v="15:10"/>
    <s v="20:30"/>
    <d v="1899-12-30T20:30:00"/>
    <d v="1899-12-30T15:10:00"/>
    <s v=""/>
    <s v="5h 20m"/>
    <s v="1 stop"/>
    <s v="No info"/>
    <n v="8567"/>
    <n v="3"/>
    <x v="3"/>
    <n v="20"/>
    <n v="320"/>
  </r>
  <r>
    <x v="4"/>
    <s v="15/06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1"/>
    <s v="9/04/2019"/>
    <x v="2"/>
    <x v="2"/>
    <s v="DEL → GOI → BOM → COK"/>
    <s v="22:00"/>
    <s v="19:15 10 Apr"/>
    <d v="1899-12-30T19:15:00"/>
    <d v="1899-12-30T22:00:00"/>
    <s v="10 Apr"/>
    <s v="21h 15m"/>
    <s v="2 stops"/>
    <s v="No info"/>
    <n v="8341"/>
    <n v="4"/>
    <x v="6"/>
    <n v="15"/>
    <n v="1275"/>
  </r>
  <r>
    <x v="2"/>
    <s v="9/05/2019"/>
    <x v="2"/>
    <x v="2"/>
    <s v="DEL → BOM → COK"/>
    <s v="17:30"/>
    <s v="19:00 10 May"/>
    <d v="1899-12-30T19:00:00"/>
    <d v="1899-12-30T17:30:00"/>
    <s v="10 May"/>
    <s v="25h 30m"/>
    <s v="1 stop"/>
    <s v="In-flight meal not included"/>
    <n v="12373"/>
    <n v="3"/>
    <x v="7"/>
    <n v="30"/>
    <n v="1530"/>
  </r>
  <r>
    <x v="3"/>
    <s v="21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2"/>
    <s v="9/06/2019"/>
    <x v="1"/>
    <x v="1"/>
    <s v="CCU → DEL → BLR"/>
    <s v="17:00"/>
    <s v="23:35"/>
    <d v="1899-12-30T23:35:00"/>
    <d v="1899-12-30T17:00:00"/>
    <s v=""/>
    <s v="6h 35m"/>
    <s v="1 stop"/>
    <s v="In-flight meal not included"/>
    <n v="13994"/>
    <n v="3"/>
    <x v="15"/>
    <n v="35"/>
    <n v="395"/>
  </r>
  <r>
    <x v="0"/>
    <s v="24/03/2019"/>
    <x v="0"/>
    <x v="0"/>
    <s v="BLR → DEL"/>
    <s v="04:00"/>
    <s v="06:50"/>
    <d v="1899-12-30T06:50:00"/>
    <d v="1899-12-30T04:00:00"/>
    <s v=""/>
    <s v="2h 50m"/>
    <s v="non-stop"/>
    <s v="No info"/>
    <n v="4777"/>
    <n v="2"/>
    <x v="0"/>
    <n v="50"/>
    <n v="170"/>
  </r>
  <r>
    <x v="4"/>
    <s v="1/06/2019"/>
    <x v="2"/>
    <x v="2"/>
    <s v="DEL → HYD → COK"/>
    <s v="14:55"/>
    <s v="22:30"/>
    <d v="1899-12-30T22:30:00"/>
    <d v="1899-12-30T14:55:00"/>
    <s v=""/>
    <s v="7h 35m"/>
    <s v="1 stop"/>
    <s v="No info"/>
    <n v="7038"/>
    <n v="3"/>
    <x v="1"/>
    <n v="35"/>
    <n v="455"/>
  </r>
  <r>
    <x v="0"/>
    <s v="3/04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4"/>
    <s v="9/06/2019"/>
    <x v="2"/>
    <x v="2"/>
    <s v="DEL → BOM → COK"/>
    <s v="10:00"/>
    <s v="21:00"/>
    <d v="1899-12-30T21:00:00"/>
    <d v="1899-12-30T10:00:00"/>
    <s v=""/>
    <s v="11h"/>
    <s v="1 stop"/>
    <s v="No info"/>
    <n v="7408"/>
    <n v="3"/>
    <x v="16"/>
    <n v="0"/>
    <n v="660"/>
  </r>
  <r>
    <x v="0"/>
    <s v="15/06/2019"/>
    <x v="0"/>
    <x v="4"/>
    <s v="BLR → DEL"/>
    <s v="21:15"/>
    <s v="00:15 16 Jun"/>
    <d v="1899-12-30T00:15:00"/>
    <d v="1899-12-30T21:15:00"/>
    <s v="16 Jun"/>
    <s v="3h"/>
    <s v="non-stop"/>
    <s v="No info"/>
    <n v="3943"/>
    <n v="2"/>
    <x v="20"/>
    <n v="0"/>
    <n v="180"/>
  </r>
  <r>
    <x v="2"/>
    <s v="6/03/2019"/>
    <x v="2"/>
    <x v="2"/>
    <s v="DEL → BOM → COK"/>
    <s v="08:00"/>
    <s v="04:25 07 Mar"/>
    <d v="1899-12-30T04:25:00"/>
    <d v="1899-12-30T08:00:00"/>
    <s v="07 Mar"/>
    <s v="20h 25m"/>
    <s v="1 stop"/>
    <s v="No info"/>
    <n v="15974"/>
    <n v="3"/>
    <x v="13"/>
    <n v="25"/>
    <n v="1225"/>
  </r>
  <r>
    <x v="3"/>
    <s v="27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15/04/2019"/>
    <x v="0"/>
    <x v="4"/>
    <s v="BLR → DEL"/>
    <s v="10:10"/>
    <s v="13:00"/>
    <d v="1899-12-30T13:00:00"/>
    <d v="1899-12-30T10:10:00"/>
    <s v=""/>
    <s v="2h 50m"/>
    <s v="non-stop"/>
    <s v="No info"/>
    <n v="4423"/>
    <n v="2"/>
    <x v="0"/>
    <n v="50"/>
    <n v="170"/>
  </r>
  <r>
    <x v="2"/>
    <s v="27/05/2019"/>
    <x v="2"/>
    <x v="2"/>
    <s v="DEL → JAI → BOM → COK"/>
    <s v="09:40"/>
    <s v="04:25 28 May"/>
    <d v="1899-12-30T04:25:00"/>
    <d v="1899-12-30T09:40:00"/>
    <s v="28 May"/>
    <s v="18h 45m"/>
    <s v="2 stops"/>
    <s v="No info"/>
    <n v="15129"/>
    <n v="4"/>
    <x v="25"/>
    <n v="45"/>
    <n v="1125"/>
  </r>
  <r>
    <x v="0"/>
    <s v="21/03/2019"/>
    <x v="2"/>
    <x v="2"/>
    <s v="DEL → BOM → COK"/>
    <s v="08:25"/>
    <s v="21:00"/>
    <d v="1899-12-30T21:00:00"/>
    <d v="1899-12-30T08:25:00"/>
    <s v=""/>
    <s v="12h 35m"/>
    <s v="1 stop"/>
    <s v="No info"/>
    <n v="8285"/>
    <n v="3"/>
    <x v="9"/>
    <n v="35"/>
    <n v="755"/>
  </r>
  <r>
    <x v="1"/>
    <s v="6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1"/>
    <s v="01/03/2019"/>
    <x v="0"/>
    <x v="0"/>
    <s v="BLR → BOM → BHO → DEL"/>
    <s v="08:50"/>
    <s v="09:25 02 Mar"/>
    <d v="1899-12-30T09:25:00"/>
    <d v="1899-12-30T08:50:00"/>
    <s v="02 Mar"/>
    <s v="24h 35m"/>
    <s v="2 stops"/>
    <s v="No info"/>
    <n v="25430"/>
    <n v="4"/>
    <x v="27"/>
    <n v="35"/>
    <n v="1475"/>
  </r>
  <r>
    <x v="3"/>
    <s v="18/03/2019"/>
    <x v="4"/>
    <x v="5"/>
    <s v="BOM → HYD"/>
    <s v="13:10"/>
    <s v="14:30"/>
    <d v="1899-12-30T14:30:00"/>
    <d v="1899-12-30T13:10:00"/>
    <s v=""/>
    <s v="1h 20m"/>
    <s v="non-stop"/>
    <s v="No check-in baggage included"/>
    <n v="2385"/>
    <n v="2"/>
    <x v="22"/>
    <n v="20"/>
    <n v="80"/>
  </r>
  <r>
    <x v="2"/>
    <s v="6/06/2019"/>
    <x v="1"/>
    <x v="1"/>
    <s v="CCU → GAU → BLR"/>
    <s v="10:20"/>
    <s v="17:35"/>
    <d v="1899-12-30T17:35:00"/>
    <d v="1899-12-30T10:20:00"/>
    <s v=""/>
    <s v="7h 15m"/>
    <s v="1 stop"/>
    <s v="No info"/>
    <n v="11316"/>
    <n v="3"/>
    <x v="1"/>
    <n v="15"/>
    <n v="435"/>
  </r>
  <r>
    <x v="2"/>
    <s v="15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1"/>
    <s v="24/05/2019"/>
    <x v="1"/>
    <x v="1"/>
    <s v="CCU → IXR → BBI → BLR"/>
    <s v="05:50"/>
    <s v="13:15"/>
    <d v="1899-12-30T13:15:00"/>
    <d v="1899-12-30T05:50:00"/>
    <s v=""/>
    <s v="7h 25m"/>
    <s v="2 stops"/>
    <s v="No info"/>
    <n v="7662"/>
    <n v="4"/>
    <x v="1"/>
    <n v="25"/>
    <n v="445"/>
  </r>
  <r>
    <x v="2"/>
    <s v="24/03/2019"/>
    <x v="1"/>
    <x v="1"/>
    <s v="CCU → BOM → BLR"/>
    <s v="16:55"/>
    <s v="19:40 25 Mar"/>
    <d v="1899-12-30T19:40:00"/>
    <d v="1899-12-30T16:55:00"/>
    <s v="25 Mar"/>
    <s v="26h 45m"/>
    <s v="1 stop"/>
    <s v="No info"/>
    <n v="14231"/>
    <n v="3"/>
    <x v="10"/>
    <n v="45"/>
    <n v="1605"/>
  </r>
  <r>
    <x v="0"/>
    <s v="9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2"/>
    <s v="15/06/2019"/>
    <x v="2"/>
    <x v="2"/>
    <s v="DEL → NAG → BOM → COK"/>
    <s v="06:45"/>
    <s v="04:25 16 Jun"/>
    <d v="1899-12-30T04:25:00"/>
    <d v="1899-12-30T06:45:00"/>
    <s v="16 Jun"/>
    <s v="21h 40m"/>
    <s v="2 stops"/>
    <s v="No info"/>
    <n v="13376"/>
    <n v="4"/>
    <x v="6"/>
    <n v="40"/>
    <n v="1300"/>
  </r>
  <r>
    <x v="2"/>
    <s v="24/06/2019"/>
    <x v="2"/>
    <x v="2"/>
    <s v="DEL → BOM → COK"/>
    <s v="15:00"/>
    <s v="19:00 25 Jun"/>
    <d v="1899-12-30T19:00:00"/>
    <d v="1899-12-30T15:00:00"/>
    <s v="25 Jun"/>
    <s v="28h"/>
    <s v="1 stop"/>
    <s v="In-flight meal not included"/>
    <n v="10262"/>
    <n v="3"/>
    <x v="29"/>
    <n v="0"/>
    <n v="1680"/>
  </r>
  <r>
    <x v="0"/>
    <s v="27/03/2019"/>
    <x v="2"/>
    <x v="2"/>
    <s v="DEL → BOM → COK"/>
    <s v="07:30"/>
    <s v="15:30"/>
    <d v="1899-12-30T15:30:00"/>
    <d v="1899-12-30T07:30:00"/>
    <s v=""/>
    <s v="8h"/>
    <s v="1 stop"/>
    <s v="No info"/>
    <n v="8574"/>
    <n v="3"/>
    <x v="17"/>
    <n v="0"/>
    <n v="480"/>
  </r>
  <r>
    <x v="2"/>
    <s v="09/03/2019"/>
    <x v="0"/>
    <x v="0"/>
    <s v="BLR → BOM → DEL"/>
    <s v="21:25"/>
    <s v="07:40 13 Mar"/>
    <d v="1899-12-30T07:40:00"/>
    <d v="1899-12-30T21:25:00"/>
    <s v="13 Mar"/>
    <s v="10h 15m"/>
    <s v="1 stop"/>
    <s v="In-flight meal not included"/>
    <n v="7832"/>
    <n v="3"/>
    <x v="14"/>
    <n v="15"/>
    <n v="615"/>
  </r>
  <r>
    <x v="4"/>
    <s v="24/06/2019"/>
    <x v="2"/>
    <x v="2"/>
    <s v="DEL → BOM → COK"/>
    <s v="03:50"/>
    <s v="19:00"/>
    <d v="1899-12-30T19:00:00"/>
    <d v="1899-12-30T03:50:00"/>
    <s v=""/>
    <s v="15h 10m"/>
    <s v="1 stop"/>
    <s v="No info"/>
    <n v="12192"/>
    <n v="3"/>
    <x v="5"/>
    <n v="10"/>
    <n v="910"/>
  </r>
  <r>
    <x v="2"/>
    <s v="15/06/2019"/>
    <x v="4"/>
    <x v="5"/>
    <s v="BOM → HYD"/>
    <s v="10:20"/>
    <s v="11:50"/>
    <d v="1899-12-30T11:50:00"/>
    <d v="1899-12-30T10:20:00"/>
    <s v=""/>
    <s v="1h 30m"/>
    <s v="non-stop"/>
    <s v="In-flight meal not included"/>
    <n v="4050"/>
    <n v="2"/>
    <x v="22"/>
    <n v="30"/>
    <n v="90"/>
  </r>
  <r>
    <x v="5"/>
    <s v="12/04/2019"/>
    <x v="0"/>
    <x v="4"/>
    <s v="BLR → DEL"/>
    <s v="07:45"/>
    <s v="10:40"/>
    <d v="1899-12-30T10:40:00"/>
    <d v="1899-12-30T07:45:00"/>
    <s v=""/>
    <s v="2h 55m"/>
    <s v="non-stop"/>
    <s v="No info"/>
    <n v="6722"/>
    <n v="2"/>
    <x v="0"/>
    <n v="55"/>
    <n v="175"/>
  </r>
  <r>
    <x v="2"/>
    <s v="9/06/2019"/>
    <x v="1"/>
    <x v="1"/>
    <s v="CCU → BOM → BLR"/>
    <s v="20:00"/>
    <s v="16:20 10 Jun"/>
    <d v="1899-12-30T16:20:00"/>
    <d v="1899-12-30T20:00:00"/>
    <s v="10 Jun"/>
    <s v="20h 20m"/>
    <s v="1 stop"/>
    <s v="In-flight meal not included"/>
    <n v="10844"/>
    <n v="3"/>
    <x v="13"/>
    <n v="20"/>
    <n v="1220"/>
  </r>
  <r>
    <x v="4"/>
    <s v="15/06/2019"/>
    <x v="2"/>
    <x v="2"/>
    <s v="DEL → BOM → COK"/>
    <s v="07:00"/>
    <s v="21:00"/>
    <d v="1899-12-30T21:00:00"/>
    <d v="1899-12-30T07:00:00"/>
    <s v=""/>
    <s v="14h"/>
    <s v="1 stop"/>
    <s v="No info"/>
    <n v="7408"/>
    <n v="3"/>
    <x v="23"/>
    <n v="0"/>
    <n v="840"/>
  </r>
  <r>
    <x v="2"/>
    <s v="21/03/2019"/>
    <x v="2"/>
    <x v="2"/>
    <s v="DEL → BOM → COK"/>
    <s v="20:50"/>
    <s v="04:25 22 Mar"/>
    <d v="1899-12-30T04:25:00"/>
    <d v="1899-12-30T20:50:00"/>
    <s v="22 Mar"/>
    <s v="7h 35m"/>
    <s v="1 stop"/>
    <s v="No info"/>
    <n v="14189"/>
    <n v="3"/>
    <x v="1"/>
    <n v="35"/>
    <n v="455"/>
  </r>
  <r>
    <x v="3"/>
    <s v="24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9/05/2019"/>
    <x v="1"/>
    <x v="1"/>
    <s v="CCU → BOM → BLR"/>
    <s v="14:05"/>
    <s v="04:40 10 May"/>
    <d v="1899-12-30T04:40:00"/>
    <d v="1899-12-30T14:05:00"/>
    <s v="10 May"/>
    <s v="14h 35m"/>
    <s v="1 stop"/>
    <s v="In-flight meal not included"/>
    <n v="8586"/>
    <n v="3"/>
    <x v="23"/>
    <n v="35"/>
    <n v="875"/>
  </r>
  <r>
    <x v="4"/>
    <s v="27/06/2019"/>
    <x v="2"/>
    <x v="2"/>
    <s v="DEL → BOM → COK"/>
    <s v="10:35"/>
    <s v="19:15"/>
    <d v="1899-12-30T19:15:00"/>
    <d v="1899-12-30T10:35:00"/>
    <s v=""/>
    <s v="8h 40m"/>
    <s v="1 stop"/>
    <s v="No info"/>
    <n v="7155"/>
    <n v="3"/>
    <x v="17"/>
    <n v="40"/>
    <n v="520"/>
  </r>
  <r>
    <x v="2"/>
    <s v="12/06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9899"/>
    <n v="3"/>
    <x v="24"/>
    <n v="50"/>
    <n v="590"/>
  </r>
  <r>
    <x v="2"/>
    <s v="6/06/2019"/>
    <x v="1"/>
    <x v="1"/>
    <s v="CCU → BOM → BLR"/>
    <s v="08:25"/>
    <s v="19:50"/>
    <d v="1899-12-30T19:50:00"/>
    <d v="1899-12-30T08:25:00"/>
    <s v=""/>
    <s v="11h 25m"/>
    <s v="1 stop"/>
    <s v="No info"/>
    <n v="14571"/>
    <n v="3"/>
    <x v="16"/>
    <n v="25"/>
    <n v="685"/>
  </r>
  <r>
    <x v="0"/>
    <s v="18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9/05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1"/>
    <s v="01/03/2019"/>
    <x v="0"/>
    <x v="0"/>
    <s v="BLR → AMD → DEL"/>
    <s v="00:30"/>
    <s v="20:30"/>
    <d v="1899-12-30T20:30:00"/>
    <d v="1899-12-30T00:30:00"/>
    <s v=""/>
    <s v="20h"/>
    <s v="1 stop"/>
    <s v="1 Long layover"/>
    <n v="14752"/>
    <n v="3"/>
    <x v="13"/>
    <n v="0"/>
    <n v="1200"/>
  </r>
  <r>
    <x v="1"/>
    <s v="9/05/2019"/>
    <x v="1"/>
    <x v="1"/>
    <s v="CCU → BOM → COK → BLR"/>
    <s v="09:25"/>
    <s v="13:45 10 May"/>
    <d v="1899-12-30T13:45:00"/>
    <d v="1899-12-30T09:25:00"/>
    <s v="10 May"/>
    <s v="28h 20m"/>
    <s v="2 stops"/>
    <s v="No info"/>
    <n v="11542"/>
    <n v="4"/>
    <x v="29"/>
    <n v="20"/>
    <n v="1700"/>
  </r>
  <r>
    <x v="2"/>
    <s v="21/05/2019"/>
    <x v="2"/>
    <x v="2"/>
    <s v="DEL → COK"/>
    <s v="09:50"/>
    <s v="13:05"/>
    <d v="1899-12-30T13:05:00"/>
    <d v="1899-12-30T09:50:00"/>
    <s v=""/>
    <s v="3h 15m"/>
    <s v="non-stop"/>
    <s v="In-flight meal not included"/>
    <n v="7202"/>
    <n v="2"/>
    <x v="20"/>
    <n v="15"/>
    <n v="195"/>
  </r>
  <r>
    <x v="4"/>
    <s v="9/06/2019"/>
    <x v="2"/>
    <x v="2"/>
    <s v="DEL → BOM → COK"/>
    <s v="10:35"/>
    <s v="19:00"/>
    <d v="1899-12-30T19:00:00"/>
    <d v="1899-12-30T10:35:00"/>
    <s v=""/>
    <s v="8h 25m"/>
    <s v="1 stop"/>
    <s v="No info"/>
    <n v="11098"/>
    <n v="3"/>
    <x v="17"/>
    <n v="25"/>
    <n v="505"/>
  </r>
  <r>
    <x v="1"/>
    <s v="27/03/2019"/>
    <x v="4"/>
    <x v="5"/>
    <s v="BOM → HYD"/>
    <s v="19:30"/>
    <s v="20:45"/>
    <d v="1899-12-30T20:45:00"/>
    <d v="1899-12-30T19:30:00"/>
    <s v=""/>
    <s v="1h 15m"/>
    <s v="non-stop"/>
    <s v="No info"/>
    <n v="2575"/>
    <n v="2"/>
    <x v="22"/>
    <n v="15"/>
    <n v="75"/>
  </r>
  <r>
    <x v="4"/>
    <s v="27/03/2019"/>
    <x v="2"/>
    <x v="2"/>
    <s v="DEL → BOM → COK"/>
    <s v="13:00"/>
    <s v="01:35 28 Mar"/>
    <d v="1899-12-30T01:35:00"/>
    <d v="1899-12-30T13:00:00"/>
    <s v="28 Mar"/>
    <s v="12h 35m"/>
    <s v="1 stop"/>
    <s v="No info"/>
    <n v="6673"/>
    <n v="3"/>
    <x v="9"/>
    <n v="35"/>
    <n v="755"/>
  </r>
  <r>
    <x v="0"/>
    <s v="01/03/2019"/>
    <x v="0"/>
    <x v="0"/>
    <s v="BLR → DEL"/>
    <s v="18:55"/>
    <s v="21:45"/>
    <d v="1899-12-30T21:45:00"/>
    <d v="1899-12-30T18:55:00"/>
    <s v=""/>
    <s v="2h 50m"/>
    <s v="non-stop"/>
    <s v="No info"/>
    <n v="14306"/>
    <n v="2"/>
    <x v="0"/>
    <n v="50"/>
    <n v="170"/>
  </r>
  <r>
    <x v="2"/>
    <s v="18/05/2019"/>
    <x v="2"/>
    <x v="2"/>
    <s v="DEL → BOM → COK"/>
    <s v="21:50"/>
    <s v="04:25 19 May"/>
    <d v="1899-12-30T04:25:00"/>
    <d v="1899-12-30T21:50:00"/>
    <s v="19 May"/>
    <s v="6h 35m"/>
    <s v="1 stop"/>
    <s v="No info"/>
    <n v="15554"/>
    <n v="3"/>
    <x v="15"/>
    <n v="35"/>
    <n v="395"/>
  </r>
  <r>
    <x v="2"/>
    <s v="15/05/2019"/>
    <x v="1"/>
    <x v="1"/>
    <s v="CCU → DEL → BLR"/>
    <s v="09:35"/>
    <s v="14:25 16 May"/>
    <d v="1899-12-30T14:25:00"/>
    <d v="1899-12-30T09:35:00"/>
    <s v="16 May"/>
    <s v="28h 50m"/>
    <s v="1 stop"/>
    <s v="In-flight meal not included"/>
    <n v="9314"/>
    <n v="3"/>
    <x v="29"/>
    <n v="50"/>
    <n v="1730"/>
  </r>
  <r>
    <x v="2"/>
    <s v="9/03/2019"/>
    <x v="4"/>
    <x v="5"/>
    <s v="BOM → HYD"/>
    <s v="06:30"/>
    <s v="08:00"/>
    <d v="1899-12-30T08:00:00"/>
    <d v="1899-12-30T06:30:00"/>
    <s v=""/>
    <s v="1h 30m"/>
    <s v="non-stop"/>
    <s v="In-flight meal not included"/>
    <n v="4995"/>
    <n v="2"/>
    <x v="22"/>
    <n v="30"/>
    <n v="90"/>
  </r>
  <r>
    <x v="2"/>
    <s v="21/03/2019"/>
    <x v="0"/>
    <x v="0"/>
    <s v="BLR → BOM → DEL"/>
    <s v="11:40"/>
    <s v="07:40 19 Mar"/>
    <d v="1899-12-30T07:40:00"/>
    <d v="1899-12-30T11:40:00"/>
    <s v="19 Mar"/>
    <s v="20h"/>
    <s v="1 stop"/>
    <s v="In-flight meal not included"/>
    <n v="7832"/>
    <n v="3"/>
    <x v="13"/>
    <n v="0"/>
    <n v="1200"/>
  </r>
  <r>
    <x v="2"/>
    <s v="21/05/2019"/>
    <x v="1"/>
    <x v="1"/>
    <s v="CCU → BOM → BLR"/>
    <s v="08:25"/>
    <s v="08:15 22 May"/>
    <d v="1899-12-30T08:15:00"/>
    <d v="1899-12-30T08:25:00"/>
    <s v="22 May"/>
    <s v="23h 50m"/>
    <s v="1 stop"/>
    <s v="In-flight meal not included"/>
    <n v="8586"/>
    <n v="3"/>
    <x v="12"/>
    <n v="50"/>
    <n v="1430"/>
  </r>
  <r>
    <x v="1"/>
    <s v="27/04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2"/>
    <s v="24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2"/>
    <s v="9/06/2019"/>
    <x v="2"/>
    <x v="2"/>
    <s v="DEL → JAI → BOM → COK"/>
    <s v="05:30"/>
    <s v="04:25 10 Jun"/>
    <d v="1899-12-30T04:25:00"/>
    <d v="1899-12-30T05:30:00"/>
    <s v="10 Jun"/>
    <s v="22h 55m"/>
    <s v="2 stops"/>
    <s v="In-flight meal not included"/>
    <n v="10368"/>
    <n v="4"/>
    <x v="11"/>
    <n v="55"/>
    <n v="1375"/>
  </r>
  <r>
    <x v="4"/>
    <s v="27/05/2019"/>
    <x v="2"/>
    <x v="2"/>
    <s v="DEL → BOM → COK"/>
    <s v="10:00"/>
    <s v="21:00"/>
    <d v="1899-12-30T21:00:00"/>
    <d v="1899-12-30T10:00:00"/>
    <s v=""/>
    <s v="11h"/>
    <s v="1 stop"/>
    <s v="No info"/>
    <n v="9718"/>
    <n v="3"/>
    <x v="16"/>
    <n v="0"/>
    <n v="660"/>
  </r>
  <r>
    <x v="2"/>
    <s v="21/03/2019"/>
    <x v="0"/>
    <x v="0"/>
    <s v="BLR → BOM → DEL"/>
    <s v="08:55"/>
    <s v="07:40 19 Mar"/>
    <d v="1899-12-30T07:40:00"/>
    <d v="1899-12-30T08:55:00"/>
    <s v="19 Mar"/>
    <s v="22h 45m"/>
    <s v="1 stop"/>
    <s v="In-flight meal not included"/>
    <n v="7412"/>
    <n v="3"/>
    <x v="11"/>
    <n v="45"/>
    <n v="1365"/>
  </r>
  <r>
    <x v="1"/>
    <s v="6/06/2019"/>
    <x v="2"/>
    <x v="2"/>
    <s v="DEL → GOI → BOM → COK"/>
    <s v="22:00"/>
    <s v="19:15 07 Jun"/>
    <d v="1899-12-30T19:15:00"/>
    <d v="1899-12-30T22:00:00"/>
    <s v="07 Jun"/>
    <s v="21h 15m"/>
    <s v="2 stops"/>
    <s v="No info"/>
    <n v="10441"/>
    <n v="4"/>
    <x v="6"/>
    <n v="15"/>
    <n v="1275"/>
  </r>
  <r>
    <x v="0"/>
    <s v="3/03/2019"/>
    <x v="2"/>
    <x v="2"/>
    <s v="DEL → BOM → COK"/>
    <s v="10:45"/>
    <s v="01:35 04 Mar"/>
    <d v="1899-12-30T01:35:00"/>
    <d v="1899-12-30T10:45:00"/>
    <s v="04 Mar"/>
    <s v="14h 50m"/>
    <s v="1 stop"/>
    <s v="No info"/>
    <n v="14871"/>
    <n v="3"/>
    <x v="23"/>
    <n v="50"/>
    <n v="890"/>
  </r>
  <r>
    <x v="2"/>
    <s v="18/05/2019"/>
    <x v="2"/>
    <x v="2"/>
    <s v="DEL → BOM → COK"/>
    <s v="08:00"/>
    <s v="19:00"/>
    <d v="1899-12-30T19:00:00"/>
    <d v="1899-12-30T08:00:00"/>
    <s v=""/>
    <s v="11h"/>
    <s v="1 stop"/>
    <s v="No info"/>
    <n v="15554"/>
    <n v="3"/>
    <x v="16"/>
    <n v="0"/>
    <n v="660"/>
  </r>
  <r>
    <x v="2"/>
    <s v="01/03/2019"/>
    <x v="0"/>
    <x v="0"/>
    <s v="BLR → BOM → DEL"/>
    <s v="14:05"/>
    <s v="19:10"/>
    <d v="1899-12-30T19:10:00"/>
    <d v="1899-12-30T14:05:00"/>
    <s v=""/>
    <s v="5h 5m"/>
    <s v="1 stop"/>
    <s v="No info"/>
    <n v="36235"/>
    <n v="3"/>
    <x v="3"/>
    <n v="5"/>
    <n v="305"/>
  </r>
  <r>
    <x v="0"/>
    <s v="24/03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3"/>
    <s v="24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3"/>
    <s v="27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4"/>
    <s v="24/06/2019"/>
    <x v="2"/>
    <x v="2"/>
    <s v="DEL → BOM → COK"/>
    <s v="10:00"/>
    <s v="19:00"/>
    <d v="1899-12-30T19:00:00"/>
    <d v="1899-12-30T10:00:00"/>
    <s v=""/>
    <s v="9h"/>
    <s v="1 stop"/>
    <s v="No info"/>
    <n v="12717"/>
    <n v="3"/>
    <x v="24"/>
    <n v="0"/>
    <n v="540"/>
  </r>
  <r>
    <x v="0"/>
    <s v="3/06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7"/>
    <s v="09/03/2019"/>
    <x v="0"/>
    <x v="0"/>
    <s v="BLR → DEL"/>
    <s v="23:25"/>
    <s v="02:10 10 Mar"/>
    <d v="1899-12-30T02:10:00"/>
    <d v="1899-12-30T23:25:00"/>
    <s v="10 Mar"/>
    <s v="2h 45m"/>
    <s v="non-stop"/>
    <s v="No info"/>
    <n v="5615"/>
    <n v="2"/>
    <x v="0"/>
    <n v="45"/>
    <n v="165"/>
  </r>
  <r>
    <x v="4"/>
    <s v="27/03/2019"/>
    <x v="2"/>
    <x v="2"/>
    <s v="DEL → BOM → COK"/>
    <s v="19:00"/>
    <s v="01:35 28 Mar"/>
    <d v="1899-12-30T01:35:00"/>
    <d v="1899-12-30T19:00:00"/>
    <s v="28 Mar"/>
    <s v="6h 35m"/>
    <s v="1 stop"/>
    <s v="No info"/>
    <n v="7845"/>
    <n v="3"/>
    <x v="15"/>
    <n v="35"/>
    <n v="395"/>
  </r>
  <r>
    <x v="2"/>
    <s v="9/06/2019"/>
    <x v="1"/>
    <x v="1"/>
    <s v="CCU → BOM → BLR"/>
    <s v="21:10"/>
    <s v="22:35 10 Jun"/>
    <d v="1899-12-30T22:35:00"/>
    <d v="1899-12-30T21:10:00"/>
    <s v="10 Jun"/>
    <s v="25h 25m"/>
    <s v="1 stop"/>
    <s v="In-flight meal not included"/>
    <n v="10844"/>
    <n v="3"/>
    <x v="7"/>
    <n v="25"/>
    <n v="1525"/>
  </r>
  <r>
    <x v="2"/>
    <s v="15/03/2019"/>
    <x v="0"/>
    <x v="0"/>
    <s v="BLR → BOM → DEL"/>
    <s v="21:25"/>
    <s v="05:05 13 Mar"/>
    <d v="1899-12-30T05:05:00"/>
    <d v="1899-12-30T21:25:00"/>
    <s v="13 Mar"/>
    <s v="7h 40m"/>
    <s v="1 stop"/>
    <s v="No info"/>
    <n v="27210"/>
    <n v="3"/>
    <x v="1"/>
    <n v="40"/>
    <n v="460"/>
  </r>
  <r>
    <x v="0"/>
    <s v="6/04/2019"/>
    <x v="1"/>
    <x v="1"/>
    <s v="CCU → BLR"/>
    <s v="14:25"/>
    <s v="16:55"/>
    <d v="1899-12-30T16:55:00"/>
    <d v="1899-12-30T14:25:00"/>
    <s v=""/>
    <s v="2h 30m"/>
    <s v="non-stop"/>
    <s v="No info"/>
    <n v="4174"/>
    <n v="2"/>
    <x v="0"/>
    <n v="30"/>
    <n v="150"/>
  </r>
  <r>
    <x v="4"/>
    <s v="21/03/2019"/>
    <x v="2"/>
    <x v="2"/>
    <s v="DEL → BOM → COK"/>
    <s v="08:00"/>
    <s v="21:00"/>
    <d v="1899-12-30T21:00:00"/>
    <d v="1899-12-30T08:00:00"/>
    <s v=""/>
    <s v="13h"/>
    <s v="1 stop"/>
    <s v="No info"/>
    <n v="6883"/>
    <n v="3"/>
    <x v="8"/>
    <n v="0"/>
    <n v="780"/>
  </r>
  <r>
    <x v="4"/>
    <s v="21/03/2019"/>
    <x v="2"/>
    <x v="2"/>
    <s v="DEL → BOM → COK"/>
    <s v="09:00"/>
    <s v="21:00"/>
    <d v="1899-12-30T21:00:00"/>
    <d v="1899-12-30T09:00:00"/>
    <s v=""/>
    <s v="12h"/>
    <s v="1 stop"/>
    <s v="No info"/>
    <n v="6883"/>
    <n v="3"/>
    <x v="9"/>
    <n v="0"/>
    <n v="720"/>
  </r>
  <r>
    <x v="2"/>
    <s v="21/05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3"/>
    <s v="24/03/2019"/>
    <x v="0"/>
    <x v="0"/>
    <s v="BLR → DEL"/>
    <s v="20:30"/>
    <s v="23:20"/>
    <d v="1899-12-30T23:20:00"/>
    <d v="1899-12-30T20:30:00"/>
    <s v=""/>
    <s v="2h 50m"/>
    <s v="non-stop"/>
    <s v="No check-in baggage included"/>
    <n v="5469"/>
    <n v="2"/>
    <x v="0"/>
    <n v="50"/>
    <n v="170"/>
  </r>
  <r>
    <x v="2"/>
    <s v="27/06/2019"/>
    <x v="0"/>
    <x v="4"/>
    <s v="BLR → DEL"/>
    <s v="06:00"/>
    <s v="08:45"/>
    <d v="1899-12-30T08:45:00"/>
    <d v="1899-12-30T06:00:00"/>
    <s v=""/>
    <s v="2h 45m"/>
    <s v="non-stop"/>
    <s v="In-flight meal not included"/>
    <n v="6478"/>
    <n v="2"/>
    <x v="0"/>
    <n v="45"/>
    <n v="165"/>
  </r>
  <r>
    <x v="6"/>
    <s v="03/03/2019"/>
    <x v="0"/>
    <x v="0"/>
    <s v="BLR → DEL"/>
    <s v="19:40"/>
    <s v="22:20"/>
    <d v="1899-12-30T22:20:00"/>
    <d v="1899-12-30T19:40:00"/>
    <s v=""/>
    <s v="2h 40m"/>
    <s v="non-stop"/>
    <s v="No info"/>
    <n v="11913"/>
    <n v="2"/>
    <x v="0"/>
    <n v="40"/>
    <n v="160"/>
  </r>
  <r>
    <x v="0"/>
    <s v="21/05/2019"/>
    <x v="2"/>
    <x v="2"/>
    <s v="DEL → BOM → COK"/>
    <s v="18:35"/>
    <s v="01:30 22 May"/>
    <d v="1899-12-30T01:30:00"/>
    <d v="1899-12-30T18:35:00"/>
    <s v="22 May"/>
    <s v="6h 55m"/>
    <s v="1 stop"/>
    <s v="No info"/>
    <n v="7006"/>
    <n v="3"/>
    <x v="15"/>
    <n v="55"/>
    <n v="415"/>
  </r>
  <r>
    <x v="2"/>
    <s v="1/04/2019"/>
    <x v="1"/>
    <x v="1"/>
    <s v="CCU → BOM → BLR"/>
    <s v="16:30"/>
    <s v="22:35"/>
    <d v="1899-12-30T22:35:00"/>
    <d v="1899-12-30T16:30:00"/>
    <s v=""/>
    <s v="6h 5m"/>
    <s v="1 stop"/>
    <s v="No info"/>
    <n v="12681"/>
    <n v="3"/>
    <x v="15"/>
    <n v="5"/>
    <n v="365"/>
  </r>
  <r>
    <x v="2"/>
    <s v="21/05/2019"/>
    <x v="2"/>
    <x v="2"/>
    <s v="DEL → AMD → BOM → COK"/>
    <s v="23:05"/>
    <s v="19:00 22 May"/>
    <d v="1899-12-30T19:00:00"/>
    <d v="1899-12-30T23:05:00"/>
    <s v="22 May"/>
    <s v="19h 55m"/>
    <s v="2 stops"/>
    <s v="No info"/>
    <n v="15129"/>
    <n v="4"/>
    <x v="19"/>
    <n v="55"/>
    <n v="1195"/>
  </r>
  <r>
    <x v="4"/>
    <s v="15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2"/>
    <s v="1/06/2019"/>
    <x v="2"/>
    <x v="2"/>
    <s v="DEL → BOM → COK"/>
    <s v="19:15"/>
    <s v="19:00 02 Jun"/>
    <d v="1899-12-30T19:00:00"/>
    <d v="1899-12-30T19:15:00"/>
    <s v="02 Jun"/>
    <s v="23h 45m"/>
    <s v="1 stop"/>
    <s v="No info"/>
    <n v="14714"/>
    <n v="3"/>
    <x v="12"/>
    <n v="45"/>
    <n v="1425"/>
  </r>
  <r>
    <x v="0"/>
    <s v="03/03/2019"/>
    <x v="0"/>
    <x v="0"/>
    <s v="BLR → HYD → DEL"/>
    <s v="07:30"/>
    <s v="12:20"/>
    <d v="1899-12-30T12:20:00"/>
    <d v="1899-12-30T07:30:00"/>
    <s v=""/>
    <s v="4h 50m"/>
    <s v="1 stop"/>
    <s v="No info"/>
    <n v="6220"/>
    <n v="3"/>
    <x v="4"/>
    <n v="50"/>
    <n v="290"/>
  </r>
  <r>
    <x v="2"/>
    <s v="6/06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0262"/>
    <n v="3"/>
    <x v="3"/>
    <n v="30"/>
    <n v="330"/>
  </r>
  <r>
    <x v="1"/>
    <s v="12/05/2019"/>
    <x v="1"/>
    <x v="1"/>
    <s v="CCU → BOM → BLR"/>
    <s v="09:25"/>
    <s v="18:30"/>
    <d v="1899-12-30T18:30:00"/>
    <d v="1899-12-30T09:25:00"/>
    <s v=""/>
    <s v="9h 5m"/>
    <s v="1 stop"/>
    <s v="No info"/>
    <n v="8576"/>
    <n v="3"/>
    <x v="24"/>
    <n v="5"/>
    <n v="545"/>
  </r>
  <r>
    <x v="2"/>
    <s v="24/03/2019"/>
    <x v="1"/>
    <x v="1"/>
    <s v="CCU → BOM → BLR"/>
    <s v="19:45"/>
    <s v="20:40 25 Mar"/>
    <d v="1899-12-30T20:40:00"/>
    <d v="1899-12-30T19:45:00"/>
    <s v="25 Mar"/>
    <s v="24h 55m"/>
    <s v="1 stop"/>
    <s v="In-flight meal not included"/>
    <n v="10031"/>
    <n v="3"/>
    <x v="27"/>
    <n v="55"/>
    <n v="1495"/>
  </r>
  <r>
    <x v="2"/>
    <s v="24/06/2019"/>
    <x v="2"/>
    <x v="2"/>
    <s v="DEL → AMD → BOM → COK"/>
    <s v="19:10"/>
    <s v="19:00 25 Jun"/>
    <d v="1899-12-30T19:00:00"/>
    <d v="1899-12-30T19:10:00"/>
    <s v="25 Jun"/>
    <s v="23h 50m"/>
    <s v="2 stops"/>
    <s v="No info"/>
    <n v="12819"/>
    <n v="4"/>
    <x v="12"/>
    <n v="50"/>
    <n v="1430"/>
  </r>
  <r>
    <x v="5"/>
    <s v="15/04/2019"/>
    <x v="2"/>
    <x v="2"/>
    <s v="DEL → AMD → COK"/>
    <s v="07:25"/>
    <s v="13:35"/>
    <d v="1899-12-30T13:35:00"/>
    <d v="1899-12-30T07:25:00"/>
    <s v=""/>
    <s v="6h 10m"/>
    <s v="1 stop"/>
    <s v="No info"/>
    <n v="5052"/>
    <n v="3"/>
    <x v="15"/>
    <n v="10"/>
    <n v="370"/>
  </r>
  <r>
    <x v="2"/>
    <s v="01/03/2019"/>
    <x v="0"/>
    <x v="0"/>
    <s v="BLR → BOM → DEL"/>
    <s v="08:00"/>
    <s v="08:15 02 Mar"/>
    <d v="1899-12-30T08:15:00"/>
    <d v="1899-12-30T08:00:00"/>
    <s v="02 Mar"/>
    <s v="24h 15m"/>
    <s v="1 stop"/>
    <s v="No info"/>
    <n v="22270"/>
    <n v="3"/>
    <x v="27"/>
    <n v="15"/>
    <n v="1455"/>
  </r>
  <r>
    <x v="6"/>
    <s v="27/04/2019"/>
    <x v="0"/>
    <x v="4"/>
    <s v="BLR → DEL"/>
    <s v="07:00"/>
    <s v="09:40"/>
    <d v="1899-12-30T09:40:00"/>
    <d v="1899-12-30T07:00:00"/>
    <s v=""/>
    <s v="2h 40m"/>
    <s v="non-stop"/>
    <s v="No info"/>
    <n v="5613"/>
    <n v="2"/>
    <x v="0"/>
    <n v="40"/>
    <n v="160"/>
  </r>
  <r>
    <x v="3"/>
    <s v="1/04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0"/>
    <s v="15/05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2"/>
    <s v="9/06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10844"/>
    <n v="3"/>
    <x v="3"/>
    <n v="30"/>
    <n v="330"/>
  </r>
  <r>
    <x v="3"/>
    <s v="12/05/2019"/>
    <x v="4"/>
    <x v="5"/>
    <s v="BOM → HYD"/>
    <s v="13:15"/>
    <s v="14:45"/>
    <d v="1899-12-30T14:45:00"/>
    <d v="1899-12-30T13:15:00"/>
    <s v=""/>
    <s v="1h 30m"/>
    <s v="non-stop"/>
    <s v="No info"/>
    <n v="2227"/>
    <n v="2"/>
    <x v="22"/>
    <n v="30"/>
    <n v="90"/>
  </r>
  <r>
    <x v="2"/>
    <s v="1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2"/>
    <s v="6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2"/>
    <s v="21/05/2019"/>
    <x v="2"/>
    <x v="2"/>
    <s v="DEL → BOM → COK"/>
    <s v="17:30"/>
    <s v="04:25 22 May"/>
    <d v="1899-12-30T04:25:00"/>
    <d v="1899-12-30T17:30:00"/>
    <s v="22 May"/>
    <s v="10h 55m"/>
    <s v="1 stop"/>
    <s v="In-flight meal not included"/>
    <n v="12898"/>
    <n v="3"/>
    <x v="14"/>
    <n v="55"/>
    <n v="655"/>
  </r>
  <r>
    <x v="4"/>
    <s v="12/06/2019"/>
    <x v="2"/>
    <x v="2"/>
    <s v="DEL → BOM → COK"/>
    <s v="07:00"/>
    <s v="19:00"/>
    <d v="1899-12-30T19:00:00"/>
    <d v="1899-12-30T07:00:00"/>
    <s v=""/>
    <s v="12h"/>
    <s v="1 stop"/>
    <s v="No info"/>
    <n v="12192"/>
    <n v="3"/>
    <x v="9"/>
    <n v="0"/>
    <n v="720"/>
  </r>
  <r>
    <x v="2"/>
    <s v="9/05/2019"/>
    <x v="1"/>
    <x v="1"/>
    <s v="CCU → DEL → BLR"/>
    <s v="09:35"/>
    <s v="23:35"/>
    <d v="1899-12-30T23:35:00"/>
    <d v="1899-12-30T09:35:00"/>
    <s v=""/>
    <s v="14h"/>
    <s v="1 stop"/>
    <s v="No info"/>
    <n v="12121"/>
    <n v="3"/>
    <x v="23"/>
    <n v="0"/>
    <n v="840"/>
  </r>
  <r>
    <x v="1"/>
    <s v="27/05/2019"/>
    <x v="2"/>
    <x v="2"/>
    <s v="DEL → CCU → BOM → COK"/>
    <s v="06:50"/>
    <s v="07:40 28 May"/>
    <d v="1899-12-30T07:40:00"/>
    <d v="1899-12-30T06:50:00"/>
    <s v="28 May"/>
    <s v="24h 50m"/>
    <s v="2 stops"/>
    <s v="No info"/>
    <n v="16163"/>
    <n v="4"/>
    <x v="27"/>
    <n v="50"/>
    <n v="1490"/>
  </r>
  <r>
    <x v="2"/>
    <s v="18/03/2019"/>
    <x v="0"/>
    <x v="0"/>
    <s v="BLR → BOM → DEL"/>
    <s v="05:45"/>
    <s v="18:25"/>
    <d v="1899-12-30T18:25:00"/>
    <d v="1899-12-30T05:45:00"/>
    <s v=""/>
    <s v="12h 40m"/>
    <s v="1 stop"/>
    <s v="No info"/>
    <n v="12284"/>
    <n v="3"/>
    <x v="9"/>
    <n v="40"/>
    <n v="760"/>
  </r>
  <r>
    <x v="0"/>
    <s v="21/06/2019"/>
    <x v="0"/>
    <x v="4"/>
    <s v="BLR → DEL"/>
    <s v="19:30"/>
    <s v="22:15"/>
    <d v="1899-12-30T22:15:00"/>
    <d v="1899-12-30T19:30:00"/>
    <s v=""/>
    <s v="2h 45m"/>
    <s v="non-stop"/>
    <s v="No info"/>
    <n v="5780"/>
    <n v="2"/>
    <x v="0"/>
    <n v="45"/>
    <n v="165"/>
  </r>
  <r>
    <x v="2"/>
    <s v="9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0"/>
    <s v="9/06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1"/>
    <s v="12/06/2019"/>
    <x v="2"/>
    <x v="2"/>
    <s v="DEL → LKO → BOM → COK"/>
    <s v="12:20"/>
    <s v="19:15 13 Jun"/>
    <d v="1899-12-30T19:15:00"/>
    <d v="1899-12-30T12:20:00"/>
    <s v="13 Jun"/>
    <s v="30h 55m"/>
    <s v="2 stops"/>
    <s v="No info"/>
    <n v="12488"/>
    <n v="4"/>
    <x v="28"/>
    <n v="55"/>
    <n v="1855"/>
  </r>
  <r>
    <x v="0"/>
    <s v="15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3"/>
    <s v="18/06/2019"/>
    <x v="4"/>
    <x v="5"/>
    <s v="BOM → HYD"/>
    <s v="05:45"/>
    <s v="07:15"/>
    <d v="1899-12-30T07:15:00"/>
    <d v="1899-12-30T05:45:00"/>
    <s v=""/>
    <s v="1h 30m"/>
    <s v="non-stop"/>
    <s v="No check-in baggage included"/>
    <n v="2647"/>
    <n v="2"/>
    <x v="22"/>
    <n v="30"/>
    <n v="90"/>
  </r>
  <r>
    <x v="0"/>
    <s v="03/03/2019"/>
    <x v="0"/>
    <x v="0"/>
    <s v="BLR → DEL"/>
    <s v="13:00"/>
    <s v="15:50"/>
    <d v="1899-12-30T15:50:00"/>
    <d v="1899-12-30T13:00:00"/>
    <s v=""/>
    <s v="2h 50m"/>
    <s v="non-stop"/>
    <s v="No info"/>
    <n v="12649"/>
    <n v="2"/>
    <x v="0"/>
    <n v="50"/>
    <n v="170"/>
  </r>
  <r>
    <x v="4"/>
    <s v="12/06/2019"/>
    <x v="2"/>
    <x v="2"/>
    <s v="DEL → BOM → COK"/>
    <s v="11:40"/>
    <s v="19:15"/>
    <d v="1899-12-30T19:15:00"/>
    <d v="1899-12-30T11:40:00"/>
    <s v=""/>
    <s v="7h 35m"/>
    <s v="1 stop"/>
    <s v="No info"/>
    <n v="8266"/>
    <n v="3"/>
    <x v="1"/>
    <n v="35"/>
    <n v="455"/>
  </r>
  <r>
    <x v="6"/>
    <s v="15/05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0"/>
    <s v="1/04/2019"/>
    <x v="0"/>
    <x v="4"/>
    <s v="BLR → DEL"/>
    <s v="01:30"/>
    <s v="04:15"/>
    <d v="1899-12-30T04:15:00"/>
    <d v="1899-12-30T01:30:00"/>
    <s v=""/>
    <s v="2h 45m"/>
    <s v="non-stop"/>
    <s v="No info"/>
    <n v="4423"/>
    <n v="2"/>
    <x v="0"/>
    <n v="45"/>
    <n v="165"/>
  </r>
  <r>
    <x v="2"/>
    <s v="06/03/2019"/>
    <x v="0"/>
    <x v="0"/>
    <s v="BLR → BOM → DEL"/>
    <s v="08:00"/>
    <s v="08:15 07 Mar"/>
    <d v="1899-12-30T08:15:00"/>
    <d v="1899-12-30T08:00:00"/>
    <s v="07 Mar"/>
    <s v="24h 15m"/>
    <s v="1 stop"/>
    <s v="No info"/>
    <n v="17996"/>
    <n v="3"/>
    <x v="27"/>
    <n v="15"/>
    <n v="1455"/>
  </r>
  <r>
    <x v="3"/>
    <s v="15/04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726"/>
    <n v="3"/>
    <x v="4"/>
    <n v="30"/>
    <n v="270"/>
  </r>
  <r>
    <x v="4"/>
    <s v="6/03/2019"/>
    <x v="2"/>
    <x v="2"/>
    <s v="DEL → BOM → COK"/>
    <s v="06:00"/>
    <s v="15:30"/>
    <d v="1899-12-30T15:30:00"/>
    <d v="1899-12-30T06:00:00"/>
    <s v=""/>
    <s v="9h 30m"/>
    <s v="1 stop"/>
    <s v="No info"/>
    <n v="15147"/>
    <n v="3"/>
    <x v="24"/>
    <n v="30"/>
    <n v="570"/>
  </r>
  <r>
    <x v="2"/>
    <s v="18/05/2019"/>
    <x v="2"/>
    <x v="2"/>
    <s v="DEL → BOM → COK"/>
    <s v="20:55"/>
    <s v="19:00 19 May"/>
    <d v="1899-12-30T19:00:00"/>
    <d v="1899-12-30T20:55:00"/>
    <s v="19 May"/>
    <s v="22h 5m"/>
    <s v="1 stop"/>
    <s v="No info"/>
    <n v="15554"/>
    <n v="3"/>
    <x v="11"/>
    <n v="5"/>
    <n v="1325"/>
  </r>
  <r>
    <x v="2"/>
    <s v="24/06/2019"/>
    <x v="2"/>
    <x v="2"/>
    <s v="DEL → AMD → BOM → COK"/>
    <s v="23:05"/>
    <s v="04:25 26 Jun"/>
    <d v="1899-12-30T04:25:00"/>
    <d v="1899-12-30T23:05:00"/>
    <s v="26 Jun"/>
    <s v="29h 20m"/>
    <s v="2 stops"/>
    <s v="No info"/>
    <n v="12819"/>
    <n v="4"/>
    <x v="30"/>
    <n v="20"/>
    <n v="1760"/>
  </r>
  <r>
    <x v="4"/>
    <s v="27/06/2019"/>
    <x v="2"/>
    <x v="2"/>
    <s v="DEL → BOM → COK"/>
    <s v="18:00"/>
    <s v="01:30 28 Jun"/>
    <d v="1899-12-30T01:30:00"/>
    <d v="1899-12-30T18:00:00"/>
    <s v="28 Jun"/>
    <s v="7h 30m"/>
    <s v="1 stop"/>
    <s v="No info"/>
    <n v="7198"/>
    <n v="3"/>
    <x v="1"/>
    <n v="30"/>
    <n v="450"/>
  </r>
  <r>
    <x v="0"/>
    <s v="3/04/2019"/>
    <x v="2"/>
    <x v="2"/>
    <s v="DEL → BOM → COK"/>
    <s v="16:00"/>
    <s v="21:00"/>
    <d v="1899-12-30T21:00:00"/>
    <d v="1899-12-30T16:00:00"/>
    <s v=""/>
    <s v="5h"/>
    <s v="1 stop"/>
    <s v="No info"/>
    <n v="5073"/>
    <n v="3"/>
    <x v="3"/>
    <n v="0"/>
    <n v="300"/>
  </r>
  <r>
    <x v="0"/>
    <s v="27/06/2019"/>
    <x v="0"/>
    <x v="4"/>
    <s v="BLR → DEL"/>
    <s v="21:15"/>
    <s v="00:15 28 Jun"/>
    <d v="1899-12-30T00:15:00"/>
    <d v="1899-12-30T21:15:00"/>
    <s v="28 Jun"/>
    <s v="3h"/>
    <s v="non-stop"/>
    <s v="No info"/>
    <n v="3943"/>
    <n v="2"/>
    <x v="20"/>
    <n v="0"/>
    <n v="180"/>
  </r>
  <r>
    <x v="2"/>
    <s v="27/03/2019"/>
    <x v="4"/>
    <x v="5"/>
    <s v="BOM → HYD"/>
    <s v="07:10"/>
    <s v="08:35"/>
    <d v="1899-12-30T08:35:00"/>
    <d v="1899-12-30T07:10:00"/>
    <s v=""/>
    <s v="1h 25m"/>
    <s v="non-stop"/>
    <s v="In-flight meal not included"/>
    <n v="3205"/>
    <n v="2"/>
    <x v="22"/>
    <n v="25"/>
    <n v="85"/>
  </r>
  <r>
    <x v="3"/>
    <s v="12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257"/>
    <n v="2"/>
    <x v="0"/>
    <n v="40"/>
    <n v="160"/>
  </r>
  <r>
    <x v="0"/>
    <s v="3/06/2019"/>
    <x v="1"/>
    <x v="1"/>
    <s v="CCU → BLR"/>
    <s v="22:15"/>
    <s v="00:50 04 Jun"/>
    <d v="1899-12-30T00:50:00"/>
    <d v="1899-12-30T22:15:00"/>
    <s v="04 Jun"/>
    <s v="2h 35m"/>
    <s v="non-stop"/>
    <s v="No info"/>
    <n v="4804"/>
    <n v="2"/>
    <x v="0"/>
    <n v="35"/>
    <n v="155"/>
  </r>
  <r>
    <x v="0"/>
    <s v="09/03/2019"/>
    <x v="0"/>
    <x v="0"/>
    <s v="BLR → NAG → DEL"/>
    <s v="16:50"/>
    <s v="21:35"/>
    <d v="1899-12-30T21:35:00"/>
    <d v="1899-12-30T16:50:00"/>
    <s v=""/>
    <s v="4h 45m"/>
    <s v="1 stop"/>
    <s v="No info"/>
    <n v="10231"/>
    <n v="3"/>
    <x v="4"/>
    <n v="45"/>
    <n v="285"/>
  </r>
  <r>
    <x v="2"/>
    <s v="21/05/2019"/>
    <x v="2"/>
    <x v="2"/>
    <s v="DEL → BOM → COK"/>
    <s v="20:55"/>
    <s v="04:25 22 May"/>
    <d v="1899-12-30T04:25:00"/>
    <d v="1899-12-30T20:55:00"/>
    <s v="22 May"/>
    <s v="7h 30m"/>
    <s v="1 stop"/>
    <s v="In-flight meal not included"/>
    <n v="12898"/>
    <n v="3"/>
    <x v="1"/>
    <n v="30"/>
    <n v="450"/>
  </r>
  <r>
    <x v="0"/>
    <s v="21/03/2019"/>
    <x v="4"/>
    <x v="5"/>
    <s v="BOM → HYD"/>
    <s v="21:20"/>
    <s v="22:45"/>
    <d v="1899-12-30T22:45:00"/>
    <d v="1899-12-30T21:20:00"/>
    <s v=""/>
    <s v="1h 25m"/>
    <s v="non-stop"/>
    <s v="No info"/>
    <n v="2227"/>
    <n v="2"/>
    <x v="22"/>
    <n v="25"/>
    <n v="85"/>
  </r>
  <r>
    <x v="1"/>
    <s v="1/04/2019"/>
    <x v="1"/>
    <x v="1"/>
    <s v="CCU → BBI → BOM → BLR"/>
    <s v="12:00"/>
    <s v="11:10 02 Apr"/>
    <d v="1899-12-30T11:10:00"/>
    <d v="1899-12-30T12:00:00"/>
    <s v="02 Apr"/>
    <s v="23h 10m"/>
    <s v="2 stops"/>
    <s v="No info"/>
    <n v="9258"/>
    <n v="4"/>
    <x v="12"/>
    <n v="10"/>
    <n v="1390"/>
  </r>
  <r>
    <x v="2"/>
    <s v="24/05/2019"/>
    <x v="1"/>
    <x v="1"/>
    <s v="CCU → BOM → BLR"/>
    <s v="16:30"/>
    <s v="09:20 25 May"/>
    <d v="1899-12-30T09:20:00"/>
    <d v="1899-12-30T16:30:00"/>
    <s v="25 May"/>
    <s v="16h 50m"/>
    <s v="1 stop"/>
    <s v="In-flight meal not included"/>
    <n v="9663"/>
    <n v="3"/>
    <x v="18"/>
    <n v="50"/>
    <n v="1010"/>
  </r>
  <r>
    <x v="2"/>
    <s v="21/05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5"/>
    <s v="6/06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1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2"/>
    <s v="6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5"/>
    <s v="6/06/2019"/>
    <x v="2"/>
    <x v="2"/>
    <s v="DEL → BOM → COK"/>
    <s v="10:35"/>
    <s v="19:35"/>
    <d v="1899-12-30T19:35:00"/>
    <d v="1899-12-30T10:35:00"/>
    <s v=""/>
    <s v="9h"/>
    <s v="1 stop"/>
    <s v="No info"/>
    <n v="4959"/>
    <n v="3"/>
    <x v="24"/>
    <n v="0"/>
    <n v="540"/>
  </r>
  <r>
    <x v="1"/>
    <s v="9/06/2019"/>
    <x v="1"/>
    <x v="1"/>
    <s v="CCU → BBI → BOM → BLR"/>
    <s v="12:00"/>
    <s v="11:10 10 Jun"/>
    <d v="1899-12-30T11:10:00"/>
    <d v="1899-12-30T12:00:00"/>
    <s v="10 Jun"/>
    <s v="23h 10m"/>
    <s v="2 stops"/>
    <s v="No info"/>
    <n v="10151"/>
    <n v="4"/>
    <x v="12"/>
    <n v="10"/>
    <n v="1390"/>
  </r>
  <r>
    <x v="1"/>
    <s v="18/05/2019"/>
    <x v="2"/>
    <x v="2"/>
    <s v="DEL → RPR → NAG → BOM → COK"/>
    <s v="05:15"/>
    <s v="19:15 19 May"/>
    <d v="1899-12-30T19:15:00"/>
    <d v="1899-12-30T05:15:00"/>
    <s v="19 May"/>
    <s v="38h"/>
    <s v="3 stops"/>
    <s v="No info"/>
    <n v="10703"/>
    <n v="5"/>
    <x v="33"/>
    <n v="0"/>
    <n v="2280"/>
  </r>
  <r>
    <x v="2"/>
    <s v="9/06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0"/>
    <s v="6/03/2019"/>
    <x v="2"/>
    <x v="2"/>
    <s v="DEL → HYD → COK"/>
    <s v="16:10"/>
    <s v="22:20"/>
    <d v="1899-12-30T22:20:00"/>
    <d v="1899-12-30T16:10:00"/>
    <s v=""/>
    <s v="6h 10m"/>
    <s v="1 stop"/>
    <s v="No info"/>
    <n v="7205"/>
    <n v="3"/>
    <x v="15"/>
    <n v="10"/>
    <n v="370"/>
  </r>
  <r>
    <x v="2"/>
    <s v="18/03/2019"/>
    <x v="0"/>
    <x v="0"/>
    <s v="BLR → BOM → DEL"/>
    <s v="08:55"/>
    <s v="18:25"/>
    <d v="1899-12-30T18:25:00"/>
    <d v="1899-12-30T08:55:00"/>
    <s v=""/>
    <s v="9h 30m"/>
    <s v="1 stop"/>
    <s v="No info"/>
    <n v="12284"/>
    <n v="3"/>
    <x v="24"/>
    <n v="30"/>
    <n v="570"/>
  </r>
  <r>
    <x v="2"/>
    <s v="9/06/2019"/>
    <x v="1"/>
    <x v="1"/>
    <s v="CCU → DEL → BLR"/>
    <s v="09:35"/>
    <s v="22:05"/>
    <d v="1899-12-30T22:05:00"/>
    <d v="1899-12-30T09:35:00"/>
    <s v=""/>
    <s v="12h 30m"/>
    <s v="1 stop"/>
    <s v="In-flight meal not included"/>
    <n v="13994"/>
    <n v="3"/>
    <x v="9"/>
    <n v="30"/>
    <n v="750"/>
  </r>
  <r>
    <x v="0"/>
    <s v="15/04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0"/>
    <s v="3/04/2019"/>
    <x v="1"/>
    <x v="1"/>
    <s v="CCU → MAA → BLR"/>
    <s v="06:15"/>
    <s v="10:30"/>
    <d v="1899-12-30T10:30:00"/>
    <d v="1899-12-30T06:15:00"/>
    <s v=""/>
    <s v="4h 15m"/>
    <s v="1 stop"/>
    <s v="No info"/>
    <n v="4226"/>
    <n v="3"/>
    <x v="4"/>
    <n v="15"/>
    <n v="255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No info"/>
    <n v="9483"/>
    <n v="4"/>
    <x v="12"/>
    <n v="40"/>
    <n v="1420"/>
  </r>
  <r>
    <x v="2"/>
    <s v="15/05/2019"/>
    <x v="0"/>
    <x v="4"/>
    <s v="BLR → DEL"/>
    <s v="07:10"/>
    <s v="10:10"/>
    <d v="1899-12-30T10:10:00"/>
    <d v="1899-12-30T07:10:00"/>
    <s v=""/>
    <s v="3h"/>
    <s v="non-stop"/>
    <s v="In-flight meal not included"/>
    <n v="5198"/>
    <n v="2"/>
    <x v="20"/>
    <n v="0"/>
    <n v="180"/>
  </r>
  <r>
    <x v="2"/>
    <s v="27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6"/>
    <s v="3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1"/>
    <s v="15/03/2019"/>
    <x v="0"/>
    <x v="0"/>
    <s v="BLR → MAA → DEL"/>
    <s v="11:50"/>
    <s v="13:00 16 Mar"/>
    <d v="1899-12-30T13:00:00"/>
    <d v="1899-12-30T11:50:00"/>
    <s v="16 Mar"/>
    <s v="25h 10m"/>
    <s v="1 stop"/>
    <s v="No info"/>
    <n v="8032"/>
    <n v="3"/>
    <x v="7"/>
    <n v="10"/>
    <n v="1510"/>
  </r>
  <r>
    <x v="1"/>
    <s v="15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0"/>
    <s v="9/05/2019"/>
    <x v="2"/>
    <x v="2"/>
    <s v="DEL → PNQ → COK"/>
    <s v="23:30"/>
    <s v="04:35 10 May"/>
    <d v="1899-12-30T04:35:00"/>
    <d v="1899-12-30T23:30:00"/>
    <s v="10 May"/>
    <s v="5h 5m"/>
    <s v="1 stop"/>
    <s v="No info"/>
    <n v="8177"/>
    <n v="3"/>
    <x v="3"/>
    <n v="5"/>
    <n v="305"/>
  </r>
  <r>
    <x v="7"/>
    <s v="1/06/2019"/>
    <x v="2"/>
    <x v="2"/>
    <s v="DEL → BLR → COK"/>
    <s v="16:45"/>
    <s v="22:25"/>
    <d v="1899-12-30T22:25:00"/>
    <d v="1899-12-30T16:45:00"/>
    <s v=""/>
    <s v="5h 40m"/>
    <s v="1 stop"/>
    <s v="No info"/>
    <n v="11410"/>
    <n v="3"/>
    <x v="3"/>
    <n v="40"/>
    <n v="340"/>
  </r>
  <r>
    <x v="5"/>
    <s v="21/03/2019"/>
    <x v="2"/>
    <x v="2"/>
    <s v="DEL → BOM → COK"/>
    <s v="07:00"/>
    <s v="12:50"/>
    <d v="1899-12-30T12:50:00"/>
    <d v="1899-12-30T07:00:00"/>
    <s v=""/>
    <s v="5h 50m"/>
    <s v="1 stop"/>
    <s v="No info"/>
    <n v="9385"/>
    <n v="3"/>
    <x v="3"/>
    <n v="50"/>
    <n v="350"/>
  </r>
  <r>
    <x v="2"/>
    <s v="6/06/2019"/>
    <x v="2"/>
    <x v="2"/>
    <s v="DEL → BOM → COK"/>
    <s v="10:00"/>
    <s v="19:00"/>
    <d v="1899-12-30T19:00:00"/>
    <d v="1899-12-30T10:00:00"/>
    <s v=""/>
    <s v="9h"/>
    <s v="1 stop"/>
    <s v="In-flight meal not included"/>
    <n v="10262"/>
    <n v="3"/>
    <x v="24"/>
    <n v="0"/>
    <n v="540"/>
  </r>
  <r>
    <x v="3"/>
    <s v="18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4"/>
    <s v="21/03/2019"/>
    <x v="2"/>
    <x v="2"/>
    <s v="DEL → BOM → COK"/>
    <s v="11:40"/>
    <s v="18:50"/>
    <d v="1899-12-30T18:50:00"/>
    <d v="1899-12-30T11:40:00"/>
    <s v=""/>
    <s v="7h 10m"/>
    <s v="1 stop"/>
    <s v="No info"/>
    <n v="11999"/>
    <n v="3"/>
    <x v="1"/>
    <n v="10"/>
    <n v="430"/>
  </r>
  <r>
    <x v="2"/>
    <s v="27/06/2019"/>
    <x v="2"/>
    <x v="2"/>
    <s v="DEL → ATQ → BOM → COK"/>
    <s v="18:20"/>
    <s v="12:35 28 Jun"/>
    <d v="1899-12-30T12:35:00"/>
    <d v="1899-12-30T18:20:00"/>
    <s v="28 Jun"/>
    <s v="18h 15m"/>
    <s v="2 stops"/>
    <s v="No info"/>
    <n v="14300"/>
    <n v="4"/>
    <x v="25"/>
    <n v="15"/>
    <n v="1095"/>
  </r>
  <r>
    <x v="3"/>
    <s v="12/05/2019"/>
    <x v="4"/>
    <x v="5"/>
    <s v="BOM → HYD"/>
    <s v="13:15"/>
    <s v="14:45"/>
    <d v="1899-12-30T14:45:00"/>
    <d v="1899-12-30T13:15:00"/>
    <s v=""/>
    <s v="1h 30m"/>
    <s v="non-stop"/>
    <s v="No check-in baggage included"/>
    <n v="2175"/>
    <n v="2"/>
    <x v="22"/>
    <n v="30"/>
    <n v="90"/>
  </r>
  <r>
    <x v="1"/>
    <s v="9/05/2019"/>
    <x v="2"/>
    <x v="2"/>
    <s v="DEL → CCU → BOM → COK"/>
    <s v="06:50"/>
    <s v="07:40 10 May"/>
    <d v="1899-12-30T07:40:00"/>
    <d v="1899-12-30T06:50:00"/>
    <s v="10 May"/>
    <s v="24h 50m"/>
    <s v="2 stops"/>
    <s v="No info"/>
    <n v="14431"/>
    <n v="4"/>
    <x v="27"/>
    <n v="50"/>
    <n v="1490"/>
  </r>
  <r>
    <x v="2"/>
    <s v="21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24/05/2019"/>
    <x v="1"/>
    <x v="1"/>
    <s v="CCU → HYD → BLR"/>
    <s v="19:20"/>
    <s v="23:45"/>
    <d v="1899-12-30T23:45:00"/>
    <d v="1899-12-30T19:20:00"/>
    <s v=""/>
    <s v="4h 25m"/>
    <s v="1 stop"/>
    <s v="No info"/>
    <n v="3809"/>
    <n v="3"/>
    <x v="4"/>
    <n v="25"/>
    <n v="265"/>
  </r>
  <r>
    <x v="4"/>
    <s v="24/06/2019"/>
    <x v="2"/>
    <x v="2"/>
    <s v="DEL → BOM → COK"/>
    <s v="07:30"/>
    <s v="19:15"/>
    <d v="1899-12-30T19:15:00"/>
    <d v="1899-12-30T07:30:00"/>
    <s v=""/>
    <s v="11h 45m"/>
    <s v="1 stop"/>
    <s v="No info"/>
    <n v="7354"/>
    <n v="3"/>
    <x v="16"/>
    <n v="45"/>
    <n v="705"/>
  </r>
  <r>
    <x v="4"/>
    <s v="27/03/2019"/>
    <x v="2"/>
    <x v="2"/>
    <s v="DEL → BOM → COK"/>
    <s v="08:00"/>
    <s v="15:30"/>
    <d v="1899-12-30T15:30:00"/>
    <d v="1899-12-30T08:00:00"/>
    <s v=""/>
    <s v="7h 30m"/>
    <s v="1 stop"/>
    <s v="No info"/>
    <n v="12537"/>
    <n v="3"/>
    <x v="1"/>
    <n v="30"/>
    <n v="450"/>
  </r>
  <r>
    <x v="1"/>
    <s v="27/05/2019"/>
    <x v="2"/>
    <x v="2"/>
    <s v="DEL → BOM → COK"/>
    <s v="13:00"/>
    <s v="19:15"/>
    <d v="1899-12-30T19:15:00"/>
    <d v="1899-12-30T13:00:00"/>
    <s v=""/>
    <s v="6h 15m"/>
    <s v="1 stop"/>
    <s v="No info"/>
    <n v="9719"/>
    <n v="3"/>
    <x v="15"/>
    <n v="15"/>
    <n v="375"/>
  </r>
  <r>
    <x v="2"/>
    <s v="24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24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0"/>
    <s v="6/04/2019"/>
    <x v="0"/>
    <x v="4"/>
    <s v="BLR → DEL"/>
    <s v="23:30"/>
    <s v="02:20 07 Apr"/>
    <d v="1899-12-30T02:20:00"/>
    <d v="1899-12-30T23:30:00"/>
    <s v="07 Apr"/>
    <s v="2h 50m"/>
    <s v="non-stop"/>
    <s v="No info"/>
    <n v="4591"/>
    <n v="2"/>
    <x v="0"/>
    <n v="50"/>
    <n v="170"/>
  </r>
  <r>
    <x v="1"/>
    <s v="6/06/2019"/>
    <x v="1"/>
    <x v="1"/>
    <s v="CCU → GAU → BLR"/>
    <s v="16:45"/>
    <s v="21:05 07 Jun"/>
    <d v="1899-12-30T21:05:00"/>
    <d v="1899-12-30T16:45:00"/>
    <s v="07 Jun"/>
    <s v="28h 20m"/>
    <s v="1 stop"/>
    <s v="No info"/>
    <n v="7662"/>
    <n v="3"/>
    <x v="29"/>
    <n v="20"/>
    <n v="1700"/>
  </r>
  <r>
    <x v="0"/>
    <s v="24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0"/>
    <s v="3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0"/>
    <s v="3/06/2019"/>
    <x v="2"/>
    <x v="2"/>
    <s v="DEL → PNQ → COK"/>
    <s v="23:30"/>
    <s v="04:35 04 Jun"/>
    <d v="1899-12-30T04:35:00"/>
    <d v="1899-12-30T23:30:00"/>
    <s v="04 Jun"/>
    <s v="5h 5m"/>
    <s v="1 stop"/>
    <s v="No info"/>
    <n v="11378"/>
    <n v="3"/>
    <x v="3"/>
    <n v="5"/>
    <n v="305"/>
  </r>
  <r>
    <x v="4"/>
    <s v="27/06/2019"/>
    <x v="2"/>
    <x v="2"/>
    <s v="DEL → BOM → COK"/>
    <s v="15:00"/>
    <s v="01:30 28 Jun"/>
    <d v="1899-12-30T01:30:00"/>
    <d v="1899-12-30T15:00:00"/>
    <s v="28 Jun"/>
    <s v="10h 30m"/>
    <s v="1 stop"/>
    <s v="No info"/>
    <n v="13377"/>
    <n v="3"/>
    <x v="14"/>
    <n v="30"/>
    <n v="630"/>
  </r>
  <r>
    <x v="2"/>
    <s v="21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2"/>
    <s v="9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1"/>
    <s v="27/03/2019"/>
    <x v="2"/>
    <x v="2"/>
    <s v="DEL → HYD → MAA → COK"/>
    <s v="17:15"/>
    <s v="09:25 28 Mar"/>
    <d v="1899-12-30T09:25:00"/>
    <d v="1899-12-30T17:15:00"/>
    <s v="28 Mar"/>
    <s v="16h 10m"/>
    <s v="2 stops"/>
    <s v="No info"/>
    <n v="6057"/>
    <n v="4"/>
    <x v="18"/>
    <n v="10"/>
    <n v="970"/>
  </r>
  <r>
    <x v="1"/>
    <s v="6/04/2019"/>
    <x v="0"/>
    <x v="4"/>
    <s v="BLR → DEL"/>
    <s v="10:00"/>
    <s v="12:45"/>
    <d v="1899-12-30T12:45:00"/>
    <d v="1899-12-30T10:00:00"/>
    <s v=""/>
    <s v="2h 45m"/>
    <s v="non-stop"/>
    <s v="No info"/>
    <n v="5176"/>
    <n v="2"/>
    <x v="0"/>
    <n v="45"/>
    <n v="165"/>
  </r>
  <r>
    <x v="2"/>
    <s v="9/06/2019"/>
    <x v="2"/>
    <x v="2"/>
    <s v="DEL → JAI → BOM → COK"/>
    <s v="09:40"/>
    <s v="04:25 10 Jun"/>
    <d v="1899-12-30T04:25:00"/>
    <d v="1899-12-30T09:40:00"/>
    <s v="10 Jun"/>
    <s v="18h 45m"/>
    <s v="2 stops"/>
    <s v="No info"/>
    <n v="13014"/>
    <n v="4"/>
    <x v="25"/>
    <n v="45"/>
    <n v="1125"/>
  </r>
  <r>
    <x v="0"/>
    <s v="01/03/2019"/>
    <x v="0"/>
    <x v="0"/>
    <s v="BLR → HYD → DEL"/>
    <s v="16:15"/>
    <s v="20:35"/>
    <d v="1899-12-30T20:35:00"/>
    <d v="1899-12-30T16:15:00"/>
    <s v=""/>
    <s v="4h 20m"/>
    <s v="1 stop"/>
    <s v="No info"/>
    <n v="7917"/>
    <n v="3"/>
    <x v="4"/>
    <n v="20"/>
    <n v="260"/>
  </r>
  <r>
    <x v="3"/>
    <s v="9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2"/>
    <s v="9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18/05/2019"/>
    <x v="2"/>
    <x v="2"/>
    <s v="DEL → BOM → COK"/>
    <s v="16:00"/>
    <s v="01:30 19 May"/>
    <d v="1899-12-30T01:30:00"/>
    <d v="1899-12-30T16:00:00"/>
    <s v="19 May"/>
    <s v="9h 30m"/>
    <s v="1 stop"/>
    <s v="No info"/>
    <n v="7191"/>
    <n v="3"/>
    <x v="24"/>
    <n v="30"/>
    <n v="570"/>
  </r>
  <r>
    <x v="2"/>
    <s v="12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0"/>
    <s v="6/03/2019"/>
    <x v="2"/>
    <x v="2"/>
    <s v="DEL → BOM → COK"/>
    <s v="15:00"/>
    <s v="01:35 07 Mar"/>
    <d v="1899-12-30T01:35:00"/>
    <d v="1899-12-30T15:00:00"/>
    <s v="07 Mar"/>
    <s v="10h 35m"/>
    <s v="1 stop"/>
    <s v="No info"/>
    <n v="14871"/>
    <n v="3"/>
    <x v="14"/>
    <n v="35"/>
    <n v="635"/>
  </r>
  <r>
    <x v="4"/>
    <s v="15/05/2019"/>
    <x v="2"/>
    <x v="2"/>
    <s v="DEL → BOM → COK"/>
    <s v="08:30"/>
    <s v="19:15"/>
    <d v="1899-12-30T19:15:00"/>
    <d v="1899-12-30T08:30:00"/>
    <s v=""/>
    <s v="10h 45m"/>
    <s v="1 stop"/>
    <s v="No info"/>
    <n v="8099"/>
    <n v="3"/>
    <x v="14"/>
    <n v="45"/>
    <n v="645"/>
  </r>
  <r>
    <x v="1"/>
    <s v="21/05/2019"/>
    <x v="1"/>
    <x v="1"/>
    <s v="CCU → BOM → BLR"/>
    <s v="09:25"/>
    <s v="18:30"/>
    <d v="1899-12-30T18:30:00"/>
    <d v="1899-12-30T09:25:00"/>
    <s v=""/>
    <s v="9h 5m"/>
    <s v="1 stop"/>
    <s v="No info"/>
    <n v="8366"/>
    <n v="3"/>
    <x v="24"/>
    <n v="5"/>
    <n v="545"/>
  </r>
  <r>
    <x v="0"/>
    <s v="9/03/2019"/>
    <x v="3"/>
    <x v="3"/>
    <s v="MAA → CCU"/>
    <s v="22:05"/>
    <s v="00:25 10 Mar"/>
    <d v="1899-12-30T00:25:00"/>
    <d v="1899-12-30T22:05:00"/>
    <s v="10 Mar"/>
    <s v="2h 20m"/>
    <s v="non-stop"/>
    <s v="No info"/>
    <n v="6297"/>
    <n v="2"/>
    <x v="0"/>
    <n v="20"/>
    <n v="140"/>
  </r>
  <r>
    <x v="4"/>
    <s v="3/03/2019"/>
    <x v="2"/>
    <x v="2"/>
    <s v="DEL → BOM → COK"/>
    <s v="13:00"/>
    <s v="21:00"/>
    <d v="1899-12-30T21:00:00"/>
    <d v="1899-12-30T13:00:00"/>
    <s v=""/>
    <s v="8h"/>
    <s v="1 stop"/>
    <s v="No info"/>
    <n v="18286"/>
    <n v="3"/>
    <x v="17"/>
    <n v="0"/>
    <n v="480"/>
  </r>
  <r>
    <x v="2"/>
    <s v="6/03/2019"/>
    <x v="2"/>
    <x v="2"/>
    <s v="DEL → BOM → COK"/>
    <s v="23:05"/>
    <s v="19:45 07 Mar"/>
    <d v="1899-12-30T19:45:00"/>
    <d v="1899-12-30T23:05:00"/>
    <s v="07 Mar"/>
    <s v="20h 40m"/>
    <s v="1 stop"/>
    <s v="No info"/>
    <n v="17024"/>
    <n v="3"/>
    <x v="13"/>
    <n v="40"/>
    <n v="1240"/>
  </r>
  <r>
    <x v="2"/>
    <s v="24/04/2019"/>
    <x v="0"/>
    <x v="4"/>
    <s v="BLR → DEL"/>
    <s v="07:10"/>
    <s v="10:10"/>
    <d v="1899-12-30T10:10:00"/>
    <d v="1899-12-30T07:10:00"/>
    <s v=""/>
    <s v="3h"/>
    <s v="non-stop"/>
    <s v="In-flight meal not included"/>
    <n v="6144"/>
    <n v="2"/>
    <x v="20"/>
    <n v="0"/>
    <n v="180"/>
  </r>
  <r>
    <x v="4"/>
    <s v="9/03/2019"/>
    <x v="2"/>
    <x v="2"/>
    <s v="DEL → BOM → COK"/>
    <s v="06:00"/>
    <s v="19:45"/>
    <d v="1899-12-30T19:45:00"/>
    <d v="1899-12-30T06:00:00"/>
    <s v=""/>
    <s v="13h 45m"/>
    <s v="1 stop"/>
    <s v="No info"/>
    <n v="13941"/>
    <n v="3"/>
    <x v="8"/>
    <n v="45"/>
    <n v="825"/>
  </r>
  <r>
    <x v="2"/>
    <s v="9/05/2019"/>
    <x v="0"/>
    <x v="4"/>
    <s v="BLR → DEL"/>
    <s v="18:55"/>
    <s v="22:00"/>
    <d v="1899-12-30T22:00:00"/>
    <d v="1899-12-30T18:55:00"/>
    <s v=""/>
    <s v="3h 5m"/>
    <s v="non-stop"/>
    <s v="In-flight meal not included"/>
    <n v="3702"/>
    <n v="2"/>
    <x v="20"/>
    <n v="5"/>
    <n v="185"/>
  </r>
  <r>
    <x v="3"/>
    <s v="15/05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1"/>
    <s v="12/03/2019"/>
    <x v="4"/>
    <x v="5"/>
    <s v="BOM → DEL → HYD"/>
    <s v="19:40"/>
    <s v="09:10 13 Mar"/>
    <d v="1899-12-30T09:10:00"/>
    <d v="1899-12-30T19:40:00"/>
    <s v="13 Mar"/>
    <s v="13h 30m"/>
    <s v="1 stop"/>
    <s v="No info"/>
    <n v="10208"/>
    <n v="3"/>
    <x v="8"/>
    <n v="30"/>
    <n v="810"/>
  </r>
  <r>
    <x v="2"/>
    <s v="6/05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12384"/>
    <n v="3"/>
    <x v="17"/>
    <n v="25"/>
    <n v="505"/>
  </r>
  <r>
    <x v="1"/>
    <s v="6/05/2019"/>
    <x v="1"/>
    <x v="1"/>
    <s v="CCU → DEL → AMD → BLR"/>
    <s v="10:00"/>
    <s v="05:25 07 May"/>
    <d v="1899-12-30T05:25:00"/>
    <d v="1899-12-30T10:00:00"/>
    <s v="07 May"/>
    <s v="19h 25m"/>
    <s v="2 stops"/>
    <s v="No info"/>
    <n v="17049"/>
    <n v="4"/>
    <x v="19"/>
    <n v="25"/>
    <n v="1165"/>
  </r>
  <r>
    <x v="0"/>
    <s v="24/05/2019"/>
    <x v="2"/>
    <x v="2"/>
    <s v="DEL → BOM → COK"/>
    <s v="07:30"/>
    <s v="21:00"/>
    <d v="1899-12-30T21:00:00"/>
    <d v="1899-12-30T07:30:00"/>
    <s v=""/>
    <s v="13h 30m"/>
    <s v="1 stop"/>
    <s v="No info"/>
    <n v="7006"/>
    <n v="3"/>
    <x v="8"/>
    <n v="30"/>
    <n v="810"/>
  </r>
  <r>
    <x v="1"/>
    <s v="12/06/2019"/>
    <x v="1"/>
    <x v="1"/>
    <s v="CCU → IXR → DEL → BLR"/>
    <s v="05:50"/>
    <s v="20:25"/>
    <d v="1899-12-30T20:25:00"/>
    <d v="1899-12-30T05:50:00"/>
    <s v=""/>
    <s v="14h 35m"/>
    <s v="2 stops"/>
    <s v="No info"/>
    <n v="12723"/>
    <n v="4"/>
    <x v="23"/>
    <n v="35"/>
    <n v="875"/>
  </r>
  <r>
    <x v="2"/>
    <s v="12/06/2019"/>
    <x v="2"/>
    <x v="2"/>
    <s v="DEL → BOM → COK"/>
    <s v="08:00"/>
    <s v="04:25 13 Jun"/>
    <d v="1899-12-30T04:25:00"/>
    <d v="1899-12-30T08:00:00"/>
    <s v="13 Jun"/>
    <s v="20h 25m"/>
    <s v="1 stop"/>
    <s v="In-flight meal not included"/>
    <n v="10577"/>
    <n v="3"/>
    <x v="13"/>
    <n v="25"/>
    <n v="1225"/>
  </r>
  <r>
    <x v="2"/>
    <s v="06/03/2019"/>
    <x v="0"/>
    <x v="0"/>
    <s v="BLR → BOM → DEL"/>
    <s v="07:00"/>
    <s v="19:10"/>
    <d v="1899-12-30T19:10:00"/>
    <d v="1899-12-30T07:00:00"/>
    <s v=""/>
    <s v="12h 10m"/>
    <s v="1 stop"/>
    <s v="No info"/>
    <n v="16736"/>
    <n v="3"/>
    <x v="9"/>
    <n v="10"/>
    <n v="730"/>
  </r>
  <r>
    <x v="2"/>
    <s v="24/06/2019"/>
    <x v="2"/>
    <x v="2"/>
    <s v="DEL → BOM → COK"/>
    <s v="13:00"/>
    <s v="04:25 25 Jun"/>
    <d v="1899-12-30T04:25:00"/>
    <d v="1899-12-30T13:00:00"/>
    <s v="25 Jun"/>
    <s v="15h 25m"/>
    <s v="1 stop"/>
    <s v="In-flight meal not included"/>
    <n v="10262"/>
    <n v="3"/>
    <x v="5"/>
    <n v="25"/>
    <n v="925"/>
  </r>
  <r>
    <x v="4"/>
    <s v="24/06/2019"/>
    <x v="2"/>
    <x v="2"/>
    <s v="DEL → BOM → COK"/>
    <s v="11:25"/>
    <s v="19:15"/>
    <d v="1899-12-30T19:15:00"/>
    <d v="1899-12-30T11:25:00"/>
    <s v=""/>
    <s v="7h 50m"/>
    <s v="1 stop"/>
    <s v="No info"/>
    <n v="7155"/>
    <n v="3"/>
    <x v="1"/>
    <n v="50"/>
    <n v="470"/>
  </r>
  <r>
    <x v="4"/>
    <s v="3/03/2019"/>
    <x v="2"/>
    <x v="2"/>
    <s v="DEL → BOM → COK"/>
    <s v="10:20"/>
    <s v="01:35 04 Mar"/>
    <d v="1899-12-30T01:35:00"/>
    <d v="1899-12-30T10:20:00"/>
    <s v="04 Mar"/>
    <s v="15h 15m"/>
    <s v="1 stop"/>
    <s v="No info"/>
    <n v="15147"/>
    <n v="3"/>
    <x v="5"/>
    <n v="15"/>
    <n v="915"/>
  </r>
  <r>
    <x v="0"/>
    <s v="12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15/03/2019"/>
    <x v="0"/>
    <x v="0"/>
    <s v="BLR → BBI → DEL"/>
    <s v="09:30"/>
    <s v="16:20"/>
    <d v="1899-12-30T16:20:00"/>
    <d v="1899-12-30T09:30:00"/>
    <s v=""/>
    <s v="6h 50m"/>
    <s v="1 stop"/>
    <s v="No info"/>
    <n v="8714"/>
    <n v="3"/>
    <x v="15"/>
    <n v="50"/>
    <n v="410"/>
  </r>
  <r>
    <x v="2"/>
    <s v="6/05/2019"/>
    <x v="1"/>
    <x v="1"/>
    <s v="CCU → DEL → BLR"/>
    <s v="09:35"/>
    <s v="09:45 07 May"/>
    <d v="1899-12-30T09:45:00"/>
    <d v="1899-12-30T09:35:00"/>
    <s v="07 May"/>
    <s v="24h 10m"/>
    <s v="1 stop"/>
    <s v="No info"/>
    <n v="10953"/>
    <n v="3"/>
    <x v="27"/>
    <n v="10"/>
    <n v="1450"/>
  </r>
  <r>
    <x v="1"/>
    <s v="12/06/2019"/>
    <x v="1"/>
    <x v="1"/>
    <s v="CCU → DEL → BLR"/>
    <s v="20:30"/>
    <s v="20:25 13 Jun"/>
    <d v="1899-12-30T20:25:00"/>
    <d v="1899-12-30T20:30:00"/>
    <s v="13 Jun"/>
    <s v="23h 55m"/>
    <s v="1 stop"/>
    <s v="No info"/>
    <n v="10203"/>
    <n v="3"/>
    <x v="12"/>
    <n v="55"/>
    <n v="1435"/>
  </r>
  <r>
    <x v="2"/>
    <s v="18/05/2019"/>
    <x v="2"/>
    <x v="2"/>
    <s v="DEL → BOM → COK"/>
    <s v="13:00"/>
    <s v="12:35 19 May"/>
    <d v="1899-12-30T12:35:00"/>
    <d v="1899-12-30T13:00:00"/>
    <s v="19 May"/>
    <s v="23h 35m"/>
    <s v="1 stop"/>
    <s v="In-flight meal not included"/>
    <n v="12373"/>
    <n v="3"/>
    <x v="12"/>
    <n v="35"/>
    <n v="1415"/>
  </r>
  <r>
    <x v="2"/>
    <s v="12/05/2019"/>
    <x v="1"/>
    <x v="1"/>
    <s v="CCU → DEL → BLR"/>
    <s v="09:35"/>
    <s v="23:35"/>
    <d v="1899-12-30T23:35:00"/>
    <d v="1899-12-30T09:35:00"/>
    <s v=""/>
    <s v="14h"/>
    <s v="1 stop"/>
    <s v="No info"/>
    <n v="14151"/>
    <n v="3"/>
    <x v="23"/>
    <n v="0"/>
    <n v="840"/>
  </r>
  <r>
    <x v="2"/>
    <s v="24/05/2019"/>
    <x v="1"/>
    <x v="1"/>
    <s v="CCU → DEL → BLR"/>
    <s v="09:35"/>
    <s v="14:25 25 May"/>
    <d v="1899-12-30T14:25:00"/>
    <d v="1899-12-30T09:35:00"/>
    <s v="25 May"/>
    <s v="28h 50m"/>
    <s v="1 stop"/>
    <s v="No info"/>
    <n v="12121"/>
    <n v="3"/>
    <x v="29"/>
    <n v="50"/>
    <n v="1730"/>
  </r>
  <r>
    <x v="6"/>
    <s v="9/04/2019"/>
    <x v="2"/>
    <x v="2"/>
    <s v="DEL → COK"/>
    <s v="06:00"/>
    <s v="09:10"/>
    <d v="1899-12-30T09:10:00"/>
    <d v="1899-12-30T06:00:00"/>
    <s v=""/>
    <s v="3h 10m"/>
    <s v="non-stop"/>
    <s v="No info"/>
    <n v="5586"/>
    <n v="2"/>
    <x v="20"/>
    <n v="10"/>
    <n v="190"/>
  </r>
  <r>
    <x v="2"/>
    <s v="18/05/2019"/>
    <x v="1"/>
    <x v="1"/>
    <s v="CCU → BOM → BLR"/>
    <s v="08:25"/>
    <s v="12:00 19 May"/>
    <d v="1899-12-30T12:00:00"/>
    <d v="1899-12-30T08:25:00"/>
    <s v="19 May"/>
    <s v="27h 35m"/>
    <s v="1 stop"/>
    <s v="In-flight meal not included"/>
    <n v="10844"/>
    <n v="3"/>
    <x v="21"/>
    <n v="35"/>
    <n v="1655"/>
  </r>
  <r>
    <x v="2"/>
    <s v="21/05/2019"/>
    <x v="1"/>
    <x v="1"/>
    <s v="CCU → BOM → BLR"/>
    <s v="21:10"/>
    <s v="04:40 22 May"/>
    <d v="1899-12-30T04:40:00"/>
    <d v="1899-12-30T21:10:00"/>
    <s v="22 May"/>
    <s v="7h 30m"/>
    <s v="1 stop"/>
    <s v="In-flight meal not included"/>
    <n v="8586"/>
    <n v="3"/>
    <x v="1"/>
    <n v="30"/>
    <n v="450"/>
  </r>
  <r>
    <x v="3"/>
    <s v="6/06/2019"/>
    <x v="2"/>
    <x v="2"/>
    <s v="DEL → BLR → COK"/>
    <s v="17:55"/>
    <s v="22:50"/>
    <d v="1899-12-30T22:50:00"/>
    <d v="1899-12-30T17:55:00"/>
    <s v=""/>
    <s v="4h 55m"/>
    <s v="1 stop"/>
    <s v="No info"/>
    <n v="5409"/>
    <n v="3"/>
    <x v="4"/>
    <n v="55"/>
    <n v="295"/>
  </r>
  <r>
    <x v="4"/>
    <s v="21/03/2019"/>
    <x v="2"/>
    <x v="2"/>
    <s v="DEL → HYD → MAA → COK"/>
    <s v="09:45"/>
    <s v="21:20"/>
    <d v="1899-12-30T21:20:00"/>
    <d v="1899-12-30T09:45:00"/>
    <s v=""/>
    <s v="11h 35m"/>
    <s v="2 stops"/>
    <s v="No info"/>
    <n v="7178"/>
    <n v="4"/>
    <x v="16"/>
    <n v="35"/>
    <n v="695"/>
  </r>
  <r>
    <x v="4"/>
    <s v="24/06/2019"/>
    <x v="2"/>
    <x v="2"/>
    <s v="DEL → BOM → COK"/>
    <s v="10:20"/>
    <s v="01:30 25 Jun"/>
    <d v="1899-12-30T01:30:00"/>
    <d v="1899-12-30T10:20:00"/>
    <s v="25 Jun"/>
    <s v="15h 10m"/>
    <s v="1 stop"/>
    <s v="In-flight meal not included"/>
    <n v="5797"/>
    <n v="3"/>
    <x v="5"/>
    <n v="10"/>
    <n v="910"/>
  </r>
  <r>
    <x v="2"/>
    <s v="24/03/2019"/>
    <x v="1"/>
    <x v="1"/>
    <s v="CCU → BOM → BLR"/>
    <s v="19:45"/>
    <s v="19:40 25 Mar"/>
    <d v="1899-12-30T19:40:00"/>
    <d v="1899-12-30T19:45:00"/>
    <s v="25 Mar"/>
    <s v="23h 55m"/>
    <s v="1 stop"/>
    <s v="No info"/>
    <n v="13759"/>
    <n v="3"/>
    <x v="12"/>
    <n v="55"/>
    <n v="1435"/>
  </r>
  <r>
    <x v="1"/>
    <s v="24/05/2019"/>
    <x v="1"/>
    <x v="1"/>
    <s v="CCU → DEL → COK → BLR"/>
    <s v="07:00"/>
    <s v="01:20 25 May"/>
    <d v="1899-12-30T01:20:00"/>
    <d v="1899-12-30T07:00:00"/>
    <s v="25 May"/>
    <s v="18h 20m"/>
    <s v="2 stops"/>
    <s v="No info"/>
    <n v="13873"/>
    <n v="4"/>
    <x v="25"/>
    <n v="20"/>
    <n v="1100"/>
  </r>
  <r>
    <x v="2"/>
    <s v="21/05/2019"/>
    <x v="2"/>
    <x v="2"/>
    <s v="DEL → BOM → COK"/>
    <s v="20:55"/>
    <s v="19:00 22 May"/>
    <d v="1899-12-30T19:00:00"/>
    <d v="1899-12-30T20:55:00"/>
    <s v="22 May"/>
    <s v="22h 5m"/>
    <s v="1 stop"/>
    <s v="No info"/>
    <n v="16079"/>
    <n v="3"/>
    <x v="11"/>
    <n v="5"/>
    <n v="1325"/>
  </r>
  <r>
    <x v="3"/>
    <s v="27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2"/>
    <s v="18/05/2019"/>
    <x v="1"/>
    <x v="1"/>
    <s v="CCU → BOM → BLR"/>
    <s v="20:00"/>
    <s v="18:15 19 May"/>
    <d v="1899-12-30T18:15:00"/>
    <d v="1899-12-30T20:00:00"/>
    <s v="19 May"/>
    <s v="22h 15m"/>
    <s v="1 stop"/>
    <s v="In-flight meal not included"/>
    <n v="10844"/>
    <n v="3"/>
    <x v="11"/>
    <n v="15"/>
    <n v="1335"/>
  </r>
  <r>
    <x v="3"/>
    <s v="24/04/2019"/>
    <x v="0"/>
    <x v="4"/>
    <s v="BLR → DEL"/>
    <s v="21:10"/>
    <s v="00:05 25 Apr"/>
    <d v="1899-12-30T00:05:00"/>
    <d v="1899-12-30T21:10:00"/>
    <s v="25 Apr"/>
    <s v="2h 55m"/>
    <s v="non-stop"/>
    <s v="No check-in baggage included"/>
    <n v="3573"/>
    <n v="2"/>
    <x v="0"/>
    <n v="55"/>
    <n v="175"/>
  </r>
  <r>
    <x v="2"/>
    <s v="6/05/2019"/>
    <x v="1"/>
    <x v="1"/>
    <s v="CCU → DEL → BLR"/>
    <s v="09:35"/>
    <s v="09:45 07 May"/>
    <d v="1899-12-30T09:45:00"/>
    <d v="1899-12-30T09:35:00"/>
    <s v="07 May"/>
    <s v="24h 10m"/>
    <s v="1 stop"/>
    <s v="In-flight meal not included"/>
    <n v="8066"/>
    <n v="3"/>
    <x v="27"/>
    <n v="10"/>
    <n v="1450"/>
  </r>
  <r>
    <x v="2"/>
    <s v="9/03/2019"/>
    <x v="2"/>
    <x v="2"/>
    <s v="DEL → BOM → COK"/>
    <s v="20:50"/>
    <s v="18:50 10 Mar"/>
    <d v="1899-12-30T18:50:00"/>
    <d v="1899-12-30T20:50:00"/>
    <s v="10 Mar"/>
    <s v="22h"/>
    <s v="1 stop"/>
    <s v="In-flight meal not included"/>
    <n v="14053"/>
    <n v="3"/>
    <x v="11"/>
    <n v="0"/>
    <n v="1320"/>
  </r>
  <r>
    <x v="2"/>
    <s v="18/03/2019"/>
    <x v="0"/>
    <x v="0"/>
    <s v="BLR → BOM → DEL"/>
    <s v="08:00"/>
    <s v="15:15"/>
    <d v="1899-12-30T15:15:00"/>
    <d v="1899-12-30T08:00:00"/>
    <s v=""/>
    <s v="7h 15m"/>
    <s v="1 stop"/>
    <s v="No info"/>
    <n v="12284"/>
    <n v="3"/>
    <x v="1"/>
    <n v="15"/>
    <n v="435"/>
  </r>
  <r>
    <x v="3"/>
    <s v="9/04/2019"/>
    <x v="2"/>
    <x v="2"/>
    <s v="DEL → MAA → COK"/>
    <s v="06:05"/>
    <s v="11:20"/>
    <d v="1899-12-30T11:20:00"/>
    <d v="1899-12-30T06:05:00"/>
    <s v=""/>
    <s v="5h 15m"/>
    <s v="1 stop"/>
    <s v="No info"/>
    <n v="5351"/>
    <n v="3"/>
    <x v="3"/>
    <n v="15"/>
    <n v="315"/>
  </r>
  <r>
    <x v="2"/>
    <s v="1/04/2019"/>
    <x v="1"/>
    <x v="1"/>
    <s v="CCU → BOM → BLR"/>
    <s v="16:30"/>
    <s v="16:20 02 Apr"/>
    <d v="1899-12-30T16:20:00"/>
    <d v="1899-12-30T16:30:00"/>
    <s v="02 Apr"/>
    <s v="23h 50m"/>
    <s v="1 stop"/>
    <s v="In-flight meal not included"/>
    <n v="7064"/>
    <n v="3"/>
    <x v="12"/>
    <n v="50"/>
    <n v="1430"/>
  </r>
  <r>
    <x v="0"/>
    <s v="3/03/2019"/>
    <x v="2"/>
    <x v="2"/>
    <s v="DEL → MAA → COK"/>
    <s v="02:05"/>
    <s v="07:25"/>
    <d v="1899-12-30T07:25:00"/>
    <d v="1899-12-30T02:05:00"/>
    <s v=""/>
    <s v="5h 20m"/>
    <s v="1 stop"/>
    <s v="No info"/>
    <n v="10394"/>
    <n v="3"/>
    <x v="3"/>
    <n v="20"/>
    <n v="320"/>
  </r>
  <r>
    <x v="2"/>
    <s v="15/05/2019"/>
    <x v="1"/>
    <x v="1"/>
    <s v="CCU → BOM → BLR"/>
    <s v="18:55"/>
    <s v="09:20 16 May"/>
    <d v="1899-12-30T09:20:00"/>
    <d v="1899-12-30T18:55:00"/>
    <s v="16 May"/>
    <s v="14h 25m"/>
    <s v="1 stop"/>
    <s v="In-flight meal not included"/>
    <n v="9663"/>
    <n v="3"/>
    <x v="23"/>
    <n v="25"/>
    <n v="865"/>
  </r>
  <r>
    <x v="4"/>
    <s v="18/05/2019"/>
    <x v="2"/>
    <x v="2"/>
    <s v="DEL → BOM → COK"/>
    <s v="17:30"/>
    <s v="01:30 19 May"/>
    <d v="1899-12-30T01:30:00"/>
    <d v="1899-12-30T17:30:00"/>
    <s v="19 May"/>
    <s v="8h"/>
    <s v="1 stop"/>
    <s v="No info"/>
    <n v="13727"/>
    <n v="3"/>
    <x v="17"/>
    <n v="0"/>
    <n v="480"/>
  </r>
  <r>
    <x v="2"/>
    <s v="12/06/2019"/>
    <x v="2"/>
    <x v="2"/>
    <s v="DEL → BOM → COK"/>
    <s v="19:15"/>
    <s v="12:35 13 Jun"/>
    <d v="1899-12-30T12:35:00"/>
    <d v="1899-12-30T19:15:00"/>
    <s v="13 Jun"/>
    <s v="17h 20m"/>
    <s v="1 stop"/>
    <s v="In-flight meal not included"/>
    <n v="10262"/>
    <n v="3"/>
    <x v="26"/>
    <n v="20"/>
    <n v="1040"/>
  </r>
  <r>
    <x v="0"/>
    <s v="9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7"/>
    <s v="03/03/2019"/>
    <x v="0"/>
    <x v="0"/>
    <s v="BLR → DEL"/>
    <s v="05:50"/>
    <s v="08:40"/>
    <d v="1899-12-30T08:40:00"/>
    <d v="1899-12-30T05:50:00"/>
    <s v=""/>
    <s v="2h 50m"/>
    <s v="non-stop"/>
    <s v="No info"/>
    <n v="7074"/>
    <n v="2"/>
    <x v="0"/>
    <n v="50"/>
    <n v="170"/>
  </r>
  <r>
    <x v="4"/>
    <s v="6/03/2019"/>
    <x v="2"/>
    <x v="2"/>
    <s v="DEL → BOM → COK"/>
    <s v="07:05"/>
    <s v="21:00"/>
    <d v="1899-12-30T21:00:00"/>
    <d v="1899-12-30T07:05:00"/>
    <s v=""/>
    <s v="13h 55m"/>
    <s v="1 stop"/>
    <s v="No info"/>
    <n v="17267"/>
    <n v="3"/>
    <x v="8"/>
    <n v="55"/>
    <n v="835"/>
  </r>
  <r>
    <x v="4"/>
    <s v="21/05/2019"/>
    <x v="2"/>
    <x v="2"/>
    <s v="DEL → BOM → COK"/>
    <s v="15:00"/>
    <s v="01:30 22 May"/>
    <d v="1899-12-30T01:30:00"/>
    <d v="1899-12-30T15:00:00"/>
    <s v="22 May"/>
    <s v="10h 30m"/>
    <s v="1 stop"/>
    <s v="No info"/>
    <n v="14067"/>
    <n v="3"/>
    <x v="14"/>
    <n v="30"/>
    <n v="630"/>
  </r>
  <r>
    <x v="0"/>
    <s v="1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0"/>
    <s v="27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7"/>
    <s v="12/05/2019"/>
    <x v="0"/>
    <x v="4"/>
    <s v="BLR → DEL"/>
    <s v="23:55"/>
    <s v="02:45 13 May"/>
    <d v="1899-12-30T02:45:00"/>
    <d v="1899-12-30T23:55:00"/>
    <s v="13 May"/>
    <s v="2h 50m"/>
    <s v="non-stop"/>
    <s v="No info"/>
    <n v="4483"/>
    <n v="2"/>
    <x v="0"/>
    <n v="50"/>
    <n v="170"/>
  </r>
  <r>
    <x v="1"/>
    <s v="6/06/2019"/>
    <x v="1"/>
    <x v="1"/>
    <s v="CCU → GAU → DEL → BLR"/>
    <s v="09:50"/>
    <s v="23:15"/>
    <d v="1899-12-30T23:15:00"/>
    <d v="1899-12-30T09:50:00"/>
    <s v=""/>
    <s v="13h 25m"/>
    <s v="2 stops"/>
    <s v="No info"/>
    <n v="14960"/>
    <n v="4"/>
    <x v="8"/>
    <n v="25"/>
    <n v="805"/>
  </r>
  <r>
    <x v="1"/>
    <s v="1/06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1"/>
    <s v="24/03/2019"/>
    <x v="1"/>
    <x v="1"/>
    <s v="CCU → DEL → BLR"/>
    <s v="20:30"/>
    <s v="08:55 25 Mar"/>
    <d v="1899-12-30T08:55:00"/>
    <d v="1899-12-30T20:30:00"/>
    <s v="25 Mar"/>
    <s v="12h 25m"/>
    <s v="1 stop"/>
    <s v="No info"/>
    <n v="12173"/>
    <n v="3"/>
    <x v="9"/>
    <n v="25"/>
    <n v="745"/>
  </r>
  <r>
    <x v="1"/>
    <s v="03/03/2019"/>
    <x v="0"/>
    <x v="0"/>
    <s v="BLR → AMD → DEL"/>
    <s v="00:30"/>
    <s v="08:45"/>
    <d v="1899-12-30T08:45:00"/>
    <d v="1899-12-30T00:30:00"/>
    <s v=""/>
    <s v="8h 15m"/>
    <s v="1 stop"/>
    <s v="No info"/>
    <n v="11392"/>
    <n v="3"/>
    <x v="17"/>
    <n v="15"/>
    <n v="495"/>
  </r>
  <r>
    <x v="1"/>
    <s v="15/05/2019"/>
    <x v="1"/>
    <x v="1"/>
    <s v="CCU → DEL → COK → BLR"/>
    <s v="10:00"/>
    <s v="13:45 16 May"/>
    <d v="1899-12-30T13:45:00"/>
    <d v="1899-12-30T10:00:00"/>
    <s v="16 May"/>
    <s v="27h 45m"/>
    <s v="2 stops"/>
    <s v="No info"/>
    <n v="16057"/>
    <n v="4"/>
    <x v="21"/>
    <n v="45"/>
    <n v="1665"/>
  </r>
  <r>
    <x v="2"/>
    <s v="9/06/2019"/>
    <x v="1"/>
    <x v="1"/>
    <s v="CCU → DEL → BLR"/>
    <s v="17:00"/>
    <s v="10:55 10 Jun"/>
    <d v="1899-12-30T10:55:00"/>
    <d v="1899-12-30T17:00:00"/>
    <s v="10 Jun"/>
    <s v="17h 55m"/>
    <s v="1 stop"/>
    <s v="No info"/>
    <n v="14151"/>
    <n v="3"/>
    <x v="26"/>
    <n v="55"/>
    <n v="1075"/>
  </r>
  <r>
    <x v="2"/>
    <s v="21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0"/>
    <s v="6/05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1"/>
    <s v="9/03/2019"/>
    <x v="2"/>
    <x v="2"/>
    <s v="DEL → BOM → COK"/>
    <s v="04:00"/>
    <s v="19:15"/>
    <d v="1899-12-30T19:15:00"/>
    <d v="1899-12-30T04:00:00"/>
    <s v=""/>
    <s v="15h 15m"/>
    <s v="1 stop"/>
    <s v="No info"/>
    <n v="11050"/>
    <n v="3"/>
    <x v="5"/>
    <n v="15"/>
    <n v="915"/>
  </r>
  <r>
    <x v="1"/>
    <s v="21/05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24/03/2019"/>
    <x v="1"/>
    <x v="1"/>
    <s v="CCU → BOM → BLR"/>
    <s v="21:10"/>
    <s v="09:15 25 Mar"/>
    <d v="1899-12-30T09:15:00"/>
    <d v="1899-12-30T21:10:00"/>
    <s v="25 Mar"/>
    <s v="12h 5m"/>
    <s v="1 stop"/>
    <s v="No info"/>
    <n v="14231"/>
    <n v="3"/>
    <x v="9"/>
    <n v="5"/>
    <n v="725"/>
  </r>
  <r>
    <x v="2"/>
    <s v="27/06/2019"/>
    <x v="2"/>
    <x v="2"/>
    <s v="DEL → NAG → BOM → COK"/>
    <s v="14:35"/>
    <s v="12:35 28 Jun"/>
    <d v="1899-12-30T12:35:00"/>
    <d v="1899-12-30T14:35:00"/>
    <s v="28 Jun"/>
    <s v="22h"/>
    <s v="2 stops"/>
    <s v="In-flight meal not included"/>
    <n v="10919"/>
    <n v="4"/>
    <x v="11"/>
    <n v="0"/>
    <n v="1320"/>
  </r>
  <r>
    <x v="1"/>
    <s v="27/03/2019"/>
    <x v="2"/>
    <x v="2"/>
    <s v="DEL → LKO → BOM → COK"/>
    <s v="07:00"/>
    <s v="19:15"/>
    <d v="1899-12-30T19:15:00"/>
    <d v="1899-12-30T07:00:00"/>
    <s v=""/>
    <s v="12h 15m"/>
    <s v="2 stops"/>
    <s v="No info"/>
    <n v="10913"/>
    <n v="4"/>
    <x v="9"/>
    <n v="15"/>
    <n v="735"/>
  </r>
  <r>
    <x v="0"/>
    <s v="27/06/2019"/>
    <x v="3"/>
    <x v="3"/>
    <s v="MAA → CCU"/>
    <s v="22:05"/>
    <s v="00:25 28 Jun"/>
    <d v="1899-12-30T00:25:00"/>
    <d v="1899-12-30T22:05:00"/>
    <s v="28 Jun"/>
    <s v="2h 20m"/>
    <s v="non-stop"/>
    <s v="No info"/>
    <n v="5277"/>
    <n v="2"/>
    <x v="0"/>
    <n v="20"/>
    <n v="140"/>
  </r>
  <r>
    <x v="4"/>
    <s v="21/05/2019"/>
    <x v="2"/>
    <x v="2"/>
    <s v="DEL → BOM → COK"/>
    <s v="10:20"/>
    <s v="21:00"/>
    <d v="1899-12-30T21:00:00"/>
    <d v="1899-12-30T10:20:00"/>
    <s v=""/>
    <s v="10h 40m"/>
    <s v="1 stop"/>
    <s v="No info"/>
    <n v="7485"/>
    <n v="3"/>
    <x v="14"/>
    <n v="40"/>
    <n v="640"/>
  </r>
  <r>
    <x v="2"/>
    <s v="24/03/2019"/>
    <x v="1"/>
    <x v="1"/>
    <s v="CCU → BOM → BLR"/>
    <s v="16:55"/>
    <s v="16:20 25 Mar"/>
    <d v="1899-12-30T16:20:00"/>
    <d v="1899-12-30T16:55:00"/>
    <s v="25 Mar"/>
    <s v="23h 25m"/>
    <s v="1 stop"/>
    <s v="No info"/>
    <n v="14231"/>
    <n v="3"/>
    <x v="12"/>
    <n v="25"/>
    <n v="1405"/>
  </r>
  <r>
    <x v="5"/>
    <s v="6/04/2019"/>
    <x v="2"/>
    <x v="2"/>
    <s v="DEL → AMD → COK"/>
    <s v="07:25"/>
    <s v="13:35"/>
    <d v="1899-12-30T13:35:00"/>
    <d v="1899-12-30T07:25:00"/>
    <s v=""/>
    <s v="6h 10m"/>
    <s v="1 stop"/>
    <s v="No info"/>
    <n v="4201"/>
    <n v="3"/>
    <x v="15"/>
    <n v="10"/>
    <n v="370"/>
  </r>
  <r>
    <x v="1"/>
    <s v="6/03/2019"/>
    <x v="2"/>
    <x v="2"/>
    <s v="DEL → COK"/>
    <s v="14:10"/>
    <s v="17:10"/>
    <d v="1899-12-30T17:10:00"/>
    <d v="1899-12-30T14:10:00"/>
    <s v=""/>
    <s v="3h"/>
    <s v="non-stop"/>
    <s v="No info"/>
    <n v="7931"/>
    <n v="2"/>
    <x v="20"/>
    <n v="0"/>
    <n v="180"/>
  </r>
  <r>
    <x v="4"/>
    <s v="15/05/2019"/>
    <x v="2"/>
    <x v="2"/>
    <s v="DEL → HYD → COK"/>
    <s v="14:55"/>
    <s v="22:30"/>
    <d v="1899-12-30T22:30:00"/>
    <d v="1899-12-30T14:55:00"/>
    <s v=""/>
    <s v="7h 35m"/>
    <s v="1 stop"/>
    <s v="No info"/>
    <n v="6513"/>
    <n v="3"/>
    <x v="1"/>
    <n v="35"/>
    <n v="455"/>
  </r>
  <r>
    <x v="2"/>
    <s v="6/06/2019"/>
    <x v="2"/>
    <x v="2"/>
    <s v="DEL → BOM → COK"/>
    <s v="15:00"/>
    <s v="19:00 07 Jun"/>
    <d v="1899-12-30T19:00:00"/>
    <d v="1899-12-30T15:00:00"/>
    <s v="07 Jun"/>
    <s v="28h"/>
    <s v="1 stop"/>
    <s v="No info"/>
    <n v="14714"/>
    <n v="3"/>
    <x v="29"/>
    <n v="0"/>
    <n v="1680"/>
  </r>
  <r>
    <x v="0"/>
    <s v="9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1"/>
    <s v="27/06/2019"/>
    <x v="2"/>
    <x v="2"/>
    <s v="DEL → JAI → BOM → COK"/>
    <s v="12:00"/>
    <s v="19:15"/>
    <d v="1899-12-30T19:15:00"/>
    <d v="1899-12-30T12:00:00"/>
    <s v=""/>
    <s v="7h 15m"/>
    <s v="2 stops"/>
    <s v="No info"/>
    <n v="8603"/>
    <n v="4"/>
    <x v="1"/>
    <n v="15"/>
    <n v="435"/>
  </r>
  <r>
    <x v="0"/>
    <s v="21/05/2019"/>
    <x v="2"/>
    <x v="2"/>
    <s v="DEL → BOM → COK"/>
    <s v="08:30"/>
    <s v="21:00"/>
    <d v="1899-12-30T21:00:00"/>
    <d v="1899-12-30T08:30:00"/>
    <s v=""/>
    <s v="12h 30m"/>
    <s v="1 stop"/>
    <s v="No info"/>
    <n v="7318"/>
    <n v="3"/>
    <x v="9"/>
    <n v="30"/>
    <n v="750"/>
  </r>
  <r>
    <x v="4"/>
    <s v="15/06/2019"/>
    <x v="2"/>
    <x v="2"/>
    <s v="DEL → BOM → COK"/>
    <s v="10:00"/>
    <s v="19:00"/>
    <d v="1899-12-30T19:00:00"/>
    <d v="1899-12-30T10:00:00"/>
    <s v=""/>
    <s v="9h"/>
    <s v="1 stop"/>
    <s v="No info"/>
    <n v="13504"/>
    <n v="3"/>
    <x v="24"/>
    <n v="0"/>
    <n v="540"/>
  </r>
  <r>
    <x v="4"/>
    <s v="15/05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0"/>
    <s v="27/05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2"/>
    <s v="12/06/2019"/>
    <x v="1"/>
    <x v="1"/>
    <s v="CCU → DEL → BLR"/>
    <s v="09:35"/>
    <s v="18:00"/>
    <d v="1899-12-30T18:00:00"/>
    <d v="1899-12-30T09:35:00"/>
    <s v=""/>
    <s v="8h 25m"/>
    <s v="1 stop"/>
    <s v="No info"/>
    <n v="12692"/>
    <n v="3"/>
    <x v="17"/>
    <n v="25"/>
    <n v="505"/>
  </r>
  <r>
    <x v="2"/>
    <s v="6/06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9689"/>
    <n v="3"/>
    <x v="1"/>
    <n v="15"/>
    <n v="435"/>
  </r>
  <r>
    <x v="1"/>
    <s v="9/05/2019"/>
    <x v="1"/>
    <x v="1"/>
    <s v="CCU → DEL → COK → BLR"/>
    <s v="10:00"/>
    <s v="01:20 10 May"/>
    <d v="1899-12-30T01:20:00"/>
    <d v="1899-12-30T10:00:00"/>
    <s v="10 May"/>
    <s v="15h 20m"/>
    <s v="2 stops"/>
    <s v="No info"/>
    <n v="13033"/>
    <n v="4"/>
    <x v="5"/>
    <n v="20"/>
    <n v="920"/>
  </r>
  <r>
    <x v="2"/>
    <s v="12/06/2019"/>
    <x v="1"/>
    <x v="1"/>
    <s v="CCU → BOM → BLR"/>
    <s v="06:30"/>
    <s v="16:20"/>
    <d v="1899-12-30T16:20:00"/>
    <d v="1899-12-30T06:30:00"/>
    <s v=""/>
    <s v="9h 50m"/>
    <s v="1 stop"/>
    <s v="No info"/>
    <n v="13626"/>
    <n v="3"/>
    <x v="24"/>
    <n v="50"/>
    <n v="590"/>
  </r>
  <r>
    <x v="0"/>
    <s v="18/05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2"/>
    <s v="9/05/2019"/>
    <x v="1"/>
    <x v="1"/>
    <s v="CCU → DEL → BLR"/>
    <s v="17:00"/>
    <s v="09:45 10 May"/>
    <d v="1899-12-30T09:45:00"/>
    <d v="1899-12-30T17:00:00"/>
    <s v="10 May"/>
    <s v="16h 45m"/>
    <s v="1 stop"/>
    <s v="No info"/>
    <n v="12121"/>
    <n v="3"/>
    <x v="18"/>
    <n v="45"/>
    <n v="1005"/>
  </r>
  <r>
    <x v="0"/>
    <s v="24/04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1"/>
    <s v="21/05/2019"/>
    <x v="1"/>
    <x v="1"/>
    <s v="CCU → DEL → COK → BLR"/>
    <s v="10:00"/>
    <s v="01:20 22 May"/>
    <d v="1899-12-30T01:20:00"/>
    <d v="1899-12-30T10:00:00"/>
    <s v="22 May"/>
    <s v="15h 20m"/>
    <s v="2 stops"/>
    <s v="No info"/>
    <n v="13033"/>
    <n v="4"/>
    <x v="5"/>
    <n v="20"/>
    <n v="920"/>
  </r>
  <r>
    <x v="0"/>
    <s v="6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7"/>
    <s v="27/06/2019"/>
    <x v="2"/>
    <x v="2"/>
    <s v="DEL → BLR → COK"/>
    <s v="07:55"/>
    <s v="22:25"/>
    <d v="1899-12-30T22:25:00"/>
    <d v="1899-12-30T07:55:00"/>
    <s v=""/>
    <s v="14h 30m"/>
    <s v="1 stop"/>
    <s v="No info"/>
    <n v="6152"/>
    <n v="3"/>
    <x v="23"/>
    <n v="30"/>
    <n v="870"/>
  </r>
  <r>
    <x v="1"/>
    <s v="27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2"/>
    <s v="15/03/2019"/>
    <x v="0"/>
    <x v="0"/>
    <s v="BLR → BOM → DEL"/>
    <s v="07:00"/>
    <s v="16:10"/>
    <d v="1899-12-30T16:10:00"/>
    <d v="1899-12-30T07:00:00"/>
    <s v=""/>
    <s v="9h 10m"/>
    <s v="1 stop"/>
    <s v="In-flight meal not included"/>
    <n v="9134"/>
    <n v="3"/>
    <x v="24"/>
    <n v="10"/>
    <n v="550"/>
  </r>
  <r>
    <x v="1"/>
    <s v="18/05/2019"/>
    <x v="1"/>
    <x v="1"/>
    <s v="CCU → DEL → COK → BLR"/>
    <s v="07:00"/>
    <s v="01:20 19 May"/>
    <d v="1899-12-30T01:20:00"/>
    <d v="1899-12-30T07:00:00"/>
    <s v="19 May"/>
    <s v="18h 20m"/>
    <s v="2 stops"/>
    <s v="No info"/>
    <n v="13243"/>
    <n v="4"/>
    <x v="25"/>
    <n v="20"/>
    <n v="1100"/>
  </r>
  <r>
    <x v="2"/>
    <s v="27/05/2019"/>
    <x v="2"/>
    <x v="2"/>
    <s v="DEL → JAI → BOM → COK"/>
    <s v="05:30"/>
    <s v="04:25 28 May"/>
    <d v="1899-12-30T04:25:00"/>
    <d v="1899-12-30T05:30:00"/>
    <s v="28 May"/>
    <s v="22h 55m"/>
    <s v="2 stops"/>
    <s v="No info"/>
    <n v="15129"/>
    <n v="4"/>
    <x v="11"/>
    <n v="55"/>
    <n v="1375"/>
  </r>
  <r>
    <x v="2"/>
    <s v="9/05/2019"/>
    <x v="4"/>
    <x v="5"/>
    <s v="BOM → HYD"/>
    <s v="19:35"/>
    <s v="21:05"/>
    <d v="1899-12-30T21:05:00"/>
    <d v="1899-12-30T19:35:00"/>
    <s v=""/>
    <s v="1h 30m"/>
    <s v="non-stop"/>
    <s v="In-flight meal not included"/>
    <n v="2759"/>
    <n v="2"/>
    <x v="22"/>
    <n v="30"/>
    <n v="90"/>
  </r>
  <r>
    <x v="0"/>
    <s v="15/05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6"/>
    <s v="18/05/2019"/>
    <x v="1"/>
    <x v="1"/>
    <s v="CCU → DEL → BLR"/>
    <s v="07:10"/>
    <s v="22:40"/>
    <d v="1899-12-30T22:40:00"/>
    <d v="1899-12-30T07:10:00"/>
    <s v=""/>
    <s v="15h 30m"/>
    <s v="1 stop"/>
    <s v="No info"/>
    <n v="9187"/>
    <n v="3"/>
    <x v="5"/>
    <n v="30"/>
    <n v="930"/>
  </r>
  <r>
    <x v="4"/>
    <s v="18/05/2019"/>
    <x v="2"/>
    <x v="2"/>
    <s v="DEL → HYD → COK"/>
    <s v="07:10"/>
    <s v="22:30"/>
    <d v="1899-12-30T22:30:00"/>
    <d v="1899-12-30T07:10:00"/>
    <s v=""/>
    <s v="15h 20m"/>
    <s v="1 stop"/>
    <s v="No info"/>
    <n v="7740"/>
    <n v="3"/>
    <x v="5"/>
    <n v="20"/>
    <n v="920"/>
  </r>
  <r>
    <x v="2"/>
    <s v="24/05/2019"/>
    <x v="0"/>
    <x v="4"/>
    <s v="BLR → DEL"/>
    <s v="19:50"/>
    <s v="22:50"/>
    <d v="1899-12-30T22:50:00"/>
    <d v="1899-12-30T19:50:00"/>
    <s v=""/>
    <s v="3h"/>
    <s v="non-stop"/>
    <s v="In-flight meal not included"/>
    <n v="6144"/>
    <n v="2"/>
    <x v="20"/>
    <n v="0"/>
    <n v="180"/>
  </r>
  <r>
    <x v="4"/>
    <s v="9/06/2019"/>
    <x v="2"/>
    <x v="2"/>
    <s v="DEL → BOM → COK"/>
    <s v="04:55"/>
    <s v="12:35"/>
    <d v="1899-12-30T12:35:00"/>
    <d v="1899-12-30T04:55:00"/>
    <s v=""/>
    <s v="7h 40m"/>
    <s v="1 stop"/>
    <s v="No info"/>
    <n v="10877"/>
    <n v="3"/>
    <x v="1"/>
    <n v="40"/>
    <n v="460"/>
  </r>
  <r>
    <x v="0"/>
    <s v="15/06/2019"/>
    <x v="2"/>
    <x v="2"/>
    <s v="DEL → HYD → COK"/>
    <s v="11:55"/>
    <s v="22:30"/>
    <d v="1899-12-30T22:30:00"/>
    <d v="1899-12-30T11:55:00"/>
    <s v=""/>
    <s v="10h 35m"/>
    <s v="1 stop"/>
    <s v="No info"/>
    <n v="6442"/>
    <n v="3"/>
    <x v="14"/>
    <n v="35"/>
    <n v="635"/>
  </r>
  <r>
    <x v="0"/>
    <s v="27/03/2019"/>
    <x v="2"/>
    <x v="2"/>
    <s v="DEL → BOM → COK"/>
    <s v="04:45"/>
    <s v="15:30"/>
    <d v="1899-12-30T15:30:00"/>
    <d v="1899-12-30T04:45:00"/>
    <s v=""/>
    <s v="10h 45m"/>
    <s v="1 stop"/>
    <s v="No info"/>
    <n v="7048"/>
    <n v="3"/>
    <x v="14"/>
    <n v="45"/>
    <n v="645"/>
  </r>
  <r>
    <x v="4"/>
    <s v="27/06/2019"/>
    <x v="2"/>
    <x v="2"/>
    <s v="DEL → BOM → COK"/>
    <s v="15:15"/>
    <s v="01:30 28 Jun"/>
    <d v="1899-12-30T01:30:00"/>
    <d v="1899-12-30T15:15:00"/>
    <s v="28 Jun"/>
    <s v="10h 15m"/>
    <s v="1 stop"/>
    <s v="In-flight meal not included"/>
    <n v="5797"/>
    <n v="3"/>
    <x v="14"/>
    <n v="15"/>
    <n v="615"/>
  </r>
  <r>
    <x v="1"/>
    <s v="03/03/2019"/>
    <x v="0"/>
    <x v="0"/>
    <s v="BLR → BOM → AMD → DEL"/>
    <s v="06:45"/>
    <s v="23:55"/>
    <d v="1899-12-30T23:55:00"/>
    <d v="1899-12-30T06:45:00"/>
    <s v=""/>
    <s v="17h 10m"/>
    <s v="2 stops"/>
    <s v="No info"/>
    <n v="10573"/>
    <n v="4"/>
    <x v="26"/>
    <n v="10"/>
    <n v="1030"/>
  </r>
  <r>
    <x v="0"/>
    <s v="15/05/2019"/>
    <x v="2"/>
    <x v="2"/>
    <s v="DEL → BOM → COK"/>
    <s v="08:30"/>
    <s v="21:00"/>
    <d v="1899-12-30T21:00:00"/>
    <d v="1899-12-30T08:30:00"/>
    <s v=""/>
    <s v="12h 30m"/>
    <s v="1 stop"/>
    <s v="No info"/>
    <n v="7503"/>
    <n v="3"/>
    <x v="9"/>
    <n v="30"/>
    <n v="750"/>
  </r>
  <r>
    <x v="0"/>
    <s v="12/06/2019"/>
    <x v="2"/>
    <x v="2"/>
    <s v="DEL → BOM → COK"/>
    <s v="17:30"/>
    <s v="01:30 13 Jun"/>
    <d v="1899-12-30T01:30:00"/>
    <d v="1899-12-30T17:30:00"/>
    <s v="13 Jun"/>
    <s v="8h"/>
    <s v="1 stop"/>
    <s v="No info"/>
    <n v="6104"/>
    <n v="3"/>
    <x v="17"/>
    <n v="0"/>
    <n v="480"/>
  </r>
  <r>
    <x v="2"/>
    <s v="9/05/2019"/>
    <x v="1"/>
    <x v="1"/>
    <s v="CCU → BOM → BLR"/>
    <s v="21:10"/>
    <s v="08:15 10 May"/>
    <d v="1899-12-30T08:15:00"/>
    <d v="1899-12-30T21:10:00"/>
    <s v="10 May"/>
    <s v="11h 5m"/>
    <s v="1 stop"/>
    <s v="In-flight meal not included"/>
    <n v="9663"/>
    <n v="3"/>
    <x v="16"/>
    <n v="5"/>
    <n v="665"/>
  </r>
  <r>
    <x v="2"/>
    <s v="3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1"/>
    <s v="15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2"/>
    <s v="18/05/2019"/>
    <x v="2"/>
    <x v="2"/>
    <s v="DEL → BOM → COK"/>
    <s v="17:30"/>
    <s v="04:25 19 May"/>
    <d v="1899-12-30T04:25:00"/>
    <d v="1899-12-30T17:30:00"/>
    <s v="19 May"/>
    <s v="10h 55m"/>
    <s v="1 stop"/>
    <s v="In-flight meal not included"/>
    <n v="12373"/>
    <n v="3"/>
    <x v="14"/>
    <n v="55"/>
    <n v="655"/>
  </r>
  <r>
    <x v="3"/>
    <s v="15/03/2019"/>
    <x v="1"/>
    <x v="1"/>
    <s v="CCU → BLR"/>
    <s v="09:00"/>
    <s v="11:30"/>
    <d v="1899-12-30T11:30:00"/>
    <d v="1899-12-30T09:00:00"/>
    <s v=""/>
    <s v="2h 30m"/>
    <s v="non-stop"/>
    <s v="No check-in baggage included"/>
    <n v="3815"/>
    <n v="2"/>
    <x v="0"/>
    <n v="30"/>
    <n v="150"/>
  </r>
  <r>
    <x v="2"/>
    <s v="15/06/2019"/>
    <x v="2"/>
    <x v="2"/>
    <s v="DEL → ATQ → BOM → COK"/>
    <s v="12:15"/>
    <s v="12:35 16 Jun"/>
    <d v="1899-12-30T12:35:00"/>
    <d v="1899-12-30T12:15:00"/>
    <s v="16 Jun"/>
    <s v="24h 20m"/>
    <s v="2 stops"/>
    <s v="No info"/>
    <n v="14300"/>
    <n v="4"/>
    <x v="27"/>
    <n v="20"/>
    <n v="1460"/>
  </r>
  <r>
    <x v="0"/>
    <s v="1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18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4"/>
    <s v="3/06/2019"/>
    <x v="2"/>
    <x v="2"/>
    <s v="DEL → BOM → COK"/>
    <s v="06:00"/>
    <s v="19:15"/>
    <d v="1899-12-30T19:15:00"/>
    <d v="1899-12-30T06:00:00"/>
    <s v=""/>
    <s v="13h 15m"/>
    <s v="1 stop"/>
    <s v="No info"/>
    <n v="9736"/>
    <n v="3"/>
    <x v="8"/>
    <n v="15"/>
    <n v="795"/>
  </r>
  <r>
    <x v="2"/>
    <s v="21/03/2019"/>
    <x v="0"/>
    <x v="0"/>
    <s v="BLR → MAA → DEL"/>
    <s v="09:45"/>
    <s v="14:25"/>
    <d v="1899-12-30T14:25:00"/>
    <d v="1899-12-30T09:45:00"/>
    <s v=""/>
    <s v="4h 40m"/>
    <s v="1 stop"/>
    <s v="In-flight meal not included"/>
    <n v="7280"/>
    <n v="3"/>
    <x v="4"/>
    <n v="40"/>
    <n v="280"/>
  </r>
  <r>
    <x v="4"/>
    <s v="9/06/2019"/>
    <x v="2"/>
    <x v="2"/>
    <s v="DEL → BOM → COK"/>
    <s v="08:00"/>
    <s v="21:00"/>
    <d v="1899-12-30T21:00:00"/>
    <d v="1899-12-30T08:00:00"/>
    <s v=""/>
    <s v="13h"/>
    <s v="1 stop"/>
    <s v="No info"/>
    <n v="7408"/>
    <n v="3"/>
    <x v="8"/>
    <n v="0"/>
    <n v="780"/>
  </r>
  <r>
    <x v="2"/>
    <s v="12/06/2019"/>
    <x v="1"/>
    <x v="1"/>
    <s v="CCU → BOM → BLR"/>
    <s v="20:00"/>
    <s v="12:00 13 Jun"/>
    <d v="1899-12-30T12:00:00"/>
    <d v="1899-12-30T20:00:00"/>
    <s v="13 Jun"/>
    <s v="16h"/>
    <s v="1 stop"/>
    <s v="No info"/>
    <n v="13044"/>
    <n v="3"/>
    <x v="18"/>
    <n v="0"/>
    <n v="960"/>
  </r>
  <r>
    <x v="1"/>
    <s v="24/05/2019"/>
    <x v="1"/>
    <x v="1"/>
    <s v="CCU → IXR → DEL → BLR"/>
    <s v="05:50"/>
    <s v="23:15"/>
    <d v="1899-12-30T23:15:00"/>
    <d v="1899-12-30T05:50:00"/>
    <s v=""/>
    <s v="17h 25m"/>
    <s v="2 stops"/>
    <s v="No info"/>
    <n v="12723"/>
    <n v="4"/>
    <x v="26"/>
    <n v="25"/>
    <n v="1045"/>
  </r>
  <r>
    <x v="2"/>
    <s v="6/05/2019"/>
    <x v="1"/>
    <x v="1"/>
    <s v="CCU → BOM → BLR"/>
    <s v="16:30"/>
    <s v="04:40 07 May"/>
    <d v="1899-12-30T04:40:00"/>
    <d v="1899-12-30T16:30:00"/>
    <s v="07 May"/>
    <s v="12h 10m"/>
    <s v="1 stop"/>
    <s v="In-flight meal not included"/>
    <n v="8586"/>
    <n v="3"/>
    <x v="9"/>
    <n v="10"/>
    <n v="730"/>
  </r>
  <r>
    <x v="0"/>
    <s v="12/06/2019"/>
    <x v="2"/>
    <x v="2"/>
    <s v="DEL → BOM → COK"/>
    <s v="16:00"/>
    <s v="01:30 13 Jun"/>
    <d v="1899-12-30T01:30:00"/>
    <d v="1899-12-30T16:00:00"/>
    <s v="13 Jun"/>
    <s v="9h 30m"/>
    <s v="1 stop"/>
    <s v="No info"/>
    <n v="6316"/>
    <n v="3"/>
    <x v="24"/>
    <n v="30"/>
    <n v="570"/>
  </r>
  <r>
    <x v="2"/>
    <s v="9/05/2019"/>
    <x v="2"/>
    <x v="2"/>
    <s v="DEL → BOM → COK"/>
    <s v="09:00"/>
    <s v="19:00"/>
    <d v="1899-12-30T19:00:00"/>
    <d v="1899-12-30T09:00:00"/>
    <s v=""/>
    <s v="10h"/>
    <s v="1 stop"/>
    <s v="No info"/>
    <n v="15554"/>
    <n v="3"/>
    <x v="14"/>
    <n v="0"/>
    <n v="600"/>
  </r>
  <r>
    <x v="3"/>
    <s v="15/03/2019"/>
    <x v="4"/>
    <x v="5"/>
    <s v="BOM → HYD"/>
    <s v="13:10"/>
    <s v="14:30"/>
    <d v="1899-12-30T14:30:00"/>
    <d v="1899-12-30T13:10:00"/>
    <s v=""/>
    <s v="1h 20m"/>
    <s v="non-stop"/>
    <s v="No check-in baggage included"/>
    <n v="2385"/>
    <n v="2"/>
    <x v="22"/>
    <n v="20"/>
    <n v="80"/>
  </r>
  <r>
    <x v="4"/>
    <s v="9/06/2019"/>
    <x v="2"/>
    <x v="2"/>
    <s v="DEL → BOM → COK"/>
    <s v="13:00"/>
    <s v="21:00"/>
    <d v="1899-12-30T21:00:00"/>
    <d v="1899-12-30T13:00:00"/>
    <s v=""/>
    <s v="8h"/>
    <s v="1 stop"/>
    <s v="No info"/>
    <n v="13587"/>
    <n v="3"/>
    <x v="17"/>
    <n v="0"/>
    <n v="480"/>
  </r>
  <r>
    <x v="0"/>
    <s v="3/03/2019"/>
    <x v="2"/>
    <x v="2"/>
    <s v="DEL → BBI → COK"/>
    <s v="02:35"/>
    <s v="08:30"/>
    <d v="1899-12-30T08:30:00"/>
    <d v="1899-12-30T02:35:00"/>
    <s v=""/>
    <s v="5h 55m"/>
    <s v="1 stop"/>
    <s v="No info"/>
    <n v="13790"/>
    <n v="3"/>
    <x v="3"/>
    <n v="55"/>
    <n v="355"/>
  </r>
  <r>
    <x v="1"/>
    <s v="15/05/2019"/>
    <x v="2"/>
    <x v="2"/>
    <s v="DEL → HYD → MAA → COK"/>
    <s v="09:45"/>
    <s v="09:25 16 May"/>
    <d v="1899-12-30T09:25:00"/>
    <d v="1899-12-30T09:45:00"/>
    <s v="16 May"/>
    <s v="23h 40m"/>
    <s v="2 stops"/>
    <s v="No info"/>
    <n v="10975"/>
    <n v="4"/>
    <x v="12"/>
    <n v="40"/>
    <n v="1420"/>
  </r>
  <r>
    <x v="2"/>
    <s v="21/05/2019"/>
    <x v="1"/>
    <x v="1"/>
    <s v="CCU → BOM → BLR"/>
    <s v="08:25"/>
    <s v="09:20 22 May"/>
    <d v="1899-12-30T09:20:00"/>
    <d v="1899-12-30T08:25:00"/>
    <s v="22 May"/>
    <s v="24h 55m"/>
    <s v="1 stop"/>
    <s v="No info"/>
    <n v="14388"/>
    <n v="3"/>
    <x v="27"/>
    <n v="55"/>
    <n v="1495"/>
  </r>
  <r>
    <x v="4"/>
    <s v="6/06/2019"/>
    <x v="2"/>
    <x v="2"/>
    <s v="DEL → BOM → COK"/>
    <s v="18:00"/>
    <s v="01:30 07 Jun"/>
    <d v="1899-12-30T01:30:00"/>
    <d v="1899-12-30T18:00:00"/>
    <s v="07 Jun"/>
    <s v="7h 30m"/>
    <s v="1 stop"/>
    <s v="No info"/>
    <n v="7198"/>
    <n v="3"/>
    <x v="1"/>
    <n v="30"/>
    <n v="450"/>
  </r>
  <r>
    <x v="2"/>
    <s v="9/05/2019"/>
    <x v="2"/>
    <x v="2"/>
    <s v="DEL → JAI → BOM → COK"/>
    <s v="09:40"/>
    <s v="12:35 10 May"/>
    <d v="1899-12-30T12:35:00"/>
    <d v="1899-12-30T09:40:00"/>
    <s v="10 May"/>
    <s v="26h 55m"/>
    <s v="2 stops"/>
    <s v="In-flight meal not included"/>
    <n v="13029"/>
    <n v="4"/>
    <x v="10"/>
    <n v="55"/>
    <n v="1615"/>
  </r>
  <r>
    <x v="4"/>
    <s v="27/05/2019"/>
    <x v="2"/>
    <x v="2"/>
    <s v="DEL → BOM → COK"/>
    <s v="07:05"/>
    <s v="19:15"/>
    <d v="1899-12-30T19:15:00"/>
    <d v="1899-12-30T07:05:00"/>
    <s v=""/>
    <s v="12h 10m"/>
    <s v="1 stop"/>
    <s v="In-flight meal not included"/>
    <n v="12717"/>
    <n v="3"/>
    <x v="9"/>
    <n v="10"/>
    <n v="730"/>
  </r>
  <r>
    <x v="0"/>
    <s v="3/03/2019"/>
    <x v="2"/>
    <x v="2"/>
    <s v="DEL → BOM → COK"/>
    <s v="06:40"/>
    <s v="13:20"/>
    <d v="1899-12-30T13:20:00"/>
    <d v="1899-12-30T06:40:00"/>
    <s v=""/>
    <s v="6h 40m"/>
    <s v="1 stop"/>
    <s v="No info"/>
    <n v="14871"/>
    <n v="3"/>
    <x v="15"/>
    <n v="40"/>
    <n v="400"/>
  </r>
  <r>
    <x v="2"/>
    <s v="6/06/2019"/>
    <x v="1"/>
    <x v="1"/>
    <s v="CCU → BOM → PNQ → BLR"/>
    <s v="06:30"/>
    <s v="20:50"/>
    <d v="1899-12-30T20:50:00"/>
    <d v="1899-12-30T06:30:00"/>
    <s v=""/>
    <s v="14h 20m"/>
    <s v="2 stops"/>
    <s v="In-flight meal not included"/>
    <n v="10118"/>
    <n v="4"/>
    <x v="23"/>
    <n v="20"/>
    <n v="860"/>
  </r>
  <r>
    <x v="2"/>
    <s v="6/06/2019"/>
    <x v="2"/>
    <x v="2"/>
    <s v="DEL → BOM → COK"/>
    <s v="22:50"/>
    <s v="04:25 07 Jun"/>
    <d v="1899-12-30T04:25:00"/>
    <d v="1899-12-30T22:50:00"/>
    <s v="07 Jun"/>
    <s v="5h 35m"/>
    <s v="1 stop"/>
    <s v="In-flight meal not included"/>
    <n v="10262"/>
    <n v="3"/>
    <x v="3"/>
    <n v="35"/>
    <n v="335"/>
  </r>
  <r>
    <x v="2"/>
    <s v="24/03/2019"/>
    <x v="4"/>
    <x v="5"/>
    <s v="BOM → HYD"/>
    <s v="02:55"/>
    <s v="04:25"/>
    <d v="1899-12-30T04:25:00"/>
    <d v="1899-12-30T02:55:00"/>
    <s v=""/>
    <s v="1h 30m"/>
    <s v="non-stop"/>
    <s v="In-flight meal not included"/>
    <n v="2071"/>
    <n v="2"/>
    <x v="22"/>
    <n v="30"/>
    <n v="90"/>
  </r>
  <r>
    <x v="1"/>
    <s v="27/04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2"/>
    <s v="21/03/2019"/>
    <x v="0"/>
    <x v="0"/>
    <s v="BLR → BOM → DEL"/>
    <s v="16:55"/>
    <s v="11:25 19 Mar"/>
    <d v="1899-12-30T11:25:00"/>
    <d v="1899-12-30T16:55:00"/>
    <s v="19 Mar"/>
    <s v="18h 30m"/>
    <s v="1 stop"/>
    <s v="In-flight meal not included"/>
    <n v="7832"/>
    <n v="3"/>
    <x v="25"/>
    <n v="30"/>
    <n v="1110"/>
  </r>
  <r>
    <x v="4"/>
    <s v="6/06/2019"/>
    <x v="2"/>
    <x v="2"/>
    <s v="DEL → BOM → COK"/>
    <s v="11:40"/>
    <s v="21:00"/>
    <d v="1899-12-30T21:00:00"/>
    <d v="1899-12-30T11:40:00"/>
    <s v=""/>
    <s v="9h 20m"/>
    <s v="1 stop"/>
    <s v="No info"/>
    <n v="7005"/>
    <n v="3"/>
    <x v="24"/>
    <n v="20"/>
    <n v="560"/>
  </r>
  <r>
    <x v="2"/>
    <s v="9/06/2019"/>
    <x v="2"/>
    <x v="2"/>
    <s v="DEL → BDQ → BOM → COK"/>
    <s v="18:25"/>
    <s v="12:35 10 Jun"/>
    <d v="1899-12-30T12:35:00"/>
    <d v="1899-12-30T18:25:00"/>
    <s v="10 Jun"/>
    <s v="18h 10m"/>
    <s v="2 stops"/>
    <s v="No info"/>
    <n v="14237"/>
    <n v="4"/>
    <x v="25"/>
    <n v="10"/>
    <n v="1090"/>
  </r>
  <r>
    <x v="3"/>
    <s v="6/04/2019"/>
    <x v="0"/>
    <x v="4"/>
    <s v="BLR → DEL"/>
    <s v="21:10"/>
    <s v="00:05 07 Apr"/>
    <d v="1899-12-30T00:05:00"/>
    <d v="1899-12-30T21:10:00"/>
    <s v="07 Apr"/>
    <s v="2h 55m"/>
    <s v="non-stop"/>
    <s v="No info"/>
    <n v="3971"/>
    <n v="2"/>
    <x v="0"/>
    <n v="55"/>
    <n v="175"/>
  </r>
  <r>
    <x v="0"/>
    <s v="21/06/2019"/>
    <x v="0"/>
    <x v="4"/>
    <s v="BLR → DEL"/>
    <s v="22:10"/>
    <s v="01:00 22 Jun"/>
    <d v="1899-12-30T01:00:00"/>
    <d v="1899-12-30T22:10:00"/>
    <s v="22 Jun"/>
    <s v="2h 50m"/>
    <s v="non-stop"/>
    <s v="No info"/>
    <n v="3943"/>
    <n v="2"/>
    <x v="0"/>
    <n v="50"/>
    <n v="170"/>
  </r>
  <r>
    <x v="0"/>
    <s v="27/03/2019"/>
    <x v="2"/>
    <x v="2"/>
    <s v="DEL → BOM → COK"/>
    <s v="06:40"/>
    <s v="15:30"/>
    <d v="1899-12-30T15:30:00"/>
    <d v="1899-12-30T06:40:00"/>
    <s v=""/>
    <s v="8h 50m"/>
    <s v="1 stop"/>
    <s v="No info"/>
    <n v="8574"/>
    <n v="3"/>
    <x v="17"/>
    <n v="50"/>
    <n v="530"/>
  </r>
  <r>
    <x v="1"/>
    <s v="15/06/2019"/>
    <x v="2"/>
    <x v="2"/>
    <s v="DEL → BHO → BOM → COK"/>
    <s v="05:55"/>
    <s v="19:15"/>
    <d v="1899-12-30T19:15:00"/>
    <d v="1899-12-30T05:55:00"/>
    <s v=""/>
    <s v="13h 20m"/>
    <s v="2 stops"/>
    <s v="No info"/>
    <n v="12646"/>
    <n v="4"/>
    <x v="8"/>
    <n v="20"/>
    <n v="800"/>
  </r>
  <r>
    <x v="2"/>
    <s v="21/03/2019"/>
    <x v="2"/>
    <x v="2"/>
    <s v="DEL → UDR → BOM → COK"/>
    <s v="13:00"/>
    <s v="18:50 22 Mar"/>
    <d v="1899-12-30T18:50:00"/>
    <d v="1899-12-30T13:00:00"/>
    <s v="22 Mar"/>
    <s v="29h 50m"/>
    <s v="2 stops"/>
    <s v="No info"/>
    <n v="13082"/>
    <n v="4"/>
    <x v="30"/>
    <n v="50"/>
    <n v="1790"/>
  </r>
  <r>
    <x v="2"/>
    <s v="21/05/2019"/>
    <x v="1"/>
    <x v="1"/>
    <s v="CCU → BOM → BLR"/>
    <s v="08:25"/>
    <s v="08:15 22 May"/>
    <d v="1899-12-30T08:15:00"/>
    <d v="1899-12-30T08:25:00"/>
    <s v="22 May"/>
    <s v="23h 50m"/>
    <s v="1 stop"/>
    <s v="No info"/>
    <n v="13941"/>
    <n v="3"/>
    <x v="12"/>
    <n v="50"/>
    <n v="1430"/>
  </r>
  <r>
    <x v="5"/>
    <s v="6/04/2019"/>
    <x v="2"/>
    <x v="2"/>
    <s v="DEL → BOM → COK"/>
    <s v="07:00"/>
    <s v="12:55"/>
    <d v="1899-12-30T12:55:00"/>
    <d v="1899-12-30T07:00:00"/>
    <s v=""/>
    <s v="5h 55m"/>
    <s v="1 stop"/>
    <s v="No info"/>
    <n v="5135"/>
    <n v="3"/>
    <x v="3"/>
    <n v="55"/>
    <n v="355"/>
  </r>
  <r>
    <x v="1"/>
    <s v="21/05/2019"/>
    <x v="1"/>
    <x v="1"/>
    <s v="CCU → DEL → BLR"/>
    <s v="10:00"/>
    <s v="20:25"/>
    <d v="1899-12-30T20:25:00"/>
    <d v="1899-12-30T10:00:00"/>
    <s v=""/>
    <s v="10h 25m"/>
    <s v="1 stop"/>
    <s v="No info"/>
    <n v="11096"/>
    <n v="3"/>
    <x v="14"/>
    <n v="25"/>
    <n v="625"/>
  </r>
  <r>
    <x v="2"/>
    <s v="18/03/2019"/>
    <x v="0"/>
    <x v="0"/>
    <s v="BLR → BOM → DEL"/>
    <s v="22:50"/>
    <s v="09:30 16 Mar"/>
    <d v="1899-12-30T09:30:00"/>
    <d v="1899-12-30T22:50:00"/>
    <s v="16 Mar"/>
    <s v="10h 40m"/>
    <s v="1 stop"/>
    <s v="No info"/>
    <n v="13555"/>
    <n v="3"/>
    <x v="14"/>
    <n v="40"/>
    <n v="640"/>
  </r>
  <r>
    <x v="6"/>
    <s v="12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2"/>
    <s v="24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2"/>
    <s v="21/05/2019"/>
    <x v="1"/>
    <x v="1"/>
    <s v="CCU → BOM → BLR"/>
    <s v="20:00"/>
    <s v="08:15 22 May"/>
    <d v="1899-12-30T08:15:00"/>
    <d v="1899-12-30T20:00:00"/>
    <s v="22 May"/>
    <s v="12h 15m"/>
    <s v="1 stop"/>
    <s v="No info"/>
    <n v="14781"/>
    <n v="3"/>
    <x v="9"/>
    <n v="15"/>
    <n v="735"/>
  </r>
  <r>
    <x v="1"/>
    <s v="6/06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1"/>
    <s v="3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2"/>
    <s v="9/06/2019"/>
    <x v="1"/>
    <x v="1"/>
    <s v="CCU → DEL → BLR"/>
    <s v="20:25"/>
    <s v="09:45 10 Jun"/>
    <d v="1899-12-30T09:45:00"/>
    <d v="1899-12-30T20:25:00"/>
    <s v="10 Jun"/>
    <s v="13h 20m"/>
    <s v="1 stop"/>
    <s v="No info"/>
    <n v="14151"/>
    <n v="3"/>
    <x v="8"/>
    <n v="20"/>
    <n v="800"/>
  </r>
  <r>
    <x v="4"/>
    <s v="27/03/2019"/>
    <x v="2"/>
    <x v="2"/>
    <s v="DEL → BOM → COK"/>
    <s v="06:00"/>
    <s v="15:30"/>
    <d v="1899-12-30T15:30:00"/>
    <d v="1899-12-30T06:00:00"/>
    <s v=""/>
    <s v="9h 30m"/>
    <s v="1 stop"/>
    <s v="No info"/>
    <n v="7845"/>
    <n v="3"/>
    <x v="24"/>
    <n v="30"/>
    <n v="570"/>
  </r>
  <r>
    <x v="4"/>
    <s v="15/05/2019"/>
    <x v="2"/>
    <x v="2"/>
    <s v="DEL → BOM → COK"/>
    <s v="09:15"/>
    <s v="19:15"/>
    <d v="1899-12-30T19:15:00"/>
    <d v="1899-12-30T09:15:00"/>
    <s v=""/>
    <s v="10h"/>
    <s v="1 stop"/>
    <s v="No info"/>
    <n v="8099"/>
    <n v="3"/>
    <x v="14"/>
    <n v="0"/>
    <n v="600"/>
  </r>
  <r>
    <x v="4"/>
    <s v="27/05/2019"/>
    <x v="2"/>
    <x v="2"/>
    <s v="DEL → BOM → COK"/>
    <s v="15:00"/>
    <s v="01:30 28 May"/>
    <d v="1899-12-30T01:30:00"/>
    <d v="1899-12-30T15:00:00"/>
    <s v="28 May"/>
    <s v="10h 30m"/>
    <s v="1 stop"/>
    <s v="No info"/>
    <n v="13377"/>
    <n v="3"/>
    <x v="14"/>
    <n v="30"/>
    <n v="630"/>
  </r>
  <r>
    <x v="1"/>
    <s v="12/03/2019"/>
    <x v="0"/>
    <x v="0"/>
    <s v="BLR → HYD → VGA → DEL"/>
    <s v="06:50"/>
    <s v="11:20 13 Mar"/>
    <d v="1899-12-30T11:20:00"/>
    <d v="1899-12-30T06:50:00"/>
    <s v="13 Mar"/>
    <s v="28h 30m"/>
    <s v="2 stops"/>
    <s v="No info"/>
    <n v="12734"/>
    <n v="4"/>
    <x v="29"/>
    <n v="30"/>
    <n v="1710"/>
  </r>
  <r>
    <x v="2"/>
    <s v="3/06/2019"/>
    <x v="2"/>
    <x v="2"/>
    <s v="DEL → BOM → COK"/>
    <s v="22:50"/>
    <s v="04:25 04 Jun"/>
    <d v="1899-12-30T04:25:00"/>
    <d v="1899-12-30T22:50:00"/>
    <s v="04 Jun"/>
    <s v="5h 35m"/>
    <s v="1 stop"/>
    <s v="In-flight meal not included"/>
    <n v="10262"/>
    <n v="3"/>
    <x v="3"/>
    <n v="35"/>
    <n v="335"/>
  </r>
  <r>
    <x v="2"/>
    <s v="15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6"/>
    <s v="6/03/2019"/>
    <x v="4"/>
    <x v="5"/>
    <s v="BOM → DEL → HYD"/>
    <s v="08:45"/>
    <s v="09:25 07 Mar"/>
    <d v="1899-12-30T09:25:00"/>
    <d v="1899-12-30T08:45:00"/>
    <s v="07 Mar"/>
    <s v="24h 40m"/>
    <s v="1 stop"/>
    <s v="No info"/>
    <n v="12395"/>
    <n v="3"/>
    <x v="27"/>
    <n v="40"/>
    <n v="1480"/>
  </r>
  <r>
    <x v="2"/>
    <s v="24/03/2019"/>
    <x v="1"/>
    <x v="1"/>
    <s v="CCU → BOM → BLR"/>
    <s v="19:45"/>
    <s v="09:15 25 Mar"/>
    <d v="1899-12-30T09:15:00"/>
    <d v="1899-12-30T19:45:00"/>
    <s v="25 Mar"/>
    <s v="13h 30m"/>
    <s v="1 stop"/>
    <s v="In-flight meal not included"/>
    <n v="11134"/>
    <n v="3"/>
    <x v="8"/>
    <n v="30"/>
    <n v="810"/>
  </r>
  <r>
    <x v="2"/>
    <s v="21/03/2019"/>
    <x v="2"/>
    <x v="2"/>
    <s v="DEL → BOM → COK"/>
    <s v="13:00"/>
    <s v="18:50"/>
    <d v="1899-12-30T18:50:00"/>
    <d v="1899-12-30T13:00:00"/>
    <s v=""/>
    <s v="5h 50m"/>
    <s v="1 stop"/>
    <s v="In-flight meal not included"/>
    <n v="6540"/>
    <n v="3"/>
    <x v="3"/>
    <n v="50"/>
    <n v="350"/>
  </r>
  <r>
    <x v="4"/>
    <s v="6/06/2019"/>
    <x v="2"/>
    <x v="2"/>
    <s v="DEL → BOM → COK"/>
    <s v="06:40"/>
    <s v="19:15"/>
    <d v="1899-12-30T19:15:00"/>
    <d v="1899-12-30T06:40:00"/>
    <s v=""/>
    <s v="12h 35m"/>
    <s v="1 stop"/>
    <s v="No info"/>
    <n v="7354"/>
    <n v="3"/>
    <x v="9"/>
    <n v="35"/>
    <n v="755"/>
  </r>
  <r>
    <x v="1"/>
    <s v="24/06/2019"/>
    <x v="2"/>
    <x v="2"/>
    <s v="DEL → JAI → BOM → COK"/>
    <s v="12:00"/>
    <s v="07:40 25 Jun"/>
    <d v="1899-12-30T07:40:00"/>
    <d v="1899-12-30T12:00:00"/>
    <s v="25 Jun"/>
    <s v="19h 40m"/>
    <s v="2 stops"/>
    <s v="No info"/>
    <n v="9548"/>
    <n v="4"/>
    <x v="19"/>
    <n v="40"/>
    <n v="1180"/>
  </r>
  <r>
    <x v="6"/>
    <s v="1/05/2019"/>
    <x v="1"/>
    <x v="1"/>
    <s v="CCU → DEL → BLR"/>
    <s v="07:10"/>
    <s v="10:45 02 May"/>
    <d v="1899-12-30T10:45:00"/>
    <d v="1899-12-30T07:10:00"/>
    <s v="02 May"/>
    <s v="27h 35m"/>
    <s v="1 stop"/>
    <s v="No info"/>
    <n v="9187"/>
    <n v="3"/>
    <x v="21"/>
    <n v="35"/>
    <n v="1655"/>
  </r>
  <r>
    <x v="0"/>
    <s v="9/05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1"/>
    <s v="9/06/2019"/>
    <x v="1"/>
    <x v="1"/>
    <s v="CCU → DEL → BLR"/>
    <s v="10:00"/>
    <s v="20:25"/>
    <d v="1899-12-30T20:25:00"/>
    <d v="1899-12-30T10:00:00"/>
    <s v=""/>
    <s v="10h 25m"/>
    <s v="1 stop"/>
    <s v="No info"/>
    <n v="10413"/>
    <n v="3"/>
    <x v="14"/>
    <n v="25"/>
    <n v="625"/>
  </r>
  <r>
    <x v="0"/>
    <s v="27/05/2019"/>
    <x v="1"/>
    <x v="1"/>
    <s v="CCU → BLR"/>
    <s v="21:25"/>
    <s v="00:05 28 May"/>
    <d v="1899-12-30T00:05:00"/>
    <d v="1899-12-30T21:25:00"/>
    <s v="28 May"/>
    <s v="2h 40m"/>
    <s v="non-stop"/>
    <s v="No info"/>
    <n v="4804"/>
    <n v="2"/>
    <x v="0"/>
    <n v="40"/>
    <n v="160"/>
  </r>
  <r>
    <x v="0"/>
    <s v="15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4"/>
    <s v="27/06/2019"/>
    <x v="2"/>
    <x v="2"/>
    <s v="DEL → BOM → COK"/>
    <s v="19:00"/>
    <s v="01:30 28 Jun"/>
    <d v="1899-12-30T01:30:00"/>
    <d v="1899-12-30T19:00:00"/>
    <s v="28 Jun"/>
    <s v="6h 30m"/>
    <s v="1 stop"/>
    <s v="No info"/>
    <n v="6795"/>
    <n v="3"/>
    <x v="15"/>
    <n v="30"/>
    <n v="390"/>
  </r>
  <r>
    <x v="1"/>
    <s v="21/03/2019"/>
    <x v="1"/>
    <x v="1"/>
    <s v="CCU → BLR"/>
    <s v="20:45"/>
    <s v="23:20"/>
    <d v="1899-12-30T23:20:00"/>
    <d v="1899-12-30T20:45:00"/>
    <s v=""/>
    <s v="2h 35m"/>
    <s v="non-stop"/>
    <s v="No info"/>
    <n v="4435"/>
    <n v="2"/>
    <x v="0"/>
    <n v="35"/>
    <n v="155"/>
  </r>
  <r>
    <x v="2"/>
    <s v="12/06/2019"/>
    <x v="1"/>
    <x v="1"/>
    <s v="CCU → BOM → BLR"/>
    <s v="16:30"/>
    <s v="04:40 13 Jun"/>
    <d v="1899-12-30T04:40:00"/>
    <d v="1899-12-30T16:30:00"/>
    <s v="13 Jun"/>
    <s v="12h 10m"/>
    <s v="1 stop"/>
    <s v="In-flight meal not included"/>
    <n v="6224"/>
    <n v="3"/>
    <x v="9"/>
    <n v="10"/>
    <n v="730"/>
  </r>
  <r>
    <x v="0"/>
    <s v="12/06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0"/>
    <s v="15/04/2019"/>
    <x v="2"/>
    <x v="2"/>
    <s v="DEL → HYD → COK"/>
    <s v="05:05"/>
    <s v="16:10"/>
    <d v="1899-12-30T16:10:00"/>
    <d v="1899-12-30T05:05:00"/>
    <s v=""/>
    <s v="11h 5m"/>
    <s v="1 stop"/>
    <s v="No info"/>
    <n v="6171"/>
    <n v="3"/>
    <x v="16"/>
    <n v="5"/>
    <n v="665"/>
  </r>
  <r>
    <x v="0"/>
    <s v="3/06/2019"/>
    <x v="2"/>
    <x v="2"/>
    <s v="DEL → BOM → COK"/>
    <s v="11:25"/>
    <s v="21:00"/>
    <d v="1899-12-30T21:00:00"/>
    <d v="1899-12-30T11:25:00"/>
    <s v=""/>
    <s v="9h 35m"/>
    <s v="1 stop"/>
    <s v="No info"/>
    <n v="6093"/>
    <n v="3"/>
    <x v="24"/>
    <n v="35"/>
    <n v="575"/>
  </r>
  <r>
    <x v="0"/>
    <s v="12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0"/>
    <s v="6/05/2019"/>
    <x v="4"/>
    <x v="5"/>
    <s v="BOM → HYD"/>
    <s v="02:35"/>
    <s v="04:05"/>
    <d v="1899-12-30T04:05:00"/>
    <d v="1899-12-30T02:35:00"/>
    <s v=""/>
    <s v="1h 30m"/>
    <s v="non-stop"/>
    <s v="No info"/>
    <n v="3342"/>
    <n v="2"/>
    <x v="22"/>
    <n v="30"/>
    <n v="90"/>
  </r>
  <r>
    <x v="4"/>
    <s v="3/06/2019"/>
    <x v="2"/>
    <x v="2"/>
    <s v="DEL → BOM → COK"/>
    <s v="10:00"/>
    <s v="21:00"/>
    <d v="1899-12-30T21:00:00"/>
    <d v="1899-12-30T10:00:00"/>
    <s v=""/>
    <s v="11h"/>
    <s v="1 stop"/>
    <s v="No info"/>
    <n v="13587"/>
    <n v="3"/>
    <x v="16"/>
    <n v="0"/>
    <n v="660"/>
  </r>
  <r>
    <x v="2"/>
    <s v="21/05/2019"/>
    <x v="2"/>
    <x v="2"/>
    <s v="DEL → BOM → COK"/>
    <s v="21:50"/>
    <s v="04:25 22 May"/>
    <d v="1899-12-30T04:25:00"/>
    <d v="1899-12-30T21:50:00"/>
    <s v="22 May"/>
    <s v="6h 35m"/>
    <s v="1 stop"/>
    <s v="No info"/>
    <n v="16079"/>
    <n v="3"/>
    <x v="15"/>
    <n v="35"/>
    <n v="395"/>
  </r>
  <r>
    <x v="0"/>
    <s v="18/04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2"/>
    <s v="24/05/2019"/>
    <x v="1"/>
    <x v="1"/>
    <s v="CCU → DEL → BLR"/>
    <s v="17:00"/>
    <s v="19:10 25 May"/>
    <d v="1899-12-30T19:10:00"/>
    <d v="1899-12-30T17:00:00"/>
    <s v="25 May"/>
    <s v="26h 10m"/>
    <s v="1 stop"/>
    <s v="No info"/>
    <n v="13067"/>
    <n v="3"/>
    <x v="10"/>
    <n v="10"/>
    <n v="1570"/>
  </r>
  <r>
    <x v="4"/>
    <s v="15/05/2019"/>
    <x v="2"/>
    <x v="2"/>
    <s v="DEL → BOM → COK"/>
    <s v="04:55"/>
    <s v="12:35"/>
    <d v="1899-12-30T12:35:00"/>
    <d v="1899-12-30T04:55:00"/>
    <s v=""/>
    <s v="7h 40m"/>
    <s v="1 stop"/>
    <s v="No info"/>
    <n v="9103"/>
    <n v="3"/>
    <x v="1"/>
    <n v="40"/>
    <n v="460"/>
  </r>
  <r>
    <x v="2"/>
    <s v="24/05/2019"/>
    <x v="1"/>
    <x v="1"/>
    <s v="CCU → DEL → BLR"/>
    <s v="20:25"/>
    <s v="23:35 25 May"/>
    <d v="1899-12-30T23:35:00"/>
    <d v="1899-12-30T20:25:00"/>
    <s v="25 May"/>
    <s v="27h 10m"/>
    <s v="1 stop"/>
    <s v="No info"/>
    <n v="14151"/>
    <n v="3"/>
    <x v="21"/>
    <n v="10"/>
    <n v="1630"/>
  </r>
  <r>
    <x v="2"/>
    <s v="27/03/2019"/>
    <x v="2"/>
    <x v="2"/>
    <s v="DEL → IXC → BOM → COK"/>
    <s v="06:20"/>
    <s v="18:50"/>
    <d v="1899-12-30T18:50:00"/>
    <d v="1899-12-30T06:20:00"/>
    <s v=""/>
    <s v="12h 30m"/>
    <s v="2 stops"/>
    <s v="No info"/>
    <n v="11538"/>
    <n v="4"/>
    <x v="9"/>
    <n v="30"/>
    <n v="750"/>
  </r>
  <r>
    <x v="0"/>
    <s v="9/03/2019"/>
    <x v="2"/>
    <x v="2"/>
    <s v="DEL → HYD → MAA → COK"/>
    <s v="08:35"/>
    <s v="21:20"/>
    <d v="1899-12-30T21:20:00"/>
    <d v="1899-12-30T08:35:00"/>
    <s v=""/>
    <s v="12h 45m"/>
    <s v="2 stops"/>
    <s v="No info"/>
    <n v="8146"/>
    <n v="4"/>
    <x v="9"/>
    <n v="45"/>
    <n v="765"/>
  </r>
  <r>
    <x v="1"/>
    <s v="6/05/2019"/>
    <x v="1"/>
    <x v="1"/>
    <s v="CCU → HYD → BLR"/>
    <s v="19:00"/>
    <s v="04:40 07 May"/>
    <d v="1899-12-30T04:40:00"/>
    <d v="1899-12-30T19:00:00"/>
    <s v="07 May"/>
    <s v="9h 40m"/>
    <s v="1 stop"/>
    <s v="No info"/>
    <n v="6117"/>
    <n v="3"/>
    <x v="24"/>
    <n v="40"/>
    <n v="580"/>
  </r>
  <r>
    <x v="2"/>
    <s v="3/03/2019"/>
    <x v="2"/>
    <x v="2"/>
    <s v="DEL → BOM → COK"/>
    <s v="02:15"/>
    <s v="04:25 04 Mar"/>
    <d v="1899-12-30T04:25:00"/>
    <d v="1899-12-30T02:15:00"/>
    <s v="04 Mar"/>
    <s v="26h 10m"/>
    <s v="1 stop"/>
    <s v="No info"/>
    <n v="17024"/>
    <n v="3"/>
    <x v="10"/>
    <n v="10"/>
    <n v="1570"/>
  </r>
  <r>
    <x v="2"/>
    <s v="01/03/2019"/>
    <x v="0"/>
    <x v="0"/>
    <s v="BLR → BOM → DEL"/>
    <s v="14:05"/>
    <s v="07:40 02 Mar"/>
    <d v="1899-12-30T07:40:00"/>
    <d v="1899-12-30T14:05:00"/>
    <s v="02 Mar"/>
    <s v="17h 35m"/>
    <s v="1 stop"/>
    <s v="1 Long layover"/>
    <n v="22270"/>
    <n v="3"/>
    <x v="26"/>
    <n v="35"/>
    <n v="1055"/>
  </r>
  <r>
    <x v="2"/>
    <s v="9/06/2019"/>
    <x v="1"/>
    <x v="1"/>
    <s v="CCU → DEL → BLR"/>
    <s v="20:25"/>
    <s v="21:05 10 Jun"/>
    <d v="1899-12-30T21:05:00"/>
    <d v="1899-12-30T20:25:00"/>
    <s v="10 Jun"/>
    <s v="24h 40m"/>
    <s v="1 stop"/>
    <s v="No info"/>
    <n v="12692"/>
    <n v="3"/>
    <x v="27"/>
    <n v="40"/>
    <n v="1480"/>
  </r>
  <r>
    <x v="6"/>
    <s v="12/06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4"/>
    <s v="24/06/2019"/>
    <x v="2"/>
    <x v="2"/>
    <s v="DEL → HYD → COK"/>
    <s v="07:10"/>
    <s v="22:30"/>
    <d v="1899-12-30T22:30:00"/>
    <d v="1899-12-30T07:10:00"/>
    <s v=""/>
    <s v="15h 20m"/>
    <s v="1 stop"/>
    <s v="No info"/>
    <n v="6723"/>
    <n v="3"/>
    <x v="5"/>
    <n v="20"/>
    <n v="920"/>
  </r>
  <r>
    <x v="6"/>
    <s v="12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06/03/2019"/>
    <x v="0"/>
    <x v="0"/>
    <s v="BLR → BOM → DEL"/>
    <s v="20:35"/>
    <s v="07:40 07 Mar"/>
    <d v="1899-12-30T07:40:00"/>
    <d v="1899-12-30T20:35:00"/>
    <s v="07 Mar"/>
    <s v="11h 5m"/>
    <s v="1 stop"/>
    <s v="No info"/>
    <n v="16736"/>
    <n v="3"/>
    <x v="16"/>
    <n v="5"/>
    <n v="665"/>
  </r>
  <r>
    <x v="2"/>
    <s v="24/03/2019"/>
    <x v="1"/>
    <x v="1"/>
    <s v="CCU → BOM → BLR"/>
    <s v="13:55"/>
    <s v="09:15 25 Mar"/>
    <d v="1899-12-30T09:15:00"/>
    <d v="1899-12-30T13:55:00"/>
    <s v="25 Mar"/>
    <s v="19h 20m"/>
    <s v="1 stop"/>
    <s v="In-flight meal not included"/>
    <n v="11134"/>
    <n v="3"/>
    <x v="19"/>
    <n v="20"/>
    <n v="1160"/>
  </r>
  <r>
    <x v="0"/>
    <s v="3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4"/>
    <s v="12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2"/>
    <s v="6/03/2019"/>
    <x v="2"/>
    <x v="2"/>
    <s v="DEL → IDR → BOM → COK"/>
    <s v="05:25"/>
    <s v="04:25 07 Mar"/>
    <d v="1899-12-30T04:25:00"/>
    <d v="1899-12-30T05:25:00"/>
    <s v="07 Mar"/>
    <s v="23h"/>
    <s v="2 stops"/>
    <s v="No info"/>
    <n v="16914"/>
    <n v="4"/>
    <x v="12"/>
    <n v="0"/>
    <n v="1380"/>
  </r>
  <r>
    <x v="3"/>
    <s v="18/05/2019"/>
    <x v="4"/>
    <x v="5"/>
    <s v="BOM → HYD"/>
    <s v="22:45"/>
    <s v="00:15 19 May"/>
    <d v="1899-12-30T00:15:00"/>
    <d v="1899-12-30T22:45:00"/>
    <s v="19 May"/>
    <s v="1h 30m"/>
    <s v="non-stop"/>
    <s v="No check-in baggage included"/>
    <n v="1965"/>
    <n v="2"/>
    <x v="22"/>
    <n v="30"/>
    <n v="90"/>
  </r>
  <r>
    <x v="4"/>
    <s v="9/05/2019"/>
    <x v="2"/>
    <x v="2"/>
    <s v="DEL → BOM → COK"/>
    <s v="13:00"/>
    <s v="21:00"/>
    <d v="1899-12-30T21:00:00"/>
    <d v="1899-12-30T13:00:00"/>
    <s v=""/>
    <s v="8h"/>
    <s v="1 stop"/>
    <s v="No info"/>
    <n v="8073"/>
    <n v="3"/>
    <x v="17"/>
    <n v="0"/>
    <n v="480"/>
  </r>
  <r>
    <x v="0"/>
    <s v="3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0"/>
    <s v="12/05/2019"/>
    <x v="1"/>
    <x v="1"/>
    <s v="CCU → HYD → BLR"/>
    <s v="15:15"/>
    <s v="20:05"/>
    <d v="1899-12-30T20:05:00"/>
    <d v="1899-12-30T15:15:00"/>
    <s v=""/>
    <s v="4h 50m"/>
    <s v="1 stop"/>
    <s v="No info"/>
    <n v="5170"/>
    <n v="3"/>
    <x v="4"/>
    <n v="50"/>
    <n v="290"/>
  </r>
  <r>
    <x v="5"/>
    <s v="15/05/2019"/>
    <x v="0"/>
    <x v="4"/>
    <s v="BLR → DEL"/>
    <s v="11:40"/>
    <s v="14:30"/>
    <d v="1899-12-30T14:30:00"/>
    <d v="1899-12-30T11:40:00"/>
    <s v=""/>
    <s v="2h 50m"/>
    <s v="non-stop"/>
    <s v="No info"/>
    <n v="3398"/>
    <n v="2"/>
    <x v="0"/>
    <n v="50"/>
    <n v="170"/>
  </r>
  <r>
    <x v="7"/>
    <s v="18/04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2"/>
    <s v="21/06/2019"/>
    <x v="0"/>
    <x v="4"/>
    <s v="BLR → DEL"/>
    <s v="17:45"/>
    <s v="20:45"/>
    <d v="1899-12-30T20:45:00"/>
    <d v="1899-12-30T17:45:00"/>
    <s v=""/>
    <s v="3h"/>
    <s v="non-stop"/>
    <s v="No info"/>
    <n v="8541"/>
    <n v="2"/>
    <x v="20"/>
    <n v="0"/>
    <n v="180"/>
  </r>
  <r>
    <x v="0"/>
    <s v="21/03/2019"/>
    <x v="0"/>
    <x v="0"/>
    <s v="BLR → DEL"/>
    <s v="04:00"/>
    <s v="06:50"/>
    <d v="1899-12-30T06:50:00"/>
    <d v="1899-12-30T04:00:00"/>
    <s v=""/>
    <s v="2h 50m"/>
    <s v="non-stop"/>
    <s v="No info"/>
    <n v="4777"/>
    <n v="2"/>
    <x v="0"/>
    <n v="50"/>
    <n v="170"/>
  </r>
  <r>
    <x v="3"/>
    <s v="18/03/2019"/>
    <x v="1"/>
    <x v="1"/>
    <s v="CCU → BLR"/>
    <s v="22:20"/>
    <s v="00:40 19 Mar"/>
    <d v="1899-12-30T00:40:00"/>
    <d v="1899-12-30T22:20:00"/>
    <s v="19 Mar"/>
    <s v="2h 20m"/>
    <s v="non-stop"/>
    <s v="No info"/>
    <n v="3847"/>
    <n v="2"/>
    <x v="0"/>
    <n v="20"/>
    <n v="140"/>
  </r>
  <r>
    <x v="2"/>
    <s v="1/04/2019"/>
    <x v="1"/>
    <x v="1"/>
    <s v="CCU → BOM → BLR"/>
    <s v="18:55"/>
    <s v="12:00 02 Apr"/>
    <d v="1899-12-30T12:00:00"/>
    <d v="1899-12-30T18:55:00"/>
    <s v="02 Apr"/>
    <s v="17h 5m"/>
    <s v="1 stop"/>
    <s v="In-flight meal not included"/>
    <n v="7064"/>
    <n v="3"/>
    <x v="26"/>
    <n v="5"/>
    <n v="1025"/>
  </r>
  <r>
    <x v="6"/>
    <s v="27/05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3"/>
    <s v="18/03/2019"/>
    <x v="4"/>
    <x v="5"/>
    <s v="BOM → HYD"/>
    <s v="22:45"/>
    <s v="00:10 19 Mar"/>
    <d v="1899-12-30T00:10:00"/>
    <d v="1899-12-30T22:45:00"/>
    <s v="19 Mar"/>
    <s v="1h 25m"/>
    <s v="non-stop"/>
    <s v="No check-in baggage included"/>
    <n v="1965"/>
    <n v="2"/>
    <x v="22"/>
    <n v="25"/>
    <n v="85"/>
  </r>
  <r>
    <x v="2"/>
    <s v="21/05/2019"/>
    <x v="1"/>
    <x v="1"/>
    <s v="CCU → BOM → BLR"/>
    <s v="06:30"/>
    <s v="16:20"/>
    <d v="1899-12-30T16:20:00"/>
    <d v="1899-12-30T06:30:00"/>
    <s v=""/>
    <s v="9h 50m"/>
    <s v="1 stop"/>
    <s v="No info"/>
    <n v="14781"/>
    <n v="3"/>
    <x v="24"/>
    <n v="50"/>
    <n v="590"/>
  </r>
  <r>
    <x v="0"/>
    <s v="15/06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18/05/2019"/>
    <x v="1"/>
    <x v="1"/>
    <s v="CCU → BOM → BLR"/>
    <s v="18:55"/>
    <s v="08:15 19 May"/>
    <d v="1899-12-30T08:15:00"/>
    <d v="1899-12-30T18:55:00"/>
    <s v="19 May"/>
    <s v="13h 20m"/>
    <s v="1 stop"/>
    <s v="No info"/>
    <n v="13584"/>
    <n v="3"/>
    <x v="8"/>
    <n v="20"/>
    <n v="800"/>
  </r>
  <r>
    <x v="2"/>
    <s v="18/05/2019"/>
    <x v="2"/>
    <x v="2"/>
    <s v="DEL → BOM → COK"/>
    <s v="20:55"/>
    <s v="12:35 19 May"/>
    <d v="1899-12-30T12:35:00"/>
    <d v="1899-12-30T20:55:00"/>
    <s v="19 May"/>
    <s v="15h 40m"/>
    <s v="1 stop"/>
    <s v="In-flight meal not included"/>
    <n v="12373"/>
    <n v="3"/>
    <x v="5"/>
    <n v="40"/>
    <n v="940"/>
  </r>
  <r>
    <x v="2"/>
    <s v="27/05/2019"/>
    <x v="2"/>
    <x v="2"/>
    <s v="DEL → BOM → COK"/>
    <s v="16:00"/>
    <s v="19:00 28 May"/>
    <d v="1899-12-30T19:00:00"/>
    <d v="1899-12-30T16:00:00"/>
    <s v="28 May"/>
    <s v="27h"/>
    <s v="1 stop"/>
    <s v="No info"/>
    <n v="16079"/>
    <n v="3"/>
    <x v="21"/>
    <n v="0"/>
    <n v="1620"/>
  </r>
  <r>
    <x v="2"/>
    <s v="24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2"/>
    <s v="06/03/2019"/>
    <x v="0"/>
    <x v="0"/>
    <s v="BLR → BOM → DEL"/>
    <s v="21:25"/>
    <s v="21:20 07 Mar"/>
    <d v="1899-12-30T21:20:00"/>
    <d v="1899-12-30T21:25:00"/>
    <s v="07 Mar"/>
    <s v="23h 55m"/>
    <s v="1 stop"/>
    <s v="No info"/>
    <n v="17471"/>
    <n v="3"/>
    <x v="12"/>
    <n v="55"/>
    <n v="1435"/>
  </r>
  <r>
    <x v="2"/>
    <s v="12/05/2019"/>
    <x v="1"/>
    <x v="1"/>
    <s v="CCU → BOM → BLR"/>
    <s v="06:30"/>
    <s v="16:20"/>
    <d v="1899-12-30T16:20:00"/>
    <d v="1899-12-30T06:30:00"/>
    <s v=""/>
    <s v="9h 50m"/>
    <s v="1 stop"/>
    <s v="No info"/>
    <n v="14781"/>
    <n v="3"/>
    <x v="24"/>
    <n v="50"/>
    <n v="590"/>
  </r>
  <r>
    <x v="2"/>
    <s v="9/06/2019"/>
    <x v="1"/>
    <x v="1"/>
    <s v="CCU → BOM → BLR"/>
    <s v="06:30"/>
    <s v="19:50"/>
    <d v="1899-12-30T19:50:00"/>
    <d v="1899-12-30T06:30:00"/>
    <s v=""/>
    <s v="13h 20m"/>
    <s v="1 stop"/>
    <s v="No info"/>
    <n v="14571"/>
    <n v="3"/>
    <x v="8"/>
    <n v="20"/>
    <n v="800"/>
  </r>
  <r>
    <x v="4"/>
    <s v="18/05/2019"/>
    <x v="2"/>
    <x v="2"/>
    <s v="DEL → BOM → COK"/>
    <s v="03:50"/>
    <s v="12:35"/>
    <d v="1899-12-30T12:35:00"/>
    <d v="1899-12-30T03:50:00"/>
    <s v=""/>
    <s v="8h 45m"/>
    <s v="1 stop"/>
    <s v="No info"/>
    <n v="10197"/>
    <n v="3"/>
    <x v="17"/>
    <n v="45"/>
    <n v="525"/>
  </r>
  <r>
    <x v="3"/>
    <s v="1/06/2019"/>
    <x v="2"/>
    <x v="2"/>
    <s v="DEL → BLR → COK"/>
    <s v="17:55"/>
    <s v="22:50"/>
    <d v="1899-12-30T22:50:00"/>
    <d v="1899-12-30T17:55:00"/>
    <s v=""/>
    <s v="4h 55m"/>
    <s v="1 stop"/>
    <s v="No info"/>
    <n v="5975"/>
    <n v="3"/>
    <x v="4"/>
    <n v="55"/>
    <n v="295"/>
  </r>
  <r>
    <x v="4"/>
    <s v="9/04/2019"/>
    <x v="2"/>
    <x v="2"/>
    <s v="DEL → BOM → COK"/>
    <s v="17:45"/>
    <s v="01:30 10 Apr"/>
    <d v="1899-12-30T01:30:00"/>
    <d v="1899-12-30T17:45:00"/>
    <s v="10 Apr"/>
    <s v="7h 45m"/>
    <s v="1 stop"/>
    <s v="No info"/>
    <n v="8535"/>
    <n v="3"/>
    <x v="1"/>
    <n v="45"/>
    <n v="465"/>
  </r>
  <r>
    <x v="4"/>
    <s v="27/03/2019"/>
    <x v="2"/>
    <x v="2"/>
    <s v="DEL → BOM → COK"/>
    <s v="09:55"/>
    <s v="21:00"/>
    <d v="1899-12-30T21:00:00"/>
    <d v="1899-12-30T09:55:00"/>
    <s v=""/>
    <s v="11h 5m"/>
    <s v="1 stop"/>
    <s v="No info"/>
    <n v="12537"/>
    <n v="3"/>
    <x v="16"/>
    <n v="5"/>
    <n v="665"/>
  </r>
  <r>
    <x v="1"/>
    <s v="24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0"/>
    <s v="15/03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7"/>
    <s v="9/05/2019"/>
    <x v="1"/>
    <x v="1"/>
    <s v="CCU → DEL → BLR"/>
    <s v="22:40"/>
    <s v="10:40 10 May"/>
    <d v="1899-12-30T10:40:00"/>
    <d v="1899-12-30T22:40:00"/>
    <s v="10 May"/>
    <s v="12h"/>
    <s v="1 stop"/>
    <s v="No info"/>
    <n v="5192"/>
    <n v="3"/>
    <x v="9"/>
    <n v="0"/>
    <n v="720"/>
  </r>
  <r>
    <x v="1"/>
    <s v="9/05/2019"/>
    <x v="0"/>
    <x v="4"/>
    <s v="BLR → DEL"/>
    <s v="21:05"/>
    <s v="23:55"/>
    <d v="1899-12-30T23:55:00"/>
    <d v="1899-12-30T21:05:00"/>
    <s v=""/>
    <s v="2h 50m"/>
    <s v="non-stop"/>
    <s v="No info"/>
    <n v="6121"/>
    <n v="2"/>
    <x v="0"/>
    <n v="50"/>
    <n v="170"/>
  </r>
  <r>
    <x v="1"/>
    <s v="24/06/2019"/>
    <x v="2"/>
    <x v="2"/>
    <s v="DEL → BOM → COK"/>
    <s v="03:50"/>
    <s v="19:15"/>
    <d v="1899-12-30T19:15:00"/>
    <d v="1899-12-30T03:50:00"/>
    <s v=""/>
    <s v="15h 25m"/>
    <s v="1 stop"/>
    <s v="No info"/>
    <n v="8669"/>
    <n v="3"/>
    <x v="5"/>
    <n v="25"/>
    <n v="925"/>
  </r>
  <r>
    <x v="4"/>
    <s v="18/05/2019"/>
    <x v="2"/>
    <x v="2"/>
    <s v="DEL → BOM → COK"/>
    <s v="06:00"/>
    <s v="19:15"/>
    <d v="1899-12-30T19:15:00"/>
    <d v="1899-12-30T06:00:00"/>
    <s v=""/>
    <s v="13h 15m"/>
    <s v="1 stop"/>
    <s v="No info"/>
    <n v="8476"/>
    <n v="3"/>
    <x v="8"/>
    <n v="15"/>
    <n v="795"/>
  </r>
  <r>
    <x v="3"/>
    <s v="21/06/2019"/>
    <x v="4"/>
    <x v="5"/>
    <s v="BOM → HYD"/>
    <s v="05:45"/>
    <s v="07:15"/>
    <d v="1899-12-30T07:15:00"/>
    <d v="1899-12-30T05:45:00"/>
    <s v=""/>
    <s v="1h 30m"/>
    <s v="non-stop"/>
    <s v="No check-in baggage included"/>
    <n v="2647"/>
    <n v="2"/>
    <x v="22"/>
    <n v="30"/>
    <n v="90"/>
  </r>
  <r>
    <x v="2"/>
    <s v="6/06/2019"/>
    <x v="2"/>
    <x v="2"/>
    <s v="DEL → BOM → COK"/>
    <s v="20:55"/>
    <s v="19:00 07 Jun"/>
    <d v="1899-12-30T19:00:00"/>
    <d v="1899-12-30T20:55:00"/>
    <s v="07 Jun"/>
    <s v="22h 5m"/>
    <s v="1 stop"/>
    <s v="No info"/>
    <n v="14714"/>
    <n v="3"/>
    <x v="11"/>
    <n v="5"/>
    <n v="1325"/>
  </r>
  <r>
    <x v="1"/>
    <s v="6/03/2019"/>
    <x v="2"/>
    <x v="2"/>
    <s v="DEL → BLR → COK"/>
    <s v="20:30"/>
    <s v="08:15 07 Mar"/>
    <d v="1899-12-30T08:15:00"/>
    <d v="1899-12-30T20:30:00"/>
    <s v="07 Mar"/>
    <s v="11h 45m"/>
    <s v="1 stop"/>
    <s v="No info"/>
    <n v="10566"/>
    <n v="3"/>
    <x v="16"/>
    <n v="45"/>
    <n v="705"/>
  </r>
  <r>
    <x v="2"/>
    <s v="15/06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0262"/>
    <n v="3"/>
    <x v="1"/>
    <n v="30"/>
    <n v="450"/>
  </r>
  <r>
    <x v="4"/>
    <s v="21/03/2019"/>
    <x v="2"/>
    <x v="2"/>
    <s v="DEL → BOM → COK"/>
    <s v="10:00"/>
    <s v="01:35 22 Mar"/>
    <d v="1899-12-30T01:35:00"/>
    <d v="1899-12-30T10:00:00"/>
    <s v="22 Mar"/>
    <s v="15h 35m"/>
    <s v="1 stop"/>
    <s v="No info"/>
    <n v="8098"/>
    <n v="3"/>
    <x v="5"/>
    <n v="35"/>
    <n v="935"/>
  </r>
  <r>
    <x v="4"/>
    <s v="27/03/2019"/>
    <x v="2"/>
    <x v="2"/>
    <s v="DEL → BOM → COK"/>
    <s v="10:00"/>
    <s v="21:00"/>
    <d v="1899-12-30T21:00:00"/>
    <d v="1899-12-30T10:00:00"/>
    <s v=""/>
    <s v="11h"/>
    <s v="1 stop"/>
    <s v="No info"/>
    <n v="6883"/>
    <n v="3"/>
    <x v="16"/>
    <n v="0"/>
    <n v="660"/>
  </r>
  <r>
    <x v="4"/>
    <s v="15/06/2019"/>
    <x v="2"/>
    <x v="2"/>
    <s v="DEL → BOM → COK"/>
    <s v="10:00"/>
    <s v="19:15"/>
    <d v="1899-12-30T19:15:00"/>
    <d v="1899-12-30T10:00:00"/>
    <s v=""/>
    <s v="9h 15m"/>
    <s v="1 stop"/>
    <s v="No info"/>
    <n v="16108"/>
    <n v="3"/>
    <x v="24"/>
    <n v="15"/>
    <n v="555"/>
  </r>
  <r>
    <x v="3"/>
    <s v="18/03/2019"/>
    <x v="1"/>
    <x v="1"/>
    <s v="CCU → BLR"/>
    <s v="17:15"/>
    <s v="19:45"/>
    <d v="1899-12-30T19:45:00"/>
    <d v="1899-12-30T17:15:00"/>
    <s v=""/>
    <s v="2h 30m"/>
    <s v="non-stop"/>
    <s v="No check-in baggage included"/>
    <n v="4413"/>
    <n v="2"/>
    <x v="0"/>
    <n v="30"/>
    <n v="150"/>
  </r>
  <r>
    <x v="2"/>
    <s v="1/06/2019"/>
    <x v="2"/>
    <x v="2"/>
    <s v="DEL → NAG → BOM → COK"/>
    <s v="14:35"/>
    <s v="12:35 02 Jun"/>
    <d v="1899-12-30T12:35:00"/>
    <d v="1899-12-30T14:35:00"/>
    <s v="02 Jun"/>
    <s v="22h"/>
    <s v="2 stops"/>
    <s v="In-flight meal not included"/>
    <n v="10919"/>
    <n v="4"/>
    <x v="11"/>
    <n v="0"/>
    <n v="1320"/>
  </r>
  <r>
    <x v="0"/>
    <s v="9/05/2019"/>
    <x v="1"/>
    <x v="1"/>
    <s v="CCU → BLR"/>
    <s v="21:25"/>
    <s v="00:05 10 May"/>
    <d v="1899-12-30T00:05:00"/>
    <d v="1899-12-30T21:25:00"/>
    <s v="10 May"/>
    <s v="2h 40m"/>
    <s v="non-stop"/>
    <s v="No info"/>
    <n v="4804"/>
    <n v="2"/>
    <x v="0"/>
    <n v="40"/>
    <n v="160"/>
  </r>
  <r>
    <x v="2"/>
    <s v="6/06/2019"/>
    <x v="1"/>
    <x v="1"/>
    <s v="CCU → DEL → BLR"/>
    <s v="20:25"/>
    <s v="10:55 07 Jun"/>
    <d v="1899-12-30T10:55:00"/>
    <d v="1899-12-30T20:25:00"/>
    <s v="07 Jun"/>
    <s v="14h 30m"/>
    <s v="1 stop"/>
    <s v="In-flight meal not included"/>
    <n v="10539"/>
    <n v="3"/>
    <x v="23"/>
    <n v="30"/>
    <n v="870"/>
  </r>
  <r>
    <x v="0"/>
    <s v="09/03/2019"/>
    <x v="0"/>
    <x v="0"/>
    <s v="BLR → DEL"/>
    <s v="22:20"/>
    <s v="01:10 13 Mar"/>
    <d v="1899-12-30T01:10:00"/>
    <d v="1899-12-30T22:20:00"/>
    <s v="13 Mar"/>
    <s v="2h 50m"/>
    <s v="non-stop"/>
    <s v="No info"/>
    <n v="4377"/>
    <n v="2"/>
    <x v="0"/>
    <n v="50"/>
    <n v="170"/>
  </r>
  <r>
    <x v="1"/>
    <s v="6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4"/>
    <s v="27/05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0"/>
    <s v="9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0"/>
    <s v="21/03/2019"/>
    <x v="1"/>
    <x v="1"/>
    <s v="CCU → BLR"/>
    <s v="14:20"/>
    <s v="16:55"/>
    <d v="1899-12-30T16:55:00"/>
    <d v="1899-12-30T14:20:00"/>
    <s v=""/>
    <s v="2h 35m"/>
    <s v="non-stop"/>
    <s v="No info"/>
    <n v="5198"/>
    <n v="2"/>
    <x v="0"/>
    <n v="35"/>
    <n v="155"/>
  </r>
  <r>
    <x v="2"/>
    <s v="1/06/2019"/>
    <x v="2"/>
    <x v="2"/>
    <s v="DEL → BOM → COK"/>
    <s v="17:30"/>
    <s v="19:00 02 Jun"/>
    <d v="1899-12-30T19:00:00"/>
    <d v="1899-12-30T17:30:00"/>
    <s v="02 Jun"/>
    <s v="25h 30m"/>
    <s v="1 stop"/>
    <s v="In-flight meal not included"/>
    <n v="10262"/>
    <n v="3"/>
    <x v="7"/>
    <n v="30"/>
    <n v="1530"/>
  </r>
  <r>
    <x v="6"/>
    <s v="27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2"/>
    <s v="12/06/2019"/>
    <x v="2"/>
    <x v="2"/>
    <s v="DEL → BOM → COK"/>
    <s v="20:55"/>
    <s v="04:25 13 Jun"/>
    <d v="1899-12-30T04:25:00"/>
    <d v="1899-12-30T20:55:00"/>
    <s v="13 Jun"/>
    <s v="7h 30m"/>
    <s v="1 stop"/>
    <s v="In-flight meal not included"/>
    <n v="10262"/>
    <n v="3"/>
    <x v="1"/>
    <n v="30"/>
    <n v="450"/>
  </r>
  <r>
    <x v="0"/>
    <s v="3/05/2019"/>
    <x v="4"/>
    <x v="5"/>
    <s v="BOM → HYD"/>
    <s v="09:10"/>
    <s v="10:40"/>
    <d v="1899-12-30T10:40:00"/>
    <d v="1899-12-30T09:10:00"/>
    <s v=""/>
    <s v="1h 30m"/>
    <s v="non-stop"/>
    <s v="No info"/>
    <n v="5755"/>
    <n v="2"/>
    <x v="22"/>
    <n v="30"/>
    <n v="90"/>
  </r>
  <r>
    <x v="6"/>
    <s v="21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2"/>
    <s v="3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4"/>
    <s v="21/03/2019"/>
    <x v="2"/>
    <x v="2"/>
    <s v="DEL → BOM → COK"/>
    <s v="18:15"/>
    <s v="01:35 22 Mar"/>
    <d v="1899-12-30T01:35:00"/>
    <d v="1899-12-30T18:15:00"/>
    <s v="22 Mar"/>
    <s v="7h 20m"/>
    <s v="1 stop"/>
    <s v="No info"/>
    <n v="13542"/>
    <n v="3"/>
    <x v="1"/>
    <n v="20"/>
    <n v="440"/>
  </r>
  <r>
    <x v="2"/>
    <s v="21/03/2019"/>
    <x v="2"/>
    <x v="2"/>
    <s v="DEL → BOM → COK"/>
    <s v="19:15"/>
    <s v="18:50 22 Mar"/>
    <d v="1899-12-30T18:50:00"/>
    <d v="1899-12-30T19:15:00"/>
    <s v="22 Mar"/>
    <s v="23h 35m"/>
    <s v="1 stop"/>
    <s v="No info"/>
    <n v="12347"/>
    <n v="3"/>
    <x v="12"/>
    <n v="35"/>
    <n v="1415"/>
  </r>
  <r>
    <x v="2"/>
    <s v="21/05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2384"/>
    <n v="3"/>
    <x v="24"/>
    <n v="35"/>
    <n v="575"/>
  </r>
  <r>
    <x v="2"/>
    <s v="9/04/2019"/>
    <x v="2"/>
    <x v="2"/>
    <s v="DEL → JAI → BOM → COK"/>
    <s v="05:30"/>
    <s v="04:25 10 Apr"/>
    <d v="1899-12-30T04:25:00"/>
    <d v="1899-12-30T05:30:00"/>
    <s v="10 Apr"/>
    <s v="22h 55m"/>
    <s v="2 stops"/>
    <s v="No info"/>
    <n v="10909"/>
    <n v="4"/>
    <x v="11"/>
    <n v="55"/>
    <n v="1375"/>
  </r>
  <r>
    <x v="0"/>
    <s v="3/06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0"/>
    <s v="12/06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2"/>
    <s v="21/05/2019"/>
    <x v="2"/>
    <x v="2"/>
    <s v="DEL → BOM → COK"/>
    <s v="16:00"/>
    <s v="19:00 22 May"/>
    <d v="1899-12-30T19:00:00"/>
    <d v="1899-12-30T16:00:00"/>
    <s v="22 May"/>
    <s v="27h"/>
    <s v="1 stop"/>
    <s v="In-flight meal not included"/>
    <n v="12898"/>
    <n v="3"/>
    <x v="21"/>
    <n v="0"/>
    <n v="1620"/>
  </r>
  <r>
    <x v="0"/>
    <s v="15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2"/>
    <s v="24/03/2019"/>
    <x v="1"/>
    <x v="1"/>
    <s v="CCU → BOM → BLR"/>
    <s v="08:25"/>
    <s v="04:45 25 Mar"/>
    <d v="1899-12-30T04:45:00"/>
    <d v="1899-12-30T08:25:00"/>
    <s v="25 Mar"/>
    <s v="20h 20m"/>
    <s v="1 stop"/>
    <s v="In-flight meal not included"/>
    <n v="10031"/>
    <n v="3"/>
    <x v="13"/>
    <n v="20"/>
    <n v="1220"/>
  </r>
  <r>
    <x v="0"/>
    <s v="9/06/2019"/>
    <x v="2"/>
    <x v="2"/>
    <s v="DEL → HYD → COK"/>
    <s v="07:35"/>
    <s v="22:30"/>
    <d v="1899-12-30T22:30:00"/>
    <d v="1899-12-30T07:35:00"/>
    <s v=""/>
    <s v="14h 55m"/>
    <s v="1 stop"/>
    <s v="No info"/>
    <n v="6442"/>
    <n v="3"/>
    <x v="23"/>
    <n v="55"/>
    <n v="895"/>
  </r>
  <r>
    <x v="1"/>
    <s v="21/05/2019"/>
    <x v="2"/>
    <x v="2"/>
    <s v="DEL → JAI → BOM → COK"/>
    <s v="12:00"/>
    <s v="07:40 22 May"/>
    <d v="1899-12-30T07:40:00"/>
    <d v="1899-12-30T12:00:00"/>
    <s v="22 May"/>
    <s v="19h 40m"/>
    <s v="2 stops"/>
    <s v="No info"/>
    <n v="9653"/>
    <n v="4"/>
    <x v="19"/>
    <n v="40"/>
    <n v="1180"/>
  </r>
  <r>
    <x v="6"/>
    <s v="9/06/2019"/>
    <x v="1"/>
    <x v="1"/>
    <s v="CCU → DEL → BLR"/>
    <s v="17:00"/>
    <s v="20:20 10 Jun"/>
    <d v="1899-12-30T20:20:00"/>
    <d v="1899-12-30T17:00:00"/>
    <s v="10 Jun"/>
    <s v="27h 20m"/>
    <s v="1 stop"/>
    <s v="No info"/>
    <n v="8610"/>
    <n v="3"/>
    <x v="21"/>
    <n v="20"/>
    <n v="1640"/>
  </r>
  <r>
    <x v="2"/>
    <s v="12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1"/>
    <s v="01/03/2019"/>
    <x v="0"/>
    <x v="0"/>
    <s v="BLR → AMD → DEL"/>
    <s v="00:30"/>
    <s v="23:55"/>
    <d v="1899-12-30T23:55:00"/>
    <d v="1899-12-30T00:30:00"/>
    <s v=""/>
    <s v="23h 25m"/>
    <s v="1 stop"/>
    <s v="1 Long layover"/>
    <n v="12599"/>
    <n v="3"/>
    <x v="12"/>
    <n v="25"/>
    <n v="1405"/>
  </r>
  <r>
    <x v="4"/>
    <s v="9/05/2019"/>
    <x v="2"/>
    <x v="2"/>
    <s v="DEL → BOM → COK"/>
    <s v="04:55"/>
    <s v="19:00"/>
    <d v="1899-12-30T19:00:00"/>
    <d v="1899-12-30T04:55:00"/>
    <s v=""/>
    <s v="14h 5m"/>
    <s v="1 stop"/>
    <s v="No info"/>
    <n v="9103"/>
    <n v="3"/>
    <x v="23"/>
    <n v="5"/>
    <n v="845"/>
  </r>
  <r>
    <x v="2"/>
    <s v="21/05/2019"/>
    <x v="2"/>
    <x v="2"/>
    <s v="DEL → BOM → COK"/>
    <s v="22:50"/>
    <s v="04:25 22 May"/>
    <d v="1899-12-30T04:25:00"/>
    <d v="1899-12-30T22:50:00"/>
    <s v="22 May"/>
    <s v="5h 35m"/>
    <s v="1 stop"/>
    <s v="In-flight meal not included"/>
    <n v="12898"/>
    <n v="3"/>
    <x v="3"/>
    <n v="35"/>
    <n v="335"/>
  </r>
  <r>
    <x v="3"/>
    <s v="6/06/2019"/>
    <x v="4"/>
    <x v="5"/>
    <s v="BOM → HYD"/>
    <s v="05:45"/>
    <s v="07:15"/>
    <d v="1899-12-30T07:15:00"/>
    <d v="1899-12-30T05:45:00"/>
    <s v=""/>
    <s v="1h 30m"/>
    <s v="non-stop"/>
    <s v="No check-in baggage included"/>
    <n v="2647"/>
    <n v="2"/>
    <x v="22"/>
    <n v="30"/>
    <n v="90"/>
  </r>
  <r>
    <x v="2"/>
    <s v="3/03/2019"/>
    <x v="4"/>
    <x v="5"/>
    <s v="BOM → HYD"/>
    <s v="07:10"/>
    <s v="08:35"/>
    <d v="1899-12-30T08:35:00"/>
    <d v="1899-12-30T07:10:00"/>
    <s v=""/>
    <s v="1h 25m"/>
    <s v="non-stop"/>
    <s v="No info"/>
    <n v="5678"/>
    <n v="2"/>
    <x v="22"/>
    <n v="25"/>
    <n v="85"/>
  </r>
  <r>
    <x v="2"/>
    <s v="18/05/2019"/>
    <x v="2"/>
    <x v="2"/>
    <s v="DEL → BOM → COK"/>
    <s v="19:15"/>
    <s v="12:35 19 May"/>
    <d v="1899-12-30T12:35:00"/>
    <d v="1899-12-30T19:15:00"/>
    <s v="19 May"/>
    <s v="17h 20m"/>
    <s v="1 stop"/>
    <s v="In-flight meal not included"/>
    <n v="12373"/>
    <n v="3"/>
    <x v="26"/>
    <n v="20"/>
    <n v="1040"/>
  </r>
  <r>
    <x v="3"/>
    <s v="27/03/2019"/>
    <x v="1"/>
    <x v="1"/>
    <s v="CCU → BLR"/>
    <s v="17:15"/>
    <s v="19:45"/>
    <d v="1899-12-30T19:45:00"/>
    <d v="1899-12-30T17:15:00"/>
    <s v=""/>
    <s v="2h 30m"/>
    <s v="non-stop"/>
    <s v="No info"/>
    <n v="3847"/>
    <n v="2"/>
    <x v="0"/>
    <n v="30"/>
    <n v="150"/>
  </r>
  <r>
    <x v="2"/>
    <s v="21/05/2019"/>
    <x v="1"/>
    <x v="1"/>
    <s v="CCU → DEL → BLR"/>
    <s v="17:00"/>
    <s v="18:00 22 May"/>
    <d v="1899-12-30T18:00:00"/>
    <d v="1899-12-30T17:00:00"/>
    <s v="22 May"/>
    <s v="25h"/>
    <s v="1 stop"/>
    <s v="No info"/>
    <n v="14151"/>
    <n v="3"/>
    <x v="7"/>
    <n v="0"/>
    <n v="1500"/>
  </r>
  <r>
    <x v="2"/>
    <s v="6/03/2019"/>
    <x v="2"/>
    <x v="2"/>
    <s v="DEL → BOM → COK"/>
    <s v="08:00"/>
    <s v="04:25 07 Mar"/>
    <d v="1899-12-30T04:25:00"/>
    <d v="1899-12-30T08:00:00"/>
    <s v="07 Mar"/>
    <s v="20h 25m"/>
    <s v="1 stop"/>
    <s v="In-flight meal not included"/>
    <n v="13843"/>
    <n v="3"/>
    <x v="13"/>
    <n v="25"/>
    <n v="1225"/>
  </r>
  <r>
    <x v="2"/>
    <s v="18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2"/>
    <s v="18/06/2019"/>
    <x v="4"/>
    <x v="5"/>
    <s v="BOM → HYD"/>
    <s v="02:55"/>
    <s v="04:20"/>
    <d v="1899-12-30T04:20:00"/>
    <d v="1899-12-30T02:55:00"/>
    <s v=""/>
    <s v="1h 25m"/>
    <s v="non-stop"/>
    <s v="In-flight meal not included"/>
    <n v="4995"/>
    <n v="2"/>
    <x v="22"/>
    <n v="25"/>
    <n v="85"/>
  </r>
  <r>
    <x v="2"/>
    <s v="6/06/2019"/>
    <x v="2"/>
    <x v="2"/>
    <s v="DEL → BOM → COK"/>
    <s v="20:55"/>
    <s v="04:25 07 Jun"/>
    <d v="1899-12-30T04:25:00"/>
    <d v="1899-12-30T20:55:00"/>
    <s v="07 Jun"/>
    <s v="7h 30m"/>
    <s v="1 stop"/>
    <s v="In-flight meal not included"/>
    <n v="10262"/>
    <n v="3"/>
    <x v="1"/>
    <n v="30"/>
    <n v="450"/>
  </r>
  <r>
    <x v="2"/>
    <s v="9/05/2019"/>
    <x v="2"/>
    <x v="2"/>
    <s v="DEL → JAI → BOM → COK"/>
    <s v="05:30"/>
    <s v="04:25 10 May"/>
    <d v="1899-12-30T04:25:00"/>
    <d v="1899-12-30T05:30:00"/>
    <s v="10 May"/>
    <s v="22h 55m"/>
    <s v="2 stops"/>
    <s v="In-flight meal not included"/>
    <n v="13029"/>
    <n v="4"/>
    <x v="11"/>
    <n v="55"/>
    <n v="1375"/>
  </r>
  <r>
    <x v="2"/>
    <s v="9/03/2019"/>
    <x v="2"/>
    <x v="2"/>
    <s v="DEL → BOM → COK"/>
    <s v="19:15"/>
    <s v="04:25 10 Mar"/>
    <d v="1899-12-30T04:25:00"/>
    <d v="1899-12-30T19:15:00"/>
    <s v="10 Mar"/>
    <s v="9h 10m"/>
    <s v="1 stop"/>
    <s v="In-flight meal not included"/>
    <n v="14053"/>
    <n v="3"/>
    <x v="24"/>
    <n v="10"/>
    <n v="550"/>
  </r>
  <r>
    <x v="2"/>
    <s v="01/03/2019"/>
    <x v="0"/>
    <x v="0"/>
    <s v="BLR → BOM → DEL"/>
    <s v="16:55"/>
    <s v="07:40 02 Mar"/>
    <d v="1899-12-30T07:40:00"/>
    <d v="1899-12-30T16:55:00"/>
    <s v="02 Mar"/>
    <s v="14h 45m"/>
    <s v="1 stop"/>
    <s v="1 Long layover"/>
    <n v="26890"/>
    <n v="3"/>
    <x v="23"/>
    <n v="45"/>
    <n v="885"/>
  </r>
  <r>
    <x v="3"/>
    <s v="1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1"/>
    <s v="01/03/2019"/>
    <x v="0"/>
    <x v="0"/>
    <s v="BLR → VGA → DEL"/>
    <s v="10:30"/>
    <s v="22:55"/>
    <d v="1899-12-30T22:55:00"/>
    <d v="1899-12-30T10:30:00"/>
    <s v=""/>
    <s v="12h 25m"/>
    <s v="1 stop"/>
    <s v="No info"/>
    <n v="11003"/>
    <n v="3"/>
    <x v="9"/>
    <n v="25"/>
    <n v="745"/>
  </r>
  <r>
    <x v="6"/>
    <s v="9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4"/>
    <s v="3/03/2019"/>
    <x v="2"/>
    <x v="2"/>
    <s v="DEL → BOM → COK"/>
    <s v="08:00"/>
    <s v="18:50"/>
    <d v="1899-12-30T18:50:00"/>
    <d v="1899-12-30T08:00:00"/>
    <s v=""/>
    <s v="10h 50m"/>
    <s v="1 stop"/>
    <s v="No info"/>
    <n v="15342"/>
    <n v="3"/>
    <x v="14"/>
    <n v="50"/>
    <n v="650"/>
  </r>
  <r>
    <x v="1"/>
    <s v="12/06/2019"/>
    <x v="1"/>
    <x v="1"/>
    <s v="CCU → DEL → COK → BLR"/>
    <s v="20:30"/>
    <s v="13:45 13 Jun"/>
    <d v="1899-12-30T13:45:00"/>
    <d v="1899-12-30T20:30:00"/>
    <s v="13 Jun"/>
    <s v="17h 15m"/>
    <s v="2 stops"/>
    <s v="No info"/>
    <n v="12224"/>
    <n v="4"/>
    <x v="26"/>
    <n v="15"/>
    <n v="1035"/>
  </r>
  <r>
    <x v="0"/>
    <s v="15/03/2019"/>
    <x v="3"/>
    <x v="3"/>
    <s v="MAA → CCU"/>
    <s v="19:35"/>
    <s v="21:55"/>
    <d v="1899-12-30T21:55:00"/>
    <d v="1899-12-30T19:35:00"/>
    <s v=""/>
    <s v="2h 20m"/>
    <s v="non-stop"/>
    <s v="No info"/>
    <n v="6297"/>
    <n v="2"/>
    <x v="0"/>
    <n v="20"/>
    <n v="140"/>
  </r>
  <r>
    <x v="3"/>
    <s v="1/05/2019"/>
    <x v="1"/>
    <x v="1"/>
    <s v="CCU → IXB → BLR"/>
    <s v="15:55"/>
    <s v="21:25"/>
    <d v="1899-12-30T21:25:00"/>
    <d v="1899-12-30T15:55:00"/>
    <s v=""/>
    <s v="5h 30m"/>
    <s v="1 stop"/>
    <s v="No info"/>
    <n v="8844"/>
    <n v="3"/>
    <x v="3"/>
    <n v="30"/>
    <n v="330"/>
  </r>
  <r>
    <x v="4"/>
    <s v="1/06/2019"/>
    <x v="2"/>
    <x v="2"/>
    <s v="DEL → BOM → COK"/>
    <s v="14:00"/>
    <s v="01:30 02 Jun"/>
    <d v="1899-12-30T01:30:00"/>
    <d v="1899-12-30T14:00:00"/>
    <s v="02 Jun"/>
    <s v="11h 30m"/>
    <s v="1 stop"/>
    <s v="No info"/>
    <n v="13377"/>
    <n v="3"/>
    <x v="16"/>
    <n v="30"/>
    <n v="690"/>
  </r>
  <r>
    <x v="5"/>
    <s v="09/03/2019"/>
    <x v="0"/>
    <x v="0"/>
    <s v="BLR → DEL"/>
    <s v="20:55"/>
    <s v="23:50"/>
    <d v="1899-12-30T23:50:00"/>
    <d v="1899-12-30T20:55:00"/>
    <s v=""/>
    <s v="2h 55m"/>
    <s v="non-stop"/>
    <s v="No info"/>
    <n v="5706"/>
    <n v="2"/>
    <x v="0"/>
    <n v="55"/>
    <n v="175"/>
  </r>
  <r>
    <x v="1"/>
    <s v="12/06/2019"/>
    <x v="2"/>
    <x v="2"/>
    <s v="DEL → BOM → COK"/>
    <s v="21:00"/>
    <s v="07:40 13 Jun"/>
    <d v="1899-12-30T07:40:00"/>
    <d v="1899-12-30T21:00:00"/>
    <s v="13 Jun"/>
    <s v="10h 40m"/>
    <s v="1 stop"/>
    <s v="No info"/>
    <n v="8372"/>
    <n v="3"/>
    <x v="14"/>
    <n v="40"/>
    <n v="640"/>
  </r>
  <r>
    <x v="0"/>
    <s v="27/05/2019"/>
    <x v="2"/>
    <x v="2"/>
    <s v="DEL → BOM → COK"/>
    <s v="06:40"/>
    <s v="21:00"/>
    <d v="1899-12-30T21:00:00"/>
    <d v="1899-12-30T06:40:00"/>
    <s v=""/>
    <s v="14h 20m"/>
    <s v="1 stop"/>
    <s v="No info"/>
    <n v="6526"/>
    <n v="3"/>
    <x v="23"/>
    <n v="20"/>
    <n v="860"/>
  </r>
  <r>
    <x v="0"/>
    <s v="1/06/2019"/>
    <x v="0"/>
    <x v="4"/>
    <s v="BLR → DEL"/>
    <s v="16:55"/>
    <s v="19:45"/>
    <d v="1899-12-30T19:45:00"/>
    <d v="1899-12-30T16:55:00"/>
    <s v=""/>
    <s v="2h 50m"/>
    <s v="non-stop"/>
    <s v="No info"/>
    <n v="4823"/>
    <n v="2"/>
    <x v="0"/>
    <n v="50"/>
    <n v="170"/>
  </r>
  <r>
    <x v="0"/>
    <s v="24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4"/>
    <s v="6/05/2019"/>
    <x v="2"/>
    <x v="2"/>
    <s v="DEL → BOM → COK"/>
    <s v="09:00"/>
    <s v="19:00"/>
    <d v="1899-12-30T19:00:00"/>
    <d v="1899-12-30T09:00:00"/>
    <s v=""/>
    <s v="10h"/>
    <s v="1 stop"/>
    <s v="No info"/>
    <n v="10407"/>
    <n v="3"/>
    <x v="14"/>
    <n v="0"/>
    <n v="600"/>
  </r>
  <r>
    <x v="0"/>
    <s v="18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6"/>
    <s v="9/05/2019"/>
    <x v="1"/>
    <x v="1"/>
    <s v="CCU → DEL → BLR"/>
    <s v="17:00"/>
    <s v="20:20 10 May"/>
    <d v="1899-12-30T20:20:00"/>
    <d v="1899-12-30T17:00:00"/>
    <s v="10 May"/>
    <s v="27h 20m"/>
    <s v="1 stop"/>
    <s v="No info"/>
    <n v="9555"/>
    <n v="3"/>
    <x v="21"/>
    <n v="20"/>
    <n v="1640"/>
  </r>
  <r>
    <x v="2"/>
    <s v="1/04/2019"/>
    <x v="1"/>
    <x v="1"/>
    <s v="CCU → BOM → BLR"/>
    <s v="16:30"/>
    <s v="16:20 02 Apr"/>
    <d v="1899-12-30T16:20:00"/>
    <d v="1899-12-30T16:30:00"/>
    <s v="02 Apr"/>
    <s v="23h 50m"/>
    <s v="1 stop"/>
    <s v="No info"/>
    <n v="12681"/>
    <n v="3"/>
    <x v="12"/>
    <n v="50"/>
    <n v="1430"/>
  </r>
  <r>
    <x v="2"/>
    <s v="6/06/2019"/>
    <x v="1"/>
    <x v="1"/>
    <s v="CCU → BOM → BLR"/>
    <s v="14:05"/>
    <s v="04:40 07 Jun"/>
    <d v="1899-12-30T04:40:00"/>
    <d v="1899-12-30T14:05:00"/>
    <s v="07 Jun"/>
    <s v="14h 35m"/>
    <s v="1 stop"/>
    <s v="No info"/>
    <n v="13059"/>
    <n v="3"/>
    <x v="23"/>
    <n v="35"/>
    <n v="875"/>
  </r>
  <r>
    <x v="2"/>
    <s v="9/05/2019"/>
    <x v="1"/>
    <x v="1"/>
    <s v="CCU → BOM → BLR"/>
    <s v="16:30"/>
    <s v="10:05 10 May"/>
    <d v="1899-12-30T10:05:00"/>
    <d v="1899-12-30T16:30:00"/>
    <s v="10 May"/>
    <s v="17h 35m"/>
    <s v="1 stop"/>
    <s v="In-flight meal not included"/>
    <n v="8586"/>
    <n v="3"/>
    <x v="26"/>
    <n v="35"/>
    <n v="1055"/>
  </r>
  <r>
    <x v="5"/>
    <s v="6/04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3"/>
    <s v="3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1"/>
    <s v="6/06/2019"/>
    <x v="1"/>
    <x v="1"/>
    <s v="CCU → DEL → BLR"/>
    <s v="10:00"/>
    <s v="20:25"/>
    <d v="1899-12-30T20:25:00"/>
    <d v="1899-12-30T10:00:00"/>
    <s v=""/>
    <s v="10h 25m"/>
    <s v="1 stop"/>
    <s v="No info"/>
    <n v="10203"/>
    <n v="3"/>
    <x v="14"/>
    <n v="25"/>
    <n v="625"/>
  </r>
  <r>
    <x v="2"/>
    <s v="27/05/2019"/>
    <x v="2"/>
    <x v="2"/>
    <s v="DEL → JAI → BOM → COK"/>
    <s v="19:30"/>
    <s v="04:25 28 May"/>
    <d v="1899-12-30T04:25:00"/>
    <d v="1899-12-30T19:30:00"/>
    <s v="28 May"/>
    <s v="8h 55m"/>
    <s v="2 stops"/>
    <s v="In-flight meal not included"/>
    <n v="13029"/>
    <n v="4"/>
    <x v="17"/>
    <n v="55"/>
    <n v="535"/>
  </r>
  <r>
    <x v="2"/>
    <s v="15/05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2"/>
    <s v="24/03/2019"/>
    <x v="1"/>
    <x v="1"/>
    <s v="CCU → BOM → BLR"/>
    <s v="18:55"/>
    <s v="08:10 25 Mar"/>
    <d v="1899-12-30T08:10:00"/>
    <d v="1899-12-30T18:55:00"/>
    <s v="25 Mar"/>
    <s v="13h 15m"/>
    <s v="1 stop"/>
    <s v="In-flight meal not included"/>
    <n v="11134"/>
    <n v="3"/>
    <x v="8"/>
    <n v="15"/>
    <n v="795"/>
  </r>
  <r>
    <x v="6"/>
    <s v="12/06/2019"/>
    <x v="1"/>
    <x v="1"/>
    <s v="CCU → DEL → BLR"/>
    <s v="20:20"/>
    <s v="18:50 13 Jun"/>
    <d v="1899-12-30T18:50:00"/>
    <d v="1899-12-30T20:20:00"/>
    <s v="13 Jun"/>
    <s v="22h 30m"/>
    <s v="1 stop"/>
    <s v="No info"/>
    <n v="8610"/>
    <n v="3"/>
    <x v="11"/>
    <n v="30"/>
    <n v="1350"/>
  </r>
  <r>
    <x v="0"/>
    <s v="15/04/2019"/>
    <x v="1"/>
    <x v="1"/>
    <s v="CCU → BLR"/>
    <s v="20:20"/>
    <s v="22:55"/>
    <d v="1899-12-30T22:55:00"/>
    <d v="1899-12-30T20:20:00"/>
    <s v=""/>
    <s v="2h 35m"/>
    <s v="non-stop"/>
    <s v="No info"/>
    <n v="4174"/>
    <n v="2"/>
    <x v="0"/>
    <n v="35"/>
    <n v="155"/>
  </r>
  <r>
    <x v="2"/>
    <s v="09/03/2019"/>
    <x v="0"/>
    <x v="0"/>
    <s v="BLR → BOM → DEL"/>
    <s v="08:00"/>
    <s v="09:30 13 Mar"/>
    <d v="1899-12-30T09:30:00"/>
    <d v="1899-12-30T08:00:00"/>
    <s v="13 Mar"/>
    <s v="25h 30m"/>
    <s v="1 stop"/>
    <s v="In-flight meal not included"/>
    <n v="11087"/>
    <n v="3"/>
    <x v="7"/>
    <n v="30"/>
    <n v="1530"/>
  </r>
  <r>
    <x v="3"/>
    <s v="18/06/2019"/>
    <x v="0"/>
    <x v="4"/>
    <s v="BLR → DEL"/>
    <s v="21:10"/>
    <s v="00:05 19 Jun"/>
    <d v="1899-12-30T00:05:00"/>
    <d v="1899-12-30T21:10:00"/>
    <s v="19 Jun"/>
    <s v="2h 55m"/>
    <s v="non-stop"/>
    <s v="No info"/>
    <n v="3971"/>
    <n v="2"/>
    <x v="0"/>
    <n v="55"/>
    <n v="175"/>
  </r>
  <r>
    <x v="2"/>
    <s v="9/04/2019"/>
    <x v="2"/>
    <x v="2"/>
    <s v="DEL → BOM → COK"/>
    <s v="07:05"/>
    <s v="19:00"/>
    <d v="1899-12-30T19:00:00"/>
    <d v="1899-12-30T07:05:00"/>
    <s v=""/>
    <s v="11h 55m"/>
    <s v="1 stop"/>
    <s v="No info"/>
    <n v="17531"/>
    <n v="3"/>
    <x v="16"/>
    <n v="55"/>
    <n v="715"/>
  </r>
  <r>
    <x v="3"/>
    <s v="6/06/2019"/>
    <x v="0"/>
    <x v="4"/>
    <s v="BLR → DEL"/>
    <s v="05:55"/>
    <s v="08:35"/>
    <d v="1899-12-30T08:35:00"/>
    <d v="1899-12-30T05:55:00"/>
    <s v=""/>
    <s v="2h 40m"/>
    <s v="non-stop"/>
    <s v="No check-in baggage included"/>
    <n v="3573"/>
    <n v="2"/>
    <x v="0"/>
    <n v="40"/>
    <n v="160"/>
  </r>
  <r>
    <x v="1"/>
    <s v="1/05/2019"/>
    <x v="1"/>
    <x v="1"/>
    <s v="CCU → BOM → BLR"/>
    <s v="09:25"/>
    <s v="07:55 02 May"/>
    <d v="1899-12-30T07:55:00"/>
    <d v="1899-12-30T09:25:00"/>
    <s v="02 May"/>
    <s v="22h 30m"/>
    <s v="1 stop"/>
    <s v="No info"/>
    <n v="8366"/>
    <n v="3"/>
    <x v="11"/>
    <n v="30"/>
    <n v="1350"/>
  </r>
  <r>
    <x v="1"/>
    <s v="3/03/2019"/>
    <x v="1"/>
    <x v="1"/>
    <s v="CCU → BLR"/>
    <s v="14:15"/>
    <s v="16:45"/>
    <d v="1899-12-30T16:45:00"/>
    <d v="1899-12-30T14:15:00"/>
    <s v=""/>
    <s v="2h 30m"/>
    <s v="non-stop"/>
    <s v="No info"/>
    <n v="13885"/>
    <n v="2"/>
    <x v="0"/>
    <n v="30"/>
    <n v="150"/>
  </r>
  <r>
    <x v="4"/>
    <s v="9/06/2019"/>
    <x v="2"/>
    <x v="2"/>
    <s v="DEL → IXU → BOM → COK"/>
    <s v="17:50"/>
    <s v="01:30 10 Jun"/>
    <d v="1899-12-30T01:30:00"/>
    <d v="1899-12-30T17:50:00"/>
    <s v="10 Jun"/>
    <s v="7h 40m"/>
    <s v="2 stops"/>
    <s v="No info"/>
    <n v="18485"/>
    <n v="4"/>
    <x v="1"/>
    <n v="40"/>
    <n v="460"/>
  </r>
  <r>
    <x v="7"/>
    <s v="27/04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6"/>
    <s v="1/05/2019"/>
    <x v="1"/>
    <x v="1"/>
    <s v="CCU → DEL → BLR"/>
    <s v="20:20"/>
    <s v="23:25 02 May"/>
    <d v="1899-12-30T23:25:00"/>
    <d v="1899-12-30T20:20:00"/>
    <s v="02 May"/>
    <s v="27h 5m"/>
    <s v="1 stop"/>
    <s v="No info"/>
    <n v="8085"/>
    <n v="3"/>
    <x v="21"/>
    <n v="5"/>
    <n v="1625"/>
  </r>
  <r>
    <x v="4"/>
    <s v="6/06/2019"/>
    <x v="2"/>
    <x v="2"/>
    <s v="DEL → BOM → COK"/>
    <s v="17:30"/>
    <s v="01:30 07 Jun"/>
    <d v="1899-12-30T01:30:00"/>
    <d v="1899-12-30T17:30:00"/>
    <s v="07 Jun"/>
    <s v="8h"/>
    <s v="1 stop"/>
    <s v="No info"/>
    <n v="13377"/>
    <n v="3"/>
    <x v="17"/>
    <n v="0"/>
    <n v="480"/>
  </r>
  <r>
    <x v="1"/>
    <s v="21/05/2019"/>
    <x v="2"/>
    <x v="2"/>
    <s v="DEL → UDR → BOM → COK"/>
    <s v="13:20"/>
    <s v="07:40 22 May"/>
    <d v="1899-12-30T07:40:00"/>
    <d v="1899-12-30T13:20:00"/>
    <s v="22 May"/>
    <s v="18h 20m"/>
    <s v="2 stops"/>
    <s v="No info"/>
    <n v="13538"/>
    <n v="4"/>
    <x v="25"/>
    <n v="20"/>
    <n v="1100"/>
  </r>
  <r>
    <x v="4"/>
    <s v="6/03/2019"/>
    <x v="2"/>
    <x v="2"/>
    <s v="DEL → BOM → COK"/>
    <s v="19:00"/>
    <s v="01:35 07 Mar"/>
    <d v="1899-12-30T01:35:00"/>
    <d v="1899-12-30T19:00:00"/>
    <s v="07 Mar"/>
    <s v="6h 35m"/>
    <s v="1 stop"/>
    <s v="No info"/>
    <n v="15147"/>
    <n v="3"/>
    <x v="15"/>
    <n v="35"/>
    <n v="395"/>
  </r>
  <r>
    <x v="2"/>
    <s v="27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4"/>
    <s v="6/06/2019"/>
    <x v="2"/>
    <x v="2"/>
    <s v="DEL → BOM → COK"/>
    <s v="08:00"/>
    <s v="19:15"/>
    <d v="1899-12-30T19:15:00"/>
    <d v="1899-12-30T08:00:00"/>
    <s v=""/>
    <s v="11h 15m"/>
    <s v="1 stop"/>
    <s v="No info"/>
    <n v="14848"/>
    <n v="3"/>
    <x v="16"/>
    <n v="15"/>
    <n v="675"/>
  </r>
  <r>
    <x v="2"/>
    <s v="18/03/2019"/>
    <x v="0"/>
    <x v="0"/>
    <s v="BLR → BOM → DEL"/>
    <s v="22:50"/>
    <s v="08:15 16 Mar"/>
    <d v="1899-12-30T08:15:00"/>
    <d v="1899-12-30T22:50:00"/>
    <s v="16 Mar"/>
    <s v="9h 25m"/>
    <s v="1 stop"/>
    <s v="No info"/>
    <n v="13555"/>
    <n v="3"/>
    <x v="24"/>
    <n v="25"/>
    <n v="565"/>
  </r>
  <r>
    <x v="1"/>
    <s v="18/05/2019"/>
    <x v="2"/>
    <x v="2"/>
    <s v="DEL → HYD → MAA → COK"/>
    <s v="07:05"/>
    <s v="09:25 19 May"/>
    <d v="1899-12-30T09:25:00"/>
    <d v="1899-12-30T07:05:00"/>
    <s v="19 May"/>
    <s v="26h 20m"/>
    <s v="2 stops"/>
    <s v="No info"/>
    <n v="10975"/>
    <n v="4"/>
    <x v="10"/>
    <n v="20"/>
    <n v="1580"/>
  </r>
  <r>
    <x v="2"/>
    <s v="21/05/2019"/>
    <x v="2"/>
    <x v="2"/>
    <s v="DEL → JAI → BOM → COK"/>
    <s v="09:40"/>
    <s v="12:35 22 May"/>
    <d v="1899-12-30T12:35:00"/>
    <d v="1899-12-30T09:40:00"/>
    <s v="22 May"/>
    <s v="26h 55m"/>
    <s v="2 stops"/>
    <s v="In-flight meal not included"/>
    <n v="13029"/>
    <n v="4"/>
    <x v="10"/>
    <n v="55"/>
    <n v="1615"/>
  </r>
  <r>
    <x v="2"/>
    <s v="12/05/2019"/>
    <x v="1"/>
    <x v="1"/>
    <s v="CCU → BOM → BLR"/>
    <s v="08:25"/>
    <s v="09:20 13 May"/>
    <d v="1899-12-30T09:20:00"/>
    <d v="1899-12-30T08:25:00"/>
    <s v="13 May"/>
    <s v="24h 55m"/>
    <s v="1 stop"/>
    <s v="In-flight meal not included"/>
    <n v="9663"/>
    <n v="3"/>
    <x v="27"/>
    <n v="55"/>
    <n v="1495"/>
  </r>
  <r>
    <x v="2"/>
    <s v="1/06/2019"/>
    <x v="4"/>
    <x v="5"/>
    <s v="BOM → HYD"/>
    <s v="10:20"/>
    <s v="11:50"/>
    <d v="1899-12-30T11:50:00"/>
    <d v="1899-12-30T10:20:00"/>
    <s v=""/>
    <s v="1h 30m"/>
    <s v="non-stop"/>
    <s v="In-flight meal not included"/>
    <n v="4050"/>
    <n v="2"/>
    <x v="22"/>
    <n v="30"/>
    <n v="90"/>
  </r>
  <r>
    <x v="2"/>
    <s v="3/06/2019"/>
    <x v="2"/>
    <x v="2"/>
    <s v="DEL → BOM → COK"/>
    <s v="17:30"/>
    <s v="04:25 04 Jun"/>
    <d v="1899-12-30T04:25:00"/>
    <d v="1899-12-30T17:30:00"/>
    <s v="04 Jun"/>
    <s v="10h 55m"/>
    <s v="1 stop"/>
    <s v="No info"/>
    <n v="14714"/>
    <n v="3"/>
    <x v="14"/>
    <n v="55"/>
    <n v="655"/>
  </r>
  <r>
    <x v="1"/>
    <s v="01/03/2019"/>
    <x v="0"/>
    <x v="0"/>
    <s v="BLR → VGA → HYD → DEL"/>
    <s v="10:30"/>
    <s v="21:25"/>
    <d v="1899-12-30T21:25:00"/>
    <d v="1899-12-30T10:30:00"/>
    <s v=""/>
    <s v="10h 55m"/>
    <s v="2 stops"/>
    <s v="No info"/>
    <n v="11213"/>
    <n v="4"/>
    <x v="14"/>
    <n v="55"/>
    <n v="655"/>
  </r>
  <r>
    <x v="2"/>
    <s v="9/04/2019"/>
    <x v="0"/>
    <x v="4"/>
    <s v="BLR → DEL"/>
    <s v="06:00"/>
    <s v="08:45"/>
    <d v="1899-12-30T08:45:00"/>
    <d v="1899-12-30T06:00:00"/>
    <s v=""/>
    <s v="2h 45m"/>
    <s v="non-stop"/>
    <s v="In-flight meal not included"/>
    <n v="4544"/>
    <n v="2"/>
    <x v="0"/>
    <n v="45"/>
    <n v="165"/>
  </r>
  <r>
    <x v="3"/>
    <s v="15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4"/>
    <s v="9/04/2019"/>
    <x v="2"/>
    <x v="2"/>
    <s v="DEL → BOM → COK"/>
    <s v="13:00"/>
    <s v="21:00"/>
    <d v="1899-12-30T21:00:00"/>
    <d v="1899-12-30T13:00:00"/>
    <s v=""/>
    <s v="8h"/>
    <s v="1 stop"/>
    <s v="No info"/>
    <n v="12537"/>
    <n v="3"/>
    <x v="17"/>
    <n v="0"/>
    <n v="480"/>
  </r>
  <r>
    <x v="2"/>
    <s v="6/05/2019"/>
    <x v="1"/>
    <x v="1"/>
    <s v="CCU → DEL → BLR"/>
    <s v="09:35"/>
    <s v="19:10"/>
    <d v="1899-12-30T19:10:00"/>
    <d v="1899-12-30T09:35:00"/>
    <s v=""/>
    <s v="9h 35m"/>
    <s v="1 stop"/>
    <s v="No info"/>
    <n v="13067"/>
    <n v="3"/>
    <x v="24"/>
    <n v="35"/>
    <n v="575"/>
  </r>
  <r>
    <x v="2"/>
    <s v="9/05/2019"/>
    <x v="2"/>
    <x v="2"/>
    <s v="DEL → AMD → BOM → COK"/>
    <s v="23:05"/>
    <s v="04:25 11 May"/>
    <d v="1899-12-30T04:25:00"/>
    <d v="1899-12-30T23:05:00"/>
    <s v="11 May"/>
    <s v="29h 20m"/>
    <s v="2 stops"/>
    <s v="No info"/>
    <n v="16704"/>
    <n v="4"/>
    <x v="30"/>
    <n v="20"/>
    <n v="1760"/>
  </r>
  <r>
    <x v="1"/>
    <s v="15/03/2019"/>
    <x v="0"/>
    <x v="0"/>
    <s v="BLR → BOM → DEL"/>
    <s v="06:45"/>
    <s v="12:15"/>
    <d v="1899-12-30T12:15:00"/>
    <d v="1899-12-30T06:45:00"/>
    <s v=""/>
    <s v="5h 30m"/>
    <s v="1 stop"/>
    <s v="No info"/>
    <n v="8714"/>
    <n v="3"/>
    <x v="3"/>
    <n v="30"/>
    <n v="330"/>
  </r>
  <r>
    <x v="2"/>
    <s v="3/06/2019"/>
    <x v="2"/>
    <x v="2"/>
    <s v="DEL → NAG → BOM → COK"/>
    <s v="14:35"/>
    <s v="12:35 04 Jun"/>
    <d v="1899-12-30T12:35:00"/>
    <d v="1899-12-30T14:35:00"/>
    <s v="04 Jun"/>
    <s v="22h"/>
    <s v="2 stops"/>
    <s v="No info"/>
    <n v="13376"/>
    <n v="4"/>
    <x v="11"/>
    <n v="0"/>
    <n v="1320"/>
  </r>
  <r>
    <x v="3"/>
    <s v="27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4"/>
    <s v="18/05/2019"/>
    <x v="2"/>
    <x v="2"/>
    <s v="DEL → BOM → COK"/>
    <s v="12:50"/>
    <s v="01:30 19 May"/>
    <d v="1899-12-30T01:30:00"/>
    <d v="1899-12-30T12:50:00"/>
    <s v="19 May"/>
    <s v="12h 40m"/>
    <s v="1 stop"/>
    <s v="No info"/>
    <n v="7670"/>
    <n v="3"/>
    <x v="9"/>
    <n v="40"/>
    <n v="760"/>
  </r>
  <r>
    <x v="1"/>
    <s v="24/03/2019"/>
    <x v="1"/>
    <x v="1"/>
    <s v="CCU → GAU → DEL → BLR"/>
    <s v="09:50"/>
    <s v="23:15 25 Mar"/>
    <d v="1899-12-30T23:15:00"/>
    <d v="1899-12-30T09:50:00"/>
    <s v="25 Mar"/>
    <s v="37h 25m"/>
    <s v="2 stops"/>
    <s v="No info"/>
    <n v="14410"/>
    <n v="4"/>
    <x v="31"/>
    <n v="25"/>
    <n v="2245"/>
  </r>
  <r>
    <x v="1"/>
    <s v="15/05/2019"/>
    <x v="2"/>
    <x v="2"/>
    <s v="DEL → MAA → COK"/>
    <s v="09:45"/>
    <s v="09:25 16 May"/>
    <d v="1899-12-30T09:25:00"/>
    <d v="1899-12-30T09:45:00"/>
    <s v="16 May"/>
    <s v="23h 40m"/>
    <s v="1 stop"/>
    <s v="No info"/>
    <n v="7480"/>
    <n v="3"/>
    <x v="12"/>
    <n v="40"/>
    <n v="1420"/>
  </r>
  <r>
    <x v="2"/>
    <s v="9/05/2019"/>
    <x v="1"/>
    <x v="1"/>
    <s v="CCU → BOM → BLR"/>
    <s v="20:00"/>
    <s v="18:15 10 May"/>
    <d v="1899-12-30T18:15:00"/>
    <d v="1899-12-30T20:00:00"/>
    <s v="10 May"/>
    <s v="22h 15m"/>
    <s v="1 stop"/>
    <s v="No info"/>
    <n v="13584"/>
    <n v="3"/>
    <x v="11"/>
    <n v="15"/>
    <n v="1335"/>
  </r>
  <r>
    <x v="2"/>
    <s v="01/03/2019"/>
    <x v="0"/>
    <x v="0"/>
    <s v="BLR → BOM → DEL"/>
    <s v="16:55"/>
    <s v="10:25 02 Mar"/>
    <d v="1899-12-30T10:25:00"/>
    <d v="1899-12-30T16:55:00"/>
    <s v="02 Mar"/>
    <s v="17h 30m"/>
    <s v="1 stop"/>
    <s v="1 Long layover"/>
    <n v="25735"/>
    <n v="3"/>
    <x v="26"/>
    <n v="30"/>
    <n v="1050"/>
  </r>
  <r>
    <x v="2"/>
    <s v="1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4"/>
    <s v="21/05/2019"/>
    <x v="2"/>
    <x v="2"/>
    <s v="DEL → BOM → COK"/>
    <s v="09:15"/>
    <s v="19:15"/>
    <d v="1899-12-30T19:15:00"/>
    <d v="1899-12-30T09:15:00"/>
    <s v=""/>
    <s v="10h"/>
    <s v="1 stop"/>
    <s v="No info"/>
    <n v="8099"/>
    <n v="3"/>
    <x v="14"/>
    <n v="0"/>
    <n v="600"/>
  </r>
  <r>
    <x v="2"/>
    <s v="15/05/2019"/>
    <x v="1"/>
    <x v="1"/>
    <s v="CCU → BOM → BLR"/>
    <s v="16:30"/>
    <s v="04:40 16 May"/>
    <d v="1899-12-30T04:40:00"/>
    <d v="1899-12-30T16:30:00"/>
    <s v="16 May"/>
    <s v="12h 10m"/>
    <s v="1 stop"/>
    <s v="In-flight meal not included"/>
    <n v="10844"/>
    <n v="3"/>
    <x v="9"/>
    <n v="10"/>
    <n v="730"/>
  </r>
  <r>
    <x v="2"/>
    <s v="21/03/2019"/>
    <x v="2"/>
    <x v="2"/>
    <s v="DEL → BOM → COK"/>
    <s v="19:15"/>
    <s v="04:25 22 Mar"/>
    <d v="1899-12-30T04:25:00"/>
    <d v="1899-12-30T19:15:00"/>
    <s v="22 Mar"/>
    <s v="9h 10m"/>
    <s v="1 stop"/>
    <s v="No info"/>
    <n v="12557"/>
    <n v="3"/>
    <x v="24"/>
    <n v="10"/>
    <n v="550"/>
  </r>
  <r>
    <x v="2"/>
    <s v="9/05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12/03/2019"/>
    <x v="0"/>
    <x v="0"/>
    <s v="BLR → BOM → DEL"/>
    <s v="21:25"/>
    <s v="09:30 13 Mar"/>
    <d v="1899-12-30T09:30:00"/>
    <d v="1899-12-30T21:25:00"/>
    <s v="13 Mar"/>
    <s v="12h 5m"/>
    <s v="1 stop"/>
    <s v="No info"/>
    <n v="13817"/>
    <n v="3"/>
    <x v="9"/>
    <n v="5"/>
    <n v="725"/>
  </r>
  <r>
    <x v="2"/>
    <s v="18/05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2384"/>
    <n v="3"/>
    <x v="24"/>
    <n v="35"/>
    <n v="575"/>
  </r>
  <r>
    <x v="4"/>
    <s v="21/05/2019"/>
    <x v="2"/>
    <x v="2"/>
    <s v="DEL → BOM → COK"/>
    <s v="04:55"/>
    <s v="19:15"/>
    <d v="1899-12-30T19:15:00"/>
    <d v="1899-12-30T04:55:00"/>
    <s v=""/>
    <s v="14h 20m"/>
    <s v="1 stop"/>
    <s v="No info"/>
    <n v="7575"/>
    <n v="3"/>
    <x v="23"/>
    <n v="20"/>
    <n v="860"/>
  </r>
  <r>
    <x v="1"/>
    <s v="6/05/2019"/>
    <x v="1"/>
    <x v="1"/>
    <s v="CCU → GAU → DEL → BLR"/>
    <s v="16:45"/>
    <s v="12:00 07 May"/>
    <d v="1899-12-30T12:00:00"/>
    <d v="1899-12-30T16:45:00"/>
    <s v="07 May"/>
    <s v="19h 15m"/>
    <s v="2 stops"/>
    <s v="No info"/>
    <n v="14120"/>
    <n v="4"/>
    <x v="19"/>
    <n v="15"/>
    <n v="1155"/>
  </r>
  <r>
    <x v="4"/>
    <s v="9/03/2019"/>
    <x v="2"/>
    <x v="2"/>
    <s v="DEL → HYD → COK"/>
    <s v="07:05"/>
    <s v="22:20"/>
    <d v="1899-12-30T22:20:00"/>
    <d v="1899-12-30T07:05:00"/>
    <s v=""/>
    <s v="15h 15m"/>
    <s v="1 stop"/>
    <s v="No info"/>
    <n v="6916"/>
    <n v="3"/>
    <x v="5"/>
    <n v="15"/>
    <n v="915"/>
  </r>
  <r>
    <x v="4"/>
    <s v="27/05/2019"/>
    <x v="2"/>
    <x v="2"/>
    <s v="DEL → HYD → COK"/>
    <s v="07:10"/>
    <s v="22:30"/>
    <d v="1899-12-30T22:30:00"/>
    <d v="1899-12-30T07:10:00"/>
    <s v=""/>
    <s v="15h 20m"/>
    <s v="1 stop"/>
    <s v="No info"/>
    <n v="7878"/>
    <n v="3"/>
    <x v="5"/>
    <n v="20"/>
    <n v="920"/>
  </r>
  <r>
    <x v="2"/>
    <s v="18/03/2019"/>
    <x v="0"/>
    <x v="0"/>
    <s v="BLR → BOM → DEL"/>
    <s v="22:50"/>
    <s v="20:20 16 Mar"/>
    <d v="1899-12-30T20:20:00"/>
    <d v="1899-12-30T22:50:00"/>
    <s v="16 Mar"/>
    <s v="21h 30m"/>
    <s v="1 stop"/>
    <s v="In-flight meal not included"/>
    <n v="11087"/>
    <n v="3"/>
    <x v="6"/>
    <n v="30"/>
    <n v="1290"/>
  </r>
  <r>
    <x v="0"/>
    <s v="27/04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3"/>
    <s v="15/06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1"/>
    <s v="15/05/2019"/>
    <x v="1"/>
    <x v="1"/>
    <s v="CCU → IXR → DEL → BLR"/>
    <s v="05:50"/>
    <s v="16:15 16 May"/>
    <d v="1899-12-30T16:15:00"/>
    <d v="1899-12-30T05:50:00"/>
    <s v="16 May"/>
    <s v="34h 25m"/>
    <s v="2 stops"/>
    <s v="No info"/>
    <n v="12723"/>
    <n v="4"/>
    <x v="32"/>
    <n v="25"/>
    <n v="2065"/>
  </r>
  <r>
    <x v="0"/>
    <s v="15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1"/>
    <s v="24/05/2019"/>
    <x v="2"/>
    <x v="2"/>
    <s v="DEL → BOM → COK"/>
    <s v="07:00"/>
    <s v="19:15"/>
    <d v="1899-12-30T19:15:00"/>
    <d v="1899-12-30T07:00:00"/>
    <s v=""/>
    <s v="12h 15m"/>
    <s v="1 stop"/>
    <s v="No info"/>
    <n v="9929"/>
    <n v="3"/>
    <x v="9"/>
    <n v="15"/>
    <n v="735"/>
  </r>
  <r>
    <x v="2"/>
    <s v="9/06/2019"/>
    <x v="1"/>
    <x v="1"/>
    <s v="CCU → BOM → BLR"/>
    <s v="21:10"/>
    <s v="09:20 10 Jun"/>
    <d v="1899-12-30T09:20:00"/>
    <d v="1899-12-30T21:10:00"/>
    <s v="10 Jun"/>
    <s v="12h 10m"/>
    <s v="1 stop"/>
    <s v="In-flight meal not included"/>
    <n v="11841"/>
    <n v="3"/>
    <x v="9"/>
    <n v="10"/>
    <n v="730"/>
  </r>
  <r>
    <x v="2"/>
    <s v="9/05/2019"/>
    <x v="2"/>
    <x v="2"/>
    <s v="DEL → BOM → COK"/>
    <s v="11:30"/>
    <s v="04:25 10 May"/>
    <d v="1899-12-30T04:25:00"/>
    <d v="1899-12-30T11:30:00"/>
    <s v="10 May"/>
    <s v="16h 55m"/>
    <s v="1 stop"/>
    <s v="In-flight meal not included"/>
    <n v="12373"/>
    <n v="3"/>
    <x v="18"/>
    <n v="55"/>
    <n v="1015"/>
  </r>
  <r>
    <x v="2"/>
    <s v="21/05/2019"/>
    <x v="2"/>
    <x v="2"/>
    <s v="DEL → BOM → COK"/>
    <s v="20:55"/>
    <s v="19:00 22 May"/>
    <d v="1899-12-30T19:00:00"/>
    <d v="1899-12-30T20:55:00"/>
    <s v="22 May"/>
    <s v="22h 5m"/>
    <s v="1 stop"/>
    <s v="In-flight meal not included"/>
    <n v="12898"/>
    <n v="3"/>
    <x v="11"/>
    <n v="5"/>
    <n v="1325"/>
  </r>
  <r>
    <x v="1"/>
    <s v="3/03/2019"/>
    <x v="2"/>
    <x v="2"/>
    <s v="DEL → BHO → BOM → COK"/>
    <s v="05:55"/>
    <s v="07:40 04 Mar"/>
    <d v="1899-12-30T07:40:00"/>
    <d v="1899-12-30T05:55:00"/>
    <s v="04 Mar"/>
    <s v="25h 45m"/>
    <s v="2 stops"/>
    <s v="No info"/>
    <n v="15113"/>
    <n v="4"/>
    <x v="7"/>
    <n v="45"/>
    <n v="1545"/>
  </r>
  <r>
    <x v="4"/>
    <s v="18/05/2019"/>
    <x v="2"/>
    <x v="2"/>
    <s v="DEL → BOM → COK"/>
    <s v="11:40"/>
    <s v="19:00"/>
    <d v="1899-12-30T19:00:00"/>
    <d v="1899-12-30T11:40:00"/>
    <s v=""/>
    <s v="7h 20m"/>
    <s v="1 stop"/>
    <s v="No info"/>
    <n v="10529"/>
    <n v="3"/>
    <x v="1"/>
    <n v="20"/>
    <n v="440"/>
  </r>
  <r>
    <x v="1"/>
    <s v="27/03/2019"/>
    <x v="2"/>
    <x v="2"/>
    <s v="DEL → HYD → BOM → COK"/>
    <s v="13:05"/>
    <s v="07:40 28 Mar"/>
    <d v="1899-12-30T07:40:00"/>
    <d v="1899-12-30T13:05:00"/>
    <s v="28 Mar"/>
    <s v="18h 35m"/>
    <s v="2 stops"/>
    <s v="No info"/>
    <n v="8875"/>
    <n v="4"/>
    <x v="25"/>
    <n v="35"/>
    <n v="1115"/>
  </r>
  <r>
    <x v="2"/>
    <s v="15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1"/>
    <s v="01/03/2019"/>
    <x v="0"/>
    <x v="0"/>
    <s v="BLR → DEL"/>
    <s v="06:10"/>
    <s v="08:55"/>
    <d v="1899-12-30T08:55:00"/>
    <d v="1899-12-30T06:10:00"/>
    <s v=""/>
    <s v="2h 45m"/>
    <s v="non-stop"/>
    <s v="No info"/>
    <n v="15676"/>
    <n v="2"/>
    <x v="0"/>
    <n v="45"/>
    <n v="165"/>
  </r>
  <r>
    <x v="2"/>
    <s v="1/04/2019"/>
    <x v="1"/>
    <x v="1"/>
    <s v="CCU → BOM → BLR"/>
    <s v="08:25"/>
    <s v="23:35"/>
    <d v="1899-12-30T23:35:00"/>
    <d v="1899-12-30T08:25:00"/>
    <s v=""/>
    <s v="15h 10m"/>
    <s v="1 stop"/>
    <s v="In-flight meal not included"/>
    <n v="7064"/>
    <n v="3"/>
    <x v="5"/>
    <n v="10"/>
    <n v="910"/>
  </r>
  <r>
    <x v="2"/>
    <s v="9/06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2"/>
    <s v="6/03/2019"/>
    <x v="4"/>
    <x v="5"/>
    <s v="BOM → DEL → HYD"/>
    <s v="14:00"/>
    <s v="16:50 07 Mar"/>
    <d v="1899-12-30T16:50:00"/>
    <d v="1899-12-30T14:00:00"/>
    <s v="07 Mar"/>
    <s v="26h 50m"/>
    <s v="1 stop"/>
    <s v="No info"/>
    <n v="19595"/>
    <n v="3"/>
    <x v="10"/>
    <n v="50"/>
    <n v="1610"/>
  </r>
  <r>
    <x v="2"/>
    <s v="1/05/2019"/>
    <x v="1"/>
    <x v="1"/>
    <s v="CCU → BOM → BLR"/>
    <s v="14:05"/>
    <s v="08:15 02 May"/>
    <d v="1899-12-30T08:15:00"/>
    <d v="1899-12-30T14:05:00"/>
    <s v="02 May"/>
    <s v="18h 10m"/>
    <s v="1 stop"/>
    <s v="No info"/>
    <n v="13941"/>
    <n v="3"/>
    <x v="25"/>
    <n v="10"/>
    <n v="1090"/>
  </r>
  <r>
    <x v="0"/>
    <s v="21/03/2019"/>
    <x v="2"/>
    <x v="2"/>
    <s v="DEL → HYD → COK"/>
    <s v="08:35"/>
    <s v="16:10"/>
    <d v="1899-12-30T16:10:00"/>
    <d v="1899-12-30T08:35:00"/>
    <s v=""/>
    <s v="7h 35m"/>
    <s v="1 stop"/>
    <s v="No info"/>
    <n v="6790"/>
    <n v="3"/>
    <x v="1"/>
    <n v="35"/>
    <n v="455"/>
  </r>
  <r>
    <x v="3"/>
    <s v="27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18/03/2019"/>
    <x v="0"/>
    <x v="0"/>
    <s v="BLR → BOM → DEL"/>
    <s v="11:40"/>
    <s v="09:00 16 Mar"/>
    <d v="1899-12-30T09:00:00"/>
    <d v="1899-12-30T11:40:00"/>
    <s v="16 Mar"/>
    <s v="21h 20m"/>
    <s v="1 stop"/>
    <s v="In-flight meal not included"/>
    <n v="11087"/>
    <n v="3"/>
    <x v="6"/>
    <n v="20"/>
    <n v="1280"/>
  </r>
  <r>
    <x v="1"/>
    <s v="15/05/2019"/>
    <x v="2"/>
    <x v="2"/>
    <s v="DEL → AMD → BOM → COK"/>
    <s v="19:45"/>
    <s v="19:15 16 May"/>
    <d v="1899-12-30T19:15:00"/>
    <d v="1899-12-30T19:45:00"/>
    <s v="16 May"/>
    <s v="23h 30m"/>
    <s v="2 stops"/>
    <s v="No info"/>
    <n v="11491"/>
    <n v="4"/>
    <x v="12"/>
    <n v="30"/>
    <n v="1410"/>
  </r>
  <r>
    <x v="0"/>
    <s v="9/04/2019"/>
    <x v="0"/>
    <x v="4"/>
    <s v="BLR → DEL"/>
    <s v="05:30"/>
    <s v="08:20"/>
    <d v="1899-12-30T08:20:00"/>
    <d v="1899-12-30T05:30:00"/>
    <s v=""/>
    <s v="2h 50m"/>
    <s v="non-stop"/>
    <s v="No info"/>
    <n v="3943"/>
    <n v="2"/>
    <x v="0"/>
    <n v="50"/>
    <n v="170"/>
  </r>
  <r>
    <x v="2"/>
    <s v="01/03/2019"/>
    <x v="0"/>
    <x v="0"/>
    <s v="BLR → BOM → DEL"/>
    <s v="11:40"/>
    <s v="07:40 02 Mar"/>
    <d v="1899-12-30T07:40:00"/>
    <d v="1899-12-30T11:40:00"/>
    <s v="02 Mar"/>
    <s v="20h"/>
    <s v="1 stop"/>
    <s v="No info"/>
    <n v="22270"/>
    <n v="3"/>
    <x v="13"/>
    <n v="0"/>
    <n v="1200"/>
  </r>
  <r>
    <x v="6"/>
    <s v="9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9/06/2019"/>
    <x v="2"/>
    <x v="2"/>
    <s v="DEL → BOM → COK"/>
    <s v="22:50"/>
    <s v="04:25 10 Jun"/>
    <d v="1899-12-30T04:25:00"/>
    <d v="1899-12-30T22:50:00"/>
    <s v="10 Jun"/>
    <s v="5h 35m"/>
    <s v="1 stop"/>
    <s v="No info"/>
    <n v="14714"/>
    <n v="3"/>
    <x v="3"/>
    <n v="35"/>
    <n v="335"/>
  </r>
  <r>
    <x v="4"/>
    <s v="24/06/2019"/>
    <x v="2"/>
    <x v="2"/>
    <s v="DEL → BOM → COK"/>
    <s v="06:40"/>
    <s v="19:00"/>
    <d v="1899-12-30T19:00:00"/>
    <d v="1899-12-30T06:40:00"/>
    <s v=""/>
    <s v="12h 20m"/>
    <s v="1 stop"/>
    <s v="No info"/>
    <n v="10877"/>
    <n v="3"/>
    <x v="9"/>
    <n v="20"/>
    <n v="740"/>
  </r>
  <r>
    <x v="1"/>
    <s v="15/06/2019"/>
    <x v="2"/>
    <x v="2"/>
    <s v="DEL → AMD → BOM → COK"/>
    <s v="19:45"/>
    <s v="19:15 16 Jun"/>
    <d v="1899-12-30T19:15:00"/>
    <d v="1899-12-30T19:45:00"/>
    <s v="16 Jun"/>
    <s v="23h 30m"/>
    <s v="2 stops"/>
    <s v="No info"/>
    <n v="9653"/>
    <n v="4"/>
    <x v="12"/>
    <n v="30"/>
    <n v="1410"/>
  </r>
  <r>
    <x v="2"/>
    <s v="24/05/2019"/>
    <x v="1"/>
    <x v="1"/>
    <s v="CCU → BOM → BLR"/>
    <s v="20:00"/>
    <s v="12:00 25 May"/>
    <d v="1899-12-30T12:00:00"/>
    <d v="1899-12-30T20:00:00"/>
    <s v="25 May"/>
    <s v="16h"/>
    <s v="1 stop"/>
    <s v="No info"/>
    <n v="14571"/>
    <n v="3"/>
    <x v="18"/>
    <n v="0"/>
    <n v="960"/>
  </r>
  <r>
    <x v="2"/>
    <s v="1/04/2019"/>
    <x v="1"/>
    <x v="1"/>
    <s v="CCU → BOM → BLR"/>
    <s v="18:55"/>
    <s v="20:45 02 Apr"/>
    <d v="1899-12-30T20:45:00"/>
    <d v="1899-12-30T18:55:00"/>
    <s v="02 Apr"/>
    <s v="25h 50m"/>
    <s v="1 stop"/>
    <s v="In-flight meal not included"/>
    <n v="7064"/>
    <n v="3"/>
    <x v="7"/>
    <n v="50"/>
    <n v="1550"/>
  </r>
  <r>
    <x v="0"/>
    <s v="6/03/2019"/>
    <x v="1"/>
    <x v="1"/>
    <s v="CCU → BLR"/>
    <s v="15:20"/>
    <s v="17:55"/>
    <d v="1899-12-30T17:55:00"/>
    <d v="1899-12-30T15:20:00"/>
    <s v=""/>
    <s v="2h 35m"/>
    <s v="non-stop"/>
    <s v="No info"/>
    <n v="5618"/>
    <n v="2"/>
    <x v="0"/>
    <n v="35"/>
    <n v="155"/>
  </r>
  <r>
    <x v="4"/>
    <s v="15/05/2019"/>
    <x v="2"/>
    <x v="2"/>
    <s v="DEL → BOM → COK"/>
    <s v="14:00"/>
    <s v="01:30 16 May"/>
    <d v="1899-12-30T01:30:00"/>
    <d v="1899-12-30T14:00:00"/>
    <s v="16 May"/>
    <s v="11h 30m"/>
    <s v="1 stop"/>
    <s v="No info"/>
    <n v="13727"/>
    <n v="3"/>
    <x v="16"/>
    <n v="30"/>
    <n v="690"/>
  </r>
  <r>
    <x v="6"/>
    <s v="1/04/2019"/>
    <x v="2"/>
    <x v="2"/>
    <s v="DEL → COK"/>
    <s v="14:40"/>
    <s v="17:50"/>
    <d v="1899-12-30T17:50:00"/>
    <d v="1899-12-30T14:40:00"/>
    <s v=""/>
    <s v="3h 10m"/>
    <s v="non-stop"/>
    <s v="No info"/>
    <n v="4851"/>
    <n v="2"/>
    <x v="20"/>
    <n v="10"/>
    <n v="190"/>
  </r>
  <r>
    <x v="1"/>
    <s v="24/03/2019"/>
    <x v="1"/>
    <x v="1"/>
    <s v="CCU → BBI → BOM → BLR"/>
    <s v="09:10"/>
    <s v="21:50"/>
    <d v="1899-12-30T21:50:00"/>
    <d v="1899-12-30T09:10:00"/>
    <s v=""/>
    <s v="12h 40m"/>
    <s v="2 stops"/>
    <s v="No info"/>
    <n v="15187"/>
    <n v="4"/>
    <x v="9"/>
    <n v="40"/>
    <n v="760"/>
  </r>
  <r>
    <x v="5"/>
    <s v="15/05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0"/>
    <s v="1/04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2"/>
    <s v="18/05/2019"/>
    <x v="2"/>
    <x v="2"/>
    <s v="DEL → JAI → BOM → COK"/>
    <s v="09:40"/>
    <s v="12:35 19 May"/>
    <d v="1899-12-30T12:35:00"/>
    <d v="1899-12-30T09:40:00"/>
    <s v="19 May"/>
    <s v="26h 55m"/>
    <s v="2 stops"/>
    <s v="No info"/>
    <n v="15129"/>
    <n v="4"/>
    <x v="10"/>
    <n v="55"/>
    <n v="1615"/>
  </r>
  <r>
    <x v="0"/>
    <s v="21/06/2019"/>
    <x v="0"/>
    <x v="4"/>
    <s v="BLR → DEL"/>
    <s v="00:25"/>
    <s v="03:15"/>
    <d v="1899-12-30T03:15:00"/>
    <d v="1899-12-30T00:25:00"/>
    <s v=""/>
    <s v="2h 50m"/>
    <s v="non-stop"/>
    <s v="No info"/>
    <n v="3419"/>
    <n v="2"/>
    <x v="0"/>
    <n v="50"/>
    <n v="170"/>
  </r>
  <r>
    <x v="1"/>
    <s v="21/05/2019"/>
    <x v="2"/>
    <x v="2"/>
    <s v="DEL → BHO → BOM → COK"/>
    <s v="20:00"/>
    <s v="19:15 22 May"/>
    <d v="1899-12-30T19:15:00"/>
    <d v="1899-12-30T20:00:00"/>
    <s v="22 May"/>
    <s v="23h 15m"/>
    <s v="2 stops"/>
    <s v="No info"/>
    <n v="10861"/>
    <n v="4"/>
    <x v="12"/>
    <n v="15"/>
    <n v="1395"/>
  </r>
  <r>
    <x v="0"/>
    <s v="21/04/2019"/>
    <x v="2"/>
    <x v="2"/>
    <s v="DEL → BLR → COK"/>
    <s v="05:10"/>
    <s v="10:05"/>
    <d v="1899-12-30T10:05:00"/>
    <d v="1899-12-30T05:10:00"/>
    <s v=""/>
    <s v="4h 55m"/>
    <s v="1 stop"/>
    <s v="No info"/>
    <n v="7074"/>
    <n v="3"/>
    <x v="4"/>
    <n v="55"/>
    <n v="295"/>
  </r>
  <r>
    <x v="1"/>
    <s v="6/05/2019"/>
    <x v="1"/>
    <x v="1"/>
    <s v="CCU → BOM → COK → BLR"/>
    <s v="09:25"/>
    <s v="15:05 07 May"/>
    <d v="1899-12-30T15:05:00"/>
    <d v="1899-12-30T09:25:00"/>
    <s v="07 May"/>
    <s v="29h 40m"/>
    <s v="2 stops"/>
    <s v="No info"/>
    <n v="11542"/>
    <n v="4"/>
    <x v="30"/>
    <n v="40"/>
    <n v="1780"/>
  </r>
  <r>
    <x v="0"/>
    <s v="21/04/2019"/>
    <x v="2"/>
    <x v="2"/>
    <s v="DEL → HYD → COK"/>
    <s v="06:50"/>
    <s v="12:10"/>
    <d v="1899-12-30T12:10:00"/>
    <d v="1899-12-30T06:50:00"/>
    <s v=""/>
    <s v="5h 20m"/>
    <s v="1 stop"/>
    <s v="No info"/>
    <n v="6968"/>
    <n v="3"/>
    <x v="3"/>
    <n v="20"/>
    <n v="320"/>
  </r>
  <r>
    <x v="2"/>
    <s v="12/06/2019"/>
    <x v="0"/>
    <x v="4"/>
    <s v="BLR → DEL"/>
    <s v="17:45"/>
    <s v="20:45"/>
    <d v="1899-12-30T20:45:00"/>
    <d v="1899-12-30T17:45:00"/>
    <s v=""/>
    <s v="3h"/>
    <s v="non-stop"/>
    <s v="In-flight meal not included"/>
    <n v="5769"/>
    <n v="2"/>
    <x v="20"/>
    <n v="0"/>
    <n v="180"/>
  </r>
  <r>
    <x v="6"/>
    <s v="12/06/2019"/>
    <x v="1"/>
    <x v="1"/>
    <s v="CCU → DEL → BLR"/>
    <s v="20:20"/>
    <s v="22:40 13 Jun"/>
    <d v="1899-12-30T22:40:00"/>
    <d v="1899-12-30T20:20:00"/>
    <s v="13 Jun"/>
    <s v="26h 20m"/>
    <s v="1 stop"/>
    <s v="No info"/>
    <n v="7927"/>
    <n v="3"/>
    <x v="10"/>
    <n v="20"/>
    <n v="1580"/>
  </r>
  <r>
    <x v="2"/>
    <s v="12/06/2019"/>
    <x v="1"/>
    <x v="1"/>
    <s v="CCU → BOM → BLR"/>
    <s v="18:55"/>
    <s v="08:15 13 Jun"/>
    <d v="1899-12-30T08:15:00"/>
    <d v="1899-12-30T18:55:00"/>
    <s v="13 Jun"/>
    <s v="13h 20m"/>
    <s v="1 stop"/>
    <s v="No info"/>
    <n v="13044"/>
    <n v="3"/>
    <x v="8"/>
    <n v="20"/>
    <n v="800"/>
  </r>
  <r>
    <x v="2"/>
    <s v="21/05/2019"/>
    <x v="2"/>
    <x v="2"/>
    <s v="DEL → AMD → BOM → COK"/>
    <s v="23:05"/>
    <s v="12:35 22 May"/>
    <d v="1899-12-30T12:35:00"/>
    <d v="1899-12-30T23:05:00"/>
    <s v="22 May"/>
    <s v="13h 30m"/>
    <s v="2 stops"/>
    <s v="No info"/>
    <n v="15129"/>
    <n v="4"/>
    <x v="8"/>
    <n v="30"/>
    <n v="810"/>
  </r>
  <r>
    <x v="3"/>
    <s v="1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0"/>
    <s v="24/06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3"/>
    <s v="12/04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2"/>
    <s v="27/05/2019"/>
    <x v="2"/>
    <x v="2"/>
    <s v="DEL → BOM → COK"/>
    <s v="21:50"/>
    <s v="19:00 28 May"/>
    <d v="1899-12-30T19:00:00"/>
    <d v="1899-12-30T21:50:00"/>
    <s v="28 May"/>
    <s v="21h 10m"/>
    <s v="1 stop"/>
    <s v="No info"/>
    <n v="16079"/>
    <n v="3"/>
    <x v="6"/>
    <n v="10"/>
    <n v="1270"/>
  </r>
  <r>
    <x v="2"/>
    <s v="18/03/2019"/>
    <x v="0"/>
    <x v="0"/>
    <s v="BLR → BOM → DEL"/>
    <s v="22:50"/>
    <s v="05:05 16 Mar"/>
    <d v="1899-12-30T05:05:00"/>
    <d v="1899-12-30T22:50:00"/>
    <s v="16 Mar"/>
    <s v="6h 15m"/>
    <s v="1 stop"/>
    <s v="No info"/>
    <n v="54826"/>
    <n v="3"/>
    <x v="15"/>
    <n v="15"/>
    <n v="375"/>
  </r>
  <r>
    <x v="0"/>
    <s v="9/03/2019"/>
    <x v="2"/>
    <x v="2"/>
    <s v="DEL → BOM → COK"/>
    <s v="17:30"/>
    <s v="01:35 10 Mar"/>
    <d v="1899-12-30T01:35:00"/>
    <d v="1899-12-30T17:30:00"/>
    <s v="10 Mar"/>
    <s v="8h 5m"/>
    <s v="1 stop"/>
    <s v="No info"/>
    <n v="12351"/>
    <n v="3"/>
    <x v="17"/>
    <n v="5"/>
    <n v="485"/>
  </r>
  <r>
    <x v="2"/>
    <s v="6/05/2019"/>
    <x v="1"/>
    <x v="1"/>
    <s v="CCU → DEL → BLR"/>
    <s v="17:00"/>
    <s v="19:10 07 May"/>
    <d v="1899-12-30T19:10:00"/>
    <d v="1899-12-30T17:00:00"/>
    <s v="07 May"/>
    <s v="26h 10m"/>
    <s v="1 stop"/>
    <s v="No info"/>
    <n v="13067"/>
    <n v="3"/>
    <x v="10"/>
    <n v="10"/>
    <n v="1570"/>
  </r>
  <r>
    <x v="2"/>
    <s v="12/03/2019"/>
    <x v="0"/>
    <x v="0"/>
    <s v="BLR → BOM → DEL"/>
    <s v="18:55"/>
    <s v="07:40 13 Mar"/>
    <d v="1899-12-30T07:40:00"/>
    <d v="1899-12-30T18:55:00"/>
    <s v="13 Mar"/>
    <s v="12h 45m"/>
    <s v="1 stop"/>
    <s v="No info"/>
    <n v="13817"/>
    <n v="3"/>
    <x v="9"/>
    <n v="45"/>
    <n v="765"/>
  </r>
  <r>
    <x v="3"/>
    <s v="21/05/2019"/>
    <x v="0"/>
    <x v="4"/>
    <s v="BLR → DEL"/>
    <s v="21:10"/>
    <s v="00:05 22 May"/>
    <d v="1899-12-30T00:05:00"/>
    <d v="1899-12-30T21:10:00"/>
    <s v="22 May"/>
    <s v="2h 55m"/>
    <s v="non-stop"/>
    <s v="No info"/>
    <n v="3625"/>
    <n v="2"/>
    <x v="0"/>
    <n v="55"/>
    <n v="175"/>
  </r>
  <r>
    <x v="1"/>
    <s v="12/03/2019"/>
    <x v="4"/>
    <x v="5"/>
    <s v="BOM → JDH → JAI → DEL → HYD"/>
    <s v="09:40"/>
    <s v="15:15 13 Mar"/>
    <d v="1899-12-30T15:15:00"/>
    <d v="1899-12-30T09:40:00"/>
    <s v="13 Mar"/>
    <s v="29h 35m"/>
    <s v="3 stops"/>
    <s v="No info"/>
    <n v="18293"/>
    <n v="5"/>
    <x v="30"/>
    <n v="35"/>
    <n v="1775"/>
  </r>
  <r>
    <x v="6"/>
    <s v="1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1"/>
    <s v="6/03/2019"/>
    <x v="2"/>
    <x v="2"/>
    <s v="DEL → BLR → COK"/>
    <s v="06:10"/>
    <s v="08:15 07 Mar"/>
    <d v="1899-12-30T08:15:00"/>
    <d v="1899-12-30T06:10:00"/>
    <s v="07 Mar"/>
    <s v="26h 5m"/>
    <s v="1 stop"/>
    <s v="No info"/>
    <n v="11038"/>
    <n v="3"/>
    <x v="10"/>
    <n v="5"/>
    <n v="1565"/>
  </r>
  <r>
    <x v="0"/>
    <s v="3/04/2019"/>
    <x v="0"/>
    <x v="4"/>
    <s v="BLR → DEL"/>
    <s v="06:05"/>
    <s v="08:50"/>
    <d v="1899-12-30T08:50:00"/>
    <d v="1899-12-30T06:05:00"/>
    <s v=""/>
    <s v="2h 45m"/>
    <s v="non-stop"/>
    <s v="No info"/>
    <n v="4077"/>
    <n v="2"/>
    <x v="0"/>
    <n v="45"/>
    <n v="165"/>
  </r>
  <r>
    <x v="4"/>
    <s v="27/03/2019"/>
    <x v="2"/>
    <x v="2"/>
    <s v="DEL → BOM → COK"/>
    <s v="08:00"/>
    <s v="21:00"/>
    <d v="1899-12-30T21:00:00"/>
    <d v="1899-12-30T08:00:00"/>
    <s v=""/>
    <s v="13h"/>
    <s v="1 stop"/>
    <s v="No info"/>
    <n v="6883"/>
    <n v="3"/>
    <x v="8"/>
    <n v="0"/>
    <n v="780"/>
  </r>
  <r>
    <x v="1"/>
    <s v="03/03/2019"/>
    <x v="0"/>
    <x v="0"/>
    <s v="BLR → DEL"/>
    <s v="17:00"/>
    <s v="19:45"/>
    <d v="1899-12-30T19:45:00"/>
    <d v="1899-12-30T17:00:00"/>
    <s v=""/>
    <s v="2h 45m"/>
    <s v="non-stop"/>
    <s v="No info"/>
    <n v="19508"/>
    <n v="2"/>
    <x v="0"/>
    <n v="45"/>
    <n v="165"/>
  </r>
  <r>
    <x v="1"/>
    <s v="15/03/2019"/>
    <x v="0"/>
    <x v="0"/>
    <s v="BLR → BOM → DEL"/>
    <s v="08:50"/>
    <s v="23:15"/>
    <d v="1899-12-30T23:15:00"/>
    <d v="1899-12-30T08:50:00"/>
    <s v=""/>
    <s v="14h 25m"/>
    <s v="1 stop"/>
    <s v="No info"/>
    <n v="8714"/>
    <n v="3"/>
    <x v="23"/>
    <n v="25"/>
    <n v="865"/>
  </r>
  <r>
    <x v="0"/>
    <s v="1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4"/>
    <s v="3/03/2019"/>
    <x v="2"/>
    <x v="2"/>
    <s v="DEL → BOM → COK"/>
    <s v="08:00"/>
    <s v="15:30"/>
    <d v="1899-12-30T15:30:00"/>
    <d v="1899-12-30T08:00:00"/>
    <s v=""/>
    <s v="7h 30m"/>
    <s v="1 stop"/>
    <s v="No info"/>
    <n v="15078"/>
    <n v="3"/>
    <x v="1"/>
    <n v="30"/>
    <n v="450"/>
  </r>
  <r>
    <x v="3"/>
    <s v="21/04/2019"/>
    <x v="1"/>
    <x v="1"/>
    <s v="CCU → BLR"/>
    <s v="17:10"/>
    <s v="19:40"/>
    <d v="1899-12-30T19:40:00"/>
    <d v="1899-12-30T17:10:00"/>
    <s v=""/>
    <s v="2h 30m"/>
    <s v="non-stop"/>
    <s v="No check-in baggage included"/>
    <n v="4807"/>
    <n v="2"/>
    <x v="0"/>
    <n v="30"/>
    <n v="150"/>
  </r>
  <r>
    <x v="4"/>
    <s v="6/03/2019"/>
    <x v="2"/>
    <x v="2"/>
    <s v="DEL → GWL → IDR → BOM → COK"/>
    <s v="11:35"/>
    <s v="21:00"/>
    <d v="1899-12-30T21:00:00"/>
    <d v="1899-12-30T11:35:00"/>
    <s v=""/>
    <s v="9h 25m"/>
    <s v="3 stops"/>
    <s v="No info"/>
    <n v="21829"/>
    <n v="5"/>
    <x v="24"/>
    <n v="25"/>
    <n v="565"/>
  </r>
  <r>
    <x v="6"/>
    <s v="24/03/2019"/>
    <x v="0"/>
    <x v="0"/>
    <s v="BLR → DEL"/>
    <s v="11:30"/>
    <s v="14:10"/>
    <d v="1899-12-30T14:10:00"/>
    <d v="1899-12-30T11:30:00"/>
    <s v=""/>
    <s v="2h 40m"/>
    <s v="non-stop"/>
    <s v="No info"/>
    <n v="5403"/>
    <n v="2"/>
    <x v="0"/>
    <n v="40"/>
    <n v="160"/>
  </r>
  <r>
    <x v="2"/>
    <s v="01/03/2019"/>
    <x v="0"/>
    <x v="0"/>
    <s v="BLR → BOM → DEL"/>
    <s v="07:00"/>
    <s v="16:10"/>
    <d v="1899-12-30T16:10:00"/>
    <d v="1899-12-30T07:00:00"/>
    <s v=""/>
    <s v="9h 10m"/>
    <s v="1 stop"/>
    <s v="No info"/>
    <n v="26890"/>
    <n v="3"/>
    <x v="24"/>
    <n v="10"/>
    <n v="550"/>
  </r>
  <r>
    <x v="5"/>
    <s v="18/05/2019"/>
    <x v="1"/>
    <x v="1"/>
    <s v="CCU → BOM → BLR"/>
    <s v="23:30"/>
    <s v="07:45 19 May"/>
    <d v="1899-12-30T07:45:00"/>
    <d v="1899-12-30T23:30:00"/>
    <s v="19 May"/>
    <s v="8h 15m"/>
    <s v="1 stop"/>
    <s v="No info"/>
    <n v="7335"/>
    <n v="3"/>
    <x v="17"/>
    <n v="15"/>
    <n v="495"/>
  </r>
  <r>
    <x v="2"/>
    <s v="27/03/2019"/>
    <x v="2"/>
    <x v="2"/>
    <s v="DEL → MAA → BOM → COK"/>
    <s v="17:35"/>
    <s v="04:25 28 Mar"/>
    <d v="1899-12-30T04:25:00"/>
    <d v="1899-12-30T17:35:00"/>
    <s v="28 Mar"/>
    <s v="10h 50m"/>
    <s v="2 stops"/>
    <s v="In-flight meal not included"/>
    <n v="9412"/>
    <n v="4"/>
    <x v="14"/>
    <n v="50"/>
    <n v="650"/>
  </r>
  <r>
    <x v="2"/>
    <s v="21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0"/>
    <s v="6/06/2019"/>
    <x v="0"/>
    <x v="4"/>
    <s v="BLR → DEL"/>
    <s v="18:55"/>
    <s v="21:50"/>
    <d v="1899-12-30T21:50:00"/>
    <d v="1899-12-30T18:55:00"/>
    <s v=""/>
    <s v="2h 55m"/>
    <s v="non-stop"/>
    <s v="No info"/>
    <n v="4990"/>
    <n v="2"/>
    <x v="0"/>
    <n v="55"/>
    <n v="175"/>
  </r>
  <r>
    <x v="2"/>
    <s v="27/05/2019"/>
    <x v="2"/>
    <x v="2"/>
    <s v="DEL → AMD → BOM → COK"/>
    <s v="23:05"/>
    <s v="04:25 29 May"/>
    <d v="1899-12-30T04:25:00"/>
    <d v="1899-12-30T23:05:00"/>
    <s v="29 May"/>
    <s v="29h 20m"/>
    <s v="2 stops"/>
    <s v="No info"/>
    <n v="16704"/>
    <n v="4"/>
    <x v="30"/>
    <n v="20"/>
    <n v="1760"/>
  </r>
  <r>
    <x v="1"/>
    <s v="9/04/2019"/>
    <x v="2"/>
    <x v="2"/>
    <s v="DEL → NAG → BOM → COK"/>
    <s v="05:55"/>
    <s v="19:15 10 Apr"/>
    <d v="1899-12-30T19:15:00"/>
    <d v="1899-12-30T05:55:00"/>
    <s v="10 Apr"/>
    <s v="37h 20m"/>
    <s v="2 stops"/>
    <s v="No info"/>
    <n v="7711"/>
    <n v="4"/>
    <x v="31"/>
    <n v="20"/>
    <n v="2240"/>
  </r>
  <r>
    <x v="2"/>
    <s v="3/06/2019"/>
    <x v="2"/>
    <x v="2"/>
    <s v="DEL → BOM → COK"/>
    <s v="17:30"/>
    <s v="04:25 04 Jun"/>
    <d v="1899-12-30T04:25:00"/>
    <d v="1899-12-30T17:30:00"/>
    <s v="04 Jun"/>
    <s v="10h 55m"/>
    <s v="1 stop"/>
    <s v="In-flight meal not included"/>
    <n v="10262"/>
    <n v="3"/>
    <x v="14"/>
    <n v="55"/>
    <n v="655"/>
  </r>
  <r>
    <x v="4"/>
    <s v="24/06/2019"/>
    <x v="2"/>
    <x v="2"/>
    <s v="DEL → BOM → COK"/>
    <s v="12:50"/>
    <s v="21:00"/>
    <d v="1899-12-30T21:00:00"/>
    <d v="1899-12-30T12:50:00"/>
    <s v=""/>
    <s v="8h 10m"/>
    <s v="1 stop"/>
    <s v="In-flight meal not included"/>
    <n v="6007"/>
    <n v="3"/>
    <x v="17"/>
    <n v="10"/>
    <n v="490"/>
  </r>
  <r>
    <x v="1"/>
    <s v="1/04/2019"/>
    <x v="1"/>
    <x v="1"/>
    <s v="CCU → BOM → AMD → BLR"/>
    <s v="09:25"/>
    <s v="05:25 02 Apr"/>
    <d v="1899-12-30T05:25:00"/>
    <d v="1899-12-30T09:25:00"/>
    <s v="02 Apr"/>
    <s v="20h"/>
    <s v="2 stops"/>
    <s v="No info"/>
    <n v="12219"/>
    <n v="4"/>
    <x v="13"/>
    <n v="0"/>
    <n v="1200"/>
  </r>
  <r>
    <x v="5"/>
    <s v="1/05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6/05/2019"/>
    <x v="1"/>
    <x v="1"/>
    <s v="CCU → DEL → BLR"/>
    <s v="17:00"/>
    <s v="22:05 07 May"/>
    <d v="1899-12-30T22:05:00"/>
    <d v="1899-12-30T17:00:00"/>
    <s v="07 May"/>
    <s v="29h 5m"/>
    <s v="1 stop"/>
    <s v="No info"/>
    <n v="11467"/>
    <n v="3"/>
    <x v="30"/>
    <n v="5"/>
    <n v="1745"/>
  </r>
  <r>
    <x v="1"/>
    <s v="18/05/2019"/>
    <x v="1"/>
    <x v="1"/>
    <s v="CCU → JAI → DEL → BLR"/>
    <s v="08:20"/>
    <s v="20:25"/>
    <d v="1899-12-30T20:25:00"/>
    <d v="1899-12-30T08:20:00"/>
    <s v=""/>
    <s v="12h 5m"/>
    <s v="2 stops"/>
    <s v="No info"/>
    <n v="12534"/>
    <n v="4"/>
    <x v="9"/>
    <n v="5"/>
    <n v="725"/>
  </r>
  <r>
    <x v="2"/>
    <s v="6/06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3"/>
    <s v="24/03/2019"/>
    <x v="0"/>
    <x v="0"/>
    <s v="BLR → DEL"/>
    <s v="05:45"/>
    <s v="08:35"/>
    <d v="1899-12-30T08:35:00"/>
    <d v="1899-12-30T05:45:00"/>
    <s v=""/>
    <s v="2h 50m"/>
    <s v="non-stop"/>
    <s v="No info"/>
    <n v="4377"/>
    <n v="2"/>
    <x v="0"/>
    <n v="50"/>
    <n v="170"/>
  </r>
  <r>
    <x v="6"/>
    <s v="9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3"/>
    <s v="9/06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2"/>
    <s v="3/03/2019"/>
    <x v="2"/>
    <x v="2"/>
    <s v="DEL → BOM → COK"/>
    <s v="19:15"/>
    <s v="04:25 04 Mar"/>
    <d v="1899-12-30T04:25:00"/>
    <d v="1899-12-30T19:15:00"/>
    <s v="04 Mar"/>
    <s v="9h 10m"/>
    <s v="1 stop"/>
    <s v="No info"/>
    <n v="17234"/>
    <n v="3"/>
    <x v="24"/>
    <n v="10"/>
    <n v="550"/>
  </r>
  <r>
    <x v="6"/>
    <s v="1/04/2019"/>
    <x v="1"/>
    <x v="1"/>
    <s v="CCU → DEL → BLR"/>
    <s v="07:10"/>
    <s v="22:55"/>
    <d v="1899-12-30T22:55:00"/>
    <d v="1899-12-30T07:10:00"/>
    <s v=""/>
    <s v="15h 45m"/>
    <s v="1 stop"/>
    <s v="No info"/>
    <n v="8295"/>
    <n v="3"/>
    <x v="5"/>
    <n v="45"/>
    <n v="945"/>
  </r>
  <r>
    <x v="2"/>
    <s v="6/03/2019"/>
    <x v="2"/>
    <x v="2"/>
    <s v="DEL → JAI → BOM → COK"/>
    <s v="05:30"/>
    <s v="19:45 07 Mar"/>
    <d v="1899-12-30T19:45:00"/>
    <d v="1899-12-30T05:30:00"/>
    <s v="07 Mar"/>
    <s v="38h 15m"/>
    <s v="2 stops"/>
    <s v="In-flight meal not included"/>
    <n v="15864"/>
    <n v="4"/>
    <x v="33"/>
    <n v="15"/>
    <n v="2295"/>
  </r>
  <r>
    <x v="5"/>
    <s v="27/05/2019"/>
    <x v="0"/>
    <x v="4"/>
    <s v="BLR → DEL"/>
    <s v="11:40"/>
    <s v="14:30"/>
    <d v="1899-12-30T14:30:00"/>
    <d v="1899-12-30T11:40:00"/>
    <s v=""/>
    <s v="2h 50m"/>
    <s v="non-stop"/>
    <s v="No info"/>
    <n v="3398"/>
    <n v="2"/>
    <x v="0"/>
    <n v="50"/>
    <n v="170"/>
  </r>
  <r>
    <x v="4"/>
    <s v="9/06/2019"/>
    <x v="2"/>
    <x v="2"/>
    <s v="DEL → BOM → COK"/>
    <s v="13:00"/>
    <s v="01:30 10 Jun"/>
    <d v="1899-12-30T01:30:00"/>
    <d v="1899-12-30T13:00:00"/>
    <s v="10 Jun"/>
    <s v="12h 30m"/>
    <s v="1 stop"/>
    <s v="No info"/>
    <n v="7198"/>
    <n v="3"/>
    <x v="9"/>
    <n v="30"/>
    <n v="750"/>
  </r>
  <r>
    <x v="2"/>
    <s v="6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12/06/2019"/>
    <x v="2"/>
    <x v="2"/>
    <s v="DEL → JAI → BOM → COK"/>
    <s v="05:30"/>
    <s v="04:25 13 Jun"/>
    <d v="1899-12-30T04:25:00"/>
    <d v="1899-12-30T05:30:00"/>
    <s v="13 Jun"/>
    <s v="22h 55m"/>
    <s v="2 stops"/>
    <s v="No info"/>
    <n v="13014"/>
    <n v="4"/>
    <x v="11"/>
    <n v="55"/>
    <n v="1375"/>
  </r>
  <r>
    <x v="1"/>
    <s v="9/05/2019"/>
    <x v="1"/>
    <x v="1"/>
    <s v="CCU → MAA → BLR"/>
    <s v="14:35"/>
    <s v="14:35 10 May"/>
    <d v="1899-12-30T14:35:00"/>
    <d v="1899-12-30T14:35:00"/>
    <s v="10 May"/>
    <s v="24h"/>
    <s v="1 stop"/>
    <s v="No info"/>
    <n v="6528"/>
    <n v="3"/>
    <x v="27"/>
    <n v="0"/>
    <n v="1440"/>
  </r>
  <r>
    <x v="2"/>
    <s v="12/06/2019"/>
    <x v="2"/>
    <x v="2"/>
    <s v="DEL → IDR → BOM → COK"/>
    <s v="09:35"/>
    <s v="12:35 13 Jun"/>
    <d v="1899-12-30T12:35:00"/>
    <d v="1899-12-30T09:35:00"/>
    <s v="13 Jun"/>
    <s v="27h"/>
    <s v="2 stops"/>
    <s v="No info"/>
    <n v="13292"/>
    <n v="4"/>
    <x v="21"/>
    <n v="0"/>
    <n v="1620"/>
  </r>
  <r>
    <x v="2"/>
    <s v="21/05/2019"/>
    <x v="2"/>
    <x v="2"/>
    <s v="DEL → AMD → BOM → COK"/>
    <s v="19:10"/>
    <s v="19:00 22 May"/>
    <d v="1899-12-30T19:00:00"/>
    <d v="1899-12-30T19:10:00"/>
    <s v="22 May"/>
    <s v="23h 50m"/>
    <s v="2 stops"/>
    <s v="No info"/>
    <n v="15129"/>
    <n v="4"/>
    <x v="12"/>
    <n v="50"/>
    <n v="1430"/>
  </r>
  <r>
    <x v="1"/>
    <s v="15/06/2019"/>
    <x v="2"/>
    <x v="2"/>
    <s v="DEL → BHO → BOM → COK"/>
    <s v="20:00"/>
    <s v="19:15 16 Jun"/>
    <d v="1899-12-30T19:15:00"/>
    <d v="1899-12-30T20:00:00"/>
    <s v="16 Jun"/>
    <s v="23h 15m"/>
    <s v="2 stops"/>
    <s v="No info"/>
    <n v="11071"/>
    <n v="4"/>
    <x v="12"/>
    <n v="15"/>
    <n v="1395"/>
  </r>
  <r>
    <x v="3"/>
    <s v="21/04/2019"/>
    <x v="1"/>
    <x v="1"/>
    <s v="CCU → BLR"/>
    <s v="06:55"/>
    <s v="09:30"/>
    <d v="1899-12-30T09:30:00"/>
    <d v="1899-12-30T06:55:00"/>
    <s v=""/>
    <s v="2h 35m"/>
    <s v="non-stop"/>
    <s v="No info"/>
    <n v="4174"/>
    <n v="2"/>
    <x v="0"/>
    <n v="35"/>
    <n v="155"/>
  </r>
  <r>
    <x v="4"/>
    <s v="27/03/2019"/>
    <x v="2"/>
    <x v="2"/>
    <s v="DEL → BOM → COK"/>
    <s v="04:00"/>
    <s v="18:50"/>
    <d v="1899-12-30T18:50:00"/>
    <d v="1899-12-30T04:00:00"/>
    <s v=""/>
    <s v="14h 50m"/>
    <s v="1 stop"/>
    <s v="No info"/>
    <n v="11299"/>
    <n v="3"/>
    <x v="23"/>
    <n v="50"/>
    <n v="890"/>
  </r>
  <r>
    <x v="2"/>
    <s v="18/05/2019"/>
    <x v="2"/>
    <x v="2"/>
    <s v="DEL → BOM → COK"/>
    <s v="19:45"/>
    <s v="12:35 19 May"/>
    <d v="1899-12-30T12:35:00"/>
    <d v="1899-12-30T19:45:00"/>
    <s v="19 May"/>
    <s v="16h 50m"/>
    <s v="1 stop"/>
    <s v="In-flight meal not included"/>
    <n v="12373"/>
    <n v="3"/>
    <x v="18"/>
    <n v="50"/>
    <n v="1010"/>
  </r>
  <r>
    <x v="1"/>
    <s v="01/03/2019"/>
    <x v="0"/>
    <x v="0"/>
    <s v="BLR → CCU → DEL"/>
    <s v="05:50"/>
    <s v="09:15 02 Mar"/>
    <d v="1899-12-30T09:15:00"/>
    <d v="1899-12-30T05:50:00"/>
    <s v="02 Mar"/>
    <s v="27h 25m"/>
    <s v="1 stop"/>
    <s v="No info"/>
    <n v="13439"/>
    <n v="3"/>
    <x v="21"/>
    <n v="25"/>
    <n v="1645"/>
  </r>
  <r>
    <x v="0"/>
    <s v="1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1"/>
    <s v="12/05/2019"/>
    <x v="1"/>
    <x v="1"/>
    <s v="CCU → BOM → GOI → BLR"/>
    <s v="09:25"/>
    <s v="05:35 13 May"/>
    <d v="1899-12-30T05:35:00"/>
    <d v="1899-12-30T09:25:00"/>
    <s v="13 May"/>
    <s v="20h 10m"/>
    <s v="2 stops"/>
    <s v="No info"/>
    <n v="11642"/>
    <n v="4"/>
    <x v="13"/>
    <n v="10"/>
    <n v="1210"/>
  </r>
  <r>
    <x v="0"/>
    <s v="18/06/2019"/>
    <x v="0"/>
    <x v="4"/>
    <s v="BLR → DEL"/>
    <s v="00:25"/>
    <s v="03:15"/>
    <d v="1899-12-30T03:15:00"/>
    <d v="1899-12-30T00:25:00"/>
    <s v=""/>
    <s v="2h 50m"/>
    <s v="non-stop"/>
    <s v="No info"/>
    <n v="3419"/>
    <n v="2"/>
    <x v="0"/>
    <n v="50"/>
    <n v="170"/>
  </r>
  <r>
    <x v="0"/>
    <s v="21/05/2019"/>
    <x v="1"/>
    <x v="1"/>
    <s v="CCU → RPR → HYD → BLR"/>
    <s v="06:35"/>
    <s v="12:10"/>
    <d v="1899-12-30T12:10:00"/>
    <d v="1899-12-30T06:35:00"/>
    <s v=""/>
    <s v="5h 35m"/>
    <s v="2 stops"/>
    <s v="No info"/>
    <n v="6103"/>
    <n v="4"/>
    <x v="3"/>
    <n v="35"/>
    <n v="335"/>
  </r>
  <r>
    <x v="1"/>
    <s v="9/05/2019"/>
    <x v="1"/>
    <x v="1"/>
    <s v="CCU → DEL → COK → BLR"/>
    <s v="07:00"/>
    <s v="01:20 10 May"/>
    <d v="1899-12-30T01:20:00"/>
    <d v="1899-12-30T07:00:00"/>
    <s v="10 May"/>
    <s v="18h 20m"/>
    <s v="2 stops"/>
    <s v="No info"/>
    <n v="13033"/>
    <n v="4"/>
    <x v="25"/>
    <n v="20"/>
    <n v="1100"/>
  </r>
  <r>
    <x v="2"/>
    <s v="18/03/2019"/>
    <x v="0"/>
    <x v="0"/>
    <s v="BLR → BOM → JDH → DEL"/>
    <s v="08:55"/>
    <s v="15:55"/>
    <d v="1899-12-30T15:55:00"/>
    <d v="1899-12-30T08:55:00"/>
    <s v=""/>
    <s v="7h"/>
    <s v="2 stops"/>
    <s v="In-flight meal not included"/>
    <n v="11245"/>
    <n v="4"/>
    <x v="1"/>
    <n v="0"/>
    <n v="420"/>
  </r>
  <r>
    <x v="2"/>
    <s v="1/04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10056"/>
    <n v="3"/>
    <x v="3"/>
    <n v="30"/>
    <n v="330"/>
  </r>
  <r>
    <x v="2"/>
    <s v="6/06/2019"/>
    <x v="1"/>
    <x v="1"/>
    <s v="CCU → DEL → BLR"/>
    <s v="20:25"/>
    <s v="14:25 07 Jun"/>
    <d v="1899-12-30T14:25:00"/>
    <d v="1899-12-30T20:25:00"/>
    <s v="07 Jun"/>
    <s v="18h"/>
    <s v="1 stop"/>
    <s v="In-flight meal not included"/>
    <n v="10539"/>
    <n v="3"/>
    <x v="25"/>
    <n v="0"/>
    <n v="1080"/>
  </r>
  <r>
    <x v="0"/>
    <s v="18/03/2019"/>
    <x v="3"/>
    <x v="3"/>
    <s v="MAA → CCU"/>
    <s v="22:05"/>
    <s v="00:25 19 Mar"/>
    <d v="1899-12-30T00:25:00"/>
    <d v="1899-12-30T22:05:00"/>
    <s v="19 Mar"/>
    <s v="2h 20m"/>
    <s v="non-stop"/>
    <s v="No info"/>
    <n v="5277"/>
    <n v="2"/>
    <x v="0"/>
    <n v="20"/>
    <n v="140"/>
  </r>
  <r>
    <x v="1"/>
    <s v="21/05/2019"/>
    <x v="1"/>
    <x v="1"/>
    <s v="CCU → DEL → BLR"/>
    <s v="10:00"/>
    <s v="23:15"/>
    <d v="1899-12-30T23:15:00"/>
    <d v="1899-12-30T10:00:00"/>
    <s v=""/>
    <s v="13h 15m"/>
    <s v="1 stop"/>
    <s v="No info"/>
    <n v="11936"/>
    <n v="3"/>
    <x v="8"/>
    <n v="15"/>
    <n v="795"/>
  </r>
  <r>
    <x v="2"/>
    <s v="9/06/2019"/>
    <x v="2"/>
    <x v="2"/>
    <s v="DEL → JAI → BOM → COK"/>
    <s v="05:30"/>
    <s v="04:25 10 Jun"/>
    <d v="1899-12-30T04:25:00"/>
    <d v="1899-12-30T05:30:00"/>
    <s v="10 Jun"/>
    <s v="22h 55m"/>
    <s v="2 stops"/>
    <s v="No info"/>
    <n v="13014"/>
    <n v="4"/>
    <x v="11"/>
    <n v="55"/>
    <n v="1375"/>
  </r>
  <r>
    <x v="6"/>
    <s v="6/06/2019"/>
    <x v="1"/>
    <x v="1"/>
    <s v="CCU → DEL → BLR"/>
    <s v="17:00"/>
    <s v="20:20 07 Jun"/>
    <d v="1899-12-30T20:20:00"/>
    <d v="1899-12-30T17:00:00"/>
    <s v="07 Jun"/>
    <s v="27h 20m"/>
    <s v="1 stop"/>
    <s v="No info"/>
    <n v="8820"/>
    <n v="3"/>
    <x v="21"/>
    <n v="20"/>
    <n v="1640"/>
  </r>
  <r>
    <x v="2"/>
    <s v="9/05/2019"/>
    <x v="2"/>
    <x v="2"/>
    <s v="DEL → BOM → COK"/>
    <s v="15:00"/>
    <s v="12:35 10 May"/>
    <d v="1899-12-30T12:35:00"/>
    <d v="1899-12-30T15:00:00"/>
    <s v="10 May"/>
    <s v="21h 35m"/>
    <s v="1 stop"/>
    <s v="In-flight meal not included"/>
    <n v="12373"/>
    <n v="3"/>
    <x v="6"/>
    <n v="35"/>
    <n v="1295"/>
  </r>
  <r>
    <x v="2"/>
    <s v="1/06/2019"/>
    <x v="2"/>
    <x v="2"/>
    <s v="DEL → BOM → COK"/>
    <s v="09:00"/>
    <s v="12:35 02 Jun"/>
    <d v="1899-12-30T12:35:00"/>
    <d v="1899-12-30T09:00:00"/>
    <s v="02 Jun"/>
    <s v="27h 35m"/>
    <s v="1 stop"/>
    <s v="In-flight meal not included"/>
    <n v="10262"/>
    <n v="3"/>
    <x v="21"/>
    <n v="35"/>
    <n v="1655"/>
  </r>
  <r>
    <x v="2"/>
    <s v="3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2"/>
    <s v="27/03/2019"/>
    <x v="2"/>
    <x v="2"/>
    <s v="DEL → BOM → COK"/>
    <s v="21:50"/>
    <s v="19:45 28 Mar"/>
    <d v="1899-12-30T19:45:00"/>
    <d v="1899-12-30T21:50:00"/>
    <s v="28 Mar"/>
    <s v="21h 55m"/>
    <s v="1 stop"/>
    <s v="In-flight meal not included"/>
    <n v="7438"/>
    <n v="3"/>
    <x v="6"/>
    <n v="55"/>
    <n v="1315"/>
  </r>
  <r>
    <x v="0"/>
    <s v="21/03/2019"/>
    <x v="1"/>
    <x v="1"/>
    <s v="CCU → BLR"/>
    <s v="05:30"/>
    <s v="08:20"/>
    <d v="1899-12-30T08:20:00"/>
    <d v="1899-12-30T05:30:00"/>
    <s v=""/>
    <s v="2h 50m"/>
    <s v="non-stop"/>
    <s v="No info"/>
    <n v="4148"/>
    <n v="2"/>
    <x v="0"/>
    <n v="50"/>
    <n v="170"/>
  </r>
  <r>
    <x v="0"/>
    <s v="27/05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7"/>
    <s v="1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2"/>
    <s v="06/03/2019"/>
    <x v="0"/>
    <x v="0"/>
    <s v="BLR → BOM → DEL"/>
    <s v="08:00"/>
    <s v="20:20"/>
    <d v="1899-12-30T20:20:00"/>
    <d v="1899-12-30T08:00:00"/>
    <s v=""/>
    <s v="12h 20m"/>
    <s v="1 stop"/>
    <s v="No info"/>
    <n v="16736"/>
    <n v="3"/>
    <x v="9"/>
    <n v="20"/>
    <n v="740"/>
  </r>
  <r>
    <x v="4"/>
    <s v="1/06/2019"/>
    <x v="2"/>
    <x v="2"/>
    <s v="DEL → BOM → COK"/>
    <s v="13:00"/>
    <s v="21:00"/>
    <d v="1899-12-30T21:00:00"/>
    <d v="1899-12-30T13:00:00"/>
    <s v=""/>
    <s v="8h"/>
    <s v="1 stop"/>
    <s v="No info"/>
    <n v="7933"/>
    <n v="3"/>
    <x v="17"/>
    <n v="0"/>
    <n v="480"/>
  </r>
  <r>
    <x v="1"/>
    <s v="18/05/2019"/>
    <x v="2"/>
    <x v="2"/>
    <s v="DEL → BOM → COK"/>
    <s v="08:00"/>
    <s v="19:15"/>
    <d v="1899-12-30T19:15:00"/>
    <d v="1899-12-30T08:00:00"/>
    <s v=""/>
    <s v="11h 15m"/>
    <s v="1 stop"/>
    <s v="No info"/>
    <n v="8879"/>
    <n v="3"/>
    <x v="16"/>
    <n v="15"/>
    <n v="675"/>
  </r>
  <r>
    <x v="0"/>
    <s v="12/05/2019"/>
    <x v="2"/>
    <x v="2"/>
    <s v="DEL → COK"/>
    <s v="14:25"/>
    <s v="17:40"/>
    <d v="1899-12-30T17:40:00"/>
    <d v="1899-12-30T14:25:00"/>
    <s v=""/>
    <s v="3h 15m"/>
    <s v="non-stop"/>
    <s v="No info"/>
    <n v="5000"/>
    <n v="2"/>
    <x v="20"/>
    <n v="15"/>
    <n v="195"/>
  </r>
  <r>
    <x v="6"/>
    <s v="6/05/2019"/>
    <x v="1"/>
    <x v="1"/>
    <s v="CCU → DEL → BLR"/>
    <s v="17:00"/>
    <s v="09:05 07 May"/>
    <d v="1899-12-30T09:05:00"/>
    <d v="1899-12-30T17:00:00"/>
    <s v="07 May"/>
    <s v="16h 5m"/>
    <s v="1 stop"/>
    <s v="No info"/>
    <n v="8137"/>
    <n v="3"/>
    <x v="18"/>
    <n v="5"/>
    <n v="965"/>
  </r>
  <r>
    <x v="1"/>
    <s v="9/03/2019"/>
    <x v="2"/>
    <x v="2"/>
    <s v="DEL → CCU → BOM → COK"/>
    <s v="16:55"/>
    <s v="19:15 10 Mar"/>
    <d v="1899-12-30T19:15:00"/>
    <d v="1899-12-30T16:55:00"/>
    <s v="10 Mar"/>
    <s v="26h 20m"/>
    <s v="2 stops"/>
    <s v="No info"/>
    <n v="22096"/>
    <n v="4"/>
    <x v="10"/>
    <n v="20"/>
    <n v="1580"/>
  </r>
  <r>
    <x v="3"/>
    <s v="24/03/2019"/>
    <x v="0"/>
    <x v="0"/>
    <s v="BLR → DEL"/>
    <s v="05:45"/>
    <s v="08:35"/>
    <d v="1899-12-30T08:35:00"/>
    <d v="1899-12-30T05:45:00"/>
    <s v=""/>
    <s v="2h 50m"/>
    <s v="non-stop"/>
    <s v="No check-in baggage included"/>
    <n v="4273"/>
    <n v="2"/>
    <x v="0"/>
    <n v="50"/>
    <n v="170"/>
  </r>
  <r>
    <x v="2"/>
    <s v="01/03/2019"/>
    <x v="0"/>
    <x v="0"/>
    <s v="BLR → BOM → DEL"/>
    <s v="18:40"/>
    <s v="00:45 02 Mar"/>
    <d v="1899-12-30T00:45:00"/>
    <d v="1899-12-30T18:40:00"/>
    <s v="02 Mar"/>
    <s v="6h 5m"/>
    <s v="1 stop"/>
    <s v="No info"/>
    <n v="35185"/>
    <n v="3"/>
    <x v="15"/>
    <n v="5"/>
    <n v="365"/>
  </r>
  <r>
    <x v="0"/>
    <s v="15/04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2"/>
    <s v="1/05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844"/>
    <n v="3"/>
    <x v="1"/>
    <n v="55"/>
    <n v="475"/>
  </r>
  <r>
    <x v="0"/>
    <s v="12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0"/>
    <s v="6/06/2019"/>
    <x v="1"/>
    <x v="1"/>
    <s v="CCU → VTZ → BLR"/>
    <s v="10:30"/>
    <s v="16:05"/>
    <d v="1899-12-30T16:05:00"/>
    <d v="1899-12-30T10:30:00"/>
    <s v=""/>
    <s v="5h 35m"/>
    <s v="1 stop"/>
    <s v="No info"/>
    <n v="6301"/>
    <n v="3"/>
    <x v="3"/>
    <n v="35"/>
    <n v="335"/>
  </r>
  <r>
    <x v="1"/>
    <s v="18/05/2019"/>
    <x v="1"/>
    <x v="1"/>
    <s v="CCU → BOM → COK → BLR"/>
    <s v="09:25"/>
    <s v="13:45 19 May"/>
    <d v="1899-12-30T13:45:00"/>
    <d v="1899-12-30T09:25:00"/>
    <s v="19 May"/>
    <s v="28h 20m"/>
    <s v="2 stops"/>
    <s v="No info"/>
    <n v="13222"/>
    <n v="4"/>
    <x v="29"/>
    <n v="20"/>
    <n v="1700"/>
  </r>
  <r>
    <x v="2"/>
    <s v="21/05/2019"/>
    <x v="2"/>
    <x v="2"/>
    <s v="DEL → BOM → COK"/>
    <s v="17:30"/>
    <s v="12:35 22 May"/>
    <d v="1899-12-30T12:35:00"/>
    <d v="1899-12-30T17:30:00"/>
    <s v="22 May"/>
    <s v="19h 5m"/>
    <s v="1 stop"/>
    <s v="In-flight meal not included"/>
    <n v="12898"/>
    <n v="3"/>
    <x v="19"/>
    <n v="5"/>
    <n v="1145"/>
  </r>
  <r>
    <x v="1"/>
    <s v="12/03/2019"/>
    <x v="0"/>
    <x v="0"/>
    <s v="BLR → BOM → DEL"/>
    <s v="06:45"/>
    <s v="20:35"/>
    <d v="1899-12-30T20:35:00"/>
    <d v="1899-12-30T06:45:00"/>
    <s v=""/>
    <s v="13h 50m"/>
    <s v="1 stop"/>
    <s v="No info"/>
    <n v="12127"/>
    <n v="3"/>
    <x v="8"/>
    <n v="50"/>
    <n v="830"/>
  </r>
  <r>
    <x v="2"/>
    <s v="21/05/2019"/>
    <x v="1"/>
    <x v="1"/>
    <s v="CCU → DEL → BLR"/>
    <s v="20:25"/>
    <s v="22:05 22 May"/>
    <d v="1899-12-30T22:05:00"/>
    <d v="1899-12-30T20:25:00"/>
    <s v="22 May"/>
    <s v="25h 40m"/>
    <s v="1 stop"/>
    <s v="No info"/>
    <n v="13067"/>
    <n v="3"/>
    <x v="7"/>
    <n v="40"/>
    <n v="1540"/>
  </r>
  <r>
    <x v="1"/>
    <s v="1/04/2019"/>
    <x v="1"/>
    <x v="1"/>
    <s v="CCU → GAU → DEL → BLR"/>
    <s v="16:45"/>
    <s v="20:25 02 Apr"/>
    <d v="1899-12-30T20:25:00"/>
    <d v="1899-12-30T16:45:00"/>
    <s v="02 Apr"/>
    <s v="27h 40m"/>
    <s v="2 stops"/>
    <s v="No info"/>
    <n v="9920"/>
    <n v="4"/>
    <x v="21"/>
    <n v="40"/>
    <n v="1660"/>
  </r>
  <r>
    <x v="5"/>
    <s v="1/04/2019"/>
    <x v="0"/>
    <x v="4"/>
    <s v="BLR → DEL"/>
    <s v="07:45"/>
    <s v="10:40"/>
    <d v="1899-12-30T10:40:00"/>
    <d v="1899-12-30T07:45:00"/>
    <s v=""/>
    <s v="2h 55m"/>
    <s v="non-stop"/>
    <s v="No info"/>
    <n v="4239"/>
    <n v="2"/>
    <x v="0"/>
    <n v="55"/>
    <n v="175"/>
  </r>
  <r>
    <x v="2"/>
    <s v="6/06/2019"/>
    <x v="2"/>
    <x v="2"/>
    <s v="DEL → BOM → COK"/>
    <s v="21:50"/>
    <s v="19:00 07 Jun"/>
    <d v="1899-12-30T19:00:00"/>
    <d v="1899-12-30T21:50:00"/>
    <s v="07 Jun"/>
    <s v="21h 10m"/>
    <s v="1 stop"/>
    <s v="No info"/>
    <n v="14714"/>
    <n v="3"/>
    <x v="6"/>
    <n v="10"/>
    <n v="1270"/>
  </r>
  <r>
    <x v="0"/>
    <s v="6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0"/>
    <s v="1/03/2019"/>
    <x v="3"/>
    <x v="3"/>
    <s v="MAA → CCU"/>
    <s v="05:15"/>
    <s v="07:35"/>
    <d v="1899-12-30T07:35:00"/>
    <d v="1899-12-30T05:15:00"/>
    <s v=""/>
    <s v="2h 20m"/>
    <s v="non-stop"/>
    <s v="No info"/>
    <n v="7295"/>
    <n v="2"/>
    <x v="0"/>
    <n v="20"/>
    <n v="140"/>
  </r>
  <r>
    <x v="4"/>
    <s v="9/06/2019"/>
    <x v="2"/>
    <x v="2"/>
    <s v="DEL → BOM → COK"/>
    <s v="03:50"/>
    <s v="11:30"/>
    <d v="1899-12-30T11:30:00"/>
    <d v="1899-12-30T03:50:00"/>
    <s v=""/>
    <s v="7h 40m"/>
    <s v="1 stop"/>
    <s v="No info"/>
    <n v="7408"/>
    <n v="3"/>
    <x v="1"/>
    <n v="40"/>
    <n v="460"/>
  </r>
  <r>
    <x v="2"/>
    <s v="9/06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13994"/>
    <n v="3"/>
    <x v="17"/>
    <n v="25"/>
    <n v="505"/>
  </r>
  <r>
    <x v="0"/>
    <s v="15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3"/>
    <s v="9/03/2019"/>
    <x v="4"/>
    <x v="5"/>
    <s v="BOM → HYD"/>
    <s v="05:45"/>
    <s v="07:05"/>
    <d v="1899-12-30T07:05:00"/>
    <d v="1899-12-30T05:45:00"/>
    <s v=""/>
    <s v="1h 20m"/>
    <s v="non-stop"/>
    <s v="No info"/>
    <n v="4391"/>
    <n v="2"/>
    <x v="22"/>
    <n v="20"/>
    <n v="80"/>
  </r>
  <r>
    <x v="1"/>
    <s v="18/05/2019"/>
    <x v="1"/>
    <x v="1"/>
    <s v="CCU → DEL → AMD → BLR"/>
    <s v="10:00"/>
    <s v="05:25 19 May"/>
    <d v="1899-12-30T05:25:00"/>
    <d v="1899-12-30T10:00:00"/>
    <s v="19 May"/>
    <s v="19h 25m"/>
    <s v="2 stops"/>
    <s v="No info"/>
    <n v="14109"/>
    <n v="4"/>
    <x v="19"/>
    <n v="25"/>
    <n v="1165"/>
  </r>
  <r>
    <x v="3"/>
    <s v="27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885"/>
    <n v="2"/>
    <x v="0"/>
    <n v="50"/>
    <n v="170"/>
  </r>
  <r>
    <x v="2"/>
    <s v="1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4"/>
    <s v="24/06/2019"/>
    <x v="2"/>
    <x v="2"/>
    <s v="DEL → BOM → COK"/>
    <s v="06:00"/>
    <s v="12:35"/>
    <d v="1899-12-30T12:35:00"/>
    <d v="1899-12-30T06:00:00"/>
    <s v=""/>
    <s v="6h 35m"/>
    <s v="1 stop"/>
    <s v="No info"/>
    <n v="12524"/>
    <n v="3"/>
    <x v="15"/>
    <n v="35"/>
    <n v="395"/>
  </r>
  <r>
    <x v="2"/>
    <s v="27/03/2019"/>
    <x v="2"/>
    <x v="2"/>
    <s v="DEL → BOM → COK"/>
    <s v="02:15"/>
    <s v="18:50"/>
    <d v="1899-12-30T18:50:00"/>
    <d v="1899-12-30T02:15:00"/>
    <s v=""/>
    <s v="16h 35m"/>
    <s v="1 stop"/>
    <s v="In-flight meal not included"/>
    <n v="6017"/>
    <n v="3"/>
    <x v="18"/>
    <n v="35"/>
    <n v="995"/>
  </r>
  <r>
    <x v="1"/>
    <s v="9/05/2019"/>
    <x v="2"/>
    <x v="2"/>
    <s v="DEL → GOI → BOM → COK"/>
    <s v="22:00"/>
    <s v="19:15 10 May"/>
    <d v="1899-12-30T19:15:00"/>
    <d v="1899-12-30T22:00:00"/>
    <s v="10 May"/>
    <s v="21h 15m"/>
    <s v="2 stops"/>
    <s v="No info"/>
    <n v="10441"/>
    <n v="4"/>
    <x v="6"/>
    <n v="15"/>
    <n v="1275"/>
  </r>
  <r>
    <x v="3"/>
    <s v="1/04/2019"/>
    <x v="0"/>
    <x v="4"/>
    <s v="BLR → DEL"/>
    <s v="21:10"/>
    <s v="00:05 02 Apr"/>
    <d v="1899-12-30T00:05:00"/>
    <d v="1899-12-30T21:10:00"/>
    <s v="02 Apr"/>
    <s v="2h 55m"/>
    <s v="non-stop"/>
    <s v="No info"/>
    <n v="3625"/>
    <n v="2"/>
    <x v="0"/>
    <n v="55"/>
    <n v="175"/>
  </r>
  <r>
    <x v="1"/>
    <s v="9/03/2019"/>
    <x v="2"/>
    <x v="2"/>
    <s v="DEL → RPR → NAG → BOM → COK"/>
    <s v="05:15"/>
    <s v="19:15 10 Mar"/>
    <d v="1899-12-30T19:15:00"/>
    <d v="1899-12-30T05:15:00"/>
    <s v="10 Mar"/>
    <s v="38h"/>
    <s v="3 stops"/>
    <s v="No info"/>
    <n v="15586"/>
    <n v="5"/>
    <x v="33"/>
    <n v="0"/>
    <n v="2280"/>
  </r>
  <r>
    <x v="1"/>
    <s v="27/03/2019"/>
    <x v="2"/>
    <x v="2"/>
    <s v="DEL → BOM → COK"/>
    <s v="08:00"/>
    <s v="19:15"/>
    <d v="1899-12-30T19:15:00"/>
    <d v="1899-12-30T08:00:00"/>
    <s v=""/>
    <s v="11h 15m"/>
    <s v="1 stop"/>
    <s v="No info"/>
    <n v="7199"/>
    <n v="3"/>
    <x v="16"/>
    <n v="15"/>
    <n v="675"/>
  </r>
  <r>
    <x v="2"/>
    <s v="21/03/2019"/>
    <x v="2"/>
    <x v="2"/>
    <s v="DEL → IXC → BOM → COK"/>
    <s v="06:20"/>
    <s v="04:25 22 Mar"/>
    <d v="1899-12-30T04:25:00"/>
    <d v="1899-12-30T06:20:00"/>
    <s v="22 Mar"/>
    <s v="22h 5m"/>
    <s v="2 stops"/>
    <s v="No info"/>
    <n v="12273"/>
    <n v="4"/>
    <x v="11"/>
    <n v="5"/>
    <n v="1325"/>
  </r>
  <r>
    <x v="4"/>
    <s v="6/06/2019"/>
    <x v="2"/>
    <x v="2"/>
    <s v="DEL → BOM → COK"/>
    <s v="19:00"/>
    <s v="01:30 07 Jun"/>
    <d v="1899-12-30T01:30:00"/>
    <d v="1899-12-30T19:00:00"/>
    <s v="07 Jun"/>
    <s v="6h 30m"/>
    <s v="1 stop"/>
    <s v="No info"/>
    <n v="7530"/>
    <n v="3"/>
    <x v="15"/>
    <n v="30"/>
    <n v="390"/>
  </r>
  <r>
    <x v="2"/>
    <s v="21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1"/>
    <s v="24/06/2019"/>
    <x v="2"/>
    <x v="2"/>
    <s v="DEL → GOI → BOM → COK"/>
    <s v="10:55"/>
    <s v="07:40 25 Jun"/>
    <d v="1899-12-30T07:40:00"/>
    <d v="1899-12-30T10:55:00"/>
    <s v="25 Jun"/>
    <s v="20h 45m"/>
    <s v="2 stops"/>
    <s v="No info"/>
    <n v="11753"/>
    <n v="4"/>
    <x v="13"/>
    <n v="45"/>
    <n v="1245"/>
  </r>
  <r>
    <x v="3"/>
    <s v="21/05/2019"/>
    <x v="4"/>
    <x v="5"/>
    <s v="BOM → HYD"/>
    <s v="22:45"/>
    <s v="00:15 22 May"/>
    <d v="1899-12-30T00:15:00"/>
    <d v="1899-12-30T22:45:00"/>
    <s v="22 May"/>
    <s v="1h 30m"/>
    <s v="non-stop"/>
    <s v="No check-in baggage included"/>
    <n v="1965"/>
    <n v="2"/>
    <x v="22"/>
    <n v="30"/>
    <n v="90"/>
  </r>
  <r>
    <x v="0"/>
    <s v="21/03/2019"/>
    <x v="2"/>
    <x v="2"/>
    <s v="DEL → BOM → COK"/>
    <s v="06:40"/>
    <s v="13:20"/>
    <d v="1899-12-30T13:20:00"/>
    <d v="1899-12-30T06:40:00"/>
    <s v=""/>
    <s v="6h 40m"/>
    <s v="1 stop"/>
    <s v="No info"/>
    <n v="10208"/>
    <n v="3"/>
    <x v="15"/>
    <n v="40"/>
    <n v="400"/>
  </r>
  <r>
    <x v="0"/>
    <s v="21/05/2019"/>
    <x v="2"/>
    <x v="2"/>
    <s v="DEL → BOM → COK"/>
    <s v="20:25"/>
    <s v="01:30 22 May"/>
    <d v="1899-12-30T01:30:00"/>
    <d v="1899-12-30T20:25:00"/>
    <s v="22 May"/>
    <s v="5h 5m"/>
    <s v="1 stop"/>
    <s v="No info"/>
    <n v="5054"/>
    <n v="3"/>
    <x v="3"/>
    <n v="5"/>
    <n v="305"/>
  </r>
  <r>
    <x v="0"/>
    <s v="3/03/2019"/>
    <x v="2"/>
    <x v="2"/>
    <s v="DEL → BOM → COK"/>
    <s v="08:25"/>
    <s v="15:30"/>
    <d v="1899-12-30T15:30:00"/>
    <d v="1899-12-30T08:25:00"/>
    <s v=""/>
    <s v="7h 5m"/>
    <s v="1 stop"/>
    <s v="No info"/>
    <n v="14871"/>
    <n v="3"/>
    <x v="1"/>
    <n v="5"/>
    <n v="425"/>
  </r>
  <r>
    <x v="2"/>
    <s v="18/05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2373"/>
    <n v="3"/>
    <x v="16"/>
    <n v="55"/>
    <n v="715"/>
  </r>
  <r>
    <x v="3"/>
    <s v="15/06/2019"/>
    <x v="4"/>
    <x v="5"/>
    <s v="BOM → HYD"/>
    <s v="22:45"/>
    <s v="00:15 16 Jun"/>
    <d v="1899-12-30T00:15:00"/>
    <d v="1899-12-30T22:45:00"/>
    <s v="16 Jun"/>
    <s v="1h 30m"/>
    <s v="non-stop"/>
    <s v="No info"/>
    <n v="2017"/>
    <n v="2"/>
    <x v="22"/>
    <n v="30"/>
    <n v="90"/>
  </r>
  <r>
    <x v="2"/>
    <s v="24/03/2019"/>
    <x v="1"/>
    <x v="1"/>
    <s v="CCU → BOM → BLR"/>
    <s v="13:55"/>
    <s v="04:45 25 Mar"/>
    <d v="1899-12-30T04:45:00"/>
    <d v="1899-12-30T13:55:00"/>
    <s v="25 Mar"/>
    <s v="14h 50m"/>
    <s v="1 stop"/>
    <s v="In-flight meal not included"/>
    <n v="10661"/>
    <n v="3"/>
    <x v="23"/>
    <n v="50"/>
    <n v="890"/>
  </r>
  <r>
    <x v="4"/>
    <s v="9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2"/>
    <s v="9/05/2019"/>
    <x v="1"/>
    <x v="1"/>
    <s v="CCU → DEL → BLR"/>
    <s v="20:25"/>
    <s v="23:35 10 May"/>
    <d v="1899-12-30T23:35:00"/>
    <d v="1899-12-30T20:25:00"/>
    <s v="10 May"/>
    <s v="27h 10m"/>
    <s v="1 stop"/>
    <s v="No info"/>
    <n v="13067"/>
    <n v="3"/>
    <x v="21"/>
    <n v="10"/>
    <n v="1630"/>
  </r>
  <r>
    <x v="3"/>
    <s v="3/03/2019"/>
    <x v="3"/>
    <x v="3"/>
    <s v="MAA → CCU"/>
    <s v="17:45"/>
    <s v="20:05"/>
    <d v="1899-12-30T20:05:00"/>
    <d v="1899-12-30T17:45:00"/>
    <s v=""/>
    <s v="2h 20m"/>
    <s v="non-stop"/>
    <s v="No info"/>
    <n v="7298"/>
    <n v="2"/>
    <x v="0"/>
    <n v="20"/>
    <n v="140"/>
  </r>
  <r>
    <x v="0"/>
    <s v="03/03/2019"/>
    <x v="0"/>
    <x v="0"/>
    <s v="BLR → DEL"/>
    <s v="10:05"/>
    <s v="13:00"/>
    <d v="1899-12-30T13:00:00"/>
    <d v="1899-12-30T10:05:00"/>
    <s v=""/>
    <s v="2h 55m"/>
    <s v="non-stop"/>
    <s v="No info"/>
    <n v="7648"/>
    <n v="2"/>
    <x v="0"/>
    <n v="55"/>
    <n v="175"/>
  </r>
  <r>
    <x v="1"/>
    <s v="12/05/2019"/>
    <x v="1"/>
    <x v="1"/>
    <s v="CCU → BBI → BOM → BLR"/>
    <s v="12:00"/>
    <s v="21:50"/>
    <d v="1899-12-30T21:50:00"/>
    <d v="1899-12-30T12:00:00"/>
    <s v=""/>
    <s v="9h 50m"/>
    <s v="2 stops"/>
    <s v="No info"/>
    <n v="10676"/>
    <n v="4"/>
    <x v="24"/>
    <n v="50"/>
    <n v="590"/>
  </r>
  <r>
    <x v="1"/>
    <s v="3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0"/>
    <s v="15/05/2019"/>
    <x v="2"/>
    <x v="2"/>
    <s v="DEL → BOM → COK"/>
    <s v="11:25"/>
    <s v="01:30 16 May"/>
    <d v="1899-12-30T01:30:00"/>
    <d v="1899-12-30T11:25:00"/>
    <s v="16 May"/>
    <s v="14h 5m"/>
    <s v="1 stop"/>
    <s v="No info"/>
    <n v="6979"/>
    <n v="3"/>
    <x v="23"/>
    <n v="5"/>
    <n v="845"/>
  </r>
  <r>
    <x v="4"/>
    <s v="27/05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2"/>
    <s v="24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0"/>
    <s v="12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0"/>
    <s v="12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2"/>
    <s v="15/04/2019"/>
    <x v="2"/>
    <x v="2"/>
    <s v="DEL → BOM → COK"/>
    <s v="13:00"/>
    <s v="19:00"/>
    <d v="1899-12-30T19:00:00"/>
    <d v="1899-12-30T13:00:00"/>
    <s v=""/>
    <s v="6h"/>
    <s v="1 stop"/>
    <s v="In-flight meal not included"/>
    <n v="6542"/>
    <n v="3"/>
    <x v="15"/>
    <n v="0"/>
    <n v="360"/>
  </r>
  <r>
    <x v="2"/>
    <s v="21/05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2239"/>
    <n v="3"/>
    <x v="16"/>
    <n v="55"/>
    <n v="715"/>
  </r>
  <r>
    <x v="2"/>
    <s v="12/05/2019"/>
    <x v="1"/>
    <x v="1"/>
    <s v="CCU → BOM → BLR"/>
    <s v="16:30"/>
    <s v="04:40 13 May"/>
    <d v="1899-12-30T04:40:00"/>
    <d v="1899-12-30T16:30:00"/>
    <s v="13 May"/>
    <s v="12h 10m"/>
    <s v="1 stop"/>
    <s v="No info"/>
    <n v="14388"/>
    <n v="3"/>
    <x v="9"/>
    <n v="10"/>
    <n v="730"/>
  </r>
  <r>
    <x v="0"/>
    <s v="12/03/2019"/>
    <x v="1"/>
    <x v="1"/>
    <s v="CCU → BLR"/>
    <s v="05:30"/>
    <s v="08:20"/>
    <d v="1899-12-30T08:20:00"/>
    <d v="1899-12-30T05:30:00"/>
    <s v=""/>
    <s v="2h 50m"/>
    <s v="non-stop"/>
    <s v="No info"/>
    <n v="4148"/>
    <n v="2"/>
    <x v="0"/>
    <n v="50"/>
    <n v="170"/>
  </r>
  <r>
    <x v="4"/>
    <s v="18/05/2019"/>
    <x v="2"/>
    <x v="2"/>
    <s v="DEL → IDR → BOM → COK"/>
    <s v="15:05"/>
    <s v="01:30 19 May"/>
    <d v="1899-12-30T01:30:00"/>
    <d v="1899-12-30T15:05:00"/>
    <s v="19 May"/>
    <s v="10h 25m"/>
    <s v="2 stops"/>
    <s v="No info"/>
    <n v="16840"/>
    <n v="4"/>
    <x v="14"/>
    <n v="25"/>
    <n v="625"/>
  </r>
  <r>
    <x v="4"/>
    <s v="3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2"/>
    <s v="9/06/2019"/>
    <x v="1"/>
    <x v="1"/>
    <s v="CCU → BOM → BLR"/>
    <s v="21:10"/>
    <s v="18:15 10 Jun"/>
    <d v="1899-12-30T18:15:00"/>
    <d v="1899-12-30T21:10:00"/>
    <s v="10 Jun"/>
    <s v="21h 5m"/>
    <s v="1 stop"/>
    <s v="No info"/>
    <n v="14571"/>
    <n v="3"/>
    <x v="6"/>
    <n v="5"/>
    <n v="1265"/>
  </r>
  <r>
    <x v="0"/>
    <s v="15/05/2019"/>
    <x v="2"/>
    <x v="2"/>
    <s v="DEL → BOM → COK"/>
    <s v="16:00"/>
    <s v="01:30 16 May"/>
    <d v="1899-12-30T01:30:00"/>
    <d v="1899-12-30T16:00:00"/>
    <s v="16 May"/>
    <s v="9h 30m"/>
    <s v="1 stop"/>
    <s v="No info"/>
    <n v="7923"/>
    <n v="3"/>
    <x v="24"/>
    <n v="30"/>
    <n v="570"/>
  </r>
  <r>
    <x v="2"/>
    <s v="12/05/2019"/>
    <x v="1"/>
    <x v="1"/>
    <s v="CCU → BOM → BLR"/>
    <s v="20:00"/>
    <s v="04:40 13 May"/>
    <d v="1899-12-30T04:40:00"/>
    <d v="1899-12-30T20:00:00"/>
    <s v="13 May"/>
    <s v="8h 40m"/>
    <s v="1 stop"/>
    <s v="In-flight meal not included"/>
    <n v="8586"/>
    <n v="3"/>
    <x v="17"/>
    <n v="40"/>
    <n v="520"/>
  </r>
  <r>
    <x v="4"/>
    <s v="3/06/2019"/>
    <x v="2"/>
    <x v="2"/>
    <s v="DEL → HYD → COK"/>
    <s v="13:15"/>
    <s v="22:30"/>
    <d v="1899-12-30T22:30:00"/>
    <d v="1899-12-30T13:15:00"/>
    <s v=""/>
    <s v="9h 15m"/>
    <s v="1 stop"/>
    <s v="No info"/>
    <n v="9646"/>
    <n v="3"/>
    <x v="24"/>
    <n v="15"/>
    <n v="555"/>
  </r>
  <r>
    <x v="2"/>
    <s v="18/05/2019"/>
    <x v="1"/>
    <x v="1"/>
    <s v="CCU → BOM → BLR"/>
    <s v="14:05"/>
    <s v="12:00 19 May"/>
    <d v="1899-12-30T12:00:00"/>
    <d v="1899-12-30T14:05:00"/>
    <s v="19 May"/>
    <s v="21h 55m"/>
    <s v="1 stop"/>
    <s v="No info"/>
    <n v="14388"/>
    <n v="3"/>
    <x v="6"/>
    <n v="55"/>
    <n v="1315"/>
  </r>
  <r>
    <x v="2"/>
    <s v="12/06/2019"/>
    <x v="1"/>
    <x v="1"/>
    <s v="CCU → BOM → BLR"/>
    <s v="16:30"/>
    <s v="16:20 13 Jun"/>
    <d v="1899-12-30T16:20:00"/>
    <d v="1899-12-30T16:30:00"/>
    <s v="13 Jun"/>
    <s v="23h 50m"/>
    <s v="1 stop"/>
    <s v="No info"/>
    <n v="13044"/>
    <n v="3"/>
    <x v="12"/>
    <n v="50"/>
    <n v="1430"/>
  </r>
  <r>
    <x v="4"/>
    <s v="21/05/2019"/>
    <x v="2"/>
    <x v="2"/>
    <s v="DEL → BOM → COK"/>
    <s v="10:00"/>
    <s v="19:00"/>
    <d v="1899-12-30T19:00:00"/>
    <d v="1899-12-30T10:00:00"/>
    <s v=""/>
    <s v="9h"/>
    <s v="1 stop"/>
    <s v="No info"/>
    <n v="10197"/>
    <n v="3"/>
    <x v="24"/>
    <n v="0"/>
    <n v="540"/>
  </r>
  <r>
    <x v="2"/>
    <s v="1/06/2019"/>
    <x v="2"/>
    <x v="2"/>
    <s v="DEL → BOM → COK"/>
    <s v="19:45"/>
    <s v="19:00 02 Jun"/>
    <d v="1899-12-30T19:00:00"/>
    <d v="1899-12-30T19:45:00"/>
    <s v="02 Jun"/>
    <s v="23h 15m"/>
    <s v="1 stop"/>
    <s v="No info"/>
    <n v="14714"/>
    <n v="3"/>
    <x v="12"/>
    <n v="15"/>
    <n v="1395"/>
  </r>
  <r>
    <x v="1"/>
    <s v="1/06/2019"/>
    <x v="2"/>
    <x v="2"/>
    <s v="DEL → BOM → COK"/>
    <s v="10:00"/>
    <s v="19:15"/>
    <d v="1899-12-30T19:15:00"/>
    <d v="1899-12-30T10:00:00"/>
    <s v=""/>
    <s v="9h 15m"/>
    <s v="1 stop"/>
    <s v="No info"/>
    <n v="9929"/>
    <n v="3"/>
    <x v="24"/>
    <n v="15"/>
    <n v="555"/>
  </r>
  <r>
    <x v="2"/>
    <s v="21/03/2019"/>
    <x v="2"/>
    <x v="2"/>
    <s v="DEL → BOM → COK"/>
    <s v="22:50"/>
    <s v="04:25 22 Mar"/>
    <d v="1899-12-30T04:25:00"/>
    <d v="1899-12-30T22:50:00"/>
    <s v="22 Mar"/>
    <s v="5h 35m"/>
    <s v="1 stop"/>
    <s v="In-flight meal not included"/>
    <n v="6017"/>
    <n v="3"/>
    <x v="3"/>
    <n v="35"/>
    <n v="335"/>
  </r>
  <r>
    <x v="3"/>
    <s v="27/06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1"/>
    <s v="21/03/2019"/>
    <x v="2"/>
    <x v="2"/>
    <s v="DEL → BLR → COK"/>
    <s v="13:30"/>
    <s v="23:00"/>
    <d v="1899-12-30T23:00:00"/>
    <d v="1899-12-30T13:30:00"/>
    <s v=""/>
    <s v="9h 30m"/>
    <s v="1 stop"/>
    <s v="No info"/>
    <n v="5704"/>
    <n v="3"/>
    <x v="24"/>
    <n v="30"/>
    <n v="570"/>
  </r>
  <r>
    <x v="2"/>
    <s v="3/06/2019"/>
    <x v="2"/>
    <x v="2"/>
    <s v="DEL → BOM → COK"/>
    <s v="19:45"/>
    <s v="04:25 04 Jun"/>
    <d v="1899-12-30T04:25:00"/>
    <d v="1899-12-30T19:45:00"/>
    <s v="04 Jun"/>
    <s v="8h 40m"/>
    <s v="1 stop"/>
    <s v="No info"/>
    <n v="14714"/>
    <n v="3"/>
    <x v="17"/>
    <n v="40"/>
    <n v="520"/>
  </r>
  <r>
    <x v="1"/>
    <s v="12/05/2019"/>
    <x v="0"/>
    <x v="4"/>
    <s v="BLR → DEL"/>
    <s v="10:00"/>
    <s v="12:45"/>
    <d v="1899-12-30T12:45:00"/>
    <d v="1899-12-30T10:00:00"/>
    <s v=""/>
    <s v="2h 45m"/>
    <s v="non-stop"/>
    <s v="No info"/>
    <n v="5228"/>
    <n v="2"/>
    <x v="0"/>
    <n v="45"/>
    <n v="165"/>
  </r>
  <r>
    <x v="2"/>
    <s v="1/04/2019"/>
    <x v="1"/>
    <x v="1"/>
    <s v="CCU → DEL → BLR"/>
    <s v="09:35"/>
    <s v="10:55 02 Apr"/>
    <d v="1899-12-30T10:55:00"/>
    <d v="1899-12-30T09:35:00"/>
    <s v="02 Apr"/>
    <s v="25h 20m"/>
    <s v="1 stop"/>
    <s v="No info"/>
    <n v="11467"/>
    <n v="3"/>
    <x v="7"/>
    <n v="20"/>
    <n v="1520"/>
  </r>
  <r>
    <x v="6"/>
    <s v="6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0"/>
    <s v="18/04/2019"/>
    <x v="0"/>
    <x v="4"/>
    <s v="BLR → DEL"/>
    <s v="21:15"/>
    <s v="00:15 19 Apr"/>
    <d v="1899-12-30T00:15:00"/>
    <d v="1899-12-30T21:15:00"/>
    <s v="19 Apr"/>
    <s v="3h"/>
    <s v="non-stop"/>
    <s v="No info"/>
    <n v="4591"/>
    <n v="2"/>
    <x v="20"/>
    <n v="0"/>
    <n v="180"/>
  </r>
  <r>
    <x v="0"/>
    <s v="12/05/2019"/>
    <x v="0"/>
    <x v="4"/>
    <s v="BLR → DEL"/>
    <s v="21:15"/>
    <s v="00:15 13 May"/>
    <d v="1899-12-30T00:15:00"/>
    <d v="1899-12-30T21:15:00"/>
    <s v="13 May"/>
    <s v="3h"/>
    <s v="non-stop"/>
    <s v="No info"/>
    <n v="3943"/>
    <n v="2"/>
    <x v="20"/>
    <n v="0"/>
    <n v="180"/>
  </r>
  <r>
    <x v="1"/>
    <s v="21/04/2019"/>
    <x v="0"/>
    <x v="4"/>
    <s v="BLR → DEL"/>
    <s v="10:00"/>
    <s v="12:45"/>
    <d v="1899-12-30T12:45:00"/>
    <d v="1899-12-30T10:00:00"/>
    <s v=""/>
    <s v="2h 45m"/>
    <s v="non-stop"/>
    <s v="No info"/>
    <n v="5228"/>
    <n v="2"/>
    <x v="0"/>
    <n v="45"/>
    <n v="165"/>
  </r>
  <r>
    <x v="2"/>
    <s v="27/03/2019"/>
    <x v="2"/>
    <x v="2"/>
    <s v="DEL → BOM → COK"/>
    <s v="02:15"/>
    <s v="18:50"/>
    <d v="1899-12-30T18:50:00"/>
    <d v="1899-12-30T02:15:00"/>
    <s v=""/>
    <s v="16h 35m"/>
    <s v="1 stop"/>
    <s v="No info"/>
    <n v="12242"/>
    <n v="3"/>
    <x v="18"/>
    <n v="35"/>
    <n v="995"/>
  </r>
  <r>
    <x v="1"/>
    <s v="9/06/2019"/>
    <x v="2"/>
    <x v="2"/>
    <s v="DEL → HYD → MAA → COK"/>
    <s v="07:05"/>
    <s v="09:25 10 Jun"/>
    <d v="1899-12-30T09:25:00"/>
    <d v="1899-12-30T07:05:00"/>
    <s v="10 Jun"/>
    <s v="26h 20m"/>
    <s v="2 stops"/>
    <s v="No info"/>
    <n v="11185"/>
    <n v="4"/>
    <x v="10"/>
    <n v="20"/>
    <n v="1580"/>
  </r>
  <r>
    <x v="0"/>
    <s v="9/04/2019"/>
    <x v="2"/>
    <x v="2"/>
    <s v="DEL → BOM → COK"/>
    <s v="09:15"/>
    <s v="01:30 10 Apr"/>
    <d v="1899-12-30T01:30:00"/>
    <d v="1899-12-30T09:15:00"/>
    <s v="10 Apr"/>
    <s v="16h 15m"/>
    <s v="1 stop"/>
    <s v="No info"/>
    <n v="6573"/>
    <n v="3"/>
    <x v="18"/>
    <n v="15"/>
    <n v="975"/>
  </r>
  <r>
    <x v="2"/>
    <s v="15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1"/>
    <s v="12/06/2019"/>
    <x v="1"/>
    <x v="1"/>
    <s v="CCU → GAU → DEL → BLR"/>
    <s v="16:45"/>
    <s v="08:55 13 Jun"/>
    <d v="1899-12-30T08:55:00"/>
    <d v="1899-12-30T16:45:00"/>
    <s v="13 Jun"/>
    <s v="16h 10m"/>
    <s v="2 stops"/>
    <s v="No info"/>
    <n v="14960"/>
    <n v="4"/>
    <x v="18"/>
    <n v="10"/>
    <n v="970"/>
  </r>
  <r>
    <x v="0"/>
    <s v="15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7"/>
    <s v="03/03/2019"/>
    <x v="0"/>
    <x v="0"/>
    <s v="BLR → DEL"/>
    <s v="05:50"/>
    <s v="08:40"/>
    <d v="1899-12-30T08:40:00"/>
    <d v="1899-12-30T05:50:00"/>
    <s v=""/>
    <s v="2h 50m"/>
    <s v="non-stop"/>
    <s v="No info"/>
    <n v="7652"/>
    <n v="2"/>
    <x v="0"/>
    <n v="50"/>
    <n v="170"/>
  </r>
  <r>
    <x v="2"/>
    <s v="24/05/2019"/>
    <x v="1"/>
    <x v="1"/>
    <s v="CCU → DEL → BLR"/>
    <s v="09:35"/>
    <s v="21:05"/>
    <d v="1899-12-30T21:05:00"/>
    <d v="1899-12-30T09:35:00"/>
    <s v=""/>
    <s v="11h 30m"/>
    <s v="1 stop"/>
    <s v="No info"/>
    <n v="14151"/>
    <n v="3"/>
    <x v="16"/>
    <n v="30"/>
    <n v="690"/>
  </r>
  <r>
    <x v="3"/>
    <s v="12/06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No info"/>
    <n v="10929"/>
    <n v="4"/>
    <x v="12"/>
    <n v="40"/>
    <n v="1420"/>
  </r>
  <r>
    <x v="1"/>
    <s v="24/03/2019"/>
    <x v="1"/>
    <x v="1"/>
    <s v="CCU → DEL → VGA → BLR"/>
    <s v="07:00"/>
    <s v="10:00 25 Mar"/>
    <d v="1899-12-30T10:00:00"/>
    <d v="1899-12-30T07:00:00"/>
    <s v="25 Mar"/>
    <s v="27h"/>
    <s v="2 stops"/>
    <s v="No info"/>
    <n v="11491"/>
    <n v="4"/>
    <x v="21"/>
    <n v="0"/>
    <n v="1620"/>
  </r>
  <r>
    <x v="0"/>
    <s v="18/04/2019"/>
    <x v="2"/>
    <x v="2"/>
    <s v="DEL → COK"/>
    <s v="14:20"/>
    <s v="17:35"/>
    <d v="1899-12-30T17:35:00"/>
    <d v="1899-12-30T14:20:00"/>
    <s v=""/>
    <s v="3h 15m"/>
    <s v="non-stop"/>
    <s v="No info"/>
    <n v="6015"/>
    <n v="2"/>
    <x v="20"/>
    <n v="15"/>
    <n v="195"/>
  </r>
  <r>
    <x v="2"/>
    <s v="12/06/2019"/>
    <x v="1"/>
    <x v="1"/>
    <s v="CCU → DEL → BLR"/>
    <s v="09:35"/>
    <s v="21:05"/>
    <d v="1899-12-30T21:05:00"/>
    <d v="1899-12-30T09:35:00"/>
    <s v=""/>
    <s v="11h 30m"/>
    <s v="1 stop"/>
    <s v="No info"/>
    <n v="12692"/>
    <n v="3"/>
    <x v="16"/>
    <n v="30"/>
    <n v="690"/>
  </r>
  <r>
    <x v="7"/>
    <s v="9/03/2019"/>
    <x v="1"/>
    <x v="1"/>
    <s v="CCU → BLR"/>
    <s v="22:50"/>
    <s v="01:20 10 Mar"/>
    <d v="1899-12-30T01:20:00"/>
    <d v="1899-12-30T22:50:00"/>
    <s v="10 Mar"/>
    <s v="2h 30m"/>
    <s v="non-stop"/>
    <s v="No info"/>
    <n v="4384"/>
    <n v="2"/>
    <x v="0"/>
    <n v="30"/>
    <n v="150"/>
  </r>
  <r>
    <x v="0"/>
    <s v="3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2"/>
    <s v="18/05/2019"/>
    <x v="2"/>
    <x v="2"/>
    <s v="DEL → BOM → COK"/>
    <s v="09:00"/>
    <s v="19:00"/>
    <d v="1899-12-30T19:00:00"/>
    <d v="1899-12-30T09:00:00"/>
    <s v=""/>
    <s v="10h"/>
    <s v="1 stop"/>
    <s v="In-flight meal not included"/>
    <n v="12373"/>
    <n v="3"/>
    <x v="14"/>
    <n v="0"/>
    <n v="600"/>
  </r>
  <r>
    <x v="2"/>
    <s v="06/03/2019"/>
    <x v="0"/>
    <x v="0"/>
    <s v="BLR → BOM → DEL"/>
    <s v="08:00"/>
    <s v="13:15"/>
    <d v="1899-12-30T13:15:00"/>
    <d v="1899-12-30T08:00:00"/>
    <s v=""/>
    <s v="5h 15m"/>
    <s v="1 stop"/>
    <s v="No info"/>
    <n v="19225"/>
    <n v="3"/>
    <x v="3"/>
    <n v="15"/>
    <n v="315"/>
  </r>
  <r>
    <x v="2"/>
    <s v="9/03/2019"/>
    <x v="2"/>
    <x v="2"/>
    <s v="DEL → BOM → COK"/>
    <s v="19:45"/>
    <s v="18:50 10 Mar"/>
    <d v="1899-12-30T18:50:00"/>
    <d v="1899-12-30T19:45:00"/>
    <s v="10 Mar"/>
    <s v="23h 5m"/>
    <s v="1 stop"/>
    <s v="In-flight meal not included"/>
    <n v="14053"/>
    <n v="3"/>
    <x v="12"/>
    <n v="5"/>
    <n v="1385"/>
  </r>
  <r>
    <x v="1"/>
    <s v="12/04/2019"/>
    <x v="0"/>
    <x v="4"/>
    <s v="BLR → DEL"/>
    <s v="13:20"/>
    <s v="16:10"/>
    <d v="1899-12-30T16:10:00"/>
    <d v="1899-12-30T13:20:00"/>
    <s v=""/>
    <s v="2h 50m"/>
    <s v="non-stop"/>
    <s v="No info"/>
    <n v="5911"/>
    <n v="2"/>
    <x v="0"/>
    <n v="50"/>
    <n v="170"/>
  </r>
  <r>
    <x v="4"/>
    <s v="9/06/2019"/>
    <x v="2"/>
    <x v="2"/>
    <s v="DEL → BOM → COK"/>
    <s v="06:40"/>
    <s v="19:00"/>
    <d v="1899-12-30T19:00:00"/>
    <d v="1899-12-30T06:40:00"/>
    <s v=""/>
    <s v="12h 20m"/>
    <s v="1 stop"/>
    <s v="No info"/>
    <n v="10877"/>
    <n v="3"/>
    <x v="9"/>
    <n v="20"/>
    <n v="740"/>
  </r>
  <r>
    <x v="2"/>
    <s v="6/06/2019"/>
    <x v="1"/>
    <x v="1"/>
    <s v="CCU → BOM → BLR"/>
    <s v="18:55"/>
    <s v="04:40 07 Jun"/>
    <d v="1899-12-30T04:40:00"/>
    <d v="1899-12-30T18:55:00"/>
    <s v="07 Jun"/>
    <s v="9h 45m"/>
    <s v="1 stop"/>
    <s v="In-flight meal not included"/>
    <n v="7757"/>
    <n v="3"/>
    <x v="24"/>
    <n v="45"/>
    <n v="585"/>
  </r>
  <r>
    <x v="0"/>
    <s v="21/03/2019"/>
    <x v="2"/>
    <x v="2"/>
    <s v="DEL → HYD → COK"/>
    <s v="07:35"/>
    <s v="16:10"/>
    <d v="1899-12-30T16:10:00"/>
    <d v="1899-12-30T07:35:00"/>
    <s v=""/>
    <s v="8h 35m"/>
    <s v="1 stop"/>
    <s v="No info"/>
    <n v="6558"/>
    <n v="3"/>
    <x v="17"/>
    <n v="35"/>
    <n v="515"/>
  </r>
  <r>
    <x v="0"/>
    <s v="21/04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2"/>
    <s v="18/03/2019"/>
    <x v="4"/>
    <x v="5"/>
    <s v="BOM → HYD"/>
    <s v="15:50"/>
    <s v="17:20"/>
    <d v="1899-12-30T17:20:00"/>
    <d v="1899-12-30T15:50:00"/>
    <s v=""/>
    <s v="1h 30m"/>
    <s v="non-stop"/>
    <s v="No info"/>
    <n v="5678"/>
    <n v="2"/>
    <x v="22"/>
    <n v="30"/>
    <n v="90"/>
  </r>
  <r>
    <x v="2"/>
    <s v="9/05/2019"/>
    <x v="2"/>
    <x v="2"/>
    <s v="DEL → BOM → COK"/>
    <s v="10:00"/>
    <s v="04:25 10 May"/>
    <d v="1899-12-30T04:25:00"/>
    <d v="1899-12-30T10:00:00"/>
    <s v="10 May"/>
    <s v="18h 25m"/>
    <s v="1 stop"/>
    <s v="In-flight meal not included"/>
    <n v="12373"/>
    <n v="3"/>
    <x v="25"/>
    <n v="25"/>
    <n v="1105"/>
  </r>
  <r>
    <x v="2"/>
    <s v="6/05/2019"/>
    <x v="0"/>
    <x v="4"/>
    <s v="BLR → DEL"/>
    <s v="06:00"/>
    <s v="08:45"/>
    <d v="1899-12-30T08:45:00"/>
    <d v="1899-12-30T06:00:00"/>
    <s v=""/>
    <s v="2h 45m"/>
    <s v="non-stop"/>
    <s v="In-flight meal not included"/>
    <n v="5198"/>
    <n v="2"/>
    <x v="0"/>
    <n v="45"/>
    <n v="165"/>
  </r>
  <r>
    <x v="0"/>
    <s v="1/06/2019"/>
    <x v="1"/>
    <x v="1"/>
    <s v="CCU → BLR"/>
    <s v="14:25"/>
    <s v="16:55"/>
    <d v="1899-12-30T16:55:00"/>
    <d v="1899-12-30T14:25:00"/>
    <s v=""/>
    <s v="2h 30m"/>
    <s v="non-stop"/>
    <s v="No info"/>
    <n v="6064"/>
    <n v="2"/>
    <x v="0"/>
    <n v="30"/>
    <n v="150"/>
  </r>
  <r>
    <x v="2"/>
    <s v="9/03/2019"/>
    <x v="2"/>
    <x v="2"/>
    <s v="DEL → BOM → COK"/>
    <s v="21:50"/>
    <s v="04:25 10 Mar"/>
    <d v="1899-12-30T04:25:00"/>
    <d v="1899-12-30T21:50:00"/>
    <s v="10 Mar"/>
    <s v="6h 35m"/>
    <s v="1 stop"/>
    <s v="No info"/>
    <n v="15029"/>
    <n v="3"/>
    <x v="15"/>
    <n v="35"/>
    <n v="395"/>
  </r>
  <r>
    <x v="2"/>
    <s v="9/04/2019"/>
    <x v="2"/>
    <x v="2"/>
    <s v="DEL → JAI → BOM → COK"/>
    <s v="05:30"/>
    <s v="19:00"/>
    <d v="1899-12-30T19:00:00"/>
    <d v="1899-12-30T05:30:00"/>
    <s v=""/>
    <s v="13h 30m"/>
    <s v="2 stops"/>
    <s v="No info"/>
    <n v="10909"/>
    <n v="4"/>
    <x v="8"/>
    <n v="30"/>
    <n v="810"/>
  </r>
  <r>
    <x v="4"/>
    <s v="9/03/2019"/>
    <x v="2"/>
    <x v="2"/>
    <s v="DEL → BOM → COK"/>
    <s v="08:40"/>
    <s v="19:45"/>
    <d v="1899-12-30T19:45:00"/>
    <d v="1899-12-30T08:40:00"/>
    <s v=""/>
    <s v="11h 5m"/>
    <s v="1 stop"/>
    <s v="No info"/>
    <n v="18492"/>
    <n v="3"/>
    <x v="16"/>
    <n v="5"/>
    <n v="665"/>
  </r>
  <r>
    <x v="2"/>
    <s v="24/06/2019"/>
    <x v="2"/>
    <x v="2"/>
    <s v="DEL → BOM → COK"/>
    <s v="02:15"/>
    <s v="04:25 25 Jun"/>
    <d v="1899-12-30T04:25:00"/>
    <d v="1899-12-30T02:15:00"/>
    <s v="25 Jun"/>
    <s v="26h 10m"/>
    <s v="1 stop"/>
    <s v="In-flight meal not included"/>
    <n v="10262"/>
    <n v="3"/>
    <x v="10"/>
    <n v="10"/>
    <n v="1570"/>
  </r>
  <r>
    <x v="2"/>
    <s v="18/05/2019"/>
    <x v="1"/>
    <x v="1"/>
    <s v="CCU → GAU → BLR"/>
    <s v="11:50"/>
    <s v="17:35"/>
    <d v="1899-12-30T17:35:00"/>
    <d v="1899-12-30T11:50:00"/>
    <s v=""/>
    <s v="5h 45m"/>
    <s v="1 stop"/>
    <s v="No info"/>
    <n v="8781"/>
    <n v="3"/>
    <x v="3"/>
    <n v="45"/>
    <n v="345"/>
  </r>
  <r>
    <x v="0"/>
    <s v="27/05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2"/>
    <s v="12/03/2019"/>
    <x v="4"/>
    <x v="5"/>
    <s v="BOM → DEL → HYD"/>
    <s v="09:50"/>
    <s v="16:35"/>
    <d v="1899-12-30T16:35:00"/>
    <d v="1899-12-30T09:50:00"/>
    <s v=""/>
    <s v="6h 45m"/>
    <s v="1 stop"/>
    <s v="No info"/>
    <n v="20120"/>
    <n v="3"/>
    <x v="15"/>
    <n v="45"/>
    <n v="405"/>
  </r>
  <r>
    <x v="6"/>
    <s v="27/05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2"/>
    <s v="06/03/2019"/>
    <x v="0"/>
    <x v="0"/>
    <s v="BLR → BOM → DEL"/>
    <s v="05:45"/>
    <s v="18:25"/>
    <d v="1899-12-30T18:25:00"/>
    <d v="1899-12-30T05:45:00"/>
    <s v=""/>
    <s v="12h 40m"/>
    <s v="1 stop"/>
    <s v="No info"/>
    <n v="16736"/>
    <n v="3"/>
    <x v="9"/>
    <n v="40"/>
    <n v="760"/>
  </r>
  <r>
    <x v="3"/>
    <s v="24/05/2019"/>
    <x v="1"/>
    <x v="1"/>
    <s v="CCU → IXB → BLR"/>
    <s v="11:15"/>
    <s v="18:30"/>
    <d v="1899-12-30T18:30:00"/>
    <d v="1899-12-30T11:15:00"/>
    <s v=""/>
    <s v="7h 15m"/>
    <s v="1 stop"/>
    <s v="No info"/>
    <n v="9630"/>
    <n v="3"/>
    <x v="1"/>
    <n v="15"/>
    <n v="435"/>
  </r>
  <r>
    <x v="6"/>
    <s v="9/05/2019"/>
    <x v="1"/>
    <x v="1"/>
    <s v="CCU → DEL → BLR"/>
    <s v="07:10"/>
    <s v="18:50"/>
    <d v="1899-12-30T18:50:00"/>
    <d v="1899-12-30T07:10:00"/>
    <s v=""/>
    <s v="11h 40m"/>
    <s v="1 stop"/>
    <s v="No info"/>
    <n v="8610"/>
    <n v="3"/>
    <x v="16"/>
    <n v="40"/>
    <n v="700"/>
  </r>
  <r>
    <x v="6"/>
    <s v="27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6"/>
    <s v="15/05/2019"/>
    <x v="1"/>
    <x v="1"/>
    <s v="CCU → DEL → BLR"/>
    <s v="20:20"/>
    <s v="09:05 16 May"/>
    <d v="1899-12-30T09:05:00"/>
    <d v="1899-12-30T20:20:00"/>
    <s v="16 May"/>
    <s v="12h 45m"/>
    <s v="1 stop"/>
    <s v="No info"/>
    <n v="8452"/>
    <n v="3"/>
    <x v="9"/>
    <n v="45"/>
    <n v="765"/>
  </r>
  <r>
    <x v="0"/>
    <s v="18/05/2019"/>
    <x v="0"/>
    <x v="4"/>
    <s v="BLR → DEL"/>
    <s v="10:30"/>
    <s v="13:20"/>
    <d v="1899-12-30T13:20:00"/>
    <d v="1899-12-30T10:30:00"/>
    <s v=""/>
    <s v="2h 50m"/>
    <s v="non-stop"/>
    <s v="No info"/>
    <n v="3943"/>
    <n v="2"/>
    <x v="0"/>
    <n v="50"/>
    <n v="170"/>
  </r>
  <r>
    <x v="0"/>
    <s v="15/03/2019"/>
    <x v="4"/>
    <x v="5"/>
    <s v="BOM → HYD"/>
    <s v="06:20"/>
    <s v="07:45"/>
    <d v="1899-12-30T07:45:00"/>
    <d v="1899-12-30T06:20:00"/>
    <s v=""/>
    <s v="1h 25m"/>
    <s v="non-stop"/>
    <s v="No info"/>
    <n v="3342"/>
    <n v="2"/>
    <x v="22"/>
    <n v="25"/>
    <n v="85"/>
  </r>
  <r>
    <x v="2"/>
    <s v="12/05/2019"/>
    <x v="1"/>
    <x v="1"/>
    <s v="CCU → DEL → BLR"/>
    <s v="20:25"/>
    <s v="14:25 13 May"/>
    <d v="1899-12-30T14:25:00"/>
    <d v="1899-12-30T20:25:00"/>
    <s v="13 May"/>
    <s v="18h"/>
    <s v="1 stop"/>
    <s v="No info"/>
    <n v="13067"/>
    <n v="3"/>
    <x v="25"/>
    <n v="0"/>
    <n v="1080"/>
  </r>
  <r>
    <x v="6"/>
    <s v="6/05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2"/>
    <s v="9/05/2019"/>
    <x v="1"/>
    <x v="1"/>
    <s v="CCU → BOM → BLR"/>
    <s v="21:10"/>
    <s v="10:05 10 May"/>
    <d v="1899-12-30T10:05:00"/>
    <d v="1899-12-30T21:10:00"/>
    <s v="10 May"/>
    <s v="12h 55m"/>
    <s v="1 stop"/>
    <s v="No info"/>
    <n v="14388"/>
    <n v="3"/>
    <x v="9"/>
    <n v="55"/>
    <n v="775"/>
  </r>
  <r>
    <x v="2"/>
    <s v="27/05/2019"/>
    <x v="2"/>
    <x v="2"/>
    <s v="DEL → AMD → BOM → COK"/>
    <s v="13:25"/>
    <s v="04:25 28 May"/>
    <d v="1899-12-30T04:25:00"/>
    <d v="1899-12-30T13:25:00"/>
    <s v="28 May"/>
    <s v="15h"/>
    <s v="2 stops"/>
    <s v="No info"/>
    <n v="16704"/>
    <n v="4"/>
    <x v="5"/>
    <n v="0"/>
    <n v="900"/>
  </r>
  <r>
    <x v="1"/>
    <s v="21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1"/>
    <s v="12/03/2019"/>
    <x v="0"/>
    <x v="0"/>
    <s v="BLR → BOM → IDR → GWL → DEL"/>
    <s v="17:25"/>
    <s v="18:05 13 Mar"/>
    <d v="1899-12-30T18:05:00"/>
    <d v="1899-12-30T17:25:00"/>
    <s v="13 Mar"/>
    <s v="24h 40m"/>
    <s v="3 stops"/>
    <s v="No info"/>
    <n v="13387"/>
    <n v="5"/>
    <x v="27"/>
    <n v="40"/>
    <n v="1480"/>
  </r>
  <r>
    <x v="0"/>
    <s v="9/06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18/05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3029"/>
    <n v="4"/>
    <x v="8"/>
    <n v="30"/>
    <n v="810"/>
  </r>
  <r>
    <x v="3"/>
    <s v="9/04/2019"/>
    <x v="0"/>
    <x v="4"/>
    <s v="BLR → DEL"/>
    <s v="21:10"/>
    <s v="00:05 10 Apr"/>
    <d v="1899-12-30T00:05:00"/>
    <d v="1899-12-30T21:10:00"/>
    <s v="10 Apr"/>
    <s v="2h 55m"/>
    <s v="non-stop"/>
    <s v="No check-in baggage included"/>
    <n v="3919"/>
    <n v="2"/>
    <x v="0"/>
    <n v="55"/>
    <n v="175"/>
  </r>
  <r>
    <x v="0"/>
    <s v="3/05/2019"/>
    <x v="3"/>
    <x v="3"/>
    <s v="MAA → CCU"/>
    <s v="05:15"/>
    <s v="07:40"/>
    <d v="1899-12-30T07:40:00"/>
    <d v="1899-12-30T05:15:00"/>
    <s v=""/>
    <s v="2h 25m"/>
    <s v="non-stop"/>
    <s v="No info"/>
    <n v="3850"/>
    <n v="2"/>
    <x v="0"/>
    <n v="25"/>
    <n v="145"/>
  </r>
  <r>
    <x v="1"/>
    <s v="24/06/2019"/>
    <x v="2"/>
    <x v="2"/>
    <s v="DEL → HYD → MAA → COK"/>
    <s v="13:15"/>
    <s v="09:25 25 Jun"/>
    <d v="1899-12-30T09:25:00"/>
    <d v="1899-12-30T13:15:00"/>
    <s v="25 Jun"/>
    <s v="20h 10m"/>
    <s v="2 stops"/>
    <s v="No info"/>
    <n v="8839"/>
    <n v="4"/>
    <x v="13"/>
    <n v="10"/>
    <n v="1210"/>
  </r>
  <r>
    <x v="2"/>
    <s v="1/04/2019"/>
    <x v="1"/>
    <x v="1"/>
    <s v="CCU → BOM → BLR"/>
    <s v="16:30"/>
    <s v="04:40 02 Apr"/>
    <d v="1899-12-30T04:40:00"/>
    <d v="1899-12-30T16:30:00"/>
    <s v="02 Apr"/>
    <s v="12h 10m"/>
    <s v="1 stop"/>
    <s v="In-flight meal not included"/>
    <n v="7064"/>
    <n v="3"/>
    <x v="9"/>
    <n v="10"/>
    <n v="730"/>
  </r>
  <r>
    <x v="2"/>
    <s v="12/05/2019"/>
    <x v="1"/>
    <x v="1"/>
    <s v="CCU → BOM → BLR"/>
    <s v="20:00"/>
    <s v="08:15 13 May"/>
    <d v="1899-12-30T08:15:00"/>
    <d v="1899-12-30T20:00:00"/>
    <s v="13 May"/>
    <s v="12h 15m"/>
    <s v="1 stop"/>
    <s v="No info"/>
    <n v="13941"/>
    <n v="3"/>
    <x v="9"/>
    <n v="15"/>
    <n v="735"/>
  </r>
  <r>
    <x v="1"/>
    <s v="24/05/2019"/>
    <x v="1"/>
    <x v="1"/>
    <s v="CCU → DEL → COK → TRV → BLR"/>
    <s v="10:00"/>
    <s v="10:30 25 May"/>
    <d v="1899-12-30T10:30:00"/>
    <d v="1899-12-30T10:00:00"/>
    <s v="25 May"/>
    <s v="24h 30m"/>
    <s v="3 stops"/>
    <s v="No info"/>
    <n v="13007"/>
    <n v="5"/>
    <x v="27"/>
    <n v="30"/>
    <n v="1470"/>
  </r>
  <r>
    <x v="2"/>
    <s v="18/05/2019"/>
    <x v="1"/>
    <x v="1"/>
    <s v="CCU → BOM → BLR"/>
    <s v="14:05"/>
    <s v="22:35"/>
    <d v="1899-12-30T22:35:00"/>
    <d v="1899-12-30T14:05:00"/>
    <s v=""/>
    <s v="8h 30m"/>
    <s v="1 stop"/>
    <s v="No info"/>
    <n v="14781"/>
    <n v="3"/>
    <x v="17"/>
    <n v="30"/>
    <n v="510"/>
  </r>
  <r>
    <x v="2"/>
    <s v="18/03/2019"/>
    <x v="4"/>
    <x v="5"/>
    <s v="BOM → HYD"/>
    <s v="19:35"/>
    <s v="21:05"/>
    <d v="1899-12-30T21:05:00"/>
    <d v="1899-12-30T19:35:00"/>
    <s v=""/>
    <s v="1h 30m"/>
    <s v="non-stop"/>
    <s v="In-flight meal not included"/>
    <n v="2071"/>
    <n v="2"/>
    <x v="22"/>
    <n v="30"/>
    <n v="90"/>
  </r>
  <r>
    <x v="2"/>
    <s v="21/06/2019"/>
    <x v="2"/>
    <x v="2"/>
    <s v="DEL → COK"/>
    <s v="11:00"/>
    <s v="14:15"/>
    <d v="1899-12-30T14:15:00"/>
    <d v="1899-12-30T11:00:00"/>
    <s v=""/>
    <s v="3h 15m"/>
    <s v="non-stop"/>
    <s v="In-flight meal not included"/>
    <n v="4256"/>
    <n v="2"/>
    <x v="20"/>
    <n v="15"/>
    <n v="195"/>
  </r>
  <r>
    <x v="6"/>
    <s v="09/03/2019"/>
    <x v="0"/>
    <x v="0"/>
    <s v="BLR → DEL"/>
    <s v="16:00"/>
    <s v="18:35"/>
    <d v="1899-12-30T18:35:00"/>
    <d v="1899-12-30T16:00:00"/>
    <s v=""/>
    <s v="2h 35m"/>
    <s v="non-stop"/>
    <s v="No info"/>
    <n v="7923"/>
    <n v="2"/>
    <x v="0"/>
    <n v="35"/>
    <n v="155"/>
  </r>
  <r>
    <x v="7"/>
    <s v="15/03/2019"/>
    <x v="1"/>
    <x v="1"/>
    <s v="CCU → BLR"/>
    <s v="22:50"/>
    <s v="01:20 16 Mar"/>
    <d v="1899-12-30T01:20:00"/>
    <d v="1899-12-30T22:50:00"/>
    <s v="16 Mar"/>
    <s v="2h 30m"/>
    <s v="non-stop"/>
    <s v="No info"/>
    <n v="3782"/>
    <n v="2"/>
    <x v="0"/>
    <n v="30"/>
    <n v="150"/>
  </r>
  <r>
    <x v="2"/>
    <s v="15/05/2019"/>
    <x v="1"/>
    <x v="1"/>
    <s v="CCU → DEL → BLR"/>
    <s v="20:25"/>
    <s v="09:45 16 May"/>
    <d v="1899-12-30T09:45:00"/>
    <d v="1899-12-30T20:25:00"/>
    <s v="16 May"/>
    <s v="13h 20m"/>
    <s v="1 stop"/>
    <s v="In-flight meal not included"/>
    <n v="12384"/>
    <n v="3"/>
    <x v="8"/>
    <n v="20"/>
    <n v="800"/>
  </r>
  <r>
    <x v="4"/>
    <s v="21/03/2019"/>
    <x v="2"/>
    <x v="2"/>
    <s v="DEL → BOM → COK"/>
    <s v="10:00"/>
    <s v="01:35 22 Mar"/>
    <d v="1899-12-30T01:35:00"/>
    <d v="1899-12-30T10:00:00"/>
    <s v="22 Mar"/>
    <s v="15h 35m"/>
    <s v="1 stop"/>
    <s v="In-flight meal not included"/>
    <n v="8565"/>
    <n v="3"/>
    <x v="5"/>
    <n v="35"/>
    <n v="935"/>
  </r>
  <r>
    <x v="0"/>
    <s v="21/03/2019"/>
    <x v="2"/>
    <x v="2"/>
    <s v="DEL → BOM → COK"/>
    <s v="16:00"/>
    <s v="21:00"/>
    <d v="1899-12-30T21:00:00"/>
    <d v="1899-12-30T16:00:00"/>
    <s v=""/>
    <s v="5h"/>
    <s v="1 stop"/>
    <s v="No info"/>
    <n v="6232"/>
    <n v="3"/>
    <x v="3"/>
    <n v="0"/>
    <n v="300"/>
  </r>
  <r>
    <x v="0"/>
    <s v="09/03/2019"/>
    <x v="0"/>
    <x v="0"/>
    <s v="BLR → DEL"/>
    <s v="05:30"/>
    <s v="08:20"/>
    <d v="1899-12-30T08:20:00"/>
    <d v="1899-12-30T05:30:00"/>
    <s v=""/>
    <s v="2h 50m"/>
    <s v="non-stop"/>
    <s v="No info"/>
    <n v="4777"/>
    <n v="2"/>
    <x v="0"/>
    <n v="50"/>
    <n v="170"/>
  </r>
  <r>
    <x v="1"/>
    <s v="1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7"/>
    <s v="15/05/2019"/>
    <x v="1"/>
    <x v="1"/>
    <s v="CCU → DEL → BLR"/>
    <s v="22:40"/>
    <s v="10:40 16 May"/>
    <d v="1899-12-30T10:40:00"/>
    <d v="1899-12-30T22:40:00"/>
    <s v="16 May"/>
    <s v="12h"/>
    <s v="1 stop"/>
    <s v="No info"/>
    <n v="5192"/>
    <n v="3"/>
    <x v="9"/>
    <n v="0"/>
    <n v="720"/>
  </r>
  <r>
    <x v="1"/>
    <s v="1/04/2019"/>
    <x v="2"/>
    <x v="2"/>
    <s v="DEL → COK"/>
    <s v="05:10"/>
    <s v="08:00"/>
    <d v="1899-12-30T08:00:00"/>
    <d v="1899-12-30T05:10:00"/>
    <s v=""/>
    <s v="2h 50m"/>
    <s v="non-stop"/>
    <s v="No info"/>
    <n v="4729"/>
    <n v="2"/>
    <x v="0"/>
    <n v="50"/>
    <n v="170"/>
  </r>
  <r>
    <x v="0"/>
    <s v="3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1"/>
    <s v="1/05/2019"/>
    <x v="1"/>
    <x v="1"/>
    <s v="CCU → BOM → BLR"/>
    <s v="09:25"/>
    <s v="18:30"/>
    <d v="1899-12-30T18:30:00"/>
    <d v="1899-12-30T09:25:00"/>
    <s v=""/>
    <s v="9h 5m"/>
    <s v="1 stop"/>
    <s v="No info"/>
    <n v="8891"/>
    <n v="3"/>
    <x v="24"/>
    <n v="5"/>
    <n v="545"/>
  </r>
  <r>
    <x v="2"/>
    <s v="27/03/2019"/>
    <x v="2"/>
    <x v="2"/>
    <s v="DEL → BOM → COK"/>
    <s v="16:00"/>
    <s v="04:25 28 Mar"/>
    <d v="1899-12-30T04:25:00"/>
    <d v="1899-12-30T16:00:00"/>
    <s v="28 Mar"/>
    <s v="12h 25m"/>
    <s v="1 stop"/>
    <s v="No info"/>
    <n v="12242"/>
    <n v="3"/>
    <x v="9"/>
    <n v="25"/>
    <n v="745"/>
  </r>
  <r>
    <x v="2"/>
    <s v="1/05/2019"/>
    <x v="1"/>
    <x v="1"/>
    <s v="CCU → DEL → BLR"/>
    <s v="17:00"/>
    <s v="18:00 02 May"/>
    <d v="1899-12-30T18:00:00"/>
    <d v="1899-12-30T17:00:00"/>
    <s v="02 May"/>
    <s v="25h"/>
    <s v="1 stop"/>
    <s v="No info"/>
    <n v="11467"/>
    <n v="3"/>
    <x v="7"/>
    <n v="0"/>
    <n v="1500"/>
  </r>
  <r>
    <x v="2"/>
    <s v="21/05/2019"/>
    <x v="1"/>
    <x v="1"/>
    <s v="CCU → BOM → BLR"/>
    <s v="21:10"/>
    <s v="09:20 22 May"/>
    <d v="1899-12-30T09:20:00"/>
    <d v="1899-12-30T21:10:00"/>
    <s v="22 May"/>
    <s v="12h 10m"/>
    <s v="1 stop"/>
    <s v="No info"/>
    <n v="14781"/>
    <n v="3"/>
    <x v="9"/>
    <n v="10"/>
    <n v="730"/>
  </r>
  <r>
    <x v="4"/>
    <s v="18/05/2019"/>
    <x v="2"/>
    <x v="2"/>
    <s v="DEL → BOM → COK"/>
    <s v="07:00"/>
    <s v="19:00"/>
    <d v="1899-12-30T19:00:00"/>
    <d v="1899-12-30T07:00:00"/>
    <s v=""/>
    <s v="12h"/>
    <s v="1 stop"/>
    <s v="No info"/>
    <n v="10197"/>
    <n v="3"/>
    <x v="9"/>
    <n v="0"/>
    <n v="720"/>
  </r>
  <r>
    <x v="2"/>
    <s v="06/03/2019"/>
    <x v="0"/>
    <x v="0"/>
    <s v="BLR → BOM → DEL"/>
    <s v="21:25"/>
    <s v="09:30 07 Mar"/>
    <d v="1899-12-30T09:30:00"/>
    <d v="1899-12-30T21:25:00"/>
    <s v="07 Mar"/>
    <s v="12h 5m"/>
    <s v="1 stop"/>
    <s v="No info"/>
    <n v="17261"/>
    <n v="3"/>
    <x v="9"/>
    <n v="5"/>
    <n v="725"/>
  </r>
  <r>
    <x v="1"/>
    <s v="1/05/2019"/>
    <x v="2"/>
    <x v="2"/>
    <s v="DEL → MAA → COK"/>
    <s v="20:40"/>
    <s v="09:25 02 May"/>
    <d v="1899-12-30T09:25:00"/>
    <d v="1899-12-30T20:40:00"/>
    <s v="02 May"/>
    <s v="12h 45m"/>
    <s v="1 stop"/>
    <s v="No info"/>
    <n v="7480"/>
    <n v="3"/>
    <x v="9"/>
    <n v="45"/>
    <n v="765"/>
  </r>
  <r>
    <x v="0"/>
    <s v="21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3"/>
    <s v="21/04/2019"/>
    <x v="1"/>
    <x v="1"/>
    <s v="CCU → BLR"/>
    <s v="09:00"/>
    <s v="11:25"/>
    <d v="1899-12-30T11:25:00"/>
    <d v="1899-12-30T09:00:00"/>
    <s v=""/>
    <s v="2h 25m"/>
    <s v="non-stop"/>
    <s v="No check-in baggage included"/>
    <n v="4439"/>
    <n v="2"/>
    <x v="0"/>
    <n v="25"/>
    <n v="145"/>
  </r>
  <r>
    <x v="2"/>
    <s v="6/06/2019"/>
    <x v="2"/>
    <x v="2"/>
    <s v="DEL → JAI → BOM → COK"/>
    <s v="05:30"/>
    <s v="04:25 07 Jun"/>
    <d v="1899-12-30T04:25:00"/>
    <d v="1899-12-30T05:30:00"/>
    <s v="07 Jun"/>
    <s v="22h 55m"/>
    <s v="2 stops"/>
    <s v="In-flight meal not included"/>
    <n v="10368"/>
    <n v="4"/>
    <x v="11"/>
    <n v="55"/>
    <n v="1375"/>
  </r>
  <r>
    <x v="3"/>
    <s v="21/03/2019"/>
    <x v="2"/>
    <x v="2"/>
    <s v="DEL → MAA → COK"/>
    <s v="06:10"/>
    <s v="11:20"/>
    <d v="1899-12-30T11:20:00"/>
    <d v="1899-12-30T06:10:00"/>
    <s v=""/>
    <s v="5h 10m"/>
    <s v="1 stop"/>
    <s v="No info"/>
    <n v="6065"/>
    <n v="3"/>
    <x v="3"/>
    <n v="10"/>
    <n v="310"/>
  </r>
  <r>
    <x v="2"/>
    <s v="24/05/2019"/>
    <x v="1"/>
    <x v="1"/>
    <s v="CCU → BOM → BLR"/>
    <s v="18:55"/>
    <s v="04:40 25 May"/>
    <d v="1899-12-30T04:40:00"/>
    <d v="1899-12-30T18:55:00"/>
    <s v="25 May"/>
    <s v="9h 45m"/>
    <s v="1 stop"/>
    <s v="In-flight meal not included"/>
    <n v="8586"/>
    <n v="3"/>
    <x v="24"/>
    <n v="45"/>
    <n v="585"/>
  </r>
  <r>
    <x v="0"/>
    <s v="18/03/2019"/>
    <x v="2"/>
    <x v="2"/>
    <s v="DEL → COK"/>
    <s v="14:30"/>
    <s v="17:35"/>
    <d v="1899-12-30T17:35:00"/>
    <d v="1899-12-30T14:30:00"/>
    <s v=""/>
    <s v="3h 5m"/>
    <s v="non-stop"/>
    <s v="No info"/>
    <n v="5406"/>
    <n v="2"/>
    <x v="20"/>
    <n v="5"/>
    <n v="185"/>
  </r>
  <r>
    <x v="2"/>
    <s v="6/06/2019"/>
    <x v="2"/>
    <x v="2"/>
    <s v="DEL → BDQ → BOM → COK"/>
    <s v="18:25"/>
    <s v="04:25 07 Jun"/>
    <d v="1899-12-30T04:25:00"/>
    <d v="1899-12-30T18:25:00"/>
    <s v="07 Jun"/>
    <s v="10h"/>
    <s v="2 stops"/>
    <s v="In-flight meal not included"/>
    <n v="12142"/>
    <n v="4"/>
    <x v="14"/>
    <n v="0"/>
    <n v="600"/>
  </r>
  <r>
    <x v="2"/>
    <s v="6/06/2019"/>
    <x v="2"/>
    <x v="2"/>
    <s v="DEL → BOM → COK"/>
    <s v="02:15"/>
    <s v="12:35"/>
    <d v="1899-12-30T12:35:00"/>
    <d v="1899-12-30T02:15:00"/>
    <s v=""/>
    <s v="10h 20m"/>
    <s v="1 stop"/>
    <s v="No info"/>
    <n v="14714"/>
    <n v="3"/>
    <x v="14"/>
    <n v="20"/>
    <n v="620"/>
  </r>
  <r>
    <x v="2"/>
    <s v="15/06/2019"/>
    <x v="2"/>
    <x v="2"/>
    <s v="DEL → BOM → COK"/>
    <s v="02:15"/>
    <s v="04:25 16 Jun"/>
    <d v="1899-12-30T04:25:00"/>
    <d v="1899-12-30T02:15:00"/>
    <s v="16 Jun"/>
    <s v="26h 10m"/>
    <s v="1 stop"/>
    <s v="In-flight meal not included"/>
    <n v="10262"/>
    <n v="3"/>
    <x v="10"/>
    <n v="10"/>
    <n v="1570"/>
  </r>
  <r>
    <x v="1"/>
    <s v="06/03/2019"/>
    <x v="0"/>
    <x v="0"/>
    <s v="BLR → MAA → DEL"/>
    <s v="11:50"/>
    <s v="23:55"/>
    <d v="1899-12-30T23:55:00"/>
    <d v="1899-12-30T11:50:00"/>
    <s v=""/>
    <s v="12h 5m"/>
    <s v="1 stop"/>
    <s v="No info"/>
    <n v="15434"/>
    <n v="3"/>
    <x v="9"/>
    <n v="5"/>
    <n v="725"/>
  </r>
  <r>
    <x v="1"/>
    <s v="18/05/2019"/>
    <x v="1"/>
    <x v="1"/>
    <s v="CCU → BBI → BOM → BLR"/>
    <s v="12:00"/>
    <s v="11:10 19 May"/>
    <d v="1899-12-30T11:10:00"/>
    <d v="1899-12-30T12:00:00"/>
    <s v="19 May"/>
    <s v="23h 10m"/>
    <s v="2 stops"/>
    <s v="No info"/>
    <n v="10676"/>
    <n v="4"/>
    <x v="12"/>
    <n v="10"/>
    <n v="1390"/>
  </r>
  <r>
    <x v="0"/>
    <s v="21/04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2"/>
    <s v="9/06/2019"/>
    <x v="2"/>
    <x v="2"/>
    <s v="DEL → JAI → BOM → COK"/>
    <s v="19:30"/>
    <s v="12:35 10 Jun"/>
    <d v="1899-12-30T12:35:00"/>
    <d v="1899-12-30T19:30:00"/>
    <s v="10 Jun"/>
    <s v="17h 5m"/>
    <s v="2 stops"/>
    <s v="No info"/>
    <n v="13014"/>
    <n v="4"/>
    <x v="26"/>
    <n v="5"/>
    <n v="1025"/>
  </r>
  <r>
    <x v="0"/>
    <s v="3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1"/>
    <s v="6/03/2019"/>
    <x v="4"/>
    <x v="5"/>
    <s v="BOM → COK → MAA → HYD"/>
    <s v="05:30"/>
    <s v="22:00"/>
    <d v="1899-12-30T22:00:00"/>
    <d v="1899-12-30T05:30:00"/>
    <s v=""/>
    <s v="16h 30m"/>
    <s v="2 stops"/>
    <s v="No info"/>
    <n v="9678"/>
    <n v="4"/>
    <x v="18"/>
    <n v="30"/>
    <n v="990"/>
  </r>
  <r>
    <x v="2"/>
    <s v="15/05/2019"/>
    <x v="1"/>
    <x v="1"/>
    <s v="CCU → BOM → BLR"/>
    <s v="08:25"/>
    <s v="19:50"/>
    <d v="1899-12-30T19:50:00"/>
    <d v="1899-12-30T08:25:00"/>
    <s v=""/>
    <s v="11h 25m"/>
    <s v="1 stop"/>
    <s v="No info"/>
    <n v="14781"/>
    <n v="3"/>
    <x v="16"/>
    <n v="25"/>
    <n v="685"/>
  </r>
  <r>
    <x v="4"/>
    <s v="15/05/2019"/>
    <x v="2"/>
    <x v="2"/>
    <s v="DEL → BOM → COK"/>
    <s v="09:00"/>
    <s v="19:00"/>
    <d v="1899-12-30T19:00:00"/>
    <d v="1899-12-30T09:00:00"/>
    <s v=""/>
    <s v="10h"/>
    <s v="1 stop"/>
    <s v="No info"/>
    <n v="10197"/>
    <n v="3"/>
    <x v="14"/>
    <n v="0"/>
    <n v="600"/>
  </r>
  <r>
    <x v="1"/>
    <s v="9/05/2019"/>
    <x v="2"/>
    <x v="2"/>
    <s v="DEL → BHO → BOM → COK"/>
    <s v="05:55"/>
    <s v="19:15"/>
    <d v="1899-12-30T19:15:00"/>
    <d v="1899-12-30T05:55:00"/>
    <s v=""/>
    <s v="13h 20m"/>
    <s v="2 stops"/>
    <s v="No info"/>
    <n v="10861"/>
    <n v="4"/>
    <x v="8"/>
    <n v="20"/>
    <n v="800"/>
  </r>
  <r>
    <x v="2"/>
    <s v="1/05/2019"/>
    <x v="1"/>
    <x v="1"/>
    <s v="CCU → BOM → BLR"/>
    <s v="21:10"/>
    <s v="04:40 02 May"/>
    <d v="1899-12-30T04:40:00"/>
    <d v="1899-12-30T21:10:00"/>
    <s v="02 May"/>
    <s v="7h 30m"/>
    <s v="1 stop"/>
    <s v="In-flight meal not included"/>
    <n v="10844"/>
    <n v="3"/>
    <x v="1"/>
    <n v="30"/>
    <n v="450"/>
  </r>
  <r>
    <x v="1"/>
    <s v="21/05/2019"/>
    <x v="2"/>
    <x v="2"/>
    <s v="DEL → MAA → COK"/>
    <s v="17:20"/>
    <s v="09:25 22 May"/>
    <d v="1899-12-30T09:25:00"/>
    <d v="1899-12-30T17:20:00"/>
    <s v="22 May"/>
    <s v="16h 5m"/>
    <s v="1 stop"/>
    <s v="No info"/>
    <n v="7480"/>
    <n v="3"/>
    <x v="18"/>
    <n v="5"/>
    <n v="965"/>
  </r>
  <r>
    <x v="0"/>
    <s v="24/06/2019"/>
    <x v="2"/>
    <x v="2"/>
    <s v="DEL → BOM → COK"/>
    <s v="17:10"/>
    <s v="01:30 25 Jun"/>
    <d v="1899-12-30T01:30:00"/>
    <d v="1899-12-30T17:10:00"/>
    <s v="25 Jun"/>
    <s v="8h 20m"/>
    <s v="1 stop"/>
    <s v="No info"/>
    <n v="5684"/>
    <n v="3"/>
    <x v="17"/>
    <n v="20"/>
    <n v="500"/>
  </r>
  <r>
    <x v="2"/>
    <s v="6/06/2019"/>
    <x v="2"/>
    <x v="2"/>
    <s v="DEL → BOM → COK"/>
    <s v="16:00"/>
    <s v="19:00 07 Jun"/>
    <d v="1899-12-30T19:00:00"/>
    <d v="1899-12-30T16:00:00"/>
    <s v="07 Jun"/>
    <s v="27h"/>
    <s v="1 stop"/>
    <s v="No info"/>
    <n v="14714"/>
    <n v="3"/>
    <x v="21"/>
    <n v="0"/>
    <n v="1620"/>
  </r>
  <r>
    <x v="2"/>
    <s v="1/04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9314"/>
    <n v="3"/>
    <x v="17"/>
    <n v="25"/>
    <n v="505"/>
  </r>
  <r>
    <x v="1"/>
    <s v="15/03/2019"/>
    <x v="1"/>
    <x v="1"/>
    <s v="CCU → BLR"/>
    <s v="20:45"/>
    <s v="23:20"/>
    <d v="1899-12-30T23:20:00"/>
    <d v="1899-12-30T20:45:00"/>
    <s v=""/>
    <s v="2h 35m"/>
    <s v="non-stop"/>
    <s v="No info"/>
    <n v="4435"/>
    <n v="2"/>
    <x v="0"/>
    <n v="35"/>
    <n v="155"/>
  </r>
  <r>
    <x v="4"/>
    <s v="27/06/2019"/>
    <x v="2"/>
    <x v="2"/>
    <s v="DEL → BOM → COK"/>
    <s v="07:30"/>
    <s v="19:00"/>
    <d v="1899-12-30T19:00:00"/>
    <d v="1899-12-30T07:30:00"/>
    <s v=""/>
    <s v="11h 30m"/>
    <s v="1 stop"/>
    <s v="No info"/>
    <n v="11789"/>
    <n v="3"/>
    <x v="16"/>
    <n v="30"/>
    <n v="690"/>
  </r>
  <r>
    <x v="3"/>
    <s v="3/04/2019"/>
    <x v="0"/>
    <x v="4"/>
    <s v="BLR → DEL"/>
    <s v="21:10"/>
    <s v="00:05 04 Apr"/>
    <d v="1899-12-30T00:05:00"/>
    <d v="1899-12-30T21:10:00"/>
    <s v="04 Apr"/>
    <s v="2h 55m"/>
    <s v="non-stop"/>
    <s v="No check-in baggage included"/>
    <n v="3919"/>
    <n v="2"/>
    <x v="0"/>
    <n v="55"/>
    <n v="175"/>
  </r>
  <r>
    <x v="2"/>
    <s v="6/04/2019"/>
    <x v="0"/>
    <x v="4"/>
    <s v="BLR → DEL"/>
    <s v="15:15"/>
    <s v="18:10"/>
    <d v="1899-12-30T18:10:00"/>
    <d v="1899-12-30T15:15:00"/>
    <s v=""/>
    <s v="2h 55m"/>
    <s v="non-stop"/>
    <s v="In-flight meal not included"/>
    <n v="5198"/>
    <n v="2"/>
    <x v="0"/>
    <n v="55"/>
    <n v="175"/>
  </r>
  <r>
    <x v="3"/>
    <s v="24/03/2019"/>
    <x v="0"/>
    <x v="0"/>
    <s v="BLR → DEL"/>
    <s v="05:45"/>
    <s v="08:35"/>
    <d v="1899-12-30T08:35:00"/>
    <d v="1899-12-30T05:45:00"/>
    <s v=""/>
    <s v="2h 50m"/>
    <s v="non-stop"/>
    <s v="No check-in baggage included"/>
    <n v="4273"/>
    <n v="2"/>
    <x v="0"/>
    <n v="50"/>
    <n v="170"/>
  </r>
  <r>
    <x v="6"/>
    <s v="9/05/2019"/>
    <x v="1"/>
    <x v="1"/>
    <s v="CCU → DEL → BLR"/>
    <s v="17:00"/>
    <s v="18:50 10 May"/>
    <d v="1899-12-30T18:50:00"/>
    <d v="1899-12-30T17:00:00"/>
    <s v="10 May"/>
    <s v="25h 50m"/>
    <s v="1 stop"/>
    <s v="No info"/>
    <n v="8820"/>
    <n v="3"/>
    <x v="7"/>
    <n v="50"/>
    <n v="1550"/>
  </r>
  <r>
    <x v="0"/>
    <s v="6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6"/>
    <s v="9/06/2019"/>
    <x v="1"/>
    <x v="1"/>
    <s v="CCU → DEL → BLR"/>
    <s v="20:20"/>
    <s v="23:25 10 Jun"/>
    <d v="1899-12-30T23:25:00"/>
    <d v="1899-12-30T20:20:00"/>
    <s v="10 Jun"/>
    <s v="27h 5m"/>
    <s v="1 stop"/>
    <s v="No info"/>
    <n v="8085"/>
    <n v="3"/>
    <x v="21"/>
    <n v="5"/>
    <n v="1625"/>
  </r>
  <r>
    <x v="2"/>
    <s v="9/06/2019"/>
    <x v="1"/>
    <x v="1"/>
    <s v="CCU → DEL → BLR"/>
    <s v="20:25"/>
    <s v="21:05 10 Jun"/>
    <d v="1899-12-30T21:05:00"/>
    <d v="1899-12-30T20:25:00"/>
    <s v="10 Jun"/>
    <s v="24h 40m"/>
    <s v="1 stop"/>
    <s v="In-flight meal not included"/>
    <n v="10539"/>
    <n v="3"/>
    <x v="27"/>
    <n v="40"/>
    <n v="1480"/>
  </r>
  <r>
    <x v="2"/>
    <s v="9/06/2019"/>
    <x v="1"/>
    <x v="1"/>
    <s v="CCU → DEL → BLR"/>
    <s v="09:35"/>
    <s v="22:05"/>
    <d v="1899-12-30T22:05:00"/>
    <d v="1899-12-30T09:35:00"/>
    <s v=""/>
    <s v="12h 30m"/>
    <s v="1 stop"/>
    <s v="No info"/>
    <n v="14676"/>
    <n v="3"/>
    <x v="9"/>
    <n v="30"/>
    <n v="750"/>
  </r>
  <r>
    <x v="2"/>
    <s v="27/03/2019"/>
    <x v="2"/>
    <x v="2"/>
    <s v="DEL → BOM → COK"/>
    <s v="02:15"/>
    <s v="04:25 28 Mar"/>
    <d v="1899-12-30T04:25:00"/>
    <d v="1899-12-30T02:15:00"/>
    <s v="28 Mar"/>
    <s v="26h 10m"/>
    <s v="1 stop"/>
    <s v="In-flight meal not included"/>
    <n v="6017"/>
    <n v="3"/>
    <x v="10"/>
    <n v="10"/>
    <n v="1570"/>
  </r>
  <r>
    <x v="2"/>
    <s v="1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11"/>
    <s v="6/03/2019"/>
    <x v="4"/>
    <x v="5"/>
    <s v="BOM → NDC → HYD"/>
    <s v="13:05"/>
    <s v="16:20"/>
    <d v="1899-12-30T16:20:00"/>
    <d v="1899-12-30T13:05:00"/>
    <s v=""/>
    <s v="3h 15m"/>
    <s v="1 stop"/>
    <s v="No info"/>
    <n v="4140"/>
    <n v="3"/>
    <x v="20"/>
    <n v="15"/>
    <n v="195"/>
  </r>
  <r>
    <x v="2"/>
    <s v="3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1"/>
    <s v="9/03/2019"/>
    <x v="2"/>
    <x v="2"/>
    <s v="DEL → GOI → BOM → COK"/>
    <s v="22:00"/>
    <s v="19:15 10 Mar"/>
    <d v="1899-12-30T19:15:00"/>
    <d v="1899-12-30T22:00:00"/>
    <s v="10 Mar"/>
    <s v="21h 15m"/>
    <s v="2 stops"/>
    <s v="No info"/>
    <n v="16373"/>
    <n v="4"/>
    <x v="6"/>
    <n v="15"/>
    <n v="1275"/>
  </r>
  <r>
    <x v="1"/>
    <s v="1/05/2019"/>
    <x v="1"/>
    <x v="1"/>
    <s v="CCU → IXR → DEL → BLR"/>
    <s v="05:50"/>
    <s v="23:15"/>
    <d v="1899-12-30T23:15:00"/>
    <d v="1899-12-30T05:50:00"/>
    <s v=""/>
    <s v="17h 25m"/>
    <s v="2 stops"/>
    <s v="No info"/>
    <n v="10991"/>
    <n v="4"/>
    <x v="26"/>
    <n v="25"/>
    <n v="1045"/>
  </r>
  <r>
    <x v="2"/>
    <s v="18/05/2019"/>
    <x v="1"/>
    <x v="1"/>
    <s v="CCU → BOM → BLR"/>
    <s v="14:05"/>
    <s v="12:00 19 May"/>
    <d v="1899-12-30T12:00:00"/>
    <d v="1899-12-30T14:05:00"/>
    <s v="19 May"/>
    <s v="21h 55m"/>
    <s v="1 stop"/>
    <s v="In-flight meal not included"/>
    <n v="9663"/>
    <n v="3"/>
    <x v="6"/>
    <n v="55"/>
    <n v="1315"/>
  </r>
  <r>
    <x v="1"/>
    <s v="01/03/2019"/>
    <x v="0"/>
    <x v="0"/>
    <s v="BLR → COK → DEL"/>
    <s v="22:00"/>
    <s v="23:20 02 Mar"/>
    <d v="1899-12-30T23:20:00"/>
    <d v="1899-12-30T22:00:00"/>
    <s v="02 Mar"/>
    <s v="25h 20m"/>
    <s v="1 stop"/>
    <s v="Change airports"/>
    <n v="14305"/>
    <n v="3"/>
    <x v="7"/>
    <n v="20"/>
    <n v="1520"/>
  </r>
  <r>
    <x v="7"/>
    <s v="15/05/2019"/>
    <x v="2"/>
    <x v="2"/>
    <s v="DEL → BLR → COK"/>
    <s v="16:45"/>
    <s v="07:10 16 May"/>
    <d v="1899-12-30T07:10:00"/>
    <d v="1899-12-30T16:45:00"/>
    <s v="16 May"/>
    <s v="14h 25m"/>
    <s v="1 stop"/>
    <s v="No info"/>
    <n v="6752"/>
    <n v="3"/>
    <x v="23"/>
    <n v="25"/>
    <n v="865"/>
  </r>
  <r>
    <x v="2"/>
    <s v="12/06/2019"/>
    <x v="1"/>
    <x v="1"/>
    <s v="CCU → BOM → BLR"/>
    <s v="16:30"/>
    <s v="09:20 13 Jun"/>
    <d v="1899-12-30T09:20:00"/>
    <d v="1899-12-30T16:30:00"/>
    <s v="13 Jun"/>
    <s v="16h 50m"/>
    <s v="1 stop"/>
    <s v="In-flight meal not included"/>
    <n v="8529"/>
    <n v="3"/>
    <x v="18"/>
    <n v="50"/>
    <n v="1010"/>
  </r>
  <r>
    <x v="0"/>
    <s v="27/03/2019"/>
    <x v="2"/>
    <x v="2"/>
    <s v="DEL → COK"/>
    <s v="05:35"/>
    <s v="08:50"/>
    <d v="1899-12-30T08:50:00"/>
    <d v="1899-12-30T05:35:00"/>
    <s v=""/>
    <s v="3h 15m"/>
    <s v="non-stop"/>
    <s v="No info"/>
    <n v="4729"/>
    <n v="2"/>
    <x v="20"/>
    <n v="15"/>
    <n v="195"/>
  </r>
  <r>
    <x v="4"/>
    <s v="18/05/2019"/>
    <x v="2"/>
    <x v="2"/>
    <s v="DEL → BOM → COK"/>
    <s v="08:45"/>
    <s v="21:00"/>
    <d v="1899-12-30T21:00:00"/>
    <d v="1899-12-30T08:45:00"/>
    <s v=""/>
    <s v="12h 15m"/>
    <s v="1 stop"/>
    <s v="No info"/>
    <n v="7670"/>
    <n v="3"/>
    <x v="9"/>
    <n v="15"/>
    <n v="735"/>
  </r>
  <r>
    <x v="2"/>
    <s v="3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2"/>
    <s v="1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27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7"/>
    <s v="27/03/2019"/>
    <x v="1"/>
    <x v="1"/>
    <s v="CCU → BLR"/>
    <s v="19:35"/>
    <s v="22:05"/>
    <d v="1899-12-30T22:05:00"/>
    <d v="1899-12-30T19:35:00"/>
    <s v=""/>
    <s v="2h 30m"/>
    <s v="non-stop"/>
    <s v="No info"/>
    <n v="3782"/>
    <n v="2"/>
    <x v="0"/>
    <n v="30"/>
    <n v="150"/>
  </r>
  <r>
    <x v="2"/>
    <s v="21/05/2019"/>
    <x v="2"/>
    <x v="2"/>
    <s v="DEL → BOM → COK"/>
    <s v="18:15"/>
    <s v="19:00 22 May"/>
    <d v="1899-12-30T19:00:00"/>
    <d v="1899-12-30T18:15:00"/>
    <s v="22 May"/>
    <s v="24h 45m"/>
    <s v="1 stop"/>
    <s v="In-flight meal not included"/>
    <n v="12898"/>
    <n v="3"/>
    <x v="27"/>
    <n v="45"/>
    <n v="1485"/>
  </r>
  <r>
    <x v="3"/>
    <s v="24/05/2019"/>
    <x v="1"/>
    <x v="1"/>
    <s v="CCU → BLR"/>
    <s v="22:20"/>
    <s v="00:40 25 May"/>
    <d v="1899-12-30T00:40:00"/>
    <d v="1899-12-30T22:20:00"/>
    <s v="25 May"/>
    <s v="2h 20m"/>
    <s v="non-stop"/>
    <s v="No check-in baggage included"/>
    <n v="3841"/>
    <n v="2"/>
    <x v="0"/>
    <n v="20"/>
    <n v="140"/>
  </r>
  <r>
    <x v="4"/>
    <s v="18/05/2019"/>
    <x v="2"/>
    <x v="2"/>
    <s v="DEL → BOM → COK"/>
    <s v="10:35"/>
    <s v="19:00"/>
    <d v="1899-12-30T19:00:00"/>
    <d v="1899-12-30T10:35:00"/>
    <s v=""/>
    <s v="8h 25m"/>
    <s v="1 stop"/>
    <s v="No info"/>
    <n v="9627"/>
    <n v="3"/>
    <x v="17"/>
    <n v="25"/>
    <n v="505"/>
  </r>
  <r>
    <x v="2"/>
    <s v="9/06/2019"/>
    <x v="1"/>
    <x v="1"/>
    <s v="CCU → BOM → BLR"/>
    <s v="21:10"/>
    <s v="12:00 10 Jun"/>
    <d v="1899-12-30T12:00:00"/>
    <d v="1899-12-30T21:10:00"/>
    <s v="10 Jun"/>
    <s v="14h 50m"/>
    <s v="1 stop"/>
    <s v="No info"/>
    <n v="14571"/>
    <n v="3"/>
    <x v="23"/>
    <n v="50"/>
    <n v="890"/>
  </r>
  <r>
    <x v="0"/>
    <s v="24/03/2019"/>
    <x v="1"/>
    <x v="1"/>
    <s v="CCU → BLR"/>
    <s v="15:20"/>
    <s v="17:55"/>
    <d v="1899-12-30T17:55:00"/>
    <d v="1899-12-30T15:20:00"/>
    <s v=""/>
    <s v="2h 35m"/>
    <s v="non-stop"/>
    <s v="No info"/>
    <n v="6985"/>
    <n v="2"/>
    <x v="0"/>
    <n v="35"/>
    <n v="155"/>
  </r>
  <r>
    <x v="2"/>
    <s v="21/06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0"/>
    <s v="21/06/2019"/>
    <x v="1"/>
    <x v="1"/>
    <s v="CCU → BLR"/>
    <s v="22:15"/>
    <s v="00:50 22 Jun"/>
    <d v="1899-12-30T00:50:00"/>
    <d v="1899-12-30T22:15:00"/>
    <s v="22 Jun"/>
    <s v="2h 35m"/>
    <s v="non-stop"/>
    <s v="No info"/>
    <n v="4804"/>
    <n v="2"/>
    <x v="0"/>
    <n v="35"/>
    <n v="155"/>
  </r>
  <r>
    <x v="4"/>
    <s v="27/06/2019"/>
    <x v="2"/>
    <x v="2"/>
    <s v="DEL → BOM → COK"/>
    <s v="04:55"/>
    <s v="19:00"/>
    <d v="1899-12-30T19:00:00"/>
    <d v="1899-12-30T04:55:00"/>
    <s v=""/>
    <s v="14h 5m"/>
    <s v="1 stop"/>
    <s v="No info"/>
    <n v="10678"/>
    <n v="3"/>
    <x v="23"/>
    <n v="5"/>
    <n v="845"/>
  </r>
  <r>
    <x v="2"/>
    <s v="24/03/2019"/>
    <x v="1"/>
    <x v="1"/>
    <s v="CCU → BOM → BLR"/>
    <s v="16:55"/>
    <s v="18:10 25 Mar"/>
    <d v="1899-12-30T18:10:00"/>
    <d v="1899-12-30T16:55:00"/>
    <s v="25 Mar"/>
    <s v="25h 15m"/>
    <s v="1 stop"/>
    <s v="No info"/>
    <n v="14231"/>
    <n v="3"/>
    <x v="7"/>
    <n v="15"/>
    <n v="1515"/>
  </r>
  <r>
    <x v="2"/>
    <s v="12/06/2019"/>
    <x v="1"/>
    <x v="1"/>
    <s v="CCU → BOM → BLR"/>
    <s v="20:00"/>
    <s v="16:20 13 Jun"/>
    <d v="1899-12-30T16:20:00"/>
    <d v="1899-12-30T20:00:00"/>
    <s v="13 Jun"/>
    <s v="20h 20m"/>
    <s v="1 stop"/>
    <s v="In-flight meal not included"/>
    <n v="8529"/>
    <n v="3"/>
    <x v="13"/>
    <n v="20"/>
    <n v="1220"/>
  </r>
  <r>
    <x v="1"/>
    <s v="24/06/2019"/>
    <x v="2"/>
    <x v="2"/>
    <s v="DEL → GOI → BOM → COK"/>
    <s v="10:55"/>
    <s v="19:15"/>
    <d v="1899-12-30T19:15:00"/>
    <d v="1899-12-30T10:55:00"/>
    <s v=""/>
    <s v="8h 20m"/>
    <s v="2 stops"/>
    <s v="No info"/>
    <n v="11753"/>
    <n v="4"/>
    <x v="17"/>
    <n v="20"/>
    <n v="500"/>
  </r>
  <r>
    <x v="2"/>
    <s v="18/05/2019"/>
    <x v="2"/>
    <x v="2"/>
    <s v="DEL → AMD → BOM → COK"/>
    <s v="23:05"/>
    <s v="04:25 20 May"/>
    <d v="1899-12-30T04:25:00"/>
    <d v="1899-12-30T23:05:00"/>
    <s v="20 May"/>
    <s v="29h 20m"/>
    <s v="2 stops"/>
    <s v="No info"/>
    <n v="16704"/>
    <n v="4"/>
    <x v="30"/>
    <n v="20"/>
    <n v="1760"/>
  </r>
  <r>
    <x v="2"/>
    <s v="6/06/2019"/>
    <x v="1"/>
    <x v="1"/>
    <s v="CCU → BOM → BLR"/>
    <s v="18:55"/>
    <s v="04:40 07 Jun"/>
    <d v="1899-12-30T04:40:00"/>
    <d v="1899-12-30T18:55:00"/>
    <s v="07 Jun"/>
    <s v="9h 45m"/>
    <s v="1 stop"/>
    <s v="No info"/>
    <n v="13374"/>
    <n v="3"/>
    <x v="24"/>
    <n v="45"/>
    <n v="585"/>
  </r>
  <r>
    <x v="1"/>
    <s v="1/05/2019"/>
    <x v="4"/>
    <x v="5"/>
    <s v="BOM → HYD"/>
    <s v="21:05"/>
    <s v="22:25"/>
    <d v="1899-12-30T22:25:00"/>
    <d v="1899-12-30T21:05:00"/>
    <s v=""/>
    <s v="1h 20m"/>
    <s v="non-stop"/>
    <s v="No info"/>
    <n v="3625"/>
    <n v="2"/>
    <x v="22"/>
    <n v="20"/>
    <n v="80"/>
  </r>
  <r>
    <x v="2"/>
    <s v="21/05/2019"/>
    <x v="2"/>
    <x v="2"/>
    <s v="DEL → BOM → COK"/>
    <s v="16:00"/>
    <s v="19:00 22 May"/>
    <d v="1899-12-30T19:00:00"/>
    <d v="1899-12-30T16:00:00"/>
    <s v="22 May"/>
    <s v="27h"/>
    <s v="1 stop"/>
    <s v="No info"/>
    <n v="16079"/>
    <n v="3"/>
    <x v="21"/>
    <n v="0"/>
    <n v="1620"/>
  </r>
  <r>
    <x v="2"/>
    <s v="27/06/2019"/>
    <x v="2"/>
    <x v="2"/>
    <s v="DEL → BOM → COK"/>
    <s v="20:55"/>
    <s v="12:35 28 Jun"/>
    <d v="1899-12-30T12:35:00"/>
    <d v="1899-12-30T20:55:00"/>
    <s v="28 Jun"/>
    <s v="15h 40m"/>
    <s v="1 stop"/>
    <s v="In-flight meal not included"/>
    <n v="10262"/>
    <n v="3"/>
    <x v="5"/>
    <n v="40"/>
    <n v="940"/>
  </r>
  <r>
    <x v="2"/>
    <s v="15/05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9663"/>
    <n v="3"/>
    <x v="3"/>
    <n v="30"/>
    <n v="330"/>
  </r>
  <r>
    <x v="4"/>
    <s v="18/05/2019"/>
    <x v="2"/>
    <x v="2"/>
    <s v="DEL → BOM → COK"/>
    <s v="18:00"/>
    <s v="01:30 19 May"/>
    <d v="1899-12-30T01:30:00"/>
    <d v="1899-12-30T18:00:00"/>
    <s v="19 May"/>
    <s v="7h 30m"/>
    <s v="1 stop"/>
    <s v="No info"/>
    <n v="9595"/>
    <n v="3"/>
    <x v="1"/>
    <n v="30"/>
    <n v="450"/>
  </r>
  <r>
    <x v="0"/>
    <s v="24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1"/>
    <s v="9/06/2019"/>
    <x v="1"/>
    <x v="1"/>
    <s v="CCU → DEL → AMD → BLR"/>
    <s v="10:00"/>
    <s v="05:25 10 Jun"/>
    <d v="1899-12-30T05:25:00"/>
    <d v="1899-12-30T10:00:00"/>
    <s v="10 Jun"/>
    <s v="19h 25m"/>
    <s v="2 stops"/>
    <s v="No info"/>
    <n v="12744"/>
    <n v="4"/>
    <x v="19"/>
    <n v="25"/>
    <n v="1165"/>
  </r>
  <r>
    <x v="1"/>
    <s v="1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2"/>
    <s v="6/05/2019"/>
    <x v="1"/>
    <x v="1"/>
    <s v="CCU → BOM → BLR"/>
    <s v="14:05"/>
    <s v="04:40 07 May"/>
    <d v="1899-12-30T04:40:00"/>
    <d v="1899-12-30T14:05:00"/>
    <s v="07 May"/>
    <s v="14h 35m"/>
    <s v="1 stop"/>
    <s v="In-flight meal not included"/>
    <n v="9663"/>
    <n v="3"/>
    <x v="23"/>
    <n v="35"/>
    <n v="875"/>
  </r>
  <r>
    <x v="4"/>
    <s v="21/05/2019"/>
    <x v="2"/>
    <x v="2"/>
    <s v="DEL → BOM → COK"/>
    <s v="10:35"/>
    <s v="19:15"/>
    <d v="1899-12-30T19:15:00"/>
    <d v="1899-12-30T10:35:00"/>
    <s v=""/>
    <s v="8h 40m"/>
    <s v="1 stop"/>
    <s v="No info"/>
    <n v="7575"/>
    <n v="3"/>
    <x v="17"/>
    <n v="40"/>
    <n v="520"/>
  </r>
  <r>
    <x v="1"/>
    <s v="03/03/2019"/>
    <x v="0"/>
    <x v="0"/>
    <s v="BLR → BOM → NAG → DEL"/>
    <s v="19:10"/>
    <s v="10:35 07 Mar"/>
    <d v="1899-12-30T10:35:00"/>
    <d v="1899-12-30T19:10:00"/>
    <s v="07 Mar"/>
    <s v="15h 25m"/>
    <s v="2 stops"/>
    <s v="No info"/>
    <n v="13355"/>
    <n v="4"/>
    <x v="5"/>
    <n v="25"/>
    <n v="925"/>
  </r>
  <r>
    <x v="1"/>
    <s v="24/05/2019"/>
    <x v="1"/>
    <x v="1"/>
    <s v="CCU → BOM → COK → BLR"/>
    <s v="09:25"/>
    <s v="13:45 25 May"/>
    <d v="1899-12-30T13:45:00"/>
    <d v="1899-12-30T09:25:00"/>
    <s v="25 May"/>
    <s v="28h 20m"/>
    <s v="2 stops"/>
    <s v="No info"/>
    <n v="12592"/>
    <n v="4"/>
    <x v="29"/>
    <n v="20"/>
    <n v="1700"/>
  </r>
  <r>
    <x v="1"/>
    <s v="1/06/2019"/>
    <x v="4"/>
    <x v="5"/>
    <s v="BOM → HYD"/>
    <s v="13:55"/>
    <s v="15:25"/>
    <d v="1899-12-30T15:25:00"/>
    <d v="1899-12-30T13:55:00"/>
    <s v=""/>
    <s v="1h 30m"/>
    <s v="non-stop"/>
    <s v="No info"/>
    <n v="3625"/>
    <n v="2"/>
    <x v="22"/>
    <n v="30"/>
    <n v="90"/>
  </r>
  <r>
    <x v="2"/>
    <s v="24/06/2019"/>
    <x v="2"/>
    <x v="2"/>
    <s v="DEL → BOM → COK"/>
    <s v="15:00"/>
    <s v="04:25 25 Jun"/>
    <d v="1899-12-30T04:25:00"/>
    <d v="1899-12-30T15:00:00"/>
    <s v="25 Jun"/>
    <s v="13h 25m"/>
    <s v="1 stop"/>
    <s v="In-flight meal not included"/>
    <n v="10262"/>
    <n v="3"/>
    <x v="8"/>
    <n v="25"/>
    <n v="805"/>
  </r>
  <r>
    <x v="1"/>
    <s v="21/05/2019"/>
    <x v="2"/>
    <x v="2"/>
    <s v="DEL → AMD → BOM → COK"/>
    <s v="19:45"/>
    <s v="19:15 22 May"/>
    <d v="1899-12-30T19:15:00"/>
    <d v="1899-12-30T19:45:00"/>
    <s v="22 May"/>
    <s v="23h 30m"/>
    <s v="2 stops"/>
    <s v="No info"/>
    <n v="9443"/>
    <n v="4"/>
    <x v="12"/>
    <n v="30"/>
    <n v="1410"/>
  </r>
  <r>
    <x v="1"/>
    <s v="9/03/2019"/>
    <x v="2"/>
    <x v="2"/>
    <s v="DEL → BOM → COK"/>
    <s v="08:40"/>
    <s v="19:15"/>
    <d v="1899-12-30T19:15:00"/>
    <d v="1899-12-30T08:40:00"/>
    <s v=""/>
    <s v="10h 35m"/>
    <s v="1 stop"/>
    <s v="No info"/>
    <n v="18959"/>
    <n v="3"/>
    <x v="14"/>
    <n v="35"/>
    <n v="635"/>
  </r>
  <r>
    <x v="0"/>
    <s v="3/03/2019"/>
    <x v="4"/>
    <x v="5"/>
    <s v="BOM → HYD"/>
    <s v="06:20"/>
    <s v="07:45"/>
    <d v="1899-12-30T07:45:00"/>
    <d v="1899-12-30T06:20:00"/>
    <s v=""/>
    <s v="1h 25m"/>
    <s v="non-stop"/>
    <s v="No info"/>
    <n v="4784"/>
    <n v="2"/>
    <x v="22"/>
    <n v="25"/>
    <n v="85"/>
  </r>
  <r>
    <x v="1"/>
    <s v="1/04/2019"/>
    <x v="1"/>
    <x v="1"/>
    <s v="CCU → DEL → BLR"/>
    <s v="17:30"/>
    <s v="12:00 02 Apr"/>
    <d v="1899-12-30T12:00:00"/>
    <d v="1899-12-30T17:30:00"/>
    <s v="02 Apr"/>
    <s v="18h 30m"/>
    <s v="1 stop"/>
    <s v="No info"/>
    <n v="7893"/>
    <n v="3"/>
    <x v="25"/>
    <n v="30"/>
    <n v="1110"/>
  </r>
  <r>
    <x v="1"/>
    <s v="27/06/2019"/>
    <x v="2"/>
    <x v="2"/>
    <s v="DEL → CCU → BOM → COK"/>
    <s v="06:50"/>
    <s v="07:40 28 Jun"/>
    <d v="1899-12-30T07:40:00"/>
    <d v="1899-12-30T06:50:00"/>
    <s v="28 Jun"/>
    <s v="24h 50m"/>
    <s v="2 stops"/>
    <s v="No info"/>
    <n v="14431"/>
    <n v="4"/>
    <x v="27"/>
    <n v="50"/>
    <n v="1490"/>
  </r>
  <r>
    <x v="9"/>
    <s v="01/03/2019"/>
    <x v="0"/>
    <x v="0"/>
    <s v="BLR → BOM → DEL"/>
    <s v="05:45"/>
    <s v="11:25"/>
    <d v="1899-12-30T11:25:00"/>
    <d v="1899-12-30T05:45:00"/>
    <s v=""/>
    <s v="5h 40m"/>
    <s v="1 stop"/>
    <s v="Business class"/>
    <n v="79512"/>
    <n v="3"/>
    <x v="3"/>
    <n v="40"/>
    <n v="340"/>
  </r>
  <r>
    <x v="2"/>
    <s v="24/05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4"/>
    <s v="9/03/2019"/>
    <x v="2"/>
    <x v="2"/>
    <s v="DEL → BOM → COK"/>
    <s v="06:00"/>
    <s v="21:00"/>
    <d v="1899-12-30T21:00:00"/>
    <d v="1899-12-30T06:00:00"/>
    <s v=""/>
    <s v="15h"/>
    <s v="1 stop"/>
    <s v="No info"/>
    <n v="13677"/>
    <n v="3"/>
    <x v="5"/>
    <n v="0"/>
    <n v="900"/>
  </r>
  <r>
    <x v="1"/>
    <s v="27/05/2019"/>
    <x v="2"/>
    <x v="2"/>
    <s v="DEL → MAA → COK"/>
    <s v="06:05"/>
    <s v="09:25 28 May"/>
    <d v="1899-12-30T09:25:00"/>
    <d v="1899-12-30T06:05:00"/>
    <s v="28 May"/>
    <s v="27h 20m"/>
    <s v="1 stop"/>
    <s v="No info"/>
    <n v="7480"/>
    <n v="3"/>
    <x v="21"/>
    <n v="20"/>
    <n v="1640"/>
  </r>
  <r>
    <x v="1"/>
    <s v="24/06/2019"/>
    <x v="2"/>
    <x v="2"/>
    <s v="DEL → BOM → COK"/>
    <s v="19:00"/>
    <s v="07:40 25 Jun"/>
    <d v="1899-12-30T07:40:00"/>
    <d v="1899-12-30T19:00:00"/>
    <s v="25 Jun"/>
    <s v="12h 40m"/>
    <s v="1 stop"/>
    <s v="No info"/>
    <n v="8372"/>
    <n v="3"/>
    <x v="9"/>
    <n v="40"/>
    <n v="760"/>
  </r>
  <r>
    <x v="2"/>
    <s v="27/03/2019"/>
    <x v="2"/>
    <x v="2"/>
    <s v="DEL → IDR → BOM → COK"/>
    <s v="05:25"/>
    <s v="04:25 28 Mar"/>
    <d v="1899-12-30T04:25:00"/>
    <d v="1899-12-30T05:25:00"/>
    <s v="28 Mar"/>
    <s v="23h"/>
    <s v="2 stops"/>
    <s v="No info"/>
    <n v="11664"/>
    <n v="4"/>
    <x v="12"/>
    <n v="0"/>
    <n v="1380"/>
  </r>
  <r>
    <x v="1"/>
    <s v="18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1"/>
    <s v="24/04/2019"/>
    <x v="0"/>
    <x v="4"/>
    <s v="BLR → DEL"/>
    <s v="17:00"/>
    <s v="19:45"/>
    <d v="1899-12-30T19:45:00"/>
    <d v="1899-12-30T17:00:00"/>
    <s v=""/>
    <s v="2h 45m"/>
    <s v="non-stop"/>
    <s v="No info"/>
    <n v="6121"/>
    <n v="2"/>
    <x v="0"/>
    <n v="45"/>
    <n v="165"/>
  </r>
  <r>
    <x v="1"/>
    <s v="12/04/2019"/>
    <x v="0"/>
    <x v="4"/>
    <s v="BLR → DEL"/>
    <s v="06:10"/>
    <s v="08:55"/>
    <d v="1899-12-30T08:55:00"/>
    <d v="1899-12-30T06:10:00"/>
    <s v=""/>
    <s v="2h 45m"/>
    <s v="non-stop"/>
    <s v="No info"/>
    <n v="5911"/>
    <n v="2"/>
    <x v="0"/>
    <n v="45"/>
    <n v="165"/>
  </r>
  <r>
    <x v="5"/>
    <s v="6/05/2019"/>
    <x v="0"/>
    <x v="4"/>
    <s v="BLR → DEL"/>
    <s v="11:40"/>
    <s v="14:30"/>
    <d v="1899-12-30T14:30:00"/>
    <d v="1899-12-30T11:40:00"/>
    <s v=""/>
    <s v="2h 50m"/>
    <s v="non-stop"/>
    <s v="No info"/>
    <n v="3398"/>
    <n v="2"/>
    <x v="0"/>
    <n v="50"/>
    <n v="170"/>
  </r>
  <r>
    <x v="4"/>
    <s v="9/06/2019"/>
    <x v="2"/>
    <x v="2"/>
    <s v="DEL → BOM → COK"/>
    <s v="19:00"/>
    <s v="01:30 10 Jun"/>
    <d v="1899-12-30T01:30:00"/>
    <d v="1899-12-30T19:00:00"/>
    <s v="10 Jun"/>
    <s v="6h 30m"/>
    <s v="1 stop"/>
    <s v="No info"/>
    <n v="7530"/>
    <n v="3"/>
    <x v="15"/>
    <n v="30"/>
    <n v="390"/>
  </r>
  <r>
    <x v="5"/>
    <s v="24/05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6"/>
    <s v="24/03/2019"/>
    <x v="0"/>
    <x v="0"/>
    <s v="BLR → DEL"/>
    <s v="21:10"/>
    <s v="00:05 25 Mar"/>
    <d v="1899-12-30T00:05:00"/>
    <d v="1899-12-30T21:10:00"/>
    <s v="25 Mar"/>
    <s v="2h 55m"/>
    <s v="non-stop"/>
    <s v="No info"/>
    <n v="6558"/>
    <n v="2"/>
    <x v="0"/>
    <n v="55"/>
    <n v="175"/>
  </r>
  <r>
    <x v="1"/>
    <s v="9/06/2019"/>
    <x v="1"/>
    <x v="1"/>
    <s v="CCU → DEL → BLR"/>
    <s v="20:30"/>
    <s v="20:25 10 Jun"/>
    <d v="1899-12-30T20:25:00"/>
    <d v="1899-12-30T20:30:00"/>
    <s v="10 Jun"/>
    <s v="23h 55m"/>
    <s v="1 stop"/>
    <s v="No info"/>
    <n v="10203"/>
    <n v="3"/>
    <x v="12"/>
    <n v="55"/>
    <n v="1435"/>
  </r>
  <r>
    <x v="2"/>
    <s v="12/03/2019"/>
    <x v="0"/>
    <x v="0"/>
    <s v="BLR → BOM → DEL"/>
    <s v="18:55"/>
    <s v="20:20 13 Mar"/>
    <d v="1899-12-30T20:20:00"/>
    <d v="1899-12-30T18:55:00"/>
    <s v="13 Mar"/>
    <s v="25h 25m"/>
    <s v="1 stop"/>
    <s v="In-flight meal not included"/>
    <n v="11087"/>
    <n v="3"/>
    <x v="7"/>
    <n v="25"/>
    <n v="1525"/>
  </r>
  <r>
    <x v="3"/>
    <s v="24/03/2019"/>
    <x v="0"/>
    <x v="0"/>
    <s v="BLR → DEL"/>
    <s v="20:30"/>
    <s v="23:20"/>
    <d v="1899-12-30T23:20:00"/>
    <d v="1899-12-30T20:30:00"/>
    <s v=""/>
    <s v="2h 50m"/>
    <s v="non-stop"/>
    <s v="No info"/>
    <n v="5575"/>
    <n v="2"/>
    <x v="0"/>
    <n v="50"/>
    <n v="170"/>
  </r>
  <r>
    <x v="7"/>
    <s v="24/04/2019"/>
    <x v="2"/>
    <x v="2"/>
    <s v="DEL → BLR → COK"/>
    <s v="07:55"/>
    <s v="22:25"/>
    <d v="1899-12-30T22:25:00"/>
    <d v="1899-12-30T07:55:00"/>
    <s v=""/>
    <s v="14h 30m"/>
    <s v="1 stop"/>
    <s v="No info"/>
    <n v="6152"/>
    <n v="3"/>
    <x v="23"/>
    <n v="30"/>
    <n v="870"/>
  </r>
  <r>
    <x v="2"/>
    <s v="9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2"/>
    <s v="06/03/2019"/>
    <x v="0"/>
    <x v="0"/>
    <s v="BLR → BOM → DEL"/>
    <s v="11:40"/>
    <s v="10:25 07 Mar"/>
    <d v="1899-12-30T10:25:00"/>
    <d v="1899-12-30T11:40:00"/>
    <s v="07 Mar"/>
    <s v="22h 45m"/>
    <s v="1 stop"/>
    <s v="No info"/>
    <n v="17261"/>
    <n v="3"/>
    <x v="11"/>
    <n v="45"/>
    <n v="1365"/>
  </r>
  <r>
    <x v="2"/>
    <s v="9/05/2019"/>
    <x v="2"/>
    <x v="2"/>
    <s v="DEL → JAI → BOM → COK"/>
    <s v="09:40"/>
    <s v="12:35 10 May"/>
    <d v="1899-12-30T12:35:00"/>
    <d v="1899-12-30T09:40:00"/>
    <s v="10 May"/>
    <s v="26h 55m"/>
    <s v="2 stops"/>
    <s v="No info"/>
    <n v="15129"/>
    <n v="4"/>
    <x v="10"/>
    <n v="55"/>
    <n v="1615"/>
  </r>
  <r>
    <x v="5"/>
    <s v="6/05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0"/>
    <s v="21/03/2019"/>
    <x v="2"/>
    <x v="2"/>
    <s v="DEL → BOM → COK"/>
    <s v="10:45"/>
    <s v="15:30"/>
    <d v="1899-12-30T15:30:00"/>
    <d v="1899-12-30T10:45:00"/>
    <s v=""/>
    <s v="4h 45m"/>
    <s v="1 stop"/>
    <s v="No info"/>
    <n v="6218"/>
    <n v="3"/>
    <x v="4"/>
    <n v="45"/>
    <n v="285"/>
  </r>
  <r>
    <x v="2"/>
    <s v="3/06/2019"/>
    <x v="2"/>
    <x v="2"/>
    <s v="DEL → BOM → COK"/>
    <s v="02:15"/>
    <s v="12:35"/>
    <d v="1899-12-30T12:35:00"/>
    <d v="1899-12-30T02:15:00"/>
    <s v=""/>
    <s v="10h 20m"/>
    <s v="1 stop"/>
    <s v="No info"/>
    <n v="14714"/>
    <n v="3"/>
    <x v="14"/>
    <n v="20"/>
    <n v="620"/>
  </r>
  <r>
    <x v="4"/>
    <s v="3/06/2019"/>
    <x v="2"/>
    <x v="2"/>
    <s v="DEL → BOM → COK"/>
    <s v="11:30"/>
    <s v="19:15"/>
    <d v="1899-12-30T19:15:00"/>
    <d v="1899-12-30T11:30:00"/>
    <s v=""/>
    <s v="7h 45m"/>
    <s v="1 stop"/>
    <s v="No info"/>
    <n v="14848"/>
    <n v="3"/>
    <x v="1"/>
    <n v="45"/>
    <n v="465"/>
  </r>
  <r>
    <x v="2"/>
    <s v="12/05/2019"/>
    <x v="1"/>
    <x v="1"/>
    <s v="CCU → GAU → BLR"/>
    <s v="10:20"/>
    <s v="17:35"/>
    <d v="1899-12-30T17:35:00"/>
    <d v="1899-12-30T10:20:00"/>
    <s v=""/>
    <s v="7h 15m"/>
    <s v="1 stop"/>
    <s v="No info"/>
    <n v="9358"/>
    <n v="3"/>
    <x v="1"/>
    <n v="15"/>
    <n v="435"/>
  </r>
  <r>
    <x v="1"/>
    <s v="6/05/2019"/>
    <x v="1"/>
    <x v="1"/>
    <s v="CCU → BOM → BLR"/>
    <s v="09:25"/>
    <s v="07:55 07 May"/>
    <d v="1899-12-30T07:55:00"/>
    <d v="1899-12-30T09:25:00"/>
    <s v="07 May"/>
    <s v="22h 30m"/>
    <s v="1 stop"/>
    <s v="No info"/>
    <n v="8366"/>
    <n v="3"/>
    <x v="11"/>
    <n v="30"/>
    <n v="1350"/>
  </r>
  <r>
    <x v="4"/>
    <s v="6/03/2019"/>
    <x v="2"/>
    <x v="2"/>
    <s v="DEL → BOM → COK"/>
    <s v="11:30"/>
    <s v="19:15"/>
    <d v="1899-12-30T19:15:00"/>
    <d v="1899-12-30T11:30:00"/>
    <s v=""/>
    <s v="7h 45m"/>
    <s v="1 stop"/>
    <s v="In-flight meal not included"/>
    <n v="15342"/>
    <n v="3"/>
    <x v="1"/>
    <n v="45"/>
    <n v="465"/>
  </r>
  <r>
    <x v="2"/>
    <s v="21/03/2019"/>
    <x v="4"/>
    <x v="5"/>
    <s v="BOM → HYD"/>
    <s v="03:05"/>
    <s v="04:25"/>
    <d v="1899-12-30T04:25:00"/>
    <d v="1899-12-30T03:05:00"/>
    <s v=""/>
    <s v="1h 20m"/>
    <s v="non-stop"/>
    <s v="No info"/>
    <n v="5678"/>
    <n v="2"/>
    <x v="22"/>
    <n v="20"/>
    <n v="80"/>
  </r>
  <r>
    <x v="0"/>
    <s v="6/05/2019"/>
    <x v="1"/>
    <x v="1"/>
    <s v="CCU → BLR"/>
    <s v="22:15"/>
    <s v="00:50 07 May"/>
    <d v="1899-12-30T00:50:00"/>
    <d v="1899-12-30T22:15:00"/>
    <s v="07 May"/>
    <s v="2h 35m"/>
    <s v="non-stop"/>
    <s v="No info"/>
    <n v="4804"/>
    <n v="2"/>
    <x v="0"/>
    <n v="35"/>
    <n v="155"/>
  </r>
  <r>
    <x v="2"/>
    <s v="24/05/2019"/>
    <x v="1"/>
    <x v="1"/>
    <s v="CCU → BOM → BLR"/>
    <s v="08:25"/>
    <s v="16:20"/>
    <d v="1899-12-30T16:20:00"/>
    <d v="1899-12-30T08:25:00"/>
    <s v=""/>
    <s v="7h 55m"/>
    <s v="1 stop"/>
    <s v="No info"/>
    <n v="14571"/>
    <n v="3"/>
    <x v="1"/>
    <n v="55"/>
    <n v="475"/>
  </r>
  <r>
    <x v="2"/>
    <s v="1/04/2019"/>
    <x v="1"/>
    <x v="1"/>
    <s v="CCU → BOM → BLR"/>
    <s v="08:25"/>
    <s v="20:45"/>
    <d v="1899-12-30T20:45:00"/>
    <d v="1899-12-30T08:25:00"/>
    <s v=""/>
    <s v="12h 20m"/>
    <s v="1 stop"/>
    <s v="No info"/>
    <n v="12681"/>
    <n v="3"/>
    <x v="9"/>
    <n v="20"/>
    <n v="740"/>
  </r>
  <r>
    <x v="2"/>
    <s v="06/03/2019"/>
    <x v="0"/>
    <x v="0"/>
    <s v="BLR → BOM → DEL"/>
    <s v="21:25"/>
    <s v="10:25 07 Mar"/>
    <d v="1899-12-30T10:25:00"/>
    <d v="1899-12-30T21:25:00"/>
    <s v="07 Mar"/>
    <s v="13h"/>
    <s v="1 stop"/>
    <s v="No info"/>
    <n v="17261"/>
    <n v="3"/>
    <x v="8"/>
    <n v="0"/>
    <n v="780"/>
  </r>
  <r>
    <x v="6"/>
    <s v="9/06/2019"/>
    <x v="1"/>
    <x v="1"/>
    <s v="CCU → DEL → BLR"/>
    <s v="17:00"/>
    <s v="10:45 10 Jun"/>
    <d v="1899-12-30T10:45:00"/>
    <d v="1899-12-30T17:00:00"/>
    <s v="10 Jun"/>
    <s v="17h 45m"/>
    <s v="1 stop"/>
    <s v="No info"/>
    <n v="9922"/>
    <n v="3"/>
    <x v="26"/>
    <n v="45"/>
    <n v="1065"/>
  </r>
  <r>
    <x v="2"/>
    <s v="18/05/2019"/>
    <x v="1"/>
    <x v="1"/>
    <s v="CCU → BOM → BLR"/>
    <s v="18:55"/>
    <s v="12:00 19 May"/>
    <d v="1899-12-30T12:00:00"/>
    <d v="1899-12-30T18:55:00"/>
    <s v="19 May"/>
    <s v="17h 5m"/>
    <s v="1 stop"/>
    <s v="In-flight meal not included"/>
    <n v="10844"/>
    <n v="3"/>
    <x v="26"/>
    <n v="5"/>
    <n v="1025"/>
  </r>
  <r>
    <x v="3"/>
    <s v="21/04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0"/>
    <s v="24/05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2"/>
    <s v="24/06/2019"/>
    <x v="2"/>
    <x v="2"/>
    <s v="DEL → BOM → COK"/>
    <s v="22:50"/>
    <s v="04:25 25 Jun"/>
    <d v="1899-12-30T04:25:00"/>
    <d v="1899-12-30T22:50:00"/>
    <s v="25 Jun"/>
    <s v="5h 35m"/>
    <s v="1 stop"/>
    <s v="No info"/>
    <n v="14714"/>
    <n v="3"/>
    <x v="3"/>
    <n v="35"/>
    <n v="335"/>
  </r>
  <r>
    <x v="2"/>
    <s v="09/03/2019"/>
    <x v="0"/>
    <x v="0"/>
    <s v="BLR → BOM → DEL"/>
    <s v="05:45"/>
    <s v="11:25"/>
    <d v="1899-12-30T11:25:00"/>
    <d v="1899-12-30T05:45:00"/>
    <s v=""/>
    <s v="5h 40m"/>
    <s v="1 stop"/>
    <s v="In-flight meal not included"/>
    <n v="11087"/>
    <n v="3"/>
    <x v="3"/>
    <n v="40"/>
    <n v="340"/>
  </r>
  <r>
    <x v="0"/>
    <s v="27/06/2019"/>
    <x v="2"/>
    <x v="2"/>
    <s v="DEL → BOM → COK"/>
    <s v="16:00"/>
    <s v="01:30 28 Jun"/>
    <d v="1899-12-30T01:30:00"/>
    <d v="1899-12-30T16:00:00"/>
    <s v="28 Jun"/>
    <s v="9h 30m"/>
    <s v="1 stop"/>
    <s v="No info"/>
    <n v="6316"/>
    <n v="3"/>
    <x v="24"/>
    <n v="30"/>
    <n v="570"/>
  </r>
  <r>
    <x v="3"/>
    <s v="27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6/06/2019"/>
    <x v="1"/>
    <x v="1"/>
    <s v="CCU → BOM → BLR"/>
    <s v="18:55"/>
    <s v="12:00 07 Jun"/>
    <d v="1899-12-30T12:00:00"/>
    <d v="1899-12-30T18:55:00"/>
    <s v="07 Jun"/>
    <s v="17h 5m"/>
    <s v="1 stop"/>
    <s v="No info"/>
    <n v="14571"/>
    <n v="3"/>
    <x v="26"/>
    <n v="5"/>
    <n v="1025"/>
  </r>
  <r>
    <x v="2"/>
    <s v="9/06/2019"/>
    <x v="1"/>
    <x v="1"/>
    <s v="CCU → DEL → BLR"/>
    <s v="09:35"/>
    <s v="18:00"/>
    <d v="1899-12-30T18:00:00"/>
    <d v="1899-12-30T09:35:00"/>
    <s v=""/>
    <s v="8h 25m"/>
    <s v="1 stop"/>
    <s v="No info"/>
    <n v="14676"/>
    <n v="3"/>
    <x v="17"/>
    <n v="25"/>
    <n v="505"/>
  </r>
  <r>
    <x v="2"/>
    <s v="06/03/2019"/>
    <x v="0"/>
    <x v="0"/>
    <s v="BLR → BOM → DEL"/>
    <s v="16:55"/>
    <s v="09:30 07 Mar"/>
    <d v="1899-12-30T09:30:00"/>
    <d v="1899-12-30T16:55:00"/>
    <s v="07 Mar"/>
    <s v="16h 35m"/>
    <s v="1 stop"/>
    <s v="No info"/>
    <n v="17261"/>
    <n v="3"/>
    <x v="18"/>
    <n v="35"/>
    <n v="995"/>
  </r>
  <r>
    <x v="2"/>
    <s v="15/05/2019"/>
    <x v="1"/>
    <x v="1"/>
    <s v="CCU → BOM → BLR"/>
    <s v="08:25"/>
    <s v="23:35"/>
    <d v="1899-12-30T23:35:00"/>
    <d v="1899-12-30T08:25:00"/>
    <s v=""/>
    <s v="15h 10m"/>
    <s v="1 stop"/>
    <s v="No info"/>
    <n v="13941"/>
    <n v="3"/>
    <x v="5"/>
    <n v="10"/>
    <n v="910"/>
  </r>
  <r>
    <x v="1"/>
    <s v="3/03/2019"/>
    <x v="2"/>
    <x v="2"/>
    <s v="DEL → BLR → COK"/>
    <s v="06:10"/>
    <s v="08:15 04 Mar"/>
    <d v="1899-12-30T08:15:00"/>
    <d v="1899-12-30T06:10:00"/>
    <s v="04 Mar"/>
    <s v="26h 5m"/>
    <s v="1 stop"/>
    <s v="No info"/>
    <n v="13348"/>
    <n v="3"/>
    <x v="10"/>
    <n v="5"/>
    <n v="1565"/>
  </r>
  <r>
    <x v="2"/>
    <s v="18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2"/>
    <s v="27/05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2898"/>
    <n v="3"/>
    <x v="3"/>
    <n v="30"/>
    <n v="330"/>
  </r>
  <r>
    <x v="2"/>
    <s v="9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3"/>
    <s v="27/06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2"/>
    <s v="06/03/2019"/>
    <x v="0"/>
    <x v="0"/>
    <s v="BLR → BOM → DEL"/>
    <s v="08:00"/>
    <s v="19:10"/>
    <d v="1899-12-30T19:10:00"/>
    <d v="1899-12-30T08:00:00"/>
    <s v=""/>
    <s v="11h 10m"/>
    <s v="1 stop"/>
    <s v="No info"/>
    <n v="16736"/>
    <n v="3"/>
    <x v="16"/>
    <n v="10"/>
    <n v="670"/>
  </r>
  <r>
    <x v="3"/>
    <s v="18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0"/>
    <s v="9/05/2019"/>
    <x v="2"/>
    <x v="2"/>
    <s v="DEL → HYD → COK"/>
    <s v="14:20"/>
    <s v="22:30"/>
    <d v="1899-12-30T22:30:00"/>
    <d v="1899-12-30T14:20:00"/>
    <s v=""/>
    <s v="8h 10m"/>
    <s v="1 stop"/>
    <s v="No info"/>
    <n v="6704"/>
    <n v="3"/>
    <x v="17"/>
    <n v="10"/>
    <n v="490"/>
  </r>
  <r>
    <x v="2"/>
    <s v="6/06/2019"/>
    <x v="1"/>
    <x v="1"/>
    <s v="CCU → BOM → BLR"/>
    <s v="18:55"/>
    <s v="19:50 07 Jun"/>
    <d v="1899-12-30T19:50:00"/>
    <d v="1899-12-30T18:55:00"/>
    <s v="07 Jun"/>
    <s v="24h 55m"/>
    <s v="1 stop"/>
    <s v="In-flight meal not included"/>
    <n v="10844"/>
    <n v="3"/>
    <x v="27"/>
    <n v="55"/>
    <n v="1495"/>
  </r>
  <r>
    <x v="6"/>
    <s v="09/03/2019"/>
    <x v="0"/>
    <x v="0"/>
    <s v="BLR → DEL"/>
    <s v="19:40"/>
    <s v="22:20"/>
    <d v="1899-12-30T22:20:00"/>
    <d v="1899-12-30T19:40:00"/>
    <s v=""/>
    <s v="2h 40m"/>
    <s v="non-stop"/>
    <s v="No info"/>
    <n v="7450"/>
    <n v="2"/>
    <x v="0"/>
    <n v="40"/>
    <n v="160"/>
  </r>
  <r>
    <x v="2"/>
    <s v="06/03/2019"/>
    <x v="0"/>
    <x v="0"/>
    <s v="BLR → BOM → DEL"/>
    <s v="16:55"/>
    <s v="05:05 07 Mar"/>
    <d v="1899-12-30T05:05:00"/>
    <d v="1899-12-30T16:55:00"/>
    <s v="07 Mar"/>
    <s v="12h 10m"/>
    <s v="1 stop"/>
    <s v="No info"/>
    <n v="16736"/>
    <n v="3"/>
    <x v="9"/>
    <n v="10"/>
    <n v="730"/>
  </r>
  <r>
    <x v="2"/>
    <s v="15/06/2019"/>
    <x v="2"/>
    <x v="2"/>
    <s v="DEL → BOM → COK"/>
    <s v="15:00"/>
    <s v="12:35 16 Jun"/>
    <d v="1899-12-30T12:35:00"/>
    <d v="1899-12-30T15:00:00"/>
    <s v="16 Jun"/>
    <s v="21h 35m"/>
    <s v="1 stop"/>
    <s v="In-flight meal not included"/>
    <n v="10262"/>
    <n v="3"/>
    <x v="6"/>
    <n v="35"/>
    <n v="1295"/>
  </r>
  <r>
    <x v="1"/>
    <s v="1/05/2019"/>
    <x v="1"/>
    <x v="1"/>
    <s v="CCU → IXR → DEL → BLR"/>
    <s v="05:50"/>
    <s v="16:15 02 May"/>
    <d v="1899-12-30T16:15:00"/>
    <d v="1899-12-30T05:50:00"/>
    <s v="02 May"/>
    <s v="34h 25m"/>
    <s v="2 stops"/>
    <s v="No info"/>
    <n v="10991"/>
    <n v="4"/>
    <x v="32"/>
    <n v="25"/>
    <n v="2065"/>
  </r>
  <r>
    <x v="3"/>
    <s v="6/06/2019"/>
    <x v="0"/>
    <x v="4"/>
    <s v="BLR → DEL"/>
    <s v="21:10"/>
    <s v="00:05 07 Jun"/>
    <d v="1899-12-30T00:05:00"/>
    <d v="1899-12-30T21:10:00"/>
    <s v="07 Jun"/>
    <s v="2h 55m"/>
    <s v="non-stop"/>
    <s v="No info"/>
    <n v="3311"/>
    <n v="2"/>
    <x v="0"/>
    <n v="55"/>
    <n v="175"/>
  </r>
  <r>
    <x v="0"/>
    <s v="24/05/2019"/>
    <x v="2"/>
    <x v="2"/>
    <s v="DEL → BOM → COK"/>
    <s v="10:35"/>
    <s v="01:30 25 May"/>
    <d v="1899-12-30T01:30:00"/>
    <d v="1899-12-30T10:35:00"/>
    <s v="25 May"/>
    <s v="14h 55m"/>
    <s v="1 stop"/>
    <s v="No info"/>
    <n v="7081"/>
    <n v="3"/>
    <x v="23"/>
    <n v="55"/>
    <n v="895"/>
  </r>
  <r>
    <x v="0"/>
    <s v="27/04/2019"/>
    <x v="0"/>
    <x v="4"/>
    <s v="BLR → DEL"/>
    <s v="21:15"/>
    <s v="00:15 28 Apr"/>
    <d v="1899-12-30T00:15:00"/>
    <d v="1899-12-30T21:15:00"/>
    <s v="28 Apr"/>
    <s v="3h"/>
    <s v="non-stop"/>
    <s v="No info"/>
    <n v="3943"/>
    <n v="2"/>
    <x v="20"/>
    <n v="0"/>
    <n v="180"/>
  </r>
  <r>
    <x v="1"/>
    <s v="21/05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1"/>
    <s v="9/03/2019"/>
    <x v="2"/>
    <x v="2"/>
    <s v="DEL → AMD → BOM → COK"/>
    <s v="19:45"/>
    <s v="19:15 10 Mar"/>
    <d v="1899-12-30T19:15:00"/>
    <d v="1899-12-30T19:45:00"/>
    <s v="10 Mar"/>
    <s v="23h 30m"/>
    <s v="2 stops"/>
    <s v="No info"/>
    <n v="11701"/>
    <n v="4"/>
    <x v="12"/>
    <n v="30"/>
    <n v="1410"/>
  </r>
  <r>
    <x v="2"/>
    <s v="3/06/2019"/>
    <x v="0"/>
    <x v="4"/>
    <s v="BLR → DEL"/>
    <s v="15:15"/>
    <s v="18:10"/>
    <d v="1899-12-30T18:10:00"/>
    <d v="1899-12-30T15:15:00"/>
    <s v=""/>
    <s v="2h 55m"/>
    <s v="non-stop"/>
    <s v="In-flight meal not included"/>
    <n v="5769"/>
    <n v="2"/>
    <x v="0"/>
    <n v="55"/>
    <n v="175"/>
  </r>
  <r>
    <x v="4"/>
    <s v="12/06/2019"/>
    <x v="2"/>
    <x v="2"/>
    <s v="DEL → IDR → BOM → COK"/>
    <s v="15:05"/>
    <s v="01:30 13 Jun"/>
    <d v="1899-12-30T01:30:00"/>
    <d v="1899-12-30T15:05:00"/>
    <s v="13 Jun"/>
    <s v="10h 25m"/>
    <s v="2 stops"/>
    <s v="No info"/>
    <n v="15965"/>
    <n v="4"/>
    <x v="14"/>
    <n v="25"/>
    <n v="625"/>
  </r>
  <r>
    <x v="3"/>
    <s v="12/06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2"/>
    <s v="15/03/2019"/>
    <x v="0"/>
    <x v="0"/>
    <s v="BLR → MAA → DEL"/>
    <s v="09:45"/>
    <s v="14:25"/>
    <d v="1899-12-30T14:25:00"/>
    <d v="1899-12-30T09:45:00"/>
    <s v=""/>
    <s v="4h 40m"/>
    <s v="1 stop"/>
    <s v="In-flight meal not included"/>
    <n v="6136"/>
    <n v="3"/>
    <x v="4"/>
    <n v="40"/>
    <n v="280"/>
  </r>
  <r>
    <x v="2"/>
    <s v="12/03/2019"/>
    <x v="0"/>
    <x v="0"/>
    <s v="BLR → BOM → DEL"/>
    <s v="16:55"/>
    <s v="23:00"/>
    <d v="1899-12-30T23:00:00"/>
    <d v="1899-12-30T16:55:00"/>
    <s v=""/>
    <s v="6h 5m"/>
    <s v="1 stop"/>
    <s v="In-flight meal not included"/>
    <n v="11087"/>
    <n v="3"/>
    <x v="15"/>
    <n v="5"/>
    <n v="365"/>
  </r>
  <r>
    <x v="0"/>
    <s v="3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2"/>
    <s v="21/05/2019"/>
    <x v="2"/>
    <x v="2"/>
    <s v="DEL → BOM → COK"/>
    <s v="14:00"/>
    <s v="04:25 22 May"/>
    <d v="1899-12-30T04:25:00"/>
    <d v="1899-12-30T14:00:00"/>
    <s v="22 May"/>
    <s v="14h 25m"/>
    <s v="1 stop"/>
    <s v="In-flight meal not included"/>
    <n v="12898"/>
    <n v="3"/>
    <x v="23"/>
    <n v="25"/>
    <n v="865"/>
  </r>
  <r>
    <x v="0"/>
    <s v="18/04/2019"/>
    <x v="0"/>
    <x v="4"/>
    <s v="BLR → DEL"/>
    <s v="06:05"/>
    <s v="08:50"/>
    <d v="1899-12-30T08:50:00"/>
    <d v="1899-12-30T06:05:00"/>
    <s v=""/>
    <s v="2h 45m"/>
    <s v="non-stop"/>
    <s v="No info"/>
    <n v="4591"/>
    <n v="2"/>
    <x v="0"/>
    <n v="45"/>
    <n v="165"/>
  </r>
  <r>
    <x v="1"/>
    <s v="24/03/2019"/>
    <x v="2"/>
    <x v="2"/>
    <s v="DEL → BOM → COK"/>
    <s v="04:00"/>
    <s v="07:40 25 Mar"/>
    <d v="1899-12-30T07:40:00"/>
    <d v="1899-12-30T04:00:00"/>
    <s v="25 Mar"/>
    <s v="27h 40m"/>
    <s v="1 stop"/>
    <s v="No info"/>
    <n v="8635"/>
    <n v="3"/>
    <x v="21"/>
    <n v="40"/>
    <n v="1660"/>
  </r>
  <r>
    <x v="2"/>
    <s v="27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2"/>
    <s v="18/05/2019"/>
    <x v="1"/>
    <x v="1"/>
    <s v="CCU → DEL → BLR"/>
    <s v="20:25"/>
    <s v="19:10 19 May"/>
    <d v="1899-12-30T19:10:00"/>
    <d v="1899-12-30T20:25:00"/>
    <s v="19 May"/>
    <s v="22h 45m"/>
    <s v="1 stop"/>
    <s v="No info"/>
    <n v="14151"/>
    <n v="3"/>
    <x v="11"/>
    <n v="45"/>
    <n v="1365"/>
  </r>
  <r>
    <x v="4"/>
    <s v="1/06/2019"/>
    <x v="2"/>
    <x v="2"/>
    <s v="DEL → BOM → COK"/>
    <s v="04:55"/>
    <s v="19:15"/>
    <d v="1899-12-30T19:15:00"/>
    <d v="1899-12-30T04:55:00"/>
    <s v=""/>
    <s v="14h 20m"/>
    <s v="1 stop"/>
    <s v="No info"/>
    <n v="8835"/>
    <n v="3"/>
    <x v="23"/>
    <n v="20"/>
    <n v="860"/>
  </r>
  <r>
    <x v="1"/>
    <s v="21/05/2019"/>
    <x v="1"/>
    <x v="1"/>
    <s v="CCU → DEL → BLR"/>
    <s v="17:30"/>
    <s v="08:55 22 May"/>
    <d v="1899-12-30T08:55:00"/>
    <d v="1899-12-30T17:30:00"/>
    <s v="22 May"/>
    <s v="15h 25m"/>
    <s v="1 stop"/>
    <s v="No info"/>
    <n v="11936"/>
    <n v="3"/>
    <x v="5"/>
    <n v="25"/>
    <n v="925"/>
  </r>
  <r>
    <x v="2"/>
    <s v="9/06/2019"/>
    <x v="2"/>
    <x v="2"/>
    <s v="DEL → LKO → BOM → COK"/>
    <s v="21:35"/>
    <s v="12:35 10 Jun"/>
    <d v="1899-12-30T12:35:00"/>
    <d v="1899-12-30T21:35:00"/>
    <s v="10 Jun"/>
    <s v="15h"/>
    <s v="2 stops"/>
    <s v="No info"/>
    <n v="13882"/>
    <n v="4"/>
    <x v="5"/>
    <n v="0"/>
    <n v="900"/>
  </r>
  <r>
    <x v="1"/>
    <s v="1/04/2019"/>
    <x v="2"/>
    <x v="2"/>
    <s v="DEL → MAA → COK"/>
    <s v="17:20"/>
    <s v="09:25 02 Apr"/>
    <d v="1899-12-30T09:25:00"/>
    <d v="1899-12-30T17:20:00"/>
    <s v="02 Apr"/>
    <s v="16h 5m"/>
    <s v="1 stop"/>
    <s v="No info"/>
    <n v="5117"/>
    <n v="3"/>
    <x v="18"/>
    <n v="5"/>
    <n v="965"/>
  </r>
  <r>
    <x v="2"/>
    <s v="24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0"/>
    <s v="15/05/2019"/>
    <x v="2"/>
    <x v="2"/>
    <s v="DEL → HYD → COK"/>
    <s v="06:50"/>
    <s v="22:30"/>
    <d v="1899-12-30T22:30:00"/>
    <d v="1899-12-30T06:50:00"/>
    <s v=""/>
    <s v="15h 40m"/>
    <s v="1 stop"/>
    <s v="No info"/>
    <n v="6442"/>
    <n v="3"/>
    <x v="5"/>
    <n v="40"/>
    <n v="940"/>
  </r>
  <r>
    <x v="1"/>
    <s v="9/05/2019"/>
    <x v="2"/>
    <x v="2"/>
    <s v="DEL → GOI → BOM → COK"/>
    <s v="22:00"/>
    <s v="19:15 10 May"/>
    <d v="1899-12-30T19:15:00"/>
    <d v="1899-12-30T22:00:00"/>
    <s v="10 May"/>
    <s v="21h 15m"/>
    <s v="2 stops"/>
    <s v="No info"/>
    <n v="10441"/>
    <n v="4"/>
    <x v="6"/>
    <n v="15"/>
    <n v="1275"/>
  </r>
  <r>
    <x v="0"/>
    <s v="21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15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1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2"/>
    <s v="12/03/2019"/>
    <x v="0"/>
    <x v="0"/>
    <s v="BLR → BOM → DEL"/>
    <s v="08:00"/>
    <s v="21:20"/>
    <d v="1899-12-30T21:20:00"/>
    <d v="1899-12-30T08:00:00"/>
    <s v=""/>
    <s v="13h 20m"/>
    <s v="1 stop"/>
    <s v="No info"/>
    <n v="13817"/>
    <n v="3"/>
    <x v="8"/>
    <n v="20"/>
    <n v="800"/>
  </r>
  <r>
    <x v="3"/>
    <s v="21/05/2019"/>
    <x v="2"/>
    <x v="2"/>
    <s v="DEL → BLR → COK"/>
    <s v="17:55"/>
    <s v="22:50"/>
    <d v="1899-12-30T22:50:00"/>
    <d v="1899-12-30T17:55:00"/>
    <s v=""/>
    <s v="4h 55m"/>
    <s v="1 stop"/>
    <s v="No info"/>
    <n v="5975"/>
    <n v="3"/>
    <x v="4"/>
    <n v="55"/>
    <n v="295"/>
  </r>
  <r>
    <x v="0"/>
    <s v="21/03/2019"/>
    <x v="1"/>
    <x v="1"/>
    <s v="CCU → BLR"/>
    <s v="21:25"/>
    <s v="00:05 22 Mar"/>
    <d v="1899-12-30T00:05:00"/>
    <d v="1899-12-30T21:25:00"/>
    <s v="22 Mar"/>
    <s v="2h 40m"/>
    <s v="non-stop"/>
    <s v="No info"/>
    <n v="4148"/>
    <n v="2"/>
    <x v="0"/>
    <n v="40"/>
    <n v="160"/>
  </r>
  <r>
    <x v="4"/>
    <s v="6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2"/>
    <s v="21/03/2019"/>
    <x v="4"/>
    <x v="5"/>
    <s v="BOM → HYD"/>
    <s v="03:05"/>
    <s v="04:25"/>
    <d v="1899-12-30T04:25:00"/>
    <d v="1899-12-30T03:05:00"/>
    <s v=""/>
    <s v="1h 20m"/>
    <s v="non-stop"/>
    <s v="In-flight meal not included"/>
    <n v="2759"/>
    <n v="2"/>
    <x v="22"/>
    <n v="20"/>
    <n v="80"/>
  </r>
  <r>
    <x v="2"/>
    <s v="15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1"/>
    <s v="9/05/2019"/>
    <x v="2"/>
    <x v="2"/>
    <s v="DEL → HYD → BOM → COK"/>
    <s v="07:05"/>
    <s v="07:40 10 May"/>
    <d v="1899-12-30T07:40:00"/>
    <d v="1899-12-30T07:05:00"/>
    <s v="10 May"/>
    <s v="24h 35m"/>
    <s v="2 stops"/>
    <s v="No info"/>
    <n v="13547"/>
    <n v="4"/>
    <x v="27"/>
    <n v="35"/>
    <n v="1475"/>
  </r>
  <r>
    <x v="3"/>
    <s v="21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21/05/2019"/>
    <x v="1"/>
    <x v="1"/>
    <s v="CCU → BOM → BLR"/>
    <s v="16:30"/>
    <s v="04:40 22 May"/>
    <d v="1899-12-30T04:40:00"/>
    <d v="1899-12-30T16:30:00"/>
    <s v="22 May"/>
    <s v="12h 10m"/>
    <s v="1 stop"/>
    <s v="No info"/>
    <n v="14388"/>
    <n v="3"/>
    <x v="9"/>
    <n v="10"/>
    <n v="730"/>
  </r>
  <r>
    <x v="2"/>
    <s v="24/05/2019"/>
    <x v="1"/>
    <x v="1"/>
    <s v="CCU → BOM → BLR"/>
    <s v="18:55"/>
    <s v="10:05 25 May"/>
    <d v="1899-12-30T10:05:00"/>
    <d v="1899-12-30T18:55:00"/>
    <s v="25 May"/>
    <s v="15h 10m"/>
    <s v="1 stop"/>
    <s v="No info"/>
    <n v="13731"/>
    <n v="3"/>
    <x v="5"/>
    <n v="10"/>
    <n v="910"/>
  </r>
  <r>
    <x v="3"/>
    <s v="27/03/2019"/>
    <x v="1"/>
    <x v="1"/>
    <s v="CCU → BLR"/>
    <s v="06:55"/>
    <s v="09:35"/>
    <d v="1899-12-30T09:35:00"/>
    <d v="1899-12-30T06:55:00"/>
    <s v=""/>
    <s v="2h 40m"/>
    <s v="non-stop"/>
    <s v="No check-in baggage included"/>
    <n v="3815"/>
    <n v="2"/>
    <x v="0"/>
    <n v="40"/>
    <n v="160"/>
  </r>
  <r>
    <x v="2"/>
    <s v="15/03/2019"/>
    <x v="4"/>
    <x v="5"/>
    <s v="BOM → HYD"/>
    <s v="15:50"/>
    <s v="17:20"/>
    <d v="1899-12-30T17:20:00"/>
    <d v="1899-12-30T15:50:00"/>
    <s v=""/>
    <s v="1h 30m"/>
    <s v="non-stop"/>
    <s v="No info"/>
    <n v="5678"/>
    <n v="2"/>
    <x v="22"/>
    <n v="30"/>
    <n v="90"/>
  </r>
  <r>
    <x v="2"/>
    <s v="9/05/2019"/>
    <x v="1"/>
    <x v="1"/>
    <s v="CCU → BOM → BLR"/>
    <s v="08:25"/>
    <s v="09:20 10 May"/>
    <d v="1899-12-30T09:20:00"/>
    <d v="1899-12-30T08:25:00"/>
    <s v="10 May"/>
    <s v="24h 55m"/>
    <s v="1 stop"/>
    <s v="In-flight meal not included"/>
    <n v="9663"/>
    <n v="3"/>
    <x v="27"/>
    <n v="55"/>
    <n v="1495"/>
  </r>
  <r>
    <x v="5"/>
    <s v="21/05/2019"/>
    <x v="1"/>
    <x v="1"/>
    <s v="CCU → AMD → BLR"/>
    <s v="16:40"/>
    <s v="00:15 22 May"/>
    <d v="1899-12-30T00:15:00"/>
    <d v="1899-12-30T16:40:00"/>
    <s v="22 May"/>
    <s v="7h 35m"/>
    <s v="1 stop"/>
    <s v="No info"/>
    <n v="8855"/>
    <n v="3"/>
    <x v="1"/>
    <n v="35"/>
    <n v="455"/>
  </r>
  <r>
    <x v="2"/>
    <s v="9/05/2019"/>
    <x v="2"/>
    <x v="2"/>
    <s v="DEL → JAI → BOM → COK"/>
    <s v="09:40"/>
    <s v="04:25 10 May"/>
    <d v="1899-12-30T04:25:00"/>
    <d v="1899-12-30T09:40:00"/>
    <s v="10 May"/>
    <s v="18h 45m"/>
    <s v="2 stops"/>
    <s v="No info"/>
    <n v="15129"/>
    <n v="4"/>
    <x v="25"/>
    <n v="45"/>
    <n v="1125"/>
  </r>
  <r>
    <x v="2"/>
    <s v="18/03/2019"/>
    <x v="0"/>
    <x v="0"/>
    <s v="BLR → BOM → DEL"/>
    <s v="16:55"/>
    <s v="23:00"/>
    <d v="1899-12-30T23:00:00"/>
    <d v="1899-12-30T16:55:00"/>
    <s v=""/>
    <s v="6h 5m"/>
    <s v="1 stop"/>
    <s v="No info"/>
    <n v="13555"/>
    <n v="3"/>
    <x v="15"/>
    <n v="5"/>
    <n v="365"/>
  </r>
  <r>
    <x v="2"/>
    <s v="21/05/2019"/>
    <x v="1"/>
    <x v="1"/>
    <s v="CCU → BOM → BLR"/>
    <s v="21:10"/>
    <s v="08:15 22 May"/>
    <d v="1899-12-30T08:15:00"/>
    <d v="1899-12-30T21:10:00"/>
    <s v="22 May"/>
    <s v="11h 5m"/>
    <s v="1 stop"/>
    <s v="In-flight meal not included"/>
    <n v="10844"/>
    <n v="3"/>
    <x v="16"/>
    <n v="5"/>
    <n v="665"/>
  </r>
  <r>
    <x v="2"/>
    <s v="21/03/2019"/>
    <x v="0"/>
    <x v="0"/>
    <s v="BLR → BOM → DEL"/>
    <s v="11:40"/>
    <s v="21:20"/>
    <d v="1899-12-30T21:20:00"/>
    <d v="1899-12-30T11:40:00"/>
    <s v=""/>
    <s v="9h 40m"/>
    <s v="1 stop"/>
    <s v="In-flight meal not included"/>
    <n v="7832"/>
    <n v="3"/>
    <x v="24"/>
    <n v="40"/>
    <n v="580"/>
  </r>
  <r>
    <x v="2"/>
    <s v="27/06/2019"/>
    <x v="2"/>
    <x v="2"/>
    <s v="DEL → AMD → BOM → COK"/>
    <s v="23:05"/>
    <s v="12:35 28 Jun"/>
    <d v="1899-12-30T12:35:00"/>
    <d v="1899-12-30T23:05:00"/>
    <s v="28 Jun"/>
    <s v="13h 30m"/>
    <s v="2 stops"/>
    <s v="In-flight meal not included"/>
    <n v="11150"/>
    <n v="4"/>
    <x v="8"/>
    <n v="30"/>
    <n v="810"/>
  </r>
  <r>
    <x v="6"/>
    <s v="9/05/2019"/>
    <x v="1"/>
    <x v="1"/>
    <s v="CCU → DEL → BLR"/>
    <s v="20:20"/>
    <s v="10:45 10 May"/>
    <d v="1899-12-30T10:45:00"/>
    <d v="1899-12-30T20:20:00"/>
    <s v="10 May"/>
    <s v="14h 25m"/>
    <s v="1 stop"/>
    <s v="No info"/>
    <n v="8452"/>
    <n v="3"/>
    <x v="23"/>
    <n v="25"/>
    <n v="865"/>
  </r>
  <r>
    <x v="4"/>
    <s v="9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0"/>
    <s v="24/06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5"/>
    <s v="12/06/2019"/>
    <x v="2"/>
    <x v="2"/>
    <s v="DEL → BOM → COK"/>
    <s v="07:00"/>
    <s v="12:55"/>
    <d v="1899-12-30T12:55:00"/>
    <d v="1899-12-30T07:00:00"/>
    <s v=""/>
    <s v="5h 55m"/>
    <s v="1 stop"/>
    <s v="No info"/>
    <n v="5281"/>
    <n v="3"/>
    <x v="3"/>
    <n v="55"/>
    <n v="355"/>
  </r>
  <r>
    <x v="1"/>
    <s v="1/06/2019"/>
    <x v="2"/>
    <x v="2"/>
    <s v="DEL → HYD → BOM → COK"/>
    <s v="17:15"/>
    <s v="07:40 02 Jun"/>
    <d v="1899-12-30T07:40:00"/>
    <d v="1899-12-30T17:15:00"/>
    <s v="02 Jun"/>
    <s v="14h 25m"/>
    <s v="2 stops"/>
    <s v="No info"/>
    <n v="14667"/>
    <n v="4"/>
    <x v="23"/>
    <n v="25"/>
    <n v="865"/>
  </r>
  <r>
    <x v="2"/>
    <s v="24/05/2019"/>
    <x v="1"/>
    <x v="1"/>
    <s v="CCU → BOM → BLR"/>
    <s v="20:00"/>
    <s v="09:20 25 May"/>
    <d v="1899-12-30T09:20:00"/>
    <d v="1899-12-30T20:00:00"/>
    <s v="25 May"/>
    <s v="13h 20m"/>
    <s v="1 stop"/>
    <s v="No info"/>
    <n v="14571"/>
    <n v="3"/>
    <x v="8"/>
    <n v="20"/>
    <n v="800"/>
  </r>
  <r>
    <x v="2"/>
    <s v="01/03/2019"/>
    <x v="0"/>
    <x v="0"/>
    <s v="BLR → BDQ → DEL"/>
    <s v="05:50"/>
    <s v="12:20"/>
    <d v="1899-12-30T12:20:00"/>
    <d v="1899-12-30T05:50:00"/>
    <s v=""/>
    <s v="6h 30m"/>
    <s v="1 stop"/>
    <s v="Business class"/>
    <n v="28097"/>
    <n v="3"/>
    <x v="15"/>
    <n v="30"/>
    <n v="390"/>
  </r>
  <r>
    <x v="2"/>
    <s v="06/03/2019"/>
    <x v="0"/>
    <x v="0"/>
    <s v="BLR → BOM → DEL"/>
    <s v="20:35"/>
    <s v="19:10 07 Mar"/>
    <d v="1899-12-30T19:10:00"/>
    <d v="1899-12-30T20:35:00"/>
    <s v="07 Mar"/>
    <s v="22h 35m"/>
    <s v="1 stop"/>
    <s v="No info"/>
    <n v="17471"/>
    <n v="3"/>
    <x v="11"/>
    <n v="35"/>
    <n v="1355"/>
  </r>
  <r>
    <x v="2"/>
    <s v="12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577"/>
    <n v="3"/>
    <x v="16"/>
    <n v="0"/>
    <n v="660"/>
  </r>
  <r>
    <x v="4"/>
    <s v="24/06/2019"/>
    <x v="2"/>
    <x v="2"/>
    <s v="DEL → BOM → COK"/>
    <s v="11:30"/>
    <s v="19:15"/>
    <d v="1899-12-30T19:15:00"/>
    <d v="1899-12-30T11:30:00"/>
    <s v=""/>
    <s v="7h 45m"/>
    <s v="1 stop"/>
    <s v="No info"/>
    <n v="14848"/>
    <n v="3"/>
    <x v="1"/>
    <n v="45"/>
    <n v="465"/>
  </r>
  <r>
    <x v="0"/>
    <s v="15/04/2019"/>
    <x v="0"/>
    <x v="4"/>
    <s v="BLR → DEL"/>
    <s v="23:30"/>
    <s v="02:20 16 Apr"/>
    <d v="1899-12-30T02:20:00"/>
    <d v="1899-12-30T23:30:00"/>
    <s v="16 Apr"/>
    <s v="2h 50m"/>
    <s v="non-stop"/>
    <s v="No info"/>
    <n v="4591"/>
    <n v="2"/>
    <x v="0"/>
    <n v="50"/>
    <n v="170"/>
  </r>
  <r>
    <x v="0"/>
    <s v="18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0"/>
    <s v="27/05/2019"/>
    <x v="2"/>
    <x v="2"/>
    <s v="DEL → HYD → COK"/>
    <s v="16:10"/>
    <s v="22:30"/>
    <d v="1899-12-30T22:30:00"/>
    <d v="1899-12-30T16:10:00"/>
    <s v=""/>
    <s v="6h 20m"/>
    <s v="1 stop"/>
    <s v="No info"/>
    <n v="6938"/>
    <n v="3"/>
    <x v="15"/>
    <n v="20"/>
    <n v="380"/>
  </r>
  <r>
    <x v="7"/>
    <s v="24/06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2"/>
    <s v="12/06/2019"/>
    <x v="2"/>
    <x v="2"/>
    <s v="DEL → BOM → COK"/>
    <s v="09:00"/>
    <s v="19:00"/>
    <d v="1899-12-30T19:00:00"/>
    <d v="1899-12-30T09:00:00"/>
    <s v=""/>
    <s v="10h"/>
    <s v="1 stop"/>
    <s v="In-flight meal not included"/>
    <n v="10262"/>
    <n v="3"/>
    <x v="14"/>
    <n v="0"/>
    <n v="600"/>
  </r>
  <r>
    <x v="1"/>
    <s v="9/05/2019"/>
    <x v="1"/>
    <x v="1"/>
    <s v="CCU → JAI → DEL → BLR"/>
    <s v="08:20"/>
    <s v="20:25"/>
    <d v="1899-12-30T20:25:00"/>
    <d v="1899-12-30T08:20:00"/>
    <s v=""/>
    <s v="12h 5m"/>
    <s v="2 stops"/>
    <s v="No info"/>
    <n v="11432"/>
    <n v="4"/>
    <x v="9"/>
    <n v="5"/>
    <n v="725"/>
  </r>
  <r>
    <x v="2"/>
    <s v="21/03/2019"/>
    <x v="0"/>
    <x v="0"/>
    <s v="BLR → DEL"/>
    <s v="19:55"/>
    <s v="22:35"/>
    <d v="1899-12-30T22:35:00"/>
    <d v="1899-12-30T19:55:00"/>
    <s v=""/>
    <s v="2h 40m"/>
    <s v="non-stop"/>
    <s v="No info"/>
    <n v="7229"/>
    <n v="2"/>
    <x v="0"/>
    <n v="40"/>
    <n v="160"/>
  </r>
  <r>
    <x v="4"/>
    <s v="21/05/2019"/>
    <x v="2"/>
    <x v="2"/>
    <s v="DEL → BOM → COK"/>
    <s v="11:30"/>
    <s v="19:15"/>
    <d v="1899-12-30T19:15:00"/>
    <d v="1899-12-30T11:30:00"/>
    <s v=""/>
    <s v="7h 45m"/>
    <s v="1 stop"/>
    <s v="No info"/>
    <n v="14848"/>
    <n v="3"/>
    <x v="1"/>
    <n v="45"/>
    <n v="465"/>
  </r>
  <r>
    <x v="2"/>
    <s v="15/05/2019"/>
    <x v="1"/>
    <x v="1"/>
    <s v="CCU → BOM → BLR"/>
    <s v="06:30"/>
    <s v="23:35"/>
    <d v="1899-12-30T23:35:00"/>
    <d v="1899-12-30T06:30:00"/>
    <s v=""/>
    <s v="17h 5m"/>
    <s v="1 stop"/>
    <s v="In-flight meal not included"/>
    <n v="8586"/>
    <n v="3"/>
    <x v="26"/>
    <n v="5"/>
    <n v="1025"/>
  </r>
  <r>
    <x v="4"/>
    <s v="9/04/2019"/>
    <x v="2"/>
    <x v="2"/>
    <s v="DEL → BOM → COK"/>
    <s v="10:35"/>
    <s v="19:15"/>
    <d v="1899-12-30T19:15:00"/>
    <d v="1899-12-30T10:35:00"/>
    <s v=""/>
    <s v="8h 40m"/>
    <s v="1 stop"/>
    <s v="No info"/>
    <n v="6106"/>
    <n v="3"/>
    <x v="17"/>
    <n v="40"/>
    <n v="520"/>
  </r>
  <r>
    <x v="3"/>
    <s v="3/05/2019"/>
    <x v="1"/>
    <x v="1"/>
    <s v="CCU → BLR"/>
    <s v="22:20"/>
    <s v="00:40 04 May"/>
    <d v="1899-12-30T00:40:00"/>
    <d v="1899-12-30T22:20:00"/>
    <s v="04 May"/>
    <s v="2h 20m"/>
    <s v="non-stop"/>
    <s v="No info"/>
    <n v="3873"/>
    <n v="2"/>
    <x v="0"/>
    <n v="20"/>
    <n v="140"/>
  </r>
  <r>
    <x v="2"/>
    <s v="15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2"/>
    <s v="24/05/2019"/>
    <x v="1"/>
    <x v="1"/>
    <s v="CCU → DEL → BLR"/>
    <s v="20:25"/>
    <s v="14:25 25 May"/>
    <d v="1899-12-30T14:25:00"/>
    <d v="1899-12-30T20:25:00"/>
    <s v="25 May"/>
    <s v="18h"/>
    <s v="1 stop"/>
    <s v="No info"/>
    <n v="12121"/>
    <n v="3"/>
    <x v="25"/>
    <n v="0"/>
    <n v="1080"/>
  </r>
  <r>
    <x v="2"/>
    <s v="12/05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8586"/>
    <n v="3"/>
    <x v="8"/>
    <n v="20"/>
    <n v="800"/>
  </r>
  <r>
    <x v="4"/>
    <s v="12/06/2019"/>
    <x v="2"/>
    <x v="2"/>
    <s v="DEL → BOM → COK"/>
    <s v="07:30"/>
    <s v="19:15"/>
    <d v="1899-12-30T19:15:00"/>
    <d v="1899-12-30T07:30:00"/>
    <s v=""/>
    <s v="11h 45m"/>
    <s v="1 stop"/>
    <s v="No info"/>
    <n v="7354"/>
    <n v="3"/>
    <x v="16"/>
    <n v="45"/>
    <n v="705"/>
  </r>
  <r>
    <x v="0"/>
    <s v="6/03/2019"/>
    <x v="1"/>
    <x v="1"/>
    <s v="CCU → BLR"/>
    <s v="21:25"/>
    <s v="00:05 07 Mar"/>
    <d v="1899-12-30T00:05:00"/>
    <d v="1899-12-30T21:25:00"/>
    <s v="07 Mar"/>
    <s v="2h 40m"/>
    <s v="non-stop"/>
    <s v="No info"/>
    <n v="4778"/>
    <n v="2"/>
    <x v="0"/>
    <n v="40"/>
    <n v="160"/>
  </r>
  <r>
    <x v="0"/>
    <s v="9/06/2019"/>
    <x v="2"/>
    <x v="2"/>
    <s v="DEL → BOM → COK"/>
    <s v="08:30"/>
    <s v="21:00"/>
    <d v="1899-12-30T21:00:00"/>
    <d v="1899-12-30T08:30:00"/>
    <s v=""/>
    <s v="12h 30m"/>
    <s v="1 stop"/>
    <s v="No info"/>
    <n v="6838"/>
    <n v="3"/>
    <x v="9"/>
    <n v="30"/>
    <n v="750"/>
  </r>
  <r>
    <x v="4"/>
    <s v="6/03/2019"/>
    <x v="2"/>
    <x v="2"/>
    <s v="DEL → HYD → COK"/>
    <s v="09:45"/>
    <s v="22:20"/>
    <d v="1899-12-30T22:20:00"/>
    <d v="1899-12-30T09:45:00"/>
    <s v=""/>
    <s v="12h 35m"/>
    <s v="1 stop"/>
    <s v="No info"/>
    <n v="10276"/>
    <n v="3"/>
    <x v="9"/>
    <n v="35"/>
    <n v="755"/>
  </r>
  <r>
    <x v="2"/>
    <s v="18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1"/>
    <s v="21/03/2019"/>
    <x v="0"/>
    <x v="0"/>
    <s v="BLR → HYD → DEL"/>
    <s v="08:15"/>
    <s v="18:30"/>
    <d v="1899-12-30T18:30:00"/>
    <d v="1899-12-30T08:15:00"/>
    <s v=""/>
    <s v="10h 15m"/>
    <s v="1 stop"/>
    <s v="No info"/>
    <n v="4943"/>
    <n v="3"/>
    <x v="14"/>
    <n v="15"/>
    <n v="615"/>
  </r>
  <r>
    <x v="0"/>
    <s v="24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1/04/2019"/>
    <x v="1"/>
    <x v="1"/>
    <s v="CCU → BOM → BLR"/>
    <s v="08:25"/>
    <s v="16:20"/>
    <d v="1899-12-30T16:20:00"/>
    <d v="1899-12-30T08:25:00"/>
    <s v=""/>
    <s v="7h 55m"/>
    <s v="1 stop"/>
    <s v="No info"/>
    <n v="12996"/>
    <n v="3"/>
    <x v="1"/>
    <n v="55"/>
    <n v="475"/>
  </r>
  <r>
    <x v="1"/>
    <s v="27/05/2019"/>
    <x v="2"/>
    <x v="2"/>
    <s v="DEL → BOM → COK"/>
    <s v="09:00"/>
    <s v="19:15"/>
    <d v="1899-12-30T19:15:00"/>
    <d v="1899-12-30T09:00:00"/>
    <s v=""/>
    <s v="10h 15m"/>
    <s v="1 stop"/>
    <s v="No info"/>
    <n v="9929"/>
    <n v="3"/>
    <x v="14"/>
    <n v="15"/>
    <n v="615"/>
  </r>
  <r>
    <x v="4"/>
    <s v="3/06/2019"/>
    <x v="2"/>
    <x v="2"/>
    <s v="DEL → BOM → COK"/>
    <s v="10:00"/>
    <s v="01:30 04 Jun"/>
    <d v="1899-12-30T01:30:00"/>
    <d v="1899-12-30T10:00:00"/>
    <s v="04 Jun"/>
    <s v="15h 30m"/>
    <s v="1 stop"/>
    <s v="No info"/>
    <n v="9508"/>
    <n v="3"/>
    <x v="5"/>
    <n v="30"/>
    <n v="930"/>
  </r>
  <r>
    <x v="1"/>
    <s v="21/03/2019"/>
    <x v="2"/>
    <x v="2"/>
    <s v="DEL → COK"/>
    <s v="18:05"/>
    <s v="21:10"/>
    <d v="1899-12-30T21:10:00"/>
    <d v="1899-12-30T18:05:00"/>
    <s v=""/>
    <s v="3h 5m"/>
    <s v="non-stop"/>
    <s v="No info"/>
    <n v="5674"/>
    <n v="2"/>
    <x v="20"/>
    <n v="5"/>
    <n v="185"/>
  </r>
  <r>
    <x v="0"/>
    <s v="18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0"/>
    <s v="24/05/2019"/>
    <x v="1"/>
    <x v="1"/>
    <s v="CCU → BLR"/>
    <s v="22:15"/>
    <s v="00:50 25 May"/>
    <d v="1899-12-30T00:50:00"/>
    <d v="1899-12-30T22:15:00"/>
    <s v="25 May"/>
    <s v="2h 35m"/>
    <s v="non-stop"/>
    <s v="No info"/>
    <n v="4804"/>
    <n v="2"/>
    <x v="0"/>
    <n v="35"/>
    <n v="155"/>
  </r>
  <r>
    <x v="4"/>
    <s v="27/05/2019"/>
    <x v="2"/>
    <x v="2"/>
    <s v="DEL → BOM → COK"/>
    <s v="14:00"/>
    <s v="01:30 28 May"/>
    <d v="1899-12-30T01:30:00"/>
    <d v="1899-12-30T14:00:00"/>
    <s v="28 May"/>
    <s v="11h 30m"/>
    <s v="1 stop"/>
    <s v="No info"/>
    <n v="13377"/>
    <n v="3"/>
    <x v="16"/>
    <n v="30"/>
    <n v="690"/>
  </r>
  <r>
    <x v="2"/>
    <s v="27/05/2019"/>
    <x v="2"/>
    <x v="2"/>
    <s v="DEL → BOM → COK"/>
    <s v="15:00"/>
    <s v="04:25 28 May"/>
    <d v="1899-12-30T04:25:00"/>
    <d v="1899-12-30T15:00:00"/>
    <s v="28 May"/>
    <s v="13h 25m"/>
    <s v="1 stop"/>
    <s v="In-flight meal not included"/>
    <n v="12898"/>
    <n v="3"/>
    <x v="8"/>
    <n v="25"/>
    <n v="805"/>
  </r>
  <r>
    <x v="7"/>
    <s v="1/06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7"/>
    <s v="1/06/2019"/>
    <x v="2"/>
    <x v="2"/>
    <s v="DEL → BLR → COK"/>
    <s v="07:55"/>
    <s v="22:25"/>
    <d v="1899-12-30T22:25:00"/>
    <d v="1899-12-30T07:55:00"/>
    <s v=""/>
    <s v="14h 30m"/>
    <s v="1 stop"/>
    <s v="No info"/>
    <n v="8759"/>
    <n v="3"/>
    <x v="23"/>
    <n v="30"/>
    <n v="870"/>
  </r>
  <r>
    <x v="1"/>
    <s v="03/03/2019"/>
    <x v="0"/>
    <x v="0"/>
    <s v="BLR → AMD → DEL"/>
    <s v="00:30"/>
    <s v="23:55"/>
    <d v="1899-12-30T23:55:00"/>
    <d v="1899-12-30T00:30:00"/>
    <s v=""/>
    <s v="23h 25m"/>
    <s v="1 stop"/>
    <s v="No info"/>
    <n v="10394"/>
    <n v="3"/>
    <x v="12"/>
    <n v="25"/>
    <n v="1405"/>
  </r>
  <r>
    <x v="0"/>
    <s v="18/03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7"/>
    <s v="15/06/2019"/>
    <x v="2"/>
    <x v="2"/>
    <s v="DEL → BLR → COK"/>
    <s v="07:55"/>
    <s v="13:25"/>
    <d v="1899-12-30T13:25:00"/>
    <d v="1899-12-30T07:55:00"/>
    <s v=""/>
    <s v="5h 30m"/>
    <s v="1 stop"/>
    <s v="No info"/>
    <n v="6253"/>
    <n v="3"/>
    <x v="3"/>
    <n v="30"/>
    <n v="330"/>
  </r>
  <r>
    <x v="2"/>
    <s v="27/05/2019"/>
    <x v="2"/>
    <x v="2"/>
    <s v="DEL → AMD → BOM → COK"/>
    <s v="19:10"/>
    <s v="12:35 28 May"/>
    <d v="1899-12-30T12:35:00"/>
    <d v="1899-12-30T19:10:00"/>
    <s v="28 May"/>
    <s v="17h 25m"/>
    <s v="2 stops"/>
    <s v="No info"/>
    <n v="15129"/>
    <n v="4"/>
    <x v="26"/>
    <n v="25"/>
    <n v="1045"/>
  </r>
  <r>
    <x v="5"/>
    <s v="24/03/2019"/>
    <x v="1"/>
    <x v="1"/>
    <s v="CCU → HYD → BLR"/>
    <s v="06:35"/>
    <s v="14:25"/>
    <d v="1899-12-30T14:25:00"/>
    <d v="1899-12-30T06:35:00"/>
    <s v=""/>
    <s v="7h 50m"/>
    <s v="1 stop"/>
    <s v="No info"/>
    <n v="4773"/>
    <n v="3"/>
    <x v="1"/>
    <n v="50"/>
    <n v="470"/>
  </r>
  <r>
    <x v="2"/>
    <s v="21/05/2019"/>
    <x v="1"/>
    <x v="1"/>
    <s v="CCU → BOM → BLR"/>
    <s v="06:30"/>
    <s v="09:20 22 May"/>
    <d v="1899-12-30T09:20:00"/>
    <d v="1899-12-30T06:30:00"/>
    <s v="22 May"/>
    <s v="26h 50m"/>
    <s v="1 stop"/>
    <s v="In-flight meal not included"/>
    <n v="9663"/>
    <n v="3"/>
    <x v="10"/>
    <n v="50"/>
    <n v="1610"/>
  </r>
  <r>
    <x v="2"/>
    <s v="12/06/2019"/>
    <x v="1"/>
    <x v="1"/>
    <s v="CCU → DEL → BLR"/>
    <s v="17:00"/>
    <s v="09:45 13 Jun"/>
    <d v="1899-12-30T09:45:00"/>
    <d v="1899-12-30T17:00:00"/>
    <s v="13 Jun"/>
    <s v="16h 45m"/>
    <s v="1 stop"/>
    <s v="No info"/>
    <n v="12692"/>
    <n v="3"/>
    <x v="18"/>
    <n v="45"/>
    <n v="1005"/>
  </r>
  <r>
    <x v="0"/>
    <s v="6/06/2019"/>
    <x v="0"/>
    <x v="4"/>
    <s v="BLR → DEL"/>
    <s v="01:30"/>
    <s v="04:15"/>
    <d v="1899-12-30T04:15:00"/>
    <d v="1899-12-30T01:30:00"/>
    <s v=""/>
    <s v="2h 45m"/>
    <s v="non-stop"/>
    <s v="No info"/>
    <n v="3943"/>
    <n v="2"/>
    <x v="0"/>
    <n v="45"/>
    <n v="165"/>
  </r>
  <r>
    <x v="2"/>
    <s v="12/05/2019"/>
    <x v="1"/>
    <x v="1"/>
    <s v="CCU → DEL → BLR"/>
    <s v="17:00"/>
    <s v="21:05 13 May"/>
    <d v="1899-12-30T21:05:00"/>
    <d v="1899-12-30T17:00:00"/>
    <s v="13 May"/>
    <s v="28h 5m"/>
    <s v="1 stop"/>
    <s v="In-flight meal not included"/>
    <n v="10703"/>
    <n v="3"/>
    <x v="29"/>
    <n v="5"/>
    <n v="1685"/>
  </r>
  <r>
    <x v="0"/>
    <s v="27/03/2019"/>
    <x v="2"/>
    <x v="2"/>
    <s v="DEL → BOM → COK"/>
    <s v="06:40"/>
    <s v="21:00"/>
    <d v="1899-12-30T21:00:00"/>
    <d v="1899-12-30T06:40:00"/>
    <s v=""/>
    <s v="14h 20m"/>
    <s v="1 stop"/>
    <s v="No info"/>
    <n v="8784"/>
    <n v="3"/>
    <x v="23"/>
    <n v="20"/>
    <n v="860"/>
  </r>
  <r>
    <x v="4"/>
    <s v="9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0"/>
    <s v="24/05/2019"/>
    <x v="3"/>
    <x v="3"/>
    <s v="MAA → CCU"/>
    <s v="22:05"/>
    <s v="00:25 25 May"/>
    <d v="1899-12-30T00:25:00"/>
    <d v="1899-12-30T22:05:00"/>
    <s v="25 May"/>
    <s v="2h 20m"/>
    <s v="non-stop"/>
    <s v="No info"/>
    <n v="5277"/>
    <n v="2"/>
    <x v="0"/>
    <n v="20"/>
    <n v="140"/>
  </r>
  <r>
    <x v="7"/>
    <s v="21/05/2019"/>
    <x v="2"/>
    <x v="2"/>
    <s v="DEL → BLR → COK"/>
    <s v="16:45"/>
    <s v="07:10 22 May"/>
    <d v="1899-12-30T07:10:00"/>
    <d v="1899-12-30T16:45:00"/>
    <s v="22 May"/>
    <s v="14h 25m"/>
    <s v="1 stop"/>
    <s v="No info"/>
    <n v="8327"/>
    <n v="3"/>
    <x v="23"/>
    <n v="25"/>
    <n v="865"/>
  </r>
  <r>
    <x v="0"/>
    <s v="9/03/2019"/>
    <x v="2"/>
    <x v="2"/>
    <s v="DEL → COK"/>
    <s v="05:35"/>
    <s v="08:50"/>
    <d v="1899-12-30T08:50:00"/>
    <d v="1899-12-30T05:35:00"/>
    <s v=""/>
    <s v="3h 15m"/>
    <s v="non-stop"/>
    <s v="No info"/>
    <n v="6885"/>
    <n v="2"/>
    <x v="20"/>
    <n v="15"/>
    <n v="195"/>
  </r>
  <r>
    <x v="2"/>
    <s v="12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0"/>
    <s v="1/06/2019"/>
    <x v="2"/>
    <x v="2"/>
    <s v="DEL → PNQ → COK"/>
    <s v="23:30"/>
    <s v="04:35 02 Jun"/>
    <d v="1899-12-30T04:35:00"/>
    <d v="1899-12-30T23:30:00"/>
    <s v="02 Jun"/>
    <s v="5h 5m"/>
    <s v="1 stop"/>
    <s v="No info"/>
    <n v="10112"/>
    <n v="3"/>
    <x v="3"/>
    <n v="5"/>
    <n v="305"/>
  </r>
  <r>
    <x v="0"/>
    <s v="6/03/2019"/>
    <x v="2"/>
    <x v="2"/>
    <s v="DEL → BOM → COK"/>
    <s v="17:30"/>
    <s v="01:35 07 Mar"/>
    <d v="1899-12-30T01:35:00"/>
    <d v="1899-12-30T17:30:00"/>
    <s v="07 Mar"/>
    <s v="8h 5m"/>
    <s v="1 stop"/>
    <s v="No info"/>
    <n v="14871"/>
    <n v="3"/>
    <x v="17"/>
    <n v="5"/>
    <n v="485"/>
  </r>
  <r>
    <x v="2"/>
    <s v="9/06/2019"/>
    <x v="2"/>
    <x v="2"/>
    <s v="DEL → BOM → COK"/>
    <s v="09:00"/>
    <s v="19:00"/>
    <d v="1899-12-30T19:00:00"/>
    <d v="1899-12-30T09:00:00"/>
    <s v=""/>
    <s v="10h"/>
    <s v="1 stop"/>
    <s v="In-flight meal not included"/>
    <n v="10262"/>
    <n v="3"/>
    <x v="14"/>
    <n v="0"/>
    <n v="600"/>
  </r>
  <r>
    <x v="2"/>
    <s v="24/03/2019"/>
    <x v="4"/>
    <x v="5"/>
    <s v="BOM → HYD"/>
    <s v="19:35"/>
    <s v="21:05"/>
    <d v="1899-12-30T21:05:00"/>
    <d v="1899-12-30T19:35:00"/>
    <s v=""/>
    <s v="1h 30m"/>
    <s v="non-stop"/>
    <s v="In-flight meal not included"/>
    <n v="2470"/>
    <n v="2"/>
    <x v="22"/>
    <n v="30"/>
    <n v="90"/>
  </r>
  <r>
    <x v="1"/>
    <s v="9/03/2019"/>
    <x v="2"/>
    <x v="2"/>
    <s v="DEL → HYD → MAA → COK"/>
    <s v="13:15"/>
    <s v="09:25 10 Mar"/>
    <d v="1899-12-30T09:25:00"/>
    <d v="1899-12-30T13:15:00"/>
    <s v="10 Mar"/>
    <s v="20h 10m"/>
    <s v="2 stops"/>
    <s v="No info"/>
    <n v="11622"/>
    <n v="4"/>
    <x v="13"/>
    <n v="10"/>
    <n v="1210"/>
  </r>
  <r>
    <x v="6"/>
    <s v="6/05/2019"/>
    <x v="1"/>
    <x v="1"/>
    <s v="CCU → DEL → BLR"/>
    <s v="20:20"/>
    <s v="10:45 07 May"/>
    <d v="1899-12-30T10:45:00"/>
    <d v="1899-12-30T20:20:00"/>
    <s v="07 May"/>
    <s v="14h 25m"/>
    <s v="1 stop"/>
    <s v="No info"/>
    <n v="8662"/>
    <n v="3"/>
    <x v="23"/>
    <n v="25"/>
    <n v="865"/>
  </r>
  <r>
    <x v="1"/>
    <s v="24/06/2019"/>
    <x v="2"/>
    <x v="2"/>
    <s v="DEL → HYD → BOM → COK"/>
    <s v="17:15"/>
    <s v="19:15 25 Jun"/>
    <d v="1899-12-30T19:15:00"/>
    <d v="1899-12-30T17:15:00"/>
    <s v="25 Jun"/>
    <s v="26h"/>
    <s v="2 stops"/>
    <s v="No info"/>
    <n v="11972"/>
    <n v="4"/>
    <x v="10"/>
    <n v="0"/>
    <n v="1560"/>
  </r>
  <r>
    <x v="2"/>
    <s v="6/06/2019"/>
    <x v="2"/>
    <x v="2"/>
    <s v="DEL → LKO → BOM → COK"/>
    <s v="09:25"/>
    <s v="04:25 07 Jun"/>
    <d v="1899-12-30T04:25:00"/>
    <d v="1899-12-30T09:25:00"/>
    <s v="07 Jun"/>
    <s v="19h"/>
    <s v="2 stops"/>
    <s v="In-flight meal not included"/>
    <n v="11992"/>
    <n v="4"/>
    <x v="19"/>
    <n v="0"/>
    <n v="1140"/>
  </r>
  <r>
    <x v="2"/>
    <s v="18/05/2019"/>
    <x v="2"/>
    <x v="2"/>
    <s v="DEL → BOM → COK"/>
    <s v="10:00"/>
    <s v="04:25 19 May"/>
    <d v="1899-12-30T04:25:00"/>
    <d v="1899-12-30T10:00:00"/>
    <s v="19 May"/>
    <s v="18h 25m"/>
    <s v="1 stop"/>
    <s v="In-flight meal not included"/>
    <n v="12373"/>
    <n v="3"/>
    <x v="25"/>
    <n v="25"/>
    <n v="1105"/>
  </r>
  <r>
    <x v="4"/>
    <s v="1/06/2019"/>
    <x v="2"/>
    <x v="2"/>
    <s v="DEL → BOM → COK"/>
    <s v="10:00"/>
    <s v="01:30 02 Jun"/>
    <d v="1899-12-30T01:30:00"/>
    <d v="1899-12-30T10:00:00"/>
    <s v="02 Jun"/>
    <s v="15h 30m"/>
    <s v="1 stop"/>
    <s v="No info"/>
    <n v="7198"/>
    <n v="3"/>
    <x v="5"/>
    <n v="30"/>
    <n v="930"/>
  </r>
  <r>
    <x v="2"/>
    <s v="15/06/2019"/>
    <x v="2"/>
    <x v="2"/>
    <s v="DEL → BOM → COK"/>
    <s v="07:05"/>
    <s v="12:35"/>
    <d v="1899-12-30T12:35:00"/>
    <d v="1899-12-30T07:05:00"/>
    <s v=""/>
    <s v="5h 30m"/>
    <s v="1 stop"/>
    <s v="No info"/>
    <n v="14714"/>
    <n v="3"/>
    <x v="3"/>
    <n v="30"/>
    <n v="330"/>
  </r>
  <r>
    <x v="0"/>
    <s v="9/06/2019"/>
    <x v="2"/>
    <x v="2"/>
    <s v="DEL → BOM → COK"/>
    <s v="16:00"/>
    <s v="01:30 10 Jun"/>
    <d v="1899-12-30T01:30:00"/>
    <d v="1899-12-30T16:00:00"/>
    <s v="10 Jun"/>
    <s v="9h 30m"/>
    <s v="1 stop"/>
    <s v="No info"/>
    <n v="6316"/>
    <n v="3"/>
    <x v="24"/>
    <n v="30"/>
    <n v="570"/>
  </r>
  <r>
    <x v="1"/>
    <s v="27/03/2019"/>
    <x v="2"/>
    <x v="2"/>
    <s v="DEL → BLR → COK"/>
    <s v="17:40"/>
    <s v="08:15 28 Mar"/>
    <d v="1899-12-30T08:15:00"/>
    <d v="1899-12-30T17:40:00"/>
    <s v="28 Mar"/>
    <s v="14h 35m"/>
    <s v="1 stop"/>
    <s v="No info"/>
    <n v="5998"/>
    <n v="3"/>
    <x v="23"/>
    <n v="35"/>
    <n v="875"/>
  </r>
  <r>
    <x v="2"/>
    <s v="12/06/2019"/>
    <x v="1"/>
    <x v="1"/>
    <s v="CCU → BOM → BLR"/>
    <s v="18:55"/>
    <s v="16:20 13 Jun"/>
    <d v="1899-12-30T16:20:00"/>
    <d v="1899-12-30T18:55:00"/>
    <s v="13 Jun"/>
    <s v="21h 25m"/>
    <s v="1 stop"/>
    <s v="No info"/>
    <n v="13044"/>
    <n v="3"/>
    <x v="6"/>
    <n v="25"/>
    <n v="1285"/>
  </r>
  <r>
    <x v="4"/>
    <s v="12/06/2019"/>
    <x v="2"/>
    <x v="2"/>
    <s v="DEL → HYD → COK"/>
    <s v="13:05"/>
    <s v="22:30"/>
    <d v="1899-12-30T22:30:00"/>
    <d v="1899-12-30T13:05:00"/>
    <s v=""/>
    <s v="9h 25m"/>
    <s v="1 stop"/>
    <s v="No info"/>
    <n v="9646"/>
    <n v="3"/>
    <x v="24"/>
    <n v="25"/>
    <n v="565"/>
  </r>
  <r>
    <x v="7"/>
    <s v="27/06/2019"/>
    <x v="2"/>
    <x v="2"/>
    <s v="DEL → BLR → COK"/>
    <s v="16:45"/>
    <s v="07:10 28 Jun"/>
    <d v="1899-12-30T07:10:00"/>
    <d v="1899-12-30T16:45:00"/>
    <s v="28 Jun"/>
    <s v="14h 25m"/>
    <s v="1 stop"/>
    <s v="No info"/>
    <n v="6451"/>
    <n v="3"/>
    <x v="23"/>
    <n v="25"/>
    <n v="865"/>
  </r>
  <r>
    <x v="5"/>
    <s v="24/06/2019"/>
    <x v="2"/>
    <x v="2"/>
    <s v="DEL → BOM → COK"/>
    <s v="07:00"/>
    <s v="12:55"/>
    <d v="1899-12-30T12:55:00"/>
    <d v="1899-12-30T07:00:00"/>
    <s v=""/>
    <s v="5h 55m"/>
    <s v="1 stop"/>
    <s v="No info"/>
    <n v="5281"/>
    <n v="3"/>
    <x v="3"/>
    <n v="55"/>
    <n v="355"/>
  </r>
  <r>
    <x v="2"/>
    <s v="1/05/2019"/>
    <x v="4"/>
    <x v="5"/>
    <s v="BOM → HYD"/>
    <s v="19:35"/>
    <s v="21:05"/>
    <d v="1899-12-30T21:05:00"/>
    <d v="1899-12-30T19:35:00"/>
    <s v=""/>
    <s v="1h 30m"/>
    <s v="non-stop"/>
    <s v="In-flight meal not included"/>
    <n v="2228"/>
    <n v="2"/>
    <x v="22"/>
    <n v="30"/>
    <n v="90"/>
  </r>
  <r>
    <x v="0"/>
    <s v="1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1"/>
    <s v="15/06/2019"/>
    <x v="2"/>
    <x v="2"/>
    <s v="DEL → GOI → BOM → COK"/>
    <s v="10:55"/>
    <s v="07:40 16 Jun"/>
    <d v="1899-12-30T07:40:00"/>
    <d v="1899-12-30T10:55:00"/>
    <s v="16 Jun"/>
    <s v="20h 45m"/>
    <s v="2 stops"/>
    <s v="No info"/>
    <n v="11753"/>
    <n v="4"/>
    <x v="13"/>
    <n v="45"/>
    <n v="1245"/>
  </r>
  <r>
    <x v="2"/>
    <s v="24/06/2019"/>
    <x v="2"/>
    <x v="2"/>
    <s v="DEL → AMD → BOM → COK"/>
    <s v="23:05"/>
    <s v="12:35 25 Jun"/>
    <d v="1899-12-30T12:35:00"/>
    <d v="1899-12-30T23:05:00"/>
    <s v="25 Jun"/>
    <s v="13h 30m"/>
    <s v="2 stops"/>
    <s v="No info"/>
    <n v="12819"/>
    <n v="4"/>
    <x v="8"/>
    <n v="30"/>
    <n v="810"/>
  </r>
  <r>
    <x v="2"/>
    <s v="21/03/2019"/>
    <x v="2"/>
    <x v="2"/>
    <s v="DEL → MAA → BOM → COK"/>
    <s v="13:55"/>
    <s v="18:50 22 Mar"/>
    <d v="1899-12-30T18:50:00"/>
    <d v="1899-12-30T13:55:00"/>
    <s v="22 Mar"/>
    <s v="28h 55m"/>
    <s v="2 stops"/>
    <s v="In-flight meal not included"/>
    <n v="8728"/>
    <n v="4"/>
    <x v="29"/>
    <n v="55"/>
    <n v="1735"/>
  </r>
  <r>
    <x v="3"/>
    <s v="9/05/2019"/>
    <x v="2"/>
    <x v="2"/>
    <s v="DEL → PNQ → COK"/>
    <s v="08:45"/>
    <s v="13:15"/>
    <d v="1899-12-30T13:15:00"/>
    <d v="1899-12-30T08:45:00"/>
    <s v=""/>
    <s v="4h 30m"/>
    <s v="1 stop"/>
    <s v="No info"/>
    <n v="4812"/>
    <n v="3"/>
    <x v="4"/>
    <n v="30"/>
    <n v="270"/>
  </r>
  <r>
    <x v="2"/>
    <s v="1/05/2019"/>
    <x v="1"/>
    <x v="1"/>
    <s v="CCU → DEL → BLR"/>
    <s v="17:00"/>
    <s v="22:05 02 May"/>
    <d v="1899-12-30T22:05:00"/>
    <d v="1899-12-30T17:00:00"/>
    <s v="02 May"/>
    <s v="29h 5m"/>
    <s v="1 stop"/>
    <s v="No info"/>
    <n v="14151"/>
    <n v="3"/>
    <x v="30"/>
    <n v="5"/>
    <n v="1745"/>
  </r>
  <r>
    <x v="6"/>
    <s v="1/05/2019"/>
    <x v="1"/>
    <x v="1"/>
    <s v="CCU → DEL → BLR"/>
    <s v="20:20"/>
    <s v="09:05 02 May"/>
    <d v="1899-12-30T09:05:00"/>
    <d v="1899-12-30T20:20:00"/>
    <s v="02 May"/>
    <s v="12h 45m"/>
    <s v="1 stop"/>
    <s v="No info"/>
    <n v="8452"/>
    <n v="3"/>
    <x v="9"/>
    <n v="45"/>
    <n v="765"/>
  </r>
  <r>
    <x v="0"/>
    <s v="24/03/2019"/>
    <x v="1"/>
    <x v="1"/>
    <s v="CCU → HYD → BLR"/>
    <s v="15:10"/>
    <s v="20:15"/>
    <d v="1899-12-30T20:15:00"/>
    <d v="1899-12-30T15:10:00"/>
    <s v=""/>
    <s v="5h 5m"/>
    <s v="1 stop"/>
    <s v="No info"/>
    <n v="6762"/>
    <n v="3"/>
    <x v="3"/>
    <n v="5"/>
    <n v="305"/>
  </r>
  <r>
    <x v="2"/>
    <s v="12/03/2019"/>
    <x v="0"/>
    <x v="0"/>
    <s v="BLR → BOM → DEL"/>
    <s v="18:55"/>
    <s v="13:15 13 Mar"/>
    <d v="1899-12-30T13:15:00"/>
    <d v="1899-12-30T18:55:00"/>
    <s v="13 Mar"/>
    <s v="18h 20m"/>
    <s v="1 stop"/>
    <s v="No info"/>
    <n v="13817"/>
    <n v="3"/>
    <x v="25"/>
    <n v="20"/>
    <n v="1100"/>
  </r>
  <r>
    <x v="2"/>
    <s v="21/05/2019"/>
    <x v="2"/>
    <x v="2"/>
    <s v="DEL → BOM → COK"/>
    <s v="14:00"/>
    <s v="12:35 22 May"/>
    <d v="1899-12-30T12:35:00"/>
    <d v="1899-12-30T14:00:00"/>
    <s v="22 May"/>
    <s v="22h 35m"/>
    <s v="1 stop"/>
    <s v="In-flight meal not included"/>
    <n v="12898"/>
    <n v="3"/>
    <x v="11"/>
    <n v="35"/>
    <n v="1355"/>
  </r>
  <r>
    <x v="0"/>
    <s v="6/04/2019"/>
    <x v="1"/>
    <x v="1"/>
    <s v="CCU → HYD → BLR"/>
    <s v="19:20"/>
    <s v="23:45"/>
    <d v="1899-12-30T23:45:00"/>
    <d v="1899-12-30T19:20:00"/>
    <s v=""/>
    <s v="4h 25m"/>
    <s v="1 stop"/>
    <s v="No info"/>
    <n v="3480"/>
    <n v="3"/>
    <x v="4"/>
    <n v="25"/>
    <n v="265"/>
  </r>
  <r>
    <x v="2"/>
    <s v="01/03/2019"/>
    <x v="0"/>
    <x v="0"/>
    <s v="BLR → BOM → DEL"/>
    <s v="11:40"/>
    <s v="21:20"/>
    <d v="1899-12-30T21:20:00"/>
    <d v="1899-12-30T11:40:00"/>
    <s v=""/>
    <s v="9h 40m"/>
    <s v="1 stop"/>
    <s v="1 Long layover"/>
    <n v="27992"/>
    <n v="3"/>
    <x v="24"/>
    <n v="40"/>
    <n v="580"/>
  </r>
  <r>
    <x v="2"/>
    <s v="21/03/2019"/>
    <x v="2"/>
    <x v="2"/>
    <s v="DEL → BDQ → BOM → COK"/>
    <s v="18:25"/>
    <s v="04:25 22 Mar"/>
    <d v="1899-12-30T04:25:00"/>
    <d v="1899-12-30T18:25:00"/>
    <s v="22 Mar"/>
    <s v="10h"/>
    <s v="2 stops"/>
    <s v="In-flight meal not included"/>
    <n v="7791"/>
    <n v="4"/>
    <x v="14"/>
    <n v="0"/>
    <n v="600"/>
  </r>
  <r>
    <x v="1"/>
    <s v="21/03/2019"/>
    <x v="2"/>
    <x v="2"/>
    <s v="DEL → BLR → COK"/>
    <s v="06:10"/>
    <s v="23:00"/>
    <d v="1899-12-30T23:00:00"/>
    <d v="1899-12-30T06:10:00"/>
    <s v=""/>
    <s v="16h 50m"/>
    <s v="1 stop"/>
    <s v="No info"/>
    <n v="5704"/>
    <n v="3"/>
    <x v="18"/>
    <n v="50"/>
    <n v="1010"/>
  </r>
  <r>
    <x v="0"/>
    <s v="21/05/2019"/>
    <x v="1"/>
    <x v="1"/>
    <s v="CCU → MAA → BLR"/>
    <s v="16:35"/>
    <s v="22:15"/>
    <d v="1899-12-30T22:15:00"/>
    <d v="1899-12-30T16:35:00"/>
    <s v=""/>
    <s v="5h 40m"/>
    <s v="1 stop"/>
    <s v="No info"/>
    <n v="5268"/>
    <n v="3"/>
    <x v="3"/>
    <n v="40"/>
    <n v="340"/>
  </r>
  <r>
    <x v="5"/>
    <s v="6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3"/>
    <s v="15/03/2019"/>
    <x v="1"/>
    <x v="1"/>
    <s v="CCU → BLR"/>
    <s v="09:00"/>
    <s v="11:30"/>
    <d v="1899-12-30T11:30:00"/>
    <d v="1899-12-30T09:00:00"/>
    <s v=""/>
    <s v="2h 30m"/>
    <s v="non-stop"/>
    <s v="No info"/>
    <n v="3847"/>
    <n v="2"/>
    <x v="0"/>
    <n v="30"/>
    <n v="150"/>
  </r>
  <r>
    <x v="4"/>
    <s v="12/06/2019"/>
    <x v="2"/>
    <x v="2"/>
    <s v="DEL → BOM → COK"/>
    <s v="07:30"/>
    <s v="19:00"/>
    <d v="1899-12-30T19:00:00"/>
    <d v="1899-12-30T07:30:00"/>
    <s v=""/>
    <s v="11h 30m"/>
    <s v="1 stop"/>
    <s v="No info"/>
    <n v="10877"/>
    <n v="3"/>
    <x v="16"/>
    <n v="30"/>
    <n v="690"/>
  </r>
  <r>
    <x v="4"/>
    <s v="9/04/2019"/>
    <x v="2"/>
    <x v="2"/>
    <s v="DEL → BOM → COK"/>
    <s v="08:45"/>
    <s v="19:15"/>
    <d v="1899-12-30T19:15:00"/>
    <d v="1899-12-30T08:45:00"/>
    <s v=""/>
    <s v="10h 30m"/>
    <s v="1 stop"/>
    <s v="No info"/>
    <n v="8371"/>
    <n v="3"/>
    <x v="14"/>
    <n v="30"/>
    <n v="630"/>
  </r>
  <r>
    <x v="4"/>
    <s v="6/06/2019"/>
    <x v="2"/>
    <x v="2"/>
    <s v="DEL → HYD → COK"/>
    <s v="07:10"/>
    <s v="22:30"/>
    <d v="1899-12-30T22:30:00"/>
    <d v="1899-12-30T07:10:00"/>
    <s v=""/>
    <s v="15h 20m"/>
    <s v="1 stop"/>
    <s v="No info"/>
    <n v="7038"/>
    <n v="3"/>
    <x v="5"/>
    <n v="20"/>
    <n v="920"/>
  </r>
  <r>
    <x v="2"/>
    <s v="9/06/2019"/>
    <x v="1"/>
    <x v="1"/>
    <s v="CCU → BOM → BLR"/>
    <s v="06:30"/>
    <s v="16:20"/>
    <d v="1899-12-30T16:20:00"/>
    <d v="1899-12-30T06:30:00"/>
    <s v=""/>
    <s v="9h 50m"/>
    <s v="1 stop"/>
    <s v="No info"/>
    <n v="14571"/>
    <n v="3"/>
    <x v="24"/>
    <n v="50"/>
    <n v="590"/>
  </r>
  <r>
    <x v="2"/>
    <s v="9/06/2019"/>
    <x v="1"/>
    <x v="1"/>
    <s v="CCU → BOM → BLR"/>
    <s v="20:00"/>
    <s v="09:20 10 Jun"/>
    <d v="1899-12-30T09:20:00"/>
    <d v="1899-12-30T20:00:00"/>
    <s v="10 Jun"/>
    <s v="13h 20m"/>
    <s v="1 stop"/>
    <s v="In-flight meal not included"/>
    <n v="11841"/>
    <n v="3"/>
    <x v="8"/>
    <n v="20"/>
    <n v="800"/>
  </r>
  <r>
    <x v="2"/>
    <s v="18/05/2019"/>
    <x v="2"/>
    <x v="2"/>
    <s v="DEL → AMD → BOM → COK"/>
    <s v="13:25"/>
    <s v="12:35 19 May"/>
    <d v="1899-12-30T12:35:00"/>
    <d v="1899-12-30T13:25:00"/>
    <s v="19 May"/>
    <s v="23h 10m"/>
    <s v="2 stops"/>
    <s v="No info"/>
    <n v="15129"/>
    <n v="4"/>
    <x v="12"/>
    <n v="10"/>
    <n v="1390"/>
  </r>
  <r>
    <x v="3"/>
    <s v="15/06/2019"/>
    <x v="1"/>
    <x v="1"/>
    <s v="CCU → BLR"/>
    <s v="22:20"/>
    <s v="00:40 16 Jun"/>
    <d v="1899-12-30T00:40:00"/>
    <d v="1899-12-30T22:20:00"/>
    <s v="16 Jun"/>
    <s v="2h 20m"/>
    <s v="non-stop"/>
    <s v="No check-in baggage included"/>
    <n v="3841"/>
    <n v="2"/>
    <x v="0"/>
    <n v="20"/>
    <n v="140"/>
  </r>
  <r>
    <x v="2"/>
    <s v="24/06/2019"/>
    <x v="2"/>
    <x v="2"/>
    <s v="DEL → BOM → COK"/>
    <s v="11:30"/>
    <s v="12:35 25 Jun"/>
    <d v="1899-12-30T12:35:00"/>
    <d v="1899-12-30T11:30:00"/>
    <s v="25 Jun"/>
    <s v="25h 5m"/>
    <s v="1 stop"/>
    <s v="In-flight meal not included"/>
    <n v="10262"/>
    <n v="3"/>
    <x v="7"/>
    <n v="5"/>
    <n v="1505"/>
  </r>
  <r>
    <x v="1"/>
    <s v="6/04/2019"/>
    <x v="1"/>
    <x v="1"/>
    <s v="CCU → BLR"/>
    <s v="20:45"/>
    <s v="23:20"/>
    <d v="1899-12-30T23:20:00"/>
    <d v="1899-12-30T20:45:00"/>
    <s v=""/>
    <s v="2h 35m"/>
    <s v="non-stop"/>
    <s v="No info"/>
    <n v="4460"/>
    <n v="2"/>
    <x v="0"/>
    <n v="35"/>
    <n v="155"/>
  </r>
  <r>
    <x v="0"/>
    <s v="03/03/2019"/>
    <x v="0"/>
    <x v="0"/>
    <s v="BLR → DEL"/>
    <s v="18:25"/>
    <s v="21:20"/>
    <d v="1899-12-30T21:20:00"/>
    <d v="1899-12-30T18:25:00"/>
    <s v=""/>
    <s v="2h 55m"/>
    <s v="non-stop"/>
    <s v="No info"/>
    <n v="7648"/>
    <n v="2"/>
    <x v="0"/>
    <n v="55"/>
    <n v="175"/>
  </r>
  <r>
    <x v="6"/>
    <s v="6/06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0"/>
    <s v="18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0"/>
    <s v="24/06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0"/>
    <s v="9/03/2019"/>
    <x v="2"/>
    <x v="2"/>
    <s v="DEL → BOM → COK"/>
    <s v="06:40"/>
    <s v="21:00"/>
    <d v="1899-12-30T21:00:00"/>
    <d v="1899-12-30T06:40:00"/>
    <s v=""/>
    <s v="14h 20m"/>
    <s v="1 stop"/>
    <s v="No info"/>
    <n v="12351"/>
    <n v="3"/>
    <x v="23"/>
    <n v="20"/>
    <n v="860"/>
  </r>
  <r>
    <x v="4"/>
    <s v="21/05/2019"/>
    <x v="2"/>
    <x v="2"/>
    <s v="DEL → BOM → COK"/>
    <s v="17:30"/>
    <s v="01:30 22 May"/>
    <d v="1899-12-30T01:30:00"/>
    <d v="1899-12-30T17:30:00"/>
    <s v="22 May"/>
    <s v="8h"/>
    <s v="1 stop"/>
    <s v="No info"/>
    <n v="14067"/>
    <n v="3"/>
    <x v="17"/>
    <n v="0"/>
    <n v="480"/>
  </r>
  <r>
    <x v="0"/>
    <s v="15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6"/>
    <s v="24/03/2019"/>
    <x v="1"/>
    <x v="1"/>
    <s v="CCU → DEL → BLR"/>
    <s v="17:00"/>
    <s v="22:10 25 Mar"/>
    <d v="1899-12-30T22:10:00"/>
    <d v="1899-12-30T17:00:00"/>
    <s v="25 Mar"/>
    <s v="29h 10m"/>
    <s v="1 stop"/>
    <s v="No info"/>
    <n v="12102"/>
    <n v="3"/>
    <x v="30"/>
    <n v="10"/>
    <n v="1750"/>
  </r>
  <r>
    <x v="2"/>
    <s v="24/05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0"/>
    <s v="03/03/2019"/>
    <x v="0"/>
    <x v="0"/>
    <s v="BLR → DEL"/>
    <s v="10:05"/>
    <s v="13:00"/>
    <d v="1899-12-30T13:00:00"/>
    <d v="1899-12-30T10:05:00"/>
    <s v=""/>
    <s v="2h 55m"/>
    <s v="non-stop"/>
    <s v="No info"/>
    <n v="7648"/>
    <n v="2"/>
    <x v="0"/>
    <n v="55"/>
    <n v="175"/>
  </r>
  <r>
    <x v="0"/>
    <s v="9/05/2019"/>
    <x v="2"/>
    <x v="2"/>
    <s v="DEL → MAA → COK"/>
    <s v="02:00"/>
    <s v="07:25"/>
    <d v="1899-12-30T07:25:00"/>
    <d v="1899-12-30T02:00:00"/>
    <s v=""/>
    <s v="5h 25m"/>
    <s v="1 stop"/>
    <s v="No info"/>
    <n v="6582"/>
    <n v="3"/>
    <x v="3"/>
    <n v="25"/>
    <n v="325"/>
  </r>
  <r>
    <x v="6"/>
    <s v="12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0"/>
    <s v="1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3"/>
    <s v="1/05/2019"/>
    <x v="1"/>
    <x v="1"/>
    <s v="CCU → BLR"/>
    <s v="22:20"/>
    <s v="00:40 02 May"/>
    <d v="1899-12-30T00:40:00"/>
    <d v="1899-12-30T22:20:00"/>
    <s v="02 May"/>
    <s v="2h 20m"/>
    <s v="non-stop"/>
    <s v="No info"/>
    <n v="3873"/>
    <n v="2"/>
    <x v="0"/>
    <n v="20"/>
    <n v="140"/>
  </r>
  <r>
    <x v="4"/>
    <s v="18/05/2019"/>
    <x v="2"/>
    <x v="2"/>
    <s v="DEL → BOM → COK"/>
    <s v="10:20"/>
    <s v="19:15"/>
    <d v="1899-12-30T19:15:00"/>
    <d v="1899-12-30T10:20:00"/>
    <s v=""/>
    <s v="8h 55m"/>
    <s v="1 stop"/>
    <s v="No info"/>
    <n v="8476"/>
    <n v="3"/>
    <x v="17"/>
    <n v="55"/>
    <n v="535"/>
  </r>
  <r>
    <x v="0"/>
    <s v="27/05/2019"/>
    <x v="2"/>
    <x v="2"/>
    <s v="DEL → MAA → COK"/>
    <s v="07:15"/>
    <s v="12:30"/>
    <d v="1899-12-30T12:30:00"/>
    <d v="1899-12-30T07:15:00"/>
    <s v=""/>
    <s v="5h 15m"/>
    <s v="1 stop"/>
    <s v="No info"/>
    <n v="5636"/>
    <n v="3"/>
    <x v="3"/>
    <n v="15"/>
    <n v="315"/>
  </r>
  <r>
    <x v="2"/>
    <s v="12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8586"/>
    <n v="3"/>
    <x v="16"/>
    <n v="25"/>
    <n v="685"/>
  </r>
  <r>
    <x v="0"/>
    <s v="6/06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6/03/2019"/>
    <x v="2"/>
    <x v="2"/>
    <s v="DEL → COK"/>
    <s v="05:10"/>
    <s v="08:00"/>
    <d v="1899-12-30T08:00:00"/>
    <d v="1899-12-30T05:10:00"/>
    <s v=""/>
    <s v="2h 50m"/>
    <s v="non-stop"/>
    <s v="No info"/>
    <n v="6881"/>
    <n v="2"/>
    <x v="0"/>
    <n v="50"/>
    <n v="170"/>
  </r>
  <r>
    <x v="2"/>
    <s v="9/05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0"/>
    <s v="24/04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2"/>
    <s v="9/05/2019"/>
    <x v="2"/>
    <x v="2"/>
    <s v="DEL → BOM → COK"/>
    <s v="19:15"/>
    <s v="19:00 10 May"/>
    <d v="1899-12-30T19:00:00"/>
    <d v="1899-12-30T19:15:00"/>
    <s v="10 May"/>
    <s v="23h 45m"/>
    <s v="1 stop"/>
    <s v="In-flight meal not included"/>
    <n v="12373"/>
    <n v="3"/>
    <x v="12"/>
    <n v="45"/>
    <n v="1425"/>
  </r>
  <r>
    <x v="1"/>
    <s v="6/06/2019"/>
    <x v="1"/>
    <x v="1"/>
    <s v="CCU → JAI → BOM → BLR"/>
    <s v="08:20"/>
    <s v="21:50"/>
    <d v="1899-12-30T21:50:00"/>
    <d v="1899-12-30T08:20:00"/>
    <s v=""/>
    <s v="13h 30m"/>
    <s v="2 stops"/>
    <s v="No info"/>
    <n v="10697"/>
    <n v="4"/>
    <x v="8"/>
    <n v="30"/>
    <n v="810"/>
  </r>
  <r>
    <x v="2"/>
    <s v="3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1"/>
    <s v="24/06/2019"/>
    <x v="2"/>
    <x v="2"/>
    <s v="DEL → AMD → BOM → COK"/>
    <s v="16:40"/>
    <s v="19:15 25 Jun"/>
    <d v="1899-12-30T19:15:00"/>
    <d v="1899-12-30T16:40:00"/>
    <s v="25 Jun"/>
    <s v="26h 35m"/>
    <s v="2 stops"/>
    <s v="No info"/>
    <n v="9443"/>
    <n v="4"/>
    <x v="10"/>
    <n v="35"/>
    <n v="1595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In-flight meal not included"/>
    <n v="13029"/>
    <n v="4"/>
    <x v="11"/>
    <n v="55"/>
    <n v="1375"/>
  </r>
  <r>
    <x v="2"/>
    <s v="21/03/2019"/>
    <x v="2"/>
    <x v="2"/>
    <s v="DEL → BDQ → BOM → COK"/>
    <s v="18:25"/>
    <s v="04:25 23 Mar"/>
    <d v="1899-12-30T04:25:00"/>
    <d v="1899-12-30T18:25:00"/>
    <s v="23 Mar"/>
    <s v="34h"/>
    <s v="2 stops"/>
    <s v="No info"/>
    <n v="12347"/>
    <n v="4"/>
    <x v="32"/>
    <n v="0"/>
    <n v="2040"/>
  </r>
  <r>
    <x v="4"/>
    <s v="9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2"/>
    <s v="1/04/2019"/>
    <x v="1"/>
    <x v="1"/>
    <s v="CCU → BOM → BLR"/>
    <s v="18:55"/>
    <s v="09:20 02 Apr"/>
    <d v="1899-12-30T09:20:00"/>
    <d v="1899-12-30T18:55:00"/>
    <s v="02 Apr"/>
    <s v="14h 25m"/>
    <s v="1 stop"/>
    <s v="In-flight meal not included"/>
    <n v="7064"/>
    <n v="3"/>
    <x v="23"/>
    <n v="25"/>
    <n v="865"/>
  </r>
  <r>
    <x v="2"/>
    <s v="6/03/2019"/>
    <x v="2"/>
    <x v="2"/>
    <s v="DEL → BOM → COK"/>
    <s v="13:00"/>
    <s v="04:25 07 Mar"/>
    <d v="1899-12-30T04:25:00"/>
    <d v="1899-12-30T13:00:00"/>
    <s v="07 Mar"/>
    <s v="15h 25m"/>
    <s v="1 stop"/>
    <s v="In-flight meal not included"/>
    <n v="13843"/>
    <n v="3"/>
    <x v="5"/>
    <n v="25"/>
    <n v="925"/>
  </r>
  <r>
    <x v="0"/>
    <s v="12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4"/>
    <s v="15/05/2019"/>
    <x v="2"/>
    <x v="2"/>
    <s v="DEL → GWL → IDR → BOM → COK"/>
    <s v="11:35"/>
    <s v="21:00"/>
    <d v="1899-12-30T21:00:00"/>
    <d v="1899-12-30T11:35:00"/>
    <s v=""/>
    <s v="9h 25m"/>
    <s v="3 stops"/>
    <s v="No info"/>
    <n v="16294"/>
    <n v="5"/>
    <x v="24"/>
    <n v="25"/>
    <n v="565"/>
  </r>
  <r>
    <x v="3"/>
    <s v="18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0"/>
    <s v="15/06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1"/>
    <s v="12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1"/>
    <s v="03/03/2019"/>
    <x v="0"/>
    <x v="0"/>
    <s v="BLR → BOM → IDR → DEL"/>
    <s v="06:45"/>
    <s v="11:10 07 Mar"/>
    <d v="1899-12-30T11:10:00"/>
    <d v="1899-12-30T06:45:00"/>
    <s v="07 Mar"/>
    <s v="28h 25m"/>
    <s v="2 stops"/>
    <s v="No info"/>
    <n v="12599"/>
    <n v="4"/>
    <x v="29"/>
    <n v="25"/>
    <n v="1705"/>
  </r>
  <r>
    <x v="0"/>
    <s v="21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24/05/2019"/>
    <x v="1"/>
    <x v="1"/>
    <s v="CCU → BOM → TRV → BLR"/>
    <s v="09:25"/>
    <s v="10:30 25 May"/>
    <d v="1899-12-30T10:30:00"/>
    <d v="1899-12-30T09:25:00"/>
    <s v="25 May"/>
    <s v="25h 5m"/>
    <s v="2 stops"/>
    <s v="No info"/>
    <n v="12797"/>
    <n v="4"/>
    <x v="7"/>
    <n v="5"/>
    <n v="1505"/>
  </r>
  <r>
    <x v="2"/>
    <s v="24/05/2019"/>
    <x v="1"/>
    <x v="1"/>
    <s v="CCU → DEL → BLR"/>
    <s v="20:25"/>
    <s v="10:55 25 May"/>
    <d v="1899-12-30T10:55:00"/>
    <d v="1899-12-30T20:25:00"/>
    <s v="25 May"/>
    <s v="14h 30m"/>
    <s v="1 stop"/>
    <s v="No info"/>
    <n v="13067"/>
    <n v="3"/>
    <x v="23"/>
    <n v="30"/>
    <n v="870"/>
  </r>
  <r>
    <x v="6"/>
    <s v="24/05/2019"/>
    <x v="1"/>
    <x v="1"/>
    <s v="CCU → DEL → BLR"/>
    <s v="20:20"/>
    <s v="18:50 25 May"/>
    <d v="1899-12-30T18:50:00"/>
    <d v="1899-12-30T20:20:00"/>
    <s v="25 May"/>
    <s v="22h 30m"/>
    <s v="1 stop"/>
    <s v="No info"/>
    <n v="9345"/>
    <n v="3"/>
    <x v="11"/>
    <n v="30"/>
    <n v="1350"/>
  </r>
  <r>
    <x v="0"/>
    <s v="21/05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2"/>
    <s v="3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12/06/2019"/>
    <x v="2"/>
    <x v="2"/>
    <s v="DEL → ATQ → BOM → COK"/>
    <s v="18:20"/>
    <s v="12:35 13 Jun"/>
    <d v="1899-12-30T12:35:00"/>
    <d v="1899-12-30T18:20:00"/>
    <s v="13 Jun"/>
    <s v="18h 15m"/>
    <s v="2 stops"/>
    <s v="No info"/>
    <n v="14300"/>
    <n v="4"/>
    <x v="25"/>
    <n v="15"/>
    <n v="1095"/>
  </r>
  <r>
    <x v="4"/>
    <s v="15/05/2019"/>
    <x v="2"/>
    <x v="2"/>
    <s v="DEL → BOM → COK"/>
    <s v="18:15"/>
    <s v="01:30 16 May"/>
    <d v="1899-12-30T01:30:00"/>
    <d v="1899-12-30T18:15:00"/>
    <s v="16 May"/>
    <s v="7h 15m"/>
    <s v="1 stop"/>
    <s v="No info"/>
    <n v="13727"/>
    <n v="3"/>
    <x v="1"/>
    <n v="15"/>
    <n v="435"/>
  </r>
  <r>
    <x v="2"/>
    <s v="21/03/2019"/>
    <x v="0"/>
    <x v="0"/>
    <s v="BLR → BOM → DEL"/>
    <s v="16:55"/>
    <s v="10:25 19 Mar"/>
    <d v="1899-12-30T10:25:00"/>
    <d v="1899-12-30T16:55:00"/>
    <s v="19 Mar"/>
    <s v="17h 30m"/>
    <s v="1 stop"/>
    <s v="In-flight meal not included"/>
    <n v="7832"/>
    <n v="3"/>
    <x v="26"/>
    <n v="30"/>
    <n v="1050"/>
  </r>
  <r>
    <x v="4"/>
    <s v="9/03/2019"/>
    <x v="2"/>
    <x v="2"/>
    <s v="DEL → BOM → COK"/>
    <s v="04:00"/>
    <s v="12:55"/>
    <d v="1899-12-30T12:55:00"/>
    <d v="1899-12-30T04:00:00"/>
    <s v=""/>
    <s v="8h 55m"/>
    <s v="1 stop"/>
    <s v="No info"/>
    <n v="16259"/>
    <n v="3"/>
    <x v="17"/>
    <n v="55"/>
    <n v="535"/>
  </r>
  <r>
    <x v="0"/>
    <s v="27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06/03/2019"/>
    <x v="0"/>
    <x v="0"/>
    <s v="BLR → BOM → DEL"/>
    <s v="11:40"/>
    <s v="08:15 07 Mar"/>
    <d v="1899-12-30T08:15:00"/>
    <d v="1899-12-30T11:40:00"/>
    <s v="07 Mar"/>
    <s v="20h 35m"/>
    <s v="1 stop"/>
    <s v="No info"/>
    <n v="16736"/>
    <n v="3"/>
    <x v="13"/>
    <n v="35"/>
    <n v="1235"/>
  </r>
  <r>
    <x v="1"/>
    <s v="6/06/2019"/>
    <x v="1"/>
    <x v="1"/>
    <s v="CCU → BOM → AMD → BLR"/>
    <s v="09:25"/>
    <s v="05:25 07 Jun"/>
    <d v="1899-12-30T05:25:00"/>
    <d v="1899-12-30T09:25:00"/>
    <s v="07 Jun"/>
    <s v="20h"/>
    <s v="2 stops"/>
    <s v="No info"/>
    <n v="13217"/>
    <n v="4"/>
    <x v="13"/>
    <n v="0"/>
    <n v="1200"/>
  </r>
  <r>
    <x v="4"/>
    <s v="27/03/2019"/>
    <x v="2"/>
    <x v="2"/>
    <s v="DEL → BOM → COK"/>
    <s v="12:50"/>
    <s v="21:00"/>
    <d v="1899-12-30T21:00:00"/>
    <d v="1899-12-30T12:50:00"/>
    <s v=""/>
    <s v="8h 10m"/>
    <s v="1 stop"/>
    <s v="No info"/>
    <n v="6637"/>
    <n v="3"/>
    <x v="17"/>
    <n v="10"/>
    <n v="490"/>
  </r>
  <r>
    <x v="2"/>
    <s v="9/06/2019"/>
    <x v="1"/>
    <x v="1"/>
    <s v="CCU → BOM → BLR"/>
    <s v="18:55"/>
    <s v="12:00 10 Jun"/>
    <d v="1899-12-30T12:00:00"/>
    <d v="1899-12-30T18:55:00"/>
    <s v="10 Jun"/>
    <s v="17h 5m"/>
    <s v="1 stop"/>
    <s v="In-flight meal not included"/>
    <n v="10844"/>
    <n v="3"/>
    <x v="26"/>
    <n v="5"/>
    <n v="1025"/>
  </r>
  <r>
    <x v="4"/>
    <s v="21/03/2019"/>
    <x v="2"/>
    <x v="2"/>
    <s v="DEL → BOM → COK"/>
    <s v="10:00"/>
    <s v="19:15"/>
    <d v="1899-12-30T19:15:00"/>
    <d v="1899-12-30T10:00:00"/>
    <s v=""/>
    <s v="9h 15m"/>
    <s v="1 stop"/>
    <s v="In-flight meal not included"/>
    <n v="8401"/>
    <n v="3"/>
    <x v="24"/>
    <n v="15"/>
    <n v="555"/>
  </r>
  <r>
    <x v="3"/>
    <s v="12/04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24/06/2019"/>
    <x v="2"/>
    <x v="2"/>
    <s v="DEL → ATQ → BOM → COK"/>
    <s v="20:00"/>
    <s v="04:25 25 Jun"/>
    <d v="1899-12-30T04:25:00"/>
    <d v="1899-12-30T20:00:00"/>
    <s v="25 Jun"/>
    <s v="8h 25m"/>
    <s v="2 stops"/>
    <s v="In-flight meal not included"/>
    <n v="12410"/>
    <n v="4"/>
    <x v="17"/>
    <n v="25"/>
    <n v="505"/>
  </r>
  <r>
    <x v="2"/>
    <s v="18/05/2019"/>
    <x v="2"/>
    <x v="2"/>
    <s v="DEL → AMD → BOM → COK"/>
    <s v="23:05"/>
    <s v="12:35 19 May"/>
    <d v="1899-12-30T12:35:00"/>
    <d v="1899-12-30T23:05:00"/>
    <s v="19 May"/>
    <s v="13h 30m"/>
    <s v="2 stops"/>
    <s v="No info"/>
    <n v="15129"/>
    <n v="4"/>
    <x v="8"/>
    <n v="30"/>
    <n v="810"/>
  </r>
  <r>
    <x v="0"/>
    <s v="1/05/2019"/>
    <x v="0"/>
    <x v="4"/>
    <s v="BLR → DEL"/>
    <s v="13:00"/>
    <s v="15:50"/>
    <d v="1899-12-30T15:50:00"/>
    <d v="1899-12-30T13:00:00"/>
    <s v=""/>
    <s v="2h 50m"/>
    <s v="non-stop"/>
    <s v="No info"/>
    <n v="4423"/>
    <n v="2"/>
    <x v="0"/>
    <n v="50"/>
    <n v="170"/>
  </r>
  <r>
    <x v="2"/>
    <s v="27/05/2019"/>
    <x v="2"/>
    <x v="2"/>
    <s v="DEL → BOM → COK"/>
    <s v="13:00"/>
    <s v="19:00"/>
    <d v="1899-12-30T19:00:00"/>
    <d v="1899-12-30T13:00:00"/>
    <s v=""/>
    <s v="6h"/>
    <s v="1 stop"/>
    <s v="No info"/>
    <n v="16079"/>
    <n v="3"/>
    <x v="15"/>
    <n v="0"/>
    <n v="360"/>
  </r>
  <r>
    <x v="1"/>
    <s v="6/06/2019"/>
    <x v="1"/>
    <x v="1"/>
    <s v="CCU → VNS → DEL → BLR"/>
    <s v="14:30"/>
    <s v="08:55 07 Jun"/>
    <d v="1899-12-30T08:55:00"/>
    <d v="1899-12-30T14:30:00"/>
    <s v="07 Jun"/>
    <s v="18h 25m"/>
    <s v="2 stops"/>
    <s v="No info"/>
    <n v="15894"/>
    <n v="4"/>
    <x v="25"/>
    <n v="25"/>
    <n v="1105"/>
  </r>
  <r>
    <x v="4"/>
    <s v="15/05/2019"/>
    <x v="2"/>
    <x v="2"/>
    <s v="DEL → BOM → COK"/>
    <s v="04:55"/>
    <s v="19:00"/>
    <d v="1899-12-30T19:00:00"/>
    <d v="1899-12-30T04:55:00"/>
    <s v=""/>
    <s v="14h 5m"/>
    <s v="1 stop"/>
    <s v="No info"/>
    <n v="9103"/>
    <n v="3"/>
    <x v="23"/>
    <n v="5"/>
    <n v="845"/>
  </r>
  <r>
    <x v="1"/>
    <s v="12/06/2019"/>
    <x v="2"/>
    <x v="2"/>
    <s v="DEL → BLR → COK"/>
    <s v="09:45"/>
    <s v="08:15 13 Jun"/>
    <d v="1899-12-30T08:15:00"/>
    <d v="1899-12-30T09:45:00"/>
    <s v="13 Jun"/>
    <s v="22h 30m"/>
    <s v="1 stop"/>
    <s v="No info"/>
    <n v="8991"/>
    <n v="3"/>
    <x v="11"/>
    <n v="30"/>
    <n v="1350"/>
  </r>
  <r>
    <x v="1"/>
    <s v="1/04/2019"/>
    <x v="1"/>
    <x v="1"/>
    <s v="CCU → BOM → HBX → BLR"/>
    <s v="16:50"/>
    <s v="18:20 02 Apr"/>
    <d v="1899-12-30T18:20:00"/>
    <d v="1899-12-30T16:50:00"/>
    <s v="02 Apr"/>
    <s v="25h 30m"/>
    <s v="2 stops"/>
    <s v="No info"/>
    <n v="7893"/>
    <n v="4"/>
    <x v="7"/>
    <n v="30"/>
    <n v="1530"/>
  </r>
  <r>
    <x v="0"/>
    <s v="3/03/2019"/>
    <x v="4"/>
    <x v="5"/>
    <s v="BOM → HYD"/>
    <s v="02:30"/>
    <s v="04:00"/>
    <d v="1899-12-30T04:00:00"/>
    <d v="1899-12-30T02:30:00"/>
    <s v=""/>
    <s v="1h 30m"/>
    <s v="non-stop"/>
    <s v="No info"/>
    <n v="4575"/>
    <n v="2"/>
    <x v="22"/>
    <n v="30"/>
    <n v="90"/>
  </r>
  <r>
    <x v="3"/>
    <s v="3/05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21/03/2019"/>
    <x v="0"/>
    <x v="0"/>
    <s v="BLR → BOM → DEL"/>
    <s v="05:45"/>
    <s v="21:20"/>
    <d v="1899-12-30T21:20:00"/>
    <d v="1899-12-30T05:45:00"/>
    <s v=""/>
    <s v="15h 35m"/>
    <s v="1 stop"/>
    <s v="In-flight meal not included"/>
    <n v="7832"/>
    <n v="3"/>
    <x v="5"/>
    <n v="35"/>
    <n v="935"/>
  </r>
  <r>
    <x v="0"/>
    <s v="1/05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24/03/2019"/>
    <x v="1"/>
    <x v="1"/>
    <s v="CCU → BOM → BLR"/>
    <s v="21:10"/>
    <s v="23:25 25 Mar"/>
    <d v="1899-12-30T23:25:00"/>
    <d v="1899-12-30T21:10:00"/>
    <s v="25 Mar"/>
    <s v="26h 15m"/>
    <s v="1 stop"/>
    <s v="No info"/>
    <n v="13759"/>
    <n v="3"/>
    <x v="10"/>
    <n v="15"/>
    <n v="1575"/>
  </r>
  <r>
    <x v="2"/>
    <s v="27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3"/>
    <s v="15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4"/>
    <s v="15/05/2019"/>
    <x v="2"/>
    <x v="2"/>
    <s v="DEL → BOM → COK"/>
    <s v="06:00"/>
    <s v="19:00"/>
    <d v="1899-12-30T19:00:00"/>
    <d v="1899-12-30T06:00:00"/>
    <s v=""/>
    <s v="13h"/>
    <s v="1 stop"/>
    <s v="No info"/>
    <n v="9794"/>
    <n v="3"/>
    <x v="8"/>
    <n v="0"/>
    <n v="780"/>
  </r>
  <r>
    <x v="1"/>
    <s v="27/03/2019"/>
    <x v="2"/>
    <x v="2"/>
    <s v="DEL → BLR → COK"/>
    <s v="13:30"/>
    <s v="08:15 28 Mar"/>
    <d v="1899-12-30T08:15:00"/>
    <d v="1899-12-30T13:30:00"/>
    <s v="28 Mar"/>
    <s v="18h 45m"/>
    <s v="1 stop"/>
    <s v="No info"/>
    <n v="6681"/>
    <n v="3"/>
    <x v="25"/>
    <n v="45"/>
    <n v="1125"/>
  </r>
  <r>
    <x v="0"/>
    <s v="21/04/2019"/>
    <x v="0"/>
    <x v="4"/>
    <s v="BLR → DEL"/>
    <s v="21:15"/>
    <s v="00:15 22 Apr"/>
    <d v="1899-12-30T00:15:00"/>
    <d v="1899-12-30T21:15:00"/>
    <s v="22 Apr"/>
    <s v="3h"/>
    <s v="non-stop"/>
    <s v="No info"/>
    <n v="4423"/>
    <n v="2"/>
    <x v="20"/>
    <n v="0"/>
    <n v="180"/>
  </r>
  <r>
    <x v="2"/>
    <s v="15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0"/>
    <s v="1/06/2019"/>
    <x v="2"/>
    <x v="2"/>
    <s v="DEL → BOM → COK"/>
    <s v="09:15"/>
    <s v="21:00"/>
    <d v="1899-12-30T21:00:00"/>
    <d v="1899-12-30T09:15:00"/>
    <s v=""/>
    <s v="11h 45m"/>
    <s v="1 stop"/>
    <s v="No info"/>
    <n v="7258"/>
    <n v="3"/>
    <x v="16"/>
    <n v="45"/>
    <n v="705"/>
  </r>
  <r>
    <x v="2"/>
    <s v="12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2"/>
    <s v="9/06/2019"/>
    <x v="2"/>
    <x v="2"/>
    <s v="DEL → BOM → COK"/>
    <s v="20:55"/>
    <s v="19:00 10 Jun"/>
    <d v="1899-12-30T19:00:00"/>
    <d v="1899-12-30T20:55:00"/>
    <s v="10 Jun"/>
    <s v="22h 5m"/>
    <s v="1 stop"/>
    <s v="No info"/>
    <n v="14924"/>
    <n v="3"/>
    <x v="11"/>
    <n v="5"/>
    <n v="1325"/>
  </r>
  <r>
    <x v="6"/>
    <s v="15/03/2019"/>
    <x v="0"/>
    <x v="0"/>
    <s v="BLR → AMD → DEL"/>
    <s v="06:40"/>
    <s v="10:25 16 Mar"/>
    <d v="1899-12-30T10:25:00"/>
    <d v="1899-12-30T06:40:00"/>
    <s v="16 Mar"/>
    <s v="27h 45m"/>
    <s v="1 stop"/>
    <s v="No info"/>
    <n v="6590"/>
    <n v="3"/>
    <x v="21"/>
    <n v="45"/>
    <n v="1665"/>
  </r>
  <r>
    <x v="2"/>
    <s v="3/06/2019"/>
    <x v="2"/>
    <x v="2"/>
    <s v="DEL → BOM → COK"/>
    <s v="20:55"/>
    <s v="12:35 04 Jun"/>
    <d v="1899-12-30T12:35:00"/>
    <d v="1899-12-30T20:55:00"/>
    <s v="04 Jun"/>
    <s v="15h 40m"/>
    <s v="1 stop"/>
    <s v="In-flight meal not included"/>
    <n v="10262"/>
    <n v="3"/>
    <x v="5"/>
    <n v="40"/>
    <n v="940"/>
  </r>
  <r>
    <x v="3"/>
    <s v="9/03/2019"/>
    <x v="1"/>
    <x v="1"/>
    <s v="CCU → BLR"/>
    <s v="09:00"/>
    <s v="11:30"/>
    <d v="1899-12-30T11:30:00"/>
    <d v="1899-12-30T09:00:00"/>
    <s v=""/>
    <s v="2h 30m"/>
    <s v="non-stop"/>
    <s v="No info"/>
    <n v="5515"/>
    <n v="2"/>
    <x v="0"/>
    <n v="30"/>
    <n v="150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In-flight meal not included"/>
    <n v="6643"/>
    <n v="4"/>
    <x v="27"/>
    <n v="35"/>
    <n v="1475"/>
  </r>
  <r>
    <x v="0"/>
    <s v="24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0"/>
    <s v="9/06/2019"/>
    <x v="2"/>
    <x v="2"/>
    <s v="DEL → BLR → COK"/>
    <s v="17:05"/>
    <s v="22:15"/>
    <d v="1899-12-30T22:15:00"/>
    <d v="1899-12-30T17:05:00"/>
    <s v=""/>
    <s v="5h 10m"/>
    <s v="1 stop"/>
    <s v="No info"/>
    <n v="6493"/>
    <n v="3"/>
    <x v="3"/>
    <n v="10"/>
    <n v="310"/>
  </r>
  <r>
    <x v="0"/>
    <s v="24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1"/>
    <s v="6/06/2019"/>
    <x v="2"/>
    <x v="2"/>
    <s v="DEL → BHO → BOM → COK"/>
    <s v="05:55"/>
    <s v="19:15"/>
    <d v="1899-12-30T19:15:00"/>
    <d v="1899-12-30T05:55:00"/>
    <s v=""/>
    <s v="13h 20m"/>
    <s v="2 stops"/>
    <s v="No info"/>
    <n v="10861"/>
    <n v="4"/>
    <x v="8"/>
    <n v="20"/>
    <n v="800"/>
  </r>
  <r>
    <x v="0"/>
    <s v="6/03/2019"/>
    <x v="2"/>
    <x v="2"/>
    <s v="DEL → HYD → COK"/>
    <s v="07:35"/>
    <s v="16:10"/>
    <d v="1899-12-30T16:10:00"/>
    <d v="1899-12-30T07:35:00"/>
    <s v=""/>
    <s v="8h 35m"/>
    <s v="1 stop"/>
    <s v="No info"/>
    <n v="7094"/>
    <n v="3"/>
    <x v="17"/>
    <n v="35"/>
    <n v="515"/>
  </r>
  <r>
    <x v="3"/>
    <s v="24/03/2019"/>
    <x v="4"/>
    <x v="5"/>
    <s v="BOM → HYD"/>
    <s v="22:45"/>
    <s v="00:10 25 Mar"/>
    <d v="1899-12-30T00:10:00"/>
    <d v="1899-12-30T22:45:00"/>
    <s v="25 Mar"/>
    <s v="1h 25m"/>
    <s v="non-stop"/>
    <s v="No info"/>
    <n v="2227"/>
    <n v="2"/>
    <x v="22"/>
    <n v="25"/>
    <n v="85"/>
  </r>
  <r>
    <x v="2"/>
    <s v="21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1"/>
    <s v="21/03/2019"/>
    <x v="0"/>
    <x v="0"/>
    <s v="BLR → CCU → BBI → DEL"/>
    <s v="05:50"/>
    <s v="16:20"/>
    <d v="1899-12-30T16:20:00"/>
    <d v="1899-12-30T05:50:00"/>
    <s v=""/>
    <s v="10h 30m"/>
    <s v="2 stops"/>
    <s v="No info"/>
    <n v="7664"/>
    <n v="4"/>
    <x v="14"/>
    <n v="30"/>
    <n v="630"/>
  </r>
  <r>
    <x v="2"/>
    <s v="27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7"/>
    <s v="27/05/2019"/>
    <x v="1"/>
    <x v="1"/>
    <s v="CCU → BLR"/>
    <s v="22:50"/>
    <s v="01:20 28 May"/>
    <d v="1899-12-30T01:20:00"/>
    <d v="1899-12-30T22:50:00"/>
    <s v="28 May"/>
    <s v="2h 30m"/>
    <s v="non-stop"/>
    <s v="No info"/>
    <n v="3807"/>
    <n v="2"/>
    <x v="0"/>
    <n v="30"/>
    <n v="150"/>
  </r>
  <r>
    <x v="1"/>
    <s v="3/06/2019"/>
    <x v="2"/>
    <x v="2"/>
    <s v="DEL → LKO → BOM → COK"/>
    <s v="07:10"/>
    <s v="19:15"/>
    <d v="1899-12-30T19:15:00"/>
    <d v="1899-12-30T07:10:00"/>
    <s v=""/>
    <s v="12h 5m"/>
    <s v="2 stops"/>
    <s v="No info"/>
    <n v="12698"/>
    <n v="4"/>
    <x v="9"/>
    <n v="5"/>
    <n v="725"/>
  </r>
  <r>
    <x v="2"/>
    <s v="24/05/2019"/>
    <x v="1"/>
    <x v="1"/>
    <s v="CCU → BOM → BLR"/>
    <s v="06:30"/>
    <s v="04:40 25 May"/>
    <d v="1899-12-30T04:40:00"/>
    <d v="1899-12-30T06:30:00"/>
    <s v="25 May"/>
    <s v="22h 10m"/>
    <s v="1 stop"/>
    <s v="In-flight meal not included"/>
    <n v="8586"/>
    <n v="3"/>
    <x v="11"/>
    <n v="10"/>
    <n v="1330"/>
  </r>
  <r>
    <x v="2"/>
    <s v="1/04/2019"/>
    <x v="1"/>
    <x v="1"/>
    <s v="CCU → BOM → BLR"/>
    <s v="06:30"/>
    <s v="04:40 02 Apr"/>
    <d v="1899-12-30T04:40:00"/>
    <d v="1899-12-30T06:30:00"/>
    <s v="02 Apr"/>
    <s v="22h 10m"/>
    <s v="1 stop"/>
    <s v="In-flight meal not included"/>
    <n v="7064"/>
    <n v="3"/>
    <x v="11"/>
    <n v="10"/>
    <n v="1330"/>
  </r>
  <r>
    <x v="0"/>
    <s v="9/06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3"/>
    <s v="21/05/2019"/>
    <x v="2"/>
    <x v="2"/>
    <s v="DEL → MAA → COK"/>
    <s v="15:45"/>
    <s v="22:05"/>
    <d v="1899-12-30T22:05:00"/>
    <d v="1899-12-30T15:45:00"/>
    <s v=""/>
    <s v="6h 20m"/>
    <s v="1 stop"/>
    <s v="No info"/>
    <n v="7317"/>
    <n v="3"/>
    <x v="15"/>
    <n v="20"/>
    <n v="380"/>
  </r>
  <r>
    <x v="1"/>
    <s v="6/05/2019"/>
    <x v="1"/>
    <x v="1"/>
    <s v="CCU → DEL → COK → TRV → BLR"/>
    <s v="10:00"/>
    <s v="10:30 07 May"/>
    <d v="1899-12-30T10:30:00"/>
    <d v="1899-12-30T10:00:00"/>
    <s v="07 May"/>
    <s v="24h 30m"/>
    <s v="3 stops"/>
    <s v="No info"/>
    <n v="12797"/>
    <n v="5"/>
    <x v="27"/>
    <n v="30"/>
    <n v="1470"/>
  </r>
  <r>
    <x v="0"/>
    <s v="6/04/2019"/>
    <x v="1"/>
    <x v="1"/>
    <s v="CCU → MAA → BLR"/>
    <s v="06:15"/>
    <s v="10:30"/>
    <d v="1899-12-30T10:30:00"/>
    <d v="1899-12-30T06:15:00"/>
    <s v=""/>
    <s v="4h 15m"/>
    <s v="1 stop"/>
    <s v="No info"/>
    <n v="4226"/>
    <n v="3"/>
    <x v="4"/>
    <n v="15"/>
    <n v="255"/>
  </r>
  <r>
    <x v="2"/>
    <s v="12/05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0"/>
    <s v="27/03/2019"/>
    <x v="2"/>
    <x v="2"/>
    <s v="DEL → BOM → COK"/>
    <s v="10:45"/>
    <s v="01:35 28 Mar"/>
    <d v="1899-12-30T01:35:00"/>
    <d v="1899-12-30T10:45:00"/>
    <s v="28 Mar"/>
    <s v="14h 50m"/>
    <s v="1 stop"/>
    <s v="No info"/>
    <n v="6628"/>
    <n v="3"/>
    <x v="23"/>
    <n v="50"/>
    <n v="890"/>
  </r>
  <r>
    <x v="0"/>
    <s v="09/03/2019"/>
    <x v="0"/>
    <x v="0"/>
    <s v="BLR → DEL"/>
    <s v="04:00"/>
    <s v="06:50"/>
    <d v="1899-12-30T06:50:00"/>
    <d v="1899-12-30T04:00:00"/>
    <s v=""/>
    <s v="2h 50m"/>
    <s v="non-stop"/>
    <s v="No info"/>
    <n v="8033"/>
    <n v="2"/>
    <x v="0"/>
    <n v="50"/>
    <n v="170"/>
  </r>
  <r>
    <x v="4"/>
    <s v="1/06/2019"/>
    <x v="2"/>
    <x v="2"/>
    <s v="DEL → BOM → COK"/>
    <s v="10:35"/>
    <s v="19:00"/>
    <d v="1899-12-30T19:00:00"/>
    <d v="1899-12-30T10:35:00"/>
    <s v=""/>
    <s v="8h 25m"/>
    <s v="1 stop"/>
    <s v="No info"/>
    <n v="11200"/>
    <n v="3"/>
    <x v="17"/>
    <n v="25"/>
    <n v="505"/>
  </r>
  <r>
    <x v="0"/>
    <s v="24/06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7"/>
    <s v="12/06/2019"/>
    <x v="1"/>
    <x v="1"/>
    <s v="CCU → DEL → BLR"/>
    <s v="22:40"/>
    <s v="10:40 13 Jun"/>
    <d v="1899-12-30T10:40:00"/>
    <d v="1899-12-30T22:40:00"/>
    <s v="13 Jun"/>
    <s v="12h"/>
    <s v="1 stop"/>
    <s v="No info"/>
    <n v="5192"/>
    <n v="3"/>
    <x v="9"/>
    <n v="0"/>
    <n v="720"/>
  </r>
  <r>
    <x v="2"/>
    <s v="12/06/2019"/>
    <x v="2"/>
    <x v="2"/>
    <s v="DEL → JAI → BOM → COK"/>
    <s v="09:40"/>
    <s v="04:25 13 Jun"/>
    <d v="1899-12-30T04:25:00"/>
    <d v="1899-12-30T09:40:00"/>
    <s v="13 Jun"/>
    <s v="18h 45m"/>
    <s v="2 stops"/>
    <s v="No info"/>
    <n v="13014"/>
    <n v="4"/>
    <x v="25"/>
    <n v="45"/>
    <n v="1125"/>
  </r>
  <r>
    <x v="2"/>
    <s v="21/05/2019"/>
    <x v="1"/>
    <x v="1"/>
    <s v="CCU → BOM → BLR"/>
    <s v="21:10"/>
    <s v="22:35 22 May"/>
    <d v="1899-12-30T22:35:00"/>
    <d v="1899-12-30T21:10:00"/>
    <s v="22 May"/>
    <s v="25h 25m"/>
    <s v="1 stop"/>
    <s v="In-flight meal not included"/>
    <n v="10844"/>
    <n v="3"/>
    <x v="7"/>
    <n v="25"/>
    <n v="1525"/>
  </r>
  <r>
    <x v="4"/>
    <s v="6/03/2019"/>
    <x v="2"/>
    <x v="2"/>
    <s v="DEL → BOM → COK"/>
    <s v="07:00"/>
    <s v="15:30"/>
    <d v="1899-12-30T15:30:00"/>
    <d v="1899-12-30T07:00:00"/>
    <s v=""/>
    <s v="8h 30m"/>
    <s v="1 stop"/>
    <s v="No info"/>
    <n v="15603"/>
    <n v="3"/>
    <x v="17"/>
    <n v="30"/>
    <n v="510"/>
  </r>
  <r>
    <x v="5"/>
    <s v="3/04/2019"/>
    <x v="0"/>
    <x v="4"/>
    <s v="BLR → DEL"/>
    <s v="07:45"/>
    <s v="10:40"/>
    <d v="1899-12-30T10:40:00"/>
    <d v="1899-12-30T07:45:00"/>
    <s v=""/>
    <s v="2h 55m"/>
    <s v="non-stop"/>
    <s v="No info"/>
    <n v="4239"/>
    <n v="2"/>
    <x v="0"/>
    <n v="55"/>
    <n v="175"/>
  </r>
  <r>
    <x v="2"/>
    <s v="12/06/2019"/>
    <x v="1"/>
    <x v="1"/>
    <s v="CCU → BOM → BLR"/>
    <s v="14:05"/>
    <s v="10:05 13 Jun"/>
    <d v="1899-12-30T10:05:00"/>
    <d v="1899-12-30T14:05:00"/>
    <s v="13 Jun"/>
    <s v="20h"/>
    <s v="1 stop"/>
    <s v="No info"/>
    <n v="13044"/>
    <n v="3"/>
    <x v="13"/>
    <n v="0"/>
    <n v="1200"/>
  </r>
  <r>
    <x v="2"/>
    <s v="27/05/2019"/>
    <x v="2"/>
    <x v="2"/>
    <s v="DEL → BOM → COK"/>
    <s v="18:15"/>
    <s v="19:00 28 May"/>
    <d v="1899-12-30T19:00:00"/>
    <d v="1899-12-30T18:15:00"/>
    <s v="28 May"/>
    <s v="24h 45m"/>
    <s v="1 stop"/>
    <s v="In-flight meal not included"/>
    <n v="12898"/>
    <n v="3"/>
    <x v="27"/>
    <n v="45"/>
    <n v="1485"/>
  </r>
  <r>
    <x v="3"/>
    <s v="1/04/2019"/>
    <x v="1"/>
    <x v="1"/>
    <s v="CCU → PNQ → BLR"/>
    <s v="08:35"/>
    <s v="17:15"/>
    <d v="1899-12-30T17:15:00"/>
    <d v="1899-12-30T08:35:00"/>
    <s v=""/>
    <s v="8h 40m"/>
    <s v="1 stop"/>
    <s v="No info"/>
    <n v="6013"/>
    <n v="3"/>
    <x v="17"/>
    <n v="40"/>
    <n v="520"/>
  </r>
  <r>
    <x v="2"/>
    <s v="6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2"/>
    <s v="21/03/2019"/>
    <x v="2"/>
    <x v="2"/>
    <s v="DEL → BOM → COK"/>
    <s v="17:30"/>
    <s v="04:25 22 Mar"/>
    <d v="1899-12-30T04:25:00"/>
    <d v="1899-12-30T17:30:00"/>
    <s v="22 Mar"/>
    <s v="10h 55m"/>
    <s v="1 stop"/>
    <s v="No info"/>
    <n v="12557"/>
    <n v="3"/>
    <x v="14"/>
    <n v="55"/>
    <n v="655"/>
  </r>
  <r>
    <x v="4"/>
    <s v="6/03/2019"/>
    <x v="2"/>
    <x v="2"/>
    <s v="DEL → BOM → COK"/>
    <s v="04:45"/>
    <s v="18:50"/>
    <d v="1899-12-30T18:50:00"/>
    <d v="1899-12-30T04:45:00"/>
    <s v=""/>
    <s v="14h 5m"/>
    <s v="1 stop"/>
    <s v="No info"/>
    <n v="13875"/>
    <n v="3"/>
    <x v="23"/>
    <n v="5"/>
    <n v="845"/>
  </r>
  <r>
    <x v="2"/>
    <s v="15/06/2019"/>
    <x v="2"/>
    <x v="2"/>
    <s v="DEL → IDR → BOM → COK"/>
    <s v="09:35"/>
    <s v="04:25 16 Jun"/>
    <d v="1899-12-30T04:25:00"/>
    <d v="1899-12-30T09:35:00"/>
    <s v="16 Jun"/>
    <s v="18h 50m"/>
    <s v="2 stops"/>
    <s v="In-flight meal not included"/>
    <n v="11507"/>
    <n v="4"/>
    <x v="25"/>
    <n v="50"/>
    <n v="1130"/>
  </r>
  <r>
    <x v="1"/>
    <s v="18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5"/>
    <s v="24/03/2019"/>
    <x v="1"/>
    <x v="1"/>
    <s v="CCU → AMD → BLR"/>
    <s v="16:25"/>
    <s v="00:05 25 Mar"/>
    <d v="1899-12-30T00:05:00"/>
    <d v="1899-12-30T16:25:00"/>
    <s v="25 Mar"/>
    <s v="7h 40m"/>
    <s v="1 stop"/>
    <s v="No info"/>
    <n v="10198"/>
    <n v="3"/>
    <x v="1"/>
    <n v="40"/>
    <n v="460"/>
  </r>
  <r>
    <x v="2"/>
    <s v="12/06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2"/>
    <s v="1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0"/>
    <s v="27/05/2019"/>
    <x v="2"/>
    <x v="2"/>
    <s v="DEL → BOM → COK"/>
    <s v="10:35"/>
    <s v="21:00"/>
    <d v="1899-12-30T21:00:00"/>
    <d v="1899-12-30T10:35:00"/>
    <s v=""/>
    <s v="10h 25m"/>
    <s v="1 stop"/>
    <s v="No info"/>
    <n v="6314"/>
    <n v="3"/>
    <x v="14"/>
    <n v="25"/>
    <n v="625"/>
  </r>
  <r>
    <x v="1"/>
    <s v="9/03/2019"/>
    <x v="2"/>
    <x v="2"/>
    <s v="DEL → COK"/>
    <s v="05:10"/>
    <s v="08:00"/>
    <d v="1899-12-30T08:00:00"/>
    <d v="1899-12-30T05:10:00"/>
    <s v=""/>
    <s v="2h 50m"/>
    <s v="non-stop"/>
    <s v="No info"/>
    <n v="5831"/>
    <n v="2"/>
    <x v="0"/>
    <n v="50"/>
    <n v="170"/>
  </r>
  <r>
    <x v="2"/>
    <s v="24/06/2019"/>
    <x v="2"/>
    <x v="2"/>
    <s v="DEL → BOM → COK"/>
    <s v="19:15"/>
    <s v="04:25 25 Jun"/>
    <d v="1899-12-30T04:25:00"/>
    <d v="1899-12-30T19:15:00"/>
    <s v="25 Jun"/>
    <s v="9h 10m"/>
    <s v="1 stop"/>
    <s v="In-flight meal not included"/>
    <n v="10262"/>
    <n v="3"/>
    <x v="24"/>
    <n v="10"/>
    <n v="550"/>
  </r>
  <r>
    <x v="4"/>
    <s v="6/03/2019"/>
    <x v="2"/>
    <x v="2"/>
    <s v="DEL → BOM → COK"/>
    <s v="13:55"/>
    <s v="01:35 07 Mar"/>
    <d v="1899-12-30T01:35:00"/>
    <d v="1899-12-30T13:55:00"/>
    <s v="07 Mar"/>
    <s v="11h 40m"/>
    <s v="1 stop"/>
    <s v="In-flight meal not included"/>
    <n v="15136"/>
    <n v="3"/>
    <x v="16"/>
    <n v="40"/>
    <n v="700"/>
  </r>
  <r>
    <x v="2"/>
    <s v="21/03/2019"/>
    <x v="0"/>
    <x v="0"/>
    <s v="BLR → BOM → DEL"/>
    <s v="20:35"/>
    <s v="10:25 19 Mar"/>
    <d v="1899-12-30T10:25:00"/>
    <d v="1899-12-30T20:35:00"/>
    <s v="19 Mar"/>
    <s v="13h 50m"/>
    <s v="1 stop"/>
    <s v="In-flight meal not included"/>
    <n v="7832"/>
    <n v="3"/>
    <x v="8"/>
    <n v="50"/>
    <n v="830"/>
  </r>
  <r>
    <x v="3"/>
    <s v="24/03/2019"/>
    <x v="3"/>
    <x v="3"/>
    <s v="MAA → CCU"/>
    <s v="08:20"/>
    <s v="10:35"/>
    <d v="1899-12-30T10:35:00"/>
    <d v="1899-12-30T08:20:00"/>
    <s v=""/>
    <s v="2h 15m"/>
    <s v="non-stop"/>
    <s v="No info"/>
    <n v="3859"/>
    <n v="2"/>
    <x v="0"/>
    <n v="15"/>
    <n v="135"/>
  </r>
  <r>
    <x v="0"/>
    <s v="6/04/2019"/>
    <x v="1"/>
    <x v="1"/>
    <s v="CCU → BLR"/>
    <s v="15:15"/>
    <s v="17:45"/>
    <d v="1899-12-30T17:45:00"/>
    <d v="1899-12-30T15:15:00"/>
    <s v=""/>
    <s v="2h 30m"/>
    <s v="non-stop"/>
    <s v="No info"/>
    <n v="4174"/>
    <n v="2"/>
    <x v="0"/>
    <n v="30"/>
    <n v="150"/>
  </r>
  <r>
    <x v="2"/>
    <s v="06/03/2019"/>
    <x v="0"/>
    <x v="0"/>
    <s v="BLR → BOM → DEL"/>
    <s v="05:45"/>
    <s v="11:25"/>
    <d v="1899-12-30T11:25:00"/>
    <d v="1899-12-30T05:45:00"/>
    <s v=""/>
    <s v="5h 40m"/>
    <s v="1 stop"/>
    <s v="No info"/>
    <n v="19225"/>
    <n v="3"/>
    <x v="3"/>
    <n v="40"/>
    <n v="340"/>
  </r>
  <r>
    <x v="0"/>
    <s v="9/03/2019"/>
    <x v="2"/>
    <x v="2"/>
    <s v="DEL → BOM → COK"/>
    <s v="04:45"/>
    <s v="21:00"/>
    <d v="1899-12-30T21:00:00"/>
    <d v="1899-12-30T04:45:00"/>
    <s v=""/>
    <s v="16h 15m"/>
    <s v="1 stop"/>
    <s v="No info"/>
    <n v="10518"/>
    <n v="3"/>
    <x v="18"/>
    <n v="15"/>
    <n v="975"/>
  </r>
  <r>
    <x v="0"/>
    <s v="6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24/03/2019"/>
    <x v="0"/>
    <x v="0"/>
    <s v="BLR → DEL"/>
    <s v="10:00"/>
    <s v="12:45"/>
    <d v="1899-12-30T12:45:00"/>
    <d v="1899-12-30T10:00:00"/>
    <s v=""/>
    <s v="2h 45m"/>
    <s v="non-stop"/>
    <s v="No info"/>
    <n v="7276"/>
    <n v="2"/>
    <x v="0"/>
    <n v="45"/>
    <n v="165"/>
  </r>
  <r>
    <x v="4"/>
    <s v="9/06/2019"/>
    <x v="2"/>
    <x v="2"/>
    <s v="DEL → BOM → COK"/>
    <s v="10:00"/>
    <s v="19:00"/>
    <d v="1899-12-30T19:00:00"/>
    <d v="1899-12-30T10:00:00"/>
    <s v=""/>
    <s v="9h"/>
    <s v="1 stop"/>
    <s v="No info"/>
    <n v="12192"/>
    <n v="3"/>
    <x v="24"/>
    <n v="0"/>
    <n v="540"/>
  </r>
  <r>
    <x v="7"/>
    <s v="1/06/2019"/>
    <x v="2"/>
    <x v="2"/>
    <s v="DEL → BLR → COK"/>
    <s v="16:45"/>
    <s v="07:10 02 Jun"/>
    <d v="1899-12-30T07:10:00"/>
    <d v="1899-12-30T16:45:00"/>
    <s v="02 Jun"/>
    <s v="14h 25m"/>
    <s v="1 stop"/>
    <s v="No info"/>
    <n v="11410"/>
    <n v="3"/>
    <x v="23"/>
    <n v="25"/>
    <n v="865"/>
  </r>
  <r>
    <x v="1"/>
    <s v="21/05/2019"/>
    <x v="1"/>
    <x v="1"/>
    <s v="CCU → DEL → COK → BLR"/>
    <s v="10:00"/>
    <s v="01:20 22 May"/>
    <d v="1899-12-30T01:20:00"/>
    <d v="1899-12-30T10:00:00"/>
    <s v="22 May"/>
    <s v="15h 20m"/>
    <s v="2 stops"/>
    <s v="No info"/>
    <n v="13033"/>
    <n v="4"/>
    <x v="5"/>
    <n v="20"/>
    <n v="920"/>
  </r>
  <r>
    <x v="2"/>
    <s v="01/03/2019"/>
    <x v="0"/>
    <x v="0"/>
    <s v="BLR → BOM → DEL"/>
    <s v="05:45"/>
    <s v="15:15"/>
    <d v="1899-12-30T15:15:00"/>
    <d v="1899-12-30T05:45:00"/>
    <s v=""/>
    <s v="9h 30m"/>
    <s v="1 stop"/>
    <s v="No info"/>
    <n v="26890"/>
    <n v="3"/>
    <x v="24"/>
    <n v="30"/>
    <n v="570"/>
  </r>
  <r>
    <x v="0"/>
    <s v="27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15/05/2019"/>
    <x v="1"/>
    <x v="1"/>
    <s v="CCU → BOM → BLR"/>
    <s v="18:55"/>
    <s v="20:45 16 May"/>
    <d v="1899-12-30T20:45:00"/>
    <d v="1899-12-30T18:55:00"/>
    <s v="16 May"/>
    <s v="25h 50m"/>
    <s v="1 stop"/>
    <s v="In-flight meal not included"/>
    <n v="10844"/>
    <n v="3"/>
    <x v="7"/>
    <n v="50"/>
    <n v="1550"/>
  </r>
  <r>
    <x v="1"/>
    <s v="12/06/2019"/>
    <x v="2"/>
    <x v="2"/>
    <s v="DEL → JDH → BOM → COK"/>
    <s v="12:55"/>
    <s v="19:15 13 Jun"/>
    <d v="1899-12-30T19:15:00"/>
    <d v="1899-12-30T12:55:00"/>
    <s v="13 Jun"/>
    <s v="30h 20m"/>
    <s v="2 stops"/>
    <s v="No info"/>
    <n v="12436"/>
    <n v="4"/>
    <x v="28"/>
    <n v="20"/>
    <n v="1820"/>
  </r>
  <r>
    <x v="0"/>
    <s v="21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3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1/06/2019"/>
    <x v="2"/>
    <x v="2"/>
    <s v="DEL → BOM → COK"/>
    <s v="20:55"/>
    <s v="12:35 02 Jun"/>
    <d v="1899-12-30T12:35:00"/>
    <d v="1899-12-30T20:55:00"/>
    <s v="02 Jun"/>
    <s v="15h 40m"/>
    <s v="1 stop"/>
    <s v="In-flight meal not included"/>
    <n v="10262"/>
    <n v="3"/>
    <x v="5"/>
    <n v="40"/>
    <n v="940"/>
  </r>
  <r>
    <x v="2"/>
    <s v="3/03/2019"/>
    <x v="2"/>
    <x v="2"/>
    <s v="DEL → BOM → COK"/>
    <s v="08:00"/>
    <s v="04:25 04 Mar"/>
    <d v="1899-12-30T04:25:00"/>
    <d v="1899-12-30T08:00:00"/>
    <s v="04 Mar"/>
    <s v="20h 25m"/>
    <s v="1 stop"/>
    <s v="No info"/>
    <n v="17024"/>
    <n v="3"/>
    <x v="13"/>
    <n v="25"/>
    <n v="1225"/>
  </r>
  <r>
    <x v="2"/>
    <s v="27/03/2019"/>
    <x v="2"/>
    <x v="2"/>
    <s v="DEL → IXC → BOM → COK"/>
    <s v="06:20"/>
    <s v="04:25 28 Mar"/>
    <d v="1899-12-30T04:25:00"/>
    <d v="1899-12-30T06:20:00"/>
    <s v="28 Mar"/>
    <s v="22h 5m"/>
    <s v="2 stops"/>
    <s v="In-flight meal not included"/>
    <n v="9296"/>
    <n v="4"/>
    <x v="11"/>
    <n v="5"/>
    <n v="1325"/>
  </r>
  <r>
    <x v="1"/>
    <s v="6/06/2019"/>
    <x v="2"/>
    <x v="2"/>
    <s v="DEL → COK"/>
    <s v="18:05"/>
    <s v="21:10"/>
    <d v="1899-12-30T21:10:00"/>
    <d v="1899-12-30T18:05:00"/>
    <s v=""/>
    <s v="3h 5m"/>
    <s v="non-stop"/>
    <s v="No info"/>
    <n v="6094"/>
    <n v="2"/>
    <x v="20"/>
    <n v="5"/>
    <n v="185"/>
  </r>
  <r>
    <x v="2"/>
    <s v="9/06/2019"/>
    <x v="1"/>
    <x v="1"/>
    <s v="CCU → BOM → BLR"/>
    <s v="08:25"/>
    <s v="04:40 10 Jun"/>
    <d v="1899-12-30T04:40:00"/>
    <d v="1899-12-30T08:25:00"/>
    <s v="10 Jun"/>
    <s v="20h 15m"/>
    <s v="1 stop"/>
    <s v="In-flight meal not included"/>
    <n v="8586"/>
    <n v="3"/>
    <x v="13"/>
    <n v="15"/>
    <n v="1215"/>
  </r>
  <r>
    <x v="2"/>
    <s v="15/06/2019"/>
    <x v="2"/>
    <x v="2"/>
    <s v="DEL → NAG → BOM → COK"/>
    <s v="06:45"/>
    <s v="04:25 16 Jun"/>
    <d v="1899-12-30T04:25:00"/>
    <d v="1899-12-30T06:45:00"/>
    <s v="16 Jun"/>
    <s v="21h 40m"/>
    <s v="2 stops"/>
    <s v="In-flight meal not included"/>
    <n v="10919"/>
    <n v="4"/>
    <x v="6"/>
    <n v="40"/>
    <n v="1300"/>
  </r>
  <r>
    <x v="5"/>
    <s v="9/06/2019"/>
    <x v="1"/>
    <x v="1"/>
    <s v="CCU → AMD → BLR"/>
    <s v="16:40"/>
    <s v="00:15 10 Jun"/>
    <d v="1899-12-30T00:15:00"/>
    <d v="1899-12-30T16:40:00"/>
    <s v="10 Jun"/>
    <s v="7h 35m"/>
    <s v="1 stop"/>
    <s v="No info"/>
    <n v="9495"/>
    <n v="3"/>
    <x v="1"/>
    <n v="35"/>
    <n v="455"/>
  </r>
  <r>
    <x v="2"/>
    <s v="12/06/2019"/>
    <x v="2"/>
    <x v="2"/>
    <s v="DEL → BOM → COK"/>
    <s v="21:50"/>
    <s v="04:25 13 Jun"/>
    <d v="1899-12-30T04:25:00"/>
    <d v="1899-12-30T21:50:00"/>
    <s v="13 Jun"/>
    <s v="6h 35m"/>
    <s v="1 stop"/>
    <s v="No info"/>
    <n v="14714"/>
    <n v="3"/>
    <x v="15"/>
    <n v="35"/>
    <n v="395"/>
  </r>
  <r>
    <x v="1"/>
    <s v="24/06/2019"/>
    <x v="2"/>
    <x v="2"/>
    <s v="DEL → COK"/>
    <s v="14:10"/>
    <s v="17:10"/>
    <d v="1899-12-30T17:10:00"/>
    <d v="1899-12-30T14:10:00"/>
    <s v=""/>
    <s v="3h"/>
    <s v="non-stop"/>
    <s v="No info"/>
    <n v="5201"/>
    <n v="2"/>
    <x v="20"/>
    <n v="0"/>
    <n v="180"/>
  </r>
  <r>
    <x v="1"/>
    <s v="27/03/2019"/>
    <x v="2"/>
    <x v="2"/>
    <s v="DEL → HYD → MAA → COK"/>
    <s v="09:45"/>
    <s v="09:25 28 Mar"/>
    <d v="1899-12-30T09:25:00"/>
    <d v="1899-12-30T09:45:00"/>
    <s v="28 Mar"/>
    <s v="23h 40m"/>
    <s v="2 stops"/>
    <s v="No info"/>
    <n v="7090"/>
    <n v="4"/>
    <x v="12"/>
    <n v="40"/>
    <n v="1420"/>
  </r>
  <r>
    <x v="0"/>
    <s v="15/05/2019"/>
    <x v="4"/>
    <x v="5"/>
    <s v="BOM → HYD"/>
    <s v="09:10"/>
    <s v="10:40"/>
    <d v="1899-12-30T10:40:00"/>
    <d v="1899-12-30T09:10:00"/>
    <s v=""/>
    <s v="1h 30m"/>
    <s v="non-stop"/>
    <s v="No info"/>
    <n v="4575"/>
    <n v="2"/>
    <x v="22"/>
    <n v="30"/>
    <n v="90"/>
  </r>
  <r>
    <x v="4"/>
    <s v="15/05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0"/>
    <s v="12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4"/>
    <s v="15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2"/>
    <s v="9/03/2019"/>
    <x v="4"/>
    <x v="5"/>
    <s v="BOM → HYD"/>
    <s v="19:40"/>
    <s v="21:10"/>
    <d v="1899-12-30T21:10:00"/>
    <d v="1899-12-30T19:40:00"/>
    <s v=""/>
    <s v="1h 30m"/>
    <s v="non-stop"/>
    <s v="In-flight meal not included"/>
    <n v="4050"/>
    <n v="2"/>
    <x v="22"/>
    <n v="30"/>
    <n v="90"/>
  </r>
  <r>
    <x v="2"/>
    <s v="9/06/2019"/>
    <x v="2"/>
    <x v="2"/>
    <s v="DEL → BOM → COK"/>
    <s v="21:50"/>
    <s v="19:00 10 Jun"/>
    <d v="1899-12-30T19:00:00"/>
    <d v="1899-12-30T21:50:00"/>
    <s v="10 Jun"/>
    <s v="21h 10m"/>
    <s v="1 stop"/>
    <s v="No info"/>
    <n v="14714"/>
    <n v="3"/>
    <x v="6"/>
    <n v="10"/>
    <n v="1270"/>
  </r>
  <r>
    <x v="0"/>
    <s v="18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9/06/2019"/>
    <x v="2"/>
    <x v="2"/>
    <s v="DEL → BOM → COK"/>
    <s v="18:15"/>
    <s v="19:00 10 Jun"/>
    <d v="1899-12-30T19:00:00"/>
    <d v="1899-12-30T18:15:00"/>
    <s v="10 Jun"/>
    <s v="24h 45m"/>
    <s v="1 stop"/>
    <s v="In-flight meal not included"/>
    <n v="10577"/>
    <n v="3"/>
    <x v="27"/>
    <n v="45"/>
    <n v="1485"/>
  </r>
  <r>
    <x v="5"/>
    <s v="15/06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6/06/2019"/>
    <x v="1"/>
    <x v="1"/>
    <s v="CCU → BOM → BLR"/>
    <s v="20:00"/>
    <s v="12:00 07 Jun"/>
    <d v="1899-12-30T12:00:00"/>
    <d v="1899-12-30T20:00:00"/>
    <s v="07 Jun"/>
    <s v="16h"/>
    <s v="1 stop"/>
    <s v="No info"/>
    <n v="14571"/>
    <n v="3"/>
    <x v="18"/>
    <n v="0"/>
    <n v="960"/>
  </r>
  <r>
    <x v="2"/>
    <s v="15/06/2019"/>
    <x v="2"/>
    <x v="2"/>
    <s v="DEL → NAG → BOM → COK"/>
    <s v="06:45"/>
    <s v="04:25 16 Jun"/>
    <d v="1899-12-30T04:25:00"/>
    <d v="1899-12-30T06:45:00"/>
    <s v="16 Jun"/>
    <s v="21h 40m"/>
    <s v="2 stops"/>
    <s v="In-flight meal not included"/>
    <n v="10919"/>
    <n v="4"/>
    <x v="6"/>
    <n v="40"/>
    <n v="1300"/>
  </r>
  <r>
    <x v="2"/>
    <s v="18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0"/>
    <s v="21/03/2019"/>
    <x v="2"/>
    <x v="2"/>
    <s v="DEL → HYD → COK"/>
    <s v="04:55"/>
    <s v="12:00"/>
    <d v="1899-12-30T12:00:00"/>
    <d v="1899-12-30T04:55:00"/>
    <s v=""/>
    <s v="7h 5m"/>
    <s v="1 stop"/>
    <s v="No info"/>
    <n v="6287"/>
    <n v="3"/>
    <x v="1"/>
    <n v="5"/>
    <n v="425"/>
  </r>
  <r>
    <x v="1"/>
    <s v="6/06/2019"/>
    <x v="1"/>
    <x v="1"/>
    <s v="CCU → BOM → BLR"/>
    <s v="16:50"/>
    <s v="07:55 07 Jun"/>
    <d v="1899-12-30T07:55:00"/>
    <d v="1899-12-30T16:50:00"/>
    <s v="07 Jun"/>
    <s v="15h 5m"/>
    <s v="1 stop"/>
    <s v="No info"/>
    <n v="8366"/>
    <n v="3"/>
    <x v="5"/>
    <n v="5"/>
    <n v="905"/>
  </r>
  <r>
    <x v="2"/>
    <s v="6/03/2019"/>
    <x v="2"/>
    <x v="2"/>
    <s v="DEL → BOM → COK"/>
    <s v="11:30"/>
    <s v="18:50"/>
    <d v="1899-12-30T18:50:00"/>
    <d v="1899-12-30T11:30:00"/>
    <s v=""/>
    <s v="7h 20m"/>
    <s v="1 stop"/>
    <s v="In-flight meal not included"/>
    <n v="15400"/>
    <n v="3"/>
    <x v="1"/>
    <n v="20"/>
    <n v="440"/>
  </r>
  <r>
    <x v="6"/>
    <s v="03/03/2019"/>
    <x v="0"/>
    <x v="0"/>
    <s v="BLR → DEL"/>
    <s v="19:40"/>
    <s v="22:20"/>
    <d v="1899-12-30T22:20:00"/>
    <d v="1899-12-30T19:40:00"/>
    <s v=""/>
    <s v="2h 40m"/>
    <s v="non-stop"/>
    <s v="No info"/>
    <n v="8553"/>
    <n v="2"/>
    <x v="0"/>
    <n v="40"/>
    <n v="160"/>
  </r>
  <r>
    <x v="3"/>
    <s v="9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1"/>
    <s v="9/04/2019"/>
    <x v="2"/>
    <x v="2"/>
    <s v="DEL → BHO → BOM → COK"/>
    <s v="05:55"/>
    <s v="07:40 10 Apr"/>
    <d v="1899-12-30T07:40:00"/>
    <d v="1899-12-30T05:55:00"/>
    <s v="10 Apr"/>
    <s v="25h 45m"/>
    <s v="2 stops"/>
    <s v="No info"/>
    <n v="10021"/>
    <n v="4"/>
    <x v="7"/>
    <n v="45"/>
    <n v="1545"/>
  </r>
  <r>
    <x v="3"/>
    <s v="24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0"/>
    <s v="24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5"/>
    <s v="21/06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6/03/2019"/>
    <x v="4"/>
    <x v="5"/>
    <s v="BOM → BDQ → DEL → HYD"/>
    <s v="13:05"/>
    <s v="16:50 07 Mar"/>
    <d v="1899-12-30T16:50:00"/>
    <d v="1899-12-30T13:05:00"/>
    <s v="07 Mar"/>
    <s v="27h 45m"/>
    <s v="2 stops"/>
    <s v="No info"/>
    <n v="21375"/>
    <n v="4"/>
    <x v="21"/>
    <n v="45"/>
    <n v="1665"/>
  </r>
  <r>
    <x v="6"/>
    <s v="6/06/2019"/>
    <x v="1"/>
    <x v="1"/>
    <s v="CCU → DEL → BLR"/>
    <s v="07:10"/>
    <s v="23:25"/>
    <d v="1899-12-30T23:25:00"/>
    <d v="1899-12-30T07:10:00"/>
    <s v=""/>
    <s v="16h 15m"/>
    <s v="1 stop"/>
    <s v="No info"/>
    <n v="8610"/>
    <n v="3"/>
    <x v="18"/>
    <n v="15"/>
    <n v="975"/>
  </r>
  <r>
    <x v="0"/>
    <s v="15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1"/>
    <s v="1/06/2019"/>
    <x v="2"/>
    <x v="2"/>
    <s v="DEL → CCU → BOM → COK"/>
    <s v="14:25"/>
    <s v="19:15 02 Jun"/>
    <d v="1899-12-30T19:15:00"/>
    <d v="1899-12-30T14:25:00"/>
    <s v="02 Jun"/>
    <s v="28h 50m"/>
    <s v="2 stops"/>
    <s v="No info"/>
    <n v="13591"/>
    <n v="4"/>
    <x v="29"/>
    <n v="50"/>
    <n v="1730"/>
  </r>
  <r>
    <x v="2"/>
    <s v="6/05/2019"/>
    <x v="1"/>
    <x v="1"/>
    <s v="CCU → BOM → BLR"/>
    <s v="06:30"/>
    <s v="16:20"/>
    <d v="1899-12-30T16:20:00"/>
    <d v="1899-12-30T06:30:00"/>
    <s v=""/>
    <s v="9h 50m"/>
    <s v="1 stop"/>
    <s v="No info"/>
    <n v="14781"/>
    <n v="3"/>
    <x v="24"/>
    <n v="50"/>
    <n v="590"/>
  </r>
  <r>
    <x v="2"/>
    <s v="15/03/2019"/>
    <x v="0"/>
    <x v="0"/>
    <s v="BLR → BOM → DEL"/>
    <s v="08:00"/>
    <s v="13:15"/>
    <d v="1899-12-30T13:15:00"/>
    <d v="1899-12-30T08:00:00"/>
    <s v=""/>
    <s v="5h 15m"/>
    <s v="1 stop"/>
    <s v="In-flight meal not included"/>
    <n v="9134"/>
    <n v="3"/>
    <x v="3"/>
    <n v="15"/>
    <n v="315"/>
  </r>
  <r>
    <x v="1"/>
    <s v="9/06/2019"/>
    <x v="2"/>
    <x v="2"/>
    <s v="DEL → NAG → BOM → COK"/>
    <s v="05:55"/>
    <s v="07:40 10 Jun"/>
    <d v="1899-12-30T07:40:00"/>
    <d v="1899-12-30T05:55:00"/>
    <s v="10 Jun"/>
    <s v="25h 45m"/>
    <s v="2 stops"/>
    <s v="No info"/>
    <n v="10493"/>
    <n v="4"/>
    <x v="7"/>
    <n v="45"/>
    <n v="1545"/>
  </r>
  <r>
    <x v="2"/>
    <s v="24/03/2019"/>
    <x v="0"/>
    <x v="0"/>
    <s v="BLR → BOM → DEL"/>
    <s v="11:40"/>
    <s v="09:00 19 Mar"/>
    <d v="1899-12-30T09:00:00"/>
    <d v="1899-12-30T11:40:00"/>
    <s v="19 Mar"/>
    <s v="21h 20m"/>
    <s v="1 stop"/>
    <s v="In-flight meal not included"/>
    <n v="8147"/>
    <n v="3"/>
    <x v="6"/>
    <n v="20"/>
    <n v="1280"/>
  </r>
  <r>
    <x v="3"/>
    <s v="21/06/2019"/>
    <x v="1"/>
    <x v="1"/>
    <s v="CCU → BLR"/>
    <s v="22:20"/>
    <s v="00:40 22 Jun"/>
    <d v="1899-12-30T00:40:00"/>
    <d v="1899-12-30T22:20:00"/>
    <s v="22 Jun"/>
    <s v="2h 20m"/>
    <s v="non-stop"/>
    <s v="No info"/>
    <n v="3873"/>
    <n v="2"/>
    <x v="0"/>
    <n v="20"/>
    <n v="140"/>
  </r>
  <r>
    <x v="2"/>
    <s v="9/06/2019"/>
    <x v="1"/>
    <x v="1"/>
    <s v="CCU → BOM → BLR"/>
    <s v="18:55"/>
    <s v="12:00 10 Jun"/>
    <d v="1899-12-30T12:00:00"/>
    <d v="1899-12-30T18:55:00"/>
    <s v="10 Jun"/>
    <s v="17h 5m"/>
    <s v="1 stop"/>
    <s v="No info"/>
    <n v="14571"/>
    <n v="3"/>
    <x v="26"/>
    <n v="5"/>
    <n v="1025"/>
  </r>
  <r>
    <x v="1"/>
    <s v="03/03/2019"/>
    <x v="0"/>
    <x v="0"/>
    <s v="BLR → VGA → HYD → DEL"/>
    <s v="10:30"/>
    <s v="21:25"/>
    <d v="1899-12-30T21:25:00"/>
    <d v="1899-12-30T10:30:00"/>
    <s v=""/>
    <s v="10h 55m"/>
    <s v="2 stops"/>
    <s v="No info"/>
    <n v="11003"/>
    <n v="4"/>
    <x v="14"/>
    <n v="55"/>
    <n v="655"/>
  </r>
  <r>
    <x v="2"/>
    <s v="3/06/2019"/>
    <x v="2"/>
    <x v="2"/>
    <s v="DEL → BOM → COK"/>
    <s v="19:15"/>
    <s v="04:25 04 Jun"/>
    <d v="1899-12-30T04:25:00"/>
    <d v="1899-12-30T19:15:00"/>
    <s v="04 Jun"/>
    <s v="9h 10m"/>
    <s v="1 stop"/>
    <s v="In-flight meal not included"/>
    <n v="10262"/>
    <n v="3"/>
    <x v="24"/>
    <n v="10"/>
    <n v="550"/>
  </r>
  <r>
    <x v="2"/>
    <s v="21/03/2019"/>
    <x v="2"/>
    <x v="2"/>
    <s v="DEL → BOM → COK"/>
    <s v="02:15"/>
    <s v="18:50"/>
    <d v="1899-12-30T18:50:00"/>
    <d v="1899-12-30T02:15:00"/>
    <s v=""/>
    <s v="16h 35m"/>
    <s v="1 stop"/>
    <s v="No info"/>
    <n v="12719"/>
    <n v="3"/>
    <x v="18"/>
    <n v="35"/>
    <n v="995"/>
  </r>
  <r>
    <x v="2"/>
    <s v="24/06/2019"/>
    <x v="2"/>
    <x v="2"/>
    <s v="DEL → BOM → COK"/>
    <s v="20:55"/>
    <s v="19:00 25 Jun"/>
    <d v="1899-12-30T19:00:00"/>
    <d v="1899-12-30T20:55:00"/>
    <s v="25 Jun"/>
    <s v="22h 5m"/>
    <s v="1 stop"/>
    <s v="In-flight meal not included"/>
    <n v="10262"/>
    <n v="3"/>
    <x v="11"/>
    <n v="5"/>
    <n v="1325"/>
  </r>
  <r>
    <x v="1"/>
    <s v="21/06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3"/>
    <s v="27/04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4"/>
    <s v="9/03/2019"/>
    <x v="2"/>
    <x v="2"/>
    <s v="DEL → BOM → COK"/>
    <s v="17:25"/>
    <s v="01:35 10 Mar"/>
    <d v="1899-12-30T01:35:00"/>
    <d v="1899-12-30T17:25:00"/>
    <s v="10 Mar"/>
    <s v="8h 10m"/>
    <s v="1 stop"/>
    <s v="In-flight meal not included"/>
    <n v="12616"/>
    <n v="3"/>
    <x v="17"/>
    <n v="10"/>
    <n v="490"/>
  </r>
  <r>
    <x v="1"/>
    <s v="1/06/2019"/>
    <x v="2"/>
    <x v="2"/>
    <s v="DEL → HYD → BOM → COK"/>
    <s v="17:15"/>
    <s v="19:15 02 Jun"/>
    <d v="1899-12-30T19:15:00"/>
    <d v="1899-12-30T17:15:00"/>
    <s v="02 Jun"/>
    <s v="26h"/>
    <s v="2 stops"/>
    <s v="No info"/>
    <n v="12970"/>
    <n v="4"/>
    <x v="10"/>
    <n v="0"/>
    <n v="1560"/>
  </r>
  <r>
    <x v="2"/>
    <s v="24/03/2019"/>
    <x v="1"/>
    <x v="1"/>
    <s v="CCU → BOM → BLR"/>
    <s v="21:10"/>
    <s v="10:05 25 Mar"/>
    <d v="1899-12-30T10:05:00"/>
    <d v="1899-12-30T21:10:00"/>
    <s v="25 Mar"/>
    <s v="12h 55m"/>
    <s v="1 stop"/>
    <s v="No info"/>
    <n v="14914"/>
    <n v="3"/>
    <x v="9"/>
    <n v="55"/>
    <n v="775"/>
  </r>
  <r>
    <x v="2"/>
    <s v="6/05/2019"/>
    <x v="4"/>
    <x v="5"/>
    <s v="BOM → HYD"/>
    <s v="02:55"/>
    <s v="04:20"/>
    <d v="1899-12-30T04:20:00"/>
    <d v="1899-12-30T02:55:00"/>
    <s v=""/>
    <s v="1h 25m"/>
    <s v="non-stop"/>
    <s v="In-flight meal not included"/>
    <n v="3210"/>
    <n v="2"/>
    <x v="22"/>
    <n v="25"/>
    <n v="85"/>
  </r>
  <r>
    <x v="5"/>
    <s v="21/04/2019"/>
    <x v="0"/>
    <x v="4"/>
    <s v="BLR → DEL"/>
    <s v="07:45"/>
    <s v="10:40"/>
    <d v="1899-12-30T10:40:00"/>
    <d v="1899-12-30T07:45:00"/>
    <s v=""/>
    <s v="2h 55m"/>
    <s v="non-stop"/>
    <s v="No info"/>
    <n v="4632"/>
    <n v="2"/>
    <x v="0"/>
    <n v="55"/>
    <n v="175"/>
  </r>
  <r>
    <x v="2"/>
    <s v="9/05/2019"/>
    <x v="2"/>
    <x v="2"/>
    <s v="DEL → BOM → COK"/>
    <s v="17:30"/>
    <s v="04:25 10 May"/>
    <d v="1899-12-30T04:25:00"/>
    <d v="1899-12-30T17:30:00"/>
    <s v="10 May"/>
    <s v="10h 55m"/>
    <s v="1 stop"/>
    <s v="In-flight meal not included"/>
    <n v="12373"/>
    <n v="3"/>
    <x v="14"/>
    <n v="55"/>
    <n v="655"/>
  </r>
  <r>
    <x v="0"/>
    <s v="15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4"/>
    <s v="3/03/2019"/>
    <x v="2"/>
    <x v="2"/>
    <s v="DEL → GWL → IDR → BOM → COK"/>
    <s v="11:35"/>
    <s v="21:00"/>
    <d v="1899-12-30T21:00:00"/>
    <d v="1899-12-30T11:35:00"/>
    <s v=""/>
    <s v="9h 25m"/>
    <s v="3 stops"/>
    <s v="No info"/>
    <n v="21829"/>
    <n v="5"/>
    <x v="24"/>
    <n v="25"/>
    <n v="565"/>
  </r>
  <r>
    <x v="4"/>
    <s v="1/06/2019"/>
    <x v="2"/>
    <x v="2"/>
    <s v="DEL → BOM → COK"/>
    <s v="08:00"/>
    <s v="21:00"/>
    <d v="1899-12-30T21:00:00"/>
    <d v="1899-12-30T08:00:00"/>
    <s v=""/>
    <s v="13h"/>
    <s v="1 stop"/>
    <s v="No info"/>
    <n v="13587"/>
    <n v="3"/>
    <x v="8"/>
    <n v="0"/>
    <n v="780"/>
  </r>
  <r>
    <x v="2"/>
    <s v="27/06/2019"/>
    <x v="2"/>
    <x v="2"/>
    <s v="DEL → AMD → BOM → COK"/>
    <s v="23:05"/>
    <s v="04:25 29 Jun"/>
    <d v="1899-12-30T04:25:00"/>
    <d v="1899-12-30T23:05:00"/>
    <s v="29 Jun"/>
    <s v="29h 20m"/>
    <s v="2 stops"/>
    <s v="No info"/>
    <n v="12819"/>
    <n v="4"/>
    <x v="30"/>
    <n v="20"/>
    <n v="1760"/>
  </r>
  <r>
    <x v="7"/>
    <s v="27/03/2019"/>
    <x v="2"/>
    <x v="2"/>
    <s v="DEL → BLR → COK"/>
    <s v="20:10"/>
    <s v="07:10 28 Mar"/>
    <d v="1899-12-30T07:10:00"/>
    <d v="1899-12-30T20:10:00"/>
    <s v="28 Mar"/>
    <s v="11h"/>
    <s v="1 stop"/>
    <s v="No info"/>
    <n v="6151"/>
    <n v="3"/>
    <x v="16"/>
    <n v="0"/>
    <n v="660"/>
  </r>
  <r>
    <x v="2"/>
    <s v="1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4"/>
    <s v="6/03/2019"/>
    <x v="2"/>
    <x v="2"/>
    <s v="DEL → BOM → COK"/>
    <s v="07:30"/>
    <s v="18:50"/>
    <d v="1899-12-30T18:50:00"/>
    <d v="1899-12-30T07:30:00"/>
    <s v=""/>
    <s v="11h 20m"/>
    <s v="1 stop"/>
    <s v="No info"/>
    <n v="15135"/>
    <n v="3"/>
    <x v="16"/>
    <n v="20"/>
    <n v="680"/>
  </r>
  <r>
    <x v="0"/>
    <s v="21/05/2019"/>
    <x v="2"/>
    <x v="2"/>
    <s v="DEL → BOM → COK"/>
    <s v="17:10"/>
    <s v="01:30 22 May"/>
    <d v="1899-12-30T01:30:00"/>
    <d v="1899-12-30T17:10:00"/>
    <s v="22 May"/>
    <s v="8h 20m"/>
    <s v="1 stop"/>
    <s v="No info"/>
    <n v="6794"/>
    <n v="3"/>
    <x v="17"/>
    <n v="20"/>
    <n v="500"/>
  </r>
  <r>
    <x v="6"/>
    <s v="15/05/2019"/>
    <x v="1"/>
    <x v="1"/>
    <s v="CCU → DEL → BLR"/>
    <s v="17:00"/>
    <s v="20:20 16 May"/>
    <d v="1899-12-30T20:20:00"/>
    <d v="1899-12-30T17:00:00"/>
    <s v="16 May"/>
    <s v="27h 20m"/>
    <s v="1 stop"/>
    <s v="No info"/>
    <n v="8610"/>
    <n v="3"/>
    <x v="21"/>
    <n v="20"/>
    <n v="1640"/>
  </r>
  <r>
    <x v="1"/>
    <s v="18/05/2019"/>
    <x v="1"/>
    <x v="1"/>
    <s v="CCU → IXR → DEL → BLR"/>
    <s v="05:50"/>
    <s v="12:30 19 May"/>
    <d v="1899-12-30T12:30:00"/>
    <d v="1899-12-30T05:50:00"/>
    <s v="19 May"/>
    <s v="30h 40m"/>
    <s v="2 stops"/>
    <s v="No info"/>
    <n v="12723"/>
    <n v="4"/>
    <x v="28"/>
    <n v="40"/>
    <n v="1840"/>
  </r>
  <r>
    <x v="1"/>
    <s v="6/06/2019"/>
    <x v="1"/>
    <x v="1"/>
    <s v="CCU → BBI → BLR"/>
    <s v="12:00"/>
    <s v="13:15 07 Jun"/>
    <d v="1899-12-30T13:15:00"/>
    <d v="1899-12-30T12:00:00"/>
    <s v="07 Jun"/>
    <s v="25h 15m"/>
    <s v="1 stop"/>
    <s v="No info"/>
    <n v="7662"/>
    <n v="3"/>
    <x v="7"/>
    <n v="15"/>
    <n v="1515"/>
  </r>
  <r>
    <x v="4"/>
    <s v="9/03/2019"/>
    <x v="2"/>
    <x v="2"/>
    <s v="DEL → BOM → COK"/>
    <s v="17:00"/>
    <s v="01:35 10 Mar"/>
    <d v="1899-12-30T01:35:00"/>
    <d v="1899-12-30T17:00:00"/>
    <s v="10 Mar"/>
    <s v="8h 35m"/>
    <s v="1 stop"/>
    <s v="No info"/>
    <n v="14343"/>
    <n v="3"/>
    <x v="17"/>
    <n v="35"/>
    <n v="515"/>
  </r>
  <r>
    <x v="4"/>
    <s v="1/06/2019"/>
    <x v="2"/>
    <x v="2"/>
    <s v="DEL → BOM → COK"/>
    <s v="10:20"/>
    <s v="01:30 02 Jun"/>
    <d v="1899-12-30T01:30:00"/>
    <d v="1899-12-30T10:20:00"/>
    <s v="02 Jun"/>
    <s v="15h 10m"/>
    <s v="1 stop"/>
    <s v="No info"/>
    <n v="6795"/>
    <n v="3"/>
    <x v="5"/>
    <n v="10"/>
    <n v="910"/>
  </r>
  <r>
    <x v="3"/>
    <s v="9/05/2019"/>
    <x v="1"/>
    <x v="1"/>
    <s v="CCU → BLR"/>
    <s v="22:20"/>
    <s v="00:40 10 May"/>
    <d v="1899-12-30T00:40:00"/>
    <d v="1899-12-30T22:20:00"/>
    <s v="10 May"/>
    <s v="2h 20m"/>
    <s v="non-stop"/>
    <s v="No info"/>
    <n v="3873"/>
    <n v="2"/>
    <x v="0"/>
    <n v="20"/>
    <n v="140"/>
  </r>
  <r>
    <x v="0"/>
    <s v="12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6/03/2019"/>
    <x v="4"/>
    <x v="5"/>
    <s v="BOM → CCU → HYD"/>
    <s v="06:10"/>
    <s v="21:15"/>
    <d v="1899-12-30T21:15:00"/>
    <d v="1899-12-30T06:10:00"/>
    <s v=""/>
    <s v="15h 5m"/>
    <s v="1 stop"/>
    <s v="No info"/>
    <n v="16666"/>
    <n v="3"/>
    <x v="5"/>
    <n v="5"/>
    <n v="905"/>
  </r>
  <r>
    <x v="4"/>
    <s v="1/06/2019"/>
    <x v="2"/>
    <x v="2"/>
    <s v="DEL → BOM → COK"/>
    <s v="04:55"/>
    <s v="12:35"/>
    <d v="1899-12-30T12:35:00"/>
    <d v="1899-12-30T04:55:00"/>
    <s v=""/>
    <s v="7h 40m"/>
    <s v="1 stop"/>
    <s v="No info"/>
    <n v="11098"/>
    <n v="3"/>
    <x v="1"/>
    <n v="40"/>
    <n v="460"/>
  </r>
  <r>
    <x v="2"/>
    <s v="9/06/2019"/>
    <x v="1"/>
    <x v="1"/>
    <s v="CCU → DEL → BLR"/>
    <s v="17:00"/>
    <s v="22:05 10 Jun"/>
    <d v="1899-12-30T22:05:00"/>
    <d v="1899-12-30T17:00:00"/>
    <s v="10 Jun"/>
    <s v="29h 5m"/>
    <s v="1 stop"/>
    <s v="In-flight meal not included"/>
    <n v="10539"/>
    <n v="3"/>
    <x v="30"/>
    <n v="5"/>
    <n v="1745"/>
  </r>
  <r>
    <x v="1"/>
    <s v="27/05/2019"/>
    <x v="2"/>
    <x v="2"/>
    <s v="DEL → BOM → COK"/>
    <s v="07:00"/>
    <s v="19:15"/>
    <d v="1899-12-30T19:15:00"/>
    <d v="1899-12-30T07:00:00"/>
    <s v=""/>
    <s v="12h 15m"/>
    <s v="1 stop"/>
    <s v="No info"/>
    <n v="9929"/>
    <n v="3"/>
    <x v="9"/>
    <n v="15"/>
    <n v="735"/>
  </r>
  <r>
    <x v="2"/>
    <s v="12/05/2019"/>
    <x v="1"/>
    <x v="1"/>
    <s v="CCU → BOM → BLR"/>
    <s v="16:30"/>
    <s v="16:20 13 May"/>
    <d v="1899-12-30T16:20:00"/>
    <d v="1899-12-30T16:30:00"/>
    <s v="13 May"/>
    <s v="23h 50m"/>
    <s v="1 stop"/>
    <s v="In-flight meal not included"/>
    <n v="10844"/>
    <n v="3"/>
    <x v="12"/>
    <n v="50"/>
    <n v="1430"/>
  </r>
  <r>
    <x v="2"/>
    <s v="6/06/2019"/>
    <x v="1"/>
    <x v="1"/>
    <s v="CCU → DEL → BLR"/>
    <s v="09:35"/>
    <s v="14:25 07 Jun"/>
    <d v="1899-12-30T14:25:00"/>
    <d v="1899-12-30T09:35:00"/>
    <s v="07 Jun"/>
    <s v="28h 50m"/>
    <s v="1 stop"/>
    <s v="No info"/>
    <n v="12692"/>
    <n v="3"/>
    <x v="29"/>
    <n v="50"/>
    <n v="1730"/>
  </r>
  <r>
    <x v="2"/>
    <s v="21/03/2019"/>
    <x v="2"/>
    <x v="2"/>
    <s v="DEL → BOM → COK"/>
    <s v="20:50"/>
    <s v="04:25 22 Mar"/>
    <d v="1899-12-30T04:25:00"/>
    <d v="1899-12-30T20:50:00"/>
    <s v="22 Mar"/>
    <s v="7h 35m"/>
    <s v="1 stop"/>
    <s v="In-flight meal not included"/>
    <n v="9212"/>
    <n v="3"/>
    <x v="1"/>
    <n v="35"/>
    <n v="455"/>
  </r>
  <r>
    <x v="4"/>
    <s v="15/05/2019"/>
    <x v="2"/>
    <x v="2"/>
    <s v="DEL → BOM → COK"/>
    <s v="15:00"/>
    <s v="01:30 16 May"/>
    <d v="1899-12-30T01:30:00"/>
    <d v="1899-12-30T15:00:00"/>
    <s v="16 May"/>
    <s v="10h 30m"/>
    <s v="1 stop"/>
    <s v="No info"/>
    <n v="13727"/>
    <n v="3"/>
    <x v="14"/>
    <n v="30"/>
    <n v="630"/>
  </r>
  <r>
    <x v="7"/>
    <s v="15/06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24/05/2019"/>
    <x v="1"/>
    <x v="1"/>
    <s v="CCU → BOM → BLR"/>
    <s v="18:55"/>
    <s v="16:20 25 May"/>
    <d v="1899-12-30T16:20:00"/>
    <d v="1899-12-30T18:55:00"/>
    <s v="25 May"/>
    <s v="21h 25m"/>
    <s v="1 stop"/>
    <s v="In-flight meal not included"/>
    <n v="10844"/>
    <n v="3"/>
    <x v="6"/>
    <n v="25"/>
    <n v="1285"/>
  </r>
  <r>
    <x v="1"/>
    <s v="27/06/2019"/>
    <x v="2"/>
    <x v="2"/>
    <s v="DEL → MAA → COK"/>
    <s v="17:20"/>
    <s v="09:25 28 Jun"/>
    <d v="1899-12-30T09:25:00"/>
    <d v="1899-12-30T17:20:00"/>
    <s v="28 Jun"/>
    <s v="16h 5m"/>
    <s v="1 stop"/>
    <s v="No info"/>
    <n v="7480"/>
    <n v="3"/>
    <x v="18"/>
    <n v="5"/>
    <n v="965"/>
  </r>
  <r>
    <x v="0"/>
    <s v="1/05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18/05/2019"/>
    <x v="2"/>
    <x v="2"/>
    <s v="DEL → BOM → COK"/>
    <s v="22:50"/>
    <s v="12:35 19 May"/>
    <d v="1899-12-30T12:35:00"/>
    <d v="1899-12-30T22:50:00"/>
    <s v="19 May"/>
    <s v="13h 45m"/>
    <s v="1 stop"/>
    <s v="In-flight meal not included"/>
    <n v="12373"/>
    <n v="3"/>
    <x v="8"/>
    <n v="45"/>
    <n v="825"/>
  </r>
  <r>
    <x v="4"/>
    <s v="21/03/2019"/>
    <x v="2"/>
    <x v="2"/>
    <s v="DEL → BOM → COK"/>
    <s v="11:40"/>
    <s v="21:00"/>
    <d v="1899-12-30T21:00:00"/>
    <d v="1899-12-30T11:40:00"/>
    <s v=""/>
    <s v="9h 20m"/>
    <s v="1 stop"/>
    <s v="No info"/>
    <n v="7215"/>
    <n v="3"/>
    <x v="24"/>
    <n v="20"/>
    <n v="560"/>
  </r>
  <r>
    <x v="1"/>
    <s v="9/05/2019"/>
    <x v="2"/>
    <x v="2"/>
    <s v="DEL → MAA → COK"/>
    <s v="06:05"/>
    <s v="09:25 10 May"/>
    <d v="1899-12-30T09:25:00"/>
    <d v="1899-12-30T06:05:00"/>
    <s v="10 May"/>
    <s v="27h 20m"/>
    <s v="1 stop"/>
    <s v="No info"/>
    <n v="7480"/>
    <n v="3"/>
    <x v="21"/>
    <n v="20"/>
    <n v="1640"/>
  </r>
  <r>
    <x v="4"/>
    <s v="24/06/2019"/>
    <x v="2"/>
    <x v="2"/>
    <s v="DEL → BOM → COK"/>
    <s v="09:00"/>
    <s v="21:00"/>
    <d v="1899-12-30T21:00:00"/>
    <d v="1899-12-30T09:00:00"/>
    <s v=""/>
    <s v="12h"/>
    <s v="1 stop"/>
    <s v="No info"/>
    <n v="8143"/>
    <n v="3"/>
    <x v="9"/>
    <n v="0"/>
    <n v="720"/>
  </r>
  <r>
    <x v="0"/>
    <s v="3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6/06/2019"/>
    <x v="1"/>
    <x v="1"/>
    <s v="CCU → BOM → BLR"/>
    <s v="20:00"/>
    <s v="08:15 07 Jun"/>
    <d v="1899-12-30T08:15:00"/>
    <d v="1899-12-30T20:00:00"/>
    <s v="07 Jun"/>
    <s v="12h 15m"/>
    <s v="1 stop"/>
    <s v="In-flight meal not included"/>
    <n v="10844"/>
    <n v="3"/>
    <x v="9"/>
    <n v="15"/>
    <n v="735"/>
  </r>
  <r>
    <x v="3"/>
    <s v="12/04/2019"/>
    <x v="0"/>
    <x v="4"/>
    <s v="BLR → DEL"/>
    <s v="21:10"/>
    <s v="00:05 13 Apr"/>
    <d v="1899-12-30T00:05:00"/>
    <d v="1899-12-30T21:10:00"/>
    <s v="13 Apr"/>
    <s v="2h 55m"/>
    <s v="non-stop"/>
    <s v="No info"/>
    <n v="5621"/>
    <n v="2"/>
    <x v="0"/>
    <n v="55"/>
    <n v="175"/>
  </r>
  <r>
    <x v="6"/>
    <s v="18/05/2019"/>
    <x v="1"/>
    <x v="1"/>
    <s v="CCU → DEL → BLR"/>
    <s v="20:20"/>
    <s v="20:20 19 May"/>
    <d v="1899-12-30T20:20:00"/>
    <d v="1899-12-30T20:20:00"/>
    <s v="19 May"/>
    <s v="24h"/>
    <s v="1 stop"/>
    <s v="No info"/>
    <n v="9555"/>
    <n v="3"/>
    <x v="27"/>
    <n v="0"/>
    <n v="1440"/>
  </r>
  <r>
    <x v="0"/>
    <s v="21/03/2019"/>
    <x v="0"/>
    <x v="0"/>
    <s v="BLR → DEL"/>
    <s v="01:30"/>
    <s v="04:15"/>
    <d v="1899-12-30T04:15:00"/>
    <d v="1899-12-30T01:30:00"/>
    <s v=""/>
    <s v="2h 45m"/>
    <s v="non-stop"/>
    <s v="No info"/>
    <n v="4777"/>
    <n v="2"/>
    <x v="0"/>
    <n v="45"/>
    <n v="165"/>
  </r>
  <r>
    <x v="3"/>
    <s v="03/03/2019"/>
    <x v="0"/>
    <x v="0"/>
    <s v="BLR → DEL"/>
    <s v="09:35"/>
    <s v="12:30"/>
    <d v="1899-12-30T12:30:00"/>
    <d v="1899-12-30T09:35:00"/>
    <s v=""/>
    <s v="2h 55m"/>
    <s v="non-stop"/>
    <s v="No info"/>
    <n v="7648"/>
    <n v="2"/>
    <x v="0"/>
    <n v="55"/>
    <n v="175"/>
  </r>
  <r>
    <x v="0"/>
    <s v="1/04/2019"/>
    <x v="1"/>
    <x v="1"/>
    <s v="CCU → PAT → BLR"/>
    <s v="09:20"/>
    <s v="14:15"/>
    <d v="1899-12-30T14:15:00"/>
    <d v="1899-12-30T09:20:00"/>
    <s v=""/>
    <s v="4h 55m"/>
    <s v="1 stop"/>
    <s v="No info"/>
    <n v="10308"/>
    <n v="3"/>
    <x v="4"/>
    <n v="55"/>
    <n v="295"/>
  </r>
  <r>
    <x v="2"/>
    <s v="24/05/2019"/>
    <x v="2"/>
    <x v="2"/>
    <s v="DEL → JDH → BOM → COK"/>
    <s v="11:40"/>
    <s v="19:00"/>
    <d v="1899-12-30T19:00:00"/>
    <d v="1899-12-30T11:40:00"/>
    <s v=""/>
    <s v="7h 20m"/>
    <s v="2 stops"/>
    <s v="No info"/>
    <n v="21219"/>
    <n v="4"/>
    <x v="1"/>
    <n v="20"/>
    <n v="440"/>
  </r>
  <r>
    <x v="0"/>
    <s v="6/05/2019"/>
    <x v="1"/>
    <x v="1"/>
    <s v="CCU → PAT → BLR"/>
    <s v="09:20"/>
    <s v="14:15"/>
    <d v="1899-12-30T14:15:00"/>
    <d v="1899-12-30T09:20:00"/>
    <s v=""/>
    <s v="4h 55m"/>
    <s v="1 stop"/>
    <s v="No info"/>
    <n v="11319"/>
    <n v="3"/>
    <x v="4"/>
    <n v="55"/>
    <n v="295"/>
  </r>
  <r>
    <x v="2"/>
    <s v="15/05/2019"/>
    <x v="1"/>
    <x v="1"/>
    <s v="CCU → BOM → BLR"/>
    <s v="21:10"/>
    <s v="20:45 16 May"/>
    <d v="1899-12-30T20:45:00"/>
    <d v="1899-12-30T21:10:00"/>
    <s v="16 May"/>
    <s v="23h 35m"/>
    <s v="1 stop"/>
    <s v="In-flight meal not included"/>
    <n v="10844"/>
    <n v="3"/>
    <x v="12"/>
    <n v="35"/>
    <n v="1415"/>
  </r>
  <r>
    <x v="4"/>
    <s v="9/05/2019"/>
    <x v="2"/>
    <x v="2"/>
    <s v="DEL → BOM → COK"/>
    <s v="18:15"/>
    <s v="01:30 10 May"/>
    <d v="1899-12-30T01:30:00"/>
    <d v="1899-12-30T18:15:00"/>
    <s v="10 May"/>
    <s v="7h 15m"/>
    <s v="1 stop"/>
    <s v="No info"/>
    <n v="15078"/>
    <n v="3"/>
    <x v="1"/>
    <n v="15"/>
    <n v="435"/>
  </r>
  <r>
    <x v="3"/>
    <s v="1/05/2019"/>
    <x v="4"/>
    <x v="5"/>
    <s v="BOM → HYD"/>
    <s v="22:45"/>
    <s v="00:15 02 May"/>
    <d v="1899-12-30T00:15:00"/>
    <d v="1899-12-30T22:45:00"/>
    <s v="02 May"/>
    <s v="1h 30m"/>
    <s v="non-stop"/>
    <s v="No info"/>
    <n v="2017"/>
    <n v="2"/>
    <x v="22"/>
    <n v="30"/>
    <n v="90"/>
  </r>
  <r>
    <x v="7"/>
    <s v="1/06/2019"/>
    <x v="1"/>
    <x v="1"/>
    <s v="CCU → BLR"/>
    <s v="22:50"/>
    <s v="01:20 02 Jun"/>
    <d v="1899-12-30T01:20:00"/>
    <d v="1899-12-30T22:50:00"/>
    <s v="02 Jun"/>
    <s v="2h 30m"/>
    <s v="non-stop"/>
    <s v="No info"/>
    <n v="4409"/>
    <n v="2"/>
    <x v="0"/>
    <n v="30"/>
    <n v="150"/>
  </r>
  <r>
    <x v="0"/>
    <s v="9/06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1"/>
    <s v="15/03/2019"/>
    <x v="0"/>
    <x v="0"/>
    <s v="BLR → CCU → GAU → DEL"/>
    <s v="05:50"/>
    <s v="22:10"/>
    <d v="1899-12-30T22:10:00"/>
    <d v="1899-12-30T05:50:00"/>
    <s v=""/>
    <s v="16h 20m"/>
    <s v="2 stops"/>
    <s v="No info"/>
    <n v="10111"/>
    <n v="4"/>
    <x v="18"/>
    <n v="20"/>
    <n v="980"/>
  </r>
  <r>
    <x v="3"/>
    <s v="18/03/2019"/>
    <x v="0"/>
    <x v="0"/>
    <s v="BLR → DEL"/>
    <s v="20:30"/>
    <s v="23:20"/>
    <d v="1899-12-30T23:20:00"/>
    <d v="1899-12-30T20:30:00"/>
    <s v=""/>
    <s v="2h 50m"/>
    <s v="non-stop"/>
    <s v="No check-in baggage included"/>
    <n v="4273"/>
    <n v="2"/>
    <x v="0"/>
    <n v="50"/>
    <n v="170"/>
  </r>
  <r>
    <x v="2"/>
    <s v="21/03/2019"/>
    <x v="2"/>
    <x v="2"/>
    <s v="DEL → MAA → BOM → COK"/>
    <s v="13:55"/>
    <s v="18:50 22 Mar"/>
    <d v="1899-12-30T18:50:00"/>
    <d v="1899-12-30T13:55:00"/>
    <s v="22 Mar"/>
    <s v="28h 55m"/>
    <s v="2 stops"/>
    <s v="In-flight meal not included"/>
    <n v="8728"/>
    <n v="4"/>
    <x v="29"/>
    <n v="55"/>
    <n v="1735"/>
  </r>
  <r>
    <x v="1"/>
    <s v="24/05/2019"/>
    <x v="1"/>
    <x v="1"/>
    <s v="CCU → BOM → BLR"/>
    <s v="16:50"/>
    <s v="07:55 25 May"/>
    <d v="1899-12-30T07:55:00"/>
    <d v="1899-12-30T16:50:00"/>
    <s v="25 May"/>
    <s v="15h 5m"/>
    <s v="1 stop"/>
    <s v="No info"/>
    <n v="8576"/>
    <n v="3"/>
    <x v="5"/>
    <n v="5"/>
    <n v="905"/>
  </r>
  <r>
    <x v="2"/>
    <s v="3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2"/>
    <s v="9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2"/>
    <s v="18/05/2019"/>
    <x v="1"/>
    <x v="1"/>
    <s v="CCU → DEL → BLR"/>
    <s v="20:25"/>
    <s v="23:35 19 May"/>
    <d v="1899-12-30T23:35:00"/>
    <d v="1899-12-30T20:25:00"/>
    <s v="19 May"/>
    <s v="27h 10m"/>
    <s v="1 stop"/>
    <s v="No info"/>
    <n v="14151"/>
    <n v="3"/>
    <x v="21"/>
    <n v="10"/>
    <n v="1630"/>
  </r>
  <r>
    <x v="0"/>
    <s v="15/04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15/06/2019"/>
    <x v="4"/>
    <x v="5"/>
    <s v="BOM → HYD"/>
    <s v="07:05"/>
    <s v="08:30"/>
    <d v="1899-12-30T08:30:00"/>
    <d v="1899-12-30T07:05:00"/>
    <s v=""/>
    <s v="1h 25m"/>
    <s v="non-stop"/>
    <s v="In-flight meal not included"/>
    <n v="4050"/>
    <n v="2"/>
    <x v="22"/>
    <n v="25"/>
    <n v="85"/>
  </r>
  <r>
    <x v="2"/>
    <s v="6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2"/>
    <s v="15/05/2019"/>
    <x v="1"/>
    <x v="1"/>
    <s v="CCU → BOM → BLR"/>
    <s v="20:00"/>
    <s v="08:15 16 May"/>
    <d v="1899-12-30T08:15:00"/>
    <d v="1899-12-30T20:00:00"/>
    <s v="16 May"/>
    <s v="12h 15m"/>
    <s v="1 stop"/>
    <s v="In-flight meal not included"/>
    <n v="8586"/>
    <n v="3"/>
    <x v="9"/>
    <n v="15"/>
    <n v="735"/>
  </r>
  <r>
    <x v="7"/>
    <s v="21/05/2019"/>
    <x v="1"/>
    <x v="1"/>
    <s v="CCU → BBI → BLR"/>
    <s v="19:55"/>
    <s v="23:30"/>
    <d v="1899-12-30T23:30:00"/>
    <d v="1899-12-30T19:55:00"/>
    <s v=""/>
    <s v="3h 35m"/>
    <s v="1 stop"/>
    <s v="No info"/>
    <n v="5162"/>
    <n v="3"/>
    <x v="20"/>
    <n v="35"/>
    <n v="215"/>
  </r>
  <r>
    <x v="2"/>
    <s v="9/06/2019"/>
    <x v="1"/>
    <x v="1"/>
    <s v="CCU → BOM → BLR"/>
    <s v="21:10"/>
    <s v="04:40 10 Jun"/>
    <d v="1899-12-30T04:40:00"/>
    <d v="1899-12-30T21:10:00"/>
    <s v="10 Jun"/>
    <s v="7h 30m"/>
    <s v="1 stop"/>
    <s v="No info"/>
    <n v="13731"/>
    <n v="3"/>
    <x v="1"/>
    <n v="30"/>
    <n v="450"/>
  </r>
  <r>
    <x v="2"/>
    <s v="21/03/2019"/>
    <x v="2"/>
    <x v="2"/>
    <s v="DEL → BOM → COK"/>
    <s v="13:00"/>
    <s v="04:25 22 Mar"/>
    <d v="1899-12-30T04:25:00"/>
    <d v="1899-12-30T13:00:00"/>
    <s v="22 Mar"/>
    <s v="15h 25m"/>
    <s v="1 stop"/>
    <s v="In-flight meal not included"/>
    <n v="7438"/>
    <n v="3"/>
    <x v="5"/>
    <n v="25"/>
    <n v="925"/>
  </r>
  <r>
    <x v="2"/>
    <s v="15/05/2019"/>
    <x v="1"/>
    <x v="1"/>
    <s v="CCU → DEL → BLR"/>
    <s v="09:35"/>
    <s v="10:55 16 May"/>
    <d v="1899-12-30T10:55:00"/>
    <d v="1899-12-30T09:35:00"/>
    <s v="16 May"/>
    <s v="25h 20m"/>
    <s v="1 stop"/>
    <s v="No info"/>
    <n v="14151"/>
    <n v="3"/>
    <x v="7"/>
    <n v="20"/>
    <n v="1520"/>
  </r>
  <r>
    <x v="6"/>
    <s v="12/04/2019"/>
    <x v="0"/>
    <x v="4"/>
    <s v="BLR → DEL"/>
    <s v="21:00"/>
    <s v="23:50"/>
    <d v="1899-12-30T23:50:00"/>
    <d v="1899-12-30T21:00:00"/>
    <s v=""/>
    <s v="2h 50m"/>
    <s v="non-stop"/>
    <s v="No info"/>
    <n v="5613"/>
    <n v="2"/>
    <x v="0"/>
    <n v="50"/>
    <n v="170"/>
  </r>
  <r>
    <x v="0"/>
    <s v="15/05/2019"/>
    <x v="1"/>
    <x v="1"/>
    <s v="CCU → HYD → BLR"/>
    <s v="15:15"/>
    <s v="20:05"/>
    <d v="1899-12-30T20:05:00"/>
    <d v="1899-12-30T15:15:00"/>
    <s v=""/>
    <s v="4h 50m"/>
    <s v="1 stop"/>
    <s v="No info"/>
    <n v="5380"/>
    <n v="3"/>
    <x v="4"/>
    <n v="50"/>
    <n v="290"/>
  </r>
  <r>
    <x v="2"/>
    <s v="21/03/2019"/>
    <x v="2"/>
    <x v="2"/>
    <s v="DEL → BOM → COK"/>
    <s v="11:30"/>
    <s v="04:25 22 Mar"/>
    <d v="1899-12-30T04:25:00"/>
    <d v="1899-12-30T11:30:00"/>
    <s v="22 Mar"/>
    <s v="16h 55m"/>
    <s v="1 stop"/>
    <s v="In-flight meal not included"/>
    <n v="7438"/>
    <n v="3"/>
    <x v="18"/>
    <n v="55"/>
    <n v="1015"/>
  </r>
  <r>
    <x v="4"/>
    <s v="1/06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7"/>
    <s v="15/05/2019"/>
    <x v="2"/>
    <x v="2"/>
    <s v="DEL → BLR → COK"/>
    <s v="20:45"/>
    <s v="07:10 16 May"/>
    <d v="1899-12-30T07:10:00"/>
    <d v="1899-12-30T20:45:00"/>
    <s v="16 May"/>
    <s v="10h 25m"/>
    <s v="1 stop"/>
    <s v="No info"/>
    <n v="6853"/>
    <n v="3"/>
    <x v="14"/>
    <n v="25"/>
    <n v="625"/>
  </r>
  <r>
    <x v="2"/>
    <s v="18/03/2019"/>
    <x v="0"/>
    <x v="0"/>
    <s v="BLR → BOM → DEL"/>
    <s v="14:05"/>
    <s v="20:20"/>
    <d v="1899-12-30T20:20:00"/>
    <d v="1899-12-30T14:05:00"/>
    <s v=""/>
    <s v="6h 15m"/>
    <s v="1 stop"/>
    <s v="No info"/>
    <n v="13555"/>
    <n v="3"/>
    <x v="15"/>
    <n v="15"/>
    <n v="375"/>
  </r>
  <r>
    <x v="0"/>
    <s v="15/06/2019"/>
    <x v="2"/>
    <x v="2"/>
    <s v="DEL → BOM → COK"/>
    <s v="17:30"/>
    <s v="01:30 16 Jun"/>
    <d v="1899-12-30T01:30:00"/>
    <d v="1899-12-30T17:30:00"/>
    <s v="16 Jun"/>
    <s v="8h"/>
    <s v="1 stop"/>
    <s v="No info"/>
    <n v="5883"/>
    <n v="3"/>
    <x v="17"/>
    <n v="0"/>
    <n v="480"/>
  </r>
  <r>
    <x v="0"/>
    <s v="9/03/2019"/>
    <x v="2"/>
    <x v="2"/>
    <s v="DEL → HYD → COK"/>
    <s v="04:55"/>
    <s v="12:00"/>
    <d v="1899-12-30T12:00:00"/>
    <d v="1899-12-30T04:55:00"/>
    <s v=""/>
    <s v="7h 5m"/>
    <s v="1 stop"/>
    <s v="No info"/>
    <n v="6171"/>
    <n v="3"/>
    <x v="1"/>
    <n v="5"/>
    <n v="425"/>
  </r>
  <r>
    <x v="0"/>
    <s v="21/05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0"/>
    <s v="27/03/2019"/>
    <x v="2"/>
    <x v="2"/>
    <s v="DEL → AMD → COK"/>
    <s v="07:45"/>
    <s v="13:40"/>
    <d v="1899-12-30T13:40:00"/>
    <d v="1899-12-30T07:45:00"/>
    <s v=""/>
    <s v="5h 55m"/>
    <s v="1 stop"/>
    <s v="No info"/>
    <n v="4832"/>
    <n v="3"/>
    <x v="3"/>
    <n v="55"/>
    <n v="355"/>
  </r>
  <r>
    <x v="4"/>
    <s v="1/06/2019"/>
    <x v="2"/>
    <x v="2"/>
    <s v="DEL → BOM → COK"/>
    <s v="16:00"/>
    <s v="01:30 02 Jun"/>
    <d v="1899-12-30T01:30:00"/>
    <d v="1899-12-30T16:00:00"/>
    <s v="02 Jun"/>
    <s v="9h 30m"/>
    <s v="1 stop"/>
    <s v="No info"/>
    <n v="13377"/>
    <n v="3"/>
    <x v="24"/>
    <n v="30"/>
    <n v="570"/>
  </r>
  <r>
    <x v="2"/>
    <s v="24/06/2019"/>
    <x v="2"/>
    <x v="2"/>
    <s v="DEL → BOM → COK"/>
    <s v="19:45"/>
    <s v="04:25 25 Jun"/>
    <d v="1899-12-30T04:25:00"/>
    <d v="1899-12-30T19:45:00"/>
    <s v="25 Jun"/>
    <s v="8h 40m"/>
    <s v="1 stop"/>
    <s v="In-flight meal not included"/>
    <n v="10262"/>
    <n v="3"/>
    <x v="17"/>
    <n v="40"/>
    <n v="520"/>
  </r>
  <r>
    <x v="2"/>
    <s v="1/06/2019"/>
    <x v="2"/>
    <x v="2"/>
    <s v="DEL → BOM → COK"/>
    <s v="18:15"/>
    <s v="12:35 02 Jun"/>
    <d v="1899-12-30T12:35:00"/>
    <d v="1899-12-30T18:15:00"/>
    <s v="02 Jun"/>
    <s v="18h 20m"/>
    <s v="1 stop"/>
    <s v="In-flight meal not included"/>
    <n v="10262"/>
    <n v="3"/>
    <x v="25"/>
    <n v="20"/>
    <n v="1100"/>
  </r>
  <r>
    <x v="1"/>
    <s v="18/05/2019"/>
    <x v="2"/>
    <x v="2"/>
    <s v="DEL → JAI → BOM → COK"/>
    <s v="12:00"/>
    <s v="07:40 19 May"/>
    <d v="1899-12-30T07:40:00"/>
    <d v="1899-12-30T12:00:00"/>
    <s v="19 May"/>
    <s v="19h 40m"/>
    <s v="2 stops"/>
    <s v="No info"/>
    <n v="8603"/>
    <n v="4"/>
    <x v="19"/>
    <n v="40"/>
    <n v="1180"/>
  </r>
  <r>
    <x v="2"/>
    <s v="6/06/2019"/>
    <x v="1"/>
    <x v="1"/>
    <s v="CCU → BOM → BLR"/>
    <s v="06:30"/>
    <s v="04:40 07 Jun"/>
    <d v="1899-12-30T04:40:00"/>
    <d v="1899-12-30T06:30:00"/>
    <s v="07 Jun"/>
    <s v="22h 10m"/>
    <s v="1 stop"/>
    <s v="In-flight meal not included"/>
    <n v="8586"/>
    <n v="3"/>
    <x v="11"/>
    <n v="10"/>
    <n v="1330"/>
  </r>
  <r>
    <x v="6"/>
    <s v="21/05/2019"/>
    <x v="1"/>
    <x v="1"/>
    <s v="CCU → DEL → BLR"/>
    <s v="20:20"/>
    <s v="09:05 22 May"/>
    <d v="1899-12-30T09:05:00"/>
    <d v="1899-12-30T20:20:00"/>
    <s v="22 May"/>
    <s v="12h 45m"/>
    <s v="1 stop"/>
    <s v="No info"/>
    <n v="8452"/>
    <n v="3"/>
    <x v="9"/>
    <n v="45"/>
    <n v="765"/>
  </r>
  <r>
    <x v="2"/>
    <s v="24/03/2019"/>
    <x v="1"/>
    <x v="1"/>
    <s v="CCU → BOM → BLR"/>
    <s v="18:55"/>
    <s v="18:10 25 Mar"/>
    <d v="1899-12-30T18:10:00"/>
    <d v="1899-12-30T18:55:00"/>
    <s v="25 Mar"/>
    <s v="23h 15m"/>
    <s v="1 stop"/>
    <s v="No info"/>
    <n v="14231"/>
    <n v="3"/>
    <x v="12"/>
    <n v="15"/>
    <n v="1395"/>
  </r>
  <r>
    <x v="2"/>
    <s v="21/05/2019"/>
    <x v="2"/>
    <x v="2"/>
    <s v="DEL → BOM → COK"/>
    <s v="08:00"/>
    <s v="19:00"/>
    <d v="1899-12-30T19:00:00"/>
    <d v="1899-12-30T08:00:00"/>
    <s v=""/>
    <s v="11h"/>
    <s v="1 stop"/>
    <s v="No info"/>
    <n v="16289"/>
    <n v="3"/>
    <x v="16"/>
    <n v="0"/>
    <n v="660"/>
  </r>
  <r>
    <x v="3"/>
    <s v="03/03/2019"/>
    <x v="0"/>
    <x v="0"/>
    <s v="BLR → DEL"/>
    <s v="09:35"/>
    <s v="12:30"/>
    <d v="1899-12-30T12:30:00"/>
    <d v="1899-12-30T09:35:00"/>
    <s v=""/>
    <s v="2h 55m"/>
    <s v="non-stop"/>
    <s v="No info"/>
    <n v="6860"/>
    <n v="2"/>
    <x v="0"/>
    <n v="55"/>
    <n v="175"/>
  </r>
  <r>
    <x v="0"/>
    <s v="9/05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4"/>
    <s v="9/06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1"/>
    <s v="27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0"/>
    <s v="21/04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0"/>
    <s v="09/03/2019"/>
    <x v="0"/>
    <x v="0"/>
    <s v="BLR → DEL"/>
    <s v="01:30"/>
    <s v="04:15"/>
    <d v="1899-12-30T04:15:00"/>
    <d v="1899-12-30T01:30:00"/>
    <s v=""/>
    <s v="2h 45m"/>
    <s v="non-stop"/>
    <s v="No info"/>
    <n v="4545"/>
    <n v="2"/>
    <x v="0"/>
    <n v="45"/>
    <n v="165"/>
  </r>
  <r>
    <x v="2"/>
    <s v="01/03/2019"/>
    <x v="0"/>
    <x v="0"/>
    <s v="BLR → BOM → DEL"/>
    <s v="22:50"/>
    <s v="20:20 02 Mar"/>
    <d v="1899-12-30T20:20:00"/>
    <d v="1899-12-30T22:50:00"/>
    <s v="02 Mar"/>
    <s v="21h 30m"/>
    <s v="1 stop"/>
    <s v="No info"/>
    <n v="25735"/>
    <n v="3"/>
    <x v="6"/>
    <n v="30"/>
    <n v="1290"/>
  </r>
  <r>
    <x v="2"/>
    <s v="21/03/2019"/>
    <x v="2"/>
    <x v="2"/>
    <s v="DEL → JAI → BOM → COK"/>
    <s v="05:30"/>
    <s v="04:25 22 Mar"/>
    <d v="1899-12-30T04:25:00"/>
    <d v="1899-12-30T05:30:00"/>
    <s v="22 Mar"/>
    <s v="22h 55m"/>
    <s v="2 stops"/>
    <s v="No info"/>
    <n v="12647"/>
    <n v="4"/>
    <x v="11"/>
    <n v="55"/>
    <n v="1375"/>
  </r>
  <r>
    <x v="2"/>
    <s v="1/05/2019"/>
    <x v="1"/>
    <x v="1"/>
    <s v="CCU → BOM → BLR"/>
    <s v="14:05"/>
    <s v="08:15 02 May"/>
    <d v="1899-12-30T08:15:00"/>
    <d v="1899-12-30T14:05:00"/>
    <s v="02 May"/>
    <s v="18h 10m"/>
    <s v="1 stop"/>
    <s v="In-flight meal not included"/>
    <n v="8586"/>
    <n v="3"/>
    <x v="25"/>
    <n v="10"/>
    <n v="1090"/>
  </r>
  <r>
    <x v="0"/>
    <s v="9/06/2019"/>
    <x v="3"/>
    <x v="3"/>
    <s v="MAA → CCU"/>
    <s v="22:05"/>
    <s v="00:25 10 Jun"/>
    <d v="1899-12-30T00:25:00"/>
    <d v="1899-12-30T22:05:00"/>
    <s v="10 Jun"/>
    <s v="2h 20m"/>
    <s v="non-stop"/>
    <s v="No info"/>
    <n v="5277"/>
    <n v="2"/>
    <x v="0"/>
    <n v="20"/>
    <n v="140"/>
  </r>
  <r>
    <x v="0"/>
    <s v="27/03/2019"/>
    <x v="2"/>
    <x v="2"/>
    <s v="DEL → BOM → COK"/>
    <s v="11:30"/>
    <s v="01:35 28 Mar"/>
    <d v="1899-12-30T01:35:00"/>
    <d v="1899-12-30T11:30:00"/>
    <s v="28 Mar"/>
    <s v="14h 5m"/>
    <s v="1 stop"/>
    <s v="No info"/>
    <n v="6206"/>
    <n v="3"/>
    <x v="23"/>
    <n v="5"/>
    <n v="845"/>
  </r>
  <r>
    <x v="7"/>
    <s v="12/04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6"/>
    <s v="24/05/2019"/>
    <x v="1"/>
    <x v="1"/>
    <s v="CCU → DEL → BLR"/>
    <s v="17:00"/>
    <s v="18:50 25 May"/>
    <d v="1899-12-30T18:50:00"/>
    <d v="1899-12-30T17:00:00"/>
    <s v="25 May"/>
    <s v="25h 50m"/>
    <s v="1 stop"/>
    <s v="No info"/>
    <n v="9870"/>
    <n v="3"/>
    <x v="7"/>
    <n v="50"/>
    <n v="1550"/>
  </r>
  <r>
    <x v="3"/>
    <s v="27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3"/>
    <s v="27/03/2019"/>
    <x v="1"/>
    <x v="1"/>
    <s v="CCU → BLR"/>
    <s v="09:00"/>
    <s v="11:30"/>
    <d v="1899-12-30T11:30:00"/>
    <d v="1899-12-30T09:00:00"/>
    <s v=""/>
    <s v="2h 30m"/>
    <s v="non-stop"/>
    <s v="No check-in baggage included"/>
    <n v="3815"/>
    <n v="2"/>
    <x v="0"/>
    <n v="30"/>
    <n v="150"/>
  </r>
  <r>
    <x v="0"/>
    <s v="24/03/2019"/>
    <x v="0"/>
    <x v="0"/>
    <s v="BLR → DEL"/>
    <s v="23:30"/>
    <s v="02:20 25 Mar"/>
    <d v="1899-12-30T02:20:00"/>
    <d v="1899-12-30T23:30:00"/>
    <s v="25 Mar"/>
    <s v="2h 50m"/>
    <s v="non-stop"/>
    <s v="No info"/>
    <n v="6860"/>
    <n v="2"/>
    <x v="0"/>
    <n v="50"/>
    <n v="170"/>
  </r>
  <r>
    <x v="2"/>
    <s v="1/05/2019"/>
    <x v="1"/>
    <x v="1"/>
    <s v="CCU → DEL → BLR"/>
    <s v="20:25"/>
    <s v="10:55 02 May"/>
    <d v="1899-12-30T10:55:00"/>
    <d v="1899-12-30T20:25:00"/>
    <s v="02 May"/>
    <s v="14h 30m"/>
    <s v="1 stop"/>
    <s v="No info"/>
    <n v="12121"/>
    <n v="3"/>
    <x v="23"/>
    <n v="30"/>
    <n v="870"/>
  </r>
  <r>
    <x v="2"/>
    <s v="27/03/2019"/>
    <x v="2"/>
    <x v="2"/>
    <s v="DEL → BOM → COK"/>
    <s v="09:55"/>
    <s v="18:50"/>
    <d v="1899-12-30T18:50:00"/>
    <d v="1899-12-30T09:55:00"/>
    <s v=""/>
    <s v="8h 55m"/>
    <s v="1 stop"/>
    <s v="In-flight meal not included"/>
    <n v="5963"/>
    <n v="3"/>
    <x v="17"/>
    <n v="55"/>
    <n v="535"/>
  </r>
  <r>
    <x v="3"/>
    <s v="6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3"/>
    <s v="15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0"/>
    <s v="12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4"/>
    <s v="12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27/05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152"/>
    <n v="3"/>
    <x v="14"/>
    <n v="20"/>
    <n v="620"/>
  </r>
  <r>
    <x v="0"/>
    <s v="3/06/2019"/>
    <x v="2"/>
    <x v="2"/>
    <s v="DEL → HYD → COK"/>
    <s v="06:50"/>
    <s v="22:30"/>
    <d v="1899-12-30T22:30:00"/>
    <d v="1899-12-30T06:50:00"/>
    <s v=""/>
    <s v="15h 40m"/>
    <s v="1 stop"/>
    <s v="No info"/>
    <n v="7514"/>
    <n v="3"/>
    <x v="5"/>
    <n v="40"/>
    <n v="940"/>
  </r>
  <r>
    <x v="2"/>
    <s v="06/03/2019"/>
    <x v="0"/>
    <x v="0"/>
    <s v="BLR → BOM → DEL"/>
    <s v="07:00"/>
    <s v="18:25"/>
    <d v="1899-12-30T18:25:00"/>
    <d v="1899-12-30T07:00:00"/>
    <s v=""/>
    <s v="11h 25m"/>
    <s v="1 stop"/>
    <s v="No info"/>
    <n v="16736"/>
    <n v="3"/>
    <x v="16"/>
    <n v="25"/>
    <n v="685"/>
  </r>
  <r>
    <x v="2"/>
    <s v="6/05/2019"/>
    <x v="1"/>
    <x v="1"/>
    <s v="CCU → BOM → BLR"/>
    <s v="18:55"/>
    <s v="10:05 07 May"/>
    <d v="1899-12-30T10:05:00"/>
    <d v="1899-12-30T18:55:00"/>
    <s v="07 May"/>
    <s v="15h 10m"/>
    <s v="1 stop"/>
    <s v="No info"/>
    <n v="13584"/>
    <n v="3"/>
    <x v="5"/>
    <n v="10"/>
    <n v="910"/>
  </r>
  <r>
    <x v="1"/>
    <s v="21/05/2019"/>
    <x v="1"/>
    <x v="1"/>
    <s v="CCU → JAI → BOM → BLR"/>
    <s v="08:20"/>
    <s v="07:55 22 May"/>
    <d v="1899-12-30T07:55:00"/>
    <d v="1899-12-30T08:20:00"/>
    <s v="22 May"/>
    <s v="23h 35m"/>
    <s v="2 stops"/>
    <s v="No info"/>
    <n v="11222"/>
    <n v="4"/>
    <x v="12"/>
    <n v="35"/>
    <n v="1415"/>
  </r>
  <r>
    <x v="0"/>
    <s v="1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6"/>
    <s v="24/03/2019"/>
    <x v="0"/>
    <x v="0"/>
    <s v="BLR → DEL"/>
    <s v="12:00"/>
    <s v="14:40"/>
    <d v="1899-12-30T14:40:00"/>
    <d v="1899-12-30T12:00:00"/>
    <s v=""/>
    <s v="2h 40m"/>
    <s v="non-stop"/>
    <s v="No info"/>
    <n v="7608"/>
    <n v="2"/>
    <x v="0"/>
    <n v="40"/>
    <n v="160"/>
  </r>
  <r>
    <x v="2"/>
    <s v="12/05/2019"/>
    <x v="1"/>
    <x v="1"/>
    <s v="CCU → BOM → BLR"/>
    <s v="20:00"/>
    <s v="16:20 13 May"/>
    <d v="1899-12-30T16:20:00"/>
    <d v="1899-12-30T20:00:00"/>
    <s v="13 May"/>
    <s v="20h 20m"/>
    <s v="1 stop"/>
    <s v="In-flight meal not included"/>
    <n v="10844"/>
    <n v="3"/>
    <x v="13"/>
    <n v="20"/>
    <n v="1220"/>
  </r>
  <r>
    <x v="4"/>
    <s v="9/06/2019"/>
    <x v="2"/>
    <x v="2"/>
    <s v="DEL → BOM → COK"/>
    <s v="17:00"/>
    <s v="01:30 10 Jun"/>
    <d v="1899-12-30T01:30:00"/>
    <d v="1899-12-30T17:00:00"/>
    <s v="10 Jun"/>
    <s v="8h 30m"/>
    <s v="1 stop"/>
    <s v="No info"/>
    <n v="7408"/>
    <n v="3"/>
    <x v="17"/>
    <n v="30"/>
    <n v="510"/>
  </r>
  <r>
    <x v="6"/>
    <s v="18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3"/>
    <s v="3/03/2019"/>
    <x v="2"/>
    <x v="2"/>
    <s v="DEL → BLR → COK"/>
    <s v="16:35"/>
    <s v="22:50"/>
    <d v="1899-12-30T22:50:00"/>
    <d v="1899-12-30T16:35:00"/>
    <s v=""/>
    <s v="6h 15m"/>
    <s v="1 stop"/>
    <s v="No info"/>
    <n v="11726"/>
    <n v="3"/>
    <x v="15"/>
    <n v="15"/>
    <n v="375"/>
  </r>
  <r>
    <x v="2"/>
    <s v="6/05/2019"/>
    <x v="1"/>
    <x v="1"/>
    <s v="CCU → BOM → BLR"/>
    <s v="06:30"/>
    <s v="09:20 07 May"/>
    <d v="1899-12-30T09:20:00"/>
    <d v="1899-12-30T06:30:00"/>
    <s v="07 May"/>
    <s v="26h 50m"/>
    <s v="1 stop"/>
    <s v="In-flight meal not included"/>
    <n v="9663"/>
    <n v="3"/>
    <x v="10"/>
    <n v="50"/>
    <n v="1610"/>
  </r>
  <r>
    <x v="1"/>
    <s v="24/03/2019"/>
    <x v="1"/>
    <x v="1"/>
    <s v="CCU → DEL → COK → BLR"/>
    <s v="07:00"/>
    <s v="13:45 25 Mar"/>
    <d v="1899-12-30T13:45:00"/>
    <d v="1899-12-30T07:00:00"/>
    <s v="25 Mar"/>
    <s v="30h 45m"/>
    <s v="2 stops"/>
    <s v="No info"/>
    <n v="12829"/>
    <n v="4"/>
    <x v="28"/>
    <n v="45"/>
    <n v="1845"/>
  </r>
  <r>
    <x v="0"/>
    <s v="27/06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2"/>
    <s v="12/06/2019"/>
    <x v="1"/>
    <x v="1"/>
    <s v="CCU → BOM → BLR"/>
    <s v="16:30"/>
    <s v="19:50 13 Jun"/>
    <d v="1899-12-30T19:50:00"/>
    <d v="1899-12-30T16:30:00"/>
    <s v="13 Jun"/>
    <s v="27h 20m"/>
    <s v="1 stop"/>
    <s v="In-flight meal not included"/>
    <n v="8529"/>
    <n v="3"/>
    <x v="21"/>
    <n v="20"/>
    <n v="1640"/>
  </r>
  <r>
    <x v="6"/>
    <s v="9/05/2019"/>
    <x v="1"/>
    <x v="1"/>
    <s v="CCU → DEL → BLR"/>
    <s v="17:00"/>
    <s v="23:25"/>
    <d v="1899-12-30T23:25:00"/>
    <d v="1899-12-30T17:00:00"/>
    <s v=""/>
    <s v="6h 25m"/>
    <s v="1 stop"/>
    <s v="No info"/>
    <n v="8085"/>
    <n v="3"/>
    <x v="15"/>
    <n v="25"/>
    <n v="385"/>
  </r>
  <r>
    <x v="6"/>
    <s v="15/05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0"/>
    <s v="3/04/2019"/>
    <x v="0"/>
    <x v="4"/>
    <s v="BLR → DEL"/>
    <s v="13:00"/>
    <s v="15:50"/>
    <d v="1899-12-30T15:50:00"/>
    <d v="1899-12-30T13:00:00"/>
    <s v=""/>
    <s v="2h 50m"/>
    <s v="non-stop"/>
    <s v="No info"/>
    <n v="4077"/>
    <n v="2"/>
    <x v="0"/>
    <n v="50"/>
    <n v="170"/>
  </r>
  <r>
    <x v="0"/>
    <s v="9/05/2019"/>
    <x v="1"/>
    <x v="1"/>
    <s v="CCU → PNQ → BLR"/>
    <s v="21:00"/>
    <s v="02:15 10 May"/>
    <d v="1899-12-30T02:15:00"/>
    <d v="1899-12-30T21:00:00"/>
    <s v="10 May"/>
    <s v="5h 15m"/>
    <s v="1 stop"/>
    <s v="No info"/>
    <n v="7605"/>
    <n v="3"/>
    <x v="3"/>
    <n v="15"/>
    <n v="315"/>
  </r>
  <r>
    <x v="2"/>
    <s v="15/06/2019"/>
    <x v="2"/>
    <x v="2"/>
    <s v="DEL → JAI → BOM → COK"/>
    <s v="05:30"/>
    <s v="04:25 16 Jun"/>
    <d v="1899-12-30T04:25:00"/>
    <d v="1899-12-30T05:30:00"/>
    <s v="16 Jun"/>
    <s v="22h 55m"/>
    <s v="2 stops"/>
    <s v="No info"/>
    <n v="13014"/>
    <n v="4"/>
    <x v="11"/>
    <n v="55"/>
    <n v="1375"/>
  </r>
  <r>
    <x v="0"/>
    <s v="3/03/2019"/>
    <x v="2"/>
    <x v="2"/>
    <s v="DEL → HYD → COK"/>
    <s v="07:35"/>
    <s v="22:20"/>
    <d v="1899-12-30T22:20:00"/>
    <d v="1899-12-30T07:35:00"/>
    <s v=""/>
    <s v="14h 45m"/>
    <s v="1 stop"/>
    <s v="No info"/>
    <n v="11600"/>
    <n v="3"/>
    <x v="23"/>
    <n v="45"/>
    <n v="885"/>
  </r>
  <r>
    <x v="2"/>
    <s v="12/05/2019"/>
    <x v="1"/>
    <x v="1"/>
    <s v="CCU → DEL → BLR"/>
    <s v="17:00"/>
    <s v="09:45 13 May"/>
    <d v="1899-12-30T09:45:00"/>
    <d v="1899-12-30T17:00:00"/>
    <s v="13 May"/>
    <s v="16h 45m"/>
    <s v="1 stop"/>
    <s v="No info"/>
    <n v="14151"/>
    <n v="3"/>
    <x v="18"/>
    <n v="45"/>
    <n v="1005"/>
  </r>
  <r>
    <x v="1"/>
    <s v="24/06/2019"/>
    <x v="2"/>
    <x v="2"/>
    <s v="DEL → HYD → BOM → COK"/>
    <s v="13:15"/>
    <s v="07:40 25 Jun"/>
    <d v="1899-12-30T07:40:00"/>
    <d v="1899-12-30T13:15:00"/>
    <s v="25 Jun"/>
    <s v="18h 25m"/>
    <s v="2 stops"/>
    <s v="No info"/>
    <n v="12497"/>
    <n v="4"/>
    <x v="25"/>
    <n v="25"/>
    <n v="1105"/>
  </r>
  <r>
    <x v="2"/>
    <s v="6/03/2019"/>
    <x v="2"/>
    <x v="2"/>
    <s v="DEL → BOM → COK"/>
    <s v="02:15"/>
    <s v="18:50"/>
    <d v="1899-12-30T18:50:00"/>
    <d v="1899-12-30T02:15:00"/>
    <s v=""/>
    <s v="16h 35m"/>
    <s v="1 stop"/>
    <s v="No info"/>
    <n v="17024"/>
    <n v="3"/>
    <x v="18"/>
    <n v="35"/>
    <n v="995"/>
  </r>
  <r>
    <x v="3"/>
    <s v="9/03/2019"/>
    <x v="3"/>
    <x v="3"/>
    <s v="MAA → CCU"/>
    <s v="09:30"/>
    <s v="12:05"/>
    <d v="1899-12-30T12:05:00"/>
    <d v="1899-12-30T09:30:00"/>
    <s v=""/>
    <s v="2h 35m"/>
    <s v="non-stop"/>
    <s v="No info"/>
    <n v="6300"/>
    <n v="2"/>
    <x v="0"/>
    <n v="35"/>
    <n v="155"/>
  </r>
  <r>
    <x v="4"/>
    <s v="6/03/2019"/>
    <x v="2"/>
    <x v="2"/>
    <s v="DEL → BOM → COK"/>
    <s v="17:45"/>
    <s v="01:35 07 Mar"/>
    <d v="1899-12-30T01:35:00"/>
    <d v="1899-12-30T17:45:00"/>
    <s v="07 Mar"/>
    <s v="7h 50m"/>
    <s v="1 stop"/>
    <s v="No info"/>
    <n v="15147"/>
    <n v="3"/>
    <x v="1"/>
    <n v="50"/>
    <n v="470"/>
  </r>
  <r>
    <x v="4"/>
    <s v="1/06/2019"/>
    <x v="2"/>
    <x v="2"/>
    <s v="DEL → BOM → COK"/>
    <s v="12:50"/>
    <s v="01:30 02 Jun"/>
    <d v="1899-12-30T01:30:00"/>
    <d v="1899-12-30T12:50:00"/>
    <s v="02 Jun"/>
    <s v="12h 40m"/>
    <s v="1 stop"/>
    <s v="No info"/>
    <n v="6795"/>
    <n v="3"/>
    <x v="9"/>
    <n v="40"/>
    <n v="760"/>
  </r>
  <r>
    <x v="0"/>
    <s v="3/03/2019"/>
    <x v="4"/>
    <x v="5"/>
    <s v="BOM → HYD"/>
    <s v="19:05"/>
    <s v="20:30"/>
    <d v="1899-12-30T20:30:00"/>
    <d v="1899-12-30T19:05:00"/>
    <s v=""/>
    <s v="1h 25m"/>
    <s v="non-stop"/>
    <s v="No info"/>
    <n v="5755"/>
    <n v="2"/>
    <x v="22"/>
    <n v="25"/>
    <n v="85"/>
  </r>
  <r>
    <x v="1"/>
    <s v="12/05/2019"/>
    <x v="1"/>
    <x v="1"/>
    <s v="CCU → DEL → BLR"/>
    <s v="20:30"/>
    <s v="16:15 13 May"/>
    <d v="1899-12-30T16:15:00"/>
    <d v="1899-12-30T20:30:00"/>
    <s v="13 May"/>
    <s v="19h 45m"/>
    <s v="1 stop"/>
    <s v="No info"/>
    <n v="10203"/>
    <n v="3"/>
    <x v="19"/>
    <n v="45"/>
    <n v="1185"/>
  </r>
  <r>
    <x v="2"/>
    <s v="6/06/2019"/>
    <x v="2"/>
    <x v="2"/>
    <s v="DEL → BOM → COK"/>
    <s v="11:30"/>
    <s v="04:25 07 Jun"/>
    <d v="1899-12-30T04:25:00"/>
    <d v="1899-12-30T11:30:00"/>
    <s v="07 Jun"/>
    <s v="16h 55m"/>
    <s v="1 stop"/>
    <s v="No info"/>
    <n v="14714"/>
    <n v="3"/>
    <x v="18"/>
    <n v="55"/>
    <n v="1015"/>
  </r>
  <r>
    <x v="0"/>
    <s v="18/03/2019"/>
    <x v="0"/>
    <x v="0"/>
    <s v="BLR → DEL"/>
    <s v="22:20"/>
    <s v="01:10 19 Mar"/>
    <d v="1899-12-30T01:10:00"/>
    <d v="1899-12-30T22:20:00"/>
    <s v="19 Mar"/>
    <s v="2h 50m"/>
    <s v="non-stop"/>
    <s v="No info"/>
    <n v="4545"/>
    <n v="2"/>
    <x v="0"/>
    <n v="50"/>
    <n v="170"/>
  </r>
  <r>
    <x v="2"/>
    <s v="15/05/2019"/>
    <x v="1"/>
    <x v="1"/>
    <s v="CCU → BOM → BLR"/>
    <s v="06:30"/>
    <s v="20:45"/>
    <d v="1899-12-30T20:45:00"/>
    <d v="1899-12-30T06:30:00"/>
    <s v=""/>
    <s v="14h 15m"/>
    <s v="1 stop"/>
    <s v="No info"/>
    <n v="14781"/>
    <n v="3"/>
    <x v="23"/>
    <n v="15"/>
    <n v="855"/>
  </r>
  <r>
    <x v="1"/>
    <s v="12/03/2019"/>
    <x v="0"/>
    <x v="0"/>
    <s v="BLR → TRV → COK → DEL"/>
    <s v="07:30"/>
    <s v="11:05 13 Mar"/>
    <d v="1899-12-30T11:05:00"/>
    <d v="1899-12-30T07:30:00"/>
    <s v="13 Mar"/>
    <s v="27h 35m"/>
    <s v="2 stops"/>
    <s v="No info"/>
    <n v="11602"/>
    <n v="4"/>
    <x v="21"/>
    <n v="35"/>
    <n v="1655"/>
  </r>
  <r>
    <x v="0"/>
    <s v="6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2"/>
    <s v="9/05/2019"/>
    <x v="2"/>
    <x v="2"/>
    <s v="DEL → JAI → BOM → COK"/>
    <s v="05:30"/>
    <s v="04:25 10 May"/>
    <d v="1899-12-30T04:25:00"/>
    <d v="1899-12-30T05:30:00"/>
    <s v="10 May"/>
    <s v="22h 55m"/>
    <s v="2 stops"/>
    <s v="In-flight meal not included"/>
    <n v="13029"/>
    <n v="4"/>
    <x v="11"/>
    <n v="55"/>
    <n v="1375"/>
  </r>
  <r>
    <x v="2"/>
    <s v="9/06/2019"/>
    <x v="1"/>
    <x v="1"/>
    <s v="CCU → BOM → BLR"/>
    <s v="08:25"/>
    <s v="20:45"/>
    <d v="1899-12-30T20:45:00"/>
    <d v="1899-12-30T08:25:00"/>
    <s v=""/>
    <s v="12h 20m"/>
    <s v="1 stop"/>
    <s v="No info"/>
    <n v="14571"/>
    <n v="3"/>
    <x v="9"/>
    <n v="20"/>
    <n v="740"/>
  </r>
  <r>
    <x v="1"/>
    <s v="9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3"/>
    <s v="15/05/2019"/>
    <x v="1"/>
    <x v="1"/>
    <s v="CCU → PNQ → BLR"/>
    <s v="08:35"/>
    <s v="17:15"/>
    <d v="1899-12-30T17:15:00"/>
    <d v="1899-12-30T08:35:00"/>
    <s v=""/>
    <s v="8h 40m"/>
    <s v="1 stop"/>
    <s v="No info"/>
    <n v="6381"/>
    <n v="3"/>
    <x v="17"/>
    <n v="40"/>
    <n v="520"/>
  </r>
  <r>
    <x v="3"/>
    <s v="1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21/03/2019"/>
    <x v="2"/>
    <x v="2"/>
    <s v="DEL → IXC → BOM → COK"/>
    <s v="06:20"/>
    <s v="04:25 22 Mar"/>
    <d v="1899-12-30T04:25:00"/>
    <d v="1899-12-30T06:20:00"/>
    <s v="22 Mar"/>
    <s v="22h 5m"/>
    <s v="2 stops"/>
    <s v="No info"/>
    <n v="11538"/>
    <n v="4"/>
    <x v="11"/>
    <n v="5"/>
    <n v="1325"/>
  </r>
  <r>
    <x v="6"/>
    <s v="6/05/2019"/>
    <x v="1"/>
    <x v="1"/>
    <s v="CCU → DEL → BLR"/>
    <s v="20:20"/>
    <s v="20:20 07 May"/>
    <d v="1899-12-30T20:20:00"/>
    <d v="1899-12-30T20:20:00"/>
    <s v="07 May"/>
    <s v="24h"/>
    <s v="1 stop"/>
    <s v="No info"/>
    <n v="8610"/>
    <n v="3"/>
    <x v="27"/>
    <n v="0"/>
    <n v="1440"/>
  </r>
  <r>
    <x v="1"/>
    <s v="6/03/2019"/>
    <x v="2"/>
    <x v="2"/>
    <s v="DEL → HYD → BOM → COK"/>
    <s v="07:05"/>
    <s v="19:15 07 Mar"/>
    <d v="1899-12-30T19:15:00"/>
    <d v="1899-12-30T07:05:00"/>
    <s v="07 Mar"/>
    <s v="36h 10m"/>
    <s v="2 stops"/>
    <s v="No info"/>
    <n v="11552"/>
    <n v="4"/>
    <x v="35"/>
    <n v="10"/>
    <n v="2170"/>
  </r>
  <r>
    <x v="4"/>
    <s v="1/06/2019"/>
    <x v="2"/>
    <x v="2"/>
    <s v="DEL → BOM → COK"/>
    <s v="07:00"/>
    <s v="21:00"/>
    <d v="1899-12-30T21:00:00"/>
    <d v="1899-12-30T07:00:00"/>
    <s v=""/>
    <s v="14h"/>
    <s v="1 stop"/>
    <s v="No info"/>
    <n v="7408"/>
    <n v="3"/>
    <x v="23"/>
    <n v="0"/>
    <n v="840"/>
  </r>
  <r>
    <x v="2"/>
    <s v="27/06/2019"/>
    <x v="2"/>
    <x v="2"/>
    <s v="DEL → BOM → COK"/>
    <s v="19:45"/>
    <s v="12:35 28 Jun"/>
    <d v="1899-12-30T12:35:00"/>
    <d v="1899-12-30T19:45:00"/>
    <s v="28 Jun"/>
    <s v="16h 50m"/>
    <s v="1 stop"/>
    <s v="In-flight meal not included"/>
    <n v="10262"/>
    <n v="3"/>
    <x v="18"/>
    <n v="50"/>
    <n v="1010"/>
  </r>
  <r>
    <x v="1"/>
    <s v="6/05/2019"/>
    <x v="1"/>
    <x v="1"/>
    <s v="CCU → IXR → DEL → BLR"/>
    <s v="05:50"/>
    <s v="08:55 07 May"/>
    <d v="1899-12-30T08:55:00"/>
    <d v="1899-12-30T05:50:00"/>
    <s v="07 May"/>
    <s v="27h 5m"/>
    <s v="2 stops"/>
    <s v="No info"/>
    <n v="10991"/>
    <n v="4"/>
    <x v="21"/>
    <n v="5"/>
    <n v="1625"/>
  </r>
  <r>
    <x v="4"/>
    <s v="9/06/2019"/>
    <x v="2"/>
    <x v="2"/>
    <s v="DEL → BOM → COK"/>
    <s v="18:15"/>
    <s v="01:30 10 Jun"/>
    <d v="1899-12-30T01:30:00"/>
    <d v="1899-12-30T18:15:00"/>
    <s v="10 Jun"/>
    <s v="7h 15m"/>
    <s v="1 stop"/>
    <s v="No info"/>
    <n v="13587"/>
    <n v="3"/>
    <x v="1"/>
    <n v="15"/>
    <n v="435"/>
  </r>
  <r>
    <x v="1"/>
    <s v="15/05/2019"/>
    <x v="2"/>
    <x v="2"/>
    <s v="DEL → MAA → COK"/>
    <s v="12:30"/>
    <s v="09:25 16 May"/>
    <d v="1899-12-30T09:25:00"/>
    <d v="1899-12-30T12:30:00"/>
    <s v="16 May"/>
    <s v="20h 55m"/>
    <s v="1 stop"/>
    <s v="No info"/>
    <n v="7480"/>
    <n v="3"/>
    <x v="13"/>
    <n v="55"/>
    <n v="1255"/>
  </r>
  <r>
    <x v="0"/>
    <s v="09/03/2019"/>
    <x v="0"/>
    <x v="0"/>
    <s v="BLR → IDR → DEL"/>
    <s v="17:55"/>
    <s v="22:55"/>
    <d v="1899-12-30T22:55:00"/>
    <d v="1899-12-30T17:55:00"/>
    <s v=""/>
    <s v="5h"/>
    <s v="1 stop"/>
    <s v="No info"/>
    <n v="6351"/>
    <n v="3"/>
    <x v="3"/>
    <n v="0"/>
    <n v="300"/>
  </r>
  <r>
    <x v="4"/>
    <s v="27/05/2019"/>
    <x v="2"/>
    <x v="2"/>
    <s v="DEL → BOM → COK"/>
    <s v="14:00"/>
    <s v="21:00"/>
    <d v="1899-12-30T21:00:00"/>
    <d v="1899-12-30T14:00:00"/>
    <s v=""/>
    <s v="7h"/>
    <s v="1 stop"/>
    <s v="In-flight meal not included"/>
    <n v="7153"/>
    <n v="3"/>
    <x v="1"/>
    <n v="0"/>
    <n v="420"/>
  </r>
  <r>
    <x v="7"/>
    <s v="6/05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0"/>
    <s v="15/05/2019"/>
    <x v="1"/>
    <x v="1"/>
    <s v="CCU → PNQ → BLR"/>
    <s v="21:00"/>
    <s v="02:15 16 May"/>
    <d v="1899-12-30T02:15:00"/>
    <d v="1899-12-30T21:00:00"/>
    <s v="16 May"/>
    <s v="5h 15m"/>
    <s v="1 stop"/>
    <s v="No info"/>
    <n v="7228"/>
    <n v="3"/>
    <x v="3"/>
    <n v="15"/>
    <n v="315"/>
  </r>
  <r>
    <x v="4"/>
    <s v="27/03/2019"/>
    <x v="2"/>
    <x v="2"/>
    <s v="DEL → BOM → COK"/>
    <s v="08:00"/>
    <s v="18:50"/>
    <d v="1899-12-30T18:50:00"/>
    <d v="1899-12-30T08:00:00"/>
    <s v=""/>
    <s v="10h 50m"/>
    <s v="1 stop"/>
    <s v="No info"/>
    <n v="11667"/>
    <n v="3"/>
    <x v="14"/>
    <n v="50"/>
    <n v="650"/>
  </r>
  <r>
    <x v="3"/>
    <s v="12/06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1"/>
    <s v="9/05/2019"/>
    <x v="1"/>
    <x v="1"/>
    <s v="CCU → BOM → COK → BLR"/>
    <s v="16:50"/>
    <s v="13:45 10 May"/>
    <d v="1899-12-30T13:45:00"/>
    <d v="1899-12-30T16:50:00"/>
    <s v="10 May"/>
    <s v="20h 55m"/>
    <s v="2 stops"/>
    <s v="No info"/>
    <n v="12592"/>
    <n v="4"/>
    <x v="13"/>
    <n v="55"/>
    <n v="1255"/>
  </r>
  <r>
    <x v="4"/>
    <s v="12/06/2019"/>
    <x v="2"/>
    <x v="2"/>
    <s v="DEL → BOM → COK"/>
    <s v="10:20"/>
    <s v="19:00"/>
    <d v="1899-12-30T19:00:00"/>
    <d v="1899-12-30T10:20:00"/>
    <s v=""/>
    <s v="8h 40m"/>
    <s v="1 stop"/>
    <s v="No info"/>
    <n v="11789"/>
    <n v="3"/>
    <x v="17"/>
    <n v="40"/>
    <n v="520"/>
  </r>
  <r>
    <x v="1"/>
    <s v="1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7"/>
    <s v="21/05/2019"/>
    <x v="1"/>
    <x v="1"/>
    <s v="CCU → DEL → BLR"/>
    <s v="22:40"/>
    <s v="10:40 22 May"/>
    <d v="1899-12-30T10:40:00"/>
    <d v="1899-12-30T22:40:00"/>
    <s v="22 May"/>
    <s v="12h"/>
    <s v="1 stop"/>
    <s v="No info"/>
    <n v="9719"/>
    <n v="3"/>
    <x v="9"/>
    <n v="0"/>
    <n v="720"/>
  </r>
  <r>
    <x v="1"/>
    <s v="27/03/2019"/>
    <x v="2"/>
    <x v="2"/>
    <s v="DEL → BOM → COK"/>
    <s v="13:00"/>
    <s v="19:15"/>
    <d v="1899-12-30T19:15:00"/>
    <d v="1899-12-30T13:00:00"/>
    <s v=""/>
    <s v="6h 15m"/>
    <s v="1 stop"/>
    <s v="No info"/>
    <n v="6902"/>
    <n v="3"/>
    <x v="15"/>
    <n v="15"/>
    <n v="375"/>
  </r>
  <r>
    <x v="2"/>
    <s v="21/05/2019"/>
    <x v="1"/>
    <x v="1"/>
    <s v="CCU → BOM → BLR"/>
    <s v="20:00"/>
    <s v="04:40 22 May"/>
    <d v="1899-12-30T04:40:00"/>
    <d v="1899-12-30T20:00:00"/>
    <s v="22 May"/>
    <s v="8h 40m"/>
    <s v="1 stop"/>
    <s v="No info"/>
    <n v="14781"/>
    <n v="3"/>
    <x v="17"/>
    <n v="40"/>
    <n v="520"/>
  </r>
  <r>
    <x v="2"/>
    <s v="18/05/2019"/>
    <x v="1"/>
    <x v="1"/>
    <s v="CCU → BOM → BLR"/>
    <s v="08:25"/>
    <s v="22:35"/>
    <d v="1899-12-30T22:35:00"/>
    <d v="1899-12-30T08:25:00"/>
    <s v=""/>
    <s v="14h 10m"/>
    <s v="1 stop"/>
    <s v="In-flight meal not included"/>
    <n v="10844"/>
    <n v="3"/>
    <x v="23"/>
    <n v="10"/>
    <n v="850"/>
  </r>
  <r>
    <x v="1"/>
    <s v="24/03/2019"/>
    <x v="1"/>
    <x v="1"/>
    <s v="CCU → IXZ → MAA → BLR"/>
    <s v="05:40"/>
    <s v="14:35 25 Mar"/>
    <d v="1899-12-30T14:35:00"/>
    <d v="1899-12-30T05:40:00"/>
    <s v="25 Mar"/>
    <s v="32h 55m"/>
    <s v="2 stops"/>
    <s v="No info"/>
    <n v="11522"/>
    <n v="4"/>
    <x v="38"/>
    <n v="55"/>
    <n v="1975"/>
  </r>
  <r>
    <x v="1"/>
    <s v="21/04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6"/>
    <s v="6/06/2019"/>
    <x v="1"/>
    <x v="1"/>
    <s v="CCU → DEL → BLR"/>
    <s v="17:00"/>
    <s v="23:25"/>
    <d v="1899-12-30T23:25:00"/>
    <d v="1899-12-30T17:00:00"/>
    <s v=""/>
    <s v="6h 25m"/>
    <s v="1 stop"/>
    <s v="No info"/>
    <n v="8610"/>
    <n v="3"/>
    <x v="15"/>
    <n v="25"/>
    <n v="385"/>
  </r>
  <r>
    <x v="7"/>
    <s v="24/03/2019"/>
    <x v="1"/>
    <x v="1"/>
    <s v="CCU → BLR"/>
    <s v="22:50"/>
    <s v="01:20 25 Mar"/>
    <d v="1899-12-30T01:20:00"/>
    <d v="1899-12-30T22:50:00"/>
    <s v="25 Mar"/>
    <s v="2h 30m"/>
    <s v="non-stop"/>
    <s v="No info"/>
    <n v="5620"/>
    <n v="2"/>
    <x v="0"/>
    <n v="30"/>
    <n v="150"/>
  </r>
  <r>
    <x v="0"/>
    <s v="27/05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4"/>
    <s v="27/05/2019"/>
    <x v="2"/>
    <x v="2"/>
    <s v="DEL → BOM → COK"/>
    <s v="10:20"/>
    <s v="21:00"/>
    <d v="1899-12-30T21:00:00"/>
    <d v="1899-12-30T10:20:00"/>
    <s v=""/>
    <s v="10h 40m"/>
    <s v="1 stop"/>
    <s v="No info"/>
    <n v="7005"/>
    <n v="3"/>
    <x v="14"/>
    <n v="40"/>
    <n v="640"/>
  </r>
  <r>
    <x v="2"/>
    <s v="1/05/2019"/>
    <x v="2"/>
    <x v="2"/>
    <s v="DEL → AMD → BOM → COK"/>
    <s v="23:05"/>
    <s v="19:00 02 May"/>
    <d v="1899-12-30T19:00:00"/>
    <d v="1899-12-30T23:05:00"/>
    <s v="02 May"/>
    <s v="19h 55m"/>
    <s v="2 stops"/>
    <s v="No info"/>
    <n v="15129"/>
    <n v="4"/>
    <x v="19"/>
    <n v="55"/>
    <n v="1195"/>
  </r>
  <r>
    <x v="2"/>
    <s v="24/05/2019"/>
    <x v="1"/>
    <x v="1"/>
    <s v="CCU → BOM → BLR"/>
    <s v="20:00"/>
    <s v="04:40 25 May"/>
    <d v="1899-12-30T04:40:00"/>
    <d v="1899-12-30T20:00:00"/>
    <s v="25 May"/>
    <s v="8h 40m"/>
    <s v="1 stop"/>
    <s v="In-flight meal not included"/>
    <n v="8586"/>
    <n v="3"/>
    <x v="17"/>
    <n v="40"/>
    <n v="520"/>
  </r>
  <r>
    <x v="4"/>
    <s v="18/05/2019"/>
    <x v="2"/>
    <x v="2"/>
    <s v="DEL → BOM → COK"/>
    <s v="08:00"/>
    <s v="19:00"/>
    <d v="1899-12-30T19:00:00"/>
    <d v="1899-12-30T08:00:00"/>
    <s v=""/>
    <s v="11h"/>
    <s v="1 stop"/>
    <s v="No info"/>
    <n v="10197"/>
    <n v="3"/>
    <x v="16"/>
    <n v="0"/>
    <n v="660"/>
  </r>
  <r>
    <x v="4"/>
    <s v="27/03/2019"/>
    <x v="2"/>
    <x v="2"/>
    <s v="DEL → BOM → COK"/>
    <s v="09:10"/>
    <s v="19:15"/>
    <d v="1899-12-30T19:15:00"/>
    <d v="1899-12-30T09:10:00"/>
    <s v=""/>
    <s v="10h 5m"/>
    <s v="1 stop"/>
    <s v="No info"/>
    <n v="10667"/>
    <n v="3"/>
    <x v="14"/>
    <n v="5"/>
    <n v="605"/>
  </r>
  <r>
    <x v="0"/>
    <s v="12/06/2019"/>
    <x v="1"/>
    <x v="1"/>
    <s v="CCU → PAT → BLR"/>
    <s v="09:20"/>
    <s v="14:15"/>
    <d v="1899-12-30T14:15:00"/>
    <d v="1899-12-30T09:20:00"/>
    <s v=""/>
    <s v="4h 55m"/>
    <s v="1 stop"/>
    <s v="No info"/>
    <n v="11160"/>
    <n v="3"/>
    <x v="4"/>
    <n v="55"/>
    <n v="295"/>
  </r>
  <r>
    <x v="1"/>
    <s v="27/05/2019"/>
    <x v="2"/>
    <x v="2"/>
    <s v="DEL → LKO → BOM → COK"/>
    <s v="12:20"/>
    <s v="19:15 28 May"/>
    <d v="1899-12-30T19:15:00"/>
    <d v="1899-12-30T12:20:00"/>
    <s v="28 May"/>
    <s v="30h 55m"/>
    <s v="2 stops"/>
    <s v="No info"/>
    <n v="12488"/>
    <n v="4"/>
    <x v="28"/>
    <n v="55"/>
    <n v="1855"/>
  </r>
  <r>
    <x v="2"/>
    <s v="18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1"/>
    <s v="3/06/2019"/>
    <x v="2"/>
    <x v="2"/>
    <s v="DEL → AMD → BOM → COK"/>
    <s v="16:40"/>
    <s v="19:15 04 Jun"/>
    <d v="1899-12-30T19:15:00"/>
    <d v="1899-12-30T16:40:00"/>
    <s v="04 Jun"/>
    <s v="26h 35m"/>
    <s v="2 stops"/>
    <s v="No info"/>
    <n v="9968"/>
    <n v="4"/>
    <x v="10"/>
    <n v="35"/>
    <n v="1595"/>
  </r>
  <r>
    <x v="2"/>
    <s v="18/05/2019"/>
    <x v="0"/>
    <x v="4"/>
    <s v="BLR → DEL"/>
    <s v="18:55"/>
    <s v="22:00"/>
    <d v="1899-12-30T22:00:00"/>
    <d v="1899-12-30T18:55:00"/>
    <s v=""/>
    <s v="3h 5m"/>
    <s v="non-stop"/>
    <s v="In-flight meal not included"/>
    <n v="5198"/>
    <n v="2"/>
    <x v="20"/>
    <n v="5"/>
    <n v="185"/>
  </r>
  <r>
    <x v="2"/>
    <s v="1/05/2019"/>
    <x v="1"/>
    <x v="1"/>
    <s v="CCU → BOM → BLR"/>
    <s v="14:05"/>
    <s v="04:40 02 May"/>
    <d v="1899-12-30T04:40:00"/>
    <d v="1899-12-30T14:05:00"/>
    <s v="02 May"/>
    <s v="14h 35m"/>
    <s v="1 stop"/>
    <s v="In-flight meal not included"/>
    <n v="8586"/>
    <n v="3"/>
    <x v="23"/>
    <n v="35"/>
    <n v="875"/>
  </r>
  <r>
    <x v="0"/>
    <s v="18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0"/>
    <s v="6/05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2"/>
    <s v="6/05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4"/>
    <s v="3/03/2019"/>
    <x v="2"/>
    <x v="2"/>
    <s v="DEL → BOM → COK"/>
    <s v="04:00"/>
    <s v="15:30"/>
    <d v="1899-12-30T15:30:00"/>
    <d v="1899-12-30T04:00:00"/>
    <s v=""/>
    <s v="11h 30m"/>
    <s v="1 stop"/>
    <s v="No info"/>
    <n v="14973"/>
    <n v="3"/>
    <x v="16"/>
    <n v="30"/>
    <n v="690"/>
  </r>
  <r>
    <x v="1"/>
    <s v="12/03/2019"/>
    <x v="0"/>
    <x v="0"/>
    <s v="BLR → BOM → IDR → GWL → DEL"/>
    <s v="06:45"/>
    <s v="18:05 13 Mar"/>
    <d v="1899-12-30T18:05:00"/>
    <d v="1899-12-30T06:45:00"/>
    <s v="13 Mar"/>
    <s v="35h 20m"/>
    <s v="3 stops"/>
    <s v="No info"/>
    <n v="13387"/>
    <n v="5"/>
    <x v="34"/>
    <n v="20"/>
    <n v="2120"/>
  </r>
  <r>
    <x v="3"/>
    <s v="9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2"/>
    <s v="24/05/2019"/>
    <x v="1"/>
    <x v="1"/>
    <s v="CCU → DEL → BLR"/>
    <s v="09:35"/>
    <s v="14:25 25 May"/>
    <d v="1899-12-30T14:25:00"/>
    <d v="1899-12-30T09:35:00"/>
    <s v="25 May"/>
    <s v="28h 50m"/>
    <s v="1 stop"/>
    <s v="In-flight meal not included"/>
    <n v="10703"/>
    <n v="3"/>
    <x v="29"/>
    <n v="50"/>
    <n v="1730"/>
  </r>
  <r>
    <x v="0"/>
    <s v="24/03/2019"/>
    <x v="1"/>
    <x v="1"/>
    <s v="CCU → BLR"/>
    <s v="15:10"/>
    <s v="17:45"/>
    <d v="1899-12-30T17:45:00"/>
    <d v="1899-12-30T15:10:00"/>
    <s v=""/>
    <s v="2h 35m"/>
    <s v="non-stop"/>
    <s v="No info"/>
    <n v="7615"/>
    <n v="2"/>
    <x v="0"/>
    <n v="35"/>
    <n v="155"/>
  </r>
  <r>
    <x v="0"/>
    <s v="27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06/03/2019"/>
    <x v="0"/>
    <x v="0"/>
    <s v="BLR → BOM → DEL"/>
    <s v="11:40"/>
    <s v="05:05 07 Mar"/>
    <d v="1899-12-30T05:05:00"/>
    <d v="1899-12-30T11:40:00"/>
    <s v="07 Mar"/>
    <s v="17h 25m"/>
    <s v="1 stop"/>
    <s v="No info"/>
    <n v="16736"/>
    <n v="3"/>
    <x v="26"/>
    <n v="25"/>
    <n v="1045"/>
  </r>
  <r>
    <x v="2"/>
    <s v="9/05/2019"/>
    <x v="1"/>
    <x v="1"/>
    <s v="CCU → BOM → BLR"/>
    <s v="21:10"/>
    <s v="12:00 10 May"/>
    <d v="1899-12-30T12:00:00"/>
    <d v="1899-12-30T21:10:00"/>
    <s v="10 May"/>
    <s v="14h 50m"/>
    <s v="1 stop"/>
    <s v="In-flight meal not included"/>
    <n v="9663"/>
    <n v="3"/>
    <x v="23"/>
    <n v="50"/>
    <n v="890"/>
  </r>
  <r>
    <x v="4"/>
    <s v="18/05/2019"/>
    <x v="2"/>
    <x v="2"/>
    <s v="DEL → BOM → COK"/>
    <s v="08:30"/>
    <s v="19:00"/>
    <d v="1899-12-30T19:00:00"/>
    <d v="1899-12-30T08:30:00"/>
    <s v=""/>
    <s v="10h 30m"/>
    <s v="1 stop"/>
    <s v="No info"/>
    <n v="9205"/>
    <n v="3"/>
    <x v="14"/>
    <n v="30"/>
    <n v="630"/>
  </r>
  <r>
    <x v="2"/>
    <s v="9/05/2019"/>
    <x v="2"/>
    <x v="2"/>
    <s v="DEL → BOM → COK"/>
    <s v="22:50"/>
    <s v="04:25 10 May"/>
    <d v="1899-12-30T04:25:00"/>
    <d v="1899-12-30T22:50:00"/>
    <s v="10 May"/>
    <s v="5h 35m"/>
    <s v="1 stop"/>
    <s v="No info"/>
    <n v="15554"/>
    <n v="3"/>
    <x v="3"/>
    <n v="35"/>
    <n v="335"/>
  </r>
  <r>
    <x v="3"/>
    <s v="15/05/2019"/>
    <x v="4"/>
    <x v="5"/>
    <s v="BOM → HYD"/>
    <s v="22:45"/>
    <s v="00:15 16 May"/>
    <d v="1899-12-30T00:15:00"/>
    <d v="1899-12-30T22:45:00"/>
    <s v="16 May"/>
    <s v="1h 30m"/>
    <s v="non-stop"/>
    <s v="No check-in baggage included"/>
    <n v="1965"/>
    <n v="2"/>
    <x v="22"/>
    <n v="30"/>
    <n v="90"/>
  </r>
  <r>
    <x v="1"/>
    <s v="15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4"/>
    <s v="9/05/2019"/>
    <x v="2"/>
    <x v="2"/>
    <s v="DEL → BOM → COK"/>
    <s v="10:20"/>
    <s v="19:15"/>
    <d v="1899-12-30T19:15:00"/>
    <d v="1899-12-30T10:20:00"/>
    <s v=""/>
    <s v="8h 55m"/>
    <s v="1 stop"/>
    <s v="No info"/>
    <n v="8266"/>
    <n v="3"/>
    <x v="17"/>
    <n v="55"/>
    <n v="535"/>
  </r>
  <r>
    <x v="0"/>
    <s v="27/05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3"/>
    <s v="9/05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760"/>
    <n v="3"/>
    <x v="4"/>
    <n v="30"/>
    <n v="270"/>
  </r>
  <r>
    <x v="4"/>
    <s v="27/05/2019"/>
    <x v="2"/>
    <x v="2"/>
    <s v="DEL → BOM → COK"/>
    <s v="08:45"/>
    <s v="21:00"/>
    <d v="1899-12-30T21:00:00"/>
    <d v="1899-12-30T08:45:00"/>
    <s v=""/>
    <s v="12h 15m"/>
    <s v="1 stop"/>
    <s v="No info"/>
    <n v="7740"/>
    <n v="3"/>
    <x v="9"/>
    <n v="15"/>
    <n v="735"/>
  </r>
  <r>
    <x v="2"/>
    <s v="15/05/2019"/>
    <x v="1"/>
    <x v="1"/>
    <s v="CCU → BOM → BLR"/>
    <s v="14:05"/>
    <s v="23:35"/>
    <d v="1899-12-30T23:35:00"/>
    <d v="1899-12-30T14:05:00"/>
    <s v=""/>
    <s v="9h 30m"/>
    <s v="1 stop"/>
    <s v="No info"/>
    <n v="13941"/>
    <n v="3"/>
    <x v="24"/>
    <n v="30"/>
    <n v="570"/>
  </r>
  <r>
    <x v="7"/>
    <s v="6/06/2019"/>
    <x v="2"/>
    <x v="2"/>
    <s v="DEL → BLR → COK"/>
    <s v="16:45"/>
    <s v="07:10 07 Jun"/>
    <d v="1899-12-30T07:10:00"/>
    <d v="1899-12-30T16:45:00"/>
    <s v="07 Jun"/>
    <s v="14h 25m"/>
    <s v="1 stop"/>
    <s v="No info"/>
    <n v="11410"/>
    <n v="3"/>
    <x v="23"/>
    <n v="25"/>
    <n v="865"/>
  </r>
  <r>
    <x v="2"/>
    <s v="1/04/2019"/>
    <x v="1"/>
    <x v="1"/>
    <s v="CCU → BOM → BLR"/>
    <s v="16:30"/>
    <s v="19:50 02 Apr"/>
    <d v="1899-12-30T19:50:00"/>
    <d v="1899-12-30T16:30:00"/>
    <s v="02 Apr"/>
    <s v="27h 20m"/>
    <s v="1 stop"/>
    <s v="No info"/>
    <n v="12681"/>
    <n v="3"/>
    <x v="21"/>
    <n v="20"/>
    <n v="1640"/>
  </r>
  <r>
    <x v="2"/>
    <s v="6/05/2019"/>
    <x v="2"/>
    <x v="2"/>
    <s v="DEL → JAI → BOM → COK"/>
    <s v="09:40"/>
    <s v="12:35 07 May"/>
    <d v="1899-12-30T12:35:00"/>
    <d v="1899-12-30T09:40:00"/>
    <s v="07 May"/>
    <s v="26h 55m"/>
    <s v="2 stops"/>
    <s v="No info"/>
    <n v="15129"/>
    <n v="4"/>
    <x v="10"/>
    <n v="55"/>
    <n v="1615"/>
  </r>
  <r>
    <x v="2"/>
    <s v="12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1"/>
    <s v="21/05/2019"/>
    <x v="1"/>
    <x v="1"/>
    <s v="CCU → JAI → DEL → BLR"/>
    <s v="08:20"/>
    <s v="20:25"/>
    <d v="1899-12-30T20:25:00"/>
    <d v="1899-12-30T08:20:00"/>
    <s v=""/>
    <s v="12h 5m"/>
    <s v="2 stops"/>
    <s v="No info"/>
    <n v="12324"/>
    <n v="4"/>
    <x v="9"/>
    <n v="5"/>
    <n v="725"/>
  </r>
  <r>
    <x v="3"/>
    <s v="15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24/06/2019"/>
    <x v="2"/>
    <x v="2"/>
    <s v="DEL → JAI → BOM → COK"/>
    <s v="05:30"/>
    <s v="04:25 25 Jun"/>
    <d v="1899-12-30T04:25:00"/>
    <d v="1899-12-30T05:30:00"/>
    <s v="25 Jun"/>
    <s v="22h 55m"/>
    <s v="2 stops"/>
    <s v="No info"/>
    <n v="13014"/>
    <n v="4"/>
    <x v="11"/>
    <n v="55"/>
    <n v="1375"/>
  </r>
  <r>
    <x v="0"/>
    <s v="27/06/2019"/>
    <x v="2"/>
    <x v="2"/>
    <s v="DEL → HYD → COK"/>
    <s v="06:50"/>
    <s v="22:30"/>
    <d v="1899-12-30T22:30:00"/>
    <d v="1899-12-30T06:50:00"/>
    <s v=""/>
    <s v="15h 40m"/>
    <s v="1 stop"/>
    <s v="No info"/>
    <n v="6442"/>
    <n v="3"/>
    <x v="5"/>
    <n v="40"/>
    <n v="940"/>
  </r>
  <r>
    <x v="2"/>
    <s v="18/05/2019"/>
    <x v="2"/>
    <x v="2"/>
    <s v="DEL → BOM → COK"/>
    <s v="14:00"/>
    <s v="19:00"/>
    <d v="1899-12-30T19:00:00"/>
    <d v="1899-12-30T14:00:00"/>
    <s v=""/>
    <s v="5h"/>
    <s v="1 stop"/>
    <s v="In-flight meal not included"/>
    <n v="12373"/>
    <n v="3"/>
    <x v="3"/>
    <n v="0"/>
    <n v="300"/>
  </r>
  <r>
    <x v="2"/>
    <s v="12/03/2019"/>
    <x v="0"/>
    <x v="0"/>
    <s v="BLR → BOM → DEL"/>
    <s v="08:55"/>
    <s v="23:00"/>
    <d v="1899-12-30T23:00:00"/>
    <d v="1899-12-30T08:55:00"/>
    <s v=""/>
    <s v="14h 5m"/>
    <s v="1 stop"/>
    <s v="No info"/>
    <n v="13817"/>
    <n v="3"/>
    <x v="23"/>
    <n v="5"/>
    <n v="845"/>
  </r>
  <r>
    <x v="0"/>
    <s v="24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27/03/2019"/>
    <x v="2"/>
    <x v="2"/>
    <s v="DEL → MAA → BOM → COK"/>
    <s v="05:10"/>
    <s v="04:25 28 Mar"/>
    <d v="1899-12-30T04:25:00"/>
    <d v="1899-12-30T05:10:00"/>
    <s v="28 Mar"/>
    <s v="23h 15m"/>
    <s v="2 stops"/>
    <s v="In-flight meal not included"/>
    <n v="9412"/>
    <n v="4"/>
    <x v="12"/>
    <n v="15"/>
    <n v="1395"/>
  </r>
  <r>
    <x v="1"/>
    <s v="27/05/2019"/>
    <x v="2"/>
    <x v="2"/>
    <s v="DEL → GOI → BOM → COK"/>
    <s v="22:00"/>
    <s v="19:15 28 May"/>
    <d v="1899-12-30T19:15:00"/>
    <d v="1899-12-30T22:00:00"/>
    <s v="28 May"/>
    <s v="21h 15m"/>
    <s v="2 stops"/>
    <s v="No info"/>
    <n v="10231"/>
    <n v="4"/>
    <x v="6"/>
    <n v="15"/>
    <n v="1275"/>
  </r>
  <r>
    <x v="2"/>
    <s v="9/04/2019"/>
    <x v="0"/>
    <x v="4"/>
    <s v="BLR → DEL"/>
    <s v="15:50"/>
    <s v="18:45"/>
    <d v="1899-12-30T18:45:00"/>
    <d v="1899-12-30T15:50:00"/>
    <s v=""/>
    <s v="2h 55m"/>
    <s v="non-stop"/>
    <s v="No info"/>
    <n v="7229"/>
    <n v="2"/>
    <x v="0"/>
    <n v="55"/>
    <n v="175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check-in baggage included"/>
    <n v="4273"/>
    <n v="2"/>
    <x v="0"/>
    <n v="55"/>
    <n v="175"/>
  </r>
  <r>
    <x v="2"/>
    <s v="18/05/2019"/>
    <x v="1"/>
    <x v="1"/>
    <s v="CCU → BOM → BLR"/>
    <s v="18:55"/>
    <s v="20:45 19 May"/>
    <d v="1899-12-30T20:45:00"/>
    <d v="1899-12-30T18:55:00"/>
    <s v="19 May"/>
    <s v="25h 50m"/>
    <s v="1 stop"/>
    <s v="In-flight meal not included"/>
    <n v="10844"/>
    <n v="3"/>
    <x v="7"/>
    <n v="50"/>
    <n v="1550"/>
  </r>
  <r>
    <x v="0"/>
    <s v="27/05/2019"/>
    <x v="2"/>
    <x v="2"/>
    <s v="DEL → MAA → COK"/>
    <s v="02:00"/>
    <s v="07:25"/>
    <d v="1899-12-30T07:25:00"/>
    <d v="1899-12-30T02:00:00"/>
    <s v=""/>
    <s v="5h 25m"/>
    <s v="1 stop"/>
    <s v="No info"/>
    <n v="7164"/>
    <n v="3"/>
    <x v="3"/>
    <n v="25"/>
    <n v="325"/>
  </r>
  <r>
    <x v="2"/>
    <s v="27/06/2019"/>
    <x v="0"/>
    <x v="4"/>
    <s v="BLR → DEL"/>
    <s v="07:10"/>
    <s v="10:10"/>
    <d v="1899-12-30T10:10:00"/>
    <d v="1899-12-30T07:10:00"/>
    <s v=""/>
    <s v="3h"/>
    <s v="non-stop"/>
    <s v="In-flight meal not included"/>
    <n v="6478"/>
    <n v="2"/>
    <x v="20"/>
    <n v="0"/>
    <n v="180"/>
  </r>
  <r>
    <x v="2"/>
    <s v="12/05/2019"/>
    <x v="0"/>
    <x v="4"/>
    <s v="BLR → DEL"/>
    <s v="07:10"/>
    <s v="10:10"/>
    <d v="1899-12-30T10:10:00"/>
    <d v="1899-12-30T07:10:00"/>
    <s v=""/>
    <s v="3h"/>
    <s v="non-stop"/>
    <s v="In-flight meal not included"/>
    <n v="5198"/>
    <n v="2"/>
    <x v="20"/>
    <n v="0"/>
    <n v="180"/>
  </r>
  <r>
    <x v="3"/>
    <s v="27/04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2"/>
    <s v="27/06/2019"/>
    <x v="2"/>
    <x v="2"/>
    <s v="DEL → BOM → COK"/>
    <s v="19:15"/>
    <s v="12:35 28 Jun"/>
    <d v="1899-12-30T12:35:00"/>
    <d v="1899-12-30T19:15:00"/>
    <s v="28 Jun"/>
    <s v="17h 20m"/>
    <s v="1 stop"/>
    <s v="In-flight meal not included"/>
    <n v="10262"/>
    <n v="3"/>
    <x v="26"/>
    <n v="20"/>
    <n v="1040"/>
  </r>
  <r>
    <x v="6"/>
    <s v="18/05/2019"/>
    <x v="2"/>
    <x v="2"/>
    <s v="DEL → COK"/>
    <s v="14:40"/>
    <s v="17:50"/>
    <d v="1899-12-30T17:50:00"/>
    <d v="1899-12-30T14:40:00"/>
    <s v=""/>
    <s v="3h 10m"/>
    <s v="non-stop"/>
    <s v="No info"/>
    <n v="6741"/>
    <n v="2"/>
    <x v="20"/>
    <n v="10"/>
    <n v="190"/>
  </r>
  <r>
    <x v="2"/>
    <s v="6/06/2019"/>
    <x v="1"/>
    <x v="1"/>
    <s v="CCU → BOM → BLR"/>
    <s v="14:05"/>
    <s v="22:35"/>
    <d v="1899-12-30T22:35:00"/>
    <d v="1899-12-30T14:05:00"/>
    <s v=""/>
    <s v="8h 30m"/>
    <s v="1 stop"/>
    <s v="No info"/>
    <n v="14571"/>
    <n v="3"/>
    <x v="17"/>
    <n v="30"/>
    <n v="510"/>
  </r>
  <r>
    <x v="1"/>
    <s v="01/03/2019"/>
    <x v="0"/>
    <x v="0"/>
    <s v="BLR → MAA → DEL"/>
    <s v="11:50"/>
    <s v="23:55"/>
    <d v="1899-12-30T23:55:00"/>
    <d v="1899-12-30T11:50:00"/>
    <s v=""/>
    <s v="12h 5m"/>
    <s v="1 stop"/>
    <s v="Change airports"/>
    <n v="26092"/>
    <n v="3"/>
    <x v="9"/>
    <n v="5"/>
    <n v="725"/>
  </r>
  <r>
    <x v="1"/>
    <s v="27/06/2019"/>
    <x v="2"/>
    <x v="2"/>
    <s v="DEL → GOI → BOM → COK"/>
    <s v="10:55"/>
    <s v="19:15"/>
    <d v="1899-12-30T19:15:00"/>
    <d v="1899-12-30T10:55:00"/>
    <s v=""/>
    <s v="8h 20m"/>
    <s v="2 stops"/>
    <s v="No info"/>
    <n v="11753"/>
    <n v="4"/>
    <x v="17"/>
    <n v="20"/>
    <n v="500"/>
  </r>
  <r>
    <x v="2"/>
    <s v="21/03/2019"/>
    <x v="0"/>
    <x v="0"/>
    <s v="BLR → BOM → DEL"/>
    <s v="08:00"/>
    <s v="23:00"/>
    <d v="1899-12-30T23:00:00"/>
    <d v="1899-12-30T08:00:00"/>
    <s v=""/>
    <s v="15h"/>
    <s v="1 stop"/>
    <s v="In-flight meal not included"/>
    <n v="7832"/>
    <n v="3"/>
    <x v="5"/>
    <n v="0"/>
    <n v="900"/>
  </r>
  <r>
    <x v="6"/>
    <s v="1/05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2"/>
    <s v="12/06/2019"/>
    <x v="1"/>
    <x v="1"/>
    <s v="CCU → BOM → BLR"/>
    <s v="14:05"/>
    <s v="22:35"/>
    <d v="1899-12-30T22:35:00"/>
    <d v="1899-12-30T14:05:00"/>
    <s v=""/>
    <s v="8h 30m"/>
    <s v="1 stop"/>
    <s v="No info"/>
    <n v="13626"/>
    <n v="3"/>
    <x v="17"/>
    <n v="30"/>
    <n v="510"/>
  </r>
  <r>
    <x v="2"/>
    <s v="9/06/2019"/>
    <x v="2"/>
    <x v="2"/>
    <s v="DEL → JAI → BOM → COK"/>
    <s v="09:40"/>
    <s v="12:35 10 Jun"/>
    <d v="1899-12-30T12:35:00"/>
    <d v="1899-12-30T09:40:00"/>
    <s v="10 Jun"/>
    <s v="26h 55m"/>
    <s v="2 stops"/>
    <s v="In-flight meal not included"/>
    <n v="10368"/>
    <n v="4"/>
    <x v="10"/>
    <n v="55"/>
    <n v="1615"/>
  </r>
  <r>
    <x v="0"/>
    <s v="18/06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2"/>
    <s v="6/06/2019"/>
    <x v="1"/>
    <x v="1"/>
    <s v="CCU → DEL → BLR"/>
    <s v="17:00"/>
    <s v="18:00 07 Jun"/>
    <d v="1899-12-30T18:00:00"/>
    <d v="1899-12-30T17:00:00"/>
    <s v="07 Jun"/>
    <s v="25h"/>
    <s v="1 stop"/>
    <s v="No info"/>
    <n v="12692"/>
    <n v="3"/>
    <x v="7"/>
    <n v="0"/>
    <n v="1500"/>
  </r>
  <r>
    <x v="0"/>
    <s v="01/03/2019"/>
    <x v="0"/>
    <x v="0"/>
    <s v="BLR → DEL"/>
    <s v="10:05"/>
    <s v="13:00"/>
    <d v="1899-12-30T13:00:00"/>
    <d v="1899-12-30T10:05:00"/>
    <s v=""/>
    <s v="2h 55m"/>
    <s v="non-stop"/>
    <s v="No info"/>
    <n v="10067"/>
    <n v="2"/>
    <x v="0"/>
    <n v="55"/>
    <n v="175"/>
  </r>
  <r>
    <x v="5"/>
    <s v="3/06/2019"/>
    <x v="2"/>
    <x v="2"/>
    <s v="DEL → BOM → COK"/>
    <s v="10:35"/>
    <s v="19:35"/>
    <d v="1899-12-30T19:35:00"/>
    <d v="1899-12-30T10:35:00"/>
    <s v=""/>
    <s v="9h"/>
    <s v="1 stop"/>
    <s v="No info"/>
    <n v="4959"/>
    <n v="3"/>
    <x v="24"/>
    <n v="0"/>
    <n v="540"/>
  </r>
  <r>
    <x v="1"/>
    <s v="01/03/2019"/>
    <x v="0"/>
    <x v="0"/>
    <s v="BLR → BOM → IDR → DEL"/>
    <s v="08:50"/>
    <s v="11:10 02 Mar"/>
    <d v="1899-12-30T11:10:00"/>
    <d v="1899-12-30T08:50:00"/>
    <s v="02 Mar"/>
    <s v="26h 20m"/>
    <s v="2 stops"/>
    <s v="No info"/>
    <n v="19372"/>
    <n v="4"/>
    <x v="10"/>
    <n v="20"/>
    <n v="1580"/>
  </r>
  <r>
    <x v="1"/>
    <s v="18/05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4"/>
    <s v="15/05/2019"/>
    <x v="2"/>
    <x v="2"/>
    <s v="DEL → BOM → COK"/>
    <s v="07:30"/>
    <s v="21:00"/>
    <d v="1899-12-30T21:00:00"/>
    <d v="1899-12-30T07:30:00"/>
    <s v=""/>
    <s v="13h 30m"/>
    <s v="1 stop"/>
    <s v="No info"/>
    <n v="8405"/>
    <n v="3"/>
    <x v="8"/>
    <n v="30"/>
    <n v="810"/>
  </r>
  <r>
    <x v="4"/>
    <s v="27/05/2019"/>
    <x v="2"/>
    <x v="2"/>
    <s v="DEL → BOM → COK"/>
    <s v="11:30"/>
    <s v="21:00"/>
    <d v="1899-12-30T21:00:00"/>
    <d v="1899-12-30T11:30:00"/>
    <s v=""/>
    <s v="9h 30m"/>
    <s v="1 stop"/>
    <s v="In-flight meal not included"/>
    <n v="6943"/>
    <n v="3"/>
    <x v="24"/>
    <n v="30"/>
    <n v="570"/>
  </r>
  <r>
    <x v="3"/>
    <s v="27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3"/>
    <s v="6/06/2019"/>
    <x v="4"/>
    <x v="5"/>
    <s v="BOM → HYD"/>
    <s v="22:45"/>
    <s v="00:15 07 Jun"/>
    <d v="1899-12-30T00:15:00"/>
    <d v="1899-12-30T22:45:00"/>
    <s v="07 Jun"/>
    <s v="1h 30m"/>
    <s v="non-stop"/>
    <s v="No info"/>
    <n v="2017"/>
    <n v="2"/>
    <x v="22"/>
    <n v="30"/>
    <n v="90"/>
  </r>
  <r>
    <x v="6"/>
    <s v="1/05/2019"/>
    <x v="1"/>
    <x v="1"/>
    <s v="CCU → DEL → BLR"/>
    <s v="17:00"/>
    <s v="10:45 02 May"/>
    <d v="1899-12-30T10:45:00"/>
    <d v="1899-12-30T17:00:00"/>
    <s v="02 May"/>
    <s v="17h 45m"/>
    <s v="1 stop"/>
    <s v="No info"/>
    <n v="9187"/>
    <n v="3"/>
    <x v="26"/>
    <n v="45"/>
    <n v="1065"/>
  </r>
  <r>
    <x v="2"/>
    <s v="12/05/2019"/>
    <x v="1"/>
    <x v="1"/>
    <s v="CCU → BOM → BLR"/>
    <s v="08:25"/>
    <s v="19:50"/>
    <d v="1899-12-30T19:50:00"/>
    <d v="1899-12-30T08:25:00"/>
    <s v=""/>
    <s v="11h 25m"/>
    <s v="1 stop"/>
    <s v="No info"/>
    <n v="13941"/>
    <n v="3"/>
    <x v="16"/>
    <n v="25"/>
    <n v="685"/>
  </r>
  <r>
    <x v="2"/>
    <s v="21/03/2019"/>
    <x v="2"/>
    <x v="2"/>
    <s v="DEL → MAA → BOM → COK"/>
    <s v="19:15"/>
    <s v="18:50 22 Mar"/>
    <d v="1899-12-30T18:50:00"/>
    <d v="1899-12-30T19:15:00"/>
    <s v="22 Mar"/>
    <s v="23h 35m"/>
    <s v="2 stops"/>
    <s v="In-flight meal not included"/>
    <n v="8938"/>
    <n v="4"/>
    <x v="12"/>
    <n v="35"/>
    <n v="1415"/>
  </r>
  <r>
    <x v="3"/>
    <s v="18/05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3"/>
    <s v="1/04/2019"/>
    <x v="0"/>
    <x v="4"/>
    <s v="BLR → DEL"/>
    <s v="21:10"/>
    <s v="00:05 02 Apr"/>
    <d v="1899-12-30T00:05:00"/>
    <d v="1899-12-30T21:10:00"/>
    <s v="02 Apr"/>
    <s v="2h 55m"/>
    <s v="non-stop"/>
    <s v="No check-in baggage included"/>
    <n v="3573"/>
    <n v="2"/>
    <x v="0"/>
    <n v="55"/>
    <n v="175"/>
  </r>
  <r>
    <x v="3"/>
    <s v="3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27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6"/>
    <s v="9/06/2019"/>
    <x v="1"/>
    <x v="1"/>
    <s v="CCU → DEL → BLR"/>
    <s v="17:00"/>
    <s v="22:55"/>
    <d v="1899-12-30T22:55:00"/>
    <d v="1899-12-30T17:00:00"/>
    <s v=""/>
    <s v="5h 55m"/>
    <s v="1 stop"/>
    <s v="No info"/>
    <n v="9187"/>
    <n v="3"/>
    <x v="3"/>
    <n v="55"/>
    <n v="355"/>
  </r>
  <r>
    <x v="5"/>
    <s v="3/06/2019"/>
    <x v="2"/>
    <x v="2"/>
    <s v="DEL → AMD → COK"/>
    <s v="07:25"/>
    <s v="13:35"/>
    <d v="1899-12-30T13:35:00"/>
    <d v="1899-12-30T07:25:00"/>
    <s v=""/>
    <s v="6h 10m"/>
    <s v="1 stop"/>
    <s v="No info"/>
    <n v="6976"/>
    <n v="3"/>
    <x v="15"/>
    <n v="10"/>
    <n v="370"/>
  </r>
  <r>
    <x v="2"/>
    <s v="21/05/2019"/>
    <x v="2"/>
    <x v="2"/>
    <s v="DEL → BOM → COK"/>
    <s v="18:15"/>
    <s v="12:35 22 May"/>
    <d v="1899-12-30T12:35:00"/>
    <d v="1899-12-30T18:15:00"/>
    <s v="22 May"/>
    <s v="18h 20m"/>
    <s v="1 stop"/>
    <s v="In-flight meal not included"/>
    <n v="12898"/>
    <n v="3"/>
    <x v="25"/>
    <n v="20"/>
    <n v="1100"/>
  </r>
  <r>
    <x v="2"/>
    <s v="27/05/2019"/>
    <x v="2"/>
    <x v="2"/>
    <s v="DEL → BOM → COK"/>
    <s v="02:15"/>
    <s v="04:25 28 May"/>
    <d v="1899-12-30T04:25:00"/>
    <d v="1899-12-30T02:15:00"/>
    <s v="28 May"/>
    <s v="26h 10m"/>
    <s v="1 stop"/>
    <s v="In-flight meal not included"/>
    <n v="12898"/>
    <n v="3"/>
    <x v="10"/>
    <n v="10"/>
    <n v="1570"/>
  </r>
  <r>
    <x v="2"/>
    <s v="15/06/2019"/>
    <x v="2"/>
    <x v="2"/>
    <s v="DEL → IDR → BOM → COK"/>
    <s v="21:25"/>
    <s v="19:00 16 Jun"/>
    <d v="1899-12-30T19:00:00"/>
    <d v="1899-12-30T21:25:00"/>
    <s v="16 Jun"/>
    <s v="21h 35m"/>
    <s v="2 stops"/>
    <s v="In-flight meal not included"/>
    <n v="10588"/>
    <n v="4"/>
    <x v="6"/>
    <n v="35"/>
    <n v="1295"/>
  </r>
  <r>
    <x v="1"/>
    <s v="24/06/2019"/>
    <x v="2"/>
    <x v="2"/>
    <s v="DEL → GOI → BOM → COK"/>
    <s v="22:00"/>
    <s v="19:15 25 Jun"/>
    <d v="1899-12-30T19:15:00"/>
    <d v="1899-12-30T22:00:00"/>
    <s v="25 Jun"/>
    <s v="21h 15m"/>
    <s v="2 stops"/>
    <s v="No info"/>
    <n v="9181"/>
    <n v="4"/>
    <x v="6"/>
    <n v="15"/>
    <n v="1275"/>
  </r>
  <r>
    <x v="2"/>
    <s v="03/03/2019"/>
    <x v="0"/>
    <x v="0"/>
    <s v="BLR → BOM → DEL"/>
    <s v="05:45"/>
    <s v="05:05 07 Mar"/>
    <d v="1899-12-30T05:05:00"/>
    <d v="1899-12-30T05:45:00"/>
    <s v="07 Mar"/>
    <s v="23h 20m"/>
    <s v="1 stop"/>
    <s v="In-flight meal not included"/>
    <n v="11087"/>
    <n v="3"/>
    <x v="12"/>
    <n v="20"/>
    <n v="1400"/>
  </r>
  <r>
    <x v="2"/>
    <s v="27/06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0262"/>
    <n v="3"/>
    <x v="3"/>
    <n v="30"/>
    <n v="330"/>
  </r>
  <r>
    <x v="2"/>
    <s v="6/04/2019"/>
    <x v="2"/>
    <x v="2"/>
    <s v="DEL → COK"/>
    <s v="11:00"/>
    <s v="14:15"/>
    <d v="1899-12-30T14:15:00"/>
    <d v="1899-12-30T11:00:00"/>
    <s v=""/>
    <s v="3h 15m"/>
    <s v="non-stop"/>
    <s v="In-flight meal not included"/>
    <n v="4886"/>
    <n v="2"/>
    <x v="20"/>
    <n v="15"/>
    <n v="195"/>
  </r>
  <r>
    <x v="0"/>
    <s v="21/03/2019"/>
    <x v="2"/>
    <x v="2"/>
    <s v="DEL → BBI → COK"/>
    <s v="02:35"/>
    <s v="08:30"/>
    <d v="1899-12-30T08:30:00"/>
    <d v="1899-12-30T02:35:00"/>
    <s v=""/>
    <s v="5h 55m"/>
    <s v="1 stop"/>
    <s v="No info"/>
    <n v="8470"/>
    <n v="3"/>
    <x v="3"/>
    <n v="55"/>
    <n v="355"/>
  </r>
  <r>
    <x v="1"/>
    <s v="21/05/2019"/>
    <x v="1"/>
    <x v="1"/>
    <s v="CCU → GAU → IMF → DEL → BLR"/>
    <s v="09:50"/>
    <s v="23:15"/>
    <d v="1899-12-30T23:15:00"/>
    <d v="1899-12-30T09:50:00"/>
    <s v=""/>
    <s v="13h 25m"/>
    <s v="3 stops"/>
    <s v="No info"/>
    <n v="14960"/>
    <n v="5"/>
    <x v="8"/>
    <n v="25"/>
    <n v="805"/>
  </r>
  <r>
    <x v="3"/>
    <s v="9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1"/>
    <s v="9/03/2019"/>
    <x v="2"/>
    <x v="2"/>
    <s v="DEL → AMD → BOM → COK"/>
    <s v="16:40"/>
    <s v="19:15 10 Mar"/>
    <d v="1899-12-30T19:15:00"/>
    <d v="1899-12-30T16:40:00"/>
    <s v="10 Mar"/>
    <s v="26h 35m"/>
    <s v="2 stops"/>
    <s v="No info"/>
    <n v="11911"/>
    <n v="4"/>
    <x v="10"/>
    <n v="35"/>
    <n v="1595"/>
  </r>
  <r>
    <x v="1"/>
    <s v="15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3"/>
    <s v="9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859"/>
    <n v="2"/>
    <x v="0"/>
    <n v="15"/>
    <n v="135"/>
  </r>
  <r>
    <x v="7"/>
    <s v="24/06/2019"/>
    <x v="1"/>
    <x v="1"/>
    <s v="CCU → BLR"/>
    <s v="22:50"/>
    <s v="01:20 25 Jun"/>
    <d v="1899-12-30T01:20:00"/>
    <d v="1899-12-30T22:50:00"/>
    <s v="25 Jun"/>
    <s v="2h 30m"/>
    <s v="non-stop"/>
    <s v="No info"/>
    <n v="3807"/>
    <n v="2"/>
    <x v="0"/>
    <n v="30"/>
    <n v="150"/>
  </r>
  <r>
    <x v="7"/>
    <s v="6/03/2019"/>
    <x v="1"/>
    <x v="1"/>
    <s v="CCU → BLR"/>
    <s v="10:20"/>
    <s v="12:55"/>
    <d v="1899-12-30T12:55:00"/>
    <d v="1899-12-30T10:20:00"/>
    <s v=""/>
    <s v="2h 35m"/>
    <s v="non-stop"/>
    <s v="No info"/>
    <n v="4384"/>
    <n v="2"/>
    <x v="0"/>
    <n v="35"/>
    <n v="155"/>
  </r>
  <r>
    <x v="4"/>
    <s v="3/06/2019"/>
    <x v="2"/>
    <x v="2"/>
    <s v="DEL → BOM → COK"/>
    <s v="04:55"/>
    <s v="12:35"/>
    <d v="1899-12-30T12:35:00"/>
    <d v="1899-12-30T04:55:00"/>
    <s v=""/>
    <s v="7h 40m"/>
    <s v="1 stop"/>
    <s v="No info"/>
    <n v="11622"/>
    <n v="3"/>
    <x v="1"/>
    <n v="40"/>
    <n v="460"/>
  </r>
  <r>
    <x v="6"/>
    <s v="24/03/2019"/>
    <x v="0"/>
    <x v="0"/>
    <s v="BLR → DEL"/>
    <s v="19:40"/>
    <s v="22:20"/>
    <d v="1899-12-30T22:20:00"/>
    <d v="1899-12-30T19:40:00"/>
    <s v=""/>
    <s v="2h 40m"/>
    <s v="non-stop"/>
    <s v="No info"/>
    <n v="4563"/>
    <n v="2"/>
    <x v="0"/>
    <n v="40"/>
    <n v="160"/>
  </r>
  <r>
    <x v="3"/>
    <s v="1/04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1"/>
    <s v="24/04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2"/>
    <s v="24/03/2019"/>
    <x v="1"/>
    <x v="1"/>
    <s v="CCU → BOM → BLR"/>
    <s v="21:10"/>
    <s v="20:40 25 Mar"/>
    <d v="1899-12-30T20:40:00"/>
    <d v="1899-12-30T21:10:00"/>
    <s v="25 Mar"/>
    <s v="23h 30m"/>
    <s v="1 stop"/>
    <s v="In-flight meal not included"/>
    <n v="10031"/>
    <n v="3"/>
    <x v="12"/>
    <n v="30"/>
    <n v="1410"/>
  </r>
  <r>
    <x v="1"/>
    <s v="01/03/2019"/>
    <x v="0"/>
    <x v="0"/>
    <s v="BLR → HYD → DEL"/>
    <s v="17:00"/>
    <s v="23:10"/>
    <d v="1899-12-30T23:10:00"/>
    <d v="1899-12-30T17:00:00"/>
    <s v=""/>
    <s v="6h 10m"/>
    <s v="1 stop"/>
    <s v="No info"/>
    <n v="11628"/>
    <n v="3"/>
    <x v="15"/>
    <n v="10"/>
    <n v="370"/>
  </r>
  <r>
    <x v="2"/>
    <s v="15/06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0262"/>
    <n v="3"/>
    <x v="3"/>
    <n v="30"/>
    <n v="330"/>
  </r>
  <r>
    <x v="3"/>
    <s v="24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6"/>
    <s v="27/04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4"/>
    <s v="15/05/2019"/>
    <x v="2"/>
    <x v="2"/>
    <s v="DEL → GWL → IDR → BOM → COK"/>
    <s v="11:35"/>
    <s v="01:30 16 May"/>
    <d v="1899-12-30T01:30:00"/>
    <d v="1899-12-30T11:35:00"/>
    <s v="16 May"/>
    <s v="13h 55m"/>
    <s v="3 stops"/>
    <s v="No info"/>
    <n v="16294"/>
    <n v="5"/>
    <x v="8"/>
    <n v="55"/>
    <n v="835"/>
  </r>
  <r>
    <x v="0"/>
    <s v="3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4"/>
    <s v="27/05/2019"/>
    <x v="2"/>
    <x v="2"/>
    <s v="DEL → HYD → COK"/>
    <s v="14:55"/>
    <s v="22:30"/>
    <d v="1899-12-30T22:30:00"/>
    <d v="1899-12-30T14:55:00"/>
    <s v=""/>
    <s v="7h 35m"/>
    <s v="1 stop"/>
    <s v="No info"/>
    <n v="7038"/>
    <n v="3"/>
    <x v="1"/>
    <n v="35"/>
    <n v="455"/>
  </r>
  <r>
    <x v="3"/>
    <s v="09/03/2019"/>
    <x v="0"/>
    <x v="0"/>
    <s v="BLR → PNQ → DEL"/>
    <s v="10:20"/>
    <s v="18:15"/>
    <d v="1899-12-30T18:15:00"/>
    <d v="1899-12-30T10:20:00"/>
    <s v=""/>
    <s v="7h 55m"/>
    <s v="1 stop"/>
    <s v="No info"/>
    <n v="7294"/>
    <n v="3"/>
    <x v="1"/>
    <n v="55"/>
    <n v="475"/>
  </r>
  <r>
    <x v="3"/>
    <s v="6/04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1"/>
    <s v="18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4"/>
    <s v="27/05/2019"/>
    <x v="2"/>
    <x v="2"/>
    <s v="DEL → BOM → COK"/>
    <s v="10:00"/>
    <s v="19:00"/>
    <d v="1899-12-30T19:00:00"/>
    <d v="1899-12-30T10:00:00"/>
    <s v=""/>
    <s v="9h"/>
    <s v="1 stop"/>
    <s v="No info"/>
    <n v="12507"/>
    <n v="3"/>
    <x v="24"/>
    <n v="0"/>
    <n v="540"/>
  </r>
  <r>
    <x v="7"/>
    <s v="21/05/2019"/>
    <x v="2"/>
    <x v="2"/>
    <s v="DEL → BLR → COK"/>
    <s v="07:55"/>
    <s v="22:30"/>
    <d v="1899-12-30T22:30:00"/>
    <d v="1899-12-30T07:55:00"/>
    <s v=""/>
    <s v="14h 35m"/>
    <s v="1 stop"/>
    <s v="No info"/>
    <n v="6152"/>
    <n v="3"/>
    <x v="23"/>
    <n v="35"/>
    <n v="875"/>
  </r>
  <r>
    <x v="1"/>
    <s v="1/04/2019"/>
    <x v="1"/>
    <x v="1"/>
    <s v="CCU → GAU → BLR"/>
    <s v="09:50"/>
    <s v="21:05"/>
    <d v="1899-12-30T21:05:00"/>
    <d v="1899-12-30T09:50:00"/>
    <s v=""/>
    <s v="11h 15m"/>
    <s v="1 stop"/>
    <s v="No info"/>
    <n v="8030"/>
    <n v="3"/>
    <x v="16"/>
    <n v="15"/>
    <n v="675"/>
  </r>
  <r>
    <x v="2"/>
    <s v="18/06/2019"/>
    <x v="0"/>
    <x v="4"/>
    <s v="BLR → DEL"/>
    <s v="08:20"/>
    <s v="11:20"/>
    <d v="1899-12-30T11:20:00"/>
    <d v="1899-12-30T08:20:00"/>
    <s v=""/>
    <s v="3h"/>
    <s v="non-stop"/>
    <s v="In-flight meal not included"/>
    <n v="5769"/>
    <n v="2"/>
    <x v="20"/>
    <n v="0"/>
    <n v="180"/>
  </r>
  <r>
    <x v="0"/>
    <s v="6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1"/>
    <s v="18/05/2019"/>
    <x v="2"/>
    <x v="2"/>
    <s v="DEL → MAA → COK"/>
    <s v="09:45"/>
    <s v="09:25 19 May"/>
    <d v="1899-12-30T09:25:00"/>
    <d v="1899-12-30T09:45:00"/>
    <s v="19 May"/>
    <s v="23h 40m"/>
    <s v="1 stop"/>
    <s v="No info"/>
    <n v="8372"/>
    <n v="3"/>
    <x v="12"/>
    <n v="40"/>
    <n v="1420"/>
  </r>
  <r>
    <x v="2"/>
    <s v="15/03/2019"/>
    <x v="0"/>
    <x v="0"/>
    <s v="BLR → MAA → DEL"/>
    <s v="09:45"/>
    <s v="14:25"/>
    <d v="1899-12-30T14:25:00"/>
    <d v="1899-12-30T09:45:00"/>
    <s v=""/>
    <s v="4h 40m"/>
    <s v="1 stop"/>
    <s v="No info"/>
    <n v="8578"/>
    <n v="3"/>
    <x v="4"/>
    <n v="40"/>
    <n v="280"/>
  </r>
  <r>
    <x v="1"/>
    <s v="18/05/2019"/>
    <x v="2"/>
    <x v="2"/>
    <s v="DEL → GOI → BOM → COK"/>
    <s v="22:00"/>
    <s v="19:15 19 May"/>
    <d v="1899-12-30T19:15:00"/>
    <d v="1899-12-30T22:00:00"/>
    <s v="19 May"/>
    <s v="21h 15m"/>
    <s v="2 stops"/>
    <s v="No info"/>
    <n v="11228"/>
    <n v="4"/>
    <x v="6"/>
    <n v="15"/>
    <n v="1275"/>
  </r>
  <r>
    <x v="1"/>
    <s v="1/05/2019"/>
    <x v="1"/>
    <x v="1"/>
    <s v="CCU → GAU → DEL → BLR"/>
    <s v="09:50"/>
    <s v="08:55 02 May"/>
    <d v="1899-12-30T08:55:00"/>
    <d v="1899-12-30T09:50:00"/>
    <s v="02 May"/>
    <s v="23h 5m"/>
    <s v="2 stops"/>
    <s v="No info"/>
    <n v="13227"/>
    <n v="4"/>
    <x v="12"/>
    <n v="5"/>
    <n v="1385"/>
  </r>
  <r>
    <x v="0"/>
    <s v="15/03/2019"/>
    <x v="0"/>
    <x v="0"/>
    <s v="BLR → DEL"/>
    <s v="20:00"/>
    <s v="22:55"/>
    <d v="1899-12-30T22:55:00"/>
    <d v="1899-12-30T20:00:00"/>
    <s v=""/>
    <s v="2h 55m"/>
    <s v="non-stop"/>
    <s v="No info"/>
    <n v="8855"/>
    <n v="2"/>
    <x v="0"/>
    <n v="55"/>
    <n v="175"/>
  </r>
  <r>
    <x v="4"/>
    <s v="12/06/2019"/>
    <x v="2"/>
    <x v="2"/>
    <s v="DEL → BOM → COK"/>
    <s v="03:50"/>
    <s v="12:35"/>
    <d v="1899-12-30T12:35:00"/>
    <d v="1899-12-30T03:50:00"/>
    <s v=""/>
    <s v="8h 45m"/>
    <s v="1 stop"/>
    <s v="No info"/>
    <n v="12192"/>
    <n v="3"/>
    <x v="17"/>
    <n v="45"/>
    <n v="525"/>
  </r>
  <r>
    <x v="2"/>
    <s v="27/06/2019"/>
    <x v="2"/>
    <x v="2"/>
    <s v="DEL → AMD → BOM → COK"/>
    <s v="23:05"/>
    <s v="19:00 28 Jun"/>
    <d v="1899-12-30T19:00:00"/>
    <d v="1899-12-30T23:05:00"/>
    <s v="28 Jun"/>
    <s v="19h 55m"/>
    <s v="2 stops"/>
    <s v="No info"/>
    <n v="12819"/>
    <n v="4"/>
    <x v="19"/>
    <n v="55"/>
    <n v="1195"/>
  </r>
  <r>
    <x v="0"/>
    <s v="27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4"/>
    <s v="9/03/2019"/>
    <x v="2"/>
    <x v="2"/>
    <s v="DEL → BOM → COK"/>
    <s v="00:20"/>
    <s v="12:55"/>
    <d v="1899-12-30T12:55:00"/>
    <d v="1899-12-30T00:20:00"/>
    <s v=""/>
    <s v="12h 35m"/>
    <s v="1 stop"/>
    <s v="In-flight meal not included"/>
    <n v="18260"/>
    <n v="3"/>
    <x v="9"/>
    <n v="35"/>
    <n v="755"/>
  </r>
  <r>
    <x v="1"/>
    <s v="18/04/2019"/>
    <x v="0"/>
    <x v="4"/>
    <s v="BLR → DEL"/>
    <s v="06:10"/>
    <s v="08:55"/>
    <d v="1899-12-30T08:55:00"/>
    <d v="1899-12-30T06:10:00"/>
    <s v=""/>
    <s v="2h 45m"/>
    <s v="non-stop"/>
    <s v="No info"/>
    <n v="5228"/>
    <n v="2"/>
    <x v="0"/>
    <n v="45"/>
    <n v="165"/>
  </r>
  <r>
    <x v="2"/>
    <s v="12/06/2019"/>
    <x v="2"/>
    <x v="2"/>
    <s v="DEL → ATQ → BOM → COK"/>
    <s v="12:15"/>
    <s v="04:25 13 Jun"/>
    <d v="1899-12-30T04:25:00"/>
    <d v="1899-12-30T12:15:00"/>
    <s v="13 Jun"/>
    <s v="16h 10m"/>
    <s v="2 stops"/>
    <s v="No info"/>
    <n v="14300"/>
    <n v="4"/>
    <x v="18"/>
    <n v="10"/>
    <n v="970"/>
  </r>
  <r>
    <x v="1"/>
    <s v="1/05/2019"/>
    <x v="1"/>
    <x v="1"/>
    <s v="CCU → BBI → BOM → BLR"/>
    <s v="12:00"/>
    <s v="18:30 02 May"/>
    <d v="1899-12-30T18:30:00"/>
    <d v="1899-12-30T12:00:00"/>
    <s v="02 May"/>
    <s v="30h 30m"/>
    <s v="2 stops"/>
    <s v="No info"/>
    <n v="10151"/>
    <n v="4"/>
    <x v="28"/>
    <n v="30"/>
    <n v="1830"/>
  </r>
  <r>
    <x v="0"/>
    <s v="6/05/2019"/>
    <x v="1"/>
    <x v="1"/>
    <s v="CCU → MAA → BLR"/>
    <s v="17:35"/>
    <s v="22:15"/>
    <d v="1899-12-30T22:15:00"/>
    <d v="1899-12-30T17:35:00"/>
    <s v=""/>
    <s v="4h 40m"/>
    <s v="1 stop"/>
    <s v="No info"/>
    <n v="5699"/>
    <n v="3"/>
    <x v="4"/>
    <n v="40"/>
    <n v="280"/>
  </r>
  <r>
    <x v="6"/>
    <s v="21/05/2019"/>
    <x v="1"/>
    <x v="1"/>
    <s v="CCU → DEL → BLR"/>
    <s v="07:10"/>
    <s v="10:45 22 May"/>
    <d v="1899-12-30T10:45:00"/>
    <d v="1899-12-30T07:10:00"/>
    <s v="22 May"/>
    <s v="27h 35m"/>
    <s v="1 stop"/>
    <s v="No info"/>
    <n v="9187"/>
    <n v="3"/>
    <x v="21"/>
    <n v="35"/>
    <n v="1655"/>
  </r>
  <r>
    <x v="6"/>
    <s v="6/06/2019"/>
    <x v="1"/>
    <x v="1"/>
    <s v="CCU → DEL → BLR"/>
    <s v="20:20"/>
    <s v="09:05 07 Jun"/>
    <d v="1899-12-30T09:05:00"/>
    <d v="1899-12-30T20:20:00"/>
    <s v="07 Jun"/>
    <s v="12h 45m"/>
    <s v="1 stop"/>
    <s v="No info"/>
    <n v="8452"/>
    <n v="3"/>
    <x v="9"/>
    <n v="45"/>
    <n v="765"/>
  </r>
  <r>
    <x v="4"/>
    <s v="21/03/2019"/>
    <x v="2"/>
    <x v="2"/>
    <s v="DEL → BOM → COK"/>
    <s v="02:15"/>
    <s v="13:20"/>
    <d v="1899-12-30T13:20:00"/>
    <d v="1899-12-30T02:15:00"/>
    <s v=""/>
    <s v="11h 5m"/>
    <s v="1 stop"/>
    <s v="No info"/>
    <n v="13961"/>
    <n v="3"/>
    <x v="16"/>
    <n v="5"/>
    <n v="665"/>
  </r>
  <r>
    <x v="2"/>
    <s v="24/06/2019"/>
    <x v="0"/>
    <x v="4"/>
    <s v="BLR → DEL"/>
    <s v="07:10"/>
    <s v="10:10"/>
    <d v="1899-12-30T10:10:00"/>
    <d v="1899-12-30T07:10:00"/>
    <s v=""/>
    <s v="3h"/>
    <s v="non-stop"/>
    <s v="In-flight meal not included"/>
    <n v="5769"/>
    <n v="2"/>
    <x v="20"/>
    <n v="0"/>
    <n v="180"/>
  </r>
  <r>
    <x v="4"/>
    <s v="24/06/2019"/>
    <x v="2"/>
    <x v="2"/>
    <s v="DEL → BOM → COK"/>
    <s v="07:30"/>
    <s v="19:00"/>
    <d v="1899-12-30T19:00:00"/>
    <d v="1899-12-30T07:30:00"/>
    <s v=""/>
    <s v="11h 30m"/>
    <s v="1 stop"/>
    <s v="No info"/>
    <n v="10877"/>
    <n v="3"/>
    <x v="16"/>
    <n v="30"/>
    <n v="690"/>
  </r>
  <r>
    <x v="0"/>
    <s v="9/04/2019"/>
    <x v="0"/>
    <x v="4"/>
    <s v="BLR → DEL"/>
    <s v="23:30"/>
    <s v="02:20 10 Apr"/>
    <d v="1899-12-30T02:20:00"/>
    <d v="1899-12-30T23:30:00"/>
    <s v="10 Apr"/>
    <s v="2h 50m"/>
    <s v="non-stop"/>
    <s v="No info"/>
    <n v="4591"/>
    <n v="2"/>
    <x v="0"/>
    <n v="50"/>
    <n v="170"/>
  </r>
  <r>
    <x v="1"/>
    <s v="6/05/2019"/>
    <x v="1"/>
    <x v="1"/>
    <s v="CCU → BOM → AMD → BLR"/>
    <s v="09:25"/>
    <s v="05:25 07 May"/>
    <d v="1899-12-30T05:25:00"/>
    <d v="1899-12-30T09:25:00"/>
    <s v="07 May"/>
    <s v="20h"/>
    <s v="2 stops"/>
    <s v="No info"/>
    <n v="17732"/>
    <n v="4"/>
    <x v="13"/>
    <n v="0"/>
    <n v="1200"/>
  </r>
  <r>
    <x v="2"/>
    <s v="9/05/2019"/>
    <x v="2"/>
    <x v="2"/>
    <s v="DEL → BOM → COK"/>
    <s v="18:15"/>
    <s v="04:25 10 May"/>
    <d v="1899-12-30T04:25:00"/>
    <d v="1899-12-30T18:15:00"/>
    <s v="10 May"/>
    <s v="10h 10m"/>
    <s v="1 stop"/>
    <s v="In-flight meal not included"/>
    <n v="12373"/>
    <n v="3"/>
    <x v="14"/>
    <n v="10"/>
    <n v="610"/>
  </r>
  <r>
    <x v="7"/>
    <s v="27/06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6"/>
    <s v="9/06/2019"/>
    <x v="1"/>
    <x v="1"/>
    <s v="CCU → DEL → BLR"/>
    <s v="07:10"/>
    <s v="20:20"/>
    <d v="1899-12-30T20:20:00"/>
    <d v="1899-12-30T07:10:00"/>
    <s v=""/>
    <s v="13h 10m"/>
    <s v="1 stop"/>
    <s v="No info"/>
    <n v="9555"/>
    <n v="3"/>
    <x v="8"/>
    <n v="10"/>
    <n v="790"/>
  </r>
  <r>
    <x v="7"/>
    <s v="6/06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2"/>
    <s v="12/05/2019"/>
    <x v="1"/>
    <x v="1"/>
    <s v="CCU → BOM → BLR"/>
    <s v="14:05"/>
    <s v="20:45"/>
    <d v="1899-12-30T20:45:00"/>
    <d v="1899-12-30T14:05:00"/>
    <s v=""/>
    <s v="6h 40m"/>
    <s v="1 stop"/>
    <s v="No info"/>
    <n v="14781"/>
    <n v="3"/>
    <x v="15"/>
    <n v="40"/>
    <n v="400"/>
  </r>
  <r>
    <x v="2"/>
    <s v="3/06/2019"/>
    <x v="2"/>
    <x v="2"/>
    <s v="DEL → IDR → BOM → COK"/>
    <s v="09:35"/>
    <s v="12:35 04 Jun"/>
    <d v="1899-12-30T12:35:00"/>
    <d v="1899-12-30T09:35:00"/>
    <s v="04 Jun"/>
    <s v="27h"/>
    <s v="2 stops"/>
    <s v="No info"/>
    <n v="13292"/>
    <n v="4"/>
    <x v="21"/>
    <n v="0"/>
    <n v="1620"/>
  </r>
  <r>
    <x v="2"/>
    <s v="18/05/2019"/>
    <x v="2"/>
    <x v="2"/>
    <s v="DEL → BOM → COK"/>
    <s v="19:15"/>
    <s v="19:00 19 May"/>
    <d v="1899-12-30T19:00:00"/>
    <d v="1899-12-30T19:15:00"/>
    <s v="19 May"/>
    <s v="23h 45m"/>
    <s v="1 stop"/>
    <s v="In-flight meal not included"/>
    <n v="12373"/>
    <n v="3"/>
    <x v="12"/>
    <n v="45"/>
    <n v="1425"/>
  </r>
  <r>
    <x v="0"/>
    <s v="21/05/2019"/>
    <x v="2"/>
    <x v="2"/>
    <s v="DEL → HYD → COK"/>
    <s v="06:50"/>
    <s v="12:10"/>
    <d v="1899-12-30T12:10:00"/>
    <d v="1899-12-30T06:50:00"/>
    <s v=""/>
    <s v="5h 20m"/>
    <s v="1 stop"/>
    <s v="No info"/>
    <n v="5530"/>
    <n v="3"/>
    <x v="3"/>
    <n v="20"/>
    <n v="320"/>
  </r>
  <r>
    <x v="0"/>
    <s v="18/05/2019"/>
    <x v="2"/>
    <x v="2"/>
    <s v="DEL → BOM → COK"/>
    <s v="08:30"/>
    <s v="21:00"/>
    <d v="1899-12-30T21:00:00"/>
    <d v="1899-12-30T08:30:00"/>
    <s v=""/>
    <s v="12h 30m"/>
    <s v="1 stop"/>
    <s v="No info"/>
    <n v="7081"/>
    <n v="3"/>
    <x v="9"/>
    <n v="30"/>
    <n v="750"/>
  </r>
  <r>
    <x v="2"/>
    <s v="15/06/2019"/>
    <x v="2"/>
    <x v="2"/>
    <s v="DEL → BOM → COK"/>
    <s v="09:00"/>
    <s v="12:35 16 Jun"/>
    <d v="1899-12-30T12:35:00"/>
    <d v="1899-12-30T09:00:00"/>
    <s v="16 Jun"/>
    <s v="27h 35m"/>
    <s v="1 stop"/>
    <s v="In-flight meal not included"/>
    <n v="10262"/>
    <n v="3"/>
    <x v="21"/>
    <n v="35"/>
    <n v="1655"/>
  </r>
  <r>
    <x v="4"/>
    <s v="27/05/2019"/>
    <x v="2"/>
    <x v="2"/>
    <s v="DEL → BOM → COK"/>
    <s v="11:40"/>
    <s v="19:15"/>
    <d v="1899-12-30T19:15:00"/>
    <d v="1899-12-30T11:40:00"/>
    <s v=""/>
    <s v="7h 35m"/>
    <s v="1 stop"/>
    <s v="No info"/>
    <n v="9316"/>
    <n v="3"/>
    <x v="1"/>
    <n v="35"/>
    <n v="455"/>
  </r>
  <r>
    <x v="2"/>
    <s v="9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0"/>
    <s v="1/05/2019"/>
    <x v="2"/>
    <x v="2"/>
    <s v="DEL → BOM → COK"/>
    <s v="07:30"/>
    <s v="21:00"/>
    <d v="1899-12-30T21:00:00"/>
    <d v="1899-12-30T07:30:00"/>
    <s v=""/>
    <s v="13h 30m"/>
    <s v="1 stop"/>
    <s v="No info"/>
    <n v="8542"/>
    <n v="3"/>
    <x v="8"/>
    <n v="30"/>
    <n v="810"/>
  </r>
  <r>
    <x v="0"/>
    <s v="15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1"/>
    <s v="6/03/2019"/>
    <x v="2"/>
    <x v="2"/>
    <s v="DEL → BOM → COK"/>
    <s v="04:00"/>
    <s v="07:40 07 Mar"/>
    <d v="1899-12-30T07:40:00"/>
    <d v="1899-12-30T04:00:00"/>
    <s v="07 Mar"/>
    <s v="27h 40m"/>
    <s v="1 stop"/>
    <s v="No info"/>
    <n v="12940"/>
    <n v="3"/>
    <x v="21"/>
    <n v="40"/>
    <n v="1660"/>
  </r>
  <r>
    <x v="2"/>
    <s v="6/06/2019"/>
    <x v="1"/>
    <x v="1"/>
    <s v="CCU → BOM → BLR"/>
    <s v="21:10"/>
    <s v="04:40 07 Jun"/>
    <d v="1899-12-30T04:40:00"/>
    <d v="1899-12-30T21:10:00"/>
    <s v="07 Jun"/>
    <s v="7h 30m"/>
    <s v="1 stop"/>
    <s v="No info"/>
    <n v="13374"/>
    <n v="3"/>
    <x v="1"/>
    <n v="30"/>
    <n v="450"/>
  </r>
  <r>
    <x v="4"/>
    <s v="21/03/2019"/>
    <x v="2"/>
    <x v="2"/>
    <s v="DEL → BOM → COK"/>
    <s v="11:30"/>
    <s v="21:00"/>
    <d v="1899-12-30T21:00:00"/>
    <d v="1899-12-30T11:30:00"/>
    <s v=""/>
    <s v="9h 30m"/>
    <s v="1 stop"/>
    <s v="No info"/>
    <n v="13062"/>
    <n v="3"/>
    <x v="24"/>
    <n v="30"/>
    <n v="570"/>
  </r>
  <r>
    <x v="2"/>
    <s v="3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2"/>
    <s v="21/06/2019"/>
    <x v="0"/>
    <x v="4"/>
    <s v="BLR → DEL"/>
    <s v="18:55"/>
    <s v="22:00"/>
    <d v="1899-12-30T22:00:00"/>
    <d v="1899-12-30T18:55:00"/>
    <s v=""/>
    <s v="3h 5m"/>
    <s v="non-stop"/>
    <s v="No info"/>
    <n v="8541"/>
    <n v="2"/>
    <x v="20"/>
    <n v="5"/>
    <n v="185"/>
  </r>
  <r>
    <x v="2"/>
    <s v="24/03/2019"/>
    <x v="1"/>
    <x v="1"/>
    <s v="CCU → BOM → BLR"/>
    <s v="13:55"/>
    <s v="10:05 25 Mar"/>
    <d v="1899-12-30T10:05:00"/>
    <d v="1899-12-30T13:55:00"/>
    <s v="25 Mar"/>
    <s v="20h 10m"/>
    <s v="1 stop"/>
    <s v="In-flight meal not included"/>
    <n v="11134"/>
    <n v="3"/>
    <x v="13"/>
    <n v="10"/>
    <n v="1210"/>
  </r>
  <r>
    <x v="2"/>
    <s v="21/03/2019"/>
    <x v="0"/>
    <x v="0"/>
    <s v="BLR → BOM → DEL"/>
    <s v="08:55"/>
    <s v="19:10"/>
    <d v="1899-12-30T19:10:00"/>
    <d v="1899-12-30T08:55:00"/>
    <s v=""/>
    <s v="10h 15m"/>
    <s v="1 stop"/>
    <s v="In-flight meal not included"/>
    <n v="7832"/>
    <n v="3"/>
    <x v="14"/>
    <n v="15"/>
    <n v="615"/>
  </r>
  <r>
    <x v="4"/>
    <s v="9/05/2019"/>
    <x v="2"/>
    <x v="2"/>
    <s v="DEL → HYD → COK"/>
    <s v="13:15"/>
    <s v="22:30"/>
    <d v="1899-12-30T22:30:00"/>
    <d v="1899-12-30T13:15:00"/>
    <s v=""/>
    <s v="9h 15m"/>
    <s v="1 stop"/>
    <s v="No info"/>
    <n v="8888"/>
    <n v="3"/>
    <x v="24"/>
    <n v="15"/>
    <n v="555"/>
  </r>
  <r>
    <x v="2"/>
    <s v="12/05/2019"/>
    <x v="1"/>
    <x v="1"/>
    <s v="CCU → BOM → BLR"/>
    <s v="18:55"/>
    <s v="09:20 13 May"/>
    <d v="1899-12-30T09:20:00"/>
    <d v="1899-12-30T18:55:00"/>
    <s v="13 May"/>
    <s v="14h 25m"/>
    <s v="1 stop"/>
    <s v="In-flight meal not included"/>
    <n v="9663"/>
    <n v="3"/>
    <x v="23"/>
    <n v="25"/>
    <n v="865"/>
  </r>
  <r>
    <x v="4"/>
    <s v="6/03/2019"/>
    <x v="2"/>
    <x v="2"/>
    <s v="DEL → BOM → COK"/>
    <s v="07:05"/>
    <s v="15:30"/>
    <d v="1899-12-30T15:30:00"/>
    <d v="1899-12-30T07:05:00"/>
    <s v=""/>
    <s v="8h 25m"/>
    <s v="1 stop"/>
    <s v="No info"/>
    <n v="17267"/>
    <n v="3"/>
    <x v="17"/>
    <n v="25"/>
    <n v="505"/>
  </r>
  <r>
    <x v="2"/>
    <s v="21/03/2019"/>
    <x v="0"/>
    <x v="0"/>
    <s v="BLR → BOM → DEL"/>
    <s v="20:35"/>
    <s v="11:25 19 Mar"/>
    <d v="1899-12-30T11:25:00"/>
    <d v="1899-12-30T20:35:00"/>
    <s v="19 Mar"/>
    <s v="14h 50m"/>
    <s v="1 stop"/>
    <s v="In-flight meal not included"/>
    <n v="7832"/>
    <n v="3"/>
    <x v="23"/>
    <n v="50"/>
    <n v="890"/>
  </r>
  <r>
    <x v="6"/>
    <s v="18/03/2019"/>
    <x v="0"/>
    <x v="0"/>
    <s v="BLR → DEL"/>
    <s v="19:40"/>
    <s v="22:20"/>
    <d v="1899-12-30T22:20:00"/>
    <d v="1899-12-30T19:40:00"/>
    <s v=""/>
    <s v="2h 40m"/>
    <s v="non-stop"/>
    <s v="No info"/>
    <n v="12123"/>
    <n v="2"/>
    <x v="0"/>
    <n v="40"/>
    <n v="160"/>
  </r>
  <r>
    <x v="4"/>
    <s v="15/05/2019"/>
    <x v="2"/>
    <x v="2"/>
    <s v="DEL → BOM → COK"/>
    <s v="17:00"/>
    <s v="01:30 16 May"/>
    <d v="1899-12-30T01:30:00"/>
    <d v="1899-12-30T17:00:00"/>
    <s v="16 May"/>
    <s v="8h 30m"/>
    <s v="1 stop"/>
    <s v="No info"/>
    <n v="8073"/>
    <n v="3"/>
    <x v="17"/>
    <n v="30"/>
    <n v="510"/>
  </r>
  <r>
    <x v="3"/>
    <s v="12/04/2019"/>
    <x v="0"/>
    <x v="4"/>
    <s v="BLR → DEL"/>
    <s v="09:30"/>
    <s v="12:20"/>
    <d v="1899-12-30T12:20:00"/>
    <d v="1899-12-30T09:30:00"/>
    <s v=""/>
    <s v="2h 50m"/>
    <s v="non-stop"/>
    <s v="No info"/>
    <n v="4991"/>
    <n v="2"/>
    <x v="0"/>
    <n v="50"/>
    <n v="170"/>
  </r>
  <r>
    <x v="5"/>
    <s v="12/06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27/06/2019"/>
    <x v="2"/>
    <x v="2"/>
    <s v="DEL → BOM → COK"/>
    <s v="19:45"/>
    <s v="19:00 28 Jun"/>
    <d v="1899-12-30T19:00:00"/>
    <d v="1899-12-30T19:45:00"/>
    <s v="28 Jun"/>
    <s v="23h 15m"/>
    <s v="1 stop"/>
    <s v="In-flight meal not included"/>
    <n v="10262"/>
    <n v="3"/>
    <x v="12"/>
    <n v="15"/>
    <n v="1395"/>
  </r>
  <r>
    <x v="2"/>
    <s v="1/06/2019"/>
    <x v="2"/>
    <x v="2"/>
    <s v="DEL → BOM → COK"/>
    <s v="19:45"/>
    <s v="12:35 02 Jun"/>
    <d v="1899-12-30T12:35:00"/>
    <d v="1899-12-30T19:45:00"/>
    <s v="02 Jun"/>
    <s v="16h 50m"/>
    <s v="1 stop"/>
    <s v="In-flight meal not included"/>
    <n v="10262"/>
    <n v="3"/>
    <x v="18"/>
    <n v="50"/>
    <n v="1010"/>
  </r>
  <r>
    <x v="7"/>
    <s v="3/04/2019"/>
    <x v="1"/>
    <x v="1"/>
    <s v="CCU → BLR"/>
    <s v="22:50"/>
    <s v="01:20 04 Apr"/>
    <d v="1899-12-30T01:20:00"/>
    <d v="1899-12-30T22:50:00"/>
    <s v="04 Apr"/>
    <s v="2h 30m"/>
    <s v="non-stop"/>
    <s v="No info"/>
    <n v="3807"/>
    <n v="2"/>
    <x v="0"/>
    <n v="30"/>
    <n v="150"/>
  </r>
  <r>
    <x v="0"/>
    <s v="3/03/2019"/>
    <x v="4"/>
    <x v="5"/>
    <s v="BOM → HYD"/>
    <s v="12:00"/>
    <s v="13:25"/>
    <d v="1899-12-30T13:25:00"/>
    <d v="1899-12-30T12:00:00"/>
    <s v=""/>
    <s v="1h 25m"/>
    <s v="non-stop"/>
    <s v="No info"/>
    <n v="5755"/>
    <n v="2"/>
    <x v="22"/>
    <n v="25"/>
    <n v="85"/>
  </r>
  <r>
    <x v="2"/>
    <s v="1/06/2019"/>
    <x v="2"/>
    <x v="2"/>
    <s v="DEL → BOM → COK"/>
    <s v="21:50"/>
    <s v="04:25 02 Jun"/>
    <d v="1899-12-30T04:25:00"/>
    <d v="1899-12-30T21:50:00"/>
    <s v="02 Jun"/>
    <s v="6h 35m"/>
    <s v="1 stop"/>
    <s v="In-flight meal not included"/>
    <n v="10262"/>
    <n v="3"/>
    <x v="15"/>
    <n v="35"/>
    <n v="395"/>
  </r>
  <r>
    <x v="1"/>
    <s v="21/05/2019"/>
    <x v="2"/>
    <x v="2"/>
    <s v="DEL → HYD → BOM → COK"/>
    <s v="17:15"/>
    <s v="07:40 22 May"/>
    <d v="1899-12-30T07:40:00"/>
    <d v="1899-12-30T17:15:00"/>
    <s v="22 May"/>
    <s v="14h 25m"/>
    <s v="2 stops"/>
    <s v="No info"/>
    <n v="13039"/>
    <n v="4"/>
    <x v="23"/>
    <n v="25"/>
    <n v="865"/>
  </r>
  <r>
    <x v="2"/>
    <s v="21/03/2019"/>
    <x v="0"/>
    <x v="0"/>
    <s v="BLR → BOM → DEL"/>
    <s v="08:55"/>
    <s v="21:20"/>
    <d v="1899-12-30T21:20:00"/>
    <d v="1899-12-30T08:55:00"/>
    <s v=""/>
    <s v="12h 25m"/>
    <s v="1 stop"/>
    <s v="In-flight meal not included"/>
    <n v="7832"/>
    <n v="3"/>
    <x v="9"/>
    <n v="25"/>
    <n v="745"/>
  </r>
  <r>
    <x v="0"/>
    <s v="9/03/2019"/>
    <x v="3"/>
    <x v="3"/>
    <s v="MAA → CCU"/>
    <s v="07:55"/>
    <s v="10:15"/>
    <d v="1899-12-30T10:15:00"/>
    <d v="1899-12-30T07:55:00"/>
    <s v=""/>
    <s v="2h 20m"/>
    <s v="non-stop"/>
    <s v="No info"/>
    <n v="6297"/>
    <n v="2"/>
    <x v="0"/>
    <n v="20"/>
    <n v="140"/>
  </r>
  <r>
    <x v="2"/>
    <s v="24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4"/>
    <s v="3/03/2019"/>
    <x v="2"/>
    <x v="2"/>
    <s v="DEL → BOM → COK"/>
    <s v="10:20"/>
    <s v="21:00"/>
    <d v="1899-12-30T21:00:00"/>
    <d v="1899-12-30T10:20:00"/>
    <s v=""/>
    <s v="10h 40m"/>
    <s v="1 stop"/>
    <s v="No info"/>
    <n v="15147"/>
    <n v="3"/>
    <x v="14"/>
    <n v="40"/>
    <n v="640"/>
  </r>
  <r>
    <x v="0"/>
    <s v="24/06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12/06/2019"/>
    <x v="2"/>
    <x v="2"/>
    <s v="DEL → LKO → BOM → COK"/>
    <s v="09:25"/>
    <s v="12:35 13 Jun"/>
    <d v="1899-12-30T12:35:00"/>
    <d v="1899-12-30T09:25:00"/>
    <s v="13 Jun"/>
    <s v="27h 10m"/>
    <s v="2 stops"/>
    <s v="No info"/>
    <n v="13882"/>
    <n v="4"/>
    <x v="21"/>
    <n v="10"/>
    <n v="1630"/>
  </r>
  <r>
    <x v="1"/>
    <s v="21/05/2019"/>
    <x v="1"/>
    <x v="1"/>
    <s v="CCU → BOM → BLR"/>
    <s v="09:25"/>
    <s v="21:50"/>
    <d v="1899-12-30T21:50:00"/>
    <d v="1899-12-30T09:25:00"/>
    <s v=""/>
    <s v="12h 25m"/>
    <s v="1 stop"/>
    <s v="No info"/>
    <n v="8366"/>
    <n v="3"/>
    <x v="9"/>
    <n v="25"/>
    <n v="745"/>
  </r>
  <r>
    <x v="2"/>
    <s v="15/03/2019"/>
    <x v="0"/>
    <x v="0"/>
    <s v="BLR → BOM → DEL"/>
    <s v="22:50"/>
    <s v="07:40 16 Mar"/>
    <d v="1899-12-30T07:40:00"/>
    <d v="1899-12-30T22:50:00"/>
    <s v="16 Mar"/>
    <s v="8h 50m"/>
    <s v="1 stop"/>
    <s v="In-flight meal not included"/>
    <n v="9134"/>
    <n v="3"/>
    <x v="17"/>
    <n v="50"/>
    <n v="530"/>
  </r>
  <r>
    <x v="0"/>
    <s v="3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9/04/2019"/>
    <x v="1"/>
    <x v="1"/>
    <s v="CCU → MAA → BLR"/>
    <s v="14:35"/>
    <s v="14:35 10 Apr"/>
    <d v="1899-12-30T14:35:00"/>
    <d v="1899-12-30T14:35:00"/>
    <s v="10 Apr"/>
    <s v="24h"/>
    <s v="1 stop"/>
    <s v="No info"/>
    <n v="5006"/>
    <n v="3"/>
    <x v="27"/>
    <n v="0"/>
    <n v="1440"/>
  </r>
  <r>
    <x v="1"/>
    <s v="1/06/2019"/>
    <x v="2"/>
    <x v="2"/>
    <s v="DEL → MAA → COK"/>
    <s v="12:30"/>
    <s v="09:25 02 Jun"/>
    <d v="1899-12-30T09:25:00"/>
    <d v="1899-12-30T12:30:00"/>
    <s v="02 Jun"/>
    <s v="20h 55m"/>
    <s v="1 stop"/>
    <s v="No info"/>
    <n v="7480"/>
    <n v="3"/>
    <x v="13"/>
    <n v="55"/>
    <n v="1255"/>
  </r>
  <r>
    <x v="2"/>
    <s v="6/06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2"/>
    <s v="1/04/2019"/>
    <x v="1"/>
    <x v="1"/>
    <s v="CCU → BOM → BLR"/>
    <s v="20:00"/>
    <s v="08:15 02 Apr"/>
    <d v="1899-12-30T08:15:00"/>
    <d v="1899-12-30T20:00:00"/>
    <s v="02 Apr"/>
    <s v="12h 15m"/>
    <s v="1 stop"/>
    <s v="In-flight meal not included"/>
    <n v="7064"/>
    <n v="3"/>
    <x v="9"/>
    <n v="15"/>
    <n v="735"/>
  </r>
  <r>
    <x v="0"/>
    <s v="21/06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7"/>
    <s v="15/03/2019"/>
    <x v="1"/>
    <x v="1"/>
    <s v="CCU → BLR"/>
    <s v="10:20"/>
    <s v="12:55"/>
    <d v="1899-12-30T12:55:00"/>
    <d v="1899-12-30T10:20:00"/>
    <s v=""/>
    <s v="2h 35m"/>
    <s v="non-stop"/>
    <s v="No info"/>
    <n v="4384"/>
    <n v="2"/>
    <x v="0"/>
    <n v="35"/>
    <n v="155"/>
  </r>
  <r>
    <x v="4"/>
    <s v="1/06/2019"/>
    <x v="2"/>
    <x v="2"/>
    <s v="DEL → BOM → COK"/>
    <s v="13:00"/>
    <s v="01:30 02 Jun"/>
    <d v="1899-12-30T01:30:00"/>
    <d v="1899-12-30T13:00:00"/>
    <s v="02 Jun"/>
    <s v="12h 30m"/>
    <s v="1 stop"/>
    <s v="No info"/>
    <n v="13377"/>
    <n v="3"/>
    <x v="9"/>
    <n v="30"/>
    <n v="750"/>
  </r>
  <r>
    <x v="4"/>
    <s v="27/05/2019"/>
    <x v="2"/>
    <x v="2"/>
    <s v="DEL → BOM → COK"/>
    <s v="06:40"/>
    <s v="19:15"/>
    <d v="1899-12-30T19:15:00"/>
    <d v="1899-12-30T06:40:00"/>
    <s v=""/>
    <s v="12h 35m"/>
    <s v="1 stop"/>
    <s v="No info"/>
    <n v="8837"/>
    <n v="3"/>
    <x v="9"/>
    <n v="35"/>
    <n v="755"/>
  </r>
  <r>
    <x v="1"/>
    <s v="3/03/2019"/>
    <x v="2"/>
    <x v="2"/>
    <s v="DEL → MAA → COK"/>
    <s v="17:20"/>
    <s v="09:25 04 Mar"/>
    <d v="1899-12-30T09:25:00"/>
    <d v="1899-12-30T17:20:00"/>
    <s v="04 Mar"/>
    <s v="16h 5m"/>
    <s v="1 stop"/>
    <s v="No info"/>
    <n v="16352"/>
    <n v="3"/>
    <x v="18"/>
    <n v="5"/>
    <n v="965"/>
  </r>
  <r>
    <x v="1"/>
    <s v="9/06/2019"/>
    <x v="2"/>
    <x v="2"/>
    <s v="DEL → GOI → BOM → COK"/>
    <s v="22:00"/>
    <s v="19:15 10 Jun"/>
    <d v="1899-12-30T19:15:00"/>
    <d v="1899-12-30T22:00:00"/>
    <s v="10 Jun"/>
    <s v="21h 15m"/>
    <s v="2 stops"/>
    <s v="No info"/>
    <n v="10441"/>
    <n v="4"/>
    <x v="6"/>
    <n v="15"/>
    <n v="1275"/>
  </r>
  <r>
    <x v="0"/>
    <s v="9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7"/>
    <s v="12/06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2"/>
    <s v="6/05/2019"/>
    <x v="1"/>
    <x v="1"/>
    <s v="CCU → BOM → BLR"/>
    <s v="20:00"/>
    <s v="08:15 07 May"/>
    <d v="1899-12-30T08:15:00"/>
    <d v="1899-12-30T20:00:00"/>
    <s v="07 May"/>
    <s v="12h 15m"/>
    <s v="1 stop"/>
    <s v="In-flight meal not included"/>
    <n v="9663"/>
    <n v="3"/>
    <x v="9"/>
    <n v="15"/>
    <n v="735"/>
  </r>
  <r>
    <x v="2"/>
    <s v="1/04/2019"/>
    <x v="1"/>
    <x v="1"/>
    <s v="CCU → BOM → BLR"/>
    <s v="20:00"/>
    <s v="19:50 02 Apr"/>
    <d v="1899-12-30T19:50:00"/>
    <d v="1899-12-30T20:00:00"/>
    <s v="02 Apr"/>
    <s v="23h 50m"/>
    <s v="1 stop"/>
    <s v="No info"/>
    <n v="12681"/>
    <n v="3"/>
    <x v="12"/>
    <n v="50"/>
    <n v="1430"/>
  </r>
  <r>
    <x v="6"/>
    <s v="24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18/05/2019"/>
    <x v="2"/>
    <x v="2"/>
    <s v="DEL → AMD → BOM → COK"/>
    <s v="13:25"/>
    <s v="12:35 19 May"/>
    <d v="1899-12-30T12:35:00"/>
    <d v="1899-12-30T13:25:00"/>
    <s v="19 May"/>
    <s v="23h 10m"/>
    <s v="2 stops"/>
    <s v="No info"/>
    <n v="15129"/>
    <n v="4"/>
    <x v="12"/>
    <n v="10"/>
    <n v="1390"/>
  </r>
  <r>
    <x v="4"/>
    <s v="3/03/2019"/>
    <x v="2"/>
    <x v="2"/>
    <s v="DEL → BOM → COK"/>
    <s v="17:30"/>
    <s v="01:35 04 Mar"/>
    <d v="1899-12-30T01:35:00"/>
    <d v="1899-12-30T17:30:00"/>
    <s v="04 Mar"/>
    <s v="8h 5m"/>
    <s v="1 stop"/>
    <s v="No info"/>
    <n v="17057"/>
    <n v="3"/>
    <x v="17"/>
    <n v="5"/>
    <n v="485"/>
  </r>
  <r>
    <x v="1"/>
    <s v="3/06/2019"/>
    <x v="2"/>
    <x v="2"/>
    <s v="DEL → BOM → COK"/>
    <s v="21:00"/>
    <s v="07:40 04 Jun"/>
    <d v="1899-12-30T07:40:00"/>
    <d v="1899-12-30T21:00:00"/>
    <s v="04 Jun"/>
    <s v="10h 40m"/>
    <s v="1 stop"/>
    <s v="No info"/>
    <n v="8372"/>
    <n v="3"/>
    <x v="14"/>
    <n v="40"/>
    <n v="640"/>
  </r>
  <r>
    <x v="3"/>
    <s v="1/03/2019"/>
    <x v="1"/>
    <x v="1"/>
    <s v="CCU → BLR"/>
    <s v="17:15"/>
    <s v="19:45"/>
    <d v="1899-12-30T19:45:00"/>
    <d v="1899-12-30T17:15:00"/>
    <s v=""/>
    <s v="2h 30m"/>
    <s v="non-stop"/>
    <s v="No info"/>
    <n v="5515"/>
    <n v="2"/>
    <x v="0"/>
    <n v="30"/>
    <n v="150"/>
  </r>
  <r>
    <x v="2"/>
    <s v="1/05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0"/>
    <s v="1/04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4"/>
    <s v="15/06/2019"/>
    <x v="2"/>
    <x v="2"/>
    <s v="DEL → BOM → COK"/>
    <s v="15:00"/>
    <s v="01:30 16 Jun"/>
    <d v="1899-12-30T01:30:00"/>
    <d v="1899-12-30T15:00:00"/>
    <s v="16 Jun"/>
    <s v="10h 30m"/>
    <s v="1 stop"/>
    <s v="No info"/>
    <n v="13377"/>
    <n v="3"/>
    <x v="14"/>
    <n v="30"/>
    <n v="630"/>
  </r>
  <r>
    <x v="2"/>
    <s v="9/05/2019"/>
    <x v="2"/>
    <x v="2"/>
    <s v="DEL → BOM → COK"/>
    <s v="19:45"/>
    <s v="19:00 10 May"/>
    <d v="1899-12-30T19:00:00"/>
    <d v="1899-12-30T19:45:00"/>
    <s v="10 May"/>
    <s v="23h 15m"/>
    <s v="1 stop"/>
    <s v="No info"/>
    <n v="15554"/>
    <n v="3"/>
    <x v="12"/>
    <n v="15"/>
    <n v="1395"/>
  </r>
  <r>
    <x v="0"/>
    <s v="18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0"/>
    <s v="9/06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2"/>
    <s v="9/05/2019"/>
    <x v="2"/>
    <x v="2"/>
    <s v="DEL → BOM → COK"/>
    <s v="11:30"/>
    <s v="12:35 10 May"/>
    <d v="1899-12-30T12:35:00"/>
    <d v="1899-12-30T11:30:00"/>
    <s v="10 May"/>
    <s v="25h 5m"/>
    <s v="1 stop"/>
    <s v="In-flight meal not included"/>
    <n v="12373"/>
    <n v="3"/>
    <x v="7"/>
    <n v="5"/>
    <n v="1505"/>
  </r>
  <r>
    <x v="2"/>
    <s v="12/06/2019"/>
    <x v="1"/>
    <x v="1"/>
    <s v="CCU → BOM → BLR"/>
    <s v="18:55"/>
    <s v="04:40 13 Jun"/>
    <d v="1899-12-30T04:40:00"/>
    <d v="1899-12-30T18:55:00"/>
    <s v="13 Jun"/>
    <s v="9h 45m"/>
    <s v="1 stop"/>
    <s v="In-flight meal not included"/>
    <n v="6959"/>
    <n v="3"/>
    <x v="24"/>
    <n v="45"/>
    <n v="585"/>
  </r>
  <r>
    <x v="3"/>
    <s v="27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1"/>
    <s v="15/05/2019"/>
    <x v="2"/>
    <x v="2"/>
    <s v="DEL → BOM → COK"/>
    <s v="03:50"/>
    <s v="19:15"/>
    <d v="1899-12-30T19:15:00"/>
    <d v="1899-12-30T03:50:00"/>
    <s v=""/>
    <s v="15h 25m"/>
    <s v="1 stop"/>
    <s v="No info"/>
    <n v="8669"/>
    <n v="3"/>
    <x v="5"/>
    <n v="25"/>
    <n v="925"/>
  </r>
  <r>
    <x v="2"/>
    <s v="1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2"/>
    <s v="6/06/2019"/>
    <x v="1"/>
    <x v="1"/>
    <s v="CCU → BOM → BLR"/>
    <s v="08:25"/>
    <s v="04:40 07 Jun"/>
    <d v="1899-12-30T04:40:00"/>
    <d v="1899-12-30T08:25:00"/>
    <s v="07 Jun"/>
    <s v="20h 15m"/>
    <s v="1 stop"/>
    <s v="No info"/>
    <n v="13731"/>
    <n v="3"/>
    <x v="13"/>
    <n v="15"/>
    <n v="1215"/>
  </r>
  <r>
    <x v="4"/>
    <s v="21/05/2019"/>
    <x v="2"/>
    <x v="2"/>
    <s v="DEL → BOM → COK"/>
    <s v="10:00"/>
    <s v="01:30 22 May"/>
    <d v="1899-12-30T01:30:00"/>
    <d v="1899-12-30T10:00:00"/>
    <s v="22 May"/>
    <s v="15h 30m"/>
    <s v="1 stop"/>
    <s v="No info"/>
    <n v="7888"/>
    <n v="3"/>
    <x v="5"/>
    <n v="30"/>
    <n v="930"/>
  </r>
  <r>
    <x v="6"/>
    <s v="24/03/2019"/>
    <x v="1"/>
    <x v="1"/>
    <s v="CCU → DEL → BLR"/>
    <s v="07:10"/>
    <s v="22:10"/>
    <d v="1899-12-30T22:10:00"/>
    <d v="1899-12-30T07:10:00"/>
    <s v=""/>
    <s v="15h"/>
    <s v="1 stop"/>
    <s v="No info"/>
    <n v="12942"/>
    <n v="3"/>
    <x v="5"/>
    <n v="0"/>
    <n v="900"/>
  </r>
  <r>
    <x v="6"/>
    <s v="6/03/2019"/>
    <x v="4"/>
    <x v="5"/>
    <s v="BOM → DEL → HYD"/>
    <s v="11:55"/>
    <s v="09:25 07 Mar"/>
    <d v="1899-12-30T09:25:00"/>
    <d v="1899-12-30T11:55:00"/>
    <s v="07 Mar"/>
    <s v="21h 30m"/>
    <s v="1 stop"/>
    <s v="No info"/>
    <n v="12395"/>
    <n v="3"/>
    <x v="6"/>
    <n v="30"/>
    <n v="1290"/>
  </r>
  <r>
    <x v="2"/>
    <s v="9/06/2019"/>
    <x v="1"/>
    <x v="1"/>
    <s v="CCU → BOM → BLR"/>
    <s v="16:30"/>
    <s v="23:35"/>
    <d v="1899-12-30T23:35:00"/>
    <d v="1899-12-30T16:30:00"/>
    <s v=""/>
    <s v="7h 5m"/>
    <s v="1 stop"/>
    <s v="No info"/>
    <n v="14571"/>
    <n v="3"/>
    <x v="1"/>
    <n v="5"/>
    <n v="425"/>
  </r>
  <r>
    <x v="0"/>
    <s v="27/04/2019"/>
    <x v="0"/>
    <x v="4"/>
    <s v="BLR → DEL"/>
    <s v="00:30"/>
    <s v="03:25"/>
    <d v="1899-12-30T03:25:00"/>
    <d v="1899-12-30T00:30:00"/>
    <s v=""/>
    <s v="2h 55m"/>
    <s v="non-stop"/>
    <s v="No info"/>
    <n v="4591"/>
    <n v="2"/>
    <x v="0"/>
    <n v="55"/>
    <n v="175"/>
  </r>
  <r>
    <x v="1"/>
    <s v="9/05/2019"/>
    <x v="1"/>
    <x v="1"/>
    <s v="CCU → BOM → COK → BLR"/>
    <s v="09:25"/>
    <s v="13:45 10 May"/>
    <d v="1899-12-30T13:45:00"/>
    <d v="1899-12-30T09:25:00"/>
    <s v="10 May"/>
    <s v="28h 20m"/>
    <s v="2 stops"/>
    <s v="No info"/>
    <n v="12592"/>
    <n v="4"/>
    <x v="29"/>
    <n v="20"/>
    <n v="1700"/>
  </r>
  <r>
    <x v="0"/>
    <s v="6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2"/>
    <s v="21/05/2019"/>
    <x v="1"/>
    <x v="1"/>
    <s v="CCU → BOM → BLR"/>
    <s v="14:05"/>
    <s v="08:15 22 May"/>
    <d v="1899-12-30T08:15:00"/>
    <d v="1899-12-30T14:05:00"/>
    <s v="22 May"/>
    <s v="18h 10m"/>
    <s v="1 stop"/>
    <s v="No info"/>
    <n v="14388"/>
    <n v="3"/>
    <x v="25"/>
    <n v="10"/>
    <n v="1090"/>
  </r>
  <r>
    <x v="1"/>
    <s v="9/03/2019"/>
    <x v="2"/>
    <x v="2"/>
    <s v="DEL → GOI → BOM → COK"/>
    <s v="22:00"/>
    <s v="19:15 10 Mar"/>
    <d v="1899-12-30T19:15:00"/>
    <d v="1899-12-30T22:00:00"/>
    <s v="10 Mar"/>
    <s v="21h 15m"/>
    <s v="2 stops"/>
    <s v="No info"/>
    <n v="14851"/>
    <n v="4"/>
    <x v="6"/>
    <n v="15"/>
    <n v="1275"/>
  </r>
  <r>
    <x v="2"/>
    <s v="18/05/2019"/>
    <x v="1"/>
    <x v="1"/>
    <s v="CCU → BOM → BLR"/>
    <s v="21:10"/>
    <s v="08:15 19 May"/>
    <d v="1899-12-30T08:15:00"/>
    <d v="1899-12-30T21:10:00"/>
    <s v="19 May"/>
    <s v="11h 5m"/>
    <s v="1 stop"/>
    <s v="In-flight meal not included"/>
    <n v="8586"/>
    <n v="3"/>
    <x v="16"/>
    <n v="5"/>
    <n v="665"/>
  </r>
  <r>
    <x v="2"/>
    <s v="01/03/2019"/>
    <x v="0"/>
    <x v="0"/>
    <s v="BLR → BOM → DEL"/>
    <s v="22:50"/>
    <s v="09:30 02 Mar"/>
    <d v="1899-12-30T09:30:00"/>
    <d v="1899-12-30T22:50:00"/>
    <s v="02 Mar"/>
    <s v="10h 40m"/>
    <s v="1 stop"/>
    <s v="1 Long layover"/>
    <n v="31825"/>
    <n v="3"/>
    <x v="14"/>
    <n v="40"/>
    <n v="640"/>
  </r>
  <r>
    <x v="2"/>
    <s v="9/06/2019"/>
    <x v="2"/>
    <x v="2"/>
    <s v="DEL → BDQ → BOM → COK"/>
    <s v="18:25"/>
    <s v="04:25 10 Jun"/>
    <d v="1899-12-30T04:25:00"/>
    <d v="1899-12-30T18:25:00"/>
    <s v="10 Jun"/>
    <s v="10h"/>
    <s v="2 stops"/>
    <s v="No info"/>
    <n v="14237"/>
    <n v="4"/>
    <x v="14"/>
    <n v="0"/>
    <n v="600"/>
  </r>
  <r>
    <x v="0"/>
    <s v="6/06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2"/>
    <s v="1/06/2019"/>
    <x v="2"/>
    <x v="2"/>
    <s v="DEL → BOM → COK"/>
    <s v="07:05"/>
    <s v="12:35"/>
    <d v="1899-12-30T12:35:00"/>
    <d v="1899-12-30T07:05:00"/>
    <s v=""/>
    <s v="5h 30m"/>
    <s v="1 stop"/>
    <s v="No info"/>
    <n v="16079"/>
    <n v="3"/>
    <x v="3"/>
    <n v="30"/>
    <n v="330"/>
  </r>
  <r>
    <x v="2"/>
    <s v="15/05/2019"/>
    <x v="1"/>
    <x v="1"/>
    <s v="CCU → BOM → BLR"/>
    <s v="18:55"/>
    <s v="08:15 16 May"/>
    <d v="1899-12-30T08:15:00"/>
    <d v="1899-12-30T18:55:00"/>
    <s v="16 May"/>
    <s v="13h 20m"/>
    <s v="1 stop"/>
    <s v="In-flight meal not included"/>
    <n v="9663"/>
    <n v="3"/>
    <x v="8"/>
    <n v="20"/>
    <n v="800"/>
  </r>
  <r>
    <x v="4"/>
    <s v="27/05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1"/>
    <s v="24/03/2019"/>
    <x v="1"/>
    <x v="1"/>
    <s v="CCU → DEL → BLR"/>
    <s v="20:30"/>
    <s v="23:15 25 Mar"/>
    <d v="1899-12-30T23:15:00"/>
    <d v="1899-12-30T20:30:00"/>
    <s v="25 Mar"/>
    <s v="26h 45m"/>
    <s v="1 stop"/>
    <s v="No info"/>
    <n v="10808"/>
    <n v="3"/>
    <x v="10"/>
    <n v="45"/>
    <n v="1605"/>
  </r>
  <r>
    <x v="4"/>
    <s v="27/05/2019"/>
    <x v="2"/>
    <x v="2"/>
    <s v="DEL → BOM → COK"/>
    <s v="10:00"/>
    <s v="19:15"/>
    <d v="1899-12-30T19:15:00"/>
    <d v="1899-12-30T10:00:00"/>
    <s v=""/>
    <s v="9h 15m"/>
    <s v="1 stop"/>
    <s v="In-flight meal not included"/>
    <n v="11446"/>
    <n v="3"/>
    <x v="24"/>
    <n v="15"/>
    <n v="555"/>
  </r>
  <r>
    <x v="1"/>
    <s v="1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5"/>
    <s v="1/05/2019"/>
    <x v="1"/>
    <x v="1"/>
    <s v="CCU → AMD → BLR"/>
    <s v="16:40"/>
    <s v="00:15 02 May"/>
    <d v="1899-12-30T00:15:00"/>
    <d v="1899-12-30T16:40:00"/>
    <s v="02 May"/>
    <s v="7h 35m"/>
    <s v="1 stop"/>
    <s v="No info"/>
    <n v="6484"/>
    <n v="3"/>
    <x v="1"/>
    <n v="35"/>
    <n v="455"/>
  </r>
  <r>
    <x v="0"/>
    <s v="9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3"/>
    <s v="24/03/2019"/>
    <x v="0"/>
    <x v="0"/>
    <s v="BLR → DEL"/>
    <s v="20:30"/>
    <s v="23:20"/>
    <d v="1899-12-30T23:20:00"/>
    <d v="1899-12-30T20:30:00"/>
    <s v=""/>
    <s v="2h 50m"/>
    <s v="non-stop"/>
    <s v="No check-in baggage included"/>
    <n v="3873"/>
    <n v="2"/>
    <x v="0"/>
    <n v="50"/>
    <n v="170"/>
  </r>
  <r>
    <x v="0"/>
    <s v="09/03/2019"/>
    <x v="0"/>
    <x v="0"/>
    <s v="BLR → GOI → DEL"/>
    <s v="19:30"/>
    <s v="00:40 13 Mar"/>
    <d v="1899-12-30T00:40:00"/>
    <d v="1899-12-30T19:30:00"/>
    <s v="13 Mar"/>
    <s v="5h 10m"/>
    <s v="1 stop"/>
    <s v="No info"/>
    <n v="7280"/>
    <n v="3"/>
    <x v="3"/>
    <n v="10"/>
    <n v="310"/>
  </r>
  <r>
    <x v="1"/>
    <s v="27/05/2019"/>
    <x v="4"/>
    <x v="5"/>
    <s v="BOM → HYD"/>
    <s v="13:55"/>
    <s v="15:25"/>
    <d v="1899-12-30T15:25:00"/>
    <d v="1899-12-30T13:55:00"/>
    <s v=""/>
    <s v="1h 30m"/>
    <s v="non-stop"/>
    <s v="No info"/>
    <n v="3625"/>
    <n v="2"/>
    <x v="22"/>
    <n v="30"/>
    <n v="90"/>
  </r>
  <r>
    <x v="3"/>
    <s v="15/06/2019"/>
    <x v="0"/>
    <x v="4"/>
    <s v="BLR → DEL"/>
    <s v="21:10"/>
    <s v="00:05 16 Jun"/>
    <d v="1899-12-30T00:05:00"/>
    <d v="1899-12-30T21:10:00"/>
    <s v="16 Jun"/>
    <s v="2h 55m"/>
    <s v="non-stop"/>
    <s v="No check-in baggage included"/>
    <n v="3919"/>
    <n v="2"/>
    <x v="0"/>
    <n v="55"/>
    <n v="175"/>
  </r>
  <r>
    <x v="2"/>
    <s v="9/05/2019"/>
    <x v="2"/>
    <x v="2"/>
    <s v="DEL → BOM → COK"/>
    <s v="02:15"/>
    <s v="19:00"/>
    <d v="1899-12-30T19:00:00"/>
    <d v="1899-12-30T02:15:00"/>
    <s v=""/>
    <s v="16h 45m"/>
    <s v="1 stop"/>
    <s v="No info"/>
    <n v="15554"/>
    <n v="3"/>
    <x v="18"/>
    <n v="45"/>
    <n v="1005"/>
  </r>
  <r>
    <x v="0"/>
    <s v="3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21/05/2019"/>
    <x v="2"/>
    <x v="2"/>
    <s v="DEL → AMD → BOM → COK"/>
    <s v="23:05"/>
    <s v="19:00 22 May"/>
    <d v="1899-12-30T19:00:00"/>
    <d v="1899-12-30T23:05:00"/>
    <s v="22 May"/>
    <s v="19h 55m"/>
    <s v="2 stops"/>
    <s v="No info"/>
    <n v="15129"/>
    <n v="4"/>
    <x v="19"/>
    <n v="55"/>
    <n v="1195"/>
  </r>
  <r>
    <x v="2"/>
    <s v="12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0"/>
    <s v="27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0"/>
    <s v="15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6"/>
    <s v="24/03/2019"/>
    <x v="1"/>
    <x v="1"/>
    <s v="CCU → DEL → BLR"/>
    <s v="07:10"/>
    <s v="09:10 25 Mar"/>
    <d v="1899-12-30T09:10:00"/>
    <d v="1899-12-30T07:10:00"/>
    <s v="25 Mar"/>
    <s v="26h"/>
    <s v="1 stop"/>
    <s v="No info"/>
    <n v="11682"/>
    <n v="3"/>
    <x v="10"/>
    <n v="0"/>
    <n v="1560"/>
  </r>
  <r>
    <x v="0"/>
    <s v="21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9/06/2019"/>
    <x v="2"/>
    <x v="2"/>
    <s v="DEL → BOM → COK"/>
    <s v="13:00"/>
    <s v="04:25 10 Jun"/>
    <d v="1899-12-30T04:25:00"/>
    <d v="1899-12-30T13:00:00"/>
    <s v="10 Jun"/>
    <s v="15h 25m"/>
    <s v="1 stop"/>
    <s v="In-flight meal not included"/>
    <n v="10262"/>
    <n v="3"/>
    <x v="5"/>
    <n v="25"/>
    <n v="925"/>
  </r>
  <r>
    <x v="0"/>
    <s v="6/06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3"/>
    <s v="27/05/2019"/>
    <x v="4"/>
    <x v="5"/>
    <s v="BOM → HYD"/>
    <s v="22:45"/>
    <s v="00:15 28 May"/>
    <d v="1899-12-30T00:15:00"/>
    <d v="1899-12-30T22:45:00"/>
    <s v="28 May"/>
    <s v="1h 30m"/>
    <s v="non-stop"/>
    <s v="No check-in baggage included"/>
    <n v="1965"/>
    <n v="2"/>
    <x v="22"/>
    <n v="30"/>
    <n v="90"/>
  </r>
  <r>
    <x v="6"/>
    <s v="12/05/2019"/>
    <x v="1"/>
    <x v="1"/>
    <s v="CCU → DEL → BLR"/>
    <s v="07:10"/>
    <s v="23:25"/>
    <d v="1899-12-30T23:25:00"/>
    <d v="1899-12-30T07:10:00"/>
    <s v=""/>
    <s v="16h 15m"/>
    <s v="1 stop"/>
    <s v="No info"/>
    <n v="9345"/>
    <n v="3"/>
    <x v="18"/>
    <n v="15"/>
    <n v="975"/>
  </r>
  <r>
    <x v="0"/>
    <s v="6/06/2019"/>
    <x v="2"/>
    <x v="2"/>
    <s v="DEL → HYD → COK"/>
    <s v="16:10"/>
    <s v="22:30"/>
    <d v="1899-12-30T22:30:00"/>
    <d v="1899-12-30T16:10:00"/>
    <s v=""/>
    <s v="6h 20m"/>
    <s v="1 stop"/>
    <s v="No info"/>
    <n v="6938"/>
    <n v="3"/>
    <x v="15"/>
    <n v="20"/>
    <n v="380"/>
  </r>
  <r>
    <x v="2"/>
    <s v="15/06/2019"/>
    <x v="2"/>
    <x v="2"/>
    <s v="DEL → JAI → BOM → COK"/>
    <s v="09:40"/>
    <s v="12:35 16 Jun"/>
    <d v="1899-12-30T12:35:00"/>
    <d v="1899-12-30T09:40:00"/>
    <s v="16 Jun"/>
    <s v="26h 55m"/>
    <s v="2 stops"/>
    <s v="In-flight meal not included"/>
    <n v="10368"/>
    <n v="4"/>
    <x v="10"/>
    <n v="55"/>
    <n v="1615"/>
  </r>
  <r>
    <x v="1"/>
    <s v="12/06/2019"/>
    <x v="2"/>
    <x v="2"/>
    <s v="DEL → GOI → BOM → COK"/>
    <s v="10:55"/>
    <s v="07:40 13 Jun"/>
    <d v="1899-12-30T07:40:00"/>
    <d v="1899-12-30T10:55:00"/>
    <s v="13 Jun"/>
    <s v="20h 45m"/>
    <s v="2 stops"/>
    <s v="No info"/>
    <n v="11753"/>
    <n v="4"/>
    <x v="13"/>
    <n v="45"/>
    <n v="1245"/>
  </r>
  <r>
    <x v="1"/>
    <s v="27/05/2019"/>
    <x v="2"/>
    <x v="2"/>
    <s v="DEL → LKO → BOM → COK"/>
    <s v="18:30"/>
    <s v="19:15 28 May"/>
    <d v="1899-12-30T19:15:00"/>
    <d v="1899-12-30T18:30:00"/>
    <s v="28 May"/>
    <s v="24h 45m"/>
    <s v="2 stops"/>
    <s v="No info"/>
    <n v="12488"/>
    <n v="4"/>
    <x v="27"/>
    <n v="45"/>
    <n v="1485"/>
  </r>
  <r>
    <x v="2"/>
    <s v="12/06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9899"/>
    <n v="3"/>
    <x v="3"/>
    <n v="45"/>
    <n v="345"/>
  </r>
  <r>
    <x v="4"/>
    <s v="6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3"/>
    <s v="27/03/2019"/>
    <x v="1"/>
    <x v="1"/>
    <s v="CCU → BLR"/>
    <s v="06:55"/>
    <s v="09:35"/>
    <d v="1899-12-30T09:35:00"/>
    <d v="1899-12-30T06:55:00"/>
    <s v=""/>
    <s v="2h 40m"/>
    <s v="non-stop"/>
    <s v="No info"/>
    <n v="3847"/>
    <n v="2"/>
    <x v="0"/>
    <n v="40"/>
    <n v="160"/>
  </r>
  <r>
    <x v="2"/>
    <s v="27/06/2019"/>
    <x v="2"/>
    <x v="2"/>
    <s v="DEL → BOM → COK"/>
    <s v="22:50"/>
    <s v="04:25 28 Jun"/>
    <d v="1899-12-30T04:25:00"/>
    <d v="1899-12-30T22:50:00"/>
    <s v="28 Jun"/>
    <s v="5h 35m"/>
    <s v="1 stop"/>
    <s v="No info"/>
    <n v="16079"/>
    <n v="3"/>
    <x v="3"/>
    <n v="35"/>
    <n v="335"/>
  </r>
  <r>
    <x v="2"/>
    <s v="18/06/2019"/>
    <x v="0"/>
    <x v="4"/>
    <s v="BLR → DEL"/>
    <s v="06:00"/>
    <s v="08:45"/>
    <d v="1899-12-30T08:45:00"/>
    <d v="1899-12-30T06:00:00"/>
    <s v=""/>
    <s v="2h 45m"/>
    <s v="non-stop"/>
    <s v="In-flight meal not included"/>
    <n v="6478"/>
    <n v="2"/>
    <x v="0"/>
    <n v="45"/>
    <n v="165"/>
  </r>
  <r>
    <x v="1"/>
    <s v="21/06/2019"/>
    <x v="2"/>
    <x v="2"/>
    <s v="DEL → COK"/>
    <s v="14:10"/>
    <s v="17:10"/>
    <d v="1899-12-30T17:10:00"/>
    <d v="1899-12-30T14:10:00"/>
    <s v=""/>
    <s v="3h"/>
    <s v="non-stop"/>
    <s v="No info"/>
    <n v="5201"/>
    <n v="2"/>
    <x v="20"/>
    <n v="0"/>
    <n v="180"/>
  </r>
  <r>
    <x v="7"/>
    <s v="9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2"/>
    <s v="06/03/2019"/>
    <x v="0"/>
    <x v="0"/>
    <s v="BLR → BOM → DEL"/>
    <s v="08:55"/>
    <s v="09:30 07 Mar"/>
    <d v="1899-12-30T09:30:00"/>
    <d v="1899-12-30T08:55:00"/>
    <s v="07 Mar"/>
    <s v="24h 35m"/>
    <s v="1 stop"/>
    <s v="No info"/>
    <n v="17261"/>
    <n v="3"/>
    <x v="27"/>
    <n v="35"/>
    <n v="1475"/>
  </r>
  <r>
    <x v="6"/>
    <s v="27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3"/>
    <s v="18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573"/>
    <n v="2"/>
    <x v="0"/>
    <n v="40"/>
    <n v="160"/>
  </r>
  <r>
    <x v="2"/>
    <s v="18/05/2019"/>
    <x v="1"/>
    <x v="1"/>
    <s v="CCU → BOM → BLR"/>
    <s v="20:00"/>
    <s v="16:20 19 May"/>
    <d v="1899-12-30T16:20:00"/>
    <d v="1899-12-30T20:00:00"/>
    <s v="19 May"/>
    <s v="20h 20m"/>
    <s v="1 stop"/>
    <s v="In-flight meal not included"/>
    <n v="10844"/>
    <n v="3"/>
    <x v="13"/>
    <n v="20"/>
    <n v="1220"/>
  </r>
  <r>
    <x v="0"/>
    <s v="21/04/2019"/>
    <x v="1"/>
    <x v="1"/>
    <s v="CCU → BLR"/>
    <s v="22:15"/>
    <s v="00:50 22 Apr"/>
    <d v="1899-12-30T00:50:00"/>
    <d v="1899-12-30T22:15:00"/>
    <s v="22 Apr"/>
    <s v="2h 35m"/>
    <s v="non-stop"/>
    <s v="No info"/>
    <n v="4804"/>
    <n v="2"/>
    <x v="0"/>
    <n v="35"/>
    <n v="155"/>
  </r>
  <r>
    <x v="1"/>
    <s v="27/06/2019"/>
    <x v="2"/>
    <x v="2"/>
    <s v="DEL → COK"/>
    <s v="14:10"/>
    <s v="17:10"/>
    <d v="1899-12-30T17:10:00"/>
    <d v="1899-12-30T14:10:00"/>
    <s v=""/>
    <s v="3h"/>
    <s v="non-stop"/>
    <s v="No info"/>
    <n v="5201"/>
    <n v="2"/>
    <x v="20"/>
    <n v="0"/>
    <n v="180"/>
  </r>
  <r>
    <x v="4"/>
    <s v="18/05/2019"/>
    <x v="2"/>
    <x v="2"/>
    <s v="DEL → BOM → COK"/>
    <s v="13:00"/>
    <s v="19:15"/>
    <d v="1899-12-30T19:15:00"/>
    <d v="1899-12-30T13:00:00"/>
    <s v=""/>
    <s v="6h 15m"/>
    <s v="1 stop"/>
    <s v="No info"/>
    <n v="14533"/>
    <n v="3"/>
    <x v="15"/>
    <n v="15"/>
    <n v="375"/>
  </r>
  <r>
    <x v="3"/>
    <s v="12/04/2019"/>
    <x v="1"/>
    <x v="1"/>
    <s v="CCU → BLR"/>
    <s v="22:20"/>
    <s v="00:40 13 Apr"/>
    <d v="1899-12-30T00:40:00"/>
    <d v="1899-12-30T22:20:00"/>
    <s v="13 Apr"/>
    <s v="2h 20m"/>
    <s v="non-stop"/>
    <s v="No info"/>
    <n v="3873"/>
    <n v="2"/>
    <x v="0"/>
    <n v="20"/>
    <n v="140"/>
  </r>
  <r>
    <x v="3"/>
    <s v="6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4"/>
    <s v="21/03/2019"/>
    <x v="2"/>
    <x v="2"/>
    <s v="DEL → BOM → COK"/>
    <s v="10:20"/>
    <s v="21:00"/>
    <d v="1899-12-30T21:00:00"/>
    <d v="1899-12-30T10:20:00"/>
    <s v=""/>
    <s v="10h 40m"/>
    <s v="1 stop"/>
    <s v="No info"/>
    <n v="7215"/>
    <n v="3"/>
    <x v="14"/>
    <n v="40"/>
    <n v="640"/>
  </r>
  <r>
    <x v="4"/>
    <s v="21/03/2019"/>
    <x v="2"/>
    <x v="2"/>
    <s v="DEL → BOM → COK"/>
    <s v="10:20"/>
    <s v="18:50"/>
    <d v="1899-12-30T18:50:00"/>
    <d v="1899-12-30T10:20:00"/>
    <s v=""/>
    <s v="8h 30m"/>
    <s v="1 stop"/>
    <s v="No info"/>
    <n v="11999"/>
    <n v="3"/>
    <x v="17"/>
    <n v="30"/>
    <n v="510"/>
  </r>
  <r>
    <x v="0"/>
    <s v="18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2"/>
    <s v="12/03/2019"/>
    <x v="0"/>
    <x v="0"/>
    <s v="BLR → BOM → DEL"/>
    <s v="18:55"/>
    <s v="10:45 13 Mar"/>
    <d v="1899-12-30T10:45:00"/>
    <d v="1899-12-30T18:55:00"/>
    <s v="13 Mar"/>
    <s v="15h 50m"/>
    <s v="1 stop"/>
    <s v="No info"/>
    <n v="13817"/>
    <n v="3"/>
    <x v="5"/>
    <n v="50"/>
    <n v="950"/>
  </r>
  <r>
    <x v="7"/>
    <s v="15/06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4"/>
    <s v="9/05/2019"/>
    <x v="2"/>
    <x v="2"/>
    <s v="DEL → BOM → COK"/>
    <s v="09:00"/>
    <s v="21:00"/>
    <d v="1899-12-30T21:00:00"/>
    <d v="1899-12-30T09:00:00"/>
    <s v=""/>
    <s v="12h"/>
    <s v="1 stop"/>
    <s v="No info"/>
    <n v="8073"/>
    <n v="3"/>
    <x v="9"/>
    <n v="0"/>
    <n v="720"/>
  </r>
  <r>
    <x v="0"/>
    <s v="27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6/06/2019"/>
    <x v="1"/>
    <x v="1"/>
    <s v="CCU → DEL → BLR"/>
    <s v="20:25"/>
    <s v="18:00 07 Jun"/>
    <d v="1899-12-30T18:00:00"/>
    <d v="1899-12-30T20:25:00"/>
    <s v="07 Jun"/>
    <s v="21h 35m"/>
    <s v="1 stop"/>
    <s v="In-flight meal not included"/>
    <n v="10539"/>
    <n v="3"/>
    <x v="6"/>
    <n v="35"/>
    <n v="1295"/>
  </r>
  <r>
    <x v="0"/>
    <s v="3/05/2019"/>
    <x v="0"/>
    <x v="4"/>
    <s v="BLR → DEL"/>
    <s v="01:30"/>
    <s v="04:15"/>
    <d v="1899-12-30T04:15:00"/>
    <d v="1899-12-30T01:30:00"/>
    <s v=""/>
    <s v="2h 45m"/>
    <s v="non-stop"/>
    <s v="No info"/>
    <n v="3943"/>
    <n v="2"/>
    <x v="0"/>
    <n v="45"/>
    <n v="165"/>
  </r>
  <r>
    <x v="2"/>
    <s v="24/05/2019"/>
    <x v="1"/>
    <x v="1"/>
    <s v="CCU → BOM → BLR"/>
    <s v="14:05"/>
    <s v="16:20 25 May"/>
    <d v="1899-12-30T16:20:00"/>
    <d v="1899-12-30T14:05:00"/>
    <s v="25 May"/>
    <s v="26h 15m"/>
    <s v="1 stop"/>
    <s v="In-flight meal not included"/>
    <n v="10844"/>
    <n v="3"/>
    <x v="10"/>
    <n v="15"/>
    <n v="1575"/>
  </r>
  <r>
    <x v="3"/>
    <s v="24/03/2019"/>
    <x v="0"/>
    <x v="0"/>
    <s v="BLR → DEL"/>
    <s v="20:30"/>
    <s v="23:20"/>
    <d v="1899-12-30T23:20:00"/>
    <d v="1899-12-30T20:30:00"/>
    <s v=""/>
    <s v="2h 50m"/>
    <s v="non-stop"/>
    <s v="No info"/>
    <n v="3925"/>
    <n v="2"/>
    <x v="0"/>
    <n v="50"/>
    <n v="170"/>
  </r>
  <r>
    <x v="2"/>
    <s v="1/05/2019"/>
    <x v="4"/>
    <x v="5"/>
    <s v="BOM → HYD"/>
    <s v="02:55"/>
    <s v="04:20"/>
    <d v="1899-12-30T04:20:00"/>
    <d v="1899-12-30T02:55:00"/>
    <s v=""/>
    <s v="1h 25m"/>
    <s v="non-stop"/>
    <s v="In-flight meal not included"/>
    <n v="3210"/>
    <n v="2"/>
    <x v="22"/>
    <n v="25"/>
    <n v="85"/>
  </r>
  <r>
    <x v="2"/>
    <s v="6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3"/>
    <s v="12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9/05/2019"/>
    <x v="1"/>
    <x v="1"/>
    <s v="CCU → BOM → BLR"/>
    <s v="21:10"/>
    <s v="04:40 10 May"/>
    <d v="1899-12-30T04:40:00"/>
    <d v="1899-12-30T21:10:00"/>
    <s v="10 May"/>
    <s v="7h 30m"/>
    <s v="1 stop"/>
    <s v="No info"/>
    <n v="14388"/>
    <n v="3"/>
    <x v="1"/>
    <n v="30"/>
    <n v="450"/>
  </r>
  <r>
    <x v="0"/>
    <s v="18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4"/>
    <s v="9/03/2019"/>
    <x v="2"/>
    <x v="2"/>
    <s v="DEL → BOM → COK"/>
    <s v="15:05"/>
    <s v="01:35 10 Mar"/>
    <d v="1899-12-30T01:35:00"/>
    <d v="1899-12-30T15:05:00"/>
    <s v="10 Mar"/>
    <s v="10h 30m"/>
    <s v="1 stop"/>
    <s v="In-flight meal not included"/>
    <n v="14086"/>
    <n v="3"/>
    <x v="14"/>
    <n v="30"/>
    <n v="630"/>
  </r>
  <r>
    <x v="0"/>
    <s v="9/06/2019"/>
    <x v="0"/>
    <x v="4"/>
    <s v="BLR → DEL"/>
    <s v="22:10"/>
    <s v="01:00 10 Jun"/>
    <d v="1899-12-30T01:00:00"/>
    <d v="1899-12-30T22:10:00"/>
    <s v="10 Jun"/>
    <s v="2h 50m"/>
    <s v="non-stop"/>
    <s v="No info"/>
    <n v="3749"/>
    <n v="2"/>
    <x v="0"/>
    <n v="50"/>
    <n v="170"/>
  </r>
  <r>
    <x v="2"/>
    <s v="24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4"/>
    <s v="6/03/2019"/>
    <x v="2"/>
    <x v="2"/>
    <s v="DEL → BOM → COK"/>
    <s v="07:00"/>
    <s v="21:00"/>
    <d v="1899-12-30T21:00:00"/>
    <d v="1899-12-30T07:00:00"/>
    <s v=""/>
    <s v="14h"/>
    <s v="1 stop"/>
    <s v="No info"/>
    <n v="15603"/>
    <n v="3"/>
    <x v="23"/>
    <n v="0"/>
    <n v="840"/>
  </r>
  <r>
    <x v="0"/>
    <s v="27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2"/>
    <s v="3/04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6/05/2019"/>
    <x v="1"/>
    <x v="1"/>
    <s v="CCU → BOM → BLR"/>
    <s v="06:30"/>
    <s v="10:05 07 May"/>
    <d v="1899-12-30T10:05:00"/>
    <d v="1899-12-30T06:30:00"/>
    <s v="07 May"/>
    <s v="27h 35m"/>
    <s v="1 stop"/>
    <s v="No info"/>
    <n v="13941"/>
    <n v="3"/>
    <x v="21"/>
    <n v="35"/>
    <n v="1655"/>
  </r>
  <r>
    <x v="2"/>
    <s v="6/06/2019"/>
    <x v="2"/>
    <x v="2"/>
    <s v="DEL → BOM → COK"/>
    <s v="21:50"/>
    <s v="04:25 07 Jun"/>
    <d v="1899-12-30T04:25:00"/>
    <d v="1899-12-30T21:50:00"/>
    <s v="07 Jun"/>
    <s v="6h 35m"/>
    <s v="1 stop"/>
    <s v="No info"/>
    <n v="14714"/>
    <n v="3"/>
    <x v="15"/>
    <n v="35"/>
    <n v="395"/>
  </r>
  <r>
    <x v="6"/>
    <s v="1/04/2019"/>
    <x v="1"/>
    <x v="1"/>
    <s v="CCU → DEL → BLR"/>
    <s v="07:10"/>
    <s v="18:50"/>
    <d v="1899-12-30T18:50:00"/>
    <d v="1899-12-30T07:10:00"/>
    <s v=""/>
    <s v="11h 40m"/>
    <s v="1 stop"/>
    <s v="No info"/>
    <n v="7927"/>
    <n v="3"/>
    <x v="16"/>
    <n v="40"/>
    <n v="700"/>
  </r>
  <r>
    <x v="2"/>
    <s v="15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0"/>
    <s v="21/03/2019"/>
    <x v="2"/>
    <x v="2"/>
    <s v="DEL → BOM → COK"/>
    <s v="09:10"/>
    <s v="21:00"/>
    <d v="1899-12-30T21:00:00"/>
    <d v="1899-12-30T09:10:00"/>
    <s v=""/>
    <s v="11h 50m"/>
    <s v="1 stop"/>
    <s v="No info"/>
    <n v="8285"/>
    <n v="3"/>
    <x v="16"/>
    <n v="50"/>
    <n v="710"/>
  </r>
  <r>
    <x v="2"/>
    <s v="6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2"/>
    <s v="12/05/2019"/>
    <x v="1"/>
    <x v="1"/>
    <s v="CCU → BOM → BLR"/>
    <s v="06:30"/>
    <s v="09:20 13 May"/>
    <d v="1899-12-30T09:20:00"/>
    <d v="1899-12-30T06:30:00"/>
    <s v="13 May"/>
    <s v="26h 50m"/>
    <s v="1 stop"/>
    <s v="In-flight meal not included"/>
    <n v="9663"/>
    <n v="3"/>
    <x v="10"/>
    <n v="50"/>
    <n v="1610"/>
  </r>
  <r>
    <x v="0"/>
    <s v="27/03/2019"/>
    <x v="1"/>
    <x v="1"/>
    <s v="CCU → BLR"/>
    <s v="22:10"/>
    <s v="00:55 28 Mar"/>
    <d v="1899-12-30T00:55:00"/>
    <d v="1899-12-30T22:10:00"/>
    <s v="28 Mar"/>
    <s v="2h 45m"/>
    <s v="non-stop"/>
    <s v="No info"/>
    <n v="4148"/>
    <n v="2"/>
    <x v="0"/>
    <n v="45"/>
    <n v="165"/>
  </r>
  <r>
    <x v="0"/>
    <s v="24/06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0"/>
    <s v="18/03/2019"/>
    <x v="1"/>
    <x v="1"/>
    <s v="CCU → BLR"/>
    <s v="22:10"/>
    <s v="00:55 19 Mar"/>
    <d v="1899-12-30T00:55:00"/>
    <d v="1899-12-30T22:10:00"/>
    <s v="19 Mar"/>
    <s v="2h 45m"/>
    <s v="non-stop"/>
    <s v="No info"/>
    <n v="4148"/>
    <n v="2"/>
    <x v="0"/>
    <n v="45"/>
    <n v="165"/>
  </r>
  <r>
    <x v="2"/>
    <s v="24/03/2019"/>
    <x v="1"/>
    <x v="1"/>
    <s v="CCU → BOM → BLR"/>
    <s v="06:30"/>
    <s v="19:40"/>
    <d v="1899-12-30T19:40:00"/>
    <d v="1899-12-30T06:30:00"/>
    <s v=""/>
    <s v="13h 10m"/>
    <s v="1 stop"/>
    <s v="No info"/>
    <n v="13339"/>
    <n v="3"/>
    <x v="8"/>
    <n v="10"/>
    <n v="790"/>
  </r>
  <r>
    <x v="2"/>
    <s v="15/06/2019"/>
    <x v="2"/>
    <x v="2"/>
    <s v="DEL → LKO → BOM → COK"/>
    <s v="09:25"/>
    <s v="12:35 16 Jun"/>
    <d v="1899-12-30T12:35:00"/>
    <d v="1899-12-30T09:25:00"/>
    <s v="16 Jun"/>
    <s v="27h 10m"/>
    <s v="2 stops"/>
    <s v="No info"/>
    <n v="13882"/>
    <n v="4"/>
    <x v="21"/>
    <n v="10"/>
    <n v="1630"/>
  </r>
  <r>
    <x v="0"/>
    <s v="12/05/2019"/>
    <x v="0"/>
    <x v="4"/>
    <s v="BLR → DEL"/>
    <s v="01:30"/>
    <s v="04:15"/>
    <d v="1899-12-30T04:15:00"/>
    <d v="1899-12-30T01:30:00"/>
    <s v=""/>
    <s v="2h 45m"/>
    <s v="non-stop"/>
    <s v="No info"/>
    <n v="3943"/>
    <n v="2"/>
    <x v="0"/>
    <n v="45"/>
    <n v="165"/>
  </r>
  <r>
    <x v="2"/>
    <s v="12/03/2019"/>
    <x v="0"/>
    <x v="0"/>
    <s v="BLR → BOM → DEL"/>
    <s v="20:35"/>
    <s v="12:25 13 Mar"/>
    <d v="1899-12-30T12:25:00"/>
    <d v="1899-12-30T20:35:00"/>
    <s v="13 Mar"/>
    <s v="15h 50m"/>
    <s v="1 stop"/>
    <s v="In-flight meal not included"/>
    <n v="11087"/>
    <n v="3"/>
    <x v="5"/>
    <n v="50"/>
    <n v="950"/>
  </r>
  <r>
    <x v="2"/>
    <s v="6/06/2019"/>
    <x v="2"/>
    <x v="2"/>
    <s v="DEL → ATQ → BOM → COK"/>
    <s v="20:00"/>
    <s v="04:25 07 Jun"/>
    <d v="1899-12-30T04:25:00"/>
    <d v="1899-12-30T20:00:00"/>
    <s v="07 Jun"/>
    <s v="8h 25m"/>
    <s v="2 stops"/>
    <s v="In-flight meal not included"/>
    <n v="15318"/>
    <n v="4"/>
    <x v="17"/>
    <n v="25"/>
    <n v="505"/>
  </r>
  <r>
    <x v="3"/>
    <s v="6/06/2019"/>
    <x v="1"/>
    <x v="1"/>
    <s v="CCU → BLR"/>
    <s v="22:20"/>
    <s v="00:40 07 Jun"/>
    <d v="1899-12-30T00:40:00"/>
    <d v="1899-12-30T22:20:00"/>
    <s v="07 Jun"/>
    <s v="2h 20m"/>
    <s v="non-stop"/>
    <s v="No info"/>
    <n v="3873"/>
    <n v="2"/>
    <x v="0"/>
    <n v="20"/>
    <n v="140"/>
  </r>
  <r>
    <x v="4"/>
    <s v="27/05/2019"/>
    <x v="2"/>
    <x v="2"/>
    <s v="DEL → BOM → COK"/>
    <s v="04:55"/>
    <s v="19:00"/>
    <d v="1899-12-30T19:00:00"/>
    <d v="1899-12-30T04:55:00"/>
    <s v=""/>
    <s v="14h 5m"/>
    <s v="1 stop"/>
    <s v="No info"/>
    <n v="11573"/>
    <n v="3"/>
    <x v="23"/>
    <n v="5"/>
    <n v="845"/>
  </r>
  <r>
    <x v="6"/>
    <s v="15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1"/>
    <s v="01/03/2019"/>
    <x v="0"/>
    <x v="0"/>
    <s v="BLR → CCU → GAU → DEL"/>
    <s v="05:50"/>
    <s v="22:10"/>
    <d v="1899-12-30T22:10:00"/>
    <d v="1899-12-30T05:50:00"/>
    <s v=""/>
    <s v="16h 20m"/>
    <s v="2 stops"/>
    <s v="No info"/>
    <n v="13576"/>
    <n v="4"/>
    <x v="18"/>
    <n v="20"/>
    <n v="980"/>
  </r>
  <r>
    <x v="1"/>
    <s v="01/03/2019"/>
    <x v="0"/>
    <x v="0"/>
    <s v="BLR → MAA → DEL"/>
    <s v="11:50"/>
    <s v="13:00 02 Mar"/>
    <d v="1899-12-30T13:00:00"/>
    <d v="1899-12-30T11:50:00"/>
    <s v="02 Mar"/>
    <s v="25h 10m"/>
    <s v="1 stop"/>
    <s v="1 Long layover"/>
    <n v="15434"/>
    <n v="3"/>
    <x v="7"/>
    <n v="10"/>
    <n v="1510"/>
  </r>
  <r>
    <x v="6"/>
    <s v="21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2"/>
    <s v="6/03/2019"/>
    <x v="2"/>
    <x v="2"/>
    <s v="DEL → IDR → BOM → COK"/>
    <s v="05:25"/>
    <s v="19:45 07 Mar"/>
    <d v="1899-12-30T19:45:00"/>
    <d v="1899-12-30T05:25:00"/>
    <s v="07 Mar"/>
    <s v="38h 20m"/>
    <s v="2 stops"/>
    <s v="No info"/>
    <n v="16914"/>
    <n v="4"/>
    <x v="33"/>
    <n v="20"/>
    <n v="2300"/>
  </r>
  <r>
    <x v="2"/>
    <s v="21/05/2019"/>
    <x v="1"/>
    <x v="1"/>
    <s v="CCU → BOM → BLR"/>
    <s v="21:10"/>
    <s v="08:15 22 May"/>
    <d v="1899-12-30T08:15:00"/>
    <d v="1899-12-30T21:10:00"/>
    <s v="22 May"/>
    <s v="11h 5m"/>
    <s v="1 stop"/>
    <s v="No info"/>
    <n v="14781"/>
    <n v="3"/>
    <x v="16"/>
    <n v="5"/>
    <n v="665"/>
  </r>
  <r>
    <x v="2"/>
    <s v="9/04/2019"/>
    <x v="0"/>
    <x v="4"/>
    <s v="BLR → DEL"/>
    <s v="11:10"/>
    <s v="14:05"/>
    <d v="1899-12-30T14:05:00"/>
    <d v="1899-12-30T11:10:00"/>
    <s v=""/>
    <s v="2h 55m"/>
    <s v="non-stop"/>
    <s v="In-flight meal not included"/>
    <n v="4544"/>
    <n v="2"/>
    <x v="0"/>
    <n v="55"/>
    <n v="175"/>
  </r>
  <r>
    <x v="1"/>
    <s v="12/06/2019"/>
    <x v="1"/>
    <x v="1"/>
    <s v="CCU → BBI → BOM → BLR"/>
    <s v="12:00"/>
    <s v="07:55 13 Jun"/>
    <d v="1899-12-30T07:55:00"/>
    <d v="1899-12-30T12:00:00"/>
    <s v="13 Jun"/>
    <s v="19h 55m"/>
    <s v="2 stops"/>
    <s v="No info"/>
    <n v="9416"/>
    <n v="4"/>
    <x v="19"/>
    <n v="55"/>
    <n v="1195"/>
  </r>
  <r>
    <x v="6"/>
    <s v="9/06/2019"/>
    <x v="1"/>
    <x v="1"/>
    <s v="CCU → DEL → BLR"/>
    <s v="07:10"/>
    <s v="22:55"/>
    <d v="1899-12-30T22:55:00"/>
    <d v="1899-12-30T07:10:00"/>
    <s v=""/>
    <s v="15h 45m"/>
    <s v="1 stop"/>
    <s v="No info"/>
    <n v="8662"/>
    <n v="3"/>
    <x v="5"/>
    <n v="45"/>
    <n v="945"/>
  </r>
  <r>
    <x v="1"/>
    <s v="24/06/2019"/>
    <x v="2"/>
    <x v="2"/>
    <s v="DEL → BOM → COK"/>
    <s v="10:00"/>
    <s v="19:15"/>
    <d v="1899-12-30T19:15:00"/>
    <d v="1899-12-30T10:00:00"/>
    <s v=""/>
    <s v="9h 15m"/>
    <s v="1 stop"/>
    <s v="No info"/>
    <n v="9194"/>
    <n v="3"/>
    <x v="24"/>
    <n v="15"/>
    <n v="555"/>
  </r>
  <r>
    <x v="3"/>
    <s v="3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9/06/2019"/>
    <x v="1"/>
    <x v="1"/>
    <s v="CCU → PAT → BLR"/>
    <s v="09:20"/>
    <s v="14:15"/>
    <d v="1899-12-30T14:15:00"/>
    <d v="1899-12-30T09:20:00"/>
    <s v=""/>
    <s v="4h 55m"/>
    <s v="1 stop"/>
    <s v="No info"/>
    <n v="11465"/>
    <n v="3"/>
    <x v="4"/>
    <n v="55"/>
    <n v="295"/>
  </r>
  <r>
    <x v="1"/>
    <s v="9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1"/>
    <s v="21/03/2019"/>
    <x v="2"/>
    <x v="2"/>
    <s v="DEL → HYD → BOM → COK"/>
    <s v="17:15"/>
    <s v="19:15 22 Mar"/>
    <d v="1899-12-30T19:15:00"/>
    <d v="1899-12-30T17:15:00"/>
    <s v="22 Mar"/>
    <s v="26h"/>
    <s v="2 stops"/>
    <s v="No info"/>
    <n v="8770"/>
    <n v="4"/>
    <x v="10"/>
    <n v="0"/>
    <n v="1560"/>
  </r>
  <r>
    <x v="2"/>
    <s v="27/03/2019"/>
    <x v="2"/>
    <x v="2"/>
    <s v="DEL → BOM → COK"/>
    <s v="09:55"/>
    <s v="04:25 28 Mar"/>
    <d v="1899-12-30T04:25:00"/>
    <d v="1899-12-30T09:55:00"/>
    <s v="28 Mar"/>
    <s v="18h 30m"/>
    <s v="1 stop"/>
    <s v="No info"/>
    <n v="12242"/>
    <n v="3"/>
    <x v="25"/>
    <n v="30"/>
    <n v="1110"/>
  </r>
  <r>
    <x v="4"/>
    <s v="12/06/2019"/>
    <x v="2"/>
    <x v="2"/>
    <s v="DEL → BOM → COK"/>
    <s v="10:00"/>
    <s v="19:00"/>
    <d v="1899-12-30T19:00:00"/>
    <d v="1899-12-30T10:00:00"/>
    <s v=""/>
    <s v="9h"/>
    <s v="1 stop"/>
    <s v="No info"/>
    <n v="12192"/>
    <n v="3"/>
    <x v="24"/>
    <n v="0"/>
    <n v="540"/>
  </r>
  <r>
    <x v="6"/>
    <s v="1/04/2019"/>
    <x v="1"/>
    <x v="1"/>
    <s v="CCU → DEL → BLR"/>
    <s v="07:10"/>
    <s v="10:45 02 Apr"/>
    <d v="1899-12-30T10:45:00"/>
    <d v="1899-12-30T07:10:00"/>
    <s v="02 Apr"/>
    <s v="27h 35m"/>
    <s v="1 stop"/>
    <s v="No info"/>
    <n v="8505"/>
    <n v="3"/>
    <x v="21"/>
    <n v="35"/>
    <n v="1655"/>
  </r>
  <r>
    <x v="2"/>
    <s v="9/05/2019"/>
    <x v="1"/>
    <x v="1"/>
    <s v="CCU → BOM → BLR"/>
    <s v="14:05"/>
    <s v="09:20 10 May"/>
    <d v="1899-12-30T09:20:00"/>
    <d v="1899-12-30T14:05:00"/>
    <s v="10 May"/>
    <s v="19h 15m"/>
    <s v="1 stop"/>
    <s v="In-flight meal not included"/>
    <n v="9663"/>
    <n v="3"/>
    <x v="19"/>
    <n v="15"/>
    <n v="1155"/>
  </r>
  <r>
    <x v="4"/>
    <s v="15/06/2019"/>
    <x v="2"/>
    <x v="2"/>
    <s v="DEL → BOM → COK"/>
    <s v="07:30"/>
    <s v="19:15"/>
    <d v="1899-12-30T19:15:00"/>
    <d v="1899-12-30T07:30:00"/>
    <s v=""/>
    <s v="11h 45m"/>
    <s v="1 stop"/>
    <s v="No info"/>
    <n v="8614"/>
    <n v="3"/>
    <x v="16"/>
    <n v="45"/>
    <n v="705"/>
  </r>
  <r>
    <x v="2"/>
    <s v="24/06/2019"/>
    <x v="2"/>
    <x v="2"/>
    <s v="DEL → IDR → BOM → COK"/>
    <s v="05:30"/>
    <s v="04:25 25 Jun"/>
    <d v="1899-12-30T04:25:00"/>
    <d v="1899-12-30T05:30:00"/>
    <s v="25 Jun"/>
    <s v="22h 55m"/>
    <s v="2 stops"/>
    <s v="No info"/>
    <n v="13292"/>
    <n v="4"/>
    <x v="11"/>
    <n v="55"/>
    <n v="1375"/>
  </r>
  <r>
    <x v="4"/>
    <s v="3/06/2019"/>
    <x v="2"/>
    <x v="2"/>
    <s v="DEL → BOM → COK"/>
    <s v="12:50"/>
    <s v="21:00"/>
    <d v="1899-12-30T21:00:00"/>
    <d v="1899-12-30T12:50:00"/>
    <s v=""/>
    <s v="8h 10m"/>
    <s v="1 stop"/>
    <s v="No info"/>
    <n v="7740"/>
    <n v="3"/>
    <x v="17"/>
    <n v="10"/>
    <n v="490"/>
  </r>
  <r>
    <x v="0"/>
    <s v="1/05/2019"/>
    <x v="2"/>
    <x v="2"/>
    <s v="DEL → BOM → COK"/>
    <s v="18:35"/>
    <s v="01:30 02 May"/>
    <d v="1899-12-30T01:30:00"/>
    <d v="1899-12-30T18:35:00"/>
    <s v="02 May"/>
    <s v="6h 55m"/>
    <s v="1 stop"/>
    <s v="No info"/>
    <n v="8854"/>
    <n v="3"/>
    <x v="15"/>
    <n v="55"/>
    <n v="415"/>
  </r>
  <r>
    <x v="0"/>
    <s v="6/03/2019"/>
    <x v="2"/>
    <x v="2"/>
    <s v="DEL → HYD → MAA → COK"/>
    <s v="08:35"/>
    <s v="21:20"/>
    <d v="1899-12-30T21:20:00"/>
    <d v="1899-12-30T08:35:00"/>
    <s v=""/>
    <s v="12h 45m"/>
    <s v="2 stops"/>
    <s v="No info"/>
    <n v="7682"/>
    <n v="4"/>
    <x v="9"/>
    <n v="45"/>
    <n v="765"/>
  </r>
  <r>
    <x v="0"/>
    <s v="9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6"/>
    <s v="21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4"/>
    <s v="24/06/2019"/>
    <x v="2"/>
    <x v="2"/>
    <s v="DEL → BOM → COK"/>
    <s v="15:15"/>
    <s v="01:30 25 Jun"/>
    <d v="1899-12-30T01:30:00"/>
    <d v="1899-12-30T15:15:00"/>
    <s v="25 Jun"/>
    <s v="10h 15m"/>
    <s v="1 stop"/>
    <s v="In-flight meal not included"/>
    <n v="5797"/>
    <n v="3"/>
    <x v="14"/>
    <n v="15"/>
    <n v="615"/>
  </r>
  <r>
    <x v="1"/>
    <s v="3/04/2019"/>
    <x v="2"/>
    <x v="2"/>
    <s v="DEL → COK"/>
    <s v="14:10"/>
    <s v="17:10"/>
    <d v="1899-12-30T17:10:00"/>
    <d v="1899-12-30T14:10:00"/>
    <s v=""/>
    <s v="3h"/>
    <s v="non-stop"/>
    <s v="No info"/>
    <n v="4729"/>
    <n v="2"/>
    <x v="20"/>
    <n v="0"/>
    <n v="180"/>
  </r>
  <r>
    <x v="4"/>
    <s v="21/05/2019"/>
    <x v="2"/>
    <x v="2"/>
    <s v="DEL → BOM → COK"/>
    <s v="13:00"/>
    <s v="01:30 22 May"/>
    <d v="1899-12-30T01:30:00"/>
    <d v="1899-12-30T13:00:00"/>
    <s v="22 May"/>
    <s v="12h 30m"/>
    <s v="1 stop"/>
    <s v="No info"/>
    <n v="7888"/>
    <n v="3"/>
    <x v="9"/>
    <n v="30"/>
    <n v="750"/>
  </r>
  <r>
    <x v="0"/>
    <s v="24/05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1"/>
    <s v="21/03/2019"/>
    <x v="2"/>
    <x v="2"/>
    <s v="DEL → RPR → NAG → BOM → COK"/>
    <s v="05:15"/>
    <s v="19:15 22 Mar"/>
    <d v="1899-12-30T19:15:00"/>
    <d v="1899-12-30T05:15:00"/>
    <s v="22 Mar"/>
    <s v="38h"/>
    <s v="3 stops"/>
    <s v="No info"/>
    <n v="9128"/>
    <n v="5"/>
    <x v="33"/>
    <n v="0"/>
    <n v="2280"/>
  </r>
  <r>
    <x v="2"/>
    <s v="1/05/2019"/>
    <x v="1"/>
    <x v="1"/>
    <s v="CCU → BOM → BLR"/>
    <s v="20:00"/>
    <s v="09:20 02 May"/>
    <d v="1899-12-30T09:20:00"/>
    <d v="1899-12-30T20:00:00"/>
    <s v="02 May"/>
    <s v="13h 20m"/>
    <s v="1 stop"/>
    <s v="In-flight meal not included"/>
    <n v="9663"/>
    <n v="3"/>
    <x v="8"/>
    <n v="20"/>
    <n v="800"/>
  </r>
  <r>
    <x v="1"/>
    <s v="6/06/2019"/>
    <x v="2"/>
    <x v="2"/>
    <s v="DEL → MAA → COK"/>
    <s v="20:40"/>
    <s v="09:25 07 Jun"/>
    <d v="1899-12-30T09:25:00"/>
    <d v="1899-12-30T20:40:00"/>
    <s v="07 Jun"/>
    <s v="12h 45m"/>
    <s v="1 stop"/>
    <s v="No info"/>
    <n v="7952"/>
    <n v="3"/>
    <x v="9"/>
    <n v="45"/>
    <n v="765"/>
  </r>
  <r>
    <x v="2"/>
    <s v="24/06/2019"/>
    <x v="2"/>
    <x v="2"/>
    <s v="DEL → BOM → COK"/>
    <s v="10:00"/>
    <s v="12:35 25 Jun"/>
    <d v="1899-12-30T12:35:00"/>
    <d v="1899-12-30T10:00:00"/>
    <s v="25 Jun"/>
    <s v="26h 35m"/>
    <s v="1 stop"/>
    <s v="In-flight meal not included"/>
    <n v="10262"/>
    <n v="3"/>
    <x v="10"/>
    <n v="35"/>
    <n v="1595"/>
  </r>
  <r>
    <x v="2"/>
    <s v="6/06/2019"/>
    <x v="2"/>
    <x v="2"/>
    <s v="DEL → LKO → BOM → COK"/>
    <s v="11:45"/>
    <s v="04:25 07 Jun"/>
    <d v="1899-12-30T04:25:00"/>
    <d v="1899-12-30T11:45:00"/>
    <s v="07 Jun"/>
    <s v="16h 40m"/>
    <s v="2 stops"/>
    <s v="No info"/>
    <n v="13882"/>
    <n v="4"/>
    <x v="18"/>
    <n v="40"/>
    <n v="1000"/>
  </r>
  <r>
    <x v="0"/>
    <s v="12/05/2019"/>
    <x v="0"/>
    <x v="4"/>
    <s v="BLR → DEL"/>
    <s v="13:00"/>
    <s v="15:50"/>
    <d v="1899-12-30T15:50:00"/>
    <d v="1899-12-30T13:00:00"/>
    <s v=""/>
    <s v="2h 50m"/>
    <s v="non-stop"/>
    <s v="No info"/>
    <n v="4591"/>
    <n v="2"/>
    <x v="0"/>
    <n v="50"/>
    <n v="170"/>
  </r>
  <r>
    <x v="1"/>
    <s v="12/03/2019"/>
    <x v="4"/>
    <x v="5"/>
    <s v="BOM → GOI → PNQ → HYD"/>
    <s v="21:10"/>
    <s v="16:55"/>
    <d v="1899-12-30T16:55:00"/>
    <d v="1899-12-30T21:10:00"/>
    <s v=""/>
    <s v="4h 15m"/>
    <s v="2 stops"/>
    <s v="No info"/>
    <n v="16172"/>
    <n v="4"/>
    <x v="4"/>
    <n v="15"/>
    <n v="255"/>
  </r>
  <r>
    <x v="0"/>
    <s v="18/04/2019"/>
    <x v="0"/>
    <x v="4"/>
    <s v="BLR → DEL"/>
    <s v="01:30"/>
    <s v="04:15"/>
    <d v="1899-12-30T04:15:00"/>
    <d v="1899-12-30T01:30:00"/>
    <s v=""/>
    <s v="2h 45m"/>
    <s v="non-stop"/>
    <s v="No info"/>
    <n v="4591"/>
    <n v="2"/>
    <x v="0"/>
    <n v="45"/>
    <n v="165"/>
  </r>
  <r>
    <x v="0"/>
    <s v="24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0"/>
    <s v="3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4"/>
    <s v="27/03/2019"/>
    <x v="2"/>
    <x v="2"/>
    <s v="DEL → BOM → COK"/>
    <s v="08:00"/>
    <s v="15:30"/>
    <d v="1899-12-30T15:30:00"/>
    <d v="1899-12-30T08:00:00"/>
    <s v=""/>
    <s v="7h 30m"/>
    <s v="1 stop"/>
    <s v="No info"/>
    <n v="6673"/>
    <n v="3"/>
    <x v="1"/>
    <n v="30"/>
    <n v="450"/>
  </r>
  <r>
    <x v="2"/>
    <s v="27/06/2019"/>
    <x v="2"/>
    <x v="2"/>
    <s v="DEL → AMD → BOM → COK"/>
    <s v="23:05"/>
    <s v="04:25 29 Jun"/>
    <d v="1899-12-30T04:25:00"/>
    <d v="1899-12-30T23:05:00"/>
    <s v="29 Jun"/>
    <s v="29h 20m"/>
    <s v="2 stops"/>
    <s v="In-flight meal not included"/>
    <n v="11150"/>
    <n v="4"/>
    <x v="30"/>
    <n v="20"/>
    <n v="1760"/>
  </r>
  <r>
    <x v="1"/>
    <s v="15/06/2019"/>
    <x v="2"/>
    <x v="2"/>
    <s v="DEL → CCU → BOM → COK"/>
    <s v="20:15"/>
    <s v="19:15 16 Jun"/>
    <d v="1899-12-30T19:15:00"/>
    <d v="1899-12-30T20:15:00"/>
    <s v="16 Jun"/>
    <s v="23h"/>
    <s v="2 stops"/>
    <s v="No info"/>
    <n v="13591"/>
    <n v="4"/>
    <x v="12"/>
    <n v="0"/>
    <n v="1380"/>
  </r>
  <r>
    <x v="0"/>
    <s v="9/05/2019"/>
    <x v="0"/>
    <x v="4"/>
    <s v="BLR → DEL"/>
    <s v="06:05"/>
    <s v="08:50"/>
    <d v="1899-12-30T08:50:00"/>
    <d v="1899-12-30T06:05:00"/>
    <s v=""/>
    <s v="2h 45m"/>
    <s v="non-stop"/>
    <s v="No info"/>
    <n v="4077"/>
    <n v="2"/>
    <x v="0"/>
    <n v="45"/>
    <n v="165"/>
  </r>
  <r>
    <x v="4"/>
    <s v="1/06/2019"/>
    <x v="2"/>
    <x v="2"/>
    <s v="DEL → BOM → COK"/>
    <s v="07:05"/>
    <s v="19:15"/>
    <d v="1899-12-30T19:15:00"/>
    <d v="1899-12-30T07:05:00"/>
    <s v=""/>
    <s v="12h 10m"/>
    <s v="1 stop"/>
    <s v="In-flight meal not included"/>
    <n v="12927"/>
    <n v="3"/>
    <x v="9"/>
    <n v="10"/>
    <n v="730"/>
  </r>
  <r>
    <x v="2"/>
    <s v="21/05/2019"/>
    <x v="2"/>
    <x v="2"/>
    <s v="DEL → BHO → BOM → COK"/>
    <s v="05:30"/>
    <s v="12:35"/>
    <d v="1899-12-30T12:35:00"/>
    <d v="1899-12-30T05:30:00"/>
    <s v=""/>
    <s v="7h 5m"/>
    <s v="2 stops"/>
    <s v="No info"/>
    <n v="16274"/>
    <n v="4"/>
    <x v="1"/>
    <n v="5"/>
    <n v="425"/>
  </r>
  <r>
    <x v="6"/>
    <s v="15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2"/>
    <s v="27/05/2019"/>
    <x v="2"/>
    <x v="2"/>
    <s v="DEL → BOM → COK"/>
    <s v="20:55"/>
    <s v="12:35 28 May"/>
    <d v="1899-12-30T12:35:00"/>
    <d v="1899-12-30T20:55:00"/>
    <s v="28 May"/>
    <s v="15h 40m"/>
    <s v="1 stop"/>
    <s v="In-flight meal not included"/>
    <n v="12898"/>
    <n v="3"/>
    <x v="5"/>
    <n v="40"/>
    <n v="940"/>
  </r>
  <r>
    <x v="1"/>
    <s v="6/03/2019"/>
    <x v="4"/>
    <x v="5"/>
    <s v="BOM → DEL → HYD"/>
    <s v="16:00"/>
    <s v="23:45"/>
    <d v="1899-12-30T23:45:00"/>
    <d v="1899-12-30T16:00:00"/>
    <s v=""/>
    <s v="7h 45m"/>
    <s v="1 stop"/>
    <s v="No info"/>
    <n v="11678"/>
    <n v="3"/>
    <x v="1"/>
    <n v="45"/>
    <n v="465"/>
  </r>
  <r>
    <x v="0"/>
    <s v="12/06/2019"/>
    <x v="2"/>
    <x v="2"/>
    <s v="DEL → LKO → COK"/>
    <s v="21:50"/>
    <s v="03:35 13 Jun"/>
    <d v="1899-12-30T03:35:00"/>
    <d v="1899-12-30T21:50:00"/>
    <s v="13 Jun"/>
    <s v="5h 45m"/>
    <s v="1 stop"/>
    <s v="No info"/>
    <n v="5775"/>
    <n v="3"/>
    <x v="3"/>
    <n v="45"/>
    <n v="345"/>
  </r>
  <r>
    <x v="3"/>
    <s v="1/03/2019"/>
    <x v="1"/>
    <x v="1"/>
    <s v="CCU → BLR"/>
    <s v="09:00"/>
    <s v="11:30"/>
    <d v="1899-12-30T11:30:00"/>
    <d v="1899-12-30T09:00:00"/>
    <s v=""/>
    <s v="2h 30m"/>
    <s v="non-stop"/>
    <s v="No info"/>
    <n v="5515"/>
    <n v="2"/>
    <x v="0"/>
    <n v="30"/>
    <n v="150"/>
  </r>
  <r>
    <x v="2"/>
    <s v="18/03/2019"/>
    <x v="0"/>
    <x v="0"/>
    <s v="BLR → BOM → DEL"/>
    <s v="22:50"/>
    <s v="09:00 16 Mar"/>
    <d v="1899-12-30T09:00:00"/>
    <d v="1899-12-30T22:50:00"/>
    <s v="16 Mar"/>
    <s v="10h 10m"/>
    <s v="1 stop"/>
    <s v="No info"/>
    <n v="13555"/>
    <n v="3"/>
    <x v="14"/>
    <n v="10"/>
    <n v="610"/>
  </r>
  <r>
    <x v="2"/>
    <s v="24/05/2019"/>
    <x v="1"/>
    <x v="1"/>
    <s v="CCU → BOM → BLR"/>
    <s v="16:30"/>
    <s v="04:40 25 May"/>
    <d v="1899-12-30T04:40:00"/>
    <d v="1899-12-30T16:30:00"/>
    <s v="25 May"/>
    <s v="12h 10m"/>
    <s v="1 stop"/>
    <s v="No info"/>
    <n v="14571"/>
    <n v="3"/>
    <x v="9"/>
    <n v="10"/>
    <n v="730"/>
  </r>
  <r>
    <x v="3"/>
    <s v="9/06/2019"/>
    <x v="4"/>
    <x v="5"/>
    <s v="BOM → HYD"/>
    <s v="13:15"/>
    <s v="14:45"/>
    <d v="1899-12-30T14:45:00"/>
    <d v="1899-12-30T13:15:00"/>
    <s v=""/>
    <s v="1h 30m"/>
    <s v="non-stop"/>
    <s v="No info"/>
    <n v="2227"/>
    <n v="2"/>
    <x v="22"/>
    <n v="30"/>
    <n v="90"/>
  </r>
  <r>
    <x v="1"/>
    <s v="24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1"/>
    <s v="9/03/2019"/>
    <x v="2"/>
    <x v="2"/>
    <s v="DEL → BOM → COK"/>
    <s v="07:00"/>
    <s v="19:15"/>
    <d v="1899-12-30T19:15:00"/>
    <d v="1899-12-30T07:00:00"/>
    <s v=""/>
    <s v="12h 15m"/>
    <s v="1 stop"/>
    <s v="No info"/>
    <n v="15704"/>
    <n v="3"/>
    <x v="9"/>
    <n v="15"/>
    <n v="735"/>
  </r>
  <r>
    <x v="2"/>
    <s v="6/03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1/06/2019"/>
    <x v="2"/>
    <x v="2"/>
    <s v="DEL → BOM → COK"/>
    <s v="19:15"/>
    <s v="04:25 02 Jun"/>
    <d v="1899-12-30T04:25:00"/>
    <d v="1899-12-30T19:15:00"/>
    <s v="02 Jun"/>
    <s v="9h 10m"/>
    <s v="1 stop"/>
    <s v="No info"/>
    <n v="14714"/>
    <n v="3"/>
    <x v="24"/>
    <n v="10"/>
    <n v="550"/>
  </r>
  <r>
    <x v="2"/>
    <s v="27/03/2019"/>
    <x v="2"/>
    <x v="2"/>
    <s v="DEL → IXC → BOM → COK"/>
    <s v="06:20"/>
    <s v="04:25 28 Mar"/>
    <d v="1899-12-30T04:25:00"/>
    <d v="1899-12-30T06:20:00"/>
    <s v="28 Mar"/>
    <s v="22h 5m"/>
    <s v="2 stops"/>
    <s v="In-flight meal not included"/>
    <n v="9296"/>
    <n v="4"/>
    <x v="11"/>
    <n v="5"/>
    <n v="1325"/>
  </r>
  <r>
    <x v="4"/>
    <s v="21/05/2019"/>
    <x v="2"/>
    <x v="2"/>
    <s v="DEL → BOM → COK"/>
    <s v="09:00"/>
    <s v="19:00"/>
    <d v="1899-12-30T19:00:00"/>
    <d v="1899-12-30T09:00:00"/>
    <s v=""/>
    <s v="10h"/>
    <s v="1 stop"/>
    <s v="No info"/>
    <n v="10197"/>
    <n v="3"/>
    <x v="14"/>
    <n v="0"/>
    <n v="600"/>
  </r>
  <r>
    <x v="1"/>
    <s v="12/06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6"/>
    <s v="9/03/2019"/>
    <x v="2"/>
    <x v="2"/>
    <s v="DEL → COK"/>
    <s v="14:55"/>
    <s v="17:50"/>
    <d v="1899-12-30T17:50:00"/>
    <d v="1899-12-30T14:55:00"/>
    <s v=""/>
    <s v="2h 55m"/>
    <s v="non-stop"/>
    <s v="No info"/>
    <n v="6741"/>
    <n v="2"/>
    <x v="0"/>
    <n v="55"/>
    <n v="175"/>
  </r>
  <r>
    <x v="0"/>
    <s v="9/03/2019"/>
    <x v="3"/>
    <x v="3"/>
    <s v="MAA → CCU"/>
    <s v="17:05"/>
    <s v="19:40"/>
    <d v="1899-12-30T19:40:00"/>
    <d v="1899-12-30T17:05:00"/>
    <s v=""/>
    <s v="2h 35m"/>
    <s v="non-stop"/>
    <s v="No info"/>
    <n v="6297"/>
    <n v="2"/>
    <x v="0"/>
    <n v="35"/>
    <n v="155"/>
  </r>
  <r>
    <x v="2"/>
    <s v="12/06/2019"/>
    <x v="1"/>
    <x v="1"/>
    <s v="CCU → BOM → BLR"/>
    <s v="08:25"/>
    <s v="18:15"/>
    <d v="1899-12-30T18:15:00"/>
    <d v="1899-12-30T08:25:00"/>
    <s v=""/>
    <s v="9h 50m"/>
    <s v="1 stop"/>
    <s v="No info"/>
    <n v="13626"/>
    <n v="3"/>
    <x v="24"/>
    <n v="50"/>
    <n v="590"/>
  </r>
  <r>
    <x v="2"/>
    <s v="27/05/2019"/>
    <x v="2"/>
    <x v="2"/>
    <s v="DEL → AMD → BOM → COK"/>
    <s v="19:10"/>
    <s v="19:00 28 May"/>
    <d v="1899-12-30T19:00:00"/>
    <d v="1899-12-30T19:10:00"/>
    <s v="28 May"/>
    <s v="23h 50m"/>
    <s v="2 stops"/>
    <s v="No info"/>
    <n v="15129"/>
    <n v="4"/>
    <x v="12"/>
    <n v="50"/>
    <n v="1430"/>
  </r>
  <r>
    <x v="0"/>
    <s v="21/03/2019"/>
    <x v="2"/>
    <x v="2"/>
    <s v="DEL → BLR → COK"/>
    <s v="02:00"/>
    <s v="07:45"/>
    <d v="1899-12-30T07:45:00"/>
    <d v="1899-12-30T02:00:00"/>
    <s v=""/>
    <s v="5h 45m"/>
    <s v="1 stop"/>
    <s v="No info"/>
    <n v="6426"/>
    <n v="3"/>
    <x v="3"/>
    <n v="45"/>
    <n v="345"/>
  </r>
  <r>
    <x v="2"/>
    <s v="9/03/2019"/>
    <x v="2"/>
    <x v="2"/>
    <s v="DEL → ATQ → BOM → COK"/>
    <s v="20:10"/>
    <s v="04:25 10 Mar"/>
    <d v="1899-12-30T04:25:00"/>
    <d v="1899-12-30T20:10:00"/>
    <s v="10 Mar"/>
    <s v="8h 15m"/>
    <s v="2 stops"/>
    <s v="No info"/>
    <n v="20904"/>
    <n v="4"/>
    <x v="17"/>
    <n v="15"/>
    <n v="495"/>
  </r>
  <r>
    <x v="7"/>
    <s v="9/04/2019"/>
    <x v="2"/>
    <x v="2"/>
    <s v="DEL → BLR → COK"/>
    <s v="20:45"/>
    <s v="07:10 10 Apr"/>
    <d v="1899-12-30T07:10:00"/>
    <d v="1899-12-30T20:45:00"/>
    <s v="10 Apr"/>
    <s v="10h 25m"/>
    <s v="1 stop"/>
    <s v="No info"/>
    <n v="6451"/>
    <n v="3"/>
    <x v="14"/>
    <n v="25"/>
    <n v="625"/>
  </r>
  <r>
    <x v="1"/>
    <s v="01/03/2019"/>
    <x v="0"/>
    <x v="0"/>
    <s v="BLR → BBI → DEL"/>
    <s v="09:30"/>
    <s v="23:45"/>
    <d v="1899-12-30T23:45:00"/>
    <d v="1899-12-30T09:30:00"/>
    <s v=""/>
    <s v="14h 15m"/>
    <s v="1 stop"/>
    <s v="No info"/>
    <n v="12704"/>
    <n v="3"/>
    <x v="23"/>
    <n v="15"/>
    <n v="855"/>
  </r>
  <r>
    <x v="2"/>
    <s v="24/05/2019"/>
    <x v="1"/>
    <x v="1"/>
    <s v="CCU → DEL → BLR"/>
    <s v="20:25"/>
    <s v="09:45 25 May"/>
    <d v="1899-12-30T09:45:00"/>
    <d v="1899-12-30T20:25:00"/>
    <s v="25 May"/>
    <s v="13h 20m"/>
    <s v="1 stop"/>
    <s v="No info"/>
    <n v="13067"/>
    <n v="3"/>
    <x v="8"/>
    <n v="20"/>
    <n v="800"/>
  </r>
  <r>
    <x v="2"/>
    <s v="18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21/03/2019"/>
    <x v="2"/>
    <x v="2"/>
    <s v="DEL → BDQ → BOM → COK"/>
    <s v="18:25"/>
    <s v="04:25 23 Mar"/>
    <d v="1899-12-30T04:25:00"/>
    <d v="1899-12-30T18:25:00"/>
    <s v="23 Mar"/>
    <s v="34h"/>
    <s v="2 stops"/>
    <s v="No info"/>
    <n v="12347"/>
    <n v="4"/>
    <x v="32"/>
    <n v="0"/>
    <n v="2040"/>
  </r>
  <r>
    <x v="4"/>
    <s v="3/03/2019"/>
    <x v="2"/>
    <x v="2"/>
    <s v="DEL → BOM → COK"/>
    <s v="13:55"/>
    <s v="21:00"/>
    <d v="1899-12-30T21:00:00"/>
    <d v="1899-12-30T13:55:00"/>
    <s v=""/>
    <s v="7h 5m"/>
    <s v="1 stop"/>
    <s v="No info"/>
    <n v="17057"/>
    <n v="3"/>
    <x v="1"/>
    <n v="5"/>
    <n v="425"/>
  </r>
  <r>
    <x v="1"/>
    <s v="18/05/2019"/>
    <x v="1"/>
    <x v="1"/>
    <s v="CCU → BOM → HBX → BLR"/>
    <s v="09:25"/>
    <s v="18:20"/>
    <d v="1899-12-30T18:20:00"/>
    <d v="1899-12-30T09:25:00"/>
    <s v=""/>
    <s v="8h 55m"/>
    <s v="2 stops"/>
    <s v="No info"/>
    <n v="8366"/>
    <n v="4"/>
    <x v="17"/>
    <n v="55"/>
    <n v="535"/>
  </r>
  <r>
    <x v="4"/>
    <s v="9/05/2019"/>
    <x v="2"/>
    <x v="2"/>
    <s v="DEL → BOM → COK"/>
    <s v="10:00"/>
    <s v="01:30 10 May"/>
    <d v="1899-12-30T01:30:00"/>
    <d v="1899-12-30T10:00:00"/>
    <s v="10 May"/>
    <s v="15h 30m"/>
    <s v="1 stop"/>
    <s v="No info"/>
    <n v="15078"/>
    <n v="3"/>
    <x v="5"/>
    <n v="30"/>
    <n v="930"/>
  </r>
  <r>
    <x v="7"/>
    <s v="9/06/2019"/>
    <x v="1"/>
    <x v="1"/>
    <s v="CCU → DEL → BLR"/>
    <s v="07:35"/>
    <s v="19:25"/>
    <d v="1899-12-30T19:25:00"/>
    <d v="1899-12-30T07:35:00"/>
    <s v=""/>
    <s v="11h 50m"/>
    <s v="1 stop"/>
    <s v="No info"/>
    <n v="7870"/>
    <n v="3"/>
    <x v="16"/>
    <n v="50"/>
    <n v="710"/>
  </r>
  <r>
    <x v="0"/>
    <s v="12/05/2019"/>
    <x v="4"/>
    <x v="5"/>
    <s v="BOM → HYD"/>
    <s v="16:55"/>
    <s v="18:25"/>
    <d v="1899-12-30T18:25:00"/>
    <d v="1899-12-30T16:55:00"/>
    <s v=""/>
    <s v="1h 30m"/>
    <s v="non-stop"/>
    <s v="No info"/>
    <n v="3603"/>
    <n v="2"/>
    <x v="22"/>
    <n v="30"/>
    <n v="90"/>
  </r>
  <r>
    <x v="1"/>
    <s v="12/06/2019"/>
    <x v="1"/>
    <x v="1"/>
    <s v="CCU → DEL → BLR"/>
    <s v="07:00"/>
    <s v="16:15"/>
    <d v="1899-12-30T16:15:00"/>
    <d v="1899-12-30T07:00:00"/>
    <s v=""/>
    <s v="9h 15m"/>
    <s v="1 stop"/>
    <s v="No info"/>
    <n v="11936"/>
    <n v="3"/>
    <x v="24"/>
    <n v="15"/>
    <n v="555"/>
  </r>
  <r>
    <x v="4"/>
    <s v="27/05/2019"/>
    <x v="2"/>
    <x v="2"/>
    <s v="DEL → BOM → COK"/>
    <s v="10:00"/>
    <s v="01:30 28 May"/>
    <d v="1899-12-30T01:30:00"/>
    <d v="1899-12-30T10:00:00"/>
    <s v="28 May"/>
    <s v="15h 30m"/>
    <s v="1 stop"/>
    <s v="In-flight meal not included"/>
    <n v="8925"/>
    <n v="3"/>
    <x v="5"/>
    <n v="30"/>
    <n v="930"/>
  </r>
  <r>
    <x v="1"/>
    <s v="21/04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15/04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6542"/>
    <n v="3"/>
    <x v="1"/>
    <n v="30"/>
    <n v="450"/>
  </r>
  <r>
    <x v="0"/>
    <s v="15/03/2019"/>
    <x v="1"/>
    <x v="1"/>
    <s v="CCU → BLR"/>
    <s v="14:20"/>
    <s v="16:55"/>
    <d v="1899-12-30T16:55:00"/>
    <d v="1899-12-30T14:20:00"/>
    <s v=""/>
    <s v="2h 35m"/>
    <s v="non-stop"/>
    <s v="No info"/>
    <n v="4778"/>
    <n v="2"/>
    <x v="0"/>
    <n v="35"/>
    <n v="155"/>
  </r>
  <r>
    <x v="0"/>
    <s v="24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12/05/2019"/>
    <x v="1"/>
    <x v="1"/>
    <s v="CCU → DEL → BLR"/>
    <s v="20:25"/>
    <s v="10:55 13 May"/>
    <d v="1899-12-30T10:55:00"/>
    <d v="1899-12-30T20:25:00"/>
    <s v="13 May"/>
    <s v="14h 30m"/>
    <s v="1 stop"/>
    <s v="No info"/>
    <n v="14151"/>
    <n v="3"/>
    <x v="23"/>
    <n v="30"/>
    <n v="870"/>
  </r>
  <r>
    <x v="4"/>
    <s v="1/06/2019"/>
    <x v="2"/>
    <x v="2"/>
    <s v="DEL → BOM → COK"/>
    <s v="13:00"/>
    <s v="19:15"/>
    <d v="1899-12-30T19:15:00"/>
    <d v="1899-12-30T13:00:00"/>
    <s v=""/>
    <s v="6h 15m"/>
    <s v="1 stop"/>
    <s v="No info"/>
    <n v="16108"/>
    <n v="3"/>
    <x v="15"/>
    <n v="15"/>
    <n v="375"/>
  </r>
  <r>
    <x v="4"/>
    <s v="1/06/2019"/>
    <x v="2"/>
    <x v="2"/>
    <s v="DEL → BOM → COK"/>
    <s v="15:00"/>
    <s v="01:30 02 Jun"/>
    <d v="1899-12-30T01:30:00"/>
    <d v="1899-12-30T15:00:00"/>
    <s v="02 Jun"/>
    <s v="10h 30m"/>
    <s v="1 stop"/>
    <s v="No info"/>
    <n v="13377"/>
    <n v="3"/>
    <x v="14"/>
    <n v="30"/>
    <n v="630"/>
  </r>
  <r>
    <x v="3"/>
    <s v="1/04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4"/>
    <s v="6/03/2019"/>
    <x v="2"/>
    <x v="2"/>
    <s v="DEL → BOM → COK"/>
    <s v="13:55"/>
    <s v="21:00"/>
    <d v="1899-12-30T21:00:00"/>
    <d v="1899-12-30T13:55:00"/>
    <s v=""/>
    <s v="7h 5m"/>
    <s v="1 stop"/>
    <s v="In-flight meal not included"/>
    <n v="15136"/>
    <n v="3"/>
    <x v="1"/>
    <n v="5"/>
    <n v="425"/>
  </r>
  <r>
    <x v="6"/>
    <s v="21/05/2019"/>
    <x v="1"/>
    <x v="1"/>
    <s v="CCU → DEL → BLR"/>
    <s v="07:10"/>
    <s v="20:20"/>
    <d v="1899-12-30T20:20:00"/>
    <d v="1899-12-30T07:10:00"/>
    <s v=""/>
    <s v="13h 10m"/>
    <s v="1 stop"/>
    <s v="No info"/>
    <n v="9345"/>
    <n v="3"/>
    <x v="8"/>
    <n v="10"/>
    <n v="790"/>
  </r>
  <r>
    <x v="4"/>
    <s v="27/03/2019"/>
    <x v="2"/>
    <x v="2"/>
    <s v="DEL → BOM → COK"/>
    <s v="02:15"/>
    <s v="15:30"/>
    <d v="1899-12-30T15:30:00"/>
    <d v="1899-12-30T02:15:00"/>
    <s v=""/>
    <s v="13h 15m"/>
    <s v="1 stop"/>
    <s v="No info"/>
    <n v="12327"/>
    <n v="3"/>
    <x v="8"/>
    <n v="15"/>
    <n v="795"/>
  </r>
  <r>
    <x v="2"/>
    <s v="18/03/2019"/>
    <x v="0"/>
    <x v="0"/>
    <s v="BLR → BOM → DEL"/>
    <s v="08:55"/>
    <s v="16:10"/>
    <d v="1899-12-30T16:10:00"/>
    <d v="1899-12-30T08:55:00"/>
    <s v=""/>
    <s v="7h 15m"/>
    <s v="1 stop"/>
    <s v="No info"/>
    <n v="12284"/>
    <n v="3"/>
    <x v="1"/>
    <n v="15"/>
    <n v="435"/>
  </r>
  <r>
    <x v="1"/>
    <s v="15/05/2019"/>
    <x v="2"/>
    <x v="2"/>
    <s v="DEL → HYD → BOM → COK"/>
    <s v="17:15"/>
    <s v="19:15 16 May"/>
    <d v="1899-12-30T19:15:00"/>
    <d v="1899-12-30T17:15:00"/>
    <s v="16 May"/>
    <s v="26h"/>
    <s v="2 stops"/>
    <s v="No info"/>
    <n v="13039"/>
    <n v="4"/>
    <x v="10"/>
    <n v="0"/>
    <n v="1560"/>
  </r>
  <r>
    <x v="2"/>
    <s v="9/03/2019"/>
    <x v="2"/>
    <x v="2"/>
    <s v="DEL → BOM → COK"/>
    <s v="17:25"/>
    <s v="04:25 10 Mar"/>
    <d v="1899-12-30T04:25:00"/>
    <d v="1899-12-30T17:25:00"/>
    <s v="10 Mar"/>
    <s v="11h"/>
    <s v="1 stop"/>
    <s v="In-flight meal not included"/>
    <n v="11848"/>
    <n v="3"/>
    <x v="16"/>
    <n v="0"/>
    <n v="660"/>
  </r>
  <r>
    <x v="2"/>
    <s v="21/05/2019"/>
    <x v="2"/>
    <x v="2"/>
    <s v="DEL → BOM → COK"/>
    <s v="18:15"/>
    <s v="19:00 22 May"/>
    <d v="1899-12-30T19:00:00"/>
    <d v="1899-12-30T18:15:00"/>
    <s v="22 May"/>
    <s v="24h 45m"/>
    <s v="1 stop"/>
    <s v="No info"/>
    <n v="16079"/>
    <n v="3"/>
    <x v="27"/>
    <n v="45"/>
    <n v="1485"/>
  </r>
  <r>
    <x v="0"/>
    <s v="3/05/2019"/>
    <x v="1"/>
    <x v="1"/>
    <s v="CCU → BLR"/>
    <s v="22:15"/>
    <s v="00:50 04 May"/>
    <d v="1899-12-30T00:50:00"/>
    <d v="1899-12-30T22:15:00"/>
    <s v="04 May"/>
    <s v="2h 35m"/>
    <s v="non-stop"/>
    <s v="No info"/>
    <n v="4804"/>
    <n v="2"/>
    <x v="0"/>
    <n v="35"/>
    <n v="155"/>
  </r>
  <r>
    <x v="2"/>
    <s v="9/06/2019"/>
    <x v="1"/>
    <x v="1"/>
    <s v="CCU → BOM → BLR"/>
    <s v="20:00"/>
    <s v="23:35 10 Jun"/>
    <d v="1899-12-30T23:35:00"/>
    <d v="1899-12-30T20:00:00"/>
    <s v="10 Jun"/>
    <s v="27h 35m"/>
    <s v="1 stop"/>
    <s v="In-flight meal not included"/>
    <n v="10844"/>
    <n v="3"/>
    <x v="21"/>
    <n v="35"/>
    <n v="1655"/>
  </r>
  <r>
    <x v="6"/>
    <s v="1/04/2019"/>
    <x v="1"/>
    <x v="1"/>
    <s v="CCU → DEL → BLR"/>
    <s v="20:20"/>
    <s v="10:45 02 Apr"/>
    <d v="1899-12-30T10:45:00"/>
    <d v="1899-12-30T20:20:00"/>
    <s v="02 Apr"/>
    <s v="14h 25m"/>
    <s v="1 stop"/>
    <s v="No info"/>
    <n v="8505"/>
    <n v="3"/>
    <x v="23"/>
    <n v="25"/>
    <n v="865"/>
  </r>
  <r>
    <x v="1"/>
    <s v="24/03/2019"/>
    <x v="1"/>
    <x v="1"/>
    <s v="CCU → BOM → GOI → BLR"/>
    <s v="09:25"/>
    <s v="05:35 25 Mar"/>
    <d v="1899-12-30T05:35:00"/>
    <d v="1899-12-30T09:25:00"/>
    <s v="25 Mar"/>
    <s v="20h 10m"/>
    <s v="2 stops"/>
    <s v="No info"/>
    <n v="11774"/>
    <n v="4"/>
    <x v="13"/>
    <n v="10"/>
    <n v="1210"/>
  </r>
  <r>
    <x v="2"/>
    <s v="3/06/2019"/>
    <x v="0"/>
    <x v="4"/>
    <s v="BLR → DEL"/>
    <s v="06:00"/>
    <s v="08:45"/>
    <d v="1899-12-30T08:45:00"/>
    <d v="1899-12-30T06:00:00"/>
    <s v=""/>
    <s v="2h 45m"/>
    <s v="non-stop"/>
    <s v="In-flight meal not included"/>
    <n v="5769"/>
    <n v="2"/>
    <x v="0"/>
    <n v="45"/>
    <n v="165"/>
  </r>
  <r>
    <x v="2"/>
    <s v="1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3"/>
    <s v="24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4"/>
    <s v="6/03/2019"/>
    <x v="2"/>
    <x v="2"/>
    <s v="DEL → BOM → COK"/>
    <s v="10:00"/>
    <s v="18:50"/>
    <d v="1899-12-30T18:50:00"/>
    <d v="1899-12-30T10:00:00"/>
    <s v=""/>
    <s v="8h 50m"/>
    <s v="1 stop"/>
    <s v="No info"/>
    <n v="16497"/>
    <n v="3"/>
    <x v="17"/>
    <n v="50"/>
    <n v="530"/>
  </r>
  <r>
    <x v="2"/>
    <s v="15/05/2019"/>
    <x v="1"/>
    <x v="1"/>
    <s v="CCU → DEL → BLR"/>
    <s v="17:00"/>
    <s v="19:10 16 May"/>
    <d v="1899-12-30T19:10:00"/>
    <d v="1899-12-30T17:00:00"/>
    <s v="16 May"/>
    <s v="26h 10m"/>
    <s v="1 stop"/>
    <s v="No info"/>
    <n v="14151"/>
    <n v="3"/>
    <x v="10"/>
    <n v="10"/>
    <n v="1570"/>
  </r>
  <r>
    <x v="0"/>
    <s v="6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1"/>
    <s v="24/05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2"/>
    <s v="3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0"/>
    <s v="1/03/2019"/>
    <x v="4"/>
    <x v="5"/>
    <s v="BOM → HYD"/>
    <s v="16:55"/>
    <s v="18:25"/>
    <d v="1899-12-30T18:25:00"/>
    <d v="1899-12-30T16:55:00"/>
    <s v=""/>
    <s v="1h 30m"/>
    <s v="non-stop"/>
    <s v="No info"/>
    <n v="8853"/>
    <n v="2"/>
    <x v="22"/>
    <n v="30"/>
    <n v="90"/>
  </r>
  <r>
    <x v="0"/>
    <s v="1/06/2019"/>
    <x v="2"/>
    <x v="2"/>
    <s v="DEL → MAA → COK"/>
    <s v="07:15"/>
    <s v="12:30"/>
    <d v="1899-12-30T12:30:00"/>
    <d v="1899-12-30T07:15:00"/>
    <s v=""/>
    <s v="5h 15m"/>
    <s v="1 stop"/>
    <s v="No info"/>
    <n v="6582"/>
    <n v="3"/>
    <x v="3"/>
    <n v="15"/>
    <n v="315"/>
  </r>
  <r>
    <x v="6"/>
    <s v="3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6/06/2019"/>
    <x v="1"/>
    <x v="1"/>
    <s v="CCU → BOM → BLR"/>
    <s v="20:00"/>
    <s v="16:20 07 Jun"/>
    <d v="1899-12-30T16:20:00"/>
    <d v="1899-12-30T20:00:00"/>
    <s v="07 Jun"/>
    <s v="20h 20m"/>
    <s v="1 stop"/>
    <s v="No info"/>
    <n v="14571"/>
    <n v="3"/>
    <x v="13"/>
    <n v="20"/>
    <n v="1220"/>
  </r>
  <r>
    <x v="2"/>
    <s v="6/03/2019"/>
    <x v="2"/>
    <x v="2"/>
    <s v="DEL → BOM → COK"/>
    <s v="21:50"/>
    <s v="04:25 07 Mar"/>
    <d v="1899-12-30T04:25:00"/>
    <d v="1899-12-30T21:50:00"/>
    <s v="07 Mar"/>
    <s v="6h 35m"/>
    <s v="1 stop"/>
    <s v="In-flight meal not included"/>
    <n v="13843"/>
    <n v="3"/>
    <x v="15"/>
    <n v="35"/>
    <n v="395"/>
  </r>
  <r>
    <x v="4"/>
    <s v="3/06/2019"/>
    <x v="2"/>
    <x v="2"/>
    <s v="DEL → BOM → COK"/>
    <s v="06:40"/>
    <s v="19:15"/>
    <d v="1899-12-30T19:15:00"/>
    <d v="1899-12-30T06:40:00"/>
    <s v=""/>
    <s v="12h 35m"/>
    <s v="1 stop"/>
    <s v="No info"/>
    <n v="7354"/>
    <n v="3"/>
    <x v="9"/>
    <n v="35"/>
    <n v="755"/>
  </r>
  <r>
    <x v="0"/>
    <s v="1/06/2019"/>
    <x v="1"/>
    <x v="1"/>
    <s v="CCU → BLR"/>
    <s v="22:15"/>
    <s v="00:50 02 Jun"/>
    <d v="1899-12-30T00:50:00"/>
    <d v="1899-12-30T22:15:00"/>
    <s v="02 Jun"/>
    <s v="2h 35m"/>
    <s v="non-stop"/>
    <s v="No info"/>
    <n v="4804"/>
    <n v="2"/>
    <x v="0"/>
    <n v="35"/>
    <n v="155"/>
  </r>
  <r>
    <x v="0"/>
    <s v="1/06/2019"/>
    <x v="3"/>
    <x v="3"/>
    <s v="MAA → CCU"/>
    <s v="22:05"/>
    <s v="00:25 02 Jun"/>
    <d v="1899-12-30T00:25:00"/>
    <d v="1899-12-30T22:05:00"/>
    <s v="02 Jun"/>
    <s v="2h 20m"/>
    <s v="non-stop"/>
    <s v="No info"/>
    <n v="5277"/>
    <n v="2"/>
    <x v="0"/>
    <n v="20"/>
    <n v="140"/>
  </r>
  <r>
    <x v="1"/>
    <s v="27/03/2019"/>
    <x v="2"/>
    <x v="2"/>
    <s v="DEL → BLR → COK"/>
    <s v="20:30"/>
    <s v="08:15 28 Mar"/>
    <d v="1899-12-30T08:15:00"/>
    <d v="1899-12-30T20:30:00"/>
    <s v="28 Mar"/>
    <s v="11h 45m"/>
    <s v="1 stop"/>
    <s v="No info"/>
    <n v="5998"/>
    <n v="3"/>
    <x v="16"/>
    <n v="45"/>
    <n v="705"/>
  </r>
  <r>
    <x v="0"/>
    <s v="1/04/2019"/>
    <x v="0"/>
    <x v="4"/>
    <s v="BLR → DEL"/>
    <s v="13:00"/>
    <s v="15:50"/>
    <d v="1899-12-30T15:50:00"/>
    <d v="1899-12-30T13:00:00"/>
    <s v=""/>
    <s v="2h 50m"/>
    <s v="non-stop"/>
    <s v="No info"/>
    <n v="4591"/>
    <n v="2"/>
    <x v="0"/>
    <n v="50"/>
    <n v="170"/>
  </r>
  <r>
    <x v="0"/>
    <s v="6/05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24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0"/>
    <s v="6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3"/>
    <s v="18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2"/>
    <s v="15/06/2019"/>
    <x v="2"/>
    <x v="2"/>
    <s v="DEL → BOM → COK"/>
    <s v="20:55"/>
    <s v="19:00 16 Jun"/>
    <d v="1899-12-30T19:00:00"/>
    <d v="1899-12-30T20:55:00"/>
    <s v="16 Jun"/>
    <s v="22h 5m"/>
    <s v="1 stop"/>
    <s v="In-flight meal not included"/>
    <n v="10262"/>
    <n v="3"/>
    <x v="11"/>
    <n v="5"/>
    <n v="1325"/>
  </r>
  <r>
    <x v="1"/>
    <s v="12/06/2019"/>
    <x v="2"/>
    <x v="2"/>
    <s v="DEL → JAI → BOM → COK"/>
    <s v="12:00"/>
    <s v="19:15"/>
    <d v="1899-12-30T19:15:00"/>
    <d v="1899-12-30T12:00:00"/>
    <s v=""/>
    <s v="7h 15m"/>
    <s v="2 stops"/>
    <s v="No info"/>
    <n v="8603"/>
    <n v="4"/>
    <x v="1"/>
    <n v="15"/>
    <n v="435"/>
  </r>
  <r>
    <x v="4"/>
    <s v="3/03/2019"/>
    <x v="2"/>
    <x v="2"/>
    <s v="DEL → HYD → COK"/>
    <s v="13:05"/>
    <s v="22:20"/>
    <d v="1899-12-30T22:20:00"/>
    <d v="1899-12-30T13:05:00"/>
    <s v=""/>
    <s v="9h 15m"/>
    <s v="1 stop"/>
    <s v="No info"/>
    <n v="14153"/>
    <n v="3"/>
    <x v="24"/>
    <n v="15"/>
    <n v="555"/>
  </r>
  <r>
    <x v="2"/>
    <s v="6/05/2019"/>
    <x v="1"/>
    <x v="1"/>
    <s v="CCU → DEL → BLR"/>
    <s v="20:25"/>
    <s v="23:35 07 May"/>
    <d v="1899-12-30T23:35:00"/>
    <d v="1899-12-30T20:25:00"/>
    <s v="07 May"/>
    <s v="27h 10m"/>
    <s v="1 stop"/>
    <s v="In-flight meal not included"/>
    <n v="8066"/>
    <n v="3"/>
    <x v="21"/>
    <n v="10"/>
    <n v="1630"/>
  </r>
  <r>
    <x v="4"/>
    <s v="21/03/2019"/>
    <x v="2"/>
    <x v="2"/>
    <s v="DEL → BOM → COK"/>
    <s v="12:50"/>
    <s v="01:35 22 Mar"/>
    <d v="1899-12-30T01:35:00"/>
    <d v="1899-12-30T12:50:00"/>
    <s v="22 Mar"/>
    <s v="12h 45m"/>
    <s v="1 stop"/>
    <s v="No info"/>
    <n v="7695"/>
    <n v="3"/>
    <x v="9"/>
    <n v="45"/>
    <n v="765"/>
  </r>
  <r>
    <x v="3"/>
    <s v="6/03/2019"/>
    <x v="2"/>
    <x v="2"/>
    <s v="DEL → PNQ → COK"/>
    <s v="08:45"/>
    <s v="13:15"/>
    <d v="1899-12-30T13:15:00"/>
    <d v="1899-12-30T08:45:00"/>
    <s v=""/>
    <s v="4h 30m"/>
    <s v="1 stop"/>
    <s v="No info"/>
    <n v="8488"/>
    <n v="3"/>
    <x v="4"/>
    <n v="30"/>
    <n v="270"/>
  </r>
  <r>
    <x v="5"/>
    <s v="18/03/2019"/>
    <x v="0"/>
    <x v="0"/>
    <s v="BLR → DEL"/>
    <s v="11:40"/>
    <s v="14:35"/>
    <d v="1899-12-30T14:35:00"/>
    <d v="1899-12-30T11:40:00"/>
    <s v=""/>
    <s v="2h 55m"/>
    <s v="non-stop"/>
    <s v="No info"/>
    <n v="4340"/>
    <n v="2"/>
    <x v="0"/>
    <n v="55"/>
    <n v="175"/>
  </r>
  <r>
    <x v="2"/>
    <s v="15/05/2019"/>
    <x v="1"/>
    <x v="1"/>
    <s v="CCU → DEL → BLR"/>
    <s v="20:25"/>
    <s v="10:55 16 May"/>
    <d v="1899-12-30T10:55:00"/>
    <d v="1899-12-30T20:25:00"/>
    <s v="16 May"/>
    <s v="14h 30m"/>
    <s v="1 stop"/>
    <s v="No info"/>
    <n v="14151"/>
    <n v="3"/>
    <x v="23"/>
    <n v="30"/>
    <n v="870"/>
  </r>
  <r>
    <x v="2"/>
    <s v="18/03/2019"/>
    <x v="0"/>
    <x v="0"/>
    <s v="BLR → BOM → DEL"/>
    <s v="16:55"/>
    <s v="05:05 16 Mar"/>
    <d v="1899-12-30T05:05:00"/>
    <d v="1899-12-30T16:55:00"/>
    <s v="16 Mar"/>
    <s v="12h 10m"/>
    <s v="1 stop"/>
    <s v="In-flight meal not included"/>
    <n v="11087"/>
    <n v="3"/>
    <x v="9"/>
    <n v="10"/>
    <n v="730"/>
  </r>
  <r>
    <x v="2"/>
    <s v="24/03/2019"/>
    <x v="1"/>
    <x v="1"/>
    <s v="CCU → BOM → BLR"/>
    <s v="19:45"/>
    <s v="18:10 25 Mar"/>
    <d v="1899-12-30T18:10:00"/>
    <d v="1899-12-30T19:45:00"/>
    <s v="25 Mar"/>
    <s v="22h 25m"/>
    <s v="1 stop"/>
    <s v="No info"/>
    <n v="13759"/>
    <n v="3"/>
    <x v="11"/>
    <n v="25"/>
    <n v="1345"/>
  </r>
  <r>
    <x v="2"/>
    <s v="21/05/2019"/>
    <x v="2"/>
    <x v="2"/>
    <s v="DEL → BOM → COK"/>
    <s v="19:15"/>
    <s v="04:25 22 May"/>
    <d v="1899-12-30T04:25:00"/>
    <d v="1899-12-30T19:15:00"/>
    <s v="22 May"/>
    <s v="9h 10m"/>
    <s v="1 stop"/>
    <s v="No info"/>
    <n v="16079"/>
    <n v="3"/>
    <x v="24"/>
    <n v="10"/>
    <n v="550"/>
  </r>
  <r>
    <x v="4"/>
    <s v="1/06/2019"/>
    <x v="2"/>
    <x v="2"/>
    <s v="DEL → BOM → COK"/>
    <s v="09:00"/>
    <s v="19:00"/>
    <d v="1899-12-30T19:00:00"/>
    <d v="1899-12-30T09:00:00"/>
    <s v=""/>
    <s v="10h"/>
    <s v="1 stop"/>
    <s v="No info"/>
    <n v="12717"/>
    <n v="3"/>
    <x v="14"/>
    <n v="0"/>
    <n v="600"/>
  </r>
  <r>
    <x v="2"/>
    <s v="21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3"/>
    <s v="12/04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24/03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7826"/>
    <n v="3"/>
    <x v="3"/>
    <n v="30"/>
    <n v="330"/>
  </r>
  <r>
    <x v="6"/>
    <s v="1/04/2019"/>
    <x v="1"/>
    <x v="1"/>
    <s v="CCU → DEL → BLR"/>
    <s v="20:20"/>
    <s v="09:05 02 Apr"/>
    <d v="1899-12-30T09:05:00"/>
    <d v="1899-12-30T20:20:00"/>
    <s v="02 Apr"/>
    <s v="12h 45m"/>
    <s v="1 stop"/>
    <s v="No info"/>
    <n v="7980"/>
    <n v="3"/>
    <x v="9"/>
    <n v="45"/>
    <n v="765"/>
  </r>
  <r>
    <x v="4"/>
    <s v="21/05/2019"/>
    <x v="2"/>
    <x v="2"/>
    <s v="DEL → HYD → COK"/>
    <s v="09:45"/>
    <s v="00:55 22 May"/>
    <d v="1899-12-30T00:55:00"/>
    <d v="1899-12-30T09:45:00"/>
    <s v="22 May"/>
    <s v="15h 10m"/>
    <s v="1 stop"/>
    <s v="No info"/>
    <n v="9486"/>
    <n v="3"/>
    <x v="5"/>
    <n v="10"/>
    <n v="910"/>
  </r>
  <r>
    <x v="2"/>
    <s v="9/06/2019"/>
    <x v="1"/>
    <x v="1"/>
    <s v="CCU → BOM → BLR"/>
    <s v="18:55"/>
    <s v="18:15 10 Jun"/>
    <d v="1899-12-30T18:15:00"/>
    <d v="1899-12-30T18:55:00"/>
    <s v="10 Jun"/>
    <s v="23h 20m"/>
    <s v="1 stop"/>
    <s v="In-flight meal not included"/>
    <n v="10844"/>
    <n v="3"/>
    <x v="12"/>
    <n v="20"/>
    <n v="1400"/>
  </r>
  <r>
    <x v="0"/>
    <s v="3/03/2019"/>
    <x v="3"/>
    <x v="3"/>
    <s v="MAA → CCU"/>
    <s v="05:15"/>
    <s v="07:35"/>
    <d v="1899-12-30T07:35:00"/>
    <d v="1899-12-30T05:15:00"/>
    <s v=""/>
    <s v="2h 20m"/>
    <s v="non-stop"/>
    <s v="No info"/>
    <n v="6482"/>
    <n v="2"/>
    <x v="0"/>
    <n v="20"/>
    <n v="140"/>
  </r>
  <r>
    <x v="0"/>
    <s v="1/06/2019"/>
    <x v="2"/>
    <x v="2"/>
    <s v="DEL → BOM → COK"/>
    <s v="17:30"/>
    <s v="01:30 02 Jun"/>
    <d v="1899-12-30T01:30:00"/>
    <d v="1899-12-30T17:30:00"/>
    <s v="02 Jun"/>
    <s v="8h"/>
    <s v="1 stop"/>
    <s v="No info"/>
    <n v="6628"/>
    <n v="3"/>
    <x v="17"/>
    <n v="0"/>
    <n v="480"/>
  </r>
  <r>
    <x v="1"/>
    <s v="6/06/2019"/>
    <x v="1"/>
    <x v="1"/>
    <s v="CCU → GAU → BLR"/>
    <s v="09:50"/>
    <s v="21:05"/>
    <d v="1899-12-30T21:05:00"/>
    <d v="1899-12-30T09:50:00"/>
    <s v=""/>
    <s v="11h 15m"/>
    <s v="1 stop"/>
    <s v="No info"/>
    <n v="7452"/>
    <n v="3"/>
    <x v="16"/>
    <n v="15"/>
    <n v="675"/>
  </r>
  <r>
    <x v="2"/>
    <s v="15/06/2019"/>
    <x v="2"/>
    <x v="2"/>
    <s v="DEL → LKO → BOM → COK"/>
    <s v="09:25"/>
    <s v="04:25 16 Jun"/>
    <d v="1899-12-30T04:25:00"/>
    <d v="1899-12-30T09:25:00"/>
    <s v="16 Jun"/>
    <s v="19h"/>
    <s v="2 stops"/>
    <s v="No info"/>
    <n v="13882"/>
    <n v="4"/>
    <x v="19"/>
    <n v="0"/>
    <n v="1140"/>
  </r>
  <r>
    <x v="4"/>
    <s v="27/06/2019"/>
    <x v="2"/>
    <x v="2"/>
    <s v="DEL → BOM → COK"/>
    <s v="09:15"/>
    <s v="19:15"/>
    <d v="1899-12-30T19:15:00"/>
    <d v="1899-12-30T09:15:00"/>
    <s v=""/>
    <s v="10h"/>
    <s v="1 stop"/>
    <s v="No info"/>
    <n v="8099"/>
    <n v="3"/>
    <x v="14"/>
    <n v="0"/>
    <n v="600"/>
  </r>
  <r>
    <x v="6"/>
    <s v="1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0"/>
    <s v="6/06/2019"/>
    <x v="1"/>
    <x v="1"/>
    <s v="CCU → HYD → BLR"/>
    <s v="15:15"/>
    <s v="20:30"/>
    <d v="1899-12-30T20:30:00"/>
    <d v="1899-12-30T15:15:00"/>
    <s v=""/>
    <s v="5h 15m"/>
    <s v="1 stop"/>
    <s v="No info"/>
    <n v="5170"/>
    <n v="3"/>
    <x v="3"/>
    <n v="15"/>
    <n v="315"/>
  </r>
  <r>
    <x v="3"/>
    <s v="03/03/2019"/>
    <x v="0"/>
    <x v="0"/>
    <s v="BLR → HYD → DEL"/>
    <s v="15:35"/>
    <s v="23:40"/>
    <d v="1899-12-30T23:40:00"/>
    <d v="1899-12-30T15:35:00"/>
    <s v=""/>
    <s v="8h 5m"/>
    <s v="1 stop"/>
    <s v="No info"/>
    <n v="6315"/>
    <n v="3"/>
    <x v="17"/>
    <n v="5"/>
    <n v="485"/>
  </r>
  <r>
    <x v="0"/>
    <s v="1/03/2019"/>
    <x v="3"/>
    <x v="3"/>
    <s v="MAA → CCU"/>
    <s v="13:20"/>
    <s v="15:35"/>
    <d v="1899-12-30T15:35:00"/>
    <d v="1899-12-30T13:20:00"/>
    <s v=""/>
    <s v="2h 15m"/>
    <s v="non-stop"/>
    <s v="No info"/>
    <n v="7295"/>
    <n v="2"/>
    <x v="0"/>
    <n v="15"/>
    <n v="135"/>
  </r>
  <r>
    <x v="4"/>
    <s v="1/05/2019"/>
    <x v="2"/>
    <x v="2"/>
    <s v="DEL → BOM → COK"/>
    <s v="07:30"/>
    <s v="19:00"/>
    <d v="1899-12-30T19:00:00"/>
    <d v="1899-12-30T07:30:00"/>
    <s v=""/>
    <s v="11h 30m"/>
    <s v="1 stop"/>
    <s v="No info"/>
    <n v="9794"/>
    <n v="3"/>
    <x v="16"/>
    <n v="30"/>
    <n v="690"/>
  </r>
  <r>
    <x v="2"/>
    <s v="21/03/2019"/>
    <x v="2"/>
    <x v="2"/>
    <s v="DEL → AMD → BOM → COK"/>
    <s v="19:10"/>
    <s v="04:25 23 Mar"/>
    <d v="1899-12-30T04:25:00"/>
    <d v="1899-12-30T19:10:00"/>
    <s v="23 Mar"/>
    <s v="33h 15m"/>
    <s v="2 stops"/>
    <s v="In-flight meal not included"/>
    <n v="8834"/>
    <n v="4"/>
    <x v="37"/>
    <n v="15"/>
    <n v="1995"/>
  </r>
  <r>
    <x v="3"/>
    <s v="21/06/2019"/>
    <x v="4"/>
    <x v="5"/>
    <s v="BOM → HYD"/>
    <s v="22:45"/>
    <s v="00:15 22 Jun"/>
    <d v="1899-12-30T00:15:00"/>
    <d v="1899-12-30T22:45:00"/>
    <s v="22 Jun"/>
    <s v="1h 30m"/>
    <s v="non-stop"/>
    <s v="No info"/>
    <n v="2017"/>
    <n v="2"/>
    <x v="22"/>
    <n v="30"/>
    <n v="90"/>
  </r>
  <r>
    <x v="4"/>
    <s v="9/03/2019"/>
    <x v="2"/>
    <x v="2"/>
    <s v="DEL → BOM → COK"/>
    <s v="06:40"/>
    <s v="19:45"/>
    <d v="1899-12-30T19:45:00"/>
    <d v="1899-12-30T06:40:00"/>
    <s v=""/>
    <s v="13h 5m"/>
    <s v="1 stop"/>
    <s v="No info"/>
    <n v="12615"/>
    <n v="3"/>
    <x v="8"/>
    <n v="5"/>
    <n v="785"/>
  </r>
  <r>
    <x v="6"/>
    <s v="09/03/2019"/>
    <x v="0"/>
    <x v="0"/>
    <s v="BLR → DEL"/>
    <s v="21:10"/>
    <s v="00:05 13 Mar"/>
    <d v="1899-12-30T00:05:00"/>
    <d v="1899-12-30T21:10:00"/>
    <s v="13 Mar"/>
    <s v="2h 55m"/>
    <s v="non-stop"/>
    <s v="No info"/>
    <n v="7240"/>
    <n v="2"/>
    <x v="0"/>
    <n v="55"/>
    <n v="175"/>
  </r>
  <r>
    <x v="2"/>
    <s v="24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6"/>
    <s v="6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12/06/2019"/>
    <x v="2"/>
    <x v="2"/>
    <s v="DEL → IDR → BOM → COK"/>
    <s v="05:30"/>
    <s v="04:25 13 Jun"/>
    <d v="1899-12-30T04:25:00"/>
    <d v="1899-12-30T05:30:00"/>
    <s v="13 Jun"/>
    <s v="22h 55m"/>
    <s v="2 stops"/>
    <s v="No info"/>
    <n v="13292"/>
    <n v="4"/>
    <x v="11"/>
    <n v="55"/>
    <n v="1375"/>
  </r>
  <r>
    <x v="1"/>
    <s v="12/03/2019"/>
    <x v="0"/>
    <x v="0"/>
    <s v="BLR → MAA → DEL"/>
    <s v="11:50"/>
    <s v="08:55 13 Mar"/>
    <d v="1899-12-30T08:55:00"/>
    <d v="1899-12-30T11:50:00"/>
    <s v="13 Mar"/>
    <s v="21h 5m"/>
    <s v="1 stop"/>
    <s v="No info"/>
    <n v="11707"/>
    <n v="3"/>
    <x v="6"/>
    <n v="5"/>
    <n v="1265"/>
  </r>
  <r>
    <x v="0"/>
    <s v="24/06/2019"/>
    <x v="2"/>
    <x v="2"/>
    <s v="DEL → BLR → COK"/>
    <s v="17:05"/>
    <s v="22:15"/>
    <d v="1899-12-30T22:15:00"/>
    <d v="1899-12-30T17:05:00"/>
    <s v=""/>
    <s v="5h 10m"/>
    <s v="1 stop"/>
    <s v="No info"/>
    <n v="6147"/>
    <n v="3"/>
    <x v="3"/>
    <n v="10"/>
    <n v="310"/>
  </r>
  <r>
    <x v="0"/>
    <s v="12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2"/>
    <s v="1/04/2019"/>
    <x v="1"/>
    <x v="1"/>
    <s v="CCU → BOM → BLR"/>
    <s v="20:00"/>
    <s v="08:15 02 Apr"/>
    <d v="1899-12-30T08:15:00"/>
    <d v="1899-12-30T20:00:00"/>
    <s v="02 Apr"/>
    <s v="12h 15m"/>
    <s v="1 stop"/>
    <s v="No info"/>
    <n v="12681"/>
    <n v="3"/>
    <x v="9"/>
    <n v="15"/>
    <n v="735"/>
  </r>
  <r>
    <x v="3"/>
    <s v="27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1"/>
    <s v="12/03/2019"/>
    <x v="4"/>
    <x v="5"/>
    <s v="BOM → BLR → CCU → BBI → HYD"/>
    <s v="16:50"/>
    <s v="12:25 13 Mar"/>
    <d v="1899-12-30T12:25:00"/>
    <d v="1899-12-30T16:50:00"/>
    <s v="13 Mar"/>
    <s v="19h 35m"/>
    <s v="3 stops"/>
    <s v="No info"/>
    <n v="14260"/>
    <n v="5"/>
    <x v="19"/>
    <n v="35"/>
    <n v="1175"/>
  </r>
  <r>
    <x v="1"/>
    <s v="27/06/2019"/>
    <x v="2"/>
    <x v="2"/>
    <s v="DEL → CCU → BOM → COK"/>
    <s v="14:25"/>
    <s v="19:15 28 Jun"/>
    <d v="1899-12-30T19:15:00"/>
    <d v="1899-12-30T14:25:00"/>
    <s v="28 Jun"/>
    <s v="28h 50m"/>
    <s v="2 stops"/>
    <s v="No info"/>
    <n v="13591"/>
    <n v="4"/>
    <x v="29"/>
    <n v="50"/>
    <n v="1730"/>
  </r>
  <r>
    <x v="0"/>
    <s v="15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1"/>
    <s v="15/05/2019"/>
    <x v="2"/>
    <x v="2"/>
    <s v="DEL → UDR → BOM → COK"/>
    <s v="13:20"/>
    <s v="07:40 16 May"/>
    <d v="1899-12-30T07:40:00"/>
    <d v="1899-12-30T13:20:00"/>
    <s v="16 May"/>
    <s v="18h 20m"/>
    <s v="2 stops"/>
    <s v="No info"/>
    <n v="13538"/>
    <n v="4"/>
    <x v="25"/>
    <n v="20"/>
    <n v="1100"/>
  </r>
  <r>
    <x v="2"/>
    <s v="9/06/2019"/>
    <x v="1"/>
    <x v="1"/>
    <s v="CCU → DEL → BLR"/>
    <s v="09:35"/>
    <s v="09:45 10 Jun"/>
    <d v="1899-12-30T09:45:00"/>
    <d v="1899-12-30T09:35:00"/>
    <s v="10 Jun"/>
    <s v="24h 10m"/>
    <s v="1 stop"/>
    <s v="No info"/>
    <n v="14151"/>
    <n v="3"/>
    <x v="27"/>
    <n v="10"/>
    <n v="1450"/>
  </r>
  <r>
    <x v="3"/>
    <s v="15/03/2019"/>
    <x v="0"/>
    <x v="0"/>
    <s v="BLR → DEL"/>
    <s v="05:45"/>
    <s v="08:35"/>
    <d v="1899-12-30T08:35:00"/>
    <d v="1899-12-30T05:45:00"/>
    <s v=""/>
    <s v="2h 50m"/>
    <s v="non-stop"/>
    <s v="No info"/>
    <n v="5575"/>
    <n v="2"/>
    <x v="0"/>
    <n v="50"/>
    <n v="170"/>
  </r>
  <r>
    <x v="2"/>
    <s v="24/05/2019"/>
    <x v="1"/>
    <x v="1"/>
    <s v="CCU → BOM → BLR"/>
    <s v="06:30"/>
    <s v="09:20 25 May"/>
    <d v="1899-12-30T09:20:00"/>
    <d v="1899-12-30T06:30:00"/>
    <s v="25 May"/>
    <s v="26h 50m"/>
    <s v="1 stop"/>
    <s v="No info"/>
    <n v="14178"/>
    <n v="3"/>
    <x v="10"/>
    <n v="50"/>
    <n v="1610"/>
  </r>
  <r>
    <x v="1"/>
    <s v="12/03/2019"/>
    <x v="3"/>
    <x v="3"/>
    <s v="MAA → CCU"/>
    <s v="11:40"/>
    <s v="13:55"/>
    <d v="1899-12-30T13:55:00"/>
    <d v="1899-12-30T11:40:00"/>
    <s v=""/>
    <s v="2h 15m"/>
    <s v="non-stop"/>
    <s v="No info"/>
    <n v="7082"/>
    <n v="2"/>
    <x v="0"/>
    <n v="15"/>
    <n v="135"/>
  </r>
  <r>
    <x v="3"/>
    <s v="9/05/2019"/>
    <x v="0"/>
    <x v="4"/>
    <s v="BLR → DEL"/>
    <s v="21:10"/>
    <s v="00:05 10 May"/>
    <d v="1899-12-30T00:05:00"/>
    <d v="1899-12-30T21:10:00"/>
    <s v="10 May"/>
    <s v="2h 55m"/>
    <s v="non-stop"/>
    <s v="No check-in baggage included"/>
    <n v="4319"/>
    <n v="2"/>
    <x v="0"/>
    <n v="55"/>
    <n v="175"/>
  </r>
  <r>
    <x v="2"/>
    <s v="3/03/2019"/>
    <x v="2"/>
    <x v="2"/>
    <s v="DEL → UDR → BOM → COK"/>
    <s v="18:20"/>
    <s v="18:50 04 Mar"/>
    <d v="1899-12-30T18:50:00"/>
    <d v="1899-12-30T18:20:00"/>
    <s v="04 Mar"/>
    <s v="24h 30m"/>
    <s v="2 stops"/>
    <s v="No info"/>
    <n v="20747"/>
    <n v="4"/>
    <x v="27"/>
    <n v="30"/>
    <n v="1470"/>
  </r>
  <r>
    <x v="2"/>
    <s v="24/03/2019"/>
    <x v="1"/>
    <x v="1"/>
    <s v="CCU → BOM → BLR"/>
    <s v="08:25"/>
    <s v="22:35"/>
    <d v="1899-12-30T22:35:00"/>
    <d v="1899-12-30T08:25:00"/>
    <s v=""/>
    <s v="14h 10m"/>
    <s v="1 stop"/>
    <s v="No info"/>
    <n v="13759"/>
    <n v="3"/>
    <x v="23"/>
    <n v="10"/>
    <n v="850"/>
  </r>
  <r>
    <x v="2"/>
    <s v="21/03/2019"/>
    <x v="2"/>
    <x v="2"/>
    <s v="DEL → BHO → BOM → COK"/>
    <s v="05:40"/>
    <s v="04:25 22 Mar"/>
    <d v="1899-12-30T04:25:00"/>
    <d v="1899-12-30T05:40:00"/>
    <s v="22 Mar"/>
    <s v="22h 45m"/>
    <s v="2 stops"/>
    <s v="In-flight meal not included"/>
    <n v="9181"/>
    <n v="4"/>
    <x v="11"/>
    <n v="45"/>
    <n v="1365"/>
  </r>
  <r>
    <x v="2"/>
    <s v="3/03/2019"/>
    <x v="2"/>
    <x v="2"/>
    <s v="DEL → BOM → COK"/>
    <s v="02:15"/>
    <s v="18:50"/>
    <d v="1899-12-30T18:50:00"/>
    <d v="1899-12-30T02:15:00"/>
    <s v=""/>
    <s v="16h 35m"/>
    <s v="1 stop"/>
    <s v="No info"/>
    <n v="17024"/>
    <n v="3"/>
    <x v="18"/>
    <n v="35"/>
    <n v="995"/>
  </r>
  <r>
    <x v="0"/>
    <s v="27/03/2019"/>
    <x v="2"/>
    <x v="2"/>
    <s v="DEL → HYD → COK"/>
    <s v="06:40"/>
    <s v="12:00"/>
    <d v="1899-12-30T12:00:00"/>
    <d v="1899-12-30T06:40:00"/>
    <s v=""/>
    <s v="5h 20m"/>
    <s v="1 stop"/>
    <s v="No info"/>
    <n v="5298"/>
    <n v="3"/>
    <x v="3"/>
    <n v="20"/>
    <n v="320"/>
  </r>
  <r>
    <x v="2"/>
    <s v="1/04/2019"/>
    <x v="1"/>
    <x v="1"/>
    <s v="CCU → BOM → BLR"/>
    <s v="14:05"/>
    <s v="22:35"/>
    <d v="1899-12-30T22:35:00"/>
    <d v="1899-12-30T14:05:00"/>
    <s v=""/>
    <s v="8h 30m"/>
    <s v="1 stop"/>
    <s v="No info"/>
    <n v="13364"/>
    <n v="3"/>
    <x v="17"/>
    <n v="30"/>
    <n v="510"/>
  </r>
  <r>
    <x v="2"/>
    <s v="12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2"/>
    <s v="15/05/2019"/>
    <x v="1"/>
    <x v="1"/>
    <s v="CCU → BOM → BLR"/>
    <s v="20:00"/>
    <s v="04:40 16 May"/>
    <d v="1899-12-30T04:40:00"/>
    <d v="1899-12-30T20:00:00"/>
    <s v="16 May"/>
    <s v="8h 40m"/>
    <s v="1 stop"/>
    <s v="No info"/>
    <n v="13941"/>
    <n v="3"/>
    <x v="17"/>
    <n v="40"/>
    <n v="520"/>
  </r>
  <r>
    <x v="2"/>
    <s v="12/06/2019"/>
    <x v="2"/>
    <x v="2"/>
    <s v="DEL → NAG → BOM → COK"/>
    <s v="06:45"/>
    <s v="04:25 13 Jun"/>
    <d v="1899-12-30T04:25:00"/>
    <d v="1899-12-30T06:45:00"/>
    <s v="13 Jun"/>
    <s v="21h 40m"/>
    <s v="2 stops"/>
    <s v="In-flight meal not included"/>
    <n v="10919"/>
    <n v="4"/>
    <x v="6"/>
    <n v="40"/>
    <n v="1300"/>
  </r>
  <r>
    <x v="2"/>
    <s v="18/03/2019"/>
    <x v="0"/>
    <x v="0"/>
    <s v="BLR → BOM → DEL"/>
    <s v="05:45"/>
    <s v="13:15"/>
    <d v="1899-12-30T13:15:00"/>
    <d v="1899-12-30T05:45:00"/>
    <s v=""/>
    <s v="7h 30m"/>
    <s v="1 stop"/>
    <s v="No info"/>
    <n v="12284"/>
    <n v="3"/>
    <x v="1"/>
    <n v="30"/>
    <n v="450"/>
  </r>
  <r>
    <x v="0"/>
    <s v="21/03/2019"/>
    <x v="2"/>
    <x v="2"/>
    <s v="DEL → HYD → COK"/>
    <s v="08:35"/>
    <s v="22:20"/>
    <d v="1899-12-30T22:20:00"/>
    <d v="1899-12-30T08:35:00"/>
    <s v=""/>
    <s v="13h 45m"/>
    <s v="1 stop"/>
    <s v="No info"/>
    <n v="6790"/>
    <n v="3"/>
    <x v="8"/>
    <n v="45"/>
    <n v="825"/>
  </r>
  <r>
    <x v="0"/>
    <s v="18/05/2019"/>
    <x v="4"/>
    <x v="5"/>
    <s v="BOM → HYD"/>
    <s v="06:25"/>
    <s v="07:55"/>
    <d v="1899-12-30T07:55:00"/>
    <d v="1899-12-30T06:25:00"/>
    <s v=""/>
    <s v="1h 30m"/>
    <s v="non-stop"/>
    <s v="No info"/>
    <n v="4392"/>
    <n v="2"/>
    <x v="22"/>
    <n v="30"/>
    <n v="90"/>
  </r>
  <r>
    <x v="1"/>
    <s v="6/06/2019"/>
    <x v="2"/>
    <x v="2"/>
    <s v="DEL → AMD → BOM → COK"/>
    <s v="05:00"/>
    <s v="19:15 07 Jun"/>
    <d v="1899-12-30T19:15:00"/>
    <d v="1899-12-30T05:00:00"/>
    <s v="07 Jun"/>
    <s v="38h 15m"/>
    <s v="2 stops"/>
    <s v="No info"/>
    <n v="9653"/>
    <n v="4"/>
    <x v="33"/>
    <n v="15"/>
    <n v="2295"/>
  </r>
  <r>
    <x v="3"/>
    <s v="21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1"/>
    <s v="18/05/2019"/>
    <x v="1"/>
    <x v="1"/>
    <s v="CCU → HYD → BLR"/>
    <s v="19:00"/>
    <s v="11:05 19 May"/>
    <d v="1899-12-30T11:05:00"/>
    <d v="1899-12-30T19:00:00"/>
    <s v="19 May"/>
    <s v="16h 5m"/>
    <s v="1 stop"/>
    <s v="No info"/>
    <n v="6327"/>
    <n v="3"/>
    <x v="18"/>
    <n v="5"/>
    <n v="965"/>
  </r>
  <r>
    <x v="4"/>
    <s v="3/03/2019"/>
    <x v="2"/>
    <x v="2"/>
    <s v="DEL → HYD → COK"/>
    <s v="07:10"/>
    <s v="22:20"/>
    <d v="1899-12-30T22:20:00"/>
    <d v="1899-12-30T07:10:00"/>
    <s v=""/>
    <s v="15h 10m"/>
    <s v="1 stop"/>
    <s v="In-flight meal not included"/>
    <n v="11125"/>
    <n v="3"/>
    <x v="5"/>
    <n v="10"/>
    <n v="910"/>
  </r>
  <r>
    <x v="2"/>
    <s v="6/06/2019"/>
    <x v="2"/>
    <x v="2"/>
    <s v="DEL → BOM → COK"/>
    <s v="22:50"/>
    <s v="19:00 07 Jun"/>
    <d v="1899-12-30T19:00:00"/>
    <d v="1899-12-30T22:50:00"/>
    <s v="07 Jun"/>
    <s v="20h 10m"/>
    <s v="1 stop"/>
    <s v="In-flight meal not included"/>
    <n v="10262"/>
    <n v="3"/>
    <x v="13"/>
    <n v="10"/>
    <n v="1210"/>
  </r>
  <r>
    <x v="2"/>
    <s v="9/06/2019"/>
    <x v="2"/>
    <x v="2"/>
    <s v="DEL → BOM → COK"/>
    <s v="17:30"/>
    <s v="04:25 10 Jun"/>
    <d v="1899-12-30T04:25:00"/>
    <d v="1899-12-30T17:30:00"/>
    <s v="10 Jun"/>
    <s v="10h 55m"/>
    <s v="1 stop"/>
    <s v="In-flight meal not included"/>
    <n v="10262"/>
    <n v="3"/>
    <x v="14"/>
    <n v="55"/>
    <n v="655"/>
  </r>
  <r>
    <x v="7"/>
    <s v="27/05/2019"/>
    <x v="2"/>
    <x v="2"/>
    <s v="DEL → BLR → COK"/>
    <s v="16:45"/>
    <s v="22:25"/>
    <d v="1899-12-30T22:25:00"/>
    <d v="1899-12-30T16:45:00"/>
    <s v=""/>
    <s v="5h 40m"/>
    <s v="1 stop"/>
    <s v="No info"/>
    <n v="6752"/>
    <n v="3"/>
    <x v="3"/>
    <n v="40"/>
    <n v="340"/>
  </r>
  <r>
    <x v="0"/>
    <s v="27/05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7"/>
    <s v="21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15/06/2019"/>
    <x v="2"/>
    <x v="2"/>
    <s v="DEL → UDR → BOM → COK"/>
    <s v="13:20"/>
    <s v="07:40 16 Jun"/>
    <d v="1899-12-30T07:40:00"/>
    <d v="1899-12-30T13:20:00"/>
    <s v="16 Jun"/>
    <s v="18h 20m"/>
    <s v="2 stops"/>
    <s v="No info"/>
    <n v="12121"/>
    <n v="4"/>
    <x v="25"/>
    <n v="20"/>
    <n v="1100"/>
  </r>
  <r>
    <x v="4"/>
    <s v="9/05/2019"/>
    <x v="2"/>
    <x v="2"/>
    <s v="DEL → BOM → COK"/>
    <s v="11:40"/>
    <s v="01:30 10 May"/>
    <d v="1899-12-30T01:30:00"/>
    <d v="1899-12-30T11:40:00"/>
    <s v="10 May"/>
    <s v="13h 50m"/>
    <s v="1 stop"/>
    <s v="No info"/>
    <n v="9021"/>
    <n v="3"/>
    <x v="8"/>
    <n v="50"/>
    <n v="830"/>
  </r>
  <r>
    <x v="4"/>
    <s v="6/06/2019"/>
    <x v="2"/>
    <x v="2"/>
    <s v="DEL → BOM → COK"/>
    <s v="11:40"/>
    <s v="19:15"/>
    <d v="1899-12-30T19:15:00"/>
    <d v="1899-12-30T11:40:00"/>
    <s v=""/>
    <s v="7h 35m"/>
    <s v="1 stop"/>
    <s v="No info"/>
    <n v="8266"/>
    <n v="3"/>
    <x v="1"/>
    <n v="35"/>
    <n v="455"/>
  </r>
  <r>
    <x v="2"/>
    <s v="3/06/2019"/>
    <x v="2"/>
    <x v="2"/>
    <s v="DEL → BOM → COK"/>
    <s v="19:45"/>
    <s v="19:00 04 Jun"/>
    <d v="1899-12-30T19:00:00"/>
    <d v="1899-12-30T19:45:00"/>
    <s v="04 Jun"/>
    <s v="23h 15m"/>
    <s v="1 stop"/>
    <s v="No info"/>
    <n v="14714"/>
    <n v="3"/>
    <x v="12"/>
    <n v="15"/>
    <n v="1395"/>
  </r>
  <r>
    <x v="1"/>
    <s v="27/06/2019"/>
    <x v="2"/>
    <x v="2"/>
    <s v="DEL → BHO → BOM → COK"/>
    <s v="05:55"/>
    <s v="19:15"/>
    <d v="1899-12-30T19:15:00"/>
    <d v="1899-12-30T05:55:00"/>
    <s v=""/>
    <s v="13h 20m"/>
    <s v="2 stops"/>
    <s v="No info"/>
    <n v="11386"/>
    <n v="4"/>
    <x v="8"/>
    <n v="20"/>
    <n v="800"/>
  </r>
  <r>
    <x v="2"/>
    <s v="06/03/2019"/>
    <x v="0"/>
    <x v="0"/>
    <s v="BLR → BOM → DEL"/>
    <s v="08:55"/>
    <s v="08:15 07 Mar"/>
    <d v="1899-12-30T08:15:00"/>
    <d v="1899-12-30T08:55:00"/>
    <s v="07 Mar"/>
    <s v="23h 20m"/>
    <s v="1 stop"/>
    <s v="No info"/>
    <n v="14815"/>
    <n v="3"/>
    <x v="12"/>
    <n v="20"/>
    <n v="1400"/>
  </r>
  <r>
    <x v="2"/>
    <s v="6/03/2019"/>
    <x v="2"/>
    <x v="2"/>
    <s v="DEL → BOM → COK"/>
    <s v="09:00"/>
    <s v="04:25 07 Mar"/>
    <d v="1899-12-30T04:25:00"/>
    <d v="1899-12-30T09:00:00"/>
    <s v="07 Mar"/>
    <s v="19h 25m"/>
    <s v="1 stop"/>
    <s v="In-flight meal not included"/>
    <n v="13843"/>
    <n v="3"/>
    <x v="19"/>
    <n v="25"/>
    <n v="1165"/>
  </r>
  <r>
    <x v="0"/>
    <s v="15/05/2019"/>
    <x v="2"/>
    <x v="2"/>
    <s v="DEL → BOM → COK"/>
    <s v="07:30"/>
    <s v="21:00"/>
    <d v="1899-12-30T21:00:00"/>
    <d v="1899-12-30T07:30:00"/>
    <s v=""/>
    <s v="13h 30m"/>
    <s v="1 stop"/>
    <s v="No info"/>
    <n v="7191"/>
    <n v="3"/>
    <x v="8"/>
    <n v="30"/>
    <n v="810"/>
  </r>
  <r>
    <x v="3"/>
    <s v="3/03/2019"/>
    <x v="1"/>
    <x v="1"/>
    <s v="CCU → BLR"/>
    <s v="17:15"/>
    <s v="19:45"/>
    <d v="1899-12-30T19:45:00"/>
    <d v="1899-12-30T17:15:00"/>
    <s v=""/>
    <s v="2h 30m"/>
    <s v="non-stop"/>
    <s v="No info"/>
    <n v="6251"/>
    <n v="2"/>
    <x v="0"/>
    <n v="30"/>
    <n v="150"/>
  </r>
  <r>
    <x v="2"/>
    <s v="27/03/2019"/>
    <x v="2"/>
    <x v="2"/>
    <s v="DEL → MAA → BOM → COK"/>
    <s v="05:10"/>
    <s v="04:25 28 Mar"/>
    <d v="1899-12-30T04:25:00"/>
    <d v="1899-12-30T05:10:00"/>
    <s v="28 Mar"/>
    <s v="23h 15m"/>
    <s v="2 stops"/>
    <s v="In-flight meal not included"/>
    <n v="9412"/>
    <n v="4"/>
    <x v="12"/>
    <n v="15"/>
    <n v="1395"/>
  </r>
  <r>
    <x v="3"/>
    <s v="15/03/2019"/>
    <x v="1"/>
    <x v="1"/>
    <s v="CCU → BLR"/>
    <s v="22:20"/>
    <s v="00:40 16 Mar"/>
    <d v="1899-12-30T00:40:00"/>
    <d v="1899-12-30T22:20:00"/>
    <s v="16 Mar"/>
    <s v="2h 20m"/>
    <s v="non-stop"/>
    <s v="No check-in baggage included"/>
    <n v="3815"/>
    <n v="2"/>
    <x v="0"/>
    <n v="20"/>
    <n v="140"/>
  </r>
  <r>
    <x v="1"/>
    <s v="15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6"/>
    <s v="21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4"/>
    <s v="27/06/2019"/>
    <x v="2"/>
    <x v="2"/>
    <s v="DEL → BOM → COK"/>
    <s v="14:00"/>
    <s v="01:30 28 Jun"/>
    <d v="1899-12-30T01:30:00"/>
    <d v="1899-12-30T14:00:00"/>
    <s v="28 Jun"/>
    <s v="11h 30m"/>
    <s v="1 stop"/>
    <s v="No info"/>
    <n v="13377"/>
    <n v="3"/>
    <x v="16"/>
    <n v="30"/>
    <n v="690"/>
  </r>
  <r>
    <x v="0"/>
    <s v="21/03/2019"/>
    <x v="0"/>
    <x v="0"/>
    <s v="BLR → HYD → DEL"/>
    <s v="07:30"/>
    <s v="12:20"/>
    <d v="1899-12-30T12:20:00"/>
    <d v="1899-12-30T07:30:00"/>
    <s v=""/>
    <s v="4h 50m"/>
    <s v="1 stop"/>
    <s v="No info"/>
    <n v="5694"/>
    <n v="3"/>
    <x v="4"/>
    <n v="50"/>
    <n v="290"/>
  </r>
  <r>
    <x v="1"/>
    <s v="21/05/2019"/>
    <x v="1"/>
    <x v="1"/>
    <s v="CCU → VNS → DEL → BLR"/>
    <s v="14:30"/>
    <s v="12:30 22 May"/>
    <d v="1899-12-30T12:30:00"/>
    <d v="1899-12-30T14:30:00"/>
    <s v="22 May"/>
    <s v="22h"/>
    <s v="2 stops"/>
    <s v="No info"/>
    <n v="15107"/>
    <n v="4"/>
    <x v="11"/>
    <n v="0"/>
    <n v="1320"/>
  </r>
  <r>
    <x v="1"/>
    <s v="9/03/2019"/>
    <x v="2"/>
    <x v="2"/>
    <s v="DEL → BOM → COK"/>
    <s v="23:00"/>
    <s v="19:15 10 Mar"/>
    <d v="1899-12-30T19:15:00"/>
    <d v="1899-12-30T23:00:00"/>
    <s v="10 Mar"/>
    <s v="20h 15m"/>
    <s v="1 stop"/>
    <s v="No info"/>
    <n v="11260"/>
    <n v="3"/>
    <x v="13"/>
    <n v="15"/>
    <n v="1215"/>
  </r>
  <r>
    <x v="1"/>
    <s v="27/05/2019"/>
    <x v="2"/>
    <x v="2"/>
    <s v="DEL → BOM → COK"/>
    <s v="08:00"/>
    <s v="19:15"/>
    <d v="1899-12-30T19:15:00"/>
    <d v="1899-12-30T08:00:00"/>
    <s v=""/>
    <s v="11h 15m"/>
    <s v="1 stop"/>
    <s v="No info"/>
    <n v="9929"/>
    <n v="3"/>
    <x v="16"/>
    <n v="15"/>
    <n v="675"/>
  </r>
  <r>
    <x v="1"/>
    <s v="21/03/2019"/>
    <x v="2"/>
    <x v="2"/>
    <s v="DEL → MAA → COK"/>
    <s v="20:40"/>
    <s v="09:25 22 Mar"/>
    <d v="1899-12-30T09:25:00"/>
    <d v="1899-12-30T20:40:00"/>
    <s v="22 Mar"/>
    <s v="12h 45m"/>
    <s v="1 stop"/>
    <s v="No info"/>
    <n v="5642"/>
    <n v="3"/>
    <x v="9"/>
    <n v="45"/>
    <n v="765"/>
  </r>
  <r>
    <x v="4"/>
    <s v="9/05/2019"/>
    <x v="2"/>
    <x v="2"/>
    <s v="DEL → BOM → COK"/>
    <s v="13:00"/>
    <s v="01:30 10 May"/>
    <d v="1899-12-30T01:30:00"/>
    <d v="1899-12-30T13:00:00"/>
    <s v="10 May"/>
    <s v="12h 30m"/>
    <s v="1 stop"/>
    <s v="No info"/>
    <n v="15078"/>
    <n v="3"/>
    <x v="9"/>
    <n v="30"/>
    <n v="750"/>
  </r>
  <r>
    <x v="4"/>
    <s v="12/06/2019"/>
    <x v="2"/>
    <x v="2"/>
    <s v="DEL → BOM → COK"/>
    <s v="14:00"/>
    <s v="01:30 13 Jun"/>
    <d v="1899-12-30T01:30:00"/>
    <d v="1899-12-30T14:00:00"/>
    <s v="13 Jun"/>
    <s v="11h 30m"/>
    <s v="1 stop"/>
    <s v="No info"/>
    <n v="13377"/>
    <n v="3"/>
    <x v="16"/>
    <n v="30"/>
    <n v="690"/>
  </r>
  <r>
    <x v="1"/>
    <s v="15/05/2019"/>
    <x v="1"/>
    <x v="1"/>
    <s v="CCU → DEL → COK → BLR"/>
    <s v="20:30"/>
    <s v="13:45 16 May"/>
    <d v="1899-12-30T13:45:00"/>
    <d v="1899-12-30T20:30:00"/>
    <s v="16 May"/>
    <s v="17h 15m"/>
    <s v="2 stops"/>
    <s v="No info"/>
    <n v="16057"/>
    <n v="4"/>
    <x v="26"/>
    <n v="15"/>
    <n v="1035"/>
  </r>
  <r>
    <x v="2"/>
    <s v="18/03/2019"/>
    <x v="0"/>
    <x v="0"/>
    <s v="BLR → BOM → DEL"/>
    <s v="05:45"/>
    <s v="10:45"/>
    <d v="1899-12-30T10:45:00"/>
    <d v="1899-12-30T05:45:00"/>
    <s v=""/>
    <s v="5h"/>
    <s v="1 stop"/>
    <s v="No info"/>
    <n v="12284"/>
    <n v="3"/>
    <x v="3"/>
    <n v="0"/>
    <n v="300"/>
  </r>
  <r>
    <x v="2"/>
    <s v="18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4"/>
    <s v="3/03/2019"/>
    <x v="2"/>
    <x v="2"/>
    <s v="DEL → BOM → COK"/>
    <s v="18:00"/>
    <s v="01:35 04 Mar"/>
    <d v="1899-12-30T01:35:00"/>
    <d v="1899-12-30T18:00:00"/>
    <s v="04 Mar"/>
    <s v="7h 35m"/>
    <s v="1 stop"/>
    <s v="No info"/>
    <n v="17703"/>
    <n v="3"/>
    <x v="1"/>
    <n v="35"/>
    <n v="455"/>
  </r>
  <r>
    <x v="0"/>
    <s v="3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1/04/2019"/>
    <x v="1"/>
    <x v="1"/>
    <s v="CCU → IXR → BBI → BLR"/>
    <s v="05:50"/>
    <s v="13:15"/>
    <d v="1899-12-30T13:15:00"/>
    <d v="1899-12-30T05:50:00"/>
    <s v=""/>
    <s v="7h 25m"/>
    <s v="2 stops"/>
    <s v="No info"/>
    <n v="5562"/>
    <n v="4"/>
    <x v="1"/>
    <n v="25"/>
    <n v="445"/>
  </r>
  <r>
    <x v="0"/>
    <s v="6/03/2019"/>
    <x v="2"/>
    <x v="2"/>
    <s v="DEL → BBI → COK"/>
    <s v="02:35"/>
    <s v="08:30"/>
    <d v="1899-12-30T08:30:00"/>
    <d v="1899-12-30T02:35:00"/>
    <s v=""/>
    <s v="5h 55m"/>
    <s v="1 stop"/>
    <s v="No info"/>
    <n v="13790"/>
    <n v="3"/>
    <x v="3"/>
    <n v="55"/>
    <n v="355"/>
  </r>
  <r>
    <x v="2"/>
    <s v="1/05/2019"/>
    <x v="1"/>
    <x v="1"/>
    <s v="CCU → BOM → BLR"/>
    <s v="16:30"/>
    <s v="08:15 02 May"/>
    <d v="1899-12-30T08:15:00"/>
    <d v="1899-12-30T16:30:00"/>
    <s v="02 May"/>
    <s v="15h 45m"/>
    <s v="1 stop"/>
    <s v="In-flight meal not included"/>
    <n v="8586"/>
    <n v="3"/>
    <x v="5"/>
    <n v="45"/>
    <n v="945"/>
  </r>
  <r>
    <x v="4"/>
    <s v="27/05/2019"/>
    <x v="2"/>
    <x v="2"/>
    <s v="DEL → BOM → COK"/>
    <s v="07:30"/>
    <s v="19:00"/>
    <d v="1899-12-30T19:00:00"/>
    <d v="1899-12-30T07:30:00"/>
    <s v=""/>
    <s v="11h 30m"/>
    <s v="1 stop"/>
    <s v="No info"/>
    <n v="11264"/>
    <n v="3"/>
    <x v="16"/>
    <n v="30"/>
    <n v="690"/>
  </r>
  <r>
    <x v="2"/>
    <s v="12/05/2019"/>
    <x v="1"/>
    <x v="1"/>
    <s v="CCU → BOM → BLR"/>
    <s v="18:55"/>
    <s v="04:40 13 May"/>
    <d v="1899-12-30T04:40:00"/>
    <d v="1899-12-30T18:55:00"/>
    <s v="13 May"/>
    <s v="9h 45m"/>
    <s v="1 stop"/>
    <s v="In-flight meal not included"/>
    <n v="9663"/>
    <n v="3"/>
    <x v="24"/>
    <n v="45"/>
    <n v="585"/>
  </r>
  <r>
    <x v="0"/>
    <s v="6/06/2019"/>
    <x v="2"/>
    <x v="2"/>
    <s v="DEL → BOM → COK"/>
    <s v="08:30"/>
    <s v="21:00"/>
    <d v="1899-12-30T21:00:00"/>
    <d v="1899-12-30T08:30:00"/>
    <s v=""/>
    <s v="12h 30m"/>
    <s v="1 stop"/>
    <s v="No info"/>
    <n v="6416"/>
    <n v="3"/>
    <x v="9"/>
    <n v="30"/>
    <n v="750"/>
  </r>
  <r>
    <x v="0"/>
    <s v="9/03/2019"/>
    <x v="2"/>
    <x v="2"/>
    <s v="DEL → BOM → COK"/>
    <s v="16:00"/>
    <s v="21:00"/>
    <d v="1899-12-30T21:00:00"/>
    <d v="1899-12-30T16:00:00"/>
    <s v=""/>
    <s v="5h"/>
    <s v="1 stop"/>
    <s v="No info"/>
    <n v="7725"/>
    <n v="3"/>
    <x v="3"/>
    <n v="0"/>
    <n v="300"/>
  </r>
  <r>
    <x v="2"/>
    <s v="1/06/2019"/>
    <x v="2"/>
    <x v="2"/>
    <s v="DEL → NAG → BOM → COK"/>
    <s v="14:35"/>
    <s v="12:35 02 Jun"/>
    <d v="1899-12-30T12:35:00"/>
    <d v="1899-12-30T14:35:00"/>
    <s v="02 Jun"/>
    <s v="22h"/>
    <s v="2 stops"/>
    <s v="No info"/>
    <n v="13376"/>
    <n v="4"/>
    <x v="11"/>
    <n v="0"/>
    <n v="1320"/>
  </r>
  <r>
    <x v="2"/>
    <s v="24/03/2019"/>
    <x v="1"/>
    <x v="1"/>
    <s v="CCU → BOM → BLR"/>
    <s v="13:55"/>
    <s v="12:00 25 Mar"/>
    <d v="1899-12-30T12:00:00"/>
    <d v="1899-12-30T13:55:00"/>
    <s v="25 Mar"/>
    <s v="22h 5m"/>
    <s v="1 stop"/>
    <s v="No info"/>
    <n v="14231"/>
    <n v="3"/>
    <x v="11"/>
    <n v="5"/>
    <n v="1325"/>
  </r>
  <r>
    <x v="2"/>
    <s v="3/03/2019"/>
    <x v="2"/>
    <x v="2"/>
    <s v="DEL → BOM → COK"/>
    <s v="11:30"/>
    <s v="04:25 04 Mar"/>
    <d v="1899-12-30T04:25:00"/>
    <d v="1899-12-30T11:30:00"/>
    <s v="04 Mar"/>
    <s v="16h 55m"/>
    <s v="1 stop"/>
    <s v="No info"/>
    <n v="19828"/>
    <n v="3"/>
    <x v="18"/>
    <n v="55"/>
    <n v="1015"/>
  </r>
  <r>
    <x v="2"/>
    <s v="27/03/2019"/>
    <x v="4"/>
    <x v="5"/>
    <s v="BOM → HYD"/>
    <s v="07:10"/>
    <s v="08:35"/>
    <d v="1899-12-30T08:35:00"/>
    <d v="1899-12-30T07:10:00"/>
    <s v=""/>
    <s v="1h 25m"/>
    <s v="non-stop"/>
    <s v="No info"/>
    <n v="8040"/>
    <n v="2"/>
    <x v="22"/>
    <n v="25"/>
    <n v="85"/>
  </r>
  <r>
    <x v="1"/>
    <s v="01/03/2019"/>
    <x v="0"/>
    <x v="0"/>
    <s v="BLR → DEL"/>
    <s v="17:00"/>
    <s v="19:45"/>
    <d v="1899-12-30T19:45:00"/>
    <d v="1899-12-30T17:00:00"/>
    <s v=""/>
    <s v="2h 45m"/>
    <s v="non-stop"/>
    <s v="No info"/>
    <n v="25913"/>
    <n v="2"/>
    <x v="0"/>
    <n v="45"/>
    <n v="165"/>
  </r>
  <r>
    <x v="2"/>
    <s v="21/05/2019"/>
    <x v="2"/>
    <x v="2"/>
    <s v="DEL → BOM → COK"/>
    <s v="09:00"/>
    <s v="19:00"/>
    <d v="1899-12-30T19:00:00"/>
    <d v="1899-12-30T09:00:00"/>
    <s v=""/>
    <s v="10h"/>
    <s v="1 stop"/>
    <s v="No info"/>
    <n v="16079"/>
    <n v="3"/>
    <x v="14"/>
    <n v="0"/>
    <n v="600"/>
  </r>
  <r>
    <x v="1"/>
    <s v="3/03/2019"/>
    <x v="4"/>
    <x v="5"/>
    <s v="BOM → HYD"/>
    <s v="21:05"/>
    <s v="22:25"/>
    <d v="1899-12-30T22:25:00"/>
    <d v="1899-12-30T21:05:00"/>
    <s v=""/>
    <s v="1h 20m"/>
    <s v="non-stop"/>
    <s v="No info"/>
    <n v="4937"/>
    <n v="2"/>
    <x v="22"/>
    <n v="20"/>
    <n v="80"/>
  </r>
  <r>
    <x v="1"/>
    <s v="27/06/2019"/>
    <x v="2"/>
    <x v="2"/>
    <s v="DEL → HYD → BOM → COK"/>
    <s v="17:15"/>
    <s v="07:40 28 Jun"/>
    <d v="1899-12-30T07:40:00"/>
    <d v="1899-12-30T17:15:00"/>
    <s v="28 Jun"/>
    <s v="14h 25m"/>
    <s v="2 stops"/>
    <s v="No info"/>
    <n v="13039"/>
    <n v="4"/>
    <x v="23"/>
    <n v="25"/>
    <n v="865"/>
  </r>
  <r>
    <x v="2"/>
    <s v="1/05/2019"/>
    <x v="1"/>
    <x v="1"/>
    <s v="CCU → DEL → BLR"/>
    <s v="20:25"/>
    <s v="14:25 02 May"/>
    <d v="1899-12-30T14:25:00"/>
    <d v="1899-12-30T20:25:00"/>
    <s v="02 May"/>
    <s v="18h"/>
    <s v="1 stop"/>
    <s v="In-flight meal not included"/>
    <n v="9314"/>
    <n v="3"/>
    <x v="25"/>
    <n v="0"/>
    <n v="1080"/>
  </r>
  <r>
    <x v="3"/>
    <s v="27/06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4"/>
    <s v="3/03/2019"/>
    <x v="2"/>
    <x v="2"/>
    <s v="DEL → BOM → COK"/>
    <s v="04:00"/>
    <s v="11:30"/>
    <d v="1899-12-30T11:30:00"/>
    <d v="1899-12-30T04:00:00"/>
    <s v=""/>
    <s v="7h 30m"/>
    <s v="1 stop"/>
    <s v="No info"/>
    <n v="14973"/>
    <n v="3"/>
    <x v="1"/>
    <n v="30"/>
    <n v="450"/>
  </r>
  <r>
    <x v="2"/>
    <s v="9/06/2019"/>
    <x v="1"/>
    <x v="1"/>
    <s v="CCU → BOM → BLR"/>
    <s v="08:25"/>
    <s v="16:20"/>
    <d v="1899-12-30T16:20:00"/>
    <d v="1899-12-30T08:25:00"/>
    <s v=""/>
    <s v="7h 55m"/>
    <s v="1 stop"/>
    <s v="No info"/>
    <n v="14571"/>
    <n v="3"/>
    <x v="1"/>
    <n v="55"/>
    <n v="475"/>
  </r>
  <r>
    <x v="0"/>
    <s v="6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4"/>
    <s v="24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5"/>
    <s v="27/05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1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0"/>
    <s v="6/06/2019"/>
    <x v="2"/>
    <x v="2"/>
    <s v="DEL → BOM → COK"/>
    <s v="16:00"/>
    <s v="01:30 07 Jun"/>
    <d v="1899-12-30T01:30:00"/>
    <d v="1899-12-30T16:00:00"/>
    <s v="07 Jun"/>
    <s v="9h 30m"/>
    <s v="1 stop"/>
    <s v="No info"/>
    <n v="6316"/>
    <n v="3"/>
    <x v="24"/>
    <n v="30"/>
    <n v="570"/>
  </r>
  <r>
    <x v="0"/>
    <s v="21/06/2019"/>
    <x v="4"/>
    <x v="5"/>
    <s v="BOM → HYD"/>
    <s v="16:55"/>
    <s v="18:25"/>
    <d v="1899-12-30T18:25:00"/>
    <d v="1899-12-30T16:55:00"/>
    <s v=""/>
    <s v="1h 30m"/>
    <s v="non-stop"/>
    <s v="No info"/>
    <n v="4392"/>
    <n v="2"/>
    <x v="22"/>
    <n v="30"/>
    <n v="90"/>
  </r>
  <r>
    <x v="2"/>
    <s v="18/05/2019"/>
    <x v="2"/>
    <x v="2"/>
    <s v="DEL → AMD → BOM → COK"/>
    <s v="13:25"/>
    <s v="04:25 19 May"/>
    <d v="1899-12-30T04:25:00"/>
    <d v="1899-12-30T13:25:00"/>
    <s v="19 May"/>
    <s v="15h"/>
    <s v="2 stops"/>
    <s v="No info"/>
    <n v="16704"/>
    <n v="4"/>
    <x v="5"/>
    <n v="0"/>
    <n v="900"/>
  </r>
  <r>
    <x v="2"/>
    <s v="12/06/2019"/>
    <x v="1"/>
    <x v="1"/>
    <s v="CCU → BOM → BLR"/>
    <s v="18:55"/>
    <s v="12:00 13 Jun"/>
    <d v="1899-12-30T12:00:00"/>
    <d v="1899-12-30T18:55:00"/>
    <s v="13 Jun"/>
    <s v="17h 5m"/>
    <s v="1 stop"/>
    <s v="In-flight meal not included"/>
    <n v="8529"/>
    <n v="3"/>
    <x v="26"/>
    <n v="5"/>
    <n v="1025"/>
  </r>
  <r>
    <x v="2"/>
    <s v="12/06/2019"/>
    <x v="2"/>
    <x v="2"/>
    <s v="DEL → ATQ → BOM → COK"/>
    <s v="12:15"/>
    <s v="12:35 13 Jun"/>
    <d v="1899-12-30T12:35:00"/>
    <d v="1899-12-30T12:15:00"/>
    <s v="13 Jun"/>
    <s v="24h 20m"/>
    <s v="2 stops"/>
    <s v="No info"/>
    <n v="14300"/>
    <n v="4"/>
    <x v="27"/>
    <n v="20"/>
    <n v="1460"/>
  </r>
  <r>
    <x v="4"/>
    <s v="27/05/2019"/>
    <x v="2"/>
    <x v="2"/>
    <s v="DEL → BOM → COK"/>
    <s v="13:00"/>
    <s v="01:30 28 May"/>
    <d v="1899-12-30T01:30:00"/>
    <d v="1899-12-30T13:00:00"/>
    <s v="28 May"/>
    <s v="12h 30m"/>
    <s v="1 stop"/>
    <s v="No info"/>
    <n v="7198"/>
    <n v="3"/>
    <x v="9"/>
    <n v="30"/>
    <n v="750"/>
  </r>
  <r>
    <x v="2"/>
    <s v="12/06/2019"/>
    <x v="2"/>
    <x v="2"/>
    <s v="DEL → ATQ → BOM → COK"/>
    <s v="18:20"/>
    <s v="19:00 13 Jun"/>
    <d v="1899-12-30T19:00:00"/>
    <d v="1899-12-30T18:20:00"/>
    <s v="13 Jun"/>
    <s v="24h 40m"/>
    <s v="2 stops"/>
    <s v="No info"/>
    <n v="14300"/>
    <n v="4"/>
    <x v="27"/>
    <n v="40"/>
    <n v="1480"/>
  </r>
  <r>
    <x v="2"/>
    <s v="3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3"/>
    <s v="9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1/05/2019"/>
    <x v="0"/>
    <x v="4"/>
    <s v="BLR → DEL"/>
    <s v="06:00"/>
    <s v="08:45"/>
    <d v="1899-12-30T08:45:00"/>
    <d v="1899-12-30T06:00:00"/>
    <s v=""/>
    <s v="2h 45m"/>
    <s v="non-stop"/>
    <s v="In-flight meal not included"/>
    <n v="4030"/>
    <n v="2"/>
    <x v="0"/>
    <n v="45"/>
    <n v="165"/>
  </r>
  <r>
    <x v="2"/>
    <s v="21/05/2019"/>
    <x v="2"/>
    <x v="2"/>
    <s v="DEL → BOM → COK"/>
    <s v="20:55"/>
    <s v="04:25 22 May"/>
    <d v="1899-12-30T04:25:00"/>
    <d v="1899-12-30T20:55:00"/>
    <s v="22 May"/>
    <s v="7h 30m"/>
    <s v="1 stop"/>
    <s v="No info"/>
    <n v="16079"/>
    <n v="3"/>
    <x v="1"/>
    <n v="30"/>
    <n v="450"/>
  </r>
  <r>
    <x v="0"/>
    <s v="27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0"/>
    <s v="3/06/2019"/>
    <x v="2"/>
    <x v="2"/>
    <s v="DEL → BLR → COK"/>
    <s v="05:10"/>
    <s v="10:05"/>
    <d v="1899-12-30T10:05:00"/>
    <d v="1899-12-30T05:10:00"/>
    <s v=""/>
    <s v="4h 55m"/>
    <s v="1 stop"/>
    <s v="No info"/>
    <n v="6842"/>
    <n v="3"/>
    <x v="4"/>
    <n v="55"/>
    <n v="295"/>
  </r>
  <r>
    <x v="6"/>
    <s v="24/03/2019"/>
    <x v="0"/>
    <x v="0"/>
    <s v="BLR → DEL"/>
    <s v="09:50"/>
    <s v="12:35"/>
    <d v="1899-12-30T12:35:00"/>
    <d v="1899-12-30T09:50:00"/>
    <s v=""/>
    <s v="2h 45m"/>
    <s v="non-stop"/>
    <s v="No info"/>
    <n v="6138"/>
    <n v="2"/>
    <x v="0"/>
    <n v="45"/>
    <n v="165"/>
  </r>
  <r>
    <x v="2"/>
    <s v="12/06/2019"/>
    <x v="1"/>
    <x v="1"/>
    <s v="CCU → BOM → BLR"/>
    <s v="20:00"/>
    <s v="04:40 13 Jun"/>
    <d v="1899-12-30T04:40:00"/>
    <d v="1899-12-30T20:00:00"/>
    <s v="13 Jun"/>
    <s v="8h 40m"/>
    <s v="1 stop"/>
    <s v="No info"/>
    <n v="12576"/>
    <n v="3"/>
    <x v="17"/>
    <n v="40"/>
    <n v="520"/>
  </r>
  <r>
    <x v="2"/>
    <s v="12/05/2019"/>
    <x v="1"/>
    <x v="1"/>
    <s v="CCU → DEL → BLR"/>
    <s v="09:35"/>
    <s v="14:25 13 May"/>
    <d v="1899-12-30T14:25:00"/>
    <d v="1899-12-30T09:35:00"/>
    <s v="13 May"/>
    <s v="28h 50m"/>
    <s v="1 stop"/>
    <s v="No info"/>
    <n v="13067"/>
    <n v="3"/>
    <x v="29"/>
    <n v="50"/>
    <n v="1730"/>
  </r>
  <r>
    <x v="2"/>
    <s v="6/05/2019"/>
    <x v="1"/>
    <x v="1"/>
    <s v="CCU → GAU → BLR"/>
    <s v="10:20"/>
    <s v="17:35"/>
    <d v="1899-12-30T17:35:00"/>
    <d v="1899-12-30T10:20:00"/>
    <s v=""/>
    <s v="7h 15m"/>
    <s v="1 stop"/>
    <s v="No info"/>
    <n v="9358"/>
    <n v="3"/>
    <x v="1"/>
    <n v="15"/>
    <n v="435"/>
  </r>
  <r>
    <x v="2"/>
    <s v="9/05/2019"/>
    <x v="1"/>
    <x v="1"/>
    <s v="CCU → BOM → BLR"/>
    <s v="08:25"/>
    <s v="04:40 10 May"/>
    <d v="1899-12-30T04:40:00"/>
    <d v="1899-12-30T08:25:00"/>
    <s v="10 May"/>
    <s v="20h 15m"/>
    <s v="1 stop"/>
    <s v="In-flight meal not included"/>
    <n v="8586"/>
    <n v="3"/>
    <x v="13"/>
    <n v="15"/>
    <n v="1215"/>
  </r>
  <r>
    <x v="1"/>
    <s v="6/04/2019"/>
    <x v="0"/>
    <x v="4"/>
    <s v="BLR → DEL"/>
    <s v="13:20"/>
    <s v="16:10"/>
    <d v="1899-12-30T16:10:00"/>
    <d v="1899-12-30T13:20:00"/>
    <s v=""/>
    <s v="2h 50m"/>
    <s v="non-stop"/>
    <s v="No info"/>
    <n v="5176"/>
    <n v="2"/>
    <x v="0"/>
    <n v="50"/>
    <n v="170"/>
  </r>
  <r>
    <x v="1"/>
    <s v="15/06/2019"/>
    <x v="2"/>
    <x v="2"/>
    <s v="DEL → MAA → COK"/>
    <s v="20:40"/>
    <s v="09:25 16 Jun"/>
    <d v="1899-12-30T09:25:00"/>
    <d v="1899-12-30T20:40:00"/>
    <s v="16 Jun"/>
    <s v="12h 45m"/>
    <s v="1 stop"/>
    <s v="No info"/>
    <n v="7480"/>
    <n v="3"/>
    <x v="9"/>
    <n v="45"/>
    <n v="765"/>
  </r>
  <r>
    <x v="1"/>
    <s v="6/06/2019"/>
    <x v="1"/>
    <x v="1"/>
    <s v="CCU → IXR → DEL → BLR"/>
    <s v="05:50"/>
    <s v="12:30 07 Jun"/>
    <d v="1899-12-30T12:30:00"/>
    <d v="1899-12-30T05:50:00"/>
    <s v="07 Jun"/>
    <s v="30h 40m"/>
    <s v="2 stops"/>
    <s v="No info"/>
    <n v="12723"/>
    <n v="4"/>
    <x v="28"/>
    <n v="40"/>
    <n v="1840"/>
  </r>
  <r>
    <x v="1"/>
    <s v="1/04/2019"/>
    <x v="1"/>
    <x v="1"/>
    <s v="CCU → BBI → BLR"/>
    <s v="09:10"/>
    <s v="13:15"/>
    <d v="1899-12-30T13:15:00"/>
    <d v="1899-12-30T09:10:00"/>
    <s v=""/>
    <s v="4h 5m"/>
    <s v="1 stop"/>
    <s v="No info"/>
    <n v="5793"/>
    <n v="3"/>
    <x v="4"/>
    <n v="5"/>
    <n v="245"/>
  </r>
  <r>
    <x v="4"/>
    <s v="12/06/2019"/>
    <x v="2"/>
    <x v="2"/>
    <s v="DEL → BOM → COK"/>
    <s v="09:00"/>
    <s v="19:15"/>
    <d v="1899-12-30T19:15:00"/>
    <d v="1899-12-30T09:00:00"/>
    <s v=""/>
    <s v="10h 15m"/>
    <s v="1 stop"/>
    <s v="No info"/>
    <n v="14848"/>
    <n v="3"/>
    <x v="14"/>
    <n v="15"/>
    <n v="615"/>
  </r>
  <r>
    <x v="1"/>
    <s v="15/05/2019"/>
    <x v="2"/>
    <x v="2"/>
    <s v="DEL → AMD → BOM → COK"/>
    <s v="05:00"/>
    <s v="19:15 16 May"/>
    <d v="1899-12-30T19:15:00"/>
    <d v="1899-12-30T05:00:00"/>
    <s v="16 May"/>
    <s v="38h 15m"/>
    <s v="2 stops"/>
    <s v="No info"/>
    <n v="10493"/>
    <n v="4"/>
    <x v="33"/>
    <n v="15"/>
    <n v="2295"/>
  </r>
  <r>
    <x v="2"/>
    <s v="9/05/2019"/>
    <x v="1"/>
    <x v="1"/>
    <s v="CCU → DEL → BLR"/>
    <s v="20:25"/>
    <s v="18:00 10 May"/>
    <d v="1899-12-30T18:00:00"/>
    <d v="1899-12-30T20:25:00"/>
    <s v="10 May"/>
    <s v="21h 35m"/>
    <s v="1 stop"/>
    <s v="No info"/>
    <n v="11467"/>
    <n v="3"/>
    <x v="6"/>
    <n v="35"/>
    <n v="1295"/>
  </r>
  <r>
    <x v="1"/>
    <s v="27/05/2019"/>
    <x v="2"/>
    <x v="2"/>
    <s v="DEL → BOM → COK"/>
    <s v="03:50"/>
    <s v="19:15"/>
    <d v="1899-12-30T19:15:00"/>
    <d v="1899-12-30T03:50:00"/>
    <s v=""/>
    <s v="15h 25m"/>
    <s v="1 stop"/>
    <s v="No info"/>
    <n v="9719"/>
    <n v="3"/>
    <x v="5"/>
    <n v="25"/>
    <n v="925"/>
  </r>
  <r>
    <x v="3"/>
    <s v="15/04/2019"/>
    <x v="1"/>
    <x v="1"/>
    <s v="CCU → BLR"/>
    <s v="22:20"/>
    <s v="00:40 16 Apr"/>
    <d v="1899-12-30T00:40:00"/>
    <d v="1899-12-30T22:20:00"/>
    <s v="16 Apr"/>
    <s v="2h 20m"/>
    <s v="non-stop"/>
    <s v="No info"/>
    <n v="3873"/>
    <n v="2"/>
    <x v="0"/>
    <n v="20"/>
    <n v="140"/>
  </r>
  <r>
    <x v="0"/>
    <s v="21/03/2019"/>
    <x v="2"/>
    <x v="2"/>
    <s v="DEL → MAA → COK"/>
    <s v="02:05"/>
    <s v="07:25"/>
    <d v="1899-12-30T07:25:00"/>
    <d v="1899-12-30T02:05:00"/>
    <s v=""/>
    <s v="5h 20m"/>
    <s v="1 stop"/>
    <s v="No info"/>
    <n v="4862"/>
    <n v="3"/>
    <x v="3"/>
    <n v="20"/>
    <n v="320"/>
  </r>
  <r>
    <x v="3"/>
    <s v="3/04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2"/>
    <s v="21/03/2019"/>
    <x v="0"/>
    <x v="0"/>
    <s v="BLR → BOM → DEL"/>
    <s v="11:40"/>
    <s v="10:25 19 Mar"/>
    <d v="1899-12-30T10:25:00"/>
    <d v="1899-12-30T11:40:00"/>
    <s v="19 Mar"/>
    <s v="22h 45m"/>
    <s v="1 stop"/>
    <s v="In-flight meal not included"/>
    <n v="7832"/>
    <n v="3"/>
    <x v="11"/>
    <n v="45"/>
    <n v="1365"/>
  </r>
  <r>
    <x v="3"/>
    <s v="21/05/2019"/>
    <x v="0"/>
    <x v="4"/>
    <s v="BLR → DEL"/>
    <s v="09:30"/>
    <s v="12:20"/>
    <d v="1899-12-30T12:20:00"/>
    <d v="1899-12-30T09:30:00"/>
    <s v=""/>
    <s v="2h 50m"/>
    <s v="non-stop"/>
    <s v="No info"/>
    <n v="3625"/>
    <n v="2"/>
    <x v="0"/>
    <n v="50"/>
    <n v="170"/>
  </r>
  <r>
    <x v="6"/>
    <s v="1/05/2019"/>
    <x v="1"/>
    <x v="1"/>
    <s v="CCU → DEL → BLR"/>
    <s v="17:00"/>
    <s v="18:50 02 May"/>
    <d v="1899-12-30T18:50:00"/>
    <d v="1899-12-30T17:00:00"/>
    <s v="02 May"/>
    <s v="25h 50m"/>
    <s v="1 stop"/>
    <s v="No info"/>
    <n v="8610"/>
    <n v="3"/>
    <x v="7"/>
    <n v="50"/>
    <n v="1550"/>
  </r>
  <r>
    <x v="4"/>
    <s v="21/03/2019"/>
    <x v="2"/>
    <x v="2"/>
    <s v="DEL → BOM → COK"/>
    <s v="09:00"/>
    <s v="15:30"/>
    <d v="1899-12-30T15:30:00"/>
    <d v="1899-12-30T09:00:00"/>
    <s v=""/>
    <s v="6h 30m"/>
    <s v="1 stop"/>
    <s v="No info"/>
    <n v="14486"/>
    <n v="3"/>
    <x v="15"/>
    <n v="30"/>
    <n v="390"/>
  </r>
  <r>
    <x v="3"/>
    <s v="9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9/05/2019"/>
    <x v="1"/>
    <x v="1"/>
    <s v="CCU → BOM → BLR"/>
    <s v="14:05"/>
    <s v="04:40 10 May"/>
    <d v="1899-12-30T04:40:00"/>
    <d v="1899-12-30T14:05:00"/>
    <s v="10 May"/>
    <s v="14h 35m"/>
    <s v="1 stop"/>
    <s v="No info"/>
    <n v="13941"/>
    <n v="3"/>
    <x v="23"/>
    <n v="35"/>
    <n v="875"/>
  </r>
  <r>
    <x v="0"/>
    <s v="12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1"/>
    <s v="1/05/2019"/>
    <x v="1"/>
    <x v="1"/>
    <s v="CCU → BBI → BOM → BLR"/>
    <s v="09:10"/>
    <s v="21:50"/>
    <d v="1899-12-30T21:50:00"/>
    <d v="1899-12-30T09:10:00"/>
    <s v=""/>
    <s v="12h 40m"/>
    <s v="2 stops"/>
    <s v="No info"/>
    <n v="12009"/>
    <n v="4"/>
    <x v="9"/>
    <n v="40"/>
    <n v="760"/>
  </r>
  <r>
    <x v="3"/>
    <s v="21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4"/>
    <s v="3/03/2019"/>
    <x v="2"/>
    <x v="2"/>
    <s v="DEL → BOM → COK"/>
    <s v="16:00"/>
    <s v="01:35 04 Mar"/>
    <d v="1899-12-30T01:35:00"/>
    <d v="1899-12-30T16:00:00"/>
    <s v="04 Mar"/>
    <s v="9h 35m"/>
    <s v="1 stop"/>
    <s v="No info"/>
    <n v="21226"/>
    <n v="3"/>
    <x v="24"/>
    <n v="35"/>
    <n v="575"/>
  </r>
  <r>
    <x v="2"/>
    <s v="9/06/2019"/>
    <x v="2"/>
    <x v="2"/>
    <s v="DEL → BOM → COK"/>
    <s v="19:15"/>
    <s v="12:35 10 Jun"/>
    <d v="1899-12-30T12:35:00"/>
    <d v="1899-12-30T19:15:00"/>
    <s v="10 Jun"/>
    <s v="17h 20m"/>
    <s v="1 stop"/>
    <s v="In-flight meal not included"/>
    <n v="10577"/>
    <n v="3"/>
    <x v="26"/>
    <n v="20"/>
    <n v="1040"/>
  </r>
  <r>
    <x v="7"/>
    <s v="12/05/2019"/>
    <x v="1"/>
    <x v="1"/>
    <s v="CCU → DEL → BLR"/>
    <s v="07:35"/>
    <s v="19:25"/>
    <d v="1899-12-30T19:25:00"/>
    <d v="1899-12-30T07:35:00"/>
    <s v=""/>
    <s v="11h 50m"/>
    <s v="1 stop"/>
    <s v="No info"/>
    <n v="5320"/>
    <n v="3"/>
    <x v="16"/>
    <n v="50"/>
    <n v="710"/>
  </r>
  <r>
    <x v="0"/>
    <s v="21/03/2019"/>
    <x v="0"/>
    <x v="0"/>
    <s v="BLR → DEL"/>
    <s v="07:10"/>
    <s v="10:05"/>
    <d v="1899-12-30T10:05:00"/>
    <d v="1899-12-30T07:10:00"/>
    <s v=""/>
    <s v="2h 55m"/>
    <s v="non-stop"/>
    <s v="No info"/>
    <n v="6860"/>
    <n v="2"/>
    <x v="0"/>
    <n v="55"/>
    <n v="175"/>
  </r>
  <r>
    <x v="3"/>
    <s v="21/03/2019"/>
    <x v="4"/>
    <x v="5"/>
    <s v="BOM → HYD"/>
    <s v="22:45"/>
    <s v="00:10 22 Mar"/>
    <d v="1899-12-30T00:10:00"/>
    <d v="1899-12-30T22:45:00"/>
    <s v="22 Mar"/>
    <s v="1h 25m"/>
    <s v="non-stop"/>
    <s v="No info"/>
    <n v="1759"/>
    <n v="2"/>
    <x v="22"/>
    <n v="25"/>
    <n v="85"/>
  </r>
  <r>
    <x v="2"/>
    <s v="27/03/2019"/>
    <x v="2"/>
    <x v="2"/>
    <s v="DEL → BOM → COK"/>
    <s v="11:30"/>
    <s v="04:25 28 Mar"/>
    <d v="1899-12-30T04:25:00"/>
    <d v="1899-12-30T11:30:00"/>
    <s v="28 Mar"/>
    <s v="16h 55m"/>
    <s v="1 stop"/>
    <s v="No info"/>
    <n v="12242"/>
    <n v="3"/>
    <x v="18"/>
    <n v="55"/>
    <n v="1015"/>
  </r>
  <r>
    <x v="3"/>
    <s v="3/06/2019"/>
    <x v="1"/>
    <x v="1"/>
    <s v="CCU → BLR"/>
    <s v="22:20"/>
    <s v="00:40 04 Jun"/>
    <d v="1899-12-30T00:40:00"/>
    <d v="1899-12-30T22:20:00"/>
    <s v="04 Jun"/>
    <s v="2h 20m"/>
    <s v="non-stop"/>
    <s v="No check-in baggage included"/>
    <n v="3841"/>
    <n v="2"/>
    <x v="0"/>
    <n v="20"/>
    <n v="140"/>
  </r>
  <r>
    <x v="2"/>
    <s v="27/05/2019"/>
    <x v="0"/>
    <x v="4"/>
    <s v="BLR → DEL"/>
    <s v="15:15"/>
    <s v="18:10"/>
    <d v="1899-12-30T18:10:00"/>
    <d v="1899-12-30T15:15:00"/>
    <s v=""/>
    <s v="2h 55m"/>
    <s v="non-stop"/>
    <s v="In-flight meal not included"/>
    <n v="3502"/>
    <n v="2"/>
    <x v="0"/>
    <n v="55"/>
    <n v="175"/>
  </r>
  <r>
    <x v="2"/>
    <s v="9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0"/>
    <s v="9/04/2019"/>
    <x v="1"/>
    <x v="1"/>
    <s v="CCU → BLR"/>
    <s v="21:25"/>
    <s v="00:05 10 Apr"/>
    <d v="1899-12-30T00:05:00"/>
    <d v="1899-12-30T21:25:00"/>
    <s v="10 Apr"/>
    <s v="2h 40m"/>
    <s v="non-stop"/>
    <s v="No info"/>
    <n v="4174"/>
    <n v="2"/>
    <x v="0"/>
    <n v="40"/>
    <n v="160"/>
  </r>
  <r>
    <x v="2"/>
    <s v="9/06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0"/>
    <s v="24/05/2019"/>
    <x v="1"/>
    <x v="1"/>
    <s v="CCU → PAT → BLR"/>
    <s v="09:20"/>
    <s v="14:15"/>
    <d v="1899-12-30T14:15:00"/>
    <d v="1899-12-30T09:20:00"/>
    <s v=""/>
    <s v="4h 55m"/>
    <s v="1 stop"/>
    <s v="No info"/>
    <n v="9376"/>
    <n v="3"/>
    <x v="4"/>
    <n v="55"/>
    <n v="295"/>
  </r>
  <r>
    <x v="2"/>
    <s v="6/05/2019"/>
    <x v="1"/>
    <x v="1"/>
    <s v="CCU → BOM → BLR"/>
    <s v="21:10"/>
    <s v="16:20 07 May"/>
    <d v="1899-12-30T16:20:00"/>
    <d v="1899-12-30T21:10:00"/>
    <s v="07 May"/>
    <s v="19h 10m"/>
    <s v="1 stop"/>
    <s v="No info"/>
    <n v="13584"/>
    <n v="3"/>
    <x v="19"/>
    <n v="10"/>
    <n v="1150"/>
  </r>
  <r>
    <x v="4"/>
    <s v="24/06/2019"/>
    <x v="2"/>
    <x v="2"/>
    <s v="DEL → BOM → COK"/>
    <s v="08:30"/>
    <s v="19:15"/>
    <d v="1899-12-30T19:15:00"/>
    <d v="1899-12-30T08:30:00"/>
    <s v=""/>
    <s v="10h 45m"/>
    <s v="1 stop"/>
    <s v="No info"/>
    <n v="7354"/>
    <n v="3"/>
    <x v="14"/>
    <n v="45"/>
    <n v="645"/>
  </r>
  <r>
    <x v="2"/>
    <s v="12/05/2019"/>
    <x v="1"/>
    <x v="1"/>
    <s v="CCU → BOM → BLR"/>
    <s v="20:00"/>
    <s v="18:15 13 May"/>
    <d v="1899-12-30T18:15:00"/>
    <d v="1899-12-30T20:00:00"/>
    <s v="13 May"/>
    <s v="22h 15m"/>
    <s v="1 stop"/>
    <s v="In-flight meal not included"/>
    <n v="10844"/>
    <n v="3"/>
    <x v="11"/>
    <n v="15"/>
    <n v="1335"/>
  </r>
  <r>
    <x v="2"/>
    <s v="12/05/2019"/>
    <x v="1"/>
    <x v="1"/>
    <s v="CCU → BOM → BLR"/>
    <s v="18:55"/>
    <s v="08:15 13 May"/>
    <d v="1899-12-30T08:15:00"/>
    <d v="1899-12-30T18:55:00"/>
    <s v="13 May"/>
    <s v="13h 20m"/>
    <s v="1 stop"/>
    <s v="No info"/>
    <n v="14388"/>
    <n v="3"/>
    <x v="8"/>
    <n v="20"/>
    <n v="800"/>
  </r>
  <r>
    <x v="2"/>
    <s v="18/05/2019"/>
    <x v="1"/>
    <x v="1"/>
    <s v="CCU → BOM → BLR"/>
    <s v="05:45"/>
    <s v="16:20"/>
    <d v="1899-12-30T16:20:00"/>
    <d v="1899-12-30T05:45:00"/>
    <s v=""/>
    <s v="10h 35m"/>
    <s v="1 stop"/>
    <s v="No info"/>
    <n v="14781"/>
    <n v="3"/>
    <x v="14"/>
    <n v="35"/>
    <n v="635"/>
  </r>
  <r>
    <x v="1"/>
    <s v="27/05/2019"/>
    <x v="2"/>
    <x v="2"/>
    <s v="DEL → JAI → BOM → COK"/>
    <s v="12:00"/>
    <s v="19:15"/>
    <d v="1899-12-30T19:15:00"/>
    <d v="1899-12-30T12:00:00"/>
    <s v=""/>
    <s v="7h 15m"/>
    <s v="2 stops"/>
    <s v="No info"/>
    <n v="9653"/>
    <n v="4"/>
    <x v="1"/>
    <n v="15"/>
    <n v="435"/>
  </r>
  <r>
    <x v="2"/>
    <s v="9/06/2019"/>
    <x v="2"/>
    <x v="2"/>
    <s v="DEL → BOM → COK"/>
    <s v="10:00"/>
    <s v="04:25 10 Jun"/>
    <d v="1899-12-30T04:25:00"/>
    <d v="1899-12-30T10:00:00"/>
    <s v="10 Jun"/>
    <s v="18h 25m"/>
    <s v="1 stop"/>
    <s v="In-flight meal not included"/>
    <n v="10262"/>
    <n v="3"/>
    <x v="25"/>
    <n v="25"/>
    <n v="1105"/>
  </r>
  <r>
    <x v="0"/>
    <s v="6/06/2019"/>
    <x v="2"/>
    <x v="2"/>
    <s v="DEL → HYD → COK"/>
    <s v="06:50"/>
    <s v="22:30"/>
    <d v="1899-12-30T22:30:00"/>
    <d v="1899-12-30T06:50:00"/>
    <s v=""/>
    <s v="15h 40m"/>
    <s v="1 stop"/>
    <s v="No info"/>
    <n v="6674"/>
    <n v="3"/>
    <x v="5"/>
    <n v="40"/>
    <n v="940"/>
  </r>
  <r>
    <x v="0"/>
    <s v="3/03/2019"/>
    <x v="2"/>
    <x v="2"/>
    <s v="DEL → HYD → COK"/>
    <s v="08:35"/>
    <s v="16:10"/>
    <d v="1899-12-30T16:10:00"/>
    <d v="1899-12-30T08:35:00"/>
    <s v=""/>
    <s v="7h 35m"/>
    <s v="1 stop"/>
    <s v="No info"/>
    <n v="7663"/>
    <n v="3"/>
    <x v="1"/>
    <n v="35"/>
    <n v="455"/>
  </r>
  <r>
    <x v="3"/>
    <s v="18/04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2"/>
    <s v="18/05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2373"/>
    <n v="3"/>
    <x v="18"/>
    <n v="45"/>
    <n v="1005"/>
  </r>
  <r>
    <x v="2"/>
    <s v="9/04/2019"/>
    <x v="2"/>
    <x v="2"/>
    <s v="DEL → BOM → COK"/>
    <s v="22:50"/>
    <s v="04:25 10 Apr"/>
    <d v="1899-12-30T04:25:00"/>
    <d v="1899-12-30T22:50:00"/>
    <s v="10 Apr"/>
    <s v="5h 35m"/>
    <s v="1 stop"/>
    <s v="No info"/>
    <n v="12242"/>
    <n v="3"/>
    <x v="3"/>
    <n v="35"/>
    <n v="335"/>
  </r>
  <r>
    <x v="2"/>
    <s v="27/05/2019"/>
    <x v="2"/>
    <x v="2"/>
    <s v="DEL → BOM → COK"/>
    <s v="08:00"/>
    <s v="19:00"/>
    <d v="1899-12-30T19:00:00"/>
    <d v="1899-12-30T08:00:00"/>
    <s v=""/>
    <s v="11h"/>
    <s v="1 stop"/>
    <s v="No info"/>
    <n v="16289"/>
    <n v="3"/>
    <x v="16"/>
    <n v="0"/>
    <n v="660"/>
  </r>
  <r>
    <x v="5"/>
    <s v="3/06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1/04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7851"/>
    <n v="3"/>
    <x v="1"/>
    <n v="55"/>
    <n v="475"/>
  </r>
  <r>
    <x v="2"/>
    <s v="18/03/2019"/>
    <x v="0"/>
    <x v="0"/>
    <s v="BLR → BOM → DEL"/>
    <s v="05:45"/>
    <s v="15:15"/>
    <d v="1899-12-30T15:15:00"/>
    <d v="1899-12-30T05:45:00"/>
    <s v=""/>
    <s v="9h 30m"/>
    <s v="1 stop"/>
    <s v="No info"/>
    <n v="12284"/>
    <n v="3"/>
    <x v="24"/>
    <n v="30"/>
    <n v="570"/>
  </r>
  <r>
    <x v="0"/>
    <s v="15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2"/>
    <s v="27/06/2019"/>
    <x v="2"/>
    <x v="2"/>
    <s v="DEL → AMD → BOM → COK"/>
    <s v="23:05"/>
    <s v="04:25 29 Jun"/>
    <d v="1899-12-30T04:25:00"/>
    <d v="1899-12-30T23:05:00"/>
    <s v="29 Jun"/>
    <s v="29h 20m"/>
    <s v="2 stops"/>
    <s v="No info"/>
    <n v="15339"/>
    <n v="4"/>
    <x v="30"/>
    <n v="20"/>
    <n v="1760"/>
  </r>
  <r>
    <x v="3"/>
    <s v="12/05/2019"/>
    <x v="4"/>
    <x v="5"/>
    <s v="BOM → HYD"/>
    <s v="22:45"/>
    <s v="00:15 13 May"/>
    <d v="1899-12-30T00:15:00"/>
    <d v="1899-12-30T22:45:00"/>
    <s v="13 May"/>
    <s v="1h 30m"/>
    <s v="non-stop"/>
    <s v="No info"/>
    <n v="2017"/>
    <n v="2"/>
    <x v="22"/>
    <n v="30"/>
    <n v="90"/>
  </r>
  <r>
    <x v="2"/>
    <s v="18/05/2019"/>
    <x v="2"/>
    <x v="2"/>
    <s v="DEL → BHO → BOM → COK"/>
    <s v="05:30"/>
    <s v="12:35"/>
    <d v="1899-12-30T12:35:00"/>
    <d v="1899-12-30T05:30:00"/>
    <s v=""/>
    <s v="7h 5m"/>
    <s v="2 stops"/>
    <s v="No info"/>
    <n v="16274"/>
    <n v="4"/>
    <x v="1"/>
    <n v="5"/>
    <n v="425"/>
  </r>
  <r>
    <x v="0"/>
    <s v="21/03/2019"/>
    <x v="2"/>
    <x v="2"/>
    <s v="DEL → TRV → COK"/>
    <s v="21:05"/>
    <s v="01:45 22 Mar"/>
    <d v="1899-12-30T01:45:00"/>
    <d v="1899-12-30T21:05:00"/>
    <s v="22 Mar"/>
    <s v="4h 40m"/>
    <s v="1 stop"/>
    <s v="No info"/>
    <n v="5947"/>
    <n v="3"/>
    <x v="4"/>
    <n v="40"/>
    <n v="280"/>
  </r>
  <r>
    <x v="2"/>
    <s v="21/03/2019"/>
    <x v="4"/>
    <x v="5"/>
    <s v="BOM → HYD"/>
    <s v="07:10"/>
    <s v="08:35"/>
    <d v="1899-12-30T08:35:00"/>
    <d v="1899-12-30T07:10:00"/>
    <s v=""/>
    <s v="1h 25m"/>
    <s v="non-stop"/>
    <s v="No info"/>
    <n v="8040"/>
    <n v="2"/>
    <x v="22"/>
    <n v="25"/>
    <n v="85"/>
  </r>
  <r>
    <x v="2"/>
    <s v="12/06/2019"/>
    <x v="2"/>
    <x v="2"/>
    <s v="DEL → JAI → BOM → COK"/>
    <s v="09:40"/>
    <s v="12:35 13 Jun"/>
    <d v="1899-12-30T12:35:00"/>
    <d v="1899-12-30T09:40:00"/>
    <s v="13 Jun"/>
    <s v="26h 55m"/>
    <s v="2 stops"/>
    <s v="In-flight meal not included"/>
    <n v="10368"/>
    <n v="4"/>
    <x v="10"/>
    <n v="55"/>
    <n v="1615"/>
  </r>
  <r>
    <x v="1"/>
    <s v="18/05/2019"/>
    <x v="2"/>
    <x v="2"/>
    <s v="DEL → BLR → COK"/>
    <s v="20:30"/>
    <s v="23:00 19 May"/>
    <d v="1899-12-30T23:00:00"/>
    <d v="1899-12-30T20:30:00"/>
    <s v="19 May"/>
    <s v="26h 30m"/>
    <s v="1 stop"/>
    <s v="No info"/>
    <n v="8907"/>
    <n v="3"/>
    <x v="10"/>
    <n v="30"/>
    <n v="1590"/>
  </r>
  <r>
    <x v="0"/>
    <s v="6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03/03/2019"/>
    <x v="0"/>
    <x v="0"/>
    <s v="BLR → DEL"/>
    <s v="10:00"/>
    <s v="12:45"/>
    <d v="1899-12-30T12:45:00"/>
    <d v="1899-12-30T10:00:00"/>
    <s v=""/>
    <s v="2h 45m"/>
    <s v="non-stop"/>
    <s v="No info"/>
    <n v="8588"/>
    <n v="2"/>
    <x v="0"/>
    <n v="45"/>
    <n v="165"/>
  </r>
  <r>
    <x v="2"/>
    <s v="27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0"/>
    <s v="6/05/2019"/>
    <x v="0"/>
    <x v="4"/>
    <s v="BLR → DEL"/>
    <s v="21:15"/>
    <s v="00:15 07 May"/>
    <d v="1899-12-30T00:15:00"/>
    <d v="1899-12-30T21:15:00"/>
    <s v="07 May"/>
    <s v="3h"/>
    <s v="non-stop"/>
    <s v="No info"/>
    <n v="3943"/>
    <n v="2"/>
    <x v="20"/>
    <n v="0"/>
    <n v="180"/>
  </r>
  <r>
    <x v="7"/>
    <s v="3/05/2019"/>
    <x v="0"/>
    <x v="4"/>
    <s v="BLR → DEL"/>
    <s v="23:55"/>
    <s v="02:45 04 May"/>
    <d v="1899-12-30T02:45:00"/>
    <d v="1899-12-30T23:55:00"/>
    <s v="04 May"/>
    <s v="2h 50m"/>
    <s v="non-stop"/>
    <s v="No info"/>
    <n v="4483"/>
    <n v="2"/>
    <x v="0"/>
    <n v="50"/>
    <n v="170"/>
  </r>
  <r>
    <x v="1"/>
    <s v="21/05/2019"/>
    <x v="1"/>
    <x v="1"/>
    <s v="CCU → BBI → BOM → BLR"/>
    <s v="12:00"/>
    <s v="18:30 22 May"/>
    <d v="1899-12-30T18:30:00"/>
    <d v="1899-12-30T12:00:00"/>
    <s v="22 May"/>
    <s v="30h 30m"/>
    <s v="2 stops"/>
    <s v="No info"/>
    <n v="10151"/>
    <n v="4"/>
    <x v="28"/>
    <n v="30"/>
    <n v="1830"/>
  </r>
  <r>
    <x v="0"/>
    <s v="18/06/2019"/>
    <x v="0"/>
    <x v="4"/>
    <s v="BLR → DEL"/>
    <s v="22:10"/>
    <s v="01:00 19 Jun"/>
    <d v="1899-12-30T01:00:00"/>
    <d v="1899-12-30T22:10:00"/>
    <s v="19 Jun"/>
    <s v="2h 50m"/>
    <s v="non-stop"/>
    <s v="No info"/>
    <n v="3419"/>
    <n v="2"/>
    <x v="0"/>
    <n v="50"/>
    <n v="170"/>
  </r>
  <r>
    <x v="1"/>
    <s v="18/05/2019"/>
    <x v="2"/>
    <x v="2"/>
    <s v="DEL → GOI → BOM → COK"/>
    <s v="10:55"/>
    <s v="07:40 19 May"/>
    <d v="1899-12-30T07:40:00"/>
    <d v="1899-12-30T10:55:00"/>
    <s v="19 May"/>
    <s v="20h 45m"/>
    <s v="2 stops"/>
    <s v="No info"/>
    <n v="13486"/>
    <n v="4"/>
    <x v="13"/>
    <n v="45"/>
    <n v="1245"/>
  </r>
  <r>
    <x v="6"/>
    <s v="9/06/2019"/>
    <x v="1"/>
    <x v="1"/>
    <s v="CCU → DEL → BLR"/>
    <s v="20:20"/>
    <s v="18:50 10 Jun"/>
    <d v="1899-12-30T18:50:00"/>
    <d v="1899-12-30T20:20:00"/>
    <s v="10 Jun"/>
    <s v="22h 30m"/>
    <s v="1 stop"/>
    <s v="No info"/>
    <n v="8610"/>
    <n v="3"/>
    <x v="11"/>
    <n v="30"/>
    <n v="1350"/>
  </r>
  <r>
    <x v="5"/>
    <s v="15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1"/>
    <s v="24/03/2019"/>
    <x v="1"/>
    <x v="1"/>
    <s v="CCU → BBI → BOM → BLR"/>
    <s v="09:10"/>
    <s v="11:10 25 Mar"/>
    <d v="1899-12-30T11:10:00"/>
    <d v="1899-12-30T09:10:00"/>
    <s v="25 Mar"/>
    <s v="26h"/>
    <s v="2 stops"/>
    <s v="No info"/>
    <n v="15187"/>
    <n v="4"/>
    <x v="10"/>
    <n v="0"/>
    <n v="1560"/>
  </r>
  <r>
    <x v="0"/>
    <s v="1/03/2019"/>
    <x v="2"/>
    <x v="2"/>
    <s v="DEL → HYD → MAA → COK"/>
    <s v="04:55"/>
    <s v="21:20"/>
    <d v="1899-12-30T21:20:00"/>
    <d v="1899-12-30T04:55:00"/>
    <s v=""/>
    <s v="16h 25m"/>
    <s v="2 stops"/>
    <s v="No info"/>
    <n v="10278"/>
    <n v="4"/>
    <x v="18"/>
    <n v="25"/>
    <n v="985"/>
  </r>
  <r>
    <x v="0"/>
    <s v="15/04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2"/>
    <s v="3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1"/>
    <s v="15/03/2019"/>
    <x v="0"/>
    <x v="0"/>
    <s v="BLR → HYD → DEL"/>
    <s v="08:15"/>
    <s v="08:50 16 Mar"/>
    <d v="1899-12-30T08:50:00"/>
    <d v="1899-12-30T08:15:00"/>
    <s v="16 Mar"/>
    <s v="24h 35m"/>
    <s v="1 stop"/>
    <s v="No info"/>
    <n v="5521"/>
    <n v="3"/>
    <x v="27"/>
    <n v="35"/>
    <n v="1475"/>
  </r>
  <r>
    <x v="0"/>
    <s v="27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1"/>
    <s v="09/03/2019"/>
    <x v="0"/>
    <x v="0"/>
    <s v="BLR → CCU → DEL"/>
    <s v="11:05"/>
    <s v="09:15 13 Mar"/>
    <d v="1899-12-30T09:15:00"/>
    <d v="1899-12-30T11:05:00"/>
    <s v="13 Mar"/>
    <s v="22h 10m"/>
    <s v="1 stop"/>
    <s v="No info"/>
    <n v="11077"/>
    <n v="3"/>
    <x v="11"/>
    <n v="10"/>
    <n v="1330"/>
  </r>
  <r>
    <x v="4"/>
    <s v="27/03/2019"/>
    <x v="2"/>
    <x v="2"/>
    <s v="DEL → BOM → COK"/>
    <s v="18:00"/>
    <s v="01:35 28 Mar"/>
    <d v="1899-12-30T01:35:00"/>
    <d v="1899-12-30T18:00:00"/>
    <s v="28 Mar"/>
    <s v="7h 35m"/>
    <s v="1 stop"/>
    <s v="No info"/>
    <n v="6673"/>
    <n v="3"/>
    <x v="1"/>
    <n v="35"/>
    <n v="455"/>
  </r>
  <r>
    <x v="1"/>
    <s v="9/06/2019"/>
    <x v="2"/>
    <x v="2"/>
    <s v="DEL → HYD → BOM → COK"/>
    <s v="17:15"/>
    <s v="19:15 10 Jun"/>
    <d v="1899-12-30T19:15:00"/>
    <d v="1899-12-30T17:15:00"/>
    <s v="10 Jun"/>
    <s v="26h"/>
    <s v="2 stops"/>
    <s v="No info"/>
    <n v="12392"/>
    <n v="4"/>
    <x v="10"/>
    <n v="0"/>
    <n v="1560"/>
  </r>
  <r>
    <x v="1"/>
    <s v="6/03/2019"/>
    <x v="4"/>
    <x v="5"/>
    <s v="BOM → MAA → HYD"/>
    <s v="05:55"/>
    <s v="22:00"/>
    <d v="1899-12-30T22:00:00"/>
    <d v="1899-12-30T05:55:00"/>
    <s v=""/>
    <s v="16h 5m"/>
    <s v="1 stop"/>
    <s v="No info"/>
    <n v="10366"/>
    <n v="3"/>
    <x v="18"/>
    <n v="5"/>
    <n v="965"/>
  </r>
  <r>
    <x v="1"/>
    <s v="15/06/2019"/>
    <x v="2"/>
    <x v="2"/>
    <s v="DEL → RPR → NAG → BOM → COK"/>
    <s v="05:15"/>
    <s v="19:15 16 Jun"/>
    <d v="1899-12-30T19:15:00"/>
    <d v="1899-12-30T05:15:00"/>
    <s v="16 Jun"/>
    <s v="38h"/>
    <s v="3 stops"/>
    <s v="No info"/>
    <n v="10703"/>
    <n v="5"/>
    <x v="33"/>
    <n v="0"/>
    <n v="2280"/>
  </r>
  <r>
    <x v="1"/>
    <s v="9/05/2019"/>
    <x v="2"/>
    <x v="2"/>
    <s v="DEL → BLR → COK"/>
    <s v="09:45"/>
    <s v="23:00"/>
    <d v="1899-12-30T23:00:00"/>
    <d v="1899-12-30T09:45:00"/>
    <s v=""/>
    <s v="13h 15m"/>
    <s v="1 stop"/>
    <s v="No info"/>
    <n v="7174"/>
    <n v="3"/>
    <x v="8"/>
    <n v="15"/>
    <n v="795"/>
  </r>
  <r>
    <x v="2"/>
    <s v="18/03/2019"/>
    <x v="0"/>
    <x v="0"/>
    <s v="BLR → BOM → DEL"/>
    <s v="22:50"/>
    <s v="09:30 16 Mar"/>
    <d v="1899-12-30T09:30:00"/>
    <d v="1899-12-30T22:50:00"/>
    <s v="16 Mar"/>
    <s v="10h 40m"/>
    <s v="1 stop"/>
    <s v="In-flight meal not included"/>
    <n v="11087"/>
    <n v="3"/>
    <x v="14"/>
    <n v="40"/>
    <n v="640"/>
  </r>
  <r>
    <x v="7"/>
    <s v="27/04/2019"/>
    <x v="0"/>
    <x v="4"/>
    <s v="BLR → DEL"/>
    <s v="23:55"/>
    <s v="02:45 28 Apr"/>
    <d v="1899-12-30T02:45:00"/>
    <d v="1899-12-30T23:55:00"/>
    <s v="28 Apr"/>
    <s v="2h 50m"/>
    <s v="non-stop"/>
    <s v="No info"/>
    <n v="3383"/>
    <n v="2"/>
    <x v="0"/>
    <n v="50"/>
    <n v="170"/>
  </r>
  <r>
    <x v="1"/>
    <s v="6/06/2019"/>
    <x v="1"/>
    <x v="1"/>
    <s v="CCU → GAU → DEL → BLR"/>
    <s v="16:45"/>
    <s v="08:55 07 Jun"/>
    <d v="1899-12-30T08:55:00"/>
    <d v="1899-12-30T16:45:00"/>
    <s v="07 Jun"/>
    <s v="16h 10m"/>
    <s v="2 stops"/>
    <s v="No info"/>
    <n v="14960"/>
    <n v="4"/>
    <x v="18"/>
    <n v="10"/>
    <n v="970"/>
  </r>
  <r>
    <x v="2"/>
    <s v="1/05/2019"/>
    <x v="1"/>
    <x v="1"/>
    <s v="CCU → DEL → BLR"/>
    <s v="20:25"/>
    <s v="09:45 02 May"/>
    <d v="1899-12-30T09:45:00"/>
    <d v="1899-12-30T20:25:00"/>
    <s v="02 May"/>
    <s v="13h 20m"/>
    <s v="1 stop"/>
    <s v="No info"/>
    <n v="11467"/>
    <n v="3"/>
    <x v="8"/>
    <n v="20"/>
    <n v="800"/>
  </r>
  <r>
    <x v="4"/>
    <s v="27/03/2019"/>
    <x v="2"/>
    <x v="2"/>
    <s v="DEL → BOM → COK"/>
    <s v="09:00"/>
    <s v="15:30"/>
    <d v="1899-12-30T15:30:00"/>
    <d v="1899-12-30T09:00:00"/>
    <s v=""/>
    <s v="6h 30m"/>
    <s v="1 stop"/>
    <s v="No info"/>
    <n v="6673"/>
    <n v="3"/>
    <x v="15"/>
    <n v="30"/>
    <n v="390"/>
  </r>
  <r>
    <x v="1"/>
    <s v="27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2"/>
    <s v="06/03/2019"/>
    <x v="0"/>
    <x v="0"/>
    <s v="BLR → BOM → DEL"/>
    <s v="05:45"/>
    <s v="16:10"/>
    <d v="1899-12-30T16:10:00"/>
    <d v="1899-12-30T05:45:00"/>
    <s v=""/>
    <s v="10h 25m"/>
    <s v="1 stop"/>
    <s v="No info"/>
    <n v="16736"/>
    <n v="3"/>
    <x v="14"/>
    <n v="25"/>
    <n v="625"/>
  </r>
  <r>
    <x v="1"/>
    <s v="1/04/2019"/>
    <x v="2"/>
    <x v="2"/>
    <s v="DEL → MAA → COK"/>
    <s v="20:40"/>
    <s v="09:25 02 Apr"/>
    <d v="1899-12-30T09:25:00"/>
    <d v="1899-12-30T20:40:00"/>
    <s v="02 Apr"/>
    <s v="12h 45m"/>
    <s v="1 stop"/>
    <s v="No info"/>
    <n v="5117"/>
    <n v="3"/>
    <x v="9"/>
    <n v="45"/>
    <n v="765"/>
  </r>
  <r>
    <x v="2"/>
    <s v="21/03/2019"/>
    <x v="2"/>
    <x v="2"/>
    <s v="DEL → BDQ → BOM → COK"/>
    <s v="10:45"/>
    <s v="18:50 22 Mar"/>
    <d v="1899-12-30T18:50:00"/>
    <d v="1899-12-30T10:45:00"/>
    <s v="22 Mar"/>
    <s v="32h 5m"/>
    <s v="2 stops"/>
    <s v="No info"/>
    <n v="11093"/>
    <n v="4"/>
    <x v="38"/>
    <n v="5"/>
    <n v="1925"/>
  </r>
  <r>
    <x v="5"/>
    <s v="9/06/2019"/>
    <x v="1"/>
    <x v="1"/>
    <s v="CCU → BOM → BLR"/>
    <s v="23:30"/>
    <s v="07:45 10 Jun"/>
    <d v="1899-12-30T07:45:00"/>
    <d v="1899-12-30T23:30:00"/>
    <s v="10 Jun"/>
    <s v="8h 15m"/>
    <s v="1 stop"/>
    <s v="No info"/>
    <n v="6354"/>
    <n v="3"/>
    <x v="17"/>
    <n v="15"/>
    <n v="495"/>
  </r>
  <r>
    <x v="1"/>
    <s v="18/03/2019"/>
    <x v="2"/>
    <x v="2"/>
    <s v="DEL → COK"/>
    <s v="14:10"/>
    <s v="17:10"/>
    <d v="1899-12-30T17:10:00"/>
    <d v="1899-12-30T14:10:00"/>
    <s v=""/>
    <s v="3h"/>
    <s v="non-stop"/>
    <s v="No info"/>
    <n v="5674"/>
    <n v="2"/>
    <x v="20"/>
    <n v="0"/>
    <n v="180"/>
  </r>
  <r>
    <x v="2"/>
    <s v="27/05/2019"/>
    <x v="2"/>
    <x v="2"/>
    <s v="DEL → JAI → BOM → COK"/>
    <s v="09:40"/>
    <s v="04:25 28 May"/>
    <d v="1899-12-30T04:25:00"/>
    <d v="1899-12-30T09:40:00"/>
    <s v="28 May"/>
    <s v="18h 45m"/>
    <s v="2 stops"/>
    <s v="In-flight meal not included"/>
    <n v="13029"/>
    <n v="4"/>
    <x v="25"/>
    <n v="45"/>
    <n v="1125"/>
  </r>
  <r>
    <x v="2"/>
    <s v="24/06/2019"/>
    <x v="2"/>
    <x v="2"/>
    <s v="DEL → AMD → BOM → COK"/>
    <s v="23:05"/>
    <s v="04:25 26 Jun"/>
    <d v="1899-12-30T04:25:00"/>
    <d v="1899-12-30T23:05:00"/>
    <s v="26 Jun"/>
    <s v="29h 20m"/>
    <s v="2 stops"/>
    <s v="No info"/>
    <n v="12819"/>
    <n v="4"/>
    <x v="30"/>
    <n v="20"/>
    <n v="1760"/>
  </r>
  <r>
    <x v="1"/>
    <s v="06/03/2019"/>
    <x v="0"/>
    <x v="0"/>
    <s v="BLR → BOM → UDR → DEL"/>
    <s v="08:50"/>
    <s v="16:30 07 Mar"/>
    <d v="1899-12-30T16:30:00"/>
    <d v="1899-12-30T08:50:00"/>
    <s v="07 Mar"/>
    <s v="31h 40m"/>
    <s v="2 stops"/>
    <s v="No info"/>
    <n v="14143"/>
    <n v="4"/>
    <x v="39"/>
    <n v="40"/>
    <n v="1900"/>
  </r>
  <r>
    <x v="0"/>
    <s v="18/04/2019"/>
    <x v="0"/>
    <x v="4"/>
    <s v="BLR → DEL"/>
    <s v="08:30"/>
    <s v="11:20"/>
    <d v="1899-12-30T11:20:00"/>
    <d v="1899-12-30T08:30:00"/>
    <s v=""/>
    <s v="2h 50m"/>
    <s v="non-stop"/>
    <s v="No info"/>
    <n v="5740"/>
    <n v="2"/>
    <x v="0"/>
    <n v="50"/>
    <n v="170"/>
  </r>
  <r>
    <x v="5"/>
    <s v="03/03/2019"/>
    <x v="0"/>
    <x v="0"/>
    <s v="BLR → DEL"/>
    <s v="11:40"/>
    <s v="14:35"/>
    <d v="1899-12-30T14:35:00"/>
    <d v="1899-12-30T11:40:00"/>
    <s v=""/>
    <s v="2h 55m"/>
    <s v="non-stop"/>
    <s v="No info"/>
    <n v="7646"/>
    <n v="2"/>
    <x v="0"/>
    <n v="55"/>
    <n v="175"/>
  </r>
  <r>
    <x v="1"/>
    <s v="9/05/2019"/>
    <x v="2"/>
    <x v="2"/>
    <s v="DEL → CCU → BOM → COK"/>
    <s v="14:25"/>
    <s v="19:15 10 May"/>
    <d v="1899-12-30T19:15:00"/>
    <d v="1899-12-30T14:25:00"/>
    <s v="10 May"/>
    <s v="28h 50m"/>
    <s v="2 stops"/>
    <s v="No info"/>
    <n v="13591"/>
    <n v="4"/>
    <x v="29"/>
    <n v="50"/>
    <n v="1730"/>
  </r>
  <r>
    <x v="1"/>
    <s v="1/06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2"/>
    <s v="1/04/2019"/>
    <x v="2"/>
    <x v="2"/>
    <s v="DEL → BOM → COK"/>
    <s v="18:15"/>
    <s v="12:35 02 Apr"/>
    <d v="1899-12-30T12:35:00"/>
    <d v="1899-12-30T18:15:00"/>
    <s v="02 Apr"/>
    <s v="18h 20m"/>
    <s v="1 stop"/>
    <s v="In-flight meal not included"/>
    <n v="5406"/>
    <n v="3"/>
    <x v="25"/>
    <n v="20"/>
    <n v="1100"/>
  </r>
  <r>
    <x v="2"/>
    <s v="6/05/2019"/>
    <x v="1"/>
    <x v="1"/>
    <s v="CCU → BOM → BLR"/>
    <s v="20:00"/>
    <s v="08:15 07 May"/>
    <d v="1899-12-30T08:15:00"/>
    <d v="1899-12-30T20:00:00"/>
    <s v="07 May"/>
    <s v="12h 15m"/>
    <s v="1 stop"/>
    <s v="No info"/>
    <n v="14388"/>
    <n v="3"/>
    <x v="9"/>
    <n v="15"/>
    <n v="735"/>
  </r>
  <r>
    <x v="0"/>
    <s v="9/03/2019"/>
    <x v="3"/>
    <x v="3"/>
    <s v="MAA → CCU"/>
    <s v="11:35"/>
    <s v="14:00"/>
    <d v="1899-12-30T14:00:00"/>
    <d v="1899-12-30T11:35:00"/>
    <s v=""/>
    <s v="2h 25m"/>
    <s v="non-stop"/>
    <s v="No info"/>
    <n v="6297"/>
    <n v="2"/>
    <x v="0"/>
    <n v="25"/>
    <n v="145"/>
  </r>
  <r>
    <x v="2"/>
    <s v="12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2"/>
    <s v="6/03/2019"/>
    <x v="2"/>
    <x v="2"/>
    <s v="DEL → AMD → BOM → COK"/>
    <s v="19:10"/>
    <s v="04:25 08 Mar"/>
    <d v="1899-12-30T04:25:00"/>
    <d v="1899-12-30T19:10:00"/>
    <s v="08 Mar"/>
    <s v="33h 15m"/>
    <s v="2 stops"/>
    <s v="No info"/>
    <n v="20694"/>
    <n v="4"/>
    <x v="37"/>
    <n v="15"/>
    <n v="1995"/>
  </r>
  <r>
    <x v="7"/>
    <s v="21/06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4"/>
    <s v="18/05/2019"/>
    <x v="2"/>
    <x v="2"/>
    <s v="DEL → BOM → COK"/>
    <s v="11:30"/>
    <s v="01:30 19 May"/>
    <d v="1899-12-30T01:30:00"/>
    <d v="1899-12-30T11:30:00"/>
    <s v="19 May"/>
    <s v="14h"/>
    <s v="1 stop"/>
    <s v="No info"/>
    <n v="13727"/>
    <n v="3"/>
    <x v="23"/>
    <n v="0"/>
    <n v="840"/>
  </r>
  <r>
    <x v="4"/>
    <s v="15/06/2019"/>
    <x v="2"/>
    <x v="2"/>
    <s v="DEL → BOM → COK"/>
    <s v="11:25"/>
    <s v="19:15"/>
    <d v="1899-12-30T19:15:00"/>
    <d v="1899-12-30T11:25:00"/>
    <s v=""/>
    <s v="7h 50m"/>
    <s v="1 stop"/>
    <s v="No info"/>
    <n v="8614"/>
    <n v="3"/>
    <x v="1"/>
    <n v="50"/>
    <n v="470"/>
  </r>
  <r>
    <x v="4"/>
    <s v="21/03/2019"/>
    <x v="2"/>
    <x v="2"/>
    <s v="DEL → BOM → COK"/>
    <s v="18:00"/>
    <s v="01:35 22 Mar"/>
    <d v="1899-12-30T01:35:00"/>
    <d v="1899-12-30T18:00:00"/>
    <s v="22 Mar"/>
    <s v="7h 35m"/>
    <s v="1 stop"/>
    <s v="No info"/>
    <n v="7363"/>
    <n v="3"/>
    <x v="1"/>
    <n v="35"/>
    <n v="455"/>
  </r>
  <r>
    <x v="1"/>
    <s v="15/05/2019"/>
    <x v="2"/>
    <x v="2"/>
    <s v="DEL → GOI → BOM → COK"/>
    <s v="22:00"/>
    <s v="19:15 16 May"/>
    <d v="1899-12-30T19:15:00"/>
    <d v="1899-12-30T22:00:00"/>
    <s v="16 May"/>
    <s v="21h 15m"/>
    <s v="2 stops"/>
    <s v="No info"/>
    <n v="11281"/>
    <n v="4"/>
    <x v="6"/>
    <n v="15"/>
    <n v="1275"/>
  </r>
  <r>
    <x v="5"/>
    <s v="18/05/2019"/>
    <x v="0"/>
    <x v="4"/>
    <s v="BLR → DEL"/>
    <s v="11:40"/>
    <s v="14:30"/>
    <d v="1899-12-30T14:30:00"/>
    <d v="1899-12-30T11:40:00"/>
    <s v=""/>
    <s v="2h 50m"/>
    <s v="non-stop"/>
    <s v="No info"/>
    <n v="4340"/>
    <n v="2"/>
    <x v="0"/>
    <n v="50"/>
    <n v="170"/>
  </r>
  <r>
    <x v="0"/>
    <s v="9/03/2019"/>
    <x v="1"/>
    <x v="1"/>
    <s v="CCU → BLR"/>
    <s v="17:15"/>
    <s v="19:55"/>
    <d v="1899-12-30T19:55:00"/>
    <d v="1899-12-30T17:15:00"/>
    <s v=""/>
    <s v="2h 40m"/>
    <s v="non-stop"/>
    <s v="No info"/>
    <n v="4778"/>
    <n v="2"/>
    <x v="0"/>
    <n v="40"/>
    <n v="160"/>
  </r>
  <r>
    <x v="2"/>
    <s v="27/05/2019"/>
    <x v="2"/>
    <x v="2"/>
    <s v="DEL → BOM → COK"/>
    <s v="11:30"/>
    <s v="12:35 28 May"/>
    <d v="1899-12-30T12:35:00"/>
    <d v="1899-12-30T11:30:00"/>
    <s v="28 May"/>
    <s v="25h 5m"/>
    <s v="1 stop"/>
    <s v="In-flight meal not included"/>
    <n v="12898"/>
    <n v="3"/>
    <x v="7"/>
    <n v="5"/>
    <n v="1505"/>
  </r>
  <r>
    <x v="0"/>
    <s v="15/04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2"/>
    <s v="24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4"/>
    <s v="27/06/2019"/>
    <x v="2"/>
    <x v="2"/>
    <s v="DEL → HYD → COK"/>
    <s v="13:15"/>
    <s v="22:30"/>
    <d v="1899-12-30T22:30:00"/>
    <d v="1899-12-30T13:15:00"/>
    <s v=""/>
    <s v="9h 15m"/>
    <s v="1 stop"/>
    <s v="No info"/>
    <n v="8018"/>
    <n v="3"/>
    <x v="24"/>
    <n v="15"/>
    <n v="555"/>
  </r>
  <r>
    <x v="1"/>
    <s v="6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0"/>
    <s v="9/05/2019"/>
    <x v="4"/>
    <x v="5"/>
    <s v="BOM → HYD"/>
    <s v="16:55"/>
    <s v="18:25"/>
    <d v="1899-12-30T18:25:00"/>
    <d v="1899-12-30T16:55:00"/>
    <s v=""/>
    <s v="1h 30m"/>
    <s v="non-stop"/>
    <s v="No info"/>
    <n v="4784"/>
    <n v="2"/>
    <x v="22"/>
    <n v="30"/>
    <n v="90"/>
  </r>
  <r>
    <x v="1"/>
    <s v="12/03/2019"/>
    <x v="0"/>
    <x v="0"/>
    <s v="BLR → MAA → DEL"/>
    <s v="11:50"/>
    <s v="19:50"/>
    <d v="1899-12-30T19:50:00"/>
    <d v="1899-12-30T11:50:00"/>
    <s v=""/>
    <s v="8h"/>
    <s v="1 stop"/>
    <s v="No info"/>
    <n v="11707"/>
    <n v="3"/>
    <x v="17"/>
    <n v="0"/>
    <n v="480"/>
  </r>
  <r>
    <x v="3"/>
    <s v="21/03/2019"/>
    <x v="1"/>
    <x v="1"/>
    <s v="CCU → BLR"/>
    <s v="17:15"/>
    <s v="19:45"/>
    <d v="1899-12-30T19:45:00"/>
    <d v="1899-12-30T17:15:00"/>
    <s v=""/>
    <s v="2h 30m"/>
    <s v="non-stop"/>
    <s v="No check-in baggage included"/>
    <n v="3815"/>
    <n v="2"/>
    <x v="0"/>
    <n v="30"/>
    <n v="150"/>
  </r>
  <r>
    <x v="1"/>
    <s v="01/03/2019"/>
    <x v="0"/>
    <x v="0"/>
    <s v="BLR → COK → DEL"/>
    <s v="22:00"/>
    <s v="13:20 02 Mar"/>
    <d v="1899-12-30T13:20:00"/>
    <d v="1899-12-30T22:00:00"/>
    <s v="02 Mar"/>
    <s v="15h 20m"/>
    <s v="1 stop"/>
    <s v="No info"/>
    <n v="21130"/>
    <n v="3"/>
    <x v="5"/>
    <n v="20"/>
    <n v="920"/>
  </r>
  <r>
    <x v="2"/>
    <s v="6/03/2019"/>
    <x v="2"/>
    <x v="2"/>
    <s v="DEL → BOM → COK"/>
    <s v="13:00"/>
    <s v="18:50"/>
    <d v="1899-12-30T18:50:00"/>
    <d v="1899-12-30T13:00:00"/>
    <s v=""/>
    <s v="5h 50m"/>
    <s v="1 stop"/>
    <s v="No info"/>
    <n v="17024"/>
    <n v="3"/>
    <x v="3"/>
    <n v="50"/>
    <n v="350"/>
  </r>
  <r>
    <x v="3"/>
    <s v="21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6/06/2019"/>
    <x v="1"/>
    <x v="1"/>
    <s v="CCU → DEL → BLR"/>
    <s v="17:00"/>
    <s v="19:10 07 Jun"/>
    <d v="1899-12-30T19:10:00"/>
    <d v="1899-12-30T17:00:00"/>
    <s v="07 Jun"/>
    <s v="26h 10m"/>
    <s v="1 stop"/>
    <s v="No info"/>
    <n v="14151"/>
    <n v="3"/>
    <x v="10"/>
    <n v="10"/>
    <n v="1570"/>
  </r>
  <r>
    <x v="0"/>
    <s v="18/06/2019"/>
    <x v="1"/>
    <x v="1"/>
    <s v="CCU → BLR"/>
    <s v="21:25"/>
    <s v="00:05 19 Jun"/>
    <d v="1899-12-30T00:05:00"/>
    <d v="1899-12-30T21:25:00"/>
    <s v="19 Jun"/>
    <s v="2h 40m"/>
    <s v="non-stop"/>
    <s v="No info"/>
    <n v="4804"/>
    <n v="2"/>
    <x v="0"/>
    <n v="40"/>
    <n v="160"/>
  </r>
  <r>
    <x v="2"/>
    <s v="27/05/2019"/>
    <x v="2"/>
    <x v="2"/>
    <s v="DEL → BOM → COK"/>
    <s v="07:05"/>
    <s v="04:25 28 May"/>
    <d v="1899-12-30T04:25:00"/>
    <d v="1899-12-30T07:05:00"/>
    <s v="28 May"/>
    <s v="21h 20m"/>
    <s v="1 stop"/>
    <s v="In-flight meal not included"/>
    <n v="12898"/>
    <n v="3"/>
    <x v="6"/>
    <n v="20"/>
    <n v="1280"/>
  </r>
  <r>
    <x v="0"/>
    <s v="3/05/2019"/>
    <x v="0"/>
    <x v="4"/>
    <s v="BLR → DEL"/>
    <s v="22:10"/>
    <s v="01:00 04 May"/>
    <d v="1899-12-30T01:00:00"/>
    <d v="1899-12-30T22:10:00"/>
    <s v="04 May"/>
    <s v="2h 50m"/>
    <s v="non-stop"/>
    <s v="No info"/>
    <n v="4284"/>
    <n v="2"/>
    <x v="0"/>
    <n v="50"/>
    <n v="170"/>
  </r>
  <r>
    <x v="2"/>
    <s v="21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15/03/2019"/>
    <x v="0"/>
    <x v="0"/>
    <s v="BLR → HYD → DEL"/>
    <s v="07:30"/>
    <s v="12:20"/>
    <d v="1899-12-30T12:20:00"/>
    <d v="1899-12-30T07:30:00"/>
    <s v=""/>
    <s v="4h 50m"/>
    <s v="1 stop"/>
    <s v="No info"/>
    <n v="6114"/>
    <n v="3"/>
    <x v="4"/>
    <n v="50"/>
    <n v="290"/>
  </r>
  <r>
    <x v="4"/>
    <s v="27/06/2019"/>
    <x v="2"/>
    <x v="2"/>
    <s v="DEL → BOM → COK"/>
    <s v="11:30"/>
    <s v="19:15"/>
    <d v="1899-12-30T19:15:00"/>
    <d v="1899-12-30T11:30:00"/>
    <s v=""/>
    <s v="7h 45m"/>
    <s v="1 stop"/>
    <s v="No info"/>
    <n v="14848"/>
    <n v="3"/>
    <x v="1"/>
    <n v="45"/>
    <n v="465"/>
  </r>
  <r>
    <x v="0"/>
    <s v="6/03/2019"/>
    <x v="2"/>
    <x v="2"/>
    <s v="DEL → BOM → COK"/>
    <s v="04:45"/>
    <s v="15:30"/>
    <d v="1899-12-30T15:30:00"/>
    <d v="1899-12-30T04:45:00"/>
    <s v=""/>
    <s v="10h 45m"/>
    <s v="1 stop"/>
    <s v="No info"/>
    <n v="13611"/>
    <n v="3"/>
    <x v="14"/>
    <n v="45"/>
    <n v="645"/>
  </r>
  <r>
    <x v="2"/>
    <s v="12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2"/>
    <s v="9/06/2019"/>
    <x v="1"/>
    <x v="1"/>
    <s v="CCU → BOM → BLR"/>
    <s v="08:25"/>
    <s v="18:15"/>
    <d v="1899-12-30T18:15:00"/>
    <d v="1899-12-30T08:25:00"/>
    <s v=""/>
    <s v="9h 50m"/>
    <s v="1 stop"/>
    <s v="No info"/>
    <n v="14571"/>
    <n v="3"/>
    <x v="24"/>
    <n v="50"/>
    <n v="590"/>
  </r>
  <r>
    <x v="2"/>
    <s v="27/05/2019"/>
    <x v="2"/>
    <x v="2"/>
    <s v="DEL → BOM → COK"/>
    <s v="09:00"/>
    <s v="19:00"/>
    <d v="1899-12-30T19:00:00"/>
    <d v="1899-12-30T09:00:00"/>
    <s v=""/>
    <s v="10h"/>
    <s v="1 stop"/>
    <s v="In-flight meal not included"/>
    <n v="10675"/>
    <n v="3"/>
    <x v="14"/>
    <n v="0"/>
    <n v="600"/>
  </r>
  <r>
    <x v="0"/>
    <s v="21/05/2019"/>
    <x v="2"/>
    <x v="2"/>
    <s v="DEL → BOM → COK"/>
    <s v="04:55"/>
    <s v="11:50"/>
    <d v="1899-12-30T11:50:00"/>
    <d v="1899-12-30T04:55:00"/>
    <s v=""/>
    <s v="6h 55m"/>
    <s v="1 stop"/>
    <s v="No info"/>
    <n v="6794"/>
    <n v="3"/>
    <x v="15"/>
    <n v="55"/>
    <n v="415"/>
  </r>
  <r>
    <x v="2"/>
    <s v="27/03/2019"/>
    <x v="2"/>
    <x v="2"/>
    <s v="DEL → BOM → COK"/>
    <s v="09:55"/>
    <s v="04:25 28 Mar"/>
    <d v="1899-12-30T04:25:00"/>
    <d v="1899-12-30T09:55:00"/>
    <s v="28 Mar"/>
    <s v="18h 30m"/>
    <s v="1 stop"/>
    <s v="In-flight meal not included"/>
    <n v="6540"/>
    <n v="3"/>
    <x v="25"/>
    <n v="30"/>
    <n v="1110"/>
  </r>
  <r>
    <x v="6"/>
    <s v="09/03/2019"/>
    <x v="0"/>
    <x v="0"/>
    <s v="BLR → DEL"/>
    <s v="11:30"/>
    <s v="14:10"/>
    <d v="1899-12-30T14:10:00"/>
    <d v="1899-12-30T11:30:00"/>
    <s v=""/>
    <s v="2h 40m"/>
    <s v="non-stop"/>
    <s v="No info"/>
    <n v="7240"/>
    <n v="2"/>
    <x v="0"/>
    <n v="40"/>
    <n v="160"/>
  </r>
  <r>
    <x v="1"/>
    <s v="15/06/2019"/>
    <x v="2"/>
    <x v="2"/>
    <s v="DEL → HYD → MAA → COK"/>
    <s v="13:15"/>
    <s v="09:25 16 Jun"/>
    <d v="1899-12-30T09:25:00"/>
    <d v="1899-12-30T13:15:00"/>
    <s v="16 Jun"/>
    <s v="20h 10m"/>
    <s v="2 stops"/>
    <s v="No info"/>
    <n v="8839"/>
    <n v="4"/>
    <x v="13"/>
    <n v="10"/>
    <n v="1210"/>
  </r>
  <r>
    <x v="3"/>
    <s v="6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1"/>
    <s v="6/06/2019"/>
    <x v="2"/>
    <x v="2"/>
    <s v="DEL → BHO → BOM → COK"/>
    <s v="20:00"/>
    <s v="19:15 07 Jun"/>
    <d v="1899-12-30T19:15:00"/>
    <d v="1899-12-30T20:00:00"/>
    <s v="07 Jun"/>
    <s v="23h 15m"/>
    <s v="2 stops"/>
    <s v="No info"/>
    <n v="11596"/>
    <n v="4"/>
    <x v="12"/>
    <n v="15"/>
    <n v="1395"/>
  </r>
  <r>
    <x v="1"/>
    <s v="21/03/2019"/>
    <x v="2"/>
    <x v="2"/>
    <s v="DEL → BOM → COK"/>
    <s v="08:00"/>
    <s v="19:15"/>
    <d v="1899-12-30T19:15:00"/>
    <d v="1899-12-30T08:00:00"/>
    <s v=""/>
    <s v="11h 15m"/>
    <s v="1 stop"/>
    <s v="No info"/>
    <n v="7199"/>
    <n v="3"/>
    <x v="16"/>
    <n v="15"/>
    <n v="675"/>
  </r>
  <r>
    <x v="2"/>
    <s v="1/06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2898"/>
    <n v="3"/>
    <x v="3"/>
    <n v="30"/>
    <n v="330"/>
  </r>
  <r>
    <x v="4"/>
    <s v="1/06/2019"/>
    <x v="2"/>
    <x v="2"/>
    <s v="DEL → BOM → COK"/>
    <s v="08:45"/>
    <s v="19:00"/>
    <d v="1899-12-30T19:00:00"/>
    <d v="1899-12-30T08:45:00"/>
    <s v=""/>
    <s v="10h 15m"/>
    <s v="1 stop"/>
    <s v="No info"/>
    <n v="12524"/>
    <n v="3"/>
    <x v="14"/>
    <n v="15"/>
    <n v="615"/>
  </r>
  <r>
    <x v="2"/>
    <s v="24/06/2019"/>
    <x v="2"/>
    <x v="2"/>
    <s v="DEL → JAI → BOM → COK"/>
    <s v="05:30"/>
    <s v="04:25 25 Jun"/>
    <d v="1899-12-30T04:25:00"/>
    <d v="1899-12-30T05:30:00"/>
    <s v="25 Jun"/>
    <s v="22h 55m"/>
    <s v="2 stops"/>
    <s v="In-flight meal not included"/>
    <n v="10368"/>
    <n v="4"/>
    <x v="11"/>
    <n v="55"/>
    <n v="1375"/>
  </r>
  <r>
    <x v="2"/>
    <s v="15/03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5"/>
    <s v="3/04/2019"/>
    <x v="2"/>
    <x v="2"/>
    <s v="DEL → BOM → COK"/>
    <s v="10:35"/>
    <s v="19:35"/>
    <d v="1899-12-30T19:35:00"/>
    <d v="1899-12-30T10:35:00"/>
    <s v=""/>
    <s v="9h"/>
    <s v="1 stop"/>
    <s v="No info"/>
    <n v="5135"/>
    <n v="3"/>
    <x v="24"/>
    <n v="0"/>
    <n v="540"/>
  </r>
  <r>
    <x v="1"/>
    <s v="09/03/2019"/>
    <x v="0"/>
    <x v="0"/>
    <s v="BLR → HYD → DEL"/>
    <s v="06:50"/>
    <s v="23:10"/>
    <d v="1899-12-30T23:10:00"/>
    <d v="1899-12-30T06:50:00"/>
    <s v=""/>
    <s v="16h 20m"/>
    <s v="1 stop"/>
    <s v="No info"/>
    <n v="5626"/>
    <n v="3"/>
    <x v="18"/>
    <n v="20"/>
    <n v="980"/>
  </r>
  <r>
    <x v="1"/>
    <s v="6/03/2019"/>
    <x v="2"/>
    <x v="2"/>
    <s v="DEL → BOM → COK"/>
    <s v="07:00"/>
    <s v="19:15"/>
    <d v="1899-12-30T19:15:00"/>
    <d v="1899-12-30T07:00:00"/>
    <s v=""/>
    <s v="12h 15m"/>
    <s v="1 stop"/>
    <s v="No info"/>
    <n v="15809"/>
    <n v="3"/>
    <x v="9"/>
    <n v="15"/>
    <n v="735"/>
  </r>
  <r>
    <x v="0"/>
    <s v="27/06/2019"/>
    <x v="2"/>
    <x v="2"/>
    <s v="DEL → HYD → COK"/>
    <s v="16:10"/>
    <s v="22:30"/>
    <d v="1899-12-30T22:30:00"/>
    <d v="1899-12-30T16:10:00"/>
    <s v=""/>
    <s v="6h 20m"/>
    <s v="1 stop"/>
    <s v="No info"/>
    <n v="6412"/>
    <n v="3"/>
    <x v="15"/>
    <n v="20"/>
    <n v="380"/>
  </r>
  <r>
    <x v="2"/>
    <s v="1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0"/>
    <s v="1/04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4"/>
    <s v="6/03/2019"/>
    <x v="2"/>
    <x v="2"/>
    <s v="DEL → HYD → COK"/>
    <s v="07:05"/>
    <s v="22:20"/>
    <d v="1899-12-30T22:20:00"/>
    <d v="1899-12-30T07:05:00"/>
    <s v=""/>
    <s v="15h 15m"/>
    <s v="1 stop"/>
    <s v="No info"/>
    <n v="6916"/>
    <n v="3"/>
    <x v="5"/>
    <n v="15"/>
    <n v="915"/>
  </r>
  <r>
    <x v="1"/>
    <s v="27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6/05/2019"/>
    <x v="1"/>
    <x v="1"/>
    <s v="CCU → BOM → BLR"/>
    <s v="06:30"/>
    <s v="12:00"/>
    <d v="1899-12-30T12:00:00"/>
    <d v="1899-12-30T06:30:00"/>
    <s v=""/>
    <s v="5h 30m"/>
    <s v="1 stop"/>
    <s v="No info"/>
    <n v="14388"/>
    <n v="3"/>
    <x v="3"/>
    <n v="30"/>
    <n v="330"/>
  </r>
  <r>
    <x v="4"/>
    <s v="27/03/2019"/>
    <x v="2"/>
    <x v="2"/>
    <s v="DEL → BOM → COK"/>
    <s v="16:00"/>
    <s v="01:35 28 Mar"/>
    <d v="1899-12-30T01:35:00"/>
    <d v="1899-12-30T16:00:00"/>
    <s v="28 Mar"/>
    <s v="9h 35m"/>
    <s v="1 stop"/>
    <s v="No info"/>
    <n v="12327"/>
    <n v="3"/>
    <x v="24"/>
    <n v="35"/>
    <n v="575"/>
  </r>
  <r>
    <x v="2"/>
    <s v="3/06/2019"/>
    <x v="2"/>
    <x v="2"/>
    <s v="DEL → JAI → BOM → COK"/>
    <s v="19:30"/>
    <s v="04:25 04 Jun"/>
    <d v="1899-12-30T04:25:00"/>
    <d v="1899-12-30T19:30:00"/>
    <s v="04 Jun"/>
    <s v="8h 55m"/>
    <s v="2 stops"/>
    <s v="No info"/>
    <n v="13014"/>
    <n v="4"/>
    <x v="17"/>
    <n v="55"/>
    <n v="535"/>
  </r>
  <r>
    <x v="6"/>
    <s v="15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4"/>
    <s v="9/03/2019"/>
    <x v="2"/>
    <x v="2"/>
    <s v="DEL → BOM → COK"/>
    <s v="08:40"/>
    <s v="21:00"/>
    <d v="1899-12-30T21:00:00"/>
    <d v="1899-12-30T08:40:00"/>
    <s v=""/>
    <s v="12h 20m"/>
    <s v="1 stop"/>
    <s v="No info"/>
    <n v="18228"/>
    <n v="3"/>
    <x v="9"/>
    <n v="20"/>
    <n v="740"/>
  </r>
  <r>
    <x v="2"/>
    <s v="6/06/2019"/>
    <x v="1"/>
    <x v="1"/>
    <s v="CCU → BOM → BLR"/>
    <s v="20:00"/>
    <s v="19:50 07 Jun"/>
    <d v="1899-12-30T19:50:00"/>
    <d v="1899-12-30T20:00:00"/>
    <s v="07 Jun"/>
    <s v="23h 50m"/>
    <s v="1 stop"/>
    <s v="In-flight meal not included"/>
    <n v="10844"/>
    <n v="3"/>
    <x v="12"/>
    <n v="50"/>
    <n v="1430"/>
  </r>
  <r>
    <x v="2"/>
    <s v="6/03/2019"/>
    <x v="2"/>
    <x v="2"/>
    <s v="DEL → BOM → COK"/>
    <s v="11:30"/>
    <s v="04:25 07 Mar"/>
    <d v="1899-12-30T04:25:00"/>
    <d v="1899-12-30T11:30:00"/>
    <s v="07 Mar"/>
    <s v="16h 55m"/>
    <s v="1 stop"/>
    <s v="In-flight meal not included"/>
    <n v="13843"/>
    <n v="3"/>
    <x v="18"/>
    <n v="55"/>
    <n v="1015"/>
  </r>
  <r>
    <x v="3"/>
    <s v="01/03/2019"/>
    <x v="0"/>
    <x v="0"/>
    <s v="BLR → DEL"/>
    <s v="09:35"/>
    <s v="12:30"/>
    <d v="1899-12-30T12:30:00"/>
    <d v="1899-12-30T09:35:00"/>
    <s v=""/>
    <s v="2h 55m"/>
    <s v="non-stop"/>
    <s v="No info"/>
    <n v="11690"/>
    <n v="2"/>
    <x v="0"/>
    <n v="55"/>
    <n v="175"/>
  </r>
  <r>
    <x v="6"/>
    <s v="1/05/2019"/>
    <x v="1"/>
    <x v="1"/>
    <s v="CCU → DEL → BLR"/>
    <s v="17:00"/>
    <s v="09:05 02 May"/>
    <d v="1899-12-30T09:05:00"/>
    <d v="1899-12-30T17:00:00"/>
    <s v="02 May"/>
    <s v="16h 5m"/>
    <s v="1 stop"/>
    <s v="No info"/>
    <n v="8452"/>
    <n v="3"/>
    <x v="18"/>
    <n v="5"/>
    <n v="965"/>
  </r>
  <r>
    <x v="1"/>
    <s v="27/05/2019"/>
    <x v="2"/>
    <x v="2"/>
    <s v="DEL → BOM → COK"/>
    <s v="20:00"/>
    <s v="19:15 28 May"/>
    <d v="1899-12-30T19:15:00"/>
    <d v="1899-12-30T20:00:00"/>
    <s v="28 May"/>
    <s v="23h 15m"/>
    <s v="1 stop"/>
    <s v="No info"/>
    <n v="8372"/>
    <n v="3"/>
    <x v="12"/>
    <n v="15"/>
    <n v="1395"/>
  </r>
  <r>
    <x v="2"/>
    <s v="6/06/2019"/>
    <x v="2"/>
    <x v="2"/>
    <s v="DEL → BOM → COK"/>
    <s v="14:00"/>
    <s v="04:25 07 Jun"/>
    <d v="1899-12-30T04:25:00"/>
    <d v="1899-12-30T14:00:00"/>
    <s v="07 Jun"/>
    <s v="14h 25m"/>
    <s v="1 stop"/>
    <s v="In-flight meal not included"/>
    <n v="10262"/>
    <n v="3"/>
    <x v="23"/>
    <n v="25"/>
    <n v="865"/>
  </r>
  <r>
    <x v="2"/>
    <s v="15/06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2"/>
    <s v="12/05/2019"/>
    <x v="1"/>
    <x v="1"/>
    <s v="CCU → DEL → BLR"/>
    <s v="20:25"/>
    <s v="09:45 13 May"/>
    <d v="1899-12-30T09:45:00"/>
    <d v="1899-12-30T20:25:00"/>
    <s v="13 May"/>
    <s v="13h 20m"/>
    <s v="1 stop"/>
    <s v="No info"/>
    <n v="14151"/>
    <n v="3"/>
    <x v="8"/>
    <n v="20"/>
    <n v="800"/>
  </r>
  <r>
    <x v="2"/>
    <s v="21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2"/>
    <s v="12/06/2019"/>
    <x v="1"/>
    <x v="1"/>
    <s v="CCU → DEL → BLR"/>
    <s v="09:35"/>
    <s v="14:25 13 Jun"/>
    <d v="1899-12-30T14:25:00"/>
    <d v="1899-12-30T09:35:00"/>
    <s v="13 Jun"/>
    <s v="28h 50m"/>
    <s v="1 stop"/>
    <s v="No info"/>
    <n v="12692"/>
    <n v="3"/>
    <x v="29"/>
    <n v="50"/>
    <n v="1730"/>
  </r>
  <r>
    <x v="2"/>
    <s v="9/03/2019"/>
    <x v="2"/>
    <x v="2"/>
    <s v="DEL → IXC → BOM → COK"/>
    <s v="13:45"/>
    <s v="04:25 10 Mar"/>
    <d v="1899-12-30T04:25:00"/>
    <d v="1899-12-30T13:45:00"/>
    <s v="10 Mar"/>
    <s v="14h 40m"/>
    <s v="2 stops"/>
    <s v="No info"/>
    <n v="17019"/>
    <n v="4"/>
    <x v="23"/>
    <n v="40"/>
    <n v="880"/>
  </r>
  <r>
    <x v="0"/>
    <s v="3/03/2019"/>
    <x v="1"/>
    <x v="1"/>
    <s v="CCU → BLR"/>
    <s v="09:35"/>
    <s v="12:20"/>
    <d v="1899-12-30T12:20:00"/>
    <d v="1899-12-30T09:35:00"/>
    <s v=""/>
    <s v="2h 45m"/>
    <s v="non-stop"/>
    <s v="No info"/>
    <n v="6565"/>
    <n v="2"/>
    <x v="0"/>
    <n v="45"/>
    <n v="165"/>
  </r>
  <r>
    <x v="5"/>
    <s v="27/03/2019"/>
    <x v="2"/>
    <x v="2"/>
    <s v="DEL → BOM → COK"/>
    <s v="07:00"/>
    <s v="12:50"/>
    <d v="1899-12-30T12:50:00"/>
    <d v="1899-12-30T07:00:00"/>
    <s v=""/>
    <s v="5h 50m"/>
    <s v="1 stop"/>
    <s v="No info"/>
    <n v="5281"/>
    <n v="3"/>
    <x v="3"/>
    <n v="50"/>
    <n v="350"/>
  </r>
  <r>
    <x v="4"/>
    <s v="9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0"/>
    <s v="6/03/2019"/>
    <x v="4"/>
    <x v="5"/>
    <s v="BOM → HYD"/>
    <s v="02:30"/>
    <s v="04:00"/>
    <d v="1899-12-30T04:00:00"/>
    <d v="1899-12-30T02:30:00"/>
    <s v=""/>
    <s v="1h 30m"/>
    <s v="non-stop"/>
    <s v="No info"/>
    <n v="3175"/>
    <n v="2"/>
    <x v="22"/>
    <n v="30"/>
    <n v="90"/>
  </r>
  <r>
    <x v="1"/>
    <s v="27/06/2019"/>
    <x v="2"/>
    <x v="2"/>
    <s v="DEL → AMD → BOM → COK"/>
    <s v="19:45"/>
    <s v="19:15 28 Jun"/>
    <d v="1899-12-30T19:15:00"/>
    <d v="1899-12-30T19:45:00"/>
    <s v="28 Jun"/>
    <s v="23h 30m"/>
    <s v="2 stops"/>
    <s v="No info"/>
    <n v="9653"/>
    <n v="4"/>
    <x v="12"/>
    <n v="30"/>
    <n v="1410"/>
  </r>
  <r>
    <x v="1"/>
    <s v="6/03/2019"/>
    <x v="2"/>
    <x v="2"/>
    <s v="DEL → BOM → COK"/>
    <s v="23:00"/>
    <s v="07:40 07 Mar"/>
    <d v="1899-12-30T07:40:00"/>
    <d v="1899-12-30T23:00:00"/>
    <s v="07 Mar"/>
    <s v="8h 40m"/>
    <s v="1 stop"/>
    <s v="No info"/>
    <n v="14777"/>
    <n v="3"/>
    <x v="17"/>
    <n v="40"/>
    <n v="520"/>
  </r>
  <r>
    <x v="4"/>
    <s v="12/06/2019"/>
    <x v="2"/>
    <x v="2"/>
    <s v="DEL → BOM → COK"/>
    <s v="04:55"/>
    <s v="19:15"/>
    <d v="1899-12-30T19:15:00"/>
    <d v="1899-12-30T04:55:00"/>
    <s v=""/>
    <s v="14h 20m"/>
    <s v="1 stop"/>
    <s v="No info"/>
    <n v="7155"/>
    <n v="3"/>
    <x v="23"/>
    <n v="20"/>
    <n v="860"/>
  </r>
  <r>
    <x v="3"/>
    <s v="6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0"/>
    <s v="9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0"/>
    <s v="3/03/2019"/>
    <x v="2"/>
    <x v="2"/>
    <s v="DEL → HYD → COK"/>
    <s v="06:40"/>
    <s v="12:00"/>
    <d v="1899-12-30T12:00:00"/>
    <d v="1899-12-30T06:40:00"/>
    <s v=""/>
    <s v="5h 20m"/>
    <s v="1 stop"/>
    <s v="No info"/>
    <n v="9304"/>
    <n v="3"/>
    <x v="3"/>
    <n v="20"/>
    <n v="320"/>
  </r>
  <r>
    <x v="0"/>
    <s v="15/04/2019"/>
    <x v="0"/>
    <x v="4"/>
    <s v="BLR → DEL"/>
    <s v="21:15"/>
    <s v="00:15 16 Apr"/>
    <d v="1899-12-30T00:15:00"/>
    <d v="1899-12-30T21:15:00"/>
    <s v="16 Apr"/>
    <s v="3h"/>
    <s v="non-stop"/>
    <s v="No info"/>
    <n v="3943"/>
    <n v="2"/>
    <x v="20"/>
    <n v="0"/>
    <n v="180"/>
  </r>
  <r>
    <x v="0"/>
    <s v="1/06/2019"/>
    <x v="2"/>
    <x v="2"/>
    <s v="DEL → BLR → COK"/>
    <s v="17:05"/>
    <s v="22:25"/>
    <d v="1899-12-30T22:25:00"/>
    <d v="1899-12-30T17:05:00"/>
    <s v=""/>
    <s v="5h 20m"/>
    <s v="1 stop"/>
    <s v="No info"/>
    <n v="7060"/>
    <n v="3"/>
    <x v="3"/>
    <n v="20"/>
    <n v="320"/>
  </r>
  <r>
    <x v="1"/>
    <s v="15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3"/>
    <s v="24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3"/>
    <s v="3/04/2019"/>
    <x v="0"/>
    <x v="4"/>
    <s v="BLR → DEL"/>
    <s v="21:10"/>
    <s v="00:05 04 Apr"/>
    <d v="1899-12-30T00:05:00"/>
    <d v="1899-12-30T21:10:00"/>
    <s v="04 Apr"/>
    <s v="2h 55m"/>
    <s v="non-stop"/>
    <s v="No info"/>
    <n v="3971"/>
    <n v="2"/>
    <x v="0"/>
    <n v="55"/>
    <n v="175"/>
  </r>
  <r>
    <x v="4"/>
    <s v="6/05/2019"/>
    <x v="2"/>
    <x v="2"/>
    <s v="DEL → BOM → COK"/>
    <s v="13:00"/>
    <s v="21:00"/>
    <d v="1899-12-30T21:00:00"/>
    <d v="1899-12-30T13:00:00"/>
    <s v=""/>
    <s v="8h"/>
    <s v="1 stop"/>
    <s v="No info"/>
    <n v="13727"/>
    <n v="3"/>
    <x v="17"/>
    <n v="0"/>
    <n v="480"/>
  </r>
  <r>
    <x v="2"/>
    <s v="1/04/2019"/>
    <x v="1"/>
    <x v="1"/>
    <s v="CCU → DEL → BLR"/>
    <s v="20:25"/>
    <s v="22:05 02 Apr"/>
    <d v="1899-12-30T22:05:00"/>
    <d v="1899-12-30T20:25:00"/>
    <s v="02 Apr"/>
    <s v="25h 40m"/>
    <s v="1 stop"/>
    <s v="No info"/>
    <n v="12121"/>
    <n v="3"/>
    <x v="7"/>
    <n v="40"/>
    <n v="1540"/>
  </r>
  <r>
    <x v="2"/>
    <s v="3/06/2019"/>
    <x v="2"/>
    <x v="2"/>
    <s v="DEL → BOM → COK"/>
    <s v="19:15"/>
    <s v="19:00 04 Jun"/>
    <d v="1899-12-30T19:00:00"/>
    <d v="1899-12-30T19:15:00"/>
    <s v="04 Jun"/>
    <s v="23h 45m"/>
    <s v="1 stop"/>
    <s v="In-flight meal not included"/>
    <n v="10262"/>
    <n v="3"/>
    <x v="12"/>
    <n v="45"/>
    <n v="1425"/>
  </r>
  <r>
    <x v="2"/>
    <s v="1/06/2019"/>
    <x v="2"/>
    <x v="2"/>
    <s v="DEL → BOM → COK"/>
    <s v="14:00"/>
    <s v="12:35 02 Jun"/>
    <d v="1899-12-30T12:35:00"/>
    <d v="1899-12-30T14:00:00"/>
    <s v="02 Jun"/>
    <s v="22h 35m"/>
    <s v="1 stop"/>
    <s v="In-flight meal not included"/>
    <n v="10262"/>
    <n v="3"/>
    <x v="11"/>
    <n v="35"/>
    <n v="1355"/>
  </r>
  <r>
    <x v="2"/>
    <s v="1/06/2019"/>
    <x v="2"/>
    <x v="2"/>
    <s v="DEL → BOM → COK"/>
    <s v="19:45"/>
    <s v="04:25 02 Jun"/>
    <d v="1899-12-30T04:25:00"/>
    <d v="1899-12-30T19:45:00"/>
    <s v="02 Jun"/>
    <s v="8h 40m"/>
    <s v="1 stop"/>
    <s v="No info"/>
    <n v="14714"/>
    <n v="3"/>
    <x v="17"/>
    <n v="40"/>
    <n v="520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In-flight meal not included"/>
    <n v="8834"/>
    <n v="4"/>
    <x v="12"/>
    <n v="40"/>
    <n v="1420"/>
  </r>
  <r>
    <x v="4"/>
    <s v="21/03/2019"/>
    <x v="2"/>
    <x v="2"/>
    <s v="DEL → BOM → COK"/>
    <s v="04:45"/>
    <s v="12:35"/>
    <d v="1899-12-30T12:35:00"/>
    <d v="1899-12-30T04:45:00"/>
    <s v=""/>
    <s v="7h 50m"/>
    <s v="1 stop"/>
    <s v="No info"/>
    <n v="9838"/>
    <n v="3"/>
    <x v="1"/>
    <n v="50"/>
    <n v="470"/>
  </r>
  <r>
    <x v="0"/>
    <s v="18/05/2019"/>
    <x v="1"/>
    <x v="1"/>
    <s v="CCU → HYD → BLR"/>
    <s v="15:15"/>
    <s v="20:05"/>
    <d v="1899-12-30T20:05:00"/>
    <d v="1899-12-30T15:15:00"/>
    <s v=""/>
    <s v="4h 50m"/>
    <s v="1 stop"/>
    <s v="No info"/>
    <n v="4775"/>
    <n v="3"/>
    <x v="4"/>
    <n v="50"/>
    <n v="290"/>
  </r>
  <r>
    <x v="0"/>
    <s v="3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1"/>
    <s v="15/05/2019"/>
    <x v="1"/>
    <x v="1"/>
    <s v="CCU → IXR → DEL → BLR"/>
    <s v="05:50"/>
    <s v="12:30 16 May"/>
    <d v="1899-12-30T12:30:00"/>
    <d v="1899-12-30T05:50:00"/>
    <s v="16 May"/>
    <s v="30h 40m"/>
    <s v="2 stops"/>
    <s v="No info"/>
    <n v="12723"/>
    <n v="4"/>
    <x v="28"/>
    <n v="40"/>
    <n v="1840"/>
  </r>
  <r>
    <x v="0"/>
    <s v="15/06/2019"/>
    <x v="2"/>
    <x v="2"/>
    <s v="DEL → BOM → COK"/>
    <s v="10:35"/>
    <s v="01:30 16 Jun"/>
    <d v="1899-12-30T01:30:00"/>
    <d v="1899-12-30T10:35:00"/>
    <s v="16 Jun"/>
    <s v="14h 55m"/>
    <s v="1 stop"/>
    <s v="No info"/>
    <n v="5883"/>
    <n v="3"/>
    <x v="23"/>
    <n v="55"/>
    <n v="895"/>
  </r>
  <r>
    <x v="6"/>
    <s v="24/05/2019"/>
    <x v="1"/>
    <x v="1"/>
    <s v="CCU → DEL → BLR"/>
    <s v="17:00"/>
    <s v="20:20 25 May"/>
    <d v="1899-12-30T20:20:00"/>
    <d v="1899-12-30T17:00:00"/>
    <s v="25 May"/>
    <s v="27h 20m"/>
    <s v="1 stop"/>
    <s v="No info"/>
    <n v="9870"/>
    <n v="3"/>
    <x v="21"/>
    <n v="20"/>
    <n v="1640"/>
  </r>
  <r>
    <x v="2"/>
    <s v="3/06/2019"/>
    <x v="2"/>
    <x v="2"/>
    <s v="DEL → BOM → COK"/>
    <s v="13:00"/>
    <s v="12:35 04 Jun"/>
    <d v="1899-12-30T12:35:00"/>
    <d v="1899-12-30T13:00:00"/>
    <s v="04 Jun"/>
    <s v="23h 35m"/>
    <s v="1 stop"/>
    <s v="In-flight meal not included"/>
    <n v="10262"/>
    <n v="3"/>
    <x v="12"/>
    <n v="35"/>
    <n v="1415"/>
  </r>
  <r>
    <x v="4"/>
    <s v="9/06/2019"/>
    <x v="2"/>
    <x v="2"/>
    <s v="DEL → HYD → COK"/>
    <s v="07:10"/>
    <s v="16:10"/>
    <d v="1899-12-30T16:10:00"/>
    <d v="1899-12-30T07:10:00"/>
    <s v=""/>
    <s v="9h"/>
    <s v="1 stop"/>
    <s v="No info"/>
    <n v="6513"/>
    <n v="3"/>
    <x v="24"/>
    <n v="0"/>
    <n v="540"/>
  </r>
  <r>
    <x v="1"/>
    <s v="15/05/2019"/>
    <x v="1"/>
    <x v="1"/>
    <s v="CCU → BOM → COK → BLR"/>
    <s v="16:50"/>
    <s v="13:45 16 May"/>
    <d v="1899-12-30T13:45:00"/>
    <d v="1899-12-30T16:50:00"/>
    <s v="16 May"/>
    <s v="20h 55m"/>
    <s v="2 stops"/>
    <s v="No info"/>
    <n v="15532"/>
    <n v="4"/>
    <x v="13"/>
    <n v="55"/>
    <n v="1255"/>
  </r>
  <r>
    <x v="2"/>
    <s v="6/06/2019"/>
    <x v="2"/>
    <x v="2"/>
    <s v="DEL → BOM → COK"/>
    <s v="22:50"/>
    <s v="19:00 07 Jun"/>
    <d v="1899-12-30T19:00:00"/>
    <d v="1899-12-30T22:50:00"/>
    <s v="07 Jun"/>
    <s v="20h 10m"/>
    <s v="1 stop"/>
    <s v="No info"/>
    <n v="14714"/>
    <n v="3"/>
    <x v="13"/>
    <n v="10"/>
    <n v="1210"/>
  </r>
  <r>
    <x v="6"/>
    <s v="18/05/2019"/>
    <x v="1"/>
    <x v="1"/>
    <s v="CCU → DEL → BLR"/>
    <s v="20:20"/>
    <s v="10:45 19 May"/>
    <d v="1899-12-30T10:45:00"/>
    <d v="1899-12-30T20:20:00"/>
    <s v="19 May"/>
    <s v="14h 25m"/>
    <s v="1 stop"/>
    <s v="No info"/>
    <n v="9187"/>
    <n v="3"/>
    <x v="23"/>
    <n v="25"/>
    <n v="865"/>
  </r>
  <r>
    <x v="4"/>
    <s v="6/06/2019"/>
    <x v="2"/>
    <x v="2"/>
    <s v="DEL → HYD → COK"/>
    <s v="14:55"/>
    <s v="22:30"/>
    <d v="1899-12-30T22:30:00"/>
    <d v="1899-12-30T14:55:00"/>
    <s v=""/>
    <s v="7h 35m"/>
    <s v="1 stop"/>
    <s v="No info"/>
    <n v="7038"/>
    <n v="3"/>
    <x v="1"/>
    <n v="35"/>
    <n v="455"/>
  </r>
  <r>
    <x v="4"/>
    <s v="6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2"/>
    <s v="3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0"/>
    <s v="6/06/2019"/>
    <x v="4"/>
    <x v="5"/>
    <s v="BOM → HYD"/>
    <s v="09:15"/>
    <s v="10:45"/>
    <d v="1899-12-30T10:45:00"/>
    <d v="1899-12-30T09:15:00"/>
    <s v=""/>
    <s v="1h 30m"/>
    <s v="non-stop"/>
    <s v="No info"/>
    <n v="4049"/>
    <n v="2"/>
    <x v="22"/>
    <n v="30"/>
    <n v="90"/>
  </r>
  <r>
    <x v="2"/>
    <s v="6/03/2019"/>
    <x v="4"/>
    <x v="5"/>
    <s v="BOM → HYD"/>
    <s v="07:10"/>
    <s v="08:35"/>
    <d v="1899-12-30T08:35:00"/>
    <d v="1899-12-30T07:10:00"/>
    <s v=""/>
    <s v="1h 25m"/>
    <s v="non-stop"/>
    <s v="No info"/>
    <n v="9536"/>
    <n v="2"/>
    <x v="22"/>
    <n v="25"/>
    <n v="85"/>
  </r>
  <r>
    <x v="2"/>
    <s v="24/05/2019"/>
    <x v="1"/>
    <x v="1"/>
    <s v="CCU → BOM → BLR"/>
    <s v="08:25"/>
    <s v="18:15"/>
    <d v="1899-12-30T18:15:00"/>
    <d v="1899-12-30T08:25:00"/>
    <s v=""/>
    <s v="9h 50m"/>
    <s v="1 stop"/>
    <s v="No info"/>
    <n v="14571"/>
    <n v="3"/>
    <x v="24"/>
    <n v="50"/>
    <n v="590"/>
  </r>
  <r>
    <x v="2"/>
    <s v="6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7"/>
    <s v="6/06/2019"/>
    <x v="2"/>
    <x v="2"/>
    <s v="DEL → BLR → COK"/>
    <s v="07:55"/>
    <s v="22:25"/>
    <d v="1899-12-30T22:25:00"/>
    <d v="1899-12-30T07:55:00"/>
    <s v=""/>
    <s v="14h 30m"/>
    <s v="1 stop"/>
    <s v="No info"/>
    <n v="8759"/>
    <n v="3"/>
    <x v="23"/>
    <n v="30"/>
    <n v="870"/>
  </r>
  <r>
    <x v="1"/>
    <s v="21/05/2019"/>
    <x v="1"/>
    <x v="1"/>
    <s v="CCU → BBI → BOM → BLR"/>
    <s v="12:00"/>
    <s v="21:50"/>
    <d v="1899-12-30T21:50:00"/>
    <d v="1899-12-30T12:00:00"/>
    <s v=""/>
    <s v="9h 50m"/>
    <s v="2 stops"/>
    <s v="No info"/>
    <n v="10151"/>
    <n v="4"/>
    <x v="24"/>
    <n v="50"/>
    <n v="590"/>
  </r>
  <r>
    <x v="0"/>
    <s v="15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0"/>
    <s v="24/06/2019"/>
    <x v="2"/>
    <x v="2"/>
    <s v="DEL → BOM → COK"/>
    <s v="17:30"/>
    <s v="01:30 25 Jun"/>
    <d v="1899-12-30T01:30:00"/>
    <d v="1899-12-30T17:30:00"/>
    <s v="25 Jun"/>
    <s v="8h"/>
    <s v="1 stop"/>
    <s v="No info"/>
    <n v="6104"/>
    <n v="3"/>
    <x v="17"/>
    <n v="0"/>
    <n v="480"/>
  </r>
  <r>
    <x v="1"/>
    <s v="6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0"/>
    <s v="9/05/2019"/>
    <x v="2"/>
    <x v="2"/>
    <s v="DEL → BLR → COK"/>
    <s v="17:05"/>
    <s v="22:25"/>
    <d v="1899-12-30T22:25:00"/>
    <d v="1899-12-30T17:05:00"/>
    <s v=""/>
    <s v="5h 20m"/>
    <s v="1 stop"/>
    <s v="No info"/>
    <n v="6027"/>
    <n v="3"/>
    <x v="3"/>
    <n v="20"/>
    <n v="320"/>
  </r>
  <r>
    <x v="3"/>
    <s v="21/05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0"/>
    <s v="21/05/2019"/>
    <x v="2"/>
    <x v="2"/>
    <s v="DEL → BOM → COK"/>
    <s v="10:35"/>
    <s v="01:30 22 May"/>
    <d v="1899-12-30T01:30:00"/>
    <d v="1899-12-30T10:35:00"/>
    <s v="22 May"/>
    <s v="14h 55m"/>
    <s v="1 stop"/>
    <s v="No info"/>
    <n v="6794"/>
    <n v="3"/>
    <x v="23"/>
    <n v="55"/>
    <n v="895"/>
  </r>
  <r>
    <x v="1"/>
    <s v="6/03/2019"/>
    <x v="2"/>
    <x v="2"/>
    <s v="DEL → BHO → BOM → COK"/>
    <s v="05:55"/>
    <s v="07:40 07 Mar"/>
    <d v="1899-12-30T07:40:00"/>
    <d v="1899-12-30T05:55:00"/>
    <s v="07 Mar"/>
    <s v="25h 45m"/>
    <s v="2 stops"/>
    <s v="No info"/>
    <n v="15428"/>
    <n v="4"/>
    <x v="7"/>
    <n v="45"/>
    <n v="1545"/>
  </r>
  <r>
    <x v="2"/>
    <s v="6/05/2019"/>
    <x v="1"/>
    <x v="1"/>
    <s v="CCU → BOM → BLR"/>
    <s v="20:00"/>
    <s v="19:50 07 May"/>
    <d v="1899-12-30T19:50:00"/>
    <d v="1899-12-30T20:00:00"/>
    <s v="07 May"/>
    <s v="23h 50m"/>
    <s v="1 stop"/>
    <s v="No info"/>
    <n v="14388"/>
    <n v="3"/>
    <x v="12"/>
    <n v="50"/>
    <n v="1430"/>
  </r>
  <r>
    <x v="0"/>
    <s v="21/05/2019"/>
    <x v="2"/>
    <x v="2"/>
    <s v="DEL → BOM → COK"/>
    <s v="15:00"/>
    <s v="01:30 22 May"/>
    <d v="1899-12-30T01:30:00"/>
    <d v="1899-12-30T15:00:00"/>
    <s v="22 May"/>
    <s v="10h 30m"/>
    <s v="1 stop"/>
    <s v="No info"/>
    <n v="6896"/>
    <n v="3"/>
    <x v="14"/>
    <n v="30"/>
    <n v="630"/>
  </r>
  <r>
    <x v="0"/>
    <s v="21/03/2019"/>
    <x v="0"/>
    <x v="0"/>
    <s v="BLR → DEL"/>
    <s v="18:25"/>
    <s v="21:20"/>
    <d v="1899-12-30T21:20:00"/>
    <d v="1899-12-30T18:25:00"/>
    <s v=""/>
    <s v="2h 55m"/>
    <s v="non-stop"/>
    <s v="No info"/>
    <n v="6144"/>
    <n v="2"/>
    <x v="0"/>
    <n v="55"/>
    <n v="175"/>
  </r>
  <r>
    <x v="2"/>
    <s v="06/03/2019"/>
    <x v="0"/>
    <x v="0"/>
    <s v="BLR → BOM → DEL"/>
    <s v="22:50"/>
    <s v="05:05 07 Mar"/>
    <d v="1899-12-30T05:05:00"/>
    <d v="1899-12-30T22:50:00"/>
    <s v="07 Mar"/>
    <s v="6h 15m"/>
    <s v="1 stop"/>
    <s v="No info"/>
    <n v="19225"/>
    <n v="3"/>
    <x v="15"/>
    <n v="15"/>
    <n v="375"/>
  </r>
  <r>
    <x v="1"/>
    <s v="9/05/2019"/>
    <x v="1"/>
    <x v="1"/>
    <s v="CCU → GAU → DEL → BLR"/>
    <s v="16:45"/>
    <s v="08:55 10 May"/>
    <d v="1899-12-30T08:55:00"/>
    <d v="1899-12-30T16:45:00"/>
    <s v="10 May"/>
    <s v="16h 10m"/>
    <s v="2 stops"/>
    <s v="No info"/>
    <n v="13227"/>
    <n v="4"/>
    <x v="18"/>
    <n v="10"/>
    <n v="970"/>
  </r>
  <r>
    <x v="2"/>
    <s v="27/03/2019"/>
    <x v="2"/>
    <x v="2"/>
    <s v="DEL → IDR → BOM → COK"/>
    <s v="05:25"/>
    <s v="04:25 28 Mar"/>
    <d v="1899-12-30T04:25:00"/>
    <d v="1899-12-30T05:25:00"/>
    <s v="28 Mar"/>
    <s v="23h"/>
    <s v="2 stops"/>
    <s v="No info"/>
    <n v="11664"/>
    <n v="4"/>
    <x v="12"/>
    <n v="0"/>
    <n v="1380"/>
  </r>
  <r>
    <x v="2"/>
    <s v="12/05/2019"/>
    <x v="1"/>
    <x v="1"/>
    <s v="CCU → BOM → BLR"/>
    <s v="18:55"/>
    <s v="18:15 13 May"/>
    <d v="1899-12-30T18:15:00"/>
    <d v="1899-12-30T18:55:00"/>
    <s v="13 May"/>
    <s v="23h 20m"/>
    <s v="1 stop"/>
    <s v="In-flight meal not included"/>
    <n v="10844"/>
    <n v="3"/>
    <x v="12"/>
    <n v="20"/>
    <n v="1400"/>
  </r>
  <r>
    <x v="2"/>
    <s v="6/06/2019"/>
    <x v="1"/>
    <x v="1"/>
    <s v="CCU → BOM → BLR"/>
    <s v="21:10"/>
    <s v="04:40 07 Jun"/>
    <d v="1899-12-30T04:40:00"/>
    <d v="1899-12-30T21:10:00"/>
    <s v="07 Jun"/>
    <s v="7h 30m"/>
    <s v="1 stop"/>
    <s v="In-flight meal not included"/>
    <n v="7757"/>
    <n v="3"/>
    <x v="1"/>
    <n v="30"/>
    <n v="450"/>
  </r>
  <r>
    <x v="0"/>
    <s v="12/05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4"/>
    <s v="27/05/2019"/>
    <x v="2"/>
    <x v="2"/>
    <s v="DEL → BOM → COK"/>
    <s v="07:00"/>
    <s v="21:00"/>
    <d v="1899-12-30T21:00:00"/>
    <d v="1899-12-30T07:00:00"/>
    <s v=""/>
    <s v="14h"/>
    <s v="1 stop"/>
    <s v="No info"/>
    <n v="7618"/>
    <n v="3"/>
    <x v="23"/>
    <n v="0"/>
    <n v="840"/>
  </r>
  <r>
    <x v="2"/>
    <s v="12/05/2019"/>
    <x v="1"/>
    <x v="1"/>
    <s v="CCU → BOM → BLR"/>
    <s v="16:30"/>
    <s v="23:35"/>
    <d v="1899-12-30T23:35:00"/>
    <d v="1899-12-30T16:30:00"/>
    <s v=""/>
    <s v="7h 5m"/>
    <s v="1 stop"/>
    <s v="No info"/>
    <n v="14781"/>
    <n v="3"/>
    <x v="1"/>
    <n v="5"/>
    <n v="425"/>
  </r>
  <r>
    <x v="0"/>
    <s v="15/04/2019"/>
    <x v="0"/>
    <x v="4"/>
    <s v="BLR → DEL"/>
    <s v="00:30"/>
    <s v="03:25"/>
    <d v="1899-12-30T03:25:00"/>
    <d v="1899-12-30T00:30:00"/>
    <s v=""/>
    <s v="2h 55m"/>
    <s v="non-stop"/>
    <s v="No info"/>
    <n v="4284"/>
    <n v="2"/>
    <x v="0"/>
    <n v="55"/>
    <n v="175"/>
  </r>
  <r>
    <x v="4"/>
    <s v="6/06/2019"/>
    <x v="2"/>
    <x v="2"/>
    <s v="DEL → BOM → COK"/>
    <s v="08:45"/>
    <s v="21:00"/>
    <d v="1899-12-30T21:00:00"/>
    <d v="1899-12-30T08:45:00"/>
    <s v=""/>
    <s v="12h 15m"/>
    <s v="1 stop"/>
    <s v="No info"/>
    <n v="7740"/>
    <n v="3"/>
    <x v="9"/>
    <n v="15"/>
    <n v="735"/>
  </r>
  <r>
    <x v="0"/>
    <s v="15/06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2"/>
    <s v="12/05/2019"/>
    <x v="1"/>
    <x v="1"/>
    <s v="CCU → BOM → BLR"/>
    <s v="08:25"/>
    <s v="04:40 13 May"/>
    <d v="1899-12-30T04:40:00"/>
    <d v="1899-12-30T08:25:00"/>
    <s v="13 May"/>
    <s v="20h 15m"/>
    <s v="1 stop"/>
    <s v="No info"/>
    <n v="13941"/>
    <n v="3"/>
    <x v="13"/>
    <n v="15"/>
    <n v="1215"/>
  </r>
  <r>
    <x v="1"/>
    <s v="9/06/2019"/>
    <x v="1"/>
    <x v="1"/>
    <s v="CCU → IXR → DEL → BLR"/>
    <s v="05:50"/>
    <s v="08:55 10 Jun"/>
    <d v="1899-12-30T08:55:00"/>
    <d v="1899-12-30T05:50:00"/>
    <s v="10 Jun"/>
    <s v="27h 5m"/>
    <s v="2 stops"/>
    <s v="No info"/>
    <n v="12723"/>
    <n v="4"/>
    <x v="21"/>
    <n v="5"/>
    <n v="1625"/>
  </r>
  <r>
    <x v="2"/>
    <s v="12/06/2019"/>
    <x v="2"/>
    <x v="2"/>
    <s v="DEL → ATQ → BOM → COK"/>
    <s v="08:10"/>
    <s v="04:25 13 Jun"/>
    <d v="1899-12-30T04:25:00"/>
    <d v="1899-12-30T08:10:00"/>
    <s v="13 Jun"/>
    <s v="20h 15m"/>
    <s v="2 stops"/>
    <s v="No info"/>
    <n v="14300"/>
    <n v="4"/>
    <x v="13"/>
    <n v="15"/>
    <n v="1215"/>
  </r>
  <r>
    <x v="1"/>
    <s v="3/05/2019"/>
    <x v="0"/>
    <x v="4"/>
    <s v="BLR → DEL"/>
    <s v="10:00"/>
    <s v="12:45"/>
    <d v="1899-12-30T12:45:00"/>
    <d v="1899-12-30T10:00:00"/>
    <s v=""/>
    <s v="2h 45m"/>
    <s v="non-stop"/>
    <s v="No info"/>
    <n v="6121"/>
    <n v="2"/>
    <x v="0"/>
    <n v="45"/>
    <n v="165"/>
  </r>
  <r>
    <x v="2"/>
    <s v="9/03/2019"/>
    <x v="2"/>
    <x v="2"/>
    <s v="DEL → BOM → COK"/>
    <s v="08:00"/>
    <s v="19:45"/>
    <d v="1899-12-30T19:45:00"/>
    <d v="1899-12-30T08:00:00"/>
    <s v=""/>
    <s v="11h 45m"/>
    <s v="1 stop"/>
    <s v="No info"/>
    <n v="17549"/>
    <n v="3"/>
    <x v="16"/>
    <n v="45"/>
    <n v="705"/>
  </r>
  <r>
    <x v="3"/>
    <s v="27/03/2019"/>
    <x v="4"/>
    <x v="5"/>
    <s v="BOM → HYD"/>
    <s v="22:45"/>
    <s v="00:10 28 Mar"/>
    <d v="1899-12-30T00:10:00"/>
    <d v="1899-12-30T22:45:00"/>
    <s v="28 Mar"/>
    <s v="1h 25m"/>
    <s v="non-stop"/>
    <s v="No info"/>
    <n v="1759"/>
    <n v="2"/>
    <x v="22"/>
    <n v="25"/>
    <n v="85"/>
  </r>
  <r>
    <x v="0"/>
    <s v="12/05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9/04/2019"/>
    <x v="0"/>
    <x v="4"/>
    <s v="BLR → DEL"/>
    <s v="07:10"/>
    <s v="10:10"/>
    <d v="1899-12-30T10:10:00"/>
    <d v="1899-12-30T07:10:00"/>
    <s v=""/>
    <s v="3h"/>
    <s v="non-stop"/>
    <s v="In-flight meal not included"/>
    <n v="4544"/>
    <n v="2"/>
    <x v="20"/>
    <n v="0"/>
    <n v="180"/>
  </r>
  <r>
    <x v="4"/>
    <s v="3/06/2019"/>
    <x v="2"/>
    <x v="2"/>
    <s v="DEL → BOM → COK"/>
    <s v="08:00"/>
    <s v="19:00"/>
    <d v="1899-12-30T19:00:00"/>
    <d v="1899-12-30T08:00:00"/>
    <s v=""/>
    <s v="11h"/>
    <s v="1 stop"/>
    <s v="No info"/>
    <n v="12402"/>
    <n v="3"/>
    <x v="16"/>
    <n v="0"/>
    <n v="660"/>
  </r>
  <r>
    <x v="2"/>
    <s v="1/05/2019"/>
    <x v="1"/>
    <x v="1"/>
    <s v="CCU → BOM → BLR"/>
    <s v="08:25"/>
    <s v="09:20 02 May"/>
    <d v="1899-12-30T09:20:00"/>
    <d v="1899-12-30T08:25:00"/>
    <s v="02 May"/>
    <s v="24h 55m"/>
    <s v="1 stop"/>
    <s v="In-flight meal not included"/>
    <n v="9663"/>
    <n v="3"/>
    <x v="27"/>
    <n v="55"/>
    <n v="1495"/>
  </r>
  <r>
    <x v="2"/>
    <s v="1/04/2019"/>
    <x v="1"/>
    <x v="1"/>
    <s v="CCU → BOM → BLR"/>
    <s v="20:00"/>
    <s v="22:35 02 Apr"/>
    <d v="1899-12-30T22:35:00"/>
    <d v="1899-12-30T20:00:00"/>
    <s v="02 Apr"/>
    <s v="26h 35m"/>
    <s v="1 stop"/>
    <s v="No info"/>
    <n v="12681"/>
    <n v="3"/>
    <x v="10"/>
    <n v="35"/>
    <n v="1595"/>
  </r>
  <r>
    <x v="1"/>
    <s v="1/04/2019"/>
    <x v="2"/>
    <x v="2"/>
    <s v="DEL → MAA → COK"/>
    <s v="09:45"/>
    <s v="09:25 02 Apr"/>
    <d v="1899-12-30T09:25:00"/>
    <d v="1899-12-30T09:45:00"/>
    <s v="02 Apr"/>
    <s v="23h 40m"/>
    <s v="1 stop"/>
    <s v="No info"/>
    <n v="5117"/>
    <n v="3"/>
    <x v="12"/>
    <n v="40"/>
    <n v="1420"/>
  </r>
  <r>
    <x v="2"/>
    <s v="21/05/2019"/>
    <x v="2"/>
    <x v="2"/>
    <s v="DEL → BOM → COK"/>
    <s v="13:00"/>
    <s v="12:35 22 May"/>
    <d v="1899-12-30T12:35:00"/>
    <d v="1899-12-30T13:00:00"/>
    <s v="22 May"/>
    <s v="23h 35m"/>
    <s v="1 stop"/>
    <s v="In-flight meal not included"/>
    <n v="12898"/>
    <n v="3"/>
    <x v="12"/>
    <n v="35"/>
    <n v="1415"/>
  </r>
  <r>
    <x v="2"/>
    <s v="6/05/2019"/>
    <x v="1"/>
    <x v="1"/>
    <s v="CCU → BOM → BLR"/>
    <s v="06:30"/>
    <s v="08:15 07 May"/>
    <d v="1899-12-30T08:15:00"/>
    <d v="1899-12-30T06:30:00"/>
    <s v="07 May"/>
    <s v="25h 45m"/>
    <s v="1 stop"/>
    <s v="No info"/>
    <n v="13941"/>
    <n v="3"/>
    <x v="7"/>
    <n v="45"/>
    <n v="1545"/>
  </r>
  <r>
    <x v="2"/>
    <s v="21/05/2019"/>
    <x v="0"/>
    <x v="4"/>
    <s v="BLR → DEL"/>
    <s v="06:00"/>
    <s v="08:45"/>
    <d v="1899-12-30T08:45:00"/>
    <d v="1899-12-30T06:00:00"/>
    <s v=""/>
    <s v="2h 45m"/>
    <s v="non-stop"/>
    <s v="In-flight meal not included"/>
    <n v="4030"/>
    <n v="2"/>
    <x v="0"/>
    <n v="45"/>
    <n v="165"/>
  </r>
  <r>
    <x v="0"/>
    <s v="1/03/2019"/>
    <x v="4"/>
    <x v="5"/>
    <s v="BOM → HYD"/>
    <s v="06:20"/>
    <s v="07:45"/>
    <d v="1899-12-30T07:45:00"/>
    <d v="1899-12-30T06:20:00"/>
    <s v=""/>
    <s v="1h 25m"/>
    <s v="non-stop"/>
    <s v="No info"/>
    <n v="17501"/>
    <n v="2"/>
    <x v="22"/>
    <n v="25"/>
    <n v="85"/>
  </r>
  <r>
    <x v="2"/>
    <s v="12/06/2019"/>
    <x v="1"/>
    <x v="1"/>
    <s v="CCU → BOM → BLR"/>
    <s v="14:05"/>
    <s v="09:20 13 Jun"/>
    <d v="1899-12-30T09:20:00"/>
    <d v="1899-12-30T14:05:00"/>
    <s v="13 Jun"/>
    <s v="19h 15m"/>
    <s v="1 stop"/>
    <s v="In-flight meal not included"/>
    <n v="8529"/>
    <n v="3"/>
    <x v="19"/>
    <n v="15"/>
    <n v="1155"/>
  </r>
  <r>
    <x v="4"/>
    <s v="15/05/2019"/>
    <x v="2"/>
    <x v="2"/>
    <s v="DEL → BOM → COK"/>
    <s v="10:00"/>
    <s v="01:30 16 May"/>
    <d v="1899-12-30T01:30:00"/>
    <d v="1899-12-30T10:00:00"/>
    <s v="16 May"/>
    <s v="15h 30m"/>
    <s v="1 stop"/>
    <s v="No info"/>
    <n v="8073"/>
    <n v="3"/>
    <x v="5"/>
    <n v="30"/>
    <n v="930"/>
  </r>
  <r>
    <x v="1"/>
    <s v="9/05/2019"/>
    <x v="2"/>
    <x v="2"/>
    <s v="DEL → JAI → BOM → COK"/>
    <s v="18:45"/>
    <s v="19:15 10 May"/>
    <d v="1899-12-30T19:15:00"/>
    <d v="1899-12-30T18:45:00"/>
    <s v="10 May"/>
    <s v="24h 30m"/>
    <s v="2 stops"/>
    <s v="No info"/>
    <n v="11942"/>
    <n v="4"/>
    <x v="27"/>
    <n v="30"/>
    <n v="1470"/>
  </r>
  <r>
    <x v="2"/>
    <s v="21/03/2019"/>
    <x v="2"/>
    <x v="2"/>
    <s v="DEL → JAI → BOM → COK"/>
    <s v="05:30"/>
    <s v="18:50"/>
    <d v="1899-12-30T18:50:00"/>
    <d v="1899-12-30T05:30:00"/>
    <s v=""/>
    <s v="13h 20m"/>
    <s v="2 stops"/>
    <s v="No info"/>
    <n v="11702"/>
    <n v="4"/>
    <x v="8"/>
    <n v="20"/>
    <n v="800"/>
  </r>
  <r>
    <x v="0"/>
    <s v="3/06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0"/>
    <s v="24/06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0"/>
    <s v="1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4"/>
    <s v="12/06/2019"/>
    <x v="2"/>
    <x v="2"/>
    <s v="DEL → BOM → COK"/>
    <s v="08:50"/>
    <s v="19:00"/>
    <d v="1899-12-30T19:00:00"/>
    <d v="1899-12-30T08:50:00"/>
    <s v=""/>
    <s v="10h 10m"/>
    <s v="1 stop"/>
    <s v="No info"/>
    <n v="10877"/>
    <n v="3"/>
    <x v="14"/>
    <n v="10"/>
    <n v="610"/>
  </r>
  <r>
    <x v="1"/>
    <s v="9/06/2019"/>
    <x v="1"/>
    <x v="1"/>
    <s v="CCU → BBI → BOM → BLR"/>
    <s v="12:00"/>
    <s v="18:30 10 Jun"/>
    <d v="1899-12-30T18:30:00"/>
    <d v="1899-12-30T12:00:00"/>
    <s v="10 Jun"/>
    <s v="30h 30m"/>
    <s v="2 stops"/>
    <s v="No info"/>
    <n v="10151"/>
    <n v="4"/>
    <x v="28"/>
    <n v="30"/>
    <n v="1830"/>
  </r>
  <r>
    <x v="1"/>
    <s v="21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2"/>
    <s v="15/05/2019"/>
    <x v="1"/>
    <x v="1"/>
    <s v="CCU → DEL → BLR"/>
    <s v="09:35"/>
    <s v="18:00"/>
    <d v="1899-12-30T18:00:00"/>
    <d v="1899-12-30T09:35:00"/>
    <s v=""/>
    <s v="8h 25m"/>
    <s v="1 stop"/>
    <s v="No info"/>
    <n v="13067"/>
    <n v="3"/>
    <x v="17"/>
    <n v="25"/>
    <n v="505"/>
  </r>
  <r>
    <x v="0"/>
    <s v="24/03/2019"/>
    <x v="4"/>
    <x v="5"/>
    <s v="BOM → HYD"/>
    <s v="02:30"/>
    <s v="04:00"/>
    <d v="1899-12-30T04:00:00"/>
    <d v="1899-12-30T02:30:00"/>
    <s v=""/>
    <s v="1h 30m"/>
    <s v="non-stop"/>
    <s v="No info"/>
    <n v="2754"/>
    <n v="2"/>
    <x v="22"/>
    <n v="30"/>
    <n v="90"/>
  </r>
  <r>
    <x v="1"/>
    <s v="15/05/2019"/>
    <x v="1"/>
    <x v="1"/>
    <s v="CCU → BOM → BLR"/>
    <s v="09:25"/>
    <s v="21:50"/>
    <d v="1899-12-30T21:50:00"/>
    <d v="1899-12-30T09:25:00"/>
    <s v=""/>
    <s v="12h 25m"/>
    <s v="1 stop"/>
    <s v="No info"/>
    <n v="8366"/>
    <n v="3"/>
    <x v="9"/>
    <n v="25"/>
    <n v="745"/>
  </r>
  <r>
    <x v="2"/>
    <s v="21/05/2019"/>
    <x v="1"/>
    <x v="1"/>
    <s v="CCU → BOM → BLR"/>
    <s v="18:55"/>
    <s v="19:50 22 May"/>
    <d v="1899-12-30T19:50:00"/>
    <d v="1899-12-30T18:55:00"/>
    <s v="22 May"/>
    <s v="24h 55m"/>
    <s v="1 stop"/>
    <s v="In-flight meal not included"/>
    <n v="10844"/>
    <n v="3"/>
    <x v="27"/>
    <n v="55"/>
    <n v="1495"/>
  </r>
  <r>
    <x v="6"/>
    <s v="18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1"/>
    <s v="21/05/2019"/>
    <x v="2"/>
    <x v="2"/>
    <s v="DEL → GOI → BOM → COK"/>
    <s v="22:00"/>
    <s v="19:15 22 May"/>
    <d v="1899-12-30T19:15:00"/>
    <d v="1899-12-30T22:00:00"/>
    <s v="22 May"/>
    <s v="21h 15m"/>
    <s v="2 stops"/>
    <s v="No info"/>
    <n v="10231"/>
    <n v="4"/>
    <x v="6"/>
    <n v="15"/>
    <n v="1275"/>
  </r>
  <r>
    <x v="2"/>
    <s v="15/06/2019"/>
    <x v="2"/>
    <x v="2"/>
    <s v="DEL → IDR → BOM → COK"/>
    <s v="05:30"/>
    <s v="04:25 16 Jun"/>
    <d v="1899-12-30T04:25:00"/>
    <d v="1899-12-30T05:30:00"/>
    <s v="16 Jun"/>
    <s v="22h 55m"/>
    <s v="2 stops"/>
    <s v="No info"/>
    <n v="13292"/>
    <n v="4"/>
    <x v="11"/>
    <n v="55"/>
    <n v="1375"/>
  </r>
  <r>
    <x v="0"/>
    <s v="12/06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1"/>
    <s v="12/06/2019"/>
    <x v="2"/>
    <x v="2"/>
    <s v="DEL → COK"/>
    <s v="14:10"/>
    <s v="17:10"/>
    <d v="1899-12-30T17:10:00"/>
    <d v="1899-12-30T14:10:00"/>
    <s v=""/>
    <s v="3h"/>
    <s v="non-stop"/>
    <s v="No info"/>
    <n v="5201"/>
    <n v="2"/>
    <x v="20"/>
    <n v="0"/>
    <n v="180"/>
  </r>
  <r>
    <x v="2"/>
    <s v="1/06/2019"/>
    <x v="2"/>
    <x v="2"/>
    <s v="DEL → JAI → BOM → COK"/>
    <s v="19:30"/>
    <s v="04:25 02 Jun"/>
    <d v="1899-12-30T04:25:00"/>
    <d v="1899-12-30T19:30:00"/>
    <s v="02 Jun"/>
    <s v="8h 55m"/>
    <s v="2 stops"/>
    <s v="In-flight meal not included"/>
    <n v="10368"/>
    <n v="4"/>
    <x v="17"/>
    <n v="55"/>
    <n v="535"/>
  </r>
  <r>
    <x v="6"/>
    <s v="6/06/2019"/>
    <x v="1"/>
    <x v="1"/>
    <s v="CCU → DEL → BLR"/>
    <s v="20:20"/>
    <s v="18:50 07 Jun"/>
    <d v="1899-12-30T18:50:00"/>
    <d v="1899-12-30T20:20:00"/>
    <s v="07 Jun"/>
    <s v="22h 30m"/>
    <s v="1 stop"/>
    <s v="No info"/>
    <n v="8820"/>
    <n v="3"/>
    <x v="11"/>
    <n v="30"/>
    <n v="1350"/>
  </r>
  <r>
    <x v="2"/>
    <s v="18/03/2019"/>
    <x v="4"/>
    <x v="5"/>
    <s v="BOM → HYD"/>
    <s v="10:20"/>
    <s v="11:50"/>
    <d v="1899-12-30T11:50:00"/>
    <d v="1899-12-30T10:20:00"/>
    <s v=""/>
    <s v="1h 30m"/>
    <s v="non-stop"/>
    <s v="In-flight meal not included"/>
    <n v="4160"/>
    <n v="2"/>
    <x v="22"/>
    <n v="30"/>
    <n v="90"/>
  </r>
  <r>
    <x v="1"/>
    <s v="15/05/2019"/>
    <x v="1"/>
    <x v="1"/>
    <s v="CCU → BOM → BLR"/>
    <s v="09:25"/>
    <s v="18:30"/>
    <d v="1899-12-30T18:30:00"/>
    <d v="1899-12-30T09:25:00"/>
    <s v=""/>
    <s v="9h 5m"/>
    <s v="1 stop"/>
    <s v="No info"/>
    <n v="8891"/>
    <n v="3"/>
    <x v="24"/>
    <n v="5"/>
    <n v="545"/>
  </r>
  <r>
    <x v="2"/>
    <s v="6/06/2019"/>
    <x v="1"/>
    <x v="1"/>
    <s v="CCU → DEL → BLR"/>
    <s v="17:00"/>
    <s v="14:25 07 Jun"/>
    <d v="1899-12-30T14:25:00"/>
    <d v="1899-12-30T17:00:00"/>
    <s v="07 Jun"/>
    <s v="21h 25m"/>
    <s v="1 stop"/>
    <s v="In-flight meal not included"/>
    <n v="10539"/>
    <n v="3"/>
    <x v="6"/>
    <n v="25"/>
    <n v="1285"/>
  </r>
  <r>
    <x v="3"/>
    <s v="1/04/2019"/>
    <x v="0"/>
    <x v="4"/>
    <s v="BLR → DEL"/>
    <s v="05:55"/>
    <s v="08:35"/>
    <d v="1899-12-30T08:35:00"/>
    <d v="1899-12-30T05:55:00"/>
    <s v=""/>
    <s v="2h 40m"/>
    <s v="non-stop"/>
    <s v="No info"/>
    <n v="3971"/>
    <n v="2"/>
    <x v="0"/>
    <n v="40"/>
    <n v="160"/>
  </r>
  <r>
    <x v="0"/>
    <s v="27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4"/>
    <s v="15/05/2019"/>
    <x v="2"/>
    <x v="2"/>
    <s v="DEL → BOM → COK"/>
    <s v="12:50"/>
    <s v="19:15"/>
    <d v="1899-12-30T19:15:00"/>
    <d v="1899-12-30T12:50:00"/>
    <s v=""/>
    <s v="6h 25m"/>
    <s v="1 stop"/>
    <s v="No info"/>
    <n v="8266"/>
    <n v="3"/>
    <x v="15"/>
    <n v="25"/>
    <n v="385"/>
  </r>
  <r>
    <x v="1"/>
    <s v="18/05/2019"/>
    <x v="2"/>
    <x v="2"/>
    <s v="DEL → MAA → COK"/>
    <s v="12:30"/>
    <s v="09:25 19 May"/>
    <d v="1899-12-30T09:25:00"/>
    <d v="1899-12-30T12:30:00"/>
    <s v="19 May"/>
    <s v="20h 55m"/>
    <s v="1 stop"/>
    <s v="No info"/>
    <n v="7480"/>
    <n v="3"/>
    <x v="13"/>
    <n v="55"/>
    <n v="1255"/>
  </r>
  <r>
    <x v="2"/>
    <s v="1/06/2019"/>
    <x v="2"/>
    <x v="2"/>
    <s v="DEL → BOM → COK"/>
    <s v="18:15"/>
    <s v="04:25 02 Jun"/>
    <d v="1899-12-30T04:25:00"/>
    <d v="1899-12-30T18:15:00"/>
    <s v="02 Jun"/>
    <s v="10h 10m"/>
    <s v="1 stop"/>
    <s v="In-flight meal not included"/>
    <n v="10262"/>
    <n v="3"/>
    <x v="14"/>
    <n v="10"/>
    <n v="610"/>
  </r>
  <r>
    <x v="1"/>
    <s v="12/06/2019"/>
    <x v="2"/>
    <x v="2"/>
    <s v="DEL → BLR → COK"/>
    <s v="20:30"/>
    <s v="23:00 13 Jun"/>
    <d v="1899-12-30T23:00:00"/>
    <d v="1899-12-30T20:30:00"/>
    <s v="13 Jun"/>
    <s v="26h 30m"/>
    <s v="1 stop"/>
    <s v="No info"/>
    <n v="8907"/>
    <n v="3"/>
    <x v="10"/>
    <n v="30"/>
    <n v="1590"/>
  </r>
  <r>
    <x v="4"/>
    <s v="27/06/2019"/>
    <x v="2"/>
    <x v="2"/>
    <s v="DEL → BOM → COK"/>
    <s v="08:45"/>
    <s v="19:00"/>
    <d v="1899-12-30T19:00:00"/>
    <d v="1899-12-30T08:45:00"/>
    <s v=""/>
    <s v="10h 15m"/>
    <s v="1 stop"/>
    <s v="No info"/>
    <n v="11789"/>
    <n v="3"/>
    <x v="14"/>
    <n v="15"/>
    <n v="615"/>
  </r>
  <r>
    <x v="4"/>
    <s v="3/03/2019"/>
    <x v="2"/>
    <x v="2"/>
    <s v="DEL → BOM → COK"/>
    <s v="11:30"/>
    <s v="18:50"/>
    <d v="1899-12-30T18:50:00"/>
    <d v="1899-12-30T11:30:00"/>
    <s v=""/>
    <s v="7h 20m"/>
    <s v="1 stop"/>
    <s v="No info"/>
    <n v="15135"/>
    <n v="3"/>
    <x v="1"/>
    <n v="20"/>
    <n v="440"/>
  </r>
  <r>
    <x v="4"/>
    <s v="18/05/2019"/>
    <x v="2"/>
    <x v="2"/>
    <s v="DEL → BOM → COK"/>
    <s v="08:30"/>
    <s v="19:15"/>
    <d v="1899-12-30T19:15:00"/>
    <d v="1899-12-30T08:30:00"/>
    <s v=""/>
    <s v="10h 45m"/>
    <s v="1 stop"/>
    <s v="No info"/>
    <n v="7887"/>
    <n v="3"/>
    <x v="14"/>
    <n v="45"/>
    <n v="645"/>
  </r>
  <r>
    <x v="0"/>
    <s v="15/05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0"/>
    <s v="9/03/2019"/>
    <x v="3"/>
    <x v="3"/>
    <s v="MAA → CCU"/>
    <s v="05:15"/>
    <s v="07:35"/>
    <d v="1899-12-30T07:35:00"/>
    <d v="1899-12-30T05:15:00"/>
    <s v=""/>
    <s v="2h 20m"/>
    <s v="non-stop"/>
    <s v="No info"/>
    <n v="6482"/>
    <n v="2"/>
    <x v="0"/>
    <n v="20"/>
    <n v="140"/>
  </r>
  <r>
    <x v="4"/>
    <s v="21/05/2019"/>
    <x v="2"/>
    <x v="2"/>
    <s v="DEL → BOM → COK"/>
    <s v="09:00"/>
    <s v="21:00"/>
    <d v="1899-12-30T21:00:00"/>
    <d v="1899-12-30T09:00:00"/>
    <s v=""/>
    <s v="12h"/>
    <s v="1 stop"/>
    <s v="No info"/>
    <n v="7888"/>
    <n v="3"/>
    <x v="9"/>
    <n v="0"/>
    <n v="720"/>
  </r>
  <r>
    <x v="2"/>
    <s v="24/03/2019"/>
    <x v="1"/>
    <x v="1"/>
    <s v="CCU → BOM → BLR"/>
    <s v="08:25"/>
    <s v="04:45 25 Mar"/>
    <d v="1899-12-30T04:45:00"/>
    <d v="1899-12-30T08:25:00"/>
    <s v="25 Mar"/>
    <s v="20h 20m"/>
    <s v="1 stop"/>
    <s v="No info"/>
    <n v="13759"/>
    <n v="3"/>
    <x v="13"/>
    <n v="20"/>
    <n v="1220"/>
  </r>
  <r>
    <x v="2"/>
    <s v="27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262"/>
    <n v="3"/>
    <x v="16"/>
    <n v="0"/>
    <n v="660"/>
  </r>
  <r>
    <x v="2"/>
    <s v="9/06/2019"/>
    <x v="2"/>
    <x v="2"/>
    <s v="DEL → NAG → BOM → COK"/>
    <s v="14:35"/>
    <s v="04:25 10 Jun"/>
    <d v="1899-12-30T04:25:00"/>
    <d v="1899-12-30T14:35:00"/>
    <s v="10 Jun"/>
    <s v="13h 50m"/>
    <s v="2 stops"/>
    <s v="No info"/>
    <n v="13376"/>
    <n v="4"/>
    <x v="8"/>
    <n v="50"/>
    <n v="830"/>
  </r>
  <r>
    <x v="4"/>
    <s v="15/05/2019"/>
    <x v="2"/>
    <x v="2"/>
    <s v="DEL → BOM → COK"/>
    <s v="10:00"/>
    <s v="19:00"/>
    <d v="1899-12-30T19:00:00"/>
    <d v="1899-12-30T10:00:00"/>
    <s v=""/>
    <s v="9h"/>
    <s v="1 stop"/>
    <s v="No info"/>
    <n v="10197"/>
    <n v="3"/>
    <x v="24"/>
    <n v="0"/>
    <n v="540"/>
  </r>
  <r>
    <x v="4"/>
    <s v="18/05/2019"/>
    <x v="2"/>
    <x v="2"/>
    <s v="DEL → BOM → COK"/>
    <s v="11:25"/>
    <s v="19:15"/>
    <d v="1899-12-30T19:15:00"/>
    <d v="1899-12-30T11:25:00"/>
    <s v=""/>
    <s v="7h 50m"/>
    <s v="1 stop"/>
    <s v="No info"/>
    <n v="7997"/>
    <n v="3"/>
    <x v="1"/>
    <n v="50"/>
    <n v="470"/>
  </r>
  <r>
    <x v="1"/>
    <s v="3/04/2019"/>
    <x v="2"/>
    <x v="2"/>
    <s v="DEL → MAA → COK"/>
    <s v="17:20"/>
    <s v="09:25 04 Apr"/>
    <d v="1899-12-30T09:25:00"/>
    <d v="1899-12-30T17:20:00"/>
    <s v="04 Apr"/>
    <s v="16h 5m"/>
    <s v="1 stop"/>
    <s v="No info"/>
    <n v="5117"/>
    <n v="3"/>
    <x v="18"/>
    <n v="5"/>
    <n v="965"/>
  </r>
  <r>
    <x v="2"/>
    <s v="9/05/2019"/>
    <x v="2"/>
    <x v="2"/>
    <s v="DEL → BOM → COK"/>
    <s v="10:00"/>
    <s v="19:00"/>
    <d v="1899-12-30T19:00:00"/>
    <d v="1899-12-30T10:00:00"/>
    <s v=""/>
    <s v="9h"/>
    <s v="1 stop"/>
    <s v="In-flight meal not included"/>
    <n v="12373"/>
    <n v="3"/>
    <x v="24"/>
    <n v="0"/>
    <n v="540"/>
  </r>
  <r>
    <x v="4"/>
    <s v="9/06/2019"/>
    <x v="2"/>
    <x v="2"/>
    <s v="DEL → BOM → COK"/>
    <s v="12:50"/>
    <s v="01:30 10 Jun"/>
    <d v="1899-12-30T01:30:00"/>
    <d v="1899-12-30T12:50:00"/>
    <s v="10 Jun"/>
    <s v="12h 40m"/>
    <s v="1 stop"/>
    <s v="No info"/>
    <n v="6795"/>
    <n v="3"/>
    <x v="9"/>
    <n v="40"/>
    <n v="760"/>
  </r>
  <r>
    <x v="2"/>
    <s v="27/06/2019"/>
    <x v="0"/>
    <x v="4"/>
    <s v="BLR → DEL"/>
    <s v="18:55"/>
    <s v="22:00"/>
    <d v="1899-12-30T22:00:00"/>
    <d v="1899-12-30T18:55:00"/>
    <s v=""/>
    <s v="3h 5m"/>
    <s v="non-stop"/>
    <s v="In-flight meal not included"/>
    <n v="7229"/>
    <n v="2"/>
    <x v="20"/>
    <n v="5"/>
    <n v="185"/>
  </r>
  <r>
    <x v="1"/>
    <s v="24/03/2019"/>
    <x v="4"/>
    <x v="5"/>
    <s v="BOM → HYD"/>
    <s v="13:55"/>
    <s v="15:25"/>
    <d v="1899-12-30T15:25:00"/>
    <d v="1899-12-30T13:55:00"/>
    <s v=""/>
    <s v="1h 30m"/>
    <s v="non-stop"/>
    <s v="No info"/>
    <n v="2575"/>
    <n v="2"/>
    <x v="22"/>
    <n v="30"/>
    <n v="90"/>
  </r>
  <r>
    <x v="1"/>
    <s v="24/05/2019"/>
    <x v="1"/>
    <x v="1"/>
    <s v="CCU → GAU → BLR"/>
    <s v="09:50"/>
    <s v="21:05"/>
    <d v="1899-12-30T21:05:00"/>
    <d v="1899-12-30T09:50:00"/>
    <s v=""/>
    <s v="11h 15m"/>
    <s v="1 stop"/>
    <s v="No info"/>
    <n v="7662"/>
    <n v="3"/>
    <x v="16"/>
    <n v="15"/>
    <n v="675"/>
  </r>
  <r>
    <x v="1"/>
    <s v="18/05/2019"/>
    <x v="1"/>
    <x v="1"/>
    <s v="CCU → BOM → BLR"/>
    <s v="09:25"/>
    <s v="21:50"/>
    <d v="1899-12-30T21:50:00"/>
    <d v="1899-12-30T09:25:00"/>
    <s v=""/>
    <s v="12h 25m"/>
    <s v="1 stop"/>
    <s v="No info"/>
    <n v="8366"/>
    <n v="3"/>
    <x v="9"/>
    <n v="25"/>
    <n v="745"/>
  </r>
  <r>
    <x v="2"/>
    <s v="18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0"/>
    <s v="6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4"/>
    <s v="3/03/2019"/>
    <x v="2"/>
    <x v="2"/>
    <s v="DEL → BOM → COK"/>
    <s v="10:00"/>
    <s v="01:35 04 Mar"/>
    <d v="1899-12-30T01:35:00"/>
    <d v="1899-12-30T10:00:00"/>
    <s v="04 Mar"/>
    <s v="15h 35m"/>
    <s v="1 stop"/>
    <s v="No info"/>
    <n v="16863"/>
    <n v="3"/>
    <x v="5"/>
    <n v="35"/>
    <n v="935"/>
  </r>
  <r>
    <x v="1"/>
    <s v="3/05/2019"/>
    <x v="0"/>
    <x v="4"/>
    <s v="BLR → DEL"/>
    <s v="21:05"/>
    <s v="23:55"/>
    <d v="1899-12-30T23:55:00"/>
    <d v="1899-12-30T21:05:00"/>
    <s v=""/>
    <s v="2h 50m"/>
    <s v="non-stop"/>
    <s v="No info"/>
    <n v="6121"/>
    <n v="2"/>
    <x v="0"/>
    <n v="50"/>
    <n v="170"/>
  </r>
  <r>
    <x v="0"/>
    <s v="09/03/2019"/>
    <x v="0"/>
    <x v="0"/>
    <s v="BLR → MAA → DEL"/>
    <s v="06:25"/>
    <s v="11:30"/>
    <d v="1899-12-30T11:30:00"/>
    <d v="1899-12-30T06:25:00"/>
    <s v=""/>
    <s v="5h 5m"/>
    <s v="1 stop"/>
    <s v="No info"/>
    <n v="8434"/>
    <n v="3"/>
    <x v="3"/>
    <n v="5"/>
    <n v="305"/>
  </r>
  <r>
    <x v="2"/>
    <s v="21/05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2"/>
    <s v="6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5"/>
    <s v="1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2"/>
    <s v="9/04/2019"/>
    <x v="2"/>
    <x v="2"/>
    <s v="DEL → AMD → BOM → COK"/>
    <s v="23:05"/>
    <s v="12:35 10 Apr"/>
    <d v="1899-12-30T12:35:00"/>
    <d v="1899-12-30T23:05:00"/>
    <s v="10 Apr"/>
    <s v="13h 30m"/>
    <s v="2 stops"/>
    <s v="No info"/>
    <n v="9483"/>
    <n v="4"/>
    <x v="8"/>
    <n v="30"/>
    <n v="810"/>
  </r>
  <r>
    <x v="7"/>
    <s v="12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3/06/2019"/>
    <x v="0"/>
    <x v="4"/>
    <s v="BLR → DEL"/>
    <s v="17:45"/>
    <s v="20:45"/>
    <d v="1899-12-30T20:45:00"/>
    <d v="1899-12-30T17:45:00"/>
    <s v=""/>
    <s v="3h"/>
    <s v="non-stop"/>
    <s v="In-flight meal not included"/>
    <n v="6478"/>
    <n v="2"/>
    <x v="20"/>
    <n v="0"/>
    <n v="180"/>
  </r>
  <r>
    <x v="2"/>
    <s v="6/03/2019"/>
    <x v="2"/>
    <x v="2"/>
    <s v="DEL → AMD → BOM → COK"/>
    <s v="19:10"/>
    <s v="04:25 08 Mar"/>
    <d v="1899-12-30T04:25:00"/>
    <d v="1899-12-30T19:10:00"/>
    <s v="08 Mar"/>
    <s v="33h 15m"/>
    <s v="2 stops"/>
    <s v="No info"/>
    <n v="16809"/>
    <n v="4"/>
    <x v="37"/>
    <n v="15"/>
    <n v="1995"/>
  </r>
  <r>
    <x v="2"/>
    <s v="9/05/2019"/>
    <x v="2"/>
    <x v="2"/>
    <s v="DEL → AMD → BOM → COK"/>
    <s v="13:25"/>
    <s v="12:35 10 May"/>
    <d v="1899-12-30T12:35:00"/>
    <d v="1899-12-30T13:25:00"/>
    <s v="10 May"/>
    <s v="23h 10m"/>
    <s v="2 stops"/>
    <s v="No info"/>
    <n v="16704"/>
    <n v="4"/>
    <x v="12"/>
    <n v="10"/>
    <n v="1390"/>
  </r>
  <r>
    <x v="5"/>
    <s v="24/06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2"/>
    <s v="12/03/2019"/>
    <x v="0"/>
    <x v="0"/>
    <s v="BLR → BDQ → DEL"/>
    <s v="05:50"/>
    <s v="12:20"/>
    <d v="1899-12-30T12:20:00"/>
    <d v="1899-12-30T05:50:00"/>
    <s v=""/>
    <s v="6h 30m"/>
    <s v="1 stop"/>
    <s v="No info"/>
    <n v="11297"/>
    <n v="3"/>
    <x v="15"/>
    <n v="30"/>
    <n v="390"/>
  </r>
  <r>
    <x v="0"/>
    <s v="27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0"/>
    <s v="6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0"/>
    <s v="3/03/2019"/>
    <x v="2"/>
    <x v="2"/>
    <s v="DEL → BOM → COK"/>
    <s v="04:45"/>
    <s v="15:30"/>
    <d v="1899-12-30T15:30:00"/>
    <d v="1899-12-30T04:45:00"/>
    <s v=""/>
    <s v="10h 45m"/>
    <s v="1 stop"/>
    <s v="No info"/>
    <n v="14871"/>
    <n v="3"/>
    <x v="14"/>
    <n v="45"/>
    <n v="645"/>
  </r>
  <r>
    <x v="1"/>
    <s v="27/06/2019"/>
    <x v="2"/>
    <x v="2"/>
    <s v="DEL → MAA → COK"/>
    <s v="09:45"/>
    <s v="09:25 28 Jun"/>
    <d v="1899-12-30T09:25:00"/>
    <d v="1899-12-30T09:45:00"/>
    <s v="28 Jun"/>
    <s v="23h 40m"/>
    <s v="1 stop"/>
    <s v="No info"/>
    <n v="7480"/>
    <n v="3"/>
    <x v="12"/>
    <n v="40"/>
    <n v="1420"/>
  </r>
  <r>
    <x v="0"/>
    <s v="3/05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4"/>
    <s v="24/04/2019"/>
    <x v="2"/>
    <x v="2"/>
    <s v="DEL → HYD → COK"/>
    <s v="07:10"/>
    <s v="16:10"/>
    <d v="1899-12-30T16:10:00"/>
    <d v="1899-12-30T07:10:00"/>
    <s v=""/>
    <s v="9h"/>
    <s v="1 stop"/>
    <s v="In-flight meal not included"/>
    <n v="6093"/>
    <n v="3"/>
    <x v="24"/>
    <n v="0"/>
    <n v="540"/>
  </r>
  <r>
    <x v="0"/>
    <s v="27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0"/>
    <s v="1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6/05/2019"/>
    <x v="1"/>
    <x v="1"/>
    <s v="CCU → BOM → BLR"/>
    <s v="06:30"/>
    <s v="18:15"/>
    <d v="1899-12-30T18:15:00"/>
    <d v="1899-12-30T06:30:00"/>
    <s v=""/>
    <s v="11h 45m"/>
    <s v="1 stop"/>
    <s v="No info"/>
    <n v="14781"/>
    <n v="3"/>
    <x v="16"/>
    <n v="45"/>
    <n v="705"/>
  </r>
  <r>
    <x v="5"/>
    <s v="1/05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6"/>
    <s v="24/05/2019"/>
    <x v="1"/>
    <x v="1"/>
    <s v="CCU → DEL → BLR"/>
    <s v="07:10"/>
    <s v="22:40"/>
    <d v="1899-12-30T22:40:00"/>
    <d v="1899-12-30T07:10:00"/>
    <s v=""/>
    <s v="15h 30m"/>
    <s v="1 stop"/>
    <s v="No info"/>
    <n v="9397"/>
    <n v="3"/>
    <x v="5"/>
    <n v="30"/>
    <n v="930"/>
  </r>
  <r>
    <x v="6"/>
    <s v="12/06/2019"/>
    <x v="1"/>
    <x v="1"/>
    <s v="CCU → DEL → BLR"/>
    <s v="07:10"/>
    <s v="10:45 13 Jun"/>
    <d v="1899-12-30T10:45:00"/>
    <d v="1899-12-30T07:10:00"/>
    <s v="13 Jun"/>
    <s v="27h 35m"/>
    <s v="1 stop"/>
    <s v="No info"/>
    <n v="8452"/>
    <n v="3"/>
    <x v="21"/>
    <n v="35"/>
    <n v="1655"/>
  </r>
  <r>
    <x v="0"/>
    <s v="3/04/2019"/>
    <x v="0"/>
    <x v="4"/>
    <s v="BLR → DEL"/>
    <s v="23:30"/>
    <s v="02:20 04 Apr"/>
    <d v="1899-12-30T02:20:00"/>
    <d v="1899-12-30T23:30:00"/>
    <s v="04 Apr"/>
    <s v="2h 50m"/>
    <s v="non-stop"/>
    <s v="No info"/>
    <n v="4591"/>
    <n v="2"/>
    <x v="0"/>
    <n v="50"/>
    <n v="170"/>
  </r>
  <r>
    <x v="0"/>
    <s v="1/04/2019"/>
    <x v="1"/>
    <x v="1"/>
    <s v="CCU → PNQ → BLR"/>
    <s v="21:00"/>
    <s v="02:15 02 Apr"/>
    <d v="1899-12-30T02:15:00"/>
    <d v="1899-12-30T21:00:00"/>
    <s v="02 Apr"/>
    <s v="5h 15m"/>
    <s v="1 stop"/>
    <s v="No info"/>
    <n v="5930"/>
    <n v="3"/>
    <x v="3"/>
    <n v="15"/>
    <n v="315"/>
  </r>
  <r>
    <x v="1"/>
    <s v="6/05/2019"/>
    <x v="1"/>
    <x v="1"/>
    <s v="CCU → IXR → DEL → BLR"/>
    <s v="05:50"/>
    <s v="20:25"/>
    <d v="1899-12-30T20:25:00"/>
    <d v="1899-12-30T05:50:00"/>
    <s v=""/>
    <s v="14h 35m"/>
    <s v="2 stops"/>
    <s v="No info"/>
    <n v="10991"/>
    <n v="4"/>
    <x v="23"/>
    <n v="35"/>
    <n v="875"/>
  </r>
  <r>
    <x v="3"/>
    <s v="3/03/2019"/>
    <x v="1"/>
    <x v="1"/>
    <s v="CCU → BLR"/>
    <s v="06:55"/>
    <s v="09:35"/>
    <d v="1899-12-30T09:35:00"/>
    <d v="1899-12-30T06:55:00"/>
    <s v=""/>
    <s v="2h 40m"/>
    <s v="non-stop"/>
    <s v="No info"/>
    <n v="4622"/>
    <n v="2"/>
    <x v="0"/>
    <n v="40"/>
    <n v="160"/>
  </r>
  <r>
    <x v="2"/>
    <s v="6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0"/>
    <s v="18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18/03/2019"/>
    <x v="4"/>
    <x v="5"/>
    <s v="BOM → HYD"/>
    <s v="02:55"/>
    <s v="04:25"/>
    <d v="1899-12-30T04:25:00"/>
    <d v="1899-12-30T02:55:00"/>
    <s v=""/>
    <s v="1h 30m"/>
    <s v="non-stop"/>
    <s v="In-flight meal not included"/>
    <n v="2228"/>
    <n v="2"/>
    <x v="22"/>
    <n v="30"/>
    <n v="90"/>
  </r>
  <r>
    <x v="2"/>
    <s v="6/05/2019"/>
    <x v="1"/>
    <x v="1"/>
    <s v="CCU → DEL → BLR"/>
    <s v="17:00"/>
    <s v="23:35"/>
    <d v="1899-12-30T23:35:00"/>
    <d v="1899-12-30T17:00:00"/>
    <s v=""/>
    <s v="6h 35m"/>
    <s v="1 stop"/>
    <s v="In-flight meal not included"/>
    <n v="10703"/>
    <n v="3"/>
    <x v="15"/>
    <n v="35"/>
    <n v="395"/>
  </r>
  <r>
    <x v="6"/>
    <s v="3/05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2"/>
    <s v="24/03/2019"/>
    <x v="1"/>
    <x v="1"/>
    <s v="CCU → BOM → BLR"/>
    <s v="06:30"/>
    <s v="18:10"/>
    <d v="1899-12-30T18:10:00"/>
    <d v="1899-12-30T06:30:00"/>
    <s v=""/>
    <s v="11h 40m"/>
    <s v="1 stop"/>
    <s v="No info"/>
    <n v="13759"/>
    <n v="3"/>
    <x v="16"/>
    <n v="40"/>
    <n v="700"/>
  </r>
  <r>
    <x v="0"/>
    <s v="12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0"/>
    <s v="21/03/2019"/>
    <x v="0"/>
    <x v="0"/>
    <s v="BLR → DEL"/>
    <s v="00:40"/>
    <s v="03:25"/>
    <d v="1899-12-30T03:25:00"/>
    <d v="1899-12-30T00:40:00"/>
    <s v=""/>
    <s v="2h 45m"/>
    <s v="non-stop"/>
    <s v="No info"/>
    <n v="4944"/>
    <n v="2"/>
    <x v="0"/>
    <n v="45"/>
    <n v="165"/>
  </r>
  <r>
    <x v="2"/>
    <s v="24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3"/>
    <s v="6/06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0"/>
    <s v="3/06/2019"/>
    <x v="2"/>
    <x v="2"/>
    <s v="DEL → HYD → COK"/>
    <s v="07:35"/>
    <s v="16:10"/>
    <d v="1899-12-30T16:10:00"/>
    <d v="1899-12-30T07:35:00"/>
    <s v=""/>
    <s v="8h 35m"/>
    <s v="1 stop"/>
    <s v="No info"/>
    <n v="7514"/>
    <n v="3"/>
    <x v="17"/>
    <n v="35"/>
    <n v="515"/>
  </r>
  <r>
    <x v="1"/>
    <s v="6/05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12/05/2019"/>
    <x v="1"/>
    <x v="1"/>
    <s v="CCU → BOM → BLR"/>
    <s v="18:55"/>
    <s v="12:00 13 May"/>
    <d v="1899-12-30T12:00:00"/>
    <d v="1899-12-30T18:55:00"/>
    <s v="13 May"/>
    <s v="17h 5m"/>
    <s v="1 stop"/>
    <s v="In-flight meal not included"/>
    <n v="9663"/>
    <n v="3"/>
    <x v="26"/>
    <n v="5"/>
    <n v="1025"/>
  </r>
  <r>
    <x v="4"/>
    <s v="21/03/2019"/>
    <x v="2"/>
    <x v="2"/>
    <s v="DEL → BOM → COK"/>
    <s v="10:00"/>
    <s v="21:00"/>
    <d v="1899-12-30T21:00:00"/>
    <d v="1899-12-30T10:00:00"/>
    <s v=""/>
    <s v="11h"/>
    <s v="1 stop"/>
    <s v="In-flight meal not included"/>
    <n v="8085"/>
    <n v="3"/>
    <x v="16"/>
    <n v="0"/>
    <n v="660"/>
  </r>
  <r>
    <x v="6"/>
    <s v="9/03/2019"/>
    <x v="2"/>
    <x v="2"/>
    <s v="DEL → COK"/>
    <s v="06:00"/>
    <s v="09:10"/>
    <d v="1899-12-30T09:10:00"/>
    <d v="1899-12-30T06:00:00"/>
    <s v=""/>
    <s v="3h 10m"/>
    <s v="non-stop"/>
    <s v="No info"/>
    <n v="7266"/>
    <n v="2"/>
    <x v="20"/>
    <n v="10"/>
    <n v="190"/>
  </r>
  <r>
    <x v="0"/>
    <s v="3/06/2019"/>
    <x v="2"/>
    <x v="2"/>
    <s v="DEL → BLR → COK"/>
    <s v="17:05"/>
    <s v="22:25"/>
    <d v="1899-12-30T22:25:00"/>
    <d v="1899-12-30T17:05:00"/>
    <s v=""/>
    <s v="5h 20m"/>
    <s v="1 stop"/>
    <s v="No info"/>
    <n v="6493"/>
    <n v="3"/>
    <x v="3"/>
    <n v="20"/>
    <n v="320"/>
  </r>
  <r>
    <x v="2"/>
    <s v="27/06/2019"/>
    <x v="2"/>
    <x v="2"/>
    <s v="DEL → BOM → COK"/>
    <s v="10:00"/>
    <s v="19:00"/>
    <d v="1899-12-30T19:00:00"/>
    <d v="1899-12-30T10:00:00"/>
    <s v=""/>
    <s v="9h"/>
    <s v="1 stop"/>
    <s v="No info"/>
    <n v="14714"/>
    <n v="3"/>
    <x v="24"/>
    <n v="0"/>
    <n v="540"/>
  </r>
  <r>
    <x v="4"/>
    <s v="21/05/2019"/>
    <x v="2"/>
    <x v="2"/>
    <s v="DEL → BOM → COK"/>
    <s v="19:00"/>
    <s v="01:30 22 May"/>
    <d v="1899-12-30T01:30:00"/>
    <d v="1899-12-30T19:00:00"/>
    <s v="22 May"/>
    <s v="6h 30m"/>
    <s v="1 stop"/>
    <s v="No info"/>
    <n v="7485"/>
    <n v="3"/>
    <x v="15"/>
    <n v="30"/>
    <n v="390"/>
  </r>
  <r>
    <x v="2"/>
    <s v="6/06/2019"/>
    <x v="2"/>
    <x v="2"/>
    <s v="DEL → BOM → COK"/>
    <s v="13:00"/>
    <s v="04:25 07 Jun"/>
    <d v="1899-12-30T04:25:00"/>
    <d v="1899-12-30T13:00:00"/>
    <s v="07 Jun"/>
    <s v="15h 25m"/>
    <s v="1 stop"/>
    <s v="In-flight meal not included"/>
    <n v="10262"/>
    <n v="3"/>
    <x v="5"/>
    <n v="25"/>
    <n v="925"/>
  </r>
  <r>
    <x v="6"/>
    <s v="21/03/2019"/>
    <x v="0"/>
    <x v="0"/>
    <s v="BLR → DEL"/>
    <s v="09:50"/>
    <s v="12:35"/>
    <d v="1899-12-30T12:35:00"/>
    <d v="1899-12-30T09:50:00"/>
    <s v=""/>
    <s v="2h 45m"/>
    <s v="non-stop"/>
    <s v="No info"/>
    <n v="4878"/>
    <n v="2"/>
    <x v="0"/>
    <n v="45"/>
    <n v="165"/>
  </r>
  <r>
    <x v="4"/>
    <s v="12/06/2019"/>
    <x v="2"/>
    <x v="2"/>
    <s v="DEL → BOM → COK"/>
    <s v="19:00"/>
    <s v="01:30 13 Jun"/>
    <d v="1899-12-30T01:30:00"/>
    <d v="1899-12-30T19:00:00"/>
    <s v="13 Jun"/>
    <s v="6h 30m"/>
    <s v="1 stop"/>
    <s v="No info"/>
    <n v="7198"/>
    <n v="3"/>
    <x v="15"/>
    <n v="30"/>
    <n v="390"/>
  </r>
  <r>
    <x v="2"/>
    <s v="06/03/2019"/>
    <x v="0"/>
    <x v="0"/>
    <s v="BLR → BOM → DEL"/>
    <s v="16:55"/>
    <s v="09:00 07 Mar"/>
    <d v="1899-12-30T09:00:00"/>
    <d v="1899-12-30T16:55:00"/>
    <s v="07 Mar"/>
    <s v="16h 5m"/>
    <s v="1 stop"/>
    <s v="No info"/>
    <n v="17261"/>
    <n v="3"/>
    <x v="18"/>
    <n v="5"/>
    <n v="965"/>
  </r>
  <r>
    <x v="2"/>
    <s v="12/06/2019"/>
    <x v="1"/>
    <x v="1"/>
    <s v="CCU → BOM → BLR"/>
    <s v="20:00"/>
    <s v="08:15 13 Jun"/>
    <d v="1899-12-30T08:15:00"/>
    <d v="1899-12-30T20:00:00"/>
    <s v="13 Jun"/>
    <s v="12h 15m"/>
    <s v="1 stop"/>
    <s v="No info"/>
    <n v="13044"/>
    <n v="3"/>
    <x v="9"/>
    <n v="15"/>
    <n v="735"/>
  </r>
  <r>
    <x v="2"/>
    <s v="27/06/2019"/>
    <x v="2"/>
    <x v="2"/>
    <s v="DEL → BOM → COK"/>
    <s v="17:30"/>
    <s v="19:00 28 Jun"/>
    <d v="1899-12-30T19:00:00"/>
    <d v="1899-12-30T17:30:00"/>
    <s v="28 Jun"/>
    <s v="25h 30m"/>
    <s v="1 stop"/>
    <s v="In-flight meal not included"/>
    <n v="10262"/>
    <n v="3"/>
    <x v="7"/>
    <n v="30"/>
    <n v="1530"/>
  </r>
  <r>
    <x v="4"/>
    <s v="15/06/2019"/>
    <x v="2"/>
    <x v="2"/>
    <s v="DEL → BOM → COK"/>
    <s v="06:40"/>
    <s v="19:15"/>
    <d v="1899-12-30T19:15:00"/>
    <d v="1899-12-30T06:40:00"/>
    <s v=""/>
    <s v="12h 35m"/>
    <s v="1 stop"/>
    <s v="No info"/>
    <n v="8614"/>
    <n v="3"/>
    <x v="9"/>
    <n v="35"/>
    <n v="755"/>
  </r>
  <r>
    <x v="2"/>
    <s v="27/03/2019"/>
    <x v="2"/>
    <x v="2"/>
    <s v="DEL → BOM → COK"/>
    <s v="16:00"/>
    <s v="19:45 28 Mar"/>
    <d v="1899-12-30T19:45:00"/>
    <d v="1899-12-30T16:00:00"/>
    <s v="28 Mar"/>
    <s v="27h 45m"/>
    <s v="1 stop"/>
    <s v="No info"/>
    <n v="12032"/>
    <n v="3"/>
    <x v="21"/>
    <n v="45"/>
    <n v="1665"/>
  </r>
  <r>
    <x v="2"/>
    <s v="18/03/2019"/>
    <x v="0"/>
    <x v="0"/>
    <s v="BLR → BOM → DEL"/>
    <s v="07:00"/>
    <s v="13:15"/>
    <d v="1899-12-30T13:15:00"/>
    <d v="1899-12-30T07:00:00"/>
    <s v=""/>
    <s v="6h 15m"/>
    <s v="1 stop"/>
    <s v="No info"/>
    <n v="12284"/>
    <n v="3"/>
    <x v="15"/>
    <n v="15"/>
    <n v="375"/>
  </r>
  <r>
    <x v="5"/>
    <s v="27/05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0"/>
    <s v="21/03/2019"/>
    <x v="2"/>
    <x v="2"/>
    <s v="DEL → HYD → COK"/>
    <s v="16:10"/>
    <s v="22:20"/>
    <d v="1899-12-30T22:20:00"/>
    <d v="1899-12-30T16:10:00"/>
    <s v=""/>
    <s v="6h 10m"/>
    <s v="1 stop"/>
    <s v="No info"/>
    <n v="6528"/>
    <n v="3"/>
    <x v="15"/>
    <n v="10"/>
    <n v="370"/>
  </r>
  <r>
    <x v="6"/>
    <s v="24/03/2019"/>
    <x v="0"/>
    <x v="0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2"/>
    <s v="27/05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9732"/>
    <n v="3"/>
    <x v="1"/>
    <n v="30"/>
    <n v="450"/>
  </r>
  <r>
    <x v="0"/>
    <s v="15/04/2019"/>
    <x v="2"/>
    <x v="2"/>
    <s v="DEL → HYD → COK"/>
    <s v="06:50"/>
    <s v="12:10"/>
    <d v="1899-12-30T12:10:00"/>
    <d v="1899-12-30T06:50:00"/>
    <s v=""/>
    <s v="5h 20m"/>
    <s v="1 stop"/>
    <s v="No info"/>
    <n v="5761"/>
    <n v="3"/>
    <x v="3"/>
    <n v="20"/>
    <n v="320"/>
  </r>
  <r>
    <x v="1"/>
    <s v="6/06/2019"/>
    <x v="1"/>
    <x v="1"/>
    <s v="CCU → DEL → AMD → BLR"/>
    <s v="07:00"/>
    <s v="05:25 07 Jun"/>
    <d v="1899-12-30T05:25:00"/>
    <d v="1899-12-30T07:00:00"/>
    <s v="07 Jun"/>
    <s v="22h 25m"/>
    <s v="2 stops"/>
    <s v="No info"/>
    <n v="12009"/>
    <n v="4"/>
    <x v="11"/>
    <n v="25"/>
    <n v="1345"/>
  </r>
  <r>
    <x v="2"/>
    <s v="18/05/2019"/>
    <x v="1"/>
    <x v="1"/>
    <s v="CCU → BOM → BLR"/>
    <s v="05:45"/>
    <s v="08:15 19 May"/>
    <d v="1899-12-30T08:15:00"/>
    <d v="1899-12-30T05:45:00"/>
    <s v="19 May"/>
    <s v="26h 30m"/>
    <s v="1 stop"/>
    <s v="In-flight meal not included"/>
    <n v="8586"/>
    <n v="3"/>
    <x v="10"/>
    <n v="30"/>
    <n v="1590"/>
  </r>
  <r>
    <x v="2"/>
    <s v="24/05/2019"/>
    <x v="0"/>
    <x v="4"/>
    <s v="BLR → DEL"/>
    <s v="17:45"/>
    <s v="20:45"/>
    <d v="1899-12-30T20:45:00"/>
    <d v="1899-12-30T17:45:00"/>
    <s v=""/>
    <s v="3h"/>
    <s v="non-stop"/>
    <s v="In-flight meal not included"/>
    <n v="6144"/>
    <n v="2"/>
    <x v="20"/>
    <n v="0"/>
    <n v="180"/>
  </r>
  <r>
    <x v="3"/>
    <s v="24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257"/>
    <n v="2"/>
    <x v="0"/>
    <n v="40"/>
    <n v="160"/>
  </r>
  <r>
    <x v="4"/>
    <s v="9/05/2019"/>
    <x v="2"/>
    <x v="2"/>
    <s v="DEL → BOM → COK"/>
    <s v="17:45"/>
    <s v="01:30 10 May"/>
    <d v="1899-12-30T01:30:00"/>
    <d v="1899-12-30T17:45:00"/>
    <s v="10 May"/>
    <s v="7h 45m"/>
    <s v="1 stop"/>
    <s v="No info"/>
    <n v="9021"/>
    <n v="3"/>
    <x v="1"/>
    <n v="45"/>
    <n v="465"/>
  </r>
  <r>
    <x v="2"/>
    <s v="3/06/2019"/>
    <x v="2"/>
    <x v="2"/>
    <s v="DEL → BOM → COK"/>
    <s v="11:30"/>
    <s v="12:35 04 Jun"/>
    <d v="1899-12-30T12:35:00"/>
    <d v="1899-12-30T11:30:00"/>
    <s v="04 Jun"/>
    <s v="25h 5m"/>
    <s v="1 stop"/>
    <s v="In-flight meal not included"/>
    <n v="10262"/>
    <n v="3"/>
    <x v="7"/>
    <n v="5"/>
    <n v="1505"/>
  </r>
  <r>
    <x v="1"/>
    <s v="6/03/2019"/>
    <x v="4"/>
    <x v="5"/>
    <s v="BOM → AMD → ISK → HYD"/>
    <s v="05:30"/>
    <s v="14:50"/>
    <d v="1899-12-30T14:50:00"/>
    <d v="1899-12-30T05:30:00"/>
    <s v=""/>
    <s v="9h 20m"/>
    <s v="2 stops"/>
    <s v="No info"/>
    <n v="13757"/>
    <n v="4"/>
    <x v="24"/>
    <n v="20"/>
    <n v="560"/>
  </r>
  <r>
    <x v="0"/>
    <s v="15/03/2019"/>
    <x v="2"/>
    <x v="2"/>
    <s v="DEL → COK"/>
    <s v="14:30"/>
    <s v="17:35"/>
    <d v="1899-12-30T17:35:00"/>
    <d v="1899-12-30T14:30:00"/>
    <s v=""/>
    <s v="3h 5m"/>
    <s v="non-stop"/>
    <s v="No info"/>
    <n v="5895"/>
    <n v="2"/>
    <x v="20"/>
    <n v="5"/>
    <n v="185"/>
  </r>
  <r>
    <x v="2"/>
    <s v="21/05/2019"/>
    <x v="1"/>
    <x v="1"/>
    <s v="CCU → BOM → BLR"/>
    <s v="18:55"/>
    <s v="04:40 22 May"/>
    <d v="1899-12-30T04:40:00"/>
    <d v="1899-12-30T18:55:00"/>
    <s v="22 May"/>
    <s v="9h 45m"/>
    <s v="1 stop"/>
    <s v="In-flight meal not included"/>
    <n v="9663"/>
    <n v="3"/>
    <x v="24"/>
    <n v="45"/>
    <n v="585"/>
  </r>
  <r>
    <x v="1"/>
    <s v="9/05/2019"/>
    <x v="2"/>
    <x v="2"/>
    <s v="DEL → TRV → COK"/>
    <s v="05:15"/>
    <s v="06:50 10 May"/>
    <d v="1899-12-30T06:50:00"/>
    <d v="1899-12-30T05:15:00"/>
    <s v="10 May"/>
    <s v="25h 35m"/>
    <s v="1 stop"/>
    <s v="No info"/>
    <n v="6587"/>
    <n v="3"/>
    <x v="7"/>
    <n v="35"/>
    <n v="1535"/>
  </r>
  <r>
    <x v="3"/>
    <s v="6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3"/>
    <s v="18/05/2019"/>
    <x v="2"/>
    <x v="2"/>
    <s v="DEL → MAA → COK"/>
    <s v="06:05"/>
    <s v="11:20"/>
    <d v="1899-12-30T11:20:00"/>
    <d v="1899-12-30T06:05:00"/>
    <s v=""/>
    <s v="5h 15m"/>
    <s v="1 stop"/>
    <s v="No info"/>
    <n v="6297"/>
    <n v="3"/>
    <x v="3"/>
    <n v="15"/>
    <n v="315"/>
  </r>
  <r>
    <x v="2"/>
    <s v="12/05/2019"/>
    <x v="1"/>
    <x v="1"/>
    <s v="CCU → BOM → BLR"/>
    <s v="18:55"/>
    <s v="19:50 13 May"/>
    <d v="1899-12-30T19:50:00"/>
    <d v="1899-12-30T18:55:00"/>
    <s v="13 May"/>
    <s v="24h 55m"/>
    <s v="1 stop"/>
    <s v="In-flight meal not included"/>
    <n v="10844"/>
    <n v="3"/>
    <x v="27"/>
    <n v="55"/>
    <n v="1495"/>
  </r>
  <r>
    <x v="0"/>
    <s v="27/05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1"/>
    <s v="3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3"/>
    <s v="27/03/2019"/>
    <x v="3"/>
    <x v="3"/>
    <s v="MAA → CCU"/>
    <s v="08:20"/>
    <s v="10:35"/>
    <d v="1899-12-30T10:35:00"/>
    <d v="1899-12-30T08:20:00"/>
    <s v=""/>
    <s v="2h 15m"/>
    <s v="non-stop"/>
    <s v="No info"/>
    <n v="3384"/>
    <n v="2"/>
    <x v="0"/>
    <n v="15"/>
    <n v="135"/>
  </r>
  <r>
    <x v="2"/>
    <s v="9/05/2019"/>
    <x v="2"/>
    <x v="2"/>
    <s v="DEL → JAI → BOM → COK"/>
    <s v="09:40"/>
    <s v="12:35 10 May"/>
    <d v="1899-12-30T12:35:00"/>
    <d v="1899-12-30T09:40:00"/>
    <s v="10 May"/>
    <s v="26h 55m"/>
    <s v="2 stops"/>
    <s v="In-flight meal not included"/>
    <n v="13029"/>
    <n v="4"/>
    <x v="10"/>
    <n v="55"/>
    <n v="1615"/>
  </r>
  <r>
    <x v="3"/>
    <s v="6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859"/>
    <n v="2"/>
    <x v="0"/>
    <n v="15"/>
    <n v="135"/>
  </r>
  <r>
    <x v="1"/>
    <s v="12/06/2019"/>
    <x v="2"/>
    <x v="2"/>
    <s v="DEL → JAI → BOM → COK"/>
    <s v="18:45"/>
    <s v="19:15 13 Jun"/>
    <d v="1899-12-30T19:15:00"/>
    <d v="1899-12-30T18:45:00"/>
    <s v="13 Jun"/>
    <s v="24h 30m"/>
    <s v="2 stops"/>
    <s v="No info"/>
    <n v="11732"/>
    <n v="4"/>
    <x v="27"/>
    <n v="30"/>
    <n v="1470"/>
  </r>
  <r>
    <x v="4"/>
    <s v="6/06/2019"/>
    <x v="2"/>
    <x v="2"/>
    <s v="DEL → BOM → COK"/>
    <s v="08:45"/>
    <s v="19:00"/>
    <d v="1899-12-30T19:00:00"/>
    <d v="1899-12-30T08:45:00"/>
    <s v=""/>
    <s v="10h 15m"/>
    <s v="1 stop"/>
    <s v="No info"/>
    <n v="12524"/>
    <n v="3"/>
    <x v="14"/>
    <n v="15"/>
    <n v="615"/>
  </r>
  <r>
    <x v="2"/>
    <s v="18/03/2019"/>
    <x v="0"/>
    <x v="0"/>
    <s v="BLR → BOM → DEL"/>
    <s v="07:00"/>
    <s v="12:25"/>
    <d v="1899-12-30T12:25:00"/>
    <d v="1899-12-30T07:00:00"/>
    <s v=""/>
    <s v="5h 25m"/>
    <s v="1 stop"/>
    <s v="No info"/>
    <n v="12284"/>
    <n v="3"/>
    <x v="3"/>
    <n v="25"/>
    <n v="325"/>
  </r>
  <r>
    <x v="2"/>
    <s v="15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2"/>
    <s v="24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2"/>
    <s v="18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1"/>
    <s v="12/06/2019"/>
    <x v="1"/>
    <x v="1"/>
    <s v="CCU → GAU → DEL → BLR"/>
    <s v="09:50"/>
    <s v="08:55 13 Jun"/>
    <d v="1899-12-30T08:55:00"/>
    <d v="1899-12-30T09:50:00"/>
    <s v="13 Jun"/>
    <s v="23h 5m"/>
    <s v="2 stops"/>
    <s v="No info"/>
    <n v="14960"/>
    <n v="4"/>
    <x v="12"/>
    <n v="5"/>
    <n v="1385"/>
  </r>
  <r>
    <x v="1"/>
    <s v="12/06/2019"/>
    <x v="2"/>
    <x v="2"/>
    <s v="DEL → CCU → BOM → COK"/>
    <s v="06:50"/>
    <s v="07:40 13 Jun"/>
    <d v="1899-12-30T07:40:00"/>
    <d v="1899-12-30T06:50:00"/>
    <s v="13 Jun"/>
    <s v="24h 50m"/>
    <s v="2 stops"/>
    <s v="No info"/>
    <n v="13381"/>
    <n v="4"/>
    <x v="27"/>
    <n v="50"/>
    <n v="1490"/>
  </r>
  <r>
    <x v="4"/>
    <s v="6/03/2019"/>
    <x v="2"/>
    <x v="2"/>
    <s v="DEL → BOM → COK"/>
    <s v="12:50"/>
    <s v="01:35 07 Mar"/>
    <d v="1899-12-30T01:35:00"/>
    <d v="1899-12-30T12:50:00"/>
    <s v="07 Mar"/>
    <s v="12h 45m"/>
    <s v="1 stop"/>
    <s v="No info"/>
    <n v="15147"/>
    <n v="3"/>
    <x v="9"/>
    <n v="45"/>
    <n v="765"/>
  </r>
  <r>
    <x v="2"/>
    <s v="6/05/2019"/>
    <x v="1"/>
    <x v="1"/>
    <s v="CCU → BOM → BLR"/>
    <s v="06:30"/>
    <s v="04:40 07 May"/>
    <d v="1899-12-30T04:40:00"/>
    <d v="1899-12-30T06:30:00"/>
    <s v="07 May"/>
    <s v="22h 10m"/>
    <s v="1 stop"/>
    <s v="In-flight meal not included"/>
    <n v="8586"/>
    <n v="3"/>
    <x v="11"/>
    <n v="10"/>
    <n v="1330"/>
  </r>
  <r>
    <x v="0"/>
    <s v="6/05/2019"/>
    <x v="2"/>
    <x v="2"/>
    <s v="DEL → HYD → COK"/>
    <s v="14:20"/>
    <s v="22:30"/>
    <d v="1899-12-30T22:30:00"/>
    <d v="1899-12-30T14:20:00"/>
    <s v=""/>
    <s v="8h 10m"/>
    <s v="1 stop"/>
    <s v="No info"/>
    <n v="7054"/>
    <n v="3"/>
    <x v="17"/>
    <n v="10"/>
    <n v="490"/>
  </r>
  <r>
    <x v="7"/>
    <s v="18/03/2019"/>
    <x v="1"/>
    <x v="1"/>
    <s v="CCU → BLR"/>
    <s v="22:50"/>
    <s v="01:20 19 Mar"/>
    <d v="1899-12-30T01:20:00"/>
    <d v="1899-12-30T22:50:00"/>
    <s v="19 Mar"/>
    <s v="2h 30m"/>
    <s v="non-stop"/>
    <s v="No info"/>
    <n v="4082"/>
    <n v="2"/>
    <x v="0"/>
    <n v="30"/>
    <n v="150"/>
  </r>
  <r>
    <x v="2"/>
    <s v="21/05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3029"/>
    <n v="4"/>
    <x v="24"/>
    <n v="20"/>
    <n v="560"/>
  </r>
  <r>
    <x v="2"/>
    <s v="1/04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7064"/>
    <n v="3"/>
    <x v="15"/>
    <n v="5"/>
    <n v="365"/>
  </r>
  <r>
    <x v="1"/>
    <s v="21/03/2019"/>
    <x v="0"/>
    <x v="0"/>
    <s v="BLR → HYD → DEL"/>
    <s v="08:15"/>
    <s v="08:50 19 Mar"/>
    <d v="1899-12-30T08:50:00"/>
    <d v="1899-12-30T08:15:00"/>
    <s v="19 Mar"/>
    <s v="24h 35m"/>
    <s v="1 stop"/>
    <s v="No info"/>
    <n v="4943"/>
    <n v="3"/>
    <x v="27"/>
    <n v="35"/>
    <n v="1475"/>
  </r>
  <r>
    <x v="2"/>
    <s v="3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12/05/2019"/>
    <x v="1"/>
    <x v="1"/>
    <s v="CCU → GAU → BLR"/>
    <s v="09:50"/>
    <s v="21:05"/>
    <d v="1899-12-30T21:05:00"/>
    <d v="1899-12-30T09:50:00"/>
    <s v=""/>
    <s v="11h 15m"/>
    <s v="1 stop"/>
    <s v="No info"/>
    <n v="8450"/>
    <n v="3"/>
    <x v="16"/>
    <n v="15"/>
    <n v="675"/>
  </r>
  <r>
    <x v="2"/>
    <s v="9/05/2019"/>
    <x v="2"/>
    <x v="2"/>
    <s v="DEL → ATQ → BOM → COK"/>
    <s v="20:00"/>
    <s v="04:25 10 May"/>
    <d v="1899-12-30T04:25:00"/>
    <d v="1899-12-30T20:00:00"/>
    <s v="10 May"/>
    <s v="8h 25m"/>
    <s v="2 stops"/>
    <s v="In-flight meal not included"/>
    <n v="15318"/>
    <n v="4"/>
    <x v="17"/>
    <n v="25"/>
    <n v="505"/>
  </r>
  <r>
    <x v="0"/>
    <s v="3/05/2019"/>
    <x v="1"/>
    <x v="1"/>
    <s v="CCU → BLR"/>
    <s v="21:25"/>
    <s v="00:05 04 May"/>
    <d v="1899-12-30T00:05:00"/>
    <d v="1899-12-30T21:25:00"/>
    <s v="04 May"/>
    <s v="2h 40m"/>
    <s v="non-stop"/>
    <s v="No info"/>
    <n v="4804"/>
    <n v="2"/>
    <x v="0"/>
    <n v="40"/>
    <n v="160"/>
  </r>
  <r>
    <x v="2"/>
    <s v="6/06/2019"/>
    <x v="1"/>
    <x v="1"/>
    <s v="CCU → BOM → BLR"/>
    <s v="20:00"/>
    <s v="16:20 07 Jun"/>
    <d v="1899-12-30T16:20:00"/>
    <d v="1899-12-30T20:00:00"/>
    <s v="07 Jun"/>
    <s v="20h 20m"/>
    <s v="1 stop"/>
    <s v="In-flight meal not included"/>
    <n v="10844"/>
    <n v="3"/>
    <x v="13"/>
    <n v="20"/>
    <n v="1220"/>
  </r>
  <r>
    <x v="0"/>
    <s v="1/04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1"/>
    <s v="27/06/2019"/>
    <x v="2"/>
    <x v="2"/>
    <s v="DEL → JDH → BOM → COK"/>
    <s v="12:55"/>
    <s v="19:15 28 Jun"/>
    <d v="1899-12-30T19:15:00"/>
    <d v="1899-12-30T12:55:00"/>
    <s v="28 Jun"/>
    <s v="30h 20m"/>
    <s v="2 stops"/>
    <s v="No info"/>
    <n v="12646"/>
    <n v="4"/>
    <x v="28"/>
    <n v="20"/>
    <n v="1820"/>
  </r>
  <r>
    <x v="1"/>
    <s v="1/04/2019"/>
    <x v="1"/>
    <x v="1"/>
    <s v="CCU → DEL → BLR"/>
    <s v="20:30"/>
    <s v="12:00 02 Apr"/>
    <d v="1899-12-30T12:00:00"/>
    <d v="1899-12-30T20:30:00"/>
    <s v="02 Apr"/>
    <s v="15h 30m"/>
    <s v="1 stop"/>
    <s v="No info"/>
    <n v="7893"/>
    <n v="3"/>
    <x v="5"/>
    <n v="30"/>
    <n v="930"/>
  </r>
  <r>
    <x v="1"/>
    <s v="24/05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4"/>
    <s v="15/05/2019"/>
    <x v="2"/>
    <x v="2"/>
    <s v="DEL → BOM → COK"/>
    <s v="14:00"/>
    <s v="21:00"/>
    <d v="1899-12-30T21:00:00"/>
    <d v="1899-12-30T14:00:00"/>
    <s v=""/>
    <s v="7h"/>
    <s v="1 stop"/>
    <s v="No info"/>
    <n v="13727"/>
    <n v="3"/>
    <x v="1"/>
    <n v="0"/>
    <n v="420"/>
  </r>
  <r>
    <x v="1"/>
    <s v="27/06/2019"/>
    <x v="2"/>
    <x v="2"/>
    <s v="DEL → COK"/>
    <s v="18:05"/>
    <s v="21:10"/>
    <d v="1899-12-30T21:10:00"/>
    <d v="1899-12-30T18:05:00"/>
    <s v=""/>
    <s v="3h 5m"/>
    <s v="non-stop"/>
    <s v="No info"/>
    <n v="5201"/>
    <n v="2"/>
    <x v="20"/>
    <n v="5"/>
    <n v="185"/>
  </r>
  <r>
    <x v="4"/>
    <s v="15/05/2019"/>
    <x v="2"/>
    <x v="2"/>
    <s v="DEL → BOM → COK"/>
    <s v="11:40"/>
    <s v="19:15"/>
    <d v="1899-12-30T19:15:00"/>
    <d v="1899-12-30T11:40:00"/>
    <s v=""/>
    <s v="7h 35m"/>
    <s v="1 stop"/>
    <s v="No info"/>
    <n v="9001"/>
    <n v="3"/>
    <x v="1"/>
    <n v="35"/>
    <n v="455"/>
  </r>
  <r>
    <x v="0"/>
    <s v="15/05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4"/>
    <s v="9/05/2019"/>
    <x v="2"/>
    <x v="2"/>
    <s v="DEL → BOM → COK"/>
    <s v="07:05"/>
    <s v="21:00"/>
    <d v="1899-12-30T21:00:00"/>
    <d v="1899-12-30T07:05:00"/>
    <s v=""/>
    <s v="13h 55m"/>
    <s v="1 stop"/>
    <s v="In-flight meal not included"/>
    <n v="10546"/>
    <n v="3"/>
    <x v="8"/>
    <n v="55"/>
    <n v="835"/>
  </r>
  <r>
    <x v="2"/>
    <s v="18/05/2019"/>
    <x v="2"/>
    <x v="2"/>
    <s v="DEL → BOM → COK"/>
    <s v="19:15"/>
    <s v="19:00 19 May"/>
    <d v="1899-12-30T19:00:00"/>
    <d v="1899-12-30T19:15:00"/>
    <s v="19 May"/>
    <s v="23h 45m"/>
    <s v="1 stop"/>
    <s v="No info"/>
    <n v="15554"/>
    <n v="3"/>
    <x v="12"/>
    <n v="45"/>
    <n v="1425"/>
  </r>
  <r>
    <x v="1"/>
    <s v="15/04/2019"/>
    <x v="0"/>
    <x v="4"/>
    <s v="BLR → DEL"/>
    <s v="06:10"/>
    <s v="08:55"/>
    <d v="1899-12-30T08:55:00"/>
    <d v="1899-12-30T06:10:00"/>
    <s v=""/>
    <s v="2h 45m"/>
    <s v="non-stop"/>
    <s v="No info"/>
    <n v="5228"/>
    <n v="2"/>
    <x v="0"/>
    <n v="45"/>
    <n v="165"/>
  </r>
  <r>
    <x v="1"/>
    <s v="24/06/2019"/>
    <x v="2"/>
    <x v="2"/>
    <s v="DEL → BOM → COK"/>
    <s v="09:00"/>
    <s v="19:15"/>
    <d v="1899-12-30T19:15:00"/>
    <d v="1899-12-30T09:00:00"/>
    <s v=""/>
    <s v="10h 15m"/>
    <s v="1 stop"/>
    <s v="No info"/>
    <n v="9404"/>
    <n v="3"/>
    <x v="14"/>
    <n v="15"/>
    <n v="615"/>
  </r>
  <r>
    <x v="4"/>
    <s v="21/03/2019"/>
    <x v="2"/>
    <x v="2"/>
    <s v="DEL → BOM → COK"/>
    <s v="09:10"/>
    <s v="19:15"/>
    <d v="1899-12-30T19:15:00"/>
    <d v="1899-12-30T09:10:00"/>
    <s v=""/>
    <s v="10h 5m"/>
    <s v="1 stop"/>
    <s v="No info"/>
    <n v="8601"/>
    <n v="3"/>
    <x v="14"/>
    <n v="5"/>
    <n v="605"/>
  </r>
  <r>
    <x v="4"/>
    <s v="9/05/2019"/>
    <x v="2"/>
    <x v="2"/>
    <s v="DEL → HYD → COK"/>
    <s v="09:45"/>
    <s v="22:30"/>
    <d v="1899-12-30T22:30:00"/>
    <d v="1899-12-30T09:45:00"/>
    <s v=""/>
    <s v="12h 45m"/>
    <s v="1 stop"/>
    <s v="No info"/>
    <n v="8888"/>
    <n v="3"/>
    <x v="9"/>
    <n v="45"/>
    <n v="765"/>
  </r>
  <r>
    <x v="6"/>
    <s v="24/03/2019"/>
    <x v="0"/>
    <x v="0"/>
    <s v="BLR → DEL"/>
    <s v="16:00"/>
    <s v="18:35"/>
    <d v="1899-12-30T18:35:00"/>
    <d v="1899-12-30T16:00:00"/>
    <s v=""/>
    <s v="2h 35m"/>
    <s v="non-stop"/>
    <s v="No info"/>
    <n v="5088"/>
    <n v="2"/>
    <x v="0"/>
    <n v="35"/>
    <n v="155"/>
  </r>
  <r>
    <x v="0"/>
    <s v="9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2"/>
    <s v="9/05/2019"/>
    <x v="2"/>
    <x v="2"/>
    <s v="DEL → BOM → COK"/>
    <s v="21:50"/>
    <s v="12:35 10 May"/>
    <d v="1899-12-30T12:35:00"/>
    <d v="1899-12-30T21:50:00"/>
    <s v="10 May"/>
    <s v="14h 45m"/>
    <s v="1 stop"/>
    <s v="In-flight meal not included"/>
    <n v="12373"/>
    <n v="3"/>
    <x v="23"/>
    <n v="45"/>
    <n v="885"/>
  </r>
  <r>
    <x v="4"/>
    <s v="9/04/2019"/>
    <x v="2"/>
    <x v="2"/>
    <s v="DEL → BOM → COK"/>
    <s v="06:00"/>
    <s v="13:20"/>
    <d v="1899-12-30T13:20:00"/>
    <d v="1899-12-30T06:00:00"/>
    <s v=""/>
    <s v="7h 20m"/>
    <s v="1 stop"/>
    <s v="No info"/>
    <n v="8323"/>
    <n v="3"/>
    <x v="1"/>
    <n v="20"/>
    <n v="440"/>
  </r>
  <r>
    <x v="2"/>
    <s v="27/06/2019"/>
    <x v="2"/>
    <x v="2"/>
    <s v="DEL → AMD → BOM → COK"/>
    <s v="13:25"/>
    <s v="12:35 28 Jun"/>
    <d v="1899-12-30T12:35:00"/>
    <d v="1899-12-30T13:25:00"/>
    <s v="28 Jun"/>
    <s v="23h 10m"/>
    <s v="2 stops"/>
    <s v="No info"/>
    <n v="15339"/>
    <n v="4"/>
    <x v="12"/>
    <n v="10"/>
    <n v="1390"/>
  </r>
  <r>
    <x v="6"/>
    <s v="6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3"/>
    <s v="12/05/2019"/>
    <x v="1"/>
    <x v="1"/>
    <s v="CCU → IXB → BLR"/>
    <s v="15:55"/>
    <s v="21:25"/>
    <d v="1899-12-30T21:25:00"/>
    <d v="1899-12-30T15:55:00"/>
    <s v=""/>
    <s v="5h 30m"/>
    <s v="1 stop"/>
    <s v="No info"/>
    <n v="8844"/>
    <n v="3"/>
    <x v="3"/>
    <n v="30"/>
    <n v="330"/>
  </r>
  <r>
    <x v="2"/>
    <s v="1/06/2019"/>
    <x v="2"/>
    <x v="2"/>
    <s v="DEL → BOM → COK"/>
    <s v="22:50"/>
    <s v="12:35 02 Jun"/>
    <d v="1899-12-30T12:35:00"/>
    <d v="1899-12-30T22:50:00"/>
    <s v="02 Jun"/>
    <s v="13h 45m"/>
    <s v="1 stop"/>
    <s v="In-flight meal not included"/>
    <n v="10262"/>
    <n v="3"/>
    <x v="8"/>
    <n v="45"/>
    <n v="825"/>
  </r>
  <r>
    <x v="0"/>
    <s v="6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24/03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0"/>
    <s v="21/05/2019"/>
    <x v="3"/>
    <x v="3"/>
    <s v="MAA → CCU"/>
    <s v="22:05"/>
    <s v="00:25 22 May"/>
    <d v="1899-12-30T00:25:00"/>
    <d v="1899-12-30T22:05:00"/>
    <s v="22 May"/>
    <s v="2h 20m"/>
    <s v="non-stop"/>
    <s v="No info"/>
    <n v="5277"/>
    <n v="2"/>
    <x v="0"/>
    <n v="20"/>
    <n v="140"/>
  </r>
  <r>
    <x v="0"/>
    <s v="27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3/03/2019"/>
    <x v="2"/>
    <x v="2"/>
    <s v="DEL → HYD → MAA → COK"/>
    <s v="08:35"/>
    <s v="21:20"/>
    <d v="1899-12-30T21:20:00"/>
    <d v="1899-12-30T08:35:00"/>
    <s v=""/>
    <s v="12h 45m"/>
    <s v="2 stops"/>
    <s v="No info"/>
    <n v="8049"/>
    <n v="4"/>
    <x v="9"/>
    <n v="45"/>
    <n v="765"/>
  </r>
  <r>
    <x v="3"/>
    <s v="15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2"/>
    <s v="6/06/2019"/>
    <x v="2"/>
    <x v="2"/>
    <s v="DEL → BOM → COK"/>
    <s v="18:15"/>
    <s v="19:00 07 Jun"/>
    <d v="1899-12-30T19:00:00"/>
    <d v="1899-12-30T18:15:00"/>
    <s v="07 Jun"/>
    <s v="24h 45m"/>
    <s v="1 stop"/>
    <s v="In-flight meal not included"/>
    <n v="10262"/>
    <n v="3"/>
    <x v="27"/>
    <n v="45"/>
    <n v="1485"/>
  </r>
  <r>
    <x v="1"/>
    <s v="1/06/2019"/>
    <x v="2"/>
    <x v="2"/>
    <s v="DEL → RPR → NAG → BOM → COK"/>
    <s v="05:15"/>
    <s v="19:15 02 Jun"/>
    <d v="1899-12-30T19:15:00"/>
    <d v="1899-12-30T05:15:00"/>
    <s v="02 Jun"/>
    <s v="38h"/>
    <s v="3 stops"/>
    <s v="No info"/>
    <n v="10703"/>
    <n v="5"/>
    <x v="33"/>
    <n v="0"/>
    <n v="2280"/>
  </r>
  <r>
    <x v="0"/>
    <s v="12/06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2"/>
    <s v="21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2"/>
    <s v="27/03/2019"/>
    <x v="2"/>
    <x v="2"/>
    <s v="DEL → BOM → COK"/>
    <s v="07:05"/>
    <s v="18:50"/>
    <d v="1899-12-30T18:50:00"/>
    <d v="1899-12-30T07:05:00"/>
    <s v=""/>
    <s v="11h 45m"/>
    <s v="1 stop"/>
    <s v="No info"/>
    <n v="12032"/>
    <n v="3"/>
    <x v="16"/>
    <n v="45"/>
    <n v="705"/>
  </r>
  <r>
    <x v="6"/>
    <s v="18/04/2019"/>
    <x v="2"/>
    <x v="2"/>
    <s v="DEL → COK"/>
    <s v="06:00"/>
    <s v="09:10"/>
    <d v="1899-12-30T09:10:00"/>
    <d v="1899-12-30T06:00:00"/>
    <s v=""/>
    <s v="3h 10m"/>
    <s v="non-stop"/>
    <s v="No info"/>
    <n v="6741"/>
    <n v="2"/>
    <x v="20"/>
    <n v="10"/>
    <n v="190"/>
  </r>
  <r>
    <x v="0"/>
    <s v="9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3"/>
    <s v="24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4"/>
    <s v="3/03/2019"/>
    <x v="2"/>
    <x v="2"/>
    <s v="DEL → BOM → COK"/>
    <s v="19:00"/>
    <s v="01:35 04 Mar"/>
    <d v="1899-12-30T01:35:00"/>
    <d v="1899-12-30T19:00:00"/>
    <s v="04 Mar"/>
    <s v="6h 35m"/>
    <s v="1 stop"/>
    <s v="No info"/>
    <n v="15288"/>
    <n v="3"/>
    <x v="15"/>
    <n v="35"/>
    <n v="395"/>
  </r>
  <r>
    <x v="1"/>
    <s v="18/03/2019"/>
    <x v="4"/>
    <x v="5"/>
    <s v="BOM → HYD"/>
    <s v="21:05"/>
    <s v="22:25"/>
    <d v="1899-12-30T22:25:00"/>
    <d v="1899-12-30T21:05:00"/>
    <s v=""/>
    <s v="1h 20m"/>
    <s v="non-stop"/>
    <s v="No info"/>
    <n v="2050"/>
    <n v="2"/>
    <x v="22"/>
    <n v="20"/>
    <n v="80"/>
  </r>
  <r>
    <x v="6"/>
    <s v="24/03/2019"/>
    <x v="3"/>
    <x v="3"/>
    <s v="MAA → CCU"/>
    <s v="07:05"/>
    <s v="09:20"/>
    <d v="1899-12-30T09:20:00"/>
    <d v="1899-12-30T07:05:00"/>
    <s v=""/>
    <s v="2h 15m"/>
    <s v="non-stop"/>
    <s v="No info"/>
    <n v="4842"/>
    <n v="2"/>
    <x v="0"/>
    <n v="15"/>
    <n v="135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In-flight meal not included"/>
    <n v="6643"/>
    <n v="4"/>
    <x v="12"/>
    <n v="40"/>
    <n v="1420"/>
  </r>
  <r>
    <x v="0"/>
    <s v="3/03/2019"/>
    <x v="2"/>
    <x v="2"/>
    <s v="DEL → BLR → COK"/>
    <s v="05:05"/>
    <s v="10:05"/>
    <d v="1899-12-30T10:05:00"/>
    <d v="1899-12-30T05:05:00"/>
    <s v=""/>
    <s v="5h"/>
    <s v="1 stop"/>
    <s v="No info"/>
    <n v="9581"/>
    <n v="3"/>
    <x v="3"/>
    <n v="0"/>
    <n v="300"/>
  </r>
  <r>
    <x v="0"/>
    <s v="15/05/2019"/>
    <x v="1"/>
    <x v="1"/>
    <s v="CCU → BLR"/>
    <s v="21:25"/>
    <s v="00:05 16 May"/>
    <d v="1899-12-30T00:05:00"/>
    <d v="1899-12-30T21:25:00"/>
    <s v="16 May"/>
    <s v="2h 40m"/>
    <s v="non-stop"/>
    <s v="No info"/>
    <n v="4804"/>
    <n v="2"/>
    <x v="0"/>
    <n v="40"/>
    <n v="160"/>
  </r>
  <r>
    <x v="2"/>
    <s v="21/03/2019"/>
    <x v="0"/>
    <x v="0"/>
    <s v="BLR → BOM → DEL"/>
    <s v="08:00"/>
    <s v="07:40 19 Mar"/>
    <d v="1899-12-30T07:40:00"/>
    <d v="1899-12-30T08:00:00"/>
    <s v="19 Mar"/>
    <s v="23h 40m"/>
    <s v="1 stop"/>
    <s v="In-flight meal not included"/>
    <n v="7832"/>
    <n v="3"/>
    <x v="12"/>
    <n v="40"/>
    <n v="1420"/>
  </r>
  <r>
    <x v="4"/>
    <s v="12/06/2019"/>
    <x v="2"/>
    <x v="2"/>
    <s v="DEL → BOM → COK"/>
    <s v="07:05"/>
    <s v="19:15"/>
    <d v="1899-12-30T19:15:00"/>
    <d v="1899-12-30T07:05:00"/>
    <s v=""/>
    <s v="12h 10m"/>
    <s v="1 stop"/>
    <s v="In-flight meal not included"/>
    <n v="11667"/>
    <n v="3"/>
    <x v="9"/>
    <n v="10"/>
    <n v="730"/>
  </r>
  <r>
    <x v="0"/>
    <s v="27/06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2"/>
    <s v="24/05/2019"/>
    <x v="2"/>
    <x v="2"/>
    <s v="DEL → AMD → BOM → COK"/>
    <s v="23:05"/>
    <s v="04:25 26 May"/>
    <d v="1899-12-30T04:25:00"/>
    <d v="1899-12-30T23:05:00"/>
    <s v="26 May"/>
    <s v="29h 20m"/>
    <s v="2 stops"/>
    <s v="No info"/>
    <n v="15129"/>
    <n v="4"/>
    <x v="30"/>
    <n v="20"/>
    <n v="1760"/>
  </r>
  <r>
    <x v="2"/>
    <s v="3/04/2019"/>
    <x v="0"/>
    <x v="4"/>
    <s v="BLR → DEL"/>
    <s v="11:10"/>
    <s v="14:05"/>
    <d v="1899-12-30T14:05:00"/>
    <d v="1899-12-30T11:10:00"/>
    <s v=""/>
    <s v="2h 55m"/>
    <s v="non-stop"/>
    <s v="In-flight meal not included"/>
    <n v="4544"/>
    <n v="2"/>
    <x v="0"/>
    <n v="55"/>
    <n v="175"/>
  </r>
  <r>
    <x v="2"/>
    <s v="15/05/2019"/>
    <x v="1"/>
    <x v="1"/>
    <s v="CCU → BOM → BLR"/>
    <s v="20:00"/>
    <s v="09:20 16 May"/>
    <d v="1899-12-30T09:20:00"/>
    <d v="1899-12-30T20:00:00"/>
    <s v="16 May"/>
    <s v="13h 20m"/>
    <s v="1 stop"/>
    <s v="In-flight meal not included"/>
    <n v="9663"/>
    <n v="3"/>
    <x v="8"/>
    <n v="20"/>
    <n v="800"/>
  </r>
  <r>
    <x v="2"/>
    <s v="3/06/2019"/>
    <x v="2"/>
    <x v="2"/>
    <s v="DEL → BOM → COK"/>
    <s v="16:00"/>
    <s v="04:25 04 Jun"/>
    <d v="1899-12-30T04:25:00"/>
    <d v="1899-12-30T16:00:00"/>
    <s v="04 Jun"/>
    <s v="12h 25m"/>
    <s v="1 stop"/>
    <s v="No info"/>
    <n v="14714"/>
    <n v="3"/>
    <x v="9"/>
    <n v="25"/>
    <n v="745"/>
  </r>
  <r>
    <x v="1"/>
    <s v="27/05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6/05/2019"/>
    <x v="1"/>
    <x v="1"/>
    <s v="CCU → BOM → BLR"/>
    <s v="16:30"/>
    <s v="20:45 07 May"/>
    <d v="1899-12-30T20:45:00"/>
    <d v="1899-12-30T16:30:00"/>
    <s v="07 May"/>
    <s v="28h 15m"/>
    <s v="1 stop"/>
    <s v="In-flight meal not included"/>
    <n v="9663"/>
    <n v="3"/>
    <x v="29"/>
    <n v="15"/>
    <n v="1695"/>
  </r>
  <r>
    <x v="0"/>
    <s v="21/03/2019"/>
    <x v="2"/>
    <x v="2"/>
    <s v="DEL → HYD → COK"/>
    <s v="06:40"/>
    <s v="12:00"/>
    <d v="1899-12-30T12:00:00"/>
    <d v="1899-12-30T06:40:00"/>
    <s v=""/>
    <s v="5h 20m"/>
    <s v="1 stop"/>
    <s v="No info"/>
    <n v="5761"/>
    <n v="3"/>
    <x v="3"/>
    <n v="20"/>
    <n v="320"/>
  </r>
  <r>
    <x v="1"/>
    <s v="9/05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12/06/2019"/>
    <x v="1"/>
    <x v="1"/>
    <s v="CCU → BOM → BLR"/>
    <s v="16:30"/>
    <s v="23:35"/>
    <d v="1899-12-30T23:35:00"/>
    <d v="1899-12-30T16:30:00"/>
    <s v=""/>
    <s v="7h 5m"/>
    <s v="1 stop"/>
    <s v="No info"/>
    <n v="13626"/>
    <n v="3"/>
    <x v="1"/>
    <n v="5"/>
    <n v="425"/>
  </r>
  <r>
    <x v="2"/>
    <s v="24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12/06/2019"/>
    <x v="1"/>
    <x v="1"/>
    <s v="CCU → BOM → BLR"/>
    <s v="18:55"/>
    <s v="18:15 13 Jun"/>
    <d v="1899-12-30T18:15:00"/>
    <d v="1899-12-30T18:55:00"/>
    <s v="13 Jun"/>
    <s v="23h 20m"/>
    <s v="1 stop"/>
    <s v="In-flight meal not included"/>
    <n v="8529"/>
    <n v="3"/>
    <x v="12"/>
    <n v="20"/>
    <n v="1400"/>
  </r>
  <r>
    <x v="1"/>
    <s v="9/05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2"/>
    <s v="21/05/2019"/>
    <x v="1"/>
    <x v="1"/>
    <s v="CCU → DEL → BLR"/>
    <s v="09:35"/>
    <s v="21:05"/>
    <d v="1899-12-30T21:05:00"/>
    <d v="1899-12-30T09:35:00"/>
    <s v=""/>
    <s v="11h 30m"/>
    <s v="1 stop"/>
    <s v="No info"/>
    <n v="14151"/>
    <n v="3"/>
    <x v="16"/>
    <n v="30"/>
    <n v="690"/>
  </r>
  <r>
    <x v="7"/>
    <s v="3/05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0"/>
    <s v="6/04/2019"/>
    <x v="1"/>
    <x v="1"/>
    <s v="CCU → BLR"/>
    <s v="22:15"/>
    <s v="00:50 07 Apr"/>
    <d v="1899-12-30T00:50:00"/>
    <d v="1899-12-30T22:15:00"/>
    <s v="07 Apr"/>
    <s v="2h 35m"/>
    <s v="non-stop"/>
    <s v="No info"/>
    <n v="4174"/>
    <n v="2"/>
    <x v="0"/>
    <n v="35"/>
    <n v="155"/>
  </r>
  <r>
    <x v="2"/>
    <s v="18/05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5544"/>
    <n v="4"/>
    <x v="1"/>
    <n v="5"/>
    <n v="425"/>
  </r>
  <r>
    <x v="0"/>
    <s v="27/05/2019"/>
    <x v="2"/>
    <x v="2"/>
    <s v="DEL → COK"/>
    <s v="21:05"/>
    <s v="00:20 28 May"/>
    <d v="1899-12-30T00:20:00"/>
    <d v="1899-12-30T21:05:00"/>
    <s v="28 May"/>
    <s v="3h 15m"/>
    <s v="non-stop"/>
    <s v="No info"/>
    <n v="5601"/>
    <n v="2"/>
    <x v="20"/>
    <n v="15"/>
    <n v="195"/>
  </r>
  <r>
    <x v="0"/>
    <s v="3/04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7"/>
    <s v="27/04/2019"/>
    <x v="2"/>
    <x v="2"/>
    <s v="DEL → BLR → COK"/>
    <s v="07:55"/>
    <s v="22:25"/>
    <d v="1899-12-30T22:25:00"/>
    <d v="1899-12-30T07:55:00"/>
    <s v=""/>
    <s v="14h 30m"/>
    <s v="1 stop"/>
    <s v="No info"/>
    <n v="6451"/>
    <n v="3"/>
    <x v="23"/>
    <n v="30"/>
    <n v="870"/>
  </r>
  <r>
    <x v="1"/>
    <s v="12/05/2019"/>
    <x v="1"/>
    <x v="1"/>
    <s v="CCU → BOM → COK → BLR"/>
    <s v="09:25"/>
    <s v="13:45 13 May"/>
    <d v="1899-12-30T13:45:00"/>
    <d v="1899-12-30T09:25:00"/>
    <s v="13 May"/>
    <s v="28h 20m"/>
    <s v="2 stops"/>
    <s v="No info"/>
    <n v="12592"/>
    <n v="4"/>
    <x v="29"/>
    <n v="20"/>
    <n v="1700"/>
  </r>
  <r>
    <x v="1"/>
    <s v="24/06/2019"/>
    <x v="0"/>
    <x v="4"/>
    <s v="BLR → DEL"/>
    <s v="21:05"/>
    <s v="23:55"/>
    <d v="1899-12-30T23:55:00"/>
    <d v="1899-12-30T21:05:00"/>
    <s v=""/>
    <s v="2h 50m"/>
    <s v="non-stop"/>
    <s v="No info"/>
    <n v="6961"/>
    <n v="2"/>
    <x v="0"/>
    <n v="50"/>
    <n v="170"/>
  </r>
  <r>
    <x v="3"/>
    <s v="12/06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2"/>
    <s v="24/03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8824"/>
    <n v="3"/>
    <x v="24"/>
    <n v="50"/>
    <n v="590"/>
  </r>
  <r>
    <x v="3"/>
    <s v="15/05/2019"/>
    <x v="2"/>
    <x v="2"/>
    <s v="DEL → MAA → COK"/>
    <s v="15:45"/>
    <s v="22:05"/>
    <d v="1899-12-30T22:05:00"/>
    <d v="1899-12-30T15:45:00"/>
    <s v=""/>
    <s v="6h 20m"/>
    <s v="1 stop"/>
    <s v="No info"/>
    <n v="7947"/>
    <n v="3"/>
    <x v="15"/>
    <n v="20"/>
    <n v="380"/>
  </r>
  <r>
    <x v="4"/>
    <s v="27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3"/>
    <s v="15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0"/>
    <s v="21/06/2019"/>
    <x v="1"/>
    <x v="1"/>
    <s v="CCU → BLR"/>
    <s v="21:25"/>
    <s v="00:05 22 Jun"/>
    <d v="1899-12-30T00:05:00"/>
    <d v="1899-12-30T21:25:00"/>
    <s v="22 Jun"/>
    <s v="2h 40m"/>
    <s v="non-stop"/>
    <s v="No info"/>
    <n v="4804"/>
    <n v="2"/>
    <x v="0"/>
    <n v="40"/>
    <n v="160"/>
  </r>
  <r>
    <x v="2"/>
    <s v="9/05/2019"/>
    <x v="1"/>
    <x v="1"/>
    <s v="CCU → BOM → BLR"/>
    <s v="20:00"/>
    <s v="04:40 10 May"/>
    <d v="1899-12-30T04:40:00"/>
    <d v="1899-12-30T20:00:00"/>
    <s v="10 May"/>
    <s v="8h 40m"/>
    <s v="1 stop"/>
    <s v="In-flight meal not included"/>
    <n v="8586"/>
    <n v="3"/>
    <x v="17"/>
    <n v="40"/>
    <n v="520"/>
  </r>
  <r>
    <x v="0"/>
    <s v="1/03/2019"/>
    <x v="1"/>
    <x v="1"/>
    <s v="CCU → BLR"/>
    <s v="20:25"/>
    <s v="23:05"/>
    <d v="1899-12-30T23:05:00"/>
    <d v="1899-12-30T20:25:00"/>
    <s v=""/>
    <s v="2h 40m"/>
    <s v="non-stop"/>
    <s v="No info"/>
    <n v="4778"/>
    <n v="2"/>
    <x v="0"/>
    <n v="40"/>
    <n v="160"/>
  </r>
  <r>
    <x v="4"/>
    <s v="1/06/2019"/>
    <x v="2"/>
    <x v="2"/>
    <s v="DEL → IDR → BOM → COK"/>
    <s v="15:05"/>
    <s v="01:30 02 Jun"/>
    <d v="1899-12-30T01:30:00"/>
    <d v="1899-12-30T15:05:00"/>
    <s v="02 Jun"/>
    <s v="10h 25m"/>
    <s v="2 stops"/>
    <s v="No info"/>
    <n v="18275"/>
    <n v="4"/>
    <x v="14"/>
    <n v="25"/>
    <n v="625"/>
  </r>
  <r>
    <x v="0"/>
    <s v="1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0"/>
    <s v="27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1"/>
    <s v="27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0"/>
    <s v="9/06/2019"/>
    <x v="1"/>
    <x v="1"/>
    <s v="CCU → BLR"/>
    <s v="14:25"/>
    <s v="16:55"/>
    <d v="1899-12-30T16:55:00"/>
    <d v="1899-12-30T14:25:00"/>
    <s v=""/>
    <s v="2h 30m"/>
    <s v="non-stop"/>
    <s v="No info"/>
    <n v="5644"/>
    <n v="2"/>
    <x v="0"/>
    <n v="30"/>
    <n v="150"/>
  </r>
  <r>
    <x v="0"/>
    <s v="3/05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2"/>
    <s v="21/03/2019"/>
    <x v="2"/>
    <x v="2"/>
    <s v="DEL → BOM → COK"/>
    <s v="17:30"/>
    <s v="18:50 22 Mar"/>
    <d v="1899-12-30T18:50:00"/>
    <d v="1899-12-30T17:30:00"/>
    <s v="22 Mar"/>
    <s v="25h 20m"/>
    <s v="1 stop"/>
    <s v="In-flight meal not included"/>
    <n v="5963"/>
    <n v="3"/>
    <x v="7"/>
    <n v="20"/>
    <n v="1520"/>
  </r>
  <r>
    <x v="4"/>
    <s v="27/05/2019"/>
    <x v="2"/>
    <x v="2"/>
    <s v="DEL → BOM → COK"/>
    <s v="06:00"/>
    <s v="19:00"/>
    <d v="1899-12-30T19:00:00"/>
    <d v="1899-12-30T06:00:00"/>
    <s v=""/>
    <s v="13h"/>
    <s v="1 stop"/>
    <s v="No info"/>
    <n v="11264"/>
    <n v="3"/>
    <x v="8"/>
    <n v="0"/>
    <n v="780"/>
  </r>
  <r>
    <x v="5"/>
    <s v="27/03/2019"/>
    <x v="2"/>
    <x v="2"/>
    <s v="DEL → BOM → COK"/>
    <s v="14:10"/>
    <s v="19:20"/>
    <d v="1899-12-30T19:20:00"/>
    <d v="1899-12-30T14:10:00"/>
    <s v=""/>
    <s v="5h 10m"/>
    <s v="1 stop"/>
    <s v="No info"/>
    <n v="10188"/>
    <n v="3"/>
    <x v="3"/>
    <n v="10"/>
    <n v="310"/>
  </r>
  <r>
    <x v="2"/>
    <s v="18/05/2019"/>
    <x v="1"/>
    <x v="1"/>
    <s v="CCU → BOM → BLR"/>
    <s v="20:00"/>
    <s v="09:20 19 May"/>
    <d v="1899-12-30T09:20:00"/>
    <d v="1899-12-30T20:00:00"/>
    <s v="19 May"/>
    <s v="13h 20m"/>
    <s v="1 stop"/>
    <s v="In-flight meal not included"/>
    <n v="10844"/>
    <n v="3"/>
    <x v="8"/>
    <n v="20"/>
    <n v="800"/>
  </r>
  <r>
    <x v="0"/>
    <s v="15/03/2019"/>
    <x v="0"/>
    <x v="0"/>
    <s v="BLR → IDR → DEL"/>
    <s v="13:40"/>
    <s v="18:35"/>
    <d v="1899-12-30T18:35:00"/>
    <d v="1899-12-30T13:40:00"/>
    <s v=""/>
    <s v="4h 55m"/>
    <s v="1 stop"/>
    <s v="No info"/>
    <n v="7166"/>
    <n v="3"/>
    <x v="4"/>
    <n v="55"/>
    <n v="295"/>
  </r>
  <r>
    <x v="2"/>
    <s v="12/03/2019"/>
    <x v="0"/>
    <x v="0"/>
    <s v="BLR → BOM → DEL"/>
    <s v="22:55"/>
    <s v="09:30 13 Mar"/>
    <d v="1899-12-30T09:30:00"/>
    <d v="1899-12-30T22:55:00"/>
    <s v="13 Mar"/>
    <s v="10h 35m"/>
    <s v="1 stop"/>
    <s v="No info"/>
    <n v="13817"/>
    <n v="3"/>
    <x v="14"/>
    <n v="35"/>
    <n v="635"/>
  </r>
  <r>
    <x v="2"/>
    <s v="9/05/2019"/>
    <x v="2"/>
    <x v="2"/>
    <s v="DEL → BOM → COK"/>
    <s v="18:15"/>
    <s v="12:35 10 May"/>
    <d v="1899-12-30T12:35:00"/>
    <d v="1899-12-30T18:15:00"/>
    <s v="10 May"/>
    <s v="18h 20m"/>
    <s v="1 stop"/>
    <s v="In-flight meal not included"/>
    <n v="12373"/>
    <n v="3"/>
    <x v="25"/>
    <n v="20"/>
    <n v="1100"/>
  </r>
  <r>
    <x v="2"/>
    <s v="01/03/2019"/>
    <x v="0"/>
    <x v="0"/>
    <s v="BLR → BOM → DEL"/>
    <s v="16:55"/>
    <s v="09:00 02 Mar"/>
    <d v="1899-12-30T09:00:00"/>
    <d v="1899-12-30T16:55:00"/>
    <s v="02 Mar"/>
    <s v="16h 5m"/>
    <s v="1 stop"/>
    <s v="1 Long layover"/>
    <n v="25735"/>
    <n v="3"/>
    <x v="18"/>
    <n v="5"/>
    <n v="965"/>
  </r>
  <r>
    <x v="2"/>
    <s v="18/03/2019"/>
    <x v="0"/>
    <x v="0"/>
    <s v="BLR → BOM → DEL"/>
    <s v="11:40"/>
    <s v="19:10"/>
    <d v="1899-12-30T19:10:00"/>
    <d v="1899-12-30T11:40:00"/>
    <s v=""/>
    <s v="7h 30m"/>
    <s v="1 stop"/>
    <s v="No info"/>
    <n v="14815"/>
    <n v="3"/>
    <x v="1"/>
    <n v="30"/>
    <n v="450"/>
  </r>
  <r>
    <x v="2"/>
    <s v="12/06/2019"/>
    <x v="2"/>
    <x v="2"/>
    <s v="DEL → BOM → COK"/>
    <s v="11:30"/>
    <s v="12:35 13 Jun"/>
    <d v="1899-12-30T12:35:00"/>
    <d v="1899-12-30T11:30:00"/>
    <s v="13 Jun"/>
    <s v="25h 5m"/>
    <s v="1 stop"/>
    <s v="In-flight meal not included"/>
    <n v="10262"/>
    <n v="3"/>
    <x v="7"/>
    <n v="5"/>
    <n v="1505"/>
  </r>
  <r>
    <x v="2"/>
    <s v="15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262"/>
    <n v="3"/>
    <x v="16"/>
    <n v="0"/>
    <n v="660"/>
  </r>
  <r>
    <x v="1"/>
    <s v="9/06/2019"/>
    <x v="2"/>
    <x v="2"/>
    <s v="DEL → BLR → COK"/>
    <s v="17:40"/>
    <s v="08:15 10 Jun"/>
    <d v="1899-12-30T08:15:00"/>
    <d v="1899-12-30T17:40:00"/>
    <s v="10 Jun"/>
    <s v="14h 35m"/>
    <s v="1 stop"/>
    <s v="No info"/>
    <n v="7468"/>
    <n v="3"/>
    <x v="23"/>
    <n v="35"/>
    <n v="875"/>
  </r>
  <r>
    <x v="2"/>
    <s v="9/05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2"/>
    <s v="24/06/2019"/>
    <x v="2"/>
    <x v="2"/>
    <s v="DEL → AMD → BOM → COK"/>
    <s v="23:05"/>
    <s v="19:00 25 Jun"/>
    <d v="1899-12-30T19:00:00"/>
    <d v="1899-12-30T23:05:00"/>
    <s v="25 Jun"/>
    <s v="19h 55m"/>
    <s v="2 stops"/>
    <s v="No info"/>
    <n v="12819"/>
    <n v="4"/>
    <x v="19"/>
    <n v="55"/>
    <n v="1195"/>
  </r>
  <r>
    <x v="0"/>
    <s v="6/03/2019"/>
    <x v="3"/>
    <x v="3"/>
    <s v="MAA → CCU"/>
    <s v="14:40"/>
    <s v="17:05"/>
    <d v="1899-12-30T17:05:00"/>
    <d v="1899-12-30T14:40:00"/>
    <s v=""/>
    <s v="2h 25m"/>
    <s v="non-stop"/>
    <s v="No info"/>
    <n v="7295"/>
    <n v="2"/>
    <x v="0"/>
    <n v="25"/>
    <n v="145"/>
  </r>
  <r>
    <x v="2"/>
    <s v="27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7"/>
    <s v="15/06/2019"/>
    <x v="2"/>
    <x v="2"/>
    <s v="DEL → BLR → COK"/>
    <s v="16:45"/>
    <s v="22:25"/>
    <d v="1899-12-30T22:25:00"/>
    <d v="1899-12-30T16:45:00"/>
    <s v=""/>
    <s v="5h 40m"/>
    <s v="1 stop"/>
    <s v="No info"/>
    <n v="6853"/>
    <n v="3"/>
    <x v="3"/>
    <n v="40"/>
    <n v="340"/>
  </r>
  <r>
    <x v="2"/>
    <s v="24/05/2019"/>
    <x v="1"/>
    <x v="1"/>
    <s v="CCU → BOM → BLR"/>
    <s v="21:10"/>
    <s v="09:20 25 May"/>
    <d v="1899-12-30T09:20:00"/>
    <d v="1899-12-30T21:10:00"/>
    <s v="25 May"/>
    <s v="12h 10m"/>
    <s v="1 stop"/>
    <s v="In-flight meal not included"/>
    <n v="9663"/>
    <n v="3"/>
    <x v="9"/>
    <n v="10"/>
    <n v="730"/>
  </r>
  <r>
    <x v="2"/>
    <s v="1/04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7064"/>
    <n v="3"/>
    <x v="16"/>
    <n v="45"/>
    <n v="705"/>
  </r>
  <r>
    <x v="1"/>
    <s v="6/06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3"/>
    <s v="3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6"/>
    <s v="24/03/2019"/>
    <x v="1"/>
    <x v="1"/>
    <s v="CCU → DEL → BLR"/>
    <s v="07:10"/>
    <s v="18:45"/>
    <d v="1899-12-30T18:45:00"/>
    <d v="1899-12-30T07:10:00"/>
    <s v=""/>
    <s v="11h 35m"/>
    <s v="1 stop"/>
    <s v="No info"/>
    <n v="16932"/>
    <n v="3"/>
    <x v="16"/>
    <n v="35"/>
    <n v="695"/>
  </r>
  <r>
    <x v="3"/>
    <s v="18/06/2019"/>
    <x v="1"/>
    <x v="1"/>
    <s v="CCU → BLR"/>
    <s v="22:20"/>
    <s v="00:40 19 Jun"/>
    <d v="1899-12-30T00:40:00"/>
    <d v="1899-12-30T22:20:00"/>
    <s v="19 Jun"/>
    <s v="2h 20m"/>
    <s v="non-stop"/>
    <s v="No check-in baggage included"/>
    <n v="3841"/>
    <n v="2"/>
    <x v="0"/>
    <n v="20"/>
    <n v="140"/>
  </r>
  <r>
    <x v="2"/>
    <s v="12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1"/>
    <s v="03/03/2019"/>
    <x v="0"/>
    <x v="0"/>
    <s v="BLR → COK → DEL"/>
    <s v="06:55"/>
    <s v="13:20"/>
    <d v="1899-12-30T13:20:00"/>
    <d v="1899-12-30T06:55:00"/>
    <s v=""/>
    <s v="6h 25m"/>
    <s v="1 stop"/>
    <s v="No info"/>
    <n v="10924"/>
    <n v="3"/>
    <x v="15"/>
    <n v="25"/>
    <n v="385"/>
  </r>
  <r>
    <x v="1"/>
    <s v="27/05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1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262"/>
    <n v="3"/>
    <x v="16"/>
    <n v="0"/>
    <n v="660"/>
  </r>
  <r>
    <x v="2"/>
    <s v="6/03/2019"/>
    <x v="2"/>
    <x v="2"/>
    <s v="DEL → BOM → COK"/>
    <s v="13:55"/>
    <s v="04:25 07 Mar"/>
    <d v="1899-12-30T04:25:00"/>
    <d v="1899-12-30T13:55:00"/>
    <s v="07 Mar"/>
    <s v="14h 30m"/>
    <s v="1 stop"/>
    <s v="In-flight meal not included"/>
    <n v="13843"/>
    <n v="3"/>
    <x v="23"/>
    <n v="30"/>
    <n v="870"/>
  </r>
  <r>
    <x v="4"/>
    <s v="15/05/2019"/>
    <x v="2"/>
    <x v="2"/>
    <s v="DEL → BOM → COK"/>
    <s v="06:40"/>
    <s v="19:00"/>
    <d v="1899-12-30T19:00:00"/>
    <d v="1899-12-30T06:40:00"/>
    <s v=""/>
    <s v="12h 20m"/>
    <s v="1 stop"/>
    <s v="No info"/>
    <n v="9315"/>
    <n v="3"/>
    <x v="9"/>
    <n v="20"/>
    <n v="740"/>
  </r>
  <r>
    <x v="4"/>
    <s v="21/05/2019"/>
    <x v="2"/>
    <x v="2"/>
    <s v="DEL → BOM → COK"/>
    <s v="06:00"/>
    <s v="19:15"/>
    <d v="1899-12-30T19:15:00"/>
    <d v="1899-12-30T06:00:00"/>
    <s v=""/>
    <s v="13h 15m"/>
    <s v="1 stop"/>
    <s v="No info"/>
    <n v="8266"/>
    <n v="3"/>
    <x v="8"/>
    <n v="15"/>
    <n v="795"/>
  </r>
  <r>
    <x v="2"/>
    <s v="24/03/2019"/>
    <x v="1"/>
    <x v="1"/>
    <s v="CCU → BOM → BLR"/>
    <s v="21:10"/>
    <s v="08:10 25 Mar"/>
    <d v="1899-12-30T08:10:00"/>
    <d v="1899-12-30T21:10:00"/>
    <s v="25 Mar"/>
    <s v="11h"/>
    <s v="1 stop"/>
    <s v="No info"/>
    <n v="14231"/>
    <n v="3"/>
    <x v="16"/>
    <n v="0"/>
    <n v="660"/>
  </r>
  <r>
    <x v="5"/>
    <s v="18/04/2019"/>
    <x v="0"/>
    <x v="4"/>
    <s v="BLR → DEL"/>
    <s v="20:55"/>
    <s v="23:40"/>
    <d v="1899-12-30T23:40:00"/>
    <d v="1899-12-30T20:55:00"/>
    <s v=""/>
    <s v="2h 45m"/>
    <s v="non-stop"/>
    <s v="No info"/>
    <n v="5048"/>
    <n v="2"/>
    <x v="0"/>
    <n v="45"/>
    <n v="165"/>
  </r>
  <r>
    <x v="2"/>
    <s v="6/06/2019"/>
    <x v="2"/>
    <x v="2"/>
    <s v="DEL → BOM → COK"/>
    <s v="17:30"/>
    <s v="19:00 07 Jun"/>
    <d v="1899-12-30T19:00:00"/>
    <d v="1899-12-30T17:30:00"/>
    <s v="07 Jun"/>
    <s v="25h 30m"/>
    <s v="1 stop"/>
    <s v="In-flight meal not included"/>
    <n v="10262"/>
    <n v="3"/>
    <x v="7"/>
    <n v="30"/>
    <n v="1530"/>
  </r>
  <r>
    <x v="4"/>
    <s v="27/03/2019"/>
    <x v="2"/>
    <x v="2"/>
    <s v="DEL → BOM → COK"/>
    <s v="09:00"/>
    <s v="21:00"/>
    <d v="1899-12-30T21:00:00"/>
    <d v="1899-12-30T09:00:00"/>
    <s v=""/>
    <s v="12h"/>
    <s v="1 stop"/>
    <s v="No info"/>
    <n v="12537"/>
    <n v="3"/>
    <x v="9"/>
    <n v="0"/>
    <n v="720"/>
  </r>
  <r>
    <x v="2"/>
    <s v="15/06/2019"/>
    <x v="2"/>
    <x v="2"/>
    <s v="DEL → BOM → COK"/>
    <s v="13:00"/>
    <s v="04:25 16 Jun"/>
    <d v="1899-12-30T04:25:00"/>
    <d v="1899-12-30T13:00:00"/>
    <s v="16 Jun"/>
    <s v="15h 25m"/>
    <s v="1 stop"/>
    <s v="In-flight meal not included"/>
    <n v="10262"/>
    <n v="3"/>
    <x v="5"/>
    <n v="25"/>
    <n v="925"/>
  </r>
  <r>
    <x v="2"/>
    <s v="3/04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3"/>
    <s v="6/05/2019"/>
    <x v="1"/>
    <x v="1"/>
    <s v="CCU → IXB → BLR"/>
    <s v="11:15"/>
    <s v="18:30"/>
    <d v="1899-12-30T18:30:00"/>
    <d v="1899-12-30T11:15:00"/>
    <s v=""/>
    <s v="7h 15m"/>
    <s v="1 stop"/>
    <s v="No info"/>
    <n v="9736"/>
    <n v="3"/>
    <x v="1"/>
    <n v="15"/>
    <n v="435"/>
  </r>
  <r>
    <x v="0"/>
    <s v="6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2"/>
    <s v="12/03/2019"/>
    <x v="0"/>
    <x v="0"/>
    <s v="BLR → BOM → DEL"/>
    <s v="16:55"/>
    <s v="09:30 13 Mar"/>
    <d v="1899-12-30T09:30:00"/>
    <d v="1899-12-30T16:55:00"/>
    <s v="13 Mar"/>
    <s v="16h 35m"/>
    <s v="1 stop"/>
    <s v="No info"/>
    <n v="13817"/>
    <n v="3"/>
    <x v="18"/>
    <n v="35"/>
    <n v="995"/>
  </r>
  <r>
    <x v="5"/>
    <s v="21/05/2019"/>
    <x v="0"/>
    <x v="4"/>
    <s v="BLR → DEL"/>
    <s v="07:45"/>
    <s v="10:40"/>
    <d v="1899-12-30T10:40:00"/>
    <d v="1899-12-30T07:45:00"/>
    <s v=""/>
    <s v="2h 55m"/>
    <s v="non-stop"/>
    <s v="No info"/>
    <n v="5048"/>
    <n v="2"/>
    <x v="0"/>
    <n v="55"/>
    <n v="175"/>
  </r>
  <r>
    <x v="2"/>
    <s v="1/04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4"/>
    <s v="12/06/2019"/>
    <x v="2"/>
    <x v="2"/>
    <s v="DEL → BOM → COK"/>
    <s v="08:30"/>
    <s v="19:15"/>
    <d v="1899-12-30T19:15:00"/>
    <d v="1899-12-30T08:30:00"/>
    <s v=""/>
    <s v="10h 45m"/>
    <s v="1 stop"/>
    <s v="No info"/>
    <n v="7354"/>
    <n v="3"/>
    <x v="14"/>
    <n v="45"/>
    <n v="645"/>
  </r>
  <r>
    <x v="4"/>
    <s v="6/03/2019"/>
    <x v="2"/>
    <x v="2"/>
    <s v="DEL → HYD → COK"/>
    <s v="14:35"/>
    <s v="22:20"/>
    <d v="1899-12-30T22:20:00"/>
    <d v="1899-12-30T14:35:00"/>
    <s v=""/>
    <s v="7h 45m"/>
    <s v="1 stop"/>
    <s v="In-flight meal not included"/>
    <n v="7563"/>
    <n v="3"/>
    <x v="1"/>
    <n v="45"/>
    <n v="465"/>
  </r>
  <r>
    <x v="0"/>
    <s v="3/03/2019"/>
    <x v="2"/>
    <x v="2"/>
    <s v="DEL → BOM → COK"/>
    <s v="10:45"/>
    <s v="15:30"/>
    <d v="1899-12-30T15:30:00"/>
    <d v="1899-12-30T10:45:00"/>
    <s v=""/>
    <s v="4h 45m"/>
    <s v="1 stop"/>
    <s v="No info"/>
    <n v="7725"/>
    <n v="3"/>
    <x v="4"/>
    <n v="45"/>
    <n v="285"/>
  </r>
  <r>
    <x v="4"/>
    <s v="1/06/2019"/>
    <x v="2"/>
    <x v="2"/>
    <s v="DEL → BOM → COK"/>
    <s v="08:45"/>
    <s v="21:00"/>
    <d v="1899-12-30T21:00:00"/>
    <d v="1899-12-30T08:45:00"/>
    <s v=""/>
    <s v="12h 15m"/>
    <s v="1 stop"/>
    <s v="No info"/>
    <n v="7740"/>
    <n v="3"/>
    <x v="9"/>
    <n v="15"/>
    <n v="735"/>
  </r>
  <r>
    <x v="1"/>
    <s v="12/06/2019"/>
    <x v="1"/>
    <x v="1"/>
    <s v="CCU → DEL → AMD → BLR"/>
    <s v="10:00"/>
    <s v="05:25 13 Jun"/>
    <d v="1899-12-30T05:25:00"/>
    <d v="1899-12-30T10:00:00"/>
    <s v="13 Jun"/>
    <s v="19h 25m"/>
    <s v="2 stops"/>
    <s v="No info"/>
    <n v="13532"/>
    <n v="4"/>
    <x v="19"/>
    <n v="25"/>
    <n v="1165"/>
  </r>
  <r>
    <x v="0"/>
    <s v="1/03/2019"/>
    <x v="1"/>
    <x v="1"/>
    <s v="CCU → BLR"/>
    <s v="14:20"/>
    <s v="16:55"/>
    <d v="1899-12-30T16:55:00"/>
    <d v="1899-12-30T14:20:00"/>
    <s v=""/>
    <s v="2h 35m"/>
    <s v="non-stop"/>
    <s v="No info"/>
    <n v="6565"/>
    <n v="2"/>
    <x v="0"/>
    <n v="35"/>
    <n v="155"/>
  </r>
  <r>
    <x v="2"/>
    <s v="12/05/2019"/>
    <x v="1"/>
    <x v="1"/>
    <s v="CCU → BOM → BLR"/>
    <s v="16:30"/>
    <s v="19:50 13 May"/>
    <d v="1899-12-30T19:50:00"/>
    <d v="1899-12-30T16:30:00"/>
    <s v="13 May"/>
    <s v="27h 20m"/>
    <s v="1 stop"/>
    <s v="In-flight meal not included"/>
    <n v="10844"/>
    <n v="3"/>
    <x v="21"/>
    <n v="20"/>
    <n v="1640"/>
  </r>
  <r>
    <x v="3"/>
    <s v="18/04/2019"/>
    <x v="1"/>
    <x v="1"/>
    <s v="CCU → BLR"/>
    <s v="22:20"/>
    <s v="00:40 19 Apr"/>
    <d v="1899-12-30T00:40:00"/>
    <d v="1899-12-30T22:20:00"/>
    <s v="19 Apr"/>
    <s v="2h 20m"/>
    <s v="non-stop"/>
    <s v="No check-in baggage included"/>
    <n v="3841"/>
    <n v="2"/>
    <x v="0"/>
    <n v="20"/>
    <n v="140"/>
  </r>
  <r>
    <x v="4"/>
    <s v="3/06/2019"/>
    <x v="2"/>
    <x v="2"/>
    <s v="DEL → BOM → COK"/>
    <s v="08:30"/>
    <s v="19:00"/>
    <d v="1899-12-30T19:00:00"/>
    <d v="1899-12-30T08:30:00"/>
    <s v=""/>
    <s v="10h 30m"/>
    <s v="1 stop"/>
    <s v="No info"/>
    <n v="11200"/>
    <n v="3"/>
    <x v="14"/>
    <n v="30"/>
    <n v="630"/>
  </r>
  <r>
    <x v="1"/>
    <s v="1/04/2019"/>
    <x v="1"/>
    <x v="1"/>
    <s v="CCU → BOM → TRV → BLR"/>
    <s v="09:25"/>
    <s v="10:30 02 Apr"/>
    <d v="1899-12-30T10:30:00"/>
    <d v="1899-12-30T09:25:00"/>
    <s v="02 Apr"/>
    <s v="25h 5m"/>
    <s v="2 stops"/>
    <s v="No info"/>
    <n v="12009"/>
    <n v="4"/>
    <x v="7"/>
    <n v="5"/>
    <n v="1505"/>
  </r>
  <r>
    <x v="1"/>
    <s v="15/05/2019"/>
    <x v="2"/>
    <x v="2"/>
    <s v="DEL → BOM → COK"/>
    <s v="08:00"/>
    <s v="19:15"/>
    <d v="1899-12-30T19:15:00"/>
    <d v="1899-12-30T08:00:00"/>
    <s v=""/>
    <s v="11h 15m"/>
    <s v="1 stop"/>
    <s v="No info"/>
    <n v="8372"/>
    <n v="3"/>
    <x v="16"/>
    <n v="15"/>
    <n v="675"/>
  </r>
  <r>
    <x v="1"/>
    <s v="15/06/2019"/>
    <x v="2"/>
    <x v="2"/>
    <s v="DEL → CCU → BOM → COK"/>
    <s v="06:50"/>
    <s v="07:40 16 Jun"/>
    <d v="1899-12-30T07:40:00"/>
    <d v="1899-12-30T06:50:00"/>
    <s v="16 Jun"/>
    <s v="24h 50m"/>
    <s v="2 stops"/>
    <s v="No info"/>
    <n v="13591"/>
    <n v="4"/>
    <x v="27"/>
    <n v="50"/>
    <n v="1490"/>
  </r>
  <r>
    <x v="6"/>
    <s v="6/03/2019"/>
    <x v="4"/>
    <x v="5"/>
    <s v="BOM → DEL → HYD"/>
    <s v="20:55"/>
    <s v="16:45 07 Mar"/>
    <d v="1899-12-30T16:45:00"/>
    <d v="1899-12-30T20:55:00"/>
    <s v="07 Mar"/>
    <s v="19h 50m"/>
    <s v="1 stop"/>
    <s v="No info"/>
    <n v="12395"/>
    <n v="3"/>
    <x v="19"/>
    <n v="50"/>
    <n v="1190"/>
  </r>
  <r>
    <x v="3"/>
    <s v="1/03/2019"/>
    <x v="3"/>
    <x v="3"/>
    <s v="MAA → CCU"/>
    <s v="08:20"/>
    <s v="10:35"/>
    <d v="1899-12-30T10:35:00"/>
    <d v="1899-12-30T08:20:00"/>
    <s v=""/>
    <s v="2h 15m"/>
    <s v="non-stop"/>
    <s v="No info"/>
    <n v="7298"/>
    <n v="2"/>
    <x v="0"/>
    <n v="15"/>
    <n v="135"/>
  </r>
  <r>
    <x v="0"/>
    <s v="3/03/2019"/>
    <x v="2"/>
    <x v="2"/>
    <s v="DEL → MAA → COK"/>
    <s v="07:20"/>
    <s v="12:30"/>
    <d v="1899-12-30T12:30:00"/>
    <d v="1899-12-30T07:20:00"/>
    <s v=""/>
    <s v="5h 10m"/>
    <s v="1 stop"/>
    <s v="No info"/>
    <n v="12214"/>
    <n v="3"/>
    <x v="3"/>
    <n v="10"/>
    <n v="310"/>
  </r>
  <r>
    <x v="2"/>
    <s v="15/05/2019"/>
    <x v="1"/>
    <x v="1"/>
    <s v="CCU → DEL → BLR"/>
    <s v="17:00"/>
    <s v="22:05 16 May"/>
    <d v="1899-12-30T22:05:00"/>
    <d v="1899-12-30T17:00:00"/>
    <s v="16 May"/>
    <s v="29h 5m"/>
    <s v="1 stop"/>
    <s v="No info"/>
    <n v="14151"/>
    <n v="3"/>
    <x v="30"/>
    <n v="5"/>
    <n v="1745"/>
  </r>
  <r>
    <x v="1"/>
    <s v="1/06/2019"/>
    <x v="2"/>
    <x v="2"/>
    <s v="DEL → HYD → BOM → COK"/>
    <s v="17:15"/>
    <s v="19:15 02 Jun"/>
    <d v="1899-12-30T19:15:00"/>
    <d v="1899-12-30T17:15:00"/>
    <s v="02 Jun"/>
    <s v="26h"/>
    <s v="2 stops"/>
    <s v="No info"/>
    <n v="12970"/>
    <n v="4"/>
    <x v="10"/>
    <n v="0"/>
    <n v="1560"/>
  </r>
  <r>
    <x v="2"/>
    <s v="1/05/2019"/>
    <x v="1"/>
    <x v="1"/>
    <s v="CCU → BOM → BLR"/>
    <s v="14:05"/>
    <s v="23:35"/>
    <d v="1899-12-30T23:35:00"/>
    <d v="1899-12-30T14:05:00"/>
    <s v=""/>
    <s v="9h 30m"/>
    <s v="1 stop"/>
    <s v="No info"/>
    <n v="14781"/>
    <n v="3"/>
    <x v="24"/>
    <n v="30"/>
    <n v="570"/>
  </r>
  <r>
    <x v="6"/>
    <s v="6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3"/>
    <s v="3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7"/>
    <s v="6/06/2019"/>
    <x v="1"/>
    <x v="1"/>
    <s v="CCU → DEL → BLR"/>
    <s v="07:35"/>
    <s v="23:30"/>
    <d v="1899-12-30T23:30:00"/>
    <d v="1899-12-30T07:35:00"/>
    <s v=""/>
    <s v="15h 55m"/>
    <s v="1 stop"/>
    <s v="No info"/>
    <n v="6810"/>
    <n v="3"/>
    <x v="5"/>
    <n v="55"/>
    <n v="955"/>
  </r>
  <r>
    <x v="6"/>
    <s v="1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1"/>
    <s v="21/03/2019"/>
    <x v="2"/>
    <x v="2"/>
    <s v="DEL → MAA → COK"/>
    <s v="17:20"/>
    <s v="09:25 22 Mar"/>
    <d v="1899-12-30T09:25:00"/>
    <d v="1899-12-30T17:20:00"/>
    <s v="22 Mar"/>
    <s v="16h 5m"/>
    <s v="1 stop"/>
    <s v="No info"/>
    <n v="6482"/>
    <n v="3"/>
    <x v="18"/>
    <n v="5"/>
    <n v="965"/>
  </r>
  <r>
    <x v="2"/>
    <s v="6/03/2019"/>
    <x v="4"/>
    <x v="5"/>
    <s v="BOM → DEL → HYD"/>
    <s v="17:00"/>
    <s v="16:50 07 Mar"/>
    <d v="1899-12-30T16:50:00"/>
    <d v="1899-12-30T17:00:00"/>
    <s v="07 Mar"/>
    <s v="23h 50m"/>
    <s v="1 stop"/>
    <s v="No info"/>
    <n v="19595"/>
    <n v="3"/>
    <x v="12"/>
    <n v="50"/>
    <n v="1430"/>
  </r>
  <r>
    <x v="0"/>
    <s v="15/06/2019"/>
    <x v="2"/>
    <x v="2"/>
    <s v="DEL → BLR → COK"/>
    <s v="15:10"/>
    <s v="20:00"/>
    <d v="1899-12-30T20:00:00"/>
    <d v="1899-12-30T15:10:00"/>
    <s v=""/>
    <s v="4h 50m"/>
    <s v="1 stop"/>
    <s v="No info"/>
    <n v="6147"/>
    <n v="3"/>
    <x v="4"/>
    <n v="50"/>
    <n v="290"/>
  </r>
  <r>
    <x v="2"/>
    <s v="6/05/2019"/>
    <x v="1"/>
    <x v="1"/>
    <s v="CCU → DEL → BLR"/>
    <s v="17:00"/>
    <s v="09:45 07 May"/>
    <d v="1899-12-30T09:45:00"/>
    <d v="1899-12-30T17:00:00"/>
    <s v="07 May"/>
    <s v="16h 45m"/>
    <s v="1 stop"/>
    <s v="No info"/>
    <n v="10953"/>
    <n v="3"/>
    <x v="18"/>
    <n v="45"/>
    <n v="1005"/>
  </r>
  <r>
    <x v="3"/>
    <s v="24/04/2019"/>
    <x v="1"/>
    <x v="1"/>
    <s v="CCU → BLR"/>
    <s v="22:20"/>
    <s v="00:40 25 Apr"/>
    <d v="1899-12-30T00:40:00"/>
    <d v="1899-12-30T22:20:00"/>
    <s v="25 Apr"/>
    <s v="2h 20m"/>
    <s v="non-stop"/>
    <s v="No info"/>
    <n v="3873"/>
    <n v="2"/>
    <x v="0"/>
    <n v="20"/>
    <n v="140"/>
  </r>
  <r>
    <x v="2"/>
    <s v="06/03/2019"/>
    <x v="0"/>
    <x v="0"/>
    <s v="BLR → BOM → DEL"/>
    <s v="14:05"/>
    <s v="05:05 07 Mar"/>
    <d v="1899-12-30T05:05:00"/>
    <d v="1899-12-30T14:05:00"/>
    <s v="07 Mar"/>
    <s v="15h"/>
    <s v="1 stop"/>
    <s v="No info"/>
    <n v="14815"/>
    <n v="3"/>
    <x v="5"/>
    <n v="0"/>
    <n v="900"/>
  </r>
  <r>
    <x v="4"/>
    <s v="6/06/2019"/>
    <x v="2"/>
    <x v="2"/>
    <s v="DEL → BOM → COK"/>
    <s v="04:55"/>
    <s v="19:00"/>
    <d v="1899-12-30T19:00:00"/>
    <d v="1899-12-30T04:55:00"/>
    <s v=""/>
    <s v="14h 5m"/>
    <s v="1 stop"/>
    <s v="No info"/>
    <n v="10678"/>
    <n v="3"/>
    <x v="23"/>
    <n v="5"/>
    <n v="845"/>
  </r>
  <r>
    <x v="2"/>
    <s v="9/03/2019"/>
    <x v="2"/>
    <x v="2"/>
    <s v="DEL → BOM → COK"/>
    <s v="15:05"/>
    <s v="04:25 10 Mar"/>
    <d v="1899-12-30T04:25:00"/>
    <d v="1899-12-30T15:05:00"/>
    <s v="10 Mar"/>
    <s v="13h 20m"/>
    <s v="1 stop"/>
    <s v="In-flight meal not included"/>
    <n v="14053"/>
    <n v="3"/>
    <x v="8"/>
    <n v="20"/>
    <n v="800"/>
  </r>
  <r>
    <x v="2"/>
    <s v="12/06/2019"/>
    <x v="1"/>
    <x v="1"/>
    <s v="CCU → DEL → BLR"/>
    <s v="09:35"/>
    <s v="22:05"/>
    <d v="1899-12-30T22:05:00"/>
    <d v="1899-12-30T09:35:00"/>
    <s v=""/>
    <s v="12h 30m"/>
    <s v="1 stop"/>
    <s v="In-flight meal not included"/>
    <n v="10539"/>
    <n v="3"/>
    <x v="9"/>
    <n v="30"/>
    <n v="750"/>
  </r>
  <r>
    <x v="2"/>
    <s v="18/03/2019"/>
    <x v="0"/>
    <x v="0"/>
    <s v="BLR → BOM → DEL"/>
    <s v="14:05"/>
    <s v="21:20"/>
    <d v="1899-12-30T21:20:00"/>
    <d v="1899-12-30T14:05:00"/>
    <s v=""/>
    <s v="7h 15m"/>
    <s v="1 stop"/>
    <s v="No info"/>
    <n v="16946"/>
    <n v="3"/>
    <x v="1"/>
    <n v="15"/>
    <n v="435"/>
  </r>
  <r>
    <x v="0"/>
    <s v="3/03/2019"/>
    <x v="2"/>
    <x v="2"/>
    <s v="DEL → COK"/>
    <s v="14:30"/>
    <s v="17:35"/>
    <d v="1899-12-30T17:35:00"/>
    <d v="1899-12-30T14:30:00"/>
    <s v=""/>
    <s v="3h 5m"/>
    <s v="non-stop"/>
    <s v="No info"/>
    <n v="7673"/>
    <n v="2"/>
    <x v="20"/>
    <n v="5"/>
    <n v="185"/>
  </r>
  <r>
    <x v="1"/>
    <s v="24/03/2019"/>
    <x v="0"/>
    <x v="0"/>
    <s v="BLR → DEL"/>
    <s v="13:20"/>
    <s v="16:10"/>
    <d v="1899-12-30T16:10:00"/>
    <d v="1899-12-30T13:20:00"/>
    <s v=""/>
    <s v="2h 50m"/>
    <s v="non-stop"/>
    <s v="No info"/>
    <n v="4441"/>
    <n v="2"/>
    <x v="0"/>
    <n v="50"/>
    <n v="170"/>
  </r>
  <r>
    <x v="2"/>
    <s v="15/04/2019"/>
    <x v="0"/>
    <x v="4"/>
    <s v="BLR → DEL"/>
    <s v="11:10"/>
    <s v="14:05"/>
    <d v="1899-12-30T14:05:00"/>
    <d v="1899-12-30T11:10:00"/>
    <s v=""/>
    <s v="2h 55m"/>
    <s v="non-stop"/>
    <s v="In-flight meal not included"/>
    <n v="4544"/>
    <n v="2"/>
    <x v="0"/>
    <n v="55"/>
    <n v="175"/>
  </r>
  <r>
    <x v="0"/>
    <s v="24/04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2"/>
    <s v="1/04/2019"/>
    <x v="2"/>
    <x v="2"/>
    <s v="DEL → BOM → COK"/>
    <s v="09:00"/>
    <s v="12:35 02 Apr"/>
    <d v="1899-12-30T12:35:00"/>
    <d v="1899-12-30T09:00:00"/>
    <s v="02 Apr"/>
    <s v="27h 35m"/>
    <s v="1 stop"/>
    <s v="In-flight meal not included"/>
    <n v="5406"/>
    <n v="3"/>
    <x v="21"/>
    <n v="35"/>
    <n v="1655"/>
  </r>
  <r>
    <x v="1"/>
    <s v="3/04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27/06/2019"/>
    <x v="2"/>
    <x v="2"/>
    <s v="DEL → AMD → BOM → COK"/>
    <s v="23:05"/>
    <s v="19:00 28 Jun"/>
    <d v="1899-12-30T19:00:00"/>
    <d v="1899-12-30T23:05:00"/>
    <s v="28 Jun"/>
    <s v="19h 55m"/>
    <s v="2 stops"/>
    <s v="In-flight meal not included"/>
    <n v="11150"/>
    <n v="4"/>
    <x v="19"/>
    <n v="55"/>
    <n v="1195"/>
  </r>
  <r>
    <x v="0"/>
    <s v="6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3"/>
    <s v="3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2"/>
    <s v="24/06/2019"/>
    <x v="2"/>
    <x v="2"/>
    <s v="DEL → BOM → COK"/>
    <s v="21:50"/>
    <s v="12:35 25 Jun"/>
    <d v="1899-12-30T12:35:00"/>
    <d v="1899-12-30T21:50:00"/>
    <s v="25 Jun"/>
    <s v="14h 45m"/>
    <s v="1 stop"/>
    <s v="In-flight meal not included"/>
    <n v="10262"/>
    <n v="3"/>
    <x v="23"/>
    <n v="45"/>
    <n v="885"/>
  </r>
  <r>
    <x v="0"/>
    <s v="6/06/2019"/>
    <x v="2"/>
    <x v="2"/>
    <s v="DEL → HYD → COK"/>
    <s v="07:35"/>
    <s v="16:10"/>
    <d v="1899-12-30T16:10:00"/>
    <d v="1899-12-30T07:35:00"/>
    <s v=""/>
    <s v="8h 35m"/>
    <s v="1 stop"/>
    <s v="No info"/>
    <n v="6674"/>
    <n v="3"/>
    <x v="17"/>
    <n v="35"/>
    <n v="515"/>
  </r>
  <r>
    <x v="2"/>
    <s v="6/03/2019"/>
    <x v="2"/>
    <x v="2"/>
    <s v="DEL → BOM → COK"/>
    <s v="09:00"/>
    <s v="04:25 07 Mar"/>
    <d v="1899-12-30T04:25:00"/>
    <d v="1899-12-30T09:00:00"/>
    <s v="07 Mar"/>
    <s v="19h 25m"/>
    <s v="1 stop"/>
    <s v="No info"/>
    <n v="15764"/>
    <n v="3"/>
    <x v="19"/>
    <n v="25"/>
    <n v="1165"/>
  </r>
  <r>
    <x v="2"/>
    <s v="1/04/2019"/>
    <x v="1"/>
    <x v="1"/>
    <s v="CCU → BOM → BLR"/>
    <s v="20:00"/>
    <s v="22:35 02 Apr"/>
    <d v="1899-12-30T22:35:00"/>
    <d v="1899-12-30T20:00:00"/>
    <s v="02 Apr"/>
    <s v="26h 35m"/>
    <s v="1 stop"/>
    <s v="In-flight meal not included"/>
    <n v="7064"/>
    <n v="3"/>
    <x v="10"/>
    <n v="35"/>
    <n v="1595"/>
  </r>
  <r>
    <x v="2"/>
    <s v="6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0"/>
    <s v="1/05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4"/>
    <s v="6/06/2019"/>
    <x v="2"/>
    <x v="2"/>
    <s v="DEL → BOM → COK"/>
    <s v="11:40"/>
    <s v="19:00"/>
    <d v="1899-12-30T19:00:00"/>
    <d v="1899-12-30T11:40:00"/>
    <s v=""/>
    <s v="7h 20m"/>
    <s v="1 stop"/>
    <s v="No info"/>
    <n v="11789"/>
    <n v="3"/>
    <x v="1"/>
    <n v="20"/>
    <n v="440"/>
  </r>
  <r>
    <x v="1"/>
    <s v="1/05/2019"/>
    <x v="1"/>
    <x v="1"/>
    <s v="CCU → DEL → COK → BLR"/>
    <s v="10:00"/>
    <s v="13:45 02 May"/>
    <d v="1899-12-30T13:45:00"/>
    <d v="1899-12-30T10:00:00"/>
    <s v="02 May"/>
    <s v="27h 45m"/>
    <s v="2 stops"/>
    <s v="No info"/>
    <n v="15164"/>
    <n v="4"/>
    <x v="21"/>
    <n v="45"/>
    <n v="1665"/>
  </r>
  <r>
    <x v="1"/>
    <s v="6/06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3"/>
    <s v="21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885"/>
    <n v="2"/>
    <x v="0"/>
    <n v="50"/>
    <n v="170"/>
  </r>
  <r>
    <x v="7"/>
    <s v="21/06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4"/>
    <s v="27/03/2019"/>
    <x v="2"/>
    <x v="2"/>
    <s v="DEL → BOM → COK"/>
    <s v="17:00"/>
    <s v="01:35 28 Mar"/>
    <d v="1899-12-30T01:35:00"/>
    <d v="1899-12-30T17:00:00"/>
    <s v="28 Mar"/>
    <s v="8h 35m"/>
    <s v="1 stop"/>
    <s v="No info"/>
    <n v="6673"/>
    <n v="3"/>
    <x v="17"/>
    <n v="35"/>
    <n v="515"/>
  </r>
  <r>
    <x v="2"/>
    <s v="27/04/2019"/>
    <x v="0"/>
    <x v="4"/>
    <s v="BLR → DEL"/>
    <s v="07:10"/>
    <s v="10:10"/>
    <d v="1899-12-30T10:10:00"/>
    <d v="1899-12-30T07:10:00"/>
    <s v=""/>
    <s v="3h"/>
    <s v="non-stop"/>
    <s v="In-flight meal not included"/>
    <n v="4544"/>
    <n v="2"/>
    <x v="20"/>
    <n v="0"/>
    <n v="180"/>
  </r>
  <r>
    <x v="2"/>
    <s v="21/03/2019"/>
    <x v="2"/>
    <x v="2"/>
    <s v="DEL → BDQ → BOM → COK"/>
    <s v="10:45"/>
    <s v="18:50"/>
    <d v="1899-12-30T18:50:00"/>
    <d v="1899-12-30T10:45:00"/>
    <s v=""/>
    <s v="8h 5m"/>
    <s v="2 stops"/>
    <s v="In-flight meal not included"/>
    <n v="8367"/>
    <n v="4"/>
    <x v="17"/>
    <n v="5"/>
    <n v="485"/>
  </r>
  <r>
    <x v="5"/>
    <s v="3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2"/>
    <s v="9/06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4"/>
    <s v="27/03/2019"/>
    <x v="2"/>
    <x v="2"/>
    <s v="DEL → BOM → COK"/>
    <s v="02:15"/>
    <s v="13:20"/>
    <d v="1899-12-30T13:20:00"/>
    <d v="1899-12-30T02:15:00"/>
    <s v=""/>
    <s v="11h 5m"/>
    <s v="1 stop"/>
    <s v="No info"/>
    <n v="12327"/>
    <n v="3"/>
    <x v="16"/>
    <n v="5"/>
    <n v="665"/>
  </r>
  <r>
    <x v="3"/>
    <s v="21/03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6356"/>
    <n v="3"/>
    <x v="4"/>
    <n v="30"/>
    <n v="270"/>
  </r>
  <r>
    <x v="1"/>
    <s v="15/05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1"/>
    <s v="18/03/2019"/>
    <x v="0"/>
    <x v="0"/>
    <s v="BLR → BOM → UDR → DEL"/>
    <s v="06:45"/>
    <s v="16:30 16 Mar"/>
    <d v="1899-12-30T16:30:00"/>
    <d v="1899-12-30T06:45:00"/>
    <s v="16 Mar"/>
    <s v="33h 45m"/>
    <s v="2 stops"/>
    <s v="No info"/>
    <n v="10835"/>
    <n v="4"/>
    <x v="37"/>
    <n v="45"/>
    <n v="2025"/>
  </r>
  <r>
    <x v="0"/>
    <s v="21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1/06/2019"/>
    <x v="2"/>
    <x v="2"/>
    <s v="DEL → BOM → COK"/>
    <s v="18:15"/>
    <s v="19:00 02 Jun"/>
    <d v="1899-12-30T19:00:00"/>
    <d v="1899-12-30T18:15:00"/>
    <s v="02 Jun"/>
    <s v="24h 45m"/>
    <s v="1 stop"/>
    <s v="No info"/>
    <n v="14714"/>
    <n v="3"/>
    <x v="27"/>
    <n v="45"/>
    <n v="1485"/>
  </r>
  <r>
    <x v="1"/>
    <s v="6/05/2019"/>
    <x v="1"/>
    <x v="1"/>
    <s v="CCU → IXR → DEL → BLR"/>
    <s v="05:50"/>
    <s v="12:00 07 May"/>
    <d v="1899-12-30T12:00:00"/>
    <d v="1899-12-30T05:50:00"/>
    <s v="07 May"/>
    <s v="30h 10m"/>
    <s v="2 stops"/>
    <s v="No info"/>
    <n v="11883"/>
    <n v="4"/>
    <x v="28"/>
    <n v="10"/>
    <n v="1810"/>
  </r>
  <r>
    <x v="6"/>
    <s v="12/06/2019"/>
    <x v="1"/>
    <x v="1"/>
    <s v="CCU → DEL → BLR"/>
    <s v="20:20"/>
    <s v="23:25 13 Jun"/>
    <d v="1899-12-30T23:25:00"/>
    <d v="1899-12-30T20:20:00"/>
    <s v="13 Jun"/>
    <s v="27h 5m"/>
    <s v="1 stop"/>
    <s v="No info"/>
    <n v="8610"/>
    <n v="3"/>
    <x v="21"/>
    <n v="5"/>
    <n v="1625"/>
  </r>
  <r>
    <x v="4"/>
    <s v="15/05/2019"/>
    <x v="2"/>
    <x v="2"/>
    <s v="DEL → HYD → COK"/>
    <s v="07:10"/>
    <s v="22:30"/>
    <d v="1899-12-30T22:30:00"/>
    <d v="1899-12-30T07:10:00"/>
    <s v=""/>
    <s v="15h 20m"/>
    <s v="1 stop"/>
    <s v="No info"/>
    <n v="6513"/>
    <n v="3"/>
    <x v="5"/>
    <n v="20"/>
    <n v="920"/>
  </r>
  <r>
    <x v="2"/>
    <s v="21/05/2019"/>
    <x v="2"/>
    <x v="2"/>
    <s v="DEL → BOM → COK"/>
    <s v="02:15"/>
    <s v="04:25 22 May"/>
    <d v="1899-12-30T04:25:00"/>
    <d v="1899-12-30T02:15:00"/>
    <s v="22 May"/>
    <s v="26h 10m"/>
    <s v="1 stop"/>
    <s v="In-flight meal not included"/>
    <n v="12898"/>
    <n v="3"/>
    <x v="10"/>
    <n v="10"/>
    <n v="1570"/>
  </r>
  <r>
    <x v="1"/>
    <s v="1/06/2019"/>
    <x v="2"/>
    <x v="2"/>
    <s v="DEL → GOI → BOM → COK"/>
    <s v="22:00"/>
    <s v="19:15 02 Jun"/>
    <d v="1899-12-30T19:15:00"/>
    <d v="1899-12-30T22:00:00"/>
    <s v="02 Jun"/>
    <s v="21h 15m"/>
    <s v="2 stops"/>
    <s v="No info"/>
    <n v="10861"/>
    <n v="4"/>
    <x v="6"/>
    <n v="15"/>
    <n v="1275"/>
  </r>
  <r>
    <x v="0"/>
    <s v="21/06/2019"/>
    <x v="4"/>
    <x v="5"/>
    <s v="BOM → HYD"/>
    <s v="19:05"/>
    <s v="20:35"/>
    <d v="1899-12-30T20:35:00"/>
    <d v="1899-12-30T19:05:00"/>
    <s v=""/>
    <s v="1h 30m"/>
    <s v="non-stop"/>
    <s v="No info"/>
    <n v="4049"/>
    <n v="2"/>
    <x v="22"/>
    <n v="30"/>
    <n v="90"/>
  </r>
  <r>
    <x v="2"/>
    <s v="18/03/2019"/>
    <x v="0"/>
    <x v="0"/>
    <s v="BLR → BOM → DEL"/>
    <s v="11:40"/>
    <s v="05:05 16 Mar"/>
    <d v="1899-12-30T05:05:00"/>
    <d v="1899-12-30T11:40:00"/>
    <s v="16 Mar"/>
    <s v="17h 25m"/>
    <s v="1 stop"/>
    <s v="No info"/>
    <n v="13555"/>
    <n v="3"/>
    <x v="26"/>
    <n v="25"/>
    <n v="1045"/>
  </r>
  <r>
    <x v="2"/>
    <s v="27/05/2019"/>
    <x v="2"/>
    <x v="2"/>
    <s v="DEL → BOM → COK"/>
    <s v="02:15"/>
    <s v="19:00"/>
    <d v="1899-12-30T19:00:00"/>
    <d v="1899-12-30T02:15:00"/>
    <s v=""/>
    <s v="16h 45m"/>
    <s v="1 stop"/>
    <s v="No info"/>
    <n v="16079"/>
    <n v="3"/>
    <x v="18"/>
    <n v="45"/>
    <n v="1005"/>
  </r>
  <r>
    <x v="0"/>
    <s v="6/03/2019"/>
    <x v="2"/>
    <x v="2"/>
    <s v="DEL → COK"/>
    <s v="05:35"/>
    <s v="08:50"/>
    <d v="1899-12-30T08:50:00"/>
    <d v="1899-12-30T05:35:00"/>
    <s v=""/>
    <s v="3h 15m"/>
    <s v="non-stop"/>
    <s v="No info"/>
    <n v="7673"/>
    <n v="2"/>
    <x v="20"/>
    <n v="15"/>
    <n v="195"/>
  </r>
  <r>
    <x v="10"/>
    <s v="21/03/2019"/>
    <x v="2"/>
    <x v="2"/>
    <s v="DEL → BOM → COK"/>
    <s v="08:55"/>
    <s v="19:15"/>
    <d v="1899-12-30T19:15:00"/>
    <d v="1899-12-30T08:55:00"/>
    <s v=""/>
    <s v="10h 20m"/>
    <s v="1 stop"/>
    <s v="No info"/>
    <n v="10161"/>
    <n v="3"/>
    <x v="14"/>
    <n v="20"/>
    <n v="620"/>
  </r>
  <r>
    <x v="2"/>
    <s v="12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3"/>
    <s v="3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3"/>
    <s v="3/06/2019"/>
    <x v="0"/>
    <x v="4"/>
    <s v="BLR → DEL"/>
    <s v="21:10"/>
    <s v="00:05 04 Jun"/>
    <d v="1899-12-30T00:05:00"/>
    <d v="1899-12-30T21:10:00"/>
    <s v="04 Jun"/>
    <s v="2h 55m"/>
    <s v="non-stop"/>
    <s v="No info"/>
    <n v="3311"/>
    <n v="2"/>
    <x v="0"/>
    <n v="55"/>
    <n v="175"/>
  </r>
  <r>
    <x v="0"/>
    <s v="9/03/2019"/>
    <x v="2"/>
    <x v="2"/>
    <s v="DEL → BOM → COK"/>
    <s v="16:00"/>
    <s v="01:35 10 Mar"/>
    <d v="1899-12-30T01:35:00"/>
    <d v="1899-12-30T16:00:00"/>
    <s v="10 Mar"/>
    <s v="9h 35m"/>
    <s v="1 stop"/>
    <s v="No info"/>
    <n v="13611"/>
    <n v="3"/>
    <x v="24"/>
    <n v="35"/>
    <n v="575"/>
  </r>
  <r>
    <x v="1"/>
    <s v="6/03/2019"/>
    <x v="2"/>
    <x v="2"/>
    <s v="DEL → JAI → BOM → COK"/>
    <s v="12:00"/>
    <s v="19:15"/>
    <d v="1899-12-30T19:15:00"/>
    <d v="1899-12-30T12:00:00"/>
    <s v=""/>
    <s v="7h 15m"/>
    <s v="2 stops"/>
    <s v="No info"/>
    <n v="11858"/>
    <n v="4"/>
    <x v="1"/>
    <n v="15"/>
    <n v="435"/>
  </r>
  <r>
    <x v="4"/>
    <s v="27/05/2019"/>
    <x v="2"/>
    <x v="2"/>
    <s v="DEL → BOM → COK"/>
    <s v="10:20"/>
    <s v="19:15"/>
    <d v="1899-12-30T19:15:00"/>
    <d v="1899-12-30T10:20:00"/>
    <s v=""/>
    <s v="8h 55m"/>
    <s v="1 stop"/>
    <s v="No info"/>
    <n v="9316"/>
    <n v="3"/>
    <x v="17"/>
    <n v="55"/>
    <n v="535"/>
  </r>
  <r>
    <x v="0"/>
    <s v="1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2"/>
    <s v="12/05/2019"/>
    <x v="1"/>
    <x v="1"/>
    <s v="CCU → BOM → BLR"/>
    <s v="20:00"/>
    <s v="10:05 13 May"/>
    <d v="1899-12-30T10:05:00"/>
    <d v="1899-12-30T20:00:00"/>
    <s v="13 May"/>
    <s v="14h 5m"/>
    <s v="1 stop"/>
    <s v="No info"/>
    <n v="13941"/>
    <n v="3"/>
    <x v="23"/>
    <n v="5"/>
    <n v="845"/>
  </r>
  <r>
    <x v="2"/>
    <s v="27/05/2019"/>
    <x v="2"/>
    <x v="2"/>
    <s v="DEL → JAI → BOM → COK"/>
    <s v="09:40"/>
    <s v="04:25 28 May"/>
    <d v="1899-12-30T04:25:00"/>
    <d v="1899-12-30T09:40:00"/>
    <s v="28 May"/>
    <s v="18h 45m"/>
    <s v="2 stops"/>
    <s v="In-flight meal not included"/>
    <n v="13029"/>
    <n v="4"/>
    <x v="25"/>
    <n v="45"/>
    <n v="1125"/>
  </r>
  <r>
    <x v="3"/>
    <s v="12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12/04/2019"/>
    <x v="0"/>
    <x v="4"/>
    <s v="BLR → DEL"/>
    <s v="01:30"/>
    <s v="04:15"/>
    <d v="1899-12-30T04:15:00"/>
    <d v="1899-12-30T01:30:00"/>
    <s v=""/>
    <s v="2h 45m"/>
    <s v="non-stop"/>
    <s v="No info"/>
    <n v="4591"/>
    <n v="2"/>
    <x v="0"/>
    <n v="45"/>
    <n v="165"/>
  </r>
  <r>
    <x v="6"/>
    <s v="6/03/2019"/>
    <x v="4"/>
    <x v="5"/>
    <s v="BOM → DEL → HYD"/>
    <s v="08:45"/>
    <s v="22:55"/>
    <d v="1899-12-30T22:55:00"/>
    <d v="1899-12-30T08:45:00"/>
    <s v=""/>
    <s v="14h 10m"/>
    <s v="1 stop"/>
    <s v="No info"/>
    <n v="12395"/>
    <n v="3"/>
    <x v="23"/>
    <n v="10"/>
    <n v="850"/>
  </r>
  <r>
    <x v="0"/>
    <s v="21/03/2019"/>
    <x v="4"/>
    <x v="5"/>
    <s v="BOM → HYD"/>
    <s v="02:30"/>
    <s v="04:00"/>
    <d v="1899-12-30T04:00:00"/>
    <d v="1899-12-30T02:30:00"/>
    <s v=""/>
    <s v="1h 30m"/>
    <s v="non-stop"/>
    <s v="No info"/>
    <n v="3603"/>
    <n v="2"/>
    <x v="22"/>
    <n v="30"/>
    <n v="90"/>
  </r>
  <r>
    <x v="0"/>
    <s v="1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0"/>
    <s v="21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21/03/2019"/>
    <x v="2"/>
    <x v="2"/>
    <s v="DEL → BOM → COK"/>
    <s v="11:30"/>
    <s v="18:50"/>
    <d v="1899-12-30T18:50:00"/>
    <d v="1899-12-30T11:30:00"/>
    <s v=""/>
    <s v="7h 20m"/>
    <s v="1 stop"/>
    <s v="No info"/>
    <n v="13244"/>
    <n v="3"/>
    <x v="1"/>
    <n v="20"/>
    <n v="440"/>
  </r>
  <r>
    <x v="7"/>
    <s v="24/03/2019"/>
    <x v="1"/>
    <x v="1"/>
    <s v="CCU → DEL → BLR"/>
    <s v="07:35"/>
    <s v="19:25"/>
    <d v="1899-12-30T19:25:00"/>
    <d v="1899-12-30T07:35:00"/>
    <s v=""/>
    <s v="11h 50m"/>
    <s v="1 stop"/>
    <s v="No info"/>
    <n v="6785"/>
    <n v="3"/>
    <x v="16"/>
    <n v="50"/>
    <n v="710"/>
  </r>
  <r>
    <x v="1"/>
    <s v="24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4"/>
    <s v="12/06/2019"/>
    <x v="2"/>
    <x v="2"/>
    <s v="DEL → BOM → COK"/>
    <s v="18:00"/>
    <s v="01:30 13 Jun"/>
    <d v="1899-12-30T01:30:00"/>
    <d v="1899-12-30T18:00:00"/>
    <s v="13 Jun"/>
    <s v="7h 30m"/>
    <s v="1 stop"/>
    <s v="No info"/>
    <n v="7198"/>
    <n v="3"/>
    <x v="1"/>
    <n v="30"/>
    <n v="450"/>
  </r>
  <r>
    <x v="2"/>
    <s v="27/06/2019"/>
    <x v="2"/>
    <x v="2"/>
    <s v="DEL → JAI → BOM → COK"/>
    <s v="09:40"/>
    <s v="19:00"/>
    <d v="1899-12-30T19:00:00"/>
    <d v="1899-12-30T09:40:00"/>
    <s v=""/>
    <s v="9h 20m"/>
    <s v="2 stops"/>
    <s v="No info"/>
    <n v="13014"/>
    <n v="4"/>
    <x v="24"/>
    <n v="20"/>
    <n v="560"/>
  </r>
  <r>
    <x v="1"/>
    <s v="6/03/2019"/>
    <x v="2"/>
    <x v="2"/>
    <s v="DEL → CCU → BOM → COK"/>
    <s v="06:50"/>
    <s v="07:40 07 Mar"/>
    <d v="1899-12-30T07:40:00"/>
    <d v="1899-12-30T06:50:00"/>
    <s v="07 Mar"/>
    <s v="24h 50m"/>
    <s v="2 stops"/>
    <s v="No info"/>
    <n v="20416"/>
    <n v="4"/>
    <x v="27"/>
    <n v="50"/>
    <n v="1490"/>
  </r>
  <r>
    <x v="1"/>
    <s v="6/06/2019"/>
    <x v="2"/>
    <x v="2"/>
    <s v="DEL → GOI → BOM → COK"/>
    <s v="22:00"/>
    <s v="19:15 07 Jun"/>
    <d v="1899-12-30T19:15:00"/>
    <d v="1899-12-30T22:00:00"/>
    <s v="07 Jun"/>
    <s v="21h 15m"/>
    <s v="2 stops"/>
    <s v="No info"/>
    <n v="10441"/>
    <n v="4"/>
    <x v="6"/>
    <n v="15"/>
    <n v="1275"/>
  </r>
  <r>
    <x v="1"/>
    <s v="01/03/2019"/>
    <x v="0"/>
    <x v="0"/>
    <s v="BLR → VGA → DEL"/>
    <s v="10:30"/>
    <s v="11:20 02 Mar"/>
    <d v="1899-12-30T11:20:00"/>
    <d v="1899-12-30T10:30:00"/>
    <s v="02 Mar"/>
    <s v="24h 50m"/>
    <s v="1 stop"/>
    <s v="No info"/>
    <n v="11528"/>
    <n v="3"/>
    <x v="27"/>
    <n v="50"/>
    <n v="1490"/>
  </r>
  <r>
    <x v="1"/>
    <s v="6/05/2019"/>
    <x v="1"/>
    <x v="1"/>
    <s v="CCU → DEL → COK → BLR"/>
    <s v="07:00"/>
    <s v="01:20 07 May"/>
    <d v="1899-12-30T01:20:00"/>
    <d v="1899-12-30T07:00:00"/>
    <s v="07 May"/>
    <s v="18h 20m"/>
    <s v="2 stops"/>
    <s v="No info"/>
    <n v="14083"/>
    <n v="4"/>
    <x v="25"/>
    <n v="20"/>
    <n v="1100"/>
  </r>
  <r>
    <x v="0"/>
    <s v="15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1"/>
    <s v="12/06/2019"/>
    <x v="1"/>
    <x v="1"/>
    <s v="CCU → IXR → BBI → BLR"/>
    <s v="05:50"/>
    <s v="13:15"/>
    <d v="1899-12-30T13:15:00"/>
    <d v="1899-12-30T05:50:00"/>
    <s v=""/>
    <s v="7h 25m"/>
    <s v="2 stops"/>
    <s v="No info"/>
    <n v="7662"/>
    <n v="4"/>
    <x v="1"/>
    <n v="25"/>
    <n v="445"/>
  </r>
  <r>
    <x v="0"/>
    <s v="6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27/06/2019"/>
    <x v="2"/>
    <x v="2"/>
    <s v="DEL → RPR → NAG → BOM → COK"/>
    <s v="05:15"/>
    <s v="19:15 28 Jun"/>
    <d v="1899-12-30T19:15:00"/>
    <d v="1899-12-30T05:15:00"/>
    <s v="28 Jun"/>
    <s v="38h"/>
    <s v="3 stops"/>
    <s v="No info"/>
    <n v="10703"/>
    <n v="5"/>
    <x v="33"/>
    <n v="0"/>
    <n v="2280"/>
  </r>
  <r>
    <x v="2"/>
    <s v="12/06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6"/>
    <s v="24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1"/>
    <s v="12/05/2019"/>
    <x v="2"/>
    <x v="2"/>
    <s v="DEL → COK"/>
    <s v="18:05"/>
    <s v="21:10"/>
    <d v="1899-12-30T21:10:00"/>
    <d v="1899-12-30T18:05:00"/>
    <s v=""/>
    <s v="3h 5m"/>
    <s v="non-stop"/>
    <s v="No info"/>
    <n v="6304"/>
    <n v="2"/>
    <x v="20"/>
    <n v="5"/>
    <n v="185"/>
  </r>
  <r>
    <x v="1"/>
    <s v="6/03/2019"/>
    <x v="4"/>
    <x v="5"/>
    <s v="BOM → BHO → DEL → HYD"/>
    <s v="06:00"/>
    <s v="11:55 07 Mar"/>
    <d v="1899-12-30T11:55:00"/>
    <d v="1899-12-30T06:00:00"/>
    <s v="07 Mar"/>
    <s v="29h 55m"/>
    <s v="2 stops"/>
    <s v="No info"/>
    <n v="14219"/>
    <n v="4"/>
    <x v="30"/>
    <n v="55"/>
    <n v="1795"/>
  </r>
  <r>
    <x v="3"/>
    <s v="1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4"/>
    <s v="27/05/2019"/>
    <x v="2"/>
    <x v="2"/>
    <s v="DEL → BOM → COK"/>
    <s v="13:00"/>
    <s v="21:00"/>
    <d v="1899-12-30T21:00:00"/>
    <d v="1899-12-30T13:00:00"/>
    <s v=""/>
    <s v="8h"/>
    <s v="1 stop"/>
    <s v="No info"/>
    <n v="13587"/>
    <n v="3"/>
    <x v="17"/>
    <n v="0"/>
    <n v="480"/>
  </r>
  <r>
    <x v="1"/>
    <s v="18/05/2019"/>
    <x v="1"/>
    <x v="1"/>
    <s v="CCU → IXR → DEL → BLR"/>
    <s v="05:50"/>
    <s v="20:25"/>
    <d v="1899-12-30T20:25:00"/>
    <d v="1899-12-30T05:50:00"/>
    <s v=""/>
    <s v="14h 35m"/>
    <s v="2 stops"/>
    <s v="No info"/>
    <n v="12093"/>
    <n v="4"/>
    <x v="23"/>
    <n v="35"/>
    <n v="875"/>
  </r>
  <r>
    <x v="3"/>
    <s v="27/04/2019"/>
    <x v="2"/>
    <x v="2"/>
    <s v="DEL → MAA → COK"/>
    <s v="06:05"/>
    <s v="11:20"/>
    <d v="1899-12-30T11:20:00"/>
    <d v="1899-12-30T06:05:00"/>
    <s v=""/>
    <s v="5h 15m"/>
    <s v="1 stop"/>
    <s v="No info"/>
    <n v="5899"/>
    <n v="3"/>
    <x v="3"/>
    <n v="15"/>
    <n v="315"/>
  </r>
  <r>
    <x v="1"/>
    <s v="12/05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1"/>
    <s v="12/05/2019"/>
    <x v="0"/>
    <x v="4"/>
    <s v="BLR → DEL"/>
    <s v="17:00"/>
    <s v="19:45"/>
    <d v="1899-12-30T19:45:00"/>
    <d v="1899-12-30T17:00:00"/>
    <s v=""/>
    <s v="2h 45m"/>
    <s v="non-stop"/>
    <s v="No info"/>
    <n v="5438"/>
    <n v="2"/>
    <x v="0"/>
    <n v="45"/>
    <n v="165"/>
  </r>
  <r>
    <x v="0"/>
    <s v="18/04/2019"/>
    <x v="0"/>
    <x v="4"/>
    <s v="BLR → DEL"/>
    <s v="18:55"/>
    <s v="21:50"/>
    <d v="1899-12-30T21:50:00"/>
    <d v="1899-12-30T18:55:00"/>
    <s v=""/>
    <s v="2h 55m"/>
    <s v="non-stop"/>
    <s v="No info"/>
    <n v="5780"/>
    <n v="2"/>
    <x v="0"/>
    <n v="55"/>
    <n v="175"/>
  </r>
  <r>
    <x v="1"/>
    <s v="9/06/2019"/>
    <x v="1"/>
    <x v="1"/>
    <s v="CCU → BOM → COK → BLR"/>
    <s v="09:25"/>
    <s v="01:20 10 Jun"/>
    <d v="1899-12-30T01:20:00"/>
    <d v="1899-12-30T09:25:00"/>
    <s v="10 Jun"/>
    <s v="15h 55m"/>
    <s v="2 stops"/>
    <s v="No info"/>
    <n v="11668"/>
    <n v="4"/>
    <x v="5"/>
    <n v="55"/>
    <n v="955"/>
  </r>
  <r>
    <x v="0"/>
    <s v="01/03/2019"/>
    <x v="0"/>
    <x v="0"/>
    <s v="BLR → DEL"/>
    <s v="07:10"/>
    <s v="10:05"/>
    <d v="1899-12-30T10:05:00"/>
    <d v="1899-12-30T07:10:00"/>
    <s v=""/>
    <s v="2h 55m"/>
    <s v="non-stop"/>
    <s v="No info"/>
    <n v="11934"/>
    <n v="2"/>
    <x v="0"/>
    <n v="55"/>
    <n v="175"/>
  </r>
  <r>
    <x v="2"/>
    <s v="27/06/2019"/>
    <x v="2"/>
    <x v="2"/>
    <s v="DEL → ATQ → BOM → COK"/>
    <s v="20:00"/>
    <s v="04:25 28 Jun"/>
    <d v="1899-12-30T04:25:00"/>
    <d v="1899-12-30T20:00:00"/>
    <s v="28 Jun"/>
    <s v="8h 25m"/>
    <s v="2 stops"/>
    <s v="No info"/>
    <n v="16263"/>
    <n v="4"/>
    <x v="17"/>
    <n v="25"/>
    <n v="505"/>
  </r>
  <r>
    <x v="0"/>
    <s v="6/03/2019"/>
    <x v="2"/>
    <x v="2"/>
    <s v="DEL → BOM → COK"/>
    <s v="18:35"/>
    <s v="01:35 07 Mar"/>
    <d v="1899-12-30T01:35:00"/>
    <d v="1899-12-30T18:35:00"/>
    <s v="07 Mar"/>
    <s v="7h"/>
    <s v="1 stop"/>
    <s v="No info"/>
    <n v="14871"/>
    <n v="3"/>
    <x v="1"/>
    <n v="0"/>
    <n v="420"/>
  </r>
  <r>
    <x v="3"/>
    <s v="24/05/2019"/>
    <x v="0"/>
    <x v="4"/>
    <s v="BLR → DEL"/>
    <s v="09:30"/>
    <s v="12:20"/>
    <d v="1899-12-30T12:20:00"/>
    <d v="1899-12-30T09:30:00"/>
    <s v=""/>
    <s v="2h 50m"/>
    <s v="non-stop"/>
    <s v="No check-in baggage included"/>
    <n v="3573"/>
    <n v="2"/>
    <x v="0"/>
    <n v="50"/>
    <n v="170"/>
  </r>
  <r>
    <x v="1"/>
    <s v="3/03/2019"/>
    <x v="2"/>
    <x v="2"/>
    <s v="DEL → HYD → BOM → COK"/>
    <s v="21:30"/>
    <s v="19:15 04 Mar"/>
    <d v="1899-12-30T19:15:00"/>
    <d v="1899-12-30T21:30:00"/>
    <s v="04 Mar"/>
    <s v="21h 45m"/>
    <s v="2 stops"/>
    <s v="No info"/>
    <n v="12497"/>
    <n v="4"/>
    <x v="6"/>
    <n v="45"/>
    <n v="1305"/>
  </r>
  <r>
    <x v="1"/>
    <s v="21/06/2019"/>
    <x v="2"/>
    <x v="2"/>
    <s v="DEL → COK"/>
    <s v="18:05"/>
    <s v="21:10"/>
    <d v="1899-12-30T21:10:00"/>
    <d v="1899-12-30T18:05:00"/>
    <s v=""/>
    <s v="3h 5m"/>
    <s v="non-stop"/>
    <s v="No info"/>
    <n v="5411"/>
    <n v="2"/>
    <x v="20"/>
    <n v="5"/>
    <n v="185"/>
  </r>
  <r>
    <x v="0"/>
    <s v="9/06/2019"/>
    <x v="2"/>
    <x v="2"/>
    <s v="DEL → HYD → COK"/>
    <s v="05:05"/>
    <s v="16:10"/>
    <d v="1899-12-30T16:10:00"/>
    <d v="1899-12-30T05:05:00"/>
    <s v=""/>
    <s v="11h 5m"/>
    <s v="1 stop"/>
    <s v="No info"/>
    <n v="6600"/>
    <n v="3"/>
    <x v="16"/>
    <n v="5"/>
    <n v="665"/>
  </r>
  <r>
    <x v="0"/>
    <s v="6/06/2019"/>
    <x v="1"/>
    <x v="1"/>
    <s v="CCU → PAT → BLR"/>
    <s v="09:20"/>
    <s v="14:15"/>
    <d v="1899-12-30T14:15:00"/>
    <d v="1899-12-30T09:20:00"/>
    <s v=""/>
    <s v="4h 55m"/>
    <s v="1 stop"/>
    <s v="No info"/>
    <n v="11160"/>
    <n v="3"/>
    <x v="4"/>
    <n v="55"/>
    <n v="295"/>
  </r>
  <r>
    <x v="2"/>
    <s v="6/03/2019"/>
    <x v="4"/>
    <x v="5"/>
    <s v="BOM → UDR → DEL → HYD"/>
    <s v="17:15"/>
    <s v="16:50 07 Mar"/>
    <d v="1899-12-30T16:50:00"/>
    <d v="1899-12-30T17:15:00"/>
    <s v="07 Mar"/>
    <s v="23h 35m"/>
    <s v="2 stops"/>
    <s v="No info"/>
    <n v="22950"/>
    <n v="4"/>
    <x v="12"/>
    <n v="35"/>
    <n v="1415"/>
  </r>
  <r>
    <x v="3"/>
    <s v="24/05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2"/>
    <s v="21/05/2019"/>
    <x v="2"/>
    <x v="2"/>
    <s v="DEL → JAI → BOM → COK"/>
    <s v="05:30"/>
    <s v="04:25 22 May"/>
    <d v="1899-12-30T04:25:00"/>
    <d v="1899-12-30T05:30:00"/>
    <s v="22 May"/>
    <s v="22h 55m"/>
    <s v="2 stops"/>
    <s v="No info"/>
    <n v="15129"/>
    <n v="4"/>
    <x v="11"/>
    <n v="55"/>
    <n v="1375"/>
  </r>
  <r>
    <x v="0"/>
    <s v="12/05/2019"/>
    <x v="2"/>
    <x v="2"/>
    <s v="DEL → COK"/>
    <s v="21:05"/>
    <s v="00:20 13 May"/>
    <d v="1899-12-30T00:20:00"/>
    <d v="1899-12-30T21:05:00"/>
    <s v="13 May"/>
    <s v="3h 15m"/>
    <s v="non-stop"/>
    <s v="No info"/>
    <n v="8626"/>
    <n v="2"/>
    <x v="20"/>
    <n v="15"/>
    <n v="195"/>
  </r>
  <r>
    <x v="2"/>
    <s v="6/03/2019"/>
    <x v="2"/>
    <x v="2"/>
    <s v="DEL → BOM → COK"/>
    <s v="07:05"/>
    <s v="04:25 07 Mar"/>
    <d v="1899-12-30T04:25:00"/>
    <d v="1899-12-30T07:05:00"/>
    <s v="07 Mar"/>
    <s v="21h 20m"/>
    <s v="1 stop"/>
    <s v="No info"/>
    <n v="17234"/>
    <n v="3"/>
    <x v="6"/>
    <n v="20"/>
    <n v="1280"/>
  </r>
  <r>
    <x v="2"/>
    <s v="21/03/2019"/>
    <x v="0"/>
    <x v="0"/>
    <s v="BLR → BOM → DEL"/>
    <s v="05:45"/>
    <s v="13:15"/>
    <d v="1899-12-30T13:15:00"/>
    <d v="1899-12-30T05:45:00"/>
    <s v=""/>
    <s v="7h 30m"/>
    <s v="1 stop"/>
    <s v="In-flight meal not included"/>
    <n v="7832"/>
    <n v="3"/>
    <x v="1"/>
    <n v="30"/>
    <n v="450"/>
  </r>
  <r>
    <x v="1"/>
    <s v="18/06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2"/>
    <s v="9/05/2019"/>
    <x v="1"/>
    <x v="1"/>
    <s v="CCU → DEL → BLR"/>
    <s v="09:35"/>
    <s v="14:25 10 May"/>
    <d v="1899-12-30T14:25:00"/>
    <d v="1899-12-30T09:35:00"/>
    <s v="10 May"/>
    <s v="28h 50m"/>
    <s v="1 stop"/>
    <s v="In-flight meal not included"/>
    <n v="9314"/>
    <n v="3"/>
    <x v="29"/>
    <n v="50"/>
    <n v="1730"/>
  </r>
  <r>
    <x v="2"/>
    <s v="1/06/2019"/>
    <x v="2"/>
    <x v="2"/>
    <s v="DEL → BOM → COK"/>
    <s v="02:15"/>
    <s v="12:35"/>
    <d v="1899-12-30T12:35:00"/>
    <d v="1899-12-30T02:15:00"/>
    <s v=""/>
    <s v="10h 20m"/>
    <s v="1 stop"/>
    <s v="No info"/>
    <n v="14714"/>
    <n v="3"/>
    <x v="14"/>
    <n v="20"/>
    <n v="620"/>
  </r>
  <r>
    <x v="2"/>
    <s v="15/06/2019"/>
    <x v="2"/>
    <x v="2"/>
    <s v="DEL → LKO → BOM → COK"/>
    <s v="11:45"/>
    <s v="04:25 16 Jun"/>
    <d v="1899-12-30T04:25:00"/>
    <d v="1899-12-30T11:45:00"/>
    <s v="16 Jun"/>
    <s v="16h 40m"/>
    <s v="2 stops"/>
    <s v="No info"/>
    <n v="13882"/>
    <n v="4"/>
    <x v="18"/>
    <n v="40"/>
    <n v="1000"/>
  </r>
  <r>
    <x v="2"/>
    <s v="9/05/2019"/>
    <x v="2"/>
    <x v="2"/>
    <s v="DEL → BHO → BOM → COK"/>
    <s v="05:30"/>
    <s v="12:35"/>
    <d v="1899-12-30T12:35:00"/>
    <d v="1899-12-30T05:30:00"/>
    <s v=""/>
    <s v="7h 5m"/>
    <s v="2 stops"/>
    <s v="No info"/>
    <n v="16274"/>
    <n v="4"/>
    <x v="1"/>
    <n v="5"/>
    <n v="425"/>
  </r>
  <r>
    <x v="4"/>
    <s v="6/03/2019"/>
    <x v="2"/>
    <x v="2"/>
    <s v="DEL → BOM → COK"/>
    <s v="11:30"/>
    <s v="18:50"/>
    <d v="1899-12-30T18:50:00"/>
    <d v="1899-12-30T11:30:00"/>
    <s v=""/>
    <s v="7h 20m"/>
    <s v="1 stop"/>
    <s v="No info"/>
    <n v="15135"/>
    <n v="3"/>
    <x v="1"/>
    <n v="20"/>
    <n v="440"/>
  </r>
  <r>
    <x v="0"/>
    <s v="24/03/2019"/>
    <x v="0"/>
    <x v="0"/>
    <s v="BLR → DEL"/>
    <s v="21:20"/>
    <s v="00:15 25 Mar"/>
    <d v="1899-12-30T00:15:00"/>
    <d v="1899-12-30T21:20:00"/>
    <s v="25 Mar"/>
    <s v="2h 55m"/>
    <s v="non-stop"/>
    <s v="No info"/>
    <n v="6144"/>
    <n v="2"/>
    <x v="0"/>
    <n v="55"/>
    <n v="175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No info"/>
    <n v="9483"/>
    <n v="4"/>
    <x v="27"/>
    <n v="35"/>
    <n v="1475"/>
  </r>
  <r>
    <x v="1"/>
    <s v="15/05/2019"/>
    <x v="2"/>
    <x v="2"/>
    <s v="DEL → CCU → BOM → COK"/>
    <s v="06:50"/>
    <s v="07:40 16 May"/>
    <d v="1899-12-30T07:40:00"/>
    <d v="1899-12-30T06:50:00"/>
    <s v="16 May"/>
    <s v="24h 50m"/>
    <s v="2 stops"/>
    <s v="No info"/>
    <n v="14431"/>
    <n v="4"/>
    <x v="27"/>
    <n v="50"/>
    <n v="1490"/>
  </r>
  <r>
    <x v="4"/>
    <s v="24/06/2019"/>
    <x v="2"/>
    <x v="2"/>
    <s v="DEL → HYD → COK"/>
    <s v="14:55"/>
    <s v="22:30"/>
    <d v="1899-12-30T22:30:00"/>
    <d v="1899-12-30T14:55:00"/>
    <s v=""/>
    <s v="7h 35m"/>
    <s v="1 stop"/>
    <s v="In-flight meal not included"/>
    <n v="6093"/>
    <n v="3"/>
    <x v="1"/>
    <n v="35"/>
    <n v="455"/>
  </r>
  <r>
    <x v="4"/>
    <s v="21/05/2019"/>
    <x v="2"/>
    <x v="2"/>
    <s v="DEL → BOM → COK"/>
    <s v="10:00"/>
    <s v="21:00"/>
    <d v="1899-12-30T21:00:00"/>
    <d v="1899-12-30T10:00:00"/>
    <s v=""/>
    <s v="11h"/>
    <s v="1 stop"/>
    <s v="No info"/>
    <n v="7888"/>
    <n v="3"/>
    <x v="16"/>
    <n v="0"/>
    <n v="660"/>
  </r>
  <r>
    <x v="0"/>
    <s v="15/05/2019"/>
    <x v="2"/>
    <x v="2"/>
    <s v="DEL → BOM → COK"/>
    <s v="09:15"/>
    <s v="01:30 16 May"/>
    <d v="1899-12-30T01:30:00"/>
    <d v="1899-12-30T09:15:00"/>
    <s v="16 May"/>
    <s v="16h 15m"/>
    <s v="1 stop"/>
    <s v="No info"/>
    <n v="7503"/>
    <n v="3"/>
    <x v="18"/>
    <n v="15"/>
    <n v="975"/>
  </r>
  <r>
    <x v="1"/>
    <s v="6/05/2019"/>
    <x v="1"/>
    <x v="1"/>
    <s v="CCU → HYD → BLR"/>
    <s v="19:00"/>
    <s v="09:50 07 May"/>
    <d v="1899-12-30T09:50:00"/>
    <d v="1899-12-30T19:00:00"/>
    <s v="07 May"/>
    <s v="14h 50m"/>
    <s v="1 stop"/>
    <s v="No info"/>
    <n v="6117"/>
    <n v="3"/>
    <x v="23"/>
    <n v="50"/>
    <n v="890"/>
  </r>
  <r>
    <x v="2"/>
    <s v="3/03/2019"/>
    <x v="2"/>
    <x v="2"/>
    <s v="DEL → BOM → COK"/>
    <s v="09:00"/>
    <s v="18:50"/>
    <d v="1899-12-30T18:50:00"/>
    <d v="1899-12-30T09:00:00"/>
    <s v=""/>
    <s v="9h 50m"/>
    <s v="1 stop"/>
    <s v="No info"/>
    <n v="17024"/>
    <n v="3"/>
    <x v="24"/>
    <n v="50"/>
    <n v="590"/>
  </r>
  <r>
    <x v="2"/>
    <s v="1/04/2019"/>
    <x v="1"/>
    <x v="1"/>
    <s v="CCU → BOM → BLR"/>
    <s v="18:55"/>
    <s v="08:15 02 Apr"/>
    <d v="1899-12-30T08:15:00"/>
    <d v="1899-12-30T18:55:00"/>
    <s v="02 Apr"/>
    <s v="13h 20m"/>
    <s v="1 stop"/>
    <s v="No info"/>
    <n v="12681"/>
    <n v="3"/>
    <x v="8"/>
    <n v="20"/>
    <n v="800"/>
  </r>
  <r>
    <x v="4"/>
    <s v="24/06/2019"/>
    <x v="2"/>
    <x v="2"/>
    <s v="DEL → BOM → COK"/>
    <s v="10:35"/>
    <s v="19:00"/>
    <d v="1899-12-30T19:00:00"/>
    <d v="1899-12-30T10:35:00"/>
    <s v=""/>
    <s v="8h 25m"/>
    <s v="1 stop"/>
    <s v="No info"/>
    <n v="10678"/>
    <n v="3"/>
    <x v="17"/>
    <n v="25"/>
    <n v="505"/>
  </r>
  <r>
    <x v="2"/>
    <s v="24/03/2019"/>
    <x v="1"/>
    <x v="1"/>
    <s v="CCU → BOM → BLR"/>
    <s v="08:25"/>
    <s v="12:00 25 Mar"/>
    <d v="1899-12-30T12:00:00"/>
    <d v="1899-12-30T08:25:00"/>
    <s v="25 Mar"/>
    <s v="27h 35m"/>
    <s v="1 stop"/>
    <s v="No info"/>
    <n v="13759"/>
    <n v="3"/>
    <x v="21"/>
    <n v="35"/>
    <n v="1655"/>
  </r>
  <r>
    <x v="3"/>
    <s v="3/06/2019"/>
    <x v="4"/>
    <x v="5"/>
    <s v="BOM → HYD"/>
    <s v="22:45"/>
    <s v="00:15 04 Jun"/>
    <d v="1899-12-30T00:15:00"/>
    <d v="1899-12-30T22:45:00"/>
    <s v="04 Jun"/>
    <s v="1h 30m"/>
    <s v="non-stop"/>
    <s v="No info"/>
    <n v="2017"/>
    <n v="2"/>
    <x v="22"/>
    <n v="30"/>
    <n v="90"/>
  </r>
  <r>
    <x v="3"/>
    <s v="15/06/2019"/>
    <x v="0"/>
    <x v="4"/>
    <s v="BLR → DEL"/>
    <s v="09:30"/>
    <s v="12:20"/>
    <d v="1899-12-30T12:20:00"/>
    <d v="1899-12-30T09:30:00"/>
    <s v=""/>
    <s v="2h 50m"/>
    <s v="non-stop"/>
    <s v="No check-in baggage included"/>
    <n v="4885"/>
    <n v="2"/>
    <x v="0"/>
    <n v="50"/>
    <n v="170"/>
  </r>
  <r>
    <x v="4"/>
    <s v="27/05/2019"/>
    <x v="2"/>
    <x v="2"/>
    <s v="DEL → BOM → COK"/>
    <s v="06:00"/>
    <s v="19:15"/>
    <d v="1899-12-30T19:15:00"/>
    <d v="1899-12-30T06:00:00"/>
    <s v=""/>
    <s v="13h 15m"/>
    <s v="1 stop"/>
    <s v="No info"/>
    <n v="10786"/>
    <n v="3"/>
    <x v="8"/>
    <n v="15"/>
    <n v="795"/>
  </r>
  <r>
    <x v="6"/>
    <s v="12/03/2019"/>
    <x v="4"/>
    <x v="5"/>
    <s v="BOM → DEL → HYD"/>
    <s v="07:30"/>
    <s v="09:25 13 Mar"/>
    <d v="1899-12-30T09:25:00"/>
    <d v="1899-12-30T07:30:00"/>
    <s v="13 Mar"/>
    <s v="25h 55m"/>
    <s v="1 stop"/>
    <s v="No info"/>
    <n v="12080"/>
    <n v="3"/>
    <x v="7"/>
    <n v="55"/>
    <n v="1555"/>
  </r>
  <r>
    <x v="0"/>
    <s v="9/06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1"/>
    <s v="21/03/2019"/>
    <x v="2"/>
    <x v="2"/>
    <s v="DEL → BOM → COK"/>
    <s v="21:00"/>
    <s v="19:15 22 Mar"/>
    <d v="1899-12-30T19:15:00"/>
    <d v="1899-12-30T21:00:00"/>
    <s v="22 Mar"/>
    <s v="22h 15m"/>
    <s v="1 stop"/>
    <s v="No info"/>
    <n v="6587"/>
    <n v="3"/>
    <x v="11"/>
    <n v="15"/>
    <n v="1335"/>
  </r>
  <r>
    <x v="2"/>
    <s v="27/03/2019"/>
    <x v="2"/>
    <x v="2"/>
    <s v="DEL → MAA → BOM → COK"/>
    <s v="05:10"/>
    <s v="18:50"/>
    <d v="1899-12-30T18:50:00"/>
    <d v="1899-12-30T05:10:00"/>
    <s v=""/>
    <s v="13h 40m"/>
    <s v="2 stops"/>
    <s v="In-flight meal not included"/>
    <n v="8728"/>
    <n v="4"/>
    <x v="8"/>
    <n v="40"/>
    <n v="820"/>
  </r>
  <r>
    <x v="7"/>
    <s v="18/05/2019"/>
    <x v="2"/>
    <x v="2"/>
    <s v="DEL → BLR → COK"/>
    <s v="20:45"/>
    <s v="07:10 19 May"/>
    <d v="1899-12-30T07:10:00"/>
    <d v="1899-12-30T20:45:00"/>
    <s v="19 May"/>
    <s v="10h 25m"/>
    <s v="1 stop"/>
    <s v="No info"/>
    <n v="7452"/>
    <n v="3"/>
    <x v="14"/>
    <n v="25"/>
    <n v="625"/>
  </r>
  <r>
    <x v="0"/>
    <s v="6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4"/>
    <s v="9/05/2019"/>
    <x v="2"/>
    <x v="2"/>
    <s v="DEL → HYD → COK"/>
    <s v="07:05"/>
    <s v="22:30"/>
    <d v="1899-12-30T22:30:00"/>
    <d v="1899-12-30T07:05:00"/>
    <s v=""/>
    <s v="15h 25m"/>
    <s v="1 stop"/>
    <s v="No info"/>
    <n v="8310"/>
    <n v="3"/>
    <x v="5"/>
    <n v="25"/>
    <n v="925"/>
  </r>
  <r>
    <x v="6"/>
    <s v="1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2"/>
    <s v="9/06/2019"/>
    <x v="2"/>
    <x v="2"/>
    <s v="DEL → NAG → BOM → COK"/>
    <s v="14:35"/>
    <s v="12:35 10 Jun"/>
    <d v="1899-12-30T12:35:00"/>
    <d v="1899-12-30T14:35:00"/>
    <s v="10 Jun"/>
    <s v="22h"/>
    <s v="2 stops"/>
    <s v="No info"/>
    <n v="13376"/>
    <n v="4"/>
    <x v="11"/>
    <n v="0"/>
    <n v="1320"/>
  </r>
  <r>
    <x v="4"/>
    <s v="3/06/2019"/>
    <x v="2"/>
    <x v="2"/>
    <s v="DEL → BOM → COK"/>
    <s v="10:35"/>
    <s v="19:00"/>
    <d v="1899-12-30T19:00:00"/>
    <d v="1899-12-30T10:35:00"/>
    <s v=""/>
    <s v="8h 25m"/>
    <s v="1 stop"/>
    <s v="No info"/>
    <n v="10877"/>
    <n v="3"/>
    <x v="17"/>
    <n v="25"/>
    <n v="505"/>
  </r>
  <r>
    <x v="2"/>
    <s v="06/03/2019"/>
    <x v="0"/>
    <x v="0"/>
    <s v="BLR → BOM → DEL"/>
    <s v="22:50"/>
    <s v="00:45 08 Mar"/>
    <d v="1899-12-30T00:45:00"/>
    <d v="1899-12-30T22:50:00"/>
    <s v="08 Mar"/>
    <s v="25h 55m"/>
    <s v="1 stop"/>
    <s v="No info"/>
    <n v="14815"/>
    <n v="3"/>
    <x v="7"/>
    <n v="55"/>
    <n v="1555"/>
  </r>
  <r>
    <x v="0"/>
    <s v="21/03/2019"/>
    <x v="2"/>
    <x v="2"/>
    <s v="DEL → HYD → COK"/>
    <s v="06:40"/>
    <s v="16:10"/>
    <d v="1899-12-30T16:10:00"/>
    <d v="1899-12-30T06:40:00"/>
    <s v=""/>
    <s v="9h 30m"/>
    <s v="1 stop"/>
    <s v="No info"/>
    <n v="6558"/>
    <n v="3"/>
    <x v="24"/>
    <n v="30"/>
    <n v="570"/>
  </r>
  <r>
    <x v="4"/>
    <s v="21/05/2019"/>
    <x v="2"/>
    <x v="2"/>
    <s v="DEL → BOM → COK"/>
    <s v="09:00"/>
    <s v="21:00"/>
    <d v="1899-12-30T21:00:00"/>
    <d v="1899-12-30T09:00:00"/>
    <s v=""/>
    <s v="12h"/>
    <s v="1 stop"/>
    <s v="No info"/>
    <n v="14067"/>
    <n v="3"/>
    <x v="9"/>
    <n v="0"/>
    <n v="720"/>
  </r>
  <r>
    <x v="4"/>
    <s v="21/05/2019"/>
    <x v="2"/>
    <x v="2"/>
    <s v="DEL → BOM → COK"/>
    <s v="09:15"/>
    <s v="19:00"/>
    <d v="1899-12-30T19:00:00"/>
    <d v="1899-12-30T09:15:00"/>
    <s v=""/>
    <s v="9h 45m"/>
    <s v="1 stop"/>
    <s v="No info"/>
    <n v="9627"/>
    <n v="3"/>
    <x v="24"/>
    <n v="45"/>
    <n v="585"/>
  </r>
  <r>
    <x v="2"/>
    <s v="3/06/2019"/>
    <x v="2"/>
    <x v="2"/>
    <s v="DEL → BOM → COK"/>
    <s v="19:15"/>
    <s v="19:00 04 Jun"/>
    <d v="1899-12-30T19:00:00"/>
    <d v="1899-12-30T19:15:00"/>
    <s v="04 Jun"/>
    <s v="23h 45m"/>
    <s v="1 stop"/>
    <s v="No info"/>
    <n v="14714"/>
    <n v="3"/>
    <x v="12"/>
    <n v="45"/>
    <n v="1425"/>
  </r>
  <r>
    <x v="0"/>
    <s v="9/05/2019"/>
    <x v="2"/>
    <x v="2"/>
    <s v="DEL → COK"/>
    <s v="05:35"/>
    <s v="08:50"/>
    <d v="1899-12-30T08:50:00"/>
    <d v="1899-12-30T05:35:00"/>
    <s v=""/>
    <s v="3h 15m"/>
    <s v="non-stop"/>
    <s v="No info"/>
    <n v="5000"/>
    <n v="2"/>
    <x v="20"/>
    <n v="15"/>
    <n v="195"/>
  </r>
  <r>
    <x v="10"/>
    <s v="21/03/2019"/>
    <x v="2"/>
    <x v="2"/>
    <s v="DEL → BOM → COK"/>
    <s v="06:00"/>
    <s v="21:00"/>
    <d v="1899-12-30T21:00:00"/>
    <d v="1899-12-30T06:00:00"/>
    <s v=""/>
    <s v="15h"/>
    <s v="1 stop"/>
    <s v="No info"/>
    <n v="9845"/>
    <n v="3"/>
    <x v="5"/>
    <n v="0"/>
    <n v="900"/>
  </r>
  <r>
    <x v="2"/>
    <s v="18/05/2019"/>
    <x v="1"/>
    <x v="1"/>
    <s v="CCU → BOM → BLR"/>
    <s v="18:55"/>
    <s v="16:20 19 May"/>
    <d v="1899-12-30T16:20:00"/>
    <d v="1899-12-30T18:55:00"/>
    <s v="19 May"/>
    <s v="21h 25m"/>
    <s v="1 stop"/>
    <s v="In-flight meal not included"/>
    <n v="10844"/>
    <n v="3"/>
    <x v="6"/>
    <n v="25"/>
    <n v="1285"/>
  </r>
  <r>
    <x v="0"/>
    <s v="27/03/2019"/>
    <x v="2"/>
    <x v="2"/>
    <s v="DEL → BOM → COK"/>
    <s v="04:45"/>
    <s v="13:20"/>
    <d v="1899-12-30T13:20:00"/>
    <d v="1899-12-30T04:45:00"/>
    <s v=""/>
    <s v="8h 35m"/>
    <s v="1 stop"/>
    <s v="No info"/>
    <n v="7048"/>
    <n v="3"/>
    <x v="17"/>
    <n v="35"/>
    <n v="515"/>
  </r>
  <r>
    <x v="2"/>
    <s v="12/06/2019"/>
    <x v="1"/>
    <x v="1"/>
    <s v="CCU → DEL → BLR"/>
    <s v="09:35"/>
    <s v="10:55 13 Jun"/>
    <d v="1899-12-30T10:55:00"/>
    <d v="1899-12-30T09:35:00"/>
    <s v="13 Jun"/>
    <s v="25h 20m"/>
    <s v="1 stop"/>
    <s v="No info"/>
    <n v="12692"/>
    <n v="3"/>
    <x v="7"/>
    <n v="20"/>
    <n v="1520"/>
  </r>
  <r>
    <x v="2"/>
    <s v="9/03/2019"/>
    <x v="2"/>
    <x v="2"/>
    <s v="DEL → BOM → COK"/>
    <s v="21:50"/>
    <s v="18:50 10 Mar"/>
    <d v="1899-12-30T18:50:00"/>
    <d v="1899-12-30T21:50:00"/>
    <s v="10 Mar"/>
    <s v="21h"/>
    <s v="1 stop"/>
    <s v="In-flight meal not included"/>
    <n v="13843"/>
    <n v="3"/>
    <x v="6"/>
    <n v="0"/>
    <n v="1260"/>
  </r>
  <r>
    <x v="2"/>
    <s v="21/03/2019"/>
    <x v="0"/>
    <x v="0"/>
    <s v="BLR → BOM → DEL"/>
    <s v="14:05"/>
    <s v="07:40 19 Mar"/>
    <d v="1899-12-30T07:40:00"/>
    <d v="1899-12-30T14:05:00"/>
    <s v="19 Mar"/>
    <s v="17h 35m"/>
    <s v="1 stop"/>
    <s v="In-flight meal not included"/>
    <n v="7832"/>
    <n v="3"/>
    <x v="26"/>
    <n v="35"/>
    <n v="1055"/>
  </r>
  <r>
    <x v="0"/>
    <s v="1/06/2019"/>
    <x v="4"/>
    <x v="5"/>
    <s v="BOM → HYD"/>
    <s v="09:15"/>
    <s v="10:45"/>
    <d v="1899-12-30T10:45:00"/>
    <d v="1899-12-30T09:15:00"/>
    <s v=""/>
    <s v="1h 30m"/>
    <s v="non-stop"/>
    <s v="No info"/>
    <n v="4049"/>
    <n v="2"/>
    <x v="22"/>
    <n v="30"/>
    <n v="90"/>
  </r>
  <r>
    <x v="2"/>
    <s v="27/03/2019"/>
    <x v="2"/>
    <x v="2"/>
    <s v="DEL → BOM → COK"/>
    <s v="08:00"/>
    <s v="18:50"/>
    <d v="1899-12-30T18:50:00"/>
    <d v="1899-12-30T08:00:00"/>
    <s v=""/>
    <s v="10h 50m"/>
    <s v="1 stop"/>
    <s v="No info"/>
    <n v="12242"/>
    <n v="3"/>
    <x v="14"/>
    <n v="50"/>
    <n v="650"/>
  </r>
  <r>
    <x v="2"/>
    <s v="24/06/2019"/>
    <x v="2"/>
    <x v="2"/>
    <s v="DEL → BOM → COK"/>
    <s v="19:15"/>
    <s v="19:00 25 Jun"/>
    <d v="1899-12-30T19:00:00"/>
    <d v="1899-12-30T19:15:00"/>
    <s v="25 Jun"/>
    <s v="23h 45m"/>
    <s v="1 stop"/>
    <s v="In-flight meal not included"/>
    <n v="10262"/>
    <n v="3"/>
    <x v="12"/>
    <n v="45"/>
    <n v="1425"/>
  </r>
  <r>
    <x v="2"/>
    <s v="9/06/2019"/>
    <x v="1"/>
    <x v="1"/>
    <s v="CCU → BOM → BLR"/>
    <s v="08:25"/>
    <s v="19:50"/>
    <d v="1899-12-30T19:50:00"/>
    <d v="1899-12-30T08:25:00"/>
    <s v=""/>
    <s v="11h 25m"/>
    <s v="1 stop"/>
    <s v="No info"/>
    <n v="14571"/>
    <n v="3"/>
    <x v="16"/>
    <n v="25"/>
    <n v="685"/>
  </r>
  <r>
    <x v="3"/>
    <s v="24/05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4"/>
    <s v="27/05/2019"/>
    <x v="2"/>
    <x v="2"/>
    <s v="DEL → BOM → COK"/>
    <s v="06:00"/>
    <s v="12:35"/>
    <d v="1899-12-30T12:35:00"/>
    <d v="1899-12-30T06:00:00"/>
    <s v=""/>
    <s v="6h 35m"/>
    <s v="1 stop"/>
    <s v="No info"/>
    <n v="11264"/>
    <n v="3"/>
    <x v="15"/>
    <n v="35"/>
    <n v="395"/>
  </r>
  <r>
    <x v="0"/>
    <s v="18/04/2019"/>
    <x v="1"/>
    <x v="1"/>
    <s v="CCU → BLR"/>
    <s v="21:25"/>
    <s v="00:05 19 Apr"/>
    <d v="1899-12-30T00:05:00"/>
    <d v="1899-12-30T21:25:00"/>
    <s v="19 Apr"/>
    <s v="2h 40m"/>
    <s v="non-stop"/>
    <s v="No info"/>
    <n v="4174"/>
    <n v="2"/>
    <x v="0"/>
    <n v="40"/>
    <n v="160"/>
  </r>
  <r>
    <x v="0"/>
    <s v="12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6"/>
    <s v="18/05/2019"/>
    <x v="1"/>
    <x v="1"/>
    <s v="CCU → DEL → BLR"/>
    <s v="07:10"/>
    <s v="20:20"/>
    <d v="1899-12-30T20:20:00"/>
    <d v="1899-12-30T07:10:00"/>
    <s v=""/>
    <s v="13h 10m"/>
    <s v="1 stop"/>
    <s v="No info"/>
    <n v="9345"/>
    <n v="3"/>
    <x v="8"/>
    <n v="10"/>
    <n v="790"/>
  </r>
  <r>
    <x v="1"/>
    <s v="6/06/2019"/>
    <x v="2"/>
    <x v="2"/>
    <s v="DEL → AMD → BOM → COK"/>
    <s v="16:40"/>
    <s v="19:15 07 Jun"/>
    <d v="1899-12-30T19:15:00"/>
    <d v="1899-12-30T16:40:00"/>
    <s v="07 Jun"/>
    <s v="26h 35m"/>
    <s v="2 stops"/>
    <s v="No info"/>
    <n v="9653"/>
    <n v="4"/>
    <x v="10"/>
    <n v="35"/>
    <n v="1595"/>
  </r>
  <r>
    <x v="0"/>
    <s v="18/03/2019"/>
    <x v="4"/>
    <x v="5"/>
    <s v="BOM → HYD"/>
    <s v="06:20"/>
    <s v="07:45"/>
    <d v="1899-12-30T07:45:00"/>
    <d v="1899-12-30T06:20:00"/>
    <s v=""/>
    <s v="1h 25m"/>
    <s v="non-stop"/>
    <s v="No info"/>
    <n v="3342"/>
    <n v="2"/>
    <x v="22"/>
    <n v="25"/>
    <n v="85"/>
  </r>
  <r>
    <x v="4"/>
    <s v="18/05/2019"/>
    <x v="2"/>
    <x v="2"/>
    <s v="DEL → BOM → COK"/>
    <s v="10:00"/>
    <s v="01:30 19 May"/>
    <d v="1899-12-30T01:30:00"/>
    <d v="1899-12-30T10:00:00"/>
    <s v="19 May"/>
    <s v="15h 30m"/>
    <s v="1 stop"/>
    <s v="No info"/>
    <n v="8073"/>
    <n v="3"/>
    <x v="5"/>
    <n v="30"/>
    <n v="930"/>
  </r>
  <r>
    <x v="2"/>
    <s v="1/04/2019"/>
    <x v="1"/>
    <x v="1"/>
    <s v="CCU → BOM → BLR"/>
    <s v="06:30"/>
    <s v="20:45"/>
    <d v="1899-12-30T20:45:00"/>
    <d v="1899-12-30T06:30:00"/>
    <s v=""/>
    <s v="14h 15m"/>
    <s v="1 stop"/>
    <s v="In-flight meal not included"/>
    <n v="7064"/>
    <n v="3"/>
    <x v="23"/>
    <n v="15"/>
    <n v="855"/>
  </r>
  <r>
    <x v="2"/>
    <s v="27/06/2019"/>
    <x v="2"/>
    <x v="2"/>
    <s v="DEL → NAG → BOM → COK"/>
    <s v="14:35"/>
    <s v="12:35 28 Jun"/>
    <d v="1899-12-30T12:35:00"/>
    <d v="1899-12-30T14:35:00"/>
    <s v="28 Jun"/>
    <s v="22h"/>
    <s v="2 stops"/>
    <s v="No info"/>
    <n v="13376"/>
    <n v="4"/>
    <x v="11"/>
    <n v="0"/>
    <n v="1320"/>
  </r>
  <r>
    <x v="4"/>
    <s v="6/03/2019"/>
    <x v="2"/>
    <x v="2"/>
    <s v="DEL → BOM → COK"/>
    <s v="08:25"/>
    <s v="18:50"/>
    <d v="1899-12-30T18:50:00"/>
    <d v="1899-12-30T08:25:00"/>
    <s v=""/>
    <s v="10h 25m"/>
    <s v="1 stop"/>
    <s v="No info"/>
    <n v="15135"/>
    <n v="3"/>
    <x v="14"/>
    <n v="25"/>
    <n v="625"/>
  </r>
  <r>
    <x v="1"/>
    <s v="24/05/2019"/>
    <x v="1"/>
    <x v="1"/>
    <s v="CCU → DEL → BLR"/>
    <s v="10:00"/>
    <s v="20:25"/>
    <d v="1899-12-30T20:25:00"/>
    <d v="1899-12-30T10:00:00"/>
    <s v=""/>
    <s v="10h 25m"/>
    <s v="1 stop"/>
    <s v="No info"/>
    <n v="10413"/>
    <n v="3"/>
    <x v="14"/>
    <n v="25"/>
    <n v="625"/>
  </r>
  <r>
    <x v="6"/>
    <s v="1/05/2019"/>
    <x v="1"/>
    <x v="1"/>
    <s v="CCU → DEL → BLR"/>
    <s v="20:20"/>
    <s v="10:45 02 May"/>
    <d v="1899-12-30T10:45:00"/>
    <d v="1899-12-30T20:20:00"/>
    <s v="02 May"/>
    <s v="14h 25m"/>
    <s v="1 stop"/>
    <s v="No info"/>
    <n v="9187"/>
    <n v="3"/>
    <x v="23"/>
    <n v="25"/>
    <n v="865"/>
  </r>
  <r>
    <x v="2"/>
    <s v="1/06/2019"/>
    <x v="2"/>
    <x v="2"/>
    <s v="DEL → IDR → BOM → COK"/>
    <s v="09:35"/>
    <s v="12:35 02 Jun"/>
    <d v="1899-12-30T12:35:00"/>
    <d v="1899-12-30T09:35:00"/>
    <s v="02 Jun"/>
    <s v="27h"/>
    <s v="2 stops"/>
    <s v="No info"/>
    <n v="13292"/>
    <n v="4"/>
    <x v="21"/>
    <n v="0"/>
    <n v="1620"/>
  </r>
  <r>
    <x v="0"/>
    <s v="9/03/2019"/>
    <x v="2"/>
    <x v="2"/>
    <s v="DEL → HYD → COK"/>
    <s v="07:35"/>
    <s v="16:10"/>
    <d v="1899-12-30T16:10:00"/>
    <d v="1899-12-30T07:35:00"/>
    <s v=""/>
    <s v="8h 35m"/>
    <s v="1 stop"/>
    <s v="No info"/>
    <n v="6674"/>
    <n v="3"/>
    <x v="17"/>
    <n v="35"/>
    <n v="515"/>
  </r>
  <r>
    <x v="0"/>
    <s v="9/05/2019"/>
    <x v="2"/>
    <x v="2"/>
    <s v="DEL → BOM → COK"/>
    <s v="17:30"/>
    <s v="01:30 10 May"/>
    <d v="1899-12-30T01:30:00"/>
    <d v="1899-12-30T17:30:00"/>
    <s v="10 May"/>
    <s v="8h"/>
    <s v="1 stop"/>
    <s v="No info"/>
    <n v="8330"/>
    <n v="3"/>
    <x v="17"/>
    <n v="0"/>
    <n v="480"/>
  </r>
  <r>
    <x v="4"/>
    <s v="1/06/2019"/>
    <x v="2"/>
    <x v="2"/>
    <s v="DEL → BOM → COK"/>
    <s v="06:40"/>
    <s v="19:00"/>
    <d v="1899-12-30T19:00:00"/>
    <d v="1899-12-30T06:40:00"/>
    <s v=""/>
    <s v="12h 20m"/>
    <s v="1 stop"/>
    <s v="No info"/>
    <n v="11200"/>
    <n v="3"/>
    <x v="9"/>
    <n v="20"/>
    <n v="740"/>
  </r>
  <r>
    <x v="2"/>
    <s v="3/06/2019"/>
    <x v="2"/>
    <x v="2"/>
    <s v="DEL → BOM → COK"/>
    <s v="10:00"/>
    <s v="12:35 04 Jun"/>
    <d v="1899-12-30T12:35:00"/>
    <d v="1899-12-30T10:00:00"/>
    <s v="04 Jun"/>
    <s v="26h 35m"/>
    <s v="1 stop"/>
    <s v="In-flight meal not included"/>
    <n v="10262"/>
    <n v="3"/>
    <x v="10"/>
    <n v="35"/>
    <n v="1595"/>
  </r>
  <r>
    <x v="6"/>
    <s v="15/04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2"/>
    <s v="18/05/2019"/>
    <x v="1"/>
    <x v="1"/>
    <s v="CCU → BOM → BLR"/>
    <s v="20:00"/>
    <s v="19:50 19 May"/>
    <d v="1899-12-30T19:50:00"/>
    <d v="1899-12-30T20:00:00"/>
    <s v="19 May"/>
    <s v="23h 50m"/>
    <s v="1 stop"/>
    <s v="In-flight meal not included"/>
    <n v="10844"/>
    <n v="3"/>
    <x v="12"/>
    <n v="50"/>
    <n v="1430"/>
  </r>
  <r>
    <x v="2"/>
    <s v="24/03/2019"/>
    <x v="1"/>
    <x v="1"/>
    <s v="CCU → BOM → BLR"/>
    <s v="16:55"/>
    <s v="18:10 25 Mar"/>
    <d v="1899-12-30T18:10:00"/>
    <d v="1899-12-30T16:55:00"/>
    <s v="25 Mar"/>
    <s v="25h 15m"/>
    <s v="1 stop"/>
    <s v="In-flight meal not included"/>
    <n v="11134"/>
    <n v="3"/>
    <x v="7"/>
    <n v="15"/>
    <n v="1515"/>
  </r>
  <r>
    <x v="0"/>
    <s v="18/06/2019"/>
    <x v="3"/>
    <x v="3"/>
    <s v="MAA → CCU"/>
    <s v="22:05"/>
    <s v="00:25 19 Jun"/>
    <d v="1899-12-30T00:25:00"/>
    <d v="1899-12-30T22:05:00"/>
    <s v="19 Jun"/>
    <s v="2h 20m"/>
    <s v="non-stop"/>
    <s v="No info"/>
    <n v="5277"/>
    <n v="2"/>
    <x v="0"/>
    <n v="20"/>
    <n v="140"/>
  </r>
  <r>
    <x v="2"/>
    <s v="27/06/2019"/>
    <x v="2"/>
    <x v="2"/>
    <s v="DEL → ATQ → BOM → COK"/>
    <s v="08:10"/>
    <s v="12:35 28 Jun"/>
    <d v="1899-12-30T12:35:00"/>
    <d v="1899-12-30T08:10:00"/>
    <s v="28 Jun"/>
    <s v="28h 25m"/>
    <s v="2 stops"/>
    <s v="No info"/>
    <n v="14300"/>
    <n v="4"/>
    <x v="29"/>
    <n v="25"/>
    <n v="1705"/>
  </r>
  <r>
    <x v="2"/>
    <s v="06/03/2019"/>
    <x v="0"/>
    <x v="0"/>
    <s v="BLR → BOM → DEL"/>
    <s v="22:50"/>
    <s v="20:20 07 Mar"/>
    <d v="1899-12-30T20:20:00"/>
    <d v="1899-12-30T22:50:00"/>
    <s v="07 Mar"/>
    <s v="21h 30m"/>
    <s v="1 stop"/>
    <s v="No info"/>
    <n v="17471"/>
    <n v="3"/>
    <x v="6"/>
    <n v="30"/>
    <n v="1290"/>
  </r>
  <r>
    <x v="2"/>
    <s v="21/05/2019"/>
    <x v="1"/>
    <x v="1"/>
    <s v="CCU → BOM → BLR"/>
    <s v="21:10"/>
    <s v="09:20 22 May"/>
    <d v="1899-12-30T09:20:00"/>
    <d v="1899-12-30T21:10:00"/>
    <s v="22 May"/>
    <s v="12h 10m"/>
    <s v="1 stop"/>
    <s v="In-flight meal not included"/>
    <n v="10844"/>
    <n v="3"/>
    <x v="9"/>
    <n v="10"/>
    <n v="730"/>
  </r>
  <r>
    <x v="3"/>
    <s v="15/03/2019"/>
    <x v="0"/>
    <x v="0"/>
    <s v="BLR → DEL"/>
    <s v="05:45"/>
    <s v="08:35"/>
    <d v="1899-12-30T08:35:00"/>
    <d v="1899-12-30T05:45:00"/>
    <s v=""/>
    <s v="2h 50m"/>
    <s v="non-stop"/>
    <s v="No check-in baggage included"/>
    <n v="5469"/>
    <n v="2"/>
    <x v="0"/>
    <n v="50"/>
    <n v="170"/>
  </r>
  <r>
    <x v="2"/>
    <s v="9/06/2019"/>
    <x v="2"/>
    <x v="2"/>
    <s v="DEL → BOM → COK"/>
    <s v="14:00"/>
    <s v="12:35 10 Jun"/>
    <d v="1899-12-30T12:35:00"/>
    <d v="1899-12-30T14:00:00"/>
    <s v="10 Jun"/>
    <s v="22h 35m"/>
    <s v="1 stop"/>
    <s v="In-flight meal not included"/>
    <n v="10262"/>
    <n v="3"/>
    <x v="11"/>
    <n v="35"/>
    <n v="1355"/>
  </r>
  <r>
    <x v="3"/>
    <s v="6/03/2019"/>
    <x v="2"/>
    <x v="2"/>
    <s v="DEL → BLR → COK"/>
    <s v="16:35"/>
    <s v="22:50"/>
    <d v="1899-12-30T22:50:00"/>
    <d v="1899-12-30T16:35:00"/>
    <s v=""/>
    <s v="6h 15m"/>
    <s v="1 stop"/>
    <s v="No info"/>
    <n v="7185"/>
    <n v="3"/>
    <x v="15"/>
    <n v="15"/>
    <n v="375"/>
  </r>
  <r>
    <x v="7"/>
    <s v="18/06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2"/>
    <s v="1/06/2019"/>
    <x v="2"/>
    <x v="2"/>
    <s v="DEL → BOM → COK"/>
    <s v="17:30"/>
    <s v="04:25 02 Jun"/>
    <d v="1899-12-30T04:25:00"/>
    <d v="1899-12-30T17:30:00"/>
    <s v="02 Jun"/>
    <s v="10h 55m"/>
    <s v="1 stop"/>
    <s v="No info"/>
    <n v="14714"/>
    <n v="3"/>
    <x v="14"/>
    <n v="55"/>
    <n v="655"/>
  </r>
  <r>
    <x v="6"/>
    <s v="6/05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2"/>
    <s v="6/03/2019"/>
    <x v="2"/>
    <x v="2"/>
    <s v="DEL → BOM → COK"/>
    <s v="07:05"/>
    <s v="18:50"/>
    <d v="1899-12-30T18:50:00"/>
    <d v="1899-12-30T07:05:00"/>
    <s v=""/>
    <s v="11h 45m"/>
    <s v="1 stop"/>
    <s v="No info"/>
    <n v="17234"/>
    <n v="3"/>
    <x v="16"/>
    <n v="45"/>
    <n v="705"/>
  </r>
  <r>
    <x v="4"/>
    <s v="12/06/2019"/>
    <x v="2"/>
    <x v="2"/>
    <s v="DEL → GWL → IDR → BOM → COK"/>
    <s v="11:35"/>
    <s v="21:00"/>
    <d v="1899-12-30T21:00:00"/>
    <d v="1899-12-30T11:35:00"/>
    <s v=""/>
    <s v="9h 25m"/>
    <s v="3 stops"/>
    <s v="No info"/>
    <n v="15629"/>
    <n v="5"/>
    <x v="24"/>
    <n v="25"/>
    <n v="565"/>
  </r>
  <r>
    <x v="4"/>
    <s v="27/03/2019"/>
    <x v="2"/>
    <x v="2"/>
    <s v="DEL → HYD → MAA → COK"/>
    <s v="07:05"/>
    <s v="21:20"/>
    <d v="1899-12-30T21:20:00"/>
    <d v="1899-12-30T07:05:00"/>
    <s v=""/>
    <s v="14h 15m"/>
    <s v="2 stops"/>
    <s v="No info"/>
    <n v="6128"/>
    <n v="4"/>
    <x v="23"/>
    <n v="15"/>
    <n v="855"/>
  </r>
  <r>
    <x v="2"/>
    <s v="9/03/2019"/>
    <x v="2"/>
    <x v="2"/>
    <s v="DEL → BOM → COK"/>
    <s v="16:00"/>
    <s v="04:25 10 Mar"/>
    <d v="1899-12-30T04:25:00"/>
    <d v="1899-12-30T16:00:00"/>
    <s v="10 Mar"/>
    <s v="12h 25m"/>
    <s v="1 stop"/>
    <s v="No info"/>
    <n v="16289"/>
    <n v="3"/>
    <x v="9"/>
    <n v="25"/>
    <n v="745"/>
  </r>
  <r>
    <x v="2"/>
    <s v="9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2"/>
    <s v="21/03/2019"/>
    <x v="0"/>
    <x v="0"/>
    <s v="BLR → BOM → DEL"/>
    <s v="14:05"/>
    <s v="10:25 19 Mar"/>
    <d v="1899-12-30T10:25:00"/>
    <d v="1899-12-30T14:05:00"/>
    <s v="19 Mar"/>
    <s v="20h 20m"/>
    <s v="1 stop"/>
    <s v="In-flight meal not included"/>
    <n v="7832"/>
    <n v="3"/>
    <x v="13"/>
    <n v="20"/>
    <n v="1220"/>
  </r>
  <r>
    <x v="2"/>
    <s v="01/03/2019"/>
    <x v="0"/>
    <x v="0"/>
    <s v="BLR → BOM → DEL"/>
    <s v="08:00"/>
    <s v="16:10"/>
    <d v="1899-12-30T16:10:00"/>
    <d v="1899-12-30T08:00:00"/>
    <s v=""/>
    <s v="8h 10m"/>
    <s v="1 stop"/>
    <s v="No info"/>
    <n v="22270"/>
    <n v="3"/>
    <x v="17"/>
    <n v="10"/>
    <n v="490"/>
  </r>
  <r>
    <x v="2"/>
    <s v="1/05/2019"/>
    <x v="1"/>
    <x v="1"/>
    <s v="CCU → DEL → BLR"/>
    <s v="17:00"/>
    <s v="09:45 02 May"/>
    <d v="1899-12-30T09:45:00"/>
    <d v="1899-12-30T17:00:00"/>
    <s v="02 May"/>
    <s v="16h 45m"/>
    <s v="1 stop"/>
    <s v="No info"/>
    <n v="11467"/>
    <n v="3"/>
    <x v="18"/>
    <n v="45"/>
    <n v="1005"/>
  </r>
  <r>
    <x v="0"/>
    <s v="9/05/2019"/>
    <x v="4"/>
    <x v="5"/>
    <s v="BOM → HYD"/>
    <s v="19:05"/>
    <s v="20:35"/>
    <d v="1899-12-30T20:35:00"/>
    <d v="1899-12-30T19:05:00"/>
    <s v=""/>
    <s v="1h 30m"/>
    <s v="non-stop"/>
    <s v="No info"/>
    <n v="4392"/>
    <n v="2"/>
    <x v="22"/>
    <n v="30"/>
    <n v="90"/>
  </r>
  <r>
    <x v="3"/>
    <s v="6/05/2019"/>
    <x v="1"/>
    <x v="1"/>
    <s v="CCU → BLR"/>
    <s v="17:10"/>
    <s v="19:40"/>
    <d v="1899-12-30T19:40:00"/>
    <d v="1899-12-30T17:10:00"/>
    <s v=""/>
    <s v="2h 30m"/>
    <s v="non-stop"/>
    <s v="No info"/>
    <n v="4491"/>
    <n v="2"/>
    <x v="0"/>
    <n v="30"/>
    <n v="150"/>
  </r>
  <r>
    <x v="2"/>
    <s v="18/05/2019"/>
    <x v="1"/>
    <x v="1"/>
    <s v="CCU → BOM → BLR"/>
    <s v="21:10"/>
    <s v="09:20 19 May"/>
    <d v="1899-12-30T09:20:00"/>
    <d v="1899-12-30T21:10:00"/>
    <s v="19 May"/>
    <s v="12h 10m"/>
    <s v="1 stop"/>
    <s v="In-flight meal not included"/>
    <n v="9663"/>
    <n v="3"/>
    <x v="9"/>
    <n v="10"/>
    <n v="730"/>
  </r>
  <r>
    <x v="0"/>
    <s v="27/06/2019"/>
    <x v="2"/>
    <x v="2"/>
    <s v="DEL → BOM → COK"/>
    <s v="18:35"/>
    <s v="01:30 28 Jun"/>
    <d v="1899-12-30T01:30:00"/>
    <d v="1899-12-30T18:35:00"/>
    <s v="28 Jun"/>
    <s v="6h 55m"/>
    <s v="1 stop"/>
    <s v="No info"/>
    <n v="5883"/>
    <n v="3"/>
    <x v="15"/>
    <n v="55"/>
    <n v="415"/>
  </r>
  <r>
    <x v="1"/>
    <s v="3/03/2019"/>
    <x v="2"/>
    <x v="2"/>
    <s v="DEL → BOM → COK"/>
    <s v="19:00"/>
    <s v="07:40 04 Mar"/>
    <d v="1899-12-30T07:40:00"/>
    <d v="1899-12-30T19:00:00"/>
    <s v="04 Mar"/>
    <s v="12h 40m"/>
    <s v="1 stop"/>
    <s v="No info"/>
    <n v="14777"/>
    <n v="3"/>
    <x v="9"/>
    <n v="40"/>
    <n v="760"/>
  </r>
  <r>
    <x v="7"/>
    <s v="21/05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0"/>
    <s v="1/06/2019"/>
    <x v="1"/>
    <x v="1"/>
    <s v="CCU → BLR"/>
    <s v="21:25"/>
    <s v="00:05 02 Jun"/>
    <d v="1899-12-30T00:05:00"/>
    <d v="1899-12-30T21:25:00"/>
    <s v="02 Jun"/>
    <s v="2h 40m"/>
    <s v="non-stop"/>
    <s v="No info"/>
    <n v="4804"/>
    <n v="2"/>
    <x v="0"/>
    <n v="40"/>
    <n v="160"/>
  </r>
  <r>
    <x v="2"/>
    <s v="12/06/2019"/>
    <x v="1"/>
    <x v="1"/>
    <s v="CCU → BOM → BLR"/>
    <s v="14:05"/>
    <s v="12:00 13 Jun"/>
    <d v="1899-12-30T12:00:00"/>
    <d v="1899-12-30T14:05:00"/>
    <s v="13 Jun"/>
    <s v="21h 55m"/>
    <s v="1 stop"/>
    <s v="In-flight meal not included"/>
    <n v="8529"/>
    <n v="3"/>
    <x v="6"/>
    <n v="55"/>
    <n v="1315"/>
  </r>
  <r>
    <x v="2"/>
    <s v="9/06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3"/>
    <s v="9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12/06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2"/>
    <s v="12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2"/>
    <s v="1/04/2019"/>
    <x v="1"/>
    <x v="1"/>
    <s v="CCU → BOM → BLR"/>
    <s v="06:30"/>
    <s v="18:15"/>
    <d v="1899-12-30T18:15:00"/>
    <d v="1899-12-30T06:30:00"/>
    <s v=""/>
    <s v="11h 45m"/>
    <s v="1 stop"/>
    <s v="No info"/>
    <n v="12681"/>
    <n v="3"/>
    <x v="16"/>
    <n v="45"/>
    <n v="705"/>
  </r>
  <r>
    <x v="2"/>
    <s v="15/03/2019"/>
    <x v="0"/>
    <x v="0"/>
    <s v="BLR → BDQ → DEL"/>
    <s v="05:50"/>
    <s v="12:20"/>
    <d v="1899-12-30T12:20:00"/>
    <d v="1899-12-30T05:50:00"/>
    <s v=""/>
    <s v="6h 30m"/>
    <s v="1 stop"/>
    <s v="No info"/>
    <n v="9623"/>
    <n v="3"/>
    <x v="15"/>
    <n v="30"/>
    <n v="390"/>
  </r>
  <r>
    <x v="4"/>
    <s v="3/03/2019"/>
    <x v="2"/>
    <x v="2"/>
    <s v="DEL → BOM → COK"/>
    <s v="08:55"/>
    <s v="21:00"/>
    <d v="1899-12-30T21:00:00"/>
    <d v="1899-12-30T08:55:00"/>
    <s v=""/>
    <s v="12h 5m"/>
    <s v="1 stop"/>
    <s v="No info"/>
    <n v="15147"/>
    <n v="3"/>
    <x v="9"/>
    <n v="5"/>
    <n v="725"/>
  </r>
  <r>
    <x v="6"/>
    <s v="24/05/2019"/>
    <x v="1"/>
    <x v="1"/>
    <s v="CCU → DEL → BLR"/>
    <s v="07:10"/>
    <s v="23:25"/>
    <d v="1899-12-30T23:25:00"/>
    <d v="1899-12-30T07:10:00"/>
    <s v=""/>
    <s v="16h 15m"/>
    <s v="1 stop"/>
    <s v="No info"/>
    <n v="9345"/>
    <n v="3"/>
    <x v="18"/>
    <n v="15"/>
    <n v="975"/>
  </r>
  <r>
    <x v="2"/>
    <s v="6/05/2019"/>
    <x v="1"/>
    <x v="1"/>
    <s v="CCU → BOM → BLR"/>
    <s v="18:55"/>
    <s v="10:05 07 May"/>
    <d v="1899-12-30T10:05:00"/>
    <d v="1899-12-30T18:55:00"/>
    <s v="07 May"/>
    <s v="15h 10m"/>
    <s v="1 stop"/>
    <s v="In-flight meal not included"/>
    <n v="7757"/>
    <n v="3"/>
    <x v="5"/>
    <n v="10"/>
    <n v="910"/>
  </r>
  <r>
    <x v="2"/>
    <s v="12/05/2019"/>
    <x v="1"/>
    <x v="1"/>
    <s v="CCU → BOM → BLR"/>
    <s v="16:30"/>
    <s v="12:00 13 May"/>
    <d v="1899-12-30T12:00:00"/>
    <d v="1899-12-30T16:30:00"/>
    <s v="13 May"/>
    <s v="19h 30m"/>
    <s v="1 stop"/>
    <s v="In-flight meal not included"/>
    <n v="10844"/>
    <n v="3"/>
    <x v="19"/>
    <n v="30"/>
    <n v="1170"/>
  </r>
  <r>
    <x v="1"/>
    <s v="03/03/2019"/>
    <x v="0"/>
    <x v="0"/>
    <s v="BLR → CCU → GAU → DEL"/>
    <s v="11:05"/>
    <s v="22:10 07 Mar"/>
    <d v="1899-12-30T22:10:00"/>
    <d v="1899-12-30T11:05:00"/>
    <s v="07 Mar"/>
    <s v="35h 5m"/>
    <s v="2 stops"/>
    <s v="No info"/>
    <n v="11948"/>
    <n v="4"/>
    <x v="34"/>
    <n v="5"/>
    <n v="2105"/>
  </r>
  <r>
    <x v="2"/>
    <s v="27/06/2019"/>
    <x v="2"/>
    <x v="2"/>
    <s v="DEL → NAG → BOM → COK"/>
    <s v="06:45"/>
    <s v="12:35 28 Jun"/>
    <d v="1899-12-30T12:35:00"/>
    <d v="1899-12-30T06:45:00"/>
    <s v="28 Jun"/>
    <s v="29h 50m"/>
    <s v="2 stops"/>
    <s v="No info"/>
    <n v="13376"/>
    <n v="4"/>
    <x v="30"/>
    <n v="50"/>
    <n v="1790"/>
  </r>
  <r>
    <x v="1"/>
    <s v="15/05/2019"/>
    <x v="1"/>
    <x v="1"/>
    <s v="CCU → HYD → BLR"/>
    <s v="19:00"/>
    <s v="04:40 16 May"/>
    <d v="1899-12-30T04:40:00"/>
    <d v="1899-12-30T19:00:00"/>
    <s v="16 May"/>
    <s v="9h 40m"/>
    <s v="1 stop"/>
    <s v="No info"/>
    <n v="6117"/>
    <n v="3"/>
    <x v="24"/>
    <n v="40"/>
    <n v="580"/>
  </r>
  <r>
    <x v="0"/>
    <s v="6/03/2019"/>
    <x v="2"/>
    <x v="2"/>
    <s v="DEL → HYD → COK"/>
    <s v="04:55"/>
    <s v="16:10"/>
    <d v="1899-12-30T16:10:00"/>
    <d v="1899-12-30T04:55:00"/>
    <s v=""/>
    <s v="11h 15m"/>
    <s v="1 stop"/>
    <s v="No info"/>
    <n v="6171"/>
    <n v="3"/>
    <x v="16"/>
    <n v="15"/>
    <n v="675"/>
  </r>
  <r>
    <x v="2"/>
    <s v="12/06/2019"/>
    <x v="1"/>
    <x v="1"/>
    <s v="CCU → BOM → BLR"/>
    <s v="14:05"/>
    <s v="19:50"/>
    <d v="1899-12-30T19:50:00"/>
    <d v="1899-12-30T14:05:00"/>
    <s v=""/>
    <s v="5h 45m"/>
    <s v="1 stop"/>
    <s v="No info"/>
    <n v="13626"/>
    <n v="3"/>
    <x v="3"/>
    <n v="45"/>
    <n v="345"/>
  </r>
  <r>
    <x v="2"/>
    <s v="06/03/2019"/>
    <x v="0"/>
    <x v="0"/>
    <s v="BLR → BOM → DEL"/>
    <s v="21:25"/>
    <s v="19:10 07 Mar"/>
    <d v="1899-12-30T19:10:00"/>
    <d v="1899-12-30T21:25:00"/>
    <s v="07 Mar"/>
    <s v="21h 45m"/>
    <s v="1 stop"/>
    <s v="No info"/>
    <n v="17471"/>
    <n v="3"/>
    <x v="6"/>
    <n v="45"/>
    <n v="1305"/>
  </r>
  <r>
    <x v="4"/>
    <s v="21/03/2019"/>
    <x v="2"/>
    <x v="2"/>
    <s v="DEL → BOM → COK"/>
    <s v="10:20"/>
    <s v="19:15"/>
    <d v="1899-12-30T19:15:00"/>
    <d v="1899-12-30T10:20:00"/>
    <s v=""/>
    <s v="8h 55m"/>
    <s v="1 stop"/>
    <s v="No info"/>
    <n v="7531"/>
    <n v="3"/>
    <x v="17"/>
    <n v="55"/>
    <n v="535"/>
  </r>
  <r>
    <x v="2"/>
    <s v="9/05/2019"/>
    <x v="2"/>
    <x v="2"/>
    <s v="DEL → BOM → COK"/>
    <s v="15:00"/>
    <s v="04:25 10 May"/>
    <d v="1899-12-30T04:25:00"/>
    <d v="1899-12-30T15:00:00"/>
    <s v="10 May"/>
    <s v="13h 25m"/>
    <s v="1 stop"/>
    <s v="In-flight meal not included"/>
    <n v="12373"/>
    <n v="3"/>
    <x v="8"/>
    <n v="25"/>
    <n v="805"/>
  </r>
  <r>
    <x v="2"/>
    <s v="27/05/2019"/>
    <x v="2"/>
    <x v="2"/>
    <s v="DEL → BOM → COK"/>
    <s v="07:05"/>
    <s v="12:35"/>
    <d v="1899-12-30T12:35:00"/>
    <d v="1899-12-30T07:05:00"/>
    <s v=""/>
    <s v="5h 30m"/>
    <s v="1 stop"/>
    <s v="No info"/>
    <n v="16289"/>
    <n v="3"/>
    <x v="3"/>
    <n v="30"/>
    <n v="330"/>
  </r>
  <r>
    <x v="0"/>
    <s v="24/03/2019"/>
    <x v="0"/>
    <x v="0"/>
    <s v="BLR → DEL"/>
    <s v="10:10"/>
    <s v="13:00"/>
    <d v="1899-12-30T13:00:00"/>
    <d v="1899-12-30T10:10:00"/>
    <s v=""/>
    <s v="2h 50m"/>
    <s v="non-stop"/>
    <s v="No info"/>
    <n v="4777"/>
    <n v="2"/>
    <x v="0"/>
    <n v="50"/>
    <n v="170"/>
  </r>
  <r>
    <x v="2"/>
    <s v="21/04/2019"/>
    <x v="0"/>
    <x v="4"/>
    <s v="BLR → DEL"/>
    <s v="08:20"/>
    <s v="11:20"/>
    <d v="1899-12-30T11:20:00"/>
    <d v="1899-12-30T08:20:00"/>
    <s v=""/>
    <s v="3h"/>
    <s v="non-stop"/>
    <s v="In-flight meal not included"/>
    <n v="5198"/>
    <n v="2"/>
    <x v="20"/>
    <n v="0"/>
    <n v="180"/>
  </r>
  <r>
    <x v="2"/>
    <s v="6/06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1"/>
    <s v="18/05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1"/>
    <s v="27/06/2019"/>
    <x v="2"/>
    <x v="2"/>
    <s v="DEL → JAI → BOM → COK"/>
    <s v="18:45"/>
    <s v="19:15 28 Jun"/>
    <d v="1899-12-30T19:15:00"/>
    <d v="1899-12-30T18:45:00"/>
    <s v="28 Jun"/>
    <s v="24h 30m"/>
    <s v="2 stops"/>
    <s v="No info"/>
    <n v="11942"/>
    <n v="4"/>
    <x v="27"/>
    <n v="30"/>
    <n v="1470"/>
  </r>
  <r>
    <x v="0"/>
    <s v="27/04/2019"/>
    <x v="0"/>
    <x v="4"/>
    <s v="BLR → DEL"/>
    <s v="10:30"/>
    <s v="13:20"/>
    <d v="1899-12-30T13:20:00"/>
    <d v="1899-12-30T10:30:00"/>
    <s v=""/>
    <s v="2h 50m"/>
    <s v="non-stop"/>
    <s v="No info"/>
    <n v="4423"/>
    <n v="2"/>
    <x v="0"/>
    <n v="50"/>
    <n v="170"/>
  </r>
  <r>
    <x v="6"/>
    <s v="18/03/2019"/>
    <x v="2"/>
    <x v="2"/>
    <s v="DEL → COK"/>
    <s v="14:55"/>
    <s v="17:50"/>
    <d v="1899-12-30T17:50:00"/>
    <d v="1899-12-30T14:55:00"/>
    <s v=""/>
    <s v="2h 55m"/>
    <s v="non-stop"/>
    <s v="No info"/>
    <n v="5586"/>
    <n v="2"/>
    <x v="0"/>
    <n v="55"/>
    <n v="175"/>
  </r>
  <r>
    <x v="2"/>
    <s v="24/03/2019"/>
    <x v="1"/>
    <x v="1"/>
    <s v="CCU → BOM → BLR"/>
    <s v="16:55"/>
    <s v="12:00 25 Mar"/>
    <d v="1899-12-30T12:00:00"/>
    <d v="1899-12-30T16:55:00"/>
    <s v="25 Mar"/>
    <s v="19h 5m"/>
    <s v="1 stop"/>
    <s v="In-flight meal not included"/>
    <n v="11134"/>
    <n v="3"/>
    <x v="19"/>
    <n v="5"/>
    <n v="1145"/>
  </r>
  <r>
    <x v="7"/>
    <s v="24/03/2019"/>
    <x v="0"/>
    <x v="0"/>
    <s v="BLR → DEL"/>
    <s v="05:50"/>
    <s v="08:40"/>
    <d v="1899-12-30T08:40:00"/>
    <d v="1899-12-30T05:50:00"/>
    <s v=""/>
    <s v="2h 50m"/>
    <s v="non-stop"/>
    <s v="No info"/>
    <n v="4284"/>
    <n v="2"/>
    <x v="0"/>
    <n v="50"/>
    <n v="170"/>
  </r>
  <r>
    <x v="1"/>
    <s v="1/05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3"/>
    <s v="15/03/2019"/>
    <x v="0"/>
    <x v="0"/>
    <s v="BLR → PNQ → DEL"/>
    <s v="10:20"/>
    <s v="18:15"/>
    <d v="1899-12-30T18:15:00"/>
    <d v="1899-12-30T10:20:00"/>
    <s v=""/>
    <s v="7h 55m"/>
    <s v="1 stop"/>
    <s v="No info"/>
    <n v="10341"/>
    <n v="3"/>
    <x v="1"/>
    <n v="55"/>
    <n v="475"/>
  </r>
  <r>
    <x v="3"/>
    <s v="03/03/2019"/>
    <x v="0"/>
    <x v="0"/>
    <s v="BLR → DEL"/>
    <s v="05:45"/>
    <s v="08:35"/>
    <d v="1899-12-30T08:35:00"/>
    <d v="1899-12-30T05:45:00"/>
    <s v=""/>
    <s v="2h 50m"/>
    <s v="non-stop"/>
    <s v="No info"/>
    <n v="6860"/>
    <n v="2"/>
    <x v="0"/>
    <n v="50"/>
    <n v="170"/>
  </r>
  <r>
    <x v="1"/>
    <s v="3/04/2019"/>
    <x v="4"/>
    <x v="5"/>
    <s v="BOM → HYD"/>
    <s v="19:30"/>
    <s v="20:45"/>
    <d v="1899-12-30T20:45:00"/>
    <d v="1899-12-30T19:30:00"/>
    <s v=""/>
    <s v="1h 15m"/>
    <s v="non-stop"/>
    <s v="No info"/>
    <n v="2050"/>
    <n v="2"/>
    <x v="22"/>
    <n v="15"/>
    <n v="75"/>
  </r>
  <r>
    <x v="4"/>
    <s v="24/06/2019"/>
    <x v="2"/>
    <x v="2"/>
    <s v="DEL → BOM → COK"/>
    <s v="17:45"/>
    <s v="01:30 25 Jun"/>
    <d v="1899-12-30T01:30:00"/>
    <d v="1899-12-30T17:45:00"/>
    <s v="25 Jun"/>
    <s v="7h 45m"/>
    <s v="1 stop"/>
    <s v="In-flight meal not included"/>
    <n v="5797"/>
    <n v="3"/>
    <x v="1"/>
    <n v="45"/>
    <n v="465"/>
  </r>
  <r>
    <x v="0"/>
    <s v="09/03/2019"/>
    <x v="0"/>
    <x v="0"/>
    <s v="BLR → DEL"/>
    <s v="08:30"/>
    <s v="11:30"/>
    <d v="1899-12-30T11:30:00"/>
    <d v="1899-12-30T08:30:00"/>
    <s v=""/>
    <s v="3h"/>
    <s v="non-stop"/>
    <s v="No info"/>
    <n v="7648"/>
    <n v="2"/>
    <x v="20"/>
    <n v="0"/>
    <n v="180"/>
  </r>
  <r>
    <x v="1"/>
    <s v="15/03/2019"/>
    <x v="0"/>
    <x v="0"/>
    <s v="BLR → DEL"/>
    <s v="21:10"/>
    <s v="23:55"/>
    <d v="1899-12-30T23:55:00"/>
    <d v="1899-12-30T21:10:00"/>
    <s v=""/>
    <s v="2h 45m"/>
    <s v="non-stop"/>
    <s v="No info"/>
    <n v="8851"/>
    <n v="2"/>
    <x v="0"/>
    <n v="45"/>
    <n v="165"/>
  </r>
  <r>
    <x v="1"/>
    <s v="6/06/2019"/>
    <x v="1"/>
    <x v="1"/>
    <s v="CCU → DEL → AMD → BLR"/>
    <s v="10:00"/>
    <s v="05:25 07 Jun"/>
    <d v="1899-12-30T05:25:00"/>
    <d v="1899-12-30T10:00:00"/>
    <s v="07 Jun"/>
    <s v="19h 25m"/>
    <s v="2 stops"/>
    <s v="No info"/>
    <n v="13007"/>
    <n v="4"/>
    <x v="19"/>
    <n v="25"/>
    <n v="1165"/>
  </r>
  <r>
    <x v="2"/>
    <s v="24/05/2019"/>
    <x v="1"/>
    <x v="1"/>
    <s v="CCU → DEL → BLR"/>
    <s v="09:35"/>
    <s v="09:45 25 May"/>
    <d v="1899-12-30T09:45:00"/>
    <d v="1899-12-30T09:35:00"/>
    <s v="25 May"/>
    <s v="24h 10m"/>
    <s v="1 stop"/>
    <s v="No info"/>
    <n v="13067"/>
    <n v="3"/>
    <x v="27"/>
    <n v="10"/>
    <n v="1450"/>
  </r>
  <r>
    <x v="0"/>
    <s v="18/03/2019"/>
    <x v="0"/>
    <x v="0"/>
    <s v="BLR → HYD → DEL"/>
    <s v="16:55"/>
    <s v="21:50"/>
    <d v="1899-12-30T21:50:00"/>
    <d v="1899-12-30T16:55:00"/>
    <s v=""/>
    <s v="4h 55m"/>
    <s v="1 stop"/>
    <s v="No info"/>
    <n v="4049"/>
    <n v="3"/>
    <x v="4"/>
    <n v="55"/>
    <n v="295"/>
  </r>
  <r>
    <x v="2"/>
    <s v="12/06/2019"/>
    <x v="1"/>
    <x v="1"/>
    <s v="CCU → DEL → BLR"/>
    <s v="17:00"/>
    <s v="18:00 13 Jun"/>
    <d v="1899-12-30T18:00:00"/>
    <d v="1899-12-30T17:00:00"/>
    <s v="13 Jun"/>
    <s v="25h"/>
    <s v="1 stop"/>
    <s v="No info"/>
    <n v="12692"/>
    <n v="3"/>
    <x v="7"/>
    <n v="0"/>
    <n v="1500"/>
  </r>
  <r>
    <x v="1"/>
    <s v="9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4"/>
    <s v="3/03/2019"/>
    <x v="2"/>
    <x v="2"/>
    <s v="DEL → HYD → MAA → COK"/>
    <s v="07:10"/>
    <s v="21:20"/>
    <d v="1899-12-30T21:20:00"/>
    <d v="1899-12-30T07:10:00"/>
    <s v=""/>
    <s v="14h 10m"/>
    <s v="2 stops"/>
    <s v="In-flight meal not included"/>
    <n v="8938"/>
    <n v="4"/>
    <x v="23"/>
    <n v="10"/>
    <n v="850"/>
  </r>
  <r>
    <x v="0"/>
    <s v="21/03/2019"/>
    <x v="2"/>
    <x v="2"/>
    <s v="DEL → BOM → COK"/>
    <s v="07:30"/>
    <s v="15:30"/>
    <d v="1899-12-30T15:30:00"/>
    <d v="1899-12-30T07:30:00"/>
    <s v=""/>
    <s v="8h"/>
    <s v="1 stop"/>
    <s v="No info"/>
    <n v="10208"/>
    <n v="3"/>
    <x v="17"/>
    <n v="0"/>
    <n v="480"/>
  </r>
  <r>
    <x v="4"/>
    <s v="3/06/2019"/>
    <x v="2"/>
    <x v="2"/>
    <s v="DEL → BOM → COK"/>
    <s v="11:25"/>
    <s v="19:15"/>
    <d v="1899-12-30T19:15:00"/>
    <d v="1899-12-30T11:25:00"/>
    <s v=""/>
    <s v="7h 50m"/>
    <s v="1 stop"/>
    <s v="No info"/>
    <n v="7354"/>
    <n v="3"/>
    <x v="1"/>
    <n v="50"/>
    <n v="470"/>
  </r>
  <r>
    <x v="1"/>
    <s v="21/04/2019"/>
    <x v="0"/>
    <x v="4"/>
    <s v="BLR → DEL"/>
    <s v="17:00"/>
    <s v="19:45"/>
    <d v="1899-12-30T19:45:00"/>
    <d v="1899-12-30T17:00:00"/>
    <s v=""/>
    <s v="2h 45m"/>
    <s v="non-stop"/>
    <s v="No info"/>
    <n v="5438"/>
    <n v="2"/>
    <x v="0"/>
    <n v="45"/>
    <n v="165"/>
  </r>
  <r>
    <x v="7"/>
    <s v="24/05/2019"/>
    <x v="1"/>
    <x v="1"/>
    <s v="CCU → BLR"/>
    <s v="22:50"/>
    <s v="01:20 25 May"/>
    <d v="1899-12-30T01:20:00"/>
    <d v="1899-12-30T22:50:00"/>
    <s v="25 May"/>
    <s v="2h 30m"/>
    <s v="non-stop"/>
    <s v="No info"/>
    <n v="4107"/>
    <n v="2"/>
    <x v="0"/>
    <n v="30"/>
    <n v="150"/>
  </r>
  <r>
    <x v="2"/>
    <s v="24/03/2019"/>
    <x v="1"/>
    <x v="1"/>
    <s v="CCU → BOM → BLR"/>
    <s v="19:45"/>
    <s v="12:00 25 Mar"/>
    <d v="1899-12-30T12:00:00"/>
    <d v="1899-12-30T19:45:00"/>
    <s v="25 Mar"/>
    <s v="16h 15m"/>
    <s v="1 stop"/>
    <s v="In-flight meal not included"/>
    <n v="11134"/>
    <n v="3"/>
    <x v="18"/>
    <n v="15"/>
    <n v="975"/>
  </r>
  <r>
    <x v="2"/>
    <s v="15/06/2019"/>
    <x v="2"/>
    <x v="2"/>
    <s v="DEL → BOM → COK"/>
    <s v="20:55"/>
    <s v="12:35 16 Jun"/>
    <d v="1899-12-30T12:35:00"/>
    <d v="1899-12-30T20:55:00"/>
    <s v="16 Jun"/>
    <s v="15h 40m"/>
    <s v="1 stop"/>
    <s v="In-flight meal not included"/>
    <n v="10262"/>
    <n v="3"/>
    <x v="5"/>
    <n v="40"/>
    <n v="940"/>
  </r>
  <r>
    <x v="1"/>
    <s v="24/05/2019"/>
    <x v="1"/>
    <x v="1"/>
    <s v="CCU → DEL → COK → BLR"/>
    <s v="07:00"/>
    <s v="01:20 25 May"/>
    <d v="1899-12-30T01:20:00"/>
    <d v="1899-12-30T07:00:00"/>
    <s v="25 May"/>
    <s v="18h 20m"/>
    <s v="2 stops"/>
    <s v="No info"/>
    <n v="14083"/>
    <n v="4"/>
    <x v="25"/>
    <n v="20"/>
    <n v="1100"/>
  </r>
  <r>
    <x v="6"/>
    <s v="9/06/2019"/>
    <x v="1"/>
    <x v="1"/>
    <s v="CCU → DEL → BLR"/>
    <s v="07:10"/>
    <s v="23:25"/>
    <d v="1899-12-30T23:25:00"/>
    <d v="1899-12-30T07:10:00"/>
    <s v=""/>
    <s v="16h 15m"/>
    <s v="1 stop"/>
    <s v="No info"/>
    <n v="9345"/>
    <n v="3"/>
    <x v="18"/>
    <n v="15"/>
    <n v="975"/>
  </r>
  <r>
    <x v="2"/>
    <s v="9/05/2019"/>
    <x v="2"/>
    <x v="2"/>
    <s v="DEL → BOM → COK"/>
    <s v="17:30"/>
    <s v="12:35 10 May"/>
    <d v="1899-12-30T12:35:00"/>
    <d v="1899-12-30T17:30:00"/>
    <s v="10 May"/>
    <s v="19h 5m"/>
    <s v="1 stop"/>
    <s v="In-flight meal not included"/>
    <n v="12373"/>
    <n v="3"/>
    <x v="19"/>
    <n v="5"/>
    <n v="1145"/>
  </r>
  <r>
    <x v="4"/>
    <s v="15/06/2019"/>
    <x v="2"/>
    <x v="2"/>
    <s v="DEL → BOM → COK"/>
    <s v="16:00"/>
    <s v="01:30 16 Jun"/>
    <d v="1899-12-30T01:30:00"/>
    <d v="1899-12-30T16:00:00"/>
    <s v="16 Jun"/>
    <s v="9h 30m"/>
    <s v="1 stop"/>
    <s v="In-flight meal not included"/>
    <n v="10196"/>
    <n v="3"/>
    <x v="24"/>
    <n v="30"/>
    <n v="570"/>
  </r>
  <r>
    <x v="0"/>
    <s v="15/04/2019"/>
    <x v="2"/>
    <x v="2"/>
    <s v="DEL → BOM → COK"/>
    <s v="16:00"/>
    <s v="21:00"/>
    <d v="1899-12-30T21:00:00"/>
    <d v="1899-12-30T16:00:00"/>
    <s v=""/>
    <s v="5h"/>
    <s v="1 stop"/>
    <s v="No info"/>
    <n v="5947"/>
    <n v="3"/>
    <x v="3"/>
    <n v="0"/>
    <n v="300"/>
  </r>
  <r>
    <x v="2"/>
    <s v="12/06/2019"/>
    <x v="1"/>
    <x v="1"/>
    <s v="CCU → BOM → BLR"/>
    <s v="14:05"/>
    <s v="09:20 13 Jun"/>
    <d v="1899-12-30T09:20:00"/>
    <d v="1899-12-30T14:05:00"/>
    <s v="13 Jun"/>
    <s v="19h 15m"/>
    <s v="1 stop"/>
    <s v="No info"/>
    <n v="13044"/>
    <n v="3"/>
    <x v="19"/>
    <n v="15"/>
    <n v="1155"/>
  </r>
  <r>
    <x v="2"/>
    <s v="18/05/2019"/>
    <x v="1"/>
    <x v="1"/>
    <s v="CCU → BOM → BLR"/>
    <s v="05:45"/>
    <s v="09:20 19 May"/>
    <d v="1899-12-30T09:20:00"/>
    <d v="1899-12-30T05:45:00"/>
    <s v="19 May"/>
    <s v="27h 35m"/>
    <s v="1 stop"/>
    <s v="In-flight meal not included"/>
    <n v="9663"/>
    <n v="3"/>
    <x v="21"/>
    <n v="35"/>
    <n v="1655"/>
  </r>
  <r>
    <x v="2"/>
    <s v="01/03/2019"/>
    <x v="0"/>
    <x v="0"/>
    <s v="BLR → BOM → DEL"/>
    <s v="05:45"/>
    <s v="20:20"/>
    <d v="1899-12-30T20:20:00"/>
    <d v="1899-12-30T05:45:00"/>
    <s v=""/>
    <s v="14h 35m"/>
    <s v="1 stop"/>
    <s v="No info"/>
    <n v="27992"/>
    <n v="3"/>
    <x v="23"/>
    <n v="35"/>
    <n v="875"/>
  </r>
  <r>
    <x v="0"/>
    <s v="24/03/2019"/>
    <x v="1"/>
    <x v="1"/>
    <s v="CCU → HYD → BLR"/>
    <s v="15:10"/>
    <s v="19:50"/>
    <d v="1899-12-30T19:50:00"/>
    <d v="1899-12-30T15:10:00"/>
    <s v=""/>
    <s v="4h 40m"/>
    <s v="1 stop"/>
    <s v="No info"/>
    <n v="7476"/>
    <n v="3"/>
    <x v="4"/>
    <n v="40"/>
    <n v="280"/>
  </r>
  <r>
    <x v="1"/>
    <s v="9/06/2019"/>
    <x v="1"/>
    <x v="1"/>
    <s v="CCU → DEL → BLR"/>
    <s v="07:00"/>
    <s v="20:25"/>
    <d v="1899-12-30T20:25:00"/>
    <d v="1899-12-30T07:00:00"/>
    <s v=""/>
    <s v="13h 25m"/>
    <s v="1 stop"/>
    <s v="No info"/>
    <n v="10413"/>
    <n v="3"/>
    <x v="8"/>
    <n v="25"/>
    <n v="805"/>
  </r>
  <r>
    <x v="4"/>
    <s v="1/06/2019"/>
    <x v="2"/>
    <x v="2"/>
    <s v="DEL → BOM → COK"/>
    <s v="11:40"/>
    <s v="19:15"/>
    <d v="1899-12-30T19:15:00"/>
    <d v="1899-12-30T11:40:00"/>
    <s v=""/>
    <s v="7h 35m"/>
    <s v="1 stop"/>
    <s v="No info"/>
    <n v="10261"/>
    <n v="3"/>
    <x v="1"/>
    <n v="35"/>
    <n v="455"/>
  </r>
  <r>
    <x v="2"/>
    <s v="6/06/2019"/>
    <x v="1"/>
    <x v="1"/>
    <s v="CCU → DEL → BLR"/>
    <s v="09:35"/>
    <s v="23:35"/>
    <d v="1899-12-30T23:35:00"/>
    <d v="1899-12-30T09:35:00"/>
    <s v=""/>
    <s v="14h"/>
    <s v="1 stop"/>
    <s v="No info"/>
    <n v="14151"/>
    <n v="3"/>
    <x v="23"/>
    <n v="0"/>
    <n v="840"/>
  </r>
  <r>
    <x v="1"/>
    <s v="6/04/2019"/>
    <x v="0"/>
    <x v="4"/>
    <s v="BLR → DEL"/>
    <s v="06:10"/>
    <s v="08:55"/>
    <d v="1899-12-30T08:55:00"/>
    <d v="1899-12-30T06:10:00"/>
    <s v=""/>
    <s v="2h 45m"/>
    <s v="non-stop"/>
    <s v="No info"/>
    <n v="5176"/>
    <n v="2"/>
    <x v="0"/>
    <n v="45"/>
    <n v="165"/>
  </r>
  <r>
    <x v="2"/>
    <s v="6/06/2019"/>
    <x v="2"/>
    <x v="2"/>
    <s v="DEL → BOM → COK"/>
    <s v="10:00"/>
    <s v="04:25 07 Jun"/>
    <d v="1899-12-30T04:25:00"/>
    <d v="1899-12-30T10:00:00"/>
    <s v="07 Jun"/>
    <s v="18h 25m"/>
    <s v="1 stop"/>
    <s v="No info"/>
    <n v="14714"/>
    <n v="3"/>
    <x v="25"/>
    <n v="25"/>
    <n v="1105"/>
  </r>
  <r>
    <x v="2"/>
    <s v="15/05/2019"/>
    <x v="1"/>
    <x v="1"/>
    <s v="CCU → DEL → BLR"/>
    <s v="17:00"/>
    <s v="14:25 16 May"/>
    <d v="1899-12-30T14:25:00"/>
    <d v="1899-12-30T17:00:00"/>
    <s v="16 May"/>
    <s v="21h 25m"/>
    <s v="1 stop"/>
    <s v="In-flight meal not included"/>
    <n v="9314"/>
    <n v="3"/>
    <x v="6"/>
    <n v="25"/>
    <n v="1285"/>
  </r>
  <r>
    <x v="2"/>
    <s v="24/06/2019"/>
    <x v="2"/>
    <x v="2"/>
    <s v="DEL → BOM → COK"/>
    <s v="21:50"/>
    <s v="04:25 25 Jun"/>
    <d v="1899-12-30T04:25:00"/>
    <d v="1899-12-30T21:50:00"/>
    <s v="25 Jun"/>
    <s v="6h 35m"/>
    <s v="1 stop"/>
    <s v="No info"/>
    <n v="14714"/>
    <n v="3"/>
    <x v="15"/>
    <n v="35"/>
    <n v="395"/>
  </r>
  <r>
    <x v="4"/>
    <s v="6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3"/>
    <s v="3/04/2019"/>
    <x v="4"/>
    <x v="5"/>
    <s v="BOM → HYD"/>
    <s v="22:45"/>
    <s v="00:15 02 Apr"/>
    <d v="1899-12-30T00:15:00"/>
    <d v="1899-12-30T22:45:00"/>
    <s v="02 Apr"/>
    <s v="1h 30m"/>
    <s v="non-stop"/>
    <s v="No info"/>
    <n v="1759"/>
    <n v="2"/>
    <x v="22"/>
    <n v="30"/>
    <n v="90"/>
  </r>
  <r>
    <x v="0"/>
    <s v="27/03/2019"/>
    <x v="2"/>
    <x v="2"/>
    <s v="DEL → MAA → COK"/>
    <s v="02:05"/>
    <s v="07:25"/>
    <d v="1899-12-30T07:25:00"/>
    <d v="1899-12-30T02:05:00"/>
    <s v=""/>
    <s v="5h 20m"/>
    <s v="1 stop"/>
    <s v="No info"/>
    <n v="4744"/>
    <n v="3"/>
    <x v="3"/>
    <n v="20"/>
    <n v="320"/>
  </r>
  <r>
    <x v="2"/>
    <s v="21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2"/>
    <s v="9/03/2019"/>
    <x v="2"/>
    <x v="2"/>
    <s v="DEL → BOM → COK"/>
    <s v="00:20"/>
    <s v="04:25 10 Mar"/>
    <d v="1899-12-30T04:25:00"/>
    <d v="1899-12-30T00:20:00"/>
    <s v="10 Mar"/>
    <s v="28h 5m"/>
    <s v="1 stop"/>
    <s v="No info"/>
    <n v="15029"/>
    <n v="3"/>
    <x v="29"/>
    <n v="5"/>
    <n v="1685"/>
  </r>
  <r>
    <x v="0"/>
    <s v="15/03/2019"/>
    <x v="1"/>
    <x v="1"/>
    <s v="CCU → BLR"/>
    <s v="20:25"/>
    <s v="23:05"/>
    <d v="1899-12-30T23:05:00"/>
    <d v="1899-12-30T20:25:00"/>
    <s v=""/>
    <s v="2h 40m"/>
    <s v="non-stop"/>
    <s v="No info"/>
    <n v="4462"/>
    <n v="2"/>
    <x v="0"/>
    <n v="40"/>
    <n v="160"/>
  </r>
  <r>
    <x v="3"/>
    <s v="12/03/2019"/>
    <x v="3"/>
    <x v="3"/>
    <s v="MAA → CCU"/>
    <s v="08:20"/>
    <s v="10:35"/>
    <d v="1899-12-30T10:35:00"/>
    <d v="1899-12-30T08:20:00"/>
    <s v=""/>
    <s v="2h 15m"/>
    <s v="non-stop"/>
    <s v="No info"/>
    <n v="6300"/>
    <n v="2"/>
    <x v="0"/>
    <n v="15"/>
    <n v="135"/>
  </r>
  <r>
    <x v="1"/>
    <s v="21/03/2019"/>
    <x v="4"/>
    <x v="5"/>
    <s v="BOM → HYD"/>
    <s v="19:30"/>
    <s v="20:45"/>
    <d v="1899-12-30T20:45:00"/>
    <d v="1899-12-30T19:30:00"/>
    <s v=""/>
    <s v="1h 15m"/>
    <s v="non-stop"/>
    <s v="No info"/>
    <n v="2575"/>
    <n v="2"/>
    <x v="22"/>
    <n v="15"/>
    <n v="75"/>
  </r>
  <r>
    <x v="2"/>
    <s v="12/03/2019"/>
    <x v="0"/>
    <x v="0"/>
    <s v="BLR → BOM → DEL"/>
    <s v="18:55"/>
    <s v="19:10 13 Mar"/>
    <d v="1899-12-30T19:10:00"/>
    <d v="1899-12-30T18:55:00"/>
    <s v="13 Mar"/>
    <s v="24h 15m"/>
    <s v="1 stop"/>
    <s v="In-flight meal not included"/>
    <n v="11087"/>
    <n v="3"/>
    <x v="27"/>
    <n v="15"/>
    <n v="1455"/>
  </r>
  <r>
    <x v="4"/>
    <s v="27/03/2019"/>
    <x v="2"/>
    <x v="2"/>
    <s v="DEL → BOM → COK"/>
    <s v="04:00"/>
    <s v="13:20"/>
    <d v="1899-12-30T13:20:00"/>
    <d v="1899-12-30T04:00:00"/>
    <s v=""/>
    <s v="9h 20m"/>
    <s v="1 stop"/>
    <s v="No info"/>
    <n v="6305"/>
    <n v="3"/>
    <x v="24"/>
    <n v="20"/>
    <n v="560"/>
  </r>
  <r>
    <x v="6"/>
    <s v="09/03/2019"/>
    <x v="0"/>
    <x v="0"/>
    <s v="BLR → DEL"/>
    <s v="19:40"/>
    <s v="22:20"/>
    <d v="1899-12-30T22:20:00"/>
    <d v="1899-12-30T19:40:00"/>
    <s v=""/>
    <s v="2h 40m"/>
    <s v="non-stop"/>
    <s v="No info"/>
    <n v="8290"/>
    <n v="2"/>
    <x v="0"/>
    <n v="40"/>
    <n v="160"/>
  </r>
  <r>
    <x v="2"/>
    <s v="18/06/2019"/>
    <x v="0"/>
    <x v="4"/>
    <s v="BLR → DEL"/>
    <s v="07:10"/>
    <s v="10:10"/>
    <d v="1899-12-30T10:10:00"/>
    <d v="1899-12-30T07:10:00"/>
    <s v=""/>
    <s v="3h"/>
    <s v="non-stop"/>
    <s v="In-flight meal not included"/>
    <n v="5769"/>
    <n v="2"/>
    <x v="20"/>
    <n v="0"/>
    <n v="180"/>
  </r>
  <r>
    <x v="0"/>
    <s v="12/04/2019"/>
    <x v="0"/>
    <x v="4"/>
    <s v="BLR → DEL"/>
    <s v="21:15"/>
    <s v="00:15 13 Apr"/>
    <d v="1899-12-30T00:15:00"/>
    <d v="1899-12-30T21:15:00"/>
    <s v="13 Apr"/>
    <s v="3h"/>
    <s v="non-stop"/>
    <s v="No info"/>
    <n v="4990"/>
    <n v="2"/>
    <x v="20"/>
    <n v="0"/>
    <n v="180"/>
  </r>
  <r>
    <x v="7"/>
    <s v="03/03/2019"/>
    <x v="0"/>
    <x v="0"/>
    <s v="BLR → DEL"/>
    <s v="23:25"/>
    <s v="02:10 04 Mar"/>
    <d v="1899-12-30T02:10:00"/>
    <d v="1899-12-30T23:25:00"/>
    <s v="04 Mar"/>
    <s v="2h 45m"/>
    <s v="non-stop"/>
    <s v="No info"/>
    <n v="6135"/>
    <n v="2"/>
    <x v="0"/>
    <n v="45"/>
    <n v="165"/>
  </r>
  <r>
    <x v="0"/>
    <s v="27/03/2019"/>
    <x v="2"/>
    <x v="2"/>
    <s v="DEL → BLR → COK"/>
    <s v="02:00"/>
    <s v="07:45"/>
    <d v="1899-12-30T07:45:00"/>
    <d v="1899-12-30T02:00:00"/>
    <s v=""/>
    <s v="5h 45m"/>
    <s v="1 stop"/>
    <s v="No info"/>
    <n v="5733"/>
    <n v="3"/>
    <x v="3"/>
    <n v="45"/>
    <n v="345"/>
  </r>
  <r>
    <x v="4"/>
    <s v="15/05/2019"/>
    <x v="2"/>
    <x v="2"/>
    <s v="DEL → BOM → COK"/>
    <s v="06:00"/>
    <s v="21:00"/>
    <d v="1899-12-30T21:00:00"/>
    <d v="1899-12-30T06:00:00"/>
    <s v=""/>
    <s v="15h"/>
    <s v="1 stop"/>
    <s v="No info"/>
    <n v="7670"/>
    <n v="3"/>
    <x v="5"/>
    <n v="0"/>
    <n v="900"/>
  </r>
  <r>
    <x v="2"/>
    <s v="27/06/2019"/>
    <x v="2"/>
    <x v="2"/>
    <s v="DEL → AMD → BOM → COK"/>
    <s v="19:10"/>
    <s v="19:00 28 Jun"/>
    <d v="1899-12-30T19:00:00"/>
    <d v="1899-12-30T19:10:00"/>
    <s v="28 Jun"/>
    <s v="23h 50m"/>
    <s v="2 stops"/>
    <s v="No info"/>
    <n v="12819"/>
    <n v="4"/>
    <x v="12"/>
    <n v="50"/>
    <n v="1430"/>
  </r>
  <r>
    <x v="0"/>
    <s v="3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0"/>
    <s v="9/05/2019"/>
    <x v="2"/>
    <x v="2"/>
    <s v="DEL → BOM → COK"/>
    <s v="04:55"/>
    <s v="21:00"/>
    <d v="1899-12-30T21:00:00"/>
    <d v="1899-12-30T04:55:00"/>
    <s v=""/>
    <s v="16h 5m"/>
    <s v="1 stop"/>
    <s v="No info"/>
    <n v="6979"/>
    <n v="3"/>
    <x v="18"/>
    <n v="5"/>
    <n v="965"/>
  </r>
  <r>
    <x v="1"/>
    <s v="24/03/2019"/>
    <x v="1"/>
    <x v="1"/>
    <s v="CCU → BOM → BLR"/>
    <s v="09:25"/>
    <s v="18:30"/>
    <d v="1899-12-30T18:30:00"/>
    <d v="1899-12-30T09:25:00"/>
    <s v=""/>
    <s v="9h 5m"/>
    <s v="1 stop"/>
    <s v="No info"/>
    <n v="10493"/>
    <n v="3"/>
    <x v="24"/>
    <n v="5"/>
    <n v="545"/>
  </r>
  <r>
    <x v="1"/>
    <s v="9/03/2019"/>
    <x v="2"/>
    <x v="2"/>
    <s v="DEL → BHO → BOM → COK"/>
    <s v="20:00"/>
    <s v="19:15 10 Mar"/>
    <d v="1899-12-30T19:15:00"/>
    <d v="1899-12-30T20:00:00"/>
    <s v="10 Mar"/>
    <s v="23h 15m"/>
    <s v="2 stops"/>
    <s v="No info"/>
    <n v="16111"/>
    <n v="4"/>
    <x v="12"/>
    <n v="15"/>
    <n v="1395"/>
  </r>
  <r>
    <x v="1"/>
    <s v="9/06/2019"/>
    <x v="2"/>
    <x v="2"/>
    <s v="DEL → GOI → BOM → COK"/>
    <s v="22:00"/>
    <s v="19:15 10 Jun"/>
    <d v="1899-12-30T19:15:00"/>
    <d v="1899-12-30T22:00:00"/>
    <s v="10 Jun"/>
    <s v="21h 15m"/>
    <s v="2 stops"/>
    <s v="No info"/>
    <n v="10651"/>
    <n v="4"/>
    <x v="6"/>
    <n v="15"/>
    <n v="1275"/>
  </r>
  <r>
    <x v="0"/>
    <s v="27/05/2019"/>
    <x v="2"/>
    <x v="2"/>
    <s v="DEL → HYD → COK"/>
    <s v="05:05"/>
    <s v="16:10"/>
    <d v="1899-12-30T16:10:00"/>
    <d v="1899-12-30T05:05:00"/>
    <s v=""/>
    <s v="11h 5m"/>
    <s v="1 stop"/>
    <s v="No info"/>
    <n v="6600"/>
    <n v="3"/>
    <x v="16"/>
    <n v="5"/>
    <n v="665"/>
  </r>
  <r>
    <x v="2"/>
    <s v="12/06/2019"/>
    <x v="2"/>
    <x v="2"/>
    <s v="DEL → NAG → BOM → COK"/>
    <s v="14:35"/>
    <s v="12:35 13 Jun"/>
    <d v="1899-12-30T12:35:00"/>
    <d v="1899-12-30T14:35:00"/>
    <s v="13 Jun"/>
    <s v="22h"/>
    <s v="2 stops"/>
    <s v="In-flight meal not included"/>
    <n v="10919"/>
    <n v="4"/>
    <x v="11"/>
    <n v="0"/>
    <n v="1320"/>
  </r>
  <r>
    <x v="0"/>
    <s v="21/03/2019"/>
    <x v="1"/>
    <x v="1"/>
    <s v="CCU → BLR"/>
    <s v="10:10"/>
    <s v="12:55"/>
    <d v="1899-12-30T12:55:00"/>
    <d v="1899-12-30T10:10:00"/>
    <s v=""/>
    <s v="2h 45m"/>
    <s v="non-stop"/>
    <s v="No info"/>
    <n v="5198"/>
    <n v="2"/>
    <x v="0"/>
    <n v="45"/>
    <n v="165"/>
  </r>
  <r>
    <x v="1"/>
    <s v="12/03/2019"/>
    <x v="0"/>
    <x v="0"/>
    <s v="BLR → BOM → JDH → DEL"/>
    <s v="08:50"/>
    <s v="16:20 13 Mar"/>
    <d v="1899-12-30T16:20:00"/>
    <d v="1899-12-30T08:50:00"/>
    <s v="13 Mar"/>
    <s v="31h 30m"/>
    <s v="2 stops"/>
    <s v="No info"/>
    <n v="12778"/>
    <n v="4"/>
    <x v="39"/>
    <n v="30"/>
    <n v="1890"/>
  </r>
  <r>
    <x v="0"/>
    <s v="27/03/2019"/>
    <x v="4"/>
    <x v="5"/>
    <s v="BOM → HYD"/>
    <s v="19:05"/>
    <s v="20:30"/>
    <d v="1899-12-30T20:30:00"/>
    <d v="1899-12-30T19:05:00"/>
    <s v=""/>
    <s v="1h 25m"/>
    <s v="non-stop"/>
    <s v="No info"/>
    <n v="2754"/>
    <n v="2"/>
    <x v="22"/>
    <n v="25"/>
    <n v="85"/>
  </r>
  <r>
    <x v="2"/>
    <s v="9/05/2019"/>
    <x v="2"/>
    <x v="2"/>
    <s v="DEL → AMD → BOM → COK"/>
    <s v="23:05"/>
    <s v="19:00 10 May"/>
    <d v="1899-12-30T19:00:00"/>
    <d v="1899-12-30T23:05:00"/>
    <s v="10 May"/>
    <s v="19h 55m"/>
    <s v="2 stops"/>
    <s v="No info"/>
    <n v="15129"/>
    <n v="4"/>
    <x v="19"/>
    <n v="55"/>
    <n v="1195"/>
  </r>
  <r>
    <x v="0"/>
    <s v="9/05/2019"/>
    <x v="2"/>
    <x v="2"/>
    <s v="DEL → BOM → COK"/>
    <s v="20:25"/>
    <s v="01:30 10 May"/>
    <d v="1899-12-30T01:30:00"/>
    <d v="1899-12-30T20:25:00"/>
    <s v="10 May"/>
    <s v="5h 5m"/>
    <s v="1 stop"/>
    <s v="No info"/>
    <n v="7255"/>
    <n v="3"/>
    <x v="3"/>
    <n v="5"/>
    <n v="305"/>
  </r>
  <r>
    <x v="4"/>
    <s v="21/03/2019"/>
    <x v="2"/>
    <x v="2"/>
    <s v="DEL → BOM → COK"/>
    <s v="07:05"/>
    <s v="13:20"/>
    <d v="1899-12-30T13:20:00"/>
    <d v="1899-12-30T07:05:00"/>
    <s v=""/>
    <s v="6h 15m"/>
    <s v="1 stop"/>
    <s v="No info"/>
    <n v="14486"/>
    <n v="3"/>
    <x v="15"/>
    <n v="15"/>
    <n v="375"/>
  </r>
  <r>
    <x v="5"/>
    <s v="21/04/2019"/>
    <x v="2"/>
    <x v="2"/>
    <s v="DEL → BOM → COK"/>
    <s v="07:00"/>
    <s v="12:55"/>
    <d v="1899-12-30T12:55:00"/>
    <d v="1899-12-30T07:00:00"/>
    <s v=""/>
    <s v="5h 55m"/>
    <s v="1 stop"/>
    <s v="No info"/>
    <n v="6591"/>
    <n v="3"/>
    <x v="3"/>
    <n v="55"/>
    <n v="355"/>
  </r>
  <r>
    <x v="3"/>
    <s v="21/05/2019"/>
    <x v="0"/>
    <x v="4"/>
    <s v="BLR → DEL"/>
    <s v="21:10"/>
    <s v="00:05 22 May"/>
    <d v="1899-12-30T00:05:00"/>
    <d v="1899-12-30T21:10:00"/>
    <s v="22 May"/>
    <s v="2h 55m"/>
    <s v="non-stop"/>
    <s v="No check-in baggage included"/>
    <n v="3573"/>
    <n v="2"/>
    <x v="0"/>
    <n v="55"/>
    <n v="175"/>
  </r>
  <r>
    <x v="2"/>
    <s v="1/06/2019"/>
    <x v="2"/>
    <x v="2"/>
    <s v="DEL → BOM → COK"/>
    <s v="15:00"/>
    <s v="12:35 02 Jun"/>
    <d v="1899-12-30T12:35:00"/>
    <d v="1899-12-30T15:00:00"/>
    <s v="02 Jun"/>
    <s v="21h 35m"/>
    <s v="1 stop"/>
    <s v="In-flight meal not included"/>
    <n v="10262"/>
    <n v="3"/>
    <x v="6"/>
    <n v="35"/>
    <n v="1295"/>
  </r>
  <r>
    <x v="2"/>
    <s v="15/05/2019"/>
    <x v="1"/>
    <x v="1"/>
    <s v="CCU → BOM → BLR"/>
    <s v="18:55"/>
    <s v="10:05 16 May"/>
    <d v="1899-12-30T10:05:00"/>
    <d v="1899-12-30T18:55:00"/>
    <s v="16 May"/>
    <s v="15h 10m"/>
    <s v="1 stop"/>
    <s v="No info"/>
    <n v="14388"/>
    <n v="3"/>
    <x v="5"/>
    <n v="10"/>
    <n v="910"/>
  </r>
  <r>
    <x v="2"/>
    <s v="3/06/2019"/>
    <x v="2"/>
    <x v="2"/>
    <s v="DEL → BOM → COK"/>
    <s v="17:30"/>
    <s v="19:00 04 Jun"/>
    <d v="1899-12-30T19:00:00"/>
    <d v="1899-12-30T17:30:00"/>
    <s v="04 Jun"/>
    <s v="25h 30m"/>
    <s v="1 stop"/>
    <s v="No info"/>
    <n v="14714"/>
    <n v="3"/>
    <x v="7"/>
    <n v="30"/>
    <n v="1530"/>
  </r>
  <r>
    <x v="2"/>
    <s v="12/06/2019"/>
    <x v="2"/>
    <x v="2"/>
    <s v="DEL → JAI → BOM → COK"/>
    <s v="19:30"/>
    <s v="12:35 13 Jun"/>
    <d v="1899-12-30T12:35:00"/>
    <d v="1899-12-30T19:30:00"/>
    <s v="13 Jun"/>
    <s v="17h 5m"/>
    <s v="2 stops"/>
    <s v="In-flight meal not included"/>
    <n v="10368"/>
    <n v="4"/>
    <x v="26"/>
    <n v="5"/>
    <n v="1025"/>
  </r>
  <r>
    <x v="3"/>
    <s v="21/03/2019"/>
    <x v="3"/>
    <x v="3"/>
    <s v="MAA → CCU"/>
    <s v="09:30"/>
    <s v="12:05"/>
    <d v="1899-12-30T12:05:00"/>
    <d v="1899-12-30T09:30:00"/>
    <s v=""/>
    <s v="2h 35m"/>
    <s v="non-stop"/>
    <s v="No info"/>
    <n v="3384"/>
    <n v="2"/>
    <x v="0"/>
    <n v="35"/>
    <n v="155"/>
  </r>
  <r>
    <x v="1"/>
    <s v="24/03/2019"/>
    <x v="1"/>
    <x v="1"/>
    <s v="CCU → BBI → BLR"/>
    <s v="12:00"/>
    <s v="13:40 25 Mar"/>
    <d v="1899-12-30T13:40:00"/>
    <d v="1899-12-30T12:00:00"/>
    <s v="25 Mar"/>
    <s v="25h 40m"/>
    <s v="1 stop"/>
    <s v="No info"/>
    <n v="7742"/>
    <n v="3"/>
    <x v="7"/>
    <n v="40"/>
    <n v="1540"/>
  </r>
  <r>
    <x v="0"/>
    <s v="9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2"/>
    <s v="6/06/2019"/>
    <x v="0"/>
    <x v="4"/>
    <s v="BLR → DEL"/>
    <s v="18:55"/>
    <s v="22:00"/>
    <d v="1899-12-30T22:00:00"/>
    <d v="1899-12-30T18:55:00"/>
    <s v=""/>
    <s v="3h 5m"/>
    <s v="non-stop"/>
    <s v="In-flight meal not included"/>
    <n v="7229"/>
    <n v="2"/>
    <x v="20"/>
    <n v="5"/>
    <n v="185"/>
  </r>
  <r>
    <x v="1"/>
    <s v="6/05/2019"/>
    <x v="1"/>
    <x v="1"/>
    <s v="CCU → BOM → BLR"/>
    <s v="09:25"/>
    <s v="18:30"/>
    <d v="1899-12-30T18:30:00"/>
    <d v="1899-12-30T09:25:00"/>
    <s v=""/>
    <s v="9h 5m"/>
    <s v="1 stop"/>
    <s v="No info"/>
    <n v="8891"/>
    <n v="3"/>
    <x v="24"/>
    <n v="5"/>
    <n v="545"/>
  </r>
  <r>
    <x v="4"/>
    <s v="1/06/2019"/>
    <x v="2"/>
    <x v="2"/>
    <s v="DEL → BOM → COK"/>
    <s v="13:00"/>
    <s v="21:00"/>
    <d v="1899-12-30T21:00:00"/>
    <d v="1899-12-30T13:00:00"/>
    <s v=""/>
    <s v="8h"/>
    <s v="1 stop"/>
    <s v="No info"/>
    <n v="13587"/>
    <n v="3"/>
    <x v="17"/>
    <n v="0"/>
    <n v="480"/>
  </r>
  <r>
    <x v="0"/>
    <s v="27/03/2019"/>
    <x v="2"/>
    <x v="2"/>
    <s v="DEL → BOM → COK"/>
    <s v="07:30"/>
    <s v="13:20"/>
    <d v="1899-12-30T13:20:00"/>
    <d v="1899-12-30T07:30:00"/>
    <s v=""/>
    <s v="5h 50m"/>
    <s v="1 stop"/>
    <s v="No info"/>
    <n v="8227"/>
    <n v="3"/>
    <x v="3"/>
    <n v="50"/>
    <n v="350"/>
  </r>
  <r>
    <x v="1"/>
    <s v="1/04/2019"/>
    <x v="1"/>
    <x v="1"/>
    <s v="CCU → GAU → DEL → BLR"/>
    <s v="09:50"/>
    <s v="23:15"/>
    <d v="1899-12-30T23:15:00"/>
    <d v="1899-12-30T09:50:00"/>
    <s v=""/>
    <s v="13h 25m"/>
    <s v="2 stops"/>
    <s v="No info"/>
    <n v="12125"/>
    <n v="4"/>
    <x v="8"/>
    <n v="25"/>
    <n v="805"/>
  </r>
  <r>
    <x v="3"/>
    <s v="15/06/2019"/>
    <x v="1"/>
    <x v="1"/>
    <s v="CCU → BLR"/>
    <s v="22:20"/>
    <s v="00:40 16 Jun"/>
    <d v="1899-12-30T00:40:00"/>
    <d v="1899-12-30T22:20:00"/>
    <s v="16 Jun"/>
    <s v="2h 20m"/>
    <s v="non-stop"/>
    <s v="No info"/>
    <n v="3873"/>
    <n v="2"/>
    <x v="0"/>
    <n v="20"/>
    <n v="140"/>
  </r>
  <r>
    <x v="4"/>
    <s v="12/06/2019"/>
    <x v="2"/>
    <x v="2"/>
    <s v="DEL → BOM → COK"/>
    <s v="16:00"/>
    <s v="01:30 13 Jun"/>
    <d v="1899-12-30T01:30:00"/>
    <d v="1899-12-30T16:00:00"/>
    <s v="13 Jun"/>
    <s v="9h 30m"/>
    <s v="1 stop"/>
    <s v="No info"/>
    <n v="13377"/>
    <n v="3"/>
    <x v="24"/>
    <n v="30"/>
    <n v="570"/>
  </r>
  <r>
    <x v="2"/>
    <s v="12/05/2019"/>
    <x v="1"/>
    <x v="1"/>
    <s v="CCU → DEL → BLR"/>
    <s v="20:25"/>
    <s v="23:35 13 May"/>
    <d v="1899-12-30T23:35:00"/>
    <d v="1899-12-30T20:25:00"/>
    <s v="13 May"/>
    <s v="27h 10m"/>
    <s v="1 stop"/>
    <s v="No info"/>
    <n v="10953"/>
    <n v="3"/>
    <x v="21"/>
    <n v="10"/>
    <n v="1630"/>
  </r>
  <r>
    <x v="3"/>
    <s v="9/03/2019"/>
    <x v="1"/>
    <x v="1"/>
    <s v="CCU → BLR"/>
    <s v="06:55"/>
    <s v="09:35"/>
    <d v="1899-12-30T09:35:00"/>
    <d v="1899-12-30T06:55:00"/>
    <s v=""/>
    <s v="2h 40m"/>
    <s v="non-stop"/>
    <s v="No info"/>
    <n v="4622"/>
    <n v="2"/>
    <x v="0"/>
    <n v="40"/>
    <n v="160"/>
  </r>
  <r>
    <x v="2"/>
    <s v="24/03/2019"/>
    <x v="1"/>
    <x v="1"/>
    <s v="CCU → BOM → BLR"/>
    <s v="13:55"/>
    <s v="10:05 25 Mar"/>
    <d v="1899-12-30T10:05:00"/>
    <d v="1899-12-30T13:55:00"/>
    <s v="25 Mar"/>
    <s v="20h 10m"/>
    <s v="1 stop"/>
    <s v="No info"/>
    <n v="14231"/>
    <n v="3"/>
    <x v="13"/>
    <n v="10"/>
    <n v="1210"/>
  </r>
  <r>
    <x v="2"/>
    <s v="24/06/2019"/>
    <x v="2"/>
    <x v="2"/>
    <s v="DEL → BOM → COK"/>
    <s v="21:50"/>
    <s v="19:00 25 Jun"/>
    <d v="1899-12-30T19:00:00"/>
    <d v="1899-12-30T21:50:00"/>
    <s v="25 Jun"/>
    <s v="21h 10m"/>
    <s v="1 stop"/>
    <s v="In-flight meal not included"/>
    <n v="10262"/>
    <n v="3"/>
    <x v="6"/>
    <n v="10"/>
    <n v="1270"/>
  </r>
  <r>
    <x v="0"/>
    <s v="15/04/2019"/>
    <x v="0"/>
    <x v="4"/>
    <s v="BLR → DEL"/>
    <s v="22:10"/>
    <s v="01:00 16 Apr"/>
    <d v="1899-12-30T01:00:00"/>
    <d v="1899-12-30T22:10:00"/>
    <s v="16 Apr"/>
    <s v="2h 50m"/>
    <s v="non-stop"/>
    <s v="No info"/>
    <n v="3943"/>
    <n v="2"/>
    <x v="0"/>
    <n v="50"/>
    <n v="170"/>
  </r>
  <r>
    <x v="6"/>
    <s v="12/05/2019"/>
    <x v="1"/>
    <x v="1"/>
    <s v="CCU → DEL → BLR"/>
    <s v="20:20"/>
    <s v="20:20 13 May"/>
    <d v="1899-12-30T20:20:00"/>
    <d v="1899-12-30T20:20:00"/>
    <s v="13 May"/>
    <s v="24h"/>
    <s v="1 stop"/>
    <s v="No info"/>
    <n v="8610"/>
    <n v="3"/>
    <x v="27"/>
    <n v="0"/>
    <n v="1440"/>
  </r>
  <r>
    <x v="4"/>
    <s v="21/03/2019"/>
    <x v="2"/>
    <x v="2"/>
    <s v="DEL → HYD → COK"/>
    <s v="07:05"/>
    <s v="22:20"/>
    <d v="1899-12-30T22:20:00"/>
    <d v="1899-12-30T07:05:00"/>
    <s v=""/>
    <s v="15h 15m"/>
    <s v="1 stop"/>
    <s v="No info"/>
    <n v="6717"/>
    <n v="3"/>
    <x v="5"/>
    <n v="15"/>
    <n v="915"/>
  </r>
  <r>
    <x v="4"/>
    <s v="24/06/2019"/>
    <x v="2"/>
    <x v="2"/>
    <s v="DEL → BOM → COK"/>
    <s v="08:30"/>
    <s v="19:00"/>
    <d v="1899-12-30T19:00:00"/>
    <d v="1899-12-30T08:30:00"/>
    <s v=""/>
    <s v="10h 30m"/>
    <s v="1 stop"/>
    <s v="No info"/>
    <n v="10877"/>
    <n v="3"/>
    <x v="14"/>
    <n v="30"/>
    <n v="630"/>
  </r>
  <r>
    <x v="0"/>
    <s v="1/05/2019"/>
    <x v="1"/>
    <x v="1"/>
    <s v="CCU → HYD → BLR"/>
    <s v="15:15"/>
    <s v="20:05"/>
    <d v="1899-12-30T20:05:00"/>
    <d v="1899-12-30T15:15:00"/>
    <s v=""/>
    <s v="4h 50m"/>
    <s v="1 stop"/>
    <s v="No info"/>
    <n v="4775"/>
    <n v="3"/>
    <x v="4"/>
    <n v="50"/>
    <n v="290"/>
  </r>
  <r>
    <x v="2"/>
    <s v="9/06/2019"/>
    <x v="1"/>
    <x v="1"/>
    <s v="CCU → BOM → BLR"/>
    <s v="16:30"/>
    <s v="22:35"/>
    <d v="1899-12-30T22:35:00"/>
    <d v="1899-12-30T16:30:00"/>
    <s v=""/>
    <s v="6h 5m"/>
    <s v="1 stop"/>
    <s v="No info"/>
    <n v="14571"/>
    <n v="3"/>
    <x v="15"/>
    <n v="5"/>
    <n v="365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check-in baggage included"/>
    <n v="6205"/>
    <n v="2"/>
    <x v="0"/>
    <n v="55"/>
    <n v="175"/>
  </r>
  <r>
    <x v="2"/>
    <s v="18/05/2019"/>
    <x v="1"/>
    <x v="1"/>
    <s v="CCU → DEL → BLR"/>
    <s v="20:25"/>
    <s v="18:00 19 May"/>
    <d v="1899-12-30T18:00:00"/>
    <d v="1899-12-30T20:25:00"/>
    <s v="19 May"/>
    <s v="21h 35m"/>
    <s v="1 stop"/>
    <s v="No info"/>
    <n v="14151"/>
    <n v="3"/>
    <x v="6"/>
    <n v="35"/>
    <n v="1295"/>
  </r>
  <r>
    <x v="4"/>
    <s v="27/03/2019"/>
    <x v="2"/>
    <x v="2"/>
    <s v="DEL → BOM → COK"/>
    <s v="11:40"/>
    <s v="21:00"/>
    <d v="1899-12-30T21:00:00"/>
    <d v="1899-12-30T11:40:00"/>
    <s v=""/>
    <s v="9h 20m"/>
    <s v="1 stop"/>
    <s v="No info"/>
    <n v="6637"/>
    <n v="3"/>
    <x v="24"/>
    <n v="20"/>
    <n v="560"/>
  </r>
  <r>
    <x v="1"/>
    <s v="03/03/2019"/>
    <x v="0"/>
    <x v="0"/>
    <s v="BLR → TRV → COK → DEL"/>
    <s v="07:30"/>
    <s v="10:50 07 Mar"/>
    <d v="1899-12-30T10:50:00"/>
    <d v="1899-12-30T07:30:00"/>
    <s v="07 Mar"/>
    <s v="27h 20m"/>
    <s v="2 stops"/>
    <s v="No info"/>
    <n v="12074"/>
    <n v="4"/>
    <x v="21"/>
    <n v="20"/>
    <n v="1640"/>
  </r>
  <r>
    <x v="0"/>
    <s v="21/06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0"/>
    <s v="6/05/2019"/>
    <x v="1"/>
    <x v="1"/>
    <s v="CCU → PNQ → BLR"/>
    <s v="21:00"/>
    <s v="02:15 07 May"/>
    <d v="1899-12-30T02:15:00"/>
    <d v="1899-12-30T21:00:00"/>
    <s v="07 May"/>
    <s v="5h 15m"/>
    <s v="1 stop"/>
    <s v="No info"/>
    <n v="7252"/>
    <n v="3"/>
    <x v="3"/>
    <n v="15"/>
    <n v="315"/>
  </r>
  <r>
    <x v="0"/>
    <s v="3/06/2019"/>
    <x v="2"/>
    <x v="2"/>
    <s v="DEL → HYD → COK"/>
    <s v="07:35"/>
    <s v="12:10"/>
    <d v="1899-12-30T12:10:00"/>
    <d v="1899-12-30T07:35:00"/>
    <s v=""/>
    <s v="4h 35m"/>
    <s v="1 stop"/>
    <s v="No info"/>
    <n v="6069"/>
    <n v="3"/>
    <x v="4"/>
    <n v="35"/>
    <n v="275"/>
  </r>
  <r>
    <x v="2"/>
    <s v="9/05/2019"/>
    <x v="2"/>
    <x v="2"/>
    <s v="DEL → BOM → COK"/>
    <s v="11:30"/>
    <s v="19:00"/>
    <d v="1899-12-30T19:00:00"/>
    <d v="1899-12-30T11:30:00"/>
    <s v=""/>
    <s v="7h 30m"/>
    <s v="1 stop"/>
    <s v="No info"/>
    <n v="15554"/>
    <n v="3"/>
    <x v="1"/>
    <n v="30"/>
    <n v="450"/>
  </r>
  <r>
    <x v="0"/>
    <s v="18/05/2019"/>
    <x v="3"/>
    <x v="3"/>
    <s v="MAA → CCU"/>
    <s v="15:40"/>
    <s v="18:25"/>
    <d v="1899-12-30T18:25:00"/>
    <d v="1899-12-30T15:40:00"/>
    <s v=""/>
    <s v="2h 45m"/>
    <s v="non-stop"/>
    <s v="No info"/>
    <n v="3850"/>
    <n v="2"/>
    <x v="0"/>
    <n v="45"/>
    <n v="165"/>
  </r>
  <r>
    <x v="1"/>
    <s v="18/05/2019"/>
    <x v="2"/>
    <x v="2"/>
    <s v="DEL → JAI → BOM → COK"/>
    <s v="18:45"/>
    <s v="19:15 19 May"/>
    <d v="1899-12-30T19:15:00"/>
    <d v="1899-12-30T18:45:00"/>
    <s v="19 May"/>
    <s v="24h 30m"/>
    <s v="2 stops"/>
    <s v="No info"/>
    <n v="12940"/>
    <n v="4"/>
    <x v="27"/>
    <n v="30"/>
    <n v="1470"/>
  </r>
  <r>
    <x v="3"/>
    <s v="1/05/2019"/>
    <x v="1"/>
    <x v="1"/>
    <s v="CCU → IXB → BLR"/>
    <s v="11:15"/>
    <s v="18:30"/>
    <d v="1899-12-30T18:30:00"/>
    <d v="1899-12-30T11:15:00"/>
    <s v=""/>
    <s v="7h 15m"/>
    <s v="1 stop"/>
    <s v="No info"/>
    <n v="8844"/>
    <n v="3"/>
    <x v="1"/>
    <n v="15"/>
    <n v="435"/>
  </r>
  <r>
    <x v="2"/>
    <s v="12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5190"/>
    <n v="3"/>
    <x v="16"/>
    <n v="55"/>
    <n v="715"/>
  </r>
  <r>
    <x v="2"/>
    <s v="15/03/2019"/>
    <x v="0"/>
    <x v="0"/>
    <s v="BLR → BOM → DEL"/>
    <s v="08:00"/>
    <s v="16:10"/>
    <d v="1899-12-30T16:10:00"/>
    <d v="1899-12-30T08:00:00"/>
    <s v=""/>
    <s v="8h 10m"/>
    <s v="1 stop"/>
    <s v="In-flight meal not included"/>
    <n v="9134"/>
    <n v="3"/>
    <x v="17"/>
    <n v="10"/>
    <n v="490"/>
  </r>
  <r>
    <x v="2"/>
    <s v="9/04/2019"/>
    <x v="2"/>
    <x v="2"/>
    <s v="DEL → BOM → COK"/>
    <s v="20:55"/>
    <s v="12:35 10 Apr"/>
    <d v="1899-12-30T12:35:00"/>
    <d v="1899-12-30T20:55:00"/>
    <s v="10 Apr"/>
    <s v="15h 40m"/>
    <s v="1 stop"/>
    <s v="No info"/>
    <n v="11822"/>
    <n v="3"/>
    <x v="5"/>
    <n v="40"/>
    <n v="940"/>
  </r>
  <r>
    <x v="4"/>
    <s v="9/05/2019"/>
    <x v="2"/>
    <x v="2"/>
    <s v="DEL → BOM → COK"/>
    <s v="15:00"/>
    <s v="01:30 10 May"/>
    <d v="1899-12-30T01:30:00"/>
    <d v="1899-12-30T15:00:00"/>
    <s v="10 May"/>
    <s v="10h 30m"/>
    <s v="1 stop"/>
    <s v="No info"/>
    <n v="15078"/>
    <n v="3"/>
    <x v="14"/>
    <n v="30"/>
    <n v="630"/>
  </r>
  <r>
    <x v="3"/>
    <s v="1/03/2019"/>
    <x v="4"/>
    <x v="5"/>
    <s v="BOM → HYD"/>
    <s v="22:45"/>
    <s v="00:10 02 Mar"/>
    <d v="1899-12-30T00:10:00"/>
    <d v="1899-12-30T22:45:00"/>
    <s v="02 Mar"/>
    <s v="1h 25m"/>
    <s v="non-stop"/>
    <s v="No info"/>
    <n v="11005"/>
    <n v="2"/>
    <x v="22"/>
    <n v="25"/>
    <n v="85"/>
  </r>
  <r>
    <x v="0"/>
    <s v="21/03/2019"/>
    <x v="2"/>
    <x v="2"/>
    <s v="DEL → BOM → COK"/>
    <s v="15:00"/>
    <s v="01:35 22 Mar"/>
    <d v="1899-12-30T01:35:00"/>
    <d v="1899-12-30T15:00:00"/>
    <s v="22 Mar"/>
    <s v="10h 35m"/>
    <s v="1 stop"/>
    <s v="No info"/>
    <n v="7006"/>
    <n v="3"/>
    <x v="14"/>
    <n v="35"/>
    <n v="635"/>
  </r>
  <r>
    <x v="0"/>
    <s v="09/03/2019"/>
    <x v="0"/>
    <x v="0"/>
    <s v="BLR → HYD → DEL"/>
    <s v="16:55"/>
    <s v="21:50"/>
    <d v="1899-12-30T21:50:00"/>
    <d v="1899-12-30T16:55:00"/>
    <s v=""/>
    <s v="4h 55m"/>
    <s v="1 stop"/>
    <s v="No info"/>
    <n v="4259"/>
    <n v="3"/>
    <x v="4"/>
    <n v="55"/>
    <n v="295"/>
  </r>
  <r>
    <x v="1"/>
    <s v="9/03/2019"/>
    <x v="2"/>
    <x v="2"/>
    <s v="DEL → HYD → BOM → COK"/>
    <s v="21:30"/>
    <s v="19:15 10 Mar"/>
    <d v="1899-12-30T19:15:00"/>
    <d v="1899-12-30T21:30:00"/>
    <s v="10 Mar"/>
    <s v="21h 45m"/>
    <s v="2 stops"/>
    <s v="No info"/>
    <n v="11762"/>
    <n v="4"/>
    <x v="6"/>
    <n v="45"/>
    <n v="1305"/>
  </r>
  <r>
    <x v="2"/>
    <s v="24/03/2019"/>
    <x v="0"/>
    <x v="0"/>
    <s v="BLR → BOM → DEL"/>
    <s v="08:55"/>
    <s v="09:00 19 Mar"/>
    <d v="1899-12-30T09:00:00"/>
    <d v="1899-12-30T08:55:00"/>
    <s v="19 Mar"/>
    <s v="24h 5m"/>
    <s v="1 stop"/>
    <s v="In-flight meal not included"/>
    <n v="8147"/>
    <n v="3"/>
    <x v="27"/>
    <n v="5"/>
    <n v="1445"/>
  </r>
  <r>
    <x v="3"/>
    <s v="27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0"/>
    <s v="3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2"/>
    <s v="27/05/2019"/>
    <x v="2"/>
    <x v="2"/>
    <s v="DEL → BOM → COK"/>
    <s v="17:30"/>
    <s v="04:25 28 May"/>
    <d v="1899-12-30T04:25:00"/>
    <d v="1899-12-30T17:30:00"/>
    <s v="28 May"/>
    <s v="10h 55m"/>
    <s v="1 stop"/>
    <s v="In-flight meal not included"/>
    <n v="12898"/>
    <n v="3"/>
    <x v="14"/>
    <n v="55"/>
    <n v="655"/>
  </r>
  <r>
    <x v="3"/>
    <s v="6/06/2019"/>
    <x v="2"/>
    <x v="2"/>
    <s v="DEL → MAA → COK"/>
    <s v="15:45"/>
    <s v="22:05"/>
    <d v="1899-12-30T22:05:00"/>
    <d v="1899-12-30T15:45:00"/>
    <s v=""/>
    <s v="6h 20m"/>
    <s v="1 stop"/>
    <s v="No info"/>
    <n v="5583"/>
    <n v="3"/>
    <x v="15"/>
    <n v="20"/>
    <n v="380"/>
  </r>
  <r>
    <x v="2"/>
    <s v="6/06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0262"/>
    <n v="3"/>
    <x v="1"/>
    <n v="30"/>
    <n v="450"/>
  </r>
  <r>
    <x v="2"/>
    <s v="6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21/05/2019"/>
    <x v="2"/>
    <x v="2"/>
    <s v="DEL → JAI → BOM → COK"/>
    <s v="05:30"/>
    <s v="04:25 22 May"/>
    <d v="1899-12-30T04:25:00"/>
    <d v="1899-12-30T05:30:00"/>
    <s v="22 May"/>
    <s v="22h 55m"/>
    <s v="2 stops"/>
    <s v="No info"/>
    <n v="15129"/>
    <n v="4"/>
    <x v="11"/>
    <n v="55"/>
    <n v="1375"/>
  </r>
  <r>
    <x v="6"/>
    <s v="9/06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0"/>
    <s v="18/04/2019"/>
    <x v="0"/>
    <x v="4"/>
    <s v="BLR → DEL"/>
    <s v="18:25"/>
    <s v="21:20"/>
    <d v="1899-12-30T21:20:00"/>
    <d v="1899-12-30T18:25:00"/>
    <s v=""/>
    <s v="2h 55m"/>
    <s v="non-stop"/>
    <s v="No info"/>
    <n v="4990"/>
    <n v="2"/>
    <x v="0"/>
    <n v="55"/>
    <n v="175"/>
  </r>
  <r>
    <x v="0"/>
    <s v="24/03/2019"/>
    <x v="1"/>
    <x v="1"/>
    <s v="CCU → BLR"/>
    <s v="22:10"/>
    <s v="00:55 25 Mar"/>
    <d v="1899-12-30T00:55:00"/>
    <d v="1899-12-30T22:10:00"/>
    <s v="25 Mar"/>
    <s v="2h 45m"/>
    <s v="non-stop"/>
    <s v="No info"/>
    <n v="6985"/>
    <n v="2"/>
    <x v="0"/>
    <n v="45"/>
    <n v="165"/>
  </r>
  <r>
    <x v="0"/>
    <s v="3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6"/>
    <s v="18/05/2019"/>
    <x v="1"/>
    <x v="1"/>
    <s v="CCU → DEL → BLR"/>
    <s v="07:10"/>
    <s v="18:50"/>
    <d v="1899-12-30T18:50:00"/>
    <d v="1899-12-30T07:10:00"/>
    <s v=""/>
    <s v="11h 40m"/>
    <s v="1 stop"/>
    <s v="No info"/>
    <n v="9345"/>
    <n v="3"/>
    <x v="16"/>
    <n v="40"/>
    <n v="700"/>
  </r>
  <r>
    <x v="2"/>
    <s v="15/05/2019"/>
    <x v="1"/>
    <x v="1"/>
    <s v="CCU → BOM → BLR"/>
    <s v="14:05"/>
    <s v="16:20 16 May"/>
    <d v="1899-12-30T16:20:00"/>
    <d v="1899-12-30T14:05:00"/>
    <s v="16 May"/>
    <s v="26h 15m"/>
    <s v="1 stop"/>
    <s v="In-flight meal not included"/>
    <n v="10844"/>
    <n v="3"/>
    <x v="10"/>
    <n v="15"/>
    <n v="1575"/>
  </r>
  <r>
    <x v="2"/>
    <s v="9/05/2019"/>
    <x v="2"/>
    <x v="2"/>
    <s v="DEL → IDR → BOM → COK"/>
    <s v="09:35"/>
    <s v="12:35 10 May"/>
    <d v="1899-12-30T12:35:00"/>
    <d v="1899-12-30T09:35:00"/>
    <s v="10 May"/>
    <s v="27h"/>
    <s v="2 stops"/>
    <s v="No info"/>
    <n v="14657"/>
    <n v="4"/>
    <x v="21"/>
    <n v="0"/>
    <n v="1620"/>
  </r>
  <r>
    <x v="0"/>
    <s v="3/06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1"/>
    <s v="15/05/2019"/>
    <x v="2"/>
    <x v="2"/>
    <s v="DEL → NAG → BOM → COK"/>
    <s v="05:55"/>
    <s v="07:40 16 May"/>
    <d v="1899-12-30T07:40:00"/>
    <d v="1899-12-30T05:55:00"/>
    <s v="16 May"/>
    <s v="25h 45m"/>
    <s v="2 stops"/>
    <s v="No info"/>
    <n v="11543"/>
    <n v="4"/>
    <x v="7"/>
    <n v="45"/>
    <n v="1545"/>
  </r>
  <r>
    <x v="3"/>
    <s v="24/03/2019"/>
    <x v="4"/>
    <x v="5"/>
    <s v="BOM → HYD"/>
    <s v="22:45"/>
    <s v="00:10 25 Mar"/>
    <d v="1899-12-30T00:10:00"/>
    <d v="1899-12-30T22:45:00"/>
    <s v="25 Mar"/>
    <s v="1h 25m"/>
    <s v="non-stop"/>
    <s v="No check-in baggage included"/>
    <n v="2175"/>
    <n v="2"/>
    <x v="22"/>
    <n v="25"/>
    <n v="85"/>
  </r>
  <r>
    <x v="2"/>
    <s v="6/06/2019"/>
    <x v="1"/>
    <x v="1"/>
    <s v="CCU → BOM → BLR"/>
    <s v="18:55"/>
    <s v="16:20 07 Jun"/>
    <d v="1899-12-30T16:20:00"/>
    <d v="1899-12-30T18:55:00"/>
    <s v="07 Jun"/>
    <s v="21h 25m"/>
    <s v="1 stop"/>
    <s v="In-flight meal not included"/>
    <n v="10844"/>
    <n v="3"/>
    <x v="6"/>
    <n v="25"/>
    <n v="1285"/>
  </r>
  <r>
    <x v="2"/>
    <s v="1/04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2"/>
    <s v="6/06/2019"/>
    <x v="1"/>
    <x v="1"/>
    <s v="CCU → BOM → BLR"/>
    <s v="08:25"/>
    <s v="20:45"/>
    <d v="1899-12-30T20:45:00"/>
    <d v="1899-12-30T08:25:00"/>
    <s v=""/>
    <s v="12h 20m"/>
    <s v="1 stop"/>
    <s v="No info"/>
    <n v="14571"/>
    <n v="3"/>
    <x v="9"/>
    <n v="20"/>
    <n v="740"/>
  </r>
  <r>
    <x v="2"/>
    <s v="9/06/2019"/>
    <x v="1"/>
    <x v="1"/>
    <s v="CCU → BOM → BLR"/>
    <s v="06:30"/>
    <s v="12:00"/>
    <d v="1899-12-30T12:00:00"/>
    <d v="1899-12-30T06:30:00"/>
    <s v=""/>
    <s v="5h 30m"/>
    <s v="1 stop"/>
    <s v="No info"/>
    <n v="14571"/>
    <n v="3"/>
    <x v="3"/>
    <n v="30"/>
    <n v="330"/>
  </r>
  <r>
    <x v="2"/>
    <s v="21/05/2019"/>
    <x v="2"/>
    <x v="2"/>
    <s v="DEL → BOM → COK"/>
    <s v="16:00"/>
    <s v="12:35 22 May"/>
    <d v="1899-12-30T12:35:00"/>
    <d v="1899-12-30T16:00:00"/>
    <s v="22 May"/>
    <s v="20h 35m"/>
    <s v="1 stop"/>
    <s v="In-flight meal not included"/>
    <n v="12898"/>
    <n v="3"/>
    <x v="13"/>
    <n v="35"/>
    <n v="1235"/>
  </r>
  <r>
    <x v="4"/>
    <s v="12/06/2019"/>
    <x v="2"/>
    <x v="2"/>
    <s v="DEL → BOM → COK"/>
    <s v="10:00"/>
    <s v="19:15"/>
    <d v="1899-12-30T19:15:00"/>
    <d v="1899-12-30T10:00:00"/>
    <s v=""/>
    <s v="9h 15m"/>
    <s v="1 stop"/>
    <s v="No info"/>
    <n v="14848"/>
    <n v="3"/>
    <x v="24"/>
    <n v="15"/>
    <n v="555"/>
  </r>
  <r>
    <x v="4"/>
    <s v="18/05/2019"/>
    <x v="2"/>
    <x v="2"/>
    <s v="DEL → BOM → COK"/>
    <s v="19:00"/>
    <s v="01:30 19 May"/>
    <d v="1899-12-30T01:30:00"/>
    <d v="1899-12-30T19:00:00"/>
    <s v="19 May"/>
    <s v="6h 30m"/>
    <s v="1 stop"/>
    <s v="No info"/>
    <n v="8283"/>
    <n v="3"/>
    <x v="15"/>
    <n v="30"/>
    <n v="390"/>
  </r>
  <r>
    <x v="2"/>
    <s v="21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4"/>
    <s v="18/05/2019"/>
    <x v="2"/>
    <x v="2"/>
    <s v="DEL → BOM → COK"/>
    <s v="11:40"/>
    <s v="01:30 19 May"/>
    <d v="1899-12-30T01:30:00"/>
    <d v="1899-12-30T11:40:00"/>
    <s v="19 May"/>
    <s v="13h 50m"/>
    <s v="1 stop"/>
    <s v="No info"/>
    <n v="8405"/>
    <n v="3"/>
    <x v="8"/>
    <n v="50"/>
    <n v="830"/>
  </r>
  <r>
    <x v="2"/>
    <s v="3/03/2019"/>
    <x v="2"/>
    <x v="2"/>
    <s v="DEL → BHO → BOM → COK"/>
    <s v="05:40"/>
    <s v="04:25 04 Mar"/>
    <d v="1899-12-30T04:25:00"/>
    <d v="1899-12-30T05:40:00"/>
    <s v="04 Mar"/>
    <s v="22h 45m"/>
    <s v="2 stops"/>
    <s v="No info"/>
    <n v="19266"/>
    <n v="4"/>
    <x v="11"/>
    <n v="45"/>
    <n v="1365"/>
  </r>
  <r>
    <x v="1"/>
    <s v="6/03/2019"/>
    <x v="2"/>
    <x v="2"/>
    <s v="DEL → BLR → COK"/>
    <s v="17:40"/>
    <s v="08:15 07 Mar"/>
    <d v="1899-12-30T08:15:00"/>
    <d v="1899-12-30T17:40:00"/>
    <s v="07 Mar"/>
    <s v="14h 35m"/>
    <s v="1 stop"/>
    <s v="No info"/>
    <n v="11038"/>
    <n v="3"/>
    <x v="23"/>
    <n v="35"/>
    <n v="875"/>
  </r>
  <r>
    <x v="2"/>
    <s v="12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3"/>
    <s v="21/03/2019"/>
    <x v="3"/>
    <x v="3"/>
    <s v="MAA → CCU"/>
    <s v="17:45"/>
    <s v="20:05"/>
    <d v="1899-12-30T20:05:00"/>
    <d v="1899-12-30T17:45:00"/>
    <s v=""/>
    <s v="2h 20m"/>
    <s v="non-stop"/>
    <s v="No info"/>
    <n v="3384"/>
    <n v="2"/>
    <x v="0"/>
    <n v="20"/>
    <n v="140"/>
  </r>
  <r>
    <x v="0"/>
    <s v="9/04/2019"/>
    <x v="2"/>
    <x v="2"/>
    <s v="DEL → BOM → COK"/>
    <s v="18:35"/>
    <s v="01:30 10 Apr"/>
    <d v="1899-12-30T01:30:00"/>
    <d v="1899-12-30T18:35:00"/>
    <s v="10 Apr"/>
    <s v="6h 55m"/>
    <s v="1 stop"/>
    <s v="No info"/>
    <n v="6573"/>
    <n v="3"/>
    <x v="15"/>
    <n v="55"/>
    <n v="415"/>
  </r>
  <r>
    <x v="2"/>
    <s v="24/06/2019"/>
    <x v="2"/>
    <x v="2"/>
    <s v="DEL → AMD → BOM → COK"/>
    <s v="23:05"/>
    <s v="19:00 25 Jun"/>
    <d v="1899-12-30T19:00:00"/>
    <d v="1899-12-30T23:05:00"/>
    <s v="25 Jun"/>
    <s v="19h 55m"/>
    <s v="2 stops"/>
    <s v="No info"/>
    <n v="12819"/>
    <n v="4"/>
    <x v="19"/>
    <n v="55"/>
    <n v="1195"/>
  </r>
  <r>
    <x v="2"/>
    <s v="21/05/2019"/>
    <x v="2"/>
    <x v="2"/>
    <s v="DEL → JAI → BOM → COK"/>
    <s v="09:40"/>
    <s v="04:25 22 May"/>
    <d v="1899-12-30T04:25:00"/>
    <d v="1899-12-30T09:40:00"/>
    <s v="22 May"/>
    <s v="18h 45m"/>
    <s v="2 stops"/>
    <s v="No info"/>
    <n v="15129"/>
    <n v="4"/>
    <x v="25"/>
    <n v="45"/>
    <n v="1125"/>
  </r>
  <r>
    <x v="0"/>
    <s v="27/06/2019"/>
    <x v="0"/>
    <x v="4"/>
    <s v="BLR → DEL"/>
    <s v="23:30"/>
    <s v="02:20 28 Jun"/>
    <d v="1899-12-30T02:20:00"/>
    <d v="1899-12-30T23:30:00"/>
    <s v="28 Jun"/>
    <s v="2h 50m"/>
    <s v="non-stop"/>
    <s v="No info"/>
    <n v="3943"/>
    <n v="2"/>
    <x v="0"/>
    <n v="50"/>
    <n v="170"/>
  </r>
  <r>
    <x v="2"/>
    <s v="24/03/2019"/>
    <x v="0"/>
    <x v="0"/>
    <s v="BLR → BOM → DEL"/>
    <s v="22:50"/>
    <s v="12:15 19 Mar"/>
    <d v="1899-12-30T12:15:00"/>
    <d v="1899-12-30T22:50:00"/>
    <s v="19 Mar"/>
    <s v="13h 25m"/>
    <s v="1 stop"/>
    <s v="In-flight meal not included"/>
    <n v="7832"/>
    <n v="3"/>
    <x v="8"/>
    <n v="25"/>
    <n v="805"/>
  </r>
  <r>
    <x v="0"/>
    <s v="24/03/2019"/>
    <x v="0"/>
    <x v="0"/>
    <s v="BLR → DEL"/>
    <s v="07:10"/>
    <s v="10:05"/>
    <d v="1899-12-30T10:05:00"/>
    <d v="1899-12-30T07:10:00"/>
    <s v=""/>
    <s v="2h 55m"/>
    <s v="non-stop"/>
    <s v="No info"/>
    <n v="6860"/>
    <n v="2"/>
    <x v="0"/>
    <n v="55"/>
    <n v="175"/>
  </r>
  <r>
    <x v="0"/>
    <s v="12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6/05/2019"/>
    <x v="0"/>
    <x v="4"/>
    <s v="BLR → DEL"/>
    <s v="17:00"/>
    <s v="19:45"/>
    <d v="1899-12-30T19:45:00"/>
    <d v="1899-12-30T17:00:00"/>
    <s v=""/>
    <s v="2h 45m"/>
    <s v="non-stop"/>
    <s v="No info"/>
    <n v="5228"/>
    <n v="2"/>
    <x v="0"/>
    <n v="45"/>
    <n v="165"/>
  </r>
  <r>
    <x v="2"/>
    <s v="1/04/2019"/>
    <x v="1"/>
    <x v="1"/>
    <s v="CCU → BOM → BLR"/>
    <s v="14:05"/>
    <s v="19:50"/>
    <d v="1899-12-30T19:50:00"/>
    <d v="1899-12-30T14:05:00"/>
    <s v=""/>
    <s v="5h 45m"/>
    <s v="1 stop"/>
    <s v="No info"/>
    <n v="13364"/>
    <n v="3"/>
    <x v="3"/>
    <n v="45"/>
    <n v="345"/>
  </r>
  <r>
    <x v="2"/>
    <s v="18/03/2019"/>
    <x v="0"/>
    <x v="0"/>
    <s v="BLR → BOM → DEL"/>
    <s v="16:55"/>
    <s v="07:40 16 Mar"/>
    <d v="1899-12-30T07:40:00"/>
    <d v="1899-12-30T16:55:00"/>
    <s v="16 Mar"/>
    <s v="14h 45m"/>
    <s v="1 stop"/>
    <s v="No info"/>
    <n v="13555"/>
    <n v="3"/>
    <x v="23"/>
    <n v="45"/>
    <n v="885"/>
  </r>
  <r>
    <x v="0"/>
    <s v="6/03/2019"/>
    <x v="3"/>
    <x v="3"/>
    <s v="MAA → CCU"/>
    <s v="22:05"/>
    <s v="00:25 07 Mar"/>
    <d v="1899-12-30T00:25:00"/>
    <d v="1899-12-30T22:05:00"/>
    <s v="07 Mar"/>
    <s v="2h 20m"/>
    <s v="non-stop"/>
    <s v="No info"/>
    <n v="5277"/>
    <n v="2"/>
    <x v="0"/>
    <n v="20"/>
    <n v="140"/>
  </r>
  <r>
    <x v="1"/>
    <s v="12/05/2019"/>
    <x v="1"/>
    <x v="1"/>
    <s v="CCU → DEL → COK → BLR"/>
    <s v="07:00"/>
    <s v="01:20 13 May"/>
    <d v="1899-12-30T01:20:00"/>
    <d v="1899-12-30T07:00:00"/>
    <s v="13 May"/>
    <s v="18h 20m"/>
    <s v="2 stops"/>
    <s v="No info"/>
    <n v="13243"/>
    <n v="4"/>
    <x v="25"/>
    <n v="20"/>
    <n v="1100"/>
  </r>
  <r>
    <x v="4"/>
    <s v="9/05/2019"/>
    <x v="2"/>
    <x v="2"/>
    <s v="DEL → BOM → COK"/>
    <s v="06:00"/>
    <s v="19:00"/>
    <d v="1899-12-30T19:00:00"/>
    <d v="1899-12-30T06:00:00"/>
    <s v=""/>
    <s v="13h"/>
    <s v="1 stop"/>
    <s v="No info"/>
    <n v="9794"/>
    <n v="3"/>
    <x v="8"/>
    <n v="0"/>
    <n v="780"/>
  </r>
  <r>
    <x v="2"/>
    <s v="6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4"/>
    <s v="1/06/2019"/>
    <x v="2"/>
    <x v="2"/>
    <s v="DEL → BOM → COK"/>
    <s v="17:30"/>
    <s v="01:30 02 Jun"/>
    <d v="1899-12-30T01:30:00"/>
    <d v="1899-12-30T17:30:00"/>
    <s v="02 Jun"/>
    <s v="8h"/>
    <s v="1 stop"/>
    <s v="No info"/>
    <n v="13377"/>
    <n v="3"/>
    <x v="17"/>
    <n v="0"/>
    <n v="480"/>
  </r>
  <r>
    <x v="2"/>
    <s v="9/06/2019"/>
    <x v="1"/>
    <x v="1"/>
    <s v="CCU → DEL → BLR"/>
    <s v="17:00"/>
    <s v="22:05 10 Jun"/>
    <d v="1899-12-30T22:05:00"/>
    <d v="1899-12-30T17:00:00"/>
    <s v="10 Jun"/>
    <s v="29h 5m"/>
    <s v="1 stop"/>
    <s v="No info"/>
    <n v="12692"/>
    <n v="3"/>
    <x v="30"/>
    <n v="5"/>
    <n v="1745"/>
  </r>
  <r>
    <x v="1"/>
    <s v="6/06/2019"/>
    <x v="1"/>
    <x v="1"/>
    <s v="CCU → JAI → BOM → BLR"/>
    <s v="08:20"/>
    <s v="18:30"/>
    <d v="1899-12-30T18:30:00"/>
    <d v="1899-12-30T08:20:00"/>
    <s v=""/>
    <s v="10h 10m"/>
    <s v="2 stops"/>
    <s v="No info"/>
    <n v="10697"/>
    <n v="4"/>
    <x v="14"/>
    <n v="10"/>
    <n v="610"/>
  </r>
  <r>
    <x v="3"/>
    <s v="27/03/2019"/>
    <x v="3"/>
    <x v="3"/>
    <s v="MAA → CCU"/>
    <s v="09:30"/>
    <s v="12:05"/>
    <d v="1899-12-30T12:05:00"/>
    <d v="1899-12-30T09:30:00"/>
    <s v=""/>
    <s v="2h 35m"/>
    <s v="non-stop"/>
    <s v="No info"/>
    <n v="3384"/>
    <n v="2"/>
    <x v="0"/>
    <n v="35"/>
    <n v="155"/>
  </r>
  <r>
    <x v="0"/>
    <s v="9/05/2019"/>
    <x v="2"/>
    <x v="2"/>
    <s v="DEL → HYD → COK"/>
    <s v="06:50"/>
    <s v="22:30"/>
    <d v="1899-12-30T22:30:00"/>
    <d v="1899-12-30T06:50:00"/>
    <s v=""/>
    <s v="15h 40m"/>
    <s v="1 stop"/>
    <s v="No info"/>
    <n v="6734"/>
    <n v="3"/>
    <x v="5"/>
    <n v="40"/>
    <n v="940"/>
  </r>
  <r>
    <x v="2"/>
    <s v="6/06/2019"/>
    <x v="1"/>
    <x v="1"/>
    <s v="CCU → BOM → BLR"/>
    <s v="20:00"/>
    <s v="09:20 07 Jun"/>
    <d v="1899-12-30T09:20:00"/>
    <d v="1899-12-30T20:00:00"/>
    <s v="07 Jun"/>
    <s v="13h 20m"/>
    <s v="1 stop"/>
    <s v="In-flight meal not included"/>
    <n v="10844"/>
    <n v="3"/>
    <x v="8"/>
    <n v="20"/>
    <n v="800"/>
  </r>
  <r>
    <x v="1"/>
    <s v="24/05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1"/>
    <s v="24/05/2019"/>
    <x v="1"/>
    <x v="1"/>
    <s v="CCU → BOM → BLR"/>
    <s v="09:25"/>
    <s v="11:10 25 May"/>
    <d v="1899-12-30T11:10:00"/>
    <d v="1899-12-30T09:25:00"/>
    <s v="25 May"/>
    <s v="25h 45m"/>
    <s v="1 stop"/>
    <s v="No info"/>
    <n v="8891"/>
    <n v="3"/>
    <x v="7"/>
    <n v="45"/>
    <n v="1545"/>
  </r>
  <r>
    <x v="0"/>
    <s v="27/03/2019"/>
    <x v="3"/>
    <x v="3"/>
    <s v="MAA → CCU"/>
    <s v="07:55"/>
    <s v="10:15"/>
    <d v="1899-12-30T10:15:00"/>
    <d v="1899-12-30T07:55:00"/>
    <s v=""/>
    <s v="2h 20m"/>
    <s v="non-stop"/>
    <s v="No info"/>
    <n v="3384"/>
    <n v="2"/>
    <x v="0"/>
    <n v="20"/>
    <n v="140"/>
  </r>
  <r>
    <x v="4"/>
    <s v="3/03/2019"/>
    <x v="2"/>
    <x v="2"/>
    <s v="DEL → BOM → COK"/>
    <s v="08:00"/>
    <s v="21:00"/>
    <d v="1899-12-30T21:00:00"/>
    <d v="1899-12-30T08:00:00"/>
    <s v=""/>
    <s v="13h"/>
    <s v="1 stop"/>
    <s v="No info"/>
    <n v="17057"/>
    <n v="3"/>
    <x v="8"/>
    <n v="0"/>
    <n v="780"/>
  </r>
  <r>
    <x v="0"/>
    <s v="3/04/2019"/>
    <x v="1"/>
    <x v="1"/>
    <s v="CCU → HYD → BLR"/>
    <s v="19:20"/>
    <s v="23:45"/>
    <d v="1899-12-30T23:45:00"/>
    <d v="1899-12-30T19:20:00"/>
    <s v=""/>
    <s v="4h 25m"/>
    <s v="1 stop"/>
    <s v="No info"/>
    <n v="3480"/>
    <n v="3"/>
    <x v="4"/>
    <n v="25"/>
    <n v="265"/>
  </r>
  <r>
    <x v="3"/>
    <s v="3/05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2"/>
    <s v="9/06/2019"/>
    <x v="1"/>
    <x v="1"/>
    <s v="CCU → BOM → BLR"/>
    <s v="06:30"/>
    <s v="04:40 10 Jun"/>
    <d v="1899-12-30T04:40:00"/>
    <d v="1899-12-30T06:30:00"/>
    <s v="10 Jun"/>
    <s v="22h 10m"/>
    <s v="1 stop"/>
    <s v="No info"/>
    <n v="14178"/>
    <n v="3"/>
    <x v="11"/>
    <n v="10"/>
    <n v="1330"/>
  </r>
  <r>
    <x v="3"/>
    <s v="24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760"/>
    <n v="3"/>
    <x v="4"/>
    <n v="30"/>
    <n v="270"/>
  </r>
  <r>
    <x v="2"/>
    <s v="1/04/2019"/>
    <x v="1"/>
    <x v="1"/>
    <s v="CCU → DEL → BLR"/>
    <s v="20:25"/>
    <s v="09:45 02 Apr"/>
    <d v="1899-12-30T09:45:00"/>
    <d v="1899-12-30T20:25:00"/>
    <s v="02 Apr"/>
    <s v="13h 20m"/>
    <s v="1 stop"/>
    <s v="No info"/>
    <n v="14151"/>
    <n v="3"/>
    <x v="8"/>
    <n v="20"/>
    <n v="800"/>
  </r>
  <r>
    <x v="2"/>
    <s v="1/04/2019"/>
    <x v="1"/>
    <x v="1"/>
    <s v="CCU → BOM → BLR"/>
    <s v="20:00"/>
    <s v="16:20 02 Apr"/>
    <d v="1899-12-30T16:20:00"/>
    <d v="1899-12-30T20:00:00"/>
    <s v="02 Apr"/>
    <s v="20h 20m"/>
    <s v="1 stop"/>
    <s v="No info"/>
    <n v="12681"/>
    <n v="3"/>
    <x v="13"/>
    <n v="20"/>
    <n v="1220"/>
  </r>
  <r>
    <x v="2"/>
    <s v="3/04/2019"/>
    <x v="2"/>
    <x v="2"/>
    <s v="DEL → COK"/>
    <s v="11:00"/>
    <s v="14:15"/>
    <d v="1899-12-30T14:15:00"/>
    <d v="1899-12-30T11:00:00"/>
    <s v=""/>
    <s v="3h 15m"/>
    <s v="non-stop"/>
    <s v="In-flight meal not included"/>
    <n v="4886"/>
    <n v="2"/>
    <x v="20"/>
    <n v="15"/>
    <n v="195"/>
  </r>
  <r>
    <x v="7"/>
    <s v="21/06/2019"/>
    <x v="1"/>
    <x v="1"/>
    <s v="CCU → BLR"/>
    <s v="10:20"/>
    <s v="12:55"/>
    <d v="1899-12-30T12:55:00"/>
    <d v="1899-12-30T10:20:00"/>
    <s v=""/>
    <s v="2h 35m"/>
    <s v="non-stop"/>
    <s v="No info"/>
    <n v="3807"/>
    <n v="2"/>
    <x v="0"/>
    <n v="35"/>
    <n v="155"/>
  </r>
  <r>
    <x v="0"/>
    <s v="18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0"/>
    <s v="09/03/2019"/>
    <x v="0"/>
    <x v="0"/>
    <s v="BLR → HYD → DEL"/>
    <s v="07:30"/>
    <s v="12:20"/>
    <d v="1899-12-30T12:20:00"/>
    <d v="1899-12-30T07:30:00"/>
    <s v=""/>
    <s v="4h 50m"/>
    <s v="1 stop"/>
    <s v="No info"/>
    <n v="5694"/>
    <n v="3"/>
    <x v="4"/>
    <n v="50"/>
    <n v="290"/>
  </r>
  <r>
    <x v="4"/>
    <s v="24/05/2019"/>
    <x v="2"/>
    <x v="2"/>
    <s v="DEL → BOM → COK"/>
    <s v="09:00"/>
    <s v="19:00"/>
    <d v="1899-12-30T19:00:00"/>
    <d v="1899-12-30T09:00:00"/>
    <s v=""/>
    <s v="10h"/>
    <s v="1 stop"/>
    <s v="No info"/>
    <n v="10197"/>
    <n v="3"/>
    <x v="14"/>
    <n v="0"/>
    <n v="600"/>
  </r>
  <r>
    <x v="0"/>
    <s v="15/06/2019"/>
    <x v="0"/>
    <x v="4"/>
    <s v="BLR → DEL"/>
    <s v="23:30"/>
    <s v="02:20 16 Jun"/>
    <d v="1899-12-30T02:20:00"/>
    <d v="1899-12-30T23:30:00"/>
    <s v="16 Jun"/>
    <s v="2h 50m"/>
    <s v="non-stop"/>
    <s v="No info"/>
    <n v="4077"/>
    <n v="2"/>
    <x v="0"/>
    <n v="50"/>
    <n v="170"/>
  </r>
  <r>
    <x v="2"/>
    <s v="1/05/2019"/>
    <x v="1"/>
    <x v="1"/>
    <s v="CCU → BOM → BLR"/>
    <s v="06:30"/>
    <s v="18:15"/>
    <d v="1899-12-30T18:15:00"/>
    <d v="1899-12-30T06:30:00"/>
    <s v=""/>
    <s v="11h 45m"/>
    <s v="1 stop"/>
    <s v="No info"/>
    <n v="14781"/>
    <n v="3"/>
    <x v="16"/>
    <n v="45"/>
    <n v="705"/>
  </r>
  <r>
    <x v="0"/>
    <s v="9/05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0"/>
    <s v="24/04/2019"/>
    <x v="1"/>
    <x v="1"/>
    <s v="CCU → BLR"/>
    <s v="21:25"/>
    <s v="00:05 25 Apr"/>
    <d v="1899-12-30T00:05:00"/>
    <d v="1899-12-30T21:25:00"/>
    <s v="25 Apr"/>
    <s v="2h 40m"/>
    <s v="non-stop"/>
    <s v="No info"/>
    <n v="4804"/>
    <n v="2"/>
    <x v="0"/>
    <n v="40"/>
    <n v="160"/>
  </r>
  <r>
    <x v="2"/>
    <s v="21/05/2019"/>
    <x v="1"/>
    <x v="1"/>
    <s v="CCU → BOM → BLR"/>
    <s v="06:30"/>
    <s v="04:40 22 May"/>
    <d v="1899-12-30T04:40:00"/>
    <d v="1899-12-30T06:30:00"/>
    <s v="22 May"/>
    <s v="22h 10m"/>
    <s v="1 stop"/>
    <s v="In-flight meal not included"/>
    <n v="8586"/>
    <n v="3"/>
    <x v="11"/>
    <n v="10"/>
    <n v="1330"/>
  </r>
  <r>
    <x v="1"/>
    <s v="21/05/2019"/>
    <x v="1"/>
    <x v="1"/>
    <s v="CCU → BBI → BLR"/>
    <s v="12:00"/>
    <s v="13:15 22 May"/>
    <d v="1899-12-30T13:15:00"/>
    <d v="1899-12-30T12:00:00"/>
    <s v="22 May"/>
    <s v="25h 15m"/>
    <s v="1 stop"/>
    <s v="No info"/>
    <n v="7662"/>
    <n v="3"/>
    <x v="7"/>
    <n v="15"/>
    <n v="1515"/>
  </r>
  <r>
    <x v="2"/>
    <s v="3/03/2019"/>
    <x v="2"/>
    <x v="2"/>
    <s v="DEL → BOM → COK"/>
    <s v="09:55"/>
    <s v="18:50"/>
    <d v="1899-12-30T18:50:00"/>
    <d v="1899-12-30T09:55:00"/>
    <s v=""/>
    <s v="8h 55m"/>
    <s v="1 stop"/>
    <s v="No info"/>
    <n v="18550"/>
    <n v="3"/>
    <x v="17"/>
    <n v="55"/>
    <n v="535"/>
  </r>
  <r>
    <x v="6"/>
    <s v="12/06/2019"/>
    <x v="1"/>
    <x v="1"/>
    <s v="CCU → DEL → BLR"/>
    <s v="17:00"/>
    <s v="23:25"/>
    <d v="1899-12-30T23:25:00"/>
    <d v="1899-12-30T17:00:00"/>
    <s v=""/>
    <s v="6h 25m"/>
    <s v="1 stop"/>
    <s v="No info"/>
    <n v="8610"/>
    <n v="3"/>
    <x v="15"/>
    <n v="25"/>
    <n v="385"/>
  </r>
  <r>
    <x v="2"/>
    <s v="1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6/06/2019"/>
    <x v="1"/>
    <x v="1"/>
    <s v="CCU → DEL → AMD → BLR"/>
    <s v="10:00"/>
    <s v="05:25 07 Jun"/>
    <d v="1899-12-30T05:25:00"/>
    <d v="1899-12-30T10:00:00"/>
    <s v="07 Jun"/>
    <s v="19h 25m"/>
    <s v="2 stops"/>
    <s v="No info"/>
    <n v="12009"/>
    <n v="4"/>
    <x v="19"/>
    <n v="25"/>
    <n v="1165"/>
  </r>
  <r>
    <x v="2"/>
    <s v="18/05/2019"/>
    <x v="1"/>
    <x v="1"/>
    <s v="CCU → DEL → BLR"/>
    <s v="17:00"/>
    <s v="21:05 19 May"/>
    <d v="1899-12-30T21:05:00"/>
    <d v="1899-12-30T17:00:00"/>
    <s v="19 May"/>
    <s v="28h 5m"/>
    <s v="1 stop"/>
    <s v="No info"/>
    <n v="14151"/>
    <n v="3"/>
    <x v="29"/>
    <n v="5"/>
    <n v="1685"/>
  </r>
  <r>
    <x v="1"/>
    <s v="9/04/2019"/>
    <x v="2"/>
    <x v="2"/>
    <s v="DEL → COK"/>
    <s v="05:10"/>
    <s v="08:00"/>
    <d v="1899-12-30T08:00:00"/>
    <d v="1899-12-30T05:10:00"/>
    <s v=""/>
    <s v="2h 50m"/>
    <s v="non-stop"/>
    <s v="No info"/>
    <n v="4729"/>
    <n v="2"/>
    <x v="0"/>
    <n v="50"/>
    <n v="170"/>
  </r>
  <r>
    <x v="1"/>
    <s v="3/03/2019"/>
    <x v="2"/>
    <x v="2"/>
    <s v="DEL → COK"/>
    <s v="05:10"/>
    <s v="08:00"/>
    <d v="1899-12-30T08:00:00"/>
    <d v="1899-12-30T05:10:00"/>
    <s v=""/>
    <s v="2h 50m"/>
    <s v="non-stop"/>
    <s v="No info"/>
    <n v="7931"/>
    <n v="2"/>
    <x v="0"/>
    <n v="50"/>
    <n v="170"/>
  </r>
  <r>
    <x v="2"/>
    <s v="21/05/2019"/>
    <x v="2"/>
    <x v="2"/>
    <s v="DEL → BOM → COK"/>
    <s v="11:30"/>
    <s v="12:35 22 May"/>
    <d v="1899-12-30T12:35:00"/>
    <d v="1899-12-30T11:30:00"/>
    <s v="22 May"/>
    <s v="25h 5m"/>
    <s v="1 stop"/>
    <s v="In-flight meal not included"/>
    <n v="12898"/>
    <n v="3"/>
    <x v="7"/>
    <n v="5"/>
    <n v="1505"/>
  </r>
  <r>
    <x v="2"/>
    <s v="9/03/2019"/>
    <x v="2"/>
    <x v="2"/>
    <s v="DEL → BOM → COK"/>
    <s v="06:50"/>
    <s v="04:25 10 Mar"/>
    <d v="1899-12-30T04:25:00"/>
    <d v="1899-12-30T06:50:00"/>
    <s v="10 Mar"/>
    <s v="21h 35m"/>
    <s v="1 stop"/>
    <s v="No info"/>
    <n v="16289"/>
    <n v="3"/>
    <x v="6"/>
    <n v="35"/>
    <n v="1295"/>
  </r>
  <r>
    <x v="2"/>
    <s v="3/06/2019"/>
    <x v="2"/>
    <x v="2"/>
    <s v="DEL → IDR → BOM → COK"/>
    <s v="21:25"/>
    <s v="19:00 04 Jun"/>
    <d v="1899-12-30T19:00:00"/>
    <d v="1899-12-30T21:25:00"/>
    <s v="04 Jun"/>
    <s v="21h 35m"/>
    <s v="2 stops"/>
    <s v="No info"/>
    <n v="13292"/>
    <n v="4"/>
    <x v="6"/>
    <n v="35"/>
    <n v="1295"/>
  </r>
  <r>
    <x v="4"/>
    <s v="27/05/2019"/>
    <x v="2"/>
    <x v="2"/>
    <s v="DEL → BOM → COK"/>
    <s v="08:00"/>
    <s v="21:00"/>
    <d v="1899-12-30T21:00:00"/>
    <d v="1899-12-30T08:00:00"/>
    <s v=""/>
    <s v="13h"/>
    <s v="1 stop"/>
    <s v="No info"/>
    <n v="7618"/>
    <n v="3"/>
    <x v="8"/>
    <n v="0"/>
    <n v="780"/>
  </r>
  <r>
    <x v="4"/>
    <s v="15/06/2019"/>
    <x v="2"/>
    <x v="2"/>
    <s v="DEL → BOM → COK"/>
    <s v="18:15"/>
    <s v="01:30 16 Jun"/>
    <d v="1899-12-30T01:30:00"/>
    <d v="1899-12-30T18:15:00"/>
    <s v="16 Jun"/>
    <s v="7h 15m"/>
    <s v="1 stop"/>
    <s v="No info"/>
    <n v="13377"/>
    <n v="3"/>
    <x v="1"/>
    <n v="15"/>
    <n v="435"/>
  </r>
  <r>
    <x v="7"/>
    <s v="12/06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4"/>
    <s v="24/06/2019"/>
    <x v="2"/>
    <x v="2"/>
    <s v="DEL → BOM → COK"/>
    <s v="11:40"/>
    <s v="19:15"/>
    <d v="1899-12-30T19:15:00"/>
    <d v="1899-12-30T11:40:00"/>
    <s v=""/>
    <s v="7h 35m"/>
    <s v="1 stop"/>
    <s v="In-flight meal not included"/>
    <n v="7268"/>
    <n v="3"/>
    <x v="1"/>
    <n v="35"/>
    <n v="455"/>
  </r>
  <r>
    <x v="2"/>
    <s v="24/05/2019"/>
    <x v="1"/>
    <x v="1"/>
    <s v="CCU → DEL → BLR"/>
    <s v="20:25"/>
    <s v="09:45 25 May"/>
    <d v="1899-12-30T09:45:00"/>
    <d v="1899-12-30T20:25:00"/>
    <s v="25 May"/>
    <s v="13h 20m"/>
    <s v="1 stop"/>
    <s v="In-flight meal not included"/>
    <n v="12384"/>
    <n v="3"/>
    <x v="8"/>
    <n v="20"/>
    <n v="800"/>
  </r>
  <r>
    <x v="0"/>
    <s v="15/03/2019"/>
    <x v="0"/>
    <x v="0"/>
    <s v="BLR → DEL"/>
    <s v="04:00"/>
    <s v="06:50"/>
    <d v="1899-12-30T06:50:00"/>
    <d v="1899-12-30T04:00:00"/>
    <s v=""/>
    <s v="2h 50m"/>
    <s v="non-stop"/>
    <s v="No info"/>
    <n v="5694"/>
    <n v="2"/>
    <x v="0"/>
    <n v="50"/>
    <n v="170"/>
  </r>
  <r>
    <x v="2"/>
    <s v="18/03/2019"/>
    <x v="0"/>
    <x v="0"/>
    <s v="BLR → BOM → JDH → DEL"/>
    <s v="08:55"/>
    <s v="15:55"/>
    <d v="1899-12-30T15:55:00"/>
    <d v="1899-12-30T08:55:00"/>
    <s v=""/>
    <s v="7h"/>
    <s v="2 stops"/>
    <s v="No info"/>
    <n v="16338"/>
    <n v="4"/>
    <x v="1"/>
    <n v="0"/>
    <n v="420"/>
  </r>
  <r>
    <x v="4"/>
    <s v="6/06/2019"/>
    <x v="2"/>
    <x v="2"/>
    <s v="DEL → BOM → COK"/>
    <s v="13:00"/>
    <s v="01:30 07 Jun"/>
    <d v="1899-12-30T01:30:00"/>
    <d v="1899-12-30T13:00:00"/>
    <s v="07 Jun"/>
    <s v="12h 30m"/>
    <s v="1 stop"/>
    <s v="No info"/>
    <n v="7198"/>
    <n v="3"/>
    <x v="9"/>
    <n v="30"/>
    <n v="750"/>
  </r>
  <r>
    <x v="2"/>
    <s v="21/03/2019"/>
    <x v="2"/>
    <x v="2"/>
    <s v="DEL → BOM → COK"/>
    <s v="08:00"/>
    <s v="18:50"/>
    <d v="1899-12-30T18:50:00"/>
    <d v="1899-12-30T08:00:00"/>
    <s v=""/>
    <s v="10h 50m"/>
    <s v="1 stop"/>
    <s v="In-flight meal not included"/>
    <n v="6540"/>
    <n v="3"/>
    <x v="14"/>
    <n v="50"/>
    <n v="650"/>
  </r>
  <r>
    <x v="2"/>
    <s v="3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3"/>
    <s v="18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7"/>
    <s v="21/04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7"/>
    <s v="15/05/2019"/>
    <x v="2"/>
    <x v="2"/>
    <s v="DEL → BLR → COK"/>
    <s v="16:45"/>
    <s v="22:25"/>
    <d v="1899-12-30T22:25:00"/>
    <d v="1899-12-30T16:45:00"/>
    <s v=""/>
    <s v="5h 40m"/>
    <s v="1 stop"/>
    <s v="No info"/>
    <n v="6752"/>
    <n v="3"/>
    <x v="3"/>
    <n v="40"/>
    <n v="340"/>
  </r>
  <r>
    <x v="0"/>
    <s v="12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6/05/2019"/>
    <x v="1"/>
    <x v="1"/>
    <s v="CCU → DEL → BLR"/>
    <s v="20:30"/>
    <s v="08:55 07 May"/>
    <d v="1899-12-30T08:55:00"/>
    <d v="1899-12-30T20:30:00"/>
    <s v="07 May"/>
    <s v="12h 25m"/>
    <s v="1 stop"/>
    <s v="No info"/>
    <n v="10203"/>
    <n v="3"/>
    <x v="9"/>
    <n v="25"/>
    <n v="745"/>
  </r>
  <r>
    <x v="3"/>
    <s v="18/05/2019"/>
    <x v="1"/>
    <x v="1"/>
    <s v="CCU → BLR"/>
    <s v="22:20"/>
    <s v="00:40 19 May"/>
    <d v="1899-12-30T00:40:00"/>
    <d v="1899-12-30T22:20:00"/>
    <s v="19 May"/>
    <s v="2h 20m"/>
    <s v="non-stop"/>
    <s v="No info"/>
    <n v="3873"/>
    <n v="2"/>
    <x v="0"/>
    <n v="20"/>
    <n v="140"/>
  </r>
  <r>
    <x v="3"/>
    <s v="27/03/2019"/>
    <x v="4"/>
    <x v="5"/>
    <s v="BOM → HYD"/>
    <s v="13:10"/>
    <s v="14:30"/>
    <d v="1899-12-30T14:30:00"/>
    <d v="1899-12-30T13:10:00"/>
    <s v=""/>
    <s v="1h 20m"/>
    <s v="non-stop"/>
    <s v="No info"/>
    <n v="2017"/>
    <n v="2"/>
    <x v="22"/>
    <n v="20"/>
    <n v="80"/>
  </r>
  <r>
    <x v="2"/>
    <s v="6/06/2019"/>
    <x v="1"/>
    <x v="1"/>
    <s v="CCU → BOM → BLR"/>
    <s v="08:25"/>
    <s v="04:40 07 Jun"/>
    <d v="1899-12-30T04:40:00"/>
    <d v="1899-12-30T08:25:00"/>
    <s v="07 Jun"/>
    <s v="20h 15m"/>
    <s v="1 stop"/>
    <s v="In-flight meal not included"/>
    <n v="8586"/>
    <n v="3"/>
    <x v="13"/>
    <n v="15"/>
    <n v="1215"/>
  </r>
  <r>
    <x v="2"/>
    <s v="01/03/2019"/>
    <x v="0"/>
    <x v="0"/>
    <s v="BLR → BOM → DEL"/>
    <s v="22:50"/>
    <s v="10:25 02 Mar"/>
    <d v="1899-12-30T10:25:00"/>
    <d v="1899-12-30T22:50:00"/>
    <s v="02 Mar"/>
    <s v="11h 35m"/>
    <s v="1 stop"/>
    <s v="1 Long layover"/>
    <n v="31825"/>
    <n v="3"/>
    <x v="16"/>
    <n v="35"/>
    <n v="695"/>
  </r>
  <r>
    <x v="1"/>
    <s v="15/05/2019"/>
    <x v="1"/>
    <x v="1"/>
    <s v="CCU → DEL → COK → BLR"/>
    <s v="10:00"/>
    <s v="13:45 16 May"/>
    <d v="1899-12-30T13:45:00"/>
    <d v="1899-12-30T10:00:00"/>
    <s v="16 May"/>
    <s v="27h 45m"/>
    <s v="2 stops"/>
    <s v="No info"/>
    <n v="16057"/>
    <n v="4"/>
    <x v="21"/>
    <n v="45"/>
    <n v="1665"/>
  </r>
  <r>
    <x v="2"/>
    <s v="6/06/2019"/>
    <x v="2"/>
    <x v="2"/>
    <s v="DEL → BOM → COK"/>
    <s v="02:15"/>
    <s v="04:25 07 Jun"/>
    <d v="1899-12-30T04:25:00"/>
    <d v="1899-12-30T02:15:00"/>
    <s v="07 Jun"/>
    <s v="26h 10m"/>
    <s v="1 stop"/>
    <s v="In-flight meal not included"/>
    <n v="10262"/>
    <n v="3"/>
    <x v="10"/>
    <n v="10"/>
    <n v="1570"/>
  </r>
  <r>
    <x v="0"/>
    <s v="1/06/2019"/>
    <x v="2"/>
    <x v="2"/>
    <s v="DEL → BOM → COK"/>
    <s v="20:25"/>
    <s v="01:30 02 Jun"/>
    <d v="1899-12-30T01:30:00"/>
    <d v="1899-12-30T20:25:00"/>
    <s v="02 Jun"/>
    <s v="5h 5m"/>
    <s v="1 stop"/>
    <s v="No info"/>
    <n v="6593"/>
    <n v="3"/>
    <x v="3"/>
    <n v="5"/>
    <n v="305"/>
  </r>
  <r>
    <x v="3"/>
    <s v="24/06/2019"/>
    <x v="0"/>
    <x v="4"/>
    <s v="BLR → DEL"/>
    <s v="21:10"/>
    <s v="00:05 25 Jun"/>
    <d v="1899-12-30T00:05:00"/>
    <d v="1899-12-30T21:10:00"/>
    <s v="25 Jun"/>
    <s v="2h 55m"/>
    <s v="non-stop"/>
    <s v="No info"/>
    <n v="3971"/>
    <n v="2"/>
    <x v="0"/>
    <n v="55"/>
    <n v="175"/>
  </r>
  <r>
    <x v="2"/>
    <s v="9/03/2019"/>
    <x v="2"/>
    <x v="2"/>
    <s v="DEL → BOM → COK"/>
    <s v="19:15"/>
    <s v="18:50 10 Mar"/>
    <d v="1899-12-30T18:50:00"/>
    <d v="1899-12-30T19:15:00"/>
    <s v="10 Mar"/>
    <s v="23h 35m"/>
    <s v="1 stop"/>
    <s v="No info"/>
    <n v="16289"/>
    <n v="3"/>
    <x v="12"/>
    <n v="35"/>
    <n v="1415"/>
  </r>
  <r>
    <x v="2"/>
    <s v="1/05/2019"/>
    <x v="1"/>
    <x v="1"/>
    <s v="CCU → DEL → BLR"/>
    <s v="09:35"/>
    <s v="09:45 02 May"/>
    <d v="1899-12-30T09:45:00"/>
    <d v="1899-12-30T09:35:00"/>
    <s v="02 May"/>
    <s v="24h 10m"/>
    <s v="1 stop"/>
    <s v="In-flight meal not included"/>
    <n v="9314"/>
    <n v="3"/>
    <x v="27"/>
    <n v="10"/>
    <n v="1450"/>
  </r>
  <r>
    <x v="2"/>
    <s v="21/05/2019"/>
    <x v="0"/>
    <x v="4"/>
    <s v="BLR → DEL"/>
    <s v="17:45"/>
    <s v="20:45"/>
    <d v="1899-12-30T20:45:00"/>
    <d v="1899-12-30T17:45:00"/>
    <s v=""/>
    <s v="3h"/>
    <s v="non-stop"/>
    <s v="In-flight meal not included"/>
    <n v="4030"/>
    <n v="2"/>
    <x v="20"/>
    <n v="0"/>
    <n v="180"/>
  </r>
  <r>
    <x v="4"/>
    <s v="12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2"/>
    <s v="1/05/2019"/>
    <x v="1"/>
    <x v="1"/>
    <s v="CCU → DEL → BLR"/>
    <s v="20:25"/>
    <s v="18:00 02 May"/>
    <d v="1899-12-30T18:00:00"/>
    <d v="1899-12-30T20:25:00"/>
    <s v="02 May"/>
    <s v="21h 35m"/>
    <s v="1 stop"/>
    <s v="In-flight meal not included"/>
    <n v="9314"/>
    <n v="3"/>
    <x v="6"/>
    <n v="35"/>
    <n v="1295"/>
  </r>
  <r>
    <x v="7"/>
    <s v="15/06/2019"/>
    <x v="2"/>
    <x v="2"/>
    <s v="DEL → BLR → COK"/>
    <s v="20:45"/>
    <s v="07:10 16 Jun"/>
    <d v="1899-12-30T07:10:00"/>
    <d v="1899-12-30T20:45:00"/>
    <s v="16 Jun"/>
    <s v="10h 25m"/>
    <s v="1 stop"/>
    <s v="No info"/>
    <n v="6253"/>
    <n v="3"/>
    <x v="14"/>
    <n v="25"/>
    <n v="625"/>
  </r>
  <r>
    <x v="7"/>
    <s v="15/04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1"/>
    <s v="1/05/2019"/>
    <x v="1"/>
    <x v="1"/>
    <s v="CCU → BOM → COK → BLR"/>
    <s v="09:25"/>
    <s v="13:45 02 May"/>
    <d v="1899-12-30T13:45:00"/>
    <d v="1899-12-30T09:25:00"/>
    <s v="02 May"/>
    <s v="28h 20m"/>
    <s v="2 stops"/>
    <s v="No info"/>
    <n v="16372"/>
    <n v="4"/>
    <x v="29"/>
    <n v="20"/>
    <n v="1700"/>
  </r>
  <r>
    <x v="6"/>
    <s v="24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4"/>
    <s v="27/03/2019"/>
    <x v="2"/>
    <x v="2"/>
    <s v="DEL → BOM → COK"/>
    <s v="11:30"/>
    <s v="18:50"/>
    <d v="1899-12-30T18:50:00"/>
    <d v="1899-12-30T11:30:00"/>
    <s v=""/>
    <s v="7h 20m"/>
    <s v="1 stop"/>
    <s v="No info"/>
    <n v="11200"/>
    <n v="3"/>
    <x v="1"/>
    <n v="20"/>
    <n v="440"/>
  </r>
  <r>
    <x v="0"/>
    <s v="12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0"/>
    <s v="6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1"/>
    <s v="27/04/2019"/>
    <x v="2"/>
    <x v="2"/>
    <s v="DEL → COK"/>
    <s v="18:05"/>
    <s v="21:10"/>
    <d v="1899-12-30T21:10:00"/>
    <d v="1899-12-30T18:05:00"/>
    <s v=""/>
    <s v="3h 5m"/>
    <s v="non-stop"/>
    <s v="No info"/>
    <n v="5411"/>
    <n v="2"/>
    <x v="20"/>
    <n v="5"/>
    <n v="185"/>
  </r>
  <r>
    <x v="0"/>
    <s v="15/05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0"/>
    <s v="24/05/2019"/>
    <x v="3"/>
    <x v="3"/>
    <s v="MAA → CCU"/>
    <s v="14:45"/>
    <s v="17:05"/>
    <d v="1899-12-30T17:05:00"/>
    <d v="1899-12-30T14:45:00"/>
    <s v=""/>
    <s v="2h 20m"/>
    <s v="non-stop"/>
    <s v="No info"/>
    <n v="3858"/>
    <n v="2"/>
    <x v="0"/>
    <n v="20"/>
    <n v="140"/>
  </r>
  <r>
    <x v="2"/>
    <s v="1/05/2019"/>
    <x v="1"/>
    <x v="1"/>
    <s v="CCU → BOM → BLR"/>
    <s v="20:00"/>
    <s v="04:40 02 May"/>
    <d v="1899-12-30T04:40:00"/>
    <d v="1899-12-30T20:00:00"/>
    <s v="02 May"/>
    <s v="8h 40m"/>
    <s v="1 stop"/>
    <s v="No info"/>
    <n v="13941"/>
    <n v="3"/>
    <x v="17"/>
    <n v="40"/>
    <n v="520"/>
  </r>
  <r>
    <x v="1"/>
    <s v="15/06/2019"/>
    <x v="2"/>
    <x v="2"/>
    <s v="DEL → HYD → BOM → COK"/>
    <s v="13:15"/>
    <s v="19:15 16 Jun"/>
    <d v="1899-12-30T19:15:00"/>
    <d v="1899-12-30T13:15:00"/>
    <s v="16 Jun"/>
    <s v="30h"/>
    <s v="2 stops"/>
    <s v="No info"/>
    <n v="12182"/>
    <n v="4"/>
    <x v="28"/>
    <n v="0"/>
    <n v="1800"/>
  </r>
  <r>
    <x v="0"/>
    <s v="21/06/2019"/>
    <x v="0"/>
    <x v="4"/>
    <s v="BLR → DEL"/>
    <s v="16:55"/>
    <s v="19:55"/>
    <d v="1899-12-30T19:55:00"/>
    <d v="1899-12-30T16:55:00"/>
    <s v=""/>
    <s v="3h"/>
    <s v="non-stop"/>
    <s v="No info"/>
    <n v="4990"/>
    <n v="2"/>
    <x v="20"/>
    <n v="0"/>
    <n v="180"/>
  </r>
  <r>
    <x v="2"/>
    <s v="9/06/2019"/>
    <x v="1"/>
    <x v="1"/>
    <s v="CCU → DEL → BLR"/>
    <s v="20:25"/>
    <s v="22:05 10 Jun"/>
    <d v="1899-12-30T22:05:00"/>
    <d v="1899-12-30T20:25:00"/>
    <s v="10 Jun"/>
    <s v="25h 40m"/>
    <s v="1 stop"/>
    <s v="In-flight meal not included"/>
    <n v="10539"/>
    <n v="3"/>
    <x v="7"/>
    <n v="40"/>
    <n v="1540"/>
  </r>
  <r>
    <x v="0"/>
    <s v="09/03/2019"/>
    <x v="0"/>
    <x v="0"/>
    <s v="BLR → DEL"/>
    <s v="10:05"/>
    <s v="13:00"/>
    <d v="1899-12-30T13:00:00"/>
    <d v="1899-12-30T10:05:00"/>
    <s v=""/>
    <s v="2h 55m"/>
    <s v="non-stop"/>
    <s v="No info"/>
    <n v="6860"/>
    <n v="2"/>
    <x v="0"/>
    <n v="55"/>
    <n v="175"/>
  </r>
  <r>
    <x v="6"/>
    <s v="6/03/2019"/>
    <x v="2"/>
    <x v="2"/>
    <s v="DEL → COK"/>
    <s v="14:55"/>
    <s v="17:50"/>
    <d v="1899-12-30T17:50:00"/>
    <d v="1899-12-30T14:55:00"/>
    <s v=""/>
    <s v="2h 55m"/>
    <s v="non-stop"/>
    <s v="No info"/>
    <n v="8001"/>
    <n v="2"/>
    <x v="0"/>
    <n v="55"/>
    <n v="175"/>
  </r>
  <r>
    <x v="2"/>
    <s v="27/06/2019"/>
    <x v="2"/>
    <x v="2"/>
    <s v="DEL → BOM → COK"/>
    <s v="22:50"/>
    <s v="19:00 28 Jun"/>
    <d v="1899-12-30T19:00:00"/>
    <d v="1899-12-30T22:50:00"/>
    <s v="28 Jun"/>
    <s v="20h 10m"/>
    <s v="1 stop"/>
    <s v="In-flight meal not included"/>
    <n v="10262"/>
    <n v="3"/>
    <x v="13"/>
    <n v="10"/>
    <n v="1210"/>
  </r>
  <r>
    <x v="6"/>
    <s v="6/05/2019"/>
    <x v="1"/>
    <x v="1"/>
    <s v="CCU → DEL → BLR"/>
    <s v="17:00"/>
    <s v="23:25"/>
    <d v="1899-12-30T23:25:00"/>
    <d v="1899-12-30T17:00:00"/>
    <s v=""/>
    <s v="6h 25m"/>
    <s v="1 stop"/>
    <s v="No info"/>
    <n v="8085"/>
    <n v="3"/>
    <x v="15"/>
    <n v="25"/>
    <n v="385"/>
  </r>
  <r>
    <x v="0"/>
    <s v="27/06/2019"/>
    <x v="0"/>
    <x v="4"/>
    <s v="BLR → DEL"/>
    <s v="00:25"/>
    <s v="03:15"/>
    <d v="1899-12-30T03:15:00"/>
    <d v="1899-12-30T00:25:00"/>
    <s v=""/>
    <s v="2h 50m"/>
    <s v="non-stop"/>
    <s v="No info"/>
    <n v="3419"/>
    <n v="2"/>
    <x v="0"/>
    <n v="50"/>
    <n v="170"/>
  </r>
  <r>
    <x v="1"/>
    <s v="1/05/2019"/>
    <x v="1"/>
    <x v="1"/>
    <s v="CCU → DEL → COK → BLR"/>
    <s v="10:00"/>
    <s v="13:45 02 May"/>
    <d v="1899-12-30T13:45:00"/>
    <d v="1899-12-30T10:00:00"/>
    <s v="02 May"/>
    <s v="27h 45m"/>
    <s v="2 stops"/>
    <s v="No info"/>
    <n v="15164"/>
    <n v="4"/>
    <x v="21"/>
    <n v="45"/>
    <n v="1665"/>
  </r>
  <r>
    <x v="0"/>
    <s v="24/03/2019"/>
    <x v="1"/>
    <x v="1"/>
    <s v="CCU → BLR"/>
    <s v="17:15"/>
    <s v="20:00"/>
    <d v="1899-12-30T20:00:00"/>
    <d v="1899-12-30T17:15:00"/>
    <s v=""/>
    <s v="2h 45m"/>
    <s v="non-stop"/>
    <s v="No info"/>
    <n v="6565"/>
    <n v="2"/>
    <x v="0"/>
    <n v="45"/>
    <n v="165"/>
  </r>
  <r>
    <x v="2"/>
    <s v="27/03/2019"/>
    <x v="2"/>
    <x v="2"/>
    <s v="DEL → IDR → BOM → COK"/>
    <s v="05:25"/>
    <s v="18:50"/>
    <d v="1899-12-30T18:50:00"/>
    <d v="1899-12-30T05:25:00"/>
    <s v=""/>
    <s v="13h 25m"/>
    <s v="2 stops"/>
    <s v="In-flight meal not included"/>
    <n v="9254"/>
    <n v="4"/>
    <x v="8"/>
    <n v="25"/>
    <n v="805"/>
  </r>
  <r>
    <x v="7"/>
    <s v="6/06/2019"/>
    <x v="1"/>
    <x v="1"/>
    <s v="CCU → BBI → BLR"/>
    <s v="06:50"/>
    <s v="10:30"/>
    <d v="1899-12-30T10:30:00"/>
    <d v="1899-12-30T06:50:00"/>
    <s v=""/>
    <s v="3h 40m"/>
    <s v="1 stop"/>
    <s v="No info"/>
    <n v="6857"/>
    <n v="3"/>
    <x v="20"/>
    <n v="40"/>
    <n v="220"/>
  </r>
  <r>
    <x v="1"/>
    <s v="12/05/2019"/>
    <x v="1"/>
    <x v="1"/>
    <s v="CCU → DEL → COK → BLR"/>
    <s v="07:00"/>
    <s v="01:20 13 May"/>
    <d v="1899-12-30T01:20:00"/>
    <d v="1899-12-30T07:00:00"/>
    <s v="13 May"/>
    <s v="18h 20m"/>
    <s v="2 stops"/>
    <s v="No info"/>
    <n v="12140"/>
    <n v="4"/>
    <x v="25"/>
    <n v="20"/>
    <n v="1100"/>
  </r>
  <r>
    <x v="3"/>
    <s v="6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6/05/2019"/>
    <x v="1"/>
    <x v="1"/>
    <s v="CCU → BOM → BLR"/>
    <s v="08:25"/>
    <s v="19:50"/>
    <d v="1899-12-30T19:50:00"/>
    <d v="1899-12-30T08:25:00"/>
    <s v=""/>
    <s v="11h 25m"/>
    <s v="1 stop"/>
    <s v="No info"/>
    <n v="14781"/>
    <n v="3"/>
    <x v="16"/>
    <n v="25"/>
    <n v="685"/>
  </r>
  <r>
    <x v="1"/>
    <s v="18/05/2019"/>
    <x v="2"/>
    <x v="2"/>
    <s v="DEL → BOM → COK"/>
    <s v="10:00"/>
    <s v="07:40 19 May"/>
    <d v="1899-12-30T07:40:00"/>
    <d v="1899-12-30T10:00:00"/>
    <s v="19 May"/>
    <s v="21h 40m"/>
    <s v="1 stop"/>
    <s v="No info"/>
    <n v="8372"/>
    <n v="3"/>
    <x v="6"/>
    <n v="40"/>
    <n v="1300"/>
  </r>
  <r>
    <x v="1"/>
    <s v="1/04/2019"/>
    <x v="1"/>
    <x v="1"/>
    <s v="CCU → GAU → IMF → DEL → BLR"/>
    <s v="16:45"/>
    <s v="23:15 02 Apr"/>
    <d v="1899-12-30T23:15:00"/>
    <d v="1899-12-30T16:45:00"/>
    <s v="02 Apr"/>
    <s v="30h 30m"/>
    <s v="3 stops"/>
    <s v="No info"/>
    <n v="8607"/>
    <n v="5"/>
    <x v="28"/>
    <n v="30"/>
    <n v="1830"/>
  </r>
  <r>
    <x v="4"/>
    <s v="24/06/2019"/>
    <x v="2"/>
    <x v="2"/>
    <s v="DEL → BOM → COK"/>
    <s v="10:00"/>
    <s v="21:00"/>
    <d v="1899-12-30T21:00:00"/>
    <d v="1899-12-30T10:00:00"/>
    <s v=""/>
    <s v="11h"/>
    <s v="1 stop"/>
    <s v="No info"/>
    <n v="13587"/>
    <n v="3"/>
    <x v="16"/>
    <n v="0"/>
    <n v="660"/>
  </r>
  <r>
    <x v="2"/>
    <s v="18/05/2019"/>
    <x v="2"/>
    <x v="2"/>
    <s v="DEL → BOM → COK"/>
    <s v="20:55"/>
    <s v="04:25 19 May"/>
    <d v="1899-12-30T04:25:00"/>
    <d v="1899-12-30T20:55:00"/>
    <s v="19 May"/>
    <s v="7h 30m"/>
    <s v="1 stop"/>
    <s v="No info"/>
    <n v="15554"/>
    <n v="3"/>
    <x v="1"/>
    <n v="30"/>
    <n v="450"/>
  </r>
  <r>
    <x v="2"/>
    <s v="21/05/2019"/>
    <x v="1"/>
    <x v="1"/>
    <s v="CCU → BOM → BLR"/>
    <s v="21:10"/>
    <s v="19:50 22 May"/>
    <d v="1899-12-30T19:50:00"/>
    <d v="1899-12-30T21:10:00"/>
    <s v="22 May"/>
    <s v="22h 40m"/>
    <s v="1 stop"/>
    <s v="In-flight meal not included"/>
    <n v="10844"/>
    <n v="3"/>
    <x v="11"/>
    <n v="40"/>
    <n v="1360"/>
  </r>
  <r>
    <x v="0"/>
    <s v="24/05/2019"/>
    <x v="4"/>
    <x v="5"/>
    <s v="BOM → HYD"/>
    <s v="12:00"/>
    <s v="13:30"/>
    <d v="1899-12-30T13:30:00"/>
    <d v="1899-12-30T12:00:00"/>
    <s v=""/>
    <s v="1h 30m"/>
    <s v="non-stop"/>
    <s v="No info"/>
    <n v="4392"/>
    <n v="2"/>
    <x v="22"/>
    <n v="30"/>
    <n v="90"/>
  </r>
  <r>
    <x v="1"/>
    <s v="27/05/2019"/>
    <x v="0"/>
    <x v="4"/>
    <s v="BLR → DEL"/>
    <s v="17:00"/>
    <s v="19:45"/>
    <d v="1899-12-30T19:45:00"/>
    <d v="1899-12-30T17:00:00"/>
    <s v=""/>
    <s v="2h 45m"/>
    <s v="non-stop"/>
    <s v="No info"/>
    <n v="6961"/>
    <n v="2"/>
    <x v="0"/>
    <n v="45"/>
    <n v="165"/>
  </r>
  <r>
    <x v="1"/>
    <s v="18/05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0"/>
    <s v="15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2"/>
    <s v="15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8586"/>
    <n v="3"/>
    <x v="24"/>
    <n v="30"/>
    <n v="570"/>
  </r>
  <r>
    <x v="1"/>
    <s v="15/05/2019"/>
    <x v="2"/>
    <x v="2"/>
    <s v="DEL → JDH → BOM → COK"/>
    <s v="12:55"/>
    <s v="19:15 16 May"/>
    <d v="1899-12-30T19:15:00"/>
    <d v="1899-12-30T12:55:00"/>
    <s v="16 May"/>
    <s v="30h 20m"/>
    <s v="2 stops"/>
    <s v="No info"/>
    <n v="13486"/>
    <n v="4"/>
    <x v="28"/>
    <n v="20"/>
    <n v="1820"/>
  </r>
  <r>
    <x v="1"/>
    <s v="6/06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2"/>
    <s v="6/03/2019"/>
    <x v="2"/>
    <x v="2"/>
    <s v="DEL → UDR → BOM → COK"/>
    <s v="17:55"/>
    <s v="04:25 08 Mar"/>
    <d v="1899-12-30T04:25:00"/>
    <d v="1899-12-30T17:55:00"/>
    <s v="08 Mar"/>
    <s v="34h 30m"/>
    <s v="2 stops"/>
    <s v="In-flight meal not included"/>
    <n v="15812"/>
    <n v="4"/>
    <x v="32"/>
    <n v="30"/>
    <n v="2070"/>
  </r>
  <r>
    <x v="1"/>
    <s v="24/04/2019"/>
    <x v="2"/>
    <x v="2"/>
    <s v="DEL → COK"/>
    <s v="18:05"/>
    <s v="21:10"/>
    <d v="1899-12-30T21:10:00"/>
    <d v="1899-12-30T18:05:00"/>
    <s v=""/>
    <s v="3h 5m"/>
    <s v="non-stop"/>
    <s v="No info"/>
    <n v="5201"/>
    <n v="2"/>
    <x v="20"/>
    <n v="5"/>
    <n v="185"/>
  </r>
  <r>
    <x v="0"/>
    <s v="3/03/2019"/>
    <x v="2"/>
    <x v="2"/>
    <s v="DEL → HYD → MAA → COK"/>
    <s v="07:35"/>
    <s v="21:20"/>
    <d v="1899-12-30T21:20:00"/>
    <d v="1899-12-30T07:35:00"/>
    <s v=""/>
    <s v="13h 45m"/>
    <s v="2 stops"/>
    <s v="No info"/>
    <n v="9413"/>
    <n v="4"/>
    <x v="8"/>
    <n v="45"/>
    <n v="825"/>
  </r>
  <r>
    <x v="1"/>
    <s v="6/06/2019"/>
    <x v="2"/>
    <x v="2"/>
    <s v="DEL → CCU → BOM → COK"/>
    <s v="20:15"/>
    <s v="19:15 07 Jun"/>
    <d v="1899-12-30T19:15:00"/>
    <d v="1899-12-30T20:15:00"/>
    <s v="07 Jun"/>
    <s v="23h"/>
    <s v="2 stops"/>
    <s v="No info"/>
    <n v="13591"/>
    <n v="4"/>
    <x v="12"/>
    <n v="0"/>
    <n v="1380"/>
  </r>
  <r>
    <x v="2"/>
    <s v="1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1"/>
    <s v="03/03/2019"/>
    <x v="0"/>
    <x v="0"/>
    <s v="BLR → HYD → DEL"/>
    <s v="08:15"/>
    <s v="23:10"/>
    <d v="1899-12-30T23:10:00"/>
    <d v="1899-12-30T08:15:00"/>
    <s v=""/>
    <s v="14h 55m"/>
    <s v="1 stop"/>
    <s v="No info"/>
    <n v="6781"/>
    <n v="3"/>
    <x v="23"/>
    <n v="55"/>
    <n v="895"/>
  </r>
  <r>
    <x v="2"/>
    <s v="21/03/2019"/>
    <x v="0"/>
    <x v="0"/>
    <s v="BLR → BOM → DEL"/>
    <s v="18:40"/>
    <s v="11:25 19 Mar"/>
    <d v="1899-12-30T11:25:00"/>
    <d v="1899-12-30T18:40:00"/>
    <s v="19 Mar"/>
    <s v="16h 45m"/>
    <s v="1 stop"/>
    <s v="In-flight meal not included"/>
    <n v="7832"/>
    <n v="3"/>
    <x v="18"/>
    <n v="45"/>
    <n v="1005"/>
  </r>
  <r>
    <x v="2"/>
    <s v="9/03/2019"/>
    <x v="2"/>
    <x v="2"/>
    <s v="DEL → BOM → COK"/>
    <s v="16:00"/>
    <s v="18:50 10 Mar"/>
    <d v="1899-12-30T18:50:00"/>
    <d v="1899-12-30T16:00:00"/>
    <s v="10 Mar"/>
    <s v="26h 50m"/>
    <s v="1 stop"/>
    <s v="In-flight meal not included"/>
    <n v="14053"/>
    <n v="3"/>
    <x v="10"/>
    <n v="50"/>
    <n v="1610"/>
  </r>
  <r>
    <x v="2"/>
    <s v="9/05/2019"/>
    <x v="1"/>
    <x v="1"/>
    <s v="CCU → DEL → BLR"/>
    <s v="20:25"/>
    <s v="09:45 10 May"/>
    <d v="1899-12-30T09:45:00"/>
    <d v="1899-12-30T20:25:00"/>
    <s v="10 May"/>
    <s v="13h 20m"/>
    <s v="1 stop"/>
    <s v="In-flight meal not included"/>
    <n v="10703"/>
    <n v="3"/>
    <x v="8"/>
    <n v="20"/>
    <n v="800"/>
  </r>
  <r>
    <x v="4"/>
    <s v="15/05/2019"/>
    <x v="2"/>
    <x v="2"/>
    <s v="DEL → BOM → COK"/>
    <s v="17:30"/>
    <s v="01:30 16 May"/>
    <d v="1899-12-30T01:30:00"/>
    <d v="1899-12-30T17:30:00"/>
    <s v="16 May"/>
    <s v="8h"/>
    <s v="1 stop"/>
    <s v="No info"/>
    <n v="13727"/>
    <n v="3"/>
    <x v="17"/>
    <n v="0"/>
    <n v="480"/>
  </r>
  <r>
    <x v="4"/>
    <s v="24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2"/>
    <s v="01/03/2019"/>
    <x v="0"/>
    <x v="0"/>
    <s v="BLR → BOM → DEL"/>
    <s v="14:05"/>
    <s v="11:25 02 Mar"/>
    <d v="1899-12-30T11:25:00"/>
    <d v="1899-12-30T14:05:00"/>
    <s v="02 Mar"/>
    <s v="21h 20m"/>
    <s v="1 stop"/>
    <s v="No info"/>
    <n v="20800"/>
    <n v="3"/>
    <x v="6"/>
    <n v="20"/>
    <n v="1280"/>
  </r>
  <r>
    <x v="1"/>
    <s v="3/06/2019"/>
    <x v="2"/>
    <x v="2"/>
    <s v="DEL → UDR → BOM → COK"/>
    <s v="13:20"/>
    <s v="07:40 04 Jun"/>
    <d v="1899-12-30T07:40:00"/>
    <d v="1899-12-30T13:20:00"/>
    <s v="04 Jun"/>
    <s v="18h 20m"/>
    <s v="2 stops"/>
    <s v="No info"/>
    <n v="11911"/>
    <n v="4"/>
    <x v="25"/>
    <n v="20"/>
    <n v="1100"/>
  </r>
  <r>
    <x v="6"/>
    <s v="3/04/2019"/>
    <x v="0"/>
    <x v="4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2"/>
    <s v="6/06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3469"/>
    <n v="3"/>
    <x v="24"/>
    <n v="35"/>
    <n v="575"/>
  </r>
  <r>
    <x v="2"/>
    <s v="6/06/2019"/>
    <x v="2"/>
    <x v="2"/>
    <s v="DEL → IDR → BOM → COK"/>
    <s v="21:25"/>
    <s v="12:35 07 Jun"/>
    <d v="1899-12-30T12:35:00"/>
    <d v="1899-12-30T21:25:00"/>
    <s v="07 Jun"/>
    <s v="15h 10m"/>
    <s v="2 stops"/>
    <s v="In-flight meal not included"/>
    <n v="11270"/>
    <n v="4"/>
    <x v="5"/>
    <n v="10"/>
    <n v="910"/>
  </r>
  <r>
    <x v="7"/>
    <s v="24/06/2019"/>
    <x v="2"/>
    <x v="2"/>
    <s v="DEL → BLR → COK"/>
    <s v="20:45"/>
    <s v="06:35 25 Jun"/>
    <d v="1899-12-30T06:35:00"/>
    <d v="1899-12-30T20:45:00"/>
    <s v="25 Jun"/>
    <s v="9h 50m"/>
    <s v="1 stop"/>
    <s v="No info"/>
    <n v="6152"/>
    <n v="3"/>
    <x v="24"/>
    <n v="50"/>
    <n v="590"/>
  </r>
  <r>
    <x v="2"/>
    <s v="27/03/2019"/>
    <x v="2"/>
    <x v="2"/>
    <s v="DEL → BOM → COK"/>
    <s v="08:00"/>
    <s v="04:25 28 Mar"/>
    <d v="1899-12-30T04:25:00"/>
    <d v="1899-12-30T08:00:00"/>
    <s v="28 Mar"/>
    <s v="20h 25m"/>
    <s v="1 stop"/>
    <s v="No info"/>
    <n v="12452"/>
    <n v="3"/>
    <x v="13"/>
    <n v="25"/>
    <n v="1225"/>
  </r>
  <r>
    <x v="2"/>
    <s v="15/05/2019"/>
    <x v="1"/>
    <x v="1"/>
    <s v="CCU → BOM → BLR"/>
    <s v="16:30"/>
    <s v="16:20 16 May"/>
    <d v="1899-12-30T16:20:00"/>
    <d v="1899-12-30T16:30:00"/>
    <s v="16 May"/>
    <s v="23h 50m"/>
    <s v="1 stop"/>
    <s v="In-flight meal not included"/>
    <n v="10844"/>
    <n v="3"/>
    <x v="12"/>
    <n v="50"/>
    <n v="1430"/>
  </r>
  <r>
    <x v="0"/>
    <s v="18/05/2019"/>
    <x v="2"/>
    <x v="2"/>
    <s v="DEL → HYD → COK"/>
    <s v="11:55"/>
    <s v="22:30"/>
    <d v="1899-12-30T22:30:00"/>
    <d v="1899-12-30T11:55:00"/>
    <s v=""/>
    <s v="10h 35m"/>
    <s v="1 stop"/>
    <s v="No info"/>
    <n v="8216"/>
    <n v="3"/>
    <x v="14"/>
    <n v="35"/>
    <n v="635"/>
  </r>
  <r>
    <x v="2"/>
    <s v="12/06/2019"/>
    <x v="1"/>
    <x v="1"/>
    <s v="CCU → BOM → BLR"/>
    <s v="06:30"/>
    <s v="19:50"/>
    <d v="1899-12-30T19:50:00"/>
    <d v="1899-12-30T06:30:00"/>
    <s v=""/>
    <s v="13h 20m"/>
    <s v="1 stop"/>
    <s v="No info"/>
    <n v="13626"/>
    <n v="3"/>
    <x v="8"/>
    <n v="20"/>
    <n v="800"/>
  </r>
  <r>
    <x v="4"/>
    <s v="6/03/2019"/>
    <x v="2"/>
    <x v="2"/>
    <s v="DEL → HYD → MAA → COK"/>
    <s v="07:05"/>
    <s v="21:20"/>
    <d v="1899-12-30T21:20:00"/>
    <d v="1899-12-30T07:05:00"/>
    <s v=""/>
    <s v="14h 15m"/>
    <s v="2 stops"/>
    <s v="No info"/>
    <n v="7084"/>
    <n v="4"/>
    <x v="23"/>
    <n v="15"/>
    <n v="855"/>
  </r>
  <r>
    <x v="4"/>
    <s v="9/05/2019"/>
    <x v="2"/>
    <x v="2"/>
    <s v="DEL → BOM → COK"/>
    <s v="04:55"/>
    <s v="19:15"/>
    <d v="1899-12-30T19:15:00"/>
    <d v="1899-12-30T04:55:00"/>
    <s v=""/>
    <s v="14h 20m"/>
    <s v="1 stop"/>
    <s v="No info"/>
    <n v="7575"/>
    <n v="3"/>
    <x v="23"/>
    <n v="20"/>
    <n v="860"/>
  </r>
  <r>
    <x v="1"/>
    <s v="03/03/2019"/>
    <x v="0"/>
    <x v="0"/>
    <s v="BLR → HYD → DEL"/>
    <s v="08:15"/>
    <s v="08:50 07 Mar"/>
    <d v="1899-12-30T08:50:00"/>
    <d v="1899-12-30T08:15:00"/>
    <s v="07 Mar"/>
    <s v="24h 35m"/>
    <s v="1 stop"/>
    <s v="No info"/>
    <n v="6781"/>
    <n v="3"/>
    <x v="27"/>
    <n v="35"/>
    <n v="1475"/>
  </r>
  <r>
    <x v="2"/>
    <s v="6/06/2019"/>
    <x v="0"/>
    <x v="4"/>
    <s v="BLR → DEL"/>
    <s v="07:10"/>
    <s v="10:10"/>
    <d v="1899-12-30T10:10:00"/>
    <d v="1899-12-30T07:10:00"/>
    <s v=""/>
    <s v="3h"/>
    <s v="non-stop"/>
    <s v="In-flight meal not included"/>
    <n v="6478"/>
    <n v="2"/>
    <x v="20"/>
    <n v="0"/>
    <n v="180"/>
  </r>
  <r>
    <x v="3"/>
    <s v="15/03/2019"/>
    <x v="4"/>
    <x v="5"/>
    <s v="BOM → HYD"/>
    <s v="05:45"/>
    <s v="07:05"/>
    <d v="1899-12-30T07:05:00"/>
    <d v="1899-12-30T05:45:00"/>
    <s v=""/>
    <s v="1h 20m"/>
    <s v="non-stop"/>
    <s v="No check-in baggage included"/>
    <n v="2385"/>
    <n v="2"/>
    <x v="22"/>
    <n v="20"/>
    <n v="80"/>
  </r>
  <r>
    <x v="4"/>
    <s v="18/05/2019"/>
    <x v="2"/>
    <x v="2"/>
    <s v="DEL → BOM → COK"/>
    <s v="13:00"/>
    <s v="21:00"/>
    <d v="1899-12-30T21:00:00"/>
    <d v="1899-12-30T13:00:00"/>
    <s v=""/>
    <s v="8h"/>
    <s v="1 stop"/>
    <s v="No info"/>
    <n v="9385"/>
    <n v="3"/>
    <x v="17"/>
    <n v="0"/>
    <n v="480"/>
  </r>
  <r>
    <x v="5"/>
    <s v="18/04/2019"/>
    <x v="0"/>
    <x v="4"/>
    <s v="BLR → DEL"/>
    <s v="07:45"/>
    <s v="10:40"/>
    <d v="1899-12-30T10:40:00"/>
    <d v="1899-12-30T07:45:00"/>
    <s v=""/>
    <s v="2h 55m"/>
    <s v="non-stop"/>
    <s v="No info"/>
    <n v="5048"/>
    <n v="2"/>
    <x v="0"/>
    <n v="55"/>
    <n v="175"/>
  </r>
  <r>
    <x v="0"/>
    <s v="12/06/2019"/>
    <x v="2"/>
    <x v="2"/>
    <s v="DEL → BOM → COK"/>
    <s v="20:25"/>
    <s v="01:30 13 Jun"/>
    <d v="1899-12-30T01:30:00"/>
    <d v="1899-12-30T20:25:00"/>
    <s v="13 Jun"/>
    <s v="5h 5m"/>
    <s v="1 stop"/>
    <s v="No info"/>
    <n v="5058"/>
    <n v="3"/>
    <x v="3"/>
    <n v="5"/>
    <n v="305"/>
  </r>
  <r>
    <x v="10"/>
    <s v="21/03/2019"/>
    <x v="2"/>
    <x v="2"/>
    <s v="DEL → BOM → COK"/>
    <s v="06:00"/>
    <s v="13:20"/>
    <d v="1899-12-30T13:20:00"/>
    <d v="1899-12-30T06:00:00"/>
    <s v=""/>
    <s v="7h 20m"/>
    <s v="1 stop"/>
    <s v="No info"/>
    <n v="11269"/>
    <n v="3"/>
    <x v="1"/>
    <n v="20"/>
    <n v="440"/>
  </r>
  <r>
    <x v="4"/>
    <s v="9/04/2019"/>
    <x v="2"/>
    <x v="2"/>
    <s v="DEL → BOM → COK"/>
    <s v="19:00"/>
    <s v="01:30 10 Apr"/>
    <d v="1899-12-30T01:30:00"/>
    <d v="1899-12-30T19:00:00"/>
    <s v="10 Apr"/>
    <s v="6h 30m"/>
    <s v="1 stop"/>
    <s v="No info"/>
    <n v="7363"/>
    <n v="3"/>
    <x v="15"/>
    <n v="30"/>
    <n v="390"/>
  </r>
  <r>
    <x v="1"/>
    <s v="9/03/2019"/>
    <x v="2"/>
    <x v="2"/>
    <s v="DEL → HYD → BOM → COK"/>
    <s v="21:30"/>
    <s v="19:15 10 Mar"/>
    <d v="1899-12-30T19:15:00"/>
    <d v="1899-12-30T21:30:00"/>
    <s v="10 Mar"/>
    <s v="21h 45m"/>
    <s v="2 stops"/>
    <s v="No info"/>
    <n v="11762"/>
    <n v="4"/>
    <x v="6"/>
    <n v="45"/>
    <n v="1305"/>
  </r>
  <r>
    <x v="2"/>
    <s v="6/03/2019"/>
    <x v="2"/>
    <x v="2"/>
    <s v="DEL → BOM → COK"/>
    <s v="15:05"/>
    <s v="04:25 07 Mar"/>
    <d v="1899-12-30T04:25:00"/>
    <d v="1899-12-30T15:05:00"/>
    <s v="07 Mar"/>
    <s v="13h 20m"/>
    <s v="1 stop"/>
    <s v="No info"/>
    <n v="15764"/>
    <n v="3"/>
    <x v="8"/>
    <n v="20"/>
    <n v="800"/>
  </r>
  <r>
    <x v="2"/>
    <s v="12/06/2019"/>
    <x v="2"/>
    <x v="2"/>
    <s v="DEL → BOM → COK"/>
    <s v="10:00"/>
    <s v="04:25 13 Jun"/>
    <d v="1899-12-30T04:25:00"/>
    <d v="1899-12-30T10:00:00"/>
    <s v="13 Jun"/>
    <s v="18h 25m"/>
    <s v="1 stop"/>
    <s v="In-flight meal not included"/>
    <n v="10262"/>
    <n v="3"/>
    <x v="25"/>
    <n v="25"/>
    <n v="1105"/>
  </r>
  <r>
    <x v="2"/>
    <s v="3/06/2019"/>
    <x v="2"/>
    <x v="2"/>
    <s v="DEL → NAG → BOM → COK"/>
    <s v="14:35"/>
    <s v="12:35 04 Jun"/>
    <d v="1899-12-30T12:35:00"/>
    <d v="1899-12-30T14:35:00"/>
    <s v="04 Jun"/>
    <s v="22h"/>
    <s v="2 stops"/>
    <s v="In-flight meal not included"/>
    <n v="10919"/>
    <n v="4"/>
    <x v="11"/>
    <n v="0"/>
    <n v="1320"/>
  </r>
  <r>
    <x v="2"/>
    <s v="15/06/2019"/>
    <x v="2"/>
    <x v="2"/>
    <s v="DEL → BOM → COK"/>
    <s v="17:30"/>
    <s v="19:00 16 Jun"/>
    <d v="1899-12-30T19:00:00"/>
    <d v="1899-12-30T17:30:00"/>
    <s v="16 Jun"/>
    <s v="25h 30m"/>
    <s v="1 stop"/>
    <s v="In-flight meal not included"/>
    <n v="10262"/>
    <n v="3"/>
    <x v="7"/>
    <n v="30"/>
    <n v="1530"/>
  </r>
  <r>
    <x v="1"/>
    <s v="6/05/2019"/>
    <x v="1"/>
    <x v="1"/>
    <s v="CCU → IXR → DEL → BLR"/>
    <s v="05:50"/>
    <s v="23:15"/>
    <d v="1899-12-30T23:15:00"/>
    <d v="1899-12-30T05:50:00"/>
    <s v=""/>
    <s v="17h 25m"/>
    <s v="2 stops"/>
    <s v="No info"/>
    <n v="11883"/>
    <n v="4"/>
    <x v="26"/>
    <n v="25"/>
    <n v="1045"/>
  </r>
  <r>
    <x v="3"/>
    <s v="21/03/2019"/>
    <x v="1"/>
    <x v="1"/>
    <s v="CCU → BLR"/>
    <s v="22:20"/>
    <s v="00:40 22 Mar"/>
    <d v="1899-12-30T00:40:00"/>
    <d v="1899-12-30T22:20:00"/>
    <s v="22 Mar"/>
    <s v="2h 20m"/>
    <s v="non-stop"/>
    <s v="No info"/>
    <n v="3847"/>
    <n v="2"/>
    <x v="0"/>
    <n v="20"/>
    <n v="140"/>
  </r>
  <r>
    <x v="2"/>
    <s v="12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6"/>
    <s v="12/05/2019"/>
    <x v="1"/>
    <x v="1"/>
    <s v="CCU → DEL → BLR"/>
    <s v="07:10"/>
    <s v="22:40"/>
    <d v="1899-12-30T22:40:00"/>
    <d v="1899-12-30T07:10:00"/>
    <s v=""/>
    <s v="15h 30m"/>
    <s v="1 stop"/>
    <s v="No info"/>
    <n v="8662"/>
    <n v="3"/>
    <x v="5"/>
    <n v="30"/>
    <n v="930"/>
  </r>
  <r>
    <x v="2"/>
    <s v="27/05/2019"/>
    <x v="2"/>
    <x v="2"/>
    <s v="DEL → BOM → COK"/>
    <s v="14:00"/>
    <s v="04:25 28 May"/>
    <d v="1899-12-30T04:25:00"/>
    <d v="1899-12-30T14:00:00"/>
    <s v="28 May"/>
    <s v="14h 25m"/>
    <s v="1 stop"/>
    <s v="In-flight meal not included"/>
    <n v="12898"/>
    <n v="3"/>
    <x v="23"/>
    <n v="25"/>
    <n v="865"/>
  </r>
  <r>
    <x v="3"/>
    <s v="12/05/2019"/>
    <x v="0"/>
    <x v="4"/>
    <s v="BLR → DEL"/>
    <s v="21:10"/>
    <s v="00:05 13 May"/>
    <d v="1899-12-30T00:05:00"/>
    <d v="1899-12-30T21:10:00"/>
    <s v="13 May"/>
    <s v="2h 55m"/>
    <s v="non-stop"/>
    <s v="No info"/>
    <n v="4423"/>
    <n v="2"/>
    <x v="0"/>
    <n v="55"/>
    <n v="175"/>
  </r>
  <r>
    <x v="1"/>
    <s v="12/06/2019"/>
    <x v="2"/>
    <x v="2"/>
    <s v="DEL → BLR → COK"/>
    <s v="17:40"/>
    <s v="08:15 13 Jun"/>
    <d v="1899-12-30T08:15:00"/>
    <d v="1899-12-30T17:40:00"/>
    <s v="13 Jun"/>
    <s v="14h 35m"/>
    <s v="1 stop"/>
    <s v="No info"/>
    <n v="8991"/>
    <n v="3"/>
    <x v="23"/>
    <n v="35"/>
    <n v="875"/>
  </r>
  <r>
    <x v="3"/>
    <s v="15/05/2019"/>
    <x v="2"/>
    <x v="2"/>
    <s v="DEL → BLR → COK"/>
    <s v="17:55"/>
    <s v="22:50"/>
    <d v="1899-12-30T22:50:00"/>
    <d v="1899-12-30T17:55:00"/>
    <s v=""/>
    <s v="4h 55m"/>
    <s v="1 stop"/>
    <s v="No info"/>
    <n v="5409"/>
    <n v="3"/>
    <x v="4"/>
    <n v="55"/>
    <n v="295"/>
  </r>
  <r>
    <x v="0"/>
    <s v="27/04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1"/>
    <s v="24/05/2019"/>
    <x v="1"/>
    <x v="1"/>
    <s v="CCU → BBI → BOM → BLR"/>
    <s v="12:00"/>
    <s v="21:50"/>
    <d v="1899-12-30T21:50:00"/>
    <d v="1899-12-30T12:00:00"/>
    <s v=""/>
    <s v="9h 50m"/>
    <s v="2 stops"/>
    <s v="No info"/>
    <n v="9941"/>
    <n v="4"/>
    <x v="24"/>
    <n v="50"/>
    <n v="590"/>
  </r>
  <r>
    <x v="0"/>
    <s v="21/03/2019"/>
    <x v="2"/>
    <x v="2"/>
    <s v="DEL → HYD → MAA → COK"/>
    <s v="06:40"/>
    <s v="21:20"/>
    <d v="1899-12-30T21:20:00"/>
    <d v="1899-12-30T06:40:00"/>
    <s v=""/>
    <s v="14h 40m"/>
    <s v="2 stops"/>
    <s v="No info"/>
    <n v="6494"/>
    <n v="4"/>
    <x v="23"/>
    <n v="40"/>
    <n v="880"/>
  </r>
  <r>
    <x v="4"/>
    <s v="24/06/2019"/>
    <x v="2"/>
    <x v="2"/>
    <s v="DEL → BOM → COK"/>
    <s v="17:00"/>
    <s v="01:30 25 Jun"/>
    <d v="1899-12-30T01:30:00"/>
    <d v="1899-12-30T17:00:00"/>
    <s v="25 Jun"/>
    <s v="8h 30m"/>
    <s v="1 stop"/>
    <s v="No info"/>
    <n v="7198"/>
    <n v="3"/>
    <x v="17"/>
    <n v="30"/>
    <n v="510"/>
  </r>
  <r>
    <x v="3"/>
    <s v="09/03/2019"/>
    <x v="0"/>
    <x v="0"/>
    <s v="BLR → DEL"/>
    <s v="05:45"/>
    <s v="08:35"/>
    <d v="1899-12-30T08:35:00"/>
    <d v="1899-12-30T05:45:00"/>
    <s v=""/>
    <s v="2h 50m"/>
    <s v="non-stop"/>
    <s v="No info"/>
    <n v="7110"/>
    <n v="2"/>
    <x v="0"/>
    <n v="50"/>
    <n v="170"/>
  </r>
  <r>
    <x v="2"/>
    <s v="12/03/2019"/>
    <x v="0"/>
    <x v="0"/>
    <s v="BLR → BOM → DEL"/>
    <s v="18:55"/>
    <s v="09:30 13 Mar"/>
    <d v="1899-12-30T09:30:00"/>
    <d v="1899-12-30T18:55:00"/>
    <s v="13 Mar"/>
    <s v="14h 35m"/>
    <s v="1 stop"/>
    <s v="In-flight meal not included"/>
    <n v="11087"/>
    <n v="3"/>
    <x v="23"/>
    <n v="35"/>
    <n v="875"/>
  </r>
  <r>
    <x v="0"/>
    <s v="9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0"/>
    <s v="15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2"/>
    <s v="12/05/2019"/>
    <x v="1"/>
    <x v="1"/>
    <s v="CCU → DEL → BLR"/>
    <s v="09:35"/>
    <s v="19:10"/>
    <d v="1899-12-30T19:10:00"/>
    <d v="1899-12-30T09:35:00"/>
    <s v=""/>
    <s v="9h 35m"/>
    <s v="1 stop"/>
    <s v="No info"/>
    <n v="14151"/>
    <n v="3"/>
    <x v="24"/>
    <n v="35"/>
    <n v="575"/>
  </r>
  <r>
    <x v="4"/>
    <s v="27/06/2019"/>
    <x v="2"/>
    <x v="2"/>
    <s v="DEL → BOM → COK"/>
    <s v="06:00"/>
    <s v="19:00"/>
    <d v="1899-12-30T19:00:00"/>
    <d v="1899-12-30T06:00:00"/>
    <s v=""/>
    <s v="13h"/>
    <s v="1 stop"/>
    <s v="In-flight meal not included"/>
    <n v="10791"/>
    <n v="3"/>
    <x v="8"/>
    <n v="0"/>
    <n v="780"/>
  </r>
  <r>
    <x v="6"/>
    <s v="1/04/2019"/>
    <x v="1"/>
    <x v="1"/>
    <s v="CCU → DEL → BLR"/>
    <s v="07:10"/>
    <s v="09:05 02 Apr"/>
    <d v="1899-12-30T09:05:00"/>
    <d v="1899-12-30T07:10:00"/>
    <s v="02 Apr"/>
    <s v="25h 55m"/>
    <s v="1 stop"/>
    <s v="No info"/>
    <n v="7980"/>
    <n v="3"/>
    <x v="7"/>
    <n v="55"/>
    <n v="1555"/>
  </r>
  <r>
    <x v="1"/>
    <s v="27/04/2019"/>
    <x v="2"/>
    <x v="2"/>
    <s v="DEL → TRV → COK"/>
    <s v="05:15"/>
    <s v="06:50 28 Apr"/>
    <d v="1899-12-30T06:50:00"/>
    <d v="1899-12-30T05:15:00"/>
    <s v="28 Apr"/>
    <s v="25h 35m"/>
    <s v="1 stop"/>
    <s v="No info"/>
    <n v="6587"/>
    <n v="3"/>
    <x v="7"/>
    <n v="35"/>
    <n v="1535"/>
  </r>
  <r>
    <x v="6"/>
    <s v="6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1"/>
    <s v="15/05/2019"/>
    <x v="2"/>
    <x v="2"/>
    <s v="DEL → JAI → BOM → COK"/>
    <s v="18:45"/>
    <s v="19:15 16 May"/>
    <d v="1899-12-30T19:15:00"/>
    <d v="1899-12-30T18:45:00"/>
    <s v="16 May"/>
    <s v="24h 30m"/>
    <s v="2 stops"/>
    <s v="No info"/>
    <n v="13307"/>
    <n v="4"/>
    <x v="27"/>
    <n v="30"/>
    <n v="1470"/>
  </r>
  <r>
    <x v="1"/>
    <s v="24/03/2019"/>
    <x v="4"/>
    <x v="5"/>
    <s v="BOM → HYD"/>
    <s v="15:00"/>
    <s v="16:25"/>
    <d v="1899-12-30T16:25:00"/>
    <d v="1899-12-30T15:00:00"/>
    <s v=""/>
    <s v="1h 25m"/>
    <s v="non-stop"/>
    <s v="No info"/>
    <n v="2050"/>
    <n v="2"/>
    <x v="22"/>
    <n v="25"/>
    <n v="85"/>
  </r>
  <r>
    <x v="4"/>
    <s v="9/05/2019"/>
    <x v="2"/>
    <x v="2"/>
    <s v="DEL → BOM → COK"/>
    <s v="09:00"/>
    <s v="19:00"/>
    <d v="1899-12-30T19:00:00"/>
    <d v="1899-12-30T09:00:00"/>
    <s v=""/>
    <s v="10h"/>
    <s v="1 stop"/>
    <s v="No info"/>
    <n v="10197"/>
    <n v="3"/>
    <x v="14"/>
    <n v="0"/>
    <n v="600"/>
  </r>
  <r>
    <x v="6"/>
    <s v="24/06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0"/>
    <s v="24/05/2019"/>
    <x v="0"/>
    <x v="4"/>
    <s v="BLR → DEL"/>
    <s v="13:00"/>
    <s v="15:50"/>
    <d v="1899-12-30T15:50:00"/>
    <d v="1899-12-30T13:00:00"/>
    <s v=""/>
    <s v="2h 50m"/>
    <s v="non-stop"/>
    <s v="No info"/>
    <n v="4990"/>
    <n v="2"/>
    <x v="0"/>
    <n v="50"/>
    <n v="170"/>
  </r>
  <r>
    <x v="0"/>
    <s v="24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4"/>
    <s v="15/06/2019"/>
    <x v="2"/>
    <x v="2"/>
    <s v="DEL → BOM → COK"/>
    <s v="09:00"/>
    <s v="21:00"/>
    <d v="1899-12-30T21:00:00"/>
    <d v="1899-12-30T09:00:00"/>
    <s v=""/>
    <s v="12h"/>
    <s v="1 stop"/>
    <s v="No info"/>
    <n v="7933"/>
    <n v="3"/>
    <x v="9"/>
    <n v="0"/>
    <n v="720"/>
  </r>
  <r>
    <x v="0"/>
    <s v="6/05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27/03/2019"/>
    <x v="2"/>
    <x v="2"/>
    <s v="DEL → BOM → COK"/>
    <s v="07:05"/>
    <s v="04:25 28 Mar"/>
    <d v="1899-12-30T04:25:00"/>
    <d v="1899-12-30T07:05:00"/>
    <s v="28 Mar"/>
    <s v="21h 20m"/>
    <s v="1 stop"/>
    <s v="In-flight meal not included"/>
    <n v="6645"/>
    <n v="3"/>
    <x v="6"/>
    <n v="20"/>
    <n v="1280"/>
  </r>
  <r>
    <x v="2"/>
    <s v="18/06/2019"/>
    <x v="4"/>
    <x v="5"/>
    <s v="BOM → HYD"/>
    <s v="08:45"/>
    <s v="10:15"/>
    <d v="1899-12-30T10:15:00"/>
    <d v="1899-12-30T08:45:00"/>
    <s v=""/>
    <s v="1h 30m"/>
    <s v="non-stop"/>
    <s v="No info"/>
    <n v="8040"/>
    <n v="2"/>
    <x v="22"/>
    <n v="30"/>
    <n v="90"/>
  </r>
  <r>
    <x v="4"/>
    <s v="21/03/2019"/>
    <x v="2"/>
    <x v="2"/>
    <s v="DEL → BOM → COK"/>
    <s v="13:00"/>
    <s v="01:35 22 Mar"/>
    <d v="1899-12-30T01:35:00"/>
    <d v="1899-12-30T13:00:00"/>
    <s v="22 Mar"/>
    <s v="12h 35m"/>
    <s v="1 stop"/>
    <s v="No info"/>
    <n v="8098"/>
    <n v="3"/>
    <x v="9"/>
    <n v="35"/>
    <n v="755"/>
  </r>
  <r>
    <x v="2"/>
    <s v="3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2"/>
    <s v="18/03/2019"/>
    <x v="0"/>
    <x v="0"/>
    <s v="BLR → BOM → DEL"/>
    <s v="18:40"/>
    <s v="07:40 16 Mar"/>
    <d v="1899-12-30T07:40:00"/>
    <d v="1899-12-30T18:40:00"/>
    <s v="16 Mar"/>
    <s v="13h"/>
    <s v="1 stop"/>
    <s v="No info"/>
    <n v="12284"/>
    <n v="3"/>
    <x v="8"/>
    <n v="0"/>
    <n v="780"/>
  </r>
  <r>
    <x v="2"/>
    <s v="3/06/2019"/>
    <x v="2"/>
    <x v="2"/>
    <s v="DEL → BOM → COK"/>
    <s v="15:00"/>
    <s v="19:00 04 Jun"/>
    <d v="1899-12-30T19:00:00"/>
    <d v="1899-12-30T15:00:00"/>
    <s v="04 Jun"/>
    <s v="28h"/>
    <s v="1 stop"/>
    <s v="In-flight meal not included"/>
    <n v="10262"/>
    <n v="3"/>
    <x v="29"/>
    <n v="0"/>
    <n v="1680"/>
  </r>
  <r>
    <x v="0"/>
    <s v="12/04/2019"/>
    <x v="0"/>
    <x v="4"/>
    <s v="BLR → DEL"/>
    <s v="20:00"/>
    <s v="22:50"/>
    <d v="1899-12-30T22:50:00"/>
    <d v="1899-12-30T20:00:00"/>
    <s v=""/>
    <s v="2h 50m"/>
    <s v="non-stop"/>
    <s v="No info"/>
    <n v="4990"/>
    <n v="2"/>
    <x v="0"/>
    <n v="50"/>
    <n v="170"/>
  </r>
  <r>
    <x v="1"/>
    <s v="18/03/2019"/>
    <x v="0"/>
    <x v="0"/>
    <s v="BLR → BOM → NAG → DEL"/>
    <s v="17:25"/>
    <s v="10:35 16 Mar"/>
    <d v="1899-12-30T10:35:00"/>
    <d v="1899-12-30T17:25:00"/>
    <s v="16 Mar"/>
    <s v="17h 10m"/>
    <s v="2 stops"/>
    <s v="No info"/>
    <n v="12568"/>
    <n v="4"/>
    <x v="26"/>
    <n v="10"/>
    <n v="1030"/>
  </r>
  <r>
    <x v="2"/>
    <s v="6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1841"/>
    <n v="3"/>
    <x v="24"/>
    <n v="30"/>
    <n v="570"/>
  </r>
  <r>
    <x v="2"/>
    <s v="15/06/2019"/>
    <x v="2"/>
    <x v="2"/>
    <s v="DEL → BOM → COK"/>
    <s v="02:15"/>
    <s v="12:35"/>
    <d v="1899-12-30T12:35:00"/>
    <d v="1899-12-30T02:15:00"/>
    <s v=""/>
    <s v="10h 20m"/>
    <s v="1 stop"/>
    <s v="No info"/>
    <n v="18371"/>
    <n v="3"/>
    <x v="14"/>
    <n v="20"/>
    <n v="620"/>
  </r>
  <r>
    <x v="3"/>
    <s v="01/03/2019"/>
    <x v="0"/>
    <x v="0"/>
    <s v="BLR → PNQ → DEL"/>
    <s v="10:20"/>
    <s v="18:15"/>
    <d v="1899-12-30T18:15:00"/>
    <d v="1899-12-30T10:20:00"/>
    <s v=""/>
    <s v="7h 55m"/>
    <s v="1 stop"/>
    <s v="No info"/>
    <n v="23267"/>
    <n v="3"/>
    <x v="1"/>
    <n v="55"/>
    <n v="475"/>
  </r>
  <r>
    <x v="2"/>
    <s v="1/05/2019"/>
    <x v="1"/>
    <x v="1"/>
    <s v="CCU → DEL → BLR"/>
    <s v="09:35"/>
    <s v="23:35"/>
    <d v="1899-12-30T23:35:00"/>
    <d v="1899-12-30T09:35:00"/>
    <s v=""/>
    <s v="14h"/>
    <s v="1 stop"/>
    <s v="No info"/>
    <n v="13067"/>
    <n v="3"/>
    <x v="23"/>
    <n v="0"/>
    <n v="840"/>
  </r>
  <r>
    <x v="0"/>
    <s v="21/06/2019"/>
    <x v="3"/>
    <x v="3"/>
    <s v="MAA → CCU"/>
    <s v="22:05"/>
    <s v="00:25 22 Jun"/>
    <d v="1899-12-30T00:25:00"/>
    <d v="1899-12-30T22:05:00"/>
    <s v="22 Jun"/>
    <s v="2h 20m"/>
    <s v="non-stop"/>
    <s v="No info"/>
    <n v="5277"/>
    <n v="2"/>
    <x v="0"/>
    <n v="20"/>
    <n v="140"/>
  </r>
  <r>
    <x v="1"/>
    <s v="27/05/2019"/>
    <x v="2"/>
    <x v="2"/>
    <s v="DEL → HYD → BOM → COK"/>
    <s v="17:15"/>
    <s v="07:40 28 May"/>
    <d v="1899-12-30T07:40:00"/>
    <d v="1899-12-30T17:15:00"/>
    <s v="28 May"/>
    <s v="14h 25m"/>
    <s v="2 stops"/>
    <s v="No info"/>
    <n v="13879"/>
    <n v="4"/>
    <x v="23"/>
    <n v="25"/>
    <n v="865"/>
  </r>
  <r>
    <x v="0"/>
    <s v="9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1"/>
    <s v="9/05/2019"/>
    <x v="2"/>
    <x v="2"/>
    <s v="DEL → AMD → BOM → COK"/>
    <s v="19:45"/>
    <s v="19:15 10 May"/>
    <d v="1899-12-30T19:15:00"/>
    <d v="1899-12-30T19:45:00"/>
    <s v="10 May"/>
    <s v="23h 30m"/>
    <s v="2 stops"/>
    <s v="No info"/>
    <n v="10178"/>
    <n v="4"/>
    <x v="12"/>
    <n v="30"/>
    <n v="1410"/>
  </r>
  <r>
    <x v="2"/>
    <s v="12/06/2019"/>
    <x v="2"/>
    <x v="2"/>
    <s v="DEL → LKO → BOM → COK"/>
    <s v="11:45"/>
    <s v="04:25 13 Jun"/>
    <d v="1899-12-30T04:25:00"/>
    <d v="1899-12-30T11:45:00"/>
    <s v="13 Jun"/>
    <s v="16h 40m"/>
    <s v="2 stops"/>
    <s v="No info"/>
    <n v="13882"/>
    <n v="4"/>
    <x v="18"/>
    <n v="40"/>
    <n v="1000"/>
  </r>
  <r>
    <x v="6"/>
    <s v="21/05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6"/>
    <s v="27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2"/>
    <s v="21/05/2019"/>
    <x v="1"/>
    <x v="1"/>
    <s v="CCU → BOM → BLR"/>
    <s v="20:00"/>
    <s v="22:35 22 May"/>
    <d v="1899-12-30T22:35:00"/>
    <d v="1899-12-30T20:00:00"/>
    <s v="22 May"/>
    <s v="26h 35m"/>
    <s v="1 stop"/>
    <s v="In-flight meal not included"/>
    <n v="10844"/>
    <n v="3"/>
    <x v="10"/>
    <n v="35"/>
    <n v="1595"/>
  </r>
  <r>
    <x v="4"/>
    <s v="27/06/2019"/>
    <x v="2"/>
    <x v="2"/>
    <s v="DEL → BOM → COK"/>
    <s v="08:45"/>
    <s v="21:00"/>
    <d v="1899-12-30T21:00:00"/>
    <d v="1899-12-30T08:45:00"/>
    <s v=""/>
    <s v="12h 15m"/>
    <s v="1 stop"/>
    <s v="No info"/>
    <n v="7005"/>
    <n v="3"/>
    <x v="9"/>
    <n v="15"/>
    <n v="735"/>
  </r>
  <r>
    <x v="2"/>
    <s v="21/05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2898"/>
    <n v="3"/>
    <x v="14"/>
    <n v="20"/>
    <n v="620"/>
  </r>
  <r>
    <x v="1"/>
    <s v="15/06/2019"/>
    <x v="2"/>
    <x v="2"/>
    <s v="DEL → BOM → COK"/>
    <s v="03:50"/>
    <s v="19:15"/>
    <d v="1899-12-30T19:15:00"/>
    <d v="1899-12-30T03:50:00"/>
    <s v=""/>
    <s v="15h 25m"/>
    <s v="1 stop"/>
    <s v="No info"/>
    <n v="9929"/>
    <n v="3"/>
    <x v="5"/>
    <n v="25"/>
    <n v="925"/>
  </r>
  <r>
    <x v="2"/>
    <s v="1/06/2019"/>
    <x v="2"/>
    <x v="2"/>
    <s v="DEL → BOM → COK"/>
    <s v="10:00"/>
    <s v="19:00"/>
    <d v="1899-12-30T19:00:00"/>
    <d v="1899-12-30T10:00:00"/>
    <s v=""/>
    <s v="9h"/>
    <s v="1 stop"/>
    <s v="No info"/>
    <n v="14714"/>
    <n v="3"/>
    <x v="24"/>
    <n v="0"/>
    <n v="540"/>
  </r>
  <r>
    <x v="1"/>
    <s v="21/04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2"/>
    <s v="06/03/2019"/>
    <x v="0"/>
    <x v="0"/>
    <s v="BLR → BOM → DEL"/>
    <s v="11:40"/>
    <s v="23:00"/>
    <d v="1899-12-30T23:00:00"/>
    <d v="1899-12-30T11:40:00"/>
    <s v=""/>
    <s v="11h 20m"/>
    <s v="1 stop"/>
    <s v="No info"/>
    <n v="16736"/>
    <n v="3"/>
    <x v="16"/>
    <n v="20"/>
    <n v="680"/>
  </r>
  <r>
    <x v="2"/>
    <s v="3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4"/>
    <s v="18/05/2019"/>
    <x v="2"/>
    <x v="2"/>
    <s v="DEL → BOM → COK"/>
    <s v="04:55"/>
    <s v="12:35"/>
    <d v="1899-12-30T12:35:00"/>
    <d v="1899-12-30T04:55:00"/>
    <s v=""/>
    <s v="7h 40m"/>
    <s v="1 stop"/>
    <s v="No info"/>
    <n v="8882"/>
    <n v="3"/>
    <x v="1"/>
    <n v="40"/>
    <n v="460"/>
  </r>
  <r>
    <x v="4"/>
    <s v="9/05/2019"/>
    <x v="2"/>
    <x v="2"/>
    <s v="DEL → BOM → COK"/>
    <s v="08:00"/>
    <s v="19:00"/>
    <d v="1899-12-30T19:00:00"/>
    <d v="1899-12-30T08:00:00"/>
    <s v=""/>
    <s v="11h"/>
    <s v="1 stop"/>
    <s v="No info"/>
    <n v="10197"/>
    <n v="3"/>
    <x v="16"/>
    <n v="0"/>
    <n v="660"/>
  </r>
  <r>
    <x v="0"/>
    <s v="12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0"/>
    <s v="3/03/2019"/>
    <x v="2"/>
    <x v="2"/>
    <s v="DEL → BOM → COK"/>
    <s v="07:30"/>
    <s v="13:20"/>
    <d v="1899-12-30T13:20:00"/>
    <d v="1899-12-30T07:30:00"/>
    <s v=""/>
    <s v="5h 50m"/>
    <s v="1 stop"/>
    <s v="No info"/>
    <n v="13628"/>
    <n v="3"/>
    <x v="3"/>
    <n v="50"/>
    <n v="350"/>
  </r>
  <r>
    <x v="6"/>
    <s v="27/05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1"/>
    <s v="21/05/2019"/>
    <x v="2"/>
    <x v="2"/>
    <s v="DEL → TRV → COK"/>
    <s v="05:15"/>
    <s v="06:50 22 May"/>
    <d v="1899-12-30T06:50:00"/>
    <d v="1899-12-30T05:15:00"/>
    <s v="22 May"/>
    <s v="25h 35m"/>
    <s v="1 stop"/>
    <s v="No info"/>
    <n v="7480"/>
    <n v="3"/>
    <x v="7"/>
    <n v="35"/>
    <n v="1535"/>
  </r>
  <r>
    <x v="1"/>
    <s v="12/06/2019"/>
    <x v="1"/>
    <x v="1"/>
    <s v="CCU → DEL → BLR"/>
    <s v="10:00"/>
    <s v="16:15"/>
    <d v="1899-12-30T16:15:00"/>
    <d v="1899-12-30T10:00:00"/>
    <s v=""/>
    <s v="6h 15m"/>
    <s v="1 stop"/>
    <s v="No info"/>
    <n v="11936"/>
    <n v="3"/>
    <x v="15"/>
    <n v="15"/>
    <n v="375"/>
  </r>
  <r>
    <x v="3"/>
    <s v="18/03/2019"/>
    <x v="3"/>
    <x v="3"/>
    <s v="MAA → CCU"/>
    <s v="08:20"/>
    <s v="10:35"/>
    <d v="1899-12-30T10:35:00"/>
    <d v="1899-12-30T08:20:00"/>
    <s v=""/>
    <s v="2h 15m"/>
    <s v="non-stop"/>
    <s v="No info"/>
    <n v="3859"/>
    <n v="2"/>
    <x v="0"/>
    <n v="15"/>
    <n v="135"/>
  </r>
  <r>
    <x v="2"/>
    <s v="12/05/2019"/>
    <x v="1"/>
    <x v="1"/>
    <s v="CCU → BOM → BLR"/>
    <s v="20:00"/>
    <s v="10:05 13 May"/>
    <d v="1899-12-30T10:05:00"/>
    <d v="1899-12-30T20:00:00"/>
    <s v="13 May"/>
    <s v="14h 5m"/>
    <s v="1 stop"/>
    <s v="In-flight meal not included"/>
    <n v="8586"/>
    <n v="3"/>
    <x v="23"/>
    <n v="5"/>
    <n v="845"/>
  </r>
  <r>
    <x v="6"/>
    <s v="01/03/2019"/>
    <x v="0"/>
    <x v="0"/>
    <s v="BLR → DEL"/>
    <s v="21:10"/>
    <s v="00:05 02 Mar"/>
    <d v="1899-12-30T00:05:00"/>
    <d v="1899-12-30T21:10:00"/>
    <s v="02 Mar"/>
    <s v="2h 55m"/>
    <s v="non-stop"/>
    <s v="No info"/>
    <n v="21730"/>
    <n v="2"/>
    <x v="0"/>
    <n v="55"/>
    <n v="175"/>
  </r>
  <r>
    <x v="0"/>
    <s v="1/06/2019"/>
    <x v="2"/>
    <x v="2"/>
    <s v="DEL → BOM → COK"/>
    <s v="17:10"/>
    <s v="01:30 02 Jun"/>
    <d v="1899-12-30T01:30:00"/>
    <d v="1899-12-30T17:10:00"/>
    <s v="02 Jun"/>
    <s v="8h 20m"/>
    <s v="1 stop"/>
    <s v="No info"/>
    <n v="6628"/>
    <n v="3"/>
    <x v="17"/>
    <n v="20"/>
    <n v="500"/>
  </r>
  <r>
    <x v="1"/>
    <s v="1/05/2019"/>
    <x v="1"/>
    <x v="1"/>
    <s v="CCU → BBI → BOM → BLR"/>
    <s v="12:00"/>
    <s v="07:55 02 May"/>
    <d v="1899-12-30T07:55:00"/>
    <d v="1899-12-30T12:00:00"/>
    <s v="02 May"/>
    <s v="19h 55m"/>
    <s v="2 stops"/>
    <s v="No info"/>
    <n v="10151"/>
    <n v="4"/>
    <x v="19"/>
    <n v="55"/>
    <n v="1195"/>
  </r>
  <r>
    <x v="2"/>
    <s v="21/05/2019"/>
    <x v="1"/>
    <x v="1"/>
    <s v="CCU → DEL → BLR"/>
    <s v="17:00"/>
    <s v="14:25 22 May"/>
    <d v="1899-12-30T14:25:00"/>
    <d v="1899-12-30T17:00:00"/>
    <s v="22 May"/>
    <s v="21h 25m"/>
    <s v="1 stop"/>
    <s v="No info"/>
    <n v="11467"/>
    <n v="3"/>
    <x v="6"/>
    <n v="25"/>
    <n v="1285"/>
  </r>
  <r>
    <x v="0"/>
    <s v="15/06/2019"/>
    <x v="2"/>
    <x v="2"/>
    <s v="DEL → BLR → COK"/>
    <s v="05:10"/>
    <s v="10:05"/>
    <d v="1899-12-30T10:05:00"/>
    <d v="1899-12-30T05:10:00"/>
    <s v=""/>
    <s v="4h 55m"/>
    <s v="1 stop"/>
    <s v="No info"/>
    <n v="7010"/>
    <n v="3"/>
    <x v="4"/>
    <n v="55"/>
    <n v="295"/>
  </r>
  <r>
    <x v="2"/>
    <s v="3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0"/>
    <s v="09/03/2019"/>
    <x v="0"/>
    <x v="0"/>
    <s v="BLR → DEL"/>
    <s v="13:10"/>
    <s v="16:10"/>
    <d v="1899-12-30T16:10:00"/>
    <d v="1899-12-30T13:10:00"/>
    <s v=""/>
    <s v="3h"/>
    <s v="non-stop"/>
    <s v="No info"/>
    <n v="8033"/>
    <n v="2"/>
    <x v="20"/>
    <n v="0"/>
    <n v="180"/>
  </r>
  <r>
    <x v="2"/>
    <s v="18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0"/>
    <s v="9/06/2019"/>
    <x v="1"/>
    <x v="1"/>
    <s v="CCU → PNQ → BLR"/>
    <s v="21:00"/>
    <s v="02:15 10 Jun"/>
    <d v="1899-12-30T02:15:00"/>
    <d v="1899-12-30T21:00:00"/>
    <s v="10 Jun"/>
    <s v="5h 15m"/>
    <s v="1 stop"/>
    <s v="No info"/>
    <n v="6911"/>
    <n v="3"/>
    <x v="3"/>
    <n v="15"/>
    <n v="315"/>
  </r>
  <r>
    <x v="2"/>
    <s v="27/06/2019"/>
    <x v="2"/>
    <x v="2"/>
    <s v="DEL → ATQ → BOM → COK"/>
    <s v="20:00"/>
    <s v="19:00 28 Jun"/>
    <d v="1899-12-30T19:00:00"/>
    <d v="1899-12-30T20:00:00"/>
    <s v="28 Jun"/>
    <s v="23h"/>
    <s v="2 stops"/>
    <s v="No info"/>
    <n v="14300"/>
    <n v="4"/>
    <x v="12"/>
    <n v="0"/>
    <n v="1380"/>
  </r>
  <r>
    <x v="1"/>
    <s v="9/06/2019"/>
    <x v="1"/>
    <x v="1"/>
    <s v="CCU → DEL → COK → BLR"/>
    <s v="07:00"/>
    <s v="01:20 10 Jun"/>
    <d v="1899-12-30T01:20:00"/>
    <d v="1899-12-30T07:00:00"/>
    <s v="10 Jun"/>
    <s v="18h 20m"/>
    <s v="2 stops"/>
    <s v="No info"/>
    <n v="13033"/>
    <n v="4"/>
    <x v="25"/>
    <n v="20"/>
    <n v="1100"/>
  </r>
  <r>
    <x v="0"/>
    <s v="24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3"/>
    <s v="09/03/2019"/>
    <x v="0"/>
    <x v="0"/>
    <s v="BLR → DEL"/>
    <s v="09:35"/>
    <s v="12:30"/>
    <d v="1899-12-30T12:30:00"/>
    <d v="1899-12-30T09:35:00"/>
    <s v=""/>
    <s v="2h 55m"/>
    <s v="non-stop"/>
    <s v="No info"/>
    <n v="6205"/>
    <n v="2"/>
    <x v="0"/>
    <n v="55"/>
    <n v="175"/>
  </r>
  <r>
    <x v="0"/>
    <s v="6/03/2019"/>
    <x v="2"/>
    <x v="2"/>
    <s v="DEL → BOM → COK"/>
    <s v="11:30"/>
    <s v="21:00"/>
    <d v="1899-12-30T21:00:00"/>
    <d v="1899-12-30T11:30:00"/>
    <s v=""/>
    <s v="9h 30m"/>
    <s v="1 stop"/>
    <s v="No info"/>
    <n v="14871"/>
    <n v="3"/>
    <x v="24"/>
    <n v="30"/>
    <n v="570"/>
  </r>
  <r>
    <x v="2"/>
    <s v="18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4"/>
    <s v="1/06/2019"/>
    <x v="2"/>
    <x v="2"/>
    <s v="DEL → BOM → COK"/>
    <s v="11:30"/>
    <s v="19:15"/>
    <d v="1899-12-30T19:15:00"/>
    <d v="1899-12-30T11:30:00"/>
    <s v=""/>
    <s v="7h 45m"/>
    <s v="1 stop"/>
    <s v="No info"/>
    <n v="16108"/>
    <n v="3"/>
    <x v="1"/>
    <n v="45"/>
    <n v="465"/>
  </r>
  <r>
    <x v="2"/>
    <s v="06/03/2019"/>
    <x v="0"/>
    <x v="0"/>
    <s v="BLR → BOM → DEL"/>
    <s v="20:35"/>
    <s v="09:30 07 Mar"/>
    <d v="1899-12-30T09:30:00"/>
    <d v="1899-12-30T20:35:00"/>
    <s v="07 Mar"/>
    <s v="12h 55m"/>
    <s v="1 stop"/>
    <s v="No info"/>
    <n v="17261"/>
    <n v="3"/>
    <x v="9"/>
    <n v="55"/>
    <n v="775"/>
  </r>
  <r>
    <x v="3"/>
    <s v="12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0"/>
    <s v="12/04/2019"/>
    <x v="1"/>
    <x v="1"/>
    <s v="CCU → BLR"/>
    <s v="11:30"/>
    <s v="14:05"/>
    <d v="1899-12-30T14:05:00"/>
    <d v="1899-12-30T11:30:00"/>
    <s v=""/>
    <s v="2h 35m"/>
    <s v="non-stop"/>
    <s v="No info"/>
    <n v="4174"/>
    <n v="2"/>
    <x v="0"/>
    <n v="35"/>
    <n v="155"/>
  </r>
  <r>
    <x v="0"/>
    <s v="9/06/2019"/>
    <x v="0"/>
    <x v="4"/>
    <s v="BLR → DEL"/>
    <s v="16:55"/>
    <s v="19:45"/>
    <d v="1899-12-30T19:45:00"/>
    <d v="1899-12-30T16:55:00"/>
    <s v=""/>
    <s v="2h 50m"/>
    <s v="non-stop"/>
    <s v="No info"/>
    <n v="4823"/>
    <n v="2"/>
    <x v="0"/>
    <n v="50"/>
    <n v="170"/>
  </r>
  <r>
    <x v="1"/>
    <s v="09/03/2019"/>
    <x v="0"/>
    <x v="0"/>
    <s v="BLR → COK → DEL"/>
    <s v="22:00"/>
    <s v="13:20 13 Mar"/>
    <d v="1899-12-30T13:20:00"/>
    <d v="1899-12-30T22:00:00"/>
    <s v="13 Mar"/>
    <s v="15h 20m"/>
    <s v="1 stop"/>
    <s v="No info"/>
    <n v="8425"/>
    <n v="3"/>
    <x v="5"/>
    <n v="20"/>
    <n v="920"/>
  </r>
  <r>
    <x v="2"/>
    <s v="15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5"/>
    <s v="9/06/2019"/>
    <x v="2"/>
    <x v="2"/>
    <s v="DEL → BOM → COK"/>
    <s v="10:35"/>
    <s v="19:35"/>
    <d v="1899-12-30T19:35:00"/>
    <d v="1899-12-30T10:35:00"/>
    <s v=""/>
    <s v="9h"/>
    <s v="1 stop"/>
    <s v="No info"/>
    <n v="5281"/>
    <n v="3"/>
    <x v="24"/>
    <n v="0"/>
    <n v="540"/>
  </r>
  <r>
    <x v="2"/>
    <s v="9/03/2019"/>
    <x v="2"/>
    <x v="2"/>
    <s v="DEL → BOM → COK"/>
    <s v="08:00"/>
    <s v="04:25 10 Mar"/>
    <d v="1899-12-30T04:25:00"/>
    <d v="1899-12-30T08:00:00"/>
    <s v="10 Mar"/>
    <s v="20h 25m"/>
    <s v="1 stop"/>
    <s v="No info"/>
    <n v="17549"/>
    <n v="3"/>
    <x v="13"/>
    <n v="25"/>
    <n v="1225"/>
  </r>
  <r>
    <x v="4"/>
    <s v="3/06/2019"/>
    <x v="2"/>
    <x v="2"/>
    <s v="DEL → BOM → COK"/>
    <s v="08:00"/>
    <s v="21:00"/>
    <d v="1899-12-30T21:00:00"/>
    <d v="1899-12-30T08:00:00"/>
    <s v=""/>
    <s v="13h"/>
    <s v="1 stop"/>
    <s v="No info"/>
    <n v="13797"/>
    <n v="3"/>
    <x v="8"/>
    <n v="0"/>
    <n v="780"/>
  </r>
  <r>
    <x v="0"/>
    <s v="12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3/06/2019"/>
    <x v="2"/>
    <x v="2"/>
    <s v="DEL → BLR → COK"/>
    <s v="17:40"/>
    <s v="09:35 04 Jun"/>
    <d v="1899-12-30T09:35:00"/>
    <d v="1899-12-30T17:40:00"/>
    <s v="04 Jun"/>
    <s v="15h 55m"/>
    <s v="1 stop"/>
    <s v="No info"/>
    <n v="7258"/>
    <n v="3"/>
    <x v="5"/>
    <n v="55"/>
    <n v="955"/>
  </r>
  <r>
    <x v="4"/>
    <s v="3/03/2019"/>
    <x v="2"/>
    <x v="2"/>
    <s v="DEL → BOM → COK"/>
    <s v="12:50"/>
    <s v="01:35 04 Mar"/>
    <d v="1899-12-30T01:35:00"/>
    <d v="1899-12-30T12:50:00"/>
    <s v="04 Mar"/>
    <s v="12h 45m"/>
    <s v="1 stop"/>
    <s v="No info"/>
    <n v="18192"/>
    <n v="3"/>
    <x v="9"/>
    <n v="45"/>
    <n v="765"/>
  </r>
  <r>
    <x v="1"/>
    <s v="1/05/2019"/>
    <x v="1"/>
    <x v="1"/>
    <s v="CCU → DEL → AMD → BLR"/>
    <s v="10:00"/>
    <s v="05:25 02 May"/>
    <d v="1899-12-30T05:25:00"/>
    <d v="1899-12-30T10:00:00"/>
    <s v="02 May"/>
    <s v="19h 25m"/>
    <s v="2 stops"/>
    <s v="No info"/>
    <n v="13899"/>
    <n v="4"/>
    <x v="19"/>
    <n v="25"/>
    <n v="1165"/>
  </r>
  <r>
    <x v="2"/>
    <s v="9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2"/>
    <s v="12/05/2019"/>
    <x v="1"/>
    <x v="1"/>
    <s v="CCU → DEL → BLR"/>
    <s v="09:35"/>
    <s v="09:45 13 May"/>
    <d v="1899-12-30T09:45:00"/>
    <d v="1899-12-30T09:35:00"/>
    <s v="13 May"/>
    <s v="24h 10m"/>
    <s v="1 stop"/>
    <s v="No info"/>
    <n v="14151"/>
    <n v="3"/>
    <x v="27"/>
    <n v="10"/>
    <n v="1450"/>
  </r>
  <r>
    <x v="4"/>
    <s v="6/03/2019"/>
    <x v="2"/>
    <x v="2"/>
    <s v="DEL → BOM → COK"/>
    <s v="15:15"/>
    <s v="01:35 07 Mar"/>
    <d v="1899-12-30T01:35:00"/>
    <d v="1899-12-30T15:15:00"/>
    <s v="07 Mar"/>
    <s v="10h 20m"/>
    <s v="1 stop"/>
    <s v="No info"/>
    <n v="15147"/>
    <n v="3"/>
    <x v="14"/>
    <n v="20"/>
    <n v="620"/>
  </r>
  <r>
    <x v="5"/>
    <s v="15/06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0"/>
    <s v="15/05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2"/>
    <s v="15/05/2019"/>
    <x v="1"/>
    <x v="1"/>
    <s v="CCU → BOM → BLR"/>
    <s v="16:30"/>
    <s v="12:00 16 May"/>
    <d v="1899-12-30T12:00:00"/>
    <d v="1899-12-30T16:30:00"/>
    <s v="16 May"/>
    <s v="19h 30m"/>
    <s v="1 stop"/>
    <s v="No info"/>
    <n v="14781"/>
    <n v="3"/>
    <x v="19"/>
    <n v="30"/>
    <n v="1170"/>
  </r>
  <r>
    <x v="7"/>
    <s v="21/05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2"/>
    <s v="27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2"/>
    <s v="24/05/2019"/>
    <x v="1"/>
    <x v="1"/>
    <s v="CCU → DEL → BLR"/>
    <s v="20:25"/>
    <s v="21:05 25 May"/>
    <d v="1899-12-30T21:05:00"/>
    <d v="1899-12-30T20:25:00"/>
    <s v="25 May"/>
    <s v="24h 40m"/>
    <s v="1 stop"/>
    <s v="No info"/>
    <n v="14151"/>
    <n v="3"/>
    <x v="27"/>
    <n v="40"/>
    <n v="1480"/>
  </r>
  <r>
    <x v="0"/>
    <s v="18/05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1"/>
    <s v="27/05/2019"/>
    <x v="2"/>
    <x v="2"/>
    <s v="DEL → CCU → BOM → COK"/>
    <s v="20:15"/>
    <s v="19:15 28 May"/>
    <d v="1899-12-30T19:15:00"/>
    <d v="1899-12-30T20:15:00"/>
    <s v="28 May"/>
    <s v="23h"/>
    <s v="2 stops"/>
    <s v="No info"/>
    <n v="13381"/>
    <n v="4"/>
    <x v="12"/>
    <n v="0"/>
    <n v="1380"/>
  </r>
  <r>
    <x v="4"/>
    <s v="15/06/2019"/>
    <x v="2"/>
    <x v="2"/>
    <s v="DEL → BOM → COK"/>
    <s v="04:55"/>
    <s v="19:00"/>
    <d v="1899-12-30T19:00:00"/>
    <d v="1899-12-30T04:55:00"/>
    <s v=""/>
    <s v="14h 5m"/>
    <s v="1 stop"/>
    <s v="No info"/>
    <n v="10678"/>
    <n v="3"/>
    <x v="23"/>
    <n v="5"/>
    <n v="845"/>
  </r>
  <r>
    <x v="2"/>
    <s v="27/03/2019"/>
    <x v="2"/>
    <x v="2"/>
    <s v="DEL → BOM → COK"/>
    <s v="11:30"/>
    <s v="18:50"/>
    <d v="1899-12-30T18:50:00"/>
    <d v="1899-12-30T11:30:00"/>
    <s v=""/>
    <s v="7h 20m"/>
    <s v="1 stop"/>
    <s v="No info"/>
    <n v="12242"/>
    <n v="3"/>
    <x v="1"/>
    <n v="20"/>
    <n v="440"/>
  </r>
  <r>
    <x v="2"/>
    <s v="21/06/2019"/>
    <x v="4"/>
    <x v="5"/>
    <s v="BOM → HYD"/>
    <s v="02:55"/>
    <s v="04:20"/>
    <d v="1899-12-30T04:20:00"/>
    <d v="1899-12-30T02:55:00"/>
    <s v=""/>
    <s v="1h 25m"/>
    <s v="non-stop"/>
    <s v="In-flight meal not included"/>
    <n v="4995"/>
    <n v="2"/>
    <x v="22"/>
    <n v="25"/>
    <n v="85"/>
  </r>
  <r>
    <x v="2"/>
    <s v="1/06/2019"/>
    <x v="2"/>
    <x v="2"/>
    <s v="DEL → BOM → COK"/>
    <s v="20:55"/>
    <s v="04:25 02 Jun"/>
    <d v="1899-12-30T04:25:00"/>
    <d v="1899-12-30T20:55:00"/>
    <s v="02 Jun"/>
    <s v="7h 30m"/>
    <s v="1 stop"/>
    <s v="In-flight meal not included"/>
    <n v="10262"/>
    <n v="3"/>
    <x v="1"/>
    <n v="30"/>
    <n v="450"/>
  </r>
  <r>
    <x v="3"/>
    <s v="15/04/2019"/>
    <x v="1"/>
    <x v="1"/>
    <s v="CCU → BLR"/>
    <s v="22:20"/>
    <s v="00:40 16 Apr"/>
    <d v="1899-12-30T00:40:00"/>
    <d v="1899-12-30T22:20:00"/>
    <s v="16 Apr"/>
    <s v="2h 20m"/>
    <s v="non-stop"/>
    <s v="No check-in baggage included"/>
    <n v="3841"/>
    <n v="2"/>
    <x v="0"/>
    <n v="20"/>
    <n v="140"/>
  </r>
  <r>
    <x v="2"/>
    <s v="9/05/2019"/>
    <x v="1"/>
    <x v="1"/>
    <s v="CCU → BOM → BLR"/>
    <s v="20:00"/>
    <s v="12:00 10 May"/>
    <d v="1899-12-30T12:00:00"/>
    <d v="1899-12-30T20:00:00"/>
    <s v="10 May"/>
    <s v="16h"/>
    <s v="1 stop"/>
    <s v="In-flight meal not included"/>
    <n v="9663"/>
    <n v="3"/>
    <x v="18"/>
    <n v="0"/>
    <n v="960"/>
  </r>
  <r>
    <x v="0"/>
    <s v="18/04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4"/>
    <s v="18/05/2019"/>
    <x v="2"/>
    <x v="2"/>
    <s v="DEL → BOM → COK"/>
    <s v="07:05"/>
    <s v="19:15"/>
    <d v="1899-12-30T19:15:00"/>
    <d v="1899-12-30T07:05:00"/>
    <s v=""/>
    <s v="12h 10m"/>
    <s v="1 stop"/>
    <s v="No info"/>
    <n v="14533"/>
    <n v="3"/>
    <x v="9"/>
    <n v="10"/>
    <n v="730"/>
  </r>
  <r>
    <x v="3"/>
    <s v="24/05/2019"/>
    <x v="4"/>
    <x v="5"/>
    <s v="BOM → HYD"/>
    <s v="22:45"/>
    <s v="00:15 25 May"/>
    <d v="1899-12-30T00:15:00"/>
    <d v="1899-12-30T22:45:00"/>
    <s v="25 May"/>
    <s v="1h 30m"/>
    <s v="non-stop"/>
    <s v="No info"/>
    <n v="2017"/>
    <n v="2"/>
    <x v="22"/>
    <n v="30"/>
    <n v="90"/>
  </r>
  <r>
    <x v="2"/>
    <s v="12/06/2019"/>
    <x v="0"/>
    <x v="4"/>
    <s v="BLR → DEL"/>
    <s v="18:55"/>
    <s v="22:00"/>
    <d v="1899-12-30T22:00:00"/>
    <d v="1899-12-30T18:55:00"/>
    <s v=""/>
    <s v="3h 5m"/>
    <s v="non-stop"/>
    <s v="In-flight meal not included"/>
    <n v="5769"/>
    <n v="2"/>
    <x v="20"/>
    <n v="5"/>
    <n v="185"/>
  </r>
  <r>
    <x v="4"/>
    <s v="21/03/2019"/>
    <x v="2"/>
    <x v="2"/>
    <s v="DEL → BOM → COK"/>
    <s v="10:45"/>
    <s v="18:50"/>
    <d v="1899-12-30T18:50:00"/>
    <d v="1899-12-30T10:45:00"/>
    <s v=""/>
    <s v="8h 5m"/>
    <s v="1 stop"/>
    <s v="No info"/>
    <n v="11622"/>
    <n v="3"/>
    <x v="17"/>
    <n v="5"/>
    <n v="485"/>
  </r>
  <r>
    <x v="0"/>
    <s v="3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21/03/2019"/>
    <x v="0"/>
    <x v="0"/>
    <s v="BLR → BOM → DEL"/>
    <s v="14:05"/>
    <s v="11:25 19 Mar"/>
    <d v="1899-12-30T11:25:00"/>
    <d v="1899-12-30T14:05:00"/>
    <s v="19 Mar"/>
    <s v="21h 20m"/>
    <s v="1 stop"/>
    <s v="In-flight meal not included"/>
    <n v="7832"/>
    <n v="3"/>
    <x v="6"/>
    <n v="20"/>
    <n v="1280"/>
  </r>
  <r>
    <x v="4"/>
    <s v="24/06/2019"/>
    <x v="2"/>
    <x v="2"/>
    <s v="DEL → BOM → COK"/>
    <s v="07:30"/>
    <s v="19:15"/>
    <d v="1899-12-30T19:15:00"/>
    <d v="1899-12-30T07:30:00"/>
    <s v=""/>
    <s v="11h 45m"/>
    <s v="1 stop"/>
    <s v="No info"/>
    <n v="9001"/>
    <n v="3"/>
    <x v="16"/>
    <n v="45"/>
    <n v="705"/>
  </r>
  <r>
    <x v="0"/>
    <s v="27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2"/>
    <s v="24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0"/>
    <s v="9/03/2019"/>
    <x v="2"/>
    <x v="2"/>
    <s v="DEL → TRV → COK"/>
    <s v="21:05"/>
    <s v="01:45 10 Mar"/>
    <d v="1899-12-30T01:45:00"/>
    <d v="1899-12-30T21:05:00"/>
    <s v="10 Mar"/>
    <s v="4h 40m"/>
    <s v="1 stop"/>
    <s v="No info"/>
    <n v="6937"/>
    <n v="3"/>
    <x v="4"/>
    <n v="40"/>
    <n v="280"/>
  </r>
  <r>
    <x v="1"/>
    <s v="6/06/2019"/>
    <x v="1"/>
    <x v="1"/>
    <s v="CCU → DEL → COK → BLR"/>
    <s v="10:00"/>
    <s v="01:20 07 Jun"/>
    <d v="1899-12-30T01:20:00"/>
    <d v="1899-12-30T10:00:00"/>
    <s v="07 Jun"/>
    <s v="15h 20m"/>
    <s v="2 stops"/>
    <s v="No info"/>
    <n v="13033"/>
    <n v="4"/>
    <x v="5"/>
    <n v="20"/>
    <n v="920"/>
  </r>
  <r>
    <x v="3"/>
    <s v="3/05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2"/>
    <s v="27/06/2019"/>
    <x v="2"/>
    <x v="2"/>
    <s v="DEL → IDR → BOM → COK"/>
    <s v="21:25"/>
    <s v="19:00 28 Jun"/>
    <d v="1899-12-30T19:00:00"/>
    <d v="1899-12-30T21:25:00"/>
    <s v="28 Jun"/>
    <s v="21h 35m"/>
    <s v="2 stops"/>
    <s v="No info"/>
    <n v="13292"/>
    <n v="4"/>
    <x v="6"/>
    <n v="35"/>
    <n v="1295"/>
  </r>
  <r>
    <x v="1"/>
    <s v="12/03/2019"/>
    <x v="0"/>
    <x v="0"/>
    <s v="BLR → BOM → NAG → DEL"/>
    <s v="08:50"/>
    <s v="10:15 13 Mar"/>
    <d v="1899-12-30T10:15:00"/>
    <d v="1899-12-30T08:50:00"/>
    <s v="13 Mar"/>
    <s v="25h 25m"/>
    <s v="2 stops"/>
    <s v="No info"/>
    <n v="12778"/>
    <n v="4"/>
    <x v="7"/>
    <n v="25"/>
    <n v="1525"/>
  </r>
  <r>
    <x v="3"/>
    <s v="1/06/2019"/>
    <x v="1"/>
    <x v="1"/>
    <s v="CCU → BLR"/>
    <s v="14:55"/>
    <s v="17:25"/>
    <d v="1899-12-30T17:25:00"/>
    <d v="1899-12-30T14:55:00"/>
    <s v=""/>
    <s v="2h 30m"/>
    <s v="non-stop"/>
    <s v="No check-in baggage included"/>
    <n v="3841"/>
    <n v="2"/>
    <x v="0"/>
    <n v="30"/>
    <n v="150"/>
  </r>
  <r>
    <x v="0"/>
    <s v="18/03/2019"/>
    <x v="4"/>
    <x v="5"/>
    <s v="BOM → HYD"/>
    <s v="21:20"/>
    <s v="22:45"/>
    <d v="1899-12-30T22:45:00"/>
    <d v="1899-12-30T21:20:00"/>
    <s v=""/>
    <s v="1h 25m"/>
    <s v="non-stop"/>
    <s v="No info"/>
    <n v="2227"/>
    <n v="2"/>
    <x v="22"/>
    <n v="25"/>
    <n v="85"/>
  </r>
  <r>
    <x v="3"/>
    <s v="9/05/2019"/>
    <x v="1"/>
    <x v="1"/>
    <s v="CCU → PNQ → BLR"/>
    <s v="08:35"/>
    <s v="17:15"/>
    <d v="1899-12-30T17:15:00"/>
    <d v="1899-12-30T08:35:00"/>
    <s v=""/>
    <s v="8h 40m"/>
    <s v="1 stop"/>
    <s v="No info"/>
    <n v="6171"/>
    <n v="3"/>
    <x v="17"/>
    <n v="40"/>
    <n v="520"/>
  </r>
  <r>
    <x v="1"/>
    <s v="12/05/2019"/>
    <x v="1"/>
    <x v="1"/>
    <s v="CCU → BBI → BOM → BLR"/>
    <s v="12:00"/>
    <s v="07:55 13 May"/>
    <d v="1899-12-30T07:55:00"/>
    <d v="1899-12-30T12:00:00"/>
    <s v="13 May"/>
    <s v="19h 55m"/>
    <s v="2 stops"/>
    <s v="No info"/>
    <n v="10676"/>
    <n v="4"/>
    <x v="19"/>
    <n v="55"/>
    <n v="1195"/>
  </r>
  <r>
    <x v="2"/>
    <s v="24/06/2019"/>
    <x v="2"/>
    <x v="2"/>
    <s v="DEL → JAI → BOM → COK"/>
    <s v="19:30"/>
    <s v="12:35 25 Jun"/>
    <d v="1899-12-30T12:35:00"/>
    <d v="1899-12-30T19:30:00"/>
    <s v="25 Jun"/>
    <s v="17h 5m"/>
    <s v="2 stops"/>
    <s v="No info"/>
    <n v="13014"/>
    <n v="4"/>
    <x v="26"/>
    <n v="5"/>
    <n v="1025"/>
  </r>
  <r>
    <x v="0"/>
    <s v="18/03/2019"/>
    <x v="4"/>
    <x v="5"/>
    <s v="BOM → HYD"/>
    <s v="02:30"/>
    <s v="04:00"/>
    <d v="1899-12-30T04:00:00"/>
    <d v="1899-12-30T02:30:00"/>
    <s v=""/>
    <s v="1h 30m"/>
    <s v="non-stop"/>
    <s v="No info"/>
    <n v="2754"/>
    <n v="2"/>
    <x v="22"/>
    <n v="30"/>
    <n v="90"/>
  </r>
  <r>
    <x v="1"/>
    <s v="27/03/2019"/>
    <x v="2"/>
    <x v="2"/>
    <s v="DEL → HYD → BOM → COK"/>
    <s v="17:15"/>
    <s v="07:40 28 Mar"/>
    <d v="1899-12-30T07:40:00"/>
    <d v="1899-12-30T17:15:00"/>
    <s v="28 Mar"/>
    <s v="14h 25m"/>
    <s v="2 stops"/>
    <s v="No info"/>
    <n v="8367"/>
    <n v="4"/>
    <x v="23"/>
    <n v="25"/>
    <n v="865"/>
  </r>
  <r>
    <x v="2"/>
    <s v="3/04/2019"/>
    <x v="2"/>
    <x v="2"/>
    <s v="DEL → BOM → COK"/>
    <s v="02:15"/>
    <s v="04:25 04 Apr"/>
    <d v="1899-12-30T04:25:00"/>
    <d v="1899-12-30T02:15:00"/>
    <s v="04 Apr"/>
    <s v="26h 10m"/>
    <s v="1 stop"/>
    <s v="In-flight meal not included"/>
    <n v="5177"/>
    <n v="3"/>
    <x v="10"/>
    <n v="10"/>
    <n v="1570"/>
  </r>
  <r>
    <x v="3"/>
    <s v="18/04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4"/>
    <s v="15/05/2019"/>
    <x v="2"/>
    <x v="2"/>
    <s v="DEL → BOM → COK"/>
    <s v="08:45"/>
    <s v="19:00"/>
    <d v="1899-12-30T19:00:00"/>
    <d v="1899-12-30T08:45:00"/>
    <s v=""/>
    <s v="10h 15m"/>
    <s v="1 stop"/>
    <s v="No info"/>
    <n v="9794"/>
    <n v="3"/>
    <x v="14"/>
    <n v="15"/>
    <n v="615"/>
  </r>
  <r>
    <x v="4"/>
    <s v="27/05/2019"/>
    <x v="2"/>
    <x v="2"/>
    <s v="DEL → HYD → COK"/>
    <s v="09:45"/>
    <s v="16:10"/>
    <d v="1899-12-30T16:10:00"/>
    <d v="1899-12-30T09:45:00"/>
    <s v=""/>
    <s v="6h 25m"/>
    <s v="1 stop"/>
    <s v="No info"/>
    <n v="10486"/>
    <n v="3"/>
    <x v="15"/>
    <n v="25"/>
    <n v="385"/>
  </r>
  <r>
    <x v="4"/>
    <s v="21/05/2019"/>
    <x v="2"/>
    <x v="2"/>
    <s v="DEL → BOM → COK"/>
    <s v="08:00"/>
    <s v="19:15"/>
    <d v="1899-12-30T19:15:00"/>
    <d v="1899-12-30T08:00:00"/>
    <s v=""/>
    <s v="11h 15m"/>
    <s v="1 stop"/>
    <s v="No info"/>
    <n v="15058"/>
    <n v="3"/>
    <x v="16"/>
    <n v="15"/>
    <n v="675"/>
  </r>
  <r>
    <x v="0"/>
    <s v="27/04/2019"/>
    <x v="1"/>
    <x v="1"/>
    <s v="CCU → BLR"/>
    <s v="22:15"/>
    <s v="00:50 28 Apr"/>
    <d v="1899-12-30T00:50:00"/>
    <d v="1899-12-30T22:15:00"/>
    <s v="28 Apr"/>
    <s v="2h 35m"/>
    <s v="non-stop"/>
    <s v="No info"/>
    <n v="4804"/>
    <n v="2"/>
    <x v="0"/>
    <n v="35"/>
    <n v="155"/>
  </r>
  <r>
    <x v="2"/>
    <s v="6/03/2019"/>
    <x v="2"/>
    <x v="2"/>
    <s v="DEL → BOM → COK"/>
    <s v="16:00"/>
    <s v="19:45 07 Mar"/>
    <d v="1899-12-30T19:45:00"/>
    <d v="1899-12-30T16:00:00"/>
    <s v="07 Mar"/>
    <s v="27h 45m"/>
    <s v="1 stop"/>
    <s v="No info"/>
    <n v="17024"/>
    <n v="3"/>
    <x v="21"/>
    <n v="45"/>
    <n v="1665"/>
  </r>
  <r>
    <x v="5"/>
    <s v="12/05/2019"/>
    <x v="1"/>
    <x v="1"/>
    <s v="CCU → AMD → BLR"/>
    <s v="16:40"/>
    <s v="00:15 13 May"/>
    <d v="1899-12-30T00:15:00"/>
    <d v="1899-12-30T16:40:00"/>
    <s v="13 May"/>
    <s v="7h 35m"/>
    <s v="1 stop"/>
    <s v="No info"/>
    <n v="8855"/>
    <n v="3"/>
    <x v="1"/>
    <n v="35"/>
    <n v="455"/>
  </r>
  <r>
    <x v="1"/>
    <s v="9/06/2019"/>
    <x v="2"/>
    <x v="2"/>
    <s v="DEL → BOM → COK"/>
    <s v="21:00"/>
    <s v="07:40 10 Jun"/>
    <d v="1899-12-30T07:40:00"/>
    <d v="1899-12-30T21:00:00"/>
    <s v="10 Jun"/>
    <s v="10h 40m"/>
    <s v="1 stop"/>
    <s v="No info"/>
    <n v="8372"/>
    <n v="3"/>
    <x v="14"/>
    <n v="40"/>
    <n v="640"/>
  </r>
  <r>
    <x v="2"/>
    <s v="24/06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2"/>
    <s v="12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3"/>
    <s v="18/03/2019"/>
    <x v="4"/>
    <x v="5"/>
    <s v="BOM → HYD"/>
    <s v="05:45"/>
    <s v="07:05"/>
    <d v="1899-12-30T07:05:00"/>
    <d v="1899-12-30T05:45:00"/>
    <s v=""/>
    <s v="1h 20m"/>
    <s v="non-stop"/>
    <s v="No check-in baggage included"/>
    <n v="2385"/>
    <n v="2"/>
    <x v="22"/>
    <n v="20"/>
    <n v="80"/>
  </r>
  <r>
    <x v="5"/>
    <s v="24/06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0"/>
    <s v="03/03/2019"/>
    <x v="0"/>
    <x v="0"/>
    <s v="BLR → DEL"/>
    <s v="01:30"/>
    <s v="04:15"/>
    <d v="1899-12-30T04:15:00"/>
    <d v="1899-12-30T01:30:00"/>
    <s v=""/>
    <s v="2h 45m"/>
    <s v="non-stop"/>
    <s v="No info"/>
    <n v="6860"/>
    <n v="2"/>
    <x v="0"/>
    <n v="45"/>
    <n v="165"/>
  </r>
  <r>
    <x v="3"/>
    <s v="27/05/2019"/>
    <x v="2"/>
    <x v="2"/>
    <s v="DEL → MAA → COK"/>
    <s v="06:05"/>
    <s v="11:20"/>
    <d v="1899-12-30T11:20:00"/>
    <d v="1899-12-30T06:05:00"/>
    <s v=""/>
    <s v="5h 15m"/>
    <s v="1 stop"/>
    <s v="No info"/>
    <n v="6749"/>
    <n v="3"/>
    <x v="3"/>
    <n v="15"/>
    <n v="315"/>
  </r>
  <r>
    <x v="1"/>
    <s v="21/05/2019"/>
    <x v="1"/>
    <x v="1"/>
    <s v="CCU → VNS → DEL → BLR"/>
    <s v="14:30"/>
    <s v="23:15"/>
    <d v="1899-12-30T23:15:00"/>
    <d v="1899-12-30T14:30:00"/>
    <s v=""/>
    <s v="8h 45m"/>
    <s v="2 stops"/>
    <s v="No info"/>
    <n v="15107"/>
    <n v="4"/>
    <x v="17"/>
    <n v="45"/>
    <n v="525"/>
  </r>
  <r>
    <x v="2"/>
    <s v="15/06/2019"/>
    <x v="2"/>
    <x v="2"/>
    <s v="DEL → JAI → BOM → COK"/>
    <s v="09:40"/>
    <s v="04:25 16 Jun"/>
    <d v="1899-12-30T04:25:00"/>
    <d v="1899-12-30T09:40:00"/>
    <s v="16 Jun"/>
    <s v="18h 45m"/>
    <s v="2 stops"/>
    <s v="In-flight meal not included"/>
    <n v="10368"/>
    <n v="4"/>
    <x v="25"/>
    <n v="45"/>
    <n v="1125"/>
  </r>
  <r>
    <x v="2"/>
    <s v="21/03/2019"/>
    <x v="0"/>
    <x v="0"/>
    <s v="BLR → BOM → DEL"/>
    <s v="07:00"/>
    <s v="21:20"/>
    <d v="1899-12-30T21:20:00"/>
    <d v="1899-12-30T07:00:00"/>
    <s v=""/>
    <s v="14h 20m"/>
    <s v="1 stop"/>
    <s v="In-flight meal not included"/>
    <n v="7832"/>
    <n v="3"/>
    <x v="23"/>
    <n v="20"/>
    <n v="860"/>
  </r>
  <r>
    <x v="3"/>
    <s v="27/05/2019"/>
    <x v="4"/>
    <x v="5"/>
    <s v="BOM → HYD"/>
    <s v="13:15"/>
    <s v="14:45"/>
    <d v="1899-12-30T14:45:00"/>
    <d v="1899-12-30T13:15:00"/>
    <s v=""/>
    <s v="1h 30m"/>
    <s v="non-stop"/>
    <s v="No check-in baggage included"/>
    <n v="2385"/>
    <n v="2"/>
    <x v="22"/>
    <n v="30"/>
    <n v="90"/>
  </r>
  <r>
    <x v="0"/>
    <s v="24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1"/>
    <s v="21/03/2019"/>
    <x v="2"/>
    <x v="2"/>
    <s v="DEL → AMD → BOM → COK"/>
    <s v="16:40"/>
    <s v="19:15 22 Mar"/>
    <d v="1899-12-30T19:15:00"/>
    <d v="1899-12-30T16:40:00"/>
    <s v="22 Mar"/>
    <s v="26h 35m"/>
    <s v="2 stops"/>
    <s v="No info"/>
    <n v="8236"/>
    <n v="4"/>
    <x v="10"/>
    <n v="35"/>
    <n v="1595"/>
  </r>
  <r>
    <x v="0"/>
    <s v="27/03/2019"/>
    <x v="2"/>
    <x v="2"/>
    <s v="DEL → BOM → COK"/>
    <s v="11:30"/>
    <s v="21:00"/>
    <d v="1899-12-30T21:00:00"/>
    <d v="1899-12-30T11:30:00"/>
    <s v=""/>
    <s v="9h 30m"/>
    <s v="1 stop"/>
    <s v="No info"/>
    <n v="6416"/>
    <n v="3"/>
    <x v="24"/>
    <n v="30"/>
    <n v="570"/>
  </r>
  <r>
    <x v="2"/>
    <s v="9/06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0262"/>
    <n v="3"/>
    <x v="1"/>
    <n v="30"/>
    <n v="450"/>
  </r>
  <r>
    <x v="2"/>
    <s v="9/06/2019"/>
    <x v="2"/>
    <x v="2"/>
    <s v="DEL → BOM → COK"/>
    <s v="22:50"/>
    <s v="19:00 10 Jun"/>
    <d v="1899-12-30T19:00:00"/>
    <d v="1899-12-30T22:50:00"/>
    <s v="10 Jun"/>
    <s v="20h 10m"/>
    <s v="1 stop"/>
    <s v="No info"/>
    <n v="14714"/>
    <n v="3"/>
    <x v="13"/>
    <n v="10"/>
    <n v="1210"/>
  </r>
  <r>
    <x v="3"/>
    <s v="1/04/2019"/>
    <x v="1"/>
    <x v="1"/>
    <s v="CCU → IXB → BLR"/>
    <s v="15:55"/>
    <s v="21:25"/>
    <d v="1899-12-30T21:25:00"/>
    <d v="1899-12-30T15:55:00"/>
    <s v=""/>
    <s v="5h 30m"/>
    <s v="1 stop"/>
    <s v="No info"/>
    <n v="7646"/>
    <n v="3"/>
    <x v="3"/>
    <n v="30"/>
    <n v="330"/>
  </r>
  <r>
    <x v="1"/>
    <s v="1/06/2019"/>
    <x v="2"/>
    <x v="2"/>
    <s v="DEL → MAA → COK"/>
    <s v="20:40"/>
    <s v="09:25 02 Jun"/>
    <d v="1899-12-30T09:25:00"/>
    <d v="1899-12-30T20:40:00"/>
    <s v="02 Jun"/>
    <s v="12h 45m"/>
    <s v="1 stop"/>
    <s v="No info"/>
    <n v="7480"/>
    <n v="3"/>
    <x v="9"/>
    <n v="45"/>
    <n v="765"/>
  </r>
  <r>
    <x v="6"/>
    <s v="27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4"/>
    <s v="18/05/2019"/>
    <x v="2"/>
    <x v="2"/>
    <s v="DEL → BOM → COK"/>
    <s v="10:35"/>
    <s v="19:15"/>
    <d v="1899-12-30T19:15:00"/>
    <d v="1899-12-30T10:35:00"/>
    <s v=""/>
    <s v="8h 40m"/>
    <s v="1 stop"/>
    <s v="No info"/>
    <n v="8309"/>
    <n v="3"/>
    <x v="17"/>
    <n v="40"/>
    <n v="520"/>
  </r>
  <r>
    <x v="2"/>
    <s v="9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1"/>
    <s v="1/04/2019"/>
    <x v="1"/>
    <x v="1"/>
    <s v="CCU → HYD → BLR"/>
    <s v="19:00"/>
    <s v="09:50 02 Apr"/>
    <d v="1899-12-30T09:50:00"/>
    <d v="1899-12-30T19:00:00"/>
    <s v="02 Apr"/>
    <s v="14h 50m"/>
    <s v="1 stop"/>
    <s v="No info"/>
    <n v="4227"/>
    <n v="3"/>
    <x v="23"/>
    <n v="50"/>
    <n v="890"/>
  </r>
  <r>
    <x v="1"/>
    <s v="21/03/2019"/>
    <x v="2"/>
    <x v="2"/>
    <s v="DEL → JAI → BOM → COK"/>
    <s v="12:00"/>
    <s v="07:40 22 Mar"/>
    <d v="1899-12-30T07:40:00"/>
    <d v="1899-12-30T12:00:00"/>
    <s v="22 Mar"/>
    <s v="19h 40m"/>
    <s v="2 stops"/>
    <s v="No info"/>
    <n v="9706"/>
    <n v="4"/>
    <x v="19"/>
    <n v="40"/>
    <n v="1180"/>
  </r>
  <r>
    <x v="3"/>
    <s v="6/05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0"/>
    <s v="12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2"/>
    <s v="15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0"/>
    <s v="1/04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6"/>
    <s v="21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24/06/2019"/>
    <x v="2"/>
    <x v="2"/>
    <s v="DEL → BOM → COK"/>
    <s v="14:00"/>
    <s v="04:25 25 Jun"/>
    <d v="1899-12-30T04:25:00"/>
    <d v="1899-12-30T14:00:00"/>
    <s v="25 Jun"/>
    <s v="14h 25m"/>
    <s v="1 stop"/>
    <s v="In-flight meal not included"/>
    <n v="10262"/>
    <n v="3"/>
    <x v="23"/>
    <n v="25"/>
    <n v="865"/>
  </r>
  <r>
    <x v="0"/>
    <s v="12/05/2019"/>
    <x v="1"/>
    <x v="1"/>
    <s v="CCU → HYD → BLR"/>
    <s v="04:50"/>
    <s v="09:50"/>
    <d v="1899-12-30T09:50:00"/>
    <d v="1899-12-30T04:50:00"/>
    <s v=""/>
    <s v="5h"/>
    <s v="1 stop"/>
    <s v="No info"/>
    <n v="4176"/>
    <n v="3"/>
    <x v="3"/>
    <n v="0"/>
    <n v="300"/>
  </r>
  <r>
    <x v="0"/>
    <s v="15/06/2019"/>
    <x v="2"/>
    <x v="2"/>
    <s v="DEL → BOM → COK"/>
    <s v="11:25"/>
    <s v="01:30 16 Jun"/>
    <d v="1899-12-30T01:30:00"/>
    <d v="1899-12-30T11:25:00"/>
    <s v="16 Jun"/>
    <s v="14h 5m"/>
    <s v="1 stop"/>
    <s v="No info"/>
    <n v="5883"/>
    <n v="3"/>
    <x v="23"/>
    <n v="5"/>
    <n v="845"/>
  </r>
  <r>
    <x v="4"/>
    <s v="6/06/2019"/>
    <x v="2"/>
    <x v="2"/>
    <s v="DEL → BOM → COK"/>
    <s v="10:00"/>
    <s v="19:00"/>
    <d v="1899-12-30T19:00:00"/>
    <d v="1899-12-30T10:00:00"/>
    <s v=""/>
    <s v="9h"/>
    <s v="1 stop"/>
    <s v="No info"/>
    <n v="12717"/>
    <n v="3"/>
    <x v="24"/>
    <n v="0"/>
    <n v="540"/>
  </r>
  <r>
    <x v="0"/>
    <s v="12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0"/>
    <s v="27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3"/>
    <s v="9/05/2019"/>
    <x v="4"/>
    <x v="5"/>
    <s v="BOM → HYD"/>
    <s v="13:15"/>
    <s v="14:45"/>
    <d v="1899-12-30T14:45:00"/>
    <d v="1899-12-30T13:15:00"/>
    <s v=""/>
    <s v="1h 30m"/>
    <s v="non-stop"/>
    <s v="No check-in baggage included"/>
    <n v="2175"/>
    <n v="2"/>
    <x v="22"/>
    <n v="30"/>
    <n v="90"/>
  </r>
  <r>
    <x v="7"/>
    <s v="12/04/2019"/>
    <x v="0"/>
    <x v="4"/>
    <s v="BLR → DEL"/>
    <s v="23:55"/>
    <s v="02:45 13 Apr"/>
    <d v="1899-12-30T02:45:00"/>
    <d v="1899-12-30T23:55:00"/>
    <s v="13 Apr"/>
    <s v="2h 50m"/>
    <s v="non-stop"/>
    <s v="No info"/>
    <n v="7080"/>
    <n v="2"/>
    <x v="0"/>
    <n v="50"/>
    <n v="170"/>
  </r>
  <r>
    <x v="2"/>
    <s v="1/04/2019"/>
    <x v="1"/>
    <x v="1"/>
    <s v="CCU → BOM → BLR"/>
    <s v="21:10"/>
    <s v="08:15 02 Apr"/>
    <d v="1899-12-30T08:15:00"/>
    <d v="1899-12-30T21:10:00"/>
    <s v="02 Apr"/>
    <s v="11h 5m"/>
    <s v="1 stop"/>
    <s v="In-flight meal not included"/>
    <n v="8849"/>
    <n v="3"/>
    <x v="16"/>
    <n v="5"/>
    <n v="665"/>
  </r>
  <r>
    <x v="2"/>
    <s v="12/06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9899"/>
    <n v="3"/>
    <x v="16"/>
    <n v="25"/>
    <n v="685"/>
  </r>
  <r>
    <x v="6"/>
    <s v="15/06/2019"/>
    <x v="0"/>
    <x v="4"/>
    <s v="BLR → DEL"/>
    <s v="07:00"/>
    <s v="09:40"/>
    <d v="1899-12-30T09:40:00"/>
    <d v="1899-12-30T07:00:00"/>
    <s v=""/>
    <s v="2h 40m"/>
    <s v="non-stop"/>
    <s v="No info"/>
    <n v="4878"/>
    <n v="2"/>
    <x v="0"/>
    <n v="40"/>
    <n v="160"/>
  </r>
  <r>
    <x v="4"/>
    <s v="9/05/2019"/>
    <x v="2"/>
    <x v="2"/>
    <s v="DEL → BOM → COK"/>
    <s v="07:30"/>
    <s v="19:15"/>
    <d v="1899-12-30T19:15:00"/>
    <d v="1899-12-30T07:30:00"/>
    <s v=""/>
    <s v="11h 45m"/>
    <s v="1 stop"/>
    <s v="No info"/>
    <n v="7787"/>
    <n v="3"/>
    <x v="16"/>
    <n v="45"/>
    <n v="705"/>
  </r>
  <r>
    <x v="3"/>
    <s v="3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5"/>
    <s v="1/04/2019"/>
    <x v="2"/>
    <x v="2"/>
    <s v="DEL → BOM → COK"/>
    <s v="10:35"/>
    <s v="19:35"/>
    <d v="1899-12-30T19:35:00"/>
    <d v="1899-12-30T10:35:00"/>
    <s v=""/>
    <s v="9h"/>
    <s v="1 stop"/>
    <s v="No info"/>
    <n v="5281"/>
    <n v="3"/>
    <x v="24"/>
    <n v="0"/>
    <n v="540"/>
  </r>
  <r>
    <x v="6"/>
    <s v="15/05/2019"/>
    <x v="1"/>
    <x v="1"/>
    <s v="CCU → DEL → BLR"/>
    <s v="20:20"/>
    <s v="18:50 16 May"/>
    <d v="1899-12-30T18:50:00"/>
    <d v="1899-12-30T20:20:00"/>
    <s v="16 May"/>
    <s v="22h 30m"/>
    <s v="1 stop"/>
    <s v="No info"/>
    <n v="9345"/>
    <n v="3"/>
    <x v="11"/>
    <n v="30"/>
    <n v="1350"/>
  </r>
  <r>
    <x v="0"/>
    <s v="24/06/2019"/>
    <x v="2"/>
    <x v="2"/>
    <s v="DEL → HYD → COK"/>
    <s v="11:55"/>
    <s v="22:30"/>
    <d v="1899-12-30T22:30:00"/>
    <d v="1899-12-30T11:55:00"/>
    <s v=""/>
    <s v="10h 35m"/>
    <s v="1 stop"/>
    <s v="No info"/>
    <n v="6442"/>
    <n v="3"/>
    <x v="14"/>
    <n v="35"/>
    <n v="635"/>
  </r>
  <r>
    <x v="0"/>
    <s v="6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3"/>
    <s v="3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3"/>
    <s v="21/03/2019"/>
    <x v="4"/>
    <x v="5"/>
    <s v="BOM → HYD"/>
    <s v="05:45"/>
    <s v="07:05"/>
    <d v="1899-12-30T07:05:00"/>
    <d v="1899-12-30T05:45:00"/>
    <s v=""/>
    <s v="1h 20m"/>
    <s v="non-stop"/>
    <s v="No info"/>
    <n v="3173"/>
    <n v="2"/>
    <x v="22"/>
    <n v="20"/>
    <n v="80"/>
  </r>
  <r>
    <x v="4"/>
    <s v="3/06/2019"/>
    <x v="2"/>
    <x v="2"/>
    <s v="DEL → BOM → COK"/>
    <s v="18:15"/>
    <s v="01:30 04 Jun"/>
    <d v="1899-12-30T01:30:00"/>
    <d v="1899-12-30T18:15:00"/>
    <s v="04 Jun"/>
    <s v="7h 15m"/>
    <s v="1 stop"/>
    <s v="No info"/>
    <n v="13377"/>
    <n v="3"/>
    <x v="1"/>
    <n v="15"/>
    <n v="435"/>
  </r>
  <r>
    <x v="2"/>
    <s v="9/05/2019"/>
    <x v="1"/>
    <x v="1"/>
    <s v="CCU → DEL → BLR"/>
    <s v="20:25"/>
    <s v="18:00 10 May"/>
    <d v="1899-12-30T18:00:00"/>
    <d v="1899-12-30T20:25:00"/>
    <s v="10 May"/>
    <s v="21h 35m"/>
    <s v="1 stop"/>
    <s v="In-flight meal not included"/>
    <n v="9314"/>
    <n v="3"/>
    <x v="6"/>
    <n v="35"/>
    <n v="1295"/>
  </r>
  <r>
    <x v="4"/>
    <s v="9/03/2019"/>
    <x v="2"/>
    <x v="2"/>
    <s v="DEL → HYD → COK"/>
    <s v="13:15"/>
    <s v="22:20"/>
    <d v="1899-12-30T22:20:00"/>
    <d v="1899-12-30T13:15:00"/>
    <s v=""/>
    <s v="9h 5m"/>
    <s v="1 stop"/>
    <s v="No info"/>
    <n v="9856"/>
    <n v="3"/>
    <x v="24"/>
    <n v="5"/>
    <n v="545"/>
  </r>
  <r>
    <x v="1"/>
    <s v="21/05/2019"/>
    <x v="2"/>
    <x v="2"/>
    <s v="DEL → BOM → COK"/>
    <s v="08:00"/>
    <s v="19:15"/>
    <d v="1899-12-30T19:15:00"/>
    <d v="1899-12-30T08:00:00"/>
    <s v=""/>
    <s v="11h 15m"/>
    <s v="1 stop"/>
    <s v="No info"/>
    <n v="8372"/>
    <n v="3"/>
    <x v="16"/>
    <n v="15"/>
    <n v="675"/>
  </r>
  <r>
    <x v="2"/>
    <s v="1/04/2019"/>
    <x v="1"/>
    <x v="1"/>
    <s v="CCU → BOM → BLR"/>
    <s v="18:55"/>
    <s v="18:15 02 Apr"/>
    <d v="1899-12-30T18:15:00"/>
    <d v="1899-12-30T18:55:00"/>
    <s v="02 Apr"/>
    <s v="23h 20m"/>
    <s v="1 stop"/>
    <s v="In-flight meal not included"/>
    <n v="7064"/>
    <n v="3"/>
    <x v="12"/>
    <n v="20"/>
    <n v="1400"/>
  </r>
  <r>
    <x v="0"/>
    <s v="1/05/2019"/>
    <x v="1"/>
    <x v="1"/>
    <s v="CCU → BLR"/>
    <s v="22:15"/>
    <s v="00:50 02 May"/>
    <d v="1899-12-30T00:50:00"/>
    <d v="1899-12-30T22:15:00"/>
    <s v="02 May"/>
    <s v="2h 35m"/>
    <s v="non-stop"/>
    <s v="No info"/>
    <n v="4804"/>
    <n v="2"/>
    <x v="0"/>
    <n v="35"/>
    <n v="155"/>
  </r>
  <r>
    <x v="2"/>
    <s v="27/05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3029"/>
    <n v="4"/>
    <x v="8"/>
    <n v="30"/>
    <n v="810"/>
  </r>
  <r>
    <x v="0"/>
    <s v="24/05/2019"/>
    <x v="2"/>
    <x v="2"/>
    <s v="DEL → HYD → COK"/>
    <s v="14:20"/>
    <s v="22:30"/>
    <d v="1899-12-30T22:30:00"/>
    <d v="1899-12-30T14:20:00"/>
    <s v=""/>
    <s v="8h 10m"/>
    <s v="1 stop"/>
    <s v="No info"/>
    <n v="7640"/>
    <n v="3"/>
    <x v="17"/>
    <n v="10"/>
    <n v="490"/>
  </r>
  <r>
    <x v="2"/>
    <s v="01/03/2019"/>
    <x v="0"/>
    <x v="0"/>
    <s v="BLR → BOM → DEL"/>
    <s v="08:00"/>
    <s v="15:15"/>
    <d v="1899-12-30T15:15:00"/>
    <d v="1899-12-30T08:00:00"/>
    <s v=""/>
    <s v="7h 15m"/>
    <s v="1 stop"/>
    <s v="No info"/>
    <n v="22270"/>
    <n v="3"/>
    <x v="1"/>
    <n v="15"/>
    <n v="435"/>
  </r>
  <r>
    <x v="1"/>
    <s v="1/04/2019"/>
    <x v="0"/>
    <x v="4"/>
    <s v="BLR → DEL"/>
    <s v="21:05"/>
    <s v="23:55"/>
    <d v="1899-12-30T23:55:00"/>
    <d v="1899-12-30T21:05:00"/>
    <s v=""/>
    <s v="2h 50m"/>
    <s v="non-stop"/>
    <s v="No info"/>
    <n v="4441"/>
    <n v="2"/>
    <x v="0"/>
    <n v="50"/>
    <n v="170"/>
  </r>
  <r>
    <x v="2"/>
    <s v="27/05/2019"/>
    <x v="2"/>
    <x v="2"/>
    <s v="DEL → BOM → COK"/>
    <s v="09:00"/>
    <s v="04:25 28 May"/>
    <d v="1899-12-30T04:25:00"/>
    <d v="1899-12-30T09:00:00"/>
    <s v="28 May"/>
    <s v="19h 25m"/>
    <s v="1 stop"/>
    <s v="In-flight meal not included"/>
    <n v="12898"/>
    <n v="3"/>
    <x v="19"/>
    <n v="25"/>
    <n v="1165"/>
  </r>
  <r>
    <x v="2"/>
    <s v="1/04/2019"/>
    <x v="1"/>
    <x v="1"/>
    <s v="CCU → BOM → BLR"/>
    <s v="18:55"/>
    <s v="16:20 02 Apr"/>
    <d v="1899-12-30T16:20:00"/>
    <d v="1899-12-30T18:55:00"/>
    <s v="02 Apr"/>
    <s v="21h 25m"/>
    <s v="1 stop"/>
    <s v="In-flight meal not included"/>
    <n v="7064"/>
    <n v="3"/>
    <x v="6"/>
    <n v="25"/>
    <n v="1285"/>
  </r>
  <r>
    <x v="2"/>
    <s v="9/06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3"/>
    <s v="9/06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2"/>
    <s v="12/06/2019"/>
    <x v="1"/>
    <x v="1"/>
    <s v="CCU → BOM → BLR"/>
    <s v="16:30"/>
    <s v="20:45 13 Jun"/>
    <d v="1899-12-30T20:45:00"/>
    <d v="1899-12-30T16:30:00"/>
    <s v="13 Jun"/>
    <s v="28h 15m"/>
    <s v="1 stop"/>
    <s v="In-flight meal not included"/>
    <n v="8529"/>
    <n v="3"/>
    <x v="29"/>
    <n v="15"/>
    <n v="1695"/>
  </r>
  <r>
    <x v="0"/>
    <s v="21/05/2019"/>
    <x v="0"/>
    <x v="4"/>
    <s v="BLR → DEL"/>
    <s v="22:10"/>
    <s v="01:00 22 May"/>
    <d v="1899-12-30T01:00:00"/>
    <d v="1899-12-30T22:10:00"/>
    <s v="22 May"/>
    <s v="2h 50m"/>
    <s v="non-stop"/>
    <s v="No info"/>
    <n v="3625"/>
    <n v="2"/>
    <x v="0"/>
    <n v="50"/>
    <n v="170"/>
  </r>
  <r>
    <x v="0"/>
    <s v="21/05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0"/>
    <s v="24/05/2019"/>
    <x v="3"/>
    <x v="3"/>
    <s v="MAA → CCU"/>
    <s v="05:15"/>
    <s v="07:40"/>
    <d v="1899-12-30T07:40:00"/>
    <d v="1899-12-30T05:15:00"/>
    <s v=""/>
    <s v="2h 25m"/>
    <s v="non-stop"/>
    <s v="No info"/>
    <n v="3850"/>
    <n v="2"/>
    <x v="0"/>
    <n v="25"/>
    <n v="145"/>
  </r>
  <r>
    <x v="1"/>
    <s v="24/05/2019"/>
    <x v="1"/>
    <x v="1"/>
    <s v="CCU → BOM → COK → BLR"/>
    <s v="16:50"/>
    <s v="13:45 25 May"/>
    <d v="1899-12-30T13:45:00"/>
    <d v="1899-12-30T16:50:00"/>
    <s v="25 May"/>
    <s v="20h 55m"/>
    <s v="2 stops"/>
    <s v="No info"/>
    <n v="12802"/>
    <n v="4"/>
    <x v="13"/>
    <n v="55"/>
    <n v="1255"/>
  </r>
  <r>
    <x v="3"/>
    <s v="6/03/2019"/>
    <x v="2"/>
    <x v="2"/>
    <s v="DEL → MAA → COK"/>
    <s v="15:55"/>
    <s v="21:55"/>
    <d v="1899-12-30T21:55:00"/>
    <d v="1899-12-30T15:55:00"/>
    <s v=""/>
    <s v="6h"/>
    <s v="1 stop"/>
    <s v="No info"/>
    <n v="9748"/>
    <n v="3"/>
    <x v="15"/>
    <n v="0"/>
    <n v="360"/>
  </r>
  <r>
    <x v="0"/>
    <s v="3/06/2019"/>
    <x v="2"/>
    <x v="2"/>
    <s v="DEL → BOM → COK"/>
    <s v="17:10"/>
    <s v="01:30 04 Jun"/>
    <d v="1899-12-30T01:30:00"/>
    <d v="1899-12-30T17:10:00"/>
    <s v="04 Jun"/>
    <s v="8h 20m"/>
    <s v="1 stop"/>
    <s v="No info"/>
    <n v="6104"/>
    <n v="3"/>
    <x v="17"/>
    <n v="20"/>
    <n v="500"/>
  </r>
  <r>
    <x v="0"/>
    <s v="21/06/2019"/>
    <x v="0"/>
    <x v="4"/>
    <s v="BLR → DEL"/>
    <s v="21:15"/>
    <s v="00:15 22 Jun"/>
    <d v="1899-12-30T00:15:00"/>
    <d v="1899-12-30T21:15:00"/>
    <s v="22 Jun"/>
    <s v="3h"/>
    <s v="non-stop"/>
    <s v="No info"/>
    <n v="3943"/>
    <n v="2"/>
    <x v="20"/>
    <n v="0"/>
    <n v="180"/>
  </r>
  <r>
    <x v="0"/>
    <s v="3/06/2019"/>
    <x v="2"/>
    <x v="2"/>
    <s v="DEL → HYD → COK"/>
    <s v="06:50"/>
    <s v="16:10"/>
    <d v="1899-12-30T16:10:00"/>
    <d v="1899-12-30T06:50:00"/>
    <s v=""/>
    <s v="9h 20m"/>
    <s v="1 stop"/>
    <s v="No info"/>
    <n v="7514"/>
    <n v="3"/>
    <x v="24"/>
    <n v="20"/>
    <n v="560"/>
  </r>
  <r>
    <x v="2"/>
    <s v="06/03/2019"/>
    <x v="0"/>
    <x v="0"/>
    <s v="BLR → DEL"/>
    <s v="19:55"/>
    <s v="22:35"/>
    <d v="1899-12-30T22:35:00"/>
    <d v="1899-12-30T19:55:00"/>
    <s v=""/>
    <s v="2h 40m"/>
    <s v="non-stop"/>
    <s v="No info"/>
    <n v="18308"/>
    <n v="2"/>
    <x v="0"/>
    <n v="40"/>
    <n v="160"/>
  </r>
  <r>
    <x v="1"/>
    <s v="6/03/2019"/>
    <x v="4"/>
    <x v="5"/>
    <s v="BOM → GOI → PNQ → HYD"/>
    <s v="21:10"/>
    <s v="16:55"/>
    <d v="1899-12-30T16:55:00"/>
    <d v="1899-12-30T21:10:00"/>
    <s v=""/>
    <s v="4h 15m"/>
    <s v="2 stops"/>
    <s v="No info"/>
    <n v="17327"/>
    <n v="4"/>
    <x v="4"/>
    <n v="15"/>
    <n v="255"/>
  </r>
  <r>
    <x v="1"/>
    <s v="27/03/2019"/>
    <x v="2"/>
    <x v="2"/>
    <s v="DEL → HYD → BOM → COK"/>
    <s v="13:05"/>
    <s v="07:40 28 Mar"/>
    <d v="1899-12-30T07:40:00"/>
    <d v="1899-12-30T13:05:00"/>
    <s v="28 Mar"/>
    <s v="18h 35m"/>
    <s v="2 stops"/>
    <s v="No info"/>
    <n v="8892"/>
    <n v="4"/>
    <x v="25"/>
    <n v="35"/>
    <n v="1115"/>
  </r>
  <r>
    <x v="4"/>
    <s v="27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0"/>
    <s v="1/04/2019"/>
    <x v="0"/>
    <x v="4"/>
    <s v="BLR → DEL"/>
    <s v="00:30"/>
    <s v="03:25"/>
    <d v="1899-12-30T03:25:00"/>
    <d v="1899-12-30T00:30:00"/>
    <s v=""/>
    <s v="2h 55m"/>
    <s v="non-stop"/>
    <s v="No info"/>
    <n v="4423"/>
    <n v="2"/>
    <x v="0"/>
    <n v="55"/>
    <n v="175"/>
  </r>
  <r>
    <x v="2"/>
    <s v="24/05/2019"/>
    <x v="1"/>
    <x v="1"/>
    <s v="CCU → BOM → BLR"/>
    <s v="20:00"/>
    <s v="20:45 25 May"/>
    <d v="1899-12-30T20:45:00"/>
    <d v="1899-12-30T20:00:00"/>
    <s v="25 May"/>
    <s v="24h 45m"/>
    <s v="1 stop"/>
    <s v="In-flight meal not included"/>
    <n v="10844"/>
    <n v="3"/>
    <x v="27"/>
    <n v="45"/>
    <n v="1485"/>
  </r>
  <r>
    <x v="2"/>
    <s v="9/05/2019"/>
    <x v="2"/>
    <x v="2"/>
    <s v="DEL → BOM → COK"/>
    <s v="18:15"/>
    <s v="19:00 10 May"/>
    <d v="1899-12-30T19:00:00"/>
    <d v="1899-12-30T18:15:00"/>
    <s v="10 May"/>
    <s v="24h 45m"/>
    <s v="1 stop"/>
    <s v="No info"/>
    <n v="15554"/>
    <n v="3"/>
    <x v="27"/>
    <n v="45"/>
    <n v="1485"/>
  </r>
  <r>
    <x v="6"/>
    <s v="1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0"/>
    <s v="3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0"/>
    <s v="24/03/2019"/>
    <x v="1"/>
    <x v="1"/>
    <s v="CCU → BLR"/>
    <s v="14:20"/>
    <s v="16:55"/>
    <d v="1899-12-30T16:55:00"/>
    <d v="1899-12-30T14:20:00"/>
    <s v=""/>
    <s v="2h 35m"/>
    <s v="non-stop"/>
    <s v="No info"/>
    <n v="5618"/>
    <n v="2"/>
    <x v="0"/>
    <n v="35"/>
    <n v="155"/>
  </r>
  <r>
    <x v="1"/>
    <s v="27/06/2019"/>
    <x v="2"/>
    <x v="2"/>
    <s v="DEL → CCU → BOM → COK"/>
    <s v="20:15"/>
    <s v="19:15 28 Jun"/>
    <d v="1899-12-30T19:15:00"/>
    <d v="1899-12-30T20:15:00"/>
    <s v="28 Jun"/>
    <s v="23h"/>
    <s v="2 stops"/>
    <s v="No info"/>
    <n v="13591"/>
    <n v="4"/>
    <x v="12"/>
    <n v="0"/>
    <n v="1380"/>
  </r>
  <r>
    <x v="4"/>
    <s v="27/05/2019"/>
    <x v="2"/>
    <x v="2"/>
    <s v="DEL → BOM → COK"/>
    <s v="10:00"/>
    <s v="01:30 28 May"/>
    <d v="1899-12-30T01:30:00"/>
    <d v="1899-12-30T10:00:00"/>
    <s v="28 May"/>
    <s v="15h 30m"/>
    <s v="1 stop"/>
    <s v="No info"/>
    <n v="9508"/>
    <n v="3"/>
    <x v="5"/>
    <n v="30"/>
    <n v="930"/>
  </r>
  <r>
    <x v="3"/>
    <s v="18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18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6"/>
    <s v="18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21/05/2019"/>
    <x v="1"/>
    <x v="1"/>
    <s v="CCU → BOM → BLR"/>
    <s v="14:05"/>
    <s v="10:05 22 May"/>
    <d v="1899-12-30T10:05:00"/>
    <d v="1899-12-30T14:05:00"/>
    <s v="22 May"/>
    <s v="20h"/>
    <s v="1 stop"/>
    <s v="No info"/>
    <n v="14388"/>
    <n v="3"/>
    <x v="13"/>
    <n v="0"/>
    <n v="1200"/>
  </r>
  <r>
    <x v="2"/>
    <s v="15/05/2019"/>
    <x v="1"/>
    <x v="1"/>
    <s v="CCU → BOM → BLR"/>
    <s v="18:55"/>
    <s v="12:00 16 May"/>
    <d v="1899-12-30T12:00:00"/>
    <d v="1899-12-30T18:55:00"/>
    <s v="16 May"/>
    <s v="17h 5m"/>
    <s v="1 stop"/>
    <s v="In-flight meal not included"/>
    <n v="10844"/>
    <n v="3"/>
    <x v="26"/>
    <n v="5"/>
    <n v="1025"/>
  </r>
  <r>
    <x v="1"/>
    <s v="9/06/2019"/>
    <x v="2"/>
    <x v="2"/>
    <s v="DEL → MAA → COK"/>
    <s v="20:40"/>
    <s v="09:25 10 Jun"/>
    <d v="1899-12-30T09:25:00"/>
    <d v="1899-12-30T20:40:00"/>
    <s v="10 Jun"/>
    <s v="12h 45m"/>
    <s v="1 stop"/>
    <s v="No info"/>
    <n v="7690"/>
    <n v="3"/>
    <x v="9"/>
    <n v="45"/>
    <n v="765"/>
  </r>
  <r>
    <x v="2"/>
    <s v="21/05/2019"/>
    <x v="1"/>
    <x v="1"/>
    <s v="CCU → DEL → BLR"/>
    <s v="09:35"/>
    <s v="09:45 22 May"/>
    <d v="1899-12-30T09:45:00"/>
    <d v="1899-12-30T09:35:00"/>
    <s v="22 May"/>
    <s v="24h 10m"/>
    <s v="1 stop"/>
    <s v="No info"/>
    <n v="13067"/>
    <n v="3"/>
    <x v="27"/>
    <n v="10"/>
    <n v="1450"/>
  </r>
  <r>
    <x v="3"/>
    <s v="3/04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2"/>
    <s v="9/03/2019"/>
    <x v="2"/>
    <x v="2"/>
    <s v="DEL → BOM → COK"/>
    <s v="16:00"/>
    <s v="18:50 10 Mar"/>
    <d v="1899-12-30T18:50:00"/>
    <d v="1899-12-30T16:00:00"/>
    <s v="10 Mar"/>
    <s v="26h 50m"/>
    <s v="1 stop"/>
    <s v="No info"/>
    <n v="16289"/>
    <n v="3"/>
    <x v="10"/>
    <n v="50"/>
    <n v="1610"/>
  </r>
  <r>
    <x v="1"/>
    <s v="12/05/2019"/>
    <x v="1"/>
    <x v="1"/>
    <s v="CCU → DEL → BLR"/>
    <s v="20:30"/>
    <s v="08:55 13 May"/>
    <d v="1899-12-30T08:55:00"/>
    <d v="1899-12-30T20:30:00"/>
    <s v="13 May"/>
    <s v="12h 25m"/>
    <s v="1 stop"/>
    <s v="No info"/>
    <n v="10203"/>
    <n v="3"/>
    <x v="9"/>
    <n v="25"/>
    <n v="745"/>
  </r>
  <r>
    <x v="2"/>
    <s v="6/05/2019"/>
    <x v="1"/>
    <x v="1"/>
    <s v="CCU → BOM → BLR"/>
    <s v="14:05"/>
    <s v="23:35"/>
    <d v="1899-12-30T23:35:00"/>
    <d v="1899-12-30T14:05:00"/>
    <s v=""/>
    <s v="9h 30m"/>
    <s v="1 stop"/>
    <s v="No info"/>
    <n v="15149"/>
    <n v="3"/>
    <x v="24"/>
    <n v="30"/>
    <n v="570"/>
  </r>
  <r>
    <x v="6"/>
    <s v="21/05/2019"/>
    <x v="1"/>
    <x v="1"/>
    <s v="CCU → DEL → BLR"/>
    <s v="17:00"/>
    <s v="23:25"/>
    <d v="1899-12-30T23:25:00"/>
    <d v="1899-12-30T17:00:00"/>
    <s v=""/>
    <s v="6h 25m"/>
    <s v="1 stop"/>
    <s v="No info"/>
    <n v="9345"/>
    <n v="3"/>
    <x v="15"/>
    <n v="25"/>
    <n v="385"/>
  </r>
  <r>
    <x v="3"/>
    <s v="18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6"/>
    <s v="15/05/2019"/>
    <x v="1"/>
    <x v="1"/>
    <s v="CCU → DEL → BLR"/>
    <s v="07:10"/>
    <s v="23:25"/>
    <d v="1899-12-30T23:25:00"/>
    <d v="1899-12-30T07:10:00"/>
    <s v=""/>
    <s v="16h 15m"/>
    <s v="1 stop"/>
    <s v="No info"/>
    <n v="9345"/>
    <n v="3"/>
    <x v="18"/>
    <n v="15"/>
    <n v="975"/>
  </r>
  <r>
    <x v="1"/>
    <s v="6/05/2019"/>
    <x v="1"/>
    <x v="1"/>
    <s v="CCU → MAA → BLR"/>
    <s v="14:35"/>
    <s v="15:20 07 May"/>
    <d v="1899-12-30T15:20:00"/>
    <d v="1899-12-30T14:35:00"/>
    <s v="07 May"/>
    <s v="24h 45m"/>
    <s v="1 stop"/>
    <s v="No info"/>
    <n v="6528"/>
    <n v="3"/>
    <x v="27"/>
    <n v="45"/>
    <n v="1485"/>
  </r>
  <r>
    <x v="4"/>
    <s v="3/03/2019"/>
    <x v="2"/>
    <x v="2"/>
    <s v="DEL → BOM → COK"/>
    <s v="07:00"/>
    <s v="13:20"/>
    <d v="1899-12-30T13:20:00"/>
    <d v="1899-12-30T07:00:00"/>
    <s v=""/>
    <s v="6h 20m"/>
    <s v="1 stop"/>
    <s v="No info"/>
    <n v="15603"/>
    <n v="3"/>
    <x v="15"/>
    <n v="20"/>
    <n v="380"/>
  </r>
  <r>
    <x v="2"/>
    <s v="24/06/2019"/>
    <x v="2"/>
    <x v="2"/>
    <s v="DEL → NAG → BOM → COK"/>
    <s v="06:45"/>
    <s v="04:25 25 Jun"/>
    <d v="1899-12-30T04:25:00"/>
    <d v="1899-12-30T06:45:00"/>
    <s v="25 Jun"/>
    <s v="21h 40m"/>
    <s v="2 stops"/>
    <s v="No info"/>
    <n v="13376"/>
    <n v="4"/>
    <x v="6"/>
    <n v="40"/>
    <n v="1300"/>
  </r>
  <r>
    <x v="3"/>
    <s v="27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2"/>
    <s v="9/06/2019"/>
    <x v="2"/>
    <x v="2"/>
    <s v="DEL → BOM → COK"/>
    <s v="16:00"/>
    <s v="19:00 10 Jun"/>
    <d v="1899-12-30T19:00:00"/>
    <d v="1899-12-30T16:00:00"/>
    <s v="10 Jun"/>
    <s v="27h"/>
    <s v="1 stop"/>
    <s v="In-flight meal not included"/>
    <n v="10577"/>
    <n v="3"/>
    <x v="21"/>
    <n v="0"/>
    <n v="1620"/>
  </r>
  <r>
    <x v="1"/>
    <s v="15/05/2019"/>
    <x v="2"/>
    <x v="2"/>
    <s v="DEL → JAI → BOM → COK"/>
    <s v="12:00"/>
    <s v="07:40 16 May"/>
    <d v="1899-12-30T07:40:00"/>
    <d v="1899-12-30T12:00:00"/>
    <s v="16 May"/>
    <s v="19h 40m"/>
    <s v="2 stops"/>
    <s v="No info"/>
    <n v="10651"/>
    <n v="4"/>
    <x v="19"/>
    <n v="40"/>
    <n v="1180"/>
  </r>
  <r>
    <x v="2"/>
    <s v="12/06/2019"/>
    <x v="1"/>
    <x v="1"/>
    <s v="CCU → BOM → BLR"/>
    <s v="14:05"/>
    <s v="04:40 13 Jun"/>
    <d v="1899-12-30T04:40:00"/>
    <d v="1899-12-30T14:05:00"/>
    <s v="13 Jun"/>
    <s v="14h 35m"/>
    <s v="1 stop"/>
    <s v="In-flight meal not included"/>
    <n v="7594"/>
    <n v="3"/>
    <x v="23"/>
    <n v="35"/>
    <n v="875"/>
  </r>
  <r>
    <x v="7"/>
    <s v="1/05/2019"/>
    <x v="1"/>
    <x v="1"/>
    <s v="CCU → BBI → BLR"/>
    <s v="06:50"/>
    <s v="10:30"/>
    <d v="1899-12-30T10:30:00"/>
    <d v="1899-12-30T06:50:00"/>
    <s v=""/>
    <s v="3h 40m"/>
    <s v="1 stop"/>
    <s v="No info"/>
    <n v="6857"/>
    <n v="3"/>
    <x v="20"/>
    <n v="40"/>
    <n v="220"/>
  </r>
  <r>
    <x v="0"/>
    <s v="27/04/2019"/>
    <x v="0"/>
    <x v="4"/>
    <s v="BLR → DEL"/>
    <s v="13:00"/>
    <s v="15:50"/>
    <d v="1899-12-30T15:50:00"/>
    <d v="1899-12-30T13:00:00"/>
    <s v=""/>
    <s v="2h 50m"/>
    <s v="non-stop"/>
    <s v="No info"/>
    <n v="4423"/>
    <n v="2"/>
    <x v="0"/>
    <n v="50"/>
    <n v="170"/>
  </r>
  <r>
    <x v="2"/>
    <s v="12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3"/>
    <s v="27/04/2019"/>
    <x v="0"/>
    <x v="4"/>
    <s v="BLR → DEL"/>
    <s v="21:10"/>
    <s v="00:05 28 Apr"/>
    <d v="1899-12-30T00:05:00"/>
    <d v="1899-12-30T21:10:00"/>
    <s v="28 Apr"/>
    <s v="2h 55m"/>
    <s v="non-stop"/>
    <s v="No info"/>
    <n v="3971"/>
    <n v="2"/>
    <x v="0"/>
    <n v="55"/>
    <n v="175"/>
  </r>
  <r>
    <x v="2"/>
    <s v="24/06/2019"/>
    <x v="2"/>
    <x v="2"/>
    <s v="DEL → BOM → COK"/>
    <s v="09:00"/>
    <s v="19:00"/>
    <d v="1899-12-30T19:00:00"/>
    <d v="1899-12-30T09:00:00"/>
    <s v=""/>
    <s v="10h"/>
    <s v="1 stop"/>
    <s v="No info"/>
    <n v="18371"/>
    <n v="3"/>
    <x v="14"/>
    <n v="0"/>
    <n v="600"/>
  </r>
  <r>
    <x v="2"/>
    <s v="27/03/2019"/>
    <x v="2"/>
    <x v="2"/>
    <s v="DEL → AMD → BOM → COK"/>
    <s v="19:10"/>
    <s v="04:25 29 Mar"/>
    <d v="1899-12-30T04:25:00"/>
    <d v="1899-12-30T19:10:00"/>
    <s v="29 Mar"/>
    <s v="33h 15m"/>
    <s v="2 stops"/>
    <s v="In-flight meal not included"/>
    <n v="6643"/>
    <n v="4"/>
    <x v="37"/>
    <n v="15"/>
    <n v="1995"/>
  </r>
  <r>
    <x v="4"/>
    <s v="6/03/2019"/>
    <x v="2"/>
    <x v="2"/>
    <s v="DEL → BOM → COK"/>
    <s v="11:30"/>
    <s v="19:15"/>
    <d v="1899-12-30T19:15:00"/>
    <d v="1899-12-30T11:30:00"/>
    <s v=""/>
    <s v="7h 45m"/>
    <s v="1 stop"/>
    <s v="No info"/>
    <n v="15077"/>
    <n v="3"/>
    <x v="1"/>
    <n v="45"/>
    <n v="465"/>
  </r>
  <r>
    <x v="1"/>
    <s v="1/05/2019"/>
    <x v="0"/>
    <x v="4"/>
    <s v="BLR → DEL"/>
    <s v="10:00"/>
    <s v="12:45"/>
    <d v="1899-12-30T12:45:00"/>
    <d v="1899-12-30T10:00:00"/>
    <s v=""/>
    <s v="2h 45m"/>
    <s v="non-stop"/>
    <s v="No info"/>
    <n v="6121"/>
    <n v="2"/>
    <x v="0"/>
    <n v="45"/>
    <n v="165"/>
  </r>
  <r>
    <x v="3"/>
    <s v="3/03/2019"/>
    <x v="4"/>
    <x v="5"/>
    <s v="BOM → HYD"/>
    <s v="13:10"/>
    <s v="14:30"/>
    <d v="1899-12-30T14:30:00"/>
    <d v="1899-12-30T13:10:00"/>
    <s v=""/>
    <s v="1h 20m"/>
    <s v="non-stop"/>
    <s v="No info"/>
    <n v="5755"/>
    <n v="2"/>
    <x v="22"/>
    <n v="20"/>
    <n v="80"/>
  </r>
  <r>
    <x v="1"/>
    <s v="9/04/2019"/>
    <x v="2"/>
    <x v="2"/>
    <s v="DEL → MAA → COK"/>
    <s v="20:40"/>
    <s v="09:25 10 Apr"/>
    <d v="1899-12-30T09:25:00"/>
    <d v="1899-12-30T20:40:00"/>
    <s v="10 Apr"/>
    <s v="12h 45m"/>
    <s v="1 stop"/>
    <s v="No info"/>
    <n v="4487"/>
    <n v="3"/>
    <x v="9"/>
    <n v="45"/>
    <n v="765"/>
  </r>
  <r>
    <x v="3"/>
    <s v="21/05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158"/>
    <n v="3"/>
    <x v="4"/>
    <n v="30"/>
    <n v="270"/>
  </r>
  <r>
    <x v="2"/>
    <s v="1/05/2019"/>
    <x v="1"/>
    <x v="1"/>
    <s v="CCU → BOM → BLR"/>
    <s v="20:00"/>
    <s v="04:40 02 May"/>
    <d v="1899-12-30T04:40:00"/>
    <d v="1899-12-30T20:00:00"/>
    <s v="02 May"/>
    <s v="8h 40m"/>
    <s v="1 stop"/>
    <s v="In-flight meal not included"/>
    <n v="8586"/>
    <n v="3"/>
    <x v="17"/>
    <n v="40"/>
    <n v="520"/>
  </r>
  <r>
    <x v="1"/>
    <s v="1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9/05/2019"/>
    <x v="4"/>
    <x v="5"/>
    <s v="BOM → HYD"/>
    <s v="02:55"/>
    <s v="04:20"/>
    <d v="1899-12-30T04:20:00"/>
    <d v="1899-12-30T02:55:00"/>
    <s v=""/>
    <s v="1h 25m"/>
    <s v="non-stop"/>
    <s v="In-flight meal not included"/>
    <n v="3210"/>
    <n v="2"/>
    <x v="22"/>
    <n v="25"/>
    <n v="85"/>
  </r>
  <r>
    <x v="2"/>
    <s v="9/05/2019"/>
    <x v="2"/>
    <x v="2"/>
    <s v="DEL → BOM → COK"/>
    <s v="19:15"/>
    <s v="12:35 10 May"/>
    <d v="1899-12-30T12:35:00"/>
    <d v="1899-12-30T19:15:00"/>
    <s v="10 May"/>
    <s v="17h 20m"/>
    <s v="1 stop"/>
    <s v="In-flight meal not included"/>
    <n v="12373"/>
    <n v="3"/>
    <x v="26"/>
    <n v="20"/>
    <n v="1040"/>
  </r>
  <r>
    <x v="4"/>
    <s v="3/03/2019"/>
    <x v="2"/>
    <x v="2"/>
    <s v="DEL → BOM → COK"/>
    <s v="06:40"/>
    <s v="18:50"/>
    <d v="1899-12-30T18:50:00"/>
    <d v="1899-12-30T06:40:00"/>
    <s v=""/>
    <s v="12h 10m"/>
    <s v="1 stop"/>
    <s v="No info"/>
    <n v="15135"/>
    <n v="3"/>
    <x v="9"/>
    <n v="10"/>
    <n v="730"/>
  </r>
  <r>
    <x v="2"/>
    <s v="27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3"/>
    <s v="6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2"/>
    <s v="12/06/2019"/>
    <x v="2"/>
    <x v="2"/>
    <s v="DEL → NAG → BOM → COK"/>
    <s v="14:35"/>
    <s v="12:35 13 Jun"/>
    <d v="1899-12-30T12:35:00"/>
    <d v="1899-12-30T14:35:00"/>
    <s v="13 Jun"/>
    <s v="22h"/>
    <s v="2 stops"/>
    <s v="In-flight meal not included"/>
    <n v="10919"/>
    <n v="4"/>
    <x v="11"/>
    <n v="0"/>
    <n v="1320"/>
  </r>
  <r>
    <x v="6"/>
    <s v="6/03/2019"/>
    <x v="4"/>
    <x v="5"/>
    <s v="BOM → DEL → HYD"/>
    <s v="21:55"/>
    <s v="22:55 07 Mar"/>
    <d v="1899-12-30T22:55:00"/>
    <d v="1899-12-30T21:55:00"/>
    <s v="07 Mar"/>
    <s v="25h"/>
    <s v="1 stop"/>
    <s v="No info"/>
    <n v="12395"/>
    <n v="3"/>
    <x v="7"/>
    <n v="0"/>
    <n v="1500"/>
  </r>
  <r>
    <x v="3"/>
    <s v="21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6/05/2019"/>
    <x v="4"/>
    <x v="5"/>
    <s v="BOM → HYD"/>
    <s v="19:35"/>
    <s v="21:05"/>
    <d v="1899-12-30T21:05:00"/>
    <d v="1899-12-30T19:35:00"/>
    <s v=""/>
    <s v="1h 30m"/>
    <s v="non-stop"/>
    <s v="In-flight meal not included"/>
    <n v="2228"/>
    <n v="2"/>
    <x v="22"/>
    <n v="30"/>
    <n v="90"/>
  </r>
  <r>
    <x v="1"/>
    <s v="21/03/2019"/>
    <x v="2"/>
    <x v="2"/>
    <s v="DEL → AMD → BOM → COK"/>
    <s v="19:45"/>
    <s v="19:15 22 Mar"/>
    <d v="1899-12-30T19:15:00"/>
    <d v="1899-12-30T19:45:00"/>
    <s v="22 Mar"/>
    <s v="23h 30m"/>
    <s v="2 stops"/>
    <s v="No info"/>
    <n v="8236"/>
    <n v="4"/>
    <x v="12"/>
    <n v="30"/>
    <n v="1410"/>
  </r>
  <r>
    <x v="7"/>
    <s v="3/06/2019"/>
    <x v="2"/>
    <x v="2"/>
    <s v="DEL → BLR → COK"/>
    <s v="16:45"/>
    <s v="06:35 04 Jun"/>
    <d v="1899-12-30T06:35:00"/>
    <d v="1899-12-30T16:45:00"/>
    <s v="04 Jun"/>
    <s v="13h 50m"/>
    <s v="1 stop"/>
    <s v="No info"/>
    <n v="11410"/>
    <n v="3"/>
    <x v="8"/>
    <n v="50"/>
    <n v="830"/>
  </r>
  <r>
    <x v="2"/>
    <s v="21/05/2019"/>
    <x v="2"/>
    <x v="2"/>
    <s v="DEL → AMD → BOM → COK"/>
    <s v="23:05"/>
    <s v="12:35 22 May"/>
    <d v="1899-12-30T12:35:00"/>
    <d v="1899-12-30T23:05:00"/>
    <s v="22 May"/>
    <s v="13h 30m"/>
    <s v="2 stops"/>
    <s v="No info"/>
    <n v="15129"/>
    <n v="4"/>
    <x v="8"/>
    <n v="30"/>
    <n v="810"/>
  </r>
  <r>
    <x v="5"/>
    <s v="24/06/2019"/>
    <x v="1"/>
    <x v="1"/>
    <s v="CCU → BLR"/>
    <s v="15:20"/>
    <s v="17:55"/>
    <d v="1899-12-30T17:55:00"/>
    <d v="1899-12-30T15:20:00"/>
    <s v=""/>
    <s v="2h 35m"/>
    <s v="non-stop"/>
    <s v="No info"/>
    <n v="3514"/>
    <n v="2"/>
    <x v="0"/>
    <n v="35"/>
    <n v="155"/>
  </r>
  <r>
    <x v="2"/>
    <s v="6/06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3469"/>
    <n v="3"/>
    <x v="16"/>
    <n v="30"/>
    <n v="690"/>
  </r>
  <r>
    <x v="0"/>
    <s v="9/04/2019"/>
    <x v="0"/>
    <x v="4"/>
    <s v="BLR → DEL"/>
    <s v="21:15"/>
    <s v="00:15 10 Apr"/>
    <d v="1899-12-30T00:15:00"/>
    <d v="1899-12-30T21:15:00"/>
    <s v="10 Apr"/>
    <s v="3h"/>
    <s v="non-stop"/>
    <s v="No info"/>
    <n v="3943"/>
    <n v="2"/>
    <x v="20"/>
    <n v="0"/>
    <n v="180"/>
  </r>
  <r>
    <x v="6"/>
    <s v="03/03/2019"/>
    <x v="0"/>
    <x v="0"/>
    <s v="BLR → DEL"/>
    <s v="21:10"/>
    <s v="00:05 04 Mar"/>
    <d v="1899-12-30T00:05:00"/>
    <d v="1899-12-30T21:10:00"/>
    <s v="04 Mar"/>
    <s v="2h 55m"/>
    <s v="non-stop"/>
    <s v="No info"/>
    <n v="7608"/>
    <n v="2"/>
    <x v="0"/>
    <n v="55"/>
    <n v="175"/>
  </r>
  <r>
    <x v="1"/>
    <s v="27/05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4"/>
    <s v="1/06/2019"/>
    <x v="2"/>
    <x v="2"/>
    <s v="DEL → BOM → COK"/>
    <s v="09:15"/>
    <s v="19:00"/>
    <d v="1899-12-30T19:00:00"/>
    <d v="1899-12-30T09:15:00"/>
    <s v=""/>
    <s v="9h 45m"/>
    <s v="1 stop"/>
    <s v="No info"/>
    <n v="12042"/>
    <n v="3"/>
    <x v="24"/>
    <n v="45"/>
    <n v="585"/>
  </r>
  <r>
    <x v="9"/>
    <s v="01/03/2019"/>
    <x v="0"/>
    <x v="0"/>
    <s v="BLR → BOM → DEL"/>
    <s v="05:45"/>
    <s v="12:25"/>
    <d v="1899-12-30T12:25:00"/>
    <d v="1899-12-30T05:45:00"/>
    <s v=""/>
    <s v="6h 40m"/>
    <s v="1 stop"/>
    <s v="Business class"/>
    <n v="62427"/>
    <n v="3"/>
    <x v="15"/>
    <n v="40"/>
    <n v="400"/>
  </r>
  <r>
    <x v="1"/>
    <s v="09/03/2019"/>
    <x v="0"/>
    <x v="0"/>
    <s v="BLR → VGA → HYD → DEL"/>
    <s v="10:30"/>
    <s v="21:25"/>
    <d v="1899-12-30T21:25:00"/>
    <d v="1899-12-30T10:30:00"/>
    <s v=""/>
    <s v="10h 55m"/>
    <s v="2 stops"/>
    <s v="No info"/>
    <n v="9586"/>
    <n v="4"/>
    <x v="14"/>
    <n v="55"/>
    <n v="655"/>
  </r>
  <r>
    <x v="3"/>
    <s v="1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2"/>
    <s v="9/06/2019"/>
    <x v="2"/>
    <x v="2"/>
    <s v="DEL → LKO → BOM → COK"/>
    <s v="09:25"/>
    <s v="12:35 10 Jun"/>
    <d v="1899-12-30T12:35:00"/>
    <d v="1899-12-30T09:25:00"/>
    <s v="10 Jun"/>
    <s v="27h 10m"/>
    <s v="2 stops"/>
    <s v="No info"/>
    <n v="13882"/>
    <n v="4"/>
    <x v="21"/>
    <n v="10"/>
    <n v="1630"/>
  </r>
  <r>
    <x v="2"/>
    <s v="24/05/2019"/>
    <x v="1"/>
    <x v="1"/>
    <s v="CCU → GAU → BLR"/>
    <s v="10:20"/>
    <s v="17:35"/>
    <d v="1899-12-30T17:35:00"/>
    <d v="1899-12-30T10:20:00"/>
    <s v=""/>
    <s v="7h 15m"/>
    <s v="1 stop"/>
    <s v="No info"/>
    <n v="8781"/>
    <n v="3"/>
    <x v="1"/>
    <n v="15"/>
    <n v="435"/>
  </r>
  <r>
    <x v="7"/>
    <s v="12/06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0"/>
    <s v="27/03/2019"/>
    <x v="2"/>
    <x v="2"/>
    <s v="DEL → HYD → COK"/>
    <s v="06:40"/>
    <s v="22:20"/>
    <d v="1899-12-30T22:20:00"/>
    <d v="1899-12-30T06:40:00"/>
    <s v=""/>
    <s v="15h 40m"/>
    <s v="1 stop"/>
    <s v="No info"/>
    <n v="6442"/>
    <n v="3"/>
    <x v="5"/>
    <n v="40"/>
    <n v="940"/>
  </r>
  <r>
    <x v="2"/>
    <s v="6/05/2019"/>
    <x v="2"/>
    <x v="2"/>
    <s v="DEL → BOM → COK"/>
    <s v="22:50"/>
    <s v="12:35 07 May"/>
    <d v="1899-12-30T12:35:00"/>
    <d v="1899-12-30T22:50:00"/>
    <s v="07 May"/>
    <s v="13h 45m"/>
    <s v="1 stop"/>
    <s v="No info"/>
    <n v="15554"/>
    <n v="3"/>
    <x v="8"/>
    <n v="45"/>
    <n v="825"/>
  </r>
  <r>
    <x v="2"/>
    <s v="21/05/2019"/>
    <x v="1"/>
    <x v="1"/>
    <s v="CCU → BOM → BLR"/>
    <s v="18:55"/>
    <s v="16:20 22 May"/>
    <d v="1899-12-30T16:20:00"/>
    <d v="1899-12-30T18:55:00"/>
    <s v="22 May"/>
    <s v="21h 25m"/>
    <s v="1 stop"/>
    <s v="In-flight meal not included"/>
    <n v="10844"/>
    <n v="3"/>
    <x v="6"/>
    <n v="25"/>
    <n v="1285"/>
  </r>
  <r>
    <x v="0"/>
    <s v="3/04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4"/>
    <s v="21/05/2019"/>
    <x v="2"/>
    <x v="2"/>
    <s v="DEL → BOM → COK"/>
    <s v="14:00"/>
    <s v="21:00"/>
    <d v="1899-12-30T21:00:00"/>
    <d v="1899-12-30T14:00:00"/>
    <s v=""/>
    <s v="7h"/>
    <s v="1 stop"/>
    <s v="No info"/>
    <n v="14067"/>
    <n v="3"/>
    <x v="1"/>
    <n v="0"/>
    <n v="420"/>
  </r>
  <r>
    <x v="5"/>
    <s v="27/04/2019"/>
    <x v="2"/>
    <x v="2"/>
    <s v="DEL → AMD → COK"/>
    <s v="07:25"/>
    <s v="13:35"/>
    <d v="1899-12-30T13:35:00"/>
    <d v="1899-12-30T07:25:00"/>
    <s v=""/>
    <s v="6h 10m"/>
    <s v="1 stop"/>
    <s v="No info"/>
    <n v="5140"/>
    <n v="3"/>
    <x v="15"/>
    <n v="10"/>
    <n v="370"/>
  </r>
  <r>
    <x v="0"/>
    <s v="9/05/2019"/>
    <x v="2"/>
    <x v="2"/>
    <s v="DEL → BOM → COK"/>
    <s v="10:35"/>
    <s v="01:30 10 May"/>
    <d v="1899-12-30T01:30:00"/>
    <d v="1899-12-30T10:35:00"/>
    <s v="10 May"/>
    <s v="14h 55m"/>
    <s v="1 stop"/>
    <s v="No info"/>
    <n v="8330"/>
    <n v="3"/>
    <x v="23"/>
    <n v="55"/>
    <n v="895"/>
  </r>
  <r>
    <x v="2"/>
    <s v="3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12/03/2019"/>
    <x v="0"/>
    <x v="0"/>
    <s v="BLR → BOM → DEL"/>
    <s v="22:55"/>
    <s v="18:25 13 Mar"/>
    <d v="1899-12-30T18:25:00"/>
    <d v="1899-12-30T22:55:00"/>
    <s v="13 Mar"/>
    <s v="19h 30m"/>
    <s v="1 stop"/>
    <s v="In-flight meal not included"/>
    <n v="11087"/>
    <n v="3"/>
    <x v="19"/>
    <n v="30"/>
    <n v="1170"/>
  </r>
  <r>
    <x v="5"/>
    <s v="01/03/2019"/>
    <x v="0"/>
    <x v="0"/>
    <s v="BLR → DEL"/>
    <s v="20:55"/>
    <s v="23:50"/>
    <d v="1899-12-30T23:50:00"/>
    <d v="1899-12-30T20:55:00"/>
    <s v=""/>
    <s v="2h 55m"/>
    <s v="non-stop"/>
    <s v="No info"/>
    <n v="18558"/>
    <n v="2"/>
    <x v="0"/>
    <n v="55"/>
    <n v="175"/>
  </r>
  <r>
    <x v="0"/>
    <s v="1/03/2019"/>
    <x v="4"/>
    <x v="5"/>
    <s v="BOM → HYD"/>
    <s v="02:30"/>
    <s v="04:00"/>
    <d v="1899-12-30T04:00:00"/>
    <d v="1899-12-30T02:30:00"/>
    <s v=""/>
    <s v="1h 30m"/>
    <s v="non-stop"/>
    <s v="No info"/>
    <n v="16000"/>
    <n v="2"/>
    <x v="22"/>
    <n v="30"/>
    <n v="90"/>
  </r>
  <r>
    <x v="3"/>
    <s v="6/05/2019"/>
    <x v="0"/>
    <x v="4"/>
    <s v="BLR → DEL"/>
    <s v="21:10"/>
    <s v="00:05 07 May"/>
    <d v="1899-12-30T00:05:00"/>
    <d v="1899-12-30T21:10:00"/>
    <s v="07 May"/>
    <s v="2h 55m"/>
    <s v="non-stop"/>
    <s v="No check-in baggage included"/>
    <n v="3573"/>
    <n v="2"/>
    <x v="0"/>
    <n v="55"/>
    <n v="175"/>
  </r>
  <r>
    <x v="4"/>
    <s v="15/05/2019"/>
    <x v="2"/>
    <x v="2"/>
    <s v="DEL → BOM → COK"/>
    <s v="12:50"/>
    <s v="01:30 16 May"/>
    <d v="1899-12-30T01:30:00"/>
    <d v="1899-12-30T12:50:00"/>
    <s v="16 May"/>
    <s v="12h 40m"/>
    <s v="1 stop"/>
    <s v="No info"/>
    <n v="7670"/>
    <n v="3"/>
    <x v="9"/>
    <n v="40"/>
    <n v="760"/>
  </r>
  <r>
    <x v="2"/>
    <s v="24/06/2019"/>
    <x v="2"/>
    <x v="2"/>
    <s v="DEL → AMD → BOM → COK"/>
    <s v="23:05"/>
    <s v="19:00 25 Jun"/>
    <d v="1899-12-30T19:00:00"/>
    <d v="1899-12-30T23:05:00"/>
    <s v="25 Jun"/>
    <s v="19h 55m"/>
    <s v="2 stops"/>
    <s v="No info"/>
    <n v="12819"/>
    <n v="4"/>
    <x v="19"/>
    <n v="55"/>
    <n v="1195"/>
  </r>
  <r>
    <x v="6"/>
    <s v="15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27/06/2019"/>
    <x v="2"/>
    <x v="2"/>
    <s v="DEL → IDR → BOM → COK"/>
    <s v="21:25"/>
    <s v="19:00 28 Jun"/>
    <d v="1899-12-30T19:00:00"/>
    <d v="1899-12-30T21:25:00"/>
    <s v="28 Jun"/>
    <s v="21h 35m"/>
    <s v="2 stops"/>
    <s v="In-flight meal not included"/>
    <n v="11507"/>
    <n v="4"/>
    <x v="6"/>
    <n v="35"/>
    <n v="1295"/>
  </r>
  <r>
    <x v="7"/>
    <s v="6/06/2019"/>
    <x v="2"/>
    <x v="2"/>
    <s v="DEL → BLR → COK"/>
    <s v="07:55"/>
    <s v="13:25"/>
    <d v="1899-12-30T13:25:00"/>
    <d v="1899-12-30T07:55:00"/>
    <s v=""/>
    <s v="5h 30m"/>
    <s v="1 stop"/>
    <s v="No info"/>
    <n v="8759"/>
    <n v="3"/>
    <x v="3"/>
    <n v="30"/>
    <n v="330"/>
  </r>
  <r>
    <x v="2"/>
    <s v="12/06/2019"/>
    <x v="2"/>
    <x v="2"/>
    <s v="DEL → BOM → COK"/>
    <s v="17:30"/>
    <s v="19:00 13 Jun"/>
    <d v="1899-12-30T19:00:00"/>
    <d v="1899-12-30T17:30:00"/>
    <s v="13 Jun"/>
    <s v="25h 30m"/>
    <s v="1 stop"/>
    <s v="In-flight meal not included"/>
    <n v="10262"/>
    <n v="3"/>
    <x v="7"/>
    <n v="30"/>
    <n v="1530"/>
  </r>
  <r>
    <x v="1"/>
    <s v="21/05/2019"/>
    <x v="2"/>
    <x v="2"/>
    <s v="DEL → HYD → MAA → COK"/>
    <s v="07:05"/>
    <s v="09:25 22 May"/>
    <d v="1899-12-30T09:25:00"/>
    <d v="1899-12-30T07:05:00"/>
    <s v="22 May"/>
    <s v="26h 20m"/>
    <s v="2 stops"/>
    <s v="No info"/>
    <n v="10975"/>
    <n v="4"/>
    <x v="10"/>
    <n v="20"/>
    <n v="1580"/>
  </r>
  <r>
    <x v="2"/>
    <s v="6/06/2019"/>
    <x v="2"/>
    <x v="2"/>
    <s v="DEL → BOM → COK"/>
    <s v="19:15"/>
    <s v="04:25 07 Jun"/>
    <d v="1899-12-30T04:25:00"/>
    <d v="1899-12-30T19:15:00"/>
    <s v="07 Jun"/>
    <s v="9h 10m"/>
    <s v="1 stop"/>
    <s v="In-flight meal not included"/>
    <n v="10262"/>
    <n v="3"/>
    <x v="24"/>
    <n v="10"/>
    <n v="550"/>
  </r>
  <r>
    <x v="4"/>
    <s v="27/06/2019"/>
    <x v="2"/>
    <x v="2"/>
    <s v="DEL → BOM → COK"/>
    <s v="12:50"/>
    <s v="21:00"/>
    <d v="1899-12-30T21:00:00"/>
    <d v="1899-12-30T12:50:00"/>
    <s v=""/>
    <s v="8h 10m"/>
    <s v="1 stop"/>
    <s v="In-flight meal not included"/>
    <n v="6007"/>
    <n v="3"/>
    <x v="17"/>
    <n v="10"/>
    <n v="490"/>
  </r>
  <r>
    <x v="0"/>
    <s v="21/03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0"/>
    <s v="27/06/2019"/>
    <x v="2"/>
    <x v="2"/>
    <s v="DEL → HYD → COK"/>
    <s v="14:20"/>
    <s v="22:30"/>
    <d v="1899-12-30T22:30:00"/>
    <d v="1899-12-30T14:20:00"/>
    <s v=""/>
    <s v="8h 10m"/>
    <s v="1 stop"/>
    <s v="No info"/>
    <n v="6412"/>
    <n v="3"/>
    <x v="17"/>
    <n v="10"/>
    <n v="490"/>
  </r>
  <r>
    <x v="1"/>
    <s v="21/04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1"/>
    <s v="9/06/2019"/>
    <x v="2"/>
    <x v="2"/>
    <s v="DEL → AMD → BOM → COK"/>
    <s v="19:45"/>
    <s v="19:15 10 Jun"/>
    <d v="1899-12-30T19:15:00"/>
    <d v="1899-12-30T19:45:00"/>
    <s v="10 Jun"/>
    <s v="23h 30m"/>
    <s v="2 stops"/>
    <s v="No info"/>
    <n v="9968"/>
    <n v="4"/>
    <x v="12"/>
    <n v="30"/>
    <n v="1410"/>
  </r>
  <r>
    <x v="4"/>
    <s v="9/03/2019"/>
    <x v="2"/>
    <x v="2"/>
    <s v="DEL → BOM → COK"/>
    <s v="02:15"/>
    <s v="12:55"/>
    <d v="1899-12-30T12:55:00"/>
    <d v="1899-12-30T02:15:00"/>
    <s v=""/>
    <s v="10h 40m"/>
    <s v="1 stop"/>
    <s v="In-flight meal not included"/>
    <n v="18260"/>
    <n v="3"/>
    <x v="14"/>
    <n v="40"/>
    <n v="640"/>
  </r>
  <r>
    <x v="0"/>
    <s v="03/03/2019"/>
    <x v="0"/>
    <x v="0"/>
    <s v="BLR → DEL"/>
    <s v="18:25"/>
    <s v="21:20"/>
    <d v="1899-12-30T21:20:00"/>
    <d v="1899-12-30T18:25:00"/>
    <s v=""/>
    <s v="2h 55m"/>
    <s v="non-stop"/>
    <s v="No info"/>
    <n v="8855"/>
    <n v="2"/>
    <x v="0"/>
    <n v="55"/>
    <n v="175"/>
  </r>
  <r>
    <x v="2"/>
    <s v="24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3"/>
    <s v="27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2"/>
    <s v="6/05/2019"/>
    <x v="1"/>
    <x v="1"/>
    <s v="CCU → DEL → BLR"/>
    <s v="17:00"/>
    <s v="21:05 07 May"/>
    <d v="1899-12-30T21:05:00"/>
    <d v="1899-12-30T17:00:00"/>
    <s v="07 May"/>
    <s v="28h 5m"/>
    <s v="1 stop"/>
    <s v="No info"/>
    <n v="13067"/>
    <n v="3"/>
    <x v="29"/>
    <n v="5"/>
    <n v="1685"/>
  </r>
  <r>
    <x v="2"/>
    <s v="12/03/2019"/>
    <x v="0"/>
    <x v="0"/>
    <s v="BLR → BOM → DEL"/>
    <s v="16:55"/>
    <s v="10:45 13 Mar"/>
    <d v="1899-12-30T10:45:00"/>
    <d v="1899-12-30T16:55:00"/>
    <s v="13 Mar"/>
    <s v="17h 50m"/>
    <s v="1 stop"/>
    <s v="No info"/>
    <n v="13817"/>
    <n v="3"/>
    <x v="26"/>
    <n v="50"/>
    <n v="1070"/>
  </r>
  <r>
    <x v="1"/>
    <s v="12/03/2019"/>
    <x v="0"/>
    <x v="0"/>
    <s v="BLR → BOM → DEL"/>
    <s v="06:45"/>
    <s v="23:15"/>
    <d v="1899-12-30T23:15:00"/>
    <d v="1899-12-30T06:45:00"/>
    <s v=""/>
    <s v="16h 30m"/>
    <s v="1 stop"/>
    <s v="No info"/>
    <n v="11602"/>
    <n v="3"/>
    <x v="18"/>
    <n v="30"/>
    <n v="990"/>
  </r>
  <r>
    <x v="2"/>
    <s v="9/05/2019"/>
    <x v="1"/>
    <x v="1"/>
    <s v="CCU → BOM → BLR"/>
    <s v="16:30"/>
    <s v="18:15 10 May"/>
    <d v="1899-12-30T18:15:00"/>
    <d v="1899-12-30T16:30:00"/>
    <s v="10 May"/>
    <s v="25h 45m"/>
    <s v="1 stop"/>
    <s v="No info"/>
    <n v="13941"/>
    <n v="3"/>
    <x v="7"/>
    <n v="45"/>
    <n v="1545"/>
  </r>
  <r>
    <x v="2"/>
    <s v="15/05/2019"/>
    <x v="1"/>
    <x v="1"/>
    <s v="CCU → DEL → BLR"/>
    <s v="20:25"/>
    <s v="19:10 16 May"/>
    <d v="1899-12-30T19:10:00"/>
    <d v="1899-12-30T20:25:00"/>
    <s v="16 May"/>
    <s v="22h 45m"/>
    <s v="1 stop"/>
    <s v="No info"/>
    <n v="14151"/>
    <n v="3"/>
    <x v="11"/>
    <n v="45"/>
    <n v="1365"/>
  </r>
  <r>
    <x v="0"/>
    <s v="15/05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12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3"/>
    <s v="18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2"/>
    <s v="12/06/2019"/>
    <x v="2"/>
    <x v="2"/>
    <s v="DEL → BOM → COK"/>
    <s v="02:15"/>
    <s v="19:00"/>
    <d v="1899-12-30T19:00:00"/>
    <d v="1899-12-30T02:15:00"/>
    <s v=""/>
    <s v="16h 45m"/>
    <s v="1 stop"/>
    <s v="No info"/>
    <n v="14714"/>
    <n v="3"/>
    <x v="18"/>
    <n v="45"/>
    <n v="1005"/>
  </r>
  <r>
    <x v="4"/>
    <s v="18/05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2"/>
    <s v="9/05/2019"/>
    <x v="2"/>
    <x v="2"/>
    <s v="DEL → BOM → COK"/>
    <s v="07:05"/>
    <s v="12:35"/>
    <d v="1899-12-30T12:35:00"/>
    <d v="1899-12-30T07:05:00"/>
    <s v=""/>
    <s v="5h 30m"/>
    <s v="1 stop"/>
    <s v="No info"/>
    <n v="15554"/>
    <n v="3"/>
    <x v="3"/>
    <n v="30"/>
    <n v="330"/>
  </r>
  <r>
    <x v="1"/>
    <s v="18/03/2019"/>
    <x v="0"/>
    <x v="0"/>
    <s v="BLR → VGA → VTZ → DEL"/>
    <s v="10:30"/>
    <s v="17:45"/>
    <d v="1899-12-30T17:45:00"/>
    <d v="1899-12-30T10:30:00"/>
    <s v=""/>
    <s v="7h 15m"/>
    <s v="2 stops"/>
    <s v="No info"/>
    <n v="13261"/>
    <n v="4"/>
    <x v="1"/>
    <n v="15"/>
    <n v="435"/>
  </r>
  <r>
    <x v="2"/>
    <s v="18/03/2019"/>
    <x v="0"/>
    <x v="0"/>
    <s v="BLR → BOM → DEL"/>
    <s v="11:40"/>
    <s v="05:05 16 Mar"/>
    <d v="1899-12-30T05:05:00"/>
    <d v="1899-12-30T11:40:00"/>
    <s v="16 Mar"/>
    <s v="17h 25m"/>
    <s v="1 stop"/>
    <s v="In-flight meal not included"/>
    <n v="11087"/>
    <n v="3"/>
    <x v="26"/>
    <n v="25"/>
    <n v="1045"/>
  </r>
  <r>
    <x v="2"/>
    <s v="15/06/2019"/>
    <x v="2"/>
    <x v="2"/>
    <s v="DEL → IDR → BOM → COK"/>
    <s v="05:30"/>
    <s v="19:00"/>
    <d v="1899-12-30T19:00:00"/>
    <d v="1899-12-30T05:30:00"/>
    <s v=""/>
    <s v="13h 30m"/>
    <s v="2 stops"/>
    <s v="In-flight meal not included"/>
    <n v="11507"/>
    <n v="4"/>
    <x v="8"/>
    <n v="30"/>
    <n v="810"/>
  </r>
  <r>
    <x v="4"/>
    <s v="9/05/2019"/>
    <x v="2"/>
    <x v="2"/>
    <s v="DEL → BOM → COK"/>
    <s v="19:00"/>
    <s v="01:30 10 May"/>
    <d v="1899-12-30T01:30:00"/>
    <d v="1899-12-30T19:00:00"/>
    <s v="10 May"/>
    <s v="6h 30m"/>
    <s v="1 stop"/>
    <s v="No info"/>
    <n v="9424"/>
    <n v="3"/>
    <x v="15"/>
    <n v="30"/>
    <n v="390"/>
  </r>
  <r>
    <x v="5"/>
    <s v="12/04/2019"/>
    <x v="0"/>
    <x v="4"/>
    <s v="BLR → DEL"/>
    <s v="11:40"/>
    <s v="14:30"/>
    <d v="1899-12-30T14:30:00"/>
    <d v="1899-12-30T11:40:00"/>
    <s v=""/>
    <s v="2h 50m"/>
    <s v="non-stop"/>
    <s v="No info"/>
    <n v="4937"/>
    <n v="2"/>
    <x v="0"/>
    <n v="50"/>
    <n v="170"/>
  </r>
  <r>
    <x v="3"/>
    <s v="6/06/2019"/>
    <x v="0"/>
    <x v="4"/>
    <s v="BLR → DEL"/>
    <s v="21:10"/>
    <s v="00:05 07 Jun"/>
    <d v="1899-12-30T00:05:00"/>
    <d v="1899-12-30T21:10:00"/>
    <s v="07 Jun"/>
    <s v="2h 55m"/>
    <s v="non-stop"/>
    <s v="No check-in baggage included"/>
    <n v="3257"/>
    <n v="2"/>
    <x v="0"/>
    <n v="55"/>
    <n v="175"/>
  </r>
  <r>
    <x v="0"/>
    <s v="6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0"/>
    <s v="12/05/2019"/>
    <x v="3"/>
    <x v="3"/>
    <s v="MAA → CCU"/>
    <s v="22:05"/>
    <s v="00:25 13 May"/>
    <d v="1899-12-30T00:25:00"/>
    <d v="1899-12-30T22:05:00"/>
    <s v="13 May"/>
    <s v="2h 20m"/>
    <s v="non-stop"/>
    <s v="No info"/>
    <n v="5277"/>
    <n v="2"/>
    <x v="0"/>
    <n v="20"/>
    <n v="140"/>
  </r>
  <r>
    <x v="3"/>
    <s v="9/04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24/05/2019"/>
    <x v="1"/>
    <x v="1"/>
    <s v="CCU → BOM → BLR"/>
    <s v="16:30"/>
    <s v="04:40 25 May"/>
    <d v="1899-12-30T04:40:00"/>
    <d v="1899-12-30T16:30:00"/>
    <s v="25 May"/>
    <s v="12h 10m"/>
    <s v="1 stop"/>
    <s v="In-flight meal not included"/>
    <n v="10844"/>
    <n v="3"/>
    <x v="9"/>
    <n v="10"/>
    <n v="730"/>
  </r>
  <r>
    <x v="4"/>
    <s v="27/05/2019"/>
    <x v="2"/>
    <x v="2"/>
    <s v="DEL → BOM → COK"/>
    <s v="17:00"/>
    <s v="01:30 28 May"/>
    <d v="1899-12-30T01:30:00"/>
    <d v="1899-12-30T17:00:00"/>
    <s v="28 May"/>
    <s v="8h 30m"/>
    <s v="1 stop"/>
    <s v="No info"/>
    <n v="7198"/>
    <n v="3"/>
    <x v="17"/>
    <n v="30"/>
    <n v="510"/>
  </r>
  <r>
    <x v="1"/>
    <s v="15/05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0"/>
    <s v="3/05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0"/>
    <s v="15/05/2019"/>
    <x v="0"/>
    <x v="4"/>
    <s v="BLR → DEL"/>
    <s v="21:15"/>
    <s v="00:15 16 May"/>
    <d v="1899-12-30T00:15:00"/>
    <d v="1899-12-30T21:15:00"/>
    <s v="16 May"/>
    <s v="3h"/>
    <s v="non-stop"/>
    <s v="No info"/>
    <n v="3943"/>
    <n v="2"/>
    <x v="20"/>
    <n v="0"/>
    <n v="180"/>
  </r>
  <r>
    <x v="2"/>
    <s v="1/04/2019"/>
    <x v="1"/>
    <x v="1"/>
    <s v="CCU → BOM → BLR"/>
    <s v="20:00"/>
    <s v="12:00 02 Apr"/>
    <d v="1899-12-30T12:00:00"/>
    <d v="1899-12-30T20:00:00"/>
    <s v="02 Apr"/>
    <s v="16h"/>
    <s v="1 stop"/>
    <s v="No info"/>
    <n v="12681"/>
    <n v="3"/>
    <x v="18"/>
    <n v="0"/>
    <n v="960"/>
  </r>
  <r>
    <x v="6"/>
    <s v="15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3"/>
    <s v="24/05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27/05/2019"/>
    <x v="2"/>
    <x v="2"/>
    <s v="DEL → BOM → COK"/>
    <s v="13:00"/>
    <s v="12:35 28 May"/>
    <d v="1899-12-30T12:35:00"/>
    <d v="1899-12-30T13:00:00"/>
    <s v="28 May"/>
    <s v="23h 35m"/>
    <s v="1 stop"/>
    <s v="In-flight meal not included"/>
    <n v="12898"/>
    <n v="3"/>
    <x v="12"/>
    <n v="35"/>
    <n v="1415"/>
  </r>
  <r>
    <x v="2"/>
    <s v="9/05/2019"/>
    <x v="2"/>
    <x v="2"/>
    <s v="DEL → JAI → BOM → COK"/>
    <s v="05:30"/>
    <s v="04:25 10 May"/>
    <d v="1899-12-30T04:25:00"/>
    <d v="1899-12-30T05:30:00"/>
    <s v="10 May"/>
    <s v="22h 55m"/>
    <s v="2 stops"/>
    <s v="No info"/>
    <n v="15129"/>
    <n v="4"/>
    <x v="11"/>
    <n v="55"/>
    <n v="1375"/>
  </r>
  <r>
    <x v="3"/>
    <s v="9/05/2019"/>
    <x v="3"/>
    <x v="3"/>
    <s v="MAA → CCU"/>
    <s v="08:20"/>
    <s v="10:35"/>
    <d v="1899-12-30T10:35:00"/>
    <d v="1899-12-30T08:20:00"/>
    <s v=""/>
    <s v="2h 15m"/>
    <s v="non-stop"/>
    <s v="No info"/>
    <n v="3911"/>
    <n v="2"/>
    <x v="0"/>
    <n v="15"/>
    <n v="135"/>
  </r>
  <r>
    <x v="0"/>
    <s v="12/06/2019"/>
    <x v="2"/>
    <x v="2"/>
    <s v="DEL → COK"/>
    <s v="21:05"/>
    <s v="00:20 13 Jun"/>
    <d v="1899-12-30T00:20:00"/>
    <d v="1899-12-30T21:05:00"/>
    <s v="13 Jun"/>
    <s v="3h 15m"/>
    <s v="non-stop"/>
    <s v="No info"/>
    <n v="6015"/>
    <n v="2"/>
    <x v="20"/>
    <n v="15"/>
    <n v="195"/>
  </r>
  <r>
    <x v="2"/>
    <s v="01/03/2019"/>
    <x v="0"/>
    <x v="0"/>
    <s v="BLR → BOM → DEL"/>
    <s v="16:55"/>
    <s v="23:00"/>
    <d v="1899-12-30T23:00:00"/>
    <d v="1899-12-30T16:55:00"/>
    <s v=""/>
    <s v="6h 5m"/>
    <s v="1 stop"/>
    <s v="No info"/>
    <n v="54826"/>
    <n v="3"/>
    <x v="15"/>
    <n v="5"/>
    <n v="365"/>
  </r>
  <r>
    <x v="0"/>
    <s v="27/03/2019"/>
    <x v="2"/>
    <x v="2"/>
    <s v="DEL → BOM → COK"/>
    <s v="20:30"/>
    <s v="01:35 28 Mar"/>
    <d v="1899-12-30T01:35:00"/>
    <d v="1899-12-30T20:30:00"/>
    <s v="28 Mar"/>
    <s v="5h 5m"/>
    <s v="1 stop"/>
    <s v="No info"/>
    <n v="5073"/>
    <n v="3"/>
    <x v="3"/>
    <n v="5"/>
    <n v="305"/>
  </r>
  <r>
    <x v="0"/>
    <s v="21/03/2019"/>
    <x v="3"/>
    <x v="3"/>
    <s v="MAA → CCU"/>
    <s v="05:15"/>
    <s v="07:35"/>
    <d v="1899-12-30T07:35:00"/>
    <d v="1899-12-30T05:15:00"/>
    <s v=""/>
    <s v="2h 20m"/>
    <s v="non-stop"/>
    <s v="No info"/>
    <n v="4326"/>
    <n v="2"/>
    <x v="0"/>
    <n v="20"/>
    <n v="140"/>
  </r>
  <r>
    <x v="1"/>
    <s v="24/06/2019"/>
    <x v="2"/>
    <x v="2"/>
    <s v="DEL → AMD → BOM → COK"/>
    <s v="16:40"/>
    <s v="19:15 25 Jun"/>
    <d v="1899-12-30T19:15:00"/>
    <d v="1899-12-30T16:40:00"/>
    <s v="25 Jun"/>
    <s v="26h 35m"/>
    <s v="2 stops"/>
    <s v="No info"/>
    <n v="9443"/>
    <n v="4"/>
    <x v="10"/>
    <n v="35"/>
    <n v="1595"/>
  </r>
  <r>
    <x v="2"/>
    <s v="3/06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3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15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1"/>
    <s v="06/03/2019"/>
    <x v="0"/>
    <x v="0"/>
    <s v="BLR → HBX → BOM → BHO → DEL"/>
    <s v="12:00"/>
    <s v="23:25"/>
    <d v="1899-12-30T23:25:00"/>
    <d v="1899-12-30T12:00:00"/>
    <s v=""/>
    <s v="11h 25m"/>
    <s v="3 stops"/>
    <s v="No info"/>
    <n v="14195"/>
    <n v="5"/>
    <x v="16"/>
    <n v="25"/>
    <n v="685"/>
  </r>
  <r>
    <x v="2"/>
    <s v="15/06/2019"/>
    <x v="2"/>
    <x v="2"/>
    <s v="DEL → IDR → BOM → COK"/>
    <s v="09:35"/>
    <s v="04:25 16 Jun"/>
    <d v="1899-12-30T04:25:00"/>
    <d v="1899-12-30T09:35:00"/>
    <s v="16 Jun"/>
    <s v="18h 50m"/>
    <s v="2 stops"/>
    <s v="No info"/>
    <n v="13292"/>
    <n v="4"/>
    <x v="25"/>
    <n v="50"/>
    <n v="1130"/>
  </r>
  <r>
    <x v="0"/>
    <s v="3/04/2019"/>
    <x v="1"/>
    <x v="1"/>
    <s v="CCU → BLR"/>
    <s v="11:30"/>
    <s v="14:05"/>
    <d v="1899-12-30T14:05:00"/>
    <d v="1899-12-30T11:30:00"/>
    <s v=""/>
    <s v="2h 35m"/>
    <s v="non-stop"/>
    <s v="No info"/>
    <n v="4174"/>
    <n v="2"/>
    <x v="0"/>
    <n v="35"/>
    <n v="155"/>
  </r>
  <r>
    <x v="2"/>
    <s v="06/03/2019"/>
    <x v="0"/>
    <x v="0"/>
    <s v="BLR → BOM → DEL"/>
    <s v="07:00"/>
    <s v="21:20"/>
    <d v="1899-12-30T21:20:00"/>
    <d v="1899-12-30T07:00:00"/>
    <s v=""/>
    <s v="14h 20m"/>
    <s v="1 stop"/>
    <s v="No info"/>
    <n v="16736"/>
    <n v="3"/>
    <x v="23"/>
    <n v="20"/>
    <n v="860"/>
  </r>
  <r>
    <x v="2"/>
    <s v="12/05/2019"/>
    <x v="0"/>
    <x v="4"/>
    <s v="BLR → DEL"/>
    <s v="06:00"/>
    <s v="08:45"/>
    <d v="1899-12-30T08:45:00"/>
    <d v="1899-12-30T06:00:00"/>
    <s v=""/>
    <s v="2h 45m"/>
    <s v="non-stop"/>
    <s v="In-flight meal not included"/>
    <n v="5198"/>
    <n v="2"/>
    <x v="0"/>
    <n v="45"/>
    <n v="165"/>
  </r>
  <r>
    <x v="4"/>
    <s v="3/06/2019"/>
    <x v="2"/>
    <x v="2"/>
    <s v="DEL → BOM → COK"/>
    <s v="07:05"/>
    <s v="19:15"/>
    <d v="1899-12-30T19:15:00"/>
    <d v="1899-12-30T07:05:00"/>
    <s v=""/>
    <s v="12h 10m"/>
    <s v="1 stop"/>
    <s v="No info"/>
    <n v="15058"/>
    <n v="3"/>
    <x v="9"/>
    <n v="10"/>
    <n v="730"/>
  </r>
  <r>
    <x v="0"/>
    <s v="3/04/2019"/>
    <x v="2"/>
    <x v="2"/>
    <s v="DEL → BOM → COK"/>
    <s v="10:35"/>
    <s v="15:35"/>
    <d v="1899-12-30T15:35:00"/>
    <d v="1899-12-30T10:35:00"/>
    <s v=""/>
    <s v="5h"/>
    <s v="1 stop"/>
    <s v="No info"/>
    <n v="5073"/>
    <n v="3"/>
    <x v="3"/>
    <n v="0"/>
    <n v="300"/>
  </r>
  <r>
    <x v="4"/>
    <s v="15/05/2019"/>
    <x v="2"/>
    <x v="2"/>
    <s v="DEL → BOM → COK"/>
    <s v="08:00"/>
    <s v="19:00"/>
    <d v="1899-12-30T19:00:00"/>
    <d v="1899-12-30T08:00:00"/>
    <s v=""/>
    <s v="11h"/>
    <s v="1 stop"/>
    <s v="No info"/>
    <n v="10197"/>
    <n v="3"/>
    <x v="16"/>
    <n v="0"/>
    <n v="660"/>
  </r>
  <r>
    <x v="3"/>
    <s v="27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2"/>
    <s v="27/06/2019"/>
    <x v="0"/>
    <x v="4"/>
    <s v="BLR → DEL"/>
    <s v="17:45"/>
    <s v="20:45"/>
    <d v="1899-12-30T20:45:00"/>
    <d v="1899-12-30T17:45:00"/>
    <s v=""/>
    <s v="3h"/>
    <s v="non-stop"/>
    <s v="In-flight meal not included"/>
    <n v="7229"/>
    <n v="2"/>
    <x v="20"/>
    <n v="0"/>
    <n v="180"/>
  </r>
  <r>
    <x v="1"/>
    <s v="1/06/2019"/>
    <x v="2"/>
    <x v="2"/>
    <s v="DEL → JAI → BOM → COK"/>
    <s v="12:00"/>
    <s v="07:40 02 Jun"/>
    <d v="1899-12-30T07:40:00"/>
    <d v="1899-12-30T12:00:00"/>
    <s v="02 Jun"/>
    <s v="19h 40m"/>
    <s v="2 stops"/>
    <s v="No info"/>
    <n v="10966"/>
    <n v="4"/>
    <x v="19"/>
    <n v="40"/>
    <n v="1180"/>
  </r>
  <r>
    <x v="2"/>
    <s v="24/03/2019"/>
    <x v="1"/>
    <x v="1"/>
    <s v="CCU → BOM → BLR"/>
    <s v="13:55"/>
    <s v="23:25"/>
    <d v="1899-12-30T23:25:00"/>
    <d v="1899-12-30T13:55:00"/>
    <s v=""/>
    <s v="9h 30m"/>
    <s v="1 stop"/>
    <s v="In-flight meal not included"/>
    <n v="11134"/>
    <n v="3"/>
    <x v="24"/>
    <n v="30"/>
    <n v="570"/>
  </r>
  <r>
    <x v="7"/>
    <s v="6/04/2019"/>
    <x v="1"/>
    <x v="1"/>
    <s v="CCU → BLR"/>
    <s v="22:50"/>
    <s v="01:20 07 Apr"/>
    <d v="1899-12-30T01:20:00"/>
    <d v="1899-12-30T22:50:00"/>
    <s v="07 Apr"/>
    <s v="2h 30m"/>
    <s v="non-stop"/>
    <s v="No info"/>
    <n v="3807"/>
    <n v="2"/>
    <x v="0"/>
    <n v="30"/>
    <n v="150"/>
  </r>
  <r>
    <x v="1"/>
    <s v="6/05/2019"/>
    <x v="0"/>
    <x v="4"/>
    <s v="BLR → DEL"/>
    <s v="13:20"/>
    <s v="16:10"/>
    <d v="1899-12-30T16:10:00"/>
    <d v="1899-12-30T13:20:00"/>
    <s v=""/>
    <s v="2h 50m"/>
    <s v="non-stop"/>
    <s v="No info"/>
    <n v="5228"/>
    <n v="2"/>
    <x v="0"/>
    <n v="50"/>
    <n v="170"/>
  </r>
  <r>
    <x v="0"/>
    <s v="12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7"/>
    <s v="18/05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2"/>
    <s v="24/06/2019"/>
    <x v="2"/>
    <x v="2"/>
    <s v="DEL → BOM → COK"/>
    <s v="11:30"/>
    <s v="04:25 25 Jun"/>
    <d v="1899-12-30T04:25:00"/>
    <d v="1899-12-30T11:30:00"/>
    <s v="25 Jun"/>
    <s v="16h 55m"/>
    <s v="1 stop"/>
    <s v="In-flight meal not included"/>
    <n v="10262"/>
    <n v="3"/>
    <x v="18"/>
    <n v="55"/>
    <n v="1015"/>
  </r>
  <r>
    <x v="3"/>
    <s v="6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158"/>
    <n v="3"/>
    <x v="4"/>
    <n v="30"/>
    <n v="270"/>
  </r>
  <r>
    <x v="1"/>
    <s v="21/03/2019"/>
    <x v="0"/>
    <x v="0"/>
    <s v="BLR → COK → DEL"/>
    <s v="22:00"/>
    <s v="23:20 19 Mar"/>
    <d v="1899-12-30T23:20:00"/>
    <d v="1899-12-30T22:00:00"/>
    <s v="19 Mar"/>
    <s v="25h 20m"/>
    <s v="1 stop"/>
    <s v="No info"/>
    <n v="6010"/>
    <n v="3"/>
    <x v="7"/>
    <n v="20"/>
    <n v="1520"/>
  </r>
  <r>
    <x v="2"/>
    <s v="12/06/2019"/>
    <x v="2"/>
    <x v="2"/>
    <s v="DEL → NAG → BOM → COK"/>
    <s v="14:35"/>
    <s v="12:35 13 Jun"/>
    <d v="1899-12-30T12:35:00"/>
    <d v="1899-12-30T14:35:00"/>
    <s v="13 Jun"/>
    <s v="22h"/>
    <s v="2 stops"/>
    <s v="No info"/>
    <n v="13376"/>
    <n v="4"/>
    <x v="11"/>
    <n v="0"/>
    <n v="1320"/>
  </r>
  <r>
    <x v="2"/>
    <s v="21/03/2019"/>
    <x v="2"/>
    <x v="2"/>
    <s v="DEL → BHO → BOM → COK"/>
    <s v="05:40"/>
    <s v="04:25 22 Mar"/>
    <d v="1899-12-30T04:25:00"/>
    <d v="1899-12-30T05:40:00"/>
    <s v="22 Mar"/>
    <s v="22h 45m"/>
    <s v="2 stops"/>
    <s v="No info"/>
    <n v="11543"/>
    <n v="4"/>
    <x v="11"/>
    <n v="45"/>
    <n v="1365"/>
  </r>
  <r>
    <x v="4"/>
    <s v="6/03/2019"/>
    <x v="2"/>
    <x v="2"/>
    <s v="DEL → BOM → COK"/>
    <s v="09:55"/>
    <s v="19:15"/>
    <d v="1899-12-30T19:15:00"/>
    <d v="1899-12-30T09:55:00"/>
    <s v=""/>
    <s v="9h 20m"/>
    <s v="1 stop"/>
    <s v="In-flight meal not included"/>
    <n v="15342"/>
    <n v="3"/>
    <x v="24"/>
    <n v="20"/>
    <n v="560"/>
  </r>
  <r>
    <x v="3"/>
    <s v="15/03/2019"/>
    <x v="0"/>
    <x v="0"/>
    <s v="BLR → DEL"/>
    <s v="09:35"/>
    <s v="12:30"/>
    <d v="1899-12-30T12:30:00"/>
    <d v="1899-12-30T09:35:00"/>
    <s v=""/>
    <s v="2h 55m"/>
    <s v="non-stop"/>
    <s v="No info"/>
    <n v="6309"/>
    <n v="2"/>
    <x v="0"/>
    <n v="55"/>
    <n v="175"/>
  </r>
  <r>
    <x v="6"/>
    <s v="24/05/2019"/>
    <x v="0"/>
    <x v="4"/>
    <s v="BLR → DEL"/>
    <s v="19:30"/>
    <s v="22:15"/>
    <d v="1899-12-30T22:15:00"/>
    <d v="1899-12-30T19:30:00"/>
    <s v=""/>
    <s v="2h 45m"/>
    <s v="non-stop"/>
    <s v="No info"/>
    <n v="5823"/>
    <n v="2"/>
    <x v="0"/>
    <n v="45"/>
    <n v="165"/>
  </r>
  <r>
    <x v="6"/>
    <s v="24/03/2019"/>
    <x v="0"/>
    <x v="0"/>
    <s v="BLR → DEL"/>
    <s v="11:30"/>
    <s v="14:10"/>
    <d v="1899-12-30T14:10:00"/>
    <d v="1899-12-30T11:30:00"/>
    <s v=""/>
    <s v="2h 40m"/>
    <s v="non-stop"/>
    <s v="No info"/>
    <n v="5403"/>
    <n v="2"/>
    <x v="0"/>
    <n v="40"/>
    <n v="160"/>
  </r>
  <r>
    <x v="3"/>
    <s v="1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27/05/2019"/>
    <x v="2"/>
    <x v="2"/>
    <s v="DEL → BOM → COK"/>
    <s v="21:50"/>
    <s v="19:00 28 May"/>
    <d v="1899-12-30T19:00:00"/>
    <d v="1899-12-30T21:50:00"/>
    <s v="28 May"/>
    <s v="21h 10m"/>
    <s v="1 stop"/>
    <s v="In-flight meal not included"/>
    <n v="12898"/>
    <n v="3"/>
    <x v="6"/>
    <n v="10"/>
    <n v="1270"/>
  </r>
  <r>
    <x v="0"/>
    <s v="15/05/2019"/>
    <x v="2"/>
    <x v="2"/>
    <s v="DEL → BOM → COK"/>
    <s v="17:10"/>
    <s v="01:30 16 May"/>
    <d v="1899-12-30T01:30:00"/>
    <d v="1899-12-30T17:10:00"/>
    <s v="16 May"/>
    <s v="8h 20m"/>
    <s v="1 stop"/>
    <s v="No info"/>
    <n v="6979"/>
    <n v="3"/>
    <x v="17"/>
    <n v="20"/>
    <n v="500"/>
  </r>
  <r>
    <x v="1"/>
    <s v="12/05/2019"/>
    <x v="1"/>
    <x v="1"/>
    <s v="CCU → GAU → DEL → BLR"/>
    <s v="16:45"/>
    <s v="16:15 13 May"/>
    <d v="1899-12-30T16:15:00"/>
    <d v="1899-12-30T16:45:00"/>
    <s v="13 May"/>
    <s v="23h 30m"/>
    <s v="2 stops"/>
    <s v="No info"/>
    <n v="13437"/>
    <n v="4"/>
    <x v="12"/>
    <n v="30"/>
    <n v="1410"/>
  </r>
  <r>
    <x v="2"/>
    <s v="27/03/2019"/>
    <x v="2"/>
    <x v="2"/>
    <s v="DEL → BOM → COK"/>
    <s v="11:30"/>
    <s v="04:25 28 Mar"/>
    <d v="1899-12-30T04:25:00"/>
    <d v="1899-12-30T11:30:00"/>
    <s v="28 Mar"/>
    <s v="16h 55m"/>
    <s v="1 stop"/>
    <s v="In-flight meal not included"/>
    <n v="6017"/>
    <n v="3"/>
    <x v="18"/>
    <n v="55"/>
    <n v="1015"/>
  </r>
  <r>
    <x v="2"/>
    <s v="21/03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4053"/>
    <n v="3"/>
    <x v="3"/>
    <n v="30"/>
    <n v="330"/>
  </r>
  <r>
    <x v="0"/>
    <s v="6/03/2019"/>
    <x v="3"/>
    <x v="3"/>
    <s v="MAA → CCU"/>
    <s v="11:35"/>
    <s v="14:00"/>
    <d v="1899-12-30T14:00:00"/>
    <d v="1899-12-30T11:35:00"/>
    <s v=""/>
    <s v="2h 25m"/>
    <s v="non-stop"/>
    <s v="No info"/>
    <n v="7295"/>
    <n v="2"/>
    <x v="0"/>
    <n v="25"/>
    <n v="145"/>
  </r>
  <r>
    <x v="2"/>
    <s v="12/06/2019"/>
    <x v="1"/>
    <x v="1"/>
    <s v="CCU → BOM → BLR"/>
    <s v="18:55"/>
    <s v="19:50 13 Jun"/>
    <d v="1899-12-30T19:50:00"/>
    <d v="1899-12-30T18:55:00"/>
    <s v="13 Jun"/>
    <s v="24h 55m"/>
    <s v="1 stop"/>
    <s v="No info"/>
    <n v="13044"/>
    <n v="3"/>
    <x v="27"/>
    <n v="55"/>
    <n v="1495"/>
  </r>
  <r>
    <x v="2"/>
    <s v="3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1"/>
    <s v="06/03/2019"/>
    <x v="0"/>
    <x v="0"/>
    <s v="BLR → HYD → VGA → DEL"/>
    <s v="08:15"/>
    <s v="11:20 07 Mar"/>
    <d v="1899-12-30T11:20:00"/>
    <d v="1899-12-30T08:15:00"/>
    <s v="07 Mar"/>
    <s v="27h 5m"/>
    <s v="2 stops"/>
    <s v="No info"/>
    <n v="13942"/>
    <n v="4"/>
    <x v="21"/>
    <n v="5"/>
    <n v="1625"/>
  </r>
  <r>
    <x v="2"/>
    <s v="12/05/2019"/>
    <x v="1"/>
    <x v="1"/>
    <s v="CCU → BOM → BLR"/>
    <s v="06:30"/>
    <s v="18:15"/>
    <d v="1899-12-30T18:15:00"/>
    <d v="1899-12-30T06:30:00"/>
    <s v=""/>
    <s v="11h 45m"/>
    <s v="1 stop"/>
    <s v="No info"/>
    <n v="14781"/>
    <n v="3"/>
    <x v="16"/>
    <n v="45"/>
    <n v="705"/>
  </r>
  <r>
    <x v="3"/>
    <s v="24/03/2019"/>
    <x v="0"/>
    <x v="0"/>
    <s v="BLR → DEL"/>
    <s v="05:45"/>
    <s v="08:35"/>
    <d v="1899-12-30T08:35:00"/>
    <d v="1899-12-30T05:45:00"/>
    <s v=""/>
    <s v="2h 50m"/>
    <s v="non-stop"/>
    <s v="No info"/>
    <n v="3579"/>
    <n v="2"/>
    <x v="0"/>
    <n v="50"/>
    <n v="170"/>
  </r>
  <r>
    <x v="1"/>
    <s v="27/05/2019"/>
    <x v="2"/>
    <x v="2"/>
    <s v="DEL → GOI → BOM → COK"/>
    <s v="22:00"/>
    <s v="19:15 28 May"/>
    <d v="1899-12-30T19:15:00"/>
    <d v="1899-12-30T22:00:00"/>
    <s v="28 May"/>
    <s v="21h 15m"/>
    <s v="2 stops"/>
    <s v="No info"/>
    <n v="10231"/>
    <n v="4"/>
    <x v="6"/>
    <n v="15"/>
    <n v="1275"/>
  </r>
  <r>
    <x v="0"/>
    <s v="27/05/2019"/>
    <x v="2"/>
    <x v="2"/>
    <s v="DEL → HYD → COK"/>
    <s v="06:50"/>
    <s v="12:10"/>
    <d v="1899-12-30T12:10:00"/>
    <d v="1899-12-30T06:50:00"/>
    <s v=""/>
    <s v="5h 20m"/>
    <s v="1 stop"/>
    <s v="No info"/>
    <n v="5530"/>
    <n v="3"/>
    <x v="3"/>
    <n v="20"/>
    <n v="320"/>
  </r>
  <r>
    <x v="2"/>
    <s v="12/05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1"/>
    <s v="6/06/2019"/>
    <x v="2"/>
    <x v="2"/>
    <s v="DEL → BOM → COK"/>
    <s v="08:00"/>
    <s v="19:15"/>
    <d v="1899-12-30T19:15:00"/>
    <d v="1899-12-30T08:00:00"/>
    <s v=""/>
    <s v="11h 15m"/>
    <s v="1 stop"/>
    <s v="No info"/>
    <n v="8372"/>
    <n v="3"/>
    <x v="16"/>
    <n v="15"/>
    <n v="675"/>
  </r>
  <r>
    <x v="2"/>
    <s v="9/03/2019"/>
    <x v="2"/>
    <x v="2"/>
    <s v="DEL → BOM → COK"/>
    <s v="06:50"/>
    <s v="19:45"/>
    <d v="1899-12-30T19:45:00"/>
    <d v="1899-12-30T06:50:00"/>
    <s v=""/>
    <s v="12h 55m"/>
    <s v="1 stop"/>
    <s v="No info"/>
    <n v="16289"/>
    <n v="3"/>
    <x v="9"/>
    <n v="55"/>
    <n v="775"/>
  </r>
  <r>
    <x v="1"/>
    <s v="6/05/2019"/>
    <x v="2"/>
    <x v="2"/>
    <s v="DEL → GOI → BOM → COK"/>
    <s v="22:00"/>
    <s v="19:15 07 May"/>
    <d v="1899-12-30T19:15:00"/>
    <d v="1899-12-30T22:00:00"/>
    <s v="07 May"/>
    <s v="21h 15m"/>
    <s v="2 stops"/>
    <s v="No info"/>
    <n v="11701"/>
    <n v="4"/>
    <x v="6"/>
    <n v="15"/>
    <n v="1275"/>
  </r>
  <r>
    <x v="10"/>
    <s v="21/03/2019"/>
    <x v="2"/>
    <x v="2"/>
    <s v="DEL → BOM → COK"/>
    <s v="06:00"/>
    <s v="15:30"/>
    <d v="1899-12-30T15:30:00"/>
    <d v="1899-12-30T06:00:00"/>
    <s v=""/>
    <s v="9h 30m"/>
    <s v="1 stop"/>
    <s v="No info"/>
    <n v="11269"/>
    <n v="3"/>
    <x v="24"/>
    <n v="30"/>
    <n v="570"/>
  </r>
  <r>
    <x v="4"/>
    <s v="18/05/2019"/>
    <x v="2"/>
    <x v="2"/>
    <s v="DEL → BOM → COK"/>
    <s v="13:00"/>
    <s v="01:30 19 May"/>
    <d v="1899-12-30T01:30:00"/>
    <d v="1899-12-30T13:00:00"/>
    <s v="19 May"/>
    <s v="12h 30m"/>
    <s v="1 stop"/>
    <s v="No info"/>
    <n v="9385"/>
    <n v="3"/>
    <x v="9"/>
    <n v="30"/>
    <n v="750"/>
  </r>
  <r>
    <x v="2"/>
    <s v="24/05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2"/>
    <s v="9/04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2"/>
    <s v="12/03/2019"/>
    <x v="0"/>
    <x v="0"/>
    <s v="BLR → BOM → DEL"/>
    <s v="20:35"/>
    <s v="10:45 13 Mar"/>
    <d v="1899-12-30T10:45:00"/>
    <d v="1899-12-30T20:35:00"/>
    <s v="13 Mar"/>
    <s v="14h 10m"/>
    <s v="1 stop"/>
    <s v="In-flight meal not included"/>
    <n v="11087"/>
    <n v="3"/>
    <x v="23"/>
    <n v="10"/>
    <n v="850"/>
  </r>
  <r>
    <x v="0"/>
    <s v="3/06/2019"/>
    <x v="1"/>
    <x v="1"/>
    <s v="CCU → BLR"/>
    <s v="04:40"/>
    <s v="07:15"/>
    <d v="1899-12-30T07:15:00"/>
    <d v="1899-12-30T04:40:00"/>
    <s v=""/>
    <s v="2h 35m"/>
    <s v="non-stop"/>
    <s v="No info"/>
    <n v="5224"/>
    <n v="2"/>
    <x v="0"/>
    <n v="35"/>
    <n v="155"/>
  </r>
  <r>
    <x v="0"/>
    <s v="27/06/2019"/>
    <x v="1"/>
    <x v="1"/>
    <s v="CCU → BLR"/>
    <s v="09:35"/>
    <s v="12:10"/>
    <d v="1899-12-30T12:10:00"/>
    <d v="1899-12-30T09:35:00"/>
    <s v=""/>
    <s v="2h 35m"/>
    <s v="non-stop"/>
    <s v="No info"/>
    <n v="4804"/>
    <n v="2"/>
    <x v="0"/>
    <n v="35"/>
    <n v="155"/>
  </r>
  <r>
    <x v="1"/>
    <s v="12/03/2019"/>
    <x v="4"/>
    <x v="5"/>
    <s v="BOM → MAA → HYD"/>
    <s v="05:55"/>
    <s v="20:35"/>
    <d v="1899-12-30T20:35:00"/>
    <d v="1899-12-30T05:55:00"/>
    <s v=""/>
    <s v="14h 40m"/>
    <s v="1 stop"/>
    <s v="No info"/>
    <n v="6901"/>
    <n v="3"/>
    <x v="23"/>
    <n v="40"/>
    <n v="880"/>
  </r>
  <r>
    <x v="4"/>
    <s v="21/03/2019"/>
    <x v="2"/>
    <x v="2"/>
    <s v="DEL → HYD → COK"/>
    <s v="14:35"/>
    <s v="22:20"/>
    <d v="1899-12-30T22:20:00"/>
    <d v="1899-12-30T14:35:00"/>
    <s v=""/>
    <s v="7h 45m"/>
    <s v="1 stop"/>
    <s v="In-flight meal not included"/>
    <n v="5999"/>
    <n v="3"/>
    <x v="1"/>
    <n v="45"/>
    <n v="465"/>
  </r>
  <r>
    <x v="6"/>
    <s v="9/04/2019"/>
    <x v="0"/>
    <x v="4"/>
    <s v="BLR → DEL"/>
    <s v="21:00"/>
    <s v="23:50"/>
    <d v="1899-12-30T23:50:00"/>
    <d v="1899-12-30T21:00:00"/>
    <s v=""/>
    <s v="2h 50m"/>
    <s v="non-stop"/>
    <s v="No info"/>
    <n v="5403"/>
    <n v="2"/>
    <x v="0"/>
    <n v="50"/>
    <n v="170"/>
  </r>
  <r>
    <x v="2"/>
    <s v="12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2"/>
    <s v="6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2"/>
    <s v="21/05/2019"/>
    <x v="1"/>
    <x v="1"/>
    <s v="CCU → BOM → BLR"/>
    <s v="06:30"/>
    <s v="08:15 22 May"/>
    <d v="1899-12-30T08:15:00"/>
    <d v="1899-12-30T06:30:00"/>
    <s v="22 May"/>
    <s v="25h 45m"/>
    <s v="1 stop"/>
    <s v="No info"/>
    <n v="13941"/>
    <n v="3"/>
    <x v="7"/>
    <n v="45"/>
    <n v="1545"/>
  </r>
  <r>
    <x v="2"/>
    <s v="3/06/2019"/>
    <x v="2"/>
    <x v="2"/>
    <s v="DEL → IDR → BOM → COK"/>
    <s v="21:25"/>
    <s v="19:00 04 Jun"/>
    <d v="1899-12-30T19:00:00"/>
    <d v="1899-12-30T21:25:00"/>
    <s v="04 Jun"/>
    <s v="21h 35m"/>
    <s v="2 stops"/>
    <s v="In-flight meal not included"/>
    <n v="11507"/>
    <n v="4"/>
    <x v="6"/>
    <n v="35"/>
    <n v="1295"/>
  </r>
  <r>
    <x v="4"/>
    <s v="15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4"/>
    <s v="27/05/2019"/>
    <x v="2"/>
    <x v="2"/>
    <s v="DEL → BOM → COK"/>
    <s v="18:00"/>
    <s v="01:30 28 May"/>
    <d v="1899-12-30T01:30:00"/>
    <d v="1899-12-30T18:00:00"/>
    <s v="28 May"/>
    <s v="7h 30m"/>
    <s v="1 stop"/>
    <s v="No info"/>
    <n v="7198"/>
    <n v="3"/>
    <x v="1"/>
    <n v="30"/>
    <n v="450"/>
  </r>
  <r>
    <x v="0"/>
    <s v="21/06/2019"/>
    <x v="2"/>
    <x v="2"/>
    <s v="DEL → COK"/>
    <s v="14:25"/>
    <s v="17:40"/>
    <d v="1899-12-30T17:40:00"/>
    <d v="1899-12-30T14:25:00"/>
    <s v=""/>
    <s v="3h 15m"/>
    <s v="non-stop"/>
    <s v="No info"/>
    <n v="5000"/>
    <n v="2"/>
    <x v="20"/>
    <n v="15"/>
    <n v="195"/>
  </r>
  <r>
    <x v="3"/>
    <s v="3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21/03/2019"/>
    <x v="2"/>
    <x v="2"/>
    <s v="DEL → BOM → COK"/>
    <s v="13:00"/>
    <s v="18:50"/>
    <d v="1899-12-30T18:50:00"/>
    <d v="1899-12-30T13:00:00"/>
    <s v=""/>
    <s v="5h 50m"/>
    <s v="1 stop"/>
    <s v="No info"/>
    <n v="12347"/>
    <n v="3"/>
    <x v="3"/>
    <n v="50"/>
    <n v="350"/>
  </r>
  <r>
    <x v="6"/>
    <s v="15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9/05/2019"/>
    <x v="2"/>
    <x v="2"/>
    <s v="DEL → JAI → BOM → COK"/>
    <s v="05:30"/>
    <s v="04:25 10 May"/>
    <d v="1899-12-30T04:25:00"/>
    <d v="1899-12-30T05:30:00"/>
    <s v="10 May"/>
    <s v="22h 55m"/>
    <s v="2 stops"/>
    <s v="In-flight meal not included"/>
    <n v="13029"/>
    <n v="4"/>
    <x v="11"/>
    <n v="55"/>
    <n v="1375"/>
  </r>
  <r>
    <x v="2"/>
    <s v="06/03/2019"/>
    <x v="0"/>
    <x v="0"/>
    <s v="BLR → BOM → DEL"/>
    <s v="20:35"/>
    <s v="08:15 07 Mar"/>
    <d v="1899-12-30T08:15:00"/>
    <d v="1899-12-30T20:35:00"/>
    <s v="07 Mar"/>
    <s v="11h 40m"/>
    <s v="1 stop"/>
    <s v="No info"/>
    <n v="16736"/>
    <n v="3"/>
    <x v="16"/>
    <n v="40"/>
    <n v="700"/>
  </r>
  <r>
    <x v="0"/>
    <s v="15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3"/>
    <s v="27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6/03/2019"/>
    <x v="2"/>
    <x v="2"/>
    <s v="DEL → BOM → COK"/>
    <s v="19:45"/>
    <s v="19:45 07 Mar"/>
    <d v="1899-12-30T19:45:00"/>
    <d v="1899-12-30T19:45:00"/>
    <s v="07 Mar"/>
    <s v="24h"/>
    <s v="1 stop"/>
    <s v="No info"/>
    <n v="17024"/>
    <n v="3"/>
    <x v="27"/>
    <n v="0"/>
    <n v="1440"/>
  </r>
  <r>
    <x v="0"/>
    <s v="24/05/2019"/>
    <x v="0"/>
    <x v="4"/>
    <s v="BLR → DEL"/>
    <s v="21:15"/>
    <s v="00:15 25 May"/>
    <d v="1899-12-30T00:15:00"/>
    <d v="1899-12-30T21:15:00"/>
    <s v="25 May"/>
    <s v="3h"/>
    <s v="non-stop"/>
    <s v="No info"/>
    <n v="3943"/>
    <n v="2"/>
    <x v="20"/>
    <n v="0"/>
    <n v="180"/>
  </r>
  <r>
    <x v="0"/>
    <s v="3/06/2019"/>
    <x v="2"/>
    <x v="2"/>
    <s v="DEL → HYD → COK"/>
    <s v="11:55"/>
    <s v="22:30"/>
    <d v="1899-12-30T22:30:00"/>
    <d v="1899-12-30T11:55:00"/>
    <s v=""/>
    <s v="10h 35m"/>
    <s v="1 stop"/>
    <s v="No info"/>
    <n v="6442"/>
    <n v="3"/>
    <x v="14"/>
    <n v="35"/>
    <n v="635"/>
  </r>
  <r>
    <x v="1"/>
    <s v="9/03/2019"/>
    <x v="2"/>
    <x v="2"/>
    <s v="DEL → HYD → BOM → COK"/>
    <s v="07:05"/>
    <s v="19:15 10 Mar"/>
    <d v="1899-12-30T19:15:00"/>
    <d v="1899-12-30T07:05:00"/>
    <s v="10 Mar"/>
    <s v="36h 10m"/>
    <s v="2 stops"/>
    <s v="No info"/>
    <n v="11762"/>
    <n v="4"/>
    <x v="35"/>
    <n v="10"/>
    <n v="2170"/>
  </r>
  <r>
    <x v="3"/>
    <s v="24/04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0"/>
    <s v="18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4"/>
    <s v="6/06/2019"/>
    <x v="2"/>
    <x v="2"/>
    <s v="DEL → BOM → COK"/>
    <s v="14:00"/>
    <s v="01:30 07 Jun"/>
    <d v="1899-12-30T01:30:00"/>
    <d v="1899-12-30T14:00:00"/>
    <s v="07 Jun"/>
    <s v="11h 30m"/>
    <s v="1 stop"/>
    <s v="No info"/>
    <n v="13377"/>
    <n v="3"/>
    <x v="16"/>
    <n v="30"/>
    <n v="690"/>
  </r>
  <r>
    <x v="2"/>
    <s v="1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0"/>
    <s v="15/03/2019"/>
    <x v="0"/>
    <x v="0"/>
    <s v="BLR → DEL"/>
    <s v="22:20"/>
    <s v="01:10 16 Mar"/>
    <d v="1899-12-30T01:10:00"/>
    <d v="1899-12-30T22:20:00"/>
    <s v="16 Mar"/>
    <s v="2h 50m"/>
    <s v="non-stop"/>
    <s v="No info"/>
    <n v="8855"/>
    <n v="2"/>
    <x v="0"/>
    <n v="50"/>
    <n v="170"/>
  </r>
  <r>
    <x v="4"/>
    <s v="27/06/2019"/>
    <x v="2"/>
    <x v="2"/>
    <s v="DEL → BOM → COK"/>
    <s v="10:20"/>
    <s v="19:15"/>
    <d v="1899-12-30T19:15:00"/>
    <d v="1899-12-30T10:20:00"/>
    <s v=""/>
    <s v="8h 55m"/>
    <s v="1 stop"/>
    <s v="No info"/>
    <n v="7741"/>
    <n v="3"/>
    <x v="17"/>
    <n v="55"/>
    <n v="535"/>
  </r>
  <r>
    <x v="2"/>
    <s v="01/03/2019"/>
    <x v="0"/>
    <x v="0"/>
    <s v="BLR → BOM → DEL"/>
    <s v="08:00"/>
    <s v="13:15"/>
    <d v="1899-12-30T13:15:00"/>
    <d v="1899-12-30T08:00:00"/>
    <s v=""/>
    <s v="5h 15m"/>
    <s v="1 stop"/>
    <s v="No info"/>
    <n v="22270"/>
    <n v="3"/>
    <x v="3"/>
    <n v="15"/>
    <n v="315"/>
  </r>
  <r>
    <x v="4"/>
    <s v="3/06/2019"/>
    <x v="2"/>
    <x v="2"/>
    <s v="DEL → BOM → COK"/>
    <s v="08:45"/>
    <s v="21:00"/>
    <d v="1899-12-30T21:00:00"/>
    <d v="1899-12-30T08:45:00"/>
    <s v=""/>
    <s v="12h 15m"/>
    <s v="1 stop"/>
    <s v="No info"/>
    <n v="7740"/>
    <n v="3"/>
    <x v="9"/>
    <n v="15"/>
    <n v="735"/>
  </r>
  <r>
    <x v="1"/>
    <s v="9/06/2019"/>
    <x v="1"/>
    <x v="1"/>
    <s v="CCU → GAU → DEL → BLR"/>
    <s v="09:50"/>
    <s v="12:30 10 Jun"/>
    <d v="1899-12-30T12:30:00"/>
    <d v="1899-12-30T09:50:00"/>
    <s v="10 Jun"/>
    <s v="26h 40m"/>
    <s v="2 stops"/>
    <s v="No info"/>
    <n v="14960"/>
    <n v="4"/>
    <x v="10"/>
    <n v="40"/>
    <n v="1600"/>
  </r>
  <r>
    <x v="2"/>
    <s v="27/03/2019"/>
    <x v="2"/>
    <x v="2"/>
    <s v="DEL → BOM → COK"/>
    <s v="09:55"/>
    <s v="18:50"/>
    <d v="1899-12-30T18:50:00"/>
    <d v="1899-12-30T09:55:00"/>
    <s v=""/>
    <s v="8h 55m"/>
    <s v="1 stop"/>
    <s v="No info"/>
    <n v="12032"/>
    <n v="3"/>
    <x v="17"/>
    <n v="55"/>
    <n v="535"/>
  </r>
  <r>
    <x v="1"/>
    <s v="6/03/2019"/>
    <x v="4"/>
    <x v="5"/>
    <s v="BOM → HYD"/>
    <s v="21:05"/>
    <s v="22:25"/>
    <d v="1899-12-30T22:25:00"/>
    <d v="1899-12-30T21:05:00"/>
    <s v=""/>
    <s v="1h 20m"/>
    <s v="non-stop"/>
    <s v="No info"/>
    <n v="5462"/>
    <n v="2"/>
    <x v="22"/>
    <n v="20"/>
    <n v="80"/>
  </r>
  <r>
    <x v="2"/>
    <s v="21/03/2019"/>
    <x v="2"/>
    <x v="2"/>
    <s v="DEL → BOM → COK"/>
    <s v="19:45"/>
    <s v="18:50 22 Mar"/>
    <d v="1899-12-30T18:50:00"/>
    <d v="1899-12-30T19:45:00"/>
    <s v="22 Mar"/>
    <s v="23h 5m"/>
    <s v="1 stop"/>
    <s v="No info"/>
    <n v="12347"/>
    <n v="3"/>
    <x v="12"/>
    <n v="5"/>
    <n v="1385"/>
  </r>
  <r>
    <x v="1"/>
    <s v="27/03/2019"/>
    <x v="3"/>
    <x v="3"/>
    <s v="MAA → CCU"/>
    <s v="11:40"/>
    <s v="13:55"/>
    <d v="1899-12-30T13:55:00"/>
    <d v="1899-12-30T11:40:00"/>
    <s v=""/>
    <s v="2h 15m"/>
    <s v="non-stop"/>
    <s v="No info"/>
    <n v="3145"/>
    <n v="2"/>
    <x v="0"/>
    <n v="15"/>
    <n v="135"/>
  </r>
  <r>
    <x v="2"/>
    <s v="21/03/2019"/>
    <x v="0"/>
    <x v="0"/>
    <s v="BLR → BOM → DEL"/>
    <s v="11:40"/>
    <s v="20:20"/>
    <d v="1899-12-30T20:20:00"/>
    <d v="1899-12-30T11:40:00"/>
    <s v=""/>
    <s v="8h 40m"/>
    <s v="1 stop"/>
    <s v="In-flight meal not included"/>
    <n v="7832"/>
    <n v="3"/>
    <x v="17"/>
    <n v="40"/>
    <n v="520"/>
  </r>
  <r>
    <x v="0"/>
    <s v="21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0"/>
    <s v="9/03/2019"/>
    <x v="2"/>
    <x v="2"/>
    <s v="DEL → MAA → COK"/>
    <s v="02:05"/>
    <s v="07:10"/>
    <d v="1899-12-30T07:10:00"/>
    <d v="1899-12-30T02:05:00"/>
    <s v=""/>
    <s v="5h 5m"/>
    <s v="1 stop"/>
    <s v="No info"/>
    <n v="10482"/>
    <n v="3"/>
    <x v="3"/>
    <n v="5"/>
    <n v="305"/>
  </r>
  <r>
    <x v="2"/>
    <s v="18/05/2019"/>
    <x v="2"/>
    <x v="2"/>
    <s v="DEL → BOM → COK"/>
    <s v="11:30"/>
    <s v="04:25 19 May"/>
    <d v="1899-12-30T04:25:00"/>
    <d v="1899-12-30T11:30:00"/>
    <s v="19 May"/>
    <s v="16h 55m"/>
    <s v="1 stop"/>
    <s v="In-flight meal not included"/>
    <n v="12373"/>
    <n v="3"/>
    <x v="18"/>
    <n v="55"/>
    <n v="1015"/>
  </r>
  <r>
    <x v="4"/>
    <s v="3/03/2019"/>
    <x v="2"/>
    <x v="2"/>
    <s v="DEL → HYD → COK"/>
    <s v="07:05"/>
    <s v="22:20"/>
    <d v="1899-12-30T22:20:00"/>
    <d v="1899-12-30T07:05:00"/>
    <s v=""/>
    <s v="15h 15m"/>
    <s v="1 stop"/>
    <s v="No info"/>
    <n v="10478"/>
    <n v="3"/>
    <x v="5"/>
    <n v="15"/>
    <n v="915"/>
  </r>
  <r>
    <x v="2"/>
    <s v="18/05/2019"/>
    <x v="2"/>
    <x v="2"/>
    <s v="DEL → JAI → BOM → COK"/>
    <s v="09:40"/>
    <s v="04:25 19 May"/>
    <d v="1899-12-30T04:25:00"/>
    <d v="1899-12-30T09:40:00"/>
    <s v="19 May"/>
    <s v="18h 45m"/>
    <s v="2 stops"/>
    <s v="In-flight meal not included"/>
    <n v="13029"/>
    <n v="4"/>
    <x v="25"/>
    <n v="45"/>
    <n v="1125"/>
  </r>
  <r>
    <x v="1"/>
    <s v="21/03/2019"/>
    <x v="2"/>
    <x v="2"/>
    <s v="DEL → MAA → COK"/>
    <s v="12:30"/>
    <s v="09:25 22 Mar"/>
    <d v="1899-12-30T09:25:00"/>
    <d v="1899-12-30T12:30:00"/>
    <s v="22 Mar"/>
    <s v="20h 55m"/>
    <s v="1 stop"/>
    <s v="No info"/>
    <n v="6482"/>
    <n v="3"/>
    <x v="13"/>
    <n v="55"/>
    <n v="1255"/>
  </r>
  <r>
    <x v="2"/>
    <s v="18/05/2019"/>
    <x v="2"/>
    <x v="2"/>
    <s v="DEL → BOM → COK"/>
    <s v="09:00"/>
    <s v="19:00"/>
    <d v="1899-12-30T19:00:00"/>
    <d v="1899-12-30T09:00:00"/>
    <s v=""/>
    <s v="10h"/>
    <s v="1 stop"/>
    <s v="No info"/>
    <n v="15554"/>
    <n v="3"/>
    <x v="14"/>
    <n v="0"/>
    <n v="600"/>
  </r>
  <r>
    <x v="4"/>
    <s v="12/06/2019"/>
    <x v="2"/>
    <x v="2"/>
    <s v="DEL → BOM → COK"/>
    <s v="08:45"/>
    <s v="19:00"/>
    <d v="1899-12-30T19:00:00"/>
    <d v="1899-12-30T08:45:00"/>
    <s v=""/>
    <s v="10h 15m"/>
    <s v="1 stop"/>
    <s v="No info"/>
    <n v="11789"/>
    <n v="3"/>
    <x v="14"/>
    <n v="15"/>
    <n v="615"/>
  </r>
  <r>
    <x v="0"/>
    <s v="24/03/2019"/>
    <x v="1"/>
    <x v="1"/>
    <s v="CCU → IXA → BLR"/>
    <s v="14:30"/>
    <s v="20:10"/>
    <d v="1899-12-30T20:10:00"/>
    <d v="1899-12-30T14:30:00"/>
    <s v=""/>
    <s v="5h 40m"/>
    <s v="1 stop"/>
    <s v="No info"/>
    <n v="9413"/>
    <n v="3"/>
    <x v="3"/>
    <n v="40"/>
    <n v="340"/>
  </r>
  <r>
    <x v="1"/>
    <s v="9/06/2019"/>
    <x v="1"/>
    <x v="1"/>
    <s v="CCU → GAU → BLR"/>
    <s v="16:45"/>
    <s v="21:05 10 Jun"/>
    <d v="1899-12-30T21:05:00"/>
    <d v="1899-12-30T16:45:00"/>
    <s v="10 Jun"/>
    <s v="28h 20m"/>
    <s v="1 stop"/>
    <s v="No info"/>
    <n v="7662"/>
    <n v="3"/>
    <x v="29"/>
    <n v="20"/>
    <n v="1700"/>
  </r>
  <r>
    <x v="4"/>
    <s v="21/05/2019"/>
    <x v="2"/>
    <x v="2"/>
    <s v="DEL → BOM → COK"/>
    <s v="19:00"/>
    <s v="01:30 22 May"/>
    <d v="1899-12-30T01:30:00"/>
    <d v="1899-12-30T19:00:00"/>
    <s v="22 May"/>
    <s v="6h 30m"/>
    <s v="1 stop"/>
    <s v="No info"/>
    <n v="7888"/>
    <n v="3"/>
    <x v="15"/>
    <n v="30"/>
    <n v="390"/>
  </r>
  <r>
    <x v="7"/>
    <s v="15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4"/>
    <s v="24/06/2019"/>
    <x v="2"/>
    <x v="2"/>
    <s v="DEL → BOM → COK"/>
    <s v="10:20"/>
    <s v="21:00"/>
    <d v="1899-12-30T21:00:00"/>
    <d v="1899-12-30T10:20:00"/>
    <s v=""/>
    <s v="10h 40m"/>
    <s v="1 stop"/>
    <s v="In-flight meal not included"/>
    <n v="6007"/>
    <n v="3"/>
    <x v="14"/>
    <n v="40"/>
    <n v="640"/>
  </r>
  <r>
    <x v="2"/>
    <s v="27/05/2019"/>
    <x v="2"/>
    <x v="2"/>
    <s v="DEL → BOM → COK"/>
    <s v="10:00"/>
    <s v="12:35 28 May"/>
    <d v="1899-12-30T12:35:00"/>
    <d v="1899-12-30T10:00:00"/>
    <s v="28 May"/>
    <s v="26h 35m"/>
    <s v="1 stop"/>
    <s v="In-flight meal not included"/>
    <n v="12898"/>
    <n v="3"/>
    <x v="10"/>
    <n v="35"/>
    <n v="1595"/>
  </r>
  <r>
    <x v="1"/>
    <s v="18/03/2019"/>
    <x v="0"/>
    <x v="0"/>
    <s v="BLR → BOM → NAG → DEL"/>
    <s v="08:50"/>
    <s v="10:35 16 Mar"/>
    <d v="1899-12-30T10:35:00"/>
    <d v="1899-12-30T08:50:00"/>
    <s v="16 Mar"/>
    <s v="25h 45m"/>
    <s v="2 stops"/>
    <s v="No info"/>
    <n v="11885"/>
    <n v="4"/>
    <x v="7"/>
    <n v="45"/>
    <n v="1545"/>
  </r>
  <r>
    <x v="6"/>
    <s v="24/03/2019"/>
    <x v="1"/>
    <x v="1"/>
    <s v="CCU → DEL → BLR"/>
    <s v="17:00"/>
    <s v="22:55"/>
    <d v="1899-12-30T22:55:00"/>
    <d v="1899-12-30T17:00:00"/>
    <s v=""/>
    <s v="5h 55m"/>
    <s v="1 stop"/>
    <s v="No info"/>
    <n v="14360"/>
    <n v="3"/>
    <x v="3"/>
    <n v="55"/>
    <n v="355"/>
  </r>
  <r>
    <x v="1"/>
    <s v="12/05/2019"/>
    <x v="1"/>
    <x v="1"/>
    <s v="CCU → GAU → DEL → BLR"/>
    <s v="16:45"/>
    <s v="12:30 13 May"/>
    <d v="1899-12-30T12:30:00"/>
    <d v="1899-12-30T16:45:00"/>
    <s v="13 May"/>
    <s v="19h 45m"/>
    <s v="2 stops"/>
    <s v="No info"/>
    <n v="14330"/>
    <n v="4"/>
    <x v="19"/>
    <n v="45"/>
    <n v="1185"/>
  </r>
  <r>
    <x v="4"/>
    <s v="27/03/2019"/>
    <x v="2"/>
    <x v="2"/>
    <s v="DEL → HYD → COK"/>
    <s v="13:05"/>
    <s v="22:20"/>
    <d v="1899-12-30T22:20:00"/>
    <d v="1899-12-30T13:05:00"/>
    <s v=""/>
    <s v="9h 15m"/>
    <s v="1 stop"/>
    <s v="No info"/>
    <n v="6076"/>
    <n v="3"/>
    <x v="24"/>
    <n v="15"/>
    <n v="555"/>
  </r>
  <r>
    <x v="3"/>
    <s v="1/03/2019"/>
    <x v="1"/>
    <x v="1"/>
    <s v="CCU → BLR"/>
    <s v="06:55"/>
    <s v="09:35"/>
    <d v="1899-12-30T09:35:00"/>
    <d v="1899-12-30T06:55:00"/>
    <s v=""/>
    <s v="2h 40m"/>
    <s v="non-stop"/>
    <s v="No info"/>
    <n v="4622"/>
    <n v="2"/>
    <x v="0"/>
    <n v="40"/>
    <n v="160"/>
  </r>
  <r>
    <x v="2"/>
    <s v="9/05/2019"/>
    <x v="1"/>
    <x v="1"/>
    <s v="CCU → BOM → BLR"/>
    <s v="21:10"/>
    <s v="08:15 10 May"/>
    <d v="1899-12-30T08:15:00"/>
    <d v="1899-12-30T21:10:00"/>
    <s v="10 May"/>
    <s v="11h 5m"/>
    <s v="1 stop"/>
    <s v="No info"/>
    <n v="14388"/>
    <n v="3"/>
    <x v="16"/>
    <n v="5"/>
    <n v="665"/>
  </r>
  <r>
    <x v="4"/>
    <s v="21/05/2019"/>
    <x v="2"/>
    <x v="2"/>
    <s v="DEL → BOM → COK"/>
    <s v="08:45"/>
    <s v="19:00"/>
    <d v="1899-12-30T19:00:00"/>
    <d v="1899-12-30T08:45:00"/>
    <s v=""/>
    <s v="10h 15m"/>
    <s v="1 stop"/>
    <s v="No info"/>
    <n v="9794"/>
    <n v="3"/>
    <x v="14"/>
    <n v="15"/>
    <n v="615"/>
  </r>
  <r>
    <x v="0"/>
    <s v="3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9/05/2019"/>
    <x v="1"/>
    <x v="1"/>
    <s v="CCU → BOM → BLR"/>
    <s v="21:10"/>
    <s v="04:40 10 May"/>
    <d v="1899-12-30T04:40:00"/>
    <d v="1899-12-30T21:10:00"/>
    <s v="10 May"/>
    <s v="7h 30m"/>
    <s v="1 stop"/>
    <s v="In-flight meal not included"/>
    <n v="9663"/>
    <n v="3"/>
    <x v="1"/>
    <n v="30"/>
    <n v="450"/>
  </r>
  <r>
    <x v="5"/>
    <s v="9/05/2019"/>
    <x v="2"/>
    <x v="2"/>
    <s v="DEL → AMD → COK"/>
    <s v="07:25"/>
    <s v="13:35"/>
    <d v="1899-12-30T13:35:00"/>
    <d v="1899-12-30T07:25:00"/>
    <s v=""/>
    <s v="6h 10m"/>
    <s v="1 stop"/>
    <s v="No info"/>
    <n v="5842"/>
    <n v="3"/>
    <x v="15"/>
    <n v="10"/>
    <n v="370"/>
  </r>
  <r>
    <x v="4"/>
    <s v="3/03/2019"/>
    <x v="2"/>
    <x v="2"/>
    <s v="DEL → BOM → COK"/>
    <s v="07:00"/>
    <s v="15:30"/>
    <d v="1899-12-30T15:30:00"/>
    <d v="1899-12-30T07:00:00"/>
    <s v=""/>
    <s v="8h 30m"/>
    <s v="1 stop"/>
    <s v="No info"/>
    <n v="15603"/>
    <n v="3"/>
    <x v="17"/>
    <n v="30"/>
    <n v="510"/>
  </r>
  <r>
    <x v="0"/>
    <s v="3/03/2019"/>
    <x v="1"/>
    <x v="1"/>
    <s v="CCU → BLR"/>
    <s v="22:10"/>
    <s v="00:55 04 Mar"/>
    <d v="1899-12-30T00:55:00"/>
    <d v="1899-12-30T22:10:00"/>
    <s v="04 Mar"/>
    <s v="2h 45m"/>
    <s v="non-stop"/>
    <s v="No info"/>
    <n v="5618"/>
    <n v="2"/>
    <x v="0"/>
    <n v="45"/>
    <n v="165"/>
  </r>
  <r>
    <x v="0"/>
    <s v="3/03/2019"/>
    <x v="1"/>
    <x v="1"/>
    <s v="CCU → BLR"/>
    <s v="14:20"/>
    <s v="16:55"/>
    <d v="1899-12-30T16:55:00"/>
    <d v="1899-12-30T14:20:00"/>
    <s v=""/>
    <s v="2h 35m"/>
    <s v="non-stop"/>
    <s v="No info"/>
    <n v="6565"/>
    <n v="2"/>
    <x v="0"/>
    <n v="35"/>
    <n v="155"/>
  </r>
  <r>
    <x v="3"/>
    <s v="15/04/2019"/>
    <x v="2"/>
    <x v="2"/>
    <s v="DEL → BLR → COK"/>
    <s v="17:55"/>
    <s v="22:50"/>
    <d v="1899-12-30T22:50:00"/>
    <d v="1899-12-30T17:55:00"/>
    <s v=""/>
    <s v="4h 55m"/>
    <s v="1 stop"/>
    <s v="No info"/>
    <n v="5221"/>
    <n v="3"/>
    <x v="4"/>
    <n v="55"/>
    <n v="295"/>
  </r>
  <r>
    <x v="2"/>
    <s v="27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1"/>
    <s v="24/06/2019"/>
    <x v="2"/>
    <x v="2"/>
    <s v="DEL → MAA → COK"/>
    <s v="20:40"/>
    <s v="09:25 25 Jun"/>
    <d v="1899-12-30T09:25:00"/>
    <d v="1899-12-30T20:40:00"/>
    <s v="25 Jun"/>
    <s v="12h 45m"/>
    <s v="1 stop"/>
    <s v="No info"/>
    <n v="7480"/>
    <n v="3"/>
    <x v="9"/>
    <n v="45"/>
    <n v="765"/>
  </r>
  <r>
    <x v="2"/>
    <s v="12/06/2019"/>
    <x v="2"/>
    <x v="2"/>
    <s v="DEL → LKO → BOM → COK"/>
    <s v="11:45"/>
    <s v="12:35 13 Jun"/>
    <d v="1899-12-30T12:35:00"/>
    <d v="1899-12-30T11:45:00"/>
    <s v="13 Jun"/>
    <s v="24h 50m"/>
    <s v="2 stops"/>
    <s v="No info"/>
    <n v="13882"/>
    <n v="4"/>
    <x v="27"/>
    <n v="50"/>
    <n v="1490"/>
  </r>
  <r>
    <x v="0"/>
    <s v="24/06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0"/>
    <s v="24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3"/>
    <s v="21/05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1/05/2019"/>
    <x v="1"/>
    <x v="1"/>
    <s v="CCU → DEL → BLR"/>
    <s v="17:00"/>
    <s v="10:55 02 May"/>
    <d v="1899-12-30T10:55:00"/>
    <d v="1899-12-30T17:00:00"/>
    <s v="02 May"/>
    <s v="17h 55m"/>
    <s v="1 stop"/>
    <s v="No info"/>
    <n v="12121"/>
    <n v="3"/>
    <x v="26"/>
    <n v="55"/>
    <n v="1075"/>
  </r>
  <r>
    <x v="0"/>
    <s v="27/04/2019"/>
    <x v="0"/>
    <x v="4"/>
    <s v="BLR → DEL"/>
    <s v="10:10"/>
    <s v="13:00"/>
    <d v="1899-12-30T13:00:00"/>
    <d v="1899-12-30T10:10:00"/>
    <s v=""/>
    <s v="2h 50m"/>
    <s v="non-stop"/>
    <s v="No info"/>
    <n v="4423"/>
    <n v="2"/>
    <x v="0"/>
    <n v="50"/>
    <n v="170"/>
  </r>
  <r>
    <x v="1"/>
    <s v="24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6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2"/>
    <s v="9/06/2019"/>
    <x v="2"/>
    <x v="2"/>
    <s v="DEL → BOM → COK"/>
    <s v="19:45"/>
    <s v="12:35 10 Jun"/>
    <d v="1899-12-30T12:35:00"/>
    <d v="1899-12-30T19:45:00"/>
    <s v="10 Jun"/>
    <s v="16h 50m"/>
    <s v="1 stop"/>
    <s v="In-flight meal not included"/>
    <n v="10577"/>
    <n v="3"/>
    <x v="18"/>
    <n v="50"/>
    <n v="1010"/>
  </r>
  <r>
    <x v="2"/>
    <s v="27/03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3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2"/>
    <s v="9/06/2019"/>
    <x v="0"/>
    <x v="4"/>
    <s v="BLR → DEL"/>
    <s v="06:00"/>
    <s v="08:45"/>
    <d v="1899-12-30T08:45:00"/>
    <d v="1899-12-30T06:00:00"/>
    <s v=""/>
    <s v="2h 45m"/>
    <s v="non-stop"/>
    <s v="In-flight meal not included"/>
    <n v="7229"/>
    <n v="2"/>
    <x v="0"/>
    <n v="45"/>
    <n v="165"/>
  </r>
  <r>
    <x v="4"/>
    <s v="21/03/2019"/>
    <x v="2"/>
    <x v="2"/>
    <s v="DEL → HYD → MAA → COK"/>
    <s v="07:05"/>
    <s v="21:20"/>
    <d v="1899-12-30T21:20:00"/>
    <d v="1899-12-30T07:05:00"/>
    <s v=""/>
    <s v="14h 15m"/>
    <s v="2 stops"/>
    <s v="No info"/>
    <n v="6653"/>
    <n v="4"/>
    <x v="23"/>
    <n v="15"/>
    <n v="855"/>
  </r>
  <r>
    <x v="0"/>
    <s v="24/06/2019"/>
    <x v="2"/>
    <x v="2"/>
    <s v="DEL → HYD → COK"/>
    <s v="05:05"/>
    <s v="16:10"/>
    <d v="1899-12-30T16:10:00"/>
    <d v="1899-12-30T05:05:00"/>
    <s v=""/>
    <s v="11h 5m"/>
    <s v="1 stop"/>
    <s v="No info"/>
    <n v="6442"/>
    <n v="3"/>
    <x v="16"/>
    <n v="5"/>
    <n v="665"/>
  </r>
  <r>
    <x v="0"/>
    <s v="12/05/2019"/>
    <x v="1"/>
    <x v="1"/>
    <s v="CCU → BLR"/>
    <s v="21:25"/>
    <s v="00:05 13 May"/>
    <d v="1899-12-30T00:05:00"/>
    <d v="1899-12-30T21:25:00"/>
    <s v="13 May"/>
    <s v="2h 40m"/>
    <s v="non-stop"/>
    <s v="No info"/>
    <n v="4804"/>
    <n v="2"/>
    <x v="0"/>
    <n v="40"/>
    <n v="160"/>
  </r>
  <r>
    <x v="1"/>
    <s v="9/05/2019"/>
    <x v="2"/>
    <x v="2"/>
    <s v="DEL → HYD → MAA → COK"/>
    <s v="13:15"/>
    <s v="09:25 10 May"/>
    <d v="1899-12-30T09:25:00"/>
    <d v="1899-12-30T13:15:00"/>
    <s v="10 May"/>
    <s v="20h 10m"/>
    <s v="2 stops"/>
    <s v="No info"/>
    <n v="9417"/>
    <n v="4"/>
    <x v="13"/>
    <n v="10"/>
    <n v="1210"/>
  </r>
  <r>
    <x v="2"/>
    <s v="24/05/2019"/>
    <x v="1"/>
    <x v="1"/>
    <s v="CCU → BOM → BLR"/>
    <s v="18:55"/>
    <s v="19:50 25 May"/>
    <d v="1899-12-30T19:50:00"/>
    <d v="1899-12-30T18:55:00"/>
    <s v="25 May"/>
    <s v="24h 55m"/>
    <s v="1 stop"/>
    <s v="In-flight meal not included"/>
    <n v="10844"/>
    <n v="3"/>
    <x v="27"/>
    <n v="55"/>
    <n v="1495"/>
  </r>
  <r>
    <x v="2"/>
    <s v="12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6/03/2019"/>
    <x v="2"/>
    <x v="2"/>
    <s v="DEL → BOM → COK"/>
    <s v="09:00"/>
    <s v="18:50"/>
    <d v="1899-12-30T18:50:00"/>
    <d v="1899-12-30T09:00:00"/>
    <s v=""/>
    <s v="9h 50m"/>
    <s v="1 stop"/>
    <s v="In-flight meal not included"/>
    <n v="15400"/>
    <n v="3"/>
    <x v="24"/>
    <n v="50"/>
    <n v="590"/>
  </r>
  <r>
    <x v="0"/>
    <s v="15/06/2019"/>
    <x v="2"/>
    <x v="2"/>
    <s v="DEL → BOM → COK"/>
    <s v="08:30"/>
    <s v="21:00"/>
    <d v="1899-12-30T21:00:00"/>
    <d v="1899-12-30T08:30:00"/>
    <s v=""/>
    <s v="12h 30m"/>
    <s v="1 stop"/>
    <s v="No info"/>
    <n v="6416"/>
    <n v="3"/>
    <x v="9"/>
    <n v="30"/>
    <n v="750"/>
  </r>
  <r>
    <x v="1"/>
    <s v="3/04/2019"/>
    <x v="0"/>
    <x v="4"/>
    <s v="BLR → DEL"/>
    <s v="13:20"/>
    <s v="16:10"/>
    <d v="1899-12-30T16:10:00"/>
    <d v="1899-12-30T13:20:00"/>
    <s v=""/>
    <s v="2h 50m"/>
    <s v="non-stop"/>
    <s v="No info"/>
    <n v="5176"/>
    <n v="2"/>
    <x v="0"/>
    <n v="50"/>
    <n v="170"/>
  </r>
  <r>
    <x v="0"/>
    <s v="21/03/2019"/>
    <x v="2"/>
    <x v="2"/>
    <s v="DEL → BOM → COK"/>
    <s v="16:00"/>
    <s v="01:35 22 Mar"/>
    <d v="1899-12-30T01:35:00"/>
    <d v="1899-12-30T16:00:00"/>
    <s v="22 Mar"/>
    <s v="9h 35m"/>
    <s v="1 stop"/>
    <s v="No info"/>
    <n v="9264"/>
    <n v="3"/>
    <x v="24"/>
    <n v="35"/>
    <n v="575"/>
  </r>
  <r>
    <x v="4"/>
    <s v="6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3"/>
    <s v="1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7"/>
    <s v="27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27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0"/>
    <s v="1/06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2"/>
    <s v="6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2"/>
    <s v="1/06/2019"/>
    <x v="2"/>
    <x v="2"/>
    <s v="DEL → BOM → COK"/>
    <s v="21:50"/>
    <s v="12:35 02 Jun"/>
    <d v="1899-12-30T12:35:00"/>
    <d v="1899-12-30T21:50:00"/>
    <s v="02 Jun"/>
    <s v="14h 45m"/>
    <s v="1 stop"/>
    <s v="No info"/>
    <n v="14714"/>
    <n v="3"/>
    <x v="23"/>
    <n v="45"/>
    <n v="885"/>
  </r>
  <r>
    <x v="2"/>
    <s v="6/06/2019"/>
    <x v="1"/>
    <x v="1"/>
    <s v="CCU → BOM → BLR"/>
    <s v="21:10"/>
    <s v="09:20 07 Jun"/>
    <d v="1899-12-30T09:20:00"/>
    <d v="1899-12-30T21:10:00"/>
    <s v="07 Jun"/>
    <s v="12h 10m"/>
    <s v="1 stop"/>
    <s v="No info"/>
    <n v="14571"/>
    <n v="3"/>
    <x v="9"/>
    <n v="10"/>
    <n v="730"/>
  </r>
  <r>
    <x v="2"/>
    <s v="21/03/2019"/>
    <x v="0"/>
    <x v="0"/>
    <s v="BLR → BOM → DEL"/>
    <s v="11:40"/>
    <s v="11:25 19 Mar"/>
    <d v="1899-12-30T11:25:00"/>
    <d v="1899-12-30T11:40:00"/>
    <s v="19 Mar"/>
    <s v="23h 45m"/>
    <s v="1 stop"/>
    <s v="In-flight meal not included"/>
    <n v="7832"/>
    <n v="3"/>
    <x v="12"/>
    <n v="45"/>
    <n v="1425"/>
  </r>
  <r>
    <x v="2"/>
    <s v="1/04/2019"/>
    <x v="1"/>
    <x v="1"/>
    <s v="CCU → DEL → BLR"/>
    <s v="20:25"/>
    <s v="18:00 02 Apr"/>
    <d v="1899-12-30T18:00:00"/>
    <d v="1899-12-30T20:25:00"/>
    <s v="02 Apr"/>
    <s v="21h 35m"/>
    <s v="1 stop"/>
    <s v="No info"/>
    <n v="11467"/>
    <n v="3"/>
    <x v="6"/>
    <n v="35"/>
    <n v="1295"/>
  </r>
  <r>
    <x v="2"/>
    <s v="9/05/2019"/>
    <x v="1"/>
    <x v="1"/>
    <s v="CCU → DEL → BLR"/>
    <s v="17:00"/>
    <s v="10:55 10 May"/>
    <d v="1899-12-30T10:55:00"/>
    <d v="1899-12-30T17:00:00"/>
    <s v="10 May"/>
    <s v="17h 55m"/>
    <s v="1 stop"/>
    <s v="No info"/>
    <n v="10953"/>
    <n v="3"/>
    <x v="26"/>
    <n v="55"/>
    <n v="1075"/>
  </r>
  <r>
    <x v="0"/>
    <s v="9/03/2019"/>
    <x v="1"/>
    <x v="1"/>
    <s v="CCU → BLR"/>
    <s v="20:25"/>
    <s v="23:05"/>
    <d v="1899-12-30T23:05:00"/>
    <d v="1899-12-30T20:25:00"/>
    <s v=""/>
    <s v="2h 40m"/>
    <s v="non-stop"/>
    <s v="No info"/>
    <n v="4148"/>
    <n v="2"/>
    <x v="0"/>
    <n v="40"/>
    <n v="160"/>
  </r>
  <r>
    <x v="3"/>
    <s v="9/05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0"/>
    <s v="27/04/2019"/>
    <x v="0"/>
    <x v="4"/>
    <s v="BLR → DEL"/>
    <s v="22:10"/>
    <s v="01:00 28 Apr"/>
    <d v="1899-12-30T01:00:00"/>
    <d v="1899-12-30T22:10:00"/>
    <s v="28 Apr"/>
    <s v="2h 50m"/>
    <s v="non-stop"/>
    <s v="No info"/>
    <n v="3943"/>
    <n v="2"/>
    <x v="0"/>
    <n v="50"/>
    <n v="170"/>
  </r>
  <r>
    <x v="7"/>
    <s v="27/03/2019"/>
    <x v="2"/>
    <x v="2"/>
    <s v="DEL → BLR → COK"/>
    <s v="16:45"/>
    <s v="22:15"/>
    <d v="1899-12-30T22:15:00"/>
    <d v="1899-12-30T16:45:00"/>
    <s v=""/>
    <s v="5h 30m"/>
    <s v="1 stop"/>
    <s v="No info"/>
    <n v="6151"/>
    <n v="3"/>
    <x v="3"/>
    <n v="30"/>
    <n v="330"/>
  </r>
  <r>
    <x v="6"/>
    <s v="12/03/2019"/>
    <x v="4"/>
    <x v="5"/>
    <s v="BOM → DEL → HYD"/>
    <s v="08:45"/>
    <s v="22:55"/>
    <d v="1899-12-30T22:55:00"/>
    <d v="1899-12-30T08:45:00"/>
    <s v=""/>
    <s v="14h 10m"/>
    <s v="1 stop"/>
    <s v="No info"/>
    <n v="12080"/>
    <n v="3"/>
    <x v="23"/>
    <n v="10"/>
    <n v="850"/>
  </r>
  <r>
    <x v="2"/>
    <s v="9/05/2019"/>
    <x v="1"/>
    <x v="1"/>
    <s v="CCU → BOM → BLR"/>
    <s v="20:00"/>
    <s v="10:05 10 May"/>
    <d v="1899-12-30T10:05:00"/>
    <d v="1899-12-30T20:00:00"/>
    <s v="10 May"/>
    <s v="14h 5m"/>
    <s v="1 stop"/>
    <s v="No info"/>
    <n v="13584"/>
    <n v="3"/>
    <x v="23"/>
    <n v="5"/>
    <n v="845"/>
  </r>
  <r>
    <x v="0"/>
    <s v="6/05/2019"/>
    <x v="2"/>
    <x v="2"/>
    <s v="DEL → BOM → COK"/>
    <s v="11:25"/>
    <s v="01:30 07 May"/>
    <d v="1899-12-30T01:30:00"/>
    <d v="1899-12-30T11:25:00"/>
    <s v="07 May"/>
    <s v="14h 5m"/>
    <s v="1 stop"/>
    <s v="No info"/>
    <n v="6979"/>
    <n v="3"/>
    <x v="23"/>
    <n v="5"/>
    <n v="845"/>
  </r>
  <r>
    <x v="7"/>
    <s v="09/03/2019"/>
    <x v="0"/>
    <x v="0"/>
    <s v="BLR → DEL"/>
    <s v="23:25"/>
    <s v="02:10 13 Mar"/>
    <d v="1899-12-30T02:10:00"/>
    <d v="1899-12-30T23:25:00"/>
    <s v="13 Mar"/>
    <s v="2h 45m"/>
    <s v="non-stop"/>
    <s v="No info"/>
    <n v="4482"/>
    <n v="2"/>
    <x v="0"/>
    <n v="45"/>
    <n v="165"/>
  </r>
  <r>
    <x v="0"/>
    <s v="1/04/2019"/>
    <x v="1"/>
    <x v="1"/>
    <s v="CCU → NAG → BLR"/>
    <s v="18:05"/>
    <s v="23:30"/>
    <d v="1899-12-30T23:30:00"/>
    <d v="1899-12-30T18:05:00"/>
    <s v=""/>
    <s v="5h 25m"/>
    <s v="1 stop"/>
    <s v="No info"/>
    <n v="6284"/>
    <n v="3"/>
    <x v="3"/>
    <n v="25"/>
    <n v="325"/>
  </r>
  <r>
    <x v="0"/>
    <s v="24/05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0"/>
    <s v="9/03/2019"/>
    <x v="2"/>
    <x v="2"/>
    <s v="DEL → HYD → COK"/>
    <s v="06:40"/>
    <s v="16:10"/>
    <d v="1899-12-30T16:10:00"/>
    <d v="1899-12-30T06:40:00"/>
    <s v=""/>
    <s v="9h 30m"/>
    <s v="1 stop"/>
    <s v="No info"/>
    <n v="6442"/>
    <n v="3"/>
    <x v="24"/>
    <n v="30"/>
    <n v="570"/>
  </r>
  <r>
    <x v="2"/>
    <s v="18/05/2019"/>
    <x v="2"/>
    <x v="2"/>
    <s v="DEL → BOM → COK"/>
    <s v="19:45"/>
    <s v="04:25 19 May"/>
    <d v="1899-12-30T04:25:00"/>
    <d v="1899-12-30T19:45:00"/>
    <s v="19 May"/>
    <s v="8h 40m"/>
    <s v="1 stop"/>
    <s v="In-flight meal not included"/>
    <n v="12373"/>
    <n v="3"/>
    <x v="17"/>
    <n v="40"/>
    <n v="520"/>
  </r>
  <r>
    <x v="2"/>
    <s v="12/03/2019"/>
    <x v="0"/>
    <x v="0"/>
    <s v="BLR → BDQ → DEL"/>
    <s v="05:50"/>
    <s v="15:00"/>
    <d v="1899-12-30T15:00:00"/>
    <d v="1899-12-30T05:50:00"/>
    <s v=""/>
    <s v="9h 10m"/>
    <s v="1 stop"/>
    <s v="No info"/>
    <n v="11297"/>
    <n v="3"/>
    <x v="24"/>
    <n v="10"/>
    <n v="550"/>
  </r>
  <r>
    <x v="1"/>
    <s v="24/05/2019"/>
    <x v="1"/>
    <x v="1"/>
    <s v="CCU → DEL → COK → BLR"/>
    <s v="10:00"/>
    <s v="01:20 25 May"/>
    <d v="1899-12-30T01:20:00"/>
    <d v="1899-12-30T10:00:00"/>
    <s v="25 May"/>
    <s v="15h 20m"/>
    <s v="2 stops"/>
    <s v="No info"/>
    <n v="14083"/>
    <n v="4"/>
    <x v="5"/>
    <n v="20"/>
    <n v="920"/>
  </r>
  <r>
    <x v="2"/>
    <s v="3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4"/>
    <s v="21/03/2019"/>
    <x v="2"/>
    <x v="2"/>
    <s v="DEL → BOM → COK"/>
    <s v="09:00"/>
    <s v="18:50"/>
    <d v="1899-12-30T18:50:00"/>
    <d v="1899-12-30T09:00:00"/>
    <s v=""/>
    <s v="9h 50m"/>
    <s v="1 stop"/>
    <s v="No info"/>
    <n v="11667"/>
    <n v="3"/>
    <x v="24"/>
    <n v="50"/>
    <n v="590"/>
  </r>
  <r>
    <x v="2"/>
    <s v="24/05/2019"/>
    <x v="1"/>
    <x v="1"/>
    <s v="CCU → BOM → BLR"/>
    <s v="18:55"/>
    <s v="18:15 25 May"/>
    <d v="1899-12-30T18:15:00"/>
    <d v="1899-12-30T18:55:00"/>
    <s v="25 May"/>
    <s v="23h 20m"/>
    <s v="1 stop"/>
    <s v="In-flight meal not included"/>
    <n v="10844"/>
    <n v="3"/>
    <x v="12"/>
    <n v="20"/>
    <n v="1400"/>
  </r>
  <r>
    <x v="1"/>
    <s v="15/03/2019"/>
    <x v="0"/>
    <x v="0"/>
    <s v="BLR → MAA → DEL"/>
    <s v="11:50"/>
    <s v="08:55 16 Mar"/>
    <d v="1899-12-30T08:55:00"/>
    <d v="1899-12-30T11:50:00"/>
    <s v="16 Mar"/>
    <s v="21h 5m"/>
    <s v="1 stop"/>
    <s v="No info"/>
    <n v="5932"/>
    <n v="3"/>
    <x v="6"/>
    <n v="5"/>
    <n v="1265"/>
  </r>
  <r>
    <x v="4"/>
    <s v="24/06/2019"/>
    <x v="2"/>
    <x v="2"/>
    <s v="DEL → BOM → COK"/>
    <s v="08:45"/>
    <s v="19:15"/>
    <d v="1899-12-30T19:15:00"/>
    <d v="1899-12-30T08:45:00"/>
    <s v=""/>
    <s v="10h 30m"/>
    <s v="1 stop"/>
    <s v="No info"/>
    <n v="9001"/>
    <n v="3"/>
    <x v="14"/>
    <n v="30"/>
    <n v="630"/>
  </r>
  <r>
    <x v="2"/>
    <s v="6/06/2019"/>
    <x v="1"/>
    <x v="1"/>
    <s v="CCU → DEL → BLR"/>
    <s v="17:00"/>
    <s v="23:35"/>
    <d v="1899-12-30T23:35:00"/>
    <d v="1899-12-30T17:00:00"/>
    <s v=""/>
    <s v="6h 35m"/>
    <s v="1 stop"/>
    <s v="In-flight meal not included"/>
    <n v="13469"/>
    <n v="3"/>
    <x v="15"/>
    <n v="35"/>
    <n v="395"/>
  </r>
  <r>
    <x v="0"/>
    <s v="15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0"/>
    <s v="15/05/2019"/>
    <x v="2"/>
    <x v="2"/>
    <s v="DEL → MAA → COK"/>
    <s v="07:15"/>
    <s v="12:30"/>
    <d v="1899-12-30T12:30:00"/>
    <d v="1899-12-30T07:15:00"/>
    <s v=""/>
    <s v="5h 15m"/>
    <s v="1 stop"/>
    <s v="No info"/>
    <n v="5636"/>
    <n v="3"/>
    <x v="3"/>
    <n v="15"/>
    <n v="315"/>
  </r>
  <r>
    <x v="4"/>
    <s v="6/06/2019"/>
    <x v="2"/>
    <x v="2"/>
    <s v="DEL → IDR → BOM → COK"/>
    <s v="15:05"/>
    <s v="01:30 07 Jun"/>
    <d v="1899-12-30T01:30:00"/>
    <d v="1899-12-30T15:05:00"/>
    <s v="07 Jun"/>
    <s v="10h 25m"/>
    <s v="2 stops"/>
    <s v="No info"/>
    <n v="15965"/>
    <n v="4"/>
    <x v="14"/>
    <n v="25"/>
    <n v="625"/>
  </r>
  <r>
    <x v="0"/>
    <s v="24/06/2019"/>
    <x v="2"/>
    <x v="2"/>
    <s v="DEL → BOM → COK"/>
    <s v="20:25"/>
    <s v="01:30 25 Jun"/>
    <d v="1899-12-30T01:30:00"/>
    <d v="1899-12-30T20:25:00"/>
    <s v="25 Jun"/>
    <s v="5h 5m"/>
    <s v="1 stop"/>
    <s v="No info"/>
    <n v="5054"/>
    <n v="3"/>
    <x v="3"/>
    <n v="5"/>
    <n v="305"/>
  </r>
  <r>
    <x v="4"/>
    <s v="21/03/2019"/>
    <x v="2"/>
    <x v="2"/>
    <s v="DEL → HYD → COK"/>
    <s v="07:10"/>
    <s v="16:10"/>
    <d v="1899-12-30T16:10:00"/>
    <d v="1899-12-30T07:10:00"/>
    <s v=""/>
    <s v="9h"/>
    <s v="1 stop"/>
    <s v="In-flight meal not included"/>
    <n v="5999"/>
    <n v="3"/>
    <x v="24"/>
    <n v="0"/>
    <n v="540"/>
  </r>
  <r>
    <x v="0"/>
    <s v="1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3"/>
    <s v="12/06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6"/>
    <s v="15/05/2019"/>
    <x v="1"/>
    <x v="1"/>
    <s v="CCU → DEL → BLR"/>
    <s v="07:10"/>
    <s v="22:40"/>
    <d v="1899-12-30T22:40:00"/>
    <d v="1899-12-30T07:10:00"/>
    <s v=""/>
    <s v="15h 30m"/>
    <s v="1 stop"/>
    <s v="No info"/>
    <n v="8452"/>
    <n v="3"/>
    <x v="5"/>
    <n v="30"/>
    <n v="930"/>
  </r>
  <r>
    <x v="2"/>
    <s v="3/06/2019"/>
    <x v="2"/>
    <x v="2"/>
    <s v="DEL → BOM → COK"/>
    <s v="08:00"/>
    <s v="19:00"/>
    <d v="1899-12-30T19:00:00"/>
    <d v="1899-12-30T08:00:00"/>
    <s v=""/>
    <s v="11h"/>
    <s v="1 stop"/>
    <s v="No info"/>
    <n v="14924"/>
    <n v="3"/>
    <x v="16"/>
    <n v="0"/>
    <n v="660"/>
  </r>
  <r>
    <x v="1"/>
    <s v="3/06/2019"/>
    <x v="2"/>
    <x v="2"/>
    <s v="DEL → AMD → BOM → COK"/>
    <s v="19:45"/>
    <s v="19:15 04 Jun"/>
    <d v="1899-12-30T19:15:00"/>
    <d v="1899-12-30T19:45:00"/>
    <s v="04 Jun"/>
    <s v="23h 30m"/>
    <s v="2 stops"/>
    <s v="No info"/>
    <n v="10441"/>
    <n v="4"/>
    <x v="12"/>
    <n v="30"/>
    <n v="1410"/>
  </r>
  <r>
    <x v="4"/>
    <s v="21/05/2019"/>
    <x v="2"/>
    <x v="2"/>
    <s v="DEL → BOM → COK"/>
    <s v="06:00"/>
    <s v="21:00"/>
    <d v="1899-12-30T21:00:00"/>
    <d v="1899-12-30T06:00:00"/>
    <s v=""/>
    <s v="15h"/>
    <s v="1 stop"/>
    <s v="No info"/>
    <n v="7485"/>
    <n v="3"/>
    <x v="5"/>
    <n v="0"/>
    <n v="900"/>
  </r>
  <r>
    <x v="2"/>
    <s v="6/06/2019"/>
    <x v="0"/>
    <x v="4"/>
    <s v="BLR → DEL"/>
    <s v="08:20"/>
    <s v="11:20"/>
    <d v="1899-12-30T11:20:00"/>
    <d v="1899-12-30T08:20:00"/>
    <s v=""/>
    <s v="3h"/>
    <s v="non-stop"/>
    <s v="In-flight meal not included"/>
    <n v="6478"/>
    <n v="2"/>
    <x v="20"/>
    <n v="0"/>
    <n v="180"/>
  </r>
  <r>
    <x v="2"/>
    <s v="27/05/2019"/>
    <x v="2"/>
    <x v="2"/>
    <s v="DEL → AMD → BOM → COK"/>
    <s v="13:25"/>
    <s v="19:00 28 May"/>
    <d v="1899-12-30T19:00:00"/>
    <d v="1899-12-30T13:25:00"/>
    <s v="28 May"/>
    <s v="29h 35m"/>
    <s v="2 stops"/>
    <s v="No info"/>
    <n v="15129"/>
    <n v="4"/>
    <x v="30"/>
    <n v="35"/>
    <n v="1775"/>
  </r>
  <r>
    <x v="0"/>
    <s v="1/05/2019"/>
    <x v="1"/>
    <x v="1"/>
    <s v="CCU → HYD → BLR"/>
    <s v="19:20"/>
    <s v="23:45"/>
    <d v="1899-12-30T23:45:00"/>
    <d v="1899-12-30T19:20:00"/>
    <s v=""/>
    <s v="4h 25m"/>
    <s v="1 stop"/>
    <s v="No info"/>
    <n v="3809"/>
    <n v="3"/>
    <x v="4"/>
    <n v="25"/>
    <n v="265"/>
  </r>
  <r>
    <x v="2"/>
    <s v="24/06/2019"/>
    <x v="2"/>
    <x v="2"/>
    <s v="DEL → BOM → COK"/>
    <s v="08:00"/>
    <s v="19:00"/>
    <d v="1899-12-30T19:00:00"/>
    <d v="1899-12-30T08:00:00"/>
    <s v=""/>
    <s v="11h"/>
    <s v="1 stop"/>
    <s v="1 Long layover"/>
    <n v="18581"/>
    <n v="3"/>
    <x v="16"/>
    <n v="0"/>
    <n v="660"/>
  </r>
  <r>
    <x v="0"/>
    <s v="9/06/2019"/>
    <x v="1"/>
    <x v="1"/>
    <s v="CCU → BLR"/>
    <s v="22:15"/>
    <s v="00:50 10 Jun"/>
    <d v="1899-12-30T00:50:00"/>
    <d v="1899-12-30T22:15:00"/>
    <s v="10 Jun"/>
    <s v="2h 35m"/>
    <s v="non-stop"/>
    <s v="No info"/>
    <n v="5224"/>
    <n v="2"/>
    <x v="0"/>
    <n v="35"/>
    <n v="155"/>
  </r>
  <r>
    <x v="0"/>
    <s v="9/05/2019"/>
    <x v="2"/>
    <x v="2"/>
    <s v="DEL → BOM → COK"/>
    <s v="17:10"/>
    <s v="01:30 10 May"/>
    <d v="1899-12-30T01:30:00"/>
    <d v="1899-12-30T17:10:00"/>
    <s v="10 May"/>
    <s v="8h 20m"/>
    <s v="1 stop"/>
    <s v="No info"/>
    <n v="8330"/>
    <n v="3"/>
    <x v="17"/>
    <n v="20"/>
    <n v="500"/>
  </r>
  <r>
    <x v="1"/>
    <s v="9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9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262"/>
    <n v="3"/>
    <x v="16"/>
    <n v="0"/>
    <n v="660"/>
  </r>
  <r>
    <x v="0"/>
    <s v="21/06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4"/>
    <s v="18/05/2019"/>
    <x v="2"/>
    <x v="2"/>
    <s v="DEL → BOM → COK"/>
    <s v="15:00"/>
    <s v="01:30 19 May"/>
    <d v="1899-12-30T01:30:00"/>
    <d v="1899-12-30T15:00:00"/>
    <s v="19 May"/>
    <s v="10h 30m"/>
    <s v="1 stop"/>
    <s v="No info"/>
    <n v="13727"/>
    <n v="3"/>
    <x v="14"/>
    <n v="30"/>
    <n v="630"/>
  </r>
  <r>
    <x v="5"/>
    <s v="27/04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12/03/2019"/>
    <x v="0"/>
    <x v="0"/>
    <s v="BLR → BOM → DEL"/>
    <s v="22:55"/>
    <s v="12:25 13 Mar"/>
    <d v="1899-12-30T12:25:00"/>
    <d v="1899-12-30T22:55:00"/>
    <s v="13 Mar"/>
    <s v="13h 30m"/>
    <s v="1 stop"/>
    <s v="In-flight meal not included"/>
    <n v="11087"/>
    <n v="3"/>
    <x v="8"/>
    <n v="30"/>
    <n v="810"/>
  </r>
  <r>
    <x v="7"/>
    <s v="6/04/2019"/>
    <x v="0"/>
    <x v="4"/>
    <s v="BLR → DEL"/>
    <s v="23:55"/>
    <s v="02:45 07 Apr"/>
    <d v="1899-12-30T02:45:00"/>
    <d v="1899-12-30T23:55:00"/>
    <s v="07 Apr"/>
    <s v="2h 50m"/>
    <s v="non-stop"/>
    <s v="No info"/>
    <n v="3383"/>
    <n v="2"/>
    <x v="0"/>
    <n v="50"/>
    <n v="170"/>
  </r>
  <r>
    <x v="2"/>
    <s v="21/03/2019"/>
    <x v="2"/>
    <x v="2"/>
    <s v="DEL → BOM → COK"/>
    <s v="17:30"/>
    <s v="18:50 22 Mar"/>
    <d v="1899-12-30T18:50:00"/>
    <d v="1899-12-30T17:30:00"/>
    <s v="22 Mar"/>
    <s v="25h 20m"/>
    <s v="1 stop"/>
    <s v="No info"/>
    <n v="12557"/>
    <n v="3"/>
    <x v="7"/>
    <n v="20"/>
    <n v="1520"/>
  </r>
  <r>
    <x v="2"/>
    <s v="21/03/2019"/>
    <x v="2"/>
    <x v="2"/>
    <s v="DEL → IXC → BOM → COK"/>
    <s v="06:20"/>
    <s v="04:25 22 Mar"/>
    <d v="1899-12-30T04:25:00"/>
    <d v="1899-12-30T06:20:00"/>
    <s v="22 Mar"/>
    <s v="22h 5m"/>
    <s v="2 stops"/>
    <s v="In-flight meal not included"/>
    <n v="8273"/>
    <n v="4"/>
    <x v="11"/>
    <n v="5"/>
    <n v="1325"/>
  </r>
  <r>
    <x v="1"/>
    <s v="12/03/2019"/>
    <x v="4"/>
    <x v="5"/>
    <s v="BOM → RPR → VTZ → HYD"/>
    <s v="10:05"/>
    <s v="19:10"/>
    <d v="1899-12-30T19:10:00"/>
    <d v="1899-12-30T10:05:00"/>
    <s v=""/>
    <s v="9h 5m"/>
    <s v="2 stops"/>
    <s v="No info"/>
    <n v="9736"/>
    <n v="4"/>
    <x v="24"/>
    <n v="5"/>
    <n v="545"/>
  </r>
  <r>
    <x v="2"/>
    <s v="24/06/2019"/>
    <x v="2"/>
    <x v="2"/>
    <s v="DEL → BOM → COK"/>
    <s v="17:30"/>
    <s v="19:00 25 Jun"/>
    <d v="1899-12-30T19:00:00"/>
    <d v="1899-12-30T17:30:00"/>
    <s v="25 Jun"/>
    <s v="25h 30m"/>
    <s v="1 stop"/>
    <s v="In-flight meal not included"/>
    <n v="10262"/>
    <n v="3"/>
    <x v="7"/>
    <n v="30"/>
    <n v="1530"/>
  </r>
  <r>
    <x v="2"/>
    <s v="9/04/2019"/>
    <x v="2"/>
    <x v="2"/>
    <s v="DEL → IDR → BOM → COK"/>
    <s v="05:30"/>
    <s v="19:00"/>
    <d v="1899-12-30T19:00:00"/>
    <d v="1899-12-30T05:30:00"/>
    <s v=""/>
    <s v="13h 30m"/>
    <s v="2 stops"/>
    <s v="No info"/>
    <n v="11664"/>
    <n v="4"/>
    <x v="8"/>
    <n v="30"/>
    <n v="810"/>
  </r>
  <r>
    <x v="0"/>
    <s v="1/05/2019"/>
    <x v="0"/>
    <x v="4"/>
    <s v="BLR → DEL"/>
    <s v="23:30"/>
    <s v="02:20 02 May"/>
    <d v="1899-12-30T02:20:00"/>
    <d v="1899-12-30T23:30:00"/>
    <s v="02 May"/>
    <s v="2h 50m"/>
    <s v="non-stop"/>
    <s v="No info"/>
    <n v="4591"/>
    <n v="2"/>
    <x v="0"/>
    <n v="50"/>
    <n v="170"/>
  </r>
  <r>
    <x v="2"/>
    <s v="18/03/2019"/>
    <x v="0"/>
    <x v="0"/>
    <s v="BLR → BOM → DEL"/>
    <s v="14:05"/>
    <s v="19:10"/>
    <d v="1899-12-30T19:10:00"/>
    <d v="1899-12-30T14:05:00"/>
    <s v=""/>
    <s v="5h 5m"/>
    <s v="1 stop"/>
    <s v="In-flight meal not included"/>
    <n v="13502"/>
    <n v="3"/>
    <x v="3"/>
    <n v="5"/>
    <n v="305"/>
  </r>
  <r>
    <x v="1"/>
    <s v="27/06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1"/>
    <s v="21/04/2019"/>
    <x v="0"/>
    <x v="4"/>
    <s v="BLR → DEL"/>
    <s v="06:10"/>
    <s v="08:55"/>
    <d v="1899-12-30T08:55:00"/>
    <d v="1899-12-30T06:10:00"/>
    <s v=""/>
    <s v="2h 45m"/>
    <s v="non-stop"/>
    <s v="No info"/>
    <n v="6121"/>
    <n v="2"/>
    <x v="0"/>
    <n v="45"/>
    <n v="165"/>
  </r>
  <r>
    <x v="6"/>
    <s v="21/03/2019"/>
    <x v="0"/>
    <x v="0"/>
    <s v="BLR → DEL"/>
    <s v="16:00"/>
    <s v="18:35"/>
    <d v="1899-12-30T18:35:00"/>
    <d v="1899-12-30T16:00:00"/>
    <s v=""/>
    <s v="2h 35m"/>
    <s v="non-stop"/>
    <s v="No info"/>
    <n v="5613"/>
    <n v="2"/>
    <x v="0"/>
    <n v="35"/>
    <n v="155"/>
  </r>
  <r>
    <x v="0"/>
    <s v="6/04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2"/>
    <s v="9/03/2019"/>
    <x v="2"/>
    <x v="2"/>
    <s v="DEL → BOM → COK"/>
    <s v="02:15"/>
    <s v="19:45"/>
    <d v="1899-12-30T19:45:00"/>
    <d v="1899-12-30T02:15:00"/>
    <s v=""/>
    <s v="17h 30m"/>
    <s v="1 stop"/>
    <s v="No info"/>
    <n v="15764"/>
    <n v="3"/>
    <x v="26"/>
    <n v="30"/>
    <n v="1050"/>
  </r>
  <r>
    <x v="7"/>
    <s v="15/06/2019"/>
    <x v="2"/>
    <x v="2"/>
    <s v="DEL → BLR → COK"/>
    <s v="07:55"/>
    <s v="22:25"/>
    <d v="1899-12-30T22:25:00"/>
    <d v="1899-12-30T07:55:00"/>
    <s v=""/>
    <s v="14h 30m"/>
    <s v="1 stop"/>
    <s v="No info"/>
    <n v="6253"/>
    <n v="3"/>
    <x v="23"/>
    <n v="30"/>
    <n v="870"/>
  </r>
  <r>
    <x v="2"/>
    <s v="18/05/2019"/>
    <x v="1"/>
    <x v="1"/>
    <s v="CCU → BOM → BLR"/>
    <s v="05:45"/>
    <s v="12:00"/>
    <d v="1899-12-30T12:00:00"/>
    <d v="1899-12-30T05:45:00"/>
    <s v=""/>
    <s v="6h 15m"/>
    <s v="1 stop"/>
    <s v="In-flight meal not included"/>
    <n v="8586"/>
    <n v="3"/>
    <x v="15"/>
    <n v="15"/>
    <n v="375"/>
  </r>
  <r>
    <x v="2"/>
    <s v="27/03/2019"/>
    <x v="2"/>
    <x v="2"/>
    <s v="DEL → IXC → BOM → COK"/>
    <s v="06:20"/>
    <s v="04:25 28 Mar"/>
    <d v="1899-12-30T04:25:00"/>
    <d v="1899-12-30T06:20:00"/>
    <s v="28 Mar"/>
    <s v="22h 5m"/>
    <s v="2 stops"/>
    <s v="No info"/>
    <n v="12273"/>
    <n v="4"/>
    <x v="11"/>
    <n v="5"/>
    <n v="1325"/>
  </r>
  <r>
    <x v="0"/>
    <s v="15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12/06/2019"/>
    <x v="0"/>
    <x v="4"/>
    <s v="BLR → DEL"/>
    <s v="19:50"/>
    <s v="22:50"/>
    <d v="1899-12-30T22:50:00"/>
    <d v="1899-12-30T19:50:00"/>
    <s v=""/>
    <s v="3h"/>
    <s v="non-stop"/>
    <s v="In-flight meal not included"/>
    <n v="5769"/>
    <n v="2"/>
    <x v="20"/>
    <n v="0"/>
    <n v="180"/>
  </r>
  <r>
    <x v="6"/>
    <s v="18/04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0"/>
    <s v="3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4"/>
    <s v="1/06/2019"/>
    <x v="2"/>
    <x v="2"/>
    <s v="DEL → BOM → COK"/>
    <s v="10:00"/>
    <s v="19:15"/>
    <d v="1899-12-30T19:15:00"/>
    <d v="1899-12-30T10:00:00"/>
    <s v=""/>
    <s v="9h 15m"/>
    <s v="1 stop"/>
    <s v="No info"/>
    <n v="16108"/>
    <n v="3"/>
    <x v="24"/>
    <n v="15"/>
    <n v="555"/>
  </r>
  <r>
    <x v="3"/>
    <s v="24/05/2019"/>
    <x v="1"/>
    <x v="1"/>
    <s v="CCU → BLR"/>
    <s v="22:20"/>
    <s v="00:40 25 May"/>
    <d v="1899-12-30T00:40:00"/>
    <d v="1899-12-30T22:20:00"/>
    <s v="25 May"/>
    <s v="2h 20m"/>
    <s v="non-stop"/>
    <s v="No info"/>
    <n v="3873"/>
    <n v="2"/>
    <x v="0"/>
    <n v="20"/>
    <n v="140"/>
  </r>
  <r>
    <x v="0"/>
    <s v="9/04/2019"/>
    <x v="2"/>
    <x v="2"/>
    <s v="DEL → BOM → COK"/>
    <s v="10:35"/>
    <s v="01:30 10 Apr"/>
    <d v="1899-12-30T01:30:00"/>
    <d v="1899-12-30T10:35:00"/>
    <s v="10 Apr"/>
    <s v="14h 55m"/>
    <s v="1 stop"/>
    <s v="No info"/>
    <n v="6270"/>
    <n v="3"/>
    <x v="23"/>
    <n v="55"/>
    <n v="895"/>
  </r>
  <r>
    <x v="1"/>
    <s v="12/04/2019"/>
    <x v="0"/>
    <x v="4"/>
    <s v="BLR → DEL"/>
    <s v="21:05"/>
    <s v="23:55"/>
    <d v="1899-12-30T23:55:00"/>
    <d v="1899-12-30T21:05:00"/>
    <s v=""/>
    <s v="2h 50m"/>
    <s v="non-stop"/>
    <s v="No info"/>
    <n v="5911"/>
    <n v="2"/>
    <x v="0"/>
    <n v="50"/>
    <n v="170"/>
  </r>
  <r>
    <x v="4"/>
    <s v="6/03/2019"/>
    <x v="2"/>
    <x v="2"/>
    <s v="DEL → BOM → COK"/>
    <s v="09:10"/>
    <s v="19:15"/>
    <d v="1899-12-30T19:15:00"/>
    <d v="1899-12-30T09:10:00"/>
    <s v=""/>
    <s v="10h 5m"/>
    <s v="1 stop"/>
    <s v="No info"/>
    <n v="15077"/>
    <n v="3"/>
    <x v="14"/>
    <n v="5"/>
    <n v="605"/>
  </r>
  <r>
    <x v="2"/>
    <s v="01/03/2019"/>
    <x v="0"/>
    <x v="0"/>
    <s v="BLR → BOM → DEL"/>
    <s v="20:35"/>
    <s v="11:25 02 Mar"/>
    <d v="1899-12-30T11:25:00"/>
    <d v="1899-12-30T20:35:00"/>
    <s v="02 Mar"/>
    <s v="14h 50m"/>
    <s v="1 stop"/>
    <s v="No info"/>
    <n v="31825"/>
    <n v="3"/>
    <x v="23"/>
    <n v="50"/>
    <n v="890"/>
  </r>
  <r>
    <x v="3"/>
    <s v="6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6"/>
    <s v="12/05/2019"/>
    <x v="1"/>
    <x v="1"/>
    <s v="CCU → DEL → BLR"/>
    <s v="07:10"/>
    <s v="09:05 13 May"/>
    <d v="1899-12-30T09:05:00"/>
    <d v="1899-12-30T07:10:00"/>
    <s v="13 May"/>
    <s v="25h 55m"/>
    <s v="1 stop"/>
    <s v="No info"/>
    <n v="9397"/>
    <n v="3"/>
    <x v="7"/>
    <n v="55"/>
    <n v="1555"/>
  </r>
  <r>
    <x v="2"/>
    <s v="3/06/2019"/>
    <x v="2"/>
    <x v="2"/>
    <s v="DEL → BOM → COK"/>
    <s v="09:00"/>
    <s v="12:35 04 Jun"/>
    <d v="1899-12-30T12:35:00"/>
    <d v="1899-12-30T09:00:00"/>
    <s v="04 Jun"/>
    <s v="27h 35m"/>
    <s v="1 stop"/>
    <s v="In-flight meal not included"/>
    <n v="10262"/>
    <n v="3"/>
    <x v="21"/>
    <n v="35"/>
    <n v="1655"/>
  </r>
  <r>
    <x v="0"/>
    <s v="3/04/2019"/>
    <x v="2"/>
    <x v="2"/>
    <s v="DEL → COK"/>
    <s v="05:35"/>
    <s v="08:50"/>
    <d v="1899-12-30T08:50:00"/>
    <d v="1899-12-30T05:35:00"/>
    <s v=""/>
    <s v="3h 15m"/>
    <s v="non-stop"/>
    <s v="No info"/>
    <n v="4729"/>
    <n v="2"/>
    <x v="20"/>
    <n v="15"/>
    <n v="195"/>
  </r>
  <r>
    <x v="2"/>
    <s v="1/06/2019"/>
    <x v="2"/>
    <x v="2"/>
    <s v="DEL → BOM → COK"/>
    <s v="17:30"/>
    <s v="19:00 02 Jun"/>
    <d v="1899-12-30T19:00:00"/>
    <d v="1899-12-30T17:30:00"/>
    <s v="02 Jun"/>
    <s v="25h 30m"/>
    <s v="1 stop"/>
    <s v="No info"/>
    <n v="14714"/>
    <n v="3"/>
    <x v="7"/>
    <n v="30"/>
    <n v="1530"/>
  </r>
  <r>
    <x v="0"/>
    <s v="15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3/06/2019"/>
    <x v="1"/>
    <x v="1"/>
    <s v="CCU → BLR"/>
    <s v="20:25"/>
    <s v="23:10"/>
    <d v="1899-12-30T23:10:00"/>
    <d v="1899-12-30T20:25:00"/>
    <s v=""/>
    <s v="2h 45m"/>
    <s v="non-stop"/>
    <s v="No info"/>
    <n v="4804"/>
    <n v="2"/>
    <x v="0"/>
    <n v="45"/>
    <n v="165"/>
  </r>
  <r>
    <x v="1"/>
    <s v="1/04/2019"/>
    <x v="4"/>
    <x v="5"/>
    <s v="BOM → HYD"/>
    <s v="21:05"/>
    <s v="22:25"/>
    <d v="1899-12-30T22:25:00"/>
    <d v="1899-12-30T21:05:00"/>
    <s v=""/>
    <s v="1h 20m"/>
    <s v="non-stop"/>
    <s v="No info"/>
    <n v="2050"/>
    <n v="2"/>
    <x v="22"/>
    <n v="20"/>
    <n v="80"/>
  </r>
  <r>
    <x v="4"/>
    <s v="27/03/2019"/>
    <x v="2"/>
    <x v="2"/>
    <s v="DEL → BOM → COK"/>
    <s v="07:30"/>
    <s v="19:15"/>
    <d v="1899-12-30T19:15:00"/>
    <d v="1899-12-30T07:30:00"/>
    <s v=""/>
    <s v="11h 45m"/>
    <s v="1 stop"/>
    <s v="No info"/>
    <n v="8371"/>
    <n v="3"/>
    <x v="16"/>
    <n v="45"/>
    <n v="705"/>
  </r>
  <r>
    <x v="4"/>
    <s v="27/06/2019"/>
    <x v="2"/>
    <x v="2"/>
    <s v="DEL → BOM → COK"/>
    <s v="10:00"/>
    <s v="19:00"/>
    <d v="1899-12-30T19:00:00"/>
    <d v="1899-12-30T10:00:00"/>
    <s v=""/>
    <s v="9h"/>
    <s v="1 stop"/>
    <s v="No info"/>
    <n v="12192"/>
    <n v="3"/>
    <x v="24"/>
    <n v="0"/>
    <n v="540"/>
  </r>
  <r>
    <x v="10"/>
    <s v="21/03/2019"/>
    <x v="2"/>
    <x v="2"/>
    <s v="DEL → BOM → COK"/>
    <s v="06:00"/>
    <s v="18:50"/>
    <d v="1899-12-30T18:50:00"/>
    <d v="1899-12-30T06:00:00"/>
    <s v=""/>
    <s v="12h 50m"/>
    <s v="1 stop"/>
    <s v="No info"/>
    <n v="14629"/>
    <n v="3"/>
    <x v="9"/>
    <n v="50"/>
    <n v="770"/>
  </r>
  <r>
    <x v="0"/>
    <s v="9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4"/>
    <s v="9/05/2019"/>
    <x v="2"/>
    <x v="2"/>
    <s v="DEL → BOM → COK"/>
    <s v="13:00"/>
    <s v="19:15"/>
    <d v="1899-12-30T19:15:00"/>
    <d v="1899-12-30T13:00:00"/>
    <s v=""/>
    <s v="6h 15m"/>
    <s v="1 stop"/>
    <s v="No info"/>
    <n v="14323"/>
    <n v="3"/>
    <x v="15"/>
    <n v="15"/>
    <n v="375"/>
  </r>
  <r>
    <x v="2"/>
    <s v="9/05/2019"/>
    <x v="2"/>
    <x v="2"/>
    <s v="DEL → AMD → BOM → COK"/>
    <s v="13:25"/>
    <s v="12:35 10 May"/>
    <d v="1899-12-30T12:35:00"/>
    <d v="1899-12-30T13:25:00"/>
    <s v="10 May"/>
    <s v="23h 10m"/>
    <s v="2 stops"/>
    <s v="No info"/>
    <n v="15129"/>
    <n v="4"/>
    <x v="12"/>
    <n v="10"/>
    <n v="1390"/>
  </r>
  <r>
    <x v="0"/>
    <s v="18/05/2019"/>
    <x v="2"/>
    <x v="2"/>
    <s v="DEL → BOM → COK"/>
    <s v="06:40"/>
    <s v="21:00"/>
    <d v="1899-12-30T21:00:00"/>
    <d v="1899-12-30T06:40:00"/>
    <s v=""/>
    <s v="14h 20m"/>
    <s v="1 stop"/>
    <s v="No info"/>
    <n v="6758"/>
    <n v="3"/>
    <x v="23"/>
    <n v="20"/>
    <n v="860"/>
  </r>
  <r>
    <x v="4"/>
    <s v="21/05/2019"/>
    <x v="2"/>
    <x v="2"/>
    <s v="DEL → BOM → COK"/>
    <s v="09:00"/>
    <s v="19:15"/>
    <d v="1899-12-30T19:15:00"/>
    <d v="1899-12-30T09:00:00"/>
    <s v=""/>
    <s v="10h 15m"/>
    <s v="1 stop"/>
    <s v="No info"/>
    <n v="14848"/>
    <n v="3"/>
    <x v="14"/>
    <n v="15"/>
    <n v="615"/>
  </r>
  <r>
    <x v="1"/>
    <s v="03/03/2019"/>
    <x v="0"/>
    <x v="0"/>
    <s v="BLR → BOM → NAG → DEL"/>
    <s v="06:45"/>
    <s v="10:35 07 Mar"/>
    <d v="1899-12-30T10:35:00"/>
    <d v="1899-12-30T06:45:00"/>
    <s v="07 Mar"/>
    <s v="27h 50m"/>
    <s v="2 stops"/>
    <s v="No info"/>
    <n v="12358"/>
    <n v="4"/>
    <x v="21"/>
    <n v="50"/>
    <n v="1670"/>
  </r>
  <r>
    <x v="2"/>
    <s v="21/05/2019"/>
    <x v="0"/>
    <x v="4"/>
    <s v="BLR → DEL"/>
    <s v="18:55"/>
    <s v="22:00"/>
    <d v="1899-12-30T22:00:00"/>
    <d v="1899-12-30T18:55:00"/>
    <s v=""/>
    <s v="3h 5m"/>
    <s v="non-stop"/>
    <s v="In-flight meal not included"/>
    <n v="4030"/>
    <n v="2"/>
    <x v="20"/>
    <n v="5"/>
    <n v="185"/>
  </r>
  <r>
    <x v="1"/>
    <s v="9/03/2019"/>
    <x v="1"/>
    <x v="1"/>
    <s v="CCU → BLR"/>
    <s v="14:15"/>
    <s v="16:45"/>
    <d v="1899-12-30T16:45:00"/>
    <d v="1899-12-30T14:15:00"/>
    <s v=""/>
    <s v="2h 30m"/>
    <s v="non-stop"/>
    <s v="No info"/>
    <n v="4960"/>
    <n v="2"/>
    <x v="0"/>
    <n v="30"/>
    <n v="150"/>
  </r>
  <r>
    <x v="1"/>
    <s v="27/03/2019"/>
    <x v="2"/>
    <x v="2"/>
    <s v="DEL → AMD → BOM → COK"/>
    <s v="16:40"/>
    <s v="19:15 28 Mar"/>
    <d v="1899-12-30T19:15:00"/>
    <d v="1899-12-30T16:40:00"/>
    <s v="28 Mar"/>
    <s v="26h 35m"/>
    <s v="2 stops"/>
    <s v="No info"/>
    <n v="8656"/>
    <n v="4"/>
    <x v="10"/>
    <n v="35"/>
    <n v="1595"/>
  </r>
  <r>
    <x v="0"/>
    <s v="6/03/2019"/>
    <x v="2"/>
    <x v="2"/>
    <s v="DEL → BOM → COK"/>
    <s v="09:10"/>
    <s v="21:00"/>
    <d v="1899-12-30T21:00:00"/>
    <d v="1899-12-30T09:10:00"/>
    <s v=""/>
    <s v="11h 50m"/>
    <s v="1 stop"/>
    <s v="No info"/>
    <n v="14871"/>
    <n v="3"/>
    <x v="16"/>
    <n v="50"/>
    <n v="710"/>
  </r>
  <r>
    <x v="5"/>
    <s v="27/03/2019"/>
    <x v="2"/>
    <x v="2"/>
    <s v="DEL → AMD → COK"/>
    <s v="06:00"/>
    <s v="13:20"/>
    <d v="1899-12-30T13:20:00"/>
    <d v="1899-12-30T06:00:00"/>
    <s v=""/>
    <s v="7h 20m"/>
    <s v="1 stop"/>
    <s v="No info"/>
    <n v="4563"/>
    <n v="3"/>
    <x v="1"/>
    <n v="20"/>
    <n v="440"/>
  </r>
  <r>
    <x v="0"/>
    <s v="6/03/2019"/>
    <x v="4"/>
    <x v="5"/>
    <s v="BOM → HYD"/>
    <s v="21:20"/>
    <s v="22:45"/>
    <d v="1899-12-30T22:45:00"/>
    <d v="1899-12-30T21:20:00"/>
    <s v=""/>
    <s v="1h 25m"/>
    <s v="non-stop"/>
    <s v="No info"/>
    <n v="4784"/>
    <n v="2"/>
    <x v="22"/>
    <n v="25"/>
    <n v="85"/>
  </r>
  <r>
    <x v="0"/>
    <s v="1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6"/>
    <s v="3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2"/>
    <s v="27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2"/>
    <s v="15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21/04/2019"/>
    <x v="2"/>
    <x v="2"/>
    <s v="DEL → BLR → COK"/>
    <s v="06:10"/>
    <s v="23:00"/>
    <d v="1899-12-30T23:00:00"/>
    <d v="1899-12-30T06:10:00"/>
    <s v=""/>
    <s v="16h 50m"/>
    <s v="1 stop"/>
    <s v="No info"/>
    <n v="7174"/>
    <n v="3"/>
    <x v="18"/>
    <n v="50"/>
    <n v="1010"/>
  </r>
  <r>
    <x v="1"/>
    <s v="21/03/2019"/>
    <x v="2"/>
    <x v="2"/>
    <s v="DEL → CCU → BOM → COK"/>
    <s v="06:50"/>
    <s v="07:40 22 Mar"/>
    <d v="1899-12-30T07:40:00"/>
    <d v="1899-12-30T06:50:00"/>
    <s v="22 Mar"/>
    <s v="24h 50m"/>
    <s v="2 stops"/>
    <s v="No info"/>
    <n v="11071"/>
    <n v="4"/>
    <x v="27"/>
    <n v="50"/>
    <n v="1490"/>
  </r>
  <r>
    <x v="0"/>
    <s v="15/05/2019"/>
    <x v="2"/>
    <x v="2"/>
    <s v="DEL → BOM → COK"/>
    <s v="04:55"/>
    <s v="21:00"/>
    <d v="1899-12-30T21:00:00"/>
    <d v="1899-12-30T04:55:00"/>
    <s v=""/>
    <s v="16h 5m"/>
    <s v="1 stop"/>
    <s v="No info"/>
    <n v="6979"/>
    <n v="3"/>
    <x v="18"/>
    <n v="5"/>
    <n v="965"/>
  </r>
  <r>
    <x v="0"/>
    <s v="15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12/06/2019"/>
    <x v="1"/>
    <x v="1"/>
    <s v="CCU → BOM → BLR"/>
    <s v="20:00"/>
    <s v="09:20 13 Jun"/>
    <d v="1899-12-30T09:20:00"/>
    <d v="1899-12-30T20:00:00"/>
    <s v="13 Jun"/>
    <s v="13h 20m"/>
    <s v="1 stop"/>
    <s v="No info"/>
    <n v="13044"/>
    <n v="3"/>
    <x v="8"/>
    <n v="20"/>
    <n v="800"/>
  </r>
  <r>
    <x v="2"/>
    <s v="18/05/2019"/>
    <x v="2"/>
    <x v="2"/>
    <s v="DEL → BOM → COK"/>
    <s v="20:55"/>
    <s v="04:25 19 May"/>
    <d v="1899-12-30T04:25:00"/>
    <d v="1899-12-30T20:55:00"/>
    <s v="19 May"/>
    <s v="7h 30m"/>
    <s v="1 stop"/>
    <s v="In-flight meal not included"/>
    <n v="12373"/>
    <n v="3"/>
    <x v="1"/>
    <n v="30"/>
    <n v="450"/>
  </r>
  <r>
    <x v="1"/>
    <s v="18/05/2019"/>
    <x v="2"/>
    <x v="2"/>
    <s v="DEL → UDR → BOM → COK"/>
    <s v="13:20"/>
    <s v="07:40 19 May"/>
    <d v="1899-12-30T07:40:00"/>
    <d v="1899-12-30T13:20:00"/>
    <s v="19 May"/>
    <s v="18h 20m"/>
    <s v="2 stops"/>
    <s v="No info"/>
    <n v="13801"/>
    <n v="4"/>
    <x v="25"/>
    <n v="20"/>
    <n v="1100"/>
  </r>
  <r>
    <x v="0"/>
    <s v="1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9/06/2019"/>
    <x v="2"/>
    <x v="2"/>
    <s v="DEL → TRV → COK"/>
    <s v="05:15"/>
    <s v="06:50 10 Jun"/>
    <d v="1899-12-30T06:50:00"/>
    <d v="1899-12-30T05:15:00"/>
    <s v="10 Jun"/>
    <s v="25h 35m"/>
    <s v="1 stop"/>
    <s v="No info"/>
    <n v="6587"/>
    <n v="3"/>
    <x v="7"/>
    <n v="35"/>
    <n v="1535"/>
  </r>
  <r>
    <x v="0"/>
    <s v="3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9/06/2019"/>
    <x v="1"/>
    <x v="1"/>
    <s v="CCU → DEL → BLR"/>
    <s v="17:00"/>
    <s v="14:25 10 Jun"/>
    <d v="1899-12-30T14:25:00"/>
    <d v="1899-12-30T17:00:00"/>
    <s v="10 Jun"/>
    <s v="21h 25m"/>
    <s v="1 stop"/>
    <s v="No info"/>
    <n v="14151"/>
    <n v="3"/>
    <x v="6"/>
    <n v="25"/>
    <n v="1285"/>
  </r>
  <r>
    <x v="1"/>
    <s v="01/03/2019"/>
    <x v="0"/>
    <x v="0"/>
    <s v="BLR → BOM → BHO → DEL"/>
    <s v="08:50"/>
    <s v="23:25 02 Mar"/>
    <d v="1899-12-30T23:25:00"/>
    <d v="1899-12-30T08:50:00"/>
    <s v="02 Mar"/>
    <s v="38h 35m"/>
    <s v="2 stops"/>
    <s v="No info"/>
    <n v="25430"/>
    <n v="4"/>
    <x v="33"/>
    <n v="35"/>
    <n v="2315"/>
  </r>
  <r>
    <x v="3"/>
    <s v="27/06/2019"/>
    <x v="0"/>
    <x v="4"/>
    <s v="BLR → DEL"/>
    <s v="21:10"/>
    <s v="00:05 28 Jun"/>
    <d v="1899-12-30T00:05:00"/>
    <d v="1899-12-30T21:10:00"/>
    <s v="28 Jun"/>
    <s v="2h 55m"/>
    <s v="non-stop"/>
    <s v="No check-in baggage included"/>
    <n v="4319"/>
    <n v="2"/>
    <x v="0"/>
    <n v="55"/>
    <n v="175"/>
  </r>
  <r>
    <x v="1"/>
    <s v="3/03/2019"/>
    <x v="2"/>
    <x v="2"/>
    <s v="DEL → BOM → COK"/>
    <s v="04:00"/>
    <s v="07:40 04 Mar"/>
    <d v="1899-12-30T07:40:00"/>
    <d v="1899-12-30T04:00:00"/>
    <s v="04 Mar"/>
    <s v="27h 40m"/>
    <s v="1 stop"/>
    <s v="No info"/>
    <n v="14462"/>
    <n v="3"/>
    <x v="21"/>
    <n v="40"/>
    <n v="1660"/>
  </r>
  <r>
    <x v="2"/>
    <s v="21/05/2019"/>
    <x v="1"/>
    <x v="1"/>
    <s v="CCU → BOM → BLR"/>
    <s v="06:30"/>
    <s v="10:05 22 May"/>
    <d v="1899-12-30T10:05:00"/>
    <d v="1899-12-30T06:30:00"/>
    <s v="22 May"/>
    <s v="27h 35m"/>
    <s v="1 stop"/>
    <s v="In-flight meal not included"/>
    <n v="8586"/>
    <n v="3"/>
    <x v="21"/>
    <n v="35"/>
    <n v="1655"/>
  </r>
  <r>
    <x v="1"/>
    <s v="9/06/2019"/>
    <x v="1"/>
    <x v="1"/>
    <s v="CCU → GAU → BLR"/>
    <s v="09:50"/>
    <s v="21:05"/>
    <d v="1899-12-30T21:05:00"/>
    <d v="1899-12-30T09:50:00"/>
    <s v=""/>
    <s v="11h 15m"/>
    <s v="1 stop"/>
    <s v="No info"/>
    <n v="7662"/>
    <n v="3"/>
    <x v="16"/>
    <n v="15"/>
    <n v="675"/>
  </r>
  <r>
    <x v="2"/>
    <s v="3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4"/>
    <s v="9/06/2019"/>
    <x v="2"/>
    <x v="2"/>
    <s v="DEL → BOM → COK"/>
    <s v="09:00"/>
    <s v="21:00"/>
    <d v="1899-12-30T21:00:00"/>
    <d v="1899-12-30T09:00:00"/>
    <s v=""/>
    <s v="12h"/>
    <s v="1 stop"/>
    <s v="No info"/>
    <n v="7408"/>
    <n v="3"/>
    <x v="9"/>
    <n v="0"/>
    <n v="720"/>
  </r>
  <r>
    <x v="2"/>
    <s v="15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9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01/03/2019"/>
    <x v="0"/>
    <x v="0"/>
    <s v="BLR → BOM → DEL"/>
    <s v="08:55"/>
    <s v="00:45 02 Mar"/>
    <d v="1899-12-30T00:45:00"/>
    <d v="1899-12-30T08:55:00"/>
    <s v="02 Mar"/>
    <s v="15h 50m"/>
    <s v="1 stop"/>
    <s v="No info"/>
    <n v="26890"/>
    <n v="3"/>
    <x v="5"/>
    <n v="50"/>
    <n v="950"/>
  </r>
  <r>
    <x v="1"/>
    <s v="6/03/2019"/>
    <x v="4"/>
    <x v="5"/>
    <s v="BOM → BHO → DEL → HYD"/>
    <s v="06:00"/>
    <s v="19:25 07 Mar"/>
    <d v="1899-12-30T19:25:00"/>
    <d v="1899-12-30T06:00:00"/>
    <s v="07 Mar"/>
    <s v="37h 25m"/>
    <s v="2 stops"/>
    <s v="No info"/>
    <n v="13904"/>
    <n v="4"/>
    <x v="31"/>
    <n v="25"/>
    <n v="2245"/>
  </r>
  <r>
    <x v="2"/>
    <s v="1/06/2019"/>
    <x v="2"/>
    <x v="2"/>
    <s v="DEL → ATQ → BOM → COK"/>
    <s v="20:00"/>
    <s v="04:25 02 Jun"/>
    <d v="1899-12-30T04:25:00"/>
    <d v="1899-12-30T20:00:00"/>
    <s v="02 Jun"/>
    <s v="8h 25m"/>
    <s v="2 stops"/>
    <s v="In-flight meal not included"/>
    <n v="15318"/>
    <n v="4"/>
    <x v="17"/>
    <n v="25"/>
    <n v="505"/>
  </r>
  <r>
    <x v="6"/>
    <s v="15/05/2019"/>
    <x v="1"/>
    <x v="1"/>
    <s v="CCU → DEL → BLR"/>
    <s v="20:20"/>
    <s v="22:40 16 May"/>
    <d v="1899-12-30T22:40:00"/>
    <d v="1899-12-30T20:20:00"/>
    <s v="16 May"/>
    <s v="26h 20m"/>
    <s v="1 stop"/>
    <s v="No info"/>
    <n v="8452"/>
    <n v="3"/>
    <x v="10"/>
    <n v="20"/>
    <n v="1580"/>
  </r>
  <r>
    <x v="0"/>
    <s v="9/06/2019"/>
    <x v="2"/>
    <x v="2"/>
    <s v="DEL → BOM → COK"/>
    <s v="10:35"/>
    <s v="21:00"/>
    <d v="1899-12-30T21:00:00"/>
    <d v="1899-12-30T10:35:00"/>
    <s v=""/>
    <s v="10h 25m"/>
    <s v="1 stop"/>
    <s v="No info"/>
    <n v="6314"/>
    <n v="3"/>
    <x v="14"/>
    <n v="25"/>
    <n v="625"/>
  </r>
  <r>
    <x v="1"/>
    <s v="1/05/2019"/>
    <x v="1"/>
    <x v="1"/>
    <s v="CCU → DEL → BLR"/>
    <s v="10:00"/>
    <s v="20:25"/>
    <d v="1899-12-30T20:25:00"/>
    <d v="1899-12-30T10:00:00"/>
    <s v=""/>
    <s v="10h 25m"/>
    <s v="1 stop"/>
    <s v="No info"/>
    <n v="10203"/>
    <n v="3"/>
    <x v="14"/>
    <n v="25"/>
    <n v="625"/>
  </r>
  <r>
    <x v="3"/>
    <s v="15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4"/>
    <s v="12/06/2019"/>
    <x v="2"/>
    <x v="2"/>
    <s v="DEL → BOM → COK"/>
    <s v="10:20"/>
    <s v="19:15"/>
    <d v="1899-12-30T19:15:00"/>
    <d v="1899-12-30T10:20:00"/>
    <s v=""/>
    <s v="8h 55m"/>
    <s v="1 stop"/>
    <s v="No info"/>
    <n v="8266"/>
    <n v="3"/>
    <x v="17"/>
    <n v="55"/>
    <n v="535"/>
  </r>
  <r>
    <x v="2"/>
    <s v="18/05/2019"/>
    <x v="2"/>
    <x v="2"/>
    <s v="DEL → BOM → COK"/>
    <s v="21:50"/>
    <s v="12:35 19 May"/>
    <d v="1899-12-30T12:35:00"/>
    <d v="1899-12-30T21:50:00"/>
    <s v="19 May"/>
    <s v="14h 45m"/>
    <s v="1 stop"/>
    <s v="In-flight meal not included"/>
    <n v="12373"/>
    <n v="3"/>
    <x v="23"/>
    <n v="45"/>
    <n v="885"/>
  </r>
  <r>
    <x v="2"/>
    <s v="01/03/2019"/>
    <x v="0"/>
    <x v="0"/>
    <s v="BLR → BOM → DEL"/>
    <s v="14:05"/>
    <s v="21:20"/>
    <d v="1899-12-30T21:20:00"/>
    <d v="1899-12-30T14:05:00"/>
    <s v=""/>
    <s v="7h 15m"/>
    <s v="1 stop"/>
    <s v="No info"/>
    <n v="36235"/>
    <n v="3"/>
    <x v="1"/>
    <n v="15"/>
    <n v="435"/>
  </r>
  <r>
    <x v="0"/>
    <s v="3/03/2019"/>
    <x v="2"/>
    <x v="2"/>
    <s v="DEL → BOM → COK"/>
    <s v="08:25"/>
    <s v="21:00"/>
    <d v="1899-12-30T21:00:00"/>
    <d v="1899-12-30T08:25:00"/>
    <s v=""/>
    <s v="12h 35m"/>
    <s v="1 stop"/>
    <s v="No info"/>
    <n v="14871"/>
    <n v="3"/>
    <x v="9"/>
    <n v="35"/>
    <n v="755"/>
  </r>
  <r>
    <x v="2"/>
    <s v="12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0"/>
    <s v="24/04/2019"/>
    <x v="1"/>
    <x v="1"/>
    <s v="CCU → BLR"/>
    <s v="22:15"/>
    <s v="00:50 25 Apr"/>
    <d v="1899-12-30T00:50:00"/>
    <d v="1899-12-30T22:15:00"/>
    <s v="25 Apr"/>
    <s v="2h 35m"/>
    <s v="non-stop"/>
    <s v="No info"/>
    <n v="4804"/>
    <n v="2"/>
    <x v="0"/>
    <n v="35"/>
    <n v="155"/>
  </r>
  <r>
    <x v="0"/>
    <s v="03/03/2019"/>
    <x v="0"/>
    <x v="0"/>
    <s v="BLR → DEL"/>
    <s v="20:00"/>
    <s v="22:55"/>
    <d v="1899-12-30T22:55:00"/>
    <d v="1899-12-30T20:00:00"/>
    <s v=""/>
    <s v="2h 55m"/>
    <s v="non-stop"/>
    <s v="No info"/>
    <n v="7303"/>
    <n v="2"/>
    <x v="0"/>
    <n v="55"/>
    <n v="175"/>
  </r>
  <r>
    <x v="4"/>
    <s v="1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4"/>
    <s v="18/05/2019"/>
    <x v="2"/>
    <x v="2"/>
    <s v="DEL → HYD → COK"/>
    <s v="14:55"/>
    <s v="22:30"/>
    <d v="1899-12-30T22:30:00"/>
    <d v="1899-12-30T14:55:00"/>
    <s v=""/>
    <s v="7h 35m"/>
    <s v="1 stop"/>
    <s v="No info"/>
    <n v="7740"/>
    <n v="3"/>
    <x v="1"/>
    <n v="35"/>
    <n v="455"/>
  </r>
  <r>
    <x v="0"/>
    <s v="1/03/2019"/>
    <x v="3"/>
    <x v="3"/>
    <s v="MAA → CCU"/>
    <s v="14:40"/>
    <s v="17:05"/>
    <d v="1899-12-30T17:05:00"/>
    <d v="1899-12-30T14:40:00"/>
    <s v=""/>
    <s v="2h 25m"/>
    <s v="non-stop"/>
    <s v="No info"/>
    <n v="7295"/>
    <n v="2"/>
    <x v="0"/>
    <n v="25"/>
    <n v="145"/>
  </r>
  <r>
    <x v="4"/>
    <s v="3/03/2019"/>
    <x v="2"/>
    <x v="2"/>
    <s v="DEL → BOM → COK"/>
    <s v="18:15"/>
    <s v="01:35 04 Mar"/>
    <d v="1899-12-30T01:35:00"/>
    <d v="1899-12-30T18:15:00"/>
    <s v="04 Mar"/>
    <s v="7h 20m"/>
    <s v="1 stop"/>
    <s v="No info"/>
    <n v="18916"/>
    <n v="3"/>
    <x v="1"/>
    <n v="20"/>
    <n v="440"/>
  </r>
  <r>
    <x v="4"/>
    <s v="21/05/2019"/>
    <x v="2"/>
    <x v="2"/>
    <s v="DEL → BOM → COK"/>
    <s v="12:50"/>
    <s v="19:15"/>
    <d v="1899-12-30T19:15:00"/>
    <d v="1899-12-30T12:50:00"/>
    <s v=""/>
    <s v="6h 25m"/>
    <s v="1 stop"/>
    <s v="No info"/>
    <n v="8266"/>
    <n v="3"/>
    <x v="15"/>
    <n v="25"/>
    <n v="385"/>
  </r>
  <r>
    <x v="2"/>
    <s v="18/05/2019"/>
    <x v="2"/>
    <x v="2"/>
    <s v="DEL → BOM → COK"/>
    <s v="02:15"/>
    <s v="04:25 19 May"/>
    <d v="1899-12-30T04:25:00"/>
    <d v="1899-12-30T02:15:00"/>
    <s v="19 May"/>
    <s v="26h 10m"/>
    <s v="1 stop"/>
    <s v="In-flight meal not included"/>
    <n v="12373"/>
    <n v="3"/>
    <x v="10"/>
    <n v="10"/>
    <n v="1570"/>
  </r>
  <r>
    <x v="4"/>
    <s v="18/05/2019"/>
    <x v="2"/>
    <x v="2"/>
    <s v="DEL → HYD → COK"/>
    <s v="13:15"/>
    <s v="22:30"/>
    <d v="1899-12-30T22:30:00"/>
    <d v="1899-12-30T13:15:00"/>
    <s v=""/>
    <s v="9h 15m"/>
    <s v="1 stop"/>
    <s v="No info"/>
    <n v="11188"/>
    <n v="3"/>
    <x v="24"/>
    <n v="15"/>
    <n v="555"/>
  </r>
  <r>
    <x v="2"/>
    <s v="18/05/2019"/>
    <x v="1"/>
    <x v="1"/>
    <s v="CCU → DEL → BLR"/>
    <s v="09:35"/>
    <s v="18:00"/>
    <d v="1899-12-30T18:00:00"/>
    <d v="1899-12-30T09:35:00"/>
    <s v=""/>
    <s v="8h 25m"/>
    <s v="1 stop"/>
    <s v="No info"/>
    <n v="14151"/>
    <n v="3"/>
    <x v="17"/>
    <n v="25"/>
    <n v="505"/>
  </r>
  <r>
    <x v="2"/>
    <s v="1/06/2019"/>
    <x v="2"/>
    <x v="2"/>
    <s v="DEL → BOM → COK"/>
    <s v="08:00"/>
    <s v="19:00"/>
    <d v="1899-12-30T19:00:00"/>
    <d v="1899-12-30T08:00:00"/>
    <s v=""/>
    <s v="11h"/>
    <s v="1 stop"/>
    <s v="No info"/>
    <n v="14714"/>
    <n v="3"/>
    <x v="16"/>
    <n v="0"/>
    <n v="660"/>
  </r>
  <r>
    <x v="2"/>
    <s v="6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2"/>
    <s v="27/03/2019"/>
    <x v="2"/>
    <x v="2"/>
    <s v="DEL → BOM → COK"/>
    <s v="09:00"/>
    <s v="04:25 28 Mar"/>
    <d v="1899-12-30T04:25:00"/>
    <d v="1899-12-30T09:00:00"/>
    <s v="28 Mar"/>
    <s v="19h 25m"/>
    <s v="1 stop"/>
    <s v="No info"/>
    <n v="12242"/>
    <n v="3"/>
    <x v="19"/>
    <n v="25"/>
    <n v="1165"/>
  </r>
  <r>
    <x v="2"/>
    <s v="15/03/2019"/>
    <x v="0"/>
    <x v="0"/>
    <s v="BLR → BOM → DEL"/>
    <s v="07:00"/>
    <s v="12:25"/>
    <d v="1899-12-30T12:25:00"/>
    <d v="1899-12-30T07:00:00"/>
    <s v=""/>
    <s v="5h 25m"/>
    <s v="1 stop"/>
    <s v="In-flight meal not included"/>
    <n v="9134"/>
    <n v="3"/>
    <x v="3"/>
    <n v="25"/>
    <n v="325"/>
  </r>
  <r>
    <x v="0"/>
    <s v="1/05/2019"/>
    <x v="0"/>
    <x v="4"/>
    <s v="BLR → DEL"/>
    <s v="22:10"/>
    <s v="01:00 02 May"/>
    <d v="1899-12-30T01:00:00"/>
    <d v="1899-12-30T22:10:00"/>
    <s v="02 May"/>
    <s v="2h 50m"/>
    <s v="non-stop"/>
    <s v="No info"/>
    <n v="3943"/>
    <n v="2"/>
    <x v="0"/>
    <n v="50"/>
    <n v="170"/>
  </r>
  <r>
    <x v="1"/>
    <s v="1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12/03/2019"/>
    <x v="4"/>
    <x v="5"/>
    <s v="BOM → JDH → DEL → HYD"/>
    <s v="08:15"/>
    <s v="16:35"/>
    <d v="1899-12-30T16:35:00"/>
    <d v="1899-12-30T08:15:00"/>
    <s v=""/>
    <s v="8h 20m"/>
    <s v="2 stops"/>
    <s v="No info"/>
    <n v="23843"/>
    <n v="4"/>
    <x v="17"/>
    <n v="20"/>
    <n v="500"/>
  </r>
  <r>
    <x v="3"/>
    <s v="24/05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4"/>
    <s v="27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3"/>
    <s v="27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257"/>
    <n v="2"/>
    <x v="0"/>
    <n v="40"/>
    <n v="160"/>
  </r>
  <r>
    <x v="3"/>
    <s v="6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4"/>
    <s v="27/03/2019"/>
    <x v="2"/>
    <x v="2"/>
    <s v="DEL → BOM → COK"/>
    <s v="06:40"/>
    <s v="19:15"/>
    <d v="1899-12-30T19:15:00"/>
    <d v="1899-12-30T06:40:00"/>
    <s v=""/>
    <s v="12h 35m"/>
    <s v="1 stop"/>
    <s v="No info"/>
    <n v="9100"/>
    <n v="3"/>
    <x v="9"/>
    <n v="35"/>
    <n v="755"/>
  </r>
  <r>
    <x v="1"/>
    <s v="18/06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2"/>
    <s v="01/03/2019"/>
    <x v="0"/>
    <x v="0"/>
    <s v="BLR → BOM → DEL"/>
    <s v="08:00"/>
    <s v="18:25"/>
    <d v="1899-12-30T18:25:00"/>
    <d v="1899-12-30T08:00:00"/>
    <s v=""/>
    <s v="10h 25m"/>
    <s v="1 stop"/>
    <s v="No info"/>
    <n v="26890"/>
    <n v="3"/>
    <x v="14"/>
    <n v="25"/>
    <n v="625"/>
  </r>
  <r>
    <x v="2"/>
    <s v="24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1"/>
    <s v="24/03/2019"/>
    <x v="1"/>
    <x v="1"/>
    <s v="CCU → DEL → BLR"/>
    <s v="20:30"/>
    <s v="20:25 25 Mar"/>
    <d v="1899-12-30T20:25:00"/>
    <d v="1899-12-30T20:30:00"/>
    <s v="25 Mar"/>
    <s v="23h 55m"/>
    <s v="1 stop"/>
    <s v="No info"/>
    <n v="12173"/>
    <n v="3"/>
    <x v="12"/>
    <n v="55"/>
    <n v="1435"/>
  </r>
  <r>
    <x v="0"/>
    <s v="27/05/2019"/>
    <x v="2"/>
    <x v="2"/>
    <s v="DEL → BOM → COK"/>
    <s v="04:55"/>
    <s v="21:00"/>
    <d v="1899-12-30T21:00:00"/>
    <d v="1899-12-30T04:55:00"/>
    <s v=""/>
    <s v="16h 5m"/>
    <s v="1 stop"/>
    <s v="No info"/>
    <n v="8784"/>
    <n v="3"/>
    <x v="18"/>
    <n v="5"/>
    <n v="965"/>
  </r>
  <r>
    <x v="0"/>
    <s v="9/05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2"/>
    <s v="09/03/2019"/>
    <x v="0"/>
    <x v="0"/>
    <s v="BLR → BOM → DEL"/>
    <s v="08:55"/>
    <s v="09:30 13 Mar"/>
    <d v="1899-12-30T09:30:00"/>
    <d v="1899-12-30T08:55:00"/>
    <s v="13 Mar"/>
    <s v="24h 35m"/>
    <s v="1 stop"/>
    <s v="In-flight meal not included"/>
    <n v="11087"/>
    <n v="3"/>
    <x v="27"/>
    <n v="35"/>
    <n v="1475"/>
  </r>
  <r>
    <x v="3"/>
    <s v="9/06/2019"/>
    <x v="2"/>
    <x v="2"/>
    <s v="DEL → BLR → COK"/>
    <s v="17:55"/>
    <s v="22:50"/>
    <d v="1899-12-30T22:50:00"/>
    <d v="1899-12-30T17:55:00"/>
    <s v=""/>
    <s v="4h 55m"/>
    <s v="1 stop"/>
    <s v="No info"/>
    <n v="5409"/>
    <n v="3"/>
    <x v="4"/>
    <n v="55"/>
    <n v="295"/>
  </r>
  <r>
    <x v="5"/>
    <s v="1/05/2019"/>
    <x v="2"/>
    <x v="2"/>
    <s v="DEL → AMD → COK"/>
    <s v="07:25"/>
    <s v="13:35"/>
    <d v="1899-12-30T13:35:00"/>
    <d v="1899-12-30T07:25:00"/>
    <s v=""/>
    <s v="6h 10m"/>
    <s v="1 stop"/>
    <s v="No info"/>
    <n v="5842"/>
    <n v="3"/>
    <x v="15"/>
    <n v="10"/>
    <n v="370"/>
  </r>
  <r>
    <x v="2"/>
    <s v="18/03/2019"/>
    <x v="4"/>
    <x v="5"/>
    <s v="BOM → HYD"/>
    <s v="15:50"/>
    <s v="17:20"/>
    <d v="1899-12-30T17:20:00"/>
    <d v="1899-12-30T15:50:00"/>
    <s v=""/>
    <s v="1h 30m"/>
    <s v="non-stop"/>
    <s v="In-flight meal not included"/>
    <n v="2228"/>
    <n v="2"/>
    <x v="22"/>
    <n v="30"/>
    <n v="90"/>
  </r>
  <r>
    <x v="3"/>
    <s v="6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0"/>
    <s v="21/05/2019"/>
    <x v="1"/>
    <x v="1"/>
    <s v="CCU → PNQ → BLR"/>
    <s v="21:00"/>
    <s v="02:15 22 May"/>
    <d v="1899-12-30T02:15:00"/>
    <d v="1899-12-30T21:00:00"/>
    <s v="22 May"/>
    <s v="5h 15m"/>
    <s v="1 stop"/>
    <s v="No info"/>
    <n v="7228"/>
    <n v="3"/>
    <x v="3"/>
    <n v="15"/>
    <n v="315"/>
  </r>
  <r>
    <x v="0"/>
    <s v="15/04/2019"/>
    <x v="2"/>
    <x v="2"/>
    <s v="DEL → HYD → COK"/>
    <s v="05:05"/>
    <s v="12:10"/>
    <d v="1899-12-30T12:10:00"/>
    <d v="1899-12-30T05:05:00"/>
    <s v=""/>
    <s v="7h 5m"/>
    <s v="1 stop"/>
    <s v="No info"/>
    <n v="6287"/>
    <n v="3"/>
    <x v="1"/>
    <n v="5"/>
    <n v="425"/>
  </r>
  <r>
    <x v="4"/>
    <s v="27/06/2019"/>
    <x v="2"/>
    <x v="2"/>
    <s v="DEL → BOM → COK"/>
    <s v="13:00"/>
    <s v="01:30 28 Jun"/>
    <d v="1899-12-30T01:30:00"/>
    <d v="1899-12-30T13:00:00"/>
    <s v="28 Jun"/>
    <s v="12h 30m"/>
    <s v="1 stop"/>
    <s v="No info"/>
    <n v="13377"/>
    <n v="3"/>
    <x v="9"/>
    <n v="30"/>
    <n v="750"/>
  </r>
  <r>
    <x v="0"/>
    <s v="3/03/2019"/>
    <x v="1"/>
    <x v="1"/>
    <s v="CCU → BLR"/>
    <s v="17:15"/>
    <s v="20:00"/>
    <d v="1899-12-30T20:00:00"/>
    <d v="1899-12-30T17:15:00"/>
    <s v=""/>
    <s v="2h 45m"/>
    <s v="non-stop"/>
    <s v="No info"/>
    <n v="6985"/>
    <n v="2"/>
    <x v="0"/>
    <n v="45"/>
    <n v="165"/>
  </r>
  <r>
    <x v="1"/>
    <s v="3/06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1"/>
    <s v="21/05/2019"/>
    <x v="1"/>
    <x v="1"/>
    <s v="CCU → BOM → AMD → BLR"/>
    <s v="09:25"/>
    <s v="05:25 22 May"/>
    <d v="1899-12-30T05:25:00"/>
    <d v="1899-12-30T09:25:00"/>
    <s v="22 May"/>
    <s v="20h"/>
    <s v="2 stops"/>
    <s v="No info"/>
    <n v="14687"/>
    <n v="4"/>
    <x v="13"/>
    <n v="0"/>
    <n v="1200"/>
  </r>
  <r>
    <x v="2"/>
    <s v="9/03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6"/>
    <s v="12/03/2019"/>
    <x v="4"/>
    <x v="5"/>
    <s v="BOM → DEL → HYD"/>
    <s v="08:45"/>
    <s v="16:45"/>
    <d v="1899-12-30T16:45:00"/>
    <d v="1899-12-30T08:45:00"/>
    <s v=""/>
    <s v="8h"/>
    <s v="1 stop"/>
    <s v="No info"/>
    <n v="12080"/>
    <n v="3"/>
    <x v="17"/>
    <n v="0"/>
    <n v="480"/>
  </r>
  <r>
    <x v="4"/>
    <s v="3/06/2019"/>
    <x v="2"/>
    <x v="2"/>
    <s v="DEL → IXU → BOM → COK"/>
    <s v="17:50"/>
    <s v="01:30 04 Jun"/>
    <d v="1899-12-30T01:30:00"/>
    <d v="1899-12-30T17:50:00"/>
    <s v="04 Jun"/>
    <s v="7h 40m"/>
    <s v="2 stops"/>
    <s v="No info"/>
    <n v="18275"/>
    <n v="4"/>
    <x v="1"/>
    <n v="40"/>
    <n v="460"/>
  </r>
  <r>
    <x v="0"/>
    <s v="6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2"/>
    <s v="9/03/2019"/>
    <x v="2"/>
    <x v="2"/>
    <s v="DEL → BHO → BOM → COK"/>
    <s v="05:40"/>
    <s v="04:25 10 Mar"/>
    <d v="1899-12-30T04:25:00"/>
    <d v="1899-12-30T05:40:00"/>
    <s v="10 Mar"/>
    <s v="22h 45m"/>
    <s v="2 stops"/>
    <s v="No info"/>
    <n v="14861"/>
    <n v="4"/>
    <x v="11"/>
    <n v="45"/>
    <n v="1365"/>
  </r>
  <r>
    <x v="0"/>
    <s v="18/05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2"/>
    <s v="1/05/2019"/>
    <x v="1"/>
    <x v="1"/>
    <s v="CCU → DEL → BLR"/>
    <s v="20:25"/>
    <s v="19:10 02 May"/>
    <d v="1899-12-30T19:10:00"/>
    <d v="1899-12-30T20:25:00"/>
    <s v="02 May"/>
    <s v="22h 45m"/>
    <s v="1 stop"/>
    <s v="In-flight meal not included"/>
    <n v="9314"/>
    <n v="3"/>
    <x v="11"/>
    <n v="45"/>
    <n v="1365"/>
  </r>
  <r>
    <x v="4"/>
    <s v="9/05/2019"/>
    <x v="2"/>
    <x v="2"/>
    <s v="DEL → BOM → COK"/>
    <s v="08:45"/>
    <s v="19:00"/>
    <d v="1899-12-30T19:00:00"/>
    <d v="1899-12-30T08:45:00"/>
    <s v=""/>
    <s v="10h 15m"/>
    <s v="1 stop"/>
    <s v="No info"/>
    <n v="9794"/>
    <n v="3"/>
    <x v="14"/>
    <n v="15"/>
    <n v="615"/>
  </r>
  <r>
    <x v="2"/>
    <s v="21/05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3029"/>
    <n v="4"/>
    <x v="8"/>
    <n v="30"/>
    <n v="810"/>
  </r>
  <r>
    <x v="3"/>
    <s v="3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18/03/2019"/>
    <x v="0"/>
    <x v="0"/>
    <s v="BLR → BOM → DEL"/>
    <s v="08:00"/>
    <s v="13:15"/>
    <d v="1899-12-30T13:15:00"/>
    <d v="1899-12-30T08:00:00"/>
    <s v=""/>
    <s v="5h 15m"/>
    <s v="1 stop"/>
    <s v="No info"/>
    <n v="12284"/>
    <n v="3"/>
    <x v="3"/>
    <n v="15"/>
    <n v="315"/>
  </r>
  <r>
    <x v="2"/>
    <s v="9/06/2019"/>
    <x v="2"/>
    <x v="2"/>
    <s v="DEL → BOM → COK"/>
    <s v="21:50"/>
    <s v="04:25 10 Jun"/>
    <d v="1899-12-30T04:25:00"/>
    <d v="1899-12-30T21:50:00"/>
    <s v="10 Jun"/>
    <s v="6h 35m"/>
    <s v="1 stop"/>
    <s v="No info"/>
    <n v="14714"/>
    <n v="3"/>
    <x v="15"/>
    <n v="35"/>
    <n v="395"/>
  </r>
  <r>
    <x v="2"/>
    <s v="1/04/2019"/>
    <x v="1"/>
    <x v="1"/>
    <s v="CCU → BOM → BLR"/>
    <s v="06:30"/>
    <s v="22:35"/>
    <d v="1899-12-30T22:35:00"/>
    <d v="1899-12-30T06:30:00"/>
    <s v=""/>
    <s v="16h 5m"/>
    <s v="1 stop"/>
    <s v="In-flight meal not included"/>
    <n v="7064"/>
    <n v="3"/>
    <x v="18"/>
    <n v="5"/>
    <n v="965"/>
  </r>
  <r>
    <x v="2"/>
    <s v="18/05/2019"/>
    <x v="0"/>
    <x v="4"/>
    <s v="BLR → DEL"/>
    <s v="07:10"/>
    <s v="10:10"/>
    <d v="1899-12-30T10:10:00"/>
    <d v="1899-12-30T07:10:00"/>
    <s v=""/>
    <s v="3h"/>
    <s v="non-stop"/>
    <s v="In-flight meal not included"/>
    <n v="5198"/>
    <n v="2"/>
    <x v="20"/>
    <n v="0"/>
    <n v="180"/>
  </r>
  <r>
    <x v="2"/>
    <s v="15/05/2019"/>
    <x v="1"/>
    <x v="1"/>
    <s v="CCU → BOM → BLR"/>
    <s v="06:30"/>
    <s v="16:20"/>
    <d v="1899-12-30T16:20:00"/>
    <d v="1899-12-30T06:30:00"/>
    <s v=""/>
    <s v="9h 50m"/>
    <s v="1 stop"/>
    <s v="No info"/>
    <n v="14781"/>
    <n v="3"/>
    <x v="24"/>
    <n v="50"/>
    <n v="590"/>
  </r>
  <r>
    <x v="1"/>
    <s v="24/06/2019"/>
    <x v="2"/>
    <x v="2"/>
    <s v="DEL → CCU → BOM → COK"/>
    <s v="20:15"/>
    <s v="19:15 25 Jun"/>
    <d v="1899-12-30T19:15:00"/>
    <d v="1899-12-30T20:15:00"/>
    <s v="25 Jun"/>
    <s v="23h"/>
    <s v="2 stops"/>
    <s v="No info"/>
    <n v="13381"/>
    <n v="4"/>
    <x v="12"/>
    <n v="0"/>
    <n v="1380"/>
  </r>
  <r>
    <x v="1"/>
    <s v="1/06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0"/>
    <s v="1/06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4"/>
    <s v="27/06/2019"/>
    <x v="2"/>
    <x v="2"/>
    <s v="DEL → BOM → COK"/>
    <s v="10:00"/>
    <s v="21:00"/>
    <d v="1899-12-30T21:00:00"/>
    <d v="1899-12-30T10:00:00"/>
    <s v=""/>
    <s v="11h"/>
    <s v="1 stop"/>
    <s v="No info"/>
    <n v="7408"/>
    <n v="3"/>
    <x v="16"/>
    <n v="0"/>
    <n v="660"/>
  </r>
  <r>
    <x v="2"/>
    <s v="12/05/2019"/>
    <x v="1"/>
    <x v="1"/>
    <s v="CCU → BOM → BLR"/>
    <s v="21:10"/>
    <s v="12:00 13 May"/>
    <d v="1899-12-30T12:00:00"/>
    <d v="1899-12-30T21:10:00"/>
    <s v="13 May"/>
    <s v="14h 50m"/>
    <s v="1 stop"/>
    <s v="No info"/>
    <n v="14388"/>
    <n v="3"/>
    <x v="23"/>
    <n v="50"/>
    <n v="890"/>
  </r>
  <r>
    <x v="1"/>
    <s v="24/06/2019"/>
    <x v="2"/>
    <x v="2"/>
    <s v="DEL → AMD → BOM → COK"/>
    <s v="19:45"/>
    <s v="19:15 25 Jun"/>
    <d v="1899-12-30T19:15:00"/>
    <d v="1899-12-30T19:45:00"/>
    <s v="25 Jun"/>
    <s v="23h 30m"/>
    <s v="2 stops"/>
    <s v="No info"/>
    <n v="9443"/>
    <n v="4"/>
    <x v="12"/>
    <n v="30"/>
    <n v="1410"/>
  </r>
  <r>
    <x v="1"/>
    <s v="3/03/2019"/>
    <x v="2"/>
    <x v="2"/>
    <s v="DEL → HYD → BOM → COK"/>
    <s v="07:05"/>
    <s v="19:15 04 Mar"/>
    <d v="1899-12-30T19:15:00"/>
    <d v="1899-12-30T07:05:00"/>
    <s v="04 Mar"/>
    <s v="36h 10m"/>
    <s v="2 stops"/>
    <s v="No info"/>
    <n v="11762"/>
    <n v="4"/>
    <x v="35"/>
    <n v="10"/>
    <n v="2170"/>
  </r>
  <r>
    <x v="1"/>
    <s v="27/06/2019"/>
    <x v="2"/>
    <x v="2"/>
    <s v="DEL → MAA → COK"/>
    <s v="12:30"/>
    <s v="09:25 28 Jun"/>
    <d v="1899-12-30T09:25:00"/>
    <d v="1899-12-30T12:30:00"/>
    <s v="28 Jun"/>
    <s v="20h 55m"/>
    <s v="1 stop"/>
    <s v="No info"/>
    <n v="7480"/>
    <n v="3"/>
    <x v="13"/>
    <n v="55"/>
    <n v="1255"/>
  </r>
  <r>
    <x v="0"/>
    <s v="15/03/2019"/>
    <x v="2"/>
    <x v="2"/>
    <s v="DEL → COK"/>
    <s v="05:35"/>
    <s v="08:50"/>
    <d v="1899-12-30T08:50:00"/>
    <d v="1899-12-30T05:35:00"/>
    <s v=""/>
    <s v="3h 15m"/>
    <s v="non-stop"/>
    <s v="No info"/>
    <n v="5406"/>
    <n v="2"/>
    <x v="20"/>
    <n v="15"/>
    <n v="195"/>
  </r>
  <r>
    <x v="2"/>
    <s v="12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9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0"/>
    <s v="9/05/2019"/>
    <x v="2"/>
    <x v="2"/>
    <s v="DEL → MAA → COK"/>
    <s v="07:15"/>
    <s v="12:30"/>
    <d v="1899-12-30T12:30:00"/>
    <d v="1899-12-30T07:15:00"/>
    <s v=""/>
    <s v="5h 15m"/>
    <s v="1 stop"/>
    <s v="No info"/>
    <n v="5636"/>
    <n v="3"/>
    <x v="3"/>
    <n v="15"/>
    <n v="315"/>
  </r>
  <r>
    <x v="3"/>
    <s v="9/05/2019"/>
    <x v="4"/>
    <x v="5"/>
    <s v="BOM → HYD"/>
    <s v="22:45"/>
    <s v="00:15 10 May"/>
    <d v="1899-12-30T00:15:00"/>
    <d v="1899-12-30T22:45:00"/>
    <s v="10 May"/>
    <s v="1h 30m"/>
    <s v="non-stop"/>
    <s v="No check-in baggage included"/>
    <n v="1965"/>
    <n v="2"/>
    <x v="22"/>
    <n v="30"/>
    <n v="90"/>
  </r>
  <r>
    <x v="2"/>
    <s v="12/06/2019"/>
    <x v="1"/>
    <x v="1"/>
    <s v="CCU → BOM → BLR"/>
    <s v="21:10"/>
    <s v="04:40 13 Jun"/>
    <d v="1899-12-30T04:40:00"/>
    <d v="1899-12-30T21:10:00"/>
    <s v="13 Jun"/>
    <s v="7h 30m"/>
    <s v="1 stop"/>
    <s v="No info"/>
    <n v="12739"/>
    <n v="3"/>
    <x v="1"/>
    <n v="30"/>
    <n v="450"/>
  </r>
  <r>
    <x v="0"/>
    <s v="12/03/2019"/>
    <x v="1"/>
    <x v="1"/>
    <s v="CCU → BLR"/>
    <s v="14:20"/>
    <s v="16:55"/>
    <d v="1899-12-30T16:55:00"/>
    <d v="1899-12-30T14:20:00"/>
    <s v=""/>
    <s v="2h 35m"/>
    <s v="non-stop"/>
    <s v="No info"/>
    <n v="4148"/>
    <n v="2"/>
    <x v="0"/>
    <n v="35"/>
    <n v="155"/>
  </r>
  <r>
    <x v="0"/>
    <s v="9/05/2019"/>
    <x v="2"/>
    <x v="2"/>
    <s v="DEL → BOM → COK"/>
    <s v="06:40"/>
    <s v="21:00"/>
    <d v="1899-12-30T21:00:00"/>
    <d v="1899-12-30T06:40:00"/>
    <s v=""/>
    <s v="14h 20m"/>
    <s v="1 stop"/>
    <s v="No info"/>
    <n v="7191"/>
    <n v="3"/>
    <x v="23"/>
    <n v="20"/>
    <n v="860"/>
  </r>
  <r>
    <x v="2"/>
    <s v="6/06/2019"/>
    <x v="2"/>
    <x v="2"/>
    <s v="DEL → BOM → COK"/>
    <s v="07:05"/>
    <s v="04:25 07 Jun"/>
    <d v="1899-12-30T04:25:00"/>
    <d v="1899-12-30T07:05:00"/>
    <s v="07 Jun"/>
    <s v="21h 20m"/>
    <s v="1 stop"/>
    <s v="In-flight meal not included"/>
    <n v="10262"/>
    <n v="3"/>
    <x v="6"/>
    <n v="20"/>
    <n v="1280"/>
  </r>
  <r>
    <x v="6"/>
    <s v="24/03/2019"/>
    <x v="1"/>
    <x v="1"/>
    <s v="CCU → DEL → BLR"/>
    <s v="09:55"/>
    <s v="20:25"/>
    <d v="1899-12-30T20:25:00"/>
    <d v="1899-12-30T09:55:00"/>
    <s v=""/>
    <s v="10h 30m"/>
    <s v="1 stop"/>
    <s v="No info"/>
    <n v="12312"/>
    <n v="3"/>
    <x v="14"/>
    <n v="30"/>
    <n v="630"/>
  </r>
  <r>
    <x v="2"/>
    <s v="3/06/2019"/>
    <x v="2"/>
    <x v="2"/>
    <s v="DEL → BOM → COK"/>
    <s v="18:15"/>
    <s v="19:00 04 Jun"/>
    <d v="1899-12-30T19:00:00"/>
    <d v="1899-12-30T18:15:00"/>
    <s v="04 Jun"/>
    <s v="24h 45m"/>
    <s v="1 stop"/>
    <s v="In-flight meal not included"/>
    <n v="10262"/>
    <n v="3"/>
    <x v="27"/>
    <n v="45"/>
    <n v="1485"/>
  </r>
  <r>
    <x v="2"/>
    <s v="15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24/03/2019"/>
    <x v="1"/>
    <x v="1"/>
    <s v="CCU → BOM → BLR"/>
    <s v="06:30"/>
    <s v="04:45 25 Mar"/>
    <d v="1899-12-30T04:45:00"/>
    <d v="1899-12-30T06:30:00"/>
    <s v="25 Mar"/>
    <s v="22h 15m"/>
    <s v="1 stop"/>
    <s v="No info"/>
    <n v="13759"/>
    <n v="3"/>
    <x v="11"/>
    <n v="15"/>
    <n v="1335"/>
  </r>
  <r>
    <x v="6"/>
    <s v="6/05/2019"/>
    <x v="1"/>
    <x v="1"/>
    <s v="CCU → DEL → BLR"/>
    <s v="17:00"/>
    <s v="20:20 07 May"/>
    <d v="1899-12-30T20:20:00"/>
    <d v="1899-12-30T17:00:00"/>
    <s v="07 May"/>
    <s v="27h 20m"/>
    <s v="1 stop"/>
    <s v="No info"/>
    <n v="8610"/>
    <n v="3"/>
    <x v="21"/>
    <n v="20"/>
    <n v="1640"/>
  </r>
  <r>
    <x v="2"/>
    <s v="15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0"/>
    <s v="3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7"/>
    <s v="27/05/2019"/>
    <x v="2"/>
    <x v="2"/>
    <s v="DEL → BLR → COK"/>
    <s v="07:55"/>
    <s v="15:45"/>
    <d v="1899-12-30T15:45:00"/>
    <d v="1899-12-30T07:55:00"/>
    <s v=""/>
    <s v="7h 50m"/>
    <s v="1 stop"/>
    <s v="No info"/>
    <n v="6451"/>
    <n v="3"/>
    <x v="1"/>
    <n v="50"/>
    <n v="470"/>
  </r>
  <r>
    <x v="2"/>
    <s v="21/05/2019"/>
    <x v="2"/>
    <x v="2"/>
    <s v="DEL → BOM → COK"/>
    <s v="14:00"/>
    <s v="19:00"/>
    <d v="1899-12-30T19:00:00"/>
    <d v="1899-12-30T14:00:00"/>
    <s v=""/>
    <s v="5h"/>
    <s v="1 stop"/>
    <s v="No info"/>
    <n v="16079"/>
    <n v="3"/>
    <x v="3"/>
    <n v="0"/>
    <n v="300"/>
  </r>
  <r>
    <x v="2"/>
    <s v="1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0"/>
    <s v="24/03/2019"/>
    <x v="0"/>
    <x v="0"/>
    <s v="BLR → DEL"/>
    <s v="23:30"/>
    <s v="02:20 22 Mar"/>
    <d v="1899-12-30T02:20:00"/>
    <d v="1899-12-30T23:30:00"/>
    <s v="22 Mar"/>
    <s v="2h 50m"/>
    <s v="non-stop"/>
    <s v="No info"/>
    <n v="4944"/>
    <n v="2"/>
    <x v="0"/>
    <n v="50"/>
    <n v="170"/>
  </r>
  <r>
    <x v="3"/>
    <s v="1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2"/>
    <s v="9/05/2019"/>
    <x v="1"/>
    <x v="1"/>
    <s v="CCU → BOM → BLR"/>
    <s v="14:05"/>
    <s v="12:00 10 May"/>
    <d v="1899-12-30T12:00:00"/>
    <d v="1899-12-30T14:05:00"/>
    <s v="10 May"/>
    <s v="21h 55m"/>
    <s v="1 stop"/>
    <s v="In-flight meal not included"/>
    <n v="9663"/>
    <n v="3"/>
    <x v="6"/>
    <n v="55"/>
    <n v="1315"/>
  </r>
  <r>
    <x v="4"/>
    <s v="15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3"/>
    <s v="1/05/2019"/>
    <x v="4"/>
    <x v="5"/>
    <s v="BOM → HYD"/>
    <s v="13:15"/>
    <s v="14:45"/>
    <d v="1899-12-30T14:45:00"/>
    <d v="1899-12-30T13:15:00"/>
    <s v=""/>
    <s v="1h 30m"/>
    <s v="non-stop"/>
    <s v="No info"/>
    <n v="2437"/>
    <n v="2"/>
    <x v="22"/>
    <n v="30"/>
    <n v="90"/>
  </r>
  <r>
    <x v="4"/>
    <s v="15/06/2019"/>
    <x v="2"/>
    <x v="2"/>
    <s v="DEL → BOM → COK"/>
    <s v="10:00"/>
    <s v="01:30 16 Jun"/>
    <d v="1899-12-30T01:30:00"/>
    <d v="1899-12-30T10:00:00"/>
    <s v="16 Jun"/>
    <s v="15h 30m"/>
    <s v="1 stop"/>
    <s v="No info"/>
    <n v="13377"/>
    <n v="3"/>
    <x v="5"/>
    <n v="30"/>
    <n v="930"/>
  </r>
  <r>
    <x v="2"/>
    <s v="6/06/2019"/>
    <x v="1"/>
    <x v="1"/>
    <s v="CCU → BOM → BLR"/>
    <s v="20:00"/>
    <s v="04:40 07 Jun"/>
    <d v="1899-12-30T04:40:00"/>
    <d v="1899-12-30T20:00:00"/>
    <s v="07 Jun"/>
    <s v="8h 40m"/>
    <s v="1 stop"/>
    <s v="In-flight meal not included"/>
    <n v="8586"/>
    <n v="3"/>
    <x v="17"/>
    <n v="40"/>
    <n v="520"/>
  </r>
  <r>
    <x v="2"/>
    <s v="06/03/2019"/>
    <x v="0"/>
    <x v="0"/>
    <s v="BLR → BOM → DEL"/>
    <s v="08:55"/>
    <s v="15:15"/>
    <d v="1899-12-30T15:15:00"/>
    <d v="1899-12-30T08:55:00"/>
    <s v=""/>
    <s v="6h 20m"/>
    <s v="1 stop"/>
    <s v="No info"/>
    <n v="19225"/>
    <n v="3"/>
    <x v="15"/>
    <n v="20"/>
    <n v="380"/>
  </r>
  <r>
    <x v="2"/>
    <s v="18/05/2019"/>
    <x v="2"/>
    <x v="2"/>
    <s v="DEL → BOM → COK"/>
    <s v="22:50"/>
    <s v="04:25 19 May"/>
    <d v="1899-12-30T04:25:00"/>
    <d v="1899-12-30T22:50:00"/>
    <s v="19 May"/>
    <s v="5h 35m"/>
    <s v="1 stop"/>
    <s v="No info"/>
    <n v="15554"/>
    <n v="3"/>
    <x v="3"/>
    <n v="35"/>
    <n v="335"/>
  </r>
  <r>
    <x v="2"/>
    <s v="1/05/2019"/>
    <x v="1"/>
    <x v="1"/>
    <s v="CCU → DEL → BLR"/>
    <s v="09:35"/>
    <s v="22:05"/>
    <d v="1899-12-30T22:05:00"/>
    <d v="1899-12-30T09:35:00"/>
    <s v=""/>
    <s v="12h 30m"/>
    <s v="1 stop"/>
    <s v="No info"/>
    <n v="12121"/>
    <n v="3"/>
    <x v="9"/>
    <n v="30"/>
    <n v="750"/>
  </r>
  <r>
    <x v="0"/>
    <s v="27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2"/>
    <s v="18/03/2019"/>
    <x v="0"/>
    <x v="0"/>
    <s v="BLR → BOM → DEL"/>
    <s v="21:25"/>
    <s v="09:00 16 Mar"/>
    <d v="1899-12-30T09:00:00"/>
    <d v="1899-12-30T21:25:00"/>
    <s v="16 Mar"/>
    <s v="11h 35m"/>
    <s v="1 stop"/>
    <s v="No info"/>
    <n v="13555"/>
    <n v="3"/>
    <x v="16"/>
    <n v="35"/>
    <n v="695"/>
  </r>
  <r>
    <x v="0"/>
    <s v="21/06/2019"/>
    <x v="0"/>
    <x v="4"/>
    <s v="BLR → DEL"/>
    <s v="18:15"/>
    <s v="21:20"/>
    <d v="1899-12-30T21:20:00"/>
    <d v="1899-12-30T18:15:00"/>
    <s v=""/>
    <s v="3h 5m"/>
    <s v="non-stop"/>
    <s v="No info"/>
    <n v="4990"/>
    <n v="2"/>
    <x v="20"/>
    <n v="5"/>
    <n v="185"/>
  </r>
  <r>
    <x v="1"/>
    <s v="6/03/2019"/>
    <x v="2"/>
    <x v="2"/>
    <s v="DEL → BLR → COK"/>
    <s v="20:30"/>
    <s v="23:00 07 Mar"/>
    <d v="1899-12-30T23:00:00"/>
    <d v="1899-12-30T20:30:00"/>
    <s v="07 Mar"/>
    <s v="26h 30m"/>
    <s v="1 stop"/>
    <s v="No info"/>
    <n v="8854"/>
    <n v="3"/>
    <x v="10"/>
    <n v="30"/>
    <n v="1590"/>
  </r>
  <r>
    <x v="4"/>
    <s v="27/05/2019"/>
    <x v="2"/>
    <x v="2"/>
    <s v="DEL → HYD → COK"/>
    <s v="07:10"/>
    <s v="16:10"/>
    <d v="1899-12-30T16:10:00"/>
    <d v="1899-12-30T07:10:00"/>
    <s v=""/>
    <s v="9h"/>
    <s v="1 stop"/>
    <s v="No info"/>
    <n v="7878"/>
    <n v="3"/>
    <x v="24"/>
    <n v="0"/>
    <n v="540"/>
  </r>
  <r>
    <x v="6"/>
    <s v="03/03/2019"/>
    <x v="0"/>
    <x v="0"/>
    <s v="BLR → DEL"/>
    <s v="09:50"/>
    <s v="12:35"/>
    <d v="1899-12-30T12:35:00"/>
    <d v="1899-12-30T09:50:00"/>
    <s v=""/>
    <s v="2h 45m"/>
    <s v="non-stop"/>
    <s v="No info"/>
    <n v="8028"/>
    <n v="2"/>
    <x v="0"/>
    <n v="45"/>
    <n v="165"/>
  </r>
  <r>
    <x v="2"/>
    <s v="9/05/2019"/>
    <x v="1"/>
    <x v="1"/>
    <s v="CCU → BOM → BLR"/>
    <s v="18:55"/>
    <s v="08:15 10 May"/>
    <d v="1899-12-30T08:15:00"/>
    <d v="1899-12-30T18:55:00"/>
    <s v="10 May"/>
    <s v="13h 20m"/>
    <s v="1 stop"/>
    <s v="In-flight meal not included"/>
    <n v="8586"/>
    <n v="3"/>
    <x v="8"/>
    <n v="20"/>
    <n v="800"/>
  </r>
  <r>
    <x v="1"/>
    <s v="1/05/2019"/>
    <x v="1"/>
    <x v="1"/>
    <s v="CCU → DEL → COK → BLR"/>
    <s v="17:30"/>
    <s v="13:45 02 May"/>
    <d v="1899-12-30T13:45:00"/>
    <d v="1899-12-30T17:30:00"/>
    <s v="02 May"/>
    <s v="20h 15m"/>
    <s v="2 stops"/>
    <s v="No info"/>
    <n v="15164"/>
    <n v="4"/>
    <x v="13"/>
    <n v="15"/>
    <n v="1215"/>
  </r>
  <r>
    <x v="2"/>
    <s v="18/03/2019"/>
    <x v="0"/>
    <x v="0"/>
    <s v="BLR → BOM → DEL"/>
    <s v="07:00"/>
    <s v="15:15"/>
    <d v="1899-12-30T15:15:00"/>
    <d v="1899-12-30T07:00:00"/>
    <s v=""/>
    <s v="8h 15m"/>
    <s v="1 stop"/>
    <s v="No info"/>
    <n v="12284"/>
    <n v="3"/>
    <x v="17"/>
    <n v="15"/>
    <n v="495"/>
  </r>
  <r>
    <x v="2"/>
    <s v="21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4"/>
    <s v="27/05/2019"/>
    <x v="2"/>
    <x v="2"/>
    <s v="DEL → BOM → COK"/>
    <s v="08:45"/>
    <s v="19:15"/>
    <d v="1899-12-30T19:15:00"/>
    <d v="1899-12-30T08:45:00"/>
    <s v=""/>
    <s v="10h 30m"/>
    <s v="1 stop"/>
    <s v="No info"/>
    <n v="10051"/>
    <n v="3"/>
    <x v="14"/>
    <n v="30"/>
    <n v="630"/>
  </r>
  <r>
    <x v="2"/>
    <s v="21/05/2019"/>
    <x v="1"/>
    <x v="1"/>
    <s v="CCU → BOM → BLR"/>
    <s v="14:05"/>
    <s v="10:05 22 May"/>
    <d v="1899-12-30T10:05:00"/>
    <d v="1899-12-30T14:05:00"/>
    <s v="22 May"/>
    <s v="20h"/>
    <s v="1 stop"/>
    <s v="In-flight meal not included"/>
    <n v="9663"/>
    <n v="3"/>
    <x v="13"/>
    <n v="0"/>
    <n v="1200"/>
  </r>
  <r>
    <x v="1"/>
    <s v="1/05/2019"/>
    <x v="1"/>
    <x v="1"/>
    <s v="CCU → DEL → AMD → BLR"/>
    <s v="07:00"/>
    <s v="05:25 02 May"/>
    <d v="1899-12-30T05:25:00"/>
    <d v="1899-12-30T07:00:00"/>
    <s v="02 May"/>
    <s v="22h 25m"/>
    <s v="2 stops"/>
    <s v="No info"/>
    <n v="14424"/>
    <n v="4"/>
    <x v="11"/>
    <n v="25"/>
    <n v="1345"/>
  </r>
  <r>
    <x v="2"/>
    <s v="15/06/2019"/>
    <x v="2"/>
    <x v="2"/>
    <s v="DEL → BOM → COK"/>
    <s v="10:00"/>
    <s v="19:00"/>
    <d v="1899-12-30T19:00:00"/>
    <d v="1899-12-30T10:00:00"/>
    <s v=""/>
    <s v="9h"/>
    <s v="1 stop"/>
    <s v="No info"/>
    <n v="14714"/>
    <n v="3"/>
    <x v="24"/>
    <n v="0"/>
    <n v="540"/>
  </r>
  <r>
    <x v="1"/>
    <s v="24/05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0"/>
    <s v="6/06/2019"/>
    <x v="2"/>
    <x v="2"/>
    <s v="DEL → BLR → COK"/>
    <s v="17:05"/>
    <s v="22:25"/>
    <d v="1899-12-30T22:25:00"/>
    <d v="1899-12-30T17:05:00"/>
    <s v=""/>
    <s v="5h 20m"/>
    <s v="1 stop"/>
    <s v="No info"/>
    <n v="6493"/>
    <n v="3"/>
    <x v="3"/>
    <n v="20"/>
    <n v="320"/>
  </r>
  <r>
    <x v="2"/>
    <s v="6/06/2019"/>
    <x v="1"/>
    <x v="1"/>
    <s v="CCU → BOM → BLR"/>
    <s v="06:30"/>
    <s v="23:35"/>
    <d v="1899-12-30T23:35:00"/>
    <d v="1899-12-30T06:30:00"/>
    <s v=""/>
    <s v="17h 5m"/>
    <s v="1 stop"/>
    <s v="No info"/>
    <n v="14571"/>
    <n v="3"/>
    <x v="26"/>
    <n v="5"/>
    <n v="1025"/>
  </r>
  <r>
    <x v="2"/>
    <s v="15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2"/>
    <s v="3/06/2019"/>
    <x v="2"/>
    <x v="2"/>
    <s v="DEL → BOM → COK"/>
    <s v="15:00"/>
    <s v="04:25 04 Jun"/>
    <d v="1899-12-30T04:25:00"/>
    <d v="1899-12-30T15:00:00"/>
    <s v="04 Jun"/>
    <s v="13h 25m"/>
    <s v="1 stop"/>
    <s v="No info"/>
    <n v="14714"/>
    <n v="3"/>
    <x v="8"/>
    <n v="25"/>
    <n v="805"/>
  </r>
  <r>
    <x v="3"/>
    <s v="18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7"/>
    <s v="6/06/2019"/>
    <x v="1"/>
    <x v="1"/>
    <s v="CCU → DEL → BLR"/>
    <s v="07:35"/>
    <s v="19:25"/>
    <d v="1899-12-30T19:25:00"/>
    <d v="1899-12-30T07:35:00"/>
    <s v=""/>
    <s v="11h 50m"/>
    <s v="1 stop"/>
    <s v="No info"/>
    <n v="6810"/>
    <n v="3"/>
    <x v="16"/>
    <n v="50"/>
    <n v="710"/>
  </r>
  <r>
    <x v="3"/>
    <s v="24/03/2019"/>
    <x v="1"/>
    <x v="1"/>
    <s v="CCU → BLR"/>
    <s v="09:00"/>
    <s v="11:30"/>
    <d v="1899-12-30T11:30:00"/>
    <d v="1899-12-30T09:00:00"/>
    <s v=""/>
    <s v="2h 30m"/>
    <s v="non-stop"/>
    <s v="No check-in baggage included"/>
    <n v="5201"/>
    <n v="2"/>
    <x v="0"/>
    <n v="30"/>
    <n v="150"/>
  </r>
  <r>
    <x v="4"/>
    <s v="24/06/2019"/>
    <x v="2"/>
    <x v="2"/>
    <s v="DEL → BOM → COK"/>
    <s v="17:30"/>
    <s v="01:30 25 Jun"/>
    <d v="1899-12-30T01:30:00"/>
    <d v="1899-12-30T17:30:00"/>
    <s v="25 Jun"/>
    <s v="8h"/>
    <s v="1 stop"/>
    <s v="No info"/>
    <n v="13377"/>
    <n v="3"/>
    <x v="17"/>
    <n v="0"/>
    <n v="480"/>
  </r>
  <r>
    <x v="10"/>
    <s v="21/03/2019"/>
    <x v="2"/>
    <x v="2"/>
    <s v="DEL → BOM → COK"/>
    <s v="07:30"/>
    <s v="18:50"/>
    <d v="1899-12-30T18:50:00"/>
    <d v="1899-12-30T07:30:00"/>
    <s v=""/>
    <s v="11h 20m"/>
    <s v="1 stop"/>
    <s v="No info"/>
    <n v="14629"/>
    <n v="3"/>
    <x v="16"/>
    <n v="20"/>
    <n v="680"/>
  </r>
  <r>
    <x v="0"/>
    <s v="9/04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4"/>
    <s v="12/06/2019"/>
    <x v="2"/>
    <x v="2"/>
    <s v="DEL → GWL → IDR → BOM → COK"/>
    <s v="11:35"/>
    <s v="01:30 13 Jun"/>
    <d v="1899-12-30T01:30:00"/>
    <d v="1899-12-30T11:35:00"/>
    <s v="13 Jun"/>
    <s v="13h 55m"/>
    <s v="3 stops"/>
    <s v="No info"/>
    <n v="15419"/>
    <n v="5"/>
    <x v="8"/>
    <n v="55"/>
    <n v="835"/>
  </r>
  <r>
    <x v="1"/>
    <s v="21/05/2019"/>
    <x v="1"/>
    <x v="1"/>
    <s v="CCU → BOM → COK → BLR"/>
    <s v="16:50"/>
    <s v="13:45 22 May"/>
    <d v="1899-12-30T13:45:00"/>
    <d v="1899-12-30T16:50:00"/>
    <s v="22 May"/>
    <s v="20h 55m"/>
    <s v="2 stops"/>
    <s v="No info"/>
    <n v="13484"/>
    <n v="4"/>
    <x v="13"/>
    <n v="55"/>
    <n v="1255"/>
  </r>
  <r>
    <x v="1"/>
    <s v="18/05/2019"/>
    <x v="2"/>
    <x v="2"/>
    <s v="DEL → BOM → COK"/>
    <s v="21:00"/>
    <s v="07:40 19 May"/>
    <d v="1899-12-30T07:40:00"/>
    <d v="1899-12-30T21:00:00"/>
    <s v="19 May"/>
    <s v="10h 40m"/>
    <s v="1 stop"/>
    <s v="No info"/>
    <n v="8372"/>
    <n v="3"/>
    <x v="14"/>
    <n v="40"/>
    <n v="640"/>
  </r>
  <r>
    <x v="1"/>
    <s v="15/03/2019"/>
    <x v="0"/>
    <x v="0"/>
    <s v="BLR → HYD → VGA → DEL"/>
    <s v="08:15"/>
    <s v="11:20 16 Mar"/>
    <d v="1899-12-30T11:20:00"/>
    <d v="1899-12-30T08:15:00"/>
    <s v="16 Mar"/>
    <s v="27h 5m"/>
    <s v="2 stops"/>
    <s v="No info"/>
    <n v="8534"/>
    <n v="4"/>
    <x v="21"/>
    <n v="5"/>
    <n v="1625"/>
  </r>
  <r>
    <x v="2"/>
    <s v="15/05/2019"/>
    <x v="0"/>
    <x v="4"/>
    <s v="BLR → DEL"/>
    <s v="17:45"/>
    <s v="20:45"/>
    <d v="1899-12-30T20:45:00"/>
    <d v="1899-12-30T17:45:00"/>
    <s v=""/>
    <s v="3h"/>
    <s v="non-stop"/>
    <s v="In-flight meal not included"/>
    <n v="4030"/>
    <n v="2"/>
    <x v="20"/>
    <n v="0"/>
    <n v="180"/>
  </r>
  <r>
    <x v="2"/>
    <s v="24/06/2019"/>
    <x v="2"/>
    <x v="2"/>
    <s v="DEL → IDR → BOM → COK"/>
    <s v="09:35"/>
    <s v="04:25 25 Jun"/>
    <d v="1899-12-30T04:25:00"/>
    <d v="1899-12-30T09:35:00"/>
    <s v="25 Jun"/>
    <s v="18h 50m"/>
    <s v="2 stops"/>
    <s v="No info"/>
    <n v="13292"/>
    <n v="4"/>
    <x v="25"/>
    <n v="50"/>
    <n v="1130"/>
  </r>
  <r>
    <x v="2"/>
    <s v="24/06/2019"/>
    <x v="2"/>
    <x v="2"/>
    <s v="DEL → JAI → BOM → COK"/>
    <s v="05:30"/>
    <s v="04:25 25 Jun"/>
    <d v="1899-12-30T04:25:00"/>
    <d v="1899-12-30T05:30:00"/>
    <s v="25 Jun"/>
    <s v="22h 55m"/>
    <s v="2 stops"/>
    <s v="No info"/>
    <n v="13014"/>
    <n v="4"/>
    <x v="11"/>
    <n v="55"/>
    <n v="1375"/>
  </r>
  <r>
    <x v="1"/>
    <s v="9/03/2019"/>
    <x v="2"/>
    <x v="2"/>
    <s v="DEL → BOM → COK"/>
    <s v="08:00"/>
    <s v="19:15"/>
    <d v="1899-12-30T19:15:00"/>
    <d v="1899-12-30T08:00:00"/>
    <s v=""/>
    <s v="11h 15m"/>
    <s v="1 stop"/>
    <s v="No info"/>
    <n v="16754"/>
    <n v="3"/>
    <x v="16"/>
    <n v="15"/>
    <n v="675"/>
  </r>
  <r>
    <x v="0"/>
    <s v="1/03/2019"/>
    <x v="1"/>
    <x v="1"/>
    <s v="CCU → BLR"/>
    <s v="17:15"/>
    <s v="19:55"/>
    <d v="1899-12-30T19:55:00"/>
    <d v="1899-12-30T17:15:00"/>
    <s v=""/>
    <s v="2h 40m"/>
    <s v="non-stop"/>
    <s v="No info"/>
    <n v="6565"/>
    <n v="2"/>
    <x v="0"/>
    <n v="40"/>
    <n v="160"/>
  </r>
  <r>
    <x v="2"/>
    <s v="27/05/2019"/>
    <x v="2"/>
    <x v="2"/>
    <s v="DEL → BOM → COK"/>
    <s v="22:50"/>
    <s v="19:00 28 May"/>
    <d v="1899-12-30T19:00:00"/>
    <d v="1899-12-30T22:50:00"/>
    <s v="28 May"/>
    <s v="20h 10m"/>
    <s v="1 stop"/>
    <s v="No info"/>
    <n v="16079"/>
    <n v="3"/>
    <x v="13"/>
    <n v="10"/>
    <n v="1210"/>
  </r>
  <r>
    <x v="2"/>
    <s v="9/05/2019"/>
    <x v="2"/>
    <x v="2"/>
    <s v="DEL → IDR → BOM → COK"/>
    <s v="21:25"/>
    <s v="12:35 10 May"/>
    <d v="1899-12-30T12:35:00"/>
    <d v="1899-12-30T21:25:00"/>
    <s v="10 May"/>
    <s v="15h 10m"/>
    <s v="2 stops"/>
    <s v="In-flight meal not included"/>
    <n v="11507"/>
    <n v="4"/>
    <x v="5"/>
    <n v="10"/>
    <n v="910"/>
  </r>
  <r>
    <x v="6"/>
    <s v="6/03/2019"/>
    <x v="4"/>
    <x v="5"/>
    <s v="BOM → DEL → HYD"/>
    <s v="07:30"/>
    <s v="09:25 07 Mar"/>
    <d v="1899-12-30T09:25:00"/>
    <d v="1899-12-30T07:30:00"/>
    <s v="07 Mar"/>
    <s v="25h 55m"/>
    <s v="1 stop"/>
    <s v="No info"/>
    <n v="12395"/>
    <n v="3"/>
    <x v="7"/>
    <n v="55"/>
    <n v="1555"/>
  </r>
  <r>
    <x v="0"/>
    <s v="01/03/2019"/>
    <x v="0"/>
    <x v="0"/>
    <s v="BLR → BOM → DEL"/>
    <s v="19:35"/>
    <s v="00:35 02 Mar"/>
    <d v="1899-12-30T00:35:00"/>
    <d v="1899-12-30T19:35:00"/>
    <s v="02 Mar"/>
    <s v="5h"/>
    <s v="1 stop"/>
    <s v="No info"/>
    <n v="22153"/>
    <n v="3"/>
    <x v="3"/>
    <n v="0"/>
    <n v="300"/>
  </r>
  <r>
    <x v="2"/>
    <s v="27/06/2019"/>
    <x v="2"/>
    <x v="2"/>
    <s v="DEL → NAG → BOM → COK"/>
    <s v="06:45"/>
    <s v="12:35 28 Jun"/>
    <d v="1899-12-30T12:35:00"/>
    <d v="1899-12-30T06:45:00"/>
    <s v="28 Jun"/>
    <s v="29h 50m"/>
    <s v="2 stops"/>
    <s v="In-flight meal not included"/>
    <n v="10919"/>
    <n v="4"/>
    <x v="30"/>
    <n v="50"/>
    <n v="1790"/>
  </r>
  <r>
    <x v="2"/>
    <s v="24/03/2019"/>
    <x v="1"/>
    <x v="1"/>
    <s v="CCU → BOM → BLR"/>
    <s v="21:10"/>
    <s v="04:45 25 Mar"/>
    <d v="1899-12-30T04:45:00"/>
    <d v="1899-12-30T21:10:00"/>
    <s v="25 Mar"/>
    <s v="7h 35m"/>
    <s v="1 stop"/>
    <s v="No info"/>
    <n v="13759"/>
    <n v="3"/>
    <x v="1"/>
    <n v="35"/>
    <n v="455"/>
  </r>
  <r>
    <x v="1"/>
    <s v="18/04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1"/>
    <s v="21/05/2019"/>
    <x v="1"/>
    <x v="1"/>
    <s v="CCU → BOM → COK → BLR"/>
    <s v="09:25"/>
    <s v="13:45 22 May"/>
    <d v="1899-12-30T13:45:00"/>
    <d v="1899-12-30T09:25:00"/>
    <s v="22 May"/>
    <s v="28h 20m"/>
    <s v="2 stops"/>
    <s v="No info"/>
    <n v="11542"/>
    <n v="4"/>
    <x v="29"/>
    <n v="20"/>
    <n v="1700"/>
  </r>
  <r>
    <x v="2"/>
    <s v="9/06/2019"/>
    <x v="2"/>
    <x v="2"/>
    <s v="DEL → NAG → BOM → COK"/>
    <s v="06:45"/>
    <s v="04:25 10 Jun"/>
    <d v="1899-12-30T04:25:00"/>
    <d v="1899-12-30T06:45:00"/>
    <s v="10 Jun"/>
    <s v="21h 40m"/>
    <s v="2 stops"/>
    <s v="No info"/>
    <n v="13376"/>
    <n v="4"/>
    <x v="6"/>
    <n v="40"/>
    <n v="1300"/>
  </r>
  <r>
    <x v="2"/>
    <s v="01/03/2019"/>
    <x v="0"/>
    <x v="0"/>
    <s v="BLR → BOM → DEL"/>
    <s v="11:40"/>
    <s v="10:25 02 Mar"/>
    <d v="1899-12-30T10:25:00"/>
    <d v="1899-12-30T11:40:00"/>
    <s v="02 Mar"/>
    <s v="22h 45m"/>
    <s v="1 stop"/>
    <s v="No info"/>
    <n v="25735"/>
    <n v="3"/>
    <x v="11"/>
    <n v="45"/>
    <n v="1365"/>
  </r>
  <r>
    <x v="2"/>
    <s v="06/03/2019"/>
    <x v="0"/>
    <x v="0"/>
    <s v="BLR → BOM → DEL"/>
    <s v="22:50"/>
    <s v="23:00 07 Mar"/>
    <d v="1899-12-30T23:00:00"/>
    <d v="1899-12-30T22:50:00"/>
    <s v="07 Mar"/>
    <s v="24h 10m"/>
    <s v="1 stop"/>
    <s v="No info"/>
    <n v="17471"/>
    <n v="3"/>
    <x v="27"/>
    <n v="10"/>
    <n v="1450"/>
  </r>
  <r>
    <x v="2"/>
    <s v="9/06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10844"/>
    <n v="3"/>
    <x v="1"/>
    <n v="5"/>
    <n v="425"/>
  </r>
  <r>
    <x v="1"/>
    <s v="3/06/2019"/>
    <x v="2"/>
    <x v="2"/>
    <s v="DEL → BOM → COK"/>
    <s v="19:00"/>
    <s v="07:40 04 Jun"/>
    <d v="1899-12-30T07:40:00"/>
    <d v="1899-12-30T19:00:00"/>
    <s v="04 Jun"/>
    <s v="12h 40m"/>
    <s v="1 stop"/>
    <s v="No info"/>
    <n v="8372"/>
    <n v="3"/>
    <x v="9"/>
    <n v="40"/>
    <n v="760"/>
  </r>
  <r>
    <x v="0"/>
    <s v="15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0"/>
    <s v="15/03/2019"/>
    <x v="0"/>
    <x v="0"/>
    <s v="BLR → DEL"/>
    <s v="01:30"/>
    <s v="04:15"/>
    <d v="1899-12-30T04:15:00"/>
    <d v="1899-12-30T01:30:00"/>
    <s v=""/>
    <s v="2h 45m"/>
    <s v="non-stop"/>
    <s v="No info"/>
    <n v="5694"/>
    <n v="2"/>
    <x v="0"/>
    <n v="45"/>
    <n v="165"/>
  </r>
  <r>
    <x v="2"/>
    <s v="3/03/2019"/>
    <x v="2"/>
    <x v="2"/>
    <s v="DEL → BOM → COK"/>
    <s v="18:15"/>
    <s v="18:50 04 Mar"/>
    <d v="1899-12-30T18:50:00"/>
    <d v="1899-12-30T18:15:00"/>
    <s v="04 Mar"/>
    <s v="24h 35m"/>
    <s v="1 stop"/>
    <s v="No info"/>
    <n v="17234"/>
    <n v="3"/>
    <x v="27"/>
    <n v="35"/>
    <n v="1475"/>
  </r>
  <r>
    <x v="2"/>
    <s v="9/04/2019"/>
    <x v="2"/>
    <x v="2"/>
    <s v="DEL → LKO → BOM → COK"/>
    <s v="09:25"/>
    <s v="04:25 10 Apr"/>
    <d v="1899-12-30T04:25:00"/>
    <d v="1899-12-30T09:25:00"/>
    <s v="10 Apr"/>
    <s v="19h"/>
    <s v="2 stops"/>
    <s v="No info"/>
    <n v="11546"/>
    <n v="4"/>
    <x v="19"/>
    <n v="0"/>
    <n v="1140"/>
  </r>
  <r>
    <x v="6"/>
    <s v="03/03/2019"/>
    <x v="0"/>
    <x v="0"/>
    <s v="BLR → DEL"/>
    <s v="07:00"/>
    <s v="09:40"/>
    <d v="1899-12-30T09:40:00"/>
    <d v="1899-12-30T07:00:00"/>
    <s v=""/>
    <s v="2h 40m"/>
    <s v="non-stop"/>
    <s v="No info"/>
    <n v="8028"/>
    <n v="2"/>
    <x v="0"/>
    <n v="40"/>
    <n v="160"/>
  </r>
  <r>
    <x v="2"/>
    <s v="15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1"/>
    <s v="24/05/2019"/>
    <x v="1"/>
    <x v="1"/>
    <s v="CCU → DEL → BLR"/>
    <s v="20:30"/>
    <s v="20:25 25 May"/>
    <d v="1899-12-30T20:25:00"/>
    <d v="1899-12-30T20:30:00"/>
    <s v="25 May"/>
    <s v="23h 55m"/>
    <s v="1 stop"/>
    <s v="No info"/>
    <n v="10413"/>
    <n v="3"/>
    <x v="12"/>
    <n v="55"/>
    <n v="1435"/>
  </r>
  <r>
    <x v="1"/>
    <s v="12/03/2019"/>
    <x v="0"/>
    <x v="0"/>
    <s v="BLR → CCU → GAU → DEL"/>
    <s v="11:05"/>
    <s v="22:10"/>
    <d v="1899-12-30T22:10:00"/>
    <d v="1899-12-30T11:05:00"/>
    <s v=""/>
    <s v="11h 5m"/>
    <s v="2 stops"/>
    <s v="No info"/>
    <n v="11948"/>
    <n v="4"/>
    <x v="16"/>
    <n v="5"/>
    <n v="665"/>
  </r>
  <r>
    <x v="2"/>
    <s v="1/04/2019"/>
    <x v="4"/>
    <x v="5"/>
    <s v="BOM → HYD"/>
    <s v="10:20"/>
    <s v="11:50"/>
    <d v="1899-12-30T11:50:00"/>
    <d v="1899-12-30T10:20:00"/>
    <s v=""/>
    <s v="1h 30m"/>
    <s v="non-stop"/>
    <s v="In-flight meal not included"/>
    <n v="3205"/>
    <n v="2"/>
    <x v="22"/>
    <n v="30"/>
    <n v="90"/>
  </r>
  <r>
    <x v="0"/>
    <s v="18/05/2019"/>
    <x v="0"/>
    <x v="4"/>
    <s v="BLR → DEL"/>
    <s v="13:00"/>
    <s v="15:50"/>
    <d v="1899-12-30T15:50:00"/>
    <d v="1899-12-30T13:00:00"/>
    <s v=""/>
    <s v="2h 50m"/>
    <s v="non-stop"/>
    <s v="No info"/>
    <n v="4423"/>
    <n v="2"/>
    <x v="0"/>
    <n v="50"/>
    <n v="170"/>
  </r>
  <r>
    <x v="6"/>
    <s v="24/03/2019"/>
    <x v="0"/>
    <x v="0"/>
    <s v="BLR → DEL"/>
    <s v="07:00"/>
    <s v="09:40"/>
    <d v="1899-12-30T09:40:00"/>
    <d v="1899-12-30T07:00:00"/>
    <s v=""/>
    <s v="2h 40m"/>
    <s v="non-stop"/>
    <s v="No info"/>
    <n v="4878"/>
    <n v="2"/>
    <x v="0"/>
    <n v="40"/>
    <n v="160"/>
  </r>
  <r>
    <x v="0"/>
    <s v="15/04/2019"/>
    <x v="2"/>
    <x v="2"/>
    <s v="DEL → BLR → COK"/>
    <s v="17:05"/>
    <s v="22:15"/>
    <d v="1899-12-30T22:15:00"/>
    <d v="1899-12-30T17:05:00"/>
    <s v=""/>
    <s v="5h 10m"/>
    <s v="1 stop"/>
    <s v="No info"/>
    <n v="5912"/>
    <n v="3"/>
    <x v="3"/>
    <n v="10"/>
    <n v="310"/>
  </r>
  <r>
    <x v="1"/>
    <s v="12/05/2019"/>
    <x v="1"/>
    <x v="1"/>
    <s v="CCU → IXR → DEL → BLR"/>
    <s v="05:50"/>
    <s v="08:55 13 May"/>
    <d v="1899-12-30T08:55:00"/>
    <d v="1899-12-30T05:50:00"/>
    <s v="13 May"/>
    <s v="27h 5m"/>
    <s v="2 stops"/>
    <s v="No info"/>
    <n v="11411"/>
    <n v="4"/>
    <x v="21"/>
    <n v="5"/>
    <n v="1625"/>
  </r>
  <r>
    <x v="4"/>
    <s v="24/06/2019"/>
    <x v="2"/>
    <x v="2"/>
    <s v="DEL → BOM → COK"/>
    <s v="07:00"/>
    <s v="21:00"/>
    <d v="1899-12-30T21:00:00"/>
    <d v="1899-12-30T07:00:00"/>
    <s v=""/>
    <s v="14h"/>
    <s v="1 stop"/>
    <s v="No info"/>
    <n v="7618"/>
    <n v="3"/>
    <x v="23"/>
    <n v="0"/>
    <n v="840"/>
  </r>
  <r>
    <x v="2"/>
    <s v="12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0"/>
    <s v="27/06/2019"/>
    <x v="2"/>
    <x v="2"/>
    <s v="DEL → BLR → COK"/>
    <s v="15:10"/>
    <s v="20:00"/>
    <d v="1899-12-30T20:00:00"/>
    <d v="1899-12-30T15:10:00"/>
    <s v=""/>
    <s v="4h 50m"/>
    <s v="1 stop"/>
    <s v="No info"/>
    <n v="6147"/>
    <n v="3"/>
    <x v="4"/>
    <n v="50"/>
    <n v="290"/>
  </r>
  <r>
    <x v="2"/>
    <s v="15/06/2019"/>
    <x v="2"/>
    <x v="2"/>
    <s v="DEL → BDQ → BOM → COK"/>
    <s v="18:25"/>
    <s v="04:25 16 Jun"/>
    <d v="1899-12-30T04:25:00"/>
    <d v="1899-12-30T18:25:00"/>
    <s v="16 Jun"/>
    <s v="10h"/>
    <s v="2 stops"/>
    <s v="No info"/>
    <n v="14237"/>
    <n v="4"/>
    <x v="14"/>
    <n v="0"/>
    <n v="600"/>
  </r>
  <r>
    <x v="0"/>
    <s v="21/03/2019"/>
    <x v="2"/>
    <x v="2"/>
    <s v="DEL → AMD → COK"/>
    <s v="07:45"/>
    <s v="13:40"/>
    <d v="1899-12-30T13:40:00"/>
    <d v="1899-12-30T07:45:00"/>
    <s v=""/>
    <s v="5h 55m"/>
    <s v="1 stop"/>
    <s v="No info"/>
    <n v="6101"/>
    <n v="3"/>
    <x v="3"/>
    <n v="55"/>
    <n v="355"/>
  </r>
  <r>
    <x v="1"/>
    <s v="21/05/2019"/>
    <x v="1"/>
    <x v="1"/>
    <s v="CCU → BOM → GOI → BLR"/>
    <s v="16:50"/>
    <s v="05:35 22 May"/>
    <d v="1899-12-30T05:35:00"/>
    <d v="1899-12-30T16:50:00"/>
    <s v="22 May"/>
    <s v="12h 45m"/>
    <s v="2 stops"/>
    <s v="No info"/>
    <n v="12324"/>
    <n v="4"/>
    <x v="9"/>
    <n v="45"/>
    <n v="765"/>
  </r>
  <r>
    <x v="6"/>
    <s v="01/03/2019"/>
    <x v="0"/>
    <x v="0"/>
    <s v="BLR → AMD → DEL"/>
    <s v="06:40"/>
    <s v="21:55"/>
    <d v="1899-12-30T21:55:00"/>
    <d v="1899-12-30T06:40:00"/>
    <s v=""/>
    <s v="15h 15m"/>
    <s v="1 stop"/>
    <s v="No info"/>
    <n v="18387"/>
    <n v="3"/>
    <x v="5"/>
    <n v="15"/>
    <n v="915"/>
  </r>
  <r>
    <x v="2"/>
    <s v="3/06/2019"/>
    <x v="2"/>
    <x v="2"/>
    <s v="DEL → BOM → COK"/>
    <s v="16:00"/>
    <s v="04:25 04 Jun"/>
    <d v="1899-12-30T04:25:00"/>
    <d v="1899-12-30T16:00:00"/>
    <s v="04 Jun"/>
    <s v="12h 25m"/>
    <s v="1 stop"/>
    <s v="In-flight meal not included"/>
    <n v="10262"/>
    <n v="3"/>
    <x v="9"/>
    <n v="25"/>
    <n v="745"/>
  </r>
  <r>
    <x v="2"/>
    <s v="15/06/2019"/>
    <x v="2"/>
    <x v="2"/>
    <s v="DEL → BOM → COK"/>
    <s v="09:00"/>
    <s v="19:00"/>
    <d v="1899-12-30T19:00:00"/>
    <d v="1899-12-30T09:00:00"/>
    <s v=""/>
    <s v="10h"/>
    <s v="1 stop"/>
    <s v="In-flight meal not included"/>
    <n v="10262"/>
    <n v="3"/>
    <x v="14"/>
    <n v="0"/>
    <n v="600"/>
  </r>
  <r>
    <x v="2"/>
    <s v="21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7"/>
    <s v="27/06/2019"/>
    <x v="1"/>
    <x v="1"/>
    <s v="CCU → BLR"/>
    <s v="22:50"/>
    <s v="01:20 28 Jun"/>
    <d v="1899-12-30T01:20:00"/>
    <d v="1899-12-30T22:50:00"/>
    <s v="28 Jun"/>
    <s v="2h 30m"/>
    <s v="non-stop"/>
    <s v="No info"/>
    <n v="3807"/>
    <n v="2"/>
    <x v="0"/>
    <n v="30"/>
    <n v="150"/>
  </r>
  <r>
    <x v="4"/>
    <s v="21/03/2019"/>
    <x v="2"/>
    <x v="2"/>
    <s v="DEL → BOM → COK"/>
    <s v="15:15"/>
    <s v="01:35 22 Mar"/>
    <d v="1899-12-30T01:35:00"/>
    <d v="1899-12-30T15:15:00"/>
    <s v="22 Mar"/>
    <s v="10h 20m"/>
    <s v="1 stop"/>
    <s v="No info"/>
    <n v="7695"/>
    <n v="3"/>
    <x v="14"/>
    <n v="20"/>
    <n v="620"/>
  </r>
  <r>
    <x v="1"/>
    <s v="18/05/2019"/>
    <x v="1"/>
    <x v="1"/>
    <s v="CCU → IXR → DEL → BLR"/>
    <s v="05:50"/>
    <s v="08:55 19 May"/>
    <d v="1899-12-30T08:55:00"/>
    <d v="1899-12-30T05:50:00"/>
    <s v="19 May"/>
    <s v="27h 5m"/>
    <s v="2 stops"/>
    <s v="No info"/>
    <n v="12723"/>
    <n v="4"/>
    <x v="21"/>
    <n v="5"/>
    <n v="1625"/>
  </r>
  <r>
    <x v="3"/>
    <s v="15/05/2019"/>
    <x v="4"/>
    <x v="5"/>
    <s v="BOM → HYD"/>
    <s v="13:15"/>
    <s v="14:45"/>
    <d v="1899-12-30T14:45:00"/>
    <d v="1899-12-30T13:15:00"/>
    <s v=""/>
    <s v="1h 30m"/>
    <s v="non-stop"/>
    <s v="No check-in baggage included"/>
    <n v="2175"/>
    <n v="2"/>
    <x v="22"/>
    <n v="30"/>
    <n v="90"/>
  </r>
  <r>
    <x v="0"/>
    <s v="27/05/2019"/>
    <x v="2"/>
    <x v="2"/>
    <s v="DEL → BOM → COK"/>
    <s v="09:15"/>
    <s v="01:30 28 May"/>
    <d v="1899-12-30T01:30:00"/>
    <d v="1899-12-30T09:15:00"/>
    <s v="28 May"/>
    <s v="16h 15m"/>
    <s v="1 stop"/>
    <s v="No info"/>
    <n v="6628"/>
    <n v="3"/>
    <x v="18"/>
    <n v="15"/>
    <n v="975"/>
  </r>
  <r>
    <x v="2"/>
    <s v="12/06/2019"/>
    <x v="2"/>
    <x v="2"/>
    <s v="DEL → NAG → BOM → COK"/>
    <s v="14:35"/>
    <s v="04:25 13 Jun"/>
    <d v="1899-12-30T04:25:00"/>
    <d v="1899-12-30T14:35:00"/>
    <s v="13 Jun"/>
    <s v="13h 50m"/>
    <s v="2 stops"/>
    <s v="No info"/>
    <n v="13376"/>
    <n v="4"/>
    <x v="8"/>
    <n v="50"/>
    <n v="830"/>
  </r>
  <r>
    <x v="0"/>
    <s v="27/03/2019"/>
    <x v="1"/>
    <x v="1"/>
    <s v="CCU → BLR"/>
    <s v="15:10"/>
    <s v="17:45"/>
    <d v="1899-12-30T17:45:00"/>
    <d v="1899-12-30T15:10:00"/>
    <s v=""/>
    <s v="2h 35m"/>
    <s v="non-stop"/>
    <s v="No info"/>
    <n v="4148"/>
    <n v="2"/>
    <x v="0"/>
    <n v="35"/>
    <n v="155"/>
  </r>
  <r>
    <x v="2"/>
    <s v="27/03/2019"/>
    <x v="2"/>
    <x v="2"/>
    <s v="DEL → IDR → BOM → COK"/>
    <s v="05:25"/>
    <s v="04:25 28 Mar"/>
    <d v="1899-12-30T04:25:00"/>
    <d v="1899-12-30T05:25:00"/>
    <s v="28 Mar"/>
    <s v="23h"/>
    <s v="2 stops"/>
    <s v="In-flight meal not included"/>
    <n v="9254"/>
    <n v="4"/>
    <x v="12"/>
    <n v="0"/>
    <n v="1380"/>
  </r>
  <r>
    <x v="2"/>
    <s v="24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2"/>
    <s v="1/05/2019"/>
    <x v="0"/>
    <x v="4"/>
    <s v="BLR → DEL"/>
    <s v="17:45"/>
    <s v="20:45"/>
    <d v="1899-12-30T20:45:00"/>
    <d v="1899-12-30T17:45:00"/>
    <s v=""/>
    <s v="3h"/>
    <s v="non-stop"/>
    <s v="In-flight meal not included"/>
    <n v="4030"/>
    <n v="2"/>
    <x v="20"/>
    <n v="0"/>
    <n v="180"/>
  </r>
  <r>
    <x v="2"/>
    <s v="12/05/2019"/>
    <x v="0"/>
    <x v="4"/>
    <s v="BLR → DEL"/>
    <s v="17:45"/>
    <s v="20:45"/>
    <d v="1899-12-30T20:45:00"/>
    <d v="1899-12-30T17:45:00"/>
    <s v=""/>
    <s v="3h"/>
    <s v="non-stop"/>
    <s v="In-flight meal not included"/>
    <n v="5198"/>
    <n v="2"/>
    <x v="20"/>
    <n v="0"/>
    <n v="180"/>
  </r>
  <r>
    <x v="7"/>
    <s v="15/04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1"/>
    <s v="1/03/2019"/>
    <x v="4"/>
    <x v="5"/>
    <s v="BOM → HYD"/>
    <s v="13:55"/>
    <s v="15:25"/>
    <d v="1899-12-30T15:25:00"/>
    <d v="1899-12-30T13:55:00"/>
    <s v=""/>
    <s v="1h 30m"/>
    <s v="non-stop"/>
    <s v="No info"/>
    <n v="10082"/>
    <n v="2"/>
    <x v="22"/>
    <n v="30"/>
    <n v="90"/>
  </r>
  <r>
    <x v="2"/>
    <s v="18/05/2019"/>
    <x v="1"/>
    <x v="1"/>
    <s v="CCU → BOM → BLR"/>
    <s v="14:05"/>
    <s v="10:05 19 May"/>
    <d v="1899-12-30T10:05:00"/>
    <d v="1899-12-30T14:05:00"/>
    <s v="19 May"/>
    <s v="20h"/>
    <s v="1 stop"/>
    <s v="In-flight meal not included"/>
    <n v="9663"/>
    <n v="3"/>
    <x v="13"/>
    <n v="0"/>
    <n v="1200"/>
  </r>
  <r>
    <x v="3"/>
    <s v="3/04/2019"/>
    <x v="0"/>
    <x v="4"/>
    <s v="BLR → DEL"/>
    <s v="05:55"/>
    <s v="08:35"/>
    <d v="1899-12-30T08:35:00"/>
    <d v="1899-12-30T05:55:00"/>
    <s v=""/>
    <s v="2h 40m"/>
    <s v="non-stop"/>
    <s v="No info"/>
    <n v="3971"/>
    <n v="2"/>
    <x v="0"/>
    <n v="40"/>
    <n v="160"/>
  </r>
  <r>
    <x v="0"/>
    <s v="15/03/2019"/>
    <x v="3"/>
    <x v="3"/>
    <s v="MAA → CCU"/>
    <s v="07:55"/>
    <s v="10:15"/>
    <d v="1899-12-30T10:15:00"/>
    <d v="1899-12-30T07:55:00"/>
    <s v=""/>
    <s v="2h 20m"/>
    <s v="non-stop"/>
    <s v="No info"/>
    <n v="6297"/>
    <n v="2"/>
    <x v="0"/>
    <n v="20"/>
    <n v="140"/>
  </r>
  <r>
    <x v="3"/>
    <s v="9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573"/>
    <n v="2"/>
    <x v="0"/>
    <n v="40"/>
    <n v="160"/>
  </r>
  <r>
    <x v="2"/>
    <s v="21/05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0"/>
    <s v="27/04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06/03/2019"/>
    <x v="0"/>
    <x v="0"/>
    <s v="BLR → BOM → DEL"/>
    <s v="14:05"/>
    <s v="21:20"/>
    <d v="1899-12-30T21:20:00"/>
    <d v="1899-12-30T14:05:00"/>
    <s v=""/>
    <s v="7h 15m"/>
    <s v="1 stop"/>
    <s v="No info"/>
    <n v="19225"/>
    <n v="3"/>
    <x v="1"/>
    <n v="15"/>
    <n v="435"/>
  </r>
  <r>
    <x v="0"/>
    <s v="12/03/2019"/>
    <x v="3"/>
    <x v="3"/>
    <s v="MAA → CCU"/>
    <s v="22:05"/>
    <s v="00:30 13 Mar"/>
    <d v="1899-12-30T00:30:00"/>
    <d v="1899-12-30T22:05:00"/>
    <s v="13 Mar"/>
    <s v="2h 25m"/>
    <s v="non-stop"/>
    <s v="No info"/>
    <n v="6297"/>
    <n v="2"/>
    <x v="0"/>
    <n v="25"/>
    <n v="145"/>
  </r>
  <r>
    <x v="3"/>
    <s v="6/03/2019"/>
    <x v="1"/>
    <x v="1"/>
    <s v="CCU → BLR"/>
    <s v="22:20"/>
    <s v="00:40 07 Mar"/>
    <d v="1899-12-30T00:40:00"/>
    <d v="1899-12-30T22:20:00"/>
    <s v="07 Mar"/>
    <s v="2h 20m"/>
    <s v="non-stop"/>
    <s v="No info"/>
    <n v="3849"/>
    <n v="2"/>
    <x v="0"/>
    <n v="20"/>
    <n v="140"/>
  </r>
  <r>
    <x v="4"/>
    <s v="6/03/2019"/>
    <x v="2"/>
    <x v="2"/>
    <s v="DEL → BOM → COK"/>
    <s v="08:00"/>
    <s v="15:30"/>
    <d v="1899-12-30T15:30:00"/>
    <d v="1899-12-30T08:00:00"/>
    <s v=""/>
    <s v="7h 30m"/>
    <s v="1 stop"/>
    <s v="No info"/>
    <n v="15078"/>
    <n v="3"/>
    <x v="1"/>
    <n v="30"/>
    <n v="450"/>
  </r>
  <r>
    <x v="0"/>
    <s v="12/05/2019"/>
    <x v="1"/>
    <x v="1"/>
    <s v="CCU → HYD → BLR"/>
    <s v="19:20"/>
    <s v="23:45"/>
    <d v="1899-12-30T23:45:00"/>
    <d v="1899-12-30T19:20:00"/>
    <s v=""/>
    <s v="4h 25m"/>
    <s v="1 stop"/>
    <s v="No info"/>
    <n v="4205"/>
    <n v="3"/>
    <x v="4"/>
    <n v="25"/>
    <n v="265"/>
  </r>
  <r>
    <x v="1"/>
    <s v="27/05/2019"/>
    <x v="0"/>
    <x v="4"/>
    <s v="BLR → DEL"/>
    <s v="13:20"/>
    <s v="16:10"/>
    <d v="1899-12-30T16:10:00"/>
    <d v="1899-12-30T13:20:00"/>
    <s v=""/>
    <s v="2h 50m"/>
    <s v="non-stop"/>
    <s v="No info"/>
    <n v="5228"/>
    <n v="2"/>
    <x v="0"/>
    <n v="50"/>
    <n v="170"/>
  </r>
  <r>
    <x v="4"/>
    <s v="6/06/2019"/>
    <x v="2"/>
    <x v="2"/>
    <s v="DEL → BOM → COK"/>
    <s v="07:00"/>
    <s v="21:00"/>
    <d v="1899-12-30T21:00:00"/>
    <d v="1899-12-30T07:00:00"/>
    <s v=""/>
    <s v="14h"/>
    <s v="1 stop"/>
    <s v="No info"/>
    <n v="7408"/>
    <n v="3"/>
    <x v="23"/>
    <n v="0"/>
    <n v="840"/>
  </r>
  <r>
    <x v="2"/>
    <s v="9/06/2019"/>
    <x v="0"/>
    <x v="4"/>
    <s v="BLR → DEL"/>
    <s v="11:10"/>
    <s v="14:05"/>
    <d v="1899-12-30T14:05:00"/>
    <d v="1899-12-30T11:10:00"/>
    <s v=""/>
    <s v="2h 55m"/>
    <s v="non-stop"/>
    <s v="In-flight meal not included"/>
    <n v="7229"/>
    <n v="2"/>
    <x v="0"/>
    <n v="55"/>
    <n v="175"/>
  </r>
  <r>
    <x v="2"/>
    <s v="15/06/2019"/>
    <x v="2"/>
    <x v="2"/>
    <s v="DEL → NAG → BOM → COK"/>
    <s v="14:35"/>
    <s v="04:25 16 Jun"/>
    <d v="1899-12-30T04:25:00"/>
    <d v="1899-12-30T14:35:00"/>
    <s v="16 Jun"/>
    <s v="13h 50m"/>
    <s v="2 stops"/>
    <s v="In-flight meal not included"/>
    <n v="10919"/>
    <n v="4"/>
    <x v="8"/>
    <n v="50"/>
    <n v="830"/>
  </r>
  <r>
    <x v="2"/>
    <s v="1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2"/>
    <s v="21/03/2019"/>
    <x v="2"/>
    <x v="2"/>
    <s v="DEL → BOM → COK"/>
    <s v="08:00"/>
    <s v="04:25 22 Mar"/>
    <d v="1899-12-30T04:25:00"/>
    <d v="1899-12-30T08:00:00"/>
    <s v="22 Mar"/>
    <s v="20h 25m"/>
    <s v="1 stop"/>
    <s v="In-flight meal not included"/>
    <n v="6540"/>
    <n v="3"/>
    <x v="13"/>
    <n v="25"/>
    <n v="1225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No info"/>
    <n v="9483"/>
    <n v="4"/>
    <x v="12"/>
    <n v="40"/>
    <n v="1420"/>
  </r>
  <r>
    <x v="2"/>
    <s v="21/05/2019"/>
    <x v="2"/>
    <x v="2"/>
    <s v="DEL → BOM → COK"/>
    <s v="10:00"/>
    <s v="19:00"/>
    <d v="1899-12-30T19:00:00"/>
    <d v="1899-12-30T10:00:00"/>
    <s v=""/>
    <s v="9h"/>
    <s v="1 stop"/>
    <s v="No info"/>
    <n v="16079"/>
    <n v="3"/>
    <x v="24"/>
    <n v="0"/>
    <n v="540"/>
  </r>
  <r>
    <x v="4"/>
    <s v="1/06/2019"/>
    <x v="2"/>
    <x v="2"/>
    <s v="DEL → BOM → COK"/>
    <s v="18:15"/>
    <s v="01:30 02 Jun"/>
    <d v="1899-12-30T01:30:00"/>
    <d v="1899-12-30T18:15:00"/>
    <s v="02 Jun"/>
    <s v="7h 15m"/>
    <s v="1 stop"/>
    <s v="No info"/>
    <n v="13377"/>
    <n v="3"/>
    <x v="1"/>
    <n v="15"/>
    <n v="435"/>
  </r>
  <r>
    <x v="0"/>
    <s v="3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15/05/2019"/>
    <x v="1"/>
    <x v="1"/>
    <s v="CCU → DEL → BLR"/>
    <s v="17:00"/>
    <s v="10:55 16 May"/>
    <d v="1899-12-30T10:55:00"/>
    <d v="1899-12-30T17:00:00"/>
    <s v="16 May"/>
    <s v="17h 55m"/>
    <s v="1 stop"/>
    <s v="No info"/>
    <n v="14151"/>
    <n v="3"/>
    <x v="26"/>
    <n v="55"/>
    <n v="1075"/>
  </r>
  <r>
    <x v="5"/>
    <s v="9/05/2019"/>
    <x v="1"/>
    <x v="1"/>
    <s v="CCU → BOM → BLR"/>
    <s v="23:30"/>
    <s v="07:45 10 May"/>
    <d v="1899-12-30T07:45:00"/>
    <d v="1899-12-30T23:30:00"/>
    <s v="10 May"/>
    <s v="8h 15m"/>
    <s v="1 stop"/>
    <s v="No info"/>
    <n v="6095"/>
    <n v="3"/>
    <x v="17"/>
    <n v="15"/>
    <n v="495"/>
  </r>
  <r>
    <x v="1"/>
    <s v="27/05/2019"/>
    <x v="2"/>
    <x v="2"/>
    <s v="DEL → BOM → COK"/>
    <s v="10:00"/>
    <s v="19:15"/>
    <d v="1899-12-30T19:15:00"/>
    <d v="1899-12-30T10:00:00"/>
    <s v=""/>
    <s v="9h 15m"/>
    <s v="1 stop"/>
    <s v="No info"/>
    <n v="12029"/>
    <n v="3"/>
    <x v="24"/>
    <n v="15"/>
    <n v="555"/>
  </r>
  <r>
    <x v="1"/>
    <s v="6/04/2019"/>
    <x v="1"/>
    <x v="1"/>
    <s v="CCU → HYD → BLR"/>
    <s v="19:00"/>
    <s v="11:05 07 Apr"/>
    <d v="1899-12-30T11:05:00"/>
    <d v="1899-12-30T19:00:00"/>
    <s v="07 Apr"/>
    <s v="16h 5m"/>
    <s v="1 stop"/>
    <s v="No info"/>
    <n v="4437"/>
    <n v="3"/>
    <x v="18"/>
    <n v="5"/>
    <n v="965"/>
  </r>
  <r>
    <x v="0"/>
    <s v="27/06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0"/>
    <s v="1/04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4"/>
    <s v="21/03/2019"/>
    <x v="2"/>
    <x v="2"/>
    <s v="DEL → BOM → COK"/>
    <s v="14:00"/>
    <s v="01:35 22 Mar"/>
    <d v="1899-12-30T01:35:00"/>
    <d v="1899-12-30T14:00:00"/>
    <s v="22 Mar"/>
    <s v="11h 35m"/>
    <s v="1 stop"/>
    <s v="No info"/>
    <n v="13542"/>
    <n v="3"/>
    <x v="16"/>
    <n v="35"/>
    <n v="695"/>
  </r>
  <r>
    <x v="1"/>
    <s v="27/06/2019"/>
    <x v="2"/>
    <x v="2"/>
    <s v="DEL → BLR → COK"/>
    <s v="17:40"/>
    <s v="23:00"/>
    <d v="1899-12-30T23:00:00"/>
    <d v="1899-12-30T17:40:00"/>
    <s v=""/>
    <s v="5h 20m"/>
    <s v="1 stop"/>
    <s v="No info"/>
    <n v="7174"/>
    <n v="3"/>
    <x v="3"/>
    <n v="20"/>
    <n v="320"/>
  </r>
  <r>
    <x v="0"/>
    <s v="9/03/2019"/>
    <x v="4"/>
    <x v="5"/>
    <s v="BOM → HYD"/>
    <s v="09:10"/>
    <s v="10:35"/>
    <d v="1899-12-30T10:35:00"/>
    <d v="1899-12-30T09:10:00"/>
    <s v=""/>
    <s v="1h 25m"/>
    <s v="non-stop"/>
    <s v="No info"/>
    <n v="7417"/>
    <n v="2"/>
    <x v="22"/>
    <n v="25"/>
    <n v="85"/>
  </r>
  <r>
    <x v="2"/>
    <s v="9/05/2019"/>
    <x v="2"/>
    <x v="2"/>
    <s v="DEL → AMD → BOM → COK"/>
    <s v="13:25"/>
    <s v="04:25 10 May"/>
    <d v="1899-12-30T04:25:00"/>
    <d v="1899-12-30T13:25:00"/>
    <s v="10 May"/>
    <s v="15h"/>
    <s v="2 stops"/>
    <s v="No info"/>
    <n v="16704"/>
    <n v="4"/>
    <x v="5"/>
    <n v="0"/>
    <n v="900"/>
  </r>
  <r>
    <x v="1"/>
    <s v="18/03/2019"/>
    <x v="1"/>
    <x v="1"/>
    <s v="CCU → BLR"/>
    <s v="20:45"/>
    <s v="23:20"/>
    <d v="1899-12-30T23:20:00"/>
    <d v="1899-12-30T20:45:00"/>
    <s v=""/>
    <s v="2h 35m"/>
    <s v="non-stop"/>
    <s v="No info"/>
    <n v="4435"/>
    <n v="2"/>
    <x v="0"/>
    <n v="35"/>
    <n v="155"/>
  </r>
  <r>
    <x v="1"/>
    <s v="21/05/2019"/>
    <x v="1"/>
    <x v="1"/>
    <s v="CCU → BOM → GOI → BLR"/>
    <s v="09:25"/>
    <s v="05:35 22 May"/>
    <d v="1899-12-30T05:35:00"/>
    <d v="1899-12-30T09:25:00"/>
    <s v="22 May"/>
    <s v="20h 10m"/>
    <s v="2 stops"/>
    <s v="No info"/>
    <n v="11432"/>
    <n v="4"/>
    <x v="13"/>
    <n v="10"/>
    <n v="1210"/>
  </r>
  <r>
    <x v="7"/>
    <s v="21/06/2019"/>
    <x v="0"/>
    <x v="4"/>
    <s v="BLR → DEL"/>
    <s v="23:55"/>
    <s v="02:45 22 Jun"/>
    <d v="1899-12-30T02:45:00"/>
    <d v="1899-12-30T23:55:00"/>
    <s v="22 Jun"/>
    <s v="2h 50m"/>
    <s v="non-stop"/>
    <s v="No info"/>
    <n v="3383"/>
    <n v="2"/>
    <x v="0"/>
    <n v="50"/>
    <n v="170"/>
  </r>
  <r>
    <x v="0"/>
    <s v="21/04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7"/>
    <s v="27/05/2019"/>
    <x v="0"/>
    <x v="4"/>
    <s v="BLR → DEL"/>
    <s v="04:55"/>
    <s v="07:45"/>
    <d v="1899-12-30T07:45:00"/>
    <d v="1899-12-30T04:55:00"/>
    <s v=""/>
    <s v="2h 50m"/>
    <s v="non-stop"/>
    <s v="No info"/>
    <n v="3383"/>
    <n v="2"/>
    <x v="0"/>
    <n v="50"/>
    <n v="170"/>
  </r>
  <r>
    <x v="0"/>
    <s v="24/05/2019"/>
    <x v="1"/>
    <x v="1"/>
    <s v="CCU → GAU → BLR"/>
    <s v="15:10"/>
    <s v="20:30"/>
    <d v="1899-12-30T20:30:00"/>
    <d v="1899-12-30T15:10:00"/>
    <s v=""/>
    <s v="5h 20m"/>
    <s v="1 stop"/>
    <s v="No info"/>
    <n v="6991"/>
    <n v="3"/>
    <x v="3"/>
    <n v="20"/>
    <n v="320"/>
  </r>
  <r>
    <x v="1"/>
    <s v="9/05/2019"/>
    <x v="2"/>
    <x v="2"/>
    <s v="DEL → AMD → BOM → COK"/>
    <s v="05:00"/>
    <s v="19:15 10 May"/>
    <d v="1899-12-30T19:15:00"/>
    <d v="1899-12-30T05:00:00"/>
    <s v="10 May"/>
    <s v="38h 15m"/>
    <s v="2 stops"/>
    <s v="No info"/>
    <n v="10441"/>
    <n v="4"/>
    <x v="33"/>
    <n v="15"/>
    <n v="2295"/>
  </r>
  <r>
    <x v="0"/>
    <s v="21/03/2019"/>
    <x v="2"/>
    <x v="2"/>
    <s v="DEL → HYD → COK"/>
    <s v="07:35"/>
    <s v="12:00"/>
    <d v="1899-12-30T12:00:00"/>
    <d v="1899-12-30T07:35:00"/>
    <s v=""/>
    <s v="4h 25m"/>
    <s v="1 stop"/>
    <s v="No info"/>
    <n v="5073"/>
    <n v="3"/>
    <x v="4"/>
    <n v="25"/>
    <n v="265"/>
  </r>
  <r>
    <x v="4"/>
    <s v="21/03/2019"/>
    <x v="2"/>
    <x v="2"/>
    <s v="DEL → BOM → COK"/>
    <s v="10:20"/>
    <s v="01:35 22 Mar"/>
    <d v="1899-12-30T01:35:00"/>
    <d v="1899-12-30T10:20:00"/>
    <s v="22 Mar"/>
    <s v="15h 15m"/>
    <s v="1 stop"/>
    <s v="No info"/>
    <n v="7695"/>
    <n v="3"/>
    <x v="5"/>
    <n v="15"/>
    <n v="915"/>
  </r>
  <r>
    <x v="1"/>
    <s v="24/05/2019"/>
    <x v="2"/>
    <x v="2"/>
    <s v="DEL → MAA → COK"/>
    <s v="20:40"/>
    <s v="09:25 25 May"/>
    <d v="1899-12-30T09:25:00"/>
    <d v="1899-12-30T20:40:00"/>
    <s v="25 May"/>
    <s v="12h 45m"/>
    <s v="1 stop"/>
    <s v="No info"/>
    <n v="7480"/>
    <n v="3"/>
    <x v="9"/>
    <n v="45"/>
    <n v="765"/>
  </r>
  <r>
    <x v="2"/>
    <s v="9/06/2019"/>
    <x v="2"/>
    <x v="2"/>
    <s v="DEL → BOM → COK"/>
    <s v="11:30"/>
    <s v="12:35 10 Jun"/>
    <d v="1899-12-30T12:35:00"/>
    <d v="1899-12-30T11:30:00"/>
    <s v="10 Jun"/>
    <s v="25h 5m"/>
    <s v="1 stop"/>
    <s v="In-flight meal not included"/>
    <n v="10262"/>
    <n v="3"/>
    <x v="7"/>
    <n v="5"/>
    <n v="1505"/>
  </r>
  <r>
    <x v="2"/>
    <s v="12/03/2019"/>
    <x v="0"/>
    <x v="0"/>
    <s v="BLR → BOM → DEL"/>
    <s v="22:55"/>
    <s v="11:25 13 Mar"/>
    <d v="1899-12-30T11:25:00"/>
    <d v="1899-12-30T22:55:00"/>
    <s v="13 Mar"/>
    <s v="12h 30m"/>
    <s v="1 stop"/>
    <s v="No info"/>
    <n v="13817"/>
    <n v="3"/>
    <x v="9"/>
    <n v="30"/>
    <n v="750"/>
  </r>
  <r>
    <x v="2"/>
    <s v="21/05/2019"/>
    <x v="1"/>
    <x v="1"/>
    <s v="CCU → DEL → BLR"/>
    <s v="09:35"/>
    <s v="19:10"/>
    <d v="1899-12-30T19:10:00"/>
    <d v="1899-12-30T09:35:00"/>
    <s v=""/>
    <s v="9h 35m"/>
    <s v="1 stop"/>
    <s v="No info"/>
    <n v="13067"/>
    <n v="3"/>
    <x v="24"/>
    <n v="35"/>
    <n v="575"/>
  </r>
  <r>
    <x v="3"/>
    <s v="6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0"/>
    <s v="6/06/2019"/>
    <x v="2"/>
    <x v="2"/>
    <s v="DEL → HYD → COK"/>
    <s v="06:50"/>
    <s v="16:10"/>
    <d v="1899-12-30T16:10:00"/>
    <d v="1899-12-30T06:50:00"/>
    <s v=""/>
    <s v="9h 20m"/>
    <s v="1 stop"/>
    <s v="No info"/>
    <n v="6674"/>
    <n v="3"/>
    <x v="24"/>
    <n v="20"/>
    <n v="560"/>
  </r>
  <r>
    <x v="1"/>
    <s v="12/03/2019"/>
    <x v="4"/>
    <x v="5"/>
    <s v="BOM → GOI → PNQ → HYD"/>
    <s v="05:05"/>
    <s v="16:55"/>
    <d v="1899-12-30T16:55:00"/>
    <d v="1899-12-30T05:05:00"/>
    <s v=""/>
    <s v="11h 50m"/>
    <s v="2 stops"/>
    <s v="No info"/>
    <n v="16172"/>
    <n v="4"/>
    <x v="16"/>
    <n v="50"/>
    <n v="710"/>
  </r>
  <r>
    <x v="4"/>
    <s v="24/06/2019"/>
    <x v="2"/>
    <x v="2"/>
    <s v="DEL → BOM → COK"/>
    <s v="12:50"/>
    <s v="19:15"/>
    <d v="1899-12-30T19:15:00"/>
    <d v="1899-12-30T12:50:00"/>
    <s v=""/>
    <s v="6h 25m"/>
    <s v="1 stop"/>
    <s v="In-flight meal not included"/>
    <n v="7268"/>
    <n v="3"/>
    <x v="15"/>
    <n v="25"/>
    <n v="385"/>
  </r>
  <r>
    <x v="2"/>
    <s v="15/03/2019"/>
    <x v="0"/>
    <x v="0"/>
    <s v="BLR → BOM → DEL"/>
    <s v="07:00"/>
    <s v="12:15"/>
    <d v="1899-12-30T12:15:00"/>
    <d v="1899-12-30T07:00:00"/>
    <s v=""/>
    <s v="5h 15m"/>
    <s v="1 stop"/>
    <s v="No info"/>
    <n v="17524"/>
    <n v="3"/>
    <x v="3"/>
    <n v="15"/>
    <n v="315"/>
  </r>
  <r>
    <x v="4"/>
    <s v="21/05/2019"/>
    <x v="2"/>
    <x v="2"/>
    <s v="DEL → BOM → COK"/>
    <s v="18:00"/>
    <s v="01:30 22 May"/>
    <d v="1899-12-30T01:30:00"/>
    <d v="1899-12-30T18:00:00"/>
    <s v="22 May"/>
    <s v="7h 30m"/>
    <s v="1 stop"/>
    <s v="No info"/>
    <n v="7888"/>
    <n v="3"/>
    <x v="1"/>
    <n v="30"/>
    <n v="450"/>
  </r>
  <r>
    <x v="0"/>
    <s v="6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03/03/2019"/>
    <x v="0"/>
    <x v="0"/>
    <s v="BLR → HBX → BOM → AMD → DEL"/>
    <s v="12:00"/>
    <s v="23:55"/>
    <d v="1899-12-30T23:55:00"/>
    <d v="1899-12-30T12:00:00"/>
    <s v=""/>
    <s v="11h 55m"/>
    <s v="3 stops"/>
    <s v="No info"/>
    <n v="10573"/>
    <n v="5"/>
    <x v="16"/>
    <n v="55"/>
    <n v="715"/>
  </r>
  <r>
    <x v="4"/>
    <s v="9/06/2019"/>
    <x v="2"/>
    <x v="2"/>
    <s v="DEL → BOM → COK"/>
    <s v="11:40"/>
    <s v="19:00"/>
    <d v="1899-12-30T19:00:00"/>
    <d v="1899-12-30T11:40:00"/>
    <s v=""/>
    <s v="7h 20m"/>
    <s v="1 stop"/>
    <s v="No info"/>
    <n v="11789"/>
    <n v="3"/>
    <x v="1"/>
    <n v="20"/>
    <n v="440"/>
  </r>
  <r>
    <x v="2"/>
    <s v="6/05/2019"/>
    <x v="1"/>
    <x v="1"/>
    <s v="CCU → DEL → BLR"/>
    <s v="20:25"/>
    <s v="19:10 07 May"/>
    <d v="1899-12-30T19:10:00"/>
    <d v="1899-12-30T20:25:00"/>
    <s v="07 May"/>
    <s v="22h 45m"/>
    <s v="1 stop"/>
    <s v="No info"/>
    <n v="13067"/>
    <n v="3"/>
    <x v="11"/>
    <n v="45"/>
    <n v="1365"/>
  </r>
  <r>
    <x v="0"/>
    <s v="24/03/2019"/>
    <x v="0"/>
    <x v="0"/>
    <s v="BLR → DEL"/>
    <s v="00:40"/>
    <s v="03:25"/>
    <d v="1899-12-30T03:25:00"/>
    <d v="1899-12-30T00:40:00"/>
    <s v=""/>
    <s v="2h 45m"/>
    <s v="non-stop"/>
    <s v="No info"/>
    <n v="4238"/>
    <n v="2"/>
    <x v="0"/>
    <n v="45"/>
    <n v="165"/>
  </r>
  <r>
    <x v="4"/>
    <s v="21/05/2019"/>
    <x v="2"/>
    <x v="2"/>
    <s v="DEL → BOM → COK"/>
    <s v="07:30"/>
    <s v="19:00"/>
    <d v="1899-12-30T19:00:00"/>
    <d v="1899-12-30T07:30:00"/>
    <s v=""/>
    <s v="11h 30m"/>
    <s v="1 stop"/>
    <s v="No info"/>
    <n v="9794"/>
    <n v="3"/>
    <x v="16"/>
    <n v="30"/>
    <n v="690"/>
  </r>
  <r>
    <x v="1"/>
    <s v="21/03/2019"/>
    <x v="2"/>
    <x v="2"/>
    <s v="DEL → HYD → MAA → COK"/>
    <s v="07:05"/>
    <s v="09:25 22 Mar"/>
    <d v="1899-12-30T09:25:00"/>
    <d v="1899-12-30T07:05:00"/>
    <s v="22 Mar"/>
    <s v="26h 20m"/>
    <s v="2 stops"/>
    <s v="No info"/>
    <n v="7615"/>
    <n v="4"/>
    <x v="10"/>
    <n v="20"/>
    <n v="1580"/>
  </r>
  <r>
    <x v="2"/>
    <s v="21/03/2019"/>
    <x v="2"/>
    <x v="2"/>
    <s v="DEL → IDR → BOM → COK"/>
    <s v="10:20"/>
    <s v="04:25 23 Mar"/>
    <d v="1899-12-30T04:25:00"/>
    <d v="1899-12-30T10:20:00"/>
    <s v="23 Mar"/>
    <s v="42h 5m"/>
    <s v="2 stops"/>
    <s v="No info"/>
    <n v="11664"/>
    <n v="4"/>
    <x v="40"/>
    <n v="5"/>
    <n v="2525"/>
  </r>
  <r>
    <x v="2"/>
    <s v="1/04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7064"/>
    <n v="3"/>
    <x v="8"/>
    <n v="20"/>
    <n v="800"/>
  </r>
  <r>
    <x v="0"/>
    <s v="15/04/2019"/>
    <x v="1"/>
    <x v="1"/>
    <s v="CCU → HYD → BLR"/>
    <s v="19:20"/>
    <s v="23:45"/>
    <d v="1899-12-30T23:45:00"/>
    <d v="1899-12-30T19:20:00"/>
    <s v=""/>
    <s v="4h 25m"/>
    <s v="1 stop"/>
    <s v="No info"/>
    <n v="3809"/>
    <n v="3"/>
    <x v="4"/>
    <n v="25"/>
    <n v="265"/>
  </r>
  <r>
    <x v="3"/>
    <s v="18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4"/>
    <s v="27/05/2019"/>
    <x v="2"/>
    <x v="2"/>
    <s v="DEL → BOM → COK"/>
    <s v="11:40"/>
    <s v="01:30 28 May"/>
    <d v="1899-12-30T01:30:00"/>
    <d v="1899-12-30T11:40:00"/>
    <s v="28 May"/>
    <s v="13h 50m"/>
    <s v="1 stop"/>
    <s v="No info"/>
    <n v="6795"/>
    <n v="3"/>
    <x v="8"/>
    <n v="50"/>
    <n v="830"/>
  </r>
  <r>
    <x v="0"/>
    <s v="24/04/2019"/>
    <x v="1"/>
    <x v="1"/>
    <s v="CCU → HYD → BLR"/>
    <s v="15:15"/>
    <s v="20:05"/>
    <d v="1899-12-30T20:05:00"/>
    <d v="1899-12-30T15:15:00"/>
    <s v=""/>
    <s v="4h 50m"/>
    <s v="1 stop"/>
    <s v="No info"/>
    <n v="4565"/>
    <n v="3"/>
    <x v="4"/>
    <n v="50"/>
    <n v="290"/>
  </r>
  <r>
    <x v="0"/>
    <s v="9/03/2019"/>
    <x v="2"/>
    <x v="2"/>
    <s v="DEL → BOM → COK"/>
    <s v="18:35"/>
    <s v="01:35 10 Mar"/>
    <d v="1899-12-30T01:35:00"/>
    <d v="1899-12-30T18:35:00"/>
    <s v="10 Mar"/>
    <s v="7h"/>
    <s v="1 stop"/>
    <s v="No info"/>
    <n v="12351"/>
    <n v="3"/>
    <x v="1"/>
    <n v="0"/>
    <n v="420"/>
  </r>
  <r>
    <x v="0"/>
    <s v="18/03/2019"/>
    <x v="2"/>
    <x v="2"/>
    <s v="DEL → COK"/>
    <s v="21:05"/>
    <s v="00:20 19 Mar"/>
    <d v="1899-12-30T00:20:00"/>
    <d v="1899-12-30T21:05:00"/>
    <s v="19 Mar"/>
    <s v="3h 15m"/>
    <s v="non-stop"/>
    <s v="No info"/>
    <n v="5021"/>
    <n v="2"/>
    <x v="20"/>
    <n v="15"/>
    <n v="195"/>
  </r>
  <r>
    <x v="1"/>
    <s v="21/05/2019"/>
    <x v="2"/>
    <x v="2"/>
    <s v="DEL → HYD → MAA → COK"/>
    <s v="13:05"/>
    <s v="09:25 22 May"/>
    <d v="1899-12-30T09:25:00"/>
    <d v="1899-12-30T13:05:00"/>
    <s v="22 May"/>
    <s v="20h 20m"/>
    <s v="2 stops"/>
    <s v="No info"/>
    <n v="10467"/>
    <n v="4"/>
    <x v="13"/>
    <n v="20"/>
    <n v="1220"/>
  </r>
  <r>
    <x v="1"/>
    <s v="15/04/2019"/>
    <x v="0"/>
    <x v="4"/>
    <s v="BLR → DEL"/>
    <s v="17:00"/>
    <s v="19:45"/>
    <d v="1899-12-30T19:45:00"/>
    <d v="1899-12-30T17:00:00"/>
    <s v=""/>
    <s v="2h 45m"/>
    <s v="non-stop"/>
    <s v="No info"/>
    <n v="6121"/>
    <n v="2"/>
    <x v="0"/>
    <n v="45"/>
    <n v="165"/>
  </r>
  <r>
    <x v="3"/>
    <s v="15/03/2019"/>
    <x v="3"/>
    <x v="3"/>
    <s v="MAA → CCU"/>
    <s v="17:45"/>
    <s v="20:05"/>
    <d v="1899-12-30T20:05:00"/>
    <d v="1899-12-30T17:45:00"/>
    <s v=""/>
    <s v="2h 20m"/>
    <s v="non-stop"/>
    <s v="No info"/>
    <n v="6300"/>
    <n v="2"/>
    <x v="0"/>
    <n v="20"/>
    <n v="140"/>
  </r>
  <r>
    <x v="7"/>
    <s v="01/03/2019"/>
    <x v="0"/>
    <x v="0"/>
    <s v="BLR → DEL"/>
    <s v="05:50"/>
    <s v="08:40"/>
    <d v="1899-12-30T08:40:00"/>
    <d v="1899-12-30T05:50:00"/>
    <s v=""/>
    <s v="2h 50m"/>
    <s v="non-stop"/>
    <s v="No info"/>
    <n v="10715"/>
    <n v="2"/>
    <x v="0"/>
    <n v="50"/>
    <n v="170"/>
  </r>
  <r>
    <x v="1"/>
    <s v="24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3/05/2019"/>
    <x v="0"/>
    <x v="4"/>
    <s v="BLR → DEL"/>
    <s v="18:55"/>
    <s v="22:00"/>
    <d v="1899-12-30T22:00:00"/>
    <d v="1899-12-30T18:55:00"/>
    <s v=""/>
    <s v="3h 5m"/>
    <s v="non-stop"/>
    <s v="In-flight meal not included"/>
    <n v="6144"/>
    <n v="2"/>
    <x v="20"/>
    <n v="5"/>
    <n v="185"/>
  </r>
  <r>
    <x v="2"/>
    <s v="6/03/2019"/>
    <x v="2"/>
    <x v="2"/>
    <s v="DEL → AMD → BOM → COK"/>
    <s v="19:10"/>
    <s v="19:45 07 Mar"/>
    <d v="1899-12-30T19:45:00"/>
    <d v="1899-12-30T19:10:00"/>
    <s v="07 Mar"/>
    <s v="24h 35m"/>
    <s v="2 stops"/>
    <s v="No info"/>
    <n v="19329"/>
    <n v="4"/>
    <x v="27"/>
    <n v="35"/>
    <n v="1475"/>
  </r>
  <r>
    <x v="1"/>
    <s v="6/03/2019"/>
    <x v="4"/>
    <x v="5"/>
    <s v="BOM → IDR → DEL → HYD"/>
    <s v="12:45"/>
    <s v="19:25 07 Mar"/>
    <d v="1899-12-30T19:25:00"/>
    <d v="1899-12-30T12:45:00"/>
    <s v="07 Mar"/>
    <s v="30h 40m"/>
    <s v="2 stops"/>
    <s v="No info"/>
    <n v="13253"/>
    <n v="4"/>
    <x v="28"/>
    <n v="40"/>
    <n v="1840"/>
  </r>
  <r>
    <x v="2"/>
    <s v="12/05/2019"/>
    <x v="1"/>
    <x v="1"/>
    <s v="CCU → BOM → BLR"/>
    <s v="06:30"/>
    <s v="19:50"/>
    <d v="1899-12-30T19:50:00"/>
    <d v="1899-12-30T06:30:00"/>
    <s v=""/>
    <s v="13h 20m"/>
    <s v="1 stop"/>
    <s v="No info"/>
    <n v="13941"/>
    <n v="3"/>
    <x v="8"/>
    <n v="20"/>
    <n v="800"/>
  </r>
  <r>
    <x v="0"/>
    <s v="1/04/2019"/>
    <x v="1"/>
    <x v="1"/>
    <s v="CCU → BLR"/>
    <s v="20:20"/>
    <s v="22:55"/>
    <d v="1899-12-30T22:55:00"/>
    <d v="1899-12-30T20:20:00"/>
    <s v=""/>
    <s v="2h 35m"/>
    <s v="non-stop"/>
    <s v="No info"/>
    <n v="4488"/>
    <n v="2"/>
    <x v="0"/>
    <n v="35"/>
    <n v="155"/>
  </r>
  <r>
    <x v="3"/>
    <s v="3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4"/>
    <s v="15/05/2019"/>
    <x v="2"/>
    <x v="2"/>
    <s v="DEL → BOM → COK"/>
    <s v="11:25"/>
    <s v="19:15"/>
    <d v="1899-12-30T19:15:00"/>
    <d v="1899-12-30T11:25:00"/>
    <s v=""/>
    <s v="7h 50m"/>
    <s v="1 stop"/>
    <s v="No info"/>
    <n v="7575"/>
    <n v="3"/>
    <x v="1"/>
    <n v="50"/>
    <n v="470"/>
  </r>
  <r>
    <x v="1"/>
    <s v="27/05/2019"/>
    <x v="2"/>
    <x v="2"/>
    <s v="DEL → AMD → BOM → COK"/>
    <s v="16:40"/>
    <s v="19:15 28 May"/>
    <d v="1899-12-30T19:15:00"/>
    <d v="1899-12-30T16:40:00"/>
    <s v="28 May"/>
    <s v="26h 35m"/>
    <s v="2 stops"/>
    <s v="No info"/>
    <n v="9968"/>
    <n v="4"/>
    <x v="10"/>
    <n v="35"/>
    <n v="1595"/>
  </r>
  <r>
    <x v="2"/>
    <s v="9/05/2019"/>
    <x v="2"/>
    <x v="2"/>
    <s v="DEL → AMD → BOM → COK"/>
    <s v="13:25"/>
    <s v="19:00 10 May"/>
    <d v="1899-12-30T19:00:00"/>
    <d v="1899-12-30T13:25:00"/>
    <s v="10 May"/>
    <s v="29h 35m"/>
    <s v="2 stops"/>
    <s v="No info"/>
    <n v="15129"/>
    <n v="4"/>
    <x v="30"/>
    <n v="35"/>
    <n v="1775"/>
  </r>
  <r>
    <x v="0"/>
    <s v="6/05/2019"/>
    <x v="1"/>
    <x v="1"/>
    <s v="CCU → BBI → BLR"/>
    <s v="07:10"/>
    <s v="12:40"/>
    <d v="1899-12-30T12:40:00"/>
    <d v="1899-12-30T07:10:00"/>
    <s v=""/>
    <s v="5h 30m"/>
    <s v="1 stop"/>
    <s v="No info"/>
    <n v="4864"/>
    <n v="3"/>
    <x v="3"/>
    <n v="30"/>
    <n v="330"/>
  </r>
  <r>
    <x v="1"/>
    <s v="3/06/2019"/>
    <x v="2"/>
    <x v="2"/>
    <s v="DEL → MAA → COK"/>
    <s v="17:20"/>
    <s v="09:25 04 Jun"/>
    <d v="1899-12-30T09:25:00"/>
    <d v="1899-12-30T17:20:00"/>
    <s v="04 Jun"/>
    <s v="16h 5m"/>
    <s v="1 stop"/>
    <s v="No info"/>
    <n v="7480"/>
    <n v="3"/>
    <x v="18"/>
    <n v="5"/>
    <n v="965"/>
  </r>
  <r>
    <x v="4"/>
    <s v="6/03/2019"/>
    <x v="2"/>
    <x v="2"/>
    <s v="DEL → BOM → COK"/>
    <s v="07:00"/>
    <s v="18:50"/>
    <d v="1899-12-30T18:50:00"/>
    <d v="1899-12-30T07:00:00"/>
    <s v=""/>
    <s v="11h 50m"/>
    <s v="1 stop"/>
    <s v="No info"/>
    <n v="15867"/>
    <n v="3"/>
    <x v="16"/>
    <n v="50"/>
    <n v="710"/>
  </r>
  <r>
    <x v="2"/>
    <s v="21/05/2019"/>
    <x v="1"/>
    <x v="1"/>
    <s v="CCU → DEL → BLR"/>
    <s v="09:35"/>
    <s v="22:05"/>
    <d v="1899-12-30T22:05:00"/>
    <d v="1899-12-30T09:35:00"/>
    <s v=""/>
    <s v="12h 30m"/>
    <s v="1 stop"/>
    <s v="No info"/>
    <n v="13067"/>
    <n v="3"/>
    <x v="9"/>
    <n v="30"/>
    <n v="750"/>
  </r>
  <r>
    <x v="1"/>
    <s v="9/05/2019"/>
    <x v="1"/>
    <x v="1"/>
    <s v="CCU → BOM → BLR"/>
    <s v="16:50"/>
    <s v="07:55 10 May"/>
    <d v="1899-12-30T07:55:00"/>
    <d v="1899-12-30T16:50:00"/>
    <s v="10 May"/>
    <s v="15h 5m"/>
    <s v="1 stop"/>
    <s v="No info"/>
    <n v="8366"/>
    <n v="3"/>
    <x v="5"/>
    <n v="5"/>
    <n v="905"/>
  </r>
  <r>
    <x v="1"/>
    <s v="3/03/2019"/>
    <x v="2"/>
    <x v="2"/>
    <s v="DEL → JDH → BOM → COK"/>
    <s v="12:55"/>
    <s v="19:15 04 Mar"/>
    <d v="1899-12-30T19:15:00"/>
    <d v="1899-12-30T12:55:00"/>
    <s v="04 Mar"/>
    <s v="30h 20m"/>
    <s v="2 stops"/>
    <s v="No info"/>
    <n v="21571"/>
    <n v="4"/>
    <x v="28"/>
    <n v="20"/>
    <n v="1820"/>
  </r>
  <r>
    <x v="7"/>
    <s v="12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1"/>
    <s v="9/05/2019"/>
    <x v="2"/>
    <x v="2"/>
    <s v="DEL → CCU → BOM → COK"/>
    <s v="16:55"/>
    <s v="19:15 10 May"/>
    <d v="1899-12-30T19:15:00"/>
    <d v="1899-12-30T16:55:00"/>
    <s v="10 May"/>
    <s v="26h 20m"/>
    <s v="2 stops"/>
    <s v="No info"/>
    <n v="13591"/>
    <n v="4"/>
    <x v="10"/>
    <n v="20"/>
    <n v="1580"/>
  </r>
  <r>
    <x v="6"/>
    <s v="1/04/2019"/>
    <x v="1"/>
    <x v="1"/>
    <s v="CCU → DEL → BLR"/>
    <s v="20:20"/>
    <s v="23:25 02 Apr"/>
    <d v="1899-12-30T23:25:00"/>
    <d v="1899-12-30T20:20:00"/>
    <s v="02 Apr"/>
    <s v="27h 5m"/>
    <s v="1 stop"/>
    <s v="No info"/>
    <n v="7927"/>
    <n v="3"/>
    <x v="21"/>
    <n v="5"/>
    <n v="1625"/>
  </r>
  <r>
    <x v="2"/>
    <s v="3/06/2019"/>
    <x v="2"/>
    <x v="2"/>
    <s v="DEL → BOM → COK"/>
    <s v="15:00"/>
    <s v="19:00 04 Jun"/>
    <d v="1899-12-30T19:00:00"/>
    <d v="1899-12-30T15:00:00"/>
    <s v="04 Jun"/>
    <s v="28h"/>
    <s v="1 stop"/>
    <s v="No info"/>
    <n v="14714"/>
    <n v="3"/>
    <x v="29"/>
    <n v="0"/>
    <n v="1680"/>
  </r>
  <r>
    <x v="2"/>
    <s v="12/03/2019"/>
    <x v="0"/>
    <x v="0"/>
    <s v="BLR → BOM → DEL"/>
    <s v="18:55"/>
    <s v="16:10 13 Mar"/>
    <d v="1899-12-30T16:10:00"/>
    <d v="1899-12-30T18:55:00"/>
    <s v="13 Mar"/>
    <s v="21h 15m"/>
    <s v="1 stop"/>
    <s v="In-flight meal not included"/>
    <n v="11087"/>
    <n v="3"/>
    <x v="6"/>
    <n v="15"/>
    <n v="1275"/>
  </r>
  <r>
    <x v="1"/>
    <s v="1/03/2019"/>
    <x v="2"/>
    <x v="2"/>
    <s v="DEL → BOM → COK"/>
    <s v="04:00"/>
    <s v="07:40 02 Mar"/>
    <d v="1899-12-30T07:40:00"/>
    <d v="1899-12-30T04:00:00"/>
    <s v="02 Mar"/>
    <s v="27h 40m"/>
    <s v="1 stop"/>
    <s v="No info"/>
    <n v="28322"/>
    <n v="3"/>
    <x v="21"/>
    <n v="40"/>
    <n v="1660"/>
  </r>
  <r>
    <x v="2"/>
    <s v="1/05/2019"/>
    <x v="1"/>
    <x v="1"/>
    <s v="CCU → DEL → BLR"/>
    <s v="17:00"/>
    <s v="19:10 02 May"/>
    <d v="1899-12-30T19:10:00"/>
    <d v="1899-12-30T17:00:00"/>
    <s v="02 May"/>
    <s v="26h 10m"/>
    <s v="1 stop"/>
    <s v="In-flight meal not included"/>
    <n v="9314"/>
    <n v="3"/>
    <x v="10"/>
    <n v="10"/>
    <n v="1570"/>
  </r>
  <r>
    <x v="0"/>
    <s v="9/06/2019"/>
    <x v="2"/>
    <x v="2"/>
    <s v="DEL → BLR → COK"/>
    <s v="15:10"/>
    <s v="20:00"/>
    <d v="1899-12-30T20:00:00"/>
    <d v="1899-12-30T15:10:00"/>
    <s v=""/>
    <s v="4h 50m"/>
    <s v="1 stop"/>
    <s v="No info"/>
    <n v="7060"/>
    <n v="3"/>
    <x v="4"/>
    <n v="50"/>
    <n v="290"/>
  </r>
  <r>
    <x v="0"/>
    <s v="1/03/2019"/>
    <x v="3"/>
    <x v="3"/>
    <s v="MAA → CCU"/>
    <s v="11:35"/>
    <s v="14:00"/>
    <d v="1899-12-30T14:00:00"/>
    <d v="1899-12-30T11:35:00"/>
    <s v=""/>
    <s v="2h 25m"/>
    <s v="non-stop"/>
    <s v="No info"/>
    <n v="7900"/>
    <n v="2"/>
    <x v="0"/>
    <n v="25"/>
    <n v="145"/>
  </r>
  <r>
    <x v="2"/>
    <s v="24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0"/>
    <s v="24/04/2019"/>
    <x v="1"/>
    <x v="1"/>
    <s v="CCU → MAA → BLR"/>
    <s v="19:35"/>
    <s v="00:10 25 Apr"/>
    <d v="1899-12-30T00:10:00"/>
    <d v="1899-12-30T19:35:00"/>
    <s v="25 Apr"/>
    <s v="4h 35m"/>
    <s v="1 stop"/>
    <s v="No info"/>
    <n v="4860"/>
    <n v="3"/>
    <x v="4"/>
    <n v="35"/>
    <n v="275"/>
  </r>
  <r>
    <x v="3"/>
    <s v="1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0"/>
    <s v="12/06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6"/>
    <s v="9/06/2019"/>
    <x v="1"/>
    <x v="1"/>
    <s v="CCU → DEL → BLR"/>
    <s v="07:10"/>
    <s v="10:45 10 Jun"/>
    <d v="1899-12-30T10:45:00"/>
    <d v="1899-12-30T07:10:00"/>
    <s v="10 Jun"/>
    <s v="27h 35m"/>
    <s v="1 stop"/>
    <s v="No info"/>
    <n v="9397"/>
    <n v="3"/>
    <x v="21"/>
    <n v="35"/>
    <n v="1655"/>
  </r>
  <r>
    <x v="0"/>
    <s v="6/04/2019"/>
    <x v="2"/>
    <x v="2"/>
    <s v="DEL → BOM → COK"/>
    <s v="10:35"/>
    <s v="15:35"/>
    <d v="1899-12-30T15:35:00"/>
    <d v="1899-12-30T10:35:00"/>
    <s v=""/>
    <s v="5h"/>
    <s v="1 stop"/>
    <s v="No info"/>
    <n v="5073"/>
    <n v="3"/>
    <x v="3"/>
    <n v="0"/>
    <n v="300"/>
  </r>
  <r>
    <x v="1"/>
    <s v="24/03/2019"/>
    <x v="1"/>
    <x v="1"/>
    <s v="CCU → GAU → IMF → DEL → BLR"/>
    <s v="05:55"/>
    <s v="23:15"/>
    <d v="1899-12-30T23:15:00"/>
    <d v="1899-12-30T05:55:00"/>
    <s v=""/>
    <s v="17h 20m"/>
    <s v="3 stops"/>
    <s v="No info"/>
    <n v="15145"/>
    <n v="5"/>
    <x v="26"/>
    <n v="20"/>
    <n v="1040"/>
  </r>
  <r>
    <x v="4"/>
    <s v="24/06/2019"/>
    <x v="2"/>
    <x v="2"/>
    <s v="DEL → BOM → COK"/>
    <s v="09:15"/>
    <s v="19:15"/>
    <d v="1899-12-30T19:15:00"/>
    <d v="1899-12-30T09:15:00"/>
    <s v=""/>
    <s v="10h"/>
    <s v="1 stop"/>
    <s v="No info"/>
    <n v="8099"/>
    <n v="3"/>
    <x v="14"/>
    <n v="0"/>
    <n v="600"/>
  </r>
  <r>
    <x v="1"/>
    <s v="06/03/2019"/>
    <x v="0"/>
    <x v="0"/>
    <s v="BLR → MAA → DEL"/>
    <s v="11:50"/>
    <s v="19:50"/>
    <d v="1899-12-30T19:50:00"/>
    <d v="1899-12-30T11:50:00"/>
    <s v=""/>
    <s v="8h"/>
    <s v="1 stop"/>
    <s v="No info"/>
    <n v="14594"/>
    <n v="3"/>
    <x v="17"/>
    <n v="0"/>
    <n v="480"/>
  </r>
  <r>
    <x v="0"/>
    <s v="27/03/2019"/>
    <x v="2"/>
    <x v="2"/>
    <s v="DEL → COK"/>
    <s v="14:30"/>
    <s v="17:35"/>
    <d v="1899-12-30T17:35:00"/>
    <d v="1899-12-30T14:30:00"/>
    <s v=""/>
    <s v="3h 5m"/>
    <s v="non-stop"/>
    <s v="No info"/>
    <n v="4729"/>
    <n v="2"/>
    <x v="20"/>
    <n v="5"/>
    <n v="185"/>
  </r>
  <r>
    <x v="0"/>
    <s v="21/05/2019"/>
    <x v="1"/>
    <x v="1"/>
    <s v="CCU → BLR"/>
    <s v="22:15"/>
    <s v="00:50 22 May"/>
    <d v="1899-12-30T00:50:00"/>
    <d v="1899-12-30T22:15:00"/>
    <s v="22 May"/>
    <s v="2h 35m"/>
    <s v="non-stop"/>
    <s v="No info"/>
    <n v="4804"/>
    <n v="2"/>
    <x v="0"/>
    <n v="35"/>
    <n v="155"/>
  </r>
  <r>
    <x v="2"/>
    <s v="27/05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9644"/>
    <n v="4"/>
    <x v="1"/>
    <n v="20"/>
    <n v="440"/>
  </r>
  <r>
    <x v="1"/>
    <s v="27/03/2019"/>
    <x v="2"/>
    <x v="2"/>
    <s v="DEL → AMD → BOM → COK"/>
    <s v="19:45"/>
    <s v="19:15 28 Mar"/>
    <d v="1899-12-30T19:15:00"/>
    <d v="1899-12-30T19:45:00"/>
    <s v="28 Mar"/>
    <s v="23h 30m"/>
    <s v="2 stops"/>
    <s v="No info"/>
    <n v="8656"/>
    <n v="4"/>
    <x v="12"/>
    <n v="30"/>
    <n v="1410"/>
  </r>
  <r>
    <x v="2"/>
    <s v="9/06/2019"/>
    <x v="2"/>
    <x v="2"/>
    <s v="DEL → JAI → BOM → COK"/>
    <s v="09:40"/>
    <s v="12:35 10 Jun"/>
    <d v="1899-12-30T12:35:00"/>
    <d v="1899-12-30T09:40:00"/>
    <s v="10 Jun"/>
    <s v="26h 55m"/>
    <s v="2 stops"/>
    <s v="No info"/>
    <n v="13014"/>
    <n v="4"/>
    <x v="10"/>
    <n v="55"/>
    <n v="1615"/>
  </r>
  <r>
    <x v="0"/>
    <s v="27/03/2019"/>
    <x v="2"/>
    <x v="2"/>
    <s v="DEL → HYD → COK"/>
    <s v="06:40"/>
    <s v="16:10"/>
    <d v="1899-12-30T16:10:00"/>
    <d v="1899-12-30T06:40:00"/>
    <s v=""/>
    <s v="9h 30m"/>
    <s v="1 stop"/>
    <s v="No info"/>
    <n v="6442"/>
    <n v="3"/>
    <x v="24"/>
    <n v="30"/>
    <n v="570"/>
  </r>
  <r>
    <x v="2"/>
    <s v="9/05/2019"/>
    <x v="2"/>
    <x v="2"/>
    <s v="DEL → BOM → COK"/>
    <s v="13:00"/>
    <s v="12:35 10 May"/>
    <d v="1899-12-30T12:35:00"/>
    <d v="1899-12-30T13:00:00"/>
    <s v="10 May"/>
    <s v="23h 35m"/>
    <s v="1 stop"/>
    <s v="In-flight meal not included"/>
    <n v="12373"/>
    <n v="3"/>
    <x v="12"/>
    <n v="35"/>
    <n v="1415"/>
  </r>
  <r>
    <x v="2"/>
    <s v="6/06/2019"/>
    <x v="1"/>
    <x v="1"/>
    <s v="CCU → DEL → BLR"/>
    <s v="09:35"/>
    <s v="14:25 07 Jun"/>
    <d v="1899-12-30T14:25:00"/>
    <d v="1899-12-30T09:35:00"/>
    <s v="07 Jun"/>
    <s v="28h 50m"/>
    <s v="1 stop"/>
    <s v="In-flight meal not included"/>
    <n v="10539"/>
    <n v="3"/>
    <x v="29"/>
    <n v="50"/>
    <n v="1730"/>
  </r>
  <r>
    <x v="2"/>
    <s v="21/05/2019"/>
    <x v="1"/>
    <x v="1"/>
    <s v="CCU → BOM → BLR"/>
    <s v="20:00"/>
    <s v="09:20 22 May"/>
    <d v="1899-12-30T09:20:00"/>
    <d v="1899-12-30T20:00:00"/>
    <s v="22 May"/>
    <s v="13h 20m"/>
    <s v="1 stop"/>
    <s v="In-flight meal not included"/>
    <n v="10844"/>
    <n v="3"/>
    <x v="8"/>
    <n v="20"/>
    <n v="800"/>
  </r>
  <r>
    <x v="6"/>
    <s v="6/06/2019"/>
    <x v="1"/>
    <x v="1"/>
    <s v="CCU → DEL → BLR"/>
    <s v="17:00"/>
    <s v="09:05 07 Jun"/>
    <d v="1899-12-30T09:05:00"/>
    <d v="1899-12-30T17:00:00"/>
    <s v="07 Jun"/>
    <s v="16h 5m"/>
    <s v="1 stop"/>
    <s v="No info"/>
    <n v="8452"/>
    <n v="3"/>
    <x v="18"/>
    <n v="5"/>
    <n v="965"/>
  </r>
  <r>
    <x v="0"/>
    <s v="18/05/2019"/>
    <x v="2"/>
    <x v="2"/>
    <s v="DEL → HYD → COK"/>
    <s v="08:35"/>
    <s v="22:30"/>
    <d v="1899-12-30T22:30:00"/>
    <d v="1899-12-30T08:35:00"/>
    <s v=""/>
    <s v="13h 55m"/>
    <s v="1 stop"/>
    <s v="No info"/>
    <n v="7144"/>
    <n v="3"/>
    <x v="8"/>
    <n v="55"/>
    <n v="835"/>
  </r>
  <r>
    <x v="3"/>
    <s v="09/03/2019"/>
    <x v="0"/>
    <x v="0"/>
    <s v="BLR → DEL"/>
    <s v="20:30"/>
    <s v="23:20"/>
    <d v="1899-12-30T23:20:00"/>
    <d v="1899-12-30T20:30:00"/>
    <s v=""/>
    <s v="2h 50m"/>
    <s v="non-stop"/>
    <s v="No info"/>
    <n v="5126"/>
    <n v="2"/>
    <x v="0"/>
    <n v="50"/>
    <n v="170"/>
  </r>
  <r>
    <x v="4"/>
    <s v="12/06/2019"/>
    <x v="2"/>
    <x v="2"/>
    <s v="DEL → BOM → COK"/>
    <s v="19:00"/>
    <s v="01:30 13 Jun"/>
    <d v="1899-12-30T01:30:00"/>
    <d v="1899-12-30T19:00:00"/>
    <s v="13 Jun"/>
    <s v="6h 30m"/>
    <s v="1 stop"/>
    <s v="No info"/>
    <n v="6795"/>
    <n v="3"/>
    <x v="15"/>
    <n v="30"/>
    <n v="390"/>
  </r>
  <r>
    <x v="2"/>
    <s v="12/05/2019"/>
    <x v="1"/>
    <x v="1"/>
    <s v="CCU → BOM → BLR"/>
    <s v="21:10"/>
    <s v="10:05 13 May"/>
    <d v="1899-12-30T10:05:00"/>
    <d v="1899-12-30T21:10:00"/>
    <s v="13 May"/>
    <s v="12h 55m"/>
    <s v="1 stop"/>
    <s v="In-flight meal not included"/>
    <n v="8586"/>
    <n v="3"/>
    <x v="9"/>
    <n v="55"/>
    <n v="775"/>
  </r>
  <r>
    <x v="3"/>
    <s v="18/05/2019"/>
    <x v="1"/>
    <x v="1"/>
    <s v="CCU → BLR"/>
    <s v="09:00"/>
    <s v="11:25"/>
    <d v="1899-12-30T11:25:00"/>
    <d v="1899-12-30T09:00:00"/>
    <s v=""/>
    <s v="2h 25m"/>
    <s v="non-stop"/>
    <s v="No check-in baggage included"/>
    <n v="4439"/>
    <n v="2"/>
    <x v="0"/>
    <n v="25"/>
    <n v="145"/>
  </r>
  <r>
    <x v="3"/>
    <s v="15/03/2019"/>
    <x v="0"/>
    <x v="0"/>
    <s v="BLR → DEL"/>
    <s v="09:35"/>
    <s v="12:30"/>
    <d v="1899-12-30T12:30:00"/>
    <d v="1899-12-30T09:35:00"/>
    <s v=""/>
    <s v="2h 55m"/>
    <s v="non-stop"/>
    <s v="No check-in baggage included"/>
    <n v="6205"/>
    <n v="2"/>
    <x v="0"/>
    <n v="55"/>
    <n v="175"/>
  </r>
  <r>
    <x v="0"/>
    <s v="6/05/2019"/>
    <x v="0"/>
    <x v="4"/>
    <s v="BLR → DEL"/>
    <s v="00:30"/>
    <s v="03:25"/>
    <d v="1899-12-30T03:25:00"/>
    <d v="1899-12-30T00:30:00"/>
    <s v=""/>
    <s v="2h 55m"/>
    <s v="non-stop"/>
    <s v="No info"/>
    <n v="4284"/>
    <n v="2"/>
    <x v="0"/>
    <n v="55"/>
    <n v="175"/>
  </r>
  <r>
    <x v="2"/>
    <s v="6/06/2019"/>
    <x v="1"/>
    <x v="1"/>
    <s v="CCU → BOM → BLR"/>
    <s v="16:30"/>
    <s v="23:35"/>
    <d v="1899-12-30T23:35:00"/>
    <d v="1899-12-30T16:30:00"/>
    <s v=""/>
    <s v="7h 5m"/>
    <s v="1 stop"/>
    <s v="No info"/>
    <n v="14571"/>
    <n v="3"/>
    <x v="1"/>
    <n v="5"/>
    <n v="425"/>
  </r>
  <r>
    <x v="7"/>
    <s v="6/04/2019"/>
    <x v="1"/>
    <x v="1"/>
    <s v="CCU → BLR"/>
    <s v="19:55"/>
    <s v="22:25"/>
    <d v="1899-12-30T22:25:00"/>
    <d v="1899-12-30T19:55:00"/>
    <s v=""/>
    <s v="2h 30m"/>
    <s v="non-stop"/>
    <s v="No info"/>
    <n v="3807"/>
    <n v="2"/>
    <x v="0"/>
    <n v="30"/>
    <n v="150"/>
  </r>
  <r>
    <x v="3"/>
    <s v="6/03/2019"/>
    <x v="1"/>
    <x v="1"/>
    <s v="CCU → BLR"/>
    <s v="06:55"/>
    <s v="09:35"/>
    <d v="1899-12-30T09:35:00"/>
    <d v="1899-12-30T06:55:00"/>
    <s v=""/>
    <s v="2h 40m"/>
    <s v="non-stop"/>
    <s v="No info"/>
    <n v="3850"/>
    <n v="2"/>
    <x v="0"/>
    <n v="40"/>
    <n v="160"/>
  </r>
  <r>
    <x v="3"/>
    <s v="18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4"/>
    <s v="18/05/2019"/>
    <x v="2"/>
    <x v="2"/>
    <s v="DEL → BOM → COK"/>
    <s v="09:00"/>
    <s v="21:00"/>
    <d v="1899-12-30T21:00:00"/>
    <d v="1899-12-30T09:00:00"/>
    <s v=""/>
    <s v="12h"/>
    <s v="1 stop"/>
    <s v="No info"/>
    <n v="8073"/>
    <n v="3"/>
    <x v="9"/>
    <n v="0"/>
    <n v="720"/>
  </r>
  <r>
    <x v="0"/>
    <s v="1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0"/>
    <s v="9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3"/>
    <s v="27/04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1"/>
    <s v="01/03/2019"/>
    <x v="0"/>
    <x v="0"/>
    <s v="BLR → MAA → DEL"/>
    <s v="11:50"/>
    <s v="08:55 02 Mar"/>
    <d v="1899-12-30T08:55:00"/>
    <d v="1899-12-30T11:50:00"/>
    <s v="02 Mar"/>
    <s v="21h 5m"/>
    <s v="1 stop"/>
    <s v="1 Long layover"/>
    <n v="14594"/>
    <n v="3"/>
    <x v="6"/>
    <n v="5"/>
    <n v="1265"/>
  </r>
  <r>
    <x v="2"/>
    <s v="3/06/2019"/>
    <x v="2"/>
    <x v="2"/>
    <s v="DEL → IDR → BOM → COK"/>
    <s v="05:30"/>
    <s v="19:00"/>
    <d v="1899-12-30T19:00:00"/>
    <d v="1899-12-30T05:30:00"/>
    <s v=""/>
    <s v="13h 30m"/>
    <s v="2 stops"/>
    <s v="In-flight meal not included"/>
    <n v="11507"/>
    <n v="4"/>
    <x v="8"/>
    <n v="30"/>
    <n v="810"/>
  </r>
  <r>
    <x v="4"/>
    <s v="15/06/2019"/>
    <x v="2"/>
    <x v="2"/>
    <s v="DEL → HYD → COK"/>
    <s v="07:10"/>
    <s v="22:30"/>
    <d v="1899-12-30T22:30:00"/>
    <d v="1899-12-30T07:10:00"/>
    <s v=""/>
    <s v="15h 20m"/>
    <s v="1 stop"/>
    <s v="In-flight meal not included"/>
    <n v="6093"/>
    <n v="3"/>
    <x v="5"/>
    <n v="20"/>
    <n v="920"/>
  </r>
  <r>
    <x v="0"/>
    <s v="24/03/2019"/>
    <x v="0"/>
    <x v="0"/>
    <s v="BLR → DEL"/>
    <s v="18:25"/>
    <s v="21:20"/>
    <d v="1899-12-30T21:20:00"/>
    <d v="1899-12-30T18:25:00"/>
    <s v=""/>
    <s v="2h 55m"/>
    <s v="non-stop"/>
    <s v="No info"/>
    <n v="8033"/>
    <n v="2"/>
    <x v="0"/>
    <n v="55"/>
    <n v="175"/>
  </r>
  <r>
    <x v="0"/>
    <s v="27/06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3/06/2019"/>
    <x v="2"/>
    <x v="2"/>
    <s v="DEL → IDR → BOM → COK"/>
    <s v="21:25"/>
    <s v="12:35 04 Jun"/>
    <d v="1899-12-30T12:35:00"/>
    <d v="1899-12-30T21:25:00"/>
    <s v="04 Jun"/>
    <s v="15h 10m"/>
    <s v="2 stops"/>
    <s v="No info"/>
    <n v="13292"/>
    <n v="4"/>
    <x v="5"/>
    <n v="10"/>
    <n v="910"/>
  </r>
  <r>
    <x v="4"/>
    <s v="15/06/2019"/>
    <x v="2"/>
    <x v="2"/>
    <s v="DEL → BOM → COK"/>
    <s v="11:40"/>
    <s v="19:15"/>
    <d v="1899-12-30T19:15:00"/>
    <d v="1899-12-30T11:40:00"/>
    <s v=""/>
    <s v="7h 35m"/>
    <s v="1 stop"/>
    <s v="No info"/>
    <n v="9526"/>
    <n v="3"/>
    <x v="1"/>
    <n v="35"/>
    <n v="455"/>
  </r>
  <r>
    <x v="3"/>
    <s v="21/03/2019"/>
    <x v="1"/>
    <x v="1"/>
    <s v="CCU → BLR"/>
    <s v="22:20"/>
    <s v="00:40 22 Mar"/>
    <d v="1899-12-30T00:40:00"/>
    <d v="1899-12-30T22:20:00"/>
    <s v="22 Mar"/>
    <s v="2h 20m"/>
    <s v="non-stop"/>
    <s v="No check-in baggage included"/>
    <n v="3815"/>
    <n v="2"/>
    <x v="0"/>
    <n v="20"/>
    <n v="140"/>
  </r>
  <r>
    <x v="0"/>
    <s v="27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5/06/2019"/>
    <x v="2"/>
    <x v="2"/>
    <s v="DEL → NAG → BOM → COK"/>
    <s v="14:35"/>
    <s v="04:25 16 Jun"/>
    <d v="1899-12-30T04:25:00"/>
    <d v="1899-12-30T14:35:00"/>
    <s v="16 Jun"/>
    <s v="13h 50m"/>
    <s v="2 stops"/>
    <s v="No info"/>
    <n v="13376"/>
    <n v="4"/>
    <x v="8"/>
    <n v="50"/>
    <n v="830"/>
  </r>
  <r>
    <x v="3"/>
    <s v="9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1"/>
    <s v="24/03/2019"/>
    <x v="1"/>
    <x v="1"/>
    <s v="CCU → BOM → COK → BLR"/>
    <s v="09:25"/>
    <s v="01:20 25 Mar"/>
    <d v="1899-12-30T01:20:00"/>
    <d v="1899-12-30T09:25:00"/>
    <s v="25 Mar"/>
    <s v="15h 55m"/>
    <s v="2 stops"/>
    <s v="No info"/>
    <n v="11853"/>
    <n v="4"/>
    <x v="5"/>
    <n v="55"/>
    <n v="955"/>
  </r>
  <r>
    <x v="2"/>
    <s v="12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3"/>
    <s v="24/03/2019"/>
    <x v="3"/>
    <x v="3"/>
    <s v="MAA → CCU"/>
    <s v="09:30"/>
    <s v="12:05"/>
    <d v="1899-12-30T12:05:00"/>
    <d v="1899-12-30T09:30:00"/>
    <s v=""/>
    <s v="2h 35m"/>
    <s v="non-stop"/>
    <s v="No info"/>
    <n v="3859"/>
    <n v="2"/>
    <x v="0"/>
    <n v="35"/>
    <n v="155"/>
  </r>
  <r>
    <x v="1"/>
    <s v="9/06/2019"/>
    <x v="1"/>
    <x v="1"/>
    <s v="CCU → DEL → AMD → BLR"/>
    <s v="07:00"/>
    <s v="05:25 10 Jun"/>
    <d v="1899-12-30T05:25:00"/>
    <d v="1899-12-30T07:00:00"/>
    <s v="10 Jun"/>
    <s v="22h 25m"/>
    <s v="2 stops"/>
    <s v="No info"/>
    <n v="12744"/>
    <n v="4"/>
    <x v="11"/>
    <n v="25"/>
    <n v="1345"/>
  </r>
  <r>
    <x v="4"/>
    <s v="1/06/2019"/>
    <x v="2"/>
    <x v="2"/>
    <s v="DEL → IXU → BOM → COK"/>
    <s v="17:50"/>
    <s v="01:30 02 Jun"/>
    <d v="1899-12-30T01:30:00"/>
    <d v="1899-12-30T17:50:00"/>
    <s v="02 Jun"/>
    <s v="7h 40m"/>
    <s v="2 stops"/>
    <s v="No info"/>
    <n v="18485"/>
    <n v="4"/>
    <x v="1"/>
    <n v="40"/>
    <n v="460"/>
  </r>
  <r>
    <x v="1"/>
    <s v="6/05/2019"/>
    <x v="1"/>
    <x v="1"/>
    <s v="CCU → GAU → DEL → BLR"/>
    <s v="09:50"/>
    <s v="08:55 07 May"/>
    <d v="1899-12-30T08:55:00"/>
    <d v="1899-12-30T09:50:00"/>
    <s v="07 May"/>
    <s v="23h 5m"/>
    <s v="2 stops"/>
    <s v="No info"/>
    <n v="13227"/>
    <n v="4"/>
    <x v="12"/>
    <n v="5"/>
    <n v="1385"/>
  </r>
  <r>
    <x v="0"/>
    <s v="21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0"/>
    <s v="12/05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0"/>
    <s v="15/06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9/06/2019"/>
    <x v="2"/>
    <x v="2"/>
    <s v="DEL → BOM → COK"/>
    <s v="15:00"/>
    <s v="12:35 10 Jun"/>
    <d v="1899-12-30T12:35:00"/>
    <d v="1899-12-30T15:00:00"/>
    <s v="10 Jun"/>
    <s v="21h 35m"/>
    <s v="1 stop"/>
    <s v="In-flight meal not included"/>
    <n v="10262"/>
    <n v="3"/>
    <x v="6"/>
    <n v="35"/>
    <n v="1295"/>
  </r>
  <r>
    <x v="3"/>
    <s v="6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0"/>
    <s v="12/04/2019"/>
    <x v="1"/>
    <x v="1"/>
    <s v="CCU → BLR"/>
    <s v="21:25"/>
    <s v="00:05 13 Apr"/>
    <d v="1899-12-30T00:05:00"/>
    <d v="1899-12-30T21:25:00"/>
    <s v="13 Apr"/>
    <s v="2h 40m"/>
    <s v="non-stop"/>
    <s v="No info"/>
    <n v="4174"/>
    <n v="2"/>
    <x v="0"/>
    <n v="40"/>
    <n v="160"/>
  </r>
  <r>
    <x v="3"/>
    <s v="9/03/2019"/>
    <x v="2"/>
    <x v="2"/>
    <s v="DEL → BLR → COK"/>
    <s v="16:35"/>
    <s v="22:50"/>
    <d v="1899-12-30T22:50:00"/>
    <d v="1899-12-30T16:35:00"/>
    <s v=""/>
    <s v="6h 15m"/>
    <s v="1 stop"/>
    <s v="No info"/>
    <n v="7084"/>
    <n v="3"/>
    <x v="15"/>
    <n v="15"/>
    <n v="375"/>
  </r>
  <r>
    <x v="1"/>
    <s v="15/05/2019"/>
    <x v="1"/>
    <x v="1"/>
    <s v="CCU → GAU → DEL → BLR"/>
    <s v="09:50"/>
    <s v="08:55 16 May"/>
    <d v="1899-12-30T08:55:00"/>
    <d v="1899-12-30T09:50:00"/>
    <s v="16 May"/>
    <s v="23h 5m"/>
    <s v="2 stops"/>
    <s v="No info"/>
    <n v="14960"/>
    <n v="4"/>
    <x v="12"/>
    <n v="5"/>
    <n v="1385"/>
  </r>
  <r>
    <x v="2"/>
    <s v="24/03/2019"/>
    <x v="1"/>
    <x v="1"/>
    <s v="CCU → BOM → BLR"/>
    <s v="06:30"/>
    <s v="16:20"/>
    <d v="1899-12-30T16:20:00"/>
    <d v="1899-12-30T06:30:00"/>
    <s v=""/>
    <s v="9h 50m"/>
    <s v="1 stop"/>
    <s v="No info"/>
    <n v="13339"/>
    <n v="3"/>
    <x v="24"/>
    <n v="50"/>
    <n v="590"/>
  </r>
  <r>
    <x v="2"/>
    <s v="12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18/05/2019"/>
    <x v="2"/>
    <x v="2"/>
    <s v="DEL → HYD → COK"/>
    <s v="05:05"/>
    <s v="16:10"/>
    <d v="1899-12-30T16:10:00"/>
    <d v="1899-12-30T05:05:00"/>
    <s v=""/>
    <s v="11h 5m"/>
    <s v="1 stop"/>
    <s v="No info"/>
    <n v="6818"/>
    <n v="3"/>
    <x v="16"/>
    <n v="5"/>
    <n v="665"/>
  </r>
  <r>
    <x v="2"/>
    <s v="6/06/2019"/>
    <x v="2"/>
    <x v="2"/>
    <s v="DEL → NAG → BOM → COK"/>
    <s v="06:45"/>
    <s v="04:25 07 Jun"/>
    <d v="1899-12-30T04:25:00"/>
    <d v="1899-12-30T06:45:00"/>
    <s v="07 Jun"/>
    <s v="21h 40m"/>
    <s v="2 stops"/>
    <s v="No info"/>
    <n v="13376"/>
    <n v="4"/>
    <x v="6"/>
    <n v="40"/>
    <n v="1300"/>
  </r>
  <r>
    <x v="0"/>
    <s v="9/06/2019"/>
    <x v="2"/>
    <x v="2"/>
    <s v="DEL → BOM → COK"/>
    <s v="15:00"/>
    <s v="01:30 10 Jun"/>
    <d v="1899-12-30T01:30:00"/>
    <d v="1899-12-30T15:00:00"/>
    <s v="10 Jun"/>
    <s v="10h 30m"/>
    <s v="1 stop"/>
    <s v="No info"/>
    <n v="6316"/>
    <n v="3"/>
    <x v="14"/>
    <n v="30"/>
    <n v="630"/>
  </r>
  <r>
    <x v="1"/>
    <s v="18/06/2019"/>
    <x v="2"/>
    <x v="2"/>
    <s v="DEL → COK"/>
    <s v="18:05"/>
    <s v="21:10"/>
    <d v="1899-12-30T21:10:00"/>
    <d v="1899-12-30T18:05:00"/>
    <s v=""/>
    <s v="3h 5m"/>
    <s v="non-stop"/>
    <s v="No info"/>
    <n v="5201"/>
    <n v="2"/>
    <x v="20"/>
    <n v="5"/>
    <n v="185"/>
  </r>
  <r>
    <x v="0"/>
    <s v="18/05/2019"/>
    <x v="2"/>
    <x v="2"/>
    <s v="DEL → PNQ → COK"/>
    <s v="23:30"/>
    <s v="04:35 19 May"/>
    <d v="1899-12-30T04:35:00"/>
    <d v="1899-12-30T23:30:00"/>
    <s v="19 May"/>
    <s v="5h 5m"/>
    <s v="1 stop"/>
    <s v="No info"/>
    <n v="10958"/>
    <n v="3"/>
    <x v="3"/>
    <n v="5"/>
    <n v="305"/>
  </r>
  <r>
    <x v="0"/>
    <s v="21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2"/>
    <s v="9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1"/>
    <s v="24/05/2019"/>
    <x v="1"/>
    <x v="1"/>
    <s v="CCU → BBI → BLR"/>
    <s v="09:10"/>
    <s v="13:15"/>
    <d v="1899-12-30T13:15:00"/>
    <d v="1899-12-30T09:10:00"/>
    <s v=""/>
    <s v="4h 5m"/>
    <s v="1 stop"/>
    <s v="No info"/>
    <n v="8996"/>
    <n v="3"/>
    <x v="4"/>
    <n v="5"/>
    <n v="245"/>
  </r>
  <r>
    <x v="2"/>
    <s v="27/03/2019"/>
    <x v="2"/>
    <x v="2"/>
    <s v="DEL → MAA → BOM → COK"/>
    <s v="05:10"/>
    <s v="19:45 28 Mar"/>
    <d v="1899-12-30T19:45:00"/>
    <d v="1899-12-30T05:10:00"/>
    <s v="28 Mar"/>
    <s v="38h 35m"/>
    <s v="2 stops"/>
    <s v="In-flight meal not included"/>
    <n v="8098"/>
    <n v="4"/>
    <x v="33"/>
    <n v="35"/>
    <n v="2315"/>
  </r>
  <r>
    <x v="3"/>
    <s v="1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4"/>
    <s v="24/05/2019"/>
    <x v="2"/>
    <x v="2"/>
    <s v="DEL → BOM → COK"/>
    <s v="07:30"/>
    <s v="19:00"/>
    <d v="1899-12-30T19:00:00"/>
    <d v="1899-12-30T07:30:00"/>
    <s v=""/>
    <s v="11h 30m"/>
    <s v="1 stop"/>
    <s v="No info"/>
    <n v="10529"/>
    <n v="3"/>
    <x v="16"/>
    <n v="30"/>
    <n v="690"/>
  </r>
  <r>
    <x v="2"/>
    <s v="21/03/2019"/>
    <x v="2"/>
    <x v="2"/>
    <s v="DEL → BOM → COK"/>
    <s v="02:15"/>
    <s v="18:50"/>
    <d v="1899-12-30T18:50:00"/>
    <d v="1899-12-30T02:15:00"/>
    <s v=""/>
    <s v="16h 35m"/>
    <s v="1 stop"/>
    <s v="In-flight meal not included"/>
    <n v="7438"/>
    <n v="3"/>
    <x v="18"/>
    <n v="35"/>
    <n v="995"/>
  </r>
  <r>
    <x v="2"/>
    <s v="9/05/2019"/>
    <x v="2"/>
    <x v="2"/>
    <s v="DEL → BOM → COK"/>
    <s v="14:00"/>
    <s v="04:25 10 May"/>
    <d v="1899-12-30T04:25:00"/>
    <d v="1899-12-30T14:00:00"/>
    <s v="10 May"/>
    <s v="14h 25m"/>
    <s v="1 stop"/>
    <s v="In-flight meal not included"/>
    <n v="12373"/>
    <n v="3"/>
    <x v="23"/>
    <n v="25"/>
    <n v="865"/>
  </r>
  <r>
    <x v="0"/>
    <s v="27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2"/>
    <s v="21/06/2019"/>
    <x v="0"/>
    <x v="4"/>
    <s v="BLR → DEL"/>
    <s v="08:20"/>
    <s v="11:20"/>
    <d v="1899-12-30T11:20:00"/>
    <d v="1899-12-30T08:20:00"/>
    <s v=""/>
    <s v="3h"/>
    <s v="non-stop"/>
    <s v="In-flight meal not included"/>
    <n v="5769"/>
    <n v="2"/>
    <x v="20"/>
    <n v="0"/>
    <n v="180"/>
  </r>
  <r>
    <x v="4"/>
    <s v="21/03/2019"/>
    <x v="2"/>
    <x v="2"/>
    <s v="DEL → BOM → COK"/>
    <s v="07:00"/>
    <s v="13:20"/>
    <d v="1899-12-30T13:20:00"/>
    <d v="1899-12-30T07:00:00"/>
    <s v=""/>
    <s v="6h 20m"/>
    <s v="1 stop"/>
    <s v="No info"/>
    <n v="9042"/>
    <n v="3"/>
    <x v="15"/>
    <n v="20"/>
    <n v="380"/>
  </r>
  <r>
    <x v="1"/>
    <s v="6/04/2019"/>
    <x v="2"/>
    <x v="2"/>
    <s v="DEL → MAA → COK"/>
    <s v="17:20"/>
    <s v="09:25 07 Apr"/>
    <d v="1899-12-30T09:25:00"/>
    <d v="1899-12-30T17:20:00"/>
    <s v="07 Apr"/>
    <s v="16h 5m"/>
    <s v="1 stop"/>
    <s v="No info"/>
    <n v="4697"/>
    <n v="3"/>
    <x v="18"/>
    <n v="5"/>
    <n v="965"/>
  </r>
  <r>
    <x v="2"/>
    <s v="9/05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7"/>
    <s v="9/06/2019"/>
    <x v="0"/>
    <x v="4"/>
    <s v="BLR → DEL"/>
    <s v="04:55"/>
    <s v="07:45"/>
    <d v="1899-12-30T07:45:00"/>
    <d v="1899-12-30T04:55:00"/>
    <s v=""/>
    <s v="2h 50m"/>
    <s v="non-stop"/>
    <s v="No info"/>
    <n v="8420"/>
    <n v="2"/>
    <x v="0"/>
    <n v="50"/>
    <n v="170"/>
  </r>
  <r>
    <x v="4"/>
    <s v="6/03/2019"/>
    <x v="2"/>
    <x v="2"/>
    <s v="DEL → HYD → COK"/>
    <s v="07:10"/>
    <s v="16:10"/>
    <d v="1899-12-30T16:10:00"/>
    <d v="1899-12-30T07:10:00"/>
    <s v=""/>
    <s v="9h"/>
    <s v="1 stop"/>
    <s v="In-flight meal not included"/>
    <n v="7563"/>
    <n v="3"/>
    <x v="24"/>
    <n v="0"/>
    <n v="540"/>
  </r>
  <r>
    <x v="1"/>
    <s v="15/05/2019"/>
    <x v="2"/>
    <x v="2"/>
    <s v="DEL → MAA → COK"/>
    <s v="20:40"/>
    <s v="09:25 16 May"/>
    <d v="1899-12-30T09:25:00"/>
    <d v="1899-12-30T20:40:00"/>
    <s v="16 May"/>
    <s v="12h 45m"/>
    <s v="1 stop"/>
    <s v="No info"/>
    <n v="7480"/>
    <n v="3"/>
    <x v="9"/>
    <n v="45"/>
    <n v="765"/>
  </r>
  <r>
    <x v="2"/>
    <s v="6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4"/>
    <s v="12/06/2019"/>
    <x v="2"/>
    <x v="2"/>
    <s v="DEL → HYD → COK"/>
    <s v="07:10"/>
    <s v="22:30"/>
    <d v="1899-12-30T22:30:00"/>
    <d v="1899-12-30T07:10:00"/>
    <s v=""/>
    <s v="15h 20m"/>
    <s v="1 stop"/>
    <s v="No info"/>
    <n v="6513"/>
    <n v="3"/>
    <x v="5"/>
    <n v="20"/>
    <n v="920"/>
  </r>
  <r>
    <x v="2"/>
    <s v="9/06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4"/>
    <s v="21/05/2019"/>
    <x v="2"/>
    <x v="2"/>
    <s v="DEL → IDR → BOM → COK"/>
    <s v="15:05"/>
    <s v="01:30 22 May"/>
    <d v="1899-12-30T01:30:00"/>
    <d v="1899-12-30T15:05:00"/>
    <s v="22 May"/>
    <s v="10h 25m"/>
    <s v="2 stops"/>
    <s v="No info"/>
    <n v="16655"/>
    <n v="4"/>
    <x v="14"/>
    <n v="25"/>
    <n v="625"/>
  </r>
  <r>
    <x v="2"/>
    <s v="18/05/2019"/>
    <x v="1"/>
    <x v="1"/>
    <s v="CCU → BOM → BLR"/>
    <s v="05:45"/>
    <s v="18:15"/>
    <d v="1899-12-30T18:15:00"/>
    <d v="1899-12-30T05:45:00"/>
    <s v=""/>
    <s v="12h 30m"/>
    <s v="1 stop"/>
    <s v="In-flight meal not included"/>
    <n v="10844"/>
    <n v="3"/>
    <x v="9"/>
    <n v="30"/>
    <n v="750"/>
  </r>
  <r>
    <x v="3"/>
    <s v="21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0"/>
    <s v="9/06/2019"/>
    <x v="1"/>
    <x v="1"/>
    <s v="CCU → BLR"/>
    <s v="15:15"/>
    <s v="17:45"/>
    <d v="1899-12-30T17:45:00"/>
    <d v="1899-12-30T15:15:00"/>
    <s v=""/>
    <s v="2h 30m"/>
    <s v="non-stop"/>
    <s v="No info"/>
    <n v="5224"/>
    <n v="2"/>
    <x v="0"/>
    <n v="30"/>
    <n v="150"/>
  </r>
  <r>
    <x v="2"/>
    <s v="15/05/2019"/>
    <x v="1"/>
    <x v="1"/>
    <s v="CCU → BOM → BLR"/>
    <s v="16:30"/>
    <s v="12:00 16 May"/>
    <d v="1899-12-30T12:00:00"/>
    <d v="1899-12-30T16:30:00"/>
    <s v="16 May"/>
    <s v="19h 30m"/>
    <s v="1 stop"/>
    <s v="In-flight meal not included"/>
    <n v="10844"/>
    <n v="3"/>
    <x v="19"/>
    <n v="30"/>
    <n v="1170"/>
  </r>
  <r>
    <x v="0"/>
    <s v="3/03/2019"/>
    <x v="1"/>
    <x v="1"/>
    <s v="CCU → BLR"/>
    <s v="05:30"/>
    <s v="08:20"/>
    <d v="1899-12-30T08:20:00"/>
    <d v="1899-12-30T05:30:00"/>
    <s v=""/>
    <s v="2h 50m"/>
    <s v="non-stop"/>
    <s v="No info"/>
    <n v="4778"/>
    <n v="2"/>
    <x v="0"/>
    <n v="50"/>
    <n v="170"/>
  </r>
  <r>
    <x v="2"/>
    <s v="9/03/2019"/>
    <x v="2"/>
    <x v="2"/>
    <s v="DEL → BOM → COK"/>
    <s v="20:50"/>
    <s v="18:50 10 Mar"/>
    <d v="1899-12-30T18:50:00"/>
    <d v="1899-12-30T20:50:00"/>
    <s v="10 Mar"/>
    <s v="22h"/>
    <s v="1 stop"/>
    <s v="No info"/>
    <n v="16289"/>
    <n v="3"/>
    <x v="11"/>
    <n v="0"/>
    <n v="1320"/>
  </r>
  <r>
    <x v="1"/>
    <s v="18/03/2019"/>
    <x v="2"/>
    <x v="2"/>
    <s v="DEL → COK"/>
    <s v="05:10"/>
    <s v="08:00"/>
    <d v="1899-12-30T08:00:00"/>
    <d v="1899-12-30T05:10:00"/>
    <s v=""/>
    <s v="2h 50m"/>
    <s v="non-stop"/>
    <s v="No info"/>
    <n v="5674"/>
    <n v="2"/>
    <x v="0"/>
    <n v="50"/>
    <n v="170"/>
  </r>
  <r>
    <x v="1"/>
    <s v="12/03/2019"/>
    <x v="4"/>
    <x v="5"/>
    <s v="BOM → BHO → DEL → HYD"/>
    <s v="06:00"/>
    <s v="11:55 13 Mar"/>
    <d v="1899-12-30T11:55:00"/>
    <d v="1899-12-30T06:00:00"/>
    <s v="13 Mar"/>
    <s v="29h 55m"/>
    <s v="2 stops"/>
    <s v="No info"/>
    <n v="12854"/>
    <n v="4"/>
    <x v="30"/>
    <n v="55"/>
    <n v="1795"/>
  </r>
  <r>
    <x v="1"/>
    <s v="09/03/2019"/>
    <x v="0"/>
    <x v="0"/>
    <s v="BLR → COK → DEL"/>
    <s v="22:00"/>
    <s v="11:05 13 Mar"/>
    <d v="1899-12-30T11:05:00"/>
    <d v="1899-12-30T22:00:00"/>
    <s v="13 Mar"/>
    <s v="13h 5m"/>
    <s v="1 stop"/>
    <s v="No info"/>
    <n v="8425"/>
    <n v="3"/>
    <x v="8"/>
    <n v="5"/>
    <n v="785"/>
  </r>
  <r>
    <x v="2"/>
    <s v="21/03/2019"/>
    <x v="2"/>
    <x v="2"/>
    <s v="DEL → JAI → BOM → COK"/>
    <s v="05:30"/>
    <s v="18:50 22 Mar"/>
    <d v="1899-12-30T18:50:00"/>
    <d v="1899-12-30T05:30:00"/>
    <s v="22 Mar"/>
    <s v="37h 20m"/>
    <s v="2 stops"/>
    <s v="In-flight meal not included"/>
    <n v="9328"/>
    <n v="4"/>
    <x v="31"/>
    <n v="20"/>
    <n v="2240"/>
  </r>
  <r>
    <x v="4"/>
    <s v="3/03/2019"/>
    <x v="2"/>
    <x v="2"/>
    <s v="DEL → BOM → COK"/>
    <s v="02:15"/>
    <s v="15:30"/>
    <d v="1899-12-30T15:30:00"/>
    <d v="1899-12-30T02:15:00"/>
    <s v=""/>
    <s v="13h 15m"/>
    <s v="1 stop"/>
    <s v="No info"/>
    <n v="17057"/>
    <n v="3"/>
    <x v="8"/>
    <n v="15"/>
    <n v="795"/>
  </r>
  <r>
    <x v="2"/>
    <s v="3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0"/>
    <s v="3/03/2019"/>
    <x v="2"/>
    <x v="2"/>
    <s v="DEL → BOM → COK"/>
    <s v="11:30"/>
    <s v="21:00"/>
    <d v="1899-12-30T21:00:00"/>
    <d v="1899-12-30T11:30:00"/>
    <s v=""/>
    <s v="9h 30m"/>
    <s v="1 stop"/>
    <s v="No info"/>
    <n v="14871"/>
    <n v="3"/>
    <x v="24"/>
    <n v="30"/>
    <n v="570"/>
  </r>
  <r>
    <x v="2"/>
    <s v="27/06/2019"/>
    <x v="2"/>
    <x v="2"/>
    <s v="DEL → ATQ → BOM → COK"/>
    <s v="12:15"/>
    <s v="19:00 28 Jun"/>
    <d v="1899-12-30T19:00:00"/>
    <d v="1899-12-30T12:15:00"/>
    <s v="28 Jun"/>
    <s v="30h 45m"/>
    <s v="2 stops"/>
    <s v="No info"/>
    <n v="14300"/>
    <n v="4"/>
    <x v="28"/>
    <n v="45"/>
    <n v="1845"/>
  </r>
  <r>
    <x v="2"/>
    <s v="12/06/2019"/>
    <x v="1"/>
    <x v="1"/>
    <s v="CCU → BOM → BLR"/>
    <s v="21:10"/>
    <s v="09:20 13 Jun"/>
    <d v="1899-12-30T09:20:00"/>
    <d v="1899-12-30T21:10:00"/>
    <s v="13 Jun"/>
    <s v="12h 10m"/>
    <s v="1 stop"/>
    <s v="In-flight meal not included"/>
    <n v="8529"/>
    <n v="3"/>
    <x v="9"/>
    <n v="10"/>
    <n v="730"/>
  </r>
  <r>
    <x v="4"/>
    <s v="9/06/2019"/>
    <x v="2"/>
    <x v="2"/>
    <s v="DEL → BOM → COK"/>
    <s v="04:55"/>
    <s v="19:00"/>
    <d v="1899-12-30T19:00:00"/>
    <d v="1899-12-30T04:55:00"/>
    <s v=""/>
    <s v="14h 5m"/>
    <s v="1 stop"/>
    <s v="No info"/>
    <n v="10877"/>
    <n v="3"/>
    <x v="23"/>
    <n v="5"/>
    <n v="845"/>
  </r>
  <r>
    <x v="0"/>
    <s v="21/05/2019"/>
    <x v="1"/>
    <x v="1"/>
    <s v="CCU → MAA → BLR"/>
    <s v="17:35"/>
    <s v="22:15"/>
    <d v="1899-12-30T22:15:00"/>
    <d v="1899-12-30T17:35:00"/>
    <s v=""/>
    <s v="4h 40m"/>
    <s v="1 stop"/>
    <s v="No info"/>
    <n v="5386"/>
    <n v="3"/>
    <x v="4"/>
    <n v="40"/>
    <n v="280"/>
  </r>
  <r>
    <x v="4"/>
    <s v="27/03/2019"/>
    <x v="2"/>
    <x v="2"/>
    <s v="DEL → BOM → COK"/>
    <s v="10:45"/>
    <s v="18:50"/>
    <d v="1899-12-30T18:50:00"/>
    <d v="1899-12-30T10:45:00"/>
    <s v=""/>
    <s v="8h 5m"/>
    <s v="1 stop"/>
    <s v="No info"/>
    <n v="11622"/>
    <n v="3"/>
    <x v="17"/>
    <n v="5"/>
    <n v="485"/>
  </r>
  <r>
    <x v="4"/>
    <s v="27/05/2019"/>
    <x v="2"/>
    <x v="2"/>
    <s v="DEL → BOM → COK"/>
    <s v="03:50"/>
    <s v="19:00"/>
    <d v="1899-12-30T19:00:00"/>
    <d v="1899-12-30T03:50:00"/>
    <s v=""/>
    <s v="15h 10m"/>
    <s v="1 stop"/>
    <s v="No info"/>
    <n v="10197"/>
    <n v="3"/>
    <x v="5"/>
    <n v="10"/>
    <n v="910"/>
  </r>
  <r>
    <x v="7"/>
    <s v="21/05/2019"/>
    <x v="2"/>
    <x v="2"/>
    <s v="DEL → BLR → COK"/>
    <s v="16:45"/>
    <s v="22:30"/>
    <d v="1899-12-30T22:30:00"/>
    <d v="1899-12-30T16:45:00"/>
    <s v=""/>
    <s v="5h 45m"/>
    <s v="1 stop"/>
    <s v="No info"/>
    <n v="8028"/>
    <n v="3"/>
    <x v="3"/>
    <n v="45"/>
    <n v="345"/>
  </r>
  <r>
    <x v="0"/>
    <s v="1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1"/>
    <s v="03/03/2019"/>
    <x v="0"/>
    <x v="0"/>
    <s v="BLR → HYD → DEL"/>
    <s v="08:15"/>
    <s v="21:25"/>
    <d v="1899-12-30T21:25:00"/>
    <d v="1899-12-30T08:15:00"/>
    <s v=""/>
    <s v="13h 10m"/>
    <s v="1 stop"/>
    <s v="No info"/>
    <n v="6781"/>
    <n v="3"/>
    <x v="8"/>
    <n v="10"/>
    <n v="790"/>
  </r>
  <r>
    <x v="3"/>
    <s v="21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4"/>
    <s v="6/06/2019"/>
    <x v="2"/>
    <x v="2"/>
    <s v="DEL → BOM → COK"/>
    <s v="10:20"/>
    <s v="19:15"/>
    <d v="1899-12-30T19:15:00"/>
    <d v="1899-12-30T10:20:00"/>
    <s v=""/>
    <s v="8h 55m"/>
    <s v="1 stop"/>
    <s v="No info"/>
    <n v="8266"/>
    <n v="3"/>
    <x v="17"/>
    <n v="55"/>
    <n v="535"/>
  </r>
  <r>
    <x v="0"/>
    <s v="24/03/2019"/>
    <x v="0"/>
    <x v="0"/>
    <s v="BLR → DEL"/>
    <s v="07:10"/>
    <s v="10:05"/>
    <d v="1899-12-30T10:05:00"/>
    <d v="1899-12-30T07:10:00"/>
    <s v=""/>
    <s v="2h 55m"/>
    <s v="non-stop"/>
    <s v="No info"/>
    <n v="6144"/>
    <n v="2"/>
    <x v="0"/>
    <n v="55"/>
    <n v="175"/>
  </r>
  <r>
    <x v="2"/>
    <s v="24/04/2019"/>
    <x v="0"/>
    <x v="4"/>
    <s v="BLR → DEL"/>
    <s v="11:10"/>
    <s v="14:05"/>
    <d v="1899-12-30T14:05:00"/>
    <d v="1899-12-30T11:10:00"/>
    <s v=""/>
    <s v="2h 55m"/>
    <s v="non-stop"/>
    <s v="In-flight meal not included"/>
    <n v="4544"/>
    <n v="2"/>
    <x v="0"/>
    <n v="55"/>
    <n v="175"/>
  </r>
  <r>
    <x v="2"/>
    <s v="3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1"/>
    <s v="12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18/05/2019"/>
    <x v="1"/>
    <x v="1"/>
    <s v="CCU → DEL → BLR"/>
    <s v="20:25"/>
    <s v="14:25 19 May"/>
    <d v="1899-12-30T14:25:00"/>
    <d v="1899-12-30T20:25:00"/>
    <s v="19 May"/>
    <s v="18h"/>
    <s v="1 stop"/>
    <s v="No info"/>
    <n v="13067"/>
    <n v="3"/>
    <x v="25"/>
    <n v="0"/>
    <n v="1080"/>
  </r>
  <r>
    <x v="2"/>
    <s v="12/06/2019"/>
    <x v="1"/>
    <x v="1"/>
    <s v="CCU → BOM → BLR"/>
    <s v="18:55"/>
    <s v="23:35 13 Jun"/>
    <d v="1899-12-30T23:35:00"/>
    <d v="1899-12-30T18:55:00"/>
    <s v="13 Jun"/>
    <s v="28h 40m"/>
    <s v="1 stop"/>
    <s v="In-flight meal not included"/>
    <n v="8529"/>
    <n v="3"/>
    <x v="29"/>
    <n v="40"/>
    <n v="1720"/>
  </r>
  <r>
    <x v="0"/>
    <s v="15/05/2019"/>
    <x v="2"/>
    <x v="2"/>
    <s v="DEL → HYD → COK"/>
    <s v="08:35"/>
    <s v="16:10"/>
    <d v="1899-12-30T16:10:00"/>
    <d v="1899-12-30T08:35:00"/>
    <s v=""/>
    <s v="7h 35m"/>
    <s v="1 stop"/>
    <s v="No info"/>
    <n v="6442"/>
    <n v="3"/>
    <x v="1"/>
    <n v="35"/>
    <n v="455"/>
  </r>
  <r>
    <x v="4"/>
    <s v="27/06/2019"/>
    <x v="2"/>
    <x v="2"/>
    <s v="DEL → BOM → COK"/>
    <s v="10:20"/>
    <s v="21:00"/>
    <d v="1899-12-30T21:00:00"/>
    <d v="1899-12-30T10:20:00"/>
    <s v=""/>
    <s v="10h 40m"/>
    <s v="1 stop"/>
    <s v="No info"/>
    <n v="6480"/>
    <n v="3"/>
    <x v="14"/>
    <n v="40"/>
    <n v="640"/>
  </r>
  <r>
    <x v="1"/>
    <s v="03/03/2019"/>
    <x v="0"/>
    <x v="0"/>
    <s v="BLR → VGA → DEL"/>
    <s v="10:30"/>
    <s v="11:20 07 Mar"/>
    <d v="1899-12-30T11:20:00"/>
    <d v="1899-12-30T10:30:00"/>
    <s v="07 Mar"/>
    <s v="24h 50m"/>
    <s v="1 stop"/>
    <s v="No info"/>
    <n v="11003"/>
    <n v="3"/>
    <x v="27"/>
    <n v="50"/>
    <n v="1490"/>
  </r>
  <r>
    <x v="6"/>
    <s v="12/06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2"/>
    <s v="9/05/2019"/>
    <x v="1"/>
    <x v="1"/>
    <s v="CCU → BOM → BLR"/>
    <s v="06:30"/>
    <s v="04:40 10 May"/>
    <d v="1899-12-30T04:40:00"/>
    <d v="1899-12-30T06:30:00"/>
    <s v="10 May"/>
    <s v="22h 10m"/>
    <s v="1 stop"/>
    <s v="No info"/>
    <n v="13941"/>
    <n v="3"/>
    <x v="11"/>
    <n v="10"/>
    <n v="1330"/>
  </r>
  <r>
    <x v="6"/>
    <s v="12/05/2019"/>
    <x v="1"/>
    <x v="1"/>
    <s v="CCU → DEL → BLR"/>
    <s v="07:10"/>
    <s v="18:50"/>
    <d v="1899-12-30T18:50:00"/>
    <d v="1899-12-30T07:10:00"/>
    <s v=""/>
    <s v="11h 40m"/>
    <s v="1 stop"/>
    <s v="No info"/>
    <n v="8820"/>
    <n v="3"/>
    <x v="16"/>
    <n v="40"/>
    <n v="700"/>
  </r>
  <r>
    <x v="1"/>
    <s v="9/03/2019"/>
    <x v="2"/>
    <x v="2"/>
    <s v="DEL → BLR → COK"/>
    <s v="17:45"/>
    <s v="23:00"/>
    <d v="1899-12-30T23:00:00"/>
    <d v="1899-12-30T17:45:00"/>
    <s v=""/>
    <s v="5h 15m"/>
    <s v="1 stop"/>
    <s v="No info"/>
    <n v="9064"/>
    <n v="3"/>
    <x v="3"/>
    <n v="15"/>
    <n v="315"/>
  </r>
  <r>
    <x v="2"/>
    <s v="6/06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2"/>
    <s v="18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4"/>
    <s v="9/05/2019"/>
    <x v="2"/>
    <x v="2"/>
    <s v="DEL → HYD → COK"/>
    <s v="07:10"/>
    <s v="16:10"/>
    <d v="1899-12-30T16:10:00"/>
    <d v="1899-12-30T07:10:00"/>
    <s v=""/>
    <s v="9h"/>
    <s v="1 stop"/>
    <s v="No info"/>
    <n v="6513"/>
    <n v="3"/>
    <x v="24"/>
    <n v="0"/>
    <n v="540"/>
  </r>
  <r>
    <x v="2"/>
    <s v="9/06/2019"/>
    <x v="1"/>
    <x v="1"/>
    <s v="CCU → DEL → BLR"/>
    <s v="17:00"/>
    <s v="23:35"/>
    <d v="1899-12-30T23:35:00"/>
    <d v="1899-12-30T17:00:00"/>
    <s v=""/>
    <s v="6h 35m"/>
    <s v="1 stop"/>
    <s v="No info"/>
    <n v="14676"/>
    <n v="3"/>
    <x v="15"/>
    <n v="35"/>
    <n v="395"/>
  </r>
  <r>
    <x v="0"/>
    <s v="18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12/04/2019"/>
    <x v="1"/>
    <x v="1"/>
    <s v="CCU → BLR"/>
    <s v="15:15"/>
    <s v="17:45"/>
    <d v="1899-12-30T17:45:00"/>
    <d v="1899-12-30T15:15:00"/>
    <s v=""/>
    <s v="2h 30m"/>
    <s v="non-stop"/>
    <s v="No info"/>
    <n v="4174"/>
    <n v="2"/>
    <x v="0"/>
    <n v="30"/>
    <n v="150"/>
  </r>
  <r>
    <x v="2"/>
    <s v="9/03/2019"/>
    <x v="2"/>
    <x v="2"/>
    <s v="DEL → DED → BOM → COK"/>
    <s v="15:55"/>
    <s v="04:25 10 Mar"/>
    <d v="1899-12-30T04:25:00"/>
    <d v="1899-12-30T15:55:00"/>
    <s v="10 Mar"/>
    <s v="12h 30m"/>
    <s v="2 stops"/>
    <s v="No info"/>
    <n v="19172"/>
    <n v="4"/>
    <x v="9"/>
    <n v="30"/>
    <n v="750"/>
  </r>
  <r>
    <x v="3"/>
    <s v="12/04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3"/>
    <s v="12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3/06/2019"/>
    <x v="2"/>
    <x v="2"/>
    <s v="DEL → LKO → COK"/>
    <s v="21:50"/>
    <s v="03:35 04 Jun"/>
    <d v="1899-12-30T03:35:00"/>
    <d v="1899-12-30T21:50:00"/>
    <s v="04 Jun"/>
    <s v="5h 45m"/>
    <s v="1 stop"/>
    <s v="No info"/>
    <n v="7189"/>
    <n v="3"/>
    <x v="3"/>
    <n v="45"/>
    <n v="345"/>
  </r>
  <r>
    <x v="2"/>
    <s v="6/06/2019"/>
    <x v="1"/>
    <x v="1"/>
    <s v="CCU → BOM → BLR"/>
    <s v="06:30"/>
    <s v="04:40 07 Jun"/>
    <d v="1899-12-30T04:40:00"/>
    <d v="1899-12-30T06:30:00"/>
    <s v="07 Jun"/>
    <s v="22h 10m"/>
    <s v="1 stop"/>
    <s v="No info"/>
    <n v="13731"/>
    <n v="3"/>
    <x v="11"/>
    <n v="10"/>
    <n v="1330"/>
  </r>
  <r>
    <x v="2"/>
    <s v="12/05/2019"/>
    <x v="1"/>
    <x v="1"/>
    <s v="CCU → DEL → BLR"/>
    <s v="09:35"/>
    <s v="10:55 13 May"/>
    <d v="1899-12-30T10:55:00"/>
    <d v="1899-12-30T09:35:00"/>
    <s v="13 May"/>
    <s v="25h 20m"/>
    <s v="1 stop"/>
    <s v="No info"/>
    <n v="14151"/>
    <n v="3"/>
    <x v="7"/>
    <n v="20"/>
    <n v="1520"/>
  </r>
  <r>
    <x v="1"/>
    <s v="21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21/03/2019"/>
    <x v="2"/>
    <x v="2"/>
    <s v="DEL → AMD → BOM → COK"/>
    <s v="19:10"/>
    <s v="04:25 23 Mar"/>
    <d v="1899-12-30T04:25:00"/>
    <d v="1899-12-30T19:10:00"/>
    <s v="23 Mar"/>
    <s v="33h 15m"/>
    <s v="2 stops"/>
    <s v="In-flight meal not included"/>
    <n v="8834"/>
    <n v="4"/>
    <x v="37"/>
    <n v="15"/>
    <n v="1995"/>
  </r>
  <r>
    <x v="2"/>
    <s v="1/05/2019"/>
    <x v="1"/>
    <x v="1"/>
    <s v="CCU → DEL → BLR"/>
    <s v="20:25"/>
    <s v="19:10 02 May"/>
    <d v="1899-12-30T19:10:00"/>
    <d v="1899-12-30T20:25:00"/>
    <s v="02 May"/>
    <s v="22h 45m"/>
    <s v="1 stop"/>
    <s v="No info"/>
    <n v="11467"/>
    <n v="3"/>
    <x v="11"/>
    <n v="45"/>
    <n v="1365"/>
  </r>
  <r>
    <x v="6"/>
    <s v="6/03/2019"/>
    <x v="4"/>
    <x v="5"/>
    <s v="BOM → DEL → HYD"/>
    <s v="08:45"/>
    <s v="16:45"/>
    <d v="1899-12-30T16:45:00"/>
    <d v="1899-12-30T08:45:00"/>
    <s v=""/>
    <s v="8h"/>
    <s v="1 stop"/>
    <s v="No info"/>
    <n v="12395"/>
    <n v="3"/>
    <x v="17"/>
    <n v="0"/>
    <n v="480"/>
  </r>
  <r>
    <x v="4"/>
    <s v="21/05/2019"/>
    <x v="2"/>
    <x v="2"/>
    <s v="DEL → HYD → COK"/>
    <s v="17:15"/>
    <s v="00:55 22 May"/>
    <d v="1899-12-30T00:55:00"/>
    <d v="1899-12-30T17:15:00"/>
    <s v="22 May"/>
    <s v="7h 40m"/>
    <s v="1 stop"/>
    <s v="No info"/>
    <n v="7858"/>
    <n v="3"/>
    <x v="1"/>
    <n v="40"/>
    <n v="460"/>
  </r>
  <r>
    <x v="0"/>
    <s v="24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2"/>
    <s v="9/06/2019"/>
    <x v="1"/>
    <x v="1"/>
    <s v="CCU → DEL → BLR"/>
    <s v="20:25"/>
    <s v="09:45 10 Jun"/>
    <d v="1899-12-30T09:45:00"/>
    <d v="1899-12-30T20:25:00"/>
    <s v="10 Jun"/>
    <s v="13h 20m"/>
    <s v="1 stop"/>
    <s v="In-flight meal not included"/>
    <n v="13469"/>
    <n v="3"/>
    <x v="8"/>
    <n v="20"/>
    <n v="800"/>
  </r>
  <r>
    <x v="0"/>
    <s v="6/03/2019"/>
    <x v="2"/>
    <x v="2"/>
    <s v="DEL → COK"/>
    <s v="14:30"/>
    <s v="17:35"/>
    <d v="1899-12-30T17:35:00"/>
    <d v="1899-12-30T14:30:00"/>
    <s v=""/>
    <s v="3h 5m"/>
    <s v="non-stop"/>
    <s v="No info"/>
    <n v="7673"/>
    <n v="2"/>
    <x v="20"/>
    <n v="5"/>
    <n v="185"/>
  </r>
  <r>
    <x v="2"/>
    <s v="9/06/2019"/>
    <x v="1"/>
    <x v="1"/>
    <s v="CCU → DEL → BLR"/>
    <s v="17:00"/>
    <s v="18:00 10 Jun"/>
    <d v="1899-12-30T18:00:00"/>
    <d v="1899-12-30T17:00:00"/>
    <s v="10 Jun"/>
    <s v="25h"/>
    <s v="1 stop"/>
    <s v="No info"/>
    <n v="14151"/>
    <n v="3"/>
    <x v="7"/>
    <n v="0"/>
    <n v="1500"/>
  </r>
  <r>
    <x v="2"/>
    <s v="24/06/2019"/>
    <x v="2"/>
    <x v="2"/>
    <s v="DEL → BOM → COK"/>
    <s v="15:00"/>
    <s v="12:35 25 Jun"/>
    <d v="1899-12-30T12:35:00"/>
    <d v="1899-12-30T15:00:00"/>
    <s v="25 Jun"/>
    <s v="21h 35m"/>
    <s v="1 stop"/>
    <s v="In-flight meal not included"/>
    <n v="10262"/>
    <n v="3"/>
    <x v="6"/>
    <n v="35"/>
    <n v="1295"/>
  </r>
  <r>
    <x v="2"/>
    <s v="24/06/2019"/>
    <x v="2"/>
    <x v="2"/>
    <s v="DEL → JAI → BOM → COK"/>
    <s v="09:40"/>
    <s v="12:35 25 Jun"/>
    <d v="1899-12-30T12:35:00"/>
    <d v="1899-12-30T09:40:00"/>
    <s v="25 Jun"/>
    <s v="26h 55m"/>
    <s v="2 stops"/>
    <s v="No info"/>
    <n v="13014"/>
    <n v="4"/>
    <x v="10"/>
    <n v="55"/>
    <n v="1615"/>
  </r>
  <r>
    <x v="2"/>
    <s v="9/05/2019"/>
    <x v="2"/>
    <x v="2"/>
    <s v="DEL → BOM → COK"/>
    <s v="13:00"/>
    <s v="19:00"/>
    <d v="1899-12-30T19:00:00"/>
    <d v="1899-12-30T13:00:00"/>
    <s v=""/>
    <s v="6h"/>
    <s v="1 stop"/>
    <s v="In-flight meal not included"/>
    <n v="12373"/>
    <n v="3"/>
    <x v="15"/>
    <n v="0"/>
    <n v="360"/>
  </r>
  <r>
    <x v="2"/>
    <s v="18/05/2019"/>
    <x v="2"/>
    <x v="2"/>
    <s v="DEL → BOM → COK"/>
    <s v="10:00"/>
    <s v="19:00"/>
    <d v="1899-12-30T19:00:00"/>
    <d v="1899-12-30T10:00:00"/>
    <s v=""/>
    <s v="9h"/>
    <s v="1 stop"/>
    <s v="In-flight meal not included"/>
    <n v="11399"/>
    <n v="3"/>
    <x v="24"/>
    <n v="0"/>
    <n v="540"/>
  </r>
  <r>
    <x v="3"/>
    <s v="6/05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4"/>
    <s v="27/06/2019"/>
    <x v="2"/>
    <x v="2"/>
    <s v="DEL → BOM → COK"/>
    <s v="06:00"/>
    <s v="21:00"/>
    <d v="1899-12-30T21:00:00"/>
    <d v="1899-12-30T06:00:00"/>
    <s v=""/>
    <s v="15h"/>
    <s v="1 stop"/>
    <s v="In-flight meal not included"/>
    <n v="6007"/>
    <n v="3"/>
    <x v="5"/>
    <n v="0"/>
    <n v="900"/>
  </r>
  <r>
    <x v="1"/>
    <s v="15/03/2019"/>
    <x v="0"/>
    <x v="0"/>
    <s v="BLR → VGA → DEL"/>
    <s v="10:30"/>
    <s v="22:55"/>
    <d v="1899-12-30T22:55:00"/>
    <d v="1899-12-30T10:30:00"/>
    <s v=""/>
    <s v="12h 25m"/>
    <s v="1 stop"/>
    <s v="No info"/>
    <n v="6383"/>
    <n v="3"/>
    <x v="9"/>
    <n v="25"/>
    <n v="745"/>
  </r>
  <r>
    <x v="0"/>
    <s v="12/05/2019"/>
    <x v="0"/>
    <x v="4"/>
    <s v="BLR → DEL"/>
    <s v="08:30"/>
    <s v="11:20"/>
    <d v="1899-12-30T11:20:00"/>
    <d v="1899-12-30T08:30:00"/>
    <s v=""/>
    <s v="2h 50m"/>
    <s v="non-stop"/>
    <s v="No info"/>
    <n v="5740"/>
    <n v="2"/>
    <x v="0"/>
    <n v="50"/>
    <n v="170"/>
  </r>
  <r>
    <x v="3"/>
    <s v="15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4"/>
    <s v="21/03/2019"/>
    <x v="2"/>
    <x v="2"/>
    <s v="DEL → HYD → MAA → COK"/>
    <s v="07:10"/>
    <s v="21:20"/>
    <d v="1899-12-30T21:20:00"/>
    <d v="1899-12-30T07:10:00"/>
    <s v=""/>
    <s v="14h 10m"/>
    <s v="2 stops"/>
    <s v="In-flight meal not included"/>
    <n v="5935"/>
    <n v="4"/>
    <x v="23"/>
    <n v="10"/>
    <n v="850"/>
  </r>
  <r>
    <x v="0"/>
    <s v="6/04/2019"/>
    <x v="1"/>
    <x v="1"/>
    <s v="CCU → BLR"/>
    <s v="09:35"/>
    <s v="12:20"/>
    <d v="1899-12-30T12:20:00"/>
    <d v="1899-12-30T09:35:00"/>
    <s v=""/>
    <s v="2h 45m"/>
    <s v="non-stop"/>
    <s v="No info"/>
    <n v="4174"/>
    <n v="2"/>
    <x v="0"/>
    <n v="45"/>
    <n v="165"/>
  </r>
  <r>
    <x v="0"/>
    <s v="21/03/2019"/>
    <x v="2"/>
    <x v="2"/>
    <s v="DEL → BOM → COK"/>
    <s v="04:45"/>
    <s v="13:20"/>
    <d v="1899-12-30T13:20:00"/>
    <d v="1899-12-30T04:45:00"/>
    <s v=""/>
    <s v="8h 35m"/>
    <s v="1 stop"/>
    <s v="No info"/>
    <n v="7738"/>
    <n v="3"/>
    <x v="17"/>
    <n v="35"/>
    <n v="515"/>
  </r>
  <r>
    <x v="1"/>
    <s v="24/05/2019"/>
    <x v="2"/>
    <x v="2"/>
    <s v="DEL → GOI → BOM → COK"/>
    <s v="22:00"/>
    <s v="19:15 25 May"/>
    <d v="1899-12-30T19:15:00"/>
    <d v="1899-12-30T22:00:00"/>
    <s v="25 May"/>
    <s v="21h 15m"/>
    <s v="2 stops"/>
    <s v="No info"/>
    <n v="10441"/>
    <n v="4"/>
    <x v="6"/>
    <n v="15"/>
    <n v="1275"/>
  </r>
  <r>
    <x v="1"/>
    <s v="15/03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6/06/2019"/>
    <x v="2"/>
    <x v="2"/>
    <s v="DEL → BOM → COK"/>
    <s v="17:30"/>
    <s v="19:00 07 Jun"/>
    <d v="1899-12-30T19:00:00"/>
    <d v="1899-12-30T17:30:00"/>
    <s v="07 Jun"/>
    <s v="25h 30m"/>
    <s v="1 stop"/>
    <s v="No info"/>
    <n v="14714"/>
    <n v="3"/>
    <x v="7"/>
    <n v="30"/>
    <n v="1530"/>
  </r>
  <r>
    <x v="6"/>
    <s v="9/06/2019"/>
    <x v="1"/>
    <x v="1"/>
    <s v="CCU → DEL → BLR"/>
    <s v="17:00"/>
    <s v="18:50 10 Jun"/>
    <d v="1899-12-30T18:50:00"/>
    <d v="1899-12-30T17:00:00"/>
    <s v="10 Jun"/>
    <s v="25h 50m"/>
    <s v="1 stop"/>
    <s v="No info"/>
    <n v="9135"/>
    <n v="3"/>
    <x v="7"/>
    <n v="50"/>
    <n v="1550"/>
  </r>
  <r>
    <x v="1"/>
    <s v="1/04/2019"/>
    <x v="1"/>
    <x v="1"/>
    <s v="CCU → BOM → BLR"/>
    <s v="16:50"/>
    <s v="18:30 02 Apr"/>
    <d v="1899-12-30T18:30:00"/>
    <d v="1899-12-30T16:50:00"/>
    <s v="02 Apr"/>
    <s v="25h 40m"/>
    <s v="1 stop"/>
    <s v="No info"/>
    <n v="7893"/>
    <n v="3"/>
    <x v="7"/>
    <n v="40"/>
    <n v="1540"/>
  </r>
  <r>
    <x v="2"/>
    <s v="6/05/2019"/>
    <x v="1"/>
    <x v="1"/>
    <s v="CCU → DEL → BLR"/>
    <s v="17:00"/>
    <s v="23:35"/>
    <d v="1899-12-30T23:35:00"/>
    <d v="1899-12-30T17:00:00"/>
    <s v=""/>
    <s v="6h 35m"/>
    <s v="1 stop"/>
    <s v="No info"/>
    <n v="12121"/>
    <n v="3"/>
    <x v="15"/>
    <n v="35"/>
    <n v="395"/>
  </r>
  <r>
    <x v="1"/>
    <s v="9/06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0"/>
    <s v="9/06/2019"/>
    <x v="0"/>
    <x v="4"/>
    <s v="BLR → DEL"/>
    <s v="10:10"/>
    <s v="13:00"/>
    <d v="1899-12-30T13:00:00"/>
    <d v="1899-12-30T10:10:00"/>
    <s v=""/>
    <s v="2h 50m"/>
    <s v="non-stop"/>
    <s v="No info"/>
    <n v="4423"/>
    <n v="2"/>
    <x v="0"/>
    <n v="50"/>
    <n v="170"/>
  </r>
  <r>
    <x v="2"/>
    <s v="21/03/2019"/>
    <x v="0"/>
    <x v="0"/>
    <s v="BLR → BOM → DEL"/>
    <s v="20:35"/>
    <s v="07:40 19 Mar"/>
    <d v="1899-12-30T07:40:00"/>
    <d v="1899-12-30T20:35:00"/>
    <s v="19 Mar"/>
    <s v="11h 5m"/>
    <s v="1 stop"/>
    <s v="In-flight meal not included"/>
    <n v="7832"/>
    <n v="3"/>
    <x v="16"/>
    <n v="5"/>
    <n v="665"/>
  </r>
  <r>
    <x v="6"/>
    <s v="3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3"/>
    <s v="1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21/03/2019"/>
    <x v="2"/>
    <x v="2"/>
    <s v="DEL → BDQ → BOM → COK"/>
    <s v="10:45"/>
    <s v="04:25 22 Mar"/>
    <d v="1899-12-30T04:25:00"/>
    <d v="1899-12-30T10:45:00"/>
    <s v="22 Mar"/>
    <s v="17h 40m"/>
    <s v="2 stops"/>
    <s v="No info"/>
    <n v="11093"/>
    <n v="4"/>
    <x v="26"/>
    <n v="40"/>
    <n v="1060"/>
  </r>
  <r>
    <x v="2"/>
    <s v="24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0"/>
    <s v="27/05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1/05/2019"/>
    <x v="1"/>
    <x v="1"/>
    <s v="CCU → DEL → BLR"/>
    <s v="09:35"/>
    <s v="19:10"/>
    <d v="1899-12-30T19:10:00"/>
    <d v="1899-12-30T09:35:00"/>
    <s v=""/>
    <s v="9h 35m"/>
    <s v="1 stop"/>
    <s v="No info"/>
    <n v="11467"/>
    <n v="3"/>
    <x v="24"/>
    <n v="35"/>
    <n v="575"/>
  </r>
  <r>
    <x v="0"/>
    <s v="1/05/2019"/>
    <x v="1"/>
    <x v="1"/>
    <s v="CCU → BBI → BLR"/>
    <s v="07:10"/>
    <s v="12:40"/>
    <d v="1899-12-30T12:40:00"/>
    <d v="1899-12-30T07:10:00"/>
    <s v=""/>
    <s v="5h 30m"/>
    <s v="1 stop"/>
    <s v="No info"/>
    <n v="6111"/>
    <n v="3"/>
    <x v="3"/>
    <n v="30"/>
    <n v="330"/>
  </r>
  <r>
    <x v="2"/>
    <s v="9/05/2019"/>
    <x v="1"/>
    <x v="1"/>
    <s v="CCU → DEL → BLR"/>
    <s v="17:00"/>
    <s v="10:55 10 May"/>
    <d v="1899-12-30T10:55:00"/>
    <d v="1899-12-30T17:00:00"/>
    <s v="10 May"/>
    <s v="17h 55m"/>
    <s v="1 stop"/>
    <s v="In-flight meal not included"/>
    <n v="8066"/>
    <n v="3"/>
    <x v="26"/>
    <n v="55"/>
    <n v="1075"/>
  </r>
  <r>
    <x v="0"/>
    <s v="27/03/2019"/>
    <x v="2"/>
    <x v="2"/>
    <s v="DEL → BOM → COK"/>
    <s v="04:45"/>
    <s v="21:00"/>
    <d v="1899-12-30T21:00:00"/>
    <d v="1899-12-30T04:45:00"/>
    <s v=""/>
    <s v="16h 15m"/>
    <s v="1 stop"/>
    <s v="No info"/>
    <n v="7258"/>
    <n v="3"/>
    <x v="18"/>
    <n v="15"/>
    <n v="975"/>
  </r>
  <r>
    <x v="1"/>
    <s v="27/03/2019"/>
    <x v="2"/>
    <x v="2"/>
    <s v="DEL → COK"/>
    <s v="05:10"/>
    <s v="08:00"/>
    <d v="1899-12-30T08:00:00"/>
    <d v="1899-12-30T05:10:00"/>
    <s v=""/>
    <s v="2h 50m"/>
    <s v="non-stop"/>
    <s v="No info"/>
    <n v="4729"/>
    <n v="2"/>
    <x v="0"/>
    <n v="50"/>
    <n v="170"/>
  </r>
  <r>
    <x v="4"/>
    <s v="6/03/2019"/>
    <x v="2"/>
    <x v="2"/>
    <s v="DEL → BOM → COK"/>
    <s v="09:10"/>
    <s v="18:50"/>
    <d v="1899-12-30T18:50:00"/>
    <d v="1899-12-30T09:10:00"/>
    <s v=""/>
    <s v="9h 40m"/>
    <s v="1 stop"/>
    <s v="No info"/>
    <n v="15135"/>
    <n v="3"/>
    <x v="24"/>
    <n v="40"/>
    <n v="580"/>
  </r>
  <r>
    <x v="1"/>
    <s v="24/05/2019"/>
    <x v="1"/>
    <x v="1"/>
    <s v="CCU → BOM → COK → BLR"/>
    <s v="09:25"/>
    <s v="01:20 25 May"/>
    <d v="1899-12-30T01:20:00"/>
    <d v="1899-12-30T09:25:00"/>
    <s v="25 May"/>
    <s v="15h 55m"/>
    <s v="2 stops"/>
    <s v="No info"/>
    <n v="12718"/>
    <n v="4"/>
    <x v="5"/>
    <n v="55"/>
    <n v="955"/>
  </r>
  <r>
    <x v="2"/>
    <s v="18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0"/>
    <s v="24/06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2"/>
    <s v="06/03/2019"/>
    <x v="0"/>
    <x v="0"/>
    <s v="BLR → BOM → DEL"/>
    <s v="11:40"/>
    <s v="00:45 07 Mar"/>
    <d v="1899-12-30T00:45:00"/>
    <d v="1899-12-30T11:40:00"/>
    <s v="07 Mar"/>
    <s v="13h 5m"/>
    <s v="1 stop"/>
    <s v="No info"/>
    <n v="14815"/>
    <n v="3"/>
    <x v="8"/>
    <n v="5"/>
    <n v="785"/>
  </r>
  <r>
    <x v="2"/>
    <s v="24/06/2019"/>
    <x v="2"/>
    <x v="2"/>
    <s v="DEL → JAI → BOM → COK"/>
    <s v="05:30"/>
    <s v="04:25 25 Jun"/>
    <d v="1899-12-30T04:25:00"/>
    <d v="1899-12-30T05:30:00"/>
    <s v="25 Jun"/>
    <s v="22h 55m"/>
    <s v="2 stops"/>
    <s v="No info"/>
    <n v="13014"/>
    <n v="4"/>
    <x v="11"/>
    <n v="55"/>
    <n v="1375"/>
  </r>
  <r>
    <x v="3"/>
    <s v="18/05/2019"/>
    <x v="1"/>
    <x v="1"/>
    <s v="CCU → BLR"/>
    <s v="09:00"/>
    <s v="11:25"/>
    <d v="1899-12-30T11:25:00"/>
    <d v="1899-12-30T09:00:00"/>
    <s v=""/>
    <s v="2h 25m"/>
    <s v="non-stop"/>
    <s v="No info"/>
    <n v="4491"/>
    <n v="2"/>
    <x v="0"/>
    <n v="25"/>
    <n v="145"/>
  </r>
  <r>
    <x v="4"/>
    <s v="27/03/2019"/>
    <x v="2"/>
    <x v="2"/>
    <s v="DEL → BOM → COK"/>
    <s v="10:20"/>
    <s v="18:50"/>
    <d v="1899-12-30T18:50:00"/>
    <d v="1899-12-30T10:20:00"/>
    <s v=""/>
    <s v="8h 30m"/>
    <s v="1 stop"/>
    <s v="No info"/>
    <n v="11421"/>
    <n v="3"/>
    <x v="17"/>
    <n v="30"/>
    <n v="510"/>
  </r>
  <r>
    <x v="2"/>
    <s v="18/03/2019"/>
    <x v="0"/>
    <x v="0"/>
    <s v="BLR → BOM → DEL"/>
    <s v="08:00"/>
    <s v="07:40 16 Mar"/>
    <d v="1899-12-30T07:40:00"/>
    <d v="1899-12-30T08:00:00"/>
    <s v="16 Mar"/>
    <s v="23h 40m"/>
    <s v="1 stop"/>
    <s v="No info"/>
    <n v="12284"/>
    <n v="3"/>
    <x v="12"/>
    <n v="40"/>
    <n v="1420"/>
  </r>
  <r>
    <x v="2"/>
    <s v="12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15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2"/>
    <s v="27/06/2019"/>
    <x v="2"/>
    <x v="2"/>
    <s v="DEL → BOM → COK"/>
    <s v="20:55"/>
    <s v="04:25 28 Jun"/>
    <d v="1899-12-30T04:25:00"/>
    <d v="1899-12-30T20:55:00"/>
    <s v="28 Jun"/>
    <s v="7h 30m"/>
    <s v="1 stop"/>
    <s v="In-flight meal not included"/>
    <n v="12898"/>
    <n v="3"/>
    <x v="1"/>
    <n v="30"/>
    <n v="450"/>
  </r>
  <r>
    <x v="4"/>
    <s v="27/06/2019"/>
    <x v="2"/>
    <x v="2"/>
    <s v="DEL → BOM → COK"/>
    <s v="07:05"/>
    <s v="21:00"/>
    <d v="1899-12-30T21:00:00"/>
    <d v="1899-12-30T07:05:00"/>
    <s v=""/>
    <s v="13h 55m"/>
    <s v="1 stop"/>
    <s v="No info"/>
    <n v="13587"/>
    <n v="3"/>
    <x v="8"/>
    <n v="55"/>
    <n v="835"/>
  </r>
  <r>
    <x v="2"/>
    <s v="18/05/2019"/>
    <x v="2"/>
    <x v="2"/>
    <s v="DEL → BOM → COK"/>
    <s v="09:00"/>
    <s v="04:25 19 May"/>
    <d v="1899-12-30T04:25:00"/>
    <d v="1899-12-30T09:00:00"/>
    <s v="19 May"/>
    <s v="19h 25m"/>
    <s v="1 stop"/>
    <s v="In-flight meal not included"/>
    <n v="12373"/>
    <n v="3"/>
    <x v="19"/>
    <n v="25"/>
    <n v="1165"/>
  </r>
  <r>
    <x v="4"/>
    <s v="21/03/2019"/>
    <x v="2"/>
    <x v="2"/>
    <s v="DEL → HYD → COK"/>
    <s v="07:10"/>
    <s v="22:20"/>
    <d v="1899-12-30T22:20:00"/>
    <d v="1899-12-30T07:10:00"/>
    <s v=""/>
    <s v="15h 10m"/>
    <s v="1 stop"/>
    <s v="In-flight meal not included"/>
    <n v="5999"/>
    <n v="3"/>
    <x v="5"/>
    <n v="10"/>
    <n v="910"/>
  </r>
  <r>
    <x v="1"/>
    <s v="18/05/2019"/>
    <x v="1"/>
    <x v="1"/>
    <s v="CCU → JAI → BOM → BLR"/>
    <s v="08:20"/>
    <s v="18:30"/>
    <d v="1899-12-30T18:30:00"/>
    <d v="1899-12-30T08:20:00"/>
    <s v=""/>
    <s v="10h 10m"/>
    <s v="2 stops"/>
    <s v="No info"/>
    <n v="10907"/>
    <n v="4"/>
    <x v="14"/>
    <n v="10"/>
    <n v="610"/>
  </r>
  <r>
    <x v="2"/>
    <s v="6/06/2019"/>
    <x v="1"/>
    <x v="1"/>
    <s v="CCU → DEL → BLR"/>
    <s v="09:35"/>
    <s v="21:05"/>
    <d v="1899-12-30T21:05:00"/>
    <d v="1899-12-30T09:35:00"/>
    <s v=""/>
    <s v="11h 30m"/>
    <s v="1 stop"/>
    <s v="No info"/>
    <n v="14151"/>
    <n v="3"/>
    <x v="16"/>
    <n v="30"/>
    <n v="690"/>
  </r>
  <r>
    <x v="0"/>
    <s v="12/05/2019"/>
    <x v="0"/>
    <x v="4"/>
    <s v="BLR → DEL"/>
    <s v="23:30"/>
    <s v="02:20 13 May"/>
    <d v="1899-12-30T02:20:00"/>
    <d v="1899-12-30T23:30:00"/>
    <s v="13 May"/>
    <s v="2h 50m"/>
    <s v="non-stop"/>
    <s v="No info"/>
    <n v="4591"/>
    <n v="2"/>
    <x v="0"/>
    <n v="50"/>
    <n v="170"/>
  </r>
  <r>
    <x v="2"/>
    <s v="06/03/2019"/>
    <x v="0"/>
    <x v="0"/>
    <s v="BLR → BOM → DEL"/>
    <s v="14:05"/>
    <s v="20:20"/>
    <d v="1899-12-30T20:20:00"/>
    <d v="1899-12-30T14:05:00"/>
    <s v=""/>
    <s v="6h 15m"/>
    <s v="1 stop"/>
    <s v="No info"/>
    <n v="19225"/>
    <n v="3"/>
    <x v="15"/>
    <n v="15"/>
    <n v="375"/>
  </r>
  <r>
    <x v="2"/>
    <s v="6/05/2019"/>
    <x v="1"/>
    <x v="1"/>
    <s v="CCU → BOM → BLR"/>
    <s v="14:05"/>
    <s v="12:00 07 May"/>
    <d v="1899-12-30T12:00:00"/>
    <d v="1899-12-30T14:05:00"/>
    <s v="07 May"/>
    <s v="21h 55m"/>
    <s v="1 stop"/>
    <s v="In-flight meal not included"/>
    <n v="9663"/>
    <n v="3"/>
    <x v="6"/>
    <n v="55"/>
    <n v="1315"/>
  </r>
  <r>
    <x v="2"/>
    <s v="1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4"/>
    <s v="9/05/2019"/>
    <x v="2"/>
    <x v="2"/>
    <s v="DEL → BOM → COK"/>
    <s v="13:00"/>
    <s v="21:00"/>
    <d v="1899-12-30T21:00:00"/>
    <d v="1899-12-30T13:00:00"/>
    <s v=""/>
    <s v="8h"/>
    <s v="1 stop"/>
    <s v="No info"/>
    <n v="13727"/>
    <n v="3"/>
    <x v="17"/>
    <n v="0"/>
    <n v="480"/>
  </r>
  <r>
    <x v="2"/>
    <s v="18/05/2019"/>
    <x v="1"/>
    <x v="1"/>
    <s v="CCU → DEL → BLR"/>
    <s v="09:35"/>
    <s v="21:05"/>
    <d v="1899-12-30T21:05:00"/>
    <d v="1899-12-30T09:35:00"/>
    <s v=""/>
    <s v="11h 30m"/>
    <s v="1 stop"/>
    <s v="No info"/>
    <n v="14151"/>
    <n v="3"/>
    <x v="16"/>
    <n v="30"/>
    <n v="690"/>
  </r>
  <r>
    <x v="2"/>
    <s v="27/06/2019"/>
    <x v="2"/>
    <x v="2"/>
    <s v="DEL → BOM → COK"/>
    <s v="18:15"/>
    <s v="12:35 28 Jun"/>
    <d v="1899-12-30T12:35:00"/>
    <d v="1899-12-30T18:15:00"/>
    <s v="28 Jun"/>
    <s v="18h 20m"/>
    <s v="1 stop"/>
    <s v="In-flight meal not included"/>
    <n v="10262"/>
    <n v="3"/>
    <x v="25"/>
    <n v="20"/>
    <n v="1100"/>
  </r>
  <r>
    <x v="3"/>
    <s v="12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24/06/2019"/>
    <x v="2"/>
    <x v="2"/>
    <s v="DEL → JAI → BOM → COK"/>
    <s v="19:30"/>
    <s v="04:25 25 Jun"/>
    <d v="1899-12-30T04:25:00"/>
    <d v="1899-12-30T19:30:00"/>
    <s v="25 Jun"/>
    <s v="8h 55m"/>
    <s v="2 stops"/>
    <s v="No info"/>
    <n v="13014"/>
    <n v="4"/>
    <x v="17"/>
    <n v="55"/>
    <n v="535"/>
  </r>
  <r>
    <x v="1"/>
    <s v="21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2"/>
    <s v="9/03/2019"/>
    <x v="2"/>
    <x v="2"/>
    <s v="DEL → BDQ → BOM → COK"/>
    <s v="10:45"/>
    <s v="04:25 10 Mar"/>
    <d v="1899-12-30T04:25:00"/>
    <d v="1899-12-30T10:45:00"/>
    <s v="10 Mar"/>
    <s v="17h 40m"/>
    <s v="2 stops"/>
    <s v="No info"/>
    <n v="17282"/>
    <n v="4"/>
    <x v="26"/>
    <n v="40"/>
    <n v="1060"/>
  </r>
  <r>
    <x v="4"/>
    <s v="27/03/2019"/>
    <x v="2"/>
    <x v="2"/>
    <s v="DEL → HYD → MAA → COK"/>
    <s v="09:45"/>
    <s v="21:20"/>
    <d v="1899-12-30T21:20:00"/>
    <d v="1899-12-30T09:45:00"/>
    <s v=""/>
    <s v="11h 35m"/>
    <s v="2 stops"/>
    <s v="No info"/>
    <n v="6653"/>
    <n v="4"/>
    <x v="16"/>
    <n v="35"/>
    <n v="695"/>
  </r>
  <r>
    <x v="0"/>
    <s v="3/03/2019"/>
    <x v="2"/>
    <x v="2"/>
    <s v="DEL → MAA → COK"/>
    <s v="09:55"/>
    <s v="15:10"/>
    <d v="1899-12-30T15:10:00"/>
    <d v="1899-12-30T09:55:00"/>
    <s v=""/>
    <s v="5h 15m"/>
    <s v="1 stop"/>
    <s v="No info"/>
    <n v="12214"/>
    <n v="3"/>
    <x v="3"/>
    <n v="15"/>
    <n v="315"/>
  </r>
  <r>
    <x v="1"/>
    <s v="1/05/2019"/>
    <x v="4"/>
    <x v="5"/>
    <s v="BOM → HYD"/>
    <s v="13:55"/>
    <s v="15:25"/>
    <d v="1899-12-30T15:25:00"/>
    <d v="1899-12-30T13:55:00"/>
    <s v=""/>
    <s v="1h 30m"/>
    <s v="non-stop"/>
    <s v="No info"/>
    <n v="3625"/>
    <n v="2"/>
    <x v="22"/>
    <n v="30"/>
    <n v="90"/>
  </r>
  <r>
    <x v="0"/>
    <s v="03/03/2019"/>
    <x v="0"/>
    <x v="0"/>
    <s v="BLR → DEL"/>
    <s v="08:30"/>
    <s v="11:30"/>
    <d v="1899-12-30T11:30:00"/>
    <d v="1899-12-30T08:30:00"/>
    <s v=""/>
    <s v="3h"/>
    <s v="non-stop"/>
    <s v="No info"/>
    <n v="6860"/>
    <n v="2"/>
    <x v="20"/>
    <n v="0"/>
    <n v="180"/>
  </r>
  <r>
    <x v="5"/>
    <s v="24/06/2019"/>
    <x v="2"/>
    <x v="2"/>
    <s v="DEL → BOM → COK"/>
    <s v="10:35"/>
    <s v="19:35"/>
    <d v="1899-12-30T19:35:00"/>
    <d v="1899-12-30T10:35:00"/>
    <s v=""/>
    <s v="9h"/>
    <s v="1 stop"/>
    <s v="No info"/>
    <n v="3876"/>
    <n v="3"/>
    <x v="24"/>
    <n v="0"/>
    <n v="540"/>
  </r>
  <r>
    <x v="6"/>
    <s v="27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1"/>
    <s v="27/03/2019"/>
    <x v="2"/>
    <x v="2"/>
    <s v="DEL → NAG → BOM → COK"/>
    <s v="05:55"/>
    <s v="07:40 28 Mar"/>
    <d v="1899-12-30T07:40:00"/>
    <d v="1899-12-30T05:55:00"/>
    <s v="28 Mar"/>
    <s v="25h 45m"/>
    <s v="2 stops"/>
    <s v="No info"/>
    <n v="8971"/>
    <n v="4"/>
    <x v="7"/>
    <n v="45"/>
    <n v="1545"/>
  </r>
  <r>
    <x v="2"/>
    <s v="21/05/2019"/>
    <x v="0"/>
    <x v="4"/>
    <s v="BLR → DEL"/>
    <s v="19:50"/>
    <s v="22:50"/>
    <d v="1899-12-30T22:50:00"/>
    <d v="1899-12-30T19:50:00"/>
    <s v=""/>
    <s v="3h"/>
    <s v="non-stop"/>
    <s v="In-flight meal not included"/>
    <n v="4030"/>
    <n v="2"/>
    <x v="20"/>
    <n v="0"/>
    <n v="180"/>
  </r>
  <r>
    <x v="0"/>
    <s v="27/03/2019"/>
    <x v="2"/>
    <x v="2"/>
    <s v="DEL → BOM → COK"/>
    <s v="15:00"/>
    <s v="01:35 28 Mar"/>
    <d v="1899-12-30T01:35:00"/>
    <d v="1899-12-30T15:00:00"/>
    <s v="28 Mar"/>
    <s v="10h 35m"/>
    <s v="1 stop"/>
    <s v="No info"/>
    <n v="8075"/>
    <n v="3"/>
    <x v="14"/>
    <n v="35"/>
    <n v="635"/>
  </r>
  <r>
    <x v="4"/>
    <s v="15/06/2019"/>
    <x v="2"/>
    <x v="2"/>
    <s v="DEL → BOM → COK"/>
    <s v="06:00"/>
    <s v="21:00"/>
    <d v="1899-12-30T21:00:00"/>
    <d v="1899-12-30T06:00:00"/>
    <s v=""/>
    <s v="15h"/>
    <s v="1 stop"/>
    <s v="No info"/>
    <n v="7005"/>
    <n v="3"/>
    <x v="5"/>
    <n v="0"/>
    <n v="900"/>
  </r>
  <r>
    <x v="0"/>
    <s v="6/03/2019"/>
    <x v="1"/>
    <x v="1"/>
    <s v="CCU → BLR"/>
    <s v="22:10"/>
    <s v="00:55 07 Mar"/>
    <d v="1899-12-30T00:55:00"/>
    <d v="1899-12-30T22:10:00"/>
    <s v="07 Mar"/>
    <s v="2h 45m"/>
    <s v="non-stop"/>
    <s v="No info"/>
    <n v="4778"/>
    <n v="2"/>
    <x v="0"/>
    <n v="45"/>
    <n v="165"/>
  </r>
  <r>
    <x v="6"/>
    <s v="9/05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2"/>
    <s v="9/06/2019"/>
    <x v="2"/>
    <x v="2"/>
    <s v="DEL → BOM → COK"/>
    <s v="11:30"/>
    <s v="04:25 10 Jun"/>
    <d v="1899-12-30T04:25:00"/>
    <d v="1899-12-30T11:30:00"/>
    <s v="10 Jun"/>
    <s v="16h 55m"/>
    <s v="1 stop"/>
    <s v="In-flight meal not included"/>
    <n v="10262"/>
    <n v="3"/>
    <x v="18"/>
    <n v="55"/>
    <n v="1015"/>
  </r>
  <r>
    <x v="1"/>
    <s v="3/03/2019"/>
    <x v="2"/>
    <x v="2"/>
    <s v="DEL → BHO → BOM → COK"/>
    <s v="05:55"/>
    <s v="07:40 04 Mar"/>
    <d v="1899-12-30T07:40:00"/>
    <d v="1899-12-30T05:55:00"/>
    <s v="04 Mar"/>
    <s v="25h 45m"/>
    <s v="2 stops"/>
    <s v="No info"/>
    <n v="15113"/>
    <n v="4"/>
    <x v="7"/>
    <n v="45"/>
    <n v="1545"/>
  </r>
  <r>
    <x v="0"/>
    <s v="6/05/2019"/>
    <x v="2"/>
    <x v="2"/>
    <s v="DEL → BOM → COK"/>
    <s v="10:35"/>
    <s v="01:30 07 May"/>
    <d v="1899-12-30T01:30:00"/>
    <d v="1899-12-30T10:35:00"/>
    <s v="07 May"/>
    <s v="14h 55m"/>
    <s v="1 stop"/>
    <s v="No info"/>
    <n v="6979"/>
    <n v="3"/>
    <x v="23"/>
    <n v="55"/>
    <n v="895"/>
  </r>
  <r>
    <x v="4"/>
    <s v="21/03/2019"/>
    <x v="2"/>
    <x v="2"/>
    <s v="DEL → HYD → COK"/>
    <s v="07:05"/>
    <s v="16:10"/>
    <d v="1899-12-30T16:10:00"/>
    <d v="1899-12-30T07:05:00"/>
    <s v=""/>
    <s v="9h 5m"/>
    <s v="1 stop"/>
    <s v="No info"/>
    <n v="6717"/>
    <n v="3"/>
    <x v="24"/>
    <n v="5"/>
    <n v="545"/>
  </r>
  <r>
    <x v="2"/>
    <s v="06/03/2019"/>
    <x v="0"/>
    <x v="0"/>
    <s v="BLR → BOM → DEL"/>
    <s v="08:55"/>
    <s v="23:00"/>
    <d v="1899-12-30T23:00:00"/>
    <d v="1899-12-30T08:55:00"/>
    <s v=""/>
    <s v="14h 5m"/>
    <s v="1 stop"/>
    <s v="No info"/>
    <n v="16736"/>
    <n v="3"/>
    <x v="23"/>
    <n v="5"/>
    <n v="845"/>
  </r>
  <r>
    <x v="1"/>
    <s v="15/03/2019"/>
    <x v="0"/>
    <x v="0"/>
    <s v="BLR → MAA → DEL"/>
    <s v="11:50"/>
    <s v="19:50"/>
    <d v="1899-12-30T19:50:00"/>
    <d v="1899-12-30T11:50:00"/>
    <s v=""/>
    <s v="8h"/>
    <s v="1 stop"/>
    <s v="No info"/>
    <n v="7192"/>
    <n v="3"/>
    <x v="17"/>
    <n v="0"/>
    <n v="480"/>
  </r>
  <r>
    <x v="0"/>
    <s v="15/04/2019"/>
    <x v="1"/>
    <x v="1"/>
    <s v="CCU → MAA → BLR"/>
    <s v="06:20"/>
    <s v="10:30"/>
    <d v="1899-12-30T10:30:00"/>
    <d v="1899-12-30T06:20:00"/>
    <s v=""/>
    <s v="4h 10m"/>
    <s v="1 stop"/>
    <s v="No info"/>
    <n v="4226"/>
    <n v="3"/>
    <x v="4"/>
    <n v="10"/>
    <n v="250"/>
  </r>
  <r>
    <x v="4"/>
    <s v="21/05/2019"/>
    <x v="2"/>
    <x v="2"/>
    <s v="DEL → BOM → COK"/>
    <s v="08:30"/>
    <s v="19:00"/>
    <d v="1899-12-30T19:00:00"/>
    <d v="1899-12-30T08:30:00"/>
    <s v=""/>
    <s v="10h 30m"/>
    <s v="1 stop"/>
    <s v="No info"/>
    <n v="9627"/>
    <n v="3"/>
    <x v="14"/>
    <n v="30"/>
    <n v="630"/>
  </r>
  <r>
    <x v="2"/>
    <s v="3/04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4757"/>
    <n v="3"/>
    <x v="18"/>
    <n v="45"/>
    <n v="1005"/>
  </r>
  <r>
    <x v="2"/>
    <s v="24/05/2019"/>
    <x v="1"/>
    <x v="1"/>
    <s v="CCU → BOM → BLR"/>
    <s v="14:05"/>
    <s v="22:35"/>
    <d v="1899-12-30T22:35:00"/>
    <d v="1899-12-30T14:05:00"/>
    <s v=""/>
    <s v="8h 30m"/>
    <s v="1 stop"/>
    <s v="No info"/>
    <n v="14571"/>
    <n v="3"/>
    <x v="17"/>
    <n v="30"/>
    <n v="510"/>
  </r>
  <r>
    <x v="7"/>
    <s v="1/04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2"/>
    <s v="18/05/2019"/>
    <x v="1"/>
    <x v="1"/>
    <s v="CCU → BOM → BLR"/>
    <s v="16:30"/>
    <s v="16:20 19 May"/>
    <d v="1899-12-30T16:20:00"/>
    <d v="1899-12-30T16:30:00"/>
    <s v="19 May"/>
    <s v="23h 50m"/>
    <s v="1 stop"/>
    <s v="In-flight meal not included"/>
    <n v="10844"/>
    <n v="3"/>
    <x v="12"/>
    <n v="50"/>
    <n v="1430"/>
  </r>
  <r>
    <x v="3"/>
    <s v="21/03/2019"/>
    <x v="1"/>
    <x v="1"/>
    <s v="CCU → BLR"/>
    <s v="09:00"/>
    <s v="11:30"/>
    <d v="1899-12-30T11:30:00"/>
    <d v="1899-12-30T09:00:00"/>
    <s v=""/>
    <s v="2h 30m"/>
    <s v="non-stop"/>
    <s v="No check-in baggage included"/>
    <n v="3815"/>
    <n v="2"/>
    <x v="0"/>
    <n v="30"/>
    <n v="150"/>
  </r>
  <r>
    <x v="2"/>
    <s v="06/03/2019"/>
    <x v="0"/>
    <x v="0"/>
    <s v="BLR → BOM → DEL"/>
    <s v="11:40"/>
    <s v="09:30 07 Mar"/>
    <d v="1899-12-30T09:30:00"/>
    <d v="1899-12-30T11:40:00"/>
    <s v="07 Mar"/>
    <s v="21h 50m"/>
    <s v="1 stop"/>
    <s v="No info"/>
    <n v="17261"/>
    <n v="3"/>
    <x v="6"/>
    <n v="50"/>
    <n v="1310"/>
  </r>
  <r>
    <x v="2"/>
    <s v="06/03/2019"/>
    <x v="0"/>
    <x v="0"/>
    <s v="BLR → BOM → DEL"/>
    <s v="21:25"/>
    <s v="07:40 07 Mar"/>
    <d v="1899-12-30T07:40:00"/>
    <d v="1899-12-30T21:25:00"/>
    <s v="07 Mar"/>
    <s v="10h 15m"/>
    <s v="1 stop"/>
    <s v="No info"/>
    <n v="16736"/>
    <n v="3"/>
    <x v="14"/>
    <n v="15"/>
    <n v="615"/>
  </r>
  <r>
    <x v="3"/>
    <s v="21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24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0"/>
    <s v="21/03/2019"/>
    <x v="2"/>
    <x v="2"/>
    <s v="DEL → BOM → COK"/>
    <s v="10:45"/>
    <s v="21:00"/>
    <d v="1899-12-30T21:00:00"/>
    <d v="1899-12-30T10:45:00"/>
    <s v=""/>
    <s v="10h 15m"/>
    <s v="1 stop"/>
    <s v="No info"/>
    <n v="6838"/>
    <n v="3"/>
    <x v="14"/>
    <n v="15"/>
    <n v="615"/>
  </r>
  <r>
    <x v="1"/>
    <s v="12/05/2019"/>
    <x v="1"/>
    <x v="1"/>
    <s v="CCU → BBI → BLR"/>
    <s v="12:00"/>
    <s v="13:15 13 May"/>
    <d v="1899-12-30T13:15:00"/>
    <d v="1899-12-30T12:00:00"/>
    <s v="13 May"/>
    <s v="25h 15m"/>
    <s v="1 stop"/>
    <s v="No info"/>
    <n v="6612"/>
    <n v="3"/>
    <x v="7"/>
    <n v="15"/>
    <n v="1515"/>
  </r>
  <r>
    <x v="1"/>
    <s v="09/03/2019"/>
    <x v="0"/>
    <x v="0"/>
    <s v="BLR → DEL"/>
    <s v="13:20"/>
    <s v="16:10"/>
    <d v="1899-12-30T16:10:00"/>
    <d v="1899-12-30T13:20:00"/>
    <s v=""/>
    <s v="2h 50m"/>
    <s v="non-stop"/>
    <s v="No info"/>
    <n v="8851"/>
    <n v="2"/>
    <x v="0"/>
    <n v="50"/>
    <n v="170"/>
  </r>
  <r>
    <x v="6"/>
    <s v="6/03/2019"/>
    <x v="4"/>
    <x v="5"/>
    <s v="BOM → DEL → HYD"/>
    <s v="08:45"/>
    <s v="19:55"/>
    <d v="1899-12-30T19:55:00"/>
    <d v="1899-12-30T08:45:00"/>
    <s v=""/>
    <s v="11h 10m"/>
    <s v="1 stop"/>
    <s v="No info"/>
    <n v="12395"/>
    <n v="3"/>
    <x v="16"/>
    <n v="10"/>
    <n v="670"/>
  </r>
  <r>
    <x v="7"/>
    <s v="24/06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21/05/2019"/>
    <x v="1"/>
    <x v="1"/>
    <s v="CCU → BOM → BLR"/>
    <s v="20:00"/>
    <s v="09:20 22 May"/>
    <d v="1899-12-30T09:20:00"/>
    <d v="1899-12-30T20:00:00"/>
    <s v="22 May"/>
    <s v="13h 20m"/>
    <s v="1 stop"/>
    <s v="No info"/>
    <n v="14781"/>
    <n v="3"/>
    <x v="8"/>
    <n v="20"/>
    <n v="800"/>
  </r>
  <r>
    <x v="4"/>
    <s v="12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0"/>
    <s v="27/05/2019"/>
    <x v="2"/>
    <x v="2"/>
    <s v="DEL → BOM → COK"/>
    <s v="15:00"/>
    <s v="01:30 28 May"/>
    <d v="1899-12-30T01:30:00"/>
    <d v="1899-12-30T15:00:00"/>
    <s v="28 May"/>
    <s v="10h 30m"/>
    <s v="1 stop"/>
    <s v="No info"/>
    <n v="6628"/>
    <n v="3"/>
    <x v="14"/>
    <n v="30"/>
    <n v="630"/>
  </r>
  <r>
    <x v="6"/>
    <s v="18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4"/>
    <s v="6/03/2019"/>
    <x v="2"/>
    <x v="2"/>
    <s v="DEL → BOM → COK"/>
    <s v="18:00"/>
    <s v="01:35 07 Mar"/>
    <d v="1899-12-30T01:35:00"/>
    <d v="1899-12-30T18:00:00"/>
    <s v="07 Mar"/>
    <s v="7h 35m"/>
    <s v="1 stop"/>
    <s v="No info"/>
    <n v="16863"/>
    <n v="3"/>
    <x v="1"/>
    <n v="35"/>
    <n v="455"/>
  </r>
  <r>
    <x v="4"/>
    <s v="9/06/2019"/>
    <x v="2"/>
    <x v="2"/>
    <s v="DEL → BOM → COK"/>
    <s v="07:00"/>
    <s v="19:00"/>
    <d v="1899-12-30T19:00:00"/>
    <d v="1899-12-30T07:00:00"/>
    <s v=""/>
    <s v="12h"/>
    <s v="1 stop"/>
    <s v="No info"/>
    <n v="12192"/>
    <n v="3"/>
    <x v="9"/>
    <n v="0"/>
    <n v="720"/>
  </r>
  <r>
    <x v="2"/>
    <s v="21/03/2019"/>
    <x v="2"/>
    <x v="2"/>
    <s v="DEL → BOM → COK"/>
    <s v="02:15"/>
    <s v="04:25 22 Mar"/>
    <d v="1899-12-30T04:25:00"/>
    <d v="1899-12-30T02:15:00"/>
    <s v="22 Mar"/>
    <s v="26h 10m"/>
    <s v="1 stop"/>
    <s v="No info"/>
    <n v="12719"/>
    <n v="3"/>
    <x v="10"/>
    <n v="10"/>
    <n v="1570"/>
  </r>
  <r>
    <x v="2"/>
    <s v="21/05/2019"/>
    <x v="2"/>
    <x v="2"/>
    <s v="DEL → BOM → COK"/>
    <s v="21:50"/>
    <s v="12:35 22 May"/>
    <d v="1899-12-30T12:35:00"/>
    <d v="1899-12-30T21:50:00"/>
    <s v="22 May"/>
    <s v="14h 45m"/>
    <s v="1 stop"/>
    <s v="In-flight meal not included"/>
    <n v="12898"/>
    <n v="3"/>
    <x v="23"/>
    <n v="45"/>
    <n v="885"/>
  </r>
  <r>
    <x v="2"/>
    <s v="3/06/2019"/>
    <x v="2"/>
    <x v="2"/>
    <s v="DEL → BOM → COK"/>
    <s v="19:45"/>
    <s v="19:00 04 Jun"/>
    <d v="1899-12-30T19:00:00"/>
    <d v="1899-12-30T19:45:00"/>
    <s v="04 Jun"/>
    <s v="23h 15m"/>
    <s v="1 stop"/>
    <s v="In-flight meal not included"/>
    <n v="10262"/>
    <n v="3"/>
    <x v="12"/>
    <n v="15"/>
    <n v="1395"/>
  </r>
  <r>
    <x v="3"/>
    <s v="24/05/2019"/>
    <x v="1"/>
    <x v="1"/>
    <s v="CCU → IXB → BLR"/>
    <s v="15:55"/>
    <s v="21:25"/>
    <d v="1899-12-30T21:25:00"/>
    <d v="1899-12-30T15:55:00"/>
    <s v=""/>
    <s v="5h 30m"/>
    <s v="1 stop"/>
    <s v="No info"/>
    <n v="7804"/>
    <n v="3"/>
    <x v="3"/>
    <n v="30"/>
    <n v="330"/>
  </r>
  <r>
    <x v="0"/>
    <s v="18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0"/>
    <s v="27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18/03/2019"/>
    <x v="0"/>
    <x v="0"/>
    <s v="BLR → BOM → DEL"/>
    <s v="22:50"/>
    <s v="09:00 16 Mar"/>
    <d v="1899-12-30T09:00:00"/>
    <d v="1899-12-30T22:50:00"/>
    <s v="16 Mar"/>
    <s v="10h 10m"/>
    <s v="1 stop"/>
    <s v="In-flight meal not included"/>
    <n v="11087"/>
    <n v="3"/>
    <x v="14"/>
    <n v="10"/>
    <n v="610"/>
  </r>
  <r>
    <x v="4"/>
    <s v="21/03/2019"/>
    <x v="2"/>
    <x v="2"/>
    <s v="DEL → BOM → COK"/>
    <s v="08:00"/>
    <s v="18:50"/>
    <d v="1899-12-30T18:50:00"/>
    <d v="1899-12-30T08:00:00"/>
    <s v=""/>
    <s v="10h 50m"/>
    <s v="1 stop"/>
    <s v="No info"/>
    <n v="11667"/>
    <n v="3"/>
    <x v="14"/>
    <n v="50"/>
    <n v="650"/>
  </r>
  <r>
    <x v="1"/>
    <s v="6/03/2019"/>
    <x v="2"/>
    <x v="2"/>
    <s v="DEL → COK"/>
    <s v="18:05"/>
    <s v="21:10"/>
    <d v="1899-12-30T21:10:00"/>
    <d v="1899-12-30T18:05:00"/>
    <s v=""/>
    <s v="3h 5m"/>
    <s v="non-stop"/>
    <s v="No info"/>
    <n v="7931"/>
    <n v="2"/>
    <x v="20"/>
    <n v="5"/>
    <n v="185"/>
  </r>
  <r>
    <x v="0"/>
    <s v="12/06/2019"/>
    <x v="3"/>
    <x v="3"/>
    <s v="MAA → CCU"/>
    <s v="22:05"/>
    <s v="00:25 13 Jun"/>
    <d v="1899-12-30T00:25:00"/>
    <d v="1899-12-30T22:05:00"/>
    <s v="13 Jun"/>
    <s v="2h 20m"/>
    <s v="non-stop"/>
    <s v="No info"/>
    <n v="5277"/>
    <n v="2"/>
    <x v="0"/>
    <n v="20"/>
    <n v="140"/>
  </r>
  <r>
    <x v="2"/>
    <s v="12/06/2019"/>
    <x v="1"/>
    <x v="1"/>
    <s v="CCU → BOM → BLR"/>
    <s v="06:30"/>
    <s v="18:15"/>
    <d v="1899-12-30T18:15:00"/>
    <d v="1899-12-30T06:30:00"/>
    <s v=""/>
    <s v="11h 45m"/>
    <s v="1 stop"/>
    <s v="No info"/>
    <n v="13626"/>
    <n v="3"/>
    <x v="16"/>
    <n v="45"/>
    <n v="705"/>
  </r>
  <r>
    <x v="2"/>
    <s v="18/05/2019"/>
    <x v="2"/>
    <x v="2"/>
    <s v="DEL → BOM → COK"/>
    <s v="18:15"/>
    <s v="04:25 19 May"/>
    <d v="1899-12-30T04:25:00"/>
    <d v="1899-12-30T18:15:00"/>
    <s v="19 May"/>
    <s v="10h 10m"/>
    <s v="1 stop"/>
    <s v="In-flight meal not included"/>
    <n v="12373"/>
    <n v="3"/>
    <x v="14"/>
    <n v="10"/>
    <n v="610"/>
  </r>
  <r>
    <x v="2"/>
    <s v="24/03/2019"/>
    <x v="1"/>
    <x v="1"/>
    <s v="CCU → BOM → BLR"/>
    <s v="06:30"/>
    <s v="18:10"/>
    <d v="1899-12-30T18:10:00"/>
    <d v="1899-12-30T06:30:00"/>
    <s v=""/>
    <s v="11h 40m"/>
    <s v="1 stop"/>
    <s v="In-flight meal not included"/>
    <n v="10031"/>
    <n v="3"/>
    <x v="16"/>
    <n v="40"/>
    <n v="700"/>
  </r>
  <r>
    <x v="2"/>
    <s v="12/05/2019"/>
    <x v="1"/>
    <x v="1"/>
    <s v="CCU → BOM → BLR"/>
    <s v="16:30"/>
    <s v="20:45 13 May"/>
    <d v="1899-12-30T20:45:00"/>
    <d v="1899-12-30T16:30:00"/>
    <s v="13 May"/>
    <s v="28h 15m"/>
    <s v="1 stop"/>
    <s v="In-flight meal not included"/>
    <n v="10844"/>
    <n v="3"/>
    <x v="29"/>
    <n v="15"/>
    <n v="1695"/>
  </r>
  <r>
    <x v="5"/>
    <s v="9/05/2019"/>
    <x v="2"/>
    <x v="2"/>
    <s v="DEL → BOM → COK"/>
    <s v="10:35"/>
    <s v="19:35"/>
    <d v="1899-12-30T19:35:00"/>
    <d v="1899-12-30T10:35:00"/>
    <s v=""/>
    <s v="9h"/>
    <s v="1 stop"/>
    <s v="No info"/>
    <n v="6591"/>
    <n v="3"/>
    <x v="24"/>
    <n v="0"/>
    <n v="540"/>
  </r>
  <r>
    <x v="2"/>
    <s v="1/04/2019"/>
    <x v="2"/>
    <x v="2"/>
    <s v="DEL → BOM → COK"/>
    <s v="18:15"/>
    <s v="19:00 02 Apr"/>
    <d v="1899-12-30T19:00:00"/>
    <d v="1899-12-30T18:15:00"/>
    <s v="02 Apr"/>
    <s v="24h 45m"/>
    <s v="1 stop"/>
    <s v="In-flight meal not included"/>
    <n v="5406"/>
    <n v="3"/>
    <x v="27"/>
    <n v="45"/>
    <n v="1485"/>
  </r>
  <r>
    <x v="2"/>
    <s v="15/05/2019"/>
    <x v="1"/>
    <x v="1"/>
    <s v="CCU → BOM → BLR"/>
    <s v="21:10"/>
    <s v="16:20 16 May"/>
    <d v="1899-12-30T16:20:00"/>
    <d v="1899-12-30T21:10:00"/>
    <s v="16 May"/>
    <s v="19h 10m"/>
    <s v="1 stop"/>
    <s v="In-flight meal not included"/>
    <n v="10844"/>
    <n v="3"/>
    <x v="19"/>
    <n v="10"/>
    <n v="1150"/>
  </r>
  <r>
    <x v="3"/>
    <s v="27/05/2019"/>
    <x v="4"/>
    <x v="5"/>
    <s v="BOM → HYD"/>
    <s v="22:45"/>
    <s v="00:15 28 May"/>
    <d v="1899-12-30T00:15:00"/>
    <d v="1899-12-30T22:45:00"/>
    <s v="28 May"/>
    <s v="1h 30m"/>
    <s v="non-stop"/>
    <s v="No info"/>
    <n v="2017"/>
    <n v="2"/>
    <x v="22"/>
    <n v="30"/>
    <n v="90"/>
  </r>
  <r>
    <x v="2"/>
    <s v="9/05/2019"/>
    <x v="2"/>
    <x v="2"/>
    <s v="DEL → BOM → COK"/>
    <s v="10:00"/>
    <s v="12:35 10 May"/>
    <d v="1899-12-30T12:35:00"/>
    <d v="1899-12-30T10:00:00"/>
    <s v="10 May"/>
    <s v="26h 35m"/>
    <s v="1 stop"/>
    <s v="In-flight meal not included"/>
    <n v="12373"/>
    <n v="3"/>
    <x v="10"/>
    <n v="35"/>
    <n v="1595"/>
  </r>
  <r>
    <x v="1"/>
    <s v="6/06/2019"/>
    <x v="2"/>
    <x v="2"/>
    <s v="DEL → BOM → COK"/>
    <s v="07:00"/>
    <s v="19:15"/>
    <d v="1899-12-30T19:15:00"/>
    <d v="1899-12-30T07:00:00"/>
    <s v=""/>
    <s v="12h 15m"/>
    <s v="1 stop"/>
    <s v="No info"/>
    <n v="8669"/>
    <n v="3"/>
    <x v="9"/>
    <n v="15"/>
    <n v="735"/>
  </r>
  <r>
    <x v="7"/>
    <s v="27/03/2019"/>
    <x v="2"/>
    <x v="2"/>
    <s v="DEL → BLR → COK"/>
    <s v="07:55"/>
    <s v="15:45"/>
    <d v="1899-12-30T15:45:00"/>
    <d v="1899-12-30T07:55:00"/>
    <s v=""/>
    <s v="7h 50m"/>
    <s v="1 stop"/>
    <s v="No info"/>
    <n v="6151"/>
    <n v="3"/>
    <x v="1"/>
    <n v="50"/>
    <n v="470"/>
  </r>
  <r>
    <x v="4"/>
    <s v="18/05/2019"/>
    <x v="2"/>
    <x v="2"/>
    <s v="DEL → HYD → COK"/>
    <s v="09:45"/>
    <s v="22:30"/>
    <d v="1899-12-30T22:30:00"/>
    <d v="1899-12-30T09:45:00"/>
    <s v=""/>
    <s v="12h 45m"/>
    <s v="1 stop"/>
    <s v="No info"/>
    <n v="10348"/>
    <n v="3"/>
    <x v="9"/>
    <n v="45"/>
    <n v="765"/>
  </r>
  <r>
    <x v="2"/>
    <s v="24/03/2019"/>
    <x v="0"/>
    <x v="0"/>
    <s v="BLR → DEL"/>
    <s v="19:55"/>
    <s v="22:35"/>
    <d v="1899-12-30T22:35:00"/>
    <d v="1899-12-30T19:55:00"/>
    <s v=""/>
    <s v="2h 40m"/>
    <s v="non-stop"/>
    <s v="No info"/>
    <n v="8016"/>
    <n v="2"/>
    <x v="0"/>
    <n v="40"/>
    <n v="160"/>
  </r>
  <r>
    <x v="0"/>
    <s v="12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21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1"/>
    <s v="18/03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27/06/2019"/>
    <x v="2"/>
    <x v="2"/>
    <s v="DEL → BOM → COK"/>
    <s v="18:15"/>
    <s v="19:00 28 Jun"/>
    <d v="1899-12-30T19:00:00"/>
    <d v="1899-12-30T18:15:00"/>
    <s v="28 Jun"/>
    <s v="24h 45m"/>
    <s v="1 stop"/>
    <s v="In-flight meal not included"/>
    <n v="10262"/>
    <n v="3"/>
    <x v="27"/>
    <n v="45"/>
    <n v="1485"/>
  </r>
  <r>
    <x v="2"/>
    <s v="1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2"/>
    <s v="15/06/2019"/>
    <x v="2"/>
    <x v="2"/>
    <s v="DEL → BOM → COK"/>
    <s v="10:00"/>
    <s v="19:00"/>
    <d v="1899-12-30T19:00:00"/>
    <d v="1899-12-30T10:00:00"/>
    <s v=""/>
    <s v="9h"/>
    <s v="1 stop"/>
    <s v="In-flight meal not included"/>
    <n v="10262"/>
    <n v="3"/>
    <x v="24"/>
    <n v="0"/>
    <n v="540"/>
  </r>
  <r>
    <x v="1"/>
    <s v="18/06/2019"/>
    <x v="0"/>
    <x v="4"/>
    <s v="BLR → DEL"/>
    <s v="17:00"/>
    <s v="19:50"/>
    <d v="1899-12-30T19:50:00"/>
    <d v="1899-12-30T17:00:00"/>
    <s v=""/>
    <s v="2h 50m"/>
    <s v="non-stop"/>
    <s v="No info"/>
    <n v="6961"/>
    <n v="2"/>
    <x v="0"/>
    <n v="50"/>
    <n v="170"/>
  </r>
  <r>
    <x v="0"/>
    <s v="27/05/2019"/>
    <x v="2"/>
    <x v="2"/>
    <s v="DEL → BOM → COK"/>
    <s v="17:30"/>
    <s v="01:30 28 May"/>
    <d v="1899-12-30T01:30:00"/>
    <d v="1899-12-30T17:30:00"/>
    <s v="28 May"/>
    <s v="8h"/>
    <s v="1 stop"/>
    <s v="No info"/>
    <n v="6206"/>
    <n v="3"/>
    <x v="17"/>
    <n v="0"/>
    <n v="480"/>
  </r>
  <r>
    <x v="1"/>
    <s v="15/03/2019"/>
    <x v="0"/>
    <x v="0"/>
    <s v="BLR → HYD → VGA → DEL"/>
    <s v="08:15"/>
    <s v="22:55"/>
    <d v="1899-12-30T22:55:00"/>
    <d v="1899-12-30T08:15:00"/>
    <s v=""/>
    <s v="14h 40m"/>
    <s v="2 stops"/>
    <s v="No info"/>
    <n v="7904"/>
    <n v="4"/>
    <x v="23"/>
    <n v="40"/>
    <n v="880"/>
  </r>
  <r>
    <x v="2"/>
    <s v="27/06/2019"/>
    <x v="2"/>
    <x v="2"/>
    <s v="DEL → AMD → BOM → COK"/>
    <s v="19:10"/>
    <s v="12:35 28 Jun"/>
    <d v="1899-12-30T12:35:00"/>
    <d v="1899-12-30T19:10:00"/>
    <s v="28 Jun"/>
    <s v="17h 25m"/>
    <s v="2 stops"/>
    <s v="No info"/>
    <n v="12819"/>
    <n v="4"/>
    <x v="26"/>
    <n v="25"/>
    <n v="1045"/>
  </r>
  <r>
    <x v="2"/>
    <s v="15/06/2019"/>
    <x v="2"/>
    <x v="2"/>
    <s v="DEL → BOM → COK"/>
    <s v="21:50"/>
    <s v="12:35 16 Jun"/>
    <d v="1899-12-30T12:35:00"/>
    <d v="1899-12-30T21:50:00"/>
    <s v="16 Jun"/>
    <s v="14h 45m"/>
    <s v="1 stop"/>
    <s v="In-flight meal not included"/>
    <n v="10262"/>
    <n v="3"/>
    <x v="23"/>
    <n v="45"/>
    <n v="885"/>
  </r>
  <r>
    <x v="0"/>
    <s v="21/04/2019"/>
    <x v="0"/>
    <x v="4"/>
    <s v="BLR → DEL"/>
    <s v="01:30"/>
    <s v="04:15"/>
    <d v="1899-12-30T04:15:00"/>
    <d v="1899-12-30T01:30:00"/>
    <s v=""/>
    <s v="2h 45m"/>
    <s v="non-stop"/>
    <s v="No info"/>
    <n v="4591"/>
    <n v="2"/>
    <x v="0"/>
    <n v="45"/>
    <n v="165"/>
  </r>
  <r>
    <x v="2"/>
    <s v="24/06/2019"/>
    <x v="2"/>
    <x v="2"/>
    <s v="DEL → JAI → BOM → COK"/>
    <s v="09:40"/>
    <s v="12:35 25 Jun"/>
    <d v="1899-12-30T12:35:00"/>
    <d v="1899-12-30T09:40:00"/>
    <s v="25 Jun"/>
    <s v="26h 55m"/>
    <s v="2 stops"/>
    <s v="In-flight meal not included"/>
    <n v="10368"/>
    <n v="4"/>
    <x v="10"/>
    <n v="55"/>
    <n v="1615"/>
  </r>
  <r>
    <x v="4"/>
    <s v="9/05/2019"/>
    <x v="2"/>
    <x v="2"/>
    <s v="DEL → BOM → COK"/>
    <s v="07:05"/>
    <s v="19:15"/>
    <d v="1899-12-30T19:15:00"/>
    <d v="1899-12-30T07:05:00"/>
    <s v=""/>
    <s v="12h 10m"/>
    <s v="1 stop"/>
    <s v="In-flight meal not included"/>
    <n v="11142"/>
    <n v="3"/>
    <x v="9"/>
    <n v="10"/>
    <n v="730"/>
  </r>
  <r>
    <x v="1"/>
    <s v="6/04/2019"/>
    <x v="2"/>
    <x v="2"/>
    <s v="DEL → COK"/>
    <s v="05:10"/>
    <s v="08:00"/>
    <d v="1899-12-30T08:00:00"/>
    <d v="1899-12-30T05:10:00"/>
    <s v=""/>
    <s v="2h 50m"/>
    <s v="non-stop"/>
    <s v="No info"/>
    <n v="4729"/>
    <n v="2"/>
    <x v="0"/>
    <n v="50"/>
    <n v="170"/>
  </r>
  <r>
    <x v="4"/>
    <s v="9/05/2019"/>
    <x v="2"/>
    <x v="2"/>
    <s v="DEL → BOM → COK"/>
    <s v="13:00"/>
    <s v="01:30 10 May"/>
    <d v="1899-12-30T01:30:00"/>
    <d v="1899-12-30T13:00:00"/>
    <s v="10 May"/>
    <s v="12h 30m"/>
    <s v="1 stop"/>
    <s v="No info"/>
    <n v="9424"/>
    <n v="3"/>
    <x v="9"/>
    <n v="30"/>
    <n v="750"/>
  </r>
  <r>
    <x v="4"/>
    <s v="6/03/2019"/>
    <x v="2"/>
    <x v="2"/>
    <s v="DEL → BOM → COK"/>
    <s v="09:00"/>
    <s v="15:30"/>
    <d v="1899-12-30T15:30:00"/>
    <d v="1899-12-30T09:00:00"/>
    <s v=""/>
    <s v="6h 30m"/>
    <s v="1 stop"/>
    <s v="In-flight meal not included"/>
    <n v="15136"/>
    <n v="3"/>
    <x v="15"/>
    <n v="30"/>
    <n v="390"/>
  </r>
  <r>
    <x v="1"/>
    <s v="18/05/2019"/>
    <x v="2"/>
    <x v="2"/>
    <s v="DEL → HYD → BOM → COK"/>
    <s v="17:15"/>
    <s v="07:40 19 May"/>
    <d v="1899-12-30T07:40:00"/>
    <d v="1899-12-30T17:15:00"/>
    <s v="19 May"/>
    <s v="14h 25m"/>
    <s v="2 stops"/>
    <s v="No info"/>
    <n v="12199"/>
    <n v="4"/>
    <x v="23"/>
    <n v="25"/>
    <n v="865"/>
  </r>
  <r>
    <x v="2"/>
    <s v="12/06/2019"/>
    <x v="2"/>
    <x v="2"/>
    <s v="DEL → BOM → COK"/>
    <s v="11:30"/>
    <s v="04:25 13 Jun"/>
    <d v="1899-12-30T04:25:00"/>
    <d v="1899-12-30T11:30:00"/>
    <s v="13 Jun"/>
    <s v="16h 55m"/>
    <s v="1 stop"/>
    <s v="In-flight meal not included"/>
    <n v="10262"/>
    <n v="3"/>
    <x v="18"/>
    <n v="55"/>
    <n v="1015"/>
  </r>
  <r>
    <x v="0"/>
    <s v="3/04/2019"/>
    <x v="2"/>
    <x v="2"/>
    <s v="DEL → COK"/>
    <s v="14:20"/>
    <s v="17:35"/>
    <d v="1899-12-30T17:35:00"/>
    <d v="1899-12-30T14:20:00"/>
    <s v=""/>
    <s v="3h 15m"/>
    <s v="non-stop"/>
    <s v="No info"/>
    <n v="4729"/>
    <n v="2"/>
    <x v="20"/>
    <n v="15"/>
    <n v="195"/>
  </r>
  <r>
    <x v="3"/>
    <s v="9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18/05/2019"/>
    <x v="1"/>
    <x v="1"/>
    <s v="CCU → BOM → BLR"/>
    <s v="18:55"/>
    <s v="09:20 19 May"/>
    <d v="1899-12-30T09:20:00"/>
    <d v="1899-12-30T18:55:00"/>
    <s v="19 May"/>
    <s v="14h 25m"/>
    <s v="1 stop"/>
    <s v="No info"/>
    <n v="14388"/>
    <n v="3"/>
    <x v="23"/>
    <n v="25"/>
    <n v="865"/>
  </r>
  <r>
    <x v="0"/>
    <s v="27/06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1"/>
    <s v="03/03/2019"/>
    <x v="0"/>
    <x v="0"/>
    <s v="BLR → BOM → NAG → DEL"/>
    <s v="08:50"/>
    <s v="10:35 07 Mar"/>
    <d v="1899-12-30T10:35:00"/>
    <d v="1899-12-30T08:50:00"/>
    <s v="07 Mar"/>
    <s v="25h 45m"/>
    <s v="2 stops"/>
    <s v="No info"/>
    <n v="12358"/>
    <n v="4"/>
    <x v="7"/>
    <n v="45"/>
    <n v="1545"/>
  </r>
  <r>
    <x v="1"/>
    <s v="15/05/2019"/>
    <x v="1"/>
    <x v="1"/>
    <s v="CCU → BBI → HYD → BLR"/>
    <s v="09:10"/>
    <s v="04:40 16 May"/>
    <d v="1899-12-30T04:40:00"/>
    <d v="1899-12-30T09:10:00"/>
    <s v="16 May"/>
    <s v="19h 30m"/>
    <s v="2 stops"/>
    <s v="No info"/>
    <n v="6117"/>
    <n v="4"/>
    <x v="19"/>
    <n v="30"/>
    <n v="1170"/>
  </r>
  <r>
    <x v="2"/>
    <s v="24/05/2019"/>
    <x v="2"/>
    <x v="2"/>
    <s v="DEL → JAI → BOM → COK"/>
    <s v="05:30"/>
    <s v="04:25 25 May"/>
    <d v="1899-12-30T04:25:00"/>
    <d v="1899-12-30T05:30:00"/>
    <s v="25 May"/>
    <s v="22h 55m"/>
    <s v="2 stops"/>
    <s v="No info"/>
    <n v="15129"/>
    <n v="4"/>
    <x v="11"/>
    <n v="55"/>
    <n v="1375"/>
  </r>
  <r>
    <x v="2"/>
    <s v="15/05/2019"/>
    <x v="1"/>
    <x v="1"/>
    <s v="CCU → BOM → BLR"/>
    <s v="21:10"/>
    <s v="08:15 16 May"/>
    <d v="1899-12-30T08:15:00"/>
    <d v="1899-12-30T21:10:00"/>
    <s v="16 May"/>
    <s v="11h 5m"/>
    <s v="1 stop"/>
    <s v="No info"/>
    <n v="14388"/>
    <n v="3"/>
    <x v="16"/>
    <n v="5"/>
    <n v="665"/>
  </r>
  <r>
    <x v="1"/>
    <s v="24/06/2019"/>
    <x v="2"/>
    <x v="2"/>
    <s v="DEL → MAA → COK"/>
    <s v="12:30"/>
    <s v="09:25 25 Jun"/>
    <d v="1899-12-30T09:25:00"/>
    <d v="1899-12-30T12:30:00"/>
    <s v="25 Jun"/>
    <s v="20h 55m"/>
    <s v="1 stop"/>
    <s v="No info"/>
    <n v="7480"/>
    <n v="3"/>
    <x v="13"/>
    <n v="55"/>
    <n v="1255"/>
  </r>
  <r>
    <x v="4"/>
    <s v="27/06/2019"/>
    <x v="2"/>
    <x v="2"/>
    <s v="DEL → BOM → COK"/>
    <s v="06:00"/>
    <s v="12:35"/>
    <d v="1899-12-30T12:35:00"/>
    <d v="1899-12-30T06:00:00"/>
    <s v=""/>
    <s v="6h 35m"/>
    <s v="1 stop"/>
    <s v="In-flight meal not included"/>
    <n v="10791"/>
    <n v="3"/>
    <x v="15"/>
    <n v="35"/>
    <n v="395"/>
  </r>
  <r>
    <x v="2"/>
    <s v="27/03/2019"/>
    <x v="2"/>
    <x v="2"/>
    <s v="DEL → BOM → COK"/>
    <s v="07:05"/>
    <s v="04:25 28 Mar"/>
    <d v="1899-12-30T04:25:00"/>
    <d v="1899-12-30T07:05:00"/>
    <s v="28 Mar"/>
    <s v="21h 20m"/>
    <s v="1 stop"/>
    <s v="No info"/>
    <n v="12452"/>
    <n v="3"/>
    <x v="6"/>
    <n v="20"/>
    <n v="1280"/>
  </r>
  <r>
    <x v="0"/>
    <s v="21/05/2019"/>
    <x v="1"/>
    <x v="1"/>
    <s v="CCU → BBI → BLR"/>
    <s v="19:55"/>
    <s v="23:50"/>
    <d v="1899-12-30T23:50:00"/>
    <d v="1899-12-30T19:55:00"/>
    <s v=""/>
    <s v="3h 55m"/>
    <s v="1 stop"/>
    <s v="No info"/>
    <n v="4226"/>
    <n v="3"/>
    <x v="20"/>
    <n v="55"/>
    <n v="235"/>
  </r>
  <r>
    <x v="6"/>
    <s v="15/04/2019"/>
    <x v="0"/>
    <x v="4"/>
    <s v="BLR → DEL"/>
    <s v="21:00"/>
    <s v="23:50"/>
    <d v="1899-12-30T23:50:00"/>
    <d v="1899-12-30T21:00:00"/>
    <s v=""/>
    <s v="2h 50m"/>
    <s v="non-stop"/>
    <s v="No info"/>
    <n v="5403"/>
    <n v="2"/>
    <x v="0"/>
    <n v="50"/>
    <n v="170"/>
  </r>
  <r>
    <x v="4"/>
    <s v="1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7"/>
    <s v="3/06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4"/>
    <s v="27/03/2019"/>
    <x v="2"/>
    <x v="2"/>
    <s v="DEL → BOM → COK"/>
    <s v="08:55"/>
    <s v="15:30"/>
    <d v="1899-12-30T15:30:00"/>
    <d v="1899-12-30T08:55:00"/>
    <s v=""/>
    <s v="6h 35m"/>
    <s v="1 stop"/>
    <s v="No info"/>
    <n v="7845"/>
    <n v="3"/>
    <x v="15"/>
    <n v="35"/>
    <n v="395"/>
  </r>
  <r>
    <x v="0"/>
    <s v="21/03/2019"/>
    <x v="3"/>
    <x v="3"/>
    <s v="MAA → CCU"/>
    <s v="19:35"/>
    <s v="21:55"/>
    <d v="1899-12-30T21:55:00"/>
    <d v="1899-12-30T19:35:00"/>
    <s v=""/>
    <s v="2h 20m"/>
    <s v="non-stop"/>
    <s v="No info"/>
    <n v="3384"/>
    <n v="2"/>
    <x v="0"/>
    <n v="20"/>
    <n v="140"/>
  </r>
  <r>
    <x v="0"/>
    <s v="6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0"/>
    <s v="15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4"/>
    <s v="15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7"/>
    <s v="3/03/2019"/>
    <x v="2"/>
    <x v="2"/>
    <s v="DEL → BLR → COK"/>
    <s v="16:45"/>
    <s v="07:10 04 Mar"/>
    <d v="1899-12-30T07:10:00"/>
    <d v="1899-12-30T16:45:00"/>
    <s v="04 Mar"/>
    <s v="14h 25m"/>
    <s v="1 stop"/>
    <s v="No info"/>
    <n v="13474"/>
    <n v="3"/>
    <x v="23"/>
    <n v="25"/>
    <n v="865"/>
  </r>
  <r>
    <x v="0"/>
    <s v="21/03/2019"/>
    <x v="3"/>
    <x v="3"/>
    <s v="MAA → CCU"/>
    <s v="13:20"/>
    <s v="15:35"/>
    <d v="1899-12-30T15:35:00"/>
    <d v="1899-12-30T13:20:00"/>
    <s v=""/>
    <s v="2h 15m"/>
    <s v="non-stop"/>
    <s v="No info"/>
    <n v="3384"/>
    <n v="2"/>
    <x v="0"/>
    <n v="15"/>
    <n v="135"/>
  </r>
  <r>
    <x v="2"/>
    <s v="27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2"/>
    <s v="21/05/2019"/>
    <x v="1"/>
    <x v="1"/>
    <s v="CCU → BOM → BLR"/>
    <s v="06:30"/>
    <s v="08:15 22 May"/>
    <d v="1899-12-30T08:15:00"/>
    <d v="1899-12-30T06:30:00"/>
    <s v="22 May"/>
    <s v="25h 45m"/>
    <s v="1 stop"/>
    <s v="In-flight meal not included"/>
    <n v="8586"/>
    <n v="3"/>
    <x v="7"/>
    <n v="45"/>
    <n v="1545"/>
  </r>
  <r>
    <x v="0"/>
    <s v="9/06/2019"/>
    <x v="0"/>
    <x v="4"/>
    <s v="BLR → DEL"/>
    <s v="23:30"/>
    <s v="02:20 10 Jun"/>
    <d v="1899-12-30T02:20:00"/>
    <d v="1899-12-30T23:30:00"/>
    <s v="10 Jun"/>
    <s v="2h 50m"/>
    <s v="non-stop"/>
    <s v="No info"/>
    <n v="4591"/>
    <n v="2"/>
    <x v="0"/>
    <n v="50"/>
    <n v="170"/>
  </r>
  <r>
    <x v="2"/>
    <s v="27/06/2019"/>
    <x v="2"/>
    <x v="2"/>
    <s v="DEL → LKO → BOM → COK"/>
    <s v="11:45"/>
    <s v="12:35 28 Jun"/>
    <d v="1899-12-30T12:35:00"/>
    <d v="1899-12-30T11:45:00"/>
    <s v="28 Jun"/>
    <s v="24h 50m"/>
    <s v="2 stops"/>
    <s v="No info"/>
    <n v="13882"/>
    <n v="4"/>
    <x v="27"/>
    <n v="50"/>
    <n v="1490"/>
  </r>
  <r>
    <x v="4"/>
    <s v="3/03/2019"/>
    <x v="2"/>
    <x v="2"/>
    <s v="DEL → BOM → COK"/>
    <s v="13:00"/>
    <s v="01:35 04 Mar"/>
    <d v="1899-12-30T01:35:00"/>
    <d v="1899-12-30T13:00:00"/>
    <s v="04 Mar"/>
    <s v="12h 35m"/>
    <s v="1 stop"/>
    <s v="No info"/>
    <n v="18286"/>
    <n v="3"/>
    <x v="9"/>
    <n v="35"/>
    <n v="755"/>
  </r>
  <r>
    <x v="7"/>
    <s v="15/05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2"/>
    <s v="27/06/2019"/>
    <x v="2"/>
    <x v="2"/>
    <s v="DEL → JAI → BOM → COK"/>
    <s v="09:40"/>
    <s v="12:35 28 Jun"/>
    <d v="1899-12-30T12:35:00"/>
    <d v="1899-12-30T09:40:00"/>
    <s v="28 Jun"/>
    <s v="26h 55m"/>
    <s v="2 stops"/>
    <s v="In-flight meal not included"/>
    <n v="11118"/>
    <n v="4"/>
    <x v="10"/>
    <n v="55"/>
    <n v="1615"/>
  </r>
  <r>
    <x v="0"/>
    <s v="3/03/2019"/>
    <x v="2"/>
    <x v="2"/>
    <s v="DEL → BOM → COK"/>
    <s v="06:40"/>
    <s v="15:30"/>
    <d v="1899-12-30T15:30:00"/>
    <d v="1899-12-30T06:40:00"/>
    <s v=""/>
    <s v="8h 50m"/>
    <s v="1 stop"/>
    <s v="No info"/>
    <n v="14871"/>
    <n v="3"/>
    <x v="17"/>
    <n v="50"/>
    <n v="530"/>
  </r>
  <r>
    <x v="1"/>
    <s v="24/05/2019"/>
    <x v="1"/>
    <x v="1"/>
    <s v="CCU → DEL → AMD → BLR"/>
    <s v="10:00"/>
    <s v="05:25 25 May"/>
    <d v="1899-12-30T05:25:00"/>
    <d v="1899-12-30T10:00:00"/>
    <s v="25 May"/>
    <s v="19h 25m"/>
    <s v="2 stops"/>
    <s v="No info"/>
    <n v="15107"/>
    <n v="4"/>
    <x v="19"/>
    <n v="25"/>
    <n v="1165"/>
  </r>
  <r>
    <x v="1"/>
    <s v="12/06/2019"/>
    <x v="2"/>
    <x v="2"/>
    <s v="DEL → BOM → COK"/>
    <s v="07:00"/>
    <s v="19:15"/>
    <d v="1899-12-30T19:15:00"/>
    <d v="1899-12-30T07:00:00"/>
    <s v=""/>
    <s v="12h 15m"/>
    <s v="1 stop"/>
    <s v="No info"/>
    <n v="8669"/>
    <n v="3"/>
    <x v="9"/>
    <n v="15"/>
    <n v="735"/>
  </r>
  <r>
    <x v="5"/>
    <s v="1/04/2019"/>
    <x v="1"/>
    <x v="1"/>
    <s v="CCU → AMD → BLR"/>
    <s v="16:40"/>
    <s v="00:15 02 Apr"/>
    <d v="1899-12-30T00:15:00"/>
    <d v="1899-12-30T16:40:00"/>
    <s v="02 Apr"/>
    <s v="7h 35m"/>
    <s v="1 stop"/>
    <s v="No info"/>
    <n v="5171"/>
    <n v="3"/>
    <x v="1"/>
    <n v="35"/>
    <n v="455"/>
  </r>
  <r>
    <x v="2"/>
    <s v="12/06/2019"/>
    <x v="1"/>
    <x v="1"/>
    <s v="CCU → BOM → BLR"/>
    <s v="16:30"/>
    <s v="12:00 13 Jun"/>
    <d v="1899-12-30T12:00:00"/>
    <d v="1899-12-30T16:30:00"/>
    <s v="13 Jun"/>
    <s v="19h 30m"/>
    <s v="1 stop"/>
    <s v="In-flight meal not included"/>
    <n v="8529"/>
    <n v="3"/>
    <x v="19"/>
    <n v="30"/>
    <n v="1170"/>
  </r>
  <r>
    <x v="2"/>
    <s v="27/03/2019"/>
    <x v="2"/>
    <x v="2"/>
    <s v="DEL → BOM → COK"/>
    <s v="23:05"/>
    <s v="04:25 28 Mar"/>
    <d v="1899-12-30T04:25:00"/>
    <d v="1899-12-30T23:05:00"/>
    <s v="28 Mar"/>
    <s v="5h 20m"/>
    <s v="1 stop"/>
    <s v="In-flight meal not included"/>
    <n v="7438"/>
    <n v="3"/>
    <x v="3"/>
    <n v="20"/>
    <n v="320"/>
  </r>
  <r>
    <x v="0"/>
    <s v="9/06/2019"/>
    <x v="2"/>
    <x v="2"/>
    <s v="DEL → BOM → COK"/>
    <s v="17:10"/>
    <s v="01:30 10 Jun"/>
    <d v="1899-12-30T01:30:00"/>
    <d v="1899-12-30T17:10:00"/>
    <s v="10 Jun"/>
    <s v="8h 20m"/>
    <s v="1 stop"/>
    <s v="No info"/>
    <n v="6206"/>
    <n v="3"/>
    <x v="17"/>
    <n v="20"/>
    <n v="500"/>
  </r>
  <r>
    <x v="1"/>
    <s v="9/06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2"/>
    <s v="9/06/2019"/>
    <x v="1"/>
    <x v="1"/>
    <s v="CCU → DEL → BLR"/>
    <s v="09:35"/>
    <s v="14:25 10 Jun"/>
    <d v="1899-12-30T14:25:00"/>
    <d v="1899-12-30T09:35:00"/>
    <s v="10 Jun"/>
    <s v="28h 50m"/>
    <s v="1 stop"/>
    <s v="No info"/>
    <n v="14151"/>
    <n v="3"/>
    <x v="29"/>
    <n v="50"/>
    <n v="1730"/>
  </r>
  <r>
    <x v="2"/>
    <s v="9/06/2019"/>
    <x v="1"/>
    <x v="1"/>
    <s v="CCU → BOM → BLR"/>
    <s v="18:55"/>
    <s v="08:15 10 Jun"/>
    <d v="1899-12-30T08:15:00"/>
    <d v="1899-12-30T18:55:00"/>
    <s v="10 Jun"/>
    <s v="13h 20m"/>
    <s v="1 stop"/>
    <s v="No info"/>
    <n v="14939"/>
    <n v="3"/>
    <x v="8"/>
    <n v="20"/>
    <n v="800"/>
  </r>
  <r>
    <x v="2"/>
    <s v="01/03/2019"/>
    <x v="0"/>
    <x v="0"/>
    <s v="BLR → BOM → DEL"/>
    <s v="11:40"/>
    <s v="11:25 02 Mar"/>
    <d v="1899-12-30T11:25:00"/>
    <d v="1899-12-30T11:40:00"/>
    <s v="02 Mar"/>
    <s v="23h 45m"/>
    <s v="1 stop"/>
    <s v="No info"/>
    <n v="25735"/>
    <n v="3"/>
    <x v="12"/>
    <n v="45"/>
    <n v="1425"/>
  </r>
  <r>
    <x v="2"/>
    <s v="12/06/2019"/>
    <x v="2"/>
    <x v="2"/>
    <s v="DEL → LKO → BOM → COK"/>
    <s v="09:25"/>
    <s v="04:25 13 Jun"/>
    <d v="1899-12-30T04:25:00"/>
    <d v="1899-12-30T09:25:00"/>
    <s v="13 Jun"/>
    <s v="19h"/>
    <s v="2 stops"/>
    <s v="No info"/>
    <n v="13882"/>
    <n v="4"/>
    <x v="19"/>
    <n v="0"/>
    <n v="1140"/>
  </r>
  <r>
    <x v="6"/>
    <s v="18/05/2019"/>
    <x v="1"/>
    <x v="1"/>
    <s v="CCU → DEL → BLR"/>
    <s v="20:20"/>
    <s v="18:50 19 May"/>
    <d v="1899-12-30T18:50:00"/>
    <d v="1899-12-30T20:20:00"/>
    <s v="19 May"/>
    <s v="22h 30m"/>
    <s v="1 stop"/>
    <s v="No info"/>
    <n v="9555"/>
    <n v="3"/>
    <x v="11"/>
    <n v="30"/>
    <n v="1350"/>
  </r>
  <r>
    <x v="0"/>
    <s v="27/04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6"/>
    <s v="15/03/2019"/>
    <x v="3"/>
    <x v="3"/>
    <s v="MAA → CCU"/>
    <s v="07:05"/>
    <s v="09:20"/>
    <d v="1899-12-30T09:20:00"/>
    <d v="1899-12-30T07:05:00"/>
    <s v=""/>
    <s v="2h 15m"/>
    <s v="non-stop"/>
    <s v="No info"/>
    <n v="6627"/>
    <n v="2"/>
    <x v="0"/>
    <n v="15"/>
    <n v="135"/>
  </r>
  <r>
    <x v="2"/>
    <s v="12/05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8586"/>
    <n v="3"/>
    <x v="3"/>
    <n v="30"/>
    <n v="330"/>
  </r>
  <r>
    <x v="0"/>
    <s v="9/05/2019"/>
    <x v="1"/>
    <x v="1"/>
    <s v="CCU → BLR"/>
    <s v="22:15"/>
    <s v="00:50 10 May"/>
    <d v="1899-12-30T00:50:00"/>
    <d v="1899-12-30T22:15:00"/>
    <s v="10 May"/>
    <s v="2h 35m"/>
    <s v="non-stop"/>
    <s v="No info"/>
    <n v="4804"/>
    <n v="2"/>
    <x v="0"/>
    <n v="35"/>
    <n v="155"/>
  </r>
  <r>
    <x v="1"/>
    <s v="01/03/2019"/>
    <x v="0"/>
    <x v="0"/>
    <s v="BLR → BOM → AMD → DEL"/>
    <s v="08:50"/>
    <s v="23:55 02 Mar"/>
    <d v="1899-12-30T23:55:00"/>
    <d v="1899-12-30T08:50:00"/>
    <s v="02 Mar"/>
    <s v="39h 5m"/>
    <s v="2 stops"/>
    <s v="No info"/>
    <n v="17135"/>
    <n v="4"/>
    <x v="41"/>
    <n v="5"/>
    <n v="2345"/>
  </r>
  <r>
    <x v="2"/>
    <s v="9/05/2019"/>
    <x v="2"/>
    <x v="2"/>
    <s v="DEL → BOM → COK"/>
    <s v="10:00"/>
    <s v="19:00"/>
    <d v="1899-12-30T19:00:00"/>
    <d v="1899-12-30T10:00:00"/>
    <s v=""/>
    <s v="9h"/>
    <s v="1 stop"/>
    <s v="No info"/>
    <n v="15554"/>
    <n v="3"/>
    <x v="24"/>
    <n v="0"/>
    <n v="540"/>
  </r>
  <r>
    <x v="0"/>
    <s v="27/05/2019"/>
    <x v="2"/>
    <x v="2"/>
    <s v="DEL → BOM → COK"/>
    <s v="08:30"/>
    <s v="21:00"/>
    <d v="1899-12-30T21:00:00"/>
    <d v="1899-12-30T08:30:00"/>
    <s v=""/>
    <s v="12h 30m"/>
    <s v="1 stop"/>
    <s v="No info"/>
    <n v="6838"/>
    <n v="3"/>
    <x v="9"/>
    <n v="30"/>
    <n v="750"/>
  </r>
  <r>
    <x v="0"/>
    <s v="3/03/2019"/>
    <x v="2"/>
    <x v="2"/>
    <s v="DEL → HYD → COK"/>
    <s v="07:35"/>
    <s v="12:00"/>
    <d v="1899-12-30T12:00:00"/>
    <d v="1899-12-30T07:35:00"/>
    <s v=""/>
    <s v="4h 25m"/>
    <s v="1 stop"/>
    <s v="No info"/>
    <n v="8258"/>
    <n v="3"/>
    <x v="4"/>
    <n v="25"/>
    <n v="265"/>
  </r>
  <r>
    <x v="5"/>
    <s v="6/03/2019"/>
    <x v="2"/>
    <x v="2"/>
    <s v="DEL → BOM → COK"/>
    <s v="10:25"/>
    <s v="19:20"/>
    <d v="1899-12-30T19:20:00"/>
    <d v="1899-12-30T10:25:00"/>
    <s v=""/>
    <s v="8h 55m"/>
    <s v="1 stop"/>
    <s v="No info"/>
    <n v="8213"/>
    <n v="3"/>
    <x v="17"/>
    <n v="55"/>
    <n v="535"/>
  </r>
  <r>
    <x v="4"/>
    <s v="6/06/2019"/>
    <x v="2"/>
    <x v="2"/>
    <s v="DEL → BOM → COK"/>
    <s v="07:00"/>
    <s v="19:00"/>
    <d v="1899-12-30T19:00:00"/>
    <d v="1899-12-30T07:00:00"/>
    <s v=""/>
    <s v="12h"/>
    <s v="1 stop"/>
    <s v="No info"/>
    <n v="12192"/>
    <n v="3"/>
    <x v="9"/>
    <n v="0"/>
    <n v="720"/>
  </r>
  <r>
    <x v="4"/>
    <s v="3/06/2019"/>
    <x v="2"/>
    <x v="2"/>
    <s v="DEL → BOM → COK"/>
    <s v="10:00"/>
    <s v="19:15"/>
    <d v="1899-12-30T19:15:00"/>
    <d v="1899-12-30T10:00:00"/>
    <s v=""/>
    <s v="9h 15m"/>
    <s v="1 stop"/>
    <s v="No info"/>
    <n v="14848"/>
    <n v="3"/>
    <x v="24"/>
    <n v="15"/>
    <n v="555"/>
  </r>
  <r>
    <x v="0"/>
    <s v="21/03/2019"/>
    <x v="1"/>
    <x v="1"/>
    <s v="CCU → BLR"/>
    <s v="15:10"/>
    <s v="17:45"/>
    <d v="1899-12-30T17:45:00"/>
    <d v="1899-12-30T15:10:00"/>
    <s v=""/>
    <s v="2h 35m"/>
    <s v="non-stop"/>
    <s v="No info"/>
    <n v="4148"/>
    <n v="2"/>
    <x v="0"/>
    <n v="35"/>
    <n v="155"/>
  </r>
  <r>
    <x v="2"/>
    <s v="6/06/2019"/>
    <x v="1"/>
    <x v="1"/>
    <s v="CCU → BOM → BLR"/>
    <s v="20:00"/>
    <s v="12:00 07 Jun"/>
    <d v="1899-12-30T12:00:00"/>
    <d v="1899-12-30T20:00:00"/>
    <s v="07 Jun"/>
    <s v="16h"/>
    <s v="1 stop"/>
    <s v="In-flight meal not included"/>
    <n v="10844"/>
    <n v="3"/>
    <x v="18"/>
    <n v="0"/>
    <n v="960"/>
  </r>
  <r>
    <x v="2"/>
    <s v="18/05/2019"/>
    <x v="1"/>
    <x v="1"/>
    <s v="CCU → BOM → BLR"/>
    <s v="18:55"/>
    <s v="22:35 19 May"/>
    <d v="1899-12-30T22:35:00"/>
    <d v="1899-12-30T18:55:00"/>
    <s v="19 May"/>
    <s v="27h 40m"/>
    <s v="1 stop"/>
    <s v="In-flight meal not included"/>
    <n v="10844"/>
    <n v="3"/>
    <x v="21"/>
    <n v="40"/>
    <n v="1660"/>
  </r>
  <r>
    <x v="4"/>
    <s v="24/06/2019"/>
    <x v="2"/>
    <x v="2"/>
    <s v="DEL → BOM → COK"/>
    <s v="19:00"/>
    <s v="01:30 25 Jun"/>
    <d v="1899-12-30T01:30:00"/>
    <d v="1899-12-30T19:00:00"/>
    <s v="25 Jun"/>
    <s v="6h 30m"/>
    <s v="1 stop"/>
    <s v="No info"/>
    <n v="6795"/>
    <n v="3"/>
    <x v="15"/>
    <n v="30"/>
    <n v="390"/>
  </r>
  <r>
    <x v="2"/>
    <s v="15/05/2019"/>
    <x v="1"/>
    <x v="1"/>
    <s v="CCU → BOM → BLR"/>
    <s v="16:30"/>
    <s v="04:40 16 May"/>
    <d v="1899-12-30T04:40:00"/>
    <d v="1899-12-30T16:30:00"/>
    <s v="16 May"/>
    <s v="12h 10m"/>
    <s v="1 stop"/>
    <s v="No info"/>
    <n v="14781"/>
    <n v="3"/>
    <x v="9"/>
    <n v="10"/>
    <n v="730"/>
  </r>
  <r>
    <x v="0"/>
    <s v="27/06/2019"/>
    <x v="2"/>
    <x v="2"/>
    <s v="DEL → MAA → COK"/>
    <s v="07:15"/>
    <s v="12:30"/>
    <d v="1899-12-30T12:30:00"/>
    <d v="1899-12-30T07:15:00"/>
    <s v=""/>
    <s v="5h 15m"/>
    <s v="1 stop"/>
    <s v="No info"/>
    <n v="6582"/>
    <n v="3"/>
    <x v="3"/>
    <n v="15"/>
    <n v="315"/>
  </r>
  <r>
    <x v="3"/>
    <s v="24/04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4"/>
    <s v="27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3"/>
    <s v="01/03/2019"/>
    <x v="0"/>
    <x v="0"/>
    <s v="BLR → HYD → DEL"/>
    <s v="15:35"/>
    <s v="23:40"/>
    <d v="1899-12-30T23:40:00"/>
    <d v="1899-12-30T15:35:00"/>
    <s v=""/>
    <s v="8h 5m"/>
    <s v="1 stop"/>
    <s v="1 Long layover"/>
    <n v="7744"/>
    <n v="3"/>
    <x v="17"/>
    <n v="5"/>
    <n v="485"/>
  </r>
  <r>
    <x v="2"/>
    <s v="6/06/2019"/>
    <x v="2"/>
    <x v="2"/>
    <s v="DEL → JAI → BOM → COK"/>
    <s v="09:40"/>
    <s v="12:35 07 Jun"/>
    <d v="1899-12-30T12:35:00"/>
    <d v="1899-12-30T09:40:00"/>
    <s v="07 Jun"/>
    <s v="26h 55m"/>
    <s v="2 stops"/>
    <s v="In-flight meal not included"/>
    <n v="11733"/>
    <n v="4"/>
    <x v="10"/>
    <n v="55"/>
    <n v="1615"/>
  </r>
  <r>
    <x v="2"/>
    <s v="15/06/2019"/>
    <x v="2"/>
    <x v="2"/>
    <s v="DEL → BOM → COK"/>
    <s v="09:00"/>
    <s v="04:25 16 Jun"/>
    <d v="1899-12-30T04:25:00"/>
    <d v="1899-12-30T09:00:00"/>
    <s v="16 Jun"/>
    <s v="19h 25m"/>
    <s v="1 stop"/>
    <s v="In-flight meal not included"/>
    <n v="10262"/>
    <n v="3"/>
    <x v="19"/>
    <n v="25"/>
    <n v="1165"/>
  </r>
  <r>
    <x v="2"/>
    <s v="12/03/2019"/>
    <x v="0"/>
    <x v="0"/>
    <s v="BLR → BOM → DEL"/>
    <s v="05:45"/>
    <s v="12:15"/>
    <d v="1899-12-30T12:15:00"/>
    <d v="1899-12-30T05:45:00"/>
    <s v=""/>
    <s v="6h 30m"/>
    <s v="1 stop"/>
    <s v="No info"/>
    <n v="17524"/>
    <n v="3"/>
    <x v="15"/>
    <n v="30"/>
    <n v="390"/>
  </r>
  <r>
    <x v="3"/>
    <s v="9/03/2019"/>
    <x v="4"/>
    <x v="5"/>
    <s v="BOM → HYD"/>
    <s v="22:45"/>
    <s v="00:10 10 Mar"/>
    <d v="1899-12-30T00:10:00"/>
    <d v="1899-12-30T22:45:00"/>
    <s v="10 Mar"/>
    <s v="1h 25m"/>
    <s v="non-stop"/>
    <s v="No info"/>
    <n v="3603"/>
    <n v="2"/>
    <x v="22"/>
    <n v="25"/>
    <n v="85"/>
  </r>
  <r>
    <x v="4"/>
    <s v="18/05/2019"/>
    <x v="2"/>
    <x v="2"/>
    <s v="DEL → BOM → COK"/>
    <s v="07:30"/>
    <s v="19:15"/>
    <d v="1899-12-30T19:15:00"/>
    <d v="1899-12-30T07:30:00"/>
    <s v=""/>
    <s v="11h 45m"/>
    <s v="1 stop"/>
    <s v="No info"/>
    <n v="7564"/>
    <n v="3"/>
    <x v="16"/>
    <n v="45"/>
    <n v="705"/>
  </r>
  <r>
    <x v="4"/>
    <s v="9/06/2019"/>
    <x v="2"/>
    <x v="2"/>
    <s v="DEL → BOM → COK"/>
    <s v="10:20"/>
    <s v="21:00"/>
    <d v="1899-12-30T21:00:00"/>
    <d v="1899-12-30T10:20:00"/>
    <s v=""/>
    <s v="10h 40m"/>
    <s v="1 stop"/>
    <s v="No info"/>
    <n v="7005"/>
    <n v="3"/>
    <x v="14"/>
    <n v="40"/>
    <n v="640"/>
  </r>
  <r>
    <x v="0"/>
    <s v="3/03/2019"/>
    <x v="2"/>
    <x v="2"/>
    <s v="DEL → BOM → COK"/>
    <s v="09:10"/>
    <s v="01:35 04 Mar"/>
    <d v="1899-12-30T01:35:00"/>
    <d v="1899-12-30T09:10:00"/>
    <s v="04 Mar"/>
    <s v="16h 25m"/>
    <s v="1 stop"/>
    <s v="No info"/>
    <n v="14871"/>
    <n v="3"/>
    <x v="18"/>
    <n v="25"/>
    <n v="985"/>
  </r>
  <r>
    <x v="7"/>
    <s v="18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27/05/2019"/>
    <x v="2"/>
    <x v="2"/>
    <s v="DEL → AMD → BOM → COK"/>
    <s v="23:05"/>
    <s v="12:35 28 May"/>
    <d v="1899-12-30T12:35:00"/>
    <d v="1899-12-30T23:05:00"/>
    <s v="28 May"/>
    <s v="13h 30m"/>
    <s v="2 stops"/>
    <s v="No info"/>
    <n v="15129"/>
    <n v="4"/>
    <x v="8"/>
    <n v="30"/>
    <n v="810"/>
  </r>
  <r>
    <x v="7"/>
    <s v="24/06/2019"/>
    <x v="2"/>
    <x v="2"/>
    <s v="DEL → BLR → COK"/>
    <s v="16:45"/>
    <s v="22:25"/>
    <d v="1899-12-30T22:25:00"/>
    <d v="1899-12-30T16:45:00"/>
    <s v=""/>
    <s v="5h 40m"/>
    <s v="1 stop"/>
    <s v="No info"/>
    <n v="6752"/>
    <n v="3"/>
    <x v="3"/>
    <n v="40"/>
    <n v="340"/>
  </r>
  <r>
    <x v="1"/>
    <s v="21/05/2019"/>
    <x v="2"/>
    <x v="2"/>
    <s v="DEL → COK"/>
    <s v="14:05"/>
    <s v="17:55"/>
    <d v="1899-12-30T17:55:00"/>
    <d v="1899-12-30T14:05:00"/>
    <s v=""/>
    <s v="3h 50m"/>
    <s v="non-stop"/>
    <s v="No info"/>
    <n v="6094"/>
    <n v="2"/>
    <x v="20"/>
    <n v="50"/>
    <n v="230"/>
  </r>
  <r>
    <x v="0"/>
    <s v="1/05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4"/>
    <s v="27/06/2019"/>
    <x v="2"/>
    <x v="2"/>
    <s v="DEL → BOM → COK"/>
    <s v="08:45"/>
    <s v="19:15"/>
    <d v="1899-12-30T19:15:00"/>
    <d v="1899-12-30T08:45:00"/>
    <s v=""/>
    <s v="10h 30m"/>
    <s v="1 stop"/>
    <s v="No info"/>
    <n v="8266"/>
    <n v="3"/>
    <x v="14"/>
    <n v="30"/>
    <n v="630"/>
  </r>
  <r>
    <x v="5"/>
    <s v="12/04/2019"/>
    <x v="0"/>
    <x v="4"/>
    <s v="BLR → DEL"/>
    <s v="20:55"/>
    <s v="23:40"/>
    <d v="1899-12-30T23:40:00"/>
    <d v="1899-12-30T20:55:00"/>
    <s v=""/>
    <s v="2h 45m"/>
    <s v="non-stop"/>
    <s v="No info"/>
    <n v="6722"/>
    <n v="2"/>
    <x v="0"/>
    <n v="45"/>
    <n v="165"/>
  </r>
  <r>
    <x v="3"/>
    <s v="24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1"/>
    <s v="3/04/2019"/>
    <x v="4"/>
    <x v="5"/>
    <s v="BOM → HYD"/>
    <s v="13:55"/>
    <s v="15:25"/>
    <d v="1899-12-30T15:25:00"/>
    <d v="1899-12-30T13:55:00"/>
    <s v=""/>
    <s v="1h 30m"/>
    <s v="non-stop"/>
    <s v="No info"/>
    <n v="2575"/>
    <n v="2"/>
    <x v="22"/>
    <n v="30"/>
    <n v="90"/>
  </r>
  <r>
    <x v="4"/>
    <s v="21/05/2019"/>
    <x v="2"/>
    <x v="2"/>
    <s v="DEL → BOM → COK"/>
    <s v="06:40"/>
    <s v="19:15"/>
    <d v="1899-12-30T19:15:00"/>
    <d v="1899-12-30T06:40:00"/>
    <s v=""/>
    <s v="12h 35m"/>
    <s v="1 stop"/>
    <s v="No info"/>
    <n v="7787"/>
    <n v="3"/>
    <x v="9"/>
    <n v="35"/>
    <n v="755"/>
  </r>
  <r>
    <x v="0"/>
    <s v="3/03/2019"/>
    <x v="2"/>
    <x v="2"/>
    <s v="DEL → BLR → COK"/>
    <s v="02:00"/>
    <s v="07:45"/>
    <d v="1899-12-30T07:45:00"/>
    <d v="1899-12-30T02:00:00"/>
    <s v=""/>
    <s v="5h 45m"/>
    <s v="1 stop"/>
    <s v="No info"/>
    <n v="9257"/>
    <n v="3"/>
    <x v="3"/>
    <n v="45"/>
    <n v="345"/>
  </r>
  <r>
    <x v="2"/>
    <s v="12/05/2019"/>
    <x v="0"/>
    <x v="4"/>
    <s v="BLR → DEL"/>
    <s v="18:55"/>
    <s v="22:00"/>
    <d v="1899-12-30T22:00:00"/>
    <d v="1899-12-30T18:55:00"/>
    <s v=""/>
    <s v="3h 5m"/>
    <s v="non-stop"/>
    <s v="In-flight meal not included"/>
    <n v="4030"/>
    <n v="2"/>
    <x v="20"/>
    <n v="5"/>
    <n v="185"/>
  </r>
  <r>
    <x v="3"/>
    <s v="3/05/2019"/>
    <x v="0"/>
    <x v="4"/>
    <s v="BLR → DEL"/>
    <s v="21:10"/>
    <s v="00:05 04 May"/>
    <d v="1899-12-30T00:05:00"/>
    <d v="1899-12-30T21:10:00"/>
    <s v="04 May"/>
    <s v="2h 55m"/>
    <s v="non-stop"/>
    <s v="No info"/>
    <n v="4991"/>
    <n v="2"/>
    <x v="0"/>
    <n v="55"/>
    <n v="175"/>
  </r>
  <r>
    <x v="0"/>
    <s v="21/03/2019"/>
    <x v="2"/>
    <x v="2"/>
    <s v="DEL → BOM → COK"/>
    <s v="07:30"/>
    <s v="13:20"/>
    <d v="1899-12-30T13:20:00"/>
    <d v="1899-12-30T07:30:00"/>
    <s v=""/>
    <s v="5h 50m"/>
    <s v="1 stop"/>
    <s v="No info"/>
    <n v="9861"/>
    <n v="3"/>
    <x v="3"/>
    <n v="50"/>
    <n v="350"/>
  </r>
  <r>
    <x v="0"/>
    <s v="15/03/2019"/>
    <x v="0"/>
    <x v="0"/>
    <s v="BLR → NAG → DEL"/>
    <s v="16:50"/>
    <s v="21:35"/>
    <d v="1899-12-30T21:35:00"/>
    <d v="1899-12-30T16:50:00"/>
    <s v=""/>
    <s v="4h 45m"/>
    <s v="1 stop"/>
    <s v="No info"/>
    <n v="10406"/>
    <n v="3"/>
    <x v="4"/>
    <n v="45"/>
    <n v="285"/>
  </r>
  <r>
    <x v="2"/>
    <s v="9/06/2019"/>
    <x v="0"/>
    <x v="4"/>
    <s v="BLR → DEL"/>
    <s v="15:15"/>
    <s v="18:10"/>
    <d v="1899-12-30T18:10:00"/>
    <d v="1899-12-30T15:15:00"/>
    <s v=""/>
    <s v="2h 55m"/>
    <s v="non-stop"/>
    <s v="In-flight meal not included"/>
    <n v="7229"/>
    <n v="2"/>
    <x v="0"/>
    <n v="55"/>
    <n v="175"/>
  </r>
  <r>
    <x v="4"/>
    <s v="15/05/2019"/>
    <x v="2"/>
    <x v="2"/>
    <s v="DEL → BOM → COK"/>
    <s v="08:45"/>
    <s v="21:00"/>
    <d v="1899-12-30T21:00:00"/>
    <d v="1899-12-30T08:45:00"/>
    <s v=""/>
    <s v="12h 15m"/>
    <s v="1 stop"/>
    <s v="No info"/>
    <n v="7670"/>
    <n v="3"/>
    <x v="9"/>
    <n v="15"/>
    <n v="735"/>
  </r>
  <r>
    <x v="2"/>
    <s v="24/06/2019"/>
    <x v="2"/>
    <x v="2"/>
    <s v="DEL → ATQ → BOM → COK"/>
    <s v="20:00"/>
    <s v="04:25 25 Jun"/>
    <d v="1899-12-30T04:25:00"/>
    <d v="1899-12-30T20:00:00"/>
    <s v="25 Jun"/>
    <s v="8h 25m"/>
    <s v="2 stops"/>
    <s v="No info"/>
    <n v="14300"/>
    <n v="4"/>
    <x v="17"/>
    <n v="25"/>
    <n v="505"/>
  </r>
  <r>
    <x v="6"/>
    <s v="15/05/2019"/>
    <x v="1"/>
    <x v="1"/>
    <s v="CCU → DEL → BLR"/>
    <s v="07:10"/>
    <s v="10:45 16 May"/>
    <d v="1899-12-30T10:45:00"/>
    <d v="1899-12-30T07:10:00"/>
    <s v="16 May"/>
    <s v="27h 35m"/>
    <s v="1 stop"/>
    <s v="No info"/>
    <n v="8452"/>
    <n v="3"/>
    <x v="21"/>
    <n v="35"/>
    <n v="1655"/>
  </r>
  <r>
    <x v="3"/>
    <s v="6/04/2019"/>
    <x v="1"/>
    <x v="1"/>
    <s v="CCU → BLR"/>
    <s v="14:55"/>
    <s v="17:25"/>
    <d v="1899-12-30T17:25:00"/>
    <d v="1899-12-30T14:55:00"/>
    <s v=""/>
    <s v="2h 30m"/>
    <s v="non-stop"/>
    <s v="No info"/>
    <n v="3873"/>
    <n v="2"/>
    <x v="0"/>
    <n v="30"/>
    <n v="150"/>
  </r>
  <r>
    <x v="3"/>
    <s v="9/06/2019"/>
    <x v="1"/>
    <x v="1"/>
    <s v="CCU → PNQ → BLR"/>
    <s v="08:35"/>
    <s v="17:15"/>
    <d v="1899-12-30T17:15:00"/>
    <d v="1899-12-30T08:35:00"/>
    <s v=""/>
    <s v="8h 40m"/>
    <s v="1 stop"/>
    <s v="No info"/>
    <n v="6853"/>
    <n v="3"/>
    <x v="17"/>
    <n v="40"/>
    <n v="520"/>
  </r>
  <r>
    <x v="2"/>
    <s v="6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2"/>
    <s v="15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2"/>
    <s v="3/06/2019"/>
    <x v="2"/>
    <x v="2"/>
    <s v="DEL → BOM → COK"/>
    <s v="19:15"/>
    <s v="12:35 04 Jun"/>
    <d v="1899-12-30T12:35:00"/>
    <d v="1899-12-30T19:15:00"/>
    <s v="04 Jun"/>
    <s v="17h 20m"/>
    <s v="1 stop"/>
    <s v="No info"/>
    <n v="14714"/>
    <n v="3"/>
    <x v="26"/>
    <n v="20"/>
    <n v="1040"/>
  </r>
  <r>
    <x v="0"/>
    <s v="12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9/05/2019"/>
    <x v="1"/>
    <x v="1"/>
    <s v="CCU → PAT → BLR"/>
    <s v="09:20"/>
    <s v="14:15"/>
    <d v="1899-12-30T14:15:00"/>
    <d v="1899-12-30T09:20:00"/>
    <s v=""/>
    <s v="4h 55m"/>
    <s v="1 stop"/>
    <s v="No info"/>
    <n v="11465"/>
    <n v="3"/>
    <x v="4"/>
    <n v="55"/>
    <n v="295"/>
  </r>
  <r>
    <x v="0"/>
    <s v="21/04/2019"/>
    <x v="0"/>
    <x v="4"/>
    <s v="BLR → DEL"/>
    <s v="23:30"/>
    <s v="02:20 22 Apr"/>
    <d v="1899-12-30T02:20:00"/>
    <d v="1899-12-30T23:30:00"/>
    <s v="22 Apr"/>
    <s v="2h 50m"/>
    <s v="non-stop"/>
    <s v="No info"/>
    <n v="4591"/>
    <n v="2"/>
    <x v="0"/>
    <n v="50"/>
    <n v="170"/>
  </r>
  <r>
    <x v="0"/>
    <s v="9/06/2019"/>
    <x v="2"/>
    <x v="2"/>
    <s v="DEL → BOM → COK"/>
    <s v="09:15"/>
    <s v="01:30 10 Jun"/>
    <d v="1899-12-30T01:30:00"/>
    <d v="1899-12-30T09:15:00"/>
    <s v="10 Jun"/>
    <s v="16h 15m"/>
    <s v="1 stop"/>
    <s v="No info"/>
    <n v="6628"/>
    <n v="3"/>
    <x v="18"/>
    <n v="15"/>
    <n v="975"/>
  </r>
  <r>
    <x v="0"/>
    <s v="6/03/2019"/>
    <x v="2"/>
    <x v="2"/>
    <s v="DEL → BLR → COK"/>
    <s v="02:00"/>
    <s v="07:45"/>
    <d v="1899-12-30T07:45:00"/>
    <d v="1899-12-30T02:00:00"/>
    <s v=""/>
    <s v="5h 45m"/>
    <s v="1 stop"/>
    <s v="No info"/>
    <n v="8025"/>
    <n v="3"/>
    <x v="3"/>
    <n v="45"/>
    <n v="345"/>
  </r>
  <r>
    <x v="7"/>
    <s v="12/06/2019"/>
    <x v="2"/>
    <x v="2"/>
    <s v="DEL → BLR → COK"/>
    <s v="07:55"/>
    <s v="15:45"/>
    <d v="1899-12-30T15:45:00"/>
    <d v="1899-12-30T07:55:00"/>
    <s v=""/>
    <s v="7h 50m"/>
    <s v="1 stop"/>
    <s v="No info"/>
    <n v="6152"/>
    <n v="3"/>
    <x v="1"/>
    <n v="50"/>
    <n v="470"/>
  </r>
  <r>
    <x v="0"/>
    <s v="3/04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6"/>
    <s v="6/06/2019"/>
    <x v="1"/>
    <x v="1"/>
    <s v="CCU → DEL → BLR"/>
    <s v="07:10"/>
    <s v="10:45 07 Jun"/>
    <d v="1899-12-30T10:45:00"/>
    <d v="1899-12-30T07:10:00"/>
    <s v="07 Jun"/>
    <s v="27h 35m"/>
    <s v="1 stop"/>
    <s v="No info"/>
    <n v="9187"/>
    <n v="3"/>
    <x v="21"/>
    <n v="35"/>
    <n v="1655"/>
  </r>
  <r>
    <x v="6"/>
    <s v="21/05/2019"/>
    <x v="1"/>
    <x v="1"/>
    <s v="CCU → DEL → BLR"/>
    <s v="20:20"/>
    <s v="10:45 22 May"/>
    <d v="1899-12-30T10:45:00"/>
    <d v="1899-12-30T20:20:00"/>
    <s v="22 May"/>
    <s v="14h 25m"/>
    <s v="1 stop"/>
    <s v="No info"/>
    <n v="9187"/>
    <n v="3"/>
    <x v="23"/>
    <n v="25"/>
    <n v="865"/>
  </r>
  <r>
    <x v="1"/>
    <s v="1/05/2019"/>
    <x v="1"/>
    <x v="1"/>
    <s v="CCU → DEL → COK → BLR"/>
    <s v="10:00"/>
    <s v="13:45 02 May"/>
    <d v="1899-12-30T13:45:00"/>
    <d v="1899-12-30T10:00:00"/>
    <s v="02 May"/>
    <s v="27h 45m"/>
    <s v="2 stops"/>
    <s v="No info"/>
    <n v="15164"/>
    <n v="4"/>
    <x v="21"/>
    <n v="45"/>
    <n v="1665"/>
  </r>
  <r>
    <x v="4"/>
    <s v="6/03/2019"/>
    <x v="2"/>
    <x v="2"/>
    <s v="DEL → HYD → COK"/>
    <s v="09:45"/>
    <s v="16:10"/>
    <d v="1899-12-30T16:10:00"/>
    <d v="1899-12-30T09:45:00"/>
    <s v=""/>
    <s v="6h 25m"/>
    <s v="1 stop"/>
    <s v="No info"/>
    <n v="10276"/>
    <n v="3"/>
    <x v="15"/>
    <n v="25"/>
    <n v="385"/>
  </r>
  <r>
    <x v="4"/>
    <s v="1/06/2019"/>
    <x v="2"/>
    <x v="2"/>
    <s v="DEL → BOM → COK"/>
    <s v="03:50"/>
    <s v="19:00"/>
    <d v="1899-12-30T19:00:00"/>
    <d v="1899-12-30T03:50:00"/>
    <s v=""/>
    <s v="15h 10m"/>
    <s v="1 stop"/>
    <s v="No info"/>
    <n v="12192"/>
    <n v="3"/>
    <x v="5"/>
    <n v="10"/>
    <n v="910"/>
  </r>
  <r>
    <x v="7"/>
    <s v="24/03/2019"/>
    <x v="1"/>
    <x v="1"/>
    <s v="CCU → BBI → BLR"/>
    <s v="19:55"/>
    <s v="23:30"/>
    <d v="1899-12-30T23:30:00"/>
    <d v="1899-12-30T19:55:00"/>
    <s v=""/>
    <s v="3h 35m"/>
    <s v="1 stop"/>
    <s v="No info"/>
    <n v="5554"/>
    <n v="3"/>
    <x v="20"/>
    <n v="35"/>
    <n v="215"/>
  </r>
  <r>
    <x v="1"/>
    <s v="27/03/2019"/>
    <x v="2"/>
    <x v="2"/>
    <s v="DEL → BOM → COK"/>
    <s v="07:00"/>
    <s v="19:15"/>
    <d v="1899-12-30T19:15:00"/>
    <d v="1899-12-30T07:00:00"/>
    <s v=""/>
    <s v="12h 15m"/>
    <s v="1 stop"/>
    <s v="No info"/>
    <n v="6377"/>
    <n v="3"/>
    <x v="9"/>
    <n v="15"/>
    <n v="735"/>
  </r>
  <r>
    <x v="0"/>
    <s v="21/03/2019"/>
    <x v="2"/>
    <x v="2"/>
    <s v="DEL → BOM → COK"/>
    <s v="20:30"/>
    <s v="01:35 22 Mar"/>
    <d v="1899-12-30T01:35:00"/>
    <d v="1899-12-30T20:30:00"/>
    <s v="22 Mar"/>
    <s v="5h 5m"/>
    <s v="1 stop"/>
    <s v="No info"/>
    <n v="6232"/>
    <n v="3"/>
    <x v="3"/>
    <n v="5"/>
    <n v="305"/>
  </r>
  <r>
    <x v="0"/>
    <s v="9/05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0"/>
    <s v="24/06/2019"/>
    <x v="0"/>
    <x v="4"/>
    <s v="BLR → DEL"/>
    <s v="18:15"/>
    <s v="21:20"/>
    <d v="1899-12-30T21:20:00"/>
    <d v="1899-12-30T18:15:00"/>
    <s v=""/>
    <s v="3h 5m"/>
    <s v="non-stop"/>
    <s v="No info"/>
    <n v="4823"/>
    <n v="2"/>
    <x v="20"/>
    <n v="5"/>
    <n v="185"/>
  </r>
  <r>
    <x v="0"/>
    <s v="6/06/2019"/>
    <x v="1"/>
    <x v="1"/>
    <s v="CCU → BBI → BLR"/>
    <s v="19:35"/>
    <s v="23:15"/>
    <d v="1899-12-30T23:15:00"/>
    <d v="1899-12-30T19:35:00"/>
    <s v=""/>
    <s v="3h 40m"/>
    <s v="1 stop"/>
    <s v="No info"/>
    <n v="6116"/>
    <n v="3"/>
    <x v="20"/>
    <n v="40"/>
    <n v="220"/>
  </r>
  <r>
    <x v="2"/>
    <s v="9/05/2019"/>
    <x v="1"/>
    <x v="1"/>
    <s v="CCU → BOM → BLR"/>
    <s v="20:00"/>
    <s v="18:15 10 May"/>
    <d v="1899-12-30T18:15:00"/>
    <d v="1899-12-30T20:00:00"/>
    <s v="10 May"/>
    <s v="22h 15m"/>
    <s v="1 stop"/>
    <s v="In-flight meal not included"/>
    <n v="7757"/>
    <n v="3"/>
    <x v="11"/>
    <n v="15"/>
    <n v="1335"/>
  </r>
  <r>
    <x v="4"/>
    <s v="21/05/2019"/>
    <x v="2"/>
    <x v="2"/>
    <s v="DEL → BOM → COK"/>
    <s v="08:45"/>
    <s v="19:15"/>
    <d v="1899-12-30T19:15:00"/>
    <d v="1899-12-30T08:45:00"/>
    <s v=""/>
    <s v="10h 30m"/>
    <s v="1 stop"/>
    <s v="No info"/>
    <n v="8266"/>
    <n v="3"/>
    <x v="14"/>
    <n v="30"/>
    <n v="630"/>
  </r>
  <r>
    <x v="3"/>
    <s v="21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15/05/2019"/>
    <x v="1"/>
    <x v="1"/>
    <s v="CCU → BOM → BLR"/>
    <s v="21:10"/>
    <s v="10:05 16 May"/>
    <d v="1899-12-30T10:05:00"/>
    <d v="1899-12-30T21:10:00"/>
    <s v="16 May"/>
    <s v="12h 55m"/>
    <s v="1 stop"/>
    <s v="In-flight meal not included"/>
    <n v="11841"/>
    <n v="3"/>
    <x v="9"/>
    <n v="55"/>
    <n v="775"/>
  </r>
  <r>
    <x v="0"/>
    <s v="24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0"/>
    <s v="1/06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4"/>
    <s v="27/05/2019"/>
    <x v="2"/>
    <x v="2"/>
    <s v="DEL → BOM → COK"/>
    <s v="11:30"/>
    <s v="19:15"/>
    <d v="1899-12-30T19:15:00"/>
    <d v="1899-12-30T11:30:00"/>
    <s v=""/>
    <s v="7h 45m"/>
    <s v="1 stop"/>
    <s v="No info"/>
    <n v="15898"/>
    <n v="3"/>
    <x v="1"/>
    <n v="45"/>
    <n v="465"/>
  </r>
  <r>
    <x v="2"/>
    <s v="15/05/2019"/>
    <x v="1"/>
    <x v="1"/>
    <s v="CCU → DEL → BLR"/>
    <s v="17:00"/>
    <s v="21:05 16 May"/>
    <d v="1899-12-30T21:05:00"/>
    <d v="1899-12-30T17:00:00"/>
    <s v="16 May"/>
    <s v="28h 5m"/>
    <s v="1 stop"/>
    <s v="No info"/>
    <n v="14151"/>
    <n v="3"/>
    <x v="29"/>
    <n v="5"/>
    <n v="1685"/>
  </r>
  <r>
    <x v="2"/>
    <s v="9/06/2019"/>
    <x v="2"/>
    <x v="2"/>
    <s v="DEL → BOM → COK"/>
    <s v="16:00"/>
    <s v="04:25 10 Jun"/>
    <d v="1899-12-30T04:25:00"/>
    <d v="1899-12-30T16:00:00"/>
    <s v="10 Jun"/>
    <s v="12h 25m"/>
    <s v="1 stop"/>
    <s v="In-flight meal not included"/>
    <n v="10577"/>
    <n v="3"/>
    <x v="9"/>
    <n v="25"/>
    <n v="745"/>
  </r>
  <r>
    <x v="1"/>
    <s v="3/04/2019"/>
    <x v="0"/>
    <x v="4"/>
    <s v="BLR → DEL"/>
    <s v="06:10"/>
    <s v="08:55"/>
    <d v="1899-12-30T08:55:00"/>
    <d v="1899-12-30T06:10:00"/>
    <s v=""/>
    <s v="2h 45m"/>
    <s v="non-stop"/>
    <s v="No info"/>
    <n v="4441"/>
    <n v="2"/>
    <x v="0"/>
    <n v="45"/>
    <n v="165"/>
  </r>
  <r>
    <x v="2"/>
    <s v="6/04/2019"/>
    <x v="2"/>
    <x v="2"/>
    <s v="DEL → BOM → COK"/>
    <s v="11:30"/>
    <s v="12:35 07 Apr"/>
    <d v="1899-12-30T12:35:00"/>
    <d v="1899-12-30T11:30:00"/>
    <s v="07 Apr"/>
    <s v="25h 5m"/>
    <s v="1 stop"/>
    <s v="In-flight meal not included"/>
    <n v="5177"/>
    <n v="3"/>
    <x v="7"/>
    <n v="5"/>
    <n v="1505"/>
  </r>
  <r>
    <x v="1"/>
    <s v="1/04/2019"/>
    <x v="1"/>
    <x v="1"/>
    <s v="CCU → BLR"/>
    <s v="20:45"/>
    <s v="23:20"/>
    <d v="1899-12-30T23:20:00"/>
    <d v="1899-12-30T20:45:00"/>
    <s v=""/>
    <s v="2h 35m"/>
    <s v="non-stop"/>
    <s v="No info"/>
    <n v="4460"/>
    <n v="2"/>
    <x v="0"/>
    <n v="35"/>
    <n v="155"/>
  </r>
  <r>
    <x v="4"/>
    <s v="18/05/2019"/>
    <x v="2"/>
    <x v="2"/>
    <s v="DEL → BOM → COK"/>
    <s v="08:00"/>
    <s v="21:00"/>
    <d v="1899-12-30T21:00:00"/>
    <d v="1899-12-30T08:00:00"/>
    <s v=""/>
    <s v="13h"/>
    <s v="1 stop"/>
    <s v="No info"/>
    <n v="13727"/>
    <n v="3"/>
    <x v="8"/>
    <n v="0"/>
    <n v="780"/>
  </r>
  <r>
    <x v="2"/>
    <s v="3/06/2019"/>
    <x v="2"/>
    <x v="2"/>
    <s v="DEL → BOM → COK"/>
    <s v="16:00"/>
    <s v="12:35 04 Jun"/>
    <d v="1899-12-30T12:35:00"/>
    <d v="1899-12-30T16:00:00"/>
    <s v="04 Jun"/>
    <s v="20h 35m"/>
    <s v="1 stop"/>
    <s v="No info"/>
    <n v="14714"/>
    <n v="3"/>
    <x v="13"/>
    <n v="35"/>
    <n v="1235"/>
  </r>
  <r>
    <x v="2"/>
    <s v="6/06/2019"/>
    <x v="2"/>
    <x v="2"/>
    <s v="DEL → IDR → BOM → COK"/>
    <s v="21:25"/>
    <s v="19:00 07 Jun"/>
    <d v="1899-12-30T19:00:00"/>
    <d v="1899-12-30T21:25:00"/>
    <s v="07 Jun"/>
    <s v="21h 35m"/>
    <s v="2 stops"/>
    <s v="In-flight meal not included"/>
    <n v="10588"/>
    <n v="4"/>
    <x v="6"/>
    <n v="35"/>
    <n v="1295"/>
  </r>
  <r>
    <x v="2"/>
    <s v="21/03/2019"/>
    <x v="2"/>
    <x v="2"/>
    <s v="DEL → BOM → COK"/>
    <s v="09:00"/>
    <s v="18:50"/>
    <d v="1899-12-30T18:50:00"/>
    <d v="1899-12-30T09:00:00"/>
    <s v=""/>
    <s v="9h 50m"/>
    <s v="1 stop"/>
    <s v="In-flight meal not included"/>
    <n v="7438"/>
    <n v="3"/>
    <x v="24"/>
    <n v="50"/>
    <n v="590"/>
  </r>
  <r>
    <x v="1"/>
    <s v="6/03/2019"/>
    <x v="2"/>
    <x v="2"/>
    <s v="DEL → MAA → COK"/>
    <s v="20:40"/>
    <s v="09:25 07 Mar"/>
    <d v="1899-12-30T09:25:00"/>
    <d v="1899-12-30T20:40:00"/>
    <s v="07 Mar"/>
    <s v="12h 45m"/>
    <s v="1 stop"/>
    <s v="No info"/>
    <n v="12677"/>
    <n v="3"/>
    <x v="9"/>
    <n v="45"/>
    <n v="765"/>
  </r>
  <r>
    <x v="2"/>
    <s v="6/06/2019"/>
    <x v="2"/>
    <x v="2"/>
    <s v="DEL → BOM → COK"/>
    <s v="18:15"/>
    <s v="19:00 07 Jun"/>
    <d v="1899-12-30T19:00:00"/>
    <d v="1899-12-30T18:15:00"/>
    <s v="07 Jun"/>
    <s v="24h 45m"/>
    <s v="1 stop"/>
    <s v="No info"/>
    <n v="14714"/>
    <n v="3"/>
    <x v="27"/>
    <n v="45"/>
    <n v="1485"/>
  </r>
  <r>
    <x v="0"/>
    <s v="24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0"/>
    <s v="21/03/2019"/>
    <x v="2"/>
    <x v="2"/>
    <s v="DEL → HYD → MAA → COK"/>
    <s v="07:35"/>
    <s v="21:20"/>
    <d v="1899-12-30T21:20:00"/>
    <d v="1899-12-30T07:35:00"/>
    <s v=""/>
    <s v="13h 45m"/>
    <s v="2 stops"/>
    <s v="No info"/>
    <n v="6494"/>
    <n v="4"/>
    <x v="8"/>
    <n v="45"/>
    <n v="825"/>
  </r>
  <r>
    <x v="0"/>
    <s v="15/03/2019"/>
    <x v="0"/>
    <x v="0"/>
    <s v="BLR → HYD → DEL"/>
    <s v="16:15"/>
    <s v="20:35"/>
    <d v="1899-12-30T20:35:00"/>
    <d v="1899-12-30T16:15:00"/>
    <s v=""/>
    <s v="4h 20m"/>
    <s v="1 stop"/>
    <s v="No info"/>
    <n v="5607"/>
    <n v="3"/>
    <x v="4"/>
    <n v="20"/>
    <n v="260"/>
  </r>
  <r>
    <x v="2"/>
    <s v="01/03/2019"/>
    <x v="0"/>
    <x v="0"/>
    <s v="BLR → BOM → DEL"/>
    <s v="22:50"/>
    <s v="21:20 02 Mar"/>
    <d v="1899-12-30T21:20:00"/>
    <d v="1899-12-30T22:50:00"/>
    <s v="02 Mar"/>
    <s v="22h 30m"/>
    <s v="1 stop"/>
    <s v="No info"/>
    <n v="25735"/>
    <n v="3"/>
    <x v="11"/>
    <n v="30"/>
    <n v="1350"/>
  </r>
  <r>
    <x v="0"/>
    <s v="3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1"/>
    <s v="21/03/2019"/>
    <x v="4"/>
    <x v="5"/>
    <s v="BOM → HYD"/>
    <s v="21:05"/>
    <s v="22:25"/>
    <d v="1899-12-30T22:25:00"/>
    <d v="1899-12-30T21:05:00"/>
    <s v=""/>
    <s v="1h 20m"/>
    <s v="non-stop"/>
    <s v="No info"/>
    <n v="2050"/>
    <n v="2"/>
    <x v="22"/>
    <n v="20"/>
    <n v="80"/>
  </r>
  <r>
    <x v="1"/>
    <s v="12/03/2019"/>
    <x v="0"/>
    <x v="0"/>
    <s v="BLR → BOM → DEL"/>
    <s v="08:50"/>
    <s v="23:15"/>
    <d v="1899-12-30T23:15:00"/>
    <d v="1899-12-30T08:50:00"/>
    <s v=""/>
    <s v="14h 25m"/>
    <s v="1 stop"/>
    <s v="No info"/>
    <n v="12127"/>
    <n v="3"/>
    <x v="23"/>
    <n v="25"/>
    <n v="865"/>
  </r>
  <r>
    <x v="4"/>
    <s v="12/06/2019"/>
    <x v="2"/>
    <x v="2"/>
    <s v="DEL → BOM → COK"/>
    <s v="18:15"/>
    <s v="01:30 13 Jun"/>
    <d v="1899-12-30T01:30:00"/>
    <d v="1899-12-30T18:15:00"/>
    <s v="13 Jun"/>
    <s v="7h 15m"/>
    <s v="1 stop"/>
    <s v="No info"/>
    <n v="13377"/>
    <n v="3"/>
    <x v="1"/>
    <n v="15"/>
    <n v="435"/>
  </r>
  <r>
    <x v="2"/>
    <s v="6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6"/>
    <s v="24/04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1"/>
    <s v="9/06/2019"/>
    <x v="2"/>
    <x v="2"/>
    <s v="DEL → COK"/>
    <s v="18:05"/>
    <s v="21:10"/>
    <d v="1899-12-30T21:10:00"/>
    <d v="1899-12-30T18:05:00"/>
    <s v=""/>
    <s v="3h 5m"/>
    <s v="non-stop"/>
    <s v="No info"/>
    <n v="8456"/>
    <n v="2"/>
    <x v="20"/>
    <n v="5"/>
    <n v="185"/>
  </r>
  <r>
    <x v="2"/>
    <s v="18/05/2019"/>
    <x v="2"/>
    <x v="2"/>
    <s v="DEL → AMD → BOM → COK"/>
    <s v="19:10"/>
    <s v="12:35 19 May"/>
    <d v="1899-12-30T12:35:00"/>
    <d v="1899-12-30T19:10:00"/>
    <s v="19 May"/>
    <s v="17h 25m"/>
    <s v="2 stops"/>
    <s v="No info"/>
    <n v="15129"/>
    <n v="4"/>
    <x v="26"/>
    <n v="25"/>
    <n v="1045"/>
  </r>
  <r>
    <x v="2"/>
    <s v="12/03/2019"/>
    <x v="0"/>
    <x v="0"/>
    <s v="BLR → BOM → DEL"/>
    <s v="16:55"/>
    <s v="07:40 13 Mar"/>
    <d v="1899-12-30T07:40:00"/>
    <d v="1899-12-30T16:55:00"/>
    <s v="13 Mar"/>
    <s v="14h 45m"/>
    <s v="1 stop"/>
    <s v="No info"/>
    <n v="13817"/>
    <n v="3"/>
    <x v="23"/>
    <n v="45"/>
    <n v="885"/>
  </r>
  <r>
    <x v="5"/>
    <s v="6/05/2019"/>
    <x v="2"/>
    <x v="2"/>
    <s v="DEL → AMD → COK"/>
    <s v="07:25"/>
    <s v="13:35"/>
    <d v="1899-12-30T13:35:00"/>
    <d v="1899-12-30T07:25:00"/>
    <s v=""/>
    <s v="6h 10m"/>
    <s v="1 stop"/>
    <s v="No info"/>
    <n v="6296"/>
    <n v="3"/>
    <x v="15"/>
    <n v="10"/>
    <n v="370"/>
  </r>
  <r>
    <x v="1"/>
    <s v="21/03/2019"/>
    <x v="1"/>
    <x v="1"/>
    <s v="CCU → BLR"/>
    <s v="14:15"/>
    <s v="16:45"/>
    <d v="1899-12-30T16:45:00"/>
    <d v="1899-12-30T14:15:00"/>
    <s v=""/>
    <s v="2h 30m"/>
    <s v="non-stop"/>
    <s v="No info"/>
    <n v="5170"/>
    <n v="2"/>
    <x v="0"/>
    <n v="30"/>
    <n v="150"/>
  </r>
  <r>
    <x v="3"/>
    <s v="24/05/2019"/>
    <x v="0"/>
    <x v="4"/>
    <s v="BLR → DEL"/>
    <s v="21:10"/>
    <s v="00:05 25 May"/>
    <d v="1899-12-30T00:05:00"/>
    <d v="1899-12-30T21:10:00"/>
    <s v="25 May"/>
    <s v="2h 55m"/>
    <s v="non-stop"/>
    <s v="No check-in baggage included"/>
    <n v="3919"/>
    <n v="2"/>
    <x v="0"/>
    <n v="55"/>
    <n v="175"/>
  </r>
  <r>
    <x v="0"/>
    <s v="3/04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2"/>
    <s v="24/06/2019"/>
    <x v="2"/>
    <x v="2"/>
    <s v="DEL → BOM → COK"/>
    <s v="10:00"/>
    <s v="04:25 25 Jun"/>
    <d v="1899-12-30T04:25:00"/>
    <d v="1899-12-30T10:00:00"/>
    <s v="25 Jun"/>
    <s v="18h 25m"/>
    <s v="1 stop"/>
    <s v="In-flight meal not included"/>
    <n v="10262"/>
    <n v="3"/>
    <x v="25"/>
    <n v="25"/>
    <n v="1105"/>
  </r>
  <r>
    <x v="2"/>
    <s v="9/06/2019"/>
    <x v="2"/>
    <x v="2"/>
    <s v="DEL → LKO → BOM → COK"/>
    <s v="14:05"/>
    <s v="12:35 10 Jun"/>
    <d v="1899-12-30T12:35:00"/>
    <d v="1899-12-30T14:05:00"/>
    <s v="10 Jun"/>
    <s v="22h 30m"/>
    <s v="2 stops"/>
    <s v="No info"/>
    <n v="13882"/>
    <n v="4"/>
    <x v="11"/>
    <n v="30"/>
    <n v="1350"/>
  </r>
  <r>
    <x v="4"/>
    <s v="6/06/2019"/>
    <x v="2"/>
    <x v="2"/>
    <s v="DEL → BOM → COK"/>
    <s v="13:00"/>
    <s v="21:00"/>
    <d v="1899-12-30T21:00:00"/>
    <d v="1899-12-30T13:00:00"/>
    <s v=""/>
    <s v="8h"/>
    <s v="1 stop"/>
    <s v="No info"/>
    <n v="13587"/>
    <n v="3"/>
    <x v="17"/>
    <n v="0"/>
    <n v="480"/>
  </r>
  <r>
    <x v="2"/>
    <s v="9/03/2019"/>
    <x v="2"/>
    <x v="2"/>
    <s v="DEL → BOM → COK"/>
    <s v="00:20"/>
    <s v="04:25 10 Mar"/>
    <d v="1899-12-30T04:25:00"/>
    <d v="1899-12-30T00:20:00"/>
    <s v="10 Mar"/>
    <s v="28h 5m"/>
    <s v="1 stop"/>
    <s v="In-flight meal not included"/>
    <n v="11848"/>
    <n v="3"/>
    <x v="29"/>
    <n v="5"/>
    <n v="1685"/>
  </r>
  <r>
    <x v="1"/>
    <s v="6/03/2019"/>
    <x v="4"/>
    <x v="5"/>
    <s v="BOM → DEL → HYD"/>
    <s v="10:00"/>
    <s v="23:45"/>
    <d v="1899-12-30T23:45:00"/>
    <d v="1899-12-30T10:00:00"/>
    <s v=""/>
    <s v="13h 45m"/>
    <s v="1 stop"/>
    <s v="No info"/>
    <n v="11678"/>
    <n v="3"/>
    <x v="8"/>
    <n v="45"/>
    <n v="825"/>
  </r>
  <r>
    <x v="0"/>
    <s v="18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3"/>
    <s v="15/04/2019"/>
    <x v="0"/>
    <x v="4"/>
    <s v="BLR → DEL"/>
    <s v="21:10"/>
    <s v="00:05 16 Apr"/>
    <d v="1899-12-30T00:05:00"/>
    <d v="1899-12-30T21:10:00"/>
    <s v="16 Apr"/>
    <s v="2h 55m"/>
    <s v="non-stop"/>
    <s v="No check-in baggage included"/>
    <n v="3919"/>
    <n v="2"/>
    <x v="0"/>
    <n v="55"/>
    <n v="175"/>
  </r>
  <r>
    <x v="6"/>
    <s v="12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1/05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10703"/>
    <n v="3"/>
    <x v="17"/>
    <n v="25"/>
    <n v="505"/>
  </r>
  <r>
    <x v="2"/>
    <s v="18/05/2019"/>
    <x v="1"/>
    <x v="1"/>
    <s v="CCU → BOM → BLR"/>
    <s v="18:55"/>
    <s v="23:35 19 May"/>
    <d v="1899-12-30T23:35:00"/>
    <d v="1899-12-30T18:55:00"/>
    <s v="19 May"/>
    <s v="28h 40m"/>
    <s v="1 stop"/>
    <s v="In-flight meal not included"/>
    <n v="10844"/>
    <n v="3"/>
    <x v="29"/>
    <n v="40"/>
    <n v="1720"/>
  </r>
  <r>
    <x v="2"/>
    <s v="15/05/2019"/>
    <x v="1"/>
    <x v="1"/>
    <s v="CCU → BOM → BLR"/>
    <s v="18:55"/>
    <s v="19:50 16 May"/>
    <d v="1899-12-30T19:50:00"/>
    <d v="1899-12-30T18:55:00"/>
    <s v="16 May"/>
    <s v="24h 55m"/>
    <s v="1 stop"/>
    <s v="In-flight meal not included"/>
    <n v="10844"/>
    <n v="3"/>
    <x v="27"/>
    <n v="55"/>
    <n v="1495"/>
  </r>
  <r>
    <x v="0"/>
    <s v="27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1"/>
    <s v="1/06/2019"/>
    <x v="2"/>
    <x v="2"/>
    <s v="DEL → BOM → COK"/>
    <s v="08:00"/>
    <s v="19:15"/>
    <d v="1899-12-30T19:15:00"/>
    <d v="1899-12-30T08:00:00"/>
    <s v=""/>
    <s v="11h 15m"/>
    <s v="1 stop"/>
    <s v="No info"/>
    <n v="9929"/>
    <n v="3"/>
    <x v="16"/>
    <n v="15"/>
    <n v="675"/>
  </r>
  <r>
    <x v="2"/>
    <s v="06/03/2019"/>
    <x v="0"/>
    <x v="0"/>
    <s v="BLR → BOM → DEL"/>
    <s v="14:05"/>
    <s v="19:10"/>
    <d v="1899-12-30T19:10:00"/>
    <d v="1899-12-30T14:05:00"/>
    <s v=""/>
    <s v="5h 5m"/>
    <s v="1 stop"/>
    <s v="No info"/>
    <n v="19225"/>
    <n v="3"/>
    <x v="3"/>
    <n v="5"/>
    <n v="305"/>
  </r>
  <r>
    <x v="3"/>
    <s v="24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2"/>
    <s v="21/03/2019"/>
    <x v="0"/>
    <x v="0"/>
    <s v="BLR → BOM → DEL"/>
    <s v="11:40"/>
    <s v="12:15 19 Mar"/>
    <d v="1899-12-30T12:15:00"/>
    <d v="1899-12-30T11:40:00"/>
    <s v="19 Mar"/>
    <s v="24h 35m"/>
    <s v="1 stop"/>
    <s v="In-flight meal not included"/>
    <n v="7832"/>
    <n v="3"/>
    <x v="27"/>
    <n v="35"/>
    <n v="1475"/>
  </r>
  <r>
    <x v="2"/>
    <s v="1/05/2019"/>
    <x v="1"/>
    <x v="1"/>
    <s v="CCU → BOM → BLR"/>
    <s v="06:30"/>
    <s v="09:20 02 May"/>
    <d v="1899-12-30T09:20:00"/>
    <d v="1899-12-30T06:30:00"/>
    <s v="02 May"/>
    <s v="26h 50m"/>
    <s v="1 stop"/>
    <s v="In-flight meal not included"/>
    <n v="9663"/>
    <n v="3"/>
    <x v="10"/>
    <n v="50"/>
    <n v="1610"/>
  </r>
  <r>
    <x v="4"/>
    <s v="9/06/2019"/>
    <x v="2"/>
    <x v="2"/>
    <s v="DEL → BOM → COK"/>
    <s v="11:40"/>
    <s v="21:00"/>
    <d v="1899-12-30T21:00:00"/>
    <d v="1899-12-30T11:40:00"/>
    <s v=""/>
    <s v="9h 20m"/>
    <s v="1 stop"/>
    <s v="No info"/>
    <n v="7005"/>
    <n v="3"/>
    <x v="24"/>
    <n v="20"/>
    <n v="560"/>
  </r>
  <r>
    <x v="0"/>
    <s v="12/05/2019"/>
    <x v="4"/>
    <x v="5"/>
    <s v="BOM → HYD"/>
    <s v="02:35"/>
    <s v="04:05"/>
    <d v="1899-12-30T04:05:00"/>
    <d v="1899-12-30T02:35:00"/>
    <s v=""/>
    <s v="1h 30m"/>
    <s v="non-stop"/>
    <s v="No info"/>
    <n v="3175"/>
    <n v="2"/>
    <x v="22"/>
    <n v="30"/>
    <n v="90"/>
  </r>
  <r>
    <x v="1"/>
    <s v="1/04/2019"/>
    <x v="1"/>
    <x v="1"/>
    <s v="CCU → MAA → BLR"/>
    <s v="14:35"/>
    <s v="15:20 02 Apr"/>
    <d v="1899-12-30T15:20:00"/>
    <d v="1899-12-30T14:35:00"/>
    <s v="02 Apr"/>
    <s v="24h 45m"/>
    <s v="1 stop"/>
    <s v="No info"/>
    <n v="5006"/>
    <n v="3"/>
    <x v="27"/>
    <n v="45"/>
    <n v="1485"/>
  </r>
  <r>
    <x v="4"/>
    <s v="15/06/2019"/>
    <x v="2"/>
    <x v="2"/>
    <s v="DEL → BOM → COK"/>
    <s v="08:45"/>
    <s v="19:15"/>
    <d v="1899-12-30T19:15:00"/>
    <d v="1899-12-30T08:45:00"/>
    <s v=""/>
    <s v="10h 30m"/>
    <s v="1 stop"/>
    <s v="No info"/>
    <n v="9526"/>
    <n v="3"/>
    <x v="14"/>
    <n v="30"/>
    <n v="630"/>
  </r>
  <r>
    <x v="2"/>
    <s v="6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0"/>
    <s v="9/05/2019"/>
    <x v="2"/>
    <x v="2"/>
    <s v="DEL → LKO → COK"/>
    <s v="21:50"/>
    <s v="03:35 10 May"/>
    <d v="1899-12-30T03:35:00"/>
    <d v="1899-12-30T21:50:00"/>
    <s v="10 May"/>
    <s v="5h 45m"/>
    <s v="1 stop"/>
    <s v="No info"/>
    <n v="6058"/>
    <n v="3"/>
    <x v="3"/>
    <n v="45"/>
    <n v="345"/>
  </r>
  <r>
    <x v="1"/>
    <s v="24/06/2019"/>
    <x v="2"/>
    <x v="2"/>
    <s v="DEL → RPR → NAG → BOM → COK"/>
    <s v="05:15"/>
    <s v="07:40 25 Jun"/>
    <d v="1899-12-30T07:40:00"/>
    <d v="1899-12-30T05:15:00"/>
    <s v="25 Jun"/>
    <s v="26h 25m"/>
    <s v="3 stops"/>
    <s v="No info"/>
    <n v="10493"/>
    <n v="5"/>
    <x v="10"/>
    <n v="25"/>
    <n v="1585"/>
  </r>
  <r>
    <x v="2"/>
    <s v="9/06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2"/>
    <s v="1/04/2019"/>
    <x v="1"/>
    <x v="1"/>
    <s v="CCU → DEL → BLR"/>
    <s v="09:35"/>
    <s v="21:05"/>
    <d v="1899-12-30T21:05:00"/>
    <d v="1899-12-30T09:35:00"/>
    <s v=""/>
    <s v="11h 30m"/>
    <s v="1 stop"/>
    <s v="No info"/>
    <n v="10953"/>
    <n v="3"/>
    <x v="16"/>
    <n v="30"/>
    <n v="690"/>
  </r>
  <r>
    <x v="2"/>
    <s v="21/05/2019"/>
    <x v="1"/>
    <x v="1"/>
    <s v="CCU → BOM → BLR"/>
    <s v="20:00"/>
    <s v="12:00 22 May"/>
    <d v="1899-12-30T12:00:00"/>
    <d v="1899-12-30T20:00:00"/>
    <s v="22 May"/>
    <s v="16h"/>
    <s v="1 stop"/>
    <s v="In-flight meal not included"/>
    <n v="10844"/>
    <n v="3"/>
    <x v="18"/>
    <n v="0"/>
    <n v="960"/>
  </r>
  <r>
    <x v="2"/>
    <s v="6/06/2019"/>
    <x v="1"/>
    <x v="1"/>
    <s v="CCU → DEL → BLR"/>
    <s v="20:25"/>
    <s v="09:45 07 Jun"/>
    <d v="1899-12-30T09:45:00"/>
    <d v="1899-12-30T20:25:00"/>
    <s v="07 Jun"/>
    <s v="13h 20m"/>
    <s v="1 stop"/>
    <s v="In-flight meal not included"/>
    <n v="10539"/>
    <n v="3"/>
    <x v="8"/>
    <n v="20"/>
    <n v="800"/>
  </r>
  <r>
    <x v="2"/>
    <s v="15/06/2019"/>
    <x v="2"/>
    <x v="2"/>
    <s v="DEL → IDR → BOM → COK"/>
    <s v="05:30"/>
    <s v="04:25 16 Jun"/>
    <d v="1899-12-30T04:25:00"/>
    <d v="1899-12-30T05:30:00"/>
    <s v="16 Jun"/>
    <s v="22h 55m"/>
    <s v="2 stops"/>
    <s v="No info"/>
    <n v="13292"/>
    <n v="4"/>
    <x v="11"/>
    <n v="55"/>
    <n v="1375"/>
  </r>
  <r>
    <x v="6"/>
    <s v="18/05/2019"/>
    <x v="2"/>
    <x v="2"/>
    <s v="DEL → COK"/>
    <s v="06:00"/>
    <s v="09:10"/>
    <d v="1899-12-30T09:10:00"/>
    <d v="1899-12-30T06:00:00"/>
    <s v=""/>
    <s v="3h 10m"/>
    <s v="non-stop"/>
    <s v="No info"/>
    <n v="6741"/>
    <n v="2"/>
    <x v="20"/>
    <n v="10"/>
    <n v="190"/>
  </r>
  <r>
    <x v="2"/>
    <s v="6/06/2019"/>
    <x v="1"/>
    <x v="1"/>
    <s v="CCU → BOM → BLR"/>
    <s v="20:00"/>
    <s v="09:20 07 Jun"/>
    <d v="1899-12-30T09:20:00"/>
    <d v="1899-12-30T20:00:00"/>
    <s v="07 Jun"/>
    <s v="13h 20m"/>
    <s v="1 stop"/>
    <s v="No info"/>
    <n v="14571"/>
    <n v="3"/>
    <x v="8"/>
    <n v="20"/>
    <n v="800"/>
  </r>
  <r>
    <x v="2"/>
    <s v="9/05/2019"/>
    <x v="1"/>
    <x v="1"/>
    <s v="CCU → BOM → BLR"/>
    <s v="08:25"/>
    <s v="18:15"/>
    <d v="1899-12-30T18:15:00"/>
    <d v="1899-12-30T08:25:00"/>
    <s v=""/>
    <s v="9h 50m"/>
    <s v="1 stop"/>
    <s v="No info"/>
    <n v="14781"/>
    <n v="3"/>
    <x v="24"/>
    <n v="50"/>
    <n v="590"/>
  </r>
  <r>
    <x v="0"/>
    <s v="18/05/2019"/>
    <x v="4"/>
    <x v="5"/>
    <s v="BOM → HYD"/>
    <s v="16:55"/>
    <s v="18:25"/>
    <d v="1899-12-30T18:25:00"/>
    <d v="1899-12-30T16:55:00"/>
    <s v=""/>
    <s v="1h 30m"/>
    <s v="non-stop"/>
    <s v="No info"/>
    <n v="3838"/>
    <n v="2"/>
    <x v="22"/>
    <n v="30"/>
    <n v="90"/>
  </r>
  <r>
    <x v="1"/>
    <s v="18/06/2019"/>
    <x v="2"/>
    <x v="2"/>
    <s v="DEL → COK"/>
    <s v="14:05"/>
    <s v="17:55"/>
    <d v="1899-12-30T17:55:00"/>
    <d v="1899-12-30T14:05:00"/>
    <s v=""/>
    <s v="3h 50m"/>
    <s v="non-stop"/>
    <s v="No info"/>
    <n v="5201"/>
    <n v="2"/>
    <x v="20"/>
    <n v="50"/>
    <n v="230"/>
  </r>
  <r>
    <x v="7"/>
    <s v="9/06/2019"/>
    <x v="2"/>
    <x v="2"/>
    <s v="DEL → BLR → COK"/>
    <s v="07:55"/>
    <s v="15:45"/>
    <d v="1899-12-30T15:45:00"/>
    <d v="1899-12-30T07:55:00"/>
    <s v=""/>
    <s v="7h 50m"/>
    <s v="1 stop"/>
    <s v="No info"/>
    <n v="8759"/>
    <n v="3"/>
    <x v="1"/>
    <n v="50"/>
    <n v="470"/>
  </r>
  <r>
    <x v="5"/>
    <s v="24/04/2019"/>
    <x v="2"/>
    <x v="2"/>
    <s v="DEL → BOM → COK"/>
    <s v="07:00"/>
    <s v="12:55"/>
    <d v="1899-12-30T12:55:00"/>
    <d v="1899-12-30T07:00:00"/>
    <s v=""/>
    <s v="5h 55m"/>
    <s v="1 stop"/>
    <s v="No info"/>
    <n v="6195"/>
    <n v="3"/>
    <x v="3"/>
    <n v="55"/>
    <n v="355"/>
  </r>
  <r>
    <x v="1"/>
    <s v="15/03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3"/>
    <s v="18/05/2019"/>
    <x v="2"/>
    <x v="2"/>
    <s v="DEL → BLR → COK"/>
    <s v="17:55"/>
    <s v="22:50"/>
    <d v="1899-12-30T22:50:00"/>
    <d v="1899-12-30T17:55:00"/>
    <s v=""/>
    <s v="4h 55m"/>
    <s v="1 stop"/>
    <s v="No info"/>
    <n v="5975"/>
    <n v="3"/>
    <x v="4"/>
    <n v="55"/>
    <n v="295"/>
  </r>
  <r>
    <x v="2"/>
    <s v="9/06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2"/>
    <s v="27/05/2019"/>
    <x v="2"/>
    <x v="2"/>
    <s v="DEL → BOM → COK"/>
    <s v="20:55"/>
    <s v="04:25 28 May"/>
    <d v="1899-12-30T04:25:00"/>
    <d v="1899-12-30T20:55:00"/>
    <s v="28 May"/>
    <s v="7h 30m"/>
    <s v="1 stop"/>
    <s v="No info"/>
    <n v="16079"/>
    <n v="3"/>
    <x v="1"/>
    <n v="30"/>
    <n v="450"/>
  </r>
  <r>
    <x v="3"/>
    <s v="27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3"/>
    <s v="3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15/06/2019"/>
    <x v="2"/>
    <x v="2"/>
    <s v="DEL → BOM → COK"/>
    <s v="19:15"/>
    <s v="12:35 16 Jun"/>
    <d v="1899-12-30T12:35:00"/>
    <d v="1899-12-30T19:15:00"/>
    <s v="16 Jun"/>
    <s v="17h 20m"/>
    <s v="1 stop"/>
    <s v="In-flight meal not included"/>
    <n v="10262"/>
    <n v="3"/>
    <x v="26"/>
    <n v="20"/>
    <n v="1040"/>
  </r>
  <r>
    <x v="2"/>
    <s v="12/06/2019"/>
    <x v="1"/>
    <x v="1"/>
    <s v="CCU → DEL → BLR"/>
    <s v="09:35"/>
    <s v="23:35"/>
    <d v="1899-12-30T23:35:00"/>
    <d v="1899-12-30T09:35:00"/>
    <s v=""/>
    <s v="14h"/>
    <s v="1 stop"/>
    <s v="No info"/>
    <n v="12692"/>
    <n v="3"/>
    <x v="23"/>
    <n v="0"/>
    <n v="840"/>
  </r>
  <r>
    <x v="0"/>
    <s v="1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18/05/2019"/>
    <x v="2"/>
    <x v="2"/>
    <s v="DEL → BOM → COK"/>
    <s v="08:00"/>
    <s v="04:25 19 May"/>
    <d v="1899-12-30T04:25:00"/>
    <d v="1899-12-30T08:00:00"/>
    <s v="19 May"/>
    <s v="20h 25m"/>
    <s v="1 stop"/>
    <s v="In-flight meal not included"/>
    <n v="12373"/>
    <n v="3"/>
    <x v="13"/>
    <n v="25"/>
    <n v="1225"/>
  </r>
  <r>
    <x v="1"/>
    <s v="21/03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6"/>
    <s v="18/05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2"/>
    <s v="9/05/2019"/>
    <x v="2"/>
    <x v="2"/>
    <s v="DEL → AMD → BOM → COK"/>
    <s v="19:10"/>
    <s v="19:00 10 May"/>
    <d v="1899-12-30T19:00:00"/>
    <d v="1899-12-30T19:10:00"/>
    <s v="10 May"/>
    <s v="23h 50m"/>
    <s v="2 stops"/>
    <s v="No info"/>
    <n v="15129"/>
    <n v="4"/>
    <x v="12"/>
    <n v="50"/>
    <n v="1430"/>
  </r>
  <r>
    <x v="10"/>
    <s v="21/03/2019"/>
    <x v="2"/>
    <x v="2"/>
    <s v="DEL → BOM → COK"/>
    <s v="08:55"/>
    <s v="21:00"/>
    <d v="1899-12-30T21:00:00"/>
    <d v="1899-12-30T08:55:00"/>
    <s v=""/>
    <s v="12h 5m"/>
    <s v="1 stop"/>
    <s v="No info"/>
    <n v="9845"/>
    <n v="3"/>
    <x v="9"/>
    <n v="5"/>
    <n v="725"/>
  </r>
  <r>
    <x v="0"/>
    <s v="1/05/2019"/>
    <x v="0"/>
    <x v="4"/>
    <s v="BLR → DEL"/>
    <s v="01:30"/>
    <s v="04:15"/>
    <d v="1899-12-30T04:15:00"/>
    <d v="1899-12-30T01:30:00"/>
    <s v=""/>
    <s v="2h 45m"/>
    <s v="non-stop"/>
    <s v="No info"/>
    <n v="4077"/>
    <n v="2"/>
    <x v="0"/>
    <n v="45"/>
    <n v="165"/>
  </r>
  <r>
    <x v="4"/>
    <s v="21/05/2019"/>
    <x v="2"/>
    <x v="2"/>
    <s v="DEL → BOM → COK"/>
    <s v="07:30"/>
    <s v="19:00"/>
    <d v="1899-12-30T19:00:00"/>
    <d v="1899-12-30T07:30:00"/>
    <s v=""/>
    <s v="11h 30m"/>
    <s v="1 stop"/>
    <s v="No info"/>
    <n v="9315"/>
    <n v="3"/>
    <x v="16"/>
    <n v="30"/>
    <n v="690"/>
  </r>
  <r>
    <x v="2"/>
    <s v="9/05/2019"/>
    <x v="1"/>
    <x v="1"/>
    <s v="CCU → BOM → BLR"/>
    <s v="14:05"/>
    <s v="23:35"/>
    <d v="1899-12-30T23:35:00"/>
    <d v="1899-12-30T14:05:00"/>
    <s v=""/>
    <s v="9h 30m"/>
    <s v="1 stop"/>
    <s v="No info"/>
    <n v="14781"/>
    <n v="3"/>
    <x v="24"/>
    <n v="30"/>
    <n v="570"/>
  </r>
  <r>
    <x v="1"/>
    <s v="6/03/2019"/>
    <x v="4"/>
    <x v="5"/>
    <s v="BOM → GOI → PNQ → HYD"/>
    <s v="16:50"/>
    <s v="16:55"/>
    <d v="1899-12-30T16:55:00"/>
    <d v="1899-12-30T16:50:00"/>
    <s v=""/>
    <s v="5m"/>
    <s v="2 stops"/>
    <s v="No info"/>
    <n v="17327"/>
    <n v="4"/>
    <x v="42"/>
    <n v="0"/>
    <e v="#VALUE!"/>
  </r>
  <r>
    <x v="1"/>
    <s v="09/03/2019"/>
    <x v="0"/>
    <x v="0"/>
    <s v="BLR → DEL"/>
    <s v="17:00"/>
    <s v="19:50"/>
    <d v="1899-12-30T19:50:00"/>
    <d v="1899-12-30T17:00:00"/>
    <s v=""/>
    <s v="2h 50m"/>
    <s v="non-stop"/>
    <s v="No info"/>
    <n v="9481"/>
    <n v="2"/>
    <x v="0"/>
    <n v="50"/>
    <n v="170"/>
  </r>
  <r>
    <x v="2"/>
    <s v="27/03/2019"/>
    <x v="2"/>
    <x v="2"/>
    <s v="DEL → MAA → BOM → COK"/>
    <s v="05:10"/>
    <s v="19:45 28 Mar"/>
    <d v="1899-12-30T19:45:00"/>
    <d v="1899-12-30T05:10:00"/>
    <s v="28 Mar"/>
    <s v="38h 35m"/>
    <s v="2 stops"/>
    <s v="In-flight meal not included"/>
    <n v="8938"/>
    <n v="4"/>
    <x v="33"/>
    <n v="35"/>
    <n v="2315"/>
  </r>
  <r>
    <x v="2"/>
    <s v="9/05/2019"/>
    <x v="1"/>
    <x v="1"/>
    <s v="CCU → BOM → BLR"/>
    <s v="06:30"/>
    <s v="12:00"/>
    <d v="1899-12-30T12:00:00"/>
    <d v="1899-12-30T06:30:00"/>
    <s v=""/>
    <s v="5h 30m"/>
    <s v="1 stop"/>
    <s v="No info"/>
    <n v="14388"/>
    <n v="3"/>
    <x v="3"/>
    <n v="30"/>
    <n v="330"/>
  </r>
  <r>
    <x v="1"/>
    <s v="21/03/2019"/>
    <x v="2"/>
    <x v="2"/>
    <s v="DEL → BLR → COK"/>
    <s v="20:30"/>
    <s v="23:00 22 Mar"/>
    <d v="1899-12-30T23:00:00"/>
    <d v="1899-12-30T20:30:00"/>
    <s v="22 Mar"/>
    <s v="26h 30m"/>
    <s v="1 stop"/>
    <s v="No info"/>
    <n v="5704"/>
    <n v="3"/>
    <x v="10"/>
    <n v="30"/>
    <n v="1590"/>
  </r>
  <r>
    <x v="5"/>
    <s v="9/06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2"/>
    <s v="27/03/2019"/>
    <x v="4"/>
    <x v="5"/>
    <s v="BOM → HYD"/>
    <s v="02:55"/>
    <s v="04:25"/>
    <d v="1899-12-30T04:25:00"/>
    <d v="1899-12-30T02:55:00"/>
    <s v=""/>
    <s v="1h 30m"/>
    <s v="non-stop"/>
    <s v="No info"/>
    <n v="5678"/>
    <n v="2"/>
    <x v="22"/>
    <n v="30"/>
    <n v="90"/>
  </r>
  <r>
    <x v="0"/>
    <s v="9/03/2019"/>
    <x v="2"/>
    <x v="2"/>
    <s v="DEL → HYD → COK"/>
    <s v="07:35"/>
    <s v="12:00"/>
    <d v="1899-12-30T12:00:00"/>
    <d v="1899-12-30T07:35:00"/>
    <s v=""/>
    <s v="4h 25m"/>
    <s v="1 stop"/>
    <s v="No info"/>
    <n v="6937"/>
    <n v="3"/>
    <x v="4"/>
    <n v="25"/>
    <n v="265"/>
  </r>
  <r>
    <x v="0"/>
    <s v="21/03/2019"/>
    <x v="4"/>
    <x v="5"/>
    <s v="BOM → HYD"/>
    <s v="19:05"/>
    <s v="20:30"/>
    <d v="1899-12-30T20:30:00"/>
    <d v="1899-12-30T19:05:00"/>
    <s v=""/>
    <s v="1h 25m"/>
    <s v="non-stop"/>
    <s v="No info"/>
    <n v="2754"/>
    <n v="2"/>
    <x v="22"/>
    <n v="25"/>
    <n v="85"/>
  </r>
  <r>
    <x v="3"/>
    <s v="15/03/2019"/>
    <x v="4"/>
    <x v="5"/>
    <s v="BOM → HYD"/>
    <s v="22:45"/>
    <s v="00:10 16 Mar"/>
    <d v="1899-12-30T00:10:00"/>
    <d v="1899-12-30T22:45:00"/>
    <s v="16 Mar"/>
    <s v="1h 25m"/>
    <s v="non-stop"/>
    <s v="No check-in baggage included"/>
    <n v="2647"/>
    <n v="2"/>
    <x v="22"/>
    <n v="25"/>
    <n v="85"/>
  </r>
  <r>
    <x v="0"/>
    <s v="21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5"/>
    <s v="18/05/2019"/>
    <x v="0"/>
    <x v="4"/>
    <s v="BLR → DEL"/>
    <s v="07:45"/>
    <s v="10:40"/>
    <d v="1899-12-30T10:40:00"/>
    <d v="1899-12-30T07:45:00"/>
    <s v=""/>
    <s v="2h 55m"/>
    <s v="non-stop"/>
    <s v="No info"/>
    <n v="4239"/>
    <n v="2"/>
    <x v="0"/>
    <n v="55"/>
    <n v="175"/>
  </r>
  <r>
    <x v="0"/>
    <s v="27/06/2019"/>
    <x v="2"/>
    <x v="2"/>
    <s v="DEL → PNQ → COK"/>
    <s v="23:30"/>
    <s v="04:35 28 Jun"/>
    <d v="1899-12-30T04:35:00"/>
    <d v="1899-12-30T23:30:00"/>
    <s v="28 Jun"/>
    <s v="5h 5m"/>
    <s v="1 stop"/>
    <s v="No info"/>
    <n v="9165"/>
    <n v="3"/>
    <x v="3"/>
    <n v="5"/>
    <n v="305"/>
  </r>
  <r>
    <x v="2"/>
    <s v="01/03/2019"/>
    <x v="0"/>
    <x v="0"/>
    <s v="BLR → DEL"/>
    <s v="19:55"/>
    <s v="22:35"/>
    <d v="1899-12-30T22:35:00"/>
    <d v="1899-12-30T19:55:00"/>
    <s v=""/>
    <s v="2h 40m"/>
    <s v="non-stop"/>
    <s v="No info"/>
    <n v="18308"/>
    <n v="2"/>
    <x v="0"/>
    <n v="40"/>
    <n v="160"/>
  </r>
  <r>
    <x v="4"/>
    <s v="21/03/2019"/>
    <x v="2"/>
    <x v="2"/>
    <s v="DEL → BOM → COK"/>
    <s v="07:05"/>
    <s v="15:30"/>
    <d v="1899-12-30T15:30:00"/>
    <d v="1899-12-30T07:05:00"/>
    <s v=""/>
    <s v="8h 25m"/>
    <s v="1 stop"/>
    <s v="No info"/>
    <n v="14486"/>
    <n v="3"/>
    <x v="17"/>
    <n v="25"/>
    <n v="505"/>
  </r>
  <r>
    <x v="7"/>
    <s v="9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4"/>
    <s v="27/06/2019"/>
    <x v="2"/>
    <x v="2"/>
    <s v="DEL → BOM → COK"/>
    <s v="08:00"/>
    <s v="21:00"/>
    <d v="1899-12-30T21:00:00"/>
    <d v="1899-12-30T08:00:00"/>
    <s v=""/>
    <s v="13h"/>
    <s v="1 stop"/>
    <s v="No info"/>
    <n v="13587"/>
    <n v="3"/>
    <x v="8"/>
    <n v="0"/>
    <n v="780"/>
  </r>
  <r>
    <x v="4"/>
    <s v="3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2"/>
    <s v="27/03/2019"/>
    <x v="2"/>
    <x v="2"/>
    <s v="DEL → BOM → COK"/>
    <s v="08:00"/>
    <s v="04:25 28 Mar"/>
    <d v="1899-12-30T04:25:00"/>
    <d v="1899-12-30T08:00:00"/>
    <s v="28 Mar"/>
    <s v="20h 25m"/>
    <s v="1 stop"/>
    <s v="In-flight meal not included"/>
    <n v="6645"/>
    <n v="3"/>
    <x v="13"/>
    <n v="25"/>
    <n v="1225"/>
  </r>
  <r>
    <x v="3"/>
    <s v="15/04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1"/>
    <s v="18/03/2019"/>
    <x v="0"/>
    <x v="0"/>
    <s v="BLR → BOM → BHO → DEL"/>
    <s v="17:25"/>
    <s v="23:25 16 Mar"/>
    <d v="1899-12-30T23:25:00"/>
    <d v="1899-12-30T17:25:00"/>
    <s v="16 Mar"/>
    <s v="30h"/>
    <s v="2 stops"/>
    <s v="No info"/>
    <n v="11518"/>
    <n v="4"/>
    <x v="28"/>
    <n v="0"/>
    <n v="1800"/>
  </r>
  <r>
    <x v="2"/>
    <s v="24/03/2019"/>
    <x v="1"/>
    <x v="1"/>
    <s v="CCU → BOM → BLR"/>
    <s v="13:55"/>
    <s v="04:45 25 Mar"/>
    <d v="1899-12-30T04:45:00"/>
    <d v="1899-12-30T13:55:00"/>
    <s v="25 Mar"/>
    <s v="14h 50m"/>
    <s v="1 stop"/>
    <s v="No info"/>
    <n v="13759"/>
    <n v="3"/>
    <x v="23"/>
    <n v="50"/>
    <n v="890"/>
  </r>
  <r>
    <x v="3"/>
    <s v="18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0"/>
    <s v="15/03/2019"/>
    <x v="1"/>
    <x v="1"/>
    <s v="CCU → BLR"/>
    <s v="05:30"/>
    <s v="08:20"/>
    <d v="1899-12-30T08:20:00"/>
    <d v="1899-12-30T05:30:00"/>
    <s v=""/>
    <s v="2h 50m"/>
    <s v="non-stop"/>
    <s v="No info"/>
    <n v="4148"/>
    <n v="2"/>
    <x v="0"/>
    <n v="50"/>
    <n v="170"/>
  </r>
  <r>
    <x v="6"/>
    <s v="24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1"/>
    <s v="6/05/2019"/>
    <x v="1"/>
    <x v="1"/>
    <s v="CCU → DEL → VGA → BLR"/>
    <s v="10:00"/>
    <s v="10:00 07 May"/>
    <d v="1899-12-30T10:00:00"/>
    <d v="1899-12-30T10:00:00"/>
    <s v="07 May"/>
    <s v="24h"/>
    <s v="2 stops"/>
    <s v="No info"/>
    <n v="14298"/>
    <n v="4"/>
    <x v="27"/>
    <n v="0"/>
    <n v="1440"/>
  </r>
  <r>
    <x v="2"/>
    <s v="21/03/2019"/>
    <x v="0"/>
    <x v="0"/>
    <s v="BLR → BOM → DEL"/>
    <s v="08:00"/>
    <s v="21:20"/>
    <d v="1899-12-30T21:20:00"/>
    <d v="1899-12-30T08:00:00"/>
    <s v=""/>
    <s v="13h 20m"/>
    <s v="1 stop"/>
    <s v="In-flight meal not included"/>
    <n v="7832"/>
    <n v="3"/>
    <x v="8"/>
    <n v="20"/>
    <n v="800"/>
  </r>
  <r>
    <x v="0"/>
    <s v="21/05/2019"/>
    <x v="2"/>
    <x v="2"/>
    <s v="DEL → HYD → COK"/>
    <s v="08:35"/>
    <s v="18:10"/>
    <d v="1899-12-30T18:10:00"/>
    <d v="1899-12-30T08:35:00"/>
    <s v=""/>
    <s v="9h 35m"/>
    <s v="1 stop"/>
    <s v="No info"/>
    <n v="6442"/>
    <n v="3"/>
    <x v="24"/>
    <n v="35"/>
    <n v="575"/>
  </r>
  <r>
    <x v="2"/>
    <s v="1/04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2"/>
    <s v="1/04/2019"/>
    <x v="1"/>
    <x v="1"/>
    <s v="CCU → BOM → BLR"/>
    <s v="18:55"/>
    <s v="04:40 02 Apr"/>
    <d v="1899-12-30T04:40:00"/>
    <d v="1899-12-30T18:55:00"/>
    <s v="02 Apr"/>
    <s v="9h 45m"/>
    <s v="1 stop"/>
    <s v="In-flight meal not included"/>
    <n v="7064"/>
    <n v="3"/>
    <x v="24"/>
    <n v="45"/>
    <n v="585"/>
  </r>
  <r>
    <x v="2"/>
    <s v="18/05/2019"/>
    <x v="1"/>
    <x v="1"/>
    <s v="CCU → DEL → BLR"/>
    <s v="17:00"/>
    <s v="09:45 19 May"/>
    <d v="1899-12-30T09:45:00"/>
    <d v="1899-12-30T17:00:00"/>
    <s v="19 May"/>
    <s v="16h 45m"/>
    <s v="1 stop"/>
    <s v="No info"/>
    <n v="14151"/>
    <n v="3"/>
    <x v="18"/>
    <n v="45"/>
    <n v="1005"/>
  </r>
  <r>
    <x v="5"/>
    <s v="24/06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9/03/2019"/>
    <x v="2"/>
    <x v="2"/>
    <s v="DEL → BOM → COK"/>
    <s v="17:25"/>
    <s v="04:25 10 Mar"/>
    <d v="1899-12-30T04:25:00"/>
    <d v="1899-12-30T17:25:00"/>
    <s v="10 Mar"/>
    <s v="11h"/>
    <s v="1 stop"/>
    <s v="No info"/>
    <n v="15554"/>
    <n v="3"/>
    <x v="16"/>
    <n v="0"/>
    <n v="660"/>
  </r>
  <r>
    <x v="1"/>
    <s v="18/03/2019"/>
    <x v="0"/>
    <x v="0"/>
    <s v="BLR → AMD → DEL"/>
    <s v="00:30"/>
    <s v="08:45"/>
    <d v="1899-12-30T08:45:00"/>
    <d v="1899-12-30T00:30:00"/>
    <s v=""/>
    <s v="8h 15m"/>
    <s v="1 stop"/>
    <s v="No info"/>
    <n v="13859"/>
    <n v="3"/>
    <x v="17"/>
    <n v="15"/>
    <n v="495"/>
  </r>
  <r>
    <x v="3"/>
    <s v="15/03/2019"/>
    <x v="1"/>
    <x v="1"/>
    <s v="CCU → BLR"/>
    <s v="22:20"/>
    <s v="00:40 16 Mar"/>
    <d v="1899-12-30T00:40:00"/>
    <d v="1899-12-30T22:20:00"/>
    <s v="16 Mar"/>
    <s v="2h 20m"/>
    <s v="non-stop"/>
    <s v="No info"/>
    <n v="3847"/>
    <n v="2"/>
    <x v="0"/>
    <n v="20"/>
    <n v="140"/>
  </r>
  <r>
    <x v="5"/>
    <s v="09/03/2019"/>
    <x v="0"/>
    <x v="0"/>
    <s v="BLR → GOI → DEL"/>
    <s v="15:50"/>
    <s v="20:15"/>
    <d v="1899-12-30T20:15:00"/>
    <d v="1899-12-30T15:50:00"/>
    <s v=""/>
    <s v="4h 25m"/>
    <s v="1 stop"/>
    <s v="No info"/>
    <n v="7657"/>
    <n v="3"/>
    <x v="4"/>
    <n v="25"/>
    <n v="265"/>
  </r>
  <r>
    <x v="1"/>
    <s v="9/05/2019"/>
    <x v="2"/>
    <x v="2"/>
    <s v="DEL → HYD → BOM → COK"/>
    <s v="07:05"/>
    <s v="07:40 10 May"/>
    <d v="1899-12-30T07:40:00"/>
    <d v="1899-12-30T07:05:00"/>
    <s v="10 May"/>
    <s v="24h 35m"/>
    <s v="2 stops"/>
    <s v="No info"/>
    <n v="13547"/>
    <n v="4"/>
    <x v="27"/>
    <n v="35"/>
    <n v="1475"/>
  </r>
  <r>
    <x v="2"/>
    <s v="27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2"/>
    <s v="15/06/2019"/>
    <x v="2"/>
    <x v="2"/>
    <s v="DEL → NAG → BOM → COK"/>
    <s v="06:45"/>
    <s v="04:25 16 Jun"/>
    <d v="1899-12-30T04:25:00"/>
    <d v="1899-12-30T06:45:00"/>
    <s v="16 Jun"/>
    <s v="21h 40m"/>
    <s v="2 stops"/>
    <s v="No info"/>
    <n v="13376"/>
    <n v="4"/>
    <x v="6"/>
    <n v="40"/>
    <n v="1300"/>
  </r>
  <r>
    <x v="0"/>
    <s v="18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3"/>
    <s v="21/06/2019"/>
    <x v="0"/>
    <x v="4"/>
    <s v="BLR → DEL"/>
    <s v="05:55"/>
    <s v="08:35"/>
    <d v="1899-12-30T08:35:00"/>
    <d v="1899-12-30T05:55:00"/>
    <s v=""/>
    <s v="2h 40m"/>
    <s v="non-stop"/>
    <s v="No info"/>
    <n v="3971"/>
    <n v="2"/>
    <x v="0"/>
    <n v="40"/>
    <n v="160"/>
  </r>
  <r>
    <x v="0"/>
    <s v="27/06/2019"/>
    <x v="2"/>
    <x v="2"/>
    <s v="DEL → BOM → COK"/>
    <s v="09:15"/>
    <s v="01:30 28 Jun"/>
    <d v="1899-12-30T01:30:00"/>
    <d v="1899-12-30T09:15:00"/>
    <s v="28 Jun"/>
    <s v="16h 15m"/>
    <s v="1 stop"/>
    <s v="No info"/>
    <n v="6628"/>
    <n v="3"/>
    <x v="18"/>
    <n v="15"/>
    <n v="975"/>
  </r>
  <r>
    <x v="2"/>
    <s v="6/05/2019"/>
    <x v="1"/>
    <x v="1"/>
    <s v="CCU → BOM → BLR"/>
    <s v="21:10"/>
    <s v="10:05 07 May"/>
    <d v="1899-12-30T10:05:00"/>
    <d v="1899-12-30T21:10:00"/>
    <s v="07 May"/>
    <s v="12h 55m"/>
    <s v="1 stop"/>
    <s v="No info"/>
    <n v="13584"/>
    <n v="3"/>
    <x v="9"/>
    <n v="55"/>
    <n v="775"/>
  </r>
  <r>
    <x v="3"/>
    <s v="21/03/2019"/>
    <x v="1"/>
    <x v="1"/>
    <s v="CCU → BLR"/>
    <s v="06:55"/>
    <s v="09:35"/>
    <d v="1899-12-30T09:35:00"/>
    <d v="1899-12-30T06:55:00"/>
    <s v=""/>
    <s v="2h 40m"/>
    <s v="non-stop"/>
    <s v="No info"/>
    <n v="4148"/>
    <n v="2"/>
    <x v="0"/>
    <n v="40"/>
    <n v="160"/>
  </r>
  <r>
    <x v="2"/>
    <s v="9/06/2019"/>
    <x v="1"/>
    <x v="1"/>
    <s v="CCU → BOM → BLR"/>
    <s v="06:30"/>
    <s v="18:15"/>
    <d v="1899-12-30T18:15:00"/>
    <d v="1899-12-30T06:30:00"/>
    <s v=""/>
    <s v="11h 45m"/>
    <s v="1 stop"/>
    <s v="No info"/>
    <n v="14571"/>
    <n v="3"/>
    <x v="16"/>
    <n v="45"/>
    <n v="705"/>
  </r>
  <r>
    <x v="3"/>
    <s v="21/05/2019"/>
    <x v="1"/>
    <x v="1"/>
    <s v="CCU → BLR"/>
    <s v="22:20"/>
    <s v="00:40 22 May"/>
    <d v="1899-12-30T00:40:00"/>
    <d v="1899-12-30T22:20:00"/>
    <s v="22 May"/>
    <s v="2h 20m"/>
    <s v="non-stop"/>
    <s v="No check-in baggage included"/>
    <n v="3841"/>
    <n v="2"/>
    <x v="0"/>
    <n v="20"/>
    <n v="140"/>
  </r>
  <r>
    <x v="2"/>
    <s v="12/04/2019"/>
    <x v="0"/>
    <x v="4"/>
    <s v="BLR → DEL"/>
    <s v="06:00"/>
    <s v="08:45"/>
    <d v="1899-12-30T08:45:00"/>
    <d v="1899-12-30T06:00:00"/>
    <s v=""/>
    <s v="2h 45m"/>
    <s v="non-stop"/>
    <s v="In-flight meal not included"/>
    <n v="5198"/>
    <n v="2"/>
    <x v="0"/>
    <n v="45"/>
    <n v="165"/>
  </r>
  <r>
    <x v="7"/>
    <s v="24/04/2019"/>
    <x v="0"/>
    <x v="4"/>
    <s v="BLR → DEL"/>
    <s v="04:55"/>
    <s v="07:45"/>
    <d v="1899-12-30T07:45:00"/>
    <d v="1899-12-30T04:55:00"/>
    <s v=""/>
    <s v="2h 50m"/>
    <s v="non-stop"/>
    <s v="No info"/>
    <n v="3383"/>
    <n v="2"/>
    <x v="0"/>
    <n v="50"/>
    <n v="170"/>
  </r>
  <r>
    <x v="2"/>
    <s v="6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0"/>
    <s v="3/04/2019"/>
    <x v="2"/>
    <x v="2"/>
    <s v="DEL → COK"/>
    <s v="21:05"/>
    <s v="00:20 04 Apr"/>
    <d v="1899-12-30T00:20:00"/>
    <d v="1899-12-30T21:05:00"/>
    <s v="04 Apr"/>
    <s v="3h 15m"/>
    <s v="non-stop"/>
    <s v="No info"/>
    <n v="5021"/>
    <n v="2"/>
    <x v="20"/>
    <n v="15"/>
    <n v="195"/>
  </r>
  <r>
    <x v="5"/>
    <s v="3/05/2019"/>
    <x v="0"/>
    <x v="4"/>
    <s v="BLR → DEL"/>
    <s v="20:55"/>
    <s v="23:40"/>
    <d v="1899-12-30T23:40:00"/>
    <d v="1899-12-30T20:55:00"/>
    <s v=""/>
    <s v="2h 45m"/>
    <s v="non-stop"/>
    <s v="No info"/>
    <n v="4239"/>
    <n v="2"/>
    <x v="0"/>
    <n v="45"/>
    <n v="165"/>
  </r>
  <r>
    <x v="2"/>
    <s v="27/05/2019"/>
    <x v="2"/>
    <x v="2"/>
    <s v="DEL → JAI → BOM → COK"/>
    <s v="19:30"/>
    <s v="12:35 28 May"/>
    <d v="1899-12-30T12:35:00"/>
    <d v="1899-12-30T19:30:00"/>
    <s v="28 May"/>
    <s v="17h 5m"/>
    <s v="2 stops"/>
    <s v="No info"/>
    <n v="15129"/>
    <n v="4"/>
    <x v="26"/>
    <n v="5"/>
    <n v="1025"/>
  </r>
  <r>
    <x v="6"/>
    <s v="01/03/2019"/>
    <x v="0"/>
    <x v="0"/>
    <s v="BLR → DEL"/>
    <s v="07:00"/>
    <s v="09:40"/>
    <d v="1899-12-30T09:40:00"/>
    <d v="1899-12-30T07:00:00"/>
    <s v=""/>
    <s v="2h 40m"/>
    <s v="non-stop"/>
    <s v="No info"/>
    <n v="21520"/>
    <n v="2"/>
    <x v="0"/>
    <n v="40"/>
    <n v="160"/>
  </r>
  <r>
    <x v="0"/>
    <s v="3/03/2019"/>
    <x v="2"/>
    <x v="2"/>
    <s v="DEL → COK"/>
    <s v="05:35"/>
    <s v="08:50"/>
    <d v="1899-12-30T08:50:00"/>
    <d v="1899-12-30T05:35:00"/>
    <s v=""/>
    <s v="3h 15m"/>
    <s v="non-stop"/>
    <s v="No info"/>
    <n v="7673"/>
    <n v="2"/>
    <x v="20"/>
    <n v="15"/>
    <n v="195"/>
  </r>
  <r>
    <x v="0"/>
    <s v="18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2"/>
    <s v="1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5190"/>
    <n v="3"/>
    <x v="16"/>
    <n v="55"/>
    <n v="715"/>
  </r>
  <r>
    <x v="2"/>
    <s v="18/05/2019"/>
    <x v="1"/>
    <x v="1"/>
    <s v="CCU → BOM → BLR"/>
    <s v="08:25"/>
    <s v="22:35"/>
    <d v="1899-12-30T22:35:00"/>
    <d v="1899-12-30T08:25:00"/>
    <s v=""/>
    <s v="14h 10m"/>
    <s v="1 stop"/>
    <s v="No info"/>
    <n v="14781"/>
    <n v="3"/>
    <x v="23"/>
    <n v="10"/>
    <n v="850"/>
  </r>
  <r>
    <x v="0"/>
    <s v="18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2"/>
    <s v="1/06/2019"/>
    <x v="2"/>
    <x v="2"/>
    <s v="DEL → BOM → COK"/>
    <s v="13:00"/>
    <s v="12:35 02 Jun"/>
    <d v="1899-12-30T12:35:00"/>
    <d v="1899-12-30T13:00:00"/>
    <s v="02 Jun"/>
    <s v="23h 35m"/>
    <s v="1 stop"/>
    <s v="In-flight meal not included"/>
    <n v="10262"/>
    <n v="3"/>
    <x v="12"/>
    <n v="35"/>
    <n v="1415"/>
  </r>
  <r>
    <x v="0"/>
    <s v="15/05/2019"/>
    <x v="2"/>
    <x v="2"/>
    <s v="DEL → BOM → COK"/>
    <s v="09:15"/>
    <s v="21:00"/>
    <d v="1899-12-30T21:00:00"/>
    <d v="1899-12-30T09:15:00"/>
    <s v=""/>
    <s v="11h 45m"/>
    <s v="1 stop"/>
    <s v="No info"/>
    <n v="7503"/>
    <n v="3"/>
    <x v="16"/>
    <n v="45"/>
    <n v="705"/>
  </r>
  <r>
    <x v="2"/>
    <s v="15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0"/>
    <s v="9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03/03/2019"/>
    <x v="0"/>
    <x v="0"/>
    <s v="BLR → CCU → DEL"/>
    <s v="05:50"/>
    <s v="12:55"/>
    <d v="1899-12-30T12:55:00"/>
    <d v="1899-12-30T05:50:00"/>
    <s v=""/>
    <s v="7h 5m"/>
    <s v="1 stop"/>
    <s v="No info"/>
    <n v="12389"/>
    <n v="3"/>
    <x v="1"/>
    <n v="5"/>
    <n v="425"/>
  </r>
  <r>
    <x v="3"/>
    <s v="12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4"/>
    <s v="15/05/2019"/>
    <x v="2"/>
    <x v="2"/>
    <s v="DEL → BOM → COK"/>
    <s v="11:30"/>
    <s v="01:30 16 May"/>
    <d v="1899-12-30T01:30:00"/>
    <d v="1899-12-30T11:30:00"/>
    <s v="16 May"/>
    <s v="14h"/>
    <s v="1 stop"/>
    <s v="No info"/>
    <n v="13727"/>
    <n v="3"/>
    <x v="23"/>
    <n v="0"/>
    <n v="840"/>
  </r>
  <r>
    <x v="2"/>
    <s v="1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4"/>
    <s v="9/05/2019"/>
    <x v="2"/>
    <x v="2"/>
    <s v="DEL → BOM → COK"/>
    <s v="10:20"/>
    <s v="21:00"/>
    <d v="1899-12-30T21:00:00"/>
    <d v="1899-12-30T10:20:00"/>
    <s v=""/>
    <s v="10h 40m"/>
    <s v="1 stop"/>
    <s v="No info"/>
    <n v="7670"/>
    <n v="3"/>
    <x v="14"/>
    <n v="40"/>
    <n v="640"/>
  </r>
  <r>
    <x v="2"/>
    <s v="18/05/2019"/>
    <x v="1"/>
    <x v="1"/>
    <s v="CCU → BOM → BLR"/>
    <s v="14:05"/>
    <s v="23:35"/>
    <d v="1899-12-30T23:35:00"/>
    <d v="1899-12-30T14:05:00"/>
    <s v=""/>
    <s v="9h 30m"/>
    <s v="1 stop"/>
    <s v="In-flight meal not included"/>
    <n v="10844"/>
    <n v="3"/>
    <x v="24"/>
    <n v="30"/>
    <n v="570"/>
  </r>
  <r>
    <x v="2"/>
    <s v="1/04/2019"/>
    <x v="1"/>
    <x v="1"/>
    <s v="CCU → BOM → BLR"/>
    <s v="16:30"/>
    <s v="18:15 02 Apr"/>
    <d v="1899-12-30T18:15:00"/>
    <d v="1899-12-30T16:30:00"/>
    <s v="02 Apr"/>
    <s v="25h 45m"/>
    <s v="1 stop"/>
    <s v="In-flight meal not included"/>
    <n v="7064"/>
    <n v="3"/>
    <x v="7"/>
    <n v="45"/>
    <n v="1545"/>
  </r>
  <r>
    <x v="4"/>
    <s v="3/06/2019"/>
    <x v="2"/>
    <x v="2"/>
    <s v="DEL → BOM → COK"/>
    <s v="09:00"/>
    <s v="21:00"/>
    <d v="1899-12-30T21:00:00"/>
    <d v="1899-12-30T09:00:00"/>
    <s v=""/>
    <s v="12h"/>
    <s v="1 stop"/>
    <s v="No info"/>
    <n v="8930"/>
    <n v="3"/>
    <x v="9"/>
    <n v="0"/>
    <n v="720"/>
  </r>
  <r>
    <x v="7"/>
    <s v="1/04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0"/>
    <s v="21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9/05/2019"/>
    <x v="2"/>
    <x v="2"/>
    <s v="DEL → BOM → COK"/>
    <s v="07:05"/>
    <s v="04:25 10 May"/>
    <d v="1899-12-30T04:25:00"/>
    <d v="1899-12-30T07:05:00"/>
    <s v="10 May"/>
    <s v="21h 20m"/>
    <s v="1 stop"/>
    <s v="In-flight meal not included"/>
    <n v="12373"/>
    <n v="3"/>
    <x v="6"/>
    <n v="20"/>
    <n v="1280"/>
  </r>
  <r>
    <x v="2"/>
    <s v="09/03/2019"/>
    <x v="0"/>
    <x v="0"/>
    <s v="BLR → BOM → DEL"/>
    <s v="07:00"/>
    <s v="20:20"/>
    <d v="1899-12-30T20:20:00"/>
    <d v="1899-12-30T07:00:00"/>
    <s v=""/>
    <s v="13h 20m"/>
    <s v="1 stop"/>
    <s v="In-flight meal not included"/>
    <n v="11087"/>
    <n v="3"/>
    <x v="8"/>
    <n v="20"/>
    <n v="800"/>
  </r>
  <r>
    <x v="2"/>
    <s v="3/06/2019"/>
    <x v="2"/>
    <x v="2"/>
    <s v="DEL → BOM → COK"/>
    <s v="21:50"/>
    <s v="04:25 04 Jun"/>
    <d v="1899-12-30T04:25:00"/>
    <d v="1899-12-30T21:50:00"/>
    <s v="04 Jun"/>
    <s v="6h 35m"/>
    <s v="1 stop"/>
    <s v="No info"/>
    <n v="16079"/>
    <n v="3"/>
    <x v="15"/>
    <n v="35"/>
    <n v="395"/>
  </r>
  <r>
    <x v="0"/>
    <s v="12/06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3"/>
    <s v="9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2"/>
    <s v="27/06/2019"/>
    <x v="2"/>
    <x v="2"/>
    <s v="DEL → BOM → COK"/>
    <s v="22:50"/>
    <s v="04:25 28 Jun"/>
    <d v="1899-12-30T04:25:00"/>
    <d v="1899-12-30T22:50:00"/>
    <s v="28 Jun"/>
    <s v="5h 35m"/>
    <s v="1 stop"/>
    <s v="In-flight meal not included"/>
    <n v="12898"/>
    <n v="3"/>
    <x v="3"/>
    <n v="35"/>
    <n v="335"/>
  </r>
  <r>
    <x v="4"/>
    <s v="6/03/2019"/>
    <x v="2"/>
    <x v="2"/>
    <s v="DEL → BOM → COK"/>
    <s v="13:00"/>
    <s v="21:00"/>
    <d v="1899-12-30T21:00:00"/>
    <d v="1899-12-30T13:00:00"/>
    <s v=""/>
    <s v="8h"/>
    <s v="1 stop"/>
    <s v="No info"/>
    <n v="15603"/>
    <n v="3"/>
    <x v="17"/>
    <n v="0"/>
    <n v="480"/>
  </r>
  <r>
    <x v="0"/>
    <s v="12/04/2019"/>
    <x v="1"/>
    <x v="1"/>
    <s v="CCU → BLR"/>
    <s v="09:35"/>
    <s v="12:20"/>
    <d v="1899-12-30T12:20:00"/>
    <d v="1899-12-30T09:35:00"/>
    <s v=""/>
    <s v="2h 45m"/>
    <s v="non-stop"/>
    <s v="No info"/>
    <n v="4174"/>
    <n v="2"/>
    <x v="0"/>
    <n v="45"/>
    <n v="165"/>
  </r>
  <r>
    <x v="0"/>
    <s v="24/03/2019"/>
    <x v="0"/>
    <x v="0"/>
    <s v="BLR → DEL"/>
    <s v="20:00"/>
    <s v="22:55"/>
    <d v="1899-12-30T22:55:00"/>
    <d v="1899-12-30T20:00:00"/>
    <s v=""/>
    <s v="2h 55m"/>
    <s v="non-stop"/>
    <s v="No info"/>
    <n v="6144"/>
    <n v="2"/>
    <x v="0"/>
    <n v="55"/>
    <n v="175"/>
  </r>
  <r>
    <x v="2"/>
    <s v="6/05/2019"/>
    <x v="1"/>
    <x v="1"/>
    <s v="CCU → BOM → BLR"/>
    <s v="08:25"/>
    <s v="18:15"/>
    <d v="1899-12-30T18:15:00"/>
    <d v="1899-12-30T08:25:00"/>
    <s v=""/>
    <s v="9h 50m"/>
    <s v="1 stop"/>
    <s v="No info"/>
    <n v="14781"/>
    <n v="3"/>
    <x v="24"/>
    <n v="50"/>
    <n v="590"/>
  </r>
  <r>
    <x v="0"/>
    <s v="15/06/2019"/>
    <x v="2"/>
    <x v="2"/>
    <s v="DEL → LKO → COK"/>
    <s v="21:50"/>
    <s v="03:35 16 Jun"/>
    <d v="1899-12-30T03:35:00"/>
    <d v="1899-12-30T21:50:00"/>
    <s v="16 Jun"/>
    <s v="5h 45m"/>
    <s v="1 stop"/>
    <s v="No info"/>
    <n v="6195"/>
    <n v="3"/>
    <x v="3"/>
    <n v="45"/>
    <n v="345"/>
  </r>
  <r>
    <x v="2"/>
    <s v="6/05/2019"/>
    <x v="1"/>
    <x v="1"/>
    <s v="CCU → BOM → BLR"/>
    <s v="06:30"/>
    <s v="08:15 07 May"/>
    <d v="1899-12-30T08:15:00"/>
    <d v="1899-12-30T06:30:00"/>
    <s v="07 May"/>
    <s v="25h 45m"/>
    <s v="1 stop"/>
    <s v="In-flight meal not included"/>
    <n v="8586"/>
    <n v="3"/>
    <x v="7"/>
    <n v="45"/>
    <n v="1545"/>
  </r>
  <r>
    <x v="0"/>
    <s v="01/03/2019"/>
    <x v="0"/>
    <x v="0"/>
    <s v="BLR → DEL"/>
    <s v="22:20"/>
    <s v="01:10 02 Mar"/>
    <d v="1899-12-30T01:10:00"/>
    <d v="1899-12-30T22:20:00"/>
    <s v="02 Mar"/>
    <s v="2h 50m"/>
    <s v="non-stop"/>
    <s v="No info"/>
    <n v="11934"/>
    <n v="2"/>
    <x v="0"/>
    <n v="50"/>
    <n v="170"/>
  </r>
  <r>
    <x v="1"/>
    <s v="15/05/2019"/>
    <x v="1"/>
    <x v="1"/>
    <s v="CCU → DEL → AMD → BLR"/>
    <s v="07:00"/>
    <s v="05:25 16 May"/>
    <d v="1899-12-30T05:25:00"/>
    <d v="1899-12-30T07:00:00"/>
    <s v="16 May"/>
    <s v="22h 25m"/>
    <s v="2 stops"/>
    <s v="No info"/>
    <n v="14424"/>
    <n v="4"/>
    <x v="11"/>
    <n v="25"/>
    <n v="1345"/>
  </r>
  <r>
    <x v="2"/>
    <s v="24/06/2019"/>
    <x v="2"/>
    <x v="2"/>
    <s v="DEL → BOM → COK"/>
    <s v="07:05"/>
    <s v="19:00"/>
    <d v="1899-12-30T19:00:00"/>
    <d v="1899-12-30T07:05:00"/>
    <s v=""/>
    <s v="11h 55m"/>
    <s v="1 stop"/>
    <s v="No info"/>
    <n v="18581"/>
    <n v="3"/>
    <x v="16"/>
    <n v="55"/>
    <n v="715"/>
  </r>
  <r>
    <x v="2"/>
    <s v="12/05/2019"/>
    <x v="1"/>
    <x v="1"/>
    <s v="CCU → BOM → BLR"/>
    <s v="21:10"/>
    <s v="04:40 13 May"/>
    <d v="1899-12-30T04:40:00"/>
    <d v="1899-12-30T21:10:00"/>
    <s v="13 May"/>
    <s v="7h 30m"/>
    <s v="1 stop"/>
    <s v="No info"/>
    <n v="13941"/>
    <n v="3"/>
    <x v="1"/>
    <n v="30"/>
    <n v="450"/>
  </r>
  <r>
    <x v="2"/>
    <s v="6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3"/>
    <s v="15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12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7"/>
    <s v="24/03/2019"/>
    <x v="1"/>
    <x v="1"/>
    <s v="CCU → IXR → DEL → BLR"/>
    <s v="15:25"/>
    <s v="22:55"/>
    <d v="1899-12-30T22:55:00"/>
    <d v="1899-12-30T15:25:00"/>
    <s v=""/>
    <s v="7h 30m"/>
    <s v="2 stops"/>
    <s v="No info"/>
    <n v="11245"/>
    <n v="4"/>
    <x v="1"/>
    <n v="30"/>
    <n v="450"/>
  </r>
  <r>
    <x v="0"/>
    <s v="27/05/2019"/>
    <x v="2"/>
    <x v="2"/>
    <s v="DEL → BOM → COK"/>
    <s v="11:25"/>
    <s v="01:30 28 May"/>
    <d v="1899-12-30T01:30:00"/>
    <d v="1899-12-30T11:25:00"/>
    <s v="28 May"/>
    <s v="14h 5m"/>
    <s v="1 stop"/>
    <s v="No info"/>
    <n v="6104"/>
    <n v="3"/>
    <x v="23"/>
    <n v="5"/>
    <n v="845"/>
  </r>
  <r>
    <x v="0"/>
    <s v="6/03/2019"/>
    <x v="2"/>
    <x v="2"/>
    <s v="DEL → HYD → COK"/>
    <s v="07:35"/>
    <s v="22:20"/>
    <d v="1899-12-30T22:20:00"/>
    <d v="1899-12-30T07:35:00"/>
    <s v=""/>
    <s v="14h 45m"/>
    <s v="1 stop"/>
    <s v="No info"/>
    <n v="7094"/>
    <n v="3"/>
    <x v="23"/>
    <n v="45"/>
    <n v="885"/>
  </r>
  <r>
    <x v="2"/>
    <s v="24/03/2019"/>
    <x v="1"/>
    <x v="1"/>
    <s v="CCU → BOM → BLR"/>
    <s v="06:30"/>
    <s v="04:45 25 Mar"/>
    <d v="1899-12-30T04:45:00"/>
    <d v="1899-12-30T06:30:00"/>
    <s v="25 Mar"/>
    <s v="22h 15m"/>
    <s v="1 stop"/>
    <s v="In-flight meal not included"/>
    <n v="10031"/>
    <n v="3"/>
    <x v="11"/>
    <n v="15"/>
    <n v="1335"/>
  </r>
  <r>
    <x v="2"/>
    <s v="18/05/2019"/>
    <x v="1"/>
    <x v="1"/>
    <s v="CCU → BOM → BLR"/>
    <s v="05:45"/>
    <s v="12:00"/>
    <d v="1899-12-30T12:00:00"/>
    <d v="1899-12-30T05:45:00"/>
    <s v=""/>
    <s v="6h 15m"/>
    <s v="1 stop"/>
    <s v="No info"/>
    <n v="13941"/>
    <n v="3"/>
    <x v="15"/>
    <n v="15"/>
    <n v="375"/>
  </r>
  <r>
    <x v="4"/>
    <s v="24/06/2019"/>
    <x v="2"/>
    <x v="2"/>
    <s v="DEL → BOM → COK"/>
    <s v="19:00"/>
    <s v="01:30 25 Jun"/>
    <d v="1899-12-30T01:30:00"/>
    <d v="1899-12-30T19:00:00"/>
    <s v="25 Jun"/>
    <s v="6h 30m"/>
    <s v="1 stop"/>
    <s v="No info"/>
    <n v="7198"/>
    <n v="3"/>
    <x v="15"/>
    <n v="30"/>
    <n v="390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check-in baggage included"/>
    <n v="3873"/>
    <n v="2"/>
    <x v="0"/>
    <n v="55"/>
    <n v="175"/>
  </r>
  <r>
    <x v="1"/>
    <s v="12/03/2019"/>
    <x v="1"/>
    <x v="1"/>
    <s v="CCU → BLR"/>
    <s v="14:15"/>
    <s v="16:45"/>
    <d v="1899-12-30T16:45:00"/>
    <d v="1899-12-30T14:15:00"/>
    <s v=""/>
    <s v="2h 30m"/>
    <s v="non-stop"/>
    <s v="No info"/>
    <n v="5747"/>
    <n v="2"/>
    <x v="0"/>
    <n v="30"/>
    <n v="150"/>
  </r>
  <r>
    <x v="1"/>
    <s v="15/06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1"/>
    <s v="6/05/2019"/>
    <x v="1"/>
    <x v="1"/>
    <s v="CCU → BBI → BLR"/>
    <s v="09:10"/>
    <s v="13:15"/>
    <d v="1899-12-30T13:15:00"/>
    <d v="1899-12-30T09:10:00"/>
    <s v=""/>
    <s v="4h 5m"/>
    <s v="1 stop"/>
    <s v="No info"/>
    <n v="8996"/>
    <n v="3"/>
    <x v="4"/>
    <n v="5"/>
    <n v="245"/>
  </r>
  <r>
    <x v="4"/>
    <s v="15/05/2019"/>
    <x v="2"/>
    <x v="2"/>
    <s v="DEL → BOM → COK"/>
    <s v="10:35"/>
    <s v="19:00"/>
    <d v="1899-12-30T19:00:00"/>
    <d v="1899-12-30T10:35:00"/>
    <s v=""/>
    <s v="8h 25m"/>
    <s v="1 stop"/>
    <s v="No info"/>
    <n v="9103"/>
    <n v="3"/>
    <x v="17"/>
    <n v="25"/>
    <n v="505"/>
  </r>
  <r>
    <x v="2"/>
    <s v="01/03/2019"/>
    <x v="0"/>
    <x v="0"/>
    <s v="BLR → BOM → DEL"/>
    <s v="18:40"/>
    <s v="09:30 02 Mar"/>
    <d v="1899-12-30T09:30:00"/>
    <d v="1899-12-30T18:40:00"/>
    <s v="02 Mar"/>
    <s v="14h 50m"/>
    <s v="1 stop"/>
    <s v="1 Long layover"/>
    <n v="31825"/>
    <n v="3"/>
    <x v="23"/>
    <n v="50"/>
    <n v="890"/>
  </r>
  <r>
    <x v="2"/>
    <s v="15/05/2019"/>
    <x v="1"/>
    <x v="1"/>
    <s v="CCU → BOM → BLR"/>
    <s v="16:30"/>
    <s v="10:05 16 May"/>
    <d v="1899-12-30T10:05:00"/>
    <d v="1899-12-30T16:30:00"/>
    <s v="16 May"/>
    <s v="17h 35m"/>
    <s v="1 stop"/>
    <s v="No info"/>
    <n v="14781"/>
    <n v="3"/>
    <x v="26"/>
    <n v="35"/>
    <n v="1055"/>
  </r>
  <r>
    <x v="2"/>
    <s v="18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01/03/2019"/>
    <x v="0"/>
    <x v="0"/>
    <s v="BLR → DEL"/>
    <s v="23:30"/>
    <s v="02:20 02 Mar"/>
    <d v="1899-12-30T02:20:00"/>
    <d v="1899-12-30T23:30:00"/>
    <s v="02 Mar"/>
    <s v="2h 50m"/>
    <s v="non-stop"/>
    <s v="No info"/>
    <n v="10067"/>
    <n v="2"/>
    <x v="0"/>
    <n v="50"/>
    <n v="170"/>
  </r>
  <r>
    <x v="2"/>
    <s v="9/04/2019"/>
    <x v="2"/>
    <x v="2"/>
    <s v="DEL → JAI → BOM → COK"/>
    <s v="09:40"/>
    <s v="04:25 10 Apr"/>
    <d v="1899-12-30T04:25:00"/>
    <d v="1899-12-30T09:40:00"/>
    <s v="10 Apr"/>
    <s v="18h 45m"/>
    <s v="2 stops"/>
    <s v="No info"/>
    <n v="10909"/>
    <n v="4"/>
    <x v="25"/>
    <n v="45"/>
    <n v="1125"/>
  </r>
  <r>
    <x v="0"/>
    <s v="27/04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2"/>
    <s v="1/06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2"/>
    <s v="15/05/2019"/>
    <x v="1"/>
    <x v="1"/>
    <s v="CCU → DEL → BLR"/>
    <s v="20:25"/>
    <s v="23:35 16 May"/>
    <d v="1899-12-30T23:35:00"/>
    <d v="1899-12-30T20:25:00"/>
    <s v="16 May"/>
    <s v="27h 10m"/>
    <s v="1 stop"/>
    <s v="No info"/>
    <n v="14151"/>
    <n v="3"/>
    <x v="21"/>
    <n v="10"/>
    <n v="1630"/>
  </r>
  <r>
    <x v="3"/>
    <s v="1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9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6"/>
    <s v="9/06/2019"/>
    <x v="1"/>
    <x v="1"/>
    <s v="CCU → DEL → BLR"/>
    <s v="17:00"/>
    <s v="23:25"/>
    <d v="1899-12-30T23:25:00"/>
    <d v="1899-12-30T17:00:00"/>
    <s v=""/>
    <s v="6h 25m"/>
    <s v="1 stop"/>
    <s v="No info"/>
    <n v="9870"/>
    <n v="3"/>
    <x v="15"/>
    <n v="25"/>
    <n v="385"/>
  </r>
  <r>
    <x v="1"/>
    <s v="27/05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2"/>
    <s v="01/03/2019"/>
    <x v="0"/>
    <x v="0"/>
    <s v="BLR → BOM → DEL"/>
    <s v="22:50"/>
    <s v="07:40 02 Mar"/>
    <d v="1899-12-30T07:40:00"/>
    <d v="1899-12-30T22:50:00"/>
    <s v="02 Mar"/>
    <s v="8h 50m"/>
    <s v="1 stop"/>
    <s v="No info"/>
    <n v="26890"/>
    <n v="3"/>
    <x v="17"/>
    <n v="50"/>
    <n v="530"/>
  </r>
  <r>
    <x v="5"/>
    <s v="15/04/2019"/>
    <x v="2"/>
    <x v="2"/>
    <s v="DEL → BOM → COK"/>
    <s v="07:00"/>
    <s v="12:55"/>
    <d v="1899-12-30T12:55:00"/>
    <d v="1899-12-30T07:00:00"/>
    <s v=""/>
    <s v="5h 55m"/>
    <s v="1 stop"/>
    <s v="No info"/>
    <n v="6195"/>
    <n v="3"/>
    <x v="3"/>
    <n v="55"/>
    <n v="355"/>
  </r>
  <r>
    <x v="2"/>
    <s v="21/03/2019"/>
    <x v="0"/>
    <x v="0"/>
    <s v="BLR → BOM → DEL"/>
    <s v="14:05"/>
    <s v="19:10"/>
    <d v="1899-12-30T19:10:00"/>
    <d v="1899-12-30T14:05:00"/>
    <s v=""/>
    <s v="5h 5m"/>
    <s v="1 stop"/>
    <s v="In-flight meal not included"/>
    <n v="7832"/>
    <n v="3"/>
    <x v="3"/>
    <n v="5"/>
    <n v="305"/>
  </r>
  <r>
    <x v="10"/>
    <s v="21/03/2019"/>
    <x v="2"/>
    <x v="2"/>
    <s v="DEL → BOM → COK"/>
    <s v="08:55"/>
    <s v="15:30"/>
    <d v="1899-12-30T15:30:00"/>
    <d v="1899-12-30T08:55:00"/>
    <s v=""/>
    <s v="6h 35m"/>
    <s v="1 stop"/>
    <s v="No info"/>
    <n v="11269"/>
    <n v="3"/>
    <x v="15"/>
    <n v="35"/>
    <n v="395"/>
  </r>
  <r>
    <x v="6"/>
    <s v="24/03/2019"/>
    <x v="0"/>
    <x v="0"/>
    <s v="BLR → DEL"/>
    <s v="16:00"/>
    <s v="18:35"/>
    <d v="1899-12-30T18:35:00"/>
    <d v="1899-12-30T16:00:00"/>
    <s v=""/>
    <s v="2h 35m"/>
    <s v="non-stop"/>
    <s v="No info"/>
    <n v="5613"/>
    <n v="2"/>
    <x v="0"/>
    <n v="35"/>
    <n v="155"/>
  </r>
  <r>
    <x v="0"/>
    <s v="1/05/2019"/>
    <x v="0"/>
    <x v="4"/>
    <s v="BLR → DEL"/>
    <s v="00:30"/>
    <s v="03:25"/>
    <d v="1899-12-30T03:25:00"/>
    <d v="1899-12-30T00:30:00"/>
    <s v=""/>
    <s v="2h 55m"/>
    <s v="non-stop"/>
    <s v="No info"/>
    <n v="4284"/>
    <n v="2"/>
    <x v="0"/>
    <n v="55"/>
    <n v="175"/>
  </r>
  <r>
    <x v="6"/>
    <s v="6/05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1"/>
    <s v="3/03/2019"/>
    <x v="2"/>
    <x v="2"/>
    <s v="DEL → BOM → COK"/>
    <s v="08:00"/>
    <s v="19:15"/>
    <d v="1899-12-30T19:15:00"/>
    <d v="1899-12-30T08:00:00"/>
    <s v=""/>
    <s v="11h 15m"/>
    <s v="1 stop"/>
    <s v="No info"/>
    <n v="15197"/>
    <n v="3"/>
    <x v="16"/>
    <n v="15"/>
    <n v="675"/>
  </r>
  <r>
    <x v="2"/>
    <s v="12/06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9899"/>
    <n v="3"/>
    <x v="1"/>
    <n v="55"/>
    <n v="475"/>
  </r>
  <r>
    <x v="5"/>
    <s v="27/06/2019"/>
    <x v="2"/>
    <x v="2"/>
    <s v="DEL → BOM → COK"/>
    <s v="10:35"/>
    <s v="19:35"/>
    <d v="1899-12-30T19:35:00"/>
    <d v="1899-12-30T10:35:00"/>
    <s v=""/>
    <s v="9h"/>
    <s v="1 stop"/>
    <s v="No info"/>
    <n v="3948"/>
    <n v="3"/>
    <x v="24"/>
    <n v="0"/>
    <n v="540"/>
  </r>
  <r>
    <x v="2"/>
    <s v="15/03/2019"/>
    <x v="0"/>
    <x v="0"/>
    <s v="BLR → BOM → DEL"/>
    <s v="08:55"/>
    <s v="08:15 16 Mar"/>
    <d v="1899-12-30T08:15:00"/>
    <d v="1899-12-30T08:55:00"/>
    <s v="16 Mar"/>
    <s v="23h 20m"/>
    <s v="1 stop"/>
    <s v="In-flight meal not included"/>
    <n v="10405"/>
    <n v="3"/>
    <x v="12"/>
    <n v="20"/>
    <n v="1400"/>
  </r>
  <r>
    <x v="4"/>
    <s v="9/06/2019"/>
    <x v="2"/>
    <x v="2"/>
    <s v="DEL → GWL → IDR → BOM → COK"/>
    <s v="11:35"/>
    <s v="01:30 10 Jun"/>
    <d v="1899-12-30T01:30:00"/>
    <d v="1899-12-30T11:35:00"/>
    <s v="10 Jun"/>
    <s v="13h 55m"/>
    <s v="3 stops"/>
    <s v="No info"/>
    <n v="15419"/>
    <n v="5"/>
    <x v="8"/>
    <n v="55"/>
    <n v="835"/>
  </r>
  <r>
    <x v="4"/>
    <s v="3/03/2019"/>
    <x v="2"/>
    <x v="2"/>
    <s v="DEL → BOM → COK"/>
    <s v="08:25"/>
    <s v="18:50"/>
    <d v="1899-12-30T18:50:00"/>
    <d v="1899-12-30T08:25:00"/>
    <s v=""/>
    <s v="10h 25m"/>
    <s v="1 stop"/>
    <s v="No info"/>
    <n v="15135"/>
    <n v="3"/>
    <x v="14"/>
    <n v="25"/>
    <n v="625"/>
  </r>
  <r>
    <x v="10"/>
    <s v="21/03/2019"/>
    <x v="2"/>
    <x v="2"/>
    <s v="DEL → BOM → COK"/>
    <s v="06:00"/>
    <s v="12:35"/>
    <d v="1899-12-30T12:35:00"/>
    <d v="1899-12-30T06:00:00"/>
    <s v=""/>
    <s v="6h 35m"/>
    <s v="1 stop"/>
    <s v="No info"/>
    <n v="13369"/>
    <n v="3"/>
    <x v="15"/>
    <n v="35"/>
    <n v="395"/>
  </r>
  <r>
    <x v="2"/>
    <s v="27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7"/>
    <s v="9/05/2019"/>
    <x v="2"/>
    <x v="2"/>
    <s v="DEL → BLR → COK"/>
    <s v="20:45"/>
    <s v="07:10 10 May"/>
    <d v="1899-12-30T07:10:00"/>
    <d v="1899-12-30T20:45:00"/>
    <s v="10 May"/>
    <s v="10h 25m"/>
    <s v="1 stop"/>
    <s v="No info"/>
    <n v="6751"/>
    <n v="3"/>
    <x v="14"/>
    <n v="25"/>
    <n v="625"/>
  </r>
  <r>
    <x v="1"/>
    <s v="9/05/2019"/>
    <x v="1"/>
    <x v="1"/>
    <s v="CCU → DEL → BLR"/>
    <s v="20:30"/>
    <s v="08:55 10 May"/>
    <d v="1899-12-30T08:55:00"/>
    <d v="1899-12-30T20:30:00"/>
    <s v="10 May"/>
    <s v="12h 25m"/>
    <s v="1 stop"/>
    <s v="No info"/>
    <n v="10203"/>
    <n v="3"/>
    <x v="9"/>
    <n v="25"/>
    <n v="745"/>
  </r>
  <r>
    <x v="2"/>
    <s v="01/03/2019"/>
    <x v="0"/>
    <x v="0"/>
    <s v="BLR → BOM → DEL"/>
    <s v="07:00"/>
    <s v="21:20"/>
    <d v="1899-12-30T21:20:00"/>
    <d v="1899-12-30T07:00:00"/>
    <s v=""/>
    <s v="14h 20m"/>
    <s v="1 stop"/>
    <s v="No info"/>
    <n v="27992"/>
    <n v="3"/>
    <x v="23"/>
    <n v="20"/>
    <n v="860"/>
  </r>
  <r>
    <x v="1"/>
    <s v="12/06/2019"/>
    <x v="2"/>
    <x v="2"/>
    <s v="DEL → LKO → BOM → COK"/>
    <s v="07:10"/>
    <s v="19:15"/>
    <d v="1899-12-30T19:15:00"/>
    <d v="1899-12-30T07:10:00"/>
    <s v=""/>
    <s v="12h 5m"/>
    <s v="2 stops"/>
    <s v="No info"/>
    <n v="12488"/>
    <n v="4"/>
    <x v="9"/>
    <n v="5"/>
    <n v="725"/>
  </r>
  <r>
    <x v="2"/>
    <s v="12/04/2019"/>
    <x v="0"/>
    <x v="4"/>
    <s v="BLR → DEL"/>
    <s v="07:10"/>
    <s v="10:10"/>
    <d v="1899-12-30T10:10:00"/>
    <d v="1899-12-30T07:10:00"/>
    <s v=""/>
    <s v="3h"/>
    <s v="non-stop"/>
    <s v="In-flight meal not included"/>
    <n v="5198"/>
    <n v="2"/>
    <x v="20"/>
    <n v="0"/>
    <n v="180"/>
  </r>
  <r>
    <x v="2"/>
    <s v="1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1"/>
    <s v="12/06/2019"/>
    <x v="1"/>
    <x v="1"/>
    <s v="CCU → IXR → DEL → BLR"/>
    <s v="05:50"/>
    <s v="23:15"/>
    <d v="1899-12-30T23:15:00"/>
    <d v="1899-12-30T05:50:00"/>
    <s v=""/>
    <s v="17h 25m"/>
    <s v="2 stops"/>
    <s v="No info"/>
    <n v="12723"/>
    <n v="4"/>
    <x v="26"/>
    <n v="25"/>
    <n v="1045"/>
  </r>
  <r>
    <x v="1"/>
    <s v="6/03/2019"/>
    <x v="4"/>
    <x v="5"/>
    <s v="BOM → BHO → DEL → HYD"/>
    <s v="06:00"/>
    <s v="09:10 07 Mar"/>
    <d v="1899-12-30T09:10:00"/>
    <d v="1899-12-30T06:00:00"/>
    <s v="07 Mar"/>
    <s v="27h 10m"/>
    <s v="2 stops"/>
    <s v="No info"/>
    <n v="13169"/>
    <n v="4"/>
    <x v="21"/>
    <n v="10"/>
    <n v="1630"/>
  </r>
  <r>
    <x v="1"/>
    <s v="15/05/2019"/>
    <x v="1"/>
    <x v="1"/>
    <s v="CCU → BOM → HBX → BLR"/>
    <s v="09:25"/>
    <s v="18:20"/>
    <d v="1899-12-30T18:20:00"/>
    <d v="1899-12-30T09:25:00"/>
    <s v=""/>
    <s v="8h 55m"/>
    <s v="2 stops"/>
    <s v="No info"/>
    <n v="8366"/>
    <n v="4"/>
    <x v="17"/>
    <n v="55"/>
    <n v="535"/>
  </r>
  <r>
    <x v="4"/>
    <s v="9/05/2019"/>
    <x v="2"/>
    <x v="2"/>
    <s v="DEL → BOM → COK"/>
    <s v="06:00"/>
    <s v="21:00"/>
    <d v="1899-12-30T21:00:00"/>
    <d v="1899-12-30T06:00:00"/>
    <s v=""/>
    <s v="15h"/>
    <s v="1 stop"/>
    <s v="No info"/>
    <n v="7670"/>
    <n v="3"/>
    <x v="5"/>
    <n v="0"/>
    <n v="900"/>
  </r>
  <r>
    <x v="2"/>
    <s v="1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6"/>
    <s v="1/06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7"/>
    <s v="9/03/2019"/>
    <x v="2"/>
    <x v="2"/>
    <s v="DEL → BLR → COK"/>
    <s v="20:10"/>
    <s v="07:10 10 Mar"/>
    <d v="1899-12-30T07:10:00"/>
    <d v="1899-12-30T20:10:00"/>
    <s v="10 Mar"/>
    <s v="11h"/>
    <s v="1 stop"/>
    <s v="No info"/>
    <n v="8327"/>
    <n v="3"/>
    <x v="16"/>
    <n v="0"/>
    <n v="660"/>
  </r>
  <r>
    <x v="2"/>
    <s v="21/05/2019"/>
    <x v="2"/>
    <x v="2"/>
    <s v="DEL → BOM → COK"/>
    <s v="20:55"/>
    <s v="12:35 22 May"/>
    <d v="1899-12-30T12:35:00"/>
    <d v="1899-12-30T20:55:00"/>
    <s v="22 May"/>
    <s v="15h 40m"/>
    <s v="1 stop"/>
    <s v="In-flight meal not included"/>
    <n v="12898"/>
    <n v="3"/>
    <x v="5"/>
    <n v="40"/>
    <n v="940"/>
  </r>
  <r>
    <x v="0"/>
    <s v="6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2"/>
    <s v="27/06/2019"/>
    <x v="2"/>
    <x v="2"/>
    <s v="DEL → BOM → COK"/>
    <s v="19:15"/>
    <s v="19:00 28 Jun"/>
    <d v="1899-12-30T19:00:00"/>
    <d v="1899-12-30T19:15:00"/>
    <s v="28 Jun"/>
    <s v="23h 45m"/>
    <s v="1 stop"/>
    <s v="In-flight meal not included"/>
    <n v="10262"/>
    <n v="3"/>
    <x v="12"/>
    <n v="45"/>
    <n v="1425"/>
  </r>
  <r>
    <x v="4"/>
    <s v="24/06/2019"/>
    <x v="2"/>
    <x v="2"/>
    <s v="DEL → BOM → COK"/>
    <s v="04:55"/>
    <s v="19:00"/>
    <d v="1899-12-30T19:00:00"/>
    <d v="1899-12-30T04:55:00"/>
    <s v=""/>
    <s v="14h 5m"/>
    <s v="1 stop"/>
    <s v="No info"/>
    <n v="10678"/>
    <n v="3"/>
    <x v="23"/>
    <n v="5"/>
    <n v="845"/>
  </r>
  <r>
    <x v="1"/>
    <s v="21/03/2019"/>
    <x v="2"/>
    <x v="2"/>
    <s v="DEL → HYD → BOM → COK"/>
    <s v="17:15"/>
    <s v="07:40 22 Mar"/>
    <d v="1899-12-30T07:40:00"/>
    <d v="1899-12-30T17:15:00"/>
    <s v="22 Mar"/>
    <s v="14h 25m"/>
    <s v="2 stops"/>
    <s v="No info"/>
    <n v="8052"/>
    <n v="4"/>
    <x v="23"/>
    <n v="25"/>
    <n v="865"/>
  </r>
  <r>
    <x v="5"/>
    <s v="24/03/2019"/>
    <x v="0"/>
    <x v="0"/>
    <s v="BLR → DEL"/>
    <s v="11:40"/>
    <s v="14:35"/>
    <d v="1899-12-30T14:35:00"/>
    <d v="1899-12-30T11:40:00"/>
    <s v=""/>
    <s v="2h 55m"/>
    <s v="non-stop"/>
    <s v="No info"/>
    <n v="3898"/>
    <n v="2"/>
    <x v="0"/>
    <n v="55"/>
    <n v="175"/>
  </r>
  <r>
    <x v="7"/>
    <s v="12/06/2019"/>
    <x v="1"/>
    <x v="1"/>
    <s v="CCU → BLR"/>
    <s v="10:20"/>
    <s v="12:55"/>
    <d v="1899-12-30T12:55:00"/>
    <d v="1899-12-30T10:20:00"/>
    <s v=""/>
    <s v="2h 35m"/>
    <s v="non-stop"/>
    <s v="No info"/>
    <n v="3807"/>
    <n v="2"/>
    <x v="0"/>
    <n v="35"/>
    <n v="155"/>
  </r>
  <r>
    <x v="0"/>
    <s v="3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2"/>
    <s v="24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0"/>
    <s v="12/04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4"/>
    <s v="6/06/2019"/>
    <x v="2"/>
    <x v="2"/>
    <s v="DEL → BOM → COK"/>
    <s v="13:00"/>
    <s v="01:30 07 Jun"/>
    <d v="1899-12-30T01:30:00"/>
    <d v="1899-12-30T13:00:00"/>
    <s v="07 Jun"/>
    <s v="12h 30m"/>
    <s v="1 stop"/>
    <s v="No info"/>
    <n v="13377"/>
    <n v="3"/>
    <x v="9"/>
    <n v="30"/>
    <n v="750"/>
  </r>
  <r>
    <x v="5"/>
    <s v="21/05/2019"/>
    <x v="2"/>
    <x v="2"/>
    <s v="DEL → BOM → COK"/>
    <s v="07:00"/>
    <s v="12:55"/>
    <d v="1899-12-30T12:55:00"/>
    <d v="1899-12-30T07:00:00"/>
    <s v=""/>
    <s v="5h 55m"/>
    <s v="1 stop"/>
    <s v="No info"/>
    <n v="6633"/>
    <n v="3"/>
    <x v="3"/>
    <n v="55"/>
    <n v="355"/>
  </r>
  <r>
    <x v="7"/>
    <s v="24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0"/>
    <s v="18/04/2019"/>
    <x v="0"/>
    <x v="4"/>
    <s v="BLR → DEL"/>
    <s v="22:10"/>
    <s v="01:00 19 Apr"/>
    <d v="1899-12-30T01:00:00"/>
    <d v="1899-12-30T22:10:00"/>
    <s v="19 Apr"/>
    <s v="2h 50m"/>
    <s v="non-stop"/>
    <s v="No info"/>
    <n v="4591"/>
    <n v="2"/>
    <x v="0"/>
    <n v="50"/>
    <n v="170"/>
  </r>
  <r>
    <x v="1"/>
    <s v="12/05/2019"/>
    <x v="1"/>
    <x v="1"/>
    <s v="CCU → BLR"/>
    <s v="20:45"/>
    <s v="23:20"/>
    <d v="1899-12-30T23:20:00"/>
    <d v="1899-12-30T20:45:00"/>
    <s v=""/>
    <s v="2h 35m"/>
    <s v="non-stop"/>
    <s v="No info"/>
    <n v="4880"/>
    <n v="2"/>
    <x v="0"/>
    <n v="35"/>
    <n v="155"/>
  </r>
  <r>
    <x v="2"/>
    <s v="27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9/05/2019"/>
    <x v="2"/>
    <x v="2"/>
    <s v="DEL → BOM → COK"/>
    <s v="19:45"/>
    <s v="04:25 10 May"/>
    <d v="1899-12-30T04:25:00"/>
    <d v="1899-12-30T19:45:00"/>
    <s v="10 May"/>
    <s v="8h 40m"/>
    <s v="1 stop"/>
    <s v="In-flight meal not included"/>
    <n v="12373"/>
    <n v="3"/>
    <x v="17"/>
    <n v="40"/>
    <n v="520"/>
  </r>
  <r>
    <x v="1"/>
    <s v="27/04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2"/>
    <s v="12/06/2019"/>
    <x v="2"/>
    <x v="2"/>
    <s v="DEL → BOM → COK"/>
    <s v="20:55"/>
    <s v="12:35 13 Jun"/>
    <d v="1899-12-30T12:35:00"/>
    <d v="1899-12-30T20:55:00"/>
    <s v="13 Jun"/>
    <s v="15h 40m"/>
    <s v="1 stop"/>
    <s v="In-flight meal not included"/>
    <n v="10262"/>
    <n v="3"/>
    <x v="5"/>
    <n v="40"/>
    <n v="940"/>
  </r>
  <r>
    <x v="2"/>
    <s v="9/04/2019"/>
    <x v="2"/>
    <x v="2"/>
    <s v="DEL → JDH → BOM → COK"/>
    <s v="11:40"/>
    <s v="19:00"/>
    <d v="1899-12-30T19:00:00"/>
    <d v="1899-12-30T11:40:00"/>
    <s v=""/>
    <s v="7h 20m"/>
    <s v="2 stops"/>
    <s v="No info"/>
    <n v="15439"/>
    <n v="4"/>
    <x v="1"/>
    <n v="20"/>
    <n v="440"/>
  </r>
  <r>
    <x v="0"/>
    <s v="6/05/2019"/>
    <x v="0"/>
    <x v="4"/>
    <s v="BLR → DEL"/>
    <s v="23:30"/>
    <s v="02:20 07 May"/>
    <d v="1899-12-30T02:20:00"/>
    <d v="1899-12-30T23:30:00"/>
    <s v="07 May"/>
    <s v="2h 50m"/>
    <s v="non-stop"/>
    <s v="No info"/>
    <n v="4077"/>
    <n v="2"/>
    <x v="0"/>
    <n v="50"/>
    <n v="170"/>
  </r>
  <r>
    <x v="5"/>
    <s v="18/05/2019"/>
    <x v="0"/>
    <x v="4"/>
    <s v="BLR → DEL"/>
    <s v="20:55"/>
    <s v="23:40"/>
    <d v="1899-12-30T23:40:00"/>
    <d v="1899-12-30T20:55:00"/>
    <s v=""/>
    <s v="2h 45m"/>
    <s v="non-stop"/>
    <s v="No info"/>
    <n v="4632"/>
    <n v="2"/>
    <x v="0"/>
    <n v="45"/>
    <n v="165"/>
  </r>
  <r>
    <x v="2"/>
    <s v="6/06/2019"/>
    <x v="1"/>
    <x v="1"/>
    <s v="CCU → DEL → BLR"/>
    <s v="09:35"/>
    <s v="18:00"/>
    <d v="1899-12-30T18:00:00"/>
    <d v="1899-12-30T09:35:00"/>
    <s v=""/>
    <s v="8h 25m"/>
    <s v="1 stop"/>
    <s v="No info"/>
    <n v="12692"/>
    <n v="3"/>
    <x v="17"/>
    <n v="25"/>
    <n v="505"/>
  </r>
  <r>
    <x v="0"/>
    <s v="24/04/2019"/>
    <x v="1"/>
    <x v="1"/>
    <s v="CCU → HYD → BLR"/>
    <s v="19:20"/>
    <s v="23:45"/>
    <d v="1899-12-30T23:45:00"/>
    <d v="1899-12-30T19:20:00"/>
    <s v=""/>
    <s v="4h 25m"/>
    <s v="1 stop"/>
    <s v="No info"/>
    <n v="3480"/>
    <n v="3"/>
    <x v="4"/>
    <n v="25"/>
    <n v="265"/>
  </r>
  <r>
    <x v="4"/>
    <s v="18/05/2019"/>
    <x v="2"/>
    <x v="2"/>
    <s v="DEL → IXU → BOM → COK"/>
    <s v="17:50"/>
    <s v="01:30 19 May"/>
    <d v="1899-12-30T01:30:00"/>
    <d v="1899-12-30T17:50:00"/>
    <s v="19 May"/>
    <s v="7h 40m"/>
    <s v="2 stops"/>
    <s v="No info"/>
    <n v="19360"/>
    <n v="4"/>
    <x v="1"/>
    <n v="40"/>
    <n v="460"/>
  </r>
  <r>
    <x v="2"/>
    <s v="15/03/2019"/>
    <x v="0"/>
    <x v="0"/>
    <s v="BLR → BOM → DEL"/>
    <s v="11:40"/>
    <s v="08:15 16 Mar"/>
    <d v="1899-12-30T08:15:00"/>
    <d v="1899-12-30T11:40:00"/>
    <s v="16 Mar"/>
    <s v="20h 35m"/>
    <s v="1 stop"/>
    <s v="In-flight meal not included"/>
    <n v="9134"/>
    <n v="3"/>
    <x v="13"/>
    <n v="35"/>
    <n v="1235"/>
  </r>
  <r>
    <x v="4"/>
    <s v="24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2"/>
    <s v="9/05/2019"/>
    <x v="2"/>
    <x v="2"/>
    <s v="DEL → BOM → COK"/>
    <s v="17:30"/>
    <s v="19:00 10 May"/>
    <d v="1899-12-30T19:00:00"/>
    <d v="1899-12-30T17:30:00"/>
    <s v="10 May"/>
    <s v="25h 30m"/>
    <s v="1 stop"/>
    <s v="No info"/>
    <n v="15554"/>
    <n v="3"/>
    <x v="7"/>
    <n v="30"/>
    <n v="1530"/>
  </r>
  <r>
    <x v="2"/>
    <s v="09/03/2019"/>
    <x v="0"/>
    <x v="0"/>
    <s v="BLR → DEL"/>
    <s v="19:55"/>
    <s v="22:35"/>
    <d v="1899-12-30T22:35:00"/>
    <d v="1899-12-30T19:55:00"/>
    <s v=""/>
    <s v="2h 40m"/>
    <s v="non-stop"/>
    <s v="No info"/>
    <n v="7229"/>
    <n v="2"/>
    <x v="0"/>
    <n v="40"/>
    <n v="160"/>
  </r>
  <r>
    <x v="0"/>
    <s v="6/03/2019"/>
    <x v="2"/>
    <x v="2"/>
    <s v="DEL → HYD → COK"/>
    <s v="08:35"/>
    <s v="22:20"/>
    <d v="1899-12-30T22:20:00"/>
    <d v="1899-12-30T08:35:00"/>
    <s v=""/>
    <s v="13h 45m"/>
    <s v="1 stop"/>
    <s v="No info"/>
    <n v="7514"/>
    <n v="3"/>
    <x v="8"/>
    <n v="45"/>
    <n v="825"/>
  </r>
  <r>
    <x v="4"/>
    <s v="6/06/2019"/>
    <x v="2"/>
    <x v="2"/>
    <s v="DEL → BOM → COK"/>
    <s v="08:00"/>
    <s v="21:00"/>
    <d v="1899-12-30T21:00:00"/>
    <d v="1899-12-30T08:00:00"/>
    <s v=""/>
    <s v="13h"/>
    <s v="1 stop"/>
    <s v="No info"/>
    <n v="13587"/>
    <n v="3"/>
    <x v="8"/>
    <n v="0"/>
    <n v="780"/>
  </r>
  <r>
    <x v="2"/>
    <s v="9/06/2019"/>
    <x v="0"/>
    <x v="4"/>
    <s v="BLR → DEL"/>
    <s v="07:10"/>
    <s v="10:10"/>
    <d v="1899-12-30T10:10:00"/>
    <d v="1899-12-30T07:10:00"/>
    <s v=""/>
    <s v="3h"/>
    <s v="non-stop"/>
    <s v="In-flight meal not included"/>
    <n v="7229"/>
    <n v="2"/>
    <x v="20"/>
    <n v="0"/>
    <n v="180"/>
  </r>
  <r>
    <x v="2"/>
    <s v="1/06/2019"/>
    <x v="2"/>
    <x v="2"/>
    <s v="DEL → BOM → COK"/>
    <s v="02:15"/>
    <s v="04:25 02 Jun"/>
    <d v="1899-12-30T04:25:00"/>
    <d v="1899-12-30T02:15:00"/>
    <s v="02 Jun"/>
    <s v="26h 10m"/>
    <s v="1 stop"/>
    <s v="In-flight meal not included"/>
    <n v="10262"/>
    <n v="3"/>
    <x v="10"/>
    <n v="10"/>
    <n v="1570"/>
  </r>
  <r>
    <x v="0"/>
    <s v="3/03/2019"/>
    <x v="2"/>
    <x v="2"/>
    <s v="DEL → BOM → COK"/>
    <s v="07:30"/>
    <s v="21:00"/>
    <d v="1899-12-30T21:00:00"/>
    <d v="1899-12-30T07:30:00"/>
    <s v=""/>
    <s v="13h 30m"/>
    <s v="1 stop"/>
    <s v="No info"/>
    <n v="14871"/>
    <n v="3"/>
    <x v="8"/>
    <n v="30"/>
    <n v="810"/>
  </r>
  <r>
    <x v="4"/>
    <s v="27/05/2019"/>
    <x v="2"/>
    <x v="2"/>
    <s v="DEL → BOM → COK"/>
    <s v="08:45"/>
    <s v="19:00"/>
    <d v="1899-12-30T19:00:00"/>
    <d v="1899-12-30T08:45:00"/>
    <s v=""/>
    <s v="10h 15m"/>
    <s v="1 stop"/>
    <s v="No info"/>
    <n v="10529"/>
    <n v="3"/>
    <x v="14"/>
    <n v="15"/>
    <n v="615"/>
  </r>
  <r>
    <x v="0"/>
    <s v="12/06/2019"/>
    <x v="2"/>
    <x v="2"/>
    <s v="DEL → HYD → COK"/>
    <s v="07:35"/>
    <s v="22:30"/>
    <d v="1899-12-30T22:30:00"/>
    <d v="1899-12-30T07:35:00"/>
    <s v=""/>
    <s v="14h 55m"/>
    <s v="1 stop"/>
    <s v="No info"/>
    <n v="6442"/>
    <n v="3"/>
    <x v="23"/>
    <n v="55"/>
    <n v="895"/>
  </r>
  <r>
    <x v="0"/>
    <s v="21/05/2019"/>
    <x v="1"/>
    <x v="1"/>
    <s v="CCU → HYD → BLR"/>
    <s v="15:15"/>
    <s v="20:05"/>
    <d v="1899-12-30T20:05:00"/>
    <d v="1899-12-30T15:15:00"/>
    <s v=""/>
    <s v="4h 50m"/>
    <s v="1 stop"/>
    <s v="No info"/>
    <n v="5170"/>
    <n v="3"/>
    <x v="4"/>
    <n v="50"/>
    <n v="290"/>
  </r>
  <r>
    <x v="0"/>
    <s v="15/05/2019"/>
    <x v="2"/>
    <x v="2"/>
    <s v="DEL → HYD → COK"/>
    <s v="07:35"/>
    <s v="22:30"/>
    <d v="1899-12-30T22:30:00"/>
    <d v="1899-12-30T07:35:00"/>
    <s v=""/>
    <s v="14h 55m"/>
    <s v="1 stop"/>
    <s v="No info"/>
    <n v="6442"/>
    <n v="3"/>
    <x v="23"/>
    <n v="55"/>
    <n v="895"/>
  </r>
  <r>
    <x v="0"/>
    <s v="27/05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2"/>
    <s v="06/03/2019"/>
    <x v="0"/>
    <x v="0"/>
    <s v="BLR → BOM → DEL"/>
    <s v="20:35"/>
    <s v="10:25 07 Mar"/>
    <d v="1899-12-30T10:25:00"/>
    <d v="1899-12-30T20:35:00"/>
    <s v="07 Mar"/>
    <s v="13h 50m"/>
    <s v="1 stop"/>
    <s v="No info"/>
    <n v="17261"/>
    <n v="3"/>
    <x v="8"/>
    <n v="50"/>
    <n v="830"/>
  </r>
  <r>
    <x v="3"/>
    <s v="24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7"/>
    <s v="12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24/06/2019"/>
    <x v="2"/>
    <x v="2"/>
    <s v="DEL → GOI → BOM → COK"/>
    <s v="22:00"/>
    <s v="19:15 25 Jun"/>
    <d v="1899-12-30T19:15:00"/>
    <d v="1899-12-30T22:00:00"/>
    <s v="25 Jun"/>
    <s v="21h 15m"/>
    <s v="2 stops"/>
    <s v="No info"/>
    <n v="9181"/>
    <n v="4"/>
    <x v="6"/>
    <n v="15"/>
    <n v="1275"/>
  </r>
  <r>
    <x v="2"/>
    <s v="12/03/2019"/>
    <x v="0"/>
    <x v="0"/>
    <s v="BLR → BOM → DEL"/>
    <s v="18:55"/>
    <s v="11:25 13 Mar"/>
    <d v="1899-12-30T11:25:00"/>
    <d v="1899-12-30T18:55:00"/>
    <s v="13 Mar"/>
    <s v="16h 30m"/>
    <s v="1 stop"/>
    <s v="In-flight meal not included"/>
    <n v="11087"/>
    <n v="3"/>
    <x v="18"/>
    <n v="30"/>
    <n v="990"/>
  </r>
  <r>
    <x v="2"/>
    <s v="18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4"/>
    <s v="9/03/2019"/>
    <x v="2"/>
    <x v="2"/>
    <s v="DEL → BOM → COK"/>
    <s v="04:45"/>
    <s v="19:15"/>
    <d v="1899-12-30T19:15:00"/>
    <d v="1899-12-30T04:45:00"/>
    <s v=""/>
    <s v="14h 30m"/>
    <s v="1 stop"/>
    <s v="No info"/>
    <n v="11249"/>
    <n v="3"/>
    <x v="23"/>
    <n v="30"/>
    <n v="870"/>
  </r>
  <r>
    <x v="2"/>
    <s v="06/03/2019"/>
    <x v="0"/>
    <x v="0"/>
    <s v="BLR → BOM → DEL"/>
    <s v="07:00"/>
    <s v="23:00"/>
    <d v="1899-12-30T23:00:00"/>
    <d v="1899-12-30T07:00:00"/>
    <s v=""/>
    <s v="16h"/>
    <s v="1 stop"/>
    <s v="No info"/>
    <n v="16736"/>
    <n v="3"/>
    <x v="18"/>
    <n v="0"/>
    <n v="960"/>
  </r>
  <r>
    <x v="2"/>
    <s v="24/06/2019"/>
    <x v="2"/>
    <x v="2"/>
    <s v="DEL → BOM → COK"/>
    <s v="17:30"/>
    <s v="04:25 25 Jun"/>
    <d v="1899-12-30T04:25:00"/>
    <d v="1899-12-30T17:30:00"/>
    <s v="25 Jun"/>
    <s v="10h 55m"/>
    <s v="1 stop"/>
    <s v="In-flight meal not included"/>
    <n v="10262"/>
    <n v="3"/>
    <x v="14"/>
    <n v="55"/>
    <n v="655"/>
  </r>
  <r>
    <x v="2"/>
    <s v="1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2"/>
    <s v="15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4"/>
    <s v="21/03/2019"/>
    <x v="2"/>
    <x v="2"/>
    <s v="DEL → BOM → COK"/>
    <s v="09:00"/>
    <s v="15:30"/>
    <d v="1899-12-30T15:30:00"/>
    <d v="1899-12-30T09:00:00"/>
    <s v=""/>
    <s v="6h 30m"/>
    <s v="1 stop"/>
    <s v="No info"/>
    <n v="8307"/>
    <n v="3"/>
    <x v="15"/>
    <n v="30"/>
    <n v="390"/>
  </r>
  <r>
    <x v="1"/>
    <s v="18/05/2019"/>
    <x v="2"/>
    <x v="2"/>
    <s v="DEL → MAA → COK"/>
    <s v="17:20"/>
    <s v="09:25 19 May"/>
    <d v="1899-12-30T09:25:00"/>
    <d v="1899-12-30T17:20:00"/>
    <s v="19 May"/>
    <s v="16h 5m"/>
    <s v="1 stop"/>
    <s v="No info"/>
    <n v="7690"/>
    <n v="3"/>
    <x v="18"/>
    <n v="5"/>
    <n v="965"/>
  </r>
  <r>
    <x v="2"/>
    <s v="18/05/2019"/>
    <x v="2"/>
    <x v="2"/>
    <s v="DEL → AMD → BOM → COK"/>
    <s v="13:25"/>
    <s v="12:35 19 May"/>
    <d v="1899-12-30T12:35:00"/>
    <d v="1899-12-30T13:25:00"/>
    <s v="19 May"/>
    <s v="23h 10m"/>
    <s v="2 stops"/>
    <s v="No info"/>
    <n v="16704"/>
    <n v="4"/>
    <x v="12"/>
    <n v="10"/>
    <n v="1390"/>
  </r>
  <r>
    <x v="1"/>
    <s v="9/03/2019"/>
    <x v="2"/>
    <x v="2"/>
    <s v="DEL → BOM → COK"/>
    <s v="04:00"/>
    <s v="07:40 10 Mar"/>
    <d v="1899-12-30T07:40:00"/>
    <d v="1899-12-30T04:00:00"/>
    <s v="10 Mar"/>
    <s v="27h 40m"/>
    <s v="1 stop"/>
    <s v="No info"/>
    <n v="10315"/>
    <n v="3"/>
    <x v="21"/>
    <n v="40"/>
    <n v="1660"/>
  </r>
  <r>
    <x v="2"/>
    <s v="27/05/2019"/>
    <x v="2"/>
    <x v="2"/>
    <s v="DEL → JAI → BOM → COK"/>
    <s v="09:40"/>
    <s v="12:35 28 May"/>
    <d v="1899-12-30T12:35:00"/>
    <d v="1899-12-30T09:40:00"/>
    <s v="28 May"/>
    <s v="26h 55m"/>
    <s v="2 stops"/>
    <s v="No info"/>
    <n v="15129"/>
    <n v="4"/>
    <x v="10"/>
    <n v="55"/>
    <n v="1615"/>
  </r>
  <r>
    <x v="1"/>
    <s v="24/03/2019"/>
    <x v="1"/>
    <x v="1"/>
    <s v="CCU → DEL → BLR"/>
    <s v="07:00"/>
    <s v="08:55 25 Mar"/>
    <d v="1899-12-30T08:55:00"/>
    <d v="1899-12-30T07:00:00"/>
    <s v="25 Mar"/>
    <s v="25h 55m"/>
    <s v="1 stop"/>
    <s v="No info"/>
    <n v="12173"/>
    <n v="3"/>
    <x v="7"/>
    <n v="55"/>
    <n v="1555"/>
  </r>
  <r>
    <x v="1"/>
    <s v="3/04/2019"/>
    <x v="1"/>
    <x v="1"/>
    <s v="CCU → HYD → BLR"/>
    <s v="19:00"/>
    <s v="11:05 04 Apr"/>
    <d v="1899-12-30T11:05:00"/>
    <d v="1899-12-30T19:00:00"/>
    <s v="04 Apr"/>
    <s v="16h 5m"/>
    <s v="1 stop"/>
    <s v="No info"/>
    <n v="4227"/>
    <n v="3"/>
    <x v="18"/>
    <n v="5"/>
    <n v="965"/>
  </r>
  <r>
    <x v="0"/>
    <s v="12/06/2019"/>
    <x v="0"/>
    <x v="4"/>
    <s v="BLR → DEL"/>
    <s v="06:05"/>
    <s v="08:50"/>
    <d v="1899-12-30T08:50:00"/>
    <d v="1899-12-30T06:05:00"/>
    <s v=""/>
    <s v="2h 45m"/>
    <s v="non-stop"/>
    <s v="No info"/>
    <n v="3943"/>
    <n v="2"/>
    <x v="0"/>
    <n v="45"/>
    <n v="165"/>
  </r>
  <r>
    <x v="2"/>
    <s v="1/06/2019"/>
    <x v="0"/>
    <x v="4"/>
    <s v="BLR → DEL"/>
    <s v="11:10"/>
    <s v="14:05"/>
    <d v="1899-12-30T14:05:00"/>
    <d v="1899-12-30T11:10:00"/>
    <s v=""/>
    <s v="2h 55m"/>
    <s v="non-stop"/>
    <s v="In-flight meal not included"/>
    <n v="7229"/>
    <n v="2"/>
    <x v="0"/>
    <n v="55"/>
    <n v="175"/>
  </r>
  <r>
    <x v="6"/>
    <s v="15/05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0"/>
    <s v="09/03/2019"/>
    <x v="0"/>
    <x v="0"/>
    <s v="BLR → DEL"/>
    <s v="07:10"/>
    <s v="10:05"/>
    <d v="1899-12-30T10:05:00"/>
    <d v="1899-12-30T07:10:00"/>
    <s v=""/>
    <s v="2h 55m"/>
    <s v="non-stop"/>
    <s v="No info"/>
    <n v="7303"/>
    <n v="2"/>
    <x v="0"/>
    <n v="55"/>
    <n v="175"/>
  </r>
  <r>
    <x v="2"/>
    <s v="18/03/2019"/>
    <x v="0"/>
    <x v="0"/>
    <s v="BLR → BOM → DEL"/>
    <s v="18:40"/>
    <s v="07:40 16 Mar"/>
    <d v="1899-12-30T07:40:00"/>
    <d v="1899-12-30T18:40:00"/>
    <s v="16 Mar"/>
    <s v="13h"/>
    <s v="1 stop"/>
    <s v="In-flight meal not included"/>
    <n v="10972"/>
    <n v="3"/>
    <x v="8"/>
    <n v="0"/>
    <n v="780"/>
  </r>
  <r>
    <x v="4"/>
    <s v="18/05/2019"/>
    <x v="2"/>
    <x v="2"/>
    <s v="DEL → BOM → COK"/>
    <s v="10:20"/>
    <s v="21:00"/>
    <d v="1899-12-30T21:00:00"/>
    <d v="1899-12-30T10:20:00"/>
    <s v=""/>
    <s v="10h 40m"/>
    <s v="1 stop"/>
    <s v="No info"/>
    <n v="7670"/>
    <n v="3"/>
    <x v="14"/>
    <n v="40"/>
    <n v="640"/>
  </r>
  <r>
    <x v="1"/>
    <s v="15/05/2019"/>
    <x v="2"/>
    <x v="2"/>
    <s v="DEL → BOM → COK"/>
    <s v="10:00"/>
    <s v="19:15"/>
    <d v="1899-12-30T19:15:00"/>
    <d v="1899-12-30T10:00:00"/>
    <s v=""/>
    <s v="9h 15m"/>
    <s v="1 stop"/>
    <s v="No info"/>
    <n v="8372"/>
    <n v="3"/>
    <x v="24"/>
    <n v="15"/>
    <n v="555"/>
  </r>
  <r>
    <x v="0"/>
    <s v="1/06/2019"/>
    <x v="2"/>
    <x v="2"/>
    <s v="DEL → BOM → COK"/>
    <s v="15:00"/>
    <s v="01:30 02 Jun"/>
    <d v="1899-12-30T01:30:00"/>
    <d v="1899-12-30T15:00:00"/>
    <s v="02 Jun"/>
    <s v="10h 30m"/>
    <s v="1 stop"/>
    <s v="No info"/>
    <n v="6628"/>
    <n v="3"/>
    <x v="14"/>
    <n v="30"/>
    <n v="630"/>
  </r>
  <r>
    <x v="2"/>
    <s v="9/06/2019"/>
    <x v="2"/>
    <x v="2"/>
    <s v="DEL → BOM → COK"/>
    <s v="13:00"/>
    <s v="12:35 10 Jun"/>
    <d v="1899-12-30T12:35:00"/>
    <d v="1899-12-30T13:00:00"/>
    <s v="10 Jun"/>
    <s v="23h 35m"/>
    <s v="1 stop"/>
    <s v="In-flight meal not included"/>
    <n v="10262"/>
    <n v="3"/>
    <x v="12"/>
    <n v="35"/>
    <n v="1415"/>
  </r>
  <r>
    <x v="2"/>
    <s v="24/05/2019"/>
    <x v="1"/>
    <x v="1"/>
    <s v="CCU → BOM → BLR"/>
    <s v="16:30"/>
    <s v="09:20 25 May"/>
    <d v="1899-12-30T09:20:00"/>
    <d v="1899-12-30T16:30:00"/>
    <s v="25 May"/>
    <s v="16h 50m"/>
    <s v="1 stop"/>
    <s v="No info"/>
    <n v="14178"/>
    <n v="3"/>
    <x v="18"/>
    <n v="50"/>
    <n v="1010"/>
  </r>
  <r>
    <x v="2"/>
    <s v="27/03/2019"/>
    <x v="2"/>
    <x v="2"/>
    <s v="DEL → MAA → BOM → COK"/>
    <s v="05:10"/>
    <s v="18:50"/>
    <d v="1899-12-30T18:50:00"/>
    <d v="1899-12-30T05:10:00"/>
    <s v=""/>
    <s v="13h 40m"/>
    <s v="2 stops"/>
    <s v="In-flight meal not included"/>
    <n v="8518"/>
    <n v="4"/>
    <x v="8"/>
    <n v="40"/>
    <n v="820"/>
  </r>
  <r>
    <x v="2"/>
    <s v="24/06/2019"/>
    <x v="2"/>
    <x v="2"/>
    <s v="DEL → NAG → BOM → COK"/>
    <s v="14:35"/>
    <s v="12:35 25 Jun"/>
    <d v="1899-12-30T12:35:00"/>
    <d v="1899-12-30T14:35:00"/>
    <s v="25 Jun"/>
    <s v="22h"/>
    <s v="2 stops"/>
    <s v="No info"/>
    <n v="13376"/>
    <n v="4"/>
    <x v="11"/>
    <n v="0"/>
    <n v="1320"/>
  </r>
  <r>
    <x v="6"/>
    <s v="12/06/2019"/>
    <x v="1"/>
    <x v="1"/>
    <s v="CCU → DEL → BLR"/>
    <s v="17:00"/>
    <s v="10:45 13 Jun"/>
    <d v="1899-12-30T10:45:00"/>
    <d v="1899-12-30T17:00:00"/>
    <s v="13 Jun"/>
    <s v="17h 45m"/>
    <s v="1 stop"/>
    <s v="No info"/>
    <n v="8452"/>
    <n v="3"/>
    <x v="26"/>
    <n v="45"/>
    <n v="1065"/>
  </r>
  <r>
    <x v="2"/>
    <s v="24/06/2019"/>
    <x v="2"/>
    <x v="2"/>
    <s v="DEL → BOM → COK"/>
    <s v="02:15"/>
    <s v="12:35"/>
    <d v="1899-12-30T12:35:00"/>
    <d v="1899-12-30T02:15:00"/>
    <s v=""/>
    <s v="10h 20m"/>
    <s v="1 stop"/>
    <s v="No info"/>
    <n v="18371"/>
    <n v="3"/>
    <x v="14"/>
    <n v="20"/>
    <n v="620"/>
  </r>
  <r>
    <x v="3"/>
    <s v="3/04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2"/>
    <s v="1/06/2019"/>
    <x v="2"/>
    <x v="2"/>
    <s v="DEL → JAI → BOM → COK"/>
    <s v="19:30"/>
    <s v="12:35 02 Jun"/>
    <d v="1899-12-30T12:35:00"/>
    <d v="1899-12-30T19:30:00"/>
    <s v="02 Jun"/>
    <s v="17h 5m"/>
    <s v="2 stops"/>
    <s v="In-flight meal not included"/>
    <n v="10368"/>
    <n v="4"/>
    <x v="26"/>
    <n v="5"/>
    <n v="1025"/>
  </r>
  <r>
    <x v="2"/>
    <s v="6/05/2019"/>
    <x v="1"/>
    <x v="1"/>
    <s v="CCU → DEL → BLR"/>
    <s v="20:25"/>
    <s v="18:00 07 May"/>
    <d v="1899-12-30T18:00:00"/>
    <d v="1899-12-30T20:25:00"/>
    <s v="07 May"/>
    <s v="21h 35m"/>
    <s v="1 stop"/>
    <s v="No info"/>
    <n v="11467"/>
    <n v="3"/>
    <x v="6"/>
    <n v="35"/>
    <n v="1295"/>
  </r>
  <r>
    <x v="2"/>
    <s v="9/05/2019"/>
    <x v="1"/>
    <x v="1"/>
    <s v="CCU → BOM → BLR"/>
    <s v="16:30"/>
    <s v="04:40 10 May"/>
    <d v="1899-12-30T04:40:00"/>
    <d v="1899-12-30T16:30:00"/>
    <s v="10 May"/>
    <s v="12h 10m"/>
    <s v="1 stop"/>
    <s v="No info"/>
    <n v="14781"/>
    <n v="3"/>
    <x v="9"/>
    <n v="10"/>
    <n v="730"/>
  </r>
  <r>
    <x v="1"/>
    <s v="6/03/2019"/>
    <x v="4"/>
    <x v="5"/>
    <s v="BOM → BLR → HYD"/>
    <s v="20:15"/>
    <s v="09:15 07 Mar"/>
    <d v="1899-12-30T09:15:00"/>
    <d v="1899-12-30T20:15:00"/>
    <s v="07 Mar"/>
    <s v="13h"/>
    <s v="1 stop"/>
    <s v="No info"/>
    <n v="9535"/>
    <n v="3"/>
    <x v="8"/>
    <n v="0"/>
    <n v="780"/>
  </r>
  <r>
    <x v="1"/>
    <s v="3/04/2019"/>
    <x v="4"/>
    <x v="5"/>
    <s v="BOM → HYD"/>
    <s v="21:05"/>
    <s v="22:25"/>
    <d v="1899-12-30T22:25:00"/>
    <d v="1899-12-30T21:05:00"/>
    <s v=""/>
    <s v="1h 20m"/>
    <s v="non-stop"/>
    <s v="No info"/>
    <n v="2050"/>
    <n v="2"/>
    <x v="22"/>
    <n v="20"/>
    <n v="80"/>
  </r>
  <r>
    <x v="2"/>
    <s v="12/06/2019"/>
    <x v="2"/>
    <x v="2"/>
    <s v="DEL → JAI → BOM → COK"/>
    <s v="19:30"/>
    <s v="04:25 13 Jun"/>
    <d v="1899-12-30T04:25:00"/>
    <d v="1899-12-30T19:30:00"/>
    <s v="13 Jun"/>
    <s v="8h 55m"/>
    <s v="2 stops"/>
    <s v="In-flight meal not included"/>
    <n v="10368"/>
    <n v="4"/>
    <x v="17"/>
    <n v="55"/>
    <n v="535"/>
  </r>
  <r>
    <x v="2"/>
    <s v="24/03/2019"/>
    <x v="1"/>
    <x v="1"/>
    <s v="CCU → BOM → BLR"/>
    <s v="08:25"/>
    <s v="22:35"/>
    <d v="1899-12-30T22:35:00"/>
    <d v="1899-12-30T08:25:00"/>
    <s v=""/>
    <s v="14h 10m"/>
    <s v="1 stop"/>
    <s v="In-flight meal not included"/>
    <n v="10031"/>
    <n v="3"/>
    <x v="23"/>
    <n v="10"/>
    <n v="850"/>
  </r>
  <r>
    <x v="3"/>
    <s v="21/04/2019"/>
    <x v="1"/>
    <x v="1"/>
    <s v="CCU → BLR"/>
    <s v="09:00"/>
    <s v="11:25"/>
    <d v="1899-12-30T11:25:00"/>
    <d v="1899-12-30T09:00:00"/>
    <s v=""/>
    <s v="2h 25m"/>
    <s v="non-stop"/>
    <s v="No info"/>
    <n v="4491"/>
    <n v="2"/>
    <x v="0"/>
    <n v="25"/>
    <n v="145"/>
  </r>
  <r>
    <x v="2"/>
    <s v="15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3"/>
    <s v="03/03/2019"/>
    <x v="0"/>
    <x v="0"/>
    <s v="BLR → PNQ → DEL"/>
    <s v="10:20"/>
    <s v="18:15"/>
    <d v="1899-12-30T18:15:00"/>
    <d v="1899-12-30T10:20:00"/>
    <s v=""/>
    <s v="7h 55m"/>
    <s v="1 stop"/>
    <s v="No info"/>
    <n v="11401"/>
    <n v="3"/>
    <x v="1"/>
    <n v="55"/>
    <n v="475"/>
  </r>
  <r>
    <x v="0"/>
    <s v="27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6"/>
    <s v="12/06/2019"/>
    <x v="1"/>
    <x v="1"/>
    <s v="CCU → DEL → BLR"/>
    <s v="17:00"/>
    <s v="09:05 13 Jun"/>
    <d v="1899-12-30T09:05:00"/>
    <d v="1899-12-30T17:00:00"/>
    <s v="13 Jun"/>
    <s v="16h 5m"/>
    <s v="1 stop"/>
    <s v="No info"/>
    <n v="7927"/>
    <n v="3"/>
    <x v="18"/>
    <n v="5"/>
    <n v="965"/>
  </r>
  <r>
    <x v="3"/>
    <s v="1/05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1"/>
    <s v="1/05/2019"/>
    <x v="1"/>
    <x v="1"/>
    <s v="CCU → DEL → BLR"/>
    <s v="07:00"/>
    <s v="16:15"/>
    <d v="1899-12-30T16:15:00"/>
    <d v="1899-12-30T07:00:00"/>
    <s v=""/>
    <s v="9h 15m"/>
    <s v="1 stop"/>
    <s v="No info"/>
    <n v="10203"/>
    <n v="3"/>
    <x v="24"/>
    <n v="15"/>
    <n v="555"/>
  </r>
  <r>
    <x v="6"/>
    <s v="9/05/2019"/>
    <x v="1"/>
    <x v="1"/>
    <s v="CCU → DEL → BLR"/>
    <s v="07:10"/>
    <s v="20:20"/>
    <d v="1899-12-30T20:20:00"/>
    <d v="1899-12-30T07:10:00"/>
    <s v=""/>
    <s v="13h 10m"/>
    <s v="1 stop"/>
    <s v="No info"/>
    <n v="8610"/>
    <n v="3"/>
    <x v="8"/>
    <n v="10"/>
    <n v="790"/>
  </r>
  <r>
    <x v="2"/>
    <s v="12/06/2019"/>
    <x v="0"/>
    <x v="4"/>
    <s v="BLR → DEL"/>
    <s v="15:15"/>
    <s v="18:10"/>
    <d v="1899-12-30T18:10:00"/>
    <d v="1899-12-30T15:15:00"/>
    <s v=""/>
    <s v="2h 55m"/>
    <s v="non-stop"/>
    <s v="In-flight meal not included"/>
    <n v="5769"/>
    <n v="2"/>
    <x v="0"/>
    <n v="55"/>
    <n v="175"/>
  </r>
  <r>
    <x v="0"/>
    <s v="1/05/2019"/>
    <x v="1"/>
    <x v="1"/>
    <s v="CCU → BLR"/>
    <s v="11:30"/>
    <s v="14:05"/>
    <d v="1899-12-30T14:05:00"/>
    <d v="1899-12-30T11:30:00"/>
    <s v=""/>
    <s v="2h 35m"/>
    <s v="non-stop"/>
    <s v="No info"/>
    <n v="5644"/>
    <n v="2"/>
    <x v="0"/>
    <n v="35"/>
    <n v="155"/>
  </r>
  <r>
    <x v="2"/>
    <s v="3/06/2019"/>
    <x v="0"/>
    <x v="4"/>
    <s v="BLR → DEL"/>
    <s v="07:10"/>
    <s v="10:10"/>
    <d v="1899-12-30T10:10:00"/>
    <d v="1899-12-30T07:10:00"/>
    <s v=""/>
    <s v="3h"/>
    <s v="non-stop"/>
    <s v="In-flight meal not included"/>
    <n v="5769"/>
    <n v="2"/>
    <x v="20"/>
    <n v="0"/>
    <n v="180"/>
  </r>
  <r>
    <x v="2"/>
    <s v="15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0"/>
    <s v="9/06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0"/>
    <s v="09/03/2019"/>
    <x v="0"/>
    <x v="0"/>
    <s v="BLR → HYD → DEL"/>
    <s v="12:05"/>
    <s v="17:05"/>
    <d v="1899-12-30T17:05:00"/>
    <d v="1899-12-30T12:05:00"/>
    <s v=""/>
    <s v="5h"/>
    <s v="1 stop"/>
    <s v="No info"/>
    <n v="4588"/>
    <n v="3"/>
    <x v="3"/>
    <n v="0"/>
    <n v="300"/>
  </r>
  <r>
    <x v="2"/>
    <s v="21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2"/>
    <s v="1/04/2019"/>
    <x v="2"/>
    <x v="2"/>
    <s v="DEL → BOM → COK"/>
    <s v="17:30"/>
    <s v="12:35 02 Apr"/>
    <d v="1899-12-30T12:35:00"/>
    <d v="1899-12-30T17:30:00"/>
    <s v="02 Apr"/>
    <s v="19h 5m"/>
    <s v="1 stop"/>
    <s v="In-flight meal not included"/>
    <n v="5406"/>
    <n v="3"/>
    <x v="19"/>
    <n v="5"/>
    <n v="1145"/>
  </r>
  <r>
    <x v="3"/>
    <s v="24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2"/>
    <s v="6/03/2019"/>
    <x v="2"/>
    <x v="2"/>
    <s v="DEL → BOM → COK"/>
    <s v="11:30"/>
    <s v="18:50"/>
    <d v="1899-12-30T18:50:00"/>
    <d v="1899-12-30T11:30:00"/>
    <s v=""/>
    <s v="7h 20m"/>
    <s v="1 stop"/>
    <s v="No info"/>
    <n v="17024"/>
    <n v="3"/>
    <x v="1"/>
    <n v="20"/>
    <n v="440"/>
  </r>
  <r>
    <x v="3"/>
    <s v="9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158"/>
    <n v="3"/>
    <x v="4"/>
    <n v="30"/>
    <n v="270"/>
  </r>
  <r>
    <x v="2"/>
    <s v="1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18/05/2019"/>
    <x v="1"/>
    <x v="1"/>
    <s v="CCU → BOM → BLR"/>
    <s v="05:45"/>
    <s v="16:20"/>
    <d v="1899-12-30T16:20:00"/>
    <d v="1899-12-30T05:45:00"/>
    <s v=""/>
    <s v="10h 35m"/>
    <s v="1 stop"/>
    <s v="In-flight meal not included"/>
    <n v="10844"/>
    <n v="3"/>
    <x v="14"/>
    <n v="35"/>
    <n v="635"/>
  </r>
  <r>
    <x v="1"/>
    <s v="12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3/04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1"/>
    <s v="12/05/2019"/>
    <x v="1"/>
    <x v="1"/>
    <s v="CCU → IXR → DEL → BLR"/>
    <s v="05:50"/>
    <s v="20:25"/>
    <d v="1899-12-30T20:25:00"/>
    <d v="1899-12-30T05:50:00"/>
    <s v=""/>
    <s v="14h 35m"/>
    <s v="2 stops"/>
    <s v="No info"/>
    <n v="12513"/>
    <n v="4"/>
    <x v="23"/>
    <n v="35"/>
    <n v="875"/>
  </r>
  <r>
    <x v="2"/>
    <s v="27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3"/>
    <s v="1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2"/>
    <s v="21/03/2019"/>
    <x v="2"/>
    <x v="2"/>
    <s v="DEL → BOM → COK"/>
    <s v="17:30"/>
    <s v="04:25 22 Mar"/>
    <d v="1899-12-30T04:25:00"/>
    <d v="1899-12-30T17:30:00"/>
    <s v="22 Mar"/>
    <s v="10h 55m"/>
    <s v="1 stop"/>
    <s v="In-flight meal not included"/>
    <n v="5963"/>
    <n v="3"/>
    <x v="14"/>
    <n v="55"/>
    <n v="655"/>
  </r>
  <r>
    <x v="2"/>
    <s v="18/05/2019"/>
    <x v="1"/>
    <x v="1"/>
    <s v="CCU → BOM → BLR"/>
    <s v="08:25"/>
    <s v="16:20"/>
    <d v="1899-12-30T16:20:00"/>
    <d v="1899-12-30T08:25:00"/>
    <s v=""/>
    <s v="7h 55m"/>
    <s v="1 stop"/>
    <s v="No info"/>
    <n v="14781"/>
    <n v="3"/>
    <x v="1"/>
    <n v="55"/>
    <n v="475"/>
  </r>
  <r>
    <x v="2"/>
    <s v="18/05/2019"/>
    <x v="2"/>
    <x v="2"/>
    <s v="DEL → BOM → COK"/>
    <s v="09:00"/>
    <s v="12:35 19 May"/>
    <d v="1899-12-30T12:35:00"/>
    <d v="1899-12-30T09:00:00"/>
    <s v="19 May"/>
    <s v="27h 35m"/>
    <s v="1 stop"/>
    <s v="In-flight meal not included"/>
    <n v="12373"/>
    <n v="3"/>
    <x v="21"/>
    <n v="35"/>
    <n v="1655"/>
  </r>
  <r>
    <x v="2"/>
    <s v="1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2"/>
    <s v="15/03/2019"/>
    <x v="0"/>
    <x v="0"/>
    <s v="BLR → BOM → DEL"/>
    <s v="05:45"/>
    <s v="18:25"/>
    <d v="1899-12-30T18:25:00"/>
    <d v="1899-12-30T05:45:00"/>
    <s v=""/>
    <s v="12h 40m"/>
    <s v="1 stop"/>
    <s v="In-flight meal not included"/>
    <n v="9134"/>
    <n v="3"/>
    <x v="9"/>
    <n v="40"/>
    <n v="760"/>
  </r>
  <r>
    <x v="2"/>
    <s v="6/06/2019"/>
    <x v="2"/>
    <x v="2"/>
    <s v="DEL → NAG → BOM → COK"/>
    <s v="14:35"/>
    <s v="04:25 07 Jun"/>
    <d v="1899-12-30T04:25:00"/>
    <d v="1899-12-30T14:35:00"/>
    <s v="07 Jun"/>
    <s v="13h 50m"/>
    <s v="2 stops"/>
    <s v="In-flight meal not included"/>
    <n v="10919"/>
    <n v="4"/>
    <x v="8"/>
    <n v="50"/>
    <n v="830"/>
  </r>
  <r>
    <x v="0"/>
    <s v="1/05/2019"/>
    <x v="4"/>
    <x v="5"/>
    <s v="BOM → HYD"/>
    <s v="09:10"/>
    <s v="10:40"/>
    <d v="1899-12-30T10:40:00"/>
    <d v="1899-12-30T09:10:00"/>
    <s v=""/>
    <s v="1h 30m"/>
    <s v="non-stop"/>
    <s v="No info"/>
    <n v="4575"/>
    <n v="2"/>
    <x v="22"/>
    <n v="30"/>
    <n v="90"/>
  </r>
  <r>
    <x v="0"/>
    <s v="15/06/2019"/>
    <x v="2"/>
    <x v="2"/>
    <s v="DEL → COK"/>
    <s v="05:35"/>
    <s v="08:50"/>
    <d v="1899-12-30T08:50:00"/>
    <d v="1899-12-30T05:35:00"/>
    <s v=""/>
    <s v="3h 15m"/>
    <s v="non-stop"/>
    <s v="No info"/>
    <n v="5601"/>
    <n v="2"/>
    <x v="20"/>
    <n v="15"/>
    <n v="195"/>
  </r>
  <r>
    <x v="2"/>
    <s v="18/05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1"/>
    <s v="6/05/2019"/>
    <x v="1"/>
    <x v="1"/>
    <s v="CCU → BBI → BOM → BLR"/>
    <s v="12:00"/>
    <s v="07:55 07 May"/>
    <d v="1899-12-30T07:55:00"/>
    <d v="1899-12-30T12:00:00"/>
    <s v="07 May"/>
    <s v="19h 55m"/>
    <s v="2 stops"/>
    <s v="No info"/>
    <n v="10151"/>
    <n v="4"/>
    <x v="19"/>
    <n v="55"/>
    <n v="1195"/>
  </r>
  <r>
    <x v="6"/>
    <s v="18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0"/>
    <s v="27/05/2019"/>
    <x v="2"/>
    <x v="2"/>
    <s v="DEL → BLR → COK"/>
    <s v="02:00"/>
    <s v="07:45"/>
    <d v="1899-12-30T07:45:00"/>
    <d v="1899-12-30T02:00:00"/>
    <s v=""/>
    <s v="5h 45m"/>
    <s v="1 stop"/>
    <s v="No info"/>
    <n v="6147"/>
    <n v="3"/>
    <x v="3"/>
    <n v="45"/>
    <n v="345"/>
  </r>
  <r>
    <x v="0"/>
    <s v="27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4"/>
    <s v="27/03/2019"/>
    <x v="2"/>
    <x v="2"/>
    <s v="DEL → BOM → COK"/>
    <s v="08:55"/>
    <s v="19:15"/>
    <d v="1899-12-30T19:15:00"/>
    <d v="1899-12-30T08:55:00"/>
    <s v=""/>
    <s v="10h 20m"/>
    <s v="1 stop"/>
    <s v="No info"/>
    <n v="8371"/>
    <n v="3"/>
    <x v="14"/>
    <n v="20"/>
    <n v="620"/>
  </r>
  <r>
    <x v="2"/>
    <s v="9/06/2019"/>
    <x v="2"/>
    <x v="2"/>
    <s v="DEL → JAI → BOM → COK"/>
    <s v="19:30"/>
    <s v="04:25 10 Jun"/>
    <d v="1899-12-30T04:25:00"/>
    <d v="1899-12-30T19:30:00"/>
    <s v="10 Jun"/>
    <s v="8h 55m"/>
    <s v="2 stops"/>
    <s v="No info"/>
    <n v="13014"/>
    <n v="4"/>
    <x v="17"/>
    <n v="55"/>
    <n v="535"/>
  </r>
  <r>
    <x v="7"/>
    <s v="24/05/2019"/>
    <x v="0"/>
    <x v="4"/>
    <s v="BLR → DEL"/>
    <s v="04:55"/>
    <s v="07:45"/>
    <d v="1899-12-30T07:45:00"/>
    <d v="1899-12-30T04:55:00"/>
    <s v=""/>
    <s v="2h 50m"/>
    <s v="non-stop"/>
    <s v="No info"/>
    <n v="3383"/>
    <n v="2"/>
    <x v="0"/>
    <n v="50"/>
    <n v="170"/>
  </r>
  <r>
    <x v="3"/>
    <s v="6/03/2019"/>
    <x v="3"/>
    <x v="3"/>
    <s v="MAA → CCU"/>
    <s v="17:45"/>
    <s v="20:05"/>
    <d v="1899-12-30T20:05:00"/>
    <d v="1899-12-30T17:45:00"/>
    <s v=""/>
    <s v="2h 20m"/>
    <s v="non-stop"/>
    <s v="No info"/>
    <n v="7298"/>
    <n v="2"/>
    <x v="0"/>
    <n v="20"/>
    <n v="140"/>
  </r>
  <r>
    <x v="2"/>
    <s v="3/04/2019"/>
    <x v="0"/>
    <x v="4"/>
    <s v="BLR → DEL"/>
    <s v="07:10"/>
    <s v="10:10"/>
    <d v="1899-12-30T10:10:00"/>
    <d v="1899-12-30T07:10:00"/>
    <s v=""/>
    <s v="3h"/>
    <s v="non-stop"/>
    <s v="In-flight meal not included"/>
    <n v="4544"/>
    <n v="2"/>
    <x v="20"/>
    <n v="0"/>
    <n v="180"/>
  </r>
  <r>
    <x v="4"/>
    <s v="6/03/2019"/>
    <x v="2"/>
    <x v="2"/>
    <s v="DEL → BOM → COK"/>
    <s v="08:55"/>
    <s v="15:30"/>
    <d v="1899-12-30T15:30:00"/>
    <d v="1899-12-30T08:55:00"/>
    <s v=""/>
    <s v="6h 35m"/>
    <s v="1 stop"/>
    <s v="No info"/>
    <n v="15147"/>
    <n v="3"/>
    <x v="15"/>
    <n v="35"/>
    <n v="395"/>
  </r>
  <r>
    <x v="4"/>
    <s v="9/03/2019"/>
    <x v="2"/>
    <x v="2"/>
    <s v="DEL → BOM → COK"/>
    <s v="04:45"/>
    <s v="19:45"/>
    <d v="1899-12-30T19:45:00"/>
    <d v="1899-12-30T04:45:00"/>
    <s v=""/>
    <s v="15h"/>
    <s v="1 stop"/>
    <s v="No info"/>
    <n v="10782"/>
    <n v="3"/>
    <x v="5"/>
    <n v="0"/>
    <n v="900"/>
  </r>
  <r>
    <x v="0"/>
    <s v="15/05/2019"/>
    <x v="2"/>
    <x v="2"/>
    <s v="DEL → BLR → COK"/>
    <s v="15:10"/>
    <s v="20:00"/>
    <d v="1899-12-30T20:00:00"/>
    <d v="1899-12-30T15:10:00"/>
    <s v=""/>
    <s v="4h 50m"/>
    <s v="1 stop"/>
    <s v="No info"/>
    <n v="6027"/>
    <n v="3"/>
    <x v="4"/>
    <n v="50"/>
    <n v="290"/>
  </r>
  <r>
    <x v="2"/>
    <s v="6/06/2019"/>
    <x v="2"/>
    <x v="2"/>
    <s v="DEL → NAG → BOM → COK"/>
    <s v="14:35"/>
    <s v="04:25 07 Jun"/>
    <d v="1899-12-30T04:25:00"/>
    <d v="1899-12-30T14:35:00"/>
    <s v="07 Jun"/>
    <s v="13h 50m"/>
    <s v="2 stops"/>
    <s v="In-flight meal not included"/>
    <n v="10919"/>
    <n v="4"/>
    <x v="8"/>
    <n v="50"/>
    <n v="830"/>
  </r>
  <r>
    <x v="1"/>
    <s v="27/03/2019"/>
    <x v="2"/>
    <x v="2"/>
    <s v="DEL → BLR → COK"/>
    <s v="06:10"/>
    <s v="08:15 28 Mar"/>
    <d v="1899-12-30T08:15:00"/>
    <d v="1899-12-30T06:10:00"/>
    <s v="28 Mar"/>
    <s v="26h 5m"/>
    <s v="1 stop"/>
    <s v="No info"/>
    <n v="6681"/>
    <n v="3"/>
    <x v="10"/>
    <n v="5"/>
    <n v="1565"/>
  </r>
  <r>
    <x v="0"/>
    <s v="24/06/2019"/>
    <x v="0"/>
    <x v="4"/>
    <s v="BLR → DEL"/>
    <s v="23:30"/>
    <s v="02:20 25 Jun"/>
    <d v="1899-12-30T02:20:00"/>
    <d v="1899-12-30T23:30:00"/>
    <s v="25 Jun"/>
    <s v="2h 50m"/>
    <s v="non-stop"/>
    <s v="No info"/>
    <n v="3943"/>
    <n v="2"/>
    <x v="0"/>
    <n v="50"/>
    <n v="170"/>
  </r>
  <r>
    <x v="2"/>
    <s v="27/05/2019"/>
    <x v="2"/>
    <x v="2"/>
    <s v="DEL → BOM → COK"/>
    <s v="21:50"/>
    <s v="12:35 28 May"/>
    <d v="1899-12-30T12:35:00"/>
    <d v="1899-12-30T21:50:00"/>
    <s v="28 May"/>
    <s v="14h 45m"/>
    <s v="1 stop"/>
    <s v="In-flight meal not included"/>
    <n v="12898"/>
    <n v="3"/>
    <x v="23"/>
    <n v="45"/>
    <n v="885"/>
  </r>
  <r>
    <x v="0"/>
    <s v="6/06/2019"/>
    <x v="2"/>
    <x v="2"/>
    <s v="DEL → BOM → COK"/>
    <s v="18:35"/>
    <s v="01:30 07 Jun"/>
    <d v="1899-12-30T01:30:00"/>
    <d v="1899-12-30T18:35:00"/>
    <s v="07 Jun"/>
    <s v="6h 55m"/>
    <s v="1 stop"/>
    <s v="No info"/>
    <n v="6628"/>
    <n v="3"/>
    <x v="15"/>
    <n v="55"/>
    <n v="415"/>
  </r>
  <r>
    <x v="1"/>
    <s v="3/04/2019"/>
    <x v="2"/>
    <x v="2"/>
    <s v="DEL → BLR → COK"/>
    <s v="20:30"/>
    <s v="23:00 04 Apr"/>
    <d v="1899-12-30T23:00:00"/>
    <d v="1899-12-30T20:30:00"/>
    <s v="04 Apr"/>
    <s v="26h 30m"/>
    <s v="1 stop"/>
    <s v="No info"/>
    <n v="5022"/>
    <n v="3"/>
    <x v="10"/>
    <n v="30"/>
    <n v="1590"/>
  </r>
  <r>
    <x v="1"/>
    <s v="3/06/2019"/>
    <x v="2"/>
    <x v="2"/>
    <s v="DEL → LKO → BOM → COK"/>
    <s v="07:10"/>
    <s v="07:40 04 Jun"/>
    <d v="1899-12-30T07:40:00"/>
    <d v="1899-12-30T07:10:00"/>
    <s v="04 Jun"/>
    <s v="24h 30m"/>
    <s v="2 stops"/>
    <s v="No info"/>
    <n v="12698"/>
    <n v="4"/>
    <x v="27"/>
    <n v="30"/>
    <n v="1470"/>
  </r>
  <r>
    <x v="7"/>
    <s v="9/06/2019"/>
    <x v="2"/>
    <x v="2"/>
    <s v="DEL → BLR → COK"/>
    <s v="20:45"/>
    <s v="07:10 10 Jun"/>
    <d v="1899-12-30T07:10:00"/>
    <d v="1899-12-30T20:45:00"/>
    <s v="10 Jun"/>
    <s v="10h 25m"/>
    <s v="1 stop"/>
    <s v="No info"/>
    <n v="10794"/>
    <n v="3"/>
    <x v="14"/>
    <n v="25"/>
    <n v="625"/>
  </r>
  <r>
    <x v="0"/>
    <s v="9/06/2019"/>
    <x v="2"/>
    <x v="2"/>
    <s v="DEL → BOM → COK"/>
    <s v="11:25"/>
    <s v="21:00"/>
    <d v="1899-12-30T21:00:00"/>
    <d v="1899-12-30T11:25:00"/>
    <s v=""/>
    <s v="9h 35m"/>
    <s v="1 stop"/>
    <s v="No info"/>
    <n v="6416"/>
    <n v="3"/>
    <x v="24"/>
    <n v="35"/>
    <n v="575"/>
  </r>
  <r>
    <x v="3"/>
    <s v="9/03/2019"/>
    <x v="1"/>
    <x v="1"/>
    <s v="CCU → BLR"/>
    <s v="22:20"/>
    <s v="00:40 10 Mar"/>
    <d v="1899-12-30T00:40:00"/>
    <d v="1899-12-30T22:20:00"/>
    <s v="10 Mar"/>
    <s v="2h 20m"/>
    <s v="non-stop"/>
    <s v="No info"/>
    <n v="4622"/>
    <n v="2"/>
    <x v="0"/>
    <n v="20"/>
    <n v="140"/>
  </r>
  <r>
    <x v="0"/>
    <s v="27/05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7"/>
    <s v="6/06/2019"/>
    <x v="1"/>
    <x v="1"/>
    <s v="CCU → BLR"/>
    <s v="19:55"/>
    <s v="22:25"/>
    <d v="1899-12-30T22:25:00"/>
    <d v="1899-12-30T19:55:00"/>
    <s v=""/>
    <s v="2h 30m"/>
    <s v="non-stop"/>
    <s v="No info"/>
    <n v="4508"/>
    <n v="2"/>
    <x v="0"/>
    <n v="30"/>
    <n v="150"/>
  </r>
  <r>
    <x v="6"/>
    <s v="12/06/2019"/>
    <x v="1"/>
    <x v="1"/>
    <s v="CCU → DEL → BLR"/>
    <s v="07:10"/>
    <s v="22:40"/>
    <d v="1899-12-30T22:40:00"/>
    <d v="1899-12-30T07:10:00"/>
    <s v=""/>
    <s v="15h 30m"/>
    <s v="1 stop"/>
    <s v="No info"/>
    <n v="8452"/>
    <n v="3"/>
    <x v="5"/>
    <n v="30"/>
    <n v="930"/>
  </r>
  <r>
    <x v="1"/>
    <s v="12/05/2019"/>
    <x v="1"/>
    <x v="1"/>
    <s v="CCU → GAU → DEL → BLR"/>
    <s v="16:45"/>
    <s v="08:55 13 May"/>
    <d v="1899-12-30T08:55:00"/>
    <d v="1899-12-30T16:45:00"/>
    <s v="13 May"/>
    <s v="16h 10m"/>
    <s v="2 stops"/>
    <s v="No info"/>
    <n v="13437"/>
    <n v="4"/>
    <x v="18"/>
    <n v="10"/>
    <n v="970"/>
  </r>
  <r>
    <x v="6"/>
    <s v="18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24/05/2019"/>
    <x v="1"/>
    <x v="1"/>
    <s v="CCU → BOM → BLR"/>
    <s v="18:55"/>
    <s v="12:00 25 May"/>
    <d v="1899-12-30T12:00:00"/>
    <d v="1899-12-30T18:55:00"/>
    <s v="25 May"/>
    <s v="17h 5m"/>
    <s v="1 stop"/>
    <s v="In-flight meal not included"/>
    <n v="10844"/>
    <n v="3"/>
    <x v="26"/>
    <n v="5"/>
    <n v="1025"/>
  </r>
  <r>
    <x v="2"/>
    <s v="9/05/2019"/>
    <x v="2"/>
    <x v="2"/>
    <s v="DEL → JAI → BOM → COK"/>
    <s v="09:40"/>
    <s v="04:25 10 May"/>
    <d v="1899-12-30T04:25:00"/>
    <d v="1899-12-30T09:40:00"/>
    <s v="10 May"/>
    <s v="18h 45m"/>
    <s v="2 stops"/>
    <s v="No info"/>
    <n v="15129"/>
    <n v="4"/>
    <x v="25"/>
    <n v="45"/>
    <n v="1125"/>
  </r>
  <r>
    <x v="2"/>
    <s v="27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0"/>
    <s v="27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0"/>
    <s v="6/04/2019"/>
    <x v="2"/>
    <x v="2"/>
    <s v="DEL → BOM → COK"/>
    <s v="04:55"/>
    <s v="13:20"/>
    <d v="1899-12-30T13:20:00"/>
    <d v="1899-12-30T04:55:00"/>
    <s v=""/>
    <s v="8h 25m"/>
    <s v="1 stop"/>
    <s v="No info"/>
    <n v="5307"/>
    <n v="3"/>
    <x v="17"/>
    <n v="25"/>
    <n v="505"/>
  </r>
  <r>
    <x v="5"/>
    <s v="15/05/2019"/>
    <x v="2"/>
    <x v="2"/>
    <s v="DEL → BOM → COK"/>
    <s v="14:25"/>
    <s v="19:35"/>
    <d v="1899-12-30T19:35:00"/>
    <d v="1899-12-30T14:25:00"/>
    <s v=""/>
    <s v="5h 10m"/>
    <s v="1 stop"/>
    <s v="No info"/>
    <n v="10188"/>
    <n v="3"/>
    <x v="3"/>
    <n v="10"/>
    <n v="310"/>
  </r>
  <r>
    <x v="2"/>
    <s v="6/06/2019"/>
    <x v="1"/>
    <x v="1"/>
    <s v="CCU → BOM → BLR"/>
    <s v="20:00"/>
    <s v="08:15 07 Jun"/>
    <d v="1899-12-30T08:15:00"/>
    <d v="1899-12-30T20:00:00"/>
    <s v="07 Jun"/>
    <s v="12h 15m"/>
    <s v="1 stop"/>
    <s v="No info"/>
    <n v="14571"/>
    <n v="3"/>
    <x v="9"/>
    <n v="15"/>
    <n v="735"/>
  </r>
  <r>
    <x v="2"/>
    <s v="27/03/2019"/>
    <x v="2"/>
    <x v="2"/>
    <s v="DEL → AMD → BOM → COK"/>
    <s v="19:10"/>
    <s v="04:25 28 Mar"/>
    <d v="1899-12-30T04:25:00"/>
    <d v="1899-12-30T19:10:00"/>
    <s v="28 Mar"/>
    <s v="9h 15m"/>
    <s v="2 stops"/>
    <s v="No info"/>
    <n v="10976"/>
    <n v="4"/>
    <x v="24"/>
    <n v="15"/>
    <n v="555"/>
  </r>
  <r>
    <x v="2"/>
    <s v="24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0"/>
    <s v="9/04/2019"/>
    <x v="1"/>
    <x v="1"/>
    <s v="CCU → BLR"/>
    <s v="20:20"/>
    <s v="22:55"/>
    <d v="1899-12-30T22:55:00"/>
    <d v="1899-12-30T20:20:00"/>
    <s v=""/>
    <s v="2h 35m"/>
    <s v="non-stop"/>
    <s v="No info"/>
    <n v="4488"/>
    <n v="2"/>
    <x v="0"/>
    <n v="35"/>
    <n v="155"/>
  </r>
  <r>
    <x v="1"/>
    <s v="24/05/2019"/>
    <x v="2"/>
    <x v="2"/>
    <s v="DEL → BOM → COK"/>
    <s v="23:00"/>
    <s v="19:15 25 May"/>
    <d v="1899-12-30T19:15:00"/>
    <d v="1899-12-30T23:00:00"/>
    <s v="25 May"/>
    <s v="20h 15m"/>
    <s v="1 stop"/>
    <s v="No info"/>
    <n v="8582"/>
    <n v="3"/>
    <x v="13"/>
    <n v="15"/>
    <n v="1215"/>
  </r>
  <r>
    <x v="2"/>
    <s v="24/06/2019"/>
    <x v="2"/>
    <x v="2"/>
    <s v="DEL → BOM → COK"/>
    <s v="19:45"/>
    <s v="12:35 25 Jun"/>
    <d v="1899-12-30T12:35:00"/>
    <d v="1899-12-30T19:45:00"/>
    <s v="25 Jun"/>
    <s v="16h 50m"/>
    <s v="1 stop"/>
    <s v="In-flight meal not included"/>
    <n v="10262"/>
    <n v="3"/>
    <x v="18"/>
    <n v="50"/>
    <n v="1010"/>
  </r>
  <r>
    <x v="6"/>
    <s v="6/05/2019"/>
    <x v="1"/>
    <x v="1"/>
    <s v="CCU → DEL → BLR"/>
    <s v="17:00"/>
    <s v="10:45 07 May"/>
    <d v="1899-12-30T10:45:00"/>
    <d v="1899-12-30T17:00:00"/>
    <s v="07 May"/>
    <s v="17h 45m"/>
    <s v="1 stop"/>
    <s v="No info"/>
    <n v="8662"/>
    <n v="3"/>
    <x v="26"/>
    <n v="45"/>
    <n v="1065"/>
  </r>
  <r>
    <x v="0"/>
    <s v="24/03/2019"/>
    <x v="0"/>
    <x v="0"/>
    <s v="BLR → DEL"/>
    <s v="06:00"/>
    <s v="08:45"/>
    <d v="1899-12-30T08:45:00"/>
    <d v="1899-12-30T06:00:00"/>
    <s v=""/>
    <s v="2h 45m"/>
    <s v="non-stop"/>
    <s v="No info"/>
    <n v="4777"/>
    <n v="2"/>
    <x v="0"/>
    <n v="45"/>
    <n v="165"/>
  </r>
  <r>
    <x v="2"/>
    <s v="27/03/2019"/>
    <x v="4"/>
    <x v="5"/>
    <s v="BOM → HYD"/>
    <s v="15:50"/>
    <s v="17:20"/>
    <d v="1899-12-30T17:20:00"/>
    <d v="1899-12-30T15:50:00"/>
    <s v=""/>
    <s v="1h 30m"/>
    <s v="non-stop"/>
    <s v="In-flight meal not included"/>
    <n v="2071"/>
    <n v="2"/>
    <x v="22"/>
    <n v="30"/>
    <n v="90"/>
  </r>
  <r>
    <x v="2"/>
    <s v="12/03/2019"/>
    <x v="0"/>
    <x v="0"/>
    <s v="BLR → BOM → DEL"/>
    <s v="22:55"/>
    <s v="15:15 13 Mar"/>
    <d v="1899-12-30T15:15:00"/>
    <d v="1899-12-30T22:55:00"/>
    <s v="13 Mar"/>
    <s v="16h 20m"/>
    <s v="1 stop"/>
    <s v="In-flight meal not included"/>
    <n v="11087"/>
    <n v="3"/>
    <x v="18"/>
    <n v="20"/>
    <n v="980"/>
  </r>
  <r>
    <x v="1"/>
    <s v="18/04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2"/>
    <s v="1/04/2019"/>
    <x v="1"/>
    <x v="1"/>
    <s v="CCU → BOM → BLR"/>
    <s v="06:30"/>
    <s v="16:20"/>
    <d v="1899-12-30T16:20:00"/>
    <d v="1899-12-30T06:30:00"/>
    <s v=""/>
    <s v="9h 50m"/>
    <s v="1 stop"/>
    <s v="No info"/>
    <n v="12996"/>
    <n v="3"/>
    <x v="24"/>
    <n v="50"/>
    <n v="590"/>
  </r>
  <r>
    <x v="2"/>
    <s v="06/03/2019"/>
    <x v="0"/>
    <x v="0"/>
    <s v="BLR → BOM → DEL"/>
    <s v="08:00"/>
    <s v="23:00"/>
    <d v="1899-12-30T23:00:00"/>
    <d v="1899-12-30T08:00:00"/>
    <s v=""/>
    <s v="15h"/>
    <s v="1 stop"/>
    <s v="No info"/>
    <n v="16736"/>
    <n v="3"/>
    <x v="5"/>
    <n v="0"/>
    <n v="900"/>
  </r>
  <r>
    <x v="2"/>
    <s v="1/05/2019"/>
    <x v="1"/>
    <x v="1"/>
    <s v="CCU → BOM → BLR"/>
    <s v="18:55"/>
    <s v="10:05 02 May"/>
    <d v="1899-12-30T10:05:00"/>
    <d v="1899-12-30T18:55:00"/>
    <s v="02 May"/>
    <s v="15h 10m"/>
    <s v="1 stop"/>
    <s v="No info"/>
    <n v="13941"/>
    <n v="3"/>
    <x v="5"/>
    <n v="10"/>
    <n v="910"/>
  </r>
  <r>
    <x v="1"/>
    <s v="15/03/2019"/>
    <x v="0"/>
    <x v="0"/>
    <s v="BLR → GAU → DEL"/>
    <s v="13:50"/>
    <s v="22:10"/>
    <d v="1899-12-30T22:10:00"/>
    <d v="1899-12-30T13:50:00"/>
    <s v=""/>
    <s v="8h 20m"/>
    <s v="1 stop"/>
    <s v="No info"/>
    <n v="9166"/>
    <n v="3"/>
    <x v="17"/>
    <n v="20"/>
    <n v="500"/>
  </r>
  <r>
    <x v="1"/>
    <s v="3/03/2019"/>
    <x v="2"/>
    <x v="2"/>
    <s v="DEL → TRV → COK"/>
    <s v="05:15"/>
    <s v="06:50 04 Mar"/>
    <d v="1899-12-30T06:50:00"/>
    <d v="1899-12-30T05:15:00"/>
    <s v="04 Mar"/>
    <s v="25h 35m"/>
    <s v="1 stop"/>
    <s v="No info"/>
    <n v="12677"/>
    <n v="3"/>
    <x v="7"/>
    <n v="35"/>
    <n v="1535"/>
  </r>
  <r>
    <x v="1"/>
    <s v="24/03/2019"/>
    <x v="3"/>
    <x v="3"/>
    <s v="MAA → CCU"/>
    <s v="11:40"/>
    <s v="13:55"/>
    <d v="1899-12-30T13:55:00"/>
    <d v="1899-12-30T11:40:00"/>
    <s v=""/>
    <s v="2h 15m"/>
    <s v="non-stop"/>
    <s v="No info"/>
    <n v="4405"/>
    <n v="2"/>
    <x v="0"/>
    <n v="15"/>
    <n v="135"/>
  </r>
  <r>
    <x v="2"/>
    <s v="6/05/2019"/>
    <x v="1"/>
    <x v="1"/>
    <s v="CCU → DEL → BLR"/>
    <s v="09:35"/>
    <s v="23:35"/>
    <d v="1899-12-30T23:35:00"/>
    <d v="1899-12-30T09:35:00"/>
    <s v=""/>
    <s v="14h"/>
    <s v="1 stop"/>
    <s v="No info"/>
    <n v="12121"/>
    <n v="3"/>
    <x v="23"/>
    <n v="0"/>
    <n v="840"/>
  </r>
  <r>
    <x v="1"/>
    <s v="6/06/2019"/>
    <x v="0"/>
    <x v="4"/>
    <s v="BLR → DEL"/>
    <s v="21:05"/>
    <s v="23:55"/>
    <d v="1899-12-30T23:55:00"/>
    <d v="1899-12-30T21:05:00"/>
    <s v=""/>
    <s v="2h 50m"/>
    <s v="non-stop"/>
    <s v="No info"/>
    <n v="6121"/>
    <n v="2"/>
    <x v="0"/>
    <n v="50"/>
    <n v="170"/>
  </r>
  <r>
    <x v="2"/>
    <s v="18/05/2019"/>
    <x v="1"/>
    <x v="1"/>
    <s v="CCU → BOM → BLR"/>
    <s v="08:25"/>
    <s v="09:20 19 May"/>
    <d v="1899-12-30T09:20:00"/>
    <d v="1899-12-30T08:25:00"/>
    <s v="19 May"/>
    <s v="24h 55m"/>
    <s v="1 stop"/>
    <s v="No info"/>
    <n v="14388"/>
    <n v="3"/>
    <x v="27"/>
    <n v="55"/>
    <n v="1495"/>
  </r>
  <r>
    <x v="2"/>
    <s v="1/04/2019"/>
    <x v="1"/>
    <x v="1"/>
    <s v="CCU → DEL → BLR"/>
    <s v="20:25"/>
    <s v="10:55 02 Apr"/>
    <d v="1899-12-30T10:55:00"/>
    <d v="1899-12-30T20:25:00"/>
    <s v="02 Apr"/>
    <s v="14h 30m"/>
    <s v="1 stop"/>
    <s v="No info"/>
    <n v="11467"/>
    <n v="3"/>
    <x v="23"/>
    <n v="30"/>
    <n v="870"/>
  </r>
  <r>
    <x v="2"/>
    <s v="12/03/2019"/>
    <x v="0"/>
    <x v="0"/>
    <s v="BLR → BOM → DEL"/>
    <s v="21:25"/>
    <s v="10:25 13 Mar"/>
    <d v="1899-12-30T10:25:00"/>
    <d v="1899-12-30T21:25:00"/>
    <s v="13 Mar"/>
    <s v="13h"/>
    <s v="1 stop"/>
    <s v="No info"/>
    <n v="13817"/>
    <n v="3"/>
    <x v="8"/>
    <n v="0"/>
    <n v="780"/>
  </r>
  <r>
    <x v="1"/>
    <s v="6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4"/>
    <s v="21/05/2019"/>
    <x v="2"/>
    <x v="2"/>
    <s v="DEL → BOM → COK"/>
    <s v="11:40"/>
    <s v="19:15"/>
    <d v="1899-12-30T19:15:00"/>
    <d v="1899-12-30T11:40:00"/>
    <s v=""/>
    <s v="7h 35m"/>
    <s v="1 stop"/>
    <s v="No info"/>
    <n v="8266"/>
    <n v="3"/>
    <x v="1"/>
    <n v="35"/>
    <n v="455"/>
  </r>
  <r>
    <x v="2"/>
    <s v="24/03/2019"/>
    <x v="1"/>
    <x v="1"/>
    <s v="CCU → BOM → BLR"/>
    <s v="19:45"/>
    <s v="23:25 25 Mar"/>
    <d v="1899-12-30T23:25:00"/>
    <d v="1899-12-30T19:45:00"/>
    <s v="25 Mar"/>
    <s v="27h 40m"/>
    <s v="1 stop"/>
    <s v="No info"/>
    <n v="13759"/>
    <n v="3"/>
    <x v="21"/>
    <n v="40"/>
    <n v="1660"/>
  </r>
  <r>
    <x v="0"/>
    <s v="9/06/2019"/>
    <x v="0"/>
    <x v="4"/>
    <s v="BLR → DEL"/>
    <s v="00:25"/>
    <s v="03:15"/>
    <d v="1899-12-30T03:15:00"/>
    <d v="1899-12-30T00:25:00"/>
    <s v=""/>
    <s v="2h 50m"/>
    <s v="non-stop"/>
    <s v="No info"/>
    <n v="3943"/>
    <n v="2"/>
    <x v="0"/>
    <n v="50"/>
    <n v="170"/>
  </r>
  <r>
    <x v="4"/>
    <s v="27/03/2019"/>
    <x v="2"/>
    <x v="2"/>
    <s v="DEL → BOM → COK"/>
    <s v="18:15"/>
    <s v="01:35 28 Mar"/>
    <d v="1899-12-30T01:35:00"/>
    <d v="1899-12-30T18:15:00"/>
    <s v="28 Mar"/>
    <s v="7h 20m"/>
    <s v="1 stop"/>
    <s v="No info"/>
    <n v="12327"/>
    <n v="3"/>
    <x v="1"/>
    <n v="20"/>
    <n v="440"/>
  </r>
  <r>
    <x v="0"/>
    <s v="12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3"/>
    <s v="1/06/2019"/>
    <x v="0"/>
    <x v="4"/>
    <s v="BLR → DEL"/>
    <s v="21:10"/>
    <s v="00:05 02 Jun"/>
    <d v="1899-12-30T00:05:00"/>
    <d v="1899-12-30T21:10:00"/>
    <s v="02 Jun"/>
    <s v="2h 55m"/>
    <s v="non-stop"/>
    <s v="No check-in baggage included"/>
    <n v="3573"/>
    <n v="2"/>
    <x v="0"/>
    <n v="55"/>
    <n v="175"/>
  </r>
  <r>
    <x v="7"/>
    <s v="15/05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1"/>
    <s v="27/03/2019"/>
    <x v="2"/>
    <x v="2"/>
    <s v="DEL → HYD → MAA → COK"/>
    <s v="07:05"/>
    <s v="09:25 28 Mar"/>
    <d v="1899-12-30T09:25:00"/>
    <d v="1899-12-30T07:05:00"/>
    <s v="28 Mar"/>
    <s v="26h 20m"/>
    <s v="2 stops"/>
    <s v="No info"/>
    <n v="6565"/>
    <n v="4"/>
    <x v="10"/>
    <n v="20"/>
    <n v="1580"/>
  </r>
  <r>
    <x v="0"/>
    <s v="15/04/2019"/>
    <x v="1"/>
    <x v="1"/>
    <s v="CCU → BLR"/>
    <s v="21:25"/>
    <s v="00:05 16 Apr"/>
    <d v="1899-12-30T00:05:00"/>
    <d v="1899-12-30T21:25:00"/>
    <s v="16 Apr"/>
    <s v="2h 40m"/>
    <s v="non-stop"/>
    <s v="No info"/>
    <n v="4174"/>
    <n v="2"/>
    <x v="0"/>
    <n v="40"/>
    <n v="160"/>
  </r>
  <r>
    <x v="2"/>
    <s v="24/05/2019"/>
    <x v="0"/>
    <x v="4"/>
    <s v="BLR → DEL"/>
    <s v="07:10"/>
    <s v="10:10"/>
    <d v="1899-12-30T10:10:00"/>
    <d v="1899-12-30T07:10:00"/>
    <s v=""/>
    <s v="3h"/>
    <s v="non-stop"/>
    <s v="In-flight meal not included"/>
    <n v="4030"/>
    <n v="2"/>
    <x v="20"/>
    <n v="0"/>
    <n v="180"/>
  </r>
  <r>
    <x v="7"/>
    <s v="21/03/2019"/>
    <x v="1"/>
    <x v="1"/>
    <s v="CCU → BLR"/>
    <s v="10:20"/>
    <s v="12:55"/>
    <d v="1899-12-30T12:55:00"/>
    <d v="1899-12-30T10:20:00"/>
    <s v=""/>
    <s v="2h 35m"/>
    <s v="non-stop"/>
    <s v="No info"/>
    <n v="4082"/>
    <n v="2"/>
    <x v="0"/>
    <n v="35"/>
    <n v="155"/>
  </r>
  <r>
    <x v="1"/>
    <s v="24/05/2019"/>
    <x v="1"/>
    <x v="1"/>
    <s v="CCU → BBI → HYD → BLR"/>
    <s v="09:10"/>
    <s v="11:05 25 May"/>
    <d v="1899-12-30T11:05:00"/>
    <d v="1899-12-30T09:10:00"/>
    <s v="25 May"/>
    <s v="25h 55m"/>
    <s v="2 stops"/>
    <s v="No info"/>
    <n v="6117"/>
    <n v="4"/>
    <x v="7"/>
    <n v="55"/>
    <n v="1555"/>
  </r>
  <r>
    <x v="2"/>
    <s v="21/03/2019"/>
    <x v="0"/>
    <x v="0"/>
    <s v="BLR → BDQ → DEL"/>
    <s v="05:50"/>
    <s v="12:20"/>
    <d v="1899-12-30T12:20:00"/>
    <d v="1899-12-30T05:50:00"/>
    <s v=""/>
    <s v="6h 30m"/>
    <s v="1 stop"/>
    <s v="In-flight meal not included"/>
    <n v="6163"/>
    <n v="3"/>
    <x v="15"/>
    <n v="30"/>
    <n v="390"/>
  </r>
  <r>
    <x v="2"/>
    <s v="27/03/2019"/>
    <x v="2"/>
    <x v="2"/>
    <s v="DEL → BOM → COK"/>
    <s v="16:00"/>
    <s v="04:25 28 Mar"/>
    <d v="1899-12-30T04:25:00"/>
    <d v="1899-12-30T16:00:00"/>
    <s v="28 Mar"/>
    <s v="12h 25m"/>
    <s v="1 stop"/>
    <s v="In-flight meal not included"/>
    <n v="6540"/>
    <n v="3"/>
    <x v="9"/>
    <n v="25"/>
    <n v="745"/>
  </r>
  <r>
    <x v="3"/>
    <s v="12/05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2"/>
    <s v="9/06/2019"/>
    <x v="2"/>
    <x v="2"/>
    <s v="DEL → BOM → COK"/>
    <s v="21:50"/>
    <s v="19:00 10 Jun"/>
    <d v="1899-12-30T19:00:00"/>
    <d v="1899-12-30T21:50:00"/>
    <s v="10 Jun"/>
    <s v="21h 10m"/>
    <s v="1 stop"/>
    <s v="In-flight meal not included"/>
    <n v="10262"/>
    <n v="3"/>
    <x v="6"/>
    <n v="10"/>
    <n v="1270"/>
  </r>
  <r>
    <x v="6"/>
    <s v="6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0"/>
    <s v="24/03/2019"/>
    <x v="0"/>
    <x v="0"/>
    <s v="BLR → DEL"/>
    <s v="08:30"/>
    <s v="11:30"/>
    <d v="1899-12-30T11:30:00"/>
    <d v="1899-12-30T08:30:00"/>
    <s v=""/>
    <s v="3h"/>
    <s v="non-stop"/>
    <s v="No info"/>
    <n v="6144"/>
    <n v="2"/>
    <x v="20"/>
    <n v="0"/>
    <n v="180"/>
  </r>
  <r>
    <x v="2"/>
    <s v="12/05/2019"/>
    <x v="1"/>
    <x v="1"/>
    <s v="CCU → DEL → BLR"/>
    <s v="17:00"/>
    <s v="22:05 13 May"/>
    <d v="1899-12-30T22:05:00"/>
    <d v="1899-12-30T17:00:00"/>
    <s v="13 May"/>
    <s v="29h 5m"/>
    <s v="1 stop"/>
    <s v="No info"/>
    <n v="13067"/>
    <n v="3"/>
    <x v="30"/>
    <n v="5"/>
    <n v="1745"/>
  </r>
  <r>
    <x v="6"/>
    <s v="03/03/2019"/>
    <x v="0"/>
    <x v="0"/>
    <s v="BLR → DEL"/>
    <s v="21:10"/>
    <s v="00:05 07 Mar"/>
    <d v="1899-12-30T00:05:00"/>
    <d v="1899-12-30T21:10:00"/>
    <s v="07 Mar"/>
    <s v="2h 55m"/>
    <s v="non-stop"/>
    <s v="No info"/>
    <n v="7608"/>
    <n v="2"/>
    <x v="0"/>
    <n v="55"/>
    <n v="175"/>
  </r>
  <r>
    <x v="4"/>
    <s v="9/06/2019"/>
    <x v="2"/>
    <x v="2"/>
    <s v="DEL → BOM → COK"/>
    <s v="10:00"/>
    <s v="01:30 10 Jun"/>
    <d v="1899-12-30T01:30:00"/>
    <d v="1899-12-30T10:00:00"/>
    <s v="10 Jun"/>
    <s v="15h 30m"/>
    <s v="1 stop"/>
    <s v="No info"/>
    <n v="7198"/>
    <n v="3"/>
    <x v="5"/>
    <n v="30"/>
    <n v="930"/>
  </r>
  <r>
    <x v="2"/>
    <s v="15/05/2019"/>
    <x v="1"/>
    <x v="1"/>
    <s v="CCU → BOM → BLR"/>
    <s v="16:30"/>
    <s v="23:35"/>
    <d v="1899-12-30T23:35:00"/>
    <d v="1899-12-30T16:30:00"/>
    <s v=""/>
    <s v="7h 5m"/>
    <s v="1 stop"/>
    <s v="No info"/>
    <n v="13941"/>
    <n v="3"/>
    <x v="1"/>
    <n v="5"/>
    <n v="425"/>
  </r>
  <r>
    <x v="2"/>
    <s v="9/06/2019"/>
    <x v="2"/>
    <x v="2"/>
    <s v="DEL → JAI → BOM → COK"/>
    <s v="09:40"/>
    <s v="04:25 10 Jun"/>
    <d v="1899-12-30T04:25:00"/>
    <d v="1899-12-30T09:40:00"/>
    <s v="10 Jun"/>
    <s v="18h 45m"/>
    <s v="2 stops"/>
    <s v="In-flight meal not included"/>
    <n v="10368"/>
    <n v="4"/>
    <x v="25"/>
    <n v="45"/>
    <n v="1125"/>
  </r>
  <r>
    <x v="3"/>
    <s v="27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0"/>
    <s v="27/03/2019"/>
    <x v="1"/>
    <x v="1"/>
    <s v="CCU → BLR"/>
    <s v="20:25"/>
    <s v="23:05"/>
    <d v="1899-12-30T23:05:00"/>
    <d v="1899-12-30T20:25:00"/>
    <s v=""/>
    <s v="2h 40m"/>
    <s v="non-stop"/>
    <s v="No info"/>
    <n v="4462"/>
    <n v="2"/>
    <x v="0"/>
    <n v="40"/>
    <n v="160"/>
  </r>
  <r>
    <x v="1"/>
    <s v="24/03/2019"/>
    <x v="1"/>
    <x v="1"/>
    <s v="CCU → IXR → BBI → BLR"/>
    <s v="05:50"/>
    <s v="13:40"/>
    <d v="1899-12-30T13:40:00"/>
    <d v="1899-12-30T05:50:00"/>
    <s v=""/>
    <s v="7h 50m"/>
    <s v="2 stops"/>
    <s v="No info"/>
    <n v="8005"/>
    <n v="4"/>
    <x v="1"/>
    <n v="50"/>
    <n v="470"/>
  </r>
  <r>
    <x v="2"/>
    <s v="1/04/2019"/>
    <x v="1"/>
    <x v="1"/>
    <s v="CCU → BOM → BLR"/>
    <s v="18:55"/>
    <s v="22:35 02 Apr"/>
    <d v="1899-12-30T22:35:00"/>
    <d v="1899-12-30T18:55:00"/>
    <s v="02 Apr"/>
    <s v="27h 40m"/>
    <s v="1 stop"/>
    <s v="In-flight meal not included"/>
    <n v="7064"/>
    <n v="3"/>
    <x v="21"/>
    <n v="40"/>
    <n v="1660"/>
  </r>
  <r>
    <x v="2"/>
    <s v="1/05/2019"/>
    <x v="1"/>
    <x v="1"/>
    <s v="CCU → DEL → BLR"/>
    <s v="20:25"/>
    <s v="21:05 02 May"/>
    <d v="1899-12-30T21:05:00"/>
    <d v="1899-12-30T20:25:00"/>
    <s v="02 May"/>
    <s v="24h 40m"/>
    <s v="1 stop"/>
    <s v="No info"/>
    <n v="12121"/>
    <n v="3"/>
    <x v="27"/>
    <n v="40"/>
    <n v="1480"/>
  </r>
  <r>
    <x v="1"/>
    <s v="9/05/2019"/>
    <x v="2"/>
    <x v="2"/>
    <s v="DEL → JAI → BOM → COK"/>
    <s v="12:00"/>
    <s v="19:15"/>
    <d v="1899-12-30T19:15:00"/>
    <d v="1899-12-30T12:00:00"/>
    <s v=""/>
    <s v="7h 15m"/>
    <s v="2 stops"/>
    <s v="No info"/>
    <n v="8918"/>
    <n v="4"/>
    <x v="1"/>
    <n v="15"/>
    <n v="435"/>
  </r>
  <r>
    <x v="1"/>
    <s v="12/05/2019"/>
    <x v="1"/>
    <x v="1"/>
    <s v="CCU → BOM → BLR"/>
    <s v="09:25"/>
    <s v="21:50"/>
    <d v="1899-12-30T21:50:00"/>
    <d v="1899-12-30T09:25:00"/>
    <s v=""/>
    <s v="12h 25m"/>
    <s v="1 stop"/>
    <s v="No info"/>
    <n v="8891"/>
    <n v="3"/>
    <x v="9"/>
    <n v="25"/>
    <n v="745"/>
  </r>
  <r>
    <x v="1"/>
    <s v="1/05/2019"/>
    <x v="1"/>
    <x v="1"/>
    <s v="CCU → DEL → BLR"/>
    <s v="10:00"/>
    <s v="16:15"/>
    <d v="1899-12-30T16:15:00"/>
    <d v="1899-12-30T10:00:00"/>
    <s v=""/>
    <s v="6h 15m"/>
    <s v="1 stop"/>
    <s v="No info"/>
    <n v="10203"/>
    <n v="3"/>
    <x v="15"/>
    <n v="15"/>
    <n v="375"/>
  </r>
  <r>
    <x v="4"/>
    <s v="15/05/2019"/>
    <x v="2"/>
    <x v="2"/>
    <s v="DEL → BOM → COK"/>
    <s v="13:00"/>
    <s v="21:00"/>
    <d v="1899-12-30T21:00:00"/>
    <d v="1899-12-30T13:00:00"/>
    <s v=""/>
    <s v="8h"/>
    <s v="1 stop"/>
    <s v="No info"/>
    <n v="8073"/>
    <n v="3"/>
    <x v="17"/>
    <n v="0"/>
    <n v="480"/>
  </r>
  <r>
    <x v="0"/>
    <s v="3/03/2019"/>
    <x v="2"/>
    <x v="2"/>
    <s v="DEL → HYD → COK"/>
    <s v="16:10"/>
    <s v="22:20"/>
    <d v="1899-12-30T22:20:00"/>
    <d v="1899-12-30T16:10:00"/>
    <s v=""/>
    <s v="6h 10m"/>
    <s v="1 stop"/>
    <s v="No info"/>
    <n v="11237"/>
    <n v="3"/>
    <x v="15"/>
    <n v="10"/>
    <n v="370"/>
  </r>
  <r>
    <x v="2"/>
    <s v="12/06/2019"/>
    <x v="2"/>
    <x v="2"/>
    <s v="DEL → NAG → BOM → COK"/>
    <s v="06:45"/>
    <s v="04:25 13 Jun"/>
    <d v="1899-12-30T04:25:00"/>
    <d v="1899-12-30T06:45:00"/>
    <s v="13 Jun"/>
    <s v="21h 40m"/>
    <s v="2 stops"/>
    <s v="No info"/>
    <n v="13376"/>
    <n v="4"/>
    <x v="6"/>
    <n v="40"/>
    <n v="1300"/>
  </r>
  <r>
    <x v="4"/>
    <s v="9/06/2019"/>
    <x v="2"/>
    <x v="2"/>
    <s v="DEL → HYD → COK"/>
    <s v="07:10"/>
    <s v="22:30"/>
    <d v="1899-12-30T22:30:00"/>
    <d v="1899-12-30T07:10:00"/>
    <s v=""/>
    <s v="15h 20m"/>
    <s v="1 stop"/>
    <s v="No info"/>
    <n v="6513"/>
    <n v="3"/>
    <x v="5"/>
    <n v="20"/>
    <n v="920"/>
  </r>
  <r>
    <x v="2"/>
    <s v="24/05/2019"/>
    <x v="1"/>
    <x v="1"/>
    <s v="CCU → BOM → BLR"/>
    <s v="18:55"/>
    <s v="04:40 25 May"/>
    <d v="1899-12-30T04:40:00"/>
    <d v="1899-12-30T18:55:00"/>
    <s v="25 May"/>
    <s v="9h 45m"/>
    <s v="1 stop"/>
    <s v="No info"/>
    <n v="13731"/>
    <n v="3"/>
    <x v="24"/>
    <n v="45"/>
    <n v="585"/>
  </r>
  <r>
    <x v="2"/>
    <s v="1/04/2019"/>
    <x v="1"/>
    <x v="1"/>
    <s v="CCU → BOM → BLR"/>
    <s v="20:00"/>
    <s v="19:50 02 Apr"/>
    <d v="1899-12-30T19:50:00"/>
    <d v="1899-12-30T20:00:00"/>
    <s v="02 Apr"/>
    <s v="23h 50m"/>
    <s v="1 stop"/>
    <s v="In-flight meal not included"/>
    <n v="7064"/>
    <n v="3"/>
    <x v="12"/>
    <n v="50"/>
    <n v="1430"/>
  </r>
  <r>
    <x v="2"/>
    <s v="06/03/2019"/>
    <x v="0"/>
    <x v="0"/>
    <s v="BLR → BOM → DEL"/>
    <s v="05:45"/>
    <s v="19:10"/>
    <d v="1899-12-30T19:10:00"/>
    <d v="1899-12-30T05:45:00"/>
    <s v=""/>
    <s v="13h 25m"/>
    <s v="1 stop"/>
    <s v="No info"/>
    <n v="16736"/>
    <n v="3"/>
    <x v="8"/>
    <n v="25"/>
    <n v="805"/>
  </r>
  <r>
    <x v="2"/>
    <s v="15/05/2019"/>
    <x v="1"/>
    <x v="1"/>
    <s v="CCU → BOM → BLR"/>
    <s v="20:00"/>
    <s v="10:05 16 May"/>
    <d v="1899-12-30T10:05:00"/>
    <d v="1899-12-30T20:00:00"/>
    <s v="16 May"/>
    <s v="14h 5m"/>
    <s v="1 stop"/>
    <s v="In-flight meal not included"/>
    <n v="8586"/>
    <n v="3"/>
    <x v="23"/>
    <n v="5"/>
    <n v="845"/>
  </r>
  <r>
    <x v="4"/>
    <s v="15/06/2019"/>
    <x v="2"/>
    <x v="2"/>
    <s v="DEL → BOM → COK"/>
    <s v="06:00"/>
    <s v="19:00"/>
    <d v="1899-12-30T19:00:00"/>
    <d v="1899-12-30T06:00:00"/>
    <s v=""/>
    <s v="13h"/>
    <s v="1 stop"/>
    <s v="No info"/>
    <n v="11789"/>
    <n v="3"/>
    <x v="8"/>
    <n v="0"/>
    <n v="780"/>
  </r>
  <r>
    <x v="0"/>
    <s v="24/05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0"/>
    <s v="15/05/2019"/>
    <x v="2"/>
    <x v="2"/>
    <s v="DEL → COK"/>
    <s v="21:05"/>
    <s v="00:20 16 May"/>
    <d v="1899-12-30T00:20:00"/>
    <d v="1899-12-30T21:05:00"/>
    <s v="16 May"/>
    <s v="3h 15m"/>
    <s v="non-stop"/>
    <s v="No info"/>
    <n v="6834"/>
    <n v="2"/>
    <x v="20"/>
    <n v="15"/>
    <n v="195"/>
  </r>
  <r>
    <x v="0"/>
    <s v="15/06/2019"/>
    <x v="2"/>
    <x v="2"/>
    <s v="DEL → BOM → COK"/>
    <s v="16:00"/>
    <s v="01:30 16 Jun"/>
    <d v="1899-12-30T01:30:00"/>
    <d v="1899-12-30T16:00:00"/>
    <s v="16 Jun"/>
    <s v="9h 30m"/>
    <s v="1 stop"/>
    <s v="No info"/>
    <n v="6316"/>
    <n v="3"/>
    <x v="24"/>
    <n v="30"/>
    <n v="570"/>
  </r>
  <r>
    <x v="2"/>
    <s v="21/03/2019"/>
    <x v="2"/>
    <x v="2"/>
    <s v="DEL → BDQ → BOM → COK"/>
    <s v="10:45"/>
    <s v="18:50 22 Mar"/>
    <d v="1899-12-30T18:50:00"/>
    <d v="1899-12-30T10:45:00"/>
    <s v="22 Mar"/>
    <s v="32h 5m"/>
    <s v="2 stops"/>
    <s v="No info"/>
    <n v="11869"/>
    <n v="4"/>
    <x v="38"/>
    <n v="5"/>
    <n v="1925"/>
  </r>
  <r>
    <x v="7"/>
    <s v="6/03/2019"/>
    <x v="1"/>
    <x v="1"/>
    <s v="CCU → BLR"/>
    <s v="22:50"/>
    <s v="01:20 07 Mar"/>
    <d v="1899-12-30T01:20:00"/>
    <d v="1899-12-30T22:50:00"/>
    <s v="07 Mar"/>
    <s v="2h 30m"/>
    <s v="non-stop"/>
    <s v="No info"/>
    <n v="4384"/>
    <n v="2"/>
    <x v="0"/>
    <n v="30"/>
    <n v="150"/>
  </r>
  <r>
    <x v="0"/>
    <s v="21/04/2019"/>
    <x v="1"/>
    <x v="1"/>
    <s v="CCU → BLR"/>
    <s v="14:25"/>
    <s v="16:55"/>
    <d v="1899-12-30T16:55:00"/>
    <d v="1899-12-30T14:25:00"/>
    <s v=""/>
    <s v="2h 30m"/>
    <s v="non-stop"/>
    <s v="No info"/>
    <n v="5644"/>
    <n v="2"/>
    <x v="0"/>
    <n v="30"/>
    <n v="150"/>
  </r>
  <r>
    <x v="1"/>
    <s v="9/03/2019"/>
    <x v="2"/>
    <x v="2"/>
    <s v="DEL → CCU → BOM → COK"/>
    <s v="20:15"/>
    <s v="19:15 10 Mar"/>
    <d v="1899-12-30T19:15:00"/>
    <d v="1899-12-30T20:15:00"/>
    <s v="10 Mar"/>
    <s v="23h"/>
    <s v="2 stops"/>
    <s v="No info"/>
    <n v="19681"/>
    <n v="4"/>
    <x v="12"/>
    <n v="0"/>
    <n v="1380"/>
  </r>
  <r>
    <x v="4"/>
    <s v="6/06/2019"/>
    <x v="2"/>
    <x v="2"/>
    <s v="DEL → BOM → COK"/>
    <s v="10:00"/>
    <s v="01:30 07 Jun"/>
    <d v="1899-12-30T01:30:00"/>
    <d v="1899-12-30T10:00:00"/>
    <s v="07 Jun"/>
    <s v="15h 30m"/>
    <s v="1 stop"/>
    <s v="No info"/>
    <n v="13377"/>
    <n v="3"/>
    <x v="5"/>
    <n v="30"/>
    <n v="930"/>
  </r>
  <r>
    <x v="4"/>
    <s v="9/03/2019"/>
    <x v="2"/>
    <x v="2"/>
    <s v="DEL → HYD → MAA → COK"/>
    <s v="09:45"/>
    <s v="21:20"/>
    <d v="1899-12-30T21:20:00"/>
    <d v="1899-12-30T09:45:00"/>
    <s v=""/>
    <s v="11h 35m"/>
    <s v="2 stops"/>
    <s v="No info"/>
    <n v="10090"/>
    <n v="4"/>
    <x v="16"/>
    <n v="35"/>
    <n v="695"/>
  </r>
  <r>
    <x v="2"/>
    <s v="6/03/2019"/>
    <x v="4"/>
    <x v="5"/>
    <s v="BOM → IDR → DEL → HYD"/>
    <s v="17:50"/>
    <s v="16:50 07 Mar"/>
    <d v="1899-12-30T16:50:00"/>
    <d v="1899-12-30T17:50:00"/>
    <s v="07 Mar"/>
    <s v="23h"/>
    <s v="2 stops"/>
    <s v="No info"/>
    <n v="20845"/>
    <n v="4"/>
    <x v="12"/>
    <n v="0"/>
    <n v="1380"/>
  </r>
  <r>
    <x v="6"/>
    <s v="24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0"/>
    <s v="1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0"/>
    <s v="18/05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3"/>
    <s v="27/05/2019"/>
    <x v="0"/>
    <x v="4"/>
    <s v="BLR → DEL"/>
    <s v="21:10"/>
    <s v="00:05 28 May"/>
    <d v="1899-12-30T00:05:00"/>
    <d v="1899-12-30T21:10:00"/>
    <s v="28 May"/>
    <s v="2h 55m"/>
    <s v="non-stop"/>
    <s v="No check-in baggage included"/>
    <n v="3257"/>
    <n v="2"/>
    <x v="0"/>
    <n v="55"/>
    <n v="175"/>
  </r>
  <r>
    <x v="2"/>
    <s v="15/06/2019"/>
    <x v="0"/>
    <x v="4"/>
    <s v="BLR → DEL"/>
    <s v="06:00"/>
    <s v="08:45"/>
    <d v="1899-12-30T08:45:00"/>
    <d v="1899-12-30T06:00:00"/>
    <s v=""/>
    <s v="2h 45m"/>
    <s v="non-stop"/>
    <s v="In-flight meal not included"/>
    <n v="7229"/>
    <n v="2"/>
    <x v="0"/>
    <n v="45"/>
    <n v="165"/>
  </r>
  <r>
    <x v="1"/>
    <s v="1/05/2019"/>
    <x v="1"/>
    <x v="1"/>
    <s v="CCU → DEL → COK → BLR"/>
    <s v="20:30"/>
    <s v="13:45 02 May"/>
    <d v="1899-12-30T13:45:00"/>
    <d v="1899-12-30T20:30:00"/>
    <s v="02 May"/>
    <s v="17h 15m"/>
    <s v="2 stops"/>
    <s v="No info"/>
    <n v="15164"/>
    <n v="4"/>
    <x v="26"/>
    <n v="15"/>
    <n v="1035"/>
  </r>
  <r>
    <x v="0"/>
    <s v="24/03/2019"/>
    <x v="0"/>
    <x v="0"/>
    <s v="BLR → DEL"/>
    <s v="10:10"/>
    <s v="13:00"/>
    <d v="1899-12-30T13:00:00"/>
    <d v="1899-12-30T10:10:00"/>
    <s v=""/>
    <s v="2h 50m"/>
    <s v="non-stop"/>
    <s v="No info"/>
    <n v="10067"/>
    <n v="2"/>
    <x v="0"/>
    <n v="50"/>
    <n v="170"/>
  </r>
  <r>
    <x v="1"/>
    <s v="15/03/2019"/>
    <x v="2"/>
    <x v="2"/>
    <s v="DEL → COK"/>
    <s v="14:10"/>
    <s v="17:10"/>
    <d v="1899-12-30T17:10:00"/>
    <d v="1899-12-30T14:10:00"/>
    <s v=""/>
    <s v="3h"/>
    <s v="non-stop"/>
    <s v="No info"/>
    <n v="5674"/>
    <n v="2"/>
    <x v="20"/>
    <n v="0"/>
    <n v="180"/>
  </r>
  <r>
    <x v="2"/>
    <s v="01/03/2019"/>
    <x v="0"/>
    <x v="0"/>
    <s v="BLR → BOM → DEL"/>
    <s v="14:05"/>
    <s v="10:25 02 Mar"/>
    <d v="1899-12-30T10:25:00"/>
    <d v="1899-12-30T14:05:00"/>
    <s v="02 Mar"/>
    <s v="20h 20m"/>
    <s v="1 stop"/>
    <s v="No info"/>
    <n v="20800"/>
    <n v="3"/>
    <x v="13"/>
    <n v="20"/>
    <n v="1220"/>
  </r>
  <r>
    <x v="0"/>
    <s v="18/05/2019"/>
    <x v="2"/>
    <x v="2"/>
    <s v="DEL → HYD → COK"/>
    <s v="06:50"/>
    <s v="22:30"/>
    <d v="1899-12-30T22:30:00"/>
    <d v="1899-12-30T06:50:00"/>
    <s v=""/>
    <s v="15h 40m"/>
    <s v="1 stop"/>
    <s v="No info"/>
    <n v="7144"/>
    <n v="3"/>
    <x v="5"/>
    <n v="40"/>
    <n v="940"/>
  </r>
  <r>
    <x v="1"/>
    <s v="27/05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2"/>
    <s v="18/05/2019"/>
    <x v="4"/>
    <x v="5"/>
    <s v="BOM → HYD"/>
    <s v="10:20"/>
    <s v="11:50"/>
    <d v="1899-12-30T11:50:00"/>
    <d v="1899-12-30T10:20:00"/>
    <s v=""/>
    <s v="1h 30m"/>
    <s v="non-stop"/>
    <s v="In-flight meal not included"/>
    <n v="4050"/>
    <n v="2"/>
    <x v="22"/>
    <n v="30"/>
    <n v="90"/>
  </r>
  <r>
    <x v="3"/>
    <s v="24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859"/>
    <n v="2"/>
    <x v="0"/>
    <n v="15"/>
    <n v="135"/>
  </r>
  <r>
    <x v="2"/>
    <s v="21/03/2019"/>
    <x v="2"/>
    <x v="2"/>
    <s v="DEL → IDR → BOM → COK"/>
    <s v="10:20"/>
    <s v="18:50 22 Mar"/>
    <d v="1899-12-30T18:50:00"/>
    <d v="1899-12-30T10:20:00"/>
    <s v="22 Mar"/>
    <s v="32h 30m"/>
    <s v="2 stops"/>
    <s v="No info"/>
    <n v="11664"/>
    <n v="4"/>
    <x v="38"/>
    <n v="30"/>
    <n v="1950"/>
  </r>
  <r>
    <x v="4"/>
    <s v="6/03/2019"/>
    <x v="2"/>
    <x v="2"/>
    <s v="DEL → HYD → MAA → COK"/>
    <s v="07:10"/>
    <s v="21:20"/>
    <d v="1899-12-30T21:20:00"/>
    <d v="1899-12-30T07:10:00"/>
    <s v=""/>
    <s v="14h 10m"/>
    <s v="2 stops"/>
    <s v="In-flight meal not included"/>
    <n v="7731"/>
    <n v="4"/>
    <x v="23"/>
    <n v="10"/>
    <n v="850"/>
  </r>
  <r>
    <x v="2"/>
    <s v="12/06/2019"/>
    <x v="1"/>
    <x v="1"/>
    <s v="CCU → DEL → BLR"/>
    <s v="09:35"/>
    <s v="19:10"/>
    <d v="1899-12-30T19:10:00"/>
    <d v="1899-12-30T09:35:00"/>
    <s v=""/>
    <s v="9h 35m"/>
    <s v="1 stop"/>
    <s v="No info"/>
    <n v="12692"/>
    <n v="3"/>
    <x v="24"/>
    <n v="35"/>
    <n v="575"/>
  </r>
  <r>
    <x v="1"/>
    <s v="18/05/2019"/>
    <x v="2"/>
    <x v="2"/>
    <s v="DEL → HYD → MAA → COK"/>
    <s v="13:15"/>
    <s v="09:25 19 May"/>
    <d v="1899-12-30T09:25:00"/>
    <d v="1899-12-30T13:15:00"/>
    <s v="19 May"/>
    <s v="20h 10m"/>
    <s v="2 stops"/>
    <s v="No info"/>
    <n v="11307"/>
    <n v="4"/>
    <x v="13"/>
    <n v="10"/>
    <n v="1210"/>
  </r>
  <r>
    <x v="2"/>
    <s v="9/06/2019"/>
    <x v="1"/>
    <x v="1"/>
    <s v="CCU → BOM → BLR"/>
    <s v="21:10"/>
    <s v="04:40 10 Jun"/>
    <d v="1899-12-30T04:40:00"/>
    <d v="1899-12-30T21:10:00"/>
    <s v="10 Jun"/>
    <s v="7h 30m"/>
    <s v="1 stop"/>
    <s v="In-flight meal not included"/>
    <n v="8586"/>
    <n v="3"/>
    <x v="1"/>
    <n v="30"/>
    <n v="450"/>
  </r>
  <r>
    <x v="0"/>
    <s v="21/03/2019"/>
    <x v="0"/>
    <x v="0"/>
    <s v="BLR → STV → DEL"/>
    <s v="11:20"/>
    <s v="15:25"/>
    <d v="1899-12-30T15:25:00"/>
    <d v="1899-12-30T11:20:00"/>
    <s v=""/>
    <s v="4h 5m"/>
    <s v="1 stop"/>
    <s v="No info"/>
    <n v="5746"/>
    <n v="3"/>
    <x v="4"/>
    <n v="5"/>
    <n v="245"/>
  </r>
  <r>
    <x v="4"/>
    <s v="21/03/2019"/>
    <x v="2"/>
    <x v="2"/>
    <s v="DEL → BOM → COK"/>
    <s v="08:00"/>
    <s v="19:15"/>
    <d v="1899-12-30T19:15:00"/>
    <d v="1899-12-30T08:00:00"/>
    <s v=""/>
    <s v="11h 15m"/>
    <s v="1 stop"/>
    <s v="No info"/>
    <n v="13378"/>
    <n v="3"/>
    <x v="16"/>
    <n v="15"/>
    <n v="675"/>
  </r>
  <r>
    <x v="1"/>
    <s v="24/03/2019"/>
    <x v="0"/>
    <x v="0"/>
    <s v="BLR → DEL"/>
    <s v="17:00"/>
    <s v="19:45"/>
    <d v="1899-12-30T19:45:00"/>
    <d v="1899-12-30T17:00:00"/>
    <s v=""/>
    <s v="2h 45m"/>
    <s v="non-stop"/>
    <s v="No info"/>
    <n v="7486"/>
    <n v="2"/>
    <x v="0"/>
    <n v="45"/>
    <n v="165"/>
  </r>
  <r>
    <x v="3"/>
    <s v="6/03/2019"/>
    <x v="3"/>
    <x v="3"/>
    <s v="MAA → CCU"/>
    <s v="09:30"/>
    <s v="12:05"/>
    <d v="1899-12-30T12:05:00"/>
    <d v="1899-12-30T09:30:00"/>
    <s v=""/>
    <s v="2h 35m"/>
    <s v="non-stop"/>
    <s v="No info"/>
    <n v="7298"/>
    <n v="2"/>
    <x v="0"/>
    <n v="35"/>
    <n v="155"/>
  </r>
  <r>
    <x v="4"/>
    <s v="12/06/2019"/>
    <x v="2"/>
    <x v="2"/>
    <s v="DEL → BOM → COK"/>
    <s v="11:40"/>
    <s v="21:00"/>
    <d v="1899-12-30T21:00:00"/>
    <d v="1899-12-30T11:40:00"/>
    <s v=""/>
    <s v="9h 20m"/>
    <s v="1 stop"/>
    <s v="No info"/>
    <n v="7005"/>
    <n v="3"/>
    <x v="24"/>
    <n v="20"/>
    <n v="560"/>
  </r>
  <r>
    <x v="0"/>
    <s v="12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9/03/2019"/>
    <x v="2"/>
    <x v="2"/>
    <s v="DEL → BOM → COK"/>
    <s v="04:45"/>
    <s v="12:55"/>
    <d v="1899-12-30T12:55:00"/>
    <d v="1899-12-30T04:45:00"/>
    <s v=""/>
    <s v="8h 10m"/>
    <s v="1 stop"/>
    <s v="No info"/>
    <n v="16162"/>
    <n v="3"/>
    <x v="17"/>
    <n v="10"/>
    <n v="490"/>
  </r>
  <r>
    <x v="0"/>
    <s v="24/04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7"/>
    <s v="1/05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7"/>
    <s v="15/04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2"/>
    <s v="18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15/03/2019"/>
    <x v="0"/>
    <x v="0"/>
    <s v="BLR → HYD → DEL"/>
    <s v="16:55"/>
    <s v="21:50"/>
    <d v="1899-12-30T21:50:00"/>
    <d v="1899-12-30T16:55:00"/>
    <s v=""/>
    <s v="4h 55m"/>
    <s v="1 stop"/>
    <s v="No info"/>
    <n v="5397"/>
    <n v="3"/>
    <x v="4"/>
    <n v="55"/>
    <n v="295"/>
  </r>
  <r>
    <x v="2"/>
    <s v="15/04/2019"/>
    <x v="2"/>
    <x v="2"/>
    <s v="DEL → BOM → COK"/>
    <s v="14:00"/>
    <s v="19:00"/>
    <d v="1899-12-30T19:00:00"/>
    <d v="1899-12-30T14:00:00"/>
    <s v=""/>
    <s v="5h"/>
    <s v="1 stop"/>
    <s v="In-flight meal not included"/>
    <n v="6542"/>
    <n v="3"/>
    <x v="3"/>
    <n v="0"/>
    <n v="300"/>
  </r>
  <r>
    <x v="5"/>
    <s v="27/03/2019"/>
    <x v="2"/>
    <x v="2"/>
    <s v="DEL → BOM → COK"/>
    <s v="10:25"/>
    <s v="19:20"/>
    <d v="1899-12-30T19:20:00"/>
    <d v="1899-12-30T10:25:00"/>
    <s v=""/>
    <s v="8h 55m"/>
    <s v="1 stop"/>
    <s v="No info"/>
    <n v="5281"/>
    <n v="3"/>
    <x v="17"/>
    <n v="55"/>
    <n v="535"/>
  </r>
  <r>
    <x v="4"/>
    <s v="6/06/2019"/>
    <x v="2"/>
    <x v="2"/>
    <s v="DEL → BOM → COK"/>
    <s v="12:50"/>
    <s v="19:15"/>
    <d v="1899-12-30T19:15:00"/>
    <d v="1899-12-30T12:50:00"/>
    <s v=""/>
    <s v="6h 25m"/>
    <s v="1 stop"/>
    <s v="No info"/>
    <n v="8266"/>
    <n v="3"/>
    <x v="15"/>
    <n v="25"/>
    <n v="385"/>
  </r>
  <r>
    <x v="2"/>
    <s v="12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6"/>
    <s v="24/03/2019"/>
    <x v="1"/>
    <x v="1"/>
    <s v="CCU → DEL → BLR"/>
    <s v="20:20"/>
    <s v="20:25 25 Mar"/>
    <d v="1899-12-30T20:25:00"/>
    <d v="1899-12-30T20:20:00"/>
    <s v="25 Mar"/>
    <s v="24h 5m"/>
    <s v="1 stop"/>
    <s v="No info"/>
    <n v="11105"/>
    <n v="3"/>
    <x v="27"/>
    <n v="5"/>
    <n v="1445"/>
  </r>
  <r>
    <x v="2"/>
    <s v="3/04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1"/>
    <s v="6/03/2019"/>
    <x v="1"/>
    <x v="1"/>
    <s v="CCU → BLR"/>
    <s v="14:15"/>
    <s v="16:45"/>
    <d v="1899-12-30T16:45:00"/>
    <d v="1899-12-30T14:15:00"/>
    <s v=""/>
    <s v="2h 30m"/>
    <s v="non-stop"/>
    <s v="No info"/>
    <n v="4960"/>
    <n v="2"/>
    <x v="0"/>
    <n v="30"/>
    <n v="150"/>
  </r>
  <r>
    <x v="2"/>
    <s v="06/03/2019"/>
    <x v="0"/>
    <x v="0"/>
    <s v="BLR → BOM → DEL"/>
    <s v="08:55"/>
    <s v="05:05 07 Mar"/>
    <d v="1899-12-30T05:05:00"/>
    <d v="1899-12-30T08:55:00"/>
    <s v="07 Mar"/>
    <s v="20h 10m"/>
    <s v="1 stop"/>
    <s v="No info"/>
    <n v="16736"/>
    <n v="3"/>
    <x v="13"/>
    <n v="10"/>
    <n v="1210"/>
  </r>
  <r>
    <x v="4"/>
    <s v="1/06/2019"/>
    <x v="2"/>
    <x v="2"/>
    <s v="DEL → BOM → COK"/>
    <s v="10:00"/>
    <s v="01:30 02 Jun"/>
    <d v="1899-12-30T01:30:00"/>
    <d v="1899-12-30T10:00:00"/>
    <s v="02 Jun"/>
    <s v="15h 30m"/>
    <s v="1 stop"/>
    <s v="No info"/>
    <n v="13377"/>
    <n v="3"/>
    <x v="5"/>
    <n v="30"/>
    <n v="930"/>
  </r>
  <r>
    <x v="3"/>
    <s v="18/05/2019"/>
    <x v="4"/>
    <x v="5"/>
    <s v="BOM → HYD"/>
    <s v="13:15"/>
    <s v="14:45"/>
    <d v="1899-12-30T14:45:00"/>
    <d v="1899-12-30T13:15:00"/>
    <s v=""/>
    <s v="1h 30m"/>
    <s v="non-stop"/>
    <s v="No info"/>
    <n v="2227"/>
    <n v="2"/>
    <x v="22"/>
    <n v="30"/>
    <n v="90"/>
  </r>
  <r>
    <x v="1"/>
    <s v="15/03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1"/>
    <s v="9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3"/>
    <s v="18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0"/>
    <s v="3/03/2019"/>
    <x v="4"/>
    <x v="5"/>
    <s v="BOM → HYD"/>
    <s v="20:05"/>
    <s v="21:35"/>
    <d v="1899-12-30T21:35:00"/>
    <d v="1899-12-30T20:05:00"/>
    <s v=""/>
    <s v="1h 30m"/>
    <s v="non-stop"/>
    <s v="No info"/>
    <n v="5232"/>
    <n v="2"/>
    <x v="22"/>
    <n v="30"/>
    <n v="90"/>
  </r>
  <r>
    <x v="2"/>
    <s v="27/05/2019"/>
    <x v="0"/>
    <x v="4"/>
    <s v="BLR → DEL"/>
    <s v="18:55"/>
    <s v="22:00"/>
    <d v="1899-12-30T22:00:00"/>
    <d v="1899-12-30T18:55:00"/>
    <s v=""/>
    <s v="3h 5m"/>
    <s v="non-stop"/>
    <s v="In-flight meal not included"/>
    <n v="3359"/>
    <n v="2"/>
    <x v="20"/>
    <n v="5"/>
    <n v="185"/>
  </r>
  <r>
    <x v="0"/>
    <s v="24/03/2019"/>
    <x v="0"/>
    <x v="0"/>
    <s v="BLR → DEL"/>
    <s v="07:10"/>
    <s v="10:05"/>
    <d v="1899-12-30T10:05:00"/>
    <d v="1899-12-30T07:10:00"/>
    <s v=""/>
    <s v="2h 55m"/>
    <s v="non-stop"/>
    <s v="No info"/>
    <n v="6144"/>
    <n v="2"/>
    <x v="0"/>
    <n v="55"/>
    <n v="175"/>
  </r>
  <r>
    <x v="0"/>
    <s v="6/03/2019"/>
    <x v="2"/>
    <x v="2"/>
    <s v="DEL → HYD → COK"/>
    <s v="07:35"/>
    <s v="12:00"/>
    <d v="1899-12-30T12:00:00"/>
    <d v="1899-12-30T07:35:00"/>
    <s v=""/>
    <s v="4h 25m"/>
    <s v="1 stop"/>
    <s v="No info"/>
    <n v="7725"/>
    <n v="3"/>
    <x v="4"/>
    <n v="25"/>
    <n v="265"/>
  </r>
  <r>
    <x v="1"/>
    <s v="24/03/2019"/>
    <x v="0"/>
    <x v="0"/>
    <s v="BLR → DEL"/>
    <s v="21:05"/>
    <s v="23:55"/>
    <d v="1899-12-30T23:55:00"/>
    <d v="1899-12-30T21:05:00"/>
    <s v=""/>
    <s v="2h 50m"/>
    <s v="non-stop"/>
    <s v="No info"/>
    <n v="4441"/>
    <n v="2"/>
    <x v="0"/>
    <n v="50"/>
    <n v="170"/>
  </r>
  <r>
    <x v="1"/>
    <s v="27/06/2019"/>
    <x v="2"/>
    <x v="2"/>
    <s v="DEL → RPR → NAG → BOM → COK"/>
    <s v="05:15"/>
    <s v="19:15 28 Jun"/>
    <d v="1899-12-30T19:15:00"/>
    <d v="1899-12-30T05:15:00"/>
    <s v="28 Jun"/>
    <s v="38h"/>
    <s v="3 stops"/>
    <s v="No info"/>
    <n v="10703"/>
    <n v="5"/>
    <x v="33"/>
    <n v="0"/>
    <n v="2280"/>
  </r>
  <r>
    <x v="2"/>
    <s v="12/06/2019"/>
    <x v="1"/>
    <x v="1"/>
    <s v="CCU → BOM → BLR"/>
    <s v="21:10"/>
    <s v="10:05 13 Jun"/>
    <d v="1899-12-30T10:05:00"/>
    <d v="1899-12-30T21:10:00"/>
    <s v="13 Jun"/>
    <s v="12h 55m"/>
    <s v="1 stop"/>
    <s v="In-flight meal not included"/>
    <n v="8529"/>
    <n v="3"/>
    <x v="9"/>
    <n v="55"/>
    <n v="775"/>
  </r>
  <r>
    <x v="4"/>
    <s v="3/03/2019"/>
    <x v="2"/>
    <x v="2"/>
    <s v="DEL → BOM → COK"/>
    <s v="04:00"/>
    <s v="13:20"/>
    <d v="1899-12-30T13:20:00"/>
    <d v="1899-12-30T04:00:00"/>
    <s v=""/>
    <s v="9h 20m"/>
    <s v="1 stop"/>
    <s v="No info"/>
    <n v="14973"/>
    <n v="3"/>
    <x v="24"/>
    <n v="20"/>
    <n v="560"/>
  </r>
  <r>
    <x v="2"/>
    <s v="24/05/2019"/>
    <x v="1"/>
    <x v="1"/>
    <s v="CCU → BOM → BLR"/>
    <s v="08:25"/>
    <s v="19:50"/>
    <d v="1899-12-30T19:50:00"/>
    <d v="1899-12-30T08:25:00"/>
    <s v=""/>
    <s v="11h 25m"/>
    <s v="1 stop"/>
    <s v="No info"/>
    <n v="14571"/>
    <n v="3"/>
    <x v="16"/>
    <n v="25"/>
    <n v="685"/>
  </r>
  <r>
    <x v="3"/>
    <s v="3/06/2019"/>
    <x v="0"/>
    <x v="4"/>
    <s v="BLR → DEL"/>
    <s v="21:10"/>
    <s v="00:05 04 Jun"/>
    <d v="1899-12-30T00:05:00"/>
    <d v="1899-12-30T21:10:00"/>
    <s v="04 Jun"/>
    <s v="2h 55m"/>
    <s v="non-stop"/>
    <s v="No check-in baggage included"/>
    <n v="3257"/>
    <n v="2"/>
    <x v="0"/>
    <n v="55"/>
    <n v="175"/>
  </r>
  <r>
    <x v="2"/>
    <s v="18/03/2019"/>
    <x v="0"/>
    <x v="0"/>
    <s v="BLR → BOM → DEL"/>
    <s v="16:55"/>
    <s v="23:00"/>
    <d v="1899-12-30T23:00:00"/>
    <d v="1899-12-30T16:55:00"/>
    <s v=""/>
    <s v="6h 5m"/>
    <s v="1 stop"/>
    <s v="In-flight meal not included"/>
    <n v="11087"/>
    <n v="3"/>
    <x v="15"/>
    <n v="5"/>
    <n v="365"/>
  </r>
  <r>
    <x v="3"/>
    <s v="1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3"/>
    <s v="15/04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1"/>
    <s v="3/06/2019"/>
    <x v="2"/>
    <x v="2"/>
    <s v="DEL → GOI → BOM → COK"/>
    <s v="10:55"/>
    <s v="07:40 04 Jun"/>
    <d v="1899-12-30T07:40:00"/>
    <d v="1899-12-30T10:55:00"/>
    <s v="04 Jun"/>
    <s v="20h 45m"/>
    <s v="2 stops"/>
    <s v="No info"/>
    <n v="11753"/>
    <n v="4"/>
    <x v="13"/>
    <n v="45"/>
    <n v="1245"/>
  </r>
  <r>
    <x v="2"/>
    <s v="24/05/2019"/>
    <x v="1"/>
    <x v="1"/>
    <s v="CCU → BOM → BLR"/>
    <s v="16:30"/>
    <s v="23:35"/>
    <d v="1899-12-30T23:35:00"/>
    <d v="1899-12-30T16:30:00"/>
    <s v=""/>
    <s v="7h 5m"/>
    <s v="1 stop"/>
    <s v="No info"/>
    <n v="14571"/>
    <n v="3"/>
    <x v="1"/>
    <n v="5"/>
    <n v="425"/>
  </r>
  <r>
    <x v="4"/>
    <s v="3/06/2019"/>
    <x v="2"/>
    <x v="2"/>
    <s v="DEL → BOM → COK"/>
    <s v="06:00"/>
    <s v="21:00"/>
    <d v="1899-12-30T21:00:00"/>
    <d v="1899-12-30T06:00:00"/>
    <s v=""/>
    <s v="15h"/>
    <s v="1 stop"/>
    <s v="No info"/>
    <n v="8475"/>
    <n v="3"/>
    <x v="5"/>
    <n v="0"/>
    <n v="900"/>
  </r>
  <r>
    <x v="2"/>
    <s v="1/05/2019"/>
    <x v="1"/>
    <x v="1"/>
    <s v="CCU → BOM → BLR"/>
    <s v="20:00"/>
    <s v="10:05 02 May"/>
    <d v="1899-12-30T10:05:00"/>
    <d v="1899-12-30T20:00:00"/>
    <s v="02 May"/>
    <s v="14h 5m"/>
    <s v="1 stop"/>
    <s v="No info"/>
    <n v="13941"/>
    <n v="3"/>
    <x v="23"/>
    <n v="5"/>
    <n v="845"/>
  </r>
  <r>
    <x v="2"/>
    <s v="21/05/2019"/>
    <x v="2"/>
    <x v="2"/>
    <s v="DEL → BOM → COK"/>
    <s v="19:45"/>
    <s v="19:00 22 May"/>
    <d v="1899-12-30T19:00:00"/>
    <d v="1899-12-30T19:45:00"/>
    <s v="22 May"/>
    <s v="23h 15m"/>
    <s v="1 stop"/>
    <s v="No info"/>
    <n v="16079"/>
    <n v="3"/>
    <x v="12"/>
    <n v="15"/>
    <n v="1395"/>
  </r>
  <r>
    <x v="4"/>
    <s v="6/03/2019"/>
    <x v="2"/>
    <x v="2"/>
    <s v="DEL → BOM → COK"/>
    <s v="04:00"/>
    <s v="18:50"/>
    <d v="1899-12-30T18:50:00"/>
    <d v="1899-12-30T04:00:00"/>
    <s v=""/>
    <s v="14h 50m"/>
    <s v="1 stop"/>
    <s v="No info"/>
    <n v="13399"/>
    <n v="3"/>
    <x v="23"/>
    <n v="50"/>
    <n v="890"/>
  </r>
  <r>
    <x v="1"/>
    <s v="6/06/2019"/>
    <x v="2"/>
    <x v="2"/>
    <s v="DEL → AMD → BOM → COK"/>
    <s v="16:40"/>
    <s v="19:15 07 Jun"/>
    <d v="1899-12-30T19:15:00"/>
    <d v="1899-12-30T16:40:00"/>
    <s v="07 Jun"/>
    <s v="26h 35m"/>
    <s v="2 stops"/>
    <s v="No info"/>
    <n v="9653"/>
    <n v="4"/>
    <x v="10"/>
    <n v="35"/>
    <n v="1595"/>
  </r>
  <r>
    <x v="2"/>
    <s v="6/06/2019"/>
    <x v="2"/>
    <x v="2"/>
    <s v="DEL → BOM → COK"/>
    <s v="10:00"/>
    <s v="19:00"/>
    <d v="1899-12-30T19:00:00"/>
    <d v="1899-12-30T10:00:00"/>
    <s v=""/>
    <s v="9h"/>
    <s v="1 stop"/>
    <s v="No info"/>
    <n v="14714"/>
    <n v="3"/>
    <x v="24"/>
    <n v="0"/>
    <n v="540"/>
  </r>
  <r>
    <x v="7"/>
    <s v="18/06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2"/>
    <s v="01/03/2019"/>
    <x v="0"/>
    <x v="0"/>
    <s v="BLR → BOM → DEL"/>
    <s v="14:05"/>
    <s v="08:15 02 Mar"/>
    <d v="1899-12-30T08:15:00"/>
    <d v="1899-12-30T14:05:00"/>
    <s v="02 Mar"/>
    <s v="18h 10m"/>
    <s v="1 stop"/>
    <s v="No info"/>
    <n v="22270"/>
    <n v="3"/>
    <x v="25"/>
    <n v="10"/>
    <n v="1090"/>
  </r>
  <r>
    <x v="6"/>
    <s v="3/03/2019"/>
    <x v="3"/>
    <x v="3"/>
    <s v="MAA → CCU"/>
    <s v="07:05"/>
    <s v="09:20"/>
    <d v="1899-12-30T09:20:00"/>
    <d v="1899-12-30T07:05:00"/>
    <s v=""/>
    <s v="2h 15m"/>
    <s v="non-stop"/>
    <s v="No info"/>
    <n v="5944"/>
    <n v="2"/>
    <x v="0"/>
    <n v="15"/>
    <n v="135"/>
  </r>
  <r>
    <x v="2"/>
    <s v="12/05/2019"/>
    <x v="1"/>
    <x v="1"/>
    <s v="CCU → BOM → BLR"/>
    <s v="18:55"/>
    <s v="08:15 13 May"/>
    <d v="1899-12-30T08:15:00"/>
    <d v="1899-12-30T18:55:00"/>
    <s v="13 May"/>
    <s v="13h 20m"/>
    <s v="1 stop"/>
    <s v="In-flight meal not included"/>
    <n v="9663"/>
    <n v="3"/>
    <x v="8"/>
    <n v="20"/>
    <n v="800"/>
  </r>
  <r>
    <x v="4"/>
    <s v="1/06/2019"/>
    <x v="2"/>
    <x v="2"/>
    <s v="DEL → BOM → COK"/>
    <s v="11:40"/>
    <s v="21:00"/>
    <d v="1899-12-30T21:00:00"/>
    <d v="1899-12-30T11:40:00"/>
    <s v=""/>
    <s v="9h 20m"/>
    <s v="1 stop"/>
    <s v="No info"/>
    <n v="7740"/>
    <n v="3"/>
    <x v="24"/>
    <n v="20"/>
    <n v="560"/>
  </r>
  <r>
    <x v="1"/>
    <s v="1/04/2019"/>
    <x v="1"/>
    <x v="1"/>
    <s v="CCU → DEL → BLR"/>
    <s v="20:30"/>
    <s v="23:15 02 Apr"/>
    <d v="1899-12-30T23:15:00"/>
    <d v="1899-12-30T20:30:00"/>
    <s v="02 Apr"/>
    <s v="26h 45m"/>
    <s v="1 stop"/>
    <s v="No info"/>
    <n v="7211"/>
    <n v="3"/>
    <x v="10"/>
    <n v="45"/>
    <n v="1605"/>
  </r>
  <r>
    <x v="2"/>
    <s v="1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0"/>
    <s v="6/04/2019"/>
    <x v="1"/>
    <x v="1"/>
    <s v="CCU → BLR"/>
    <s v="11:30"/>
    <s v="14:05"/>
    <d v="1899-12-30T14:05:00"/>
    <d v="1899-12-30T11:30:00"/>
    <s v=""/>
    <s v="2h 35m"/>
    <s v="non-stop"/>
    <s v="No info"/>
    <n v="4174"/>
    <n v="2"/>
    <x v="0"/>
    <n v="35"/>
    <n v="155"/>
  </r>
  <r>
    <x v="1"/>
    <s v="15/03/2019"/>
    <x v="1"/>
    <x v="1"/>
    <s v="CCU → BLR"/>
    <s v="14:15"/>
    <s v="16:45"/>
    <d v="1899-12-30T16:45:00"/>
    <d v="1899-12-30T14:15:00"/>
    <s v=""/>
    <s v="2h 30m"/>
    <s v="non-stop"/>
    <s v="No info"/>
    <n v="5170"/>
    <n v="2"/>
    <x v="0"/>
    <n v="30"/>
    <n v="150"/>
  </r>
  <r>
    <x v="4"/>
    <s v="3/03/2019"/>
    <x v="2"/>
    <x v="2"/>
    <s v="DEL → BOM → COK"/>
    <s v="09:10"/>
    <s v="18:50"/>
    <d v="1899-12-30T18:50:00"/>
    <d v="1899-12-30T09:10:00"/>
    <s v=""/>
    <s v="9h 40m"/>
    <s v="1 stop"/>
    <s v="No info"/>
    <n v="15135"/>
    <n v="3"/>
    <x v="24"/>
    <n v="40"/>
    <n v="580"/>
  </r>
  <r>
    <x v="3"/>
    <s v="9/04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6"/>
    <s v="1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1"/>
    <s v="12/06/2019"/>
    <x v="2"/>
    <x v="2"/>
    <s v="DEL → MAA → COK"/>
    <s v="20:40"/>
    <s v="09:25 13 Jun"/>
    <d v="1899-12-30T09:25:00"/>
    <d v="1899-12-30T20:40:00"/>
    <s v="13 Jun"/>
    <s v="12h 45m"/>
    <s v="1 stop"/>
    <s v="No info"/>
    <n v="7480"/>
    <n v="3"/>
    <x v="9"/>
    <n v="45"/>
    <n v="765"/>
  </r>
  <r>
    <x v="1"/>
    <s v="18/04/2019"/>
    <x v="0"/>
    <x v="4"/>
    <s v="BLR → DEL"/>
    <s v="17:00"/>
    <s v="19:45"/>
    <d v="1899-12-30T19:45:00"/>
    <d v="1899-12-30T17:00:00"/>
    <s v=""/>
    <s v="2h 45m"/>
    <s v="non-stop"/>
    <s v="No info"/>
    <n v="6121"/>
    <n v="2"/>
    <x v="0"/>
    <n v="45"/>
    <n v="165"/>
  </r>
  <r>
    <x v="2"/>
    <s v="27/05/2019"/>
    <x v="2"/>
    <x v="2"/>
    <s v="DEL → AMD → BOM → COK"/>
    <s v="23:05"/>
    <s v="19:00 28 May"/>
    <d v="1899-12-30T19:00:00"/>
    <d v="1899-12-30T23:05:00"/>
    <s v="28 May"/>
    <s v="19h 55m"/>
    <s v="2 stops"/>
    <s v="No info"/>
    <n v="15129"/>
    <n v="4"/>
    <x v="19"/>
    <n v="55"/>
    <n v="1195"/>
  </r>
  <r>
    <x v="1"/>
    <s v="6/05/2019"/>
    <x v="1"/>
    <x v="1"/>
    <s v="CCU → GAU → BLR"/>
    <s v="09:50"/>
    <s v="21:05"/>
    <d v="1899-12-30T21:05:00"/>
    <d v="1899-12-30T09:50:00"/>
    <s v=""/>
    <s v="11h 15m"/>
    <s v="1 stop"/>
    <s v="No info"/>
    <n v="7452"/>
    <n v="3"/>
    <x v="16"/>
    <n v="15"/>
    <n v="675"/>
  </r>
  <r>
    <x v="2"/>
    <s v="6/06/2019"/>
    <x v="1"/>
    <x v="1"/>
    <s v="CCU → DEL → BLR"/>
    <s v="09:35"/>
    <s v="10:55 07 Jun"/>
    <d v="1899-12-30T10:55:00"/>
    <d v="1899-12-30T09:35:00"/>
    <s v="07 Jun"/>
    <s v="25h 20m"/>
    <s v="1 stop"/>
    <s v="In-flight meal not included"/>
    <n v="10539"/>
    <n v="3"/>
    <x v="7"/>
    <n v="20"/>
    <n v="1520"/>
  </r>
  <r>
    <x v="0"/>
    <s v="03/03/2019"/>
    <x v="0"/>
    <x v="0"/>
    <s v="BLR → DEL"/>
    <s v="22:20"/>
    <s v="01:10 07 Mar"/>
    <d v="1899-12-30T01:10:00"/>
    <d v="1899-12-30T22:20:00"/>
    <s v="07 Mar"/>
    <s v="2h 50m"/>
    <s v="non-stop"/>
    <s v="No info"/>
    <n v="7648"/>
    <n v="2"/>
    <x v="0"/>
    <n v="50"/>
    <n v="170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info"/>
    <n v="3925"/>
    <n v="2"/>
    <x v="0"/>
    <n v="55"/>
    <n v="175"/>
  </r>
  <r>
    <x v="0"/>
    <s v="15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/05/2019"/>
    <x v="1"/>
    <x v="1"/>
    <s v="CCU → BOM → BLR"/>
    <s v="18:55"/>
    <s v="10:05 02 May"/>
    <d v="1899-12-30T10:05:00"/>
    <d v="1899-12-30T18:55:00"/>
    <s v="02 May"/>
    <s v="15h 10m"/>
    <s v="1 stop"/>
    <s v="In-flight meal not included"/>
    <n v="8586"/>
    <n v="3"/>
    <x v="5"/>
    <n v="10"/>
    <n v="910"/>
  </r>
  <r>
    <x v="1"/>
    <s v="27/06/2019"/>
    <x v="2"/>
    <x v="2"/>
    <s v="DEL → CCU → BOM → COK"/>
    <s v="16:55"/>
    <s v="19:15 28 Jun"/>
    <d v="1899-12-30T19:15:00"/>
    <d v="1899-12-30T16:55:00"/>
    <s v="28 Jun"/>
    <s v="26h 20m"/>
    <s v="2 stops"/>
    <s v="No info"/>
    <n v="13591"/>
    <n v="4"/>
    <x v="10"/>
    <n v="20"/>
    <n v="1580"/>
  </r>
  <r>
    <x v="4"/>
    <s v="1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6"/>
    <s v="6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1"/>
    <s v="9/05/2019"/>
    <x v="1"/>
    <x v="1"/>
    <s v="CCU → DEL → BLR"/>
    <s v="10:00"/>
    <s v="20:25"/>
    <d v="1899-12-30T20:25:00"/>
    <d v="1899-12-30T10:00:00"/>
    <s v=""/>
    <s v="10h 25m"/>
    <s v="1 stop"/>
    <s v="No info"/>
    <n v="10203"/>
    <n v="3"/>
    <x v="14"/>
    <n v="25"/>
    <n v="625"/>
  </r>
  <r>
    <x v="1"/>
    <s v="24/03/2019"/>
    <x v="0"/>
    <x v="0"/>
    <s v="BLR → COK → DEL"/>
    <s v="06:55"/>
    <s v="13:20"/>
    <d v="1899-12-30T13:20:00"/>
    <d v="1899-12-30T06:55:00"/>
    <s v=""/>
    <s v="6h 25m"/>
    <s v="1 stop"/>
    <s v="No info"/>
    <n v="7932"/>
    <n v="3"/>
    <x v="15"/>
    <n v="25"/>
    <n v="385"/>
  </r>
  <r>
    <x v="1"/>
    <s v="1/04/2019"/>
    <x v="1"/>
    <x v="1"/>
    <s v="CCU → BOM → BLR"/>
    <s v="16:50"/>
    <s v="07:55 02 Apr"/>
    <d v="1899-12-30T07:55:00"/>
    <d v="1899-12-30T16:50:00"/>
    <s v="02 Apr"/>
    <s v="15h 5m"/>
    <s v="1 stop"/>
    <s v="No info"/>
    <n v="7893"/>
    <n v="3"/>
    <x v="5"/>
    <n v="5"/>
    <n v="905"/>
  </r>
  <r>
    <x v="2"/>
    <s v="9/05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3029"/>
    <n v="4"/>
    <x v="8"/>
    <n v="30"/>
    <n v="810"/>
  </r>
  <r>
    <x v="2"/>
    <s v="12/06/2019"/>
    <x v="2"/>
    <x v="2"/>
    <s v="DEL → BOM → COK"/>
    <s v="09:00"/>
    <s v="12:35 13 Jun"/>
    <d v="1899-12-30T12:35:00"/>
    <d v="1899-12-30T09:00:00"/>
    <s v="13 Jun"/>
    <s v="27h 35m"/>
    <s v="1 stop"/>
    <s v="In-flight meal not included"/>
    <n v="10262"/>
    <n v="3"/>
    <x v="21"/>
    <n v="35"/>
    <n v="1655"/>
  </r>
  <r>
    <x v="0"/>
    <s v="12/06/2019"/>
    <x v="1"/>
    <x v="1"/>
    <s v="CCU → HYD → BLR"/>
    <s v="19:20"/>
    <s v="23:45"/>
    <d v="1899-12-30T23:45:00"/>
    <d v="1899-12-30T19:20:00"/>
    <s v=""/>
    <s v="4h 25m"/>
    <s v="1 stop"/>
    <s v="No info"/>
    <n v="3574"/>
    <n v="3"/>
    <x v="4"/>
    <n v="25"/>
    <n v="265"/>
  </r>
  <r>
    <x v="7"/>
    <s v="3/06/2019"/>
    <x v="2"/>
    <x v="2"/>
    <s v="DEL → BLR → COK"/>
    <s v="07:55"/>
    <s v="22:25"/>
    <d v="1899-12-30T22:25:00"/>
    <d v="1899-12-30T07:55:00"/>
    <s v=""/>
    <s v="14h 30m"/>
    <s v="1 stop"/>
    <s v="No info"/>
    <n v="8759"/>
    <n v="3"/>
    <x v="23"/>
    <n v="30"/>
    <n v="870"/>
  </r>
  <r>
    <x v="2"/>
    <s v="03/03/2019"/>
    <x v="0"/>
    <x v="0"/>
    <s v="BLR → BOM → DEL"/>
    <s v="08:00"/>
    <s v="07:40 07 Mar"/>
    <d v="1899-12-30T07:40:00"/>
    <d v="1899-12-30T08:00:00"/>
    <s v="07 Mar"/>
    <s v="23h 40m"/>
    <s v="1 stop"/>
    <s v="In-flight meal not included"/>
    <n v="13502"/>
    <n v="3"/>
    <x v="12"/>
    <n v="40"/>
    <n v="1420"/>
  </r>
  <r>
    <x v="1"/>
    <s v="18/05/2019"/>
    <x v="1"/>
    <x v="1"/>
    <s v="CCU → MAA → BLR"/>
    <s v="14:35"/>
    <s v="14:35 19 May"/>
    <d v="1899-12-30T14:35:00"/>
    <d v="1899-12-30T14:35:00"/>
    <s v="19 May"/>
    <s v="24h"/>
    <s v="1 stop"/>
    <s v="No info"/>
    <n v="6528"/>
    <n v="3"/>
    <x v="27"/>
    <n v="0"/>
    <n v="1440"/>
  </r>
  <r>
    <x v="2"/>
    <s v="27/03/2019"/>
    <x v="2"/>
    <x v="2"/>
    <s v="DEL → BOM → COK"/>
    <s v="15:05"/>
    <s v="04:25 28 Mar"/>
    <d v="1899-12-30T04:25:00"/>
    <d v="1899-12-30T15:05:00"/>
    <s v="28 Mar"/>
    <s v="13h 20m"/>
    <s v="1 stop"/>
    <s v="In-flight meal not included"/>
    <n v="6017"/>
    <n v="3"/>
    <x v="8"/>
    <n v="20"/>
    <n v="800"/>
  </r>
  <r>
    <x v="6"/>
    <s v="9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2"/>
    <s v="27/06/2019"/>
    <x v="4"/>
    <x v="5"/>
    <s v="BOM → HYD"/>
    <s v="08:45"/>
    <s v="10:15"/>
    <d v="1899-12-30T10:15:00"/>
    <d v="1899-12-30T08:45:00"/>
    <s v=""/>
    <s v="1h 30m"/>
    <s v="non-stop"/>
    <s v="No info"/>
    <n v="8040"/>
    <n v="2"/>
    <x v="22"/>
    <n v="30"/>
    <n v="90"/>
  </r>
  <r>
    <x v="0"/>
    <s v="24/03/2019"/>
    <x v="0"/>
    <x v="0"/>
    <s v="BLR → DEL"/>
    <s v="04:00"/>
    <s v="06:50"/>
    <d v="1899-12-30T06:50:00"/>
    <d v="1899-12-30T04:00:00"/>
    <s v=""/>
    <s v="2h 50m"/>
    <s v="non-stop"/>
    <s v="No info"/>
    <n v="5694"/>
    <n v="2"/>
    <x v="0"/>
    <n v="50"/>
    <n v="170"/>
  </r>
  <r>
    <x v="2"/>
    <s v="21/05/2019"/>
    <x v="2"/>
    <x v="2"/>
    <s v="DEL → BOM → COK"/>
    <s v="17:30"/>
    <s v="19:00 22 May"/>
    <d v="1899-12-30T19:00:00"/>
    <d v="1899-12-30T17:30:00"/>
    <s v="22 May"/>
    <s v="25h 30m"/>
    <s v="1 stop"/>
    <s v="In-flight meal not included"/>
    <n v="12898"/>
    <n v="3"/>
    <x v="7"/>
    <n v="30"/>
    <n v="1530"/>
  </r>
  <r>
    <x v="7"/>
    <s v="12/06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2"/>
    <s v="1/06/2019"/>
    <x v="2"/>
    <x v="2"/>
    <s v="DEL → BOM → COK"/>
    <s v="15:00"/>
    <s v="19:00 02 Jun"/>
    <d v="1899-12-30T19:00:00"/>
    <d v="1899-12-30T15:00:00"/>
    <s v="02 Jun"/>
    <s v="28h"/>
    <s v="1 stop"/>
    <s v="No info"/>
    <n v="14714"/>
    <n v="3"/>
    <x v="29"/>
    <n v="0"/>
    <n v="1680"/>
  </r>
  <r>
    <x v="2"/>
    <s v="12/03/2019"/>
    <x v="0"/>
    <x v="0"/>
    <s v="BLR → BOM → DEL"/>
    <s v="05:45"/>
    <s v="23:00"/>
    <d v="1899-12-30T23:00:00"/>
    <d v="1899-12-30T05:45:00"/>
    <s v=""/>
    <s v="17h 15m"/>
    <s v="1 stop"/>
    <s v="No info"/>
    <n v="13817"/>
    <n v="3"/>
    <x v="26"/>
    <n v="15"/>
    <n v="1035"/>
  </r>
  <r>
    <x v="2"/>
    <s v="15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0"/>
    <s v="12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1"/>
    <s v="9/05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1"/>
    <s v="9/06/2019"/>
    <x v="1"/>
    <x v="1"/>
    <s v="CCU → BOM → GOI → BLR"/>
    <s v="16:50"/>
    <s v="05:35 10 Jun"/>
    <d v="1899-12-30T05:35:00"/>
    <d v="1899-12-30T16:50:00"/>
    <s v="10 Jun"/>
    <s v="12h 45m"/>
    <s v="2 stops"/>
    <s v="No info"/>
    <n v="11642"/>
    <n v="4"/>
    <x v="9"/>
    <n v="45"/>
    <n v="765"/>
  </r>
  <r>
    <x v="2"/>
    <s v="6/03/2019"/>
    <x v="2"/>
    <x v="2"/>
    <s v="DEL → BOM → COK"/>
    <s v="16:00"/>
    <s v="04:25 07 Mar"/>
    <d v="1899-12-30T04:25:00"/>
    <d v="1899-12-30T16:00:00"/>
    <s v="07 Mar"/>
    <s v="12h 25m"/>
    <s v="1 stop"/>
    <s v="No info"/>
    <n v="15764"/>
    <n v="3"/>
    <x v="9"/>
    <n v="25"/>
    <n v="745"/>
  </r>
  <r>
    <x v="0"/>
    <s v="1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1"/>
    <s v="27/05/2019"/>
    <x v="2"/>
    <x v="2"/>
    <s v="DEL → GOI → BOM → COK"/>
    <s v="10:55"/>
    <s v="19:15"/>
    <d v="1899-12-30T19:15:00"/>
    <d v="1899-12-30T10:55:00"/>
    <s v=""/>
    <s v="8h 20m"/>
    <s v="2 stops"/>
    <s v="No info"/>
    <n v="13223"/>
    <n v="4"/>
    <x v="17"/>
    <n v="20"/>
    <n v="500"/>
  </r>
  <r>
    <x v="0"/>
    <s v="24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4"/>
    <s v="3/06/2019"/>
    <x v="2"/>
    <x v="2"/>
    <s v="DEL → BOM → COK"/>
    <s v="10:20"/>
    <s v="01:30 04 Jun"/>
    <d v="1899-12-30T01:30:00"/>
    <d v="1899-12-30T10:20:00"/>
    <s v="04 Jun"/>
    <s v="15h 10m"/>
    <s v="1 stop"/>
    <s v="No info"/>
    <n v="6795"/>
    <n v="3"/>
    <x v="5"/>
    <n v="10"/>
    <n v="910"/>
  </r>
  <r>
    <x v="7"/>
    <s v="9/03/2019"/>
    <x v="2"/>
    <x v="2"/>
    <s v="DEL → BLR → COK"/>
    <s v="16:45"/>
    <s v="22:15"/>
    <d v="1899-12-30T22:15:00"/>
    <d v="1899-12-30T16:45:00"/>
    <s v=""/>
    <s v="5h 30m"/>
    <s v="1 stop"/>
    <s v="No info"/>
    <n v="8327"/>
    <n v="3"/>
    <x v="3"/>
    <n v="30"/>
    <n v="330"/>
  </r>
  <r>
    <x v="1"/>
    <s v="21/05/2019"/>
    <x v="2"/>
    <x v="2"/>
    <s v="DEL → BLR → COK"/>
    <s v="09:30"/>
    <s v="23:00"/>
    <d v="1899-12-30T23:00:00"/>
    <d v="1899-12-30T09:30:00"/>
    <s v=""/>
    <s v="13h 30m"/>
    <s v="1 stop"/>
    <s v="No info"/>
    <n v="8907"/>
    <n v="3"/>
    <x v="8"/>
    <n v="30"/>
    <n v="810"/>
  </r>
  <r>
    <x v="0"/>
    <s v="9/06/2019"/>
    <x v="1"/>
    <x v="1"/>
    <s v="CCU → GAU → BLR"/>
    <s v="15:10"/>
    <s v="20:30"/>
    <d v="1899-12-30T20:30:00"/>
    <d v="1899-12-30T15:10:00"/>
    <s v=""/>
    <s v="5h 20m"/>
    <s v="1 stop"/>
    <s v="No info"/>
    <n v="7095"/>
    <n v="3"/>
    <x v="3"/>
    <n v="20"/>
    <n v="320"/>
  </r>
  <r>
    <x v="1"/>
    <s v="21/03/2019"/>
    <x v="2"/>
    <x v="2"/>
    <s v="DEL → BOM → COK"/>
    <s v="21:00"/>
    <s v="07:40 22 Mar"/>
    <d v="1899-12-30T07:40:00"/>
    <d v="1899-12-30T21:00:00"/>
    <s v="22 Mar"/>
    <s v="10h 40m"/>
    <s v="1 stop"/>
    <s v="No info"/>
    <n v="6902"/>
    <n v="3"/>
    <x v="14"/>
    <n v="40"/>
    <n v="640"/>
  </r>
  <r>
    <x v="2"/>
    <s v="21/05/2019"/>
    <x v="2"/>
    <x v="2"/>
    <s v="DEL → JAI → BOM → COK"/>
    <s v="19:30"/>
    <s v="12:35 22 May"/>
    <d v="1899-12-30T12:35:00"/>
    <d v="1899-12-30T19:30:00"/>
    <s v="22 May"/>
    <s v="17h 5m"/>
    <s v="2 stops"/>
    <s v="In-flight meal not included"/>
    <n v="13029"/>
    <n v="4"/>
    <x v="26"/>
    <n v="5"/>
    <n v="1025"/>
  </r>
  <r>
    <x v="1"/>
    <s v="9/05/2019"/>
    <x v="2"/>
    <x v="2"/>
    <s v="DEL → BOM → COK"/>
    <s v="10:00"/>
    <s v="19:15"/>
    <d v="1899-12-30T19:15:00"/>
    <d v="1899-12-30T10:00:00"/>
    <s v=""/>
    <s v="9h 15m"/>
    <s v="1 stop"/>
    <s v="No info"/>
    <n v="8372"/>
    <n v="3"/>
    <x v="24"/>
    <n v="15"/>
    <n v="555"/>
  </r>
  <r>
    <x v="2"/>
    <s v="24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7"/>
    <s v="6/03/2019"/>
    <x v="1"/>
    <x v="1"/>
    <s v="CCU → BLR"/>
    <s v="19:35"/>
    <s v="22:05"/>
    <d v="1899-12-30T22:05:00"/>
    <d v="1899-12-30T19:35:00"/>
    <s v=""/>
    <s v="2h 30m"/>
    <s v="non-stop"/>
    <s v="No info"/>
    <n v="4384"/>
    <n v="2"/>
    <x v="0"/>
    <n v="30"/>
    <n v="150"/>
  </r>
  <r>
    <x v="2"/>
    <s v="15/05/2019"/>
    <x v="1"/>
    <x v="1"/>
    <s v="CCU → DEL → BLR"/>
    <s v="09:35"/>
    <s v="22:05"/>
    <d v="1899-12-30T22:05:00"/>
    <d v="1899-12-30T09:35:00"/>
    <s v=""/>
    <s v="12h 30m"/>
    <s v="1 stop"/>
    <s v="No info"/>
    <n v="12121"/>
    <n v="3"/>
    <x v="9"/>
    <n v="30"/>
    <n v="750"/>
  </r>
  <r>
    <x v="2"/>
    <s v="21/05/2019"/>
    <x v="1"/>
    <x v="1"/>
    <s v="CCU → DEL → BLR"/>
    <s v="09:35"/>
    <s v="14:25 22 May"/>
    <d v="1899-12-30T14:25:00"/>
    <d v="1899-12-30T09:35:00"/>
    <s v="22 May"/>
    <s v="28h 50m"/>
    <s v="1 stop"/>
    <s v="No info"/>
    <n v="11467"/>
    <n v="3"/>
    <x v="29"/>
    <n v="50"/>
    <n v="1730"/>
  </r>
  <r>
    <x v="0"/>
    <s v="03/03/2019"/>
    <x v="0"/>
    <x v="0"/>
    <s v="BLR → DEL"/>
    <s v="20:00"/>
    <s v="22:55"/>
    <d v="1899-12-30T22:55:00"/>
    <d v="1899-12-30T20:00:00"/>
    <s v=""/>
    <s v="2h 55m"/>
    <s v="non-stop"/>
    <s v="No info"/>
    <n v="6860"/>
    <n v="2"/>
    <x v="0"/>
    <n v="55"/>
    <n v="175"/>
  </r>
  <r>
    <x v="1"/>
    <s v="15/06/2019"/>
    <x v="2"/>
    <x v="2"/>
    <s v="DEL → BOM → COK"/>
    <s v="10:00"/>
    <s v="19:15"/>
    <d v="1899-12-30T19:15:00"/>
    <d v="1899-12-30T10:00:00"/>
    <s v=""/>
    <s v="9h 15m"/>
    <s v="1 stop"/>
    <s v="No info"/>
    <n v="11241"/>
    <n v="3"/>
    <x v="24"/>
    <n v="15"/>
    <n v="555"/>
  </r>
  <r>
    <x v="2"/>
    <s v="24/03/2019"/>
    <x v="1"/>
    <x v="1"/>
    <s v="CCU → BOM → BLR"/>
    <s v="19:45"/>
    <s v="20:40 25 Mar"/>
    <d v="1899-12-30T20:40:00"/>
    <d v="1899-12-30T19:45:00"/>
    <s v="25 Mar"/>
    <s v="24h 55m"/>
    <s v="1 stop"/>
    <s v="No info"/>
    <n v="13759"/>
    <n v="3"/>
    <x v="27"/>
    <n v="55"/>
    <n v="1495"/>
  </r>
  <r>
    <x v="0"/>
    <s v="1/05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0"/>
    <s v="9/05/2019"/>
    <x v="2"/>
    <x v="2"/>
    <s v="DEL → BOM → COK"/>
    <s v="16:00"/>
    <s v="01:30 10 May"/>
    <d v="1899-12-30T01:30:00"/>
    <d v="1899-12-30T16:00:00"/>
    <s v="10 May"/>
    <s v="9h 30m"/>
    <s v="1 stop"/>
    <s v="No info"/>
    <n v="9274"/>
    <n v="3"/>
    <x v="24"/>
    <n v="30"/>
    <n v="570"/>
  </r>
  <r>
    <x v="4"/>
    <s v="27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0"/>
    <s v="9/06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2"/>
    <s v="27/06/2019"/>
    <x v="2"/>
    <x v="2"/>
    <s v="DEL → BOM → COK"/>
    <s v="11:30"/>
    <s v="12:35 28 Jun"/>
    <d v="1899-12-30T12:35:00"/>
    <d v="1899-12-30T11:30:00"/>
    <s v="28 Jun"/>
    <s v="25h 5m"/>
    <s v="1 stop"/>
    <s v="In-flight meal not included"/>
    <n v="10262"/>
    <n v="3"/>
    <x v="7"/>
    <n v="5"/>
    <n v="1505"/>
  </r>
  <r>
    <x v="2"/>
    <s v="15/06/2019"/>
    <x v="2"/>
    <x v="2"/>
    <s v="DEL → BOM → COK"/>
    <s v="13:00"/>
    <s v="12:35 16 Jun"/>
    <d v="1899-12-30T12:35:00"/>
    <d v="1899-12-30T13:00:00"/>
    <s v="16 Jun"/>
    <s v="23h 35m"/>
    <s v="1 stop"/>
    <s v="In-flight meal not included"/>
    <n v="10262"/>
    <n v="3"/>
    <x v="12"/>
    <n v="35"/>
    <n v="1415"/>
  </r>
  <r>
    <x v="0"/>
    <s v="9/06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2"/>
    <s v="27/05/2019"/>
    <x v="2"/>
    <x v="2"/>
    <s v="DEL → BOM → COK"/>
    <s v="17:30"/>
    <s v="12:35 28 May"/>
    <d v="1899-12-30T12:35:00"/>
    <d v="1899-12-30T17:30:00"/>
    <s v="28 May"/>
    <s v="19h 5m"/>
    <s v="1 stop"/>
    <s v="In-flight meal not included"/>
    <n v="12898"/>
    <n v="3"/>
    <x v="19"/>
    <n v="5"/>
    <n v="1145"/>
  </r>
  <r>
    <x v="2"/>
    <s v="21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27/06/2019"/>
    <x v="2"/>
    <x v="2"/>
    <s v="DEL → AMD → BOM → COK"/>
    <s v="13:25"/>
    <s v="19:00 28 Jun"/>
    <d v="1899-12-30T19:00:00"/>
    <d v="1899-12-30T13:25:00"/>
    <s v="28 Jun"/>
    <s v="29h 35m"/>
    <s v="2 stops"/>
    <s v="No info"/>
    <n v="12819"/>
    <n v="4"/>
    <x v="30"/>
    <n v="35"/>
    <n v="1775"/>
  </r>
  <r>
    <x v="1"/>
    <s v="24/03/2019"/>
    <x v="1"/>
    <x v="1"/>
    <s v="CCU → BBI → BOM → BLR"/>
    <s v="09:10"/>
    <s v="07:55 25 Mar"/>
    <d v="1899-12-30T07:55:00"/>
    <d v="1899-12-30T09:10:00"/>
    <s v="25 Mar"/>
    <s v="22h 45m"/>
    <s v="2 stops"/>
    <s v="No info"/>
    <n v="15187"/>
    <n v="4"/>
    <x v="11"/>
    <n v="45"/>
    <n v="1365"/>
  </r>
  <r>
    <x v="1"/>
    <s v="24/05/2019"/>
    <x v="1"/>
    <x v="1"/>
    <s v="CCU → BOM → COK → BLR"/>
    <s v="09:25"/>
    <s v="13:45 25 May"/>
    <d v="1899-12-30T13:45:00"/>
    <d v="1899-12-30T09:25:00"/>
    <s v="25 May"/>
    <s v="28h 20m"/>
    <s v="2 stops"/>
    <s v="No info"/>
    <n v="12802"/>
    <n v="4"/>
    <x v="29"/>
    <n v="20"/>
    <n v="1700"/>
  </r>
  <r>
    <x v="0"/>
    <s v="3/06/2019"/>
    <x v="1"/>
    <x v="1"/>
    <s v="CCU → BLR"/>
    <s v="09:35"/>
    <s v="12:10"/>
    <d v="1899-12-30T12:10:00"/>
    <d v="1899-12-30T09:35:00"/>
    <s v=""/>
    <s v="2h 35m"/>
    <s v="non-stop"/>
    <s v="No info"/>
    <n v="4804"/>
    <n v="2"/>
    <x v="0"/>
    <n v="35"/>
    <n v="155"/>
  </r>
  <r>
    <x v="3"/>
    <s v="9/03/2019"/>
    <x v="3"/>
    <x v="3"/>
    <s v="MAA → CCU"/>
    <s v="17:45"/>
    <s v="20:05"/>
    <d v="1899-12-30T20:05:00"/>
    <d v="1899-12-30T17:45:00"/>
    <s v=""/>
    <s v="2h 20m"/>
    <s v="non-stop"/>
    <s v="No info"/>
    <n v="6300"/>
    <n v="2"/>
    <x v="0"/>
    <n v="20"/>
    <n v="140"/>
  </r>
  <r>
    <x v="3"/>
    <s v="27/05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0"/>
    <s v="1/06/2019"/>
    <x v="1"/>
    <x v="1"/>
    <s v="CCU → BLR"/>
    <s v="17:15"/>
    <s v="19:50"/>
    <d v="1899-12-30T19:50:00"/>
    <d v="1899-12-30T17:15:00"/>
    <s v=""/>
    <s v="2h 35m"/>
    <s v="non-stop"/>
    <s v="No info"/>
    <n v="5224"/>
    <n v="2"/>
    <x v="0"/>
    <n v="35"/>
    <n v="155"/>
  </r>
  <r>
    <x v="1"/>
    <s v="15/04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1"/>
    <s v="12/03/2019"/>
    <x v="4"/>
    <x v="5"/>
    <s v="BOM → BLR → HYD"/>
    <s v="09:15"/>
    <s v="09:15 13 Mar"/>
    <d v="1899-12-30T09:15:00"/>
    <d v="1899-12-30T09:15:00"/>
    <s v="13 Mar"/>
    <s v="24h"/>
    <s v="1 stop"/>
    <s v="No info"/>
    <n v="8065"/>
    <n v="3"/>
    <x v="27"/>
    <n v="0"/>
    <n v="1440"/>
  </r>
  <r>
    <x v="1"/>
    <s v="3/04/2019"/>
    <x v="0"/>
    <x v="4"/>
    <s v="BLR → DEL"/>
    <s v="21:05"/>
    <s v="23:55"/>
    <d v="1899-12-30T23:55:00"/>
    <d v="1899-12-30T21:05:00"/>
    <s v=""/>
    <s v="2h 50m"/>
    <s v="non-stop"/>
    <s v="No info"/>
    <n v="4441"/>
    <n v="2"/>
    <x v="0"/>
    <n v="50"/>
    <n v="170"/>
  </r>
  <r>
    <x v="4"/>
    <s v="3/06/2019"/>
    <x v="2"/>
    <x v="2"/>
    <s v="DEL → BOM → COK"/>
    <s v="10:35"/>
    <s v="19:15"/>
    <d v="1899-12-30T19:15:00"/>
    <d v="1899-12-30T10:35:00"/>
    <s v=""/>
    <s v="8h 40m"/>
    <s v="1 stop"/>
    <s v="No info"/>
    <n v="7354"/>
    <n v="3"/>
    <x v="17"/>
    <n v="40"/>
    <n v="520"/>
  </r>
  <r>
    <x v="1"/>
    <s v="21/05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2"/>
    <s v="1/04/2019"/>
    <x v="1"/>
    <x v="1"/>
    <s v="CCU → BOM → BLR"/>
    <s v="20:00"/>
    <s v="12:00 02 Apr"/>
    <d v="1899-12-30T12:00:00"/>
    <d v="1899-12-30T20:00:00"/>
    <s v="02 Apr"/>
    <s v="16h"/>
    <s v="1 stop"/>
    <s v="In-flight meal not included"/>
    <n v="7064"/>
    <n v="3"/>
    <x v="18"/>
    <n v="0"/>
    <n v="960"/>
  </r>
  <r>
    <x v="2"/>
    <s v="9/06/2019"/>
    <x v="2"/>
    <x v="2"/>
    <s v="DEL → IDR → BOM → COK"/>
    <s v="09:35"/>
    <s v="04:25 10 Jun"/>
    <d v="1899-12-30T04:25:00"/>
    <d v="1899-12-30T09:35:00"/>
    <s v="10 Jun"/>
    <s v="18h 50m"/>
    <s v="2 stops"/>
    <s v="No info"/>
    <n v="13292"/>
    <n v="4"/>
    <x v="25"/>
    <n v="50"/>
    <n v="1130"/>
  </r>
  <r>
    <x v="2"/>
    <s v="12/06/2019"/>
    <x v="2"/>
    <x v="2"/>
    <s v="DEL → NAG → BOM → COK"/>
    <s v="14:35"/>
    <s v="12:35 13 Jun"/>
    <d v="1899-12-30T12:35:00"/>
    <d v="1899-12-30T14:35:00"/>
    <s v="13 Jun"/>
    <s v="22h"/>
    <s v="2 stops"/>
    <s v="No info"/>
    <n v="13376"/>
    <n v="4"/>
    <x v="11"/>
    <n v="0"/>
    <n v="1320"/>
  </r>
  <r>
    <x v="2"/>
    <s v="21/03/2019"/>
    <x v="2"/>
    <x v="2"/>
    <s v="DEL → BDQ → BOM → COK"/>
    <s v="10:45"/>
    <s v="18:50 22 Mar"/>
    <d v="1899-12-30T18:50:00"/>
    <d v="1899-12-30T10:45:00"/>
    <s v="22 Mar"/>
    <s v="32h 5m"/>
    <s v="2 stops"/>
    <s v="In-flight meal not included"/>
    <n v="7791"/>
    <n v="4"/>
    <x v="38"/>
    <n v="5"/>
    <n v="1925"/>
  </r>
  <r>
    <x v="1"/>
    <s v="12/06/2019"/>
    <x v="2"/>
    <x v="2"/>
    <s v="DEL → MAA → COK"/>
    <s v="12:30"/>
    <s v="09:25 13 Jun"/>
    <d v="1899-12-30T09:25:00"/>
    <d v="1899-12-30T12:30:00"/>
    <s v="13 Jun"/>
    <s v="20h 55m"/>
    <s v="1 stop"/>
    <s v="No info"/>
    <n v="7480"/>
    <n v="3"/>
    <x v="13"/>
    <n v="55"/>
    <n v="1255"/>
  </r>
  <r>
    <x v="0"/>
    <s v="15/05/2019"/>
    <x v="1"/>
    <x v="1"/>
    <s v="CCU → MAA → BLR"/>
    <s v="08:10"/>
    <s v="13:00"/>
    <d v="1899-12-30T13:00:00"/>
    <d v="1899-12-30T08:10:00"/>
    <s v=""/>
    <s v="4h 50m"/>
    <s v="1 stop"/>
    <s v="No info"/>
    <n v="5069"/>
    <n v="3"/>
    <x v="4"/>
    <n v="50"/>
    <n v="290"/>
  </r>
  <r>
    <x v="3"/>
    <s v="18/06/2019"/>
    <x v="0"/>
    <x v="4"/>
    <s v="BLR → DEL"/>
    <s v="09:30"/>
    <s v="12:20"/>
    <d v="1899-12-30T12:20:00"/>
    <d v="1899-12-30T09:30:00"/>
    <s v=""/>
    <s v="2h 50m"/>
    <s v="non-stop"/>
    <s v="No check-in baggage included"/>
    <n v="3257"/>
    <n v="2"/>
    <x v="0"/>
    <n v="50"/>
    <n v="170"/>
  </r>
  <r>
    <x v="4"/>
    <s v="9/05/2019"/>
    <x v="2"/>
    <x v="2"/>
    <s v="DEL → BOM → COK"/>
    <s v="12:50"/>
    <s v="01:30 10 May"/>
    <d v="1899-12-30T01:30:00"/>
    <d v="1899-12-30T12:50:00"/>
    <s v="10 May"/>
    <s v="12h 40m"/>
    <s v="1 stop"/>
    <s v="No info"/>
    <n v="34273"/>
    <n v="3"/>
    <x v="9"/>
    <n v="40"/>
    <n v="760"/>
  </r>
  <r>
    <x v="2"/>
    <s v="18/05/2019"/>
    <x v="2"/>
    <x v="2"/>
    <s v="DEL → AMD → BOM → COK"/>
    <s v="19:10"/>
    <s v="19:00 19 May"/>
    <d v="1899-12-30T19:00:00"/>
    <d v="1899-12-30T19:10:00"/>
    <s v="19 May"/>
    <s v="23h 50m"/>
    <s v="2 stops"/>
    <s v="No info"/>
    <n v="16704"/>
    <n v="4"/>
    <x v="12"/>
    <n v="50"/>
    <n v="1430"/>
  </r>
  <r>
    <x v="1"/>
    <s v="9/05/2019"/>
    <x v="1"/>
    <x v="1"/>
    <s v="CCU → JAI → DEL → BLR"/>
    <s v="08:20"/>
    <s v="23:15"/>
    <d v="1899-12-30T23:15:00"/>
    <d v="1899-12-30T08:20:00"/>
    <s v=""/>
    <s v="14h 55m"/>
    <s v="2 stops"/>
    <s v="No info"/>
    <n v="11432"/>
    <n v="4"/>
    <x v="23"/>
    <n v="55"/>
    <n v="895"/>
  </r>
  <r>
    <x v="1"/>
    <s v="12/03/2019"/>
    <x v="4"/>
    <x v="5"/>
    <s v="BOM → HYD"/>
    <s v="21:05"/>
    <s v="22:25"/>
    <d v="1899-12-30T22:25:00"/>
    <d v="1899-12-30T21:05:00"/>
    <s v=""/>
    <s v="1h 20m"/>
    <s v="non-stop"/>
    <s v="No info"/>
    <n v="4307"/>
    <n v="2"/>
    <x v="22"/>
    <n v="20"/>
    <n v="80"/>
  </r>
  <r>
    <x v="2"/>
    <s v="27/05/2019"/>
    <x v="2"/>
    <x v="2"/>
    <s v="DEL → JAI → BOM → COK"/>
    <s v="19:30"/>
    <s v="12:35 28 May"/>
    <d v="1899-12-30T12:35:00"/>
    <d v="1899-12-30T19:30:00"/>
    <s v="28 May"/>
    <s v="17h 5m"/>
    <s v="2 stops"/>
    <s v="In-flight meal not included"/>
    <n v="13029"/>
    <n v="4"/>
    <x v="26"/>
    <n v="5"/>
    <n v="1025"/>
  </r>
  <r>
    <x v="1"/>
    <s v="21/05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2"/>
    <s v="24/03/2019"/>
    <x v="1"/>
    <x v="1"/>
    <s v="CCU → BOM → BLR"/>
    <s v="19:45"/>
    <s v="22:35 25 Mar"/>
    <d v="1899-12-30T22:35:00"/>
    <d v="1899-12-30T19:45:00"/>
    <s v="25 Mar"/>
    <s v="26h 50m"/>
    <s v="1 stop"/>
    <s v="In-flight meal not included"/>
    <n v="10031"/>
    <n v="3"/>
    <x v="10"/>
    <n v="50"/>
    <n v="1610"/>
  </r>
  <r>
    <x v="3"/>
    <s v="6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15/05/2019"/>
    <x v="0"/>
    <x v="4"/>
    <s v="BLR → DEL"/>
    <s v="19:50"/>
    <s v="22:50"/>
    <d v="1899-12-30T22:50:00"/>
    <d v="1899-12-30T19:50:00"/>
    <s v=""/>
    <s v="3h"/>
    <s v="non-stop"/>
    <s v="In-flight meal not included"/>
    <n v="4030"/>
    <n v="2"/>
    <x v="20"/>
    <n v="0"/>
    <n v="180"/>
  </r>
  <r>
    <x v="1"/>
    <s v="15/06/2019"/>
    <x v="2"/>
    <x v="2"/>
    <s v="DEL → GOI → BOM → COK"/>
    <s v="22:00"/>
    <s v="19:15 16 Jun"/>
    <d v="1899-12-30T19:15:00"/>
    <d v="1899-12-30T22:00:00"/>
    <s v="16 Jun"/>
    <s v="21h 15m"/>
    <s v="2 stops"/>
    <s v="No info"/>
    <n v="10441"/>
    <n v="4"/>
    <x v="6"/>
    <n v="15"/>
    <n v="1275"/>
  </r>
  <r>
    <x v="1"/>
    <s v="24/03/2019"/>
    <x v="1"/>
    <x v="1"/>
    <s v="CCU → BBI → IXR → DEL → BLR"/>
    <s v="12:00"/>
    <s v="23:15 25 Mar"/>
    <d v="1899-12-30T23:15:00"/>
    <d v="1899-12-30T12:00:00"/>
    <s v="25 Mar"/>
    <s v="35h 15m"/>
    <s v="3 stops"/>
    <s v="No info"/>
    <n v="14221"/>
    <n v="5"/>
    <x v="34"/>
    <n v="15"/>
    <n v="2115"/>
  </r>
  <r>
    <x v="2"/>
    <s v="3/06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0262"/>
    <n v="3"/>
    <x v="1"/>
    <n v="30"/>
    <n v="450"/>
  </r>
  <r>
    <x v="2"/>
    <s v="15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0"/>
    <s v="24/03/2019"/>
    <x v="0"/>
    <x v="0"/>
    <s v="BLR → DEL"/>
    <s v="13:00"/>
    <s v="15:50"/>
    <d v="1899-12-30T15:50:00"/>
    <d v="1899-12-30T13:00:00"/>
    <s v=""/>
    <s v="2h 50m"/>
    <s v="non-stop"/>
    <s v="No info"/>
    <n v="8033"/>
    <n v="2"/>
    <x v="0"/>
    <n v="50"/>
    <n v="170"/>
  </r>
  <r>
    <x v="0"/>
    <s v="15/06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4"/>
    <s v="21/05/2019"/>
    <x v="2"/>
    <x v="2"/>
    <s v="DEL → BOM → COK"/>
    <s v="08:45"/>
    <s v="21:00"/>
    <d v="1899-12-30T21:00:00"/>
    <d v="1899-12-30T08:45:00"/>
    <s v=""/>
    <s v="12h 15m"/>
    <s v="1 stop"/>
    <s v="No info"/>
    <n v="7485"/>
    <n v="3"/>
    <x v="9"/>
    <n v="15"/>
    <n v="735"/>
  </r>
  <r>
    <x v="3"/>
    <s v="3/06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3"/>
    <s v="15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2"/>
    <s v="18/03/2019"/>
    <x v="4"/>
    <x v="5"/>
    <s v="BOM → HYD"/>
    <s v="02:55"/>
    <s v="04:25"/>
    <d v="1899-12-30T04:25:00"/>
    <d v="1899-12-30T02:55:00"/>
    <s v=""/>
    <s v="1h 30m"/>
    <s v="non-stop"/>
    <s v="No info"/>
    <n v="5678"/>
    <n v="2"/>
    <x v="22"/>
    <n v="30"/>
    <n v="90"/>
  </r>
  <r>
    <x v="1"/>
    <s v="24/05/2019"/>
    <x v="1"/>
    <x v="1"/>
    <s v="CCU → BOM → BLR"/>
    <s v="09:25"/>
    <s v="07:55 25 May"/>
    <d v="1899-12-30T07:55:00"/>
    <d v="1899-12-30T09:25:00"/>
    <s v="25 May"/>
    <s v="22h 30m"/>
    <s v="1 stop"/>
    <s v="No info"/>
    <n v="8366"/>
    <n v="3"/>
    <x v="11"/>
    <n v="30"/>
    <n v="1350"/>
  </r>
  <r>
    <x v="1"/>
    <s v="6/06/2019"/>
    <x v="2"/>
    <x v="2"/>
    <s v="DEL → GOI → BOM → COK"/>
    <s v="10:55"/>
    <s v="19:15"/>
    <d v="1899-12-30T19:15:00"/>
    <d v="1899-12-30T10:55:00"/>
    <s v=""/>
    <s v="8h 20m"/>
    <s v="2 stops"/>
    <s v="No info"/>
    <n v="11753"/>
    <n v="4"/>
    <x v="17"/>
    <n v="20"/>
    <n v="500"/>
  </r>
  <r>
    <x v="3"/>
    <s v="24/06/2019"/>
    <x v="1"/>
    <x v="1"/>
    <s v="CCU → BLR"/>
    <s v="22:20"/>
    <s v="00:40 25 Jun"/>
    <d v="1899-12-30T00:40:00"/>
    <d v="1899-12-30T22:20:00"/>
    <s v="25 Jun"/>
    <s v="2h 20m"/>
    <s v="non-stop"/>
    <s v="No check-in baggage included"/>
    <n v="3841"/>
    <n v="2"/>
    <x v="0"/>
    <n v="20"/>
    <n v="140"/>
  </r>
  <r>
    <x v="6"/>
    <s v="15/05/2019"/>
    <x v="1"/>
    <x v="1"/>
    <s v="CCU → DEL → BLR"/>
    <s v="17:00"/>
    <s v="23:25"/>
    <d v="1899-12-30T23:25:00"/>
    <d v="1899-12-30T17:00:00"/>
    <s v=""/>
    <s v="6h 25m"/>
    <s v="1 stop"/>
    <s v="No info"/>
    <n v="9345"/>
    <n v="3"/>
    <x v="15"/>
    <n v="25"/>
    <n v="385"/>
  </r>
  <r>
    <x v="1"/>
    <s v="6/06/2019"/>
    <x v="1"/>
    <x v="1"/>
    <s v="CCU → VNS → DEL → BLR"/>
    <s v="14:30"/>
    <s v="08:55 07 Jun"/>
    <d v="1899-12-30T08:55:00"/>
    <d v="1899-12-30T14:30:00"/>
    <s v="07 Jun"/>
    <s v="18h 25m"/>
    <s v="2 stops"/>
    <s v="No info"/>
    <n v="15107"/>
    <n v="4"/>
    <x v="25"/>
    <n v="25"/>
    <n v="1105"/>
  </r>
  <r>
    <x v="4"/>
    <s v="6/06/2019"/>
    <x v="2"/>
    <x v="2"/>
    <s v="DEL → HYD → COK"/>
    <s v="07:05"/>
    <s v="22:30"/>
    <d v="1899-12-30T22:30:00"/>
    <d v="1899-12-30T07:05:00"/>
    <s v=""/>
    <s v="15h 25m"/>
    <s v="1 stop"/>
    <s v="No info"/>
    <n v="9646"/>
    <n v="3"/>
    <x v="5"/>
    <n v="25"/>
    <n v="925"/>
  </r>
  <r>
    <x v="2"/>
    <s v="9/06/2019"/>
    <x v="2"/>
    <x v="2"/>
    <s v="DEL → BOM → COK"/>
    <s v="07:05"/>
    <s v="04:25 10 Jun"/>
    <d v="1899-12-30T04:25:00"/>
    <d v="1899-12-30T07:05:00"/>
    <s v="10 Jun"/>
    <s v="21h 20m"/>
    <s v="1 stop"/>
    <s v="In-flight meal not included"/>
    <n v="10262"/>
    <n v="3"/>
    <x v="6"/>
    <n v="20"/>
    <n v="1280"/>
  </r>
  <r>
    <x v="2"/>
    <s v="27/03/2019"/>
    <x v="2"/>
    <x v="2"/>
    <s v="DEL → AMD → BOM → COK"/>
    <s v="19:10"/>
    <s v="04:25 28 Mar"/>
    <d v="1899-12-30T04:25:00"/>
    <d v="1899-12-30T19:10:00"/>
    <s v="28 Mar"/>
    <s v="9h 15m"/>
    <s v="2 stops"/>
    <s v="In-flight meal not included"/>
    <n v="8456"/>
    <n v="4"/>
    <x v="24"/>
    <n v="15"/>
    <n v="555"/>
  </r>
  <r>
    <x v="3"/>
    <s v="9/06/2019"/>
    <x v="1"/>
    <x v="1"/>
    <s v="CCU → BLR"/>
    <s v="22:20"/>
    <s v="00:40 10 Jun"/>
    <d v="1899-12-30T00:40:00"/>
    <d v="1899-12-30T22:20:00"/>
    <s v="10 Jun"/>
    <s v="2h 20m"/>
    <s v="non-stop"/>
    <s v="No check-in baggage included"/>
    <n v="3841"/>
    <n v="2"/>
    <x v="0"/>
    <n v="20"/>
    <n v="140"/>
  </r>
  <r>
    <x v="4"/>
    <s v="27/03/2019"/>
    <x v="2"/>
    <x v="2"/>
    <s v="DEL → BOM → COK"/>
    <s v="07:05"/>
    <s v="13:20"/>
    <d v="1899-12-30T13:20:00"/>
    <d v="1899-12-30T07:05:00"/>
    <s v=""/>
    <s v="6h 15m"/>
    <s v="1 stop"/>
    <s v="No info"/>
    <n v="12537"/>
    <n v="3"/>
    <x v="15"/>
    <n v="15"/>
    <n v="375"/>
  </r>
  <r>
    <x v="0"/>
    <s v="6/06/2019"/>
    <x v="1"/>
    <x v="1"/>
    <s v="CCU → BLR"/>
    <s v="09:35"/>
    <s v="12:10"/>
    <d v="1899-12-30T12:10:00"/>
    <d v="1899-12-30T09:35:00"/>
    <s v=""/>
    <s v="2h 35m"/>
    <s v="non-stop"/>
    <s v="No info"/>
    <n v="4804"/>
    <n v="2"/>
    <x v="0"/>
    <n v="35"/>
    <n v="155"/>
  </r>
  <r>
    <x v="4"/>
    <s v="6/06/2019"/>
    <x v="2"/>
    <x v="2"/>
    <s v="DEL → BOM → COK"/>
    <s v="10:20"/>
    <s v="21:00"/>
    <d v="1899-12-30T21:00:00"/>
    <d v="1899-12-30T10:20:00"/>
    <s v=""/>
    <s v="10h 40m"/>
    <s v="1 stop"/>
    <s v="No info"/>
    <n v="7005"/>
    <n v="3"/>
    <x v="14"/>
    <n v="40"/>
    <n v="640"/>
  </r>
  <r>
    <x v="4"/>
    <s v="15/06/2019"/>
    <x v="2"/>
    <x v="2"/>
    <s v="DEL → BOM → COK"/>
    <s v="07:05"/>
    <s v="21:00"/>
    <d v="1899-12-30T21:00:00"/>
    <d v="1899-12-30T07:05:00"/>
    <s v=""/>
    <s v="13h 55m"/>
    <s v="1 stop"/>
    <s v="No info"/>
    <n v="13587"/>
    <n v="3"/>
    <x v="8"/>
    <n v="55"/>
    <n v="835"/>
  </r>
  <r>
    <x v="2"/>
    <s v="12/05/2019"/>
    <x v="4"/>
    <x v="5"/>
    <s v="BOM → HYD"/>
    <s v="07:05"/>
    <s v="08:30"/>
    <d v="1899-12-30T08:30:00"/>
    <d v="1899-12-30T07:05:00"/>
    <s v=""/>
    <s v="1h 25m"/>
    <s v="non-stop"/>
    <s v="In-flight meal not included"/>
    <n v="4050"/>
    <n v="2"/>
    <x v="22"/>
    <n v="25"/>
    <n v="85"/>
  </r>
  <r>
    <x v="0"/>
    <s v="21/03/2019"/>
    <x v="1"/>
    <x v="1"/>
    <s v="CCU → BLR"/>
    <s v="09:35"/>
    <s v="12:20"/>
    <d v="1899-12-30T12:20:00"/>
    <d v="1899-12-30T09:35:00"/>
    <s v=""/>
    <s v="2h 45m"/>
    <s v="non-stop"/>
    <s v="No info"/>
    <n v="4148"/>
    <n v="2"/>
    <x v="0"/>
    <n v="45"/>
    <n v="165"/>
  </r>
  <r>
    <x v="0"/>
    <s v="1/05/2019"/>
    <x v="3"/>
    <x v="3"/>
    <s v="MAA → CCU"/>
    <s v="05:15"/>
    <s v="07:40"/>
    <d v="1899-12-30T07:40:00"/>
    <d v="1899-12-30T05:15:00"/>
    <s v=""/>
    <s v="2h 25m"/>
    <s v="non-stop"/>
    <s v="No info"/>
    <n v="3850"/>
    <n v="2"/>
    <x v="0"/>
    <n v="25"/>
    <n v="145"/>
  </r>
  <r>
    <x v="0"/>
    <s v="27/04/2019"/>
    <x v="0"/>
    <x v="4"/>
    <s v="BLR → DEL"/>
    <s v="01:30"/>
    <s v="04:15"/>
    <d v="1899-12-30T04:15:00"/>
    <d v="1899-12-30T01:30:00"/>
    <s v=""/>
    <s v="2h 45m"/>
    <s v="non-stop"/>
    <s v="No info"/>
    <n v="4591"/>
    <n v="2"/>
    <x v="0"/>
    <n v="45"/>
    <n v="165"/>
  </r>
  <r>
    <x v="2"/>
    <s v="18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0"/>
    <s v="18/05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18/05/2019"/>
    <x v="1"/>
    <x v="1"/>
    <s v="CCU → BOM → BLR"/>
    <s v="05:45"/>
    <s v="08:15 19 May"/>
    <d v="1899-12-30T08:15:00"/>
    <d v="1899-12-30T05:45:00"/>
    <s v="19 May"/>
    <s v="26h 30m"/>
    <s v="1 stop"/>
    <s v="No info"/>
    <n v="13941"/>
    <n v="3"/>
    <x v="10"/>
    <n v="30"/>
    <n v="1590"/>
  </r>
  <r>
    <x v="0"/>
    <s v="21/05/2019"/>
    <x v="2"/>
    <x v="2"/>
    <s v="DEL → BOM → COK"/>
    <s v="06:40"/>
    <s v="21:00"/>
    <d v="1899-12-30T21:00:00"/>
    <d v="1899-12-30T06:40:00"/>
    <s v=""/>
    <s v="14h 20m"/>
    <s v="1 stop"/>
    <s v="No info"/>
    <n v="7006"/>
    <n v="3"/>
    <x v="23"/>
    <n v="20"/>
    <n v="860"/>
  </r>
  <r>
    <x v="1"/>
    <s v="12/05/2019"/>
    <x v="1"/>
    <x v="1"/>
    <s v="CCU → GAU → IMF → DEL → BLR"/>
    <s v="09:50"/>
    <s v="23:15"/>
    <d v="1899-12-30T23:15:00"/>
    <d v="1899-12-30T09:50:00"/>
    <s v=""/>
    <s v="13h 25m"/>
    <s v="3 stops"/>
    <s v="No info"/>
    <n v="14015"/>
    <n v="5"/>
    <x v="8"/>
    <n v="25"/>
    <n v="805"/>
  </r>
  <r>
    <x v="2"/>
    <s v="12/03/2019"/>
    <x v="0"/>
    <x v="0"/>
    <s v="BLR → BOM → DEL"/>
    <s v="22:55"/>
    <s v="07:40 13 Mar"/>
    <d v="1899-12-30T07:40:00"/>
    <d v="1899-12-30T22:55:00"/>
    <s v="13 Mar"/>
    <s v="8h 45m"/>
    <s v="1 stop"/>
    <s v="In-flight meal not included"/>
    <n v="11087"/>
    <n v="3"/>
    <x v="17"/>
    <n v="45"/>
    <n v="525"/>
  </r>
  <r>
    <x v="0"/>
    <s v="9/03/2019"/>
    <x v="2"/>
    <x v="2"/>
    <s v="DEL → HYD → COK"/>
    <s v="06:40"/>
    <s v="12:00"/>
    <d v="1899-12-30T12:00:00"/>
    <d v="1899-12-30T06:40:00"/>
    <s v=""/>
    <s v="5h 20m"/>
    <s v="1 stop"/>
    <s v="No info"/>
    <n v="5647"/>
    <n v="3"/>
    <x v="3"/>
    <n v="20"/>
    <n v="320"/>
  </r>
  <r>
    <x v="0"/>
    <s v="21/05/2019"/>
    <x v="2"/>
    <x v="2"/>
    <s v="DEL → PNQ → COK"/>
    <s v="23:30"/>
    <s v="04:35 22 May"/>
    <d v="1899-12-30T04:35:00"/>
    <d v="1899-12-30T23:30:00"/>
    <s v="22 May"/>
    <s v="5h 5m"/>
    <s v="1 stop"/>
    <s v="No info"/>
    <n v="8745"/>
    <n v="3"/>
    <x v="3"/>
    <n v="5"/>
    <n v="305"/>
  </r>
  <r>
    <x v="2"/>
    <s v="1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2"/>
    <s v="9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2"/>
    <s v="21/03/2019"/>
    <x v="2"/>
    <x v="2"/>
    <s v="DEL → BOM → COK"/>
    <s v="16:00"/>
    <s v="18:50 22 Mar"/>
    <d v="1899-12-30T18:50:00"/>
    <d v="1899-12-30T16:00:00"/>
    <s v="22 Mar"/>
    <s v="26h 50m"/>
    <s v="1 stop"/>
    <s v="In-flight meal not included"/>
    <n v="5963"/>
    <n v="3"/>
    <x v="10"/>
    <n v="50"/>
    <n v="1610"/>
  </r>
  <r>
    <x v="4"/>
    <s v="6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1"/>
    <s v="21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0"/>
    <s v="9/03/2019"/>
    <x v="1"/>
    <x v="1"/>
    <s v="CCU → BLR"/>
    <s v="15:20"/>
    <s v="17:55"/>
    <d v="1899-12-30T17:55:00"/>
    <d v="1899-12-30T15:20:00"/>
    <s v=""/>
    <s v="2h 35m"/>
    <s v="non-stop"/>
    <s v="No info"/>
    <n v="4148"/>
    <n v="2"/>
    <x v="0"/>
    <n v="35"/>
    <n v="155"/>
  </r>
  <r>
    <x v="0"/>
    <s v="1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3"/>
    <s v="6/04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3/06/2019"/>
    <x v="2"/>
    <x v="2"/>
    <s v="DEL → JAI → BOM → COK"/>
    <s v="09:40"/>
    <s v="19:00"/>
    <d v="1899-12-30T19:00:00"/>
    <d v="1899-12-30T09:40:00"/>
    <s v=""/>
    <s v="9h 20m"/>
    <s v="2 stops"/>
    <s v="No info"/>
    <n v="13014"/>
    <n v="4"/>
    <x v="24"/>
    <n v="20"/>
    <n v="560"/>
  </r>
  <r>
    <x v="2"/>
    <s v="9/06/2019"/>
    <x v="2"/>
    <x v="2"/>
    <s v="DEL → BOM → COK"/>
    <s v="02:15"/>
    <s v="04:25 10 Jun"/>
    <d v="1899-12-30T04:25:00"/>
    <d v="1899-12-30T02:15:00"/>
    <s v="10 Jun"/>
    <s v="26h 10m"/>
    <s v="1 stop"/>
    <s v="In-flight meal not included"/>
    <n v="10262"/>
    <n v="3"/>
    <x v="10"/>
    <n v="10"/>
    <n v="1570"/>
  </r>
  <r>
    <x v="1"/>
    <s v="27/03/2019"/>
    <x v="4"/>
    <x v="5"/>
    <s v="BOM → HYD"/>
    <s v="21:05"/>
    <s v="22:25"/>
    <d v="1899-12-30T22:25:00"/>
    <d v="1899-12-30T21:05:00"/>
    <s v=""/>
    <s v="1h 20m"/>
    <s v="non-stop"/>
    <s v="No info"/>
    <n v="2575"/>
    <n v="2"/>
    <x v="22"/>
    <n v="20"/>
    <n v="80"/>
  </r>
  <r>
    <x v="2"/>
    <s v="06/03/2019"/>
    <x v="0"/>
    <x v="0"/>
    <s v="BLR → BOM → DEL"/>
    <s v="08:00"/>
    <s v="15:15"/>
    <d v="1899-12-30T15:15:00"/>
    <d v="1899-12-30T08:00:00"/>
    <s v=""/>
    <s v="7h 15m"/>
    <s v="1 stop"/>
    <s v="No info"/>
    <n v="19225"/>
    <n v="3"/>
    <x v="1"/>
    <n v="15"/>
    <n v="435"/>
  </r>
  <r>
    <x v="0"/>
    <s v="6/04/2019"/>
    <x v="1"/>
    <x v="1"/>
    <s v="CCU → BLR"/>
    <s v="20:20"/>
    <s v="22:55"/>
    <d v="1899-12-30T22:55:00"/>
    <d v="1899-12-30T20:20:00"/>
    <s v=""/>
    <s v="2h 35m"/>
    <s v="non-stop"/>
    <s v="No info"/>
    <n v="4174"/>
    <n v="2"/>
    <x v="0"/>
    <n v="35"/>
    <n v="155"/>
  </r>
  <r>
    <x v="5"/>
    <s v="6/06/2019"/>
    <x v="2"/>
    <x v="2"/>
    <s v="DEL → BOM → COK"/>
    <s v="14:25"/>
    <s v="19:35"/>
    <d v="1899-12-30T19:35:00"/>
    <d v="1899-12-30T14:25:00"/>
    <s v=""/>
    <s v="5h 10m"/>
    <s v="1 stop"/>
    <s v="No info"/>
    <n v="7870"/>
    <n v="3"/>
    <x v="3"/>
    <n v="10"/>
    <n v="310"/>
  </r>
  <r>
    <x v="1"/>
    <s v="21/03/2019"/>
    <x v="2"/>
    <x v="2"/>
    <s v="DEL → BOM → COK"/>
    <s v="13:00"/>
    <s v="19:15"/>
    <d v="1899-12-30T19:15:00"/>
    <d v="1899-12-30T13:00:00"/>
    <s v=""/>
    <s v="6h 15m"/>
    <s v="1 stop"/>
    <s v="No info"/>
    <n v="7934"/>
    <n v="3"/>
    <x v="15"/>
    <n v="15"/>
    <n v="375"/>
  </r>
  <r>
    <x v="2"/>
    <s v="21/03/2019"/>
    <x v="2"/>
    <x v="2"/>
    <s v="DEL → BDQ → BOM → COK"/>
    <s v="10:45"/>
    <s v="18:50"/>
    <d v="1899-12-30T18:50:00"/>
    <d v="1899-12-30T10:45:00"/>
    <s v=""/>
    <s v="8h 5m"/>
    <s v="2 stops"/>
    <s v="No info"/>
    <n v="11360"/>
    <n v="4"/>
    <x v="17"/>
    <n v="5"/>
    <n v="485"/>
  </r>
  <r>
    <x v="0"/>
    <s v="27/06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2"/>
    <s v="3/06/2019"/>
    <x v="2"/>
    <x v="2"/>
    <s v="DEL → BOM → COK"/>
    <s v="20:55"/>
    <s v="04:25 04 Jun"/>
    <d v="1899-12-30T04:25:00"/>
    <d v="1899-12-30T20:55:00"/>
    <s v="04 Jun"/>
    <s v="7h 30m"/>
    <s v="1 stop"/>
    <s v="In-flight meal not included"/>
    <n v="10262"/>
    <n v="3"/>
    <x v="1"/>
    <n v="30"/>
    <n v="450"/>
  </r>
  <r>
    <x v="4"/>
    <s v="27/03/2019"/>
    <x v="2"/>
    <x v="2"/>
    <s v="DEL → BOM → COK"/>
    <s v="11:30"/>
    <s v="19:15"/>
    <d v="1899-12-30T19:15:00"/>
    <d v="1899-12-30T11:30:00"/>
    <s v=""/>
    <s v="7h 45m"/>
    <s v="1 stop"/>
    <s v="No info"/>
    <n v="6732"/>
    <n v="3"/>
    <x v="1"/>
    <n v="45"/>
    <n v="465"/>
  </r>
  <r>
    <x v="6"/>
    <s v="9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0"/>
    <s v="21/04/2019"/>
    <x v="2"/>
    <x v="2"/>
    <s v="DEL → BLR → COK"/>
    <s v="02:00"/>
    <s v="07:45"/>
    <d v="1899-12-30T07:45:00"/>
    <d v="1899-12-30T02:00:00"/>
    <s v=""/>
    <s v="5h 45m"/>
    <s v="1 stop"/>
    <s v="No info"/>
    <n v="6258"/>
    <n v="3"/>
    <x v="3"/>
    <n v="45"/>
    <n v="345"/>
  </r>
  <r>
    <x v="4"/>
    <s v="15/06/2019"/>
    <x v="2"/>
    <x v="2"/>
    <s v="DEL → BOM → COK"/>
    <s v="07:05"/>
    <s v="19:15"/>
    <d v="1899-12-30T19:15:00"/>
    <d v="1899-12-30T07:05:00"/>
    <s v=""/>
    <s v="12h 10m"/>
    <s v="1 stop"/>
    <s v="No info"/>
    <n v="16108"/>
    <n v="3"/>
    <x v="9"/>
    <n v="10"/>
    <n v="730"/>
  </r>
  <r>
    <x v="0"/>
    <s v="6/03/2019"/>
    <x v="2"/>
    <x v="2"/>
    <s v="DEL → BOM → COK"/>
    <s v="06:40"/>
    <s v="13:20"/>
    <d v="1899-12-30T13:20:00"/>
    <d v="1899-12-30T06:40:00"/>
    <s v=""/>
    <s v="6h 40m"/>
    <s v="1 stop"/>
    <s v="No info"/>
    <n v="14871"/>
    <n v="3"/>
    <x v="15"/>
    <n v="40"/>
    <n v="400"/>
  </r>
  <r>
    <x v="7"/>
    <s v="9/04/2019"/>
    <x v="0"/>
    <x v="4"/>
    <s v="BLR → DEL"/>
    <s v="23:55"/>
    <s v="02:45 10 Apr"/>
    <d v="1899-12-30T02:45:00"/>
    <d v="1899-12-30T23:55:00"/>
    <s v="10 Apr"/>
    <s v="2h 50m"/>
    <s v="non-stop"/>
    <s v="No info"/>
    <n v="4483"/>
    <n v="2"/>
    <x v="0"/>
    <n v="50"/>
    <n v="170"/>
  </r>
  <r>
    <x v="2"/>
    <s v="12/05/2019"/>
    <x v="1"/>
    <x v="1"/>
    <s v="CCU → DEL → BLR"/>
    <s v="20:25"/>
    <s v="23:35 13 May"/>
    <d v="1899-12-30T23:35:00"/>
    <d v="1899-12-30T20:25:00"/>
    <s v="13 May"/>
    <s v="27h 10m"/>
    <s v="1 stop"/>
    <s v="In-flight meal not included"/>
    <n v="8066"/>
    <n v="3"/>
    <x v="21"/>
    <n v="10"/>
    <n v="1630"/>
  </r>
  <r>
    <x v="3"/>
    <s v="9/06/2019"/>
    <x v="1"/>
    <x v="1"/>
    <s v="CCU → IXB → BLR"/>
    <s v="11:15"/>
    <s v="18:30"/>
    <d v="1899-12-30T18:30:00"/>
    <d v="1899-12-30T11:15:00"/>
    <s v=""/>
    <s v="7h 15m"/>
    <s v="1 stop"/>
    <s v="No info"/>
    <n v="9946"/>
    <n v="3"/>
    <x v="1"/>
    <n v="15"/>
    <n v="435"/>
  </r>
  <r>
    <x v="0"/>
    <s v="21/05/2019"/>
    <x v="2"/>
    <x v="2"/>
    <s v="DEL → BLR → COK"/>
    <s v="15:10"/>
    <s v="20:50"/>
    <d v="1899-12-30T20:50:00"/>
    <d v="1899-12-30T15:10:00"/>
    <s v=""/>
    <s v="5h 40m"/>
    <s v="1 stop"/>
    <s v="No info"/>
    <n v="6027"/>
    <n v="3"/>
    <x v="3"/>
    <n v="40"/>
    <n v="340"/>
  </r>
  <r>
    <x v="2"/>
    <s v="9/06/2019"/>
    <x v="2"/>
    <x v="2"/>
    <s v="DEL → BOM → COK"/>
    <s v="22:50"/>
    <s v="12:35 10 Jun"/>
    <d v="1899-12-30T12:35:00"/>
    <d v="1899-12-30T22:50:00"/>
    <s v="10 Jun"/>
    <s v="13h 45m"/>
    <s v="1 stop"/>
    <s v="In-flight meal not included"/>
    <n v="10262"/>
    <n v="3"/>
    <x v="8"/>
    <n v="45"/>
    <n v="825"/>
  </r>
  <r>
    <x v="2"/>
    <s v="9/06/2019"/>
    <x v="1"/>
    <x v="1"/>
    <s v="CCU → BOM → BLR"/>
    <s v="21:10"/>
    <s v="18:15 10 Jun"/>
    <d v="1899-12-30T18:15:00"/>
    <d v="1899-12-30T21:10:00"/>
    <s v="10 Jun"/>
    <s v="21h 5m"/>
    <s v="1 stop"/>
    <s v="In-flight meal not included"/>
    <n v="10844"/>
    <n v="3"/>
    <x v="6"/>
    <n v="5"/>
    <n v="1265"/>
  </r>
  <r>
    <x v="2"/>
    <s v="15/05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8586"/>
    <n v="3"/>
    <x v="1"/>
    <n v="5"/>
    <n v="425"/>
  </r>
  <r>
    <x v="0"/>
    <s v="27/05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0"/>
    <s v="18/04/2019"/>
    <x v="0"/>
    <x v="4"/>
    <s v="BLR → DEL"/>
    <s v="13:00"/>
    <s v="15:50"/>
    <d v="1899-12-30T15:50:00"/>
    <d v="1899-12-30T13:00:00"/>
    <s v=""/>
    <s v="2h 50m"/>
    <s v="non-stop"/>
    <s v="No info"/>
    <n v="4990"/>
    <n v="2"/>
    <x v="0"/>
    <n v="50"/>
    <n v="170"/>
  </r>
  <r>
    <x v="2"/>
    <s v="12/05/2019"/>
    <x v="1"/>
    <x v="1"/>
    <s v="CCU → BOM → BLR"/>
    <s v="21:10"/>
    <s v="16:20 13 May"/>
    <d v="1899-12-30T16:20:00"/>
    <d v="1899-12-30T21:10:00"/>
    <s v="13 May"/>
    <s v="19h 10m"/>
    <s v="1 stop"/>
    <s v="In-flight meal not included"/>
    <n v="10844"/>
    <n v="3"/>
    <x v="19"/>
    <n v="10"/>
    <n v="1150"/>
  </r>
  <r>
    <x v="4"/>
    <s v="6/06/2019"/>
    <x v="2"/>
    <x v="2"/>
    <s v="DEL → BOM → COK"/>
    <s v="11:30"/>
    <s v="01:30 07 Jun"/>
    <d v="1899-12-30T01:30:00"/>
    <d v="1899-12-30T11:30:00"/>
    <s v="07 Jun"/>
    <s v="14h"/>
    <s v="1 stop"/>
    <s v="No info"/>
    <n v="13377"/>
    <n v="3"/>
    <x v="23"/>
    <n v="0"/>
    <n v="840"/>
  </r>
  <r>
    <x v="1"/>
    <s v="9/06/2019"/>
    <x v="2"/>
    <x v="2"/>
    <s v="DEL → JAI → BOM → COK"/>
    <s v="18:45"/>
    <s v="19:15 10 Jun"/>
    <d v="1899-12-30T19:15:00"/>
    <d v="1899-12-30T18:45:00"/>
    <s v="10 Jun"/>
    <s v="24h 30m"/>
    <s v="2 stops"/>
    <s v="No info"/>
    <n v="12257"/>
    <n v="4"/>
    <x v="27"/>
    <n v="30"/>
    <n v="1470"/>
  </r>
  <r>
    <x v="0"/>
    <s v="27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6"/>
    <s v="09/03/2019"/>
    <x v="0"/>
    <x v="0"/>
    <s v="BLR → AMD → DEL"/>
    <s v="06:40"/>
    <s v="21:55"/>
    <d v="1899-12-30T21:55:00"/>
    <d v="1899-12-30T06:40:00"/>
    <s v=""/>
    <s v="15h 15m"/>
    <s v="1 stop"/>
    <s v="No info"/>
    <n v="10008"/>
    <n v="3"/>
    <x v="5"/>
    <n v="15"/>
    <n v="915"/>
  </r>
  <r>
    <x v="0"/>
    <s v="1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0"/>
    <s v="6/05/2019"/>
    <x v="0"/>
    <x v="4"/>
    <s v="BLR → DEL"/>
    <s v="22:10"/>
    <s v="01:00 07 May"/>
    <d v="1899-12-30T01:00:00"/>
    <d v="1899-12-30T22:10:00"/>
    <s v="07 May"/>
    <s v="2h 50m"/>
    <s v="non-stop"/>
    <s v="No info"/>
    <n v="3419"/>
    <n v="2"/>
    <x v="0"/>
    <n v="50"/>
    <n v="170"/>
  </r>
  <r>
    <x v="2"/>
    <s v="27/05/2019"/>
    <x v="2"/>
    <x v="2"/>
    <s v="DEL → BOM → COK"/>
    <s v="07:05"/>
    <s v="19:00"/>
    <d v="1899-12-30T19:00:00"/>
    <d v="1899-12-30T07:05:00"/>
    <s v=""/>
    <s v="11h 55m"/>
    <s v="1 stop"/>
    <s v="No info"/>
    <n v="16289"/>
    <n v="3"/>
    <x v="16"/>
    <n v="55"/>
    <n v="715"/>
  </r>
  <r>
    <x v="2"/>
    <s v="18/05/2019"/>
    <x v="1"/>
    <x v="1"/>
    <s v="CCU → BOM → BLR"/>
    <s v="16:30"/>
    <s v="12:00 19 May"/>
    <d v="1899-12-30T12:00:00"/>
    <d v="1899-12-30T16:30:00"/>
    <s v="19 May"/>
    <s v="19h 30m"/>
    <s v="1 stop"/>
    <s v="In-flight meal not included"/>
    <n v="10844"/>
    <n v="3"/>
    <x v="19"/>
    <n v="30"/>
    <n v="1170"/>
  </r>
  <r>
    <x v="4"/>
    <s v="1/06/2019"/>
    <x v="2"/>
    <x v="2"/>
    <s v="DEL → BOM → COK"/>
    <s v="10:20"/>
    <s v="19:15"/>
    <d v="1899-12-30T19:15:00"/>
    <d v="1899-12-30T10:20:00"/>
    <s v=""/>
    <s v="8h 55m"/>
    <s v="1 stop"/>
    <s v="No info"/>
    <n v="9526"/>
    <n v="3"/>
    <x v="17"/>
    <n v="55"/>
    <n v="535"/>
  </r>
  <r>
    <x v="2"/>
    <s v="1/04/2019"/>
    <x v="1"/>
    <x v="1"/>
    <s v="CCU → BOM → BLR"/>
    <s v="21:10"/>
    <s v="09:20 02 Apr"/>
    <d v="1899-12-30T09:20:00"/>
    <d v="1899-12-30T21:10:00"/>
    <s v="02 Apr"/>
    <s v="12h 10m"/>
    <s v="1 stop"/>
    <s v="In-flight meal not included"/>
    <n v="8849"/>
    <n v="3"/>
    <x v="9"/>
    <n v="10"/>
    <n v="730"/>
  </r>
  <r>
    <x v="1"/>
    <s v="6/05/2019"/>
    <x v="0"/>
    <x v="4"/>
    <s v="BLR → DEL"/>
    <s v="06:10"/>
    <s v="08:55"/>
    <d v="1899-12-30T08:55:00"/>
    <d v="1899-12-30T06:10:00"/>
    <s v=""/>
    <s v="2h 45m"/>
    <s v="non-stop"/>
    <s v="No info"/>
    <n v="6121"/>
    <n v="2"/>
    <x v="0"/>
    <n v="45"/>
    <n v="165"/>
  </r>
  <r>
    <x v="2"/>
    <s v="21/03/2019"/>
    <x v="2"/>
    <x v="2"/>
    <s v="DEL → BDQ → BOM → COK"/>
    <s v="18:25"/>
    <s v="18:50 22 Mar"/>
    <d v="1899-12-30T18:50:00"/>
    <d v="1899-12-30T18:25:00"/>
    <s v="22 Mar"/>
    <s v="24h 25m"/>
    <s v="2 stops"/>
    <s v="No info"/>
    <n v="12347"/>
    <n v="4"/>
    <x v="27"/>
    <n v="25"/>
    <n v="1465"/>
  </r>
  <r>
    <x v="6"/>
    <s v="18/04/2019"/>
    <x v="0"/>
    <x v="4"/>
    <s v="BLR → DEL"/>
    <s v="21:00"/>
    <s v="23:50"/>
    <d v="1899-12-30T23:50:00"/>
    <d v="1899-12-30T21:00:00"/>
    <s v=""/>
    <s v="2h 50m"/>
    <s v="non-stop"/>
    <s v="No info"/>
    <n v="5613"/>
    <n v="2"/>
    <x v="0"/>
    <n v="50"/>
    <n v="170"/>
  </r>
  <r>
    <x v="2"/>
    <s v="3/03/2019"/>
    <x v="2"/>
    <x v="2"/>
    <s v="DEL → BOM → COK"/>
    <s v="23:05"/>
    <s v="18:50 04 Mar"/>
    <d v="1899-12-30T18:50:00"/>
    <d v="1899-12-30T23:05:00"/>
    <s v="04 Mar"/>
    <s v="19h 45m"/>
    <s v="1 stop"/>
    <s v="No info"/>
    <n v="18253"/>
    <n v="3"/>
    <x v="19"/>
    <n v="45"/>
    <n v="1185"/>
  </r>
  <r>
    <x v="4"/>
    <s v="21/05/2019"/>
    <x v="2"/>
    <x v="2"/>
    <s v="DEL → BOM → COK"/>
    <s v="10:00"/>
    <s v="19:15"/>
    <d v="1899-12-30T19:15:00"/>
    <d v="1899-12-30T10:00:00"/>
    <s v=""/>
    <s v="9h 15m"/>
    <s v="1 stop"/>
    <s v="No info"/>
    <n v="14848"/>
    <n v="3"/>
    <x v="24"/>
    <n v="15"/>
    <n v="555"/>
  </r>
  <r>
    <x v="2"/>
    <s v="15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0"/>
    <s v="6/06/2019"/>
    <x v="0"/>
    <x v="4"/>
    <s v="BLR → DEL"/>
    <s v="23:30"/>
    <s v="02:20 07 Jun"/>
    <d v="1899-12-30T02:20:00"/>
    <d v="1899-12-30T23:30:00"/>
    <s v="07 Jun"/>
    <s v="2h 50m"/>
    <s v="non-stop"/>
    <s v="No info"/>
    <n v="4591"/>
    <n v="2"/>
    <x v="0"/>
    <n v="50"/>
    <n v="170"/>
  </r>
  <r>
    <x v="0"/>
    <s v="18/03/2019"/>
    <x v="1"/>
    <x v="1"/>
    <s v="CCU → BLR"/>
    <s v="20:25"/>
    <s v="23:05"/>
    <d v="1899-12-30T23:05:00"/>
    <d v="1899-12-30T20:25:00"/>
    <s v=""/>
    <s v="2h 40m"/>
    <s v="non-stop"/>
    <s v="No info"/>
    <n v="4462"/>
    <n v="2"/>
    <x v="0"/>
    <n v="40"/>
    <n v="160"/>
  </r>
  <r>
    <x v="2"/>
    <s v="21/05/2019"/>
    <x v="2"/>
    <x v="2"/>
    <s v="DEL → BOM → COK"/>
    <s v="22:50"/>
    <s v="19:00 22 May"/>
    <d v="1899-12-30T19:00:00"/>
    <d v="1899-12-30T22:50:00"/>
    <s v="22 May"/>
    <s v="20h 10m"/>
    <s v="1 stop"/>
    <s v="In-flight meal not included"/>
    <n v="12898"/>
    <n v="3"/>
    <x v="13"/>
    <n v="10"/>
    <n v="1210"/>
  </r>
  <r>
    <x v="2"/>
    <s v="27/03/2019"/>
    <x v="2"/>
    <x v="2"/>
    <s v="DEL → BOM → COK"/>
    <s v="09:00"/>
    <s v="18:50"/>
    <d v="1899-12-30T18:50:00"/>
    <d v="1899-12-30T09:00:00"/>
    <s v=""/>
    <s v="9h 50m"/>
    <s v="1 stop"/>
    <s v="No info"/>
    <n v="12032"/>
    <n v="3"/>
    <x v="24"/>
    <n v="50"/>
    <n v="590"/>
  </r>
  <r>
    <x v="2"/>
    <s v="9/05/2019"/>
    <x v="2"/>
    <x v="2"/>
    <s v="DEL → JAI → BOM → COK"/>
    <s v="09:40"/>
    <s v="04:25 10 May"/>
    <d v="1899-12-30T04:25:00"/>
    <d v="1899-12-30T09:40:00"/>
    <s v="10 May"/>
    <s v="18h 45m"/>
    <s v="2 stops"/>
    <s v="In-flight meal not included"/>
    <n v="13029"/>
    <n v="4"/>
    <x v="25"/>
    <n v="45"/>
    <n v="1125"/>
  </r>
  <r>
    <x v="3"/>
    <s v="3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1"/>
    <s v="03/03/2019"/>
    <x v="0"/>
    <x v="0"/>
    <s v="BLR → DEL"/>
    <s v="06:10"/>
    <s v="08:55"/>
    <d v="1899-12-30T08:55:00"/>
    <d v="1899-12-30T06:10:00"/>
    <s v=""/>
    <s v="2h 45m"/>
    <s v="non-stop"/>
    <s v="No info"/>
    <n v="8851"/>
    <n v="2"/>
    <x v="0"/>
    <n v="45"/>
    <n v="165"/>
  </r>
  <r>
    <x v="2"/>
    <s v="6/06/2019"/>
    <x v="2"/>
    <x v="2"/>
    <s v="DEL → BOM → COK"/>
    <s v="22:50"/>
    <s v="04:25 07 Jun"/>
    <d v="1899-12-30T04:25:00"/>
    <d v="1899-12-30T22:50:00"/>
    <s v="07 Jun"/>
    <s v="5h 35m"/>
    <s v="1 stop"/>
    <s v="No info"/>
    <n v="14714"/>
    <n v="3"/>
    <x v="3"/>
    <n v="35"/>
    <n v="335"/>
  </r>
  <r>
    <x v="3"/>
    <s v="24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4"/>
    <s v="21/03/2019"/>
    <x v="2"/>
    <x v="2"/>
    <s v="DEL → BOM → COK"/>
    <s v="11:40"/>
    <s v="19:15"/>
    <d v="1899-12-30T19:15:00"/>
    <d v="1899-12-30T11:40:00"/>
    <s v=""/>
    <s v="7h 35m"/>
    <s v="1 stop"/>
    <s v="No info"/>
    <n v="7531"/>
    <n v="3"/>
    <x v="1"/>
    <n v="35"/>
    <n v="455"/>
  </r>
  <r>
    <x v="4"/>
    <s v="27/03/2019"/>
    <x v="2"/>
    <x v="2"/>
    <s v="DEL → BOM → COK"/>
    <s v="06:00"/>
    <s v="13:20"/>
    <d v="1899-12-30T13:20:00"/>
    <d v="1899-12-30T06:00:00"/>
    <s v=""/>
    <s v="7h 20m"/>
    <s v="1 stop"/>
    <s v="No info"/>
    <n v="7845"/>
    <n v="3"/>
    <x v="1"/>
    <n v="20"/>
    <n v="440"/>
  </r>
  <r>
    <x v="2"/>
    <s v="9/05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9663"/>
    <n v="3"/>
    <x v="3"/>
    <n v="30"/>
    <n v="330"/>
  </r>
  <r>
    <x v="2"/>
    <s v="6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0"/>
    <s v="18/05/2019"/>
    <x v="0"/>
    <x v="4"/>
    <s v="BLR → DEL"/>
    <s v="01:30"/>
    <s v="04:15"/>
    <d v="1899-12-30T04:15:00"/>
    <d v="1899-12-30T01:30:00"/>
    <s v=""/>
    <s v="2h 45m"/>
    <s v="non-stop"/>
    <s v="No info"/>
    <n v="5780"/>
    <n v="2"/>
    <x v="0"/>
    <n v="45"/>
    <n v="165"/>
  </r>
  <r>
    <x v="3"/>
    <s v="9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1"/>
    <s v="24/06/2019"/>
    <x v="2"/>
    <x v="2"/>
    <s v="DEL → BLR → COK"/>
    <s v="17:40"/>
    <s v="23:00"/>
    <d v="1899-12-30T23:00:00"/>
    <d v="1899-12-30T17:40:00"/>
    <s v=""/>
    <s v="5h 20m"/>
    <s v="1 stop"/>
    <s v="No info"/>
    <n v="7174"/>
    <n v="3"/>
    <x v="3"/>
    <n v="20"/>
    <n v="320"/>
  </r>
  <r>
    <x v="1"/>
    <s v="18/05/2019"/>
    <x v="1"/>
    <x v="1"/>
    <s v="CCU → BOM → HBX → BLR"/>
    <s v="09:25"/>
    <s v="17:20 19 May"/>
    <d v="1899-12-30T17:20:00"/>
    <d v="1899-12-30T09:25:00"/>
    <s v="19 May"/>
    <s v="31h 55m"/>
    <s v="2 stops"/>
    <s v="No info"/>
    <n v="13616"/>
    <n v="4"/>
    <x v="39"/>
    <n v="55"/>
    <n v="1915"/>
  </r>
  <r>
    <x v="4"/>
    <s v="27/05/2019"/>
    <x v="2"/>
    <x v="2"/>
    <s v="DEL → IXU → BOM → COK"/>
    <s v="17:50"/>
    <s v="01:30 28 May"/>
    <d v="1899-12-30T01:30:00"/>
    <d v="1899-12-30T17:50:00"/>
    <s v="28 May"/>
    <s v="7h 40m"/>
    <s v="2 stops"/>
    <s v="No info"/>
    <n v="18275"/>
    <n v="4"/>
    <x v="1"/>
    <n v="40"/>
    <n v="460"/>
  </r>
  <r>
    <x v="1"/>
    <s v="15/05/2019"/>
    <x v="1"/>
    <x v="1"/>
    <s v="CCU → BOM → COK → BLR"/>
    <s v="09:25"/>
    <s v="13:45 16 May"/>
    <d v="1899-12-30T13:45:00"/>
    <d v="1899-12-30T09:25:00"/>
    <s v="16 May"/>
    <s v="28h 20m"/>
    <s v="2 stops"/>
    <s v="No info"/>
    <n v="14482"/>
    <n v="4"/>
    <x v="29"/>
    <n v="20"/>
    <n v="1700"/>
  </r>
  <r>
    <x v="1"/>
    <s v="6/05/2019"/>
    <x v="1"/>
    <x v="1"/>
    <s v="CCU → IXR → BBI → BLR"/>
    <s v="05:50"/>
    <s v="13:15"/>
    <d v="1899-12-30T13:15:00"/>
    <d v="1899-12-30T05:50:00"/>
    <s v=""/>
    <s v="7h 25m"/>
    <s v="2 stops"/>
    <s v="No info"/>
    <n v="7662"/>
    <n v="4"/>
    <x v="1"/>
    <n v="25"/>
    <n v="445"/>
  </r>
  <r>
    <x v="1"/>
    <s v="15/05/2019"/>
    <x v="2"/>
    <x v="2"/>
    <s v="DEL → GOI → BOM → COK"/>
    <s v="22:00"/>
    <s v="19:15 16 May"/>
    <d v="1899-12-30T19:15:00"/>
    <d v="1899-12-30T22:00:00"/>
    <s v="16 May"/>
    <s v="21h 15m"/>
    <s v="2 stops"/>
    <s v="No info"/>
    <n v="11281"/>
    <n v="4"/>
    <x v="6"/>
    <n v="15"/>
    <n v="1275"/>
  </r>
  <r>
    <x v="1"/>
    <s v="21/05/2019"/>
    <x v="1"/>
    <x v="1"/>
    <s v="CCU → HYD → BLR"/>
    <s v="19:00"/>
    <s v="11:05 22 May"/>
    <d v="1899-12-30T11:05:00"/>
    <d v="1899-12-30T19:00:00"/>
    <s v="22 May"/>
    <s v="16h 5m"/>
    <s v="1 stop"/>
    <s v="No info"/>
    <n v="6117"/>
    <n v="3"/>
    <x v="18"/>
    <n v="5"/>
    <n v="965"/>
  </r>
  <r>
    <x v="3"/>
    <s v="6/04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1"/>
    <s v="6/06/2019"/>
    <x v="1"/>
    <x v="1"/>
    <s v="CCU → BBI → BOM → BLR"/>
    <s v="12:00"/>
    <s v="21:50"/>
    <d v="1899-12-30T21:50:00"/>
    <d v="1899-12-30T12:00:00"/>
    <s v=""/>
    <s v="9h 50m"/>
    <s v="2 stops"/>
    <s v="No info"/>
    <n v="9416"/>
    <n v="4"/>
    <x v="24"/>
    <n v="50"/>
    <n v="590"/>
  </r>
  <r>
    <x v="1"/>
    <s v="21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1/06/2019"/>
    <x v="2"/>
    <x v="2"/>
    <s v="DEL → NAG → BOM → COK"/>
    <s v="06:45"/>
    <s v="04:25 02 Jun"/>
    <d v="1899-12-30T04:25:00"/>
    <d v="1899-12-30T06:45:00"/>
    <s v="02 Jun"/>
    <s v="21h 40m"/>
    <s v="2 stops"/>
    <s v="No info"/>
    <n v="13376"/>
    <n v="4"/>
    <x v="6"/>
    <n v="40"/>
    <n v="1300"/>
  </r>
  <r>
    <x v="5"/>
    <s v="24/03/2019"/>
    <x v="0"/>
    <x v="0"/>
    <s v="BLR → DEL"/>
    <s v="07:45"/>
    <s v="10:40"/>
    <d v="1899-12-30T10:40:00"/>
    <d v="1899-12-30T07:45:00"/>
    <s v=""/>
    <s v="2h 55m"/>
    <s v="non-stop"/>
    <s v="No info"/>
    <n v="4239"/>
    <n v="2"/>
    <x v="0"/>
    <n v="55"/>
    <n v="175"/>
  </r>
  <r>
    <x v="4"/>
    <s v="15/05/2019"/>
    <x v="2"/>
    <x v="2"/>
    <s v="DEL → BOM → COK"/>
    <s v="10:00"/>
    <s v="21:00"/>
    <d v="1899-12-30T21:00:00"/>
    <d v="1899-12-30T10:00:00"/>
    <s v=""/>
    <s v="11h"/>
    <s v="1 stop"/>
    <s v="No info"/>
    <n v="13727"/>
    <n v="3"/>
    <x v="16"/>
    <n v="0"/>
    <n v="660"/>
  </r>
  <r>
    <x v="2"/>
    <s v="18/05/2019"/>
    <x v="1"/>
    <x v="1"/>
    <s v="CCU → DEL → BLR"/>
    <s v="17:00"/>
    <s v="14:25 19 May"/>
    <d v="1899-12-30T14:25:00"/>
    <d v="1899-12-30T17:00:00"/>
    <s v="19 May"/>
    <s v="21h 25m"/>
    <s v="1 stop"/>
    <s v="No info"/>
    <n v="13067"/>
    <n v="3"/>
    <x v="6"/>
    <n v="25"/>
    <n v="1285"/>
  </r>
  <r>
    <x v="1"/>
    <s v="21/06/2019"/>
    <x v="0"/>
    <x v="4"/>
    <s v="BLR → DEL"/>
    <s v="13:20"/>
    <s v="16:10"/>
    <d v="1899-12-30T16:10:00"/>
    <d v="1899-12-30T13:20:00"/>
    <s v=""/>
    <s v="2h 50m"/>
    <s v="non-stop"/>
    <s v="No info"/>
    <n v="6961"/>
    <n v="2"/>
    <x v="0"/>
    <n v="50"/>
    <n v="170"/>
  </r>
  <r>
    <x v="2"/>
    <s v="1/04/2019"/>
    <x v="1"/>
    <x v="1"/>
    <s v="CCU → BOM → BLR"/>
    <s v="18:55"/>
    <s v="23:35 02 Apr"/>
    <d v="1899-12-30T23:35:00"/>
    <d v="1899-12-30T18:55:00"/>
    <s v="02 Apr"/>
    <s v="28h 40m"/>
    <s v="1 stop"/>
    <s v="In-flight meal not included"/>
    <n v="7064"/>
    <n v="3"/>
    <x v="29"/>
    <n v="40"/>
    <n v="1720"/>
  </r>
  <r>
    <x v="0"/>
    <s v="21/03/2019"/>
    <x v="2"/>
    <x v="2"/>
    <s v="DEL → BOM → COK"/>
    <s v="06:40"/>
    <s v="21:00"/>
    <d v="1899-12-30T21:00:00"/>
    <d v="1899-12-30T06:40:00"/>
    <s v=""/>
    <s v="14h 20m"/>
    <s v="1 stop"/>
    <s v="No info"/>
    <n v="8784"/>
    <n v="3"/>
    <x v="23"/>
    <n v="20"/>
    <n v="860"/>
  </r>
  <r>
    <x v="2"/>
    <s v="1/05/2019"/>
    <x v="1"/>
    <x v="1"/>
    <s v="CCU → BOM → BLR"/>
    <s v="08:25"/>
    <s v="04:40 02 May"/>
    <d v="1899-12-30T04:40:00"/>
    <d v="1899-12-30T08:25:00"/>
    <s v="02 May"/>
    <s v="20h 15m"/>
    <s v="1 stop"/>
    <s v="No info"/>
    <n v="13941"/>
    <n v="3"/>
    <x v="13"/>
    <n v="15"/>
    <n v="1215"/>
  </r>
  <r>
    <x v="4"/>
    <s v="24/06/2019"/>
    <x v="2"/>
    <x v="2"/>
    <s v="DEL → BOM → COK"/>
    <s v="07:05"/>
    <s v="19:15"/>
    <d v="1899-12-30T19:15:00"/>
    <d v="1899-12-30T07:05:00"/>
    <s v=""/>
    <s v="12h 10m"/>
    <s v="1 stop"/>
    <s v="No info"/>
    <n v="15058"/>
    <n v="3"/>
    <x v="9"/>
    <n v="10"/>
    <n v="730"/>
  </r>
  <r>
    <x v="7"/>
    <s v="27/06/2019"/>
    <x v="2"/>
    <x v="2"/>
    <s v="DEL → BLR → COK"/>
    <s v="20:45"/>
    <s v="07:10 28 Jun"/>
    <d v="1899-12-30T07:10:00"/>
    <d v="1899-12-30T20:45:00"/>
    <s v="28 Jun"/>
    <s v="10h 25m"/>
    <s v="1 stop"/>
    <s v="No info"/>
    <n v="6451"/>
    <n v="3"/>
    <x v="14"/>
    <n v="25"/>
    <n v="625"/>
  </r>
  <r>
    <x v="2"/>
    <s v="6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5"/>
    <s v="3/03/2019"/>
    <x v="2"/>
    <x v="2"/>
    <s v="DEL → BOM → COK"/>
    <s v="14:10"/>
    <s v="19:20"/>
    <d v="1899-12-30T19:20:00"/>
    <d v="1899-12-30T14:10:00"/>
    <s v=""/>
    <s v="5h 10m"/>
    <s v="1 stop"/>
    <s v="No info"/>
    <n v="22794"/>
    <n v="3"/>
    <x v="3"/>
    <n v="10"/>
    <n v="310"/>
  </r>
  <r>
    <x v="5"/>
    <s v="27/04/2019"/>
    <x v="2"/>
    <x v="2"/>
    <s v="DEL → BOM → COK"/>
    <s v="10:35"/>
    <s v="19:35"/>
    <d v="1899-12-30T19:35:00"/>
    <d v="1899-12-30T10:35:00"/>
    <s v=""/>
    <s v="9h"/>
    <s v="1 stop"/>
    <s v="No info"/>
    <n v="6922"/>
    <n v="3"/>
    <x v="24"/>
    <n v="0"/>
    <n v="540"/>
  </r>
  <r>
    <x v="2"/>
    <s v="12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4"/>
    <s v="12/06/2019"/>
    <x v="2"/>
    <x v="2"/>
    <s v="DEL → BOM → COK"/>
    <s v="10:00"/>
    <s v="21:00"/>
    <d v="1899-12-30T21:00:00"/>
    <d v="1899-12-30T10:00:00"/>
    <s v=""/>
    <s v="11h"/>
    <s v="1 stop"/>
    <s v="No info"/>
    <n v="13587"/>
    <n v="3"/>
    <x v="16"/>
    <n v="0"/>
    <n v="660"/>
  </r>
  <r>
    <x v="1"/>
    <s v="21/03/2019"/>
    <x v="2"/>
    <x v="2"/>
    <s v="DEL → JDH → BOM → COK"/>
    <s v="12:55"/>
    <s v="19:15 22 Mar"/>
    <d v="1899-12-30T19:15:00"/>
    <d v="1899-12-30T12:55:00"/>
    <s v="22 Mar"/>
    <s v="30h 20m"/>
    <s v="2 stops"/>
    <s v="No info"/>
    <n v="11228"/>
    <n v="4"/>
    <x v="28"/>
    <n v="20"/>
    <n v="1820"/>
  </r>
  <r>
    <x v="7"/>
    <s v="1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18/03/2019"/>
    <x v="0"/>
    <x v="0"/>
    <s v="BLR → BOM → DEL"/>
    <s v="05:45"/>
    <s v="10:25"/>
    <d v="1899-12-30T10:25:00"/>
    <d v="1899-12-30T05:45:00"/>
    <s v=""/>
    <s v="4h 40m"/>
    <s v="1 stop"/>
    <s v="No info"/>
    <n v="12284"/>
    <n v="3"/>
    <x v="4"/>
    <n v="40"/>
    <n v="280"/>
  </r>
  <r>
    <x v="2"/>
    <s v="9/06/2019"/>
    <x v="2"/>
    <x v="2"/>
    <s v="DEL → BOM → COK"/>
    <s v="09:00"/>
    <s v="12:35 10 Jun"/>
    <d v="1899-12-30T12:35:00"/>
    <d v="1899-12-30T09:00:00"/>
    <s v="10 Jun"/>
    <s v="27h 35m"/>
    <s v="1 stop"/>
    <s v="In-flight meal not included"/>
    <n v="10262"/>
    <n v="3"/>
    <x v="21"/>
    <n v="35"/>
    <n v="1655"/>
  </r>
  <r>
    <x v="6"/>
    <s v="21/05/2019"/>
    <x v="2"/>
    <x v="2"/>
    <s v="DEL → COK"/>
    <s v="06:00"/>
    <s v="09:10"/>
    <d v="1899-12-30T09:10:00"/>
    <d v="1899-12-30T06:00:00"/>
    <s v=""/>
    <s v="3h 10m"/>
    <s v="non-stop"/>
    <s v="No info"/>
    <n v="6741"/>
    <n v="2"/>
    <x v="20"/>
    <n v="10"/>
    <n v="190"/>
  </r>
  <r>
    <x v="0"/>
    <s v="15/06/2019"/>
    <x v="0"/>
    <x v="4"/>
    <s v="BLR → DEL"/>
    <s v="10:30"/>
    <s v="13:20"/>
    <d v="1899-12-30T13:20:00"/>
    <d v="1899-12-30T10:30:00"/>
    <s v=""/>
    <s v="2h 50m"/>
    <s v="non-stop"/>
    <s v="No info"/>
    <n v="3943"/>
    <n v="2"/>
    <x v="0"/>
    <n v="50"/>
    <n v="170"/>
  </r>
  <r>
    <x v="1"/>
    <s v="12/05/2019"/>
    <x v="1"/>
    <x v="1"/>
    <s v="CCU → GAU → BLR"/>
    <s v="16:45"/>
    <s v="21:05 13 May"/>
    <d v="1899-12-30T21:05:00"/>
    <d v="1899-12-30T16:45:00"/>
    <s v="13 May"/>
    <s v="28h 20m"/>
    <s v="1 stop"/>
    <s v="No info"/>
    <n v="7662"/>
    <n v="3"/>
    <x v="29"/>
    <n v="20"/>
    <n v="1700"/>
  </r>
  <r>
    <x v="2"/>
    <s v="12/05/2019"/>
    <x v="1"/>
    <x v="1"/>
    <s v="CCU → BOM → BLR"/>
    <s v="08:25"/>
    <s v="08:15 13 May"/>
    <d v="1899-12-30T08:15:00"/>
    <d v="1899-12-30T08:25:00"/>
    <s v="13 May"/>
    <s v="23h 50m"/>
    <s v="1 stop"/>
    <s v="In-flight meal not included"/>
    <n v="8586"/>
    <n v="3"/>
    <x v="12"/>
    <n v="50"/>
    <n v="1430"/>
  </r>
  <r>
    <x v="1"/>
    <s v="27/03/2019"/>
    <x v="2"/>
    <x v="2"/>
    <s v="DEL → MAA → COK"/>
    <s v="20:40"/>
    <s v="09:25 28 Mar"/>
    <d v="1899-12-30T09:25:00"/>
    <d v="1899-12-30T20:40:00"/>
    <s v="28 Mar"/>
    <s v="12h 45m"/>
    <s v="1 stop"/>
    <s v="No info"/>
    <n v="5117"/>
    <n v="3"/>
    <x v="9"/>
    <n v="45"/>
    <n v="765"/>
  </r>
  <r>
    <x v="2"/>
    <s v="24/06/2019"/>
    <x v="2"/>
    <x v="2"/>
    <s v="DEL → NAG → BOM → COK"/>
    <s v="14:35"/>
    <s v="12:35 25 Jun"/>
    <d v="1899-12-30T12:35:00"/>
    <d v="1899-12-30T14:35:00"/>
    <s v="25 Jun"/>
    <s v="22h"/>
    <s v="2 stops"/>
    <s v="No info"/>
    <n v="13376"/>
    <n v="4"/>
    <x v="11"/>
    <n v="0"/>
    <n v="1320"/>
  </r>
  <r>
    <x v="0"/>
    <s v="15/05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5"/>
    <s v="9/04/2019"/>
    <x v="0"/>
    <x v="4"/>
    <s v="BLR → DEL"/>
    <s v="07:45"/>
    <s v="10:40"/>
    <d v="1899-12-30T10:40:00"/>
    <d v="1899-12-30T07:45:00"/>
    <s v=""/>
    <s v="2h 55m"/>
    <s v="non-stop"/>
    <s v="No info"/>
    <n v="4632"/>
    <n v="2"/>
    <x v="0"/>
    <n v="55"/>
    <n v="175"/>
  </r>
  <r>
    <x v="2"/>
    <s v="1/06/2019"/>
    <x v="2"/>
    <x v="2"/>
    <s v="DEL → JAI → BOM → COK"/>
    <s v="19:30"/>
    <s v="04:25 02 Jun"/>
    <d v="1899-12-30T04:25:00"/>
    <d v="1899-12-30T19:30:00"/>
    <s v="02 Jun"/>
    <s v="8h 55m"/>
    <s v="2 stops"/>
    <s v="No info"/>
    <n v="13014"/>
    <n v="4"/>
    <x v="17"/>
    <n v="55"/>
    <n v="535"/>
  </r>
  <r>
    <x v="0"/>
    <s v="01/03/2019"/>
    <x v="0"/>
    <x v="0"/>
    <s v="BLR → DEL"/>
    <s v="21:20"/>
    <s v="00:15 02 Mar"/>
    <d v="1899-12-30T00:15:00"/>
    <d v="1899-12-30T21:20:00"/>
    <s v="02 Mar"/>
    <s v="2h 55m"/>
    <s v="non-stop"/>
    <s v="No info"/>
    <n v="12649"/>
    <n v="2"/>
    <x v="0"/>
    <n v="55"/>
    <n v="175"/>
  </r>
  <r>
    <x v="0"/>
    <s v="24/03/2019"/>
    <x v="1"/>
    <x v="1"/>
    <s v="CCU → MAA → BLR"/>
    <s v="08:15"/>
    <s v="13:00"/>
    <d v="1899-12-30T13:00:00"/>
    <d v="1899-12-30T08:15:00"/>
    <s v=""/>
    <s v="4h 45m"/>
    <s v="1 stop"/>
    <s v="No info"/>
    <n v="6303"/>
    <n v="3"/>
    <x v="4"/>
    <n v="45"/>
    <n v="285"/>
  </r>
  <r>
    <x v="4"/>
    <s v="9/03/2019"/>
    <x v="2"/>
    <x v="2"/>
    <s v="DEL → HYD → MAA → COK"/>
    <s v="13:15"/>
    <s v="21:20"/>
    <d v="1899-12-30T21:20:00"/>
    <d v="1899-12-30T13:15:00"/>
    <s v=""/>
    <s v="8h 5m"/>
    <s v="2 stops"/>
    <s v="No info"/>
    <n v="11560"/>
    <n v="4"/>
    <x v="17"/>
    <n v="5"/>
    <n v="485"/>
  </r>
  <r>
    <x v="0"/>
    <s v="21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5"/>
    <s v="21/04/2019"/>
    <x v="2"/>
    <x v="2"/>
    <s v="DEL → BOM → COK"/>
    <s v="10:35"/>
    <s v="19:35"/>
    <d v="1899-12-30T19:35:00"/>
    <d v="1899-12-30T10:35:00"/>
    <s v=""/>
    <s v="9h"/>
    <s v="1 stop"/>
    <s v="No info"/>
    <n v="7031"/>
    <n v="3"/>
    <x v="24"/>
    <n v="0"/>
    <n v="540"/>
  </r>
  <r>
    <x v="3"/>
    <s v="15/05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1"/>
    <s v="12/06/2019"/>
    <x v="2"/>
    <x v="2"/>
    <s v="DEL → HYD → MAA → COK"/>
    <s v="09:45"/>
    <s v="09:25 13 Jun"/>
    <d v="1899-12-30T09:25:00"/>
    <d v="1899-12-30T09:45:00"/>
    <s v="13 Jun"/>
    <s v="23h 40m"/>
    <s v="2 stops"/>
    <s v="No info"/>
    <n v="10975"/>
    <n v="4"/>
    <x v="12"/>
    <n v="40"/>
    <n v="1420"/>
  </r>
  <r>
    <x v="3"/>
    <s v="9/04/2019"/>
    <x v="1"/>
    <x v="1"/>
    <s v="CCU → BLR"/>
    <s v="22:20"/>
    <s v="00:40 10 Apr"/>
    <d v="1899-12-30T00:40:00"/>
    <d v="1899-12-30T22:20:00"/>
    <s v="10 Apr"/>
    <s v="2h 20m"/>
    <s v="non-stop"/>
    <s v="No info"/>
    <n v="3873"/>
    <n v="2"/>
    <x v="0"/>
    <n v="20"/>
    <n v="140"/>
  </r>
  <r>
    <x v="7"/>
    <s v="24/04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2"/>
    <s v="18/03/2019"/>
    <x v="0"/>
    <x v="0"/>
    <s v="BLR → BOM → DEL"/>
    <s v="16:55"/>
    <s v="10:25 16 Mar"/>
    <d v="1899-12-30T10:25:00"/>
    <d v="1899-12-30T16:55:00"/>
    <s v="16 Mar"/>
    <s v="17h 30m"/>
    <s v="1 stop"/>
    <s v="In-flight meal not included"/>
    <n v="11087"/>
    <n v="3"/>
    <x v="26"/>
    <n v="30"/>
    <n v="1050"/>
  </r>
  <r>
    <x v="4"/>
    <s v="15/05/2019"/>
    <x v="2"/>
    <x v="2"/>
    <s v="DEL → BOM → COK"/>
    <s v="07:30"/>
    <s v="19:00"/>
    <d v="1899-12-30T19:00:00"/>
    <d v="1899-12-30T07:30:00"/>
    <s v=""/>
    <s v="11h 30m"/>
    <s v="1 stop"/>
    <s v="No info"/>
    <n v="10529"/>
    <n v="3"/>
    <x v="16"/>
    <n v="30"/>
    <n v="690"/>
  </r>
  <r>
    <x v="6"/>
    <s v="15/03/2019"/>
    <x v="0"/>
    <x v="0"/>
    <s v="BLR → DEL"/>
    <s v="07:00"/>
    <s v="09:40"/>
    <d v="1899-12-30T09:40:00"/>
    <d v="1899-12-30T07:00:00"/>
    <s v=""/>
    <s v="2h 40m"/>
    <s v="non-stop"/>
    <s v="No info"/>
    <n v="6138"/>
    <n v="2"/>
    <x v="0"/>
    <n v="40"/>
    <n v="160"/>
  </r>
  <r>
    <x v="2"/>
    <s v="12/03/2019"/>
    <x v="0"/>
    <x v="0"/>
    <s v="BLR → BOM → DEL"/>
    <s v="22:55"/>
    <s v="15:15 13 Mar"/>
    <d v="1899-12-30T15:15:00"/>
    <d v="1899-12-30T22:55:00"/>
    <s v="13 Mar"/>
    <s v="16h 20m"/>
    <s v="1 stop"/>
    <s v="No info"/>
    <n v="13817"/>
    <n v="3"/>
    <x v="18"/>
    <n v="20"/>
    <n v="980"/>
  </r>
  <r>
    <x v="4"/>
    <s v="27/06/2019"/>
    <x v="2"/>
    <x v="2"/>
    <s v="DEL → HYD → COK"/>
    <s v="07:10"/>
    <s v="22:30"/>
    <d v="1899-12-30T22:30:00"/>
    <d v="1899-12-30T07:10:00"/>
    <s v=""/>
    <s v="15h 20m"/>
    <s v="1 stop"/>
    <s v="In-flight meal not included"/>
    <n v="6093"/>
    <n v="3"/>
    <x v="5"/>
    <n v="20"/>
    <n v="920"/>
  </r>
  <r>
    <x v="2"/>
    <s v="24/03/2019"/>
    <x v="4"/>
    <x v="5"/>
    <s v="BOM → HYD"/>
    <s v="07:10"/>
    <s v="08:35"/>
    <d v="1899-12-30T08:35:00"/>
    <d v="1899-12-30T07:10:00"/>
    <s v=""/>
    <s v="1h 25m"/>
    <s v="non-stop"/>
    <s v="No info"/>
    <n v="5678"/>
    <n v="2"/>
    <x v="22"/>
    <n v="25"/>
    <n v="85"/>
  </r>
  <r>
    <x v="1"/>
    <s v="1/04/2019"/>
    <x v="1"/>
    <x v="1"/>
    <s v="CCU → DEL → BLR"/>
    <s v="17:30"/>
    <s v="08:55 02 Apr"/>
    <d v="1899-12-30T08:55:00"/>
    <d v="1899-12-30T17:30:00"/>
    <s v="02 Apr"/>
    <s v="15h 25m"/>
    <s v="1 stop"/>
    <s v="No info"/>
    <n v="7893"/>
    <n v="3"/>
    <x v="5"/>
    <n v="25"/>
    <n v="925"/>
  </r>
  <r>
    <x v="1"/>
    <s v="1/05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2"/>
    <s v="9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2"/>
    <s v="3/06/2019"/>
    <x v="2"/>
    <x v="2"/>
    <s v="DEL → BOM → COK"/>
    <s v="02:15"/>
    <s v="19:00"/>
    <d v="1899-12-30T19:00:00"/>
    <d v="1899-12-30T02:15:00"/>
    <s v=""/>
    <s v="16h 45m"/>
    <s v="1 stop"/>
    <s v="No info"/>
    <n v="14714"/>
    <n v="3"/>
    <x v="18"/>
    <n v="45"/>
    <n v="1005"/>
  </r>
  <r>
    <x v="2"/>
    <s v="18/05/2019"/>
    <x v="1"/>
    <x v="1"/>
    <s v="CCU → BOM → BLR"/>
    <s v="14:05"/>
    <s v="08:15 19 May"/>
    <d v="1899-12-30T08:15:00"/>
    <d v="1899-12-30T14:05:00"/>
    <s v="19 May"/>
    <s v="18h 10m"/>
    <s v="1 stop"/>
    <s v="No info"/>
    <n v="14388"/>
    <n v="3"/>
    <x v="25"/>
    <n v="10"/>
    <n v="1090"/>
  </r>
  <r>
    <x v="4"/>
    <s v="1/06/2019"/>
    <x v="2"/>
    <x v="2"/>
    <s v="DEL → BOM → COK"/>
    <s v="08:00"/>
    <s v="19:15"/>
    <d v="1899-12-30T19:15:00"/>
    <d v="1899-12-30T08:00:00"/>
    <s v=""/>
    <s v="11h 15m"/>
    <s v="1 stop"/>
    <s v="No info"/>
    <n v="16108"/>
    <n v="3"/>
    <x v="16"/>
    <n v="15"/>
    <n v="675"/>
  </r>
  <r>
    <x v="4"/>
    <s v="3/06/2019"/>
    <x v="2"/>
    <x v="2"/>
    <s v="DEL → BOM → COK"/>
    <s v="07:00"/>
    <s v="19:00"/>
    <d v="1899-12-30T19:00:00"/>
    <d v="1899-12-30T07:00:00"/>
    <s v=""/>
    <s v="12h"/>
    <s v="1 stop"/>
    <s v="No info"/>
    <n v="12402"/>
    <n v="3"/>
    <x v="9"/>
    <n v="0"/>
    <n v="720"/>
  </r>
  <r>
    <x v="2"/>
    <s v="1/05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2384"/>
    <n v="3"/>
    <x v="16"/>
    <n v="30"/>
    <n v="690"/>
  </r>
  <r>
    <x v="1"/>
    <s v="24/04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0"/>
    <s v="9/06/2019"/>
    <x v="1"/>
    <x v="1"/>
    <s v="CCU → BBI → BLR"/>
    <s v="19:35"/>
    <s v="23:15"/>
    <d v="1899-12-30T23:15:00"/>
    <d v="1899-12-30T19:35:00"/>
    <s v=""/>
    <s v="3h 40m"/>
    <s v="1 stop"/>
    <s v="No info"/>
    <n v="5276"/>
    <n v="3"/>
    <x v="20"/>
    <n v="40"/>
    <n v="220"/>
  </r>
  <r>
    <x v="0"/>
    <s v="24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1"/>
    <s v="1/05/2019"/>
    <x v="2"/>
    <x v="2"/>
    <s v="DEL → GOI → BOM → COK"/>
    <s v="22:00"/>
    <s v="19:15 02 May"/>
    <d v="1899-12-30T19:15:00"/>
    <d v="1899-12-30T22:00:00"/>
    <s v="02 May"/>
    <s v="21h 15m"/>
    <s v="2 stops"/>
    <s v="No info"/>
    <n v="11281"/>
    <n v="4"/>
    <x v="6"/>
    <n v="15"/>
    <n v="1275"/>
  </r>
  <r>
    <x v="2"/>
    <s v="27/03/2019"/>
    <x v="2"/>
    <x v="2"/>
    <s v="DEL → BOM → COK"/>
    <s v="08:00"/>
    <s v="18:50"/>
    <d v="1899-12-30T18:50:00"/>
    <d v="1899-12-30T08:00:00"/>
    <s v=""/>
    <s v="10h 50m"/>
    <s v="1 stop"/>
    <s v="In-flight meal not included"/>
    <n v="6068"/>
    <n v="3"/>
    <x v="14"/>
    <n v="50"/>
    <n v="650"/>
  </r>
  <r>
    <x v="2"/>
    <s v="12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0"/>
    <s v="12/06/2019"/>
    <x v="2"/>
    <x v="2"/>
    <s v="DEL → BOM → COK"/>
    <s v="09:15"/>
    <s v="01:30 13 Jun"/>
    <d v="1899-12-30T01:30:00"/>
    <d v="1899-12-30T09:15:00"/>
    <s v="13 Jun"/>
    <s v="16h 15m"/>
    <s v="1 stop"/>
    <s v="No info"/>
    <n v="6628"/>
    <n v="3"/>
    <x v="18"/>
    <n v="15"/>
    <n v="975"/>
  </r>
  <r>
    <x v="2"/>
    <s v="06/03/2019"/>
    <x v="0"/>
    <x v="0"/>
    <s v="BLR → BOM → DEL"/>
    <s v="14:05"/>
    <s v="07:40 07 Mar"/>
    <d v="1899-12-30T07:40:00"/>
    <d v="1899-12-30T14:05:00"/>
    <s v="07 Mar"/>
    <s v="17h 35m"/>
    <s v="1 stop"/>
    <s v="In-flight meal not included"/>
    <n v="13502"/>
    <n v="3"/>
    <x v="26"/>
    <n v="35"/>
    <n v="1055"/>
  </r>
  <r>
    <x v="4"/>
    <s v="9/03/2019"/>
    <x v="2"/>
    <x v="2"/>
    <s v="DEL → BOM → COK"/>
    <s v="16:00"/>
    <s v="01:35 10 Mar"/>
    <d v="1899-12-30T01:35:00"/>
    <d v="1899-12-30T16:00:00"/>
    <s v="10 Mar"/>
    <s v="9h 35m"/>
    <s v="1 stop"/>
    <s v="In-flight meal not included"/>
    <n v="14086"/>
    <n v="3"/>
    <x v="24"/>
    <n v="35"/>
    <n v="575"/>
  </r>
  <r>
    <x v="5"/>
    <s v="12/06/2019"/>
    <x v="2"/>
    <x v="2"/>
    <s v="DEL → BOM → COK"/>
    <s v="10:35"/>
    <s v="19:35"/>
    <d v="1899-12-30T19:35:00"/>
    <d v="1899-12-30T10:35:00"/>
    <s v=""/>
    <s v="9h"/>
    <s v="1 stop"/>
    <s v="No info"/>
    <n v="4959"/>
    <n v="3"/>
    <x v="24"/>
    <n v="0"/>
    <n v="540"/>
  </r>
  <r>
    <x v="2"/>
    <s v="27/05/2019"/>
    <x v="2"/>
    <x v="2"/>
    <s v="DEL → BOM → COK"/>
    <s v="02:15"/>
    <s v="12:35"/>
    <d v="1899-12-30T12:35:00"/>
    <d v="1899-12-30T02:15:00"/>
    <s v=""/>
    <s v="10h 20m"/>
    <s v="1 stop"/>
    <s v="No info"/>
    <n v="16376"/>
    <n v="3"/>
    <x v="14"/>
    <n v="20"/>
    <n v="620"/>
  </r>
  <r>
    <x v="0"/>
    <s v="15/06/2019"/>
    <x v="1"/>
    <x v="1"/>
    <s v="CCU → BLR"/>
    <s v="22:15"/>
    <s v="00:50 16 Jun"/>
    <d v="1899-12-30T00:50:00"/>
    <d v="1899-12-30T22:15:00"/>
    <s v="16 Jun"/>
    <s v="2h 35m"/>
    <s v="non-stop"/>
    <s v="No info"/>
    <n v="4804"/>
    <n v="2"/>
    <x v="0"/>
    <n v="35"/>
    <n v="155"/>
  </r>
  <r>
    <x v="2"/>
    <s v="12/03/2019"/>
    <x v="0"/>
    <x v="0"/>
    <s v="BLR → BOM → DEL"/>
    <s v="22:55"/>
    <s v="16:10 13 Mar"/>
    <d v="1899-12-30T16:10:00"/>
    <d v="1899-12-30T22:55:00"/>
    <s v="13 Mar"/>
    <s v="17h 15m"/>
    <s v="1 stop"/>
    <s v="No info"/>
    <n v="13817"/>
    <n v="3"/>
    <x v="26"/>
    <n v="15"/>
    <n v="1035"/>
  </r>
  <r>
    <x v="2"/>
    <s v="1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3"/>
    <s v="3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859"/>
    <n v="2"/>
    <x v="0"/>
    <n v="15"/>
    <n v="135"/>
  </r>
  <r>
    <x v="1"/>
    <s v="21/05/2019"/>
    <x v="1"/>
    <x v="1"/>
    <s v="CCU → DEL → AMD → BLR"/>
    <s v="10:00"/>
    <s v="05:25 22 May"/>
    <d v="1899-12-30T05:25:00"/>
    <d v="1899-12-30T10:00:00"/>
    <s v="22 May"/>
    <s v="19h 25m"/>
    <s v="2 stops"/>
    <s v="No info"/>
    <n v="13899"/>
    <n v="4"/>
    <x v="19"/>
    <n v="25"/>
    <n v="1165"/>
  </r>
  <r>
    <x v="0"/>
    <s v="24/06/2019"/>
    <x v="2"/>
    <x v="2"/>
    <s v="DEL → BOM → COK"/>
    <s v="09:15"/>
    <s v="01:30 25 Jun"/>
    <d v="1899-12-30T01:30:00"/>
    <d v="1899-12-30T09:15:00"/>
    <s v="25 Jun"/>
    <s v="16h 15m"/>
    <s v="1 stop"/>
    <s v="No info"/>
    <n v="6628"/>
    <n v="3"/>
    <x v="18"/>
    <n v="15"/>
    <n v="975"/>
  </r>
  <r>
    <x v="0"/>
    <s v="15/05/2019"/>
    <x v="2"/>
    <x v="2"/>
    <s v="DEL → PNQ → COK"/>
    <s v="23:30"/>
    <s v="04:35 16 May"/>
    <d v="1899-12-30T04:35:00"/>
    <d v="1899-12-30T23:30:00"/>
    <s v="16 May"/>
    <s v="5h 5m"/>
    <s v="1 stop"/>
    <s v="No info"/>
    <n v="10123"/>
    <n v="3"/>
    <x v="3"/>
    <n v="5"/>
    <n v="305"/>
  </r>
  <r>
    <x v="3"/>
    <s v="3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24/03/2019"/>
    <x v="1"/>
    <x v="1"/>
    <s v="CCU → BOM → BLR"/>
    <s v="06:30"/>
    <s v="23:25"/>
    <d v="1899-12-30T23:25:00"/>
    <d v="1899-12-30T06:30:00"/>
    <s v=""/>
    <s v="16h 55m"/>
    <s v="1 stop"/>
    <s v="No info"/>
    <n v="13339"/>
    <n v="3"/>
    <x v="18"/>
    <n v="55"/>
    <n v="1015"/>
  </r>
  <r>
    <x v="2"/>
    <s v="6/06/2019"/>
    <x v="2"/>
    <x v="2"/>
    <s v="DEL → BOM → COK"/>
    <s v="19:45"/>
    <s v="04:25 07 Jun"/>
    <d v="1899-12-30T04:25:00"/>
    <d v="1899-12-30T19:45:00"/>
    <s v="07 Jun"/>
    <s v="8h 40m"/>
    <s v="1 stop"/>
    <s v="No info"/>
    <n v="14714"/>
    <n v="3"/>
    <x v="17"/>
    <n v="40"/>
    <n v="520"/>
  </r>
  <r>
    <x v="2"/>
    <s v="12/06/2019"/>
    <x v="1"/>
    <x v="1"/>
    <s v="CCU → DEL → BLR"/>
    <s v="20:25"/>
    <s v="18:00 13 Jun"/>
    <d v="1899-12-30T18:00:00"/>
    <d v="1899-12-30T20:25:00"/>
    <s v="13 Jun"/>
    <s v="21h 35m"/>
    <s v="1 stop"/>
    <s v="No info"/>
    <n v="12692"/>
    <n v="3"/>
    <x v="6"/>
    <n v="35"/>
    <n v="1295"/>
  </r>
  <r>
    <x v="5"/>
    <s v="15/06/2019"/>
    <x v="2"/>
    <x v="2"/>
    <s v="DEL → BOM → COK"/>
    <s v="07:00"/>
    <s v="12:55"/>
    <d v="1899-12-30T12:55:00"/>
    <d v="1899-12-30T07:00:00"/>
    <s v=""/>
    <s v="5h 55m"/>
    <s v="1 stop"/>
    <s v="No info"/>
    <n v="5281"/>
    <n v="3"/>
    <x v="3"/>
    <n v="55"/>
    <n v="355"/>
  </r>
  <r>
    <x v="2"/>
    <s v="24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4"/>
    <s v="27/05/2019"/>
    <x v="2"/>
    <x v="2"/>
    <s v="DEL → BOM → COK"/>
    <s v="16:00"/>
    <s v="01:30 28 May"/>
    <d v="1899-12-30T01:30:00"/>
    <d v="1899-12-30T16:00:00"/>
    <s v="28 May"/>
    <s v="9h 30m"/>
    <s v="1 stop"/>
    <s v="No info"/>
    <n v="13377"/>
    <n v="3"/>
    <x v="24"/>
    <n v="30"/>
    <n v="570"/>
  </r>
  <r>
    <x v="2"/>
    <s v="27/05/2019"/>
    <x v="2"/>
    <x v="2"/>
    <s v="DEL → AMD → BOM → COK"/>
    <s v="23:05"/>
    <s v="19:00 28 May"/>
    <d v="1899-12-30T19:00:00"/>
    <d v="1899-12-30T23:05:00"/>
    <s v="28 May"/>
    <s v="19h 55m"/>
    <s v="2 stops"/>
    <s v="No info"/>
    <n v="15129"/>
    <n v="4"/>
    <x v="19"/>
    <n v="55"/>
    <n v="1195"/>
  </r>
  <r>
    <x v="1"/>
    <s v="6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24/05/2019"/>
    <x v="1"/>
    <x v="1"/>
    <s v="CCU → BOM → BLR"/>
    <s v="20:00"/>
    <s v="19:50 25 May"/>
    <d v="1899-12-30T19:50:00"/>
    <d v="1899-12-30T20:00:00"/>
    <s v="25 May"/>
    <s v="23h 50m"/>
    <s v="1 stop"/>
    <s v="In-flight meal not included"/>
    <n v="10844"/>
    <n v="3"/>
    <x v="12"/>
    <n v="50"/>
    <n v="1430"/>
  </r>
  <r>
    <x v="2"/>
    <s v="24/03/2019"/>
    <x v="1"/>
    <x v="1"/>
    <s v="CCU → BOM → BLR"/>
    <s v="19:45"/>
    <s v="16:20 25 Mar"/>
    <d v="1899-12-30T16:20:00"/>
    <d v="1899-12-30T19:45:00"/>
    <s v="25 Mar"/>
    <s v="20h 35m"/>
    <s v="1 stop"/>
    <s v="No info"/>
    <n v="13759"/>
    <n v="3"/>
    <x v="13"/>
    <n v="35"/>
    <n v="1235"/>
  </r>
  <r>
    <x v="1"/>
    <s v="12/03/2019"/>
    <x v="4"/>
    <x v="5"/>
    <s v="BOM → BHO → DEL → HYD"/>
    <s v="06:00"/>
    <s v="19:25 13 Mar"/>
    <d v="1899-12-30T19:25:00"/>
    <d v="1899-12-30T06:00:00"/>
    <s v="13 Mar"/>
    <s v="37h 25m"/>
    <s v="2 stops"/>
    <s v="No info"/>
    <n v="12119"/>
    <n v="4"/>
    <x v="31"/>
    <n v="25"/>
    <n v="2245"/>
  </r>
  <r>
    <x v="7"/>
    <s v="15/06/2019"/>
    <x v="1"/>
    <x v="1"/>
    <s v="CCU → BLR"/>
    <s v="22:50"/>
    <s v="01:20 16 Jun"/>
    <d v="1899-12-30T01:20:00"/>
    <d v="1899-12-30T22:50:00"/>
    <s v="16 Jun"/>
    <s v="2h 30m"/>
    <s v="non-stop"/>
    <s v="No info"/>
    <n v="3807"/>
    <n v="2"/>
    <x v="0"/>
    <n v="30"/>
    <n v="150"/>
  </r>
  <r>
    <x v="0"/>
    <s v="18/05/2019"/>
    <x v="0"/>
    <x v="4"/>
    <s v="BLR → DEL"/>
    <s v="22:10"/>
    <s v="01:00 19 May"/>
    <d v="1899-12-30T01:00:00"/>
    <d v="1899-12-30T22:10:00"/>
    <s v="19 May"/>
    <s v="2h 50m"/>
    <s v="non-stop"/>
    <s v="No info"/>
    <n v="3943"/>
    <n v="2"/>
    <x v="0"/>
    <n v="50"/>
    <n v="170"/>
  </r>
  <r>
    <x v="2"/>
    <s v="1/05/2019"/>
    <x v="1"/>
    <x v="1"/>
    <s v="CCU → BOM → BLR"/>
    <s v="16:30"/>
    <s v="08:15 02 May"/>
    <d v="1899-12-30T08:15:00"/>
    <d v="1899-12-30T16:30:00"/>
    <s v="02 May"/>
    <s v="15h 45m"/>
    <s v="1 stop"/>
    <s v="No info"/>
    <n v="13941"/>
    <n v="3"/>
    <x v="5"/>
    <n v="45"/>
    <n v="945"/>
  </r>
  <r>
    <x v="2"/>
    <s v="24/05/2019"/>
    <x v="1"/>
    <x v="1"/>
    <s v="CCU → BOM → BLR"/>
    <s v="20:00"/>
    <s v="10:05 25 May"/>
    <d v="1899-12-30T10:05:00"/>
    <d v="1899-12-30T20:00:00"/>
    <s v="25 May"/>
    <s v="14h 5m"/>
    <s v="1 stop"/>
    <s v="In-flight meal not included"/>
    <n v="8586"/>
    <n v="3"/>
    <x v="23"/>
    <n v="5"/>
    <n v="845"/>
  </r>
  <r>
    <x v="1"/>
    <s v="1/04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2"/>
    <s v="6/05/2019"/>
    <x v="1"/>
    <x v="1"/>
    <s v="CCU → DEL → BLR"/>
    <s v="09:35"/>
    <s v="18:00"/>
    <d v="1899-12-30T18:00:00"/>
    <d v="1899-12-30T09:35:00"/>
    <s v=""/>
    <s v="8h 25m"/>
    <s v="1 stop"/>
    <s v="No info"/>
    <n v="13067"/>
    <n v="3"/>
    <x v="17"/>
    <n v="25"/>
    <n v="505"/>
  </r>
  <r>
    <x v="0"/>
    <s v="6/03/2019"/>
    <x v="2"/>
    <x v="2"/>
    <s v="DEL → BOM → COK"/>
    <s v="08:25"/>
    <s v="15:30"/>
    <d v="1899-12-30T15:30:00"/>
    <d v="1899-12-30T08:25:00"/>
    <s v=""/>
    <s v="7h 5m"/>
    <s v="1 stop"/>
    <s v="No info"/>
    <n v="14871"/>
    <n v="3"/>
    <x v="1"/>
    <n v="5"/>
    <n v="425"/>
  </r>
  <r>
    <x v="4"/>
    <s v="24/06/2019"/>
    <x v="2"/>
    <x v="2"/>
    <s v="DEL → BOM → COK"/>
    <s v="14:00"/>
    <s v="01:30 25 Jun"/>
    <d v="1899-12-30T01:30:00"/>
    <d v="1899-12-30T14:00:00"/>
    <s v="25 Jun"/>
    <s v="11h 30m"/>
    <s v="1 stop"/>
    <s v="No info"/>
    <n v="13377"/>
    <n v="3"/>
    <x v="16"/>
    <n v="30"/>
    <n v="690"/>
  </r>
  <r>
    <x v="2"/>
    <s v="9/05/2019"/>
    <x v="2"/>
    <x v="2"/>
    <s v="DEL → BOM → COK"/>
    <s v="19:45"/>
    <s v="19:00 10 May"/>
    <d v="1899-12-30T19:00:00"/>
    <d v="1899-12-30T19:45:00"/>
    <s v="10 May"/>
    <s v="23h 15m"/>
    <s v="1 stop"/>
    <s v="In-flight meal not included"/>
    <n v="12373"/>
    <n v="3"/>
    <x v="12"/>
    <n v="15"/>
    <n v="1395"/>
  </r>
  <r>
    <x v="2"/>
    <s v="24/03/2019"/>
    <x v="1"/>
    <x v="1"/>
    <s v="CCU → BOM → BLR"/>
    <s v="13:55"/>
    <s v="19:40"/>
    <d v="1899-12-30T19:40:00"/>
    <d v="1899-12-30T13:55:00"/>
    <s v=""/>
    <s v="5h 45m"/>
    <s v="1 stop"/>
    <s v="No info"/>
    <n v="14231"/>
    <n v="3"/>
    <x v="3"/>
    <n v="45"/>
    <n v="345"/>
  </r>
  <r>
    <x v="3"/>
    <s v="1/05/2019"/>
    <x v="4"/>
    <x v="5"/>
    <s v="BOM → HYD"/>
    <s v="22:45"/>
    <s v="00:15 02 May"/>
    <d v="1899-12-30T00:15:00"/>
    <d v="1899-12-30T22:45:00"/>
    <s v="02 May"/>
    <s v="1h 30m"/>
    <s v="non-stop"/>
    <s v="No check-in baggage included"/>
    <n v="1965"/>
    <n v="2"/>
    <x v="22"/>
    <n v="30"/>
    <n v="90"/>
  </r>
  <r>
    <x v="2"/>
    <s v="3/06/2019"/>
    <x v="2"/>
    <x v="2"/>
    <s v="DEL → BOM → COK"/>
    <s v="07:05"/>
    <s v="12:35"/>
    <d v="1899-12-30T12:35:00"/>
    <d v="1899-12-30T07:05:00"/>
    <s v=""/>
    <s v="5h 30m"/>
    <s v="1 stop"/>
    <s v="No info"/>
    <n v="14924"/>
    <n v="3"/>
    <x v="3"/>
    <n v="30"/>
    <n v="330"/>
  </r>
  <r>
    <x v="0"/>
    <s v="1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5"/>
    <s v="3/04/2019"/>
    <x v="2"/>
    <x v="2"/>
    <s v="DEL → BOM → COK"/>
    <s v="07:00"/>
    <s v="12:55"/>
    <d v="1899-12-30T12:55:00"/>
    <d v="1899-12-30T07:00:00"/>
    <s v=""/>
    <s v="5h 55m"/>
    <s v="1 stop"/>
    <s v="No info"/>
    <n v="4725"/>
    <n v="3"/>
    <x v="3"/>
    <n v="55"/>
    <n v="355"/>
  </r>
  <r>
    <x v="4"/>
    <s v="3/03/2019"/>
    <x v="2"/>
    <x v="2"/>
    <s v="DEL → BOM → COK"/>
    <s v="02:15"/>
    <s v="13:20"/>
    <d v="1899-12-30T13:20:00"/>
    <d v="1899-12-30T02:15:00"/>
    <s v=""/>
    <s v="11h 5m"/>
    <s v="1 stop"/>
    <s v="No info"/>
    <n v="17057"/>
    <n v="3"/>
    <x v="16"/>
    <n v="5"/>
    <n v="665"/>
  </r>
  <r>
    <x v="1"/>
    <s v="03/03/2019"/>
    <x v="0"/>
    <x v="0"/>
    <s v="BLR → CCU → DEL"/>
    <s v="11:05"/>
    <s v="22:45"/>
    <d v="1899-12-30T22:45:00"/>
    <d v="1899-12-30T11:05:00"/>
    <s v=""/>
    <s v="11h 40m"/>
    <s v="1 stop"/>
    <s v="No info"/>
    <n v="11444"/>
    <n v="3"/>
    <x v="16"/>
    <n v="40"/>
    <n v="700"/>
  </r>
  <r>
    <x v="2"/>
    <s v="12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2"/>
    <s v="15/05/2019"/>
    <x v="0"/>
    <x v="4"/>
    <s v="BLR → DEL"/>
    <s v="18:55"/>
    <s v="22:00"/>
    <d v="1899-12-30T22:00:00"/>
    <d v="1899-12-30T18:55:00"/>
    <s v=""/>
    <s v="3h 5m"/>
    <s v="non-stop"/>
    <s v="In-flight meal not included"/>
    <n v="4030"/>
    <n v="2"/>
    <x v="20"/>
    <n v="5"/>
    <n v="185"/>
  </r>
  <r>
    <x v="1"/>
    <s v="6/03/2019"/>
    <x v="4"/>
    <x v="5"/>
    <s v="BOM → BLR → HYD"/>
    <s v="09:15"/>
    <s v="09:15 07 Mar"/>
    <d v="1899-12-30T09:15:00"/>
    <d v="1899-12-30T09:15:00"/>
    <s v="07 Mar"/>
    <s v="24h"/>
    <s v="1 stop"/>
    <s v="No info"/>
    <n v="9535"/>
    <n v="3"/>
    <x v="27"/>
    <n v="0"/>
    <n v="1440"/>
  </r>
  <r>
    <x v="2"/>
    <s v="1/05/2019"/>
    <x v="1"/>
    <x v="1"/>
    <s v="CCU → BOM → BLR"/>
    <s v="16:30"/>
    <s v="10:05 02 May"/>
    <d v="1899-12-30T10:05:00"/>
    <d v="1899-12-30T16:30:00"/>
    <s v="02 May"/>
    <s v="17h 35m"/>
    <s v="1 stop"/>
    <s v="In-flight meal not included"/>
    <n v="8586"/>
    <n v="3"/>
    <x v="26"/>
    <n v="35"/>
    <n v="1055"/>
  </r>
  <r>
    <x v="2"/>
    <s v="18/05/2019"/>
    <x v="1"/>
    <x v="1"/>
    <s v="CCU → BOM → BLR"/>
    <s v="05:45"/>
    <s v="04:40 19 May"/>
    <d v="1899-12-30T04:40:00"/>
    <d v="1899-12-30T05:45:00"/>
    <s v="19 May"/>
    <s v="22h 55m"/>
    <s v="1 stop"/>
    <s v="In-flight meal not included"/>
    <n v="8586"/>
    <n v="3"/>
    <x v="11"/>
    <n v="55"/>
    <n v="1375"/>
  </r>
  <r>
    <x v="3"/>
    <s v="18/05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4"/>
    <s v="27/03/2019"/>
    <x v="2"/>
    <x v="2"/>
    <s v="DEL → BOM → COK"/>
    <s v="06:00"/>
    <s v="21:00"/>
    <d v="1899-12-30T21:00:00"/>
    <d v="1899-12-30T06:00:00"/>
    <s v=""/>
    <s v="15h"/>
    <s v="1 stop"/>
    <s v="No info"/>
    <n v="8055"/>
    <n v="3"/>
    <x v="5"/>
    <n v="0"/>
    <n v="900"/>
  </r>
  <r>
    <x v="1"/>
    <s v="21/03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0"/>
    <s v="9/06/2019"/>
    <x v="1"/>
    <x v="1"/>
    <s v="CCU → MAA → BLR"/>
    <s v="17:35"/>
    <s v="22:15"/>
    <d v="1899-12-30T22:15:00"/>
    <d v="1899-12-30T17:35:00"/>
    <s v=""/>
    <s v="4h 40m"/>
    <s v="1 stop"/>
    <s v="No info"/>
    <n v="5699"/>
    <n v="3"/>
    <x v="4"/>
    <n v="40"/>
    <n v="280"/>
  </r>
  <r>
    <x v="2"/>
    <s v="27/05/2019"/>
    <x v="2"/>
    <x v="2"/>
    <s v="DEL → JAI → BOM → COK"/>
    <s v="19:30"/>
    <s v="04:25 28 May"/>
    <d v="1899-12-30T04:25:00"/>
    <d v="1899-12-30T19:30:00"/>
    <s v="28 May"/>
    <s v="8h 55m"/>
    <s v="2 stops"/>
    <s v="No info"/>
    <n v="15129"/>
    <n v="4"/>
    <x v="17"/>
    <n v="55"/>
    <n v="535"/>
  </r>
  <r>
    <x v="6"/>
    <s v="9/05/2019"/>
    <x v="1"/>
    <x v="1"/>
    <s v="CCU → DEL → BLR"/>
    <s v="17:00"/>
    <s v="09:05 10 May"/>
    <d v="1899-12-30T09:05:00"/>
    <d v="1899-12-30T17:00:00"/>
    <s v="10 May"/>
    <s v="16h 5m"/>
    <s v="1 stop"/>
    <s v="No info"/>
    <n v="9187"/>
    <n v="3"/>
    <x v="18"/>
    <n v="5"/>
    <n v="965"/>
  </r>
  <r>
    <x v="1"/>
    <s v="24/06/2019"/>
    <x v="2"/>
    <x v="2"/>
    <s v="DEL → JAI → BOM → COK"/>
    <s v="18:45"/>
    <s v="19:15 25 Jun"/>
    <d v="1899-12-30T19:15:00"/>
    <d v="1899-12-30T18:45:00"/>
    <s v="25 Jun"/>
    <s v="24h 30m"/>
    <s v="2 stops"/>
    <s v="No info"/>
    <n v="11732"/>
    <n v="4"/>
    <x v="27"/>
    <n v="30"/>
    <n v="1470"/>
  </r>
  <r>
    <x v="3"/>
    <s v="1/04/2019"/>
    <x v="1"/>
    <x v="1"/>
    <s v="CCU → BLR"/>
    <s v="22:20"/>
    <s v="00:40 02 Apr"/>
    <d v="1899-12-30T00:40:00"/>
    <d v="1899-12-30T22:20:00"/>
    <s v="02 Apr"/>
    <s v="2h 20m"/>
    <s v="non-stop"/>
    <s v="No check-in baggage included"/>
    <n v="3841"/>
    <n v="2"/>
    <x v="0"/>
    <n v="20"/>
    <n v="140"/>
  </r>
  <r>
    <x v="4"/>
    <s v="6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0"/>
    <s v="18/05/2019"/>
    <x v="1"/>
    <x v="1"/>
    <s v="CCU → PAT → BLR"/>
    <s v="09:20"/>
    <s v="14:15"/>
    <d v="1899-12-30T14:15:00"/>
    <d v="1899-12-30T09:20:00"/>
    <s v=""/>
    <s v="4h 55m"/>
    <s v="1 stop"/>
    <s v="No info"/>
    <n v="12198"/>
    <n v="3"/>
    <x v="4"/>
    <n v="55"/>
    <n v="295"/>
  </r>
  <r>
    <x v="2"/>
    <s v="6/06/2019"/>
    <x v="1"/>
    <x v="1"/>
    <s v="CCU → BOM → BLR"/>
    <s v="21:10"/>
    <s v="10:05 07 Jun"/>
    <d v="1899-12-30T10:05:00"/>
    <d v="1899-12-30T21:10:00"/>
    <s v="07 Jun"/>
    <s v="12h 55m"/>
    <s v="1 stop"/>
    <s v="No info"/>
    <n v="14571"/>
    <n v="3"/>
    <x v="9"/>
    <n v="55"/>
    <n v="775"/>
  </r>
  <r>
    <x v="0"/>
    <s v="3/03/2019"/>
    <x v="4"/>
    <x v="5"/>
    <s v="BOM → HYD"/>
    <s v="09:10"/>
    <s v="10:40"/>
    <d v="1899-12-30T10:40:00"/>
    <d v="1899-12-30T09:10:00"/>
    <s v=""/>
    <s v="1h 30m"/>
    <s v="non-stop"/>
    <s v="No info"/>
    <n v="5755"/>
    <n v="2"/>
    <x v="22"/>
    <n v="30"/>
    <n v="90"/>
  </r>
  <r>
    <x v="2"/>
    <s v="6/06/2019"/>
    <x v="1"/>
    <x v="1"/>
    <s v="CCU → DEL → BLR"/>
    <s v="09:35"/>
    <s v="22:05"/>
    <d v="1899-12-30T22:05:00"/>
    <d v="1899-12-30T09:35:00"/>
    <s v=""/>
    <s v="12h 30m"/>
    <s v="1 stop"/>
    <s v="No info"/>
    <n v="14151"/>
    <n v="3"/>
    <x v="9"/>
    <n v="30"/>
    <n v="750"/>
  </r>
  <r>
    <x v="6"/>
    <s v="18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2"/>
    <s v="6/05/2019"/>
    <x v="1"/>
    <x v="1"/>
    <s v="CCU → DEL → BLR"/>
    <s v="17:00"/>
    <s v="10:55 07 May"/>
    <d v="1899-12-30T10:55:00"/>
    <d v="1899-12-30T17:00:00"/>
    <s v="07 May"/>
    <s v="17h 55m"/>
    <s v="1 stop"/>
    <s v="No info"/>
    <n v="13067"/>
    <n v="3"/>
    <x v="26"/>
    <n v="55"/>
    <n v="1075"/>
  </r>
  <r>
    <x v="2"/>
    <s v="21/03/2019"/>
    <x v="2"/>
    <x v="2"/>
    <s v="DEL → BOM → COK"/>
    <s v="18:15"/>
    <s v="18:50 22 Mar"/>
    <d v="1899-12-30T18:50:00"/>
    <d v="1899-12-30T18:15:00"/>
    <s v="22 Mar"/>
    <s v="24h 35m"/>
    <s v="1 stop"/>
    <s v="No info"/>
    <n v="12557"/>
    <n v="3"/>
    <x v="27"/>
    <n v="35"/>
    <n v="1475"/>
  </r>
  <r>
    <x v="2"/>
    <s v="3/06/2019"/>
    <x v="2"/>
    <x v="2"/>
    <s v="DEL → BOM → COK"/>
    <s v="20:55"/>
    <s v="04:25 04 Jun"/>
    <d v="1899-12-30T04:25:00"/>
    <d v="1899-12-30T20:55:00"/>
    <s v="04 Jun"/>
    <s v="7h 30m"/>
    <s v="1 stop"/>
    <s v="No info"/>
    <n v="14714"/>
    <n v="3"/>
    <x v="1"/>
    <n v="30"/>
    <n v="450"/>
  </r>
  <r>
    <x v="2"/>
    <s v="3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1"/>
    <s v="1/06/2019"/>
    <x v="2"/>
    <x v="2"/>
    <s v="DEL → GOI → BOM → COK"/>
    <s v="22:00"/>
    <s v="19:15 02 Jun"/>
    <d v="1899-12-30T19:15:00"/>
    <d v="1899-12-30T22:00:00"/>
    <s v="02 Jun"/>
    <s v="21h 15m"/>
    <s v="2 stops"/>
    <s v="No info"/>
    <n v="10441"/>
    <n v="4"/>
    <x v="6"/>
    <n v="15"/>
    <n v="1275"/>
  </r>
  <r>
    <x v="7"/>
    <s v="1/04/2019"/>
    <x v="1"/>
    <x v="1"/>
    <s v="CCU → BLR"/>
    <s v="22:50"/>
    <s v="01:20 02 Apr"/>
    <d v="1899-12-30T01:20:00"/>
    <d v="1899-12-30T22:50:00"/>
    <s v="02 Apr"/>
    <s v="2h 30m"/>
    <s v="non-stop"/>
    <s v="No info"/>
    <n v="4107"/>
    <n v="2"/>
    <x v="0"/>
    <n v="30"/>
    <n v="150"/>
  </r>
  <r>
    <x v="0"/>
    <s v="18/04/2019"/>
    <x v="0"/>
    <x v="4"/>
    <s v="BLR → DEL"/>
    <s v="16:55"/>
    <s v="19:55"/>
    <d v="1899-12-30T19:55:00"/>
    <d v="1899-12-30T16:55:00"/>
    <s v=""/>
    <s v="3h"/>
    <s v="non-stop"/>
    <s v="No info"/>
    <n v="4990"/>
    <n v="2"/>
    <x v="20"/>
    <n v="0"/>
    <n v="180"/>
  </r>
  <r>
    <x v="2"/>
    <s v="21/03/2019"/>
    <x v="2"/>
    <x v="2"/>
    <s v="DEL → JAI → BOM → COK"/>
    <s v="05:30"/>
    <s v="18:50 22 Mar"/>
    <d v="1899-12-30T18:50:00"/>
    <d v="1899-12-30T05:30:00"/>
    <s v="22 Mar"/>
    <s v="37h 20m"/>
    <s v="2 stops"/>
    <s v="No info"/>
    <n v="12341"/>
    <n v="4"/>
    <x v="31"/>
    <n v="20"/>
    <n v="2240"/>
  </r>
  <r>
    <x v="1"/>
    <s v="3/03/2019"/>
    <x v="2"/>
    <x v="2"/>
    <s v="DEL → AMD → BOM → COK"/>
    <s v="19:45"/>
    <s v="19:15 04 Mar"/>
    <d v="1899-12-30T19:15:00"/>
    <d v="1899-12-30T19:45:00"/>
    <s v="04 Mar"/>
    <s v="23h 30m"/>
    <s v="2 stops"/>
    <s v="No info"/>
    <n v="12856"/>
    <n v="4"/>
    <x v="12"/>
    <n v="30"/>
    <n v="1410"/>
  </r>
  <r>
    <x v="1"/>
    <s v="1/04/2019"/>
    <x v="1"/>
    <x v="1"/>
    <s v="CCU → DEL → BLR"/>
    <s v="10:00"/>
    <s v="23:15"/>
    <d v="1899-12-30T23:15:00"/>
    <d v="1899-12-30T10:00:00"/>
    <s v=""/>
    <s v="13h 15m"/>
    <s v="1 stop"/>
    <s v="No info"/>
    <n v="7893"/>
    <n v="3"/>
    <x v="8"/>
    <n v="15"/>
    <n v="795"/>
  </r>
  <r>
    <x v="6"/>
    <s v="15/03/2019"/>
    <x v="2"/>
    <x v="2"/>
    <s v="DEL → COK"/>
    <s v="14:55"/>
    <s v="17:50"/>
    <d v="1899-12-30T17:50:00"/>
    <d v="1899-12-30T14:55:00"/>
    <s v=""/>
    <s v="2h 55m"/>
    <s v="non-stop"/>
    <s v="No info"/>
    <n v="6688"/>
    <n v="2"/>
    <x v="0"/>
    <n v="55"/>
    <n v="175"/>
  </r>
  <r>
    <x v="2"/>
    <s v="27/03/2019"/>
    <x v="2"/>
    <x v="2"/>
    <s v="DEL → BOM → COK"/>
    <s v="09:00"/>
    <s v="18:50"/>
    <d v="1899-12-30T18:50:00"/>
    <d v="1899-12-30T09:00:00"/>
    <s v=""/>
    <s v="9h 50m"/>
    <s v="1 stop"/>
    <s v="In-flight meal not included"/>
    <n v="5963"/>
    <n v="3"/>
    <x v="24"/>
    <n v="50"/>
    <n v="590"/>
  </r>
  <r>
    <x v="0"/>
    <s v="24/05/2019"/>
    <x v="0"/>
    <x v="4"/>
    <s v="BLR → DEL"/>
    <s v="22:10"/>
    <s v="01:00 25 May"/>
    <d v="1899-12-30T01:00:00"/>
    <d v="1899-12-30T22:10:00"/>
    <s v="25 May"/>
    <s v="2h 50m"/>
    <s v="non-stop"/>
    <s v="No info"/>
    <n v="3419"/>
    <n v="2"/>
    <x v="0"/>
    <n v="50"/>
    <n v="170"/>
  </r>
  <r>
    <x v="2"/>
    <s v="21/03/2019"/>
    <x v="4"/>
    <x v="5"/>
    <s v="BOM → HYD"/>
    <s v="19:35"/>
    <s v="21:05"/>
    <d v="1899-12-30T21:05:00"/>
    <d v="1899-12-30T19:35:00"/>
    <s v=""/>
    <s v="1h 30m"/>
    <s v="non-stop"/>
    <s v="In-flight meal not included"/>
    <n v="2228"/>
    <n v="2"/>
    <x v="22"/>
    <n v="30"/>
    <n v="90"/>
  </r>
  <r>
    <x v="1"/>
    <s v="24/03/2019"/>
    <x v="4"/>
    <x v="5"/>
    <s v="BOM → HYD"/>
    <s v="19:30"/>
    <s v="20:45"/>
    <d v="1899-12-30T20:45:00"/>
    <d v="1899-12-30T19:30:00"/>
    <s v=""/>
    <s v="1h 15m"/>
    <s v="non-stop"/>
    <s v="No info"/>
    <n v="2575"/>
    <n v="2"/>
    <x v="22"/>
    <n v="15"/>
    <n v="75"/>
  </r>
  <r>
    <x v="2"/>
    <s v="24/06/2019"/>
    <x v="2"/>
    <x v="2"/>
    <s v="DEL → IDR → BOM → COK"/>
    <s v="21:25"/>
    <s v="19:00 25 Jun"/>
    <d v="1899-12-30T19:00:00"/>
    <d v="1899-12-30T21:25:00"/>
    <s v="25 Jun"/>
    <s v="21h 35m"/>
    <s v="2 stops"/>
    <s v="No info"/>
    <n v="13292"/>
    <n v="4"/>
    <x v="6"/>
    <n v="35"/>
    <n v="1295"/>
  </r>
  <r>
    <x v="0"/>
    <s v="9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12/06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9899"/>
    <n v="3"/>
    <x v="15"/>
    <n v="40"/>
    <n v="400"/>
  </r>
  <r>
    <x v="1"/>
    <s v="6/05/2019"/>
    <x v="1"/>
    <x v="1"/>
    <s v="CCU → GAU → DEL → BLR"/>
    <s v="09:50"/>
    <s v="23:15"/>
    <d v="1899-12-30T23:15:00"/>
    <d v="1899-12-30T09:50:00"/>
    <s v=""/>
    <s v="13h 25m"/>
    <s v="2 stops"/>
    <s v="No info"/>
    <n v="14120"/>
    <n v="4"/>
    <x v="8"/>
    <n v="25"/>
    <n v="805"/>
  </r>
  <r>
    <x v="1"/>
    <s v="6/03/2019"/>
    <x v="2"/>
    <x v="2"/>
    <s v="DEL → BOM → COK"/>
    <s v="09:00"/>
    <s v="19:15"/>
    <d v="1899-12-30T19:15:00"/>
    <d v="1899-12-30T09:00:00"/>
    <s v=""/>
    <s v="10h 15m"/>
    <s v="1 stop"/>
    <s v="No info"/>
    <n v="15284"/>
    <n v="3"/>
    <x v="14"/>
    <n v="15"/>
    <n v="615"/>
  </r>
  <r>
    <x v="4"/>
    <s v="9/06/2019"/>
    <x v="2"/>
    <x v="2"/>
    <s v="DEL → BOM → COK"/>
    <s v="03:50"/>
    <s v="19:00"/>
    <d v="1899-12-30T19:00:00"/>
    <d v="1899-12-30T03:50:00"/>
    <s v=""/>
    <s v="15h 10m"/>
    <s v="1 stop"/>
    <s v="No info"/>
    <n v="12192"/>
    <n v="3"/>
    <x v="5"/>
    <n v="10"/>
    <n v="910"/>
  </r>
  <r>
    <x v="1"/>
    <s v="24/03/2019"/>
    <x v="1"/>
    <x v="1"/>
    <s v="CCU → DEL → COK → BLR"/>
    <s v="07:00"/>
    <s v="01:20 25 Mar"/>
    <d v="1899-12-30T01:20:00"/>
    <d v="1899-12-30T07:00:00"/>
    <s v="25 Mar"/>
    <s v="18h 20m"/>
    <s v="2 stops"/>
    <s v="No info"/>
    <n v="13428"/>
    <n v="4"/>
    <x v="25"/>
    <n v="20"/>
    <n v="1100"/>
  </r>
  <r>
    <x v="3"/>
    <s v="3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2"/>
    <s v="1/04/2019"/>
    <x v="2"/>
    <x v="2"/>
    <s v="DEL → BOM → COK"/>
    <s v="10:00"/>
    <s v="12:35 02 Apr"/>
    <d v="1899-12-30T12:35:00"/>
    <d v="1899-12-30T10:00:00"/>
    <s v="02 Apr"/>
    <s v="26h 35m"/>
    <s v="1 stop"/>
    <s v="In-flight meal not included"/>
    <n v="5406"/>
    <n v="3"/>
    <x v="10"/>
    <n v="35"/>
    <n v="1595"/>
  </r>
  <r>
    <x v="1"/>
    <s v="1/06/2019"/>
    <x v="2"/>
    <x v="2"/>
    <s v="DEL → RPR → NAG → BOM → COK"/>
    <s v="05:15"/>
    <s v="07:40 02 Jun"/>
    <d v="1899-12-30T07:40:00"/>
    <d v="1899-12-30T05:15:00"/>
    <s v="02 Jun"/>
    <s v="26h 25m"/>
    <s v="3 stops"/>
    <s v="No info"/>
    <n v="12383"/>
    <n v="5"/>
    <x v="10"/>
    <n v="25"/>
    <n v="1585"/>
  </r>
  <r>
    <x v="1"/>
    <s v="24/06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0"/>
    <s v="03/03/2019"/>
    <x v="0"/>
    <x v="0"/>
    <s v="BLR → DEL"/>
    <s v="21:20"/>
    <s v="00:15 04 Mar"/>
    <d v="1899-12-30T00:15:00"/>
    <d v="1899-12-30T21:20:00"/>
    <s v="04 Mar"/>
    <s v="2h 55m"/>
    <s v="non-stop"/>
    <s v="No info"/>
    <n v="6144"/>
    <n v="2"/>
    <x v="0"/>
    <n v="55"/>
    <n v="175"/>
  </r>
  <r>
    <x v="2"/>
    <s v="24/05/2019"/>
    <x v="1"/>
    <x v="1"/>
    <s v="CCU → BOM → BLR"/>
    <s v="18:55"/>
    <s v="08:15 25 May"/>
    <d v="1899-12-30T08:15:00"/>
    <d v="1899-12-30T18:55:00"/>
    <s v="25 May"/>
    <s v="13h 20m"/>
    <s v="1 stop"/>
    <s v="In-flight meal not included"/>
    <n v="8586"/>
    <n v="3"/>
    <x v="8"/>
    <n v="20"/>
    <n v="800"/>
  </r>
  <r>
    <x v="7"/>
    <s v="9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21/05/2019"/>
    <x v="2"/>
    <x v="2"/>
    <s v="DEL → BOM → COK"/>
    <s v="11:30"/>
    <s v="19:00"/>
    <d v="1899-12-30T19:00:00"/>
    <d v="1899-12-30T11:30:00"/>
    <s v=""/>
    <s v="7h 30m"/>
    <s v="1 stop"/>
    <s v="No info"/>
    <n v="16079"/>
    <n v="3"/>
    <x v="1"/>
    <n v="30"/>
    <n v="450"/>
  </r>
  <r>
    <x v="0"/>
    <s v="15/03/2019"/>
    <x v="4"/>
    <x v="5"/>
    <s v="BOM → HYD"/>
    <s v="16:55"/>
    <s v="18:25"/>
    <d v="1899-12-30T18:25:00"/>
    <d v="1899-12-30T16:55:00"/>
    <s v=""/>
    <s v="1h 30m"/>
    <s v="non-stop"/>
    <s v="No info"/>
    <n v="3175"/>
    <n v="2"/>
    <x v="22"/>
    <n v="30"/>
    <n v="90"/>
  </r>
  <r>
    <x v="2"/>
    <s v="6/03/2019"/>
    <x v="2"/>
    <x v="2"/>
    <s v="DEL → BOM → COK"/>
    <s v="13:00"/>
    <s v="04:25 07 Mar"/>
    <d v="1899-12-30T04:25:00"/>
    <d v="1899-12-30T13:00:00"/>
    <s v="07 Mar"/>
    <s v="15h 25m"/>
    <s v="1 stop"/>
    <s v="No info"/>
    <n v="15764"/>
    <n v="3"/>
    <x v="5"/>
    <n v="25"/>
    <n v="925"/>
  </r>
  <r>
    <x v="0"/>
    <s v="6/03/2019"/>
    <x v="4"/>
    <x v="5"/>
    <s v="BOM → HYD"/>
    <s v="06:20"/>
    <s v="07:45"/>
    <d v="1899-12-30T07:45:00"/>
    <d v="1899-12-30T06:20:00"/>
    <s v=""/>
    <s v="1h 25m"/>
    <s v="non-stop"/>
    <s v="No info"/>
    <n v="4784"/>
    <n v="2"/>
    <x v="22"/>
    <n v="25"/>
    <n v="85"/>
  </r>
  <r>
    <x v="4"/>
    <s v="3/03/2019"/>
    <x v="2"/>
    <x v="2"/>
    <s v="DEL → BOM → COK"/>
    <s v="08:00"/>
    <s v="15:30"/>
    <d v="1899-12-30T15:30:00"/>
    <d v="1899-12-30T08:00:00"/>
    <s v=""/>
    <s v="7h 30m"/>
    <s v="1 stop"/>
    <s v="No info"/>
    <n v="17057"/>
    <n v="3"/>
    <x v="1"/>
    <n v="30"/>
    <n v="450"/>
  </r>
  <r>
    <x v="2"/>
    <s v="15/06/2019"/>
    <x v="2"/>
    <x v="2"/>
    <s v="DEL → JAI → BOM → COK"/>
    <s v="05:30"/>
    <s v="04:25 16 Jun"/>
    <d v="1899-12-30T04:25:00"/>
    <d v="1899-12-30T05:30:00"/>
    <s v="16 Jun"/>
    <s v="22h 55m"/>
    <s v="2 stops"/>
    <s v="No info"/>
    <n v="13014"/>
    <n v="4"/>
    <x v="11"/>
    <n v="55"/>
    <n v="1375"/>
  </r>
  <r>
    <x v="2"/>
    <s v="12/06/2019"/>
    <x v="2"/>
    <x v="2"/>
    <s v="DEL → BOM → COK"/>
    <s v="22:50"/>
    <s v="19:00 13 Jun"/>
    <d v="1899-12-30T19:00:00"/>
    <d v="1899-12-30T22:50:00"/>
    <s v="13 Jun"/>
    <s v="20h 10m"/>
    <s v="1 stop"/>
    <s v="No info"/>
    <n v="14714"/>
    <n v="3"/>
    <x v="13"/>
    <n v="10"/>
    <n v="1210"/>
  </r>
  <r>
    <x v="2"/>
    <s v="21/05/2019"/>
    <x v="2"/>
    <x v="2"/>
    <s v="DEL → COK"/>
    <s v="09:50"/>
    <s v="13:05"/>
    <d v="1899-12-30T13:05:00"/>
    <d v="1899-12-30T09:50:00"/>
    <s v=""/>
    <s v="3h 15m"/>
    <s v="non-stop"/>
    <s v="No info"/>
    <n v="9564"/>
    <n v="2"/>
    <x v="20"/>
    <n v="15"/>
    <n v="195"/>
  </r>
  <r>
    <x v="1"/>
    <s v="12/06/2019"/>
    <x v="2"/>
    <x v="2"/>
    <s v="DEL → BLR → COK"/>
    <s v="20:30"/>
    <s v="08:15 13 Jun"/>
    <d v="1899-12-30T08:15:00"/>
    <d v="1899-12-30T20:30:00"/>
    <s v="13 Jun"/>
    <s v="11h 45m"/>
    <s v="1 stop"/>
    <s v="No info"/>
    <n v="8991"/>
    <n v="3"/>
    <x v="16"/>
    <n v="45"/>
    <n v="705"/>
  </r>
  <r>
    <x v="0"/>
    <s v="15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27/03/2019"/>
    <x v="2"/>
    <x v="2"/>
    <s v="DEL → BOM → COK"/>
    <s v="19:15"/>
    <s v="04:25 28 Mar"/>
    <d v="1899-12-30T04:25:00"/>
    <d v="1899-12-30T19:15:00"/>
    <s v="28 Mar"/>
    <s v="9h 10m"/>
    <s v="1 stop"/>
    <s v="No info"/>
    <n v="12242"/>
    <n v="3"/>
    <x v="24"/>
    <n v="10"/>
    <n v="550"/>
  </r>
  <r>
    <x v="0"/>
    <s v="21/03/2019"/>
    <x v="1"/>
    <x v="1"/>
    <s v="CCU → BLR"/>
    <s v="22:10"/>
    <s v="00:55 22 Mar"/>
    <d v="1899-12-30T00:55:00"/>
    <d v="1899-12-30T22:10:00"/>
    <s v="22 Mar"/>
    <s v="2h 45m"/>
    <s v="non-stop"/>
    <s v="No info"/>
    <n v="4148"/>
    <n v="2"/>
    <x v="0"/>
    <n v="45"/>
    <n v="165"/>
  </r>
  <r>
    <x v="2"/>
    <s v="18/05/2019"/>
    <x v="1"/>
    <x v="1"/>
    <s v="CCU → BOM → BLR"/>
    <s v="16:30"/>
    <s v="08:15 19 May"/>
    <d v="1899-12-30T08:15:00"/>
    <d v="1899-12-30T16:30:00"/>
    <s v="19 May"/>
    <s v="15h 45m"/>
    <s v="1 stop"/>
    <s v="In-flight meal not included"/>
    <n v="8586"/>
    <n v="3"/>
    <x v="5"/>
    <n v="45"/>
    <n v="945"/>
  </r>
  <r>
    <x v="2"/>
    <s v="3/06/2019"/>
    <x v="2"/>
    <x v="2"/>
    <s v="DEL → BOM → COK"/>
    <s v="10:00"/>
    <s v="04:25 04 Jun"/>
    <d v="1899-12-30T04:25:00"/>
    <d v="1899-12-30T10:00:00"/>
    <s v="04 Jun"/>
    <s v="18h 25m"/>
    <s v="1 stop"/>
    <s v="In-flight meal not included"/>
    <n v="11627"/>
    <n v="3"/>
    <x v="25"/>
    <n v="25"/>
    <n v="1105"/>
  </r>
  <r>
    <x v="2"/>
    <s v="1/04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7064"/>
    <n v="3"/>
    <x v="16"/>
    <n v="25"/>
    <n v="685"/>
  </r>
  <r>
    <x v="6"/>
    <s v="03/03/2019"/>
    <x v="0"/>
    <x v="0"/>
    <s v="BLR → AMD → DEL"/>
    <s v="06:40"/>
    <s v="10:25 07 Mar"/>
    <d v="1899-12-30T10:25:00"/>
    <d v="1899-12-30T06:40:00"/>
    <s v="07 Mar"/>
    <s v="27h 45m"/>
    <s v="1 stop"/>
    <s v="No info"/>
    <n v="12476"/>
    <n v="3"/>
    <x v="21"/>
    <n v="45"/>
    <n v="1665"/>
  </r>
  <r>
    <x v="2"/>
    <s v="1/06/2019"/>
    <x v="2"/>
    <x v="2"/>
    <s v="DEL → BOM → COK"/>
    <s v="13:00"/>
    <s v="04:25 02 Jun"/>
    <d v="1899-12-30T04:25:00"/>
    <d v="1899-12-30T13:00:00"/>
    <s v="02 Jun"/>
    <s v="15h 25m"/>
    <s v="1 stop"/>
    <s v="In-flight meal not included"/>
    <n v="10262"/>
    <n v="3"/>
    <x v="5"/>
    <n v="25"/>
    <n v="925"/>
  </r>
  <r>
    <x v="2"/>
    <s v="1/06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7"/>
    <s v="27/03/2019"/>
    <x v="2"/>
    <x v="2"/>
    <s v="DEL → BLR → COK"/>
    <s v="07:55"/>
    <s v="13:10"/>
    <d v="1899-12-30T13:10:00"/>
    <d v="1899-12-30T07:55:00"/>
    <s v=""/>
    <s v="5h 15m"/>
    <s v="1 stop"/>
    <s v="No info"/>
    <n v="6151"/>
    <n v="3"/>
    <x v="3"/>
    <n v="15"/>
    <n v="315"/>
  </r>
  <r>
    <x v="4"/>
    <s v="21/05/2019"/>
    <x v="2"/>
    <x v="2"/>
    <s v="DEL → BOM → COK"/>
    <s v="18:15"/>
    <s v="01:30 22 May"/>
    <d v="1899-12-30T01:30:00"/>
    <d v="1899-12-30T18:15:00"/>
    <s v="22 May"/>
    <s v="7h 15m"/>
    <s v="1 stop"/>
    <s v="No info"/>
    <n v="14067"/>
    <n v="3"/>
    <x v="1"/>
    <n v="15"/>
    <n v="435"/>
  </r>
  <r>
    <x v="1"/>
    <s v="15/05/2019"/>
    <x v="1"/>
    <x v="1"/>
    <s v="CCU → DEL → BLR"/>
    <s v="07:00"/>
    <s v="16:15"/>
    <d v="1899-12-30T16:15:00"/>
    <d v="1899-12-30T07:00:00"/>
    <s v=""/>
    <s v="9h 15m"/>
    <s v="1 stop"/>
    <s v="No info"/>
    <n v="11936"/>
    <n v="3"/>
    <x v="24"/>
    <n v="15"/>
    <n v="555"/>
  </r>
  <r>
    <x v="1"/>
    <s v="12/05/2019"/>
    <x v="1"/>
    <x v="1"/>
    <s v="CCU → HYD → BLR"/>
    <s v="19:00"/>
    <s v="11:05 13 May"/>
    <d v="1899-12-30T11:05:00"/>
    <d v="1899-12-30T19:00:00"/>
    <s v="13 May"/>
    <s v="16h 5m"/>
    <s v="1 stop"/>
    <s v="No info"/>
    <n v="6327"/>
    <n v="3"/>
    <x v="18"/>
    <n v="5"/>
    <n v="965"/>
  </r>
  <r>
    <x v="2"/>
    <s v="12/06/2019"/>
    <x v="1"/>
    <x v="1"/>
    <s v="CCU → BOM → BLR"/>
    <s v="08:25"/>
    <s v="10:05 13 Jun"/>
    <d v="1899-12-30T10:05:00"/>
    <d v="1899-12-30T08:25:00"/>
    <s v="13 Jun"/>
    <s v="25h 40m"/>
    <s v="1 stop"/>
    <s v="In-flight meal not included"/>
    <n v="8529"/>
    <n v="3"/>
    <x v="7"/>
    <n v="40"/>
    <n v="1540"/>
  </r>
  <r>
    <x v="1"/>
    <s v="18/05/2019"/>
    <x v="2"/>
    <x v="2"/>
    <s v="DEL → AMD → BOM → COK"/>
    <s v="19:45"/>
    <s v="19:15 19 May"/>
    <d v="1899-12-30T19:15:00"/>
    <d v="1899-12-30T19:45:00"/>
    <s v="19 May"/>
    <s v="23h 30m"/>
    <s v="2 stops"/>
    <s v="No info"/>
    <n v="10651"/>
    <n v="4"/>
    <x v="12"/>
    <n v="30"/>
    <n v="1410"/>
  </r>
  <r>
    <x v="6"/>
    <s v="1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5"/>
    <s v="24/04/2019"/>
    <x v="2"/>
    <x v="2"/>
    <s v="DEL → BOM → COK"/>
    <s v="10:35"/>
    <s v="19:35"/>
    <d v="1899-12-30T19:35:00"/>
    <d v="1899-12-30T10:35:00"/>
    <s v=""/>
    <s v="9h"/>
    <s v="1 stop"/>
    <s v="No info"/>
    <n v="5430"/>
    <n v="3"/>
    <x v="24"/>
    <n v="0"/>
    <n v="540"/>
  </r>
  <r>
    <x v="2"/>
    <s v="1/06/2019"/>
    <x v="0"/>
    <x v="4"/>
    <s v="BLR → DEL"/>
    <s v="17:45"/>
    <s v="20:45"/>
    <d v="1899-12-30T20:45:00"/>
    <d v="1899-12-30T17:45:00"/>
    <s v=""/>
    <s v="3h"/>
    <s v="non-stop"/>
    <s v="In-flight meal not included"/>
    <n v="7229"/>
    <n v="2"/>
    <x v="20"/>
    <n v="0"/>
    <n v="180"/>
  </r>
  <r>
    <x v="0"/>
    <s v="21/03/2019"/>
    <x v="2"/>
    <x v="2"/>
    <s v="DEL → BOM → COK"/>
    <s v="04:45"/>
    <s v="21:00"/>
    <d v="1899-12-30T21:00:00"/>
    <d v="1899-12-30T04:45:00"/>
    <s v=""/>
    <s v="16h 15m"/>
    <s v="1 stop"/>
    <s v="No info"/>
    <n v="6314"/>
    <n v="3"/>
    <x v="18"/>
    <n v="15"/>
    <n v="975"/>
  </r>
  <r>
    <x v="7"/>
    <s v="3/06/2019"/>
    <x v="0"/>
    <x v="4"/>
    <s v="BLR → DEL"/>
    <s v="23:55"/>
    <s v="02:45 04 Jun"/>
    <d v="1899-12-30T02:45:00"/>
    <d v="1899-12-30T23:55:00"/>
    <s v="04 Jun"/>
    <s v="2h 50m"/>
    <s v="non-stop"/>
    <s v="No info"/>
    <n v="7120"/>
    <n v="2"/>
    <x v="0"/>
    <n v="50"/>
    <n v="170"/>
  </r>
  <r>
    <x v="2"/>
    <s v="18/05/2019"/>
    <x v="2"/>
    <x v="2"/>
    <s v="DEL → AMD → BOM → COK"/>
    <s v="23:05"/>
    <s v="04:25 20 May"/>
    <d v="1899-12-30T04:25:00"/>
    <d v="1899-12-30T23:05:00"/>
    <s v="20 May"/>
    <s v="29h 20m"/>
    <s v="2 stops"/>
    <s v="No info"/>
    <n v="15129"/>
    <n v="4"/>
    <x v="30"/>
    <n v="20"/>
    <n v="1760"/>
  </r>
  <r>
    <x v="3"/>
    <s v="6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3"/>
    <s v="27/04/2019"/>
    <x v="1"/>
    <x v="1"/>
    <s v="CCU → BLR"/>
    <s v="14:55"/>
    <s v="17:25"/>
    <d v="1899-12-30T17:25:00"/>
    <d v="1899-12-30T14:55:00"/>
    <s v=""/>
    <s v="2h 30m"/>
    <s v="non-stop"/>
    <s v="No check-in baggage included"/>
    <n v="3841"/>
    <n v="2"/>
    <x v="0"/>
    <n v="30"/>
    <n v="150"/>
  </r>
  <r>
    <x v="1"/>
    <s v="24/06/2019"/>
    <x v="2"/>
    <x v="2"/>
    <s v="DEL → MAA → COK"/>
    <s v="17:20"/>
    <s v="09:25 25 Jun"/>
    <d v="1899-12-30T09:25:00"/>
    <d v="1899-12-30T17:20:00"/>
    <s v="25 Jun"/>
    <s v="16h 5m"/>
    <s v="1 stop"/>
    <s v="No info"/>
    <n v="7480"/>
    <n v="3"/>
    <x v="18"/>
    <n v="5"/>
    <n v="965"/>
  </r>
  <r>
    <x v="1"/>
    <s v="6/05/2019"/>
    <x v="1"/>
    <x v="1"/>
    <s v="CCU → BBI → BOM → BLR"/>
    <s v="12:00"/>
    <s v="11:10 07 May"/>
    <d v="1899-12-30T11:10:00"/>
    <d v="1899-12-30T12:00:00"/>
    <s v="07 May"/>
    <s v="23h 10m"/>
    <s v="2 stops"/>
    <s v="No info"/>
    <n v="10676"/>
    <n v="4"/>
    <x v="12"/>
    <n v="10"/>
    <n v="1390"/>
  </r>
  <r>
    <x v="0"/>
    <s v="21/04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0"/>
    <s v="21/03/2019"/>
    <x v="2"/>
    <x v="2"/>
    <s v="DEL → BOM → COK"/>
    <s v="09:10"/>
    <s v="15:30"/>
    <d v="1899-12-30T15:30:00"/>
    <d v="1899-12-30T09:10:00"/>
    <s v=""/>
    <s v="6h 20m"/>
    <s v="1 stop"/>
    <s v="No info"/>
    <n v="9709"/>
    <n v="3"/>
    <x v="15"/>
    <n v="20"/>
    <n v="380"/>
  </r>
  <r>
    <x v="4"/>
    <s v="27/06/2019"/>
    <x v="2"/>
    <x v="2"/>
    <s v="DEL → BOM → COK"/>
    <s v="10:00"/>
    <s v="01:30 28 Jun"/>
    <d v="1899-12-30T01:30:00"/>
    <d v="1899-12-30T10:00:00"/>
    <s v="28 Jun"/>
    <s v="15h 30m"/>
    <s v="1 stop"/>
    <s v="No info"/>
    <n v="7198"/>
    <n v="3"/>
    <x v="5"/>
    <n v="30"/>
    <n v="930"/>
  </r>
  <r>
    <x v="4"/>
    <s v="6/06/2019"/>
    <x v="2"/>
    <x v="2"/>
    <s v="DEL → BOM → COK"/>
    <s v="07:05"/>
    <s v="19:15"/>
    <d v="1899-12-30T19:15:00"/>
    <d v="1899-12-30T07:05:00"/>
    <s v=""/>
    <s v="12h 10m"/>
    <s v="1 stop"/>
    <s v="No info"/>
    <n v="14848"/>
    <n v="3"/>
    <x v="9"/>
    <n v="10"/>
    <n v="730"/>
  </r>
  <r>
    <x v="3"/>
    <s v="12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2"/>
    <s v="15/03/2019"/>
    <x v="0"/>
    <x v="0"/>
    <s v="BLR → BOM → DEL"/>
    <s v="08:00"/>
    <s v="18:25"/>
    <d v="1899-12-30T18:25:00"/>
    <d v="1899-12-30T08:00:00"/>
    <s v=""/>
    <s v="10h 25m"/>
    <s v="1 stop"/>
    <s v="In-flight meal not included"/>
    <n v="9134"/>
    <n v="3"/>
    <x v="14"/>
    <n v="25"/>
    <n v="625"/>
  </r>
  <r>
    <x v="4"/>
    <s v="21/05/2019"/>
    <x v="2"/>
    <x v="2"/>
    <s v="DEL → BOM → COK"/>
    <s v="12:50"/>
    <s v="01:30 22 May"/>
    <d v="1899-12-30T01:30:00"/>
    <d v="1899-12-30T12:50:00"/>
    <s v="22 May"/>
    <s v="12h 40m"/>
    <s v="1 stop"/>
    <s v="No info"/>
    <n v="7485"/>
    <n v="3"/>
    <x v="9"/>
    <n v="40"/>
    <n v="760"/>
  </r>
  <r>
    <x v="0"/>
    <s v="12/06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2"/>
    <s v="3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1"/>
    <s v="9/06/2019"/>
    <x v="2"/>
    <x v="2"/>
    <s v="DEL → HYD → MAA → COK"/>
    <s v="09:45"/>
    <s v="09:25 10 Jun"/>
    <d v="1899-12-30T09:25:00"/>
    <d v="1899-12-30T09:45:00"/>
    <s v="10 Jun"/>
    <s v="23h 40m"/>
    <s v="2 stops"/>
    <s v="No info"/>
    <n v="11185"/>
    <n v="4"/>
    <x v="12"/>
    <n v="40"/>
    <n v="1420"/>
  </r>
  <r>
    <x v="0"/>
    <s v="15/03/2019"/>
    <x v="4"/>
    <x v="5"/>
    <s v="BOM → HYD"/>
    <s v="12:00"/>
    <s v="13:25"/>
    <d v="1899-12-30T13:25:00"/>
    <d v="1899-12-30T12:00:00"/>
    <s v=""/>
    <s v="1h 25m"/>
    <s v="non-stop"/>
    <s v="No info"/>
    <n v="3175"/>
    <n v="2"/>
    <x v="22"/>
    <n v="25"/>
    <n v="85"/>
  </r>
  <r>
    <x v="6"/>
    <s v="21/05/2019"/>
    <x v="1"/>
    <x v="1"/>
    <s v="CCU → DEL → BLR"/>
    <s v="07:10"/>
    <s v="22:40"/>
    <d v="1899-12-30T22:40:00"/>
    <d v="1899-12-30T07:10:00"/>
    <s v=""/>
    <s v="15h 30m"/>
    <s v="1 stop"/>
    <s v="No info"/>
    <n v="8452"/>
    <n v="3"/>
    <x v="5"/>
    <n v="30"/>
    <n v="930"/>
  </r>
  <r>
    <x v="2"/>
    <s v="15/06/2019"/>
    <x v="2"/>
    <x v="2"/>
    <s v="DEL → BOM → COK"/>
    <s v="19:45"/>
    <s v="12:35 16 Jun"/>
    <d v="1899-12-30T12:35:00"/>
    <d v="1899-12-30T19:45:00"/>
    <s v="16 Jun"/>
    <s v="16h 50m"/>
    <s v="1 stop"/>
    <s v="In-flight meal not included"/>
    <n v="10262"/>
    <n v="3"/>
    <x v="18"/>
    <n v="50"/>
    <n v="1010"/>
  </r>
  <r>
    <x v="1"/>
    <s v="21/05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2"/>
    <s v="9/05/2019"/>
    <x v="1"/>
    <x v="1"/>
    <s v="CCU → DEL → BLR"/>
    <s v="20:25"/>
    <s v="14:25 10 May"/>
    <d v="1899-12-30T14:25:00"/>
    <d v="1899-12-30T20:25:00"/>
    <s v="10 May"/>
    <s v="18h"/>
    <s v="1 stop"/>
    <s v="In-flight meal not included"/>
    <n v="9314"/>
    <n v="3"/>
    <x v="25"/>
    <n v="0"/>
    <n v="1080"/>
  </r>
  <r>
    <x v="2"/>
    <s v="1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2"/>
    <s v="12/05/2019"/>
    <x v="1"/>
    <x v="1"/>
    <s v="CCU → DEL → BLR"/>
    <s v="17:00"/>
    <s v="10:55 13 May"/>
    <d v="1899-12-30T10:55:00"/>
    <d v="1899-12-30T17:00:00"/>
    <s v="13 May"/>
    <s v="17h 55m"/>
    <s v="1 stop"/>
    <s v="No info"/>
    <n v="14151"/>
    <n v="3"/>
    <x v="26"/>
    <n v="55"/>
    <n v="1075"/>
  </r>
  <r>
    <x v="3"/>
    <s v="24/05/2019"/>
    <x v="0"/>
    <x v="4"/>
    <s v="BLR → DEL"/>
    <s v="09:30"/>
    <s v="12:20"/>
    <d v="1899-12-30T12:20:00"/>
    <d v="1899-12-30T09:30:00"/>
    <s v=""/>
    <s v="2h 50m"/>
    <s v="non-stop"/>
    <s v="No info"/>
    <n v="3625"/>
    <n v="2"/>
    <x v="0"/>
    <n v="50"/>
    <n v="170"/>
  </r>
  <r>
    <x v="1"/>
    <s v="3/03/2019"/>
    <x v="2"/>
    <x v="2"/>
    <s v="DEL → AMD → BOM → COK"/>
    <s v="05:00"/>
    <s v="19:15 04 Mar"/>
    <d v="1899-12-30T19:15:00"/>
    <d v="1899-12-30T05:00:00"/>
    <s v="04 Mar"/>
    <s v="38h 15m"/>
    <s v="2 stops"/>
    <s v="No info"/>
    <n v="10283"/>
    <n v="4"/>
    <x v="33"/>
    <n v="15"/>
    <n v="2295"/>
  </r>
  <r>
    <x v="2"/>
    <s v="1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2"/>
    <s v="21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2"/>
    <s v="1/05/2019"/>
    <x v="1"/>
    <x v="1"/>
    <s v="CCU → DEL → BLR"/>
    <s v="17:00"/>
    <s v="23:35"/>
    <d v="1899-12-30T23:35:00"/>
    <d v="1899-12-30T17:00:00"/>
    <s v=""/>
    <s v="6h 35m"/>
    <s v="1 stop"/>
    <s v="In-flight meal not included"/>
    <n v="12384"/>
    <n v="3"/>
    <x v="15"/>
    <n v="35"/>
    <n v="395"/>
  </r>
  <r>
    <x v="2"/>
    <s v="9/04/2019"/>
    <x v="2"/>
    <x v="2"/>
    <s v="DEL → BOM → COK"/>
    <s v="22:50"/>
    <s v="12:35 10 Apr"/>
    <d v="1899-12-30T12:35:00"/>
    <d v="1899-12-30T22:50:00"/>
    <s v="10 Apr"/>
    <s v="13h 45m"/>
    <s v="1 stop"/>
    <s v="No info"/>
    <n v="11822"/>
    <n v="3"/>
    <x v="8"/>
    <n v="45"/>
    <n v="825"/>
  </r>
  <r>
    <x v="6"/>
    <s v="09/03/2019"/>
    <x v="0"/>
    <x v="0"/>
    <s v="BLR → AMD → DEL"/>
    <s v="06:40"/>
    <s v="10:25 13 Mar"/>
    <d v="1899-12-30T10:25:00"/>
    <d v="1899-12-30T06:40:00"/>
    <s v="13 Mar"/>
    <s v="27h 45m"/>
    <s v="1 stop"/>
    <s v="No info"/>
    <n v="10008"/>
    <n v="3"/>
    <x v="21"/>
    <n v="45"/>
    <n v="1665"/>
  </r>
  <r>
    <x v="0"/>
    <s v="18/05/2019"/>
    <x v="2"/>
    <x v="2"/>
    <s v="DEL → HYD → COK"/>
    <s v="16:10"/>
    <s v="22:30"/>
    <d v="1899-12-30T22:30:00"/>
    <d v="1899-12-30T16:10:00"/>
    <s v=""/>
    <s v="6h 20m"/>
    <s v="1 stop"/>
    <s v="No info"/>
    <n v="7640"/>
    <n v="3"/>
    <x v="15"/>
    <n v="20"/>
    <n v="380"/>
  </r>
  <r>
    <x v="2"/>
    <s v="1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info"/>
    <n v="4377"/>
    <n v="2"/>
    <x v="0"/>
    <n v="55"/>
    <n v="175"/>
  </r>
  <r>
    <x v="0"/>
    <s v="15/06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0"/>
    <s v="24/03/2019"/>
    <x v="4"/>
    <x v="5"/>
    <s v="BOM → HYD"/>
    <s v="20:05"/>
    <s v="21:35"/>
    <d v="1899-12-30T21:35:00"/>
    <d v="1899-12-30T20:05:00"/>
    <s v=""/>
    <s v="1h 30m"/>
    <s v="non-stop"/>
    <s v="No info"/>
    <n v="2227"/>
    <n v="2"/>
    <x v="22"/>
    <n v="30"/>
    <n v="90"/>
  </r>
  <r>
    <x v="4"/>
    <s v="27/05/2019"/>
    <x v="2"/>
    <x v="2"/>
    <s v="DEL → BOM → COK"/>
    <s v="07:00"/>
    <s v="19:00"/>
    <d v="1899-12-30T19:00:00"/>
    <d v="1899-12-30T07:00:00"/>
    <s v=""/>
    <s v="12h"/>
    <s v="1 stop"/>
    <s v="No info"/>
    <n v="10407"/>
    <n v="3"/>
    <x v="9"/>
    <n v="0"/>
    <n v="720"/>
  </r>
  <r>
    <x v="2"/>
    <s v="27/06/2019"/>
    <x v="2"/>
    <x v="2"/>
    <s v="DEL → IDR → BOM → COK"/>
    <s v="21:25"/>
    <s v="12:35 28 Jun"/>
    <d v="1899-12-30T12:35:00"/>
    <d v="1899-12-30T21:25:00"/>
    <s v="28 Jun"/>
    <s v="15h 10m"/>
    <s v="2 stops"/>
    <s v="In-flight meal not included"/>
    <n v="11507"/>
    <n v="4"/>
    <x v="5"/>
    <n v="10"/>
    <n v="910"/>
  </r>
  <r>
    <x v="0"/>
    <s v="9/06/2019"/>
    <x v="2"/>
    <x v="2"/>
    <s v="DEL → BOM → COK"/>
    <s v="20:25"/>
    <s v="01:30 10 Jun"/>
    <d v="1899-12-30T01:30:00"/>
    <d v="1899-12-30T20:25:00"/>
    <s v="10 Jun"/>
    <s v="5h 5m"/>
    <s v="1 stop"/>
    <s v="No info"/>
    <n v="5458"/>
    <n v="3"/>
    <x v="3"/>
    <n v="5"/>
    <n v="305"/>
  </r>
  <r>
    <x v="0"/>
    <s v="12/06/2019"/>
    <x v="0"/>
    <x v="4"/>
    <s v="BLR → DEL"/>
    <s v="23:30"/>
    <s v="02:20 13 Jun"/>
    <d v="1899-12-30T02:20:00"/>
    <d v="1899-12-30T23:30:00"/>
    <s v="13 Jun"/>
    <s v="2h 50m"/>
    <s v="non-stop"/>
    <s v="No info"/>
    <n v="3943"/>
    <n v="2"/>
    <x v="0"/>
    <n v="50"/>
    <n v="170"/>
  </r>
  <r>
    <x v="2"/>
    <s v="3/03/2019"/>
    <x v="2"/>
    <x v="2"/>
    <s v="DEL → BOM → COK"/>
    <s v="11:30"/>
    <s v="18:50"/>
    <d v="1899-12-30T18:50:00"/>
    <d v="1899-12-30T11:30:00"/>
    <s v=""/>
    <s v="7h 20m"/>
    <s v="1 stop"/>
    <s v="No info"/>
    <n v="18550"/>
    <n v="3"/>
    <x v="1"/>
    <n v="20"/>
    <n v="440"/>
  </r>
  <r>
    <x v="6"/>
    <s v="9/06/2019"/>
    <x v="1"/>
    <x v="1"/>
    <s v="CCU → DEL → BLR"/>
    <s v="20:20"/>
    <s v="10:45 10 Jun"/>
    <d v="1899-12-30T10:45:00"/>
    <d v="1899-12-30T20:20:00"/>
    <s v="10 Jun"/>
    <s v="14h 25m"/>
    <s v="1 stop"/>
    <s v="No info"/>
    <n v="9397"/>
    <n v="3"/>
    <x v="23"/>
    <n v="25"/>
    <n v="865"/>
  </r>
  <r>
    <x v="3"/>
    <s v="21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27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0"/>
    <s v="18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9/06/2019"/>
    <x v="1"/>
    <x v="1"/>
    <s v="CCU → BOM → BLR"/>
    <s v="18:55"/>
    <s v="20:45 10 Jun"/>
    <d v="1899-12-30T20:45:00"/>
    <d v="1899-12-30T18:55:00"/>
    <s v="10 Jun"/>
    <s v="25h 50m"/>
    <s v="1 stop"/>
    <s v="In-flight meal not included"/>
    <n v="10844"/>
    <n v="3"/>
    <x v="7"/>
    <n v="50"/>
    <n v="1550"/>
  </r>
  <r>
    <x v="1"/>
    <s v="9/05/2019"/>
    <x v="2"/>
    <x v="2"/>
    <s v="DEL → BLR → COK"/>
    <s v="06:10"/>
    <s v="23:00"/>
    <d v="1899-12-30T23:00:00"/>
    <d v="1899-12-30T06:10:00"/>
    <s v=""/>
    <s v="16h 50m"/>
    <s v="1 stop"/>
    <s v="No info"/>
    <n v="7174"/>
    <n v="3"/>
    <x v="18"/>
    <n v="50"/>
    <n v="1010"/>
  </r>
  <r>
    <x v="0"/>
    <s v="3/03/2019"/>
    <x v="1"/>
    <x v="1"/>
    <s v="CCU → BLR"/>
    <s v="15:10"/>
    <s v="17:45"/>
    <d v="1899-12-30T17:45:00"/>
    <d v="1899-12-30T15:10:00"/>
    <s v=""/>
    <s v="2h 35m"/>
    <s v="non-stop"/>
    <s v="No info"/>
    <n v="6985"/>
    <n v="2"/>
    <x v="0"/>
    <n v="35"/>
    <n v="155"/>
  </r>
  <r>
    <x v="2"/>
    <s v="27/03/2019"/>
    <x v="2"/>
    <x v="2"/>
    <s v="DEL → IDR → BOM → COK"/>
    <s v="05:25"/>
    <s v="19:45 28 Mar"/>
    <d v="1899-12-30T19:45:00"/>
    <d v="1899-12-30T05:25:00"/>
    <s v="28 Mar"/>
    <s v="38h 20m"/>
    <s v="2 stops"/>
    <s v="No info"/>
    <n v="11664"/>
    <n v="4"/>
    <x v="33"/>
    <n v="20"/>
    <n v="2300"/>
  </r>
  <r>
    <x v="4"/>
    <s v="15/05/2019"/>
    <x v="2"/>
    <x v="2"/>
    <s v="DEL → BOM → COK"/>
    <s v="07:00"/>
    <s v="21:00"/>
    <d v="1899-12-30T21:00:00"/>
    <d v="1899-12-30T07:00:00"/>
    <s v=""/>
    <s v="14h"/>
    <s v="1 stop"/>
    <s v="No info"/>
    <n v="8073"/>
    <n v="3"/>
    <x v="23"/>
    <n v="0"/>
    <n v="840"/>
  </r>
  <r>
    <x v="1"/>
    <s v="12/06/2019"/>
    <x v="2"/>
    <x v="2"/>
    <s v="DEL → HYD → MAA → COK"/>
    <s v="17:15"/>
    <s v="09:25 13 Jun"/>
    <d v="1899-12-30T09:25:00"/>
    <d v="1899-12-30T17:15:00"/>
    <s v="13 Jun"/>
    <s v="16h 10m"/>
    <s v="2 stops"/>
    <s v="No info"/>
    <n v="9417"/>
    <n v="4"/>
    <x v="18"/>
    <n v="10"/>
    <n v="970"/>
  </r>
  <r>
    <x v="1"/>
    <s v="27/06/2019"/>
    <x v="2"/>
    <x v="2"/>
    <s v="DEL → BOM → COK"/>
    <s v="08:00"/>
    <s v="19:15"/>
    <d v="1899-12-30T19:15:00"/>
    <d v="1899-12-30T08:00:00"/>
    <s v=""/>
    <s v="11h 15m"/>
    <s v="1 stop"/>
    <s v="No info"/>
    <n v="8372"/>
    <n v="3"/>
    <x v="16"/>
    <n v="15"/>
    <n v="675"/>
  </r>
  <r>
    <x v="4"/>
    <s v="9/03/2019"/>
    <x v="2"/>
    <x v="2"/>
    <s v="DEL → BOM → COK"/>
    <s v="06:00"/>
    <s v="19:15"/>
    <d v="1899-12-30T19:15:00"/>
    <d v="1899-12-30T06:00:00"/>
    <s v=""/>
    <s v="13h 15m"/>
    <s v="1 stop"/>
    <s v="No info"/>
    <n v="14408"/>
    <n v="3"/>
    <x v="8"/>
    <n v="15"/>
    <n v="795"/>
  </r>
  <r>
    <x v="2"/>
    <s v="24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0"/>
    <s v="21/03/2019"/>
    <x v="0"/>
    <x v="0"/>
    <s v="BLR → DEL"/>
    <s v="13:00"/>
    <s v="15:50"/>
    <d v="1899-12-30T15:50:00"/>
    <d v="1899-12-30T13:00:00"/>
    <s v=""/>
    <s v="2h 50m"/>
    <s v="non-stop"/>
    <s v="No info"/>
    <n v="5694"/>
    <n v="2"/>
    <x v="0"/>
    <n v="50"/>
    <n v="170"/>
  </r>
  <r>
    <x v="2"/>
    <s v="12/05/2019"/>
    <x v="1"/>
    <x v="1"/>
    <s v="CCU → BOM → BLR"/>
    <s v="21:10"/>
    <s v="04:40 13 May"/>
    <d v="1899-12-30T04:40:00"/>
    <d v="1899-12-30T21:10:00"/>
    <s v="13 May"/>
    <s v="7h 30m"/>
    <s v="1 stop"/>
    <s v="In-flight meal not included"/>
    <n v="8586"/>
    <n v="3"/>
    <x v="1"/>
    <n v="30"/>
    <n v="450"/>
  </r>
  <r>
    <x v="2"/>
    <s v="18/03/2019"/>
    <x v="0"/>
    <x v="0"/>
    <s v="BLR → BOM → DEL"/>
    <s v="22:50"/>
    <s v="08:15 16 Mar"/>
    <d v="1899-12-30T08:15:00"/>
    <d v="1899-12-30T22:50:00"/>
    <s v="16 Mar"/>
    <s v="9h 25m"/>
    <s v="1 stop"/>
    <s v="In-flight meal not included"/>
    <n v="11087"/>
    <n v="3"/>
    <x v="24"/>
    <n v="25"/>
    <n v="565"/>
  </r>
  <r>
    <x v="0"/>
    <s v="27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3"/>
    <s v="3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2"/>
    <s v="21/03/2019"/>
    <x v="2"/>
    <x v="2"/>
    <s v="DEL → BDQ → BOM → COK"/>
    <s v="18:25"/>
    <s v="18:50 22 Mar"/>
    <d v="1899-12-30T18:50:00"/>
    <d v="1899-12-30T18:25:00"/>
    <s v="22 Mar"/>
    <s v="24h 25m"/>
    <s v="2 stops"/>
    <s v="No info"/>
    <n v="11869"/>
    <n v="4"/>
    <x v="27"/>
    <n v="25"/>
    <n v="1465"/>
  </r>
  <r>
    <x v="0"/>
    <s v="24/06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9/05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2373"/>
    <n v="3"/>
    <x v="3"/>
    <n v="30"/>
    <n v="330"/>
  </r>
  <r>
    <x v="4"/>
    <s v="24/06/2019"/>
    <x v="2"/>
    <x v="2"/>
    <s v="DEL → BOM → COK"/>
    <s v="10:20"/>
    <s v="19:15"/>
    <d v="1899-12-30T19:15:00"/>
    <d v="1899-12-30T10:20:00"/>
    <s v=""/>
    <s v="8h 55m"/>
    <s v="1 stop"/>
    <s v="In-flight meal not included"/>
    <n v="7268"/>
    <n v="3"/>
    <x v="17"/>
    <n v="55"/>
    <n v="535"/>
  </r>
  <r>
    <x v="2"/>
    <s v="06/03/2019"/>
    <x v="0"/>
    <x v="0"/>
    <s v="BLR → BOM → DEL"/>
    <s v="16:55"/>
    <s v="11:25 07 Mar"/>
    <d v="1899-12-30T11:25:00"/>
    <d v="1899-12-30T16:55:00"/>
    <s v="07 Mar"/>
    <s v="18h 30m"/>
    <s v="1 stop"/>
    <s v="No info"/>
    <n v="17261"/>
    <n v="3"/>
    <x v="25"/>
    <n v="30"/>
    <n v="1110"/>
  </r>
  <r>
    <x v="2"/>
    <s v="15/06/2019"/>
    <x v="2"/>
    <x v="2"/>
    <s v="DEL → JAI → BOM → COK"/>
    <s v="05:30"/>
    <s v="04:25 16 Jun"/>
    <d v="1899-12-30T04:25:00"/>
    <d v="1899-12-30T05:30:00"/>
    <s v="16 Jun"/>
    <s v="22h 55m"/>
    <s v="2 stops"/>
    <s v="In-flight meal not included"/>
    <n v="10368"/>
    <n v="4"/>
    <x v="11"/>
    <n v="55"/>
    <n v="1375"/>
  </r>
  <r>
    <x v="0"/>
    <s v="27/03/2019"/>
    <x v="3"/>
    <x v="3"/>
    <s v="MAA → CCU"/>
    <s v="13:20"/>
    <s v="15:35"/>
    <d v="1899-12-30T15:35:00"/>
    <d v="1899-12-30T13:20:00"/>
    <s v=""/>
    <s v="2h 15m"/>
    <s v="non-stop"/>
    <s v="No info"/>
    <n v="3384"/>
    <n v="2"/>
    <x v="0"/>
    <n v="15"/>
    <n v="135"/>
  </r>
  <r>
    <x v="3"/>
    <s v="27/03/2019"/>
    <x v="1"/>
    <x v="1"/>
    <s v="CCU → BLR"/>
    <s v="09:00"/>
    <s v="11:30"/>
    <d v="1899-12-30T11:30:00"/>
    <d v="1899-12-30T09:00:00"/>
    <s v=""/>
    <s v="2h 30m"/>
    <s v="non-stop"/>
    <s v="No info"/>
    <n v="3847"/>
    <n v="2"/>
    <x v="0"/>
    <n v="30"/>
    <n v="150"/>
  </r>
  <r>
    <x v="0"/>
    <s v="3/06/2019"/>
    <x v="2"/>
    <x v="2"/>
    <s v="DEL → BOM → COK"/>
    <s v="10:35"/>
    <s v="21:00"/>
    <d v="1899-12-30T21:00:00"/>
    <d v="1899-12-30T10:35:00"/>
    <s v=""/>
    <s v="10h 25m"/>
    <s v="1 stop"/>
    <s v="No info"/>
    <n v="6093"/>
    <n v="3"/>
    <x v="14"/>
    <n v="25"/>
    <n v="625"/>
  </r>
  <r>
    <x v="1"/>
    <s v="27/06/2019"/>
    <x v="2"/>
    <x v="2"/>
    <s v="DEL → HYD → BOM → COK"/>
    <s v="13:15"/>
    <s v="07:40 28 Jun"/>
    <d v="1899-12-30T07:40:00"/>
    <d v="1899-12-30T13:15:00"/>
    <s v="28 Jun"/>
    <s v="18h 25m"/>
    <s v="2 stops"/>
    <s v="No info"/>
    <n v="13547"/>
    <n v="4"/>
    <x v="25"/>
    <n v="25"/>
    <n v="1105"/>
  </r>
  <r>
    <x v="7"/>
    <s v="6/06/2019"/>
    <x v="0"/>
    <x v="4"/>
    <s v="BLR → DEL"/>
    <s v="23:55"/>
    <s v="02:45 07 Jun"/>
    <d v="1899-12-30T02:45:00"/>
    <d v="1899-12-30T23:55:00"/>
    <s v="07 Jun"/>
    <s v="2h 50m"/>
    <s v="non-stop"/>
    <s v="No info"/>
    <n v="7120"/>
    <n v="2"/>
    <x v="0"/>
    <n v="50"/>
    <n v="170"/>
  </r>
  <r>
    <x v="9"/>
    <s v="3/03/2019"/>
    <x v="2"/>
    <x v="2"/>
    <s v="DEL → ATQ → BOM → COK"/>
    <s v="20:05"/>
    <s v="04:25 04 Mar"/>
    <d v="1899-12-30T04:25:00"/>
    <d v="1899-12-30T20:05:00"/>
    <s v="04 Mar"/>
    <s v="8h 20m"/>
    <s v="2 stops"/>
    <s v="No info"/>
    <n v="46490"/>
    <n v="4"/>
    <x v="17"/>
    <n v="20"/>
    <n v="500"/>
  </r>
  <r>
    <x v="2"/>
    <s v="27/05/2019"/>
    <x v="2"/>
    <x v="2"/>
    <s v="DEL → IDR → BOM → COK"/>
    <s v="09:35"/>
    <s v="12:35 28 May"/>
    <d v="1899-12-30T12:35:00"/>
    <d v="1899-12-30T09:35:00"/>
    <s v="28 May"/>
    <s v="27h"/>
    <s v="2 stops"/>
    <s v="In-flight meal not included"/>
    <n v="12872"/>
    <n v="4"/>
    <x v="21"/>
    <n v="0"/>
    <n v="1620"/>
  </r>
  <r>
    <x v="0"/>
    <s v="15/05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2"/>
    <s v="24/05/2019"/>
    <x v="1"/>
    <x v="1"/>
    <s v="CCU → BOM → BLR"/>
    <s v="18:55"/>
    <s v="09:20 25 May"/>
    <d v="1899-12-30T09:20:00"/>
    <d v="1899-12-30T18:55:00"/>
    <s v="25 May"/>
    <s v="14h 25m"/>
    <s v="1 stop"/>
    <s v="In-flight meal not included"/>
    <n v="10844"/>
    <n v="3"/>
    <x v="23"/>
    <n v="25"/>
    <n v="865"/>
  </r>
  <r>
    <x v="6"/>
    <s v="9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4"/>
    <s v="1/03/2019"/>
    <x v="2"/>
    <x v="2"/>
    <s v="DEL → BOM → COK"/>
    <s v="00:20"/>
    <s v="13:20"/>
    <d v="1899-12-30T13:20:00"/>
    <d v="1899-12-30T00:20:00"/>
    <s v=""/>
    <s v="13h"/>
    <s v="1 stop"/>
    <s v="No info"/>
    <n v="29528"/>
    <n v="3"/>
    <x v="8"/>
    <n v="0"/>
    <n v="780"/>
  </r>
  <r>
    <x v="3"/>
    <s v="12/03/2019"/>
    <x v="3"/>
    <x v="3"/>
    <s v="MAA → CCU"/>
    <s v="17:45"/>
    <s v="20:05"/>
    <d v="1899-12-30T20:05:00"/>
    <d v="1899-12-30T17:45:00"/>
    <s v=""/>
    <s v="2h 20m"/>
    <s v="non-stop"/>
    <s v="No info"/>
    <n v="6300"/>
    <n v="2"/>
    <x v="0"/>
    <n v="20"/>
    <n v="140"/>
  </r>
  <r>
    <x v="2"/>
    <s v="9/06/2019"/>
    <x v="2"/>
    <x v="2"/>
    <s v="DEL → LKO → BOM → COK"/>
    <s v="11:45"/>
    <s v="04:25 10 Jun"/>
    <d v="1899-12-30T04:25:00"/>
    <d v="1899-12-30T11:45:00"/>
    <s v="10 Jun"/>
    <s v="16h 40m"/>
    <s v="2 stops"/>
    <s v="No info"/>
    <n v="13882"/>
    <n v="4"/>
    <x v="18"/>
    <n v="40"/>
    <n v="1000"/>
  </r>
  <r>
    <x v="6"/>
    <s v="24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0"/>
    <s v="1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0"/>
    <s v="15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0"/>
    <s v="21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6"/>
    <s v="12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0"/>
    <s v="12/06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1"/>
    <s v="9/06/2019"/>
    <x v="2"/>
    <x v="2"/>
    <s v="DEL → AMD → BOM → COK"/>
    <s v="05:00"/>
    <s v="07:40 10 Jun"/>
    <d v="1899-12-30T07:40:00"/>
    <d v="1899-12-30T05:00:00"/>
    <s v="10 Jun"/>
    <s v="26h 40m"/>
    <s v="2 stops"/>
    <s v="No info"/>
    <n v="10756"/>
    <n v="4"/>
    <x v="10"/>
    <n v="40"/>
    <n v="1600"/>
  </r>
  <r>
    <x v="4"/>
    <s v="1/06/2019"/>
    <x v="2"/>
    <x v="2"/>
    <s v="DEL → BOM → COK"/>
    <s v="18:00"/>
    <s v="01:30 02 Jun"/>
    <d v="1899-12-30T01:30:00"/>
    <d v="1899-12-30T18:00:00"/>
    <s v="02 Jun"/>
    <s v="7h 30m"/>
    <s v="1 stop"/>
    <s v="No info"/>
    <n v="7933"/>
    <n v="3"/>
    <x v="1"/>
    <n v="30"/>
    <n v="450"/>
  </r>
  <r>
    <x v="3"/>
    <s v="9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21/05/2019"/>
    <x v="2"/>
    <x v="2"/>
    <s v="DEL → JAI → BOM → COK"/>
    <s v="09:40"/>
    <s v="04:25 22 May"/>
    <d v="1899-12-30T04:25:00"/>
    <d v="1899-12-30T09:40:00"/>
    <s v="22 May"/>
    <s v="18h 45m"/>
    <s v="2 stops"/>
    <s v="In-flight meal not included"/>
    <n v="13029"/>
    <n v="4"/>
    <x v="25"/>
    <n v="45"/>
    <n v="1125"/>
  </r>
  <r>
    <x v="2"/>
    <s v="9/06/2019"/>
    <x v="1"/>
    <x v="1"/>
    <s v="CCU → BOM → BLR"/>
    <s v="08:25"/>
    <s v="04:40 10 Jun"/>
    <d v="1899-12-30T04:40:00"/>
    <d v="1899-12-30T08:25:00"/>
    <s v="10 Jun"/>
    <s v="20h 15m"/>
    <s v="1 stop"/>
    <s v="No info"/>
    <n v="13731"/>
    <n v="3"/>
    <x v="13"/>
    <n v="15"/>
    <n v="1215"/>
  </r>
  <r>
    <x v="0"/>
    <s v="27/06/2019"/>
    <x v="1"/>
    <x v="1"/>
    <s v="CCU → BLR"/>
    <s v="21:25"/>
    <s v="00:05 28 Jun"/>
    <d v="1899-12-30T00:05:00"/>
    <d v="1899-12-30T21:25:00"/>
    <s v="28 Jun"/>
    <s v="2h 40m"/>
    <s v="non-stop"/>
    <s v="No info"/>
    <n v="4804"/>
    <n v="2"/>
    <x v="0"/>
    <n v="40"/>
    <n v="160"/>
  </r>
  <r>
    <x v="0"/>
    <s v="9/03/2019"/>
    <x v="1"/>
    <x v="1"/>
    <s v="CCU → BLR"/>
    <s v="09:35"/>
    <s v="12:20"/>
    <d v="1899-12-30T12:20:00"/>
    <d v="1899-12-30T09:35:00"/>
    <s v=""/>
    <s v="2h 45m"/>
    <s v="non-stop"/>
    <s v="No info"/>
    <n v="4148"/>
    <n v="2"/>
    <x v="0"/>
    <n v="45"/>
    <n v="165"/>
  </r>
  <r>
    <x v="0"/>
    <s v="1/04/2019"/>
    <x v="2"/>
    <x v="2"/>
    <s v="DEL → MAA → COK"/>
    <s v="02:00"/>
    <s v="07:25"/>
    <d v="1899-12-30T07:25:00"/>
    <d v="1899-12-30T02:00:00"/>
    <s v=""/>
    <s v="5h 25m"/>
    <s v="1 stop"/>
    <s v="No info"/>
    <n v="5164"/>
    <n v="3"/>
    <x v="3"/>
    <n v="25"/>
    <n v="325"/>
  </r>
  <r>
    <x v="4"/>
    <s v="27/06/2019"/>
    <x v="2"/>
    <x v="2"/>
    <s v="DEL → BOM → COK"/>
    <s v="07:00"/>
    <s v="19:00"/>
    <d v="1899-12-30T19:00:00"/>
    <d v="1899-12-30T07:00:00"/>
    <s v=""/>
    <s v="12h"/>
    <s v="1 stop"/>
    <s v="No info"/>
    <n v="12192"/>
    <n v="3"/>
    <x v="9"/>
    <n v="0"/>
    <n v="720"/>
  </r>
  <r>
    <x v="4"/>
    <s v="6/03/2019"/>
    <x v="2"/>
    <x v="2"/>
    <s v="DEL → BOM → COK"/>
    <s v="09:00"/>
    <s v="21:00"/>
    <d v="1899-12-30T21:00:00"/>
    <d v="1899-12-30T09:00:00"/>
    <s v=""/>
    <s v="12h"/>
    <s v="1 stop"/>
    <s v="No info"/>
    <n v="15078"/>
    <n v="3"/>
    <x v="9"/>
    <n v="0"/>
    <n v="720"/>
  </r>
  <r>
    <x v="0"/>
    <s v="6/04/2019"/>
    <x v="1"/>
    <x v="1"/>
    <s v="CCU → HYD → BLR"/>
    <s v="15:15"/>
    <s v="20:30"/>
    <d v="1899-12-30T20:30:00"/>
    <d v="1899-12-30T15:15:00"/>
    <s v=""/>
    <s v="5h 15m"/>
    <s v="1 stop"/>
    <s v="No info"/>
    <n v="4268"/>
    <n v="3"/>
    <x v="3"/>
    <n v="15"/>
    <n v="315"/>
  </r>
  <r>
    <x v="2"/>
    <s v="24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2"/>
    <s v="01/03/2019"/>
    <x v="0"/>
    <x v="0"/>
    <s v="BLR → BOM → DEL"/>
    <s v="08:55"/>
    <s v="18:25"/>
    <d v="1899-12-30T18:25:00"/>
    <d v="1899-12-30T08:55:00"/>
    <s v=""/>
    <s v="9h 30m"/>
    <s v="1 stop"/>
    <s v="No info"/>
    <n v="26890"/>
    <n v="3"/>
    <x v="24"/>
    <n v="30"/>
    <n v="570"/>
  </r>
  <r>
    <x v="3"/>
    <s v="15/03/2019"/>
    <x v="1"/>
    <x v="1"/>
    <s v="CCU → BLR"/>
    <s v="17:15"/>
    <s v="19:45"/>
    <d v="1899-12-30T19:45:00"/>
    <d v="1899-12-30T17:15:00"/>
    <s v=""/>
    <s v="2h 30m"/>
    <s v="non-stop"/>
    <s v="No check-in baggage included"/>
    <n v="3815"/>
    <n v="2"/>
    <x v="0"/>
    <n v="30"/>
    <n v="150"/>
  </r>
  <r>
    <x v="2"/>
    <s v="24/05/2019"/>
    <x v="1"/>
    <x v="1"/>
    <s v="CCU → BOM → BLR"/>
    <s v="14:05"/>
    <s v="09:20 25 May"/>
    <d v="1899-12-30T09:20:00"/>
    <d v="1899-12-30T14:05:00"/>
    <s v="25 May"/>
    <s v="19h 15m"/>
    <s v="1 stop"/>
    <s v="In-flight meal not included"/>
    <n v="9663"/>
    <n v="3"/>
    <x v="19"/>
    <n v="15"/>
    <n v="1155"/>
  </r>
  <r>
    <x v="0"/>
    <s v="3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0"/>
    <s v="6/03/2019"/>
    <x v="2"/>
    <x v="2"/>
    <s v="DEL → BOM → COK"/>
    <s v="07:30"/>
    <s v="13:20"/>
    <d v="1899-12-30T13:20:00"/>
    <d v="1899-12-30T07:30:00"/>
    <s v=""/>
    <s v="5h 50m"/>
    <s v="1 stop"/>
    <s v="No info"/>
    <n v="13628"/>
    <n v="3"/>
    <x v="3"/>
    <n v="50"/>
    <n v="350"/>
  </r>
  <r>
    <x v="5"/>
    <s v="6/05/2019"/>
    <x v="1"/>
    <x v="1"/>
    <s v="CCU → BOM → BLR"/>
    <s v="23:30"/>
    <s v="07:45 07 May"/>
    <d v="1899-12-30T07:45:00"/>
    <d v="1899-12-30T23:30:00"/>
    <s v="07 May"/>
    <s v="8h 15m"/>
    <s v="1 stop"/>
    <s v="No info"/>
    <n v="7451"/>
    <n v="3"/>
    <x v="17"/>
    <n v="15"/>
    <n v="495"/>
  </r>
  <r>
    <x v="2"/>
    <s v="1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2"/>
    <s v="3/06/2019"/>
    <x v="2"/>
    <x v="2"/>
    <s v="DEL → JAI → BOM → COK"/>
    <s v="09:40"/>
    <s v="12:35 04 Jun"/>
    <d v="1899-12-30T12:35:00"/>
    <d v="1899-12-30T09:40:00"/>
    <s v="04 Jun"/>
    <s v="26h 55m"/>
    <s v="2 stops"/>
    <s v="In-flight meal not included"/>
    <n v="10368"/>
    <n v="4"/>
    <x v="10"/>
    <n v="55"/>
    <n v="1615"/>
  </r>
  <r>
    <x v="0"/>
    <s v="1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2"/>
    <s v="21/05/2019"/>
    <x v="1"/>
    <x v="1"/>
    <s v="CCU → BOM → BLR"/>
    <s v="21:10"/>
    <s v="10:05 22 May"/>
    <d v="1899-12-30T10:05:00"/>
    <d v="1899-12-30T21:10:00"/>
    <s v="22 May"/>
    <s v="12h 55m"/>
    <s v="1 stop"/>
    <s v="In-flight meal not included"/>
    <n v="8586"/>
    <n v="3"/>
    <x v="9"/>
    <n v="55"/>
    <n v="775"/>
  </r>
  <r>
    <x v="2"/>
    <s v="18/05/2019"/>
    <x v="1"/>
    <x v="1"/>
    <s v="CCU → BOM → BLR"/>
    <s v="05:45"/>
    <s v="19:50"/>
    <d v="1899-12-30T19:50:00"/>
    <d v="1899-12-30T05:45:00"/>
    <s v=""/>
    <s v="14h 5m"/>
    <s v="1 stop"/>
    <s v="No info"/>
    <n v="14781"/>
    <n v="3"/>
    <x v="23"/>
    <n v="5"/>
    <n v="845"/>
  </r>
  <r>
    <x v="1"/>
    <s v="15/05/2019"/>
    <x v="2"/>
    <x v="2"/>
    <s v="DEL → HYD → BOM → COK"/>
    <s v="17:15"/>
    <s v="07:40 16 May"/>
    <d v="1899-12-30T07:40:00"/>
    <d v="1899-12-30T17:15:00"/>
    <s v="16 May"/>
    <s v="14h 25m"/>
    <s v="2 stops"/>
    <s v="No info"/>
    <n v="13039"/>
    <n v="4"/>
    <x v="23"/>
    <n v="25"/>
    <n v="865"/>
  </r>
  <r>
    <x v="6"/>
    <s v="21/06/2019"/>
    <x v="0"/>
    <x v="4"/>
    <s v="BLR → DEL"/>
    <s v="21:00"/>
    <s v="23:50"/>
    <d v="1899-12-30T23:50:00"/>
    <d v="1899-12-30T21:00:00"/>
    <s v=""/>
    <s v="2h 50m"/>
    <s v="non-stop"/>
    <s v="No info"/>
    <n v="5613"/>
    <n v="2"/>
    <x v="0"/>
    <n v="50"/>
    <n v="170"/>
  </r>
  <r>
    <x v="5"/>
    <s v="09/03/2019"/>
    <x v="0"/>
    <x v="0"/>
    <s v="BLR → DEL"/>
    <s v="11:40"/>
    <s v="14:35"/>
    <d v="1899-12-30T14:35:00"/>
    <d v="1899-12-30T11:40:00"/>
    <s v=""/>
    <s v="2h 55m"/>
    <s v="non-stop"/>
    <s v="No info"/>
    <n v="7305"/>
    <n v="2"/>
    <x v="0"/>
    <n v="55"/>
    <n v="175"/>
  </r>
  <r>
    <x v="2"/>
    <s v="24/06/2019"/>
    <x v="2"/>
    <x v="2"/>
    <s v="DEL → BOM → COK"/>
    <s v="18:15"/>
    <s v="04:25 25 Jun"/>
    <d v="1899-12-30T04:25:00"/>
    <d v="1899-12-30T18:15:00"/>
    <s v="25 Jun"/>
    <s v="10h 10m"/>
    <s v="1 stop"/>
    <s v="In-flight meal not included"/>
    <n v="10262"/>
    <n v="3"/>
    <x v="14"/>
    <n v="10"/>
    <n v="610"/>
  </r>
  <r>
    <x v="1"/>
    <s v="1/03/2019"/>
    <x v="4"/>
    <x v="5"/>
    <s v="BOM → HYD"/>
    <s v="19:30"/>
    <s v="20:45"/>
    <d v="1899-12-30T20:45:00"/>
    <d v="1899-12-30T19:30:00"/>
    <s v=""/>
    <s v="1h 15m"/>
    <s v="non-stop"/>
    <s v="No info"/>
    <n v="15385"/>
    <n v="2"/>
    <x v="22"/>
    <n v="15"/>
    <n v="75"/>
  </r>
  <r>
    <x v="2"/>
    <s v="24/03/2019"/>
    <x v="1"/>
    <x v="1"/>
    <s v="CCU → BOM → BLR"/>
    <s v="16:55"/>
    <s v="16:20 25 Mar"/>
    <d v="1899-12-30T16:20:00"/>
    <d v="1899-12-30T16:55:00"/>
    <s v="25 Mar"/>
    <s v="23h 25m"/>
    <s v="1 stop"/>
    <s v="In-flight meal not included"/>
    <n v="11134"/>
    <n v="3"/>
    <x v="12"/>
    <n v="25"/>
    <n v="1405"/>
  </r>
  <r>
    <x v="2"/>
    <s v="12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3"/>
    <s v="03/03/2019"/>
    <x v="0"/>
    <x v="0"/>
    <s v="BLR → DEL"/>
    <s v="20:30"/>
    <s v="23:20"/>
    <d v="1899-12-30T23:20:00"/>
    <d v="1899-12-30T20:30:00"/>
    <s v=""/>
    <s v="2h 50m"/>
    <s v="non-stop"/>
    <s v="No info"/>
    <n v="6860"/>
    <n v="2"/>
    <x v="0"/>
    <n v="50"/>
    <n v="170"/>
  </r>
  <r>
    <x v="2"/>
    <s v="9/03/2019"/>
    <x v="2"/>
    <x v="2"/>
    <s v="DEL → BOM → COK"/>
    <s v="19:45"/>
    <s v="04:25 10 Mar"/>
    <d v="1899-12-30T04:25:00"/>
    <d v="1899-12-30T19:45:00"/>
    <s v="10 Mar"/>
    <s v="8h 40m"/>
    <s v="1 stop"/>
    <s v="No info"/>
    <n v="15554"/>
    <n v="3"/>
    <x v="17"/>
    <n v="40"/>
    <n v="520"/>
  </r>
  <r>
    <x v="2"/>
    <s v="1/04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8066"/>
    <n v="3"/>
    <x v="16"/>
    <n v="30"/>
    <n v="690"/>
  </r>
  <r>
    <x v="0"/>
    <s v="3/06/2019"/>
    <x v="2"/>
    <x v="2"/>
    <s v="DEL → BLR → COK"/>
    <s v="15:10"/>
    <s v="20:00"/>
    <d v="1899-12-30T20:00:00"/>
    <d v="1899-12-30T15:10:00"/>
    <s v=""/>
    <s v="4h 50m"/>
    <s v="1 stop"/>
    <s v="No info"/>
    <n v="6493"/>
    <n v="3"/>
    <x v="4"/>
    <n v="50"/>
    <n v="290"/>
  </r>
  <r>
    <x v="1"/>
    <s v="15/03/2019"/>
    <x v="0"/>
    <x v="0"/>
    <s v="BLR → HYD → VGA → DEL"/>
    <s v="17:00"/>
    <s v="22:55 16 Mar"/>
    <d v="1899-12-30T22:55:00"/>
    <d v="1899-12-30T17:00:00"/>
    <s v="16 Mar"/>
    <s v="29h 55m"/>
    <s v="2 stops"/>
    <s v="No info"/>
    <n v="8534"/>
    <n v="4"/>
    <x v="30"/>
    <n v="55"/>
    <n v="1795"/>
  </r>
  <r>
    <x v="2"/>
    <s v="6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6"/>
    <s v="6/03/2019"/>
    <x v="4"/>
    <x v="5"/>
    <s v="BOM → DEL → HYD"/>
    <s v="14:40"/>
    <s v="09:25 07 Mar"/>
    <d v="1899-12-30T09:25:00"/>
    <d v="1899-12-30T14:40:00"/>
    <s v="07 Mar"/>
    <s v="18h 45m"/>
    <s v="1 stop"/>
    <s v="No info"/>
    <n v="12395"/>
    <n v="3"/>
    <x v="25"/>
    <n v="45"/>
    <n v="1125"/>
  </r>
  <r>
    <x v="1"/>
    <s v="3/06/2019"/>
    <x v="2"/>
    <x v="2"/>
    <s v="DEL → JDH → BOM → COK"/>
    <s v="12:55"/>
    <s v="19:15 04 Jun"/>
    <d v="1899-12-30T19:15:00"/>
    <d v="1899-12-30T12:55:00"/>
    <s v="04 Jun"/>
    <s v="30h 20m"/>
    <s v="2 stops"/>
    <s v="No info"/>
    <n v="12436"/>
    <n v="4"/>
    <x v="28"/>
    <n v="20"/>
    <n v="1820"/>
  </r>
  <r>
    <x v="0"/>
    <s v="9/06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1"/>
    <s v="3/04/2019"/>
    <x v="1"/>
    <x v="1"/>
    <s v="CCU → BLR"/>
    <s v="20:45"/>
    <s v="23:20"/>
    <d v="1899-12-30T23:20:00"/>
    <d v="1899-12-30T20:45:00"/>
    <s v=""/>
    <s v="2h 35m"/>
    <s v="non-stop"/>
    <s v="No info"/>
    <n v="4460"/>
    <n v="2"/>
    <x v="0"/>
    <n v="35"/>
    <n v="155"/>
  </r>
  <r>
    <x v="3"/>
    <s v="24/03/2019"/>
    <x v="1"/>
    <x v="1"/>
    <s v="CCU → BLR"/>
    <s v="17:15"/>
    <s v="19:45"/>
    <d v="1899-12-30T19:45:00"/>
    <d v="1899-12-30T17:15:00"/>
    <s v=""/>
    <s v="2h 30m"/>
    <s v="non-stop"/>
    <s v="No info"/>
    <n v="6461"/>
    <n v="2"/>
    <x v="0"/>
    <n v="30"/>
    <n v="150"/>
  </r>
  <r>
    <x v="5"/>
    <s v="12/06/2019"/>
    <x v="2"/>
    <x v="2"/>
    <s v="DEL → BOM → COK"/>
    <s v="14:25"/>
    <s v="19:35"/>
    <d v="1899-12-30T19:35:00"/>
    <d v="1899-12-30T14:25:00"/>
    <s v=""/>
    <s v="5h 10m"/>
    <s v="1 stop"/>
    <s v="No info"/>
    <n v="7870"/>
    <n v="3"/>
    <x v="3"/>
    <n v="10"/>
    <n v="310"/>
  </r>
  <r>
    <x v="6"/>
    <s v="6/03/2019"/>
    <x v="4"/>
    <x v="5"/>
    <s v="BOM → DEL → HYD"/>
    <s v="11:55"/>
    <s v="22:55"/>
    <d v="1899-12-30T22:55:00"/>
    <d v="1899-12-30T11:55:00"/>
    <s v=""/>
    <s v="11h"/>
    <s v="1 stop"/>
    <s v="No info"/>
    <n v="12395"/>
    <n v="3"/>
    <x v="16"/>
    <n v="0"/>
    <n v="660"/>
  </r>
  <r>
    <x v="1"/>
    <s v="27/06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2"/>
    <s v="12/06/2019"/>
    <x v="1"/>
    <x v="1"/>
    <s v="CCU → BOM → BLR"/>
    <s v="14:05"/>
    <s v="18:15 13 Jun"/>
    <d v="1899-12-30T18:15:00"/>
    <d v="1899-12-30T14:05:00"/>
    <s v="13 Jun"/>
    <s v="28h 10m"/>
    <s v="1 stop"/>
    <s v="In-flight meal not included"/>
    <n v="8529"/>
    <n v="3"/>
    <x v="29"/>
    <n v="10"/>
    <n v="1690"/>
  </r>
  <r>
    <x v="7"/>
    <s v="9/06/2019"/>
    <x v="1"/>
    <x v="1"/>
    <s v="CCU → BBI → BLR"/>
    <s v="06:50"/>
    <s v="10:30"/>
    <d v="1899-12-30T10:30:00"/>
    <d v="1899-12-30T06:50:00"/>
    <s v=""/>
    <s v="3h 40m"/>
    <s v="1 stop"/>
    <s v="No info"/>
    <n v="6857"/>
    <n v="3"/>
    <x v="20"/>
    <n v="40"/>
    <n v="220"/>
  </r>
  <r>
    <x v="6"/>
    <s v="1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1"/>
    <s v="3/05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3"/>
    <s v="27/04/2019"/>
    <x v="0"/>
    <x v="4"/>
    <s v="BLR → DEL"/>
    <s v="09:30"/>
    <s v="12:20"/>
    <d v="1899-12-30T12:20:00"/>
    <d v="1899-12-30T09:30:00"/>
    <s v=""/>
    <s v="2h 50m"/>
    <s v="non-stop"/>
    <s v="No info"/>
    <n v="4991"/>
    <n v="2"/>
    <x v="0"/>
    <n v="50"/>
    <n v="170"/>
  </r>
  <r>
    <x v="0"/>
    <s v="6/05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24/03/2019"/>
    <x v="1"/>
    <x v="1"/>
    <s v="CCU → BOM → BLR"/>
    <s v="08:25"/>
    <s v="20:40"/>
    <d v="1899-12-30T20:40:00"/>
    <d v="1899-12-30T08:25:00"/>
    <s v=""/>
    <s v="12h 15m"/>
    <s v="1 stop"/>
    <s v="In-flight meal not included"/>
    <n v="11134"/>
    <n v="3"/>
    <x v="9"/>
    <n v="15"/>
    <n v="735"/>
  </r>
  <r>
    <x v="4"/>
    <s v="21/03/2019"/>
    <x v="2"/>
    <x v="2"/>
    <s v="DEL → BOM → COK"/>
    <s v="17:00"/>
    <s v="01:35 22 Mar"/>
    <d v="1899-12-30T01:35:00"/>
    <d v="1899-12-30T17:00:00"/>
    <s v="22 Mar"/>
    <s v="8h 35m"/>
    <s v="1 stop"/>
    <s v="No info"/>
    <n v="7363"/>
    <n v="3"/>
    <x v="17"/>
    <n v="35"/>
    <n v="515"/>
  </r>
  <r>
    <x v="0"/>
    <s v="1/04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21/05/2019"/>
    <x v="2"/>
    <x v="2"/>
    <s v="DEL → IDR → BOM → COK"/>
    <s v="09:35"/>
    <s v="12:35 22 May"/>
    <d v="1899-12-30T12:35:00"/>
    <d v="1899-12-30T09:35:00"/>
    <s v="22 May"/>
    <s v="27h"/>
    <s v="2 stops"/>
    <s v="No info"/>
    <n v="13559"/>
    <n v="4"/>
    <x v="21"/>
    <n v="0"/>
    <n v="1620"/>
  </r>
  <r>
    <x v="4"/>
    <s v="9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0"/>
    <s v="27/05/2019"/>
    <x v="2"/>
    <x v="2"/>
    <s v="DEL → BOM → COK"/>
    <s v="07:30"/>
    <s v="21:00"/>
    <d v="1899-12-30T21:00:00"/>
    <d v="1899-12-30T07:30:00"/>
    <s v=""/>
    <s v="13h 30m"/>
    <s v="1 stop"/>
    <s v="No info"/>
    <n v="6526"/>
    <n v="3"/>
    <x v="8"/>
    <n v="30"/>
    <n v="810"/>
  </r>
  <r>
    <x v="2"/>
    <s v="24/06/2019"/>
    <x v="4"/>
    <x v="5"/>
    <s v="BOM → HYD"/>
    <s v="08:45"/>
    <s v="10:15"/>
    <d v="1899-12-30T10:15:00"/>
    <d v="1899-12-30T08:45:00"/>
    <s v=""/>
    <s v="1h 30m"/>
    <s v="non-stop"/>
    <s v="No info"/>
    <n v="8040"/>
    <n v="2"/>
    <x v="22"/>
    <n v="30"/>
    <n v="90"/>
  </r>
  <r>
    <x v="2"/>
    <s v="1/05/2019"/>
    <x v="2"/>
    <x v="2"/>
    <s v="DEL → JAI → BOM → COK"/>
    <s v="09:40"/>
    <s v="12:35 02 May"/>
    <d v="1899-12-30T12:35:00"/>
    <d v="1899-12-30T09:40:00"/>
    <s v="02 May"/>
    <s v="26h 55m"/>
    <s v="2 stops"/>
    <s v="No info"/>
    <n v="15129"/>
    <n v="4"/>
    <x v="10"/>
    <n v="55"/>
    <n v="1615"/>
  </r>
  <r>
    <x v="0"/>
    <s v="21/04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2"/>
    <s v="15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1"/>
    <s v="01/03/2019"/>
    <x v="0"/>
    <x v="0"/>
    <s v="BLR → GAU → DEL"/>
    <s v="13:50"/>
    <s v="18:40 02 Mar"/>
    <d v="1899-12-30T18:40:00"/>
    <d v="1899-12-30T13:50:00"/>
    <s v="02 Mar"/>
    <s v="28h 50m"/>
    <s v="1 stop"/>
    <s v="No info"/>
    <n v="17198"/>
    <n v="3"/>
    <x v="29"/>
    <n v="50"/>
    <n v="1730"/>
  </r>
  <r>
    <x v="4"/>
    <s v="9/03/2019"/>
    <x v="2"/>
    <x v="2"/>
    <s v="DEL → BOM → COK"/>
    <s v="08:00"/>
    <s v="19:45"/>
    <d v="1899-12-30T19:45:00"/>
    <d v="1899-12-30T08:00:00"/>
    <s v=""/>
    <s v="11h 45m"/>
    <s v="1 stop"/>
    <s v="No info"/>
    <n v="16287"/>
    <n v="3"/>
    <x v="16"/>
    <n v="45"/>
    <n v="705"/>
  </r>
  <r>
    <x v="0"/>
    <s v="9/03/2019"/>
    <x v="2"/>
    <x v="2"/>
    <s v="DEL → LKO → COK"/>
    <s v="05:35"/>
    <s v="10:10"/>
    <d v="1899-12-30T10:10:00"/>
    <d v="1899-12-30T05:35:00"/>
    <s v=""/>
    <s v="4h 35m"/>
    <s v="1 stop"/>
    <s v="No info"/>
    <n v="9476"/>
    <n v="3"/>
    <x v="4"/>
    <n v="35"/>
    <n v="275"/>
  </r>
  <r>
    <x v="1"/>
    <s v="9/06/2019"/>
    <x v="1"/>
    <x v="1"/>
    <s v="CCU → BOM → AMD → BLR"/>
    <s v="09:25"/>
    <s v="05:25 10 Jun"/>
    <d v="1899-12-30T05:25:00"/>
    <d v="1899-12-30T09:25:00"/>
    <s v="10 Jun"/>
    <s v="20h"/>
    <s v="2 stops"/>
    <s v="No info"/>
    <n v="13007"/>
    <n v="4"/>
    <x v="13"/>
    <n v="0"/>
    <n v="1200"/>
  </r>
  <r>
    <x v="0"/>
    <s v="27/05/2019"/>
    <x v="2"/>
    <x v="2"/>
    <s v="DEL → HYD → COK"/>
    <s v="07:35"/>
    <s v="22:30"/>
    <d v="1899-12-30T22:30:00"/>
    <d v="1899-12-30T07:35:00"/>
    <s v=""/>
    <s v="14h 55m"/>
    <s v="1 stop"/>
    <s v="No info"/>
    <n v="7514"/>
    <n v="3"/>
    <x v="23"/>
    <n v="55"/>
    <n v="895"/>
  </r>
  <r>
    <x v="0"/>
    <s v="6/03/2019"/>
    <x v="1"/>
    <x v="1"/>
    <s v="CCU → BLR"/>
    <s v="15:10"/>
    <s v="17:45"/>
    <d v="1899-12-30T17:45:00"/>
    <d v="1899-12-30T15:10:00"/>
    <s v=""/>
    <s v="2h 35m"/>
    <s v="non-stop"/>
    <s v="No info"/>
    <n v="5618"/>
    <n v="2"/>
    <x v="0"/>
    <n v="35"/>
    <n v="155"/>
  </r>
  <r>
    <x v="3"/>
    <s v="6/05/2019"/>
    <x v="3"/>
    <x v="3"/>
    <s v="MAA → CCU"/>
    <s v="08:20"/>
    <s v="10:35"/>
    <d v="1899-12-30T10:35:00"/>
    <d v="1899-12-30T08:20:00"/>
    <s v=""/>
    <s v="2h 15m"/>
    <s v="non-stop"/>
    <s v="No info"/>
    <n v="3911"/>
    <n v="2"/>
    <x v="0"/>
    <n v="15"/>
    <n v="135"/>
  </r>
  <r>
    <x v="0"/>
    <s v="18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1"/>
    <s v="9/06/2019"/>
    <x v="1"/>
    <x v="1"/>
    <s v="CCU → BOM → COK → BLR"/>
    <s v="09:25"/>
    <s v="13:45 10 Jun"/>
    <d v="1899-12-30T13:45:00"/>
    <d v="1899-12-30T09:25:00"/>
    <s v="10 Jun"/>
    <s v="28h 20m"/>
    <s v="2 stops"/>
    <s v="No info"/>
    <n v="11752"/>
    <n v="4"/>
    <x v="29"/>
    <n v="20"/>
    <n v="1700"/>
  </r>
  <r>
    <x v="2"/>
    <s v="9/06/2019"/>
    <x v="1"/>
    <x v="1"/>
    <s v="CCU → BOM → BLR"/>
    <s v="20:00"/>
    <s v="12:00 10 Jun"/>
    <d v="1899-12-30T12:00:00"/>
    <d v="1899-12-30T20:00:00"/>
    <s v="10 Jun"/>
    <s v="16h"/>
    <s v="1 stop"/>
    <s v="No info"/>
    <n v="14571"/>
    <n v="3"/>
    <x v="18"/>
    <n v="0"/>
    <n v="960"/>
  </r>
  <r>
    <x v="1"/>
    <s v="9/06/2019"/>
    <x v="2"/>
    <x v="2"/>
    <s v="DEL → BOM → COK"/>
    <s v="20:00"/>
    <s v="19:15 10 Jun"/>
    <d v="1899-12-30T19:15:00"/>
    <d v="1899-12-30T20:00:00"/>
    <s v="10 Jun"/>
    <s v="23h 15m"/>
    <s v="1 stop"/>
    <s v="No info"/>
    <n v="8372"/>
    <n v="3"/>
    <x v="12"/>
    <n v="15"/>
    <n v="1395"/>
  </r>
  <r>
    <x v="3"/>
    <s v="24/04/2019"/>
    <x v="0"/>
    <x v="4"/>
    <s v="BLR → DEL"/>
    <s v="05:55"/>
    <s v="08:35"/>
    <d v="1899-12-30T08:35:00"/>
    <d v="1899-12-30T05:55:00"/>
    <s v=""/>
    <s v="2h 40m"/>
    <s v="non-stop"/>
    <s v="No info"/>
    <n v="3971"/>
    <n v="2"/>
    <x v="0"/>
    <n v="40"/>
    <n v="160"/>
  </r>
  <r>
    <x v="2"/>
    <s v="12/06/2019"/>
    <x v="2"/>
    <x v="2"/>
    <s v="DEL → BOM → COK"/>
    <s v="22:50"/>
    <s v="04:25 13 Jun"/>
    <d v="1899-12-30T04:25:00"/>
    <d v="1899-12-30T22:50:00"/>
    <s v="13 Jun"/>
    <s v="5h 35m"/>
    <s v="1 stop"/>
    <s v="In-flight meal not included"/>
    <n v="10262"/>
    <n v="3"/>
    <x v="3"/>
    <n v="35"/>
    <n v="335"/>
  </r>
  <r>
    <x v="0"/>
    <s v="6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1"/>
    <s v="9/06/2019"/>
    <x v="2"/>
    <x v="2"/>
    <s v="DEL → JDH → BOM → COK"/>
    <s v="12:55"/>
    <s v="19:15 10 Jun"/>
    <d v="1899-12-30T19:15:00"/>
    <d v="1899-12-30T12:55:00"/>
    <s v="10 Jun"/>
    <s v="30h 20m"/>
    <s v="2 stops"/>
    <s v="No info"/>
    <n v="12436"/>
    <n v="4"/>
    <x v="28"/>
    <n v="20"/>
    <n v="1820"/>
  </r>
  <r>
    <x v="2"/>
    <s v="6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2"/>
    <s v="21/05/2019"/>
    <x v="2"/>
    <x v="2"/>
    <s v="DEL → BOM → COK"/>
    <s v="19:45"/>
    <s v="12:35 22 May"/>
    <d v="1899-12-30T12:35:00"/>
    <d v="1899-12-30T19:45:00"/>
    <s v="22 May"/>
    <s v="16h 50m"/>
    <s v="1 stop"/>
    <s v="In-flight meal not included"/>
    <n v="12898"/>
    <n v="3"/>
    <x v="18"/>
    <n v="50"/>
    <n v="1010"/>
  </r>
  <r>
    <x v="3"/>
    <s v="24/03/2019"/>
    <x v="1"/>
    <x v="1"/>
    <s v="CCU → IXB → BLR"/>
    <s v="11:15"/>
    <s v="18:15"/>
    <d v="1899-12-30T18:15:00"/>
    <d v="1899-12-30T11:15:00"/>
    <s v=""/>
    <s v="7h"/>
    <s v="1 stop"/>
    <s v="No info"/>
    <n v="12287"/>
    <n v="3"/>
    <x v="1"/>
    <n v="0"/>
    <n v="420"/>
  </r>
  <r>
    <x v="0"/>
    <s v="21/05/2019"/>
    <x v="2"/>
    <x v="2"/>
    <s v="DEL → LKO → COK"/>
    <s v="21:50"/>
    <s v="03:35 22 May"/>
    <d v="1899-12-30T03:35:00"/>
    <d v="1899-12-30T21:50:00"/>
    <s v="22 May"/>
    <s v="5h 45m"/>
    <s v="1 stop"/>
    <s v="No info"/>
    <n v="7189"/>
    <n v="3"/>
    <x v="3"/>
    <n v="45"/>
    <n v="345"/>
  </r>
  <r>
    <x v="1"/>
    <s v="21/05/2019"/>
    <x v="0"/>
    <x v="4"/>
    <s v="BLR → DEL"/>
    <s v="17:00"/>
    <s v="19:50"/>
    <d v="1899-12-30T19:50:00"/>
    <d v="1899-12-30T17:00:00"/>
    <s v=""/>
    <s v="2h 50m"/>
    <s v="non-stop"/>
    <s v="No info"/>
    <n v="6961"/>
    <n v="2"/>
    <x v="0"/>
    <n v="50"/>
    <n v="170"/>
  </r>
  <r>
    <x v="1"/>
    <s v="24/03/2019"/>
    <x v="1"/>
    <x v="1"/>
    <s v="CCU → IXB → DEL → BLR"/>
    <s v="13:55"/>
    <s v="23:15 25 Mar"/>
    <d v="1899-12-30T23:15:00"/>
    <d v="1899-12-30T13:55:00"/>
    <s v="25 Mar"/>
    <s v="33h 20m"/>
    <s v="2 stops"/>
    <s v="No info"/>
    <n v="15292"/>
    <n v="4"/>
    <x v="37"/>
    <n v="20"/>
    <n v="2000"/>
  </r>
  <r>
    <x v="2"/>
    <s v="1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2"/>
    <s v="6/06/2019"/>
    <x v="2"/>
    <x v="2"/>
    <s v="DEL → IDR → BOM → COK"/>
    <s v="21:25"/>
    <s v="19:00 07 Jun"/>
    <d v="1899-12-30T19:00:00"/>
    <d v="1899-12-30T21:25:00"/>
    <s v="07 Jun"/>
    <s v="21h 35m"/>
    <s v="2 stops"/>
    <s v="No info"/>
    <n v="13292"/>
    <n v="4"/>
    <x v="6"/>
    <n v="35"/>
    <n v="1295"/>
  </r>
  <r>
    <x v="1"/>
    <s v="9/03/2019"/>
    <x v="2"/>
    <x v="2"/>
    <s v="DEL → BLR → COK"/>
    <s v="06:10"/>
    <s v="23:00"/>
    <d v="1899-12-30T23:00:00"/>
    <d v="1899-12-30T06:10:00"/>
    <s v=""/>
    <s v="16h 50m"/>
    <s v="1 stop"/>
    <s v="No info"/>
    <n v="9064"/>
    <n v="3"/>
    <x v="18"/>
    <n v="50"/>
    <n v="1010"/>
  </r>
  <r>
    <x v="2"/>
    <s v="18/05/2019"/>
    <x v="1"/>
    <x v="1"/>
    <s v="CCU → BOM → BLR"/>
    <s v="21:10"/>
    <s v="09:20 19 May"/>
    <d v="1899-12-30T09:20:00"/>
    <d v="1899-12-30T21:10:00"/>
    <s v="19 May"/>
    <s v="12h 10m"/>
    <s v="1 stop"/>
    <s v="No info"/>
    <n v="14388"/>
    <n v="3"/>
    <x v="9"/>
    <n v="10"/>
    <n v="730"/>
  </r>
  <r>
    <x v="3"/>
    <s v="12/06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1"/>
    <s v="1/05/2019"/>
    <x v="2"/>
    <x v="2"/>
    <s v="DEL → HYD → MAA → COK"/>
    <s v="17:15"/>
    <s v="09:25 02 May"/>
    <d v="1899-12-30T09:25:00"/>
    <d v="1899-12-30T17:15:00"/>
    <s v="02 May"/>
    <s v="16h 10m"/>
    <s v="2 stops"/>
    <s v="No info"/>
    <n v="8839"/>
    <n v="4"/>
    <x v="18"/>
    <n v="10"/>
    <n v="970"/>
  </r>
  <r>
    <x v="6"/>
    <s v="24/05/2019"/>
    <x v="1"/>
    <x v="1"/>
    <s v="CCU → DEL → BLR"/>
    <s v="17:00"/>
    <s v="23:25"/>
    <d v="1899-12-30T23:25:00"/>
    <d v="1899-12-30T17:00:00"/>
    <s v=""/>
    <s v="6h 25m"/>
    <s v="1 stop"/>
    <s v="No info"/>
    <n v="9870"/>
    <n v="3"/>
    <x v="15"/>
    <n v="25"/>
    <n v="385"/>
  </r>
  <r>
    <x v="2"/>
    <s v="27/06/2019"/>
    <x v="2"/>
    <x v="2"/>
    <s v="DEL → AMD → BOM → COK"/>
    <s v="23:05"/>
    <s v="19:00 28 Jun"/>
    <d v="1899-12-30T19:00:00"/>
    <d v="1899-12-30T23:05:00"/>
    <s v="28 Jun"/>
    <s v="19h 55m"/>
    <s v="2 stops"/>
    <s v="No info"/>
    <n v="12819"/>
    <n v="4"/>
    <x v="19"/>
    <n v="55"/>
    <n v="1195"/>
  </r>
  <r>
    <x v="4"/>
    <s v="15/05/2019"/>
    <x v="2"/>
    <x v="2"/>
    <s v="DEL → BOM → COK"/>
    <s v="19:00"/>
    <s v="01:30 16 May"/>
    <d v="1899-12-30T01:30:00"/>
    <d v="1899-12-30T19:00:00"/>
    <s v="16 May"/>
    <s v="6h 30m"/>
    <s v="1 stop"/>
    <s v="No info"/>
    <n v="7670"/>
    <n v="3"/>
    <x v="15"/>
    <n v="30"/>
    <n v="390"/>
  </r>
  <r>
    <x v="2"/>
    <s v="9/05/2019"/>
    <x v="1"/>
    <x v="1"/>
    <s v="CCU → DEL → BLR"/>
    <s v="20:25"/>
    <s v="10:55 10 May"/>
    <d v="1899-12-30T10:55:00"/>
    <d v="1899-12-30T20:25:00"/>
    <s v="10 May"/>
    <s v="14h 30m"/>
    <s v="1 stop"/>
    <s v="In-flight meal not included"/>
    <n v="8066"/>
    <n v="3"/>
    <x v="23"/>
    <n v="30"/>
    <n v="870"/>
  </r>
  <r>
    <x v="1"/>
    <s v="6/03/2019"/>
    <x v="4"/>
    <x v="5"/>
    <s v="BOM → GOI → PNQ → HYD"/>
    <s v="05:05"/>
    <s v="16:55"/>
    <d v="1899-12-30T16:55:00"/>
    <d v="1899-12-30T05:05:00"/>
    <s v=""/>
    <s v="11h 50m"/>
    <s v="2 stops"/>
    <s v="No info"/>
    <n v="16697"/>
    <n v="4"/>
    <x v="16"/>
    <n v="50"/>
    <n v="710"/>
  </r>
  <r>
    <x v="0"/>
    <s v="12/06/2019"/>
    <x v="2"/>
    <x v="2"/>
    <s v="DEL → BOM → COK"/>
    <s v="15:00"/>
    <s v="01:30 13 Jun"/>
    <d v="1899-12-30T01:30:00"/>
    <d v="1899-12-30T15:00:00"/>
    <s v="13 Jun"/>
    <s v="10h 30m"/>
    <s v="1 stop"/>
    <s v="No info"/>
    <n v="5684"/>
    <n v="3"/>
    <x v="14"/>
    <n v="30"/>
    <n v="630"/>
  </r>
  <r>
    <x v="4"/>
    <s v="1/06/2019"/>
    <x v="2"/>
    <x v="2"/>
    <s v="DEL → BOM → COK"/>
    <s v="11:25"/>
    <s v="19:00"/>
    <d v="1899-12-30T19:00:00"/>
    <d v="1899-12-30T11:25:00"/>
    <s v=""/>
    <s v="7h 35m"/>
    <s v="1 stop"/>
    <s v="No info"/>
    <n v="11200"/>
    <n v="3"/>
    <x v="1"/>
    <n v="35"/>
    <n v="455"/>
  </r>
  <r>
    <x v="2"/>
    <s v="24/03/2019"/>
    <x v="1"/>
    <x v="1"/>
    <s v="CCU → BOM → BLR"/>
    <s v="21:10"/>
    <s v="20:40 25 Mar"/>
    <d v="1899-12-30T20:40:00"/>
    <d v="1899-12-30T21:10:00"/>
    <s v="25 Mar"/>
    <s v="23h 30m"/>
    <s v="1 stop"/>
    <s v="No info"/>
    <n v="13759"/>
    <n v="3"/>
    <x v="12"/>
    <n v="30"/>
    <n v="1410"/>
  </r>
  <r>
    <x v="0"/>
    <s v="24/03/2019"/>
    <x v="0"/>
    <x v="0"/>
    <s v="BLR → DEL"/>
    <s v="13:00"/>
    <s v="15:50"/>
    <d v="1899-12-30T15:50:00"/>
    <d v="1899-12-30T13:00:00"/>
    <s v=""/>
    <s v="2h 50m"/>
    <s v="non-stop"/>
    <s v="No info"/>
    <n v="5694"/>
    <n v="2"/>
    <x v="0"/>
    <n v="50"/>
    <n v="170"/>
  </r>
  <r>
    <x v="6"/>
    <s v="01/03/2019"/>
    <x v="0"/>
    <x v="0"/>
    <s v="BLR → AMD → DEL"/>
    <s v="06:40"/>
    <s v="10:25 02 Mar"/>
    <d v="1899-12-30T10:25:00"/>
    <d v="1899-12-30T06:40:00"/>
    <s v="02 Mar"/>
    <s v="27h 45m"/>
    <s v="1 stop"/>
    <s v="No info"/>
    <n v="12371"/>
    <n v="3"/>
    <x v="21"/>
    <n v="45"/>
    <n v="1665"/>
  </r>
  <r>
    <x v="0"/>
    <s v="9/04/2019"/>
    <x v="2"/>
    <x v="2"/>
    <s v="DEL → BOM → COK"/>
    <s v="16:00"/>
    <s v="01:30 10 Apr"/>
    <d v="1899-12-30T01:30:00"/>
    <d v="1899-12-30T16:00:00"/>
    <s v="10 Apr"/>
    <s v="9h 30m"/>
    <s v="1 stop"/>
    <s v="No info"/>
    <n v="6573"/>
    <n v="3"/>
    <x v="24"/>
    <n v="30"/>
    <n v="570"/>
  </r>
  <r>
    <x v="5"/>
    <s v="6/03/2019"/>
    <x v="2"/>
    <x v="2"/>
    <s v="DEL → AMD → COK"/>
    <s v="06:00"/>
    <s v="13:20"/>
    <d v="1899-12-30T13:20:00"/>
    <d v="1899-12-30T06:00:00"/>
    <s v=""/>
    <s v="7h 20m"/>
    <s v="1 stop"/>
    <s v="No info"/>
    <n v="6393"/>
    <n v="3"/>
    <x v="1"/>
    <n v="20"/>
    <n v="440"/>
  </r>
  <r>
    <x v="0"/>
    <s v="6/06/2019"/>
    <x v="1"/>
    <x v="1"/>
    <s v="CCU → BLR"/>
    <s v="11:30"/>
    <s v="14:05"/>
    <d v="1899-12-30T14:05:00"/>
    <d v="1899-12-30T11:30:00"/>
    <s v=""/>
    <s v="2h 35m"/>
    <s v="non-stop"/>
    <s v="No info"/>
    <n v="5224"/>
    <n v="2"/>
    <x v="0"/>
    <n v="35"/>
    <n v="155"/>
  </r>
  <r>
    <x v="2"/>
    <s v="9/05/2019"/>
    <x v="0"/>
    <x v="4"/>
    <s v="BLR → DEL"/>
    <s v="17:45"/>
    <s v="20:45"/>
    <d v="1899-12-30T20:45:00"/>
    <d v="1899-12-30T17:45:00"/>
    <s v=""/>
    <s v="3h"/>
    <s v="non-stop"/>
    <s v="In-flight meal not included"/>
    <n v="5198"/>
    <n v="2"/>
    <x v="20"/>
    <n v="0"/>
    <n v="180"/>
  </r>
  <r>
    <x v="2"/>
    <s v="21/05/2019"/>
    <x v="1"/>
    <x v="1"/>
    <s v="CCU → BOM → BLR"/>
    <s v="21:10"/>
    <s v="04:40 22 May"/>
    <d v="1899-12-30T04:40:00"/>
    <d v="1899-12-30T21:10:00"/>
    <s v="22 May"/>
    <s v="7h 30m"/>
    <s v="1 stop"/>
    <s v="No info"/>
    <n v="13941"/>
    <n v="3"/>
    <x v="1"/>
    <n v="30"/>
    <n v="450"/>
  </r>
  <r>
    <x v="3"/>
    <s v="15/03/2019"/>
    <x v="3"/>
    <x v="3"/>
    <s v="MAA → CCU"/>
    <s v="09:30"/>
    <s v="12:05"/>
    <d v="1899-12-30T12:05:00"/>
    <d v="1899-12-30T09:30:00"/>
    <s v=""/>
    <s v="2h 35m"/>
    <s v="non-stop"/>
    <s v="No info"/>
    <n v="6300"/>
    <n v="2"/>
    <x v="0"/>
    <n v="35"/>
    <n v="155"/>
  </r>
  <r>
    <x v="2"/>
    <s v="24/06/2019"/>
    <x v="2"/>
    <x v="2"/>
    <s v="DEL → IDR → BOM → COK"/>
    <s v="09:35"/>
    <s v="12:35 25 Jun"/>
    <d v="1899-12-30T12:35:00"/>
    <d v="1899-12-30T09:35:00"/>
    <s v="25 Jun"/>
    <s v="27h"/>
    <s v="2 stops"/>
    <s v="No info"/>
    <n v="12609"/>
    <n v="4"/>
    <x v="21"/>
    <n v="0"/>
    <n v="1620"/>
  </r>
  <r>
    <x v="4"/>
    <s v="3/06/2019"/>
    <x v="2"/>
    <x v="2"/>
    <s v="DEL → BOM → COK"/>
    <s v="09:00"/>
    <s v="21:00"/>
    <d v="1899-12-30T21:00:00"/>
    <d v="1899-12-30T09:00:00"/>
    <s v=""/>
    <s v="12h"/>
    <s v="1 stop"/>
    <s v="No info"/>
    <n v="13587"/>
    <n v="3"/>
    <x v="9"/>
    <n v="0"/>
    <n v="720"/>
  </r>
  <r>
    <x v="4"/>
    <s v="24/06/2019"/>
    <x v="2"/>
    <x v="2"/>
    <s v="DEL → BOM → COK"/>
    <s v="13:00"/>
    <s v="21:00"/>
    <d v="1899-12-30T21:00:00"/>
    <d v="1899-12-30T13:00:00"/>
    <s v=""/>
    <s v="8h"/>
    <s v="1 stop"/>
    <s v="No info"/>
    <n v="13587"/>
    <n v="3"/>
    <x v="17"/>
    <n v="0"/>
    <n v="480"/>
  </r>
  <r>
    <x v="2"/>
    <s v="27/06/2019"/>
    <x v="2"/>
    <x v="2"/>
    <s v="DEL → BOM → COK"/>
    <s v="10:00"/>
    <s v="12:35 28 Jun"/>
    <d v="1899-12-30T12:35:00"/>
    <d v="1899-12-30T10:00:00"/>
    <s v="28 Jun"/>
    <s v="26h 35m"/>
    <s v="1 stop"/>
    <s v="In-flight meal not included"/>
    <n v="10262"/>
    <n v="3"/>
    <x v="10"/>
    <n v="35"/>
    <n v="1595"/>
  </r>
  <r>
    <x v="1"/>
    <s v="6/03/2019"/>
    <x v="2"/>
    <x v="2"/>
    <s v="DEL → BOM → COK"/>
    <s v="10:00"/>
    <s v="19:15"/>
    <d v="1899-12-30T19:15:00"/>
    <d v="1899-12-30T10:00:00"/>
    <s v=""/>
    <s v="9h 15m"/>
    <s v="1 stop"/>
    <s v="No info"/>
    <n v="16439"/>
    <n v="3"/>
    <x v="24"/>
    <n v="15"/>
    <n v="555"/>
  </r>
  <r>
    <x v="2"/>
    <s v="21/05/2019"/>
    <x v="1"/>
    <x v="1"/>
    <s v="CCU → BOM → BLR"/>
    <s v="14:05"/>
    <s v="22:35"/>
    <d v="1899-12-30T22:35:00"/>
    <d v="1899-12-30T14:05:00"/>
    <s v=""/>
    <s v="8h 30m"/>
    <s v="1 stop"/>
    <s v="No info"/>
    <n v="14781"/>
    <n v="3"/>
    <x v="17"/>
    <n v="30"/>
    <n v="510"/>
  </r>
  <r>
    <x v="2"/>
    <s v="3/06/2019"/>
    <x v="2"/>
    <x v="2"/>
    <s v="DEL → BOM → COK"/>
    <s v="19:45"/>
    <s v="12:35 04 Jun"/>
    <d v="1899-12-30T12:35:00"/>
    <d v="1899-12-30T19:45:00"/>
    <s v="04 Jun"/>
    <s v="16h 50m"/>
    <s v="1 stop"/>
    <s v="In-flight meal not included"/>
    <n v="10262"/>
    <n v="3"/>
    <x v="18"/>
    <n v="50"/>
    <n v="1010"/>
  </r>
  <r>
    <x v="2"/>
    <s v="24/05/2019"/>
    <x v="1"/>
    <x v="1"/>
    <s v="CCU → BOM → BLR"/>
    <s v="14:05"/>
    <s v="18:15 25 May"/>
    <d v="1899-12-30T18:15:00"/>
    <d v="1899-12-30T14:05:00"/>
    <s v="25 May"/>
    <s v="28h 10m"/>
    <s v="1 stop"/>
    <s v="In-flight meal not included"/>
    <n v="10844"/>
    <n v="3"/>
    <x v="29"/>
    <n v="10"/>
    <n v="1690"/>
  </r>
  <r>
    <x v="0"/>
    <s v="15/06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9/04/2019"/>
    <x v="0"/>
    <x v="4"/>
    <s v="BLR → DEL"/>
    <s v="17:00"/>
    <s v="19:50"/>
    <d v="1899-12-30T19:50:00"/>
    <d v="1899-12-30T17:00:00"/>
    <s v=""/>
    <s v="2h 50m"/>
    <s v="non-stop"/>
    <s v="No info"/>
    <n v="5911"/>
    <n v="2"/>
    <x v="0"/>
    <n v="50"/>
    <n v="170"/>
  </r>
  <r>
    <x v="4"/>
    <s v="24/06/2019"/>
    <x v="2"/>
    <x v="2"/>
    <s v="DEL → BOM → COK"/>
    <s v="13:00"/>
    <s v="01:30 25 Jun"/>
    <d v="1899-12-30T01:30:00"/>
    <d v="1899-12-30T13:00:00"/>
    <s v="25 Jun"/>
    <s v="12h 30m"/>
    <s v="1 stop"/>
    <s v="No info"/>
    <n v="13377"/>
    <n v="3"/>
    <x v="9"/>
    <n v="30"/>
    <n v="750"/>
  </r>
  <r>
    <x v="4"/>
    <s v="27/03/2019"/>
    <x v="2"/>
    <x v="2"/>
    <s v="DEL → HYD → COK"/>
    <s v="07:10"/>
    <s v="22:20"/>
    <d v="1899-12-30T22:20:00"/>
    <d v="1899-12-30T07:10:00"/>
    <s v=""/>
    <s v="15h 10m"/>
    <s v="1 stop"/>
    <s v="No info"/>
    <n v="6145"/>
    <n v="3"/>
    <x v="5"/>
    <n v="10"/>
    <n v="910"/>
  </r>
  <r>
    <x v="3"/>
    <s v="27/06/2019"/>
    <x v="4"/>
    <x v="5"/>
    <s v="BOM → HYD"/>
    <s v="22:45"/>
    <s v="00:15 28 Jun"/>
    <d v="1899-12-30T00:15:00"/>
    <d v="1899-12-30T22:45:00"/>
    <s v="28 Jun"/>
    <s v="1h 30m"/>
    <s v="non-stop"/>
    <s v="No check-in baggage included"/>
    <n v="1965"/>
    <n v="2"/>
    <x v="22"/>
    <n v="30"/>
    <n v="90"/>
  </r>
  <r>
    <x v="0"/>
    <s v="27/03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2"/>
    <s v="6/05/2019"/>
    <x v="1"/>
    <x v="1"/>
    <s v="CCU → BOM → BLR"/>
    <s v="16:30"/>
    <s v="16:20 07 May"/>
    <d v="1899-12-30T16:20:00"/>
    <d v="1899-12-30T16:30:00"/>
    <s v="07 May"/>
    <s v="23h 50m"/>
    <s v="1 stop"/>
    <s v="No info"/>
    <n v="13941"/>
    <n v="3"/>
    <x v="12"/>
    <n v="50"/>
    <n v="1430"/>
  </r>
  <r>
    <x v="1"/>
    <s v="3/03/2019"/>
    <x v="2"/>
    <x v="2"/>
    <s v="DEL → BLR → COK"/>
    <s v="06:10"/>
    <s v="23:00"/>
    <d v="1899-12-30T23:00:00"/>
    <d v="1899-12-30T06:10:00"/>
    <s v=""/>
    <s v="16h 50m"/>
    <s v="1 stop"/>
    <s v="No info"/>
    <n v="13002"/>
    <n v="3"/>
    <x v="18"/>
    <n v="50"/>
    <n v="1010"/>
  </r>
  <r>
    <x v="1"/>
    <s v="24/06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2"/>
    <s v="27/05/2019"/>
    <x v="2"/>
    <x v="2"/>
    <s v="DEL → IDR → BOM → COK"/>
    <s v="09:35"/>
    <s v="12:35 28 May"/>
    <d v="1899-12-30T12:35:00"/>
    <d v="1899-12-30T09:35:00"/>
    <s v="28 May"/>
    <s v="27h"/>
    <s v="2 stops"/>
    <s v="No info"/>
    <n v="14657"/>
    <n v="4"/>
    <x v="21"/>
    <n v="0"/>
    <n v="1620"/>
  </r>
  <r>
    <x v="3"/>
    <s v="6/05/2019"/>
    <x v="1"/>
    <x v="1"/>
    <s v="CCU → BLR"/>
    <s v="22:20"/>
    <s v="00:40 07 May"/>
    <d v="1899-12-30T00:40:00"/>
    <d v="1899-12-30T22:20:00"/>
    <s v="07 May"/>
    <s v="2h 20m"/>
    <s v="non-stop"/>
    <s v="No info"/>
    <n v="3873"/>
    <n v="2"/>
    <x v="0"/>
    <n v="20"/>
    <n v="140"/>
  </r>
  <r>
    <x v="2"/>
    <s v="21/05/2019"/>
    <x v="1"/>
    <x v="1"/>
    <s v="CCU → BOM → BLR"/>
    <s v="14:05"/>
    <s v="23:35"/>
    <d v="1899-12-30T23:35:00"/>
    <d v="1899-12-30T14:05:00"/>
    <s v=""/>
    <s v="9h 30m"/>
    <s v="1 stop"/>
    <s v="No info"/>
    <n v="14781"/>
    <n v="3"/>
    <x v="24"/>
    <n v="30"/>
    <n v="570"/>
  </r>
  <r>
    <x v="1"/>
    <s v="18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7"/>
    <s v="09/03/2019"/>
    <x v="0"/>
    <x v="0"/>
    <s v="BLR → DEL"/>
    <s v="05:50"/>
    <s v="08:40"/>
    <d v="1899-12-30T08:40:00"/>
    <d v="1899-12-30T05:50:00"/>
    <s v=""/>
    <s v="2h 50m"/>
    <s v="non-stop"/>
    <s v="No info"/>
    <n v="7652"/>
    <n v="2"/>
    <x v="0"/>
    <n v="50"/>
    <n v="170"/>
  </r>
  <r>
    <x v="2"/>
    <s v="24/03/2019"/>
    <x v="0"/>
    <x v="0"/>
    <s v="BLR → DEL"/>
    <s v="08:20"/>
    <s v="11:15"/>
    <d v="1899-12-30T11:15:00"/>
    <d v="1899-12-30T08:20:00"/>
    <s v=""/>
    <s v="2h 55m"/>
    <s v="non-stop"/>
    <s v="No info"/>
    <n v="7229"/>
    <n v="2"/>
    <x v="0"/>
    <n v="55"/>
    <n v="175"/>
  </r>
  <r>
    <x v="0"/>
    <s v="1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2"/>
    <s v="9/05/2019"/>
    <x v="2"/>
    <x v="2"/>
    <s v="DEL → BOM → COK"/>
    <s v="20:55"/>
    <s v="19:00 10 May"/>
    <d v="1899-12-30T19:00:00"/>
    <d v="1899-12-30T20:55:00"/>
    <s v="10 May"/>
    <s v="22h 5m"/>
    <s v="1 stop"/>
    <s v="In-flight meal not included"/>
    <n v="12373"/>
    <n v="3"/>
    <x v="11"/>
    <n v="5"/>
    <n v="1325"/>
  </r>
  <r>
    <x v="0"/>
    <s v="15/03/2019"/>
    <x v="0"/>
    <x v="0"/>
    <s v="BLR → DEL"/>
    <s v="08:30"/>
    <s v="11:30"/>
    <d v="1899-12-30T11:30:00"/>
    <d v="1899-12-30T08:30:00"/>
    <s v=""/>
    <s v="3h"/>
    <s v="non-stop"/>
    <s v="No info"/>
    <n v="6860"/>
    <n v="2"/>
    <x v="20"/>
    <n v="0"/>
    <n v="180"/>
  </r>
  <r>
    <x v="2"/>
    <s v="24/05/2019"/>
    <x v="1"/>
    <x v="1"/>
    <s v="CCU → BOM → BLR"/>
    <s v="16:30"/>
    <s v="12:00 25 May"/>
    <d v="1899-12-30T12:00:00"/>
    <d v="1899-12-30T16:30:00"/>
    <s v="25 May"/>
    <s v="19h 30m"/>
    <s v="1 stop"/>
    <s v="In-flight meal not included"/>
    <n v="10844"/>
    <n v="3"/>
    <x v="19"/>
    <n v="30"/>
    <n v="1170"/>
  </r>
  <r>
    <x v="2"/>
    <s v="18/05/2019"/>
    <x v="2"/>
    <x v="2"/>
    <s v="DEL → BOM → COK"/>
    <s v="15:00"/>
    <s v="12:35 19 May"/>
    <d v="1899-12-30T12:35:00"/>
    <d v="1899-12-30T15:00:00"/>
    <s v="19 May"/>
    <s v="21h 35m"/>
    <s v="1 stop"/>
    <s v="In-flight meal not included"/>
    <n v="12373"/>
    <n v="3"/>
    <x v="6"/>
    <n v="35"/>
    <n v="1295"/>
  </r>
  <r>
    <x v="0"/>
    <s v="24/03/2019"/>
    <x v="0"/>
    <x v="0"/>
    <s v="BLR → DEL"/>
    <s v="01:30"/>
    <s v="04:15"/>
    <d v="1899-12-30T04:15:00"/>
    <d v="1899-12-30T01:30:00"/>
    <s v=""/>
    <s v="2h 45m"/>
    <s v="non-stop"/>
    <s v="No info"/>
    <n v="4238"/>
    <n v="2"/>
    <x v="0"/>
    <n v="45"/>
    <n v="165"/>
  </r>
  <r>
    <x v="2"/>
    <s v="03/03/2019"/>
    <x v="0"/>
    <x v="0"/>
    <s v="BLR → BOM → DEL"/>
    <s v="08:00"/>
    <s v="05:05 07 Mar"/>
    <d v="1899-12-30T05:05:00"/>
    <d v="1899-12-30T08:00:00"/>
    <s v="07 Mar"/>
    <s v="21h 5m"/>
    <s v="1 stop"/>
    <s v="In-flight meal not included"/>
    <n v="13502"/>
    <n v="3"/>
    <x v="6"/>
    <n v="5"/>
    <n v="1265"/>
  </r>
  <r>
    <x v="2"/>
    <s v="6/05/2019"/>
    <x v="1"/>
    <x v="1"/>
    <s v="CCU → DEL → BLR"/>
    <s v="20:25"/>
    <s v="23:35 07 May"/>
    <d v="1899-12-30T23:35:00"/>
    <d v="1899-12-30T20:25:00"/>
    <s v="07 May"/>
    <s v="27h 10m"/>
    <s v="1 stop"/>
    <s v="No info"/>
    <n v="10953"/>
    <n v="3"/>
    <x v="21"/>
    <n v="10"/>
    <n v="1630"/>
  </r>
  <r>
    <x v="7"/>
    <s v="21/03/2019"/>
    <x v="1"/>
    <x v="1"/>
    <s v="CCU → BLR"/>
    <s v="22:50"/>
    <s v="01:20 22 Mar"/>
    <d v="1899-12-30T01:20:00"/>
    <d v="1899-12-30T22:50:00"/>
    <s v="22 Mar"/>
    <s v="2h 30m"/>
    <s v="non-stop"/>
    <s v="No info"/>
    <n v="3782"/>
    <n v="2"/>
    <x v="0"/>
    <n v="30"/>
    <n v="150"/>
  </r>
  <r>
    <x v="2"/>
    <s v="12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0"/>
    <s v="6/06/2019"/>
    <x v="1"/>
    <x v="1"/>
    <s v="CCU → BLR"/>
    <s v="20:25"/>
    <s v="23:10"/>
    <d v="1899-12-30T23:10:00"/>
    <d v="1899-12-30T20:25:00"/>
    <s v=""/>
    <s v="2h 45m"/>
    <s v="non-stop"/>
    <s v="No info"/>
    <n v="4804"/>
    <n v="2"/>
    <x v="0"/>
    <n v="45"/>
    <n v="165"/>
  </r>
  <r>
    <x v="3"/>
    <s v="03/03/2019"/>
    <x v="0"/>
    <x v="0"/>
    <s v="BLR → DEL"/>
    <s v="20:30"/>
    <s v="23:20"/>
    <d v="1899-12-30T23:20:00"/>
    <d v="1899-12-30T20:30:00"/>
    <s v=""/>
    <s v="2h 50m"/>
    <s v="non-stop"/>
    <s v="No info"/>
    <n v="6860"/>
    <n v="2"/>
    <x v="0"/>
    <n v="50"/>
    <n v="170"/>
  </r>
  <r>
    <x v="1"/>
    <s v="24/05/2019"/>
    <x v="1"/>
    <x v="1"/>
    <s v="CCU → BBI → HYD → BLR"/>
    <s v="09:10"/>
    <s v="04:40 25 May"/>
    <d v="1899-12-30T04:40:00"/>
    <d v="1899-12-30T09:10:00"/>
    <s v="25 May"/>
    <s v="19h 30m"/>
    <s v="2 stops"/>
    <s v="No info"/>
    <n v="6117"/>
    <n v="4"/>
    <x v="19"/>
    <n v="30"/>
    <n v="1170"/>
  </r>
  <r>
    <x v="2"/>
    <s v="15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6"/>
    <s v="21/06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2"/>
    <s v="12/06/2019"/>
    <x v="0"/>
    <x v="4"/>
    <s v="BLR → DEL"/>
    <s v="06:00"/>
    <s v="08:45"/>
    <d v="1899-12-30T08:45:00"/>
    <d v="1899-12-30T06:00:00"/>
    <s v=""/>
    <s v="2h 45m"/>
    <s v="non-stop"/>
    <s v="No info"/>
    <n v="8016"/>
    <n v="2"/>
    <x v="0"/>
    <n v="45"/>
    <n v="165"/>
  </r>
  <r>
    <x v="2"/>
    <s v="18/03/2019"/>
    <x v="0"/>
    <x v="0"/>
    <s v="BLR → BOM → DEL"/>
    <s v="22:50"/>
    <s v="10:25 16 Mar"/>
    <d v="1899-12-30T10:25:00"/>
    <d v="1899-12-30T22:50:00"/>
    <s v="16 Mar"/>
    <s v="11h 35m"/>
    <s v="1 stop"/>
    <s v="In-flight meal not included"/>
    <n v="11087"/>
    <n v="3"/>
    <x v="16"/>
    <n v="35"/>
    <n v="695"/>
  </r>
  <r>
    <x v="2"/>
    <s v="18/05/2019"/>
    <x v="4"/>
    <x v="5"/>
    <s v="BOM → HYD"/>
    <s v="07:05"/>
    <s v="08:30"/>
    <d v="1899-12-30T08:30:00"/>
    <d v="1899-12-30T07:05:00"/>
    <s v=""/>
    <s v="1h 25m"/>
    <s v="non-stop"/>
    <s v="No info"/>
    <n v="5678"/>
    <n v="2"/>
    <x v="22"/>
    <n v="25"/>
    <n v="85"/>
  </r>
  <r>
    <x v="2"/>
    <s v="9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0"/>
    <s v="03/03/2019"/>
    <x v="0"/>
    <x v="0"/>
    <s v="BLR → DEL"/>
    <s v="07:10"/>
    <s v="10:05"/>
    <d v="1899-12-30T10:05:00"/>
    <d v="1899-12-30T07:10:00"/>
    <s v=""/>
    <s v="2h 55m"/>
    <s v="non-stop"/>
    <s v="No info"/>
    <n v="6860"/>
    <n v="2"/>
    <x v="0"/>
    <n v="55"/>
    <n v="175"/>
  </r>
  <r>
    <x v="4"/>
    <s v="27/05/2019"/>
    <x v="2"/>
    <x v="2"/>
    <s v="DEL → BOM → COK"/>
    <s v="08:00"/>
    <s v="19:00"/>
    <d v="1899-12-30T19:00:00"/>
    <d v="1899-12-30T08:00:00"/>
    <s v=""/>
    <s v="11h"/>
    <s v="1 stop"/>
    <s v="No info"/>
    <n v="10407"/>
    <n v="3"/>
    <x v="16"/>
    <n v="0"/>
    <n v="660"/>
  </r>
  <r>
    <x v="4"/>
    <s v="24/06/2019"/>
    <x v="2"/>
    <x v="2"/>
    <s v="DEL → BOM → COK"/>
    <s v="07:05"/>
    <s v="21:00"/>
    <d v="1899-12-30T21:00:00"/>
    <d v="1899-12-30T07:05:00"/>
    <s v=""/>
    <s v="13h 55m"/>
    <s v="1 stop"/>
    <s v="No info"/>
    <n v="13797"/>
    <n v="3"/>
    <x v="8"/>
    <n v="55"/>
    <n v="835"/>
  </r>
  <r>
    <x v="1"/>
    <s v="24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2"/>
    <s v="9/05/2019"/>
    <x v="1"/>
    <x v="1"/>
    <s v="CCU → DEL → BLR"/>
    <s v="17:00"/>
    <s v="23:35"/>
    <d v="1899-12-30T23:35:00"/>
    <d v="1899-12-30T17:00:00"/>
    <s v=""/>
    <s v="6h 35m"/>
    <s v="1 stop"/>
    <s v="No info"/>
    <n v="10624"/>
    <n v="3"/>
    <x v="15"/>
    <n v="35"/>
    <n v="395"/>
  </r>
  <r>
    <x v="2"/>
    <s v="15/06/2019"/>
    <x v="2"/>
    <x v="2"/>
    <s v="DEL → ATQ → BOM → COK"/>
    <s v="12:15"/>
    <s v="04:25 16 Jun"/>
    <d v="1899-12-30T04:25:00"/>
    <d v="1899-12-30T12:15:00"/>
    <s v="16 Jun"/>
    <s v="16h 10m"/>
    <s v="2 stops"/>
    <s v="No info"/>
    <n v="14300"/>
    <n v="4"/>
    <x v="18"/>
    <n v="10"/>
    <n v="970"/>
  </r>
  <r>
    <x v="3"/>
    <s v="24/03/2019"/>
    <x v="3"/>
    <x v="3"/>
    <s v="MAA → CCU"/>
    <s v="17:45"/>
    <s v="20:05"/>
    <d v="1899-12-30T20:05:00"/>
    <d v="1899-12-30T17:45:00"/>
    <s v=""/>
    <s v="2h 20m"/>
    <s v="non-stop"/>
    <s v="No info"/>
    <n v="5418"/>
    <n v="2"/>
    <x v="0"/>
    <n v="20"/>
    <n v="140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No info"/>
    <n v="15129"/>
    <n v="4"/>
    <x v="11"/>
    <n v="55"/>
    <n v="1375"/>
  </r>
  <r>
    <x v="3"/>
    <s v="18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3"/>
    <s v="21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7"/>
    <s v="6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1"/>
    <s v="6/05/2019"/>
    <x v="1"/>
    <x v="1"/>
    <s v="CCU → DEL → VGA → BLR"/>
    <s v="07:00"/>
    <s v="10:00 07 May"/>
    <d v="1899-12-30T10:00:00"/>
    <d v="1899-12-30T07:00:00"/>
    <s v="07 May"/>
    <s v="27h"/>
    <s v="2 stops"/>
    <s v="No info"/>
    <n v="14508"/>
    <n v="4"/>
    <x v="21"/>
    <n v="0"/>
    <n v="1620"/>
  </r>
  <r>
    <x v="7"/>
    <s v="12/05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2"/>
    <s v="12/06/2019"/>
    <x v="2"/>
    <x v="2"/>
    <s v="DEL → BOM → COK"/>
    <s v="19:15"/>
    <s v="19:00 13 Jun"/>
    <d v="1899-12-30T19:00:00"/>
    <d v="1899-12-30T19:15:00"/>
    <s v="13 Jun"/>
    <s v="23h 45m"/>
    <s v="1 stop"/>
    <s v="In-flight meal not included"/>
    <n v="10262"/>
    <n v="3"/>
    <x v="12"/>
    <n v="45"/>
    <n v="1425"/>
  </r>
  <r>
    <x v="4"/>
    <s v="9/03/2019"/>
    <x v="2"/>
    <x v="2"/>
    <s v="DEL → BOM → COK"/>
    <s v="07:00"/>
    <s v="19:45"/>
    <d v="1899-12-30T19:45:00"/>
    <d v="1899-12-30T07:00:00"/>
    <s v=""/>
    <s v="12h 45m"/>
    <s v="1 stop"/>
    <s v="No info"/>
    <n v="15237"/>
    <n v="3"/>
    <x v="9"/>
    <n v="45"/>
    <n v="765"/>
  </r>
  <r>
    <x v="4"/>
    <s v="1/06/2019"/>
    <x v="2"/>
    <x v="2"/>
    <s v="DEL → BOM → COK"/>
    <s v="11:40"/>
    <s v="19:00"/>
    <d v="1899-12-30T19:00:00"/>
    <d v="1899-12-30T11:40:00"/>
    <s v=""/>
    <s v="7h 20m"/>
    <s v="1 stop"/>
    <s v="No info"/>
    <n v="12524"/>
    <n v="3"/>
    <x v="1"/>
    <n v="20"/>
    <n v="440"/>
  </r>
  <r>
    <x v="2"/>
    <s v="18/05/2019"/>
    <x v="1"/>
    <x v="1"/>
    <s v="CCU → BOM → BLR"/>
    <s v="18:55"/>
    <s v="19:50 19 May"/>
    <d v="1899-12-30T19:50:00"/>
    <d v="1899-12-30T18:55:00"/>
    <s v="19 May"/>
    <s v="24h 55m"/>
    <s v="1 stop"/>
    <s v="In-flight meal not included"/>
    <n v="10844"/>
    <n v="3"/>
    <x v="27"/>
    <n v="55"/>
    <n v="1495"/>
  </r>
  <r>
    <x v="1"/>
    <s v="21/03/2019"/>
    <x v="0"/>
    <x v="0"/>
    <s v="BLR → MAA → DEL"/>
    <s v="11:50"/>
    <s v="13:00 19 Mar"/>
    <d v="1899-12-30T13:00:00"/>
    <d v="1899-12-30T11:50:00"/>
    <s v="19 Mar"/>
    <s v="25h 10m"/>
    <s v="1 stop"/>
    <s v="No info"/>
    <n v="5092"/>
    <n v="3"/>
    <x v="7"/>
    <n v="10"/>
    <n v="1510"/>
  </r>
  <r>
    <x v="4"/>
    <s v="18/05/2019"/>
    <x v="2"/>
    <x v="2"/>
    <s v="DEL → BOM → COK"/>
    <s v="09:15"/>
    <s v="19:15"/>
    <d v="1899-12-30T19:15:00"/>
    <d v="1899-12-30T09:15:00"/>
    <s v=""/>
    <s v="10h"/>
    <s v="1 stop"/>
    <s v="No info"/>
    <n v="8309"/>
    <n v="3"/>
    <x v="14"/>
    <n v="0"/>
    <n v="600"/>
  </r>
  <r>
    <x v="5"/>
    <s v="9/04/2019"/>
    <x v="2"/>
    <x v="2"/>
    <s v="DEL → AMD → COK"/>
    <s v="07:25"/>
    <s v="13:20"/>
    <d v="1899-12-30T13:20:00"/>
    <d v="1899-12-30T07:25:00"/>
    <s v=""/>
    <s v="5h 55m"/>
    <s v="1 stop"/>
    <s v="No info"/>
    <n v="4106"/>
    <n v="3"/>
    <x v="3"/>
    <n v="55"/>
    <n v="355"/>
  </r>
  <r>
    <x v="2"/>
    <s v="9/06/2019"/>
    <x v="1"/>
    <x v="1"/>
    <s v="CCU → DEL → BLR"/>
    <s v="09:35"/>
    <s v="10:55 10 Jun"/>
    <d v="1899-12-30T10:55:00"/>
    <d v="1899-12-30T09:35:00"/>
    <s v="10 Jun"/>
    <s v="25h 20m"/>
    <s v="1 stop"/>
    <s v="No info"/>
    <n v="14151"/>
    <n v="3"/>
    <x v="7"/>
    <n v="20"/>
    <n v="1520"/>
  </r>
  <r>
    <x v="2"/>
    <s v="6/04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5177"/>
    <n v="3"/>
    <x v="14"/>
    <n v="20"/>
    <n v="620"/>
  </r>
  <r>
    <x v="2"/>
    <s v="21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0"/>
    <s v="18/05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9/06/2019"/>
    <x v="2"/>
    <x v="2"/>
    <s v="DEL → BOM → COK"/>
    <s v="17:30"/>
    <s v="19:00 10 Jun"/>
    <d v="1899-12-30T19:00:00"/>
    <d v="1899-12-30T17:30:00"/>
    <s v="10 Jun"/>
    <s v="25h 30m"/>
    <s v="1 stop"/>
    <s v="In-flight meal not included"/>
    <n v="10262"/>
    <n v="3"/>
    <x v="7"/>
    <n v="30"/>
    <n v="1530"/>
  </r>
  <r>
    <x v="1"/>
    <s v="21/05/2019"/>
    <x v="2"/>
    <x v="2"/>
    <s v="DEL → CCU → BOM → COK"/>
    <s v="20:15"/>
    <s v="19:15 22 May"/>
    <d v="1899-12-30T19:15:00"/>
    <d v="1899-12-30T20:15:00"/>
    <s v="22 May"/>
    <s v="23h"/>
    <s v="2 stops"/>
    <s v="No info"/>
    <n v="13381"/>
    <n v="4"/>
    <x v="12"/>
    <n v="0"/>
    <n v="1380"/>
  </r>
  <r>
    <x v="0"/>
    <s v="1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2"/>
    <s v="01/03/2019"/>
    <x v="0"/>
    <x v="0"/>
    <s v="BLR → BOM → DEL"/>
    <s v="05:45"/>
    <s v="18:25"/>
    <d v="1899-12-30T18:25:00"/>
    <d v="1899-12-30T05:45:00"/>
    <s v=""/>
    <s v="12h 40m"/>
    <s v="1 stop"/>
    <s v="No info"/>
    <n v="26890"/>
    <n v="3"/>
    <x v="9"/>
    <n v="40"/>
    <n v="760"/>
  </r>
  <r>
    <x v="1"/>
    <s v="15/05/2019"/>
    <x v="2"/>
    <x v="2"/>
    <s v="DEL → GOI → BOM → COK"/>
    <s v="10:55"/>
    <s v="07:40 16 May"/>
    <d v="1899-12-30T07:40:00"/>
    <d v="1899-12-30T10:55:00"/>
    <s v="16 May"/>
    <s v="20h 45m"/>
    <s v="2 stops"/>
    <s v="No info"/>
    <n v="12803"/>
    <n v="4"/>
    <x v="13"/>
    <n v="45"/>
    <n v="1245"/>
  </r>
  <r>
    <x v="2"/>
    <s v="12/06/2019"/>
    <x v="1"/>
    <x v="1"/>
    <s v="CCU → BOM → BLR"/>
    <s v="14:05"/>
    <s v="16:20 13 Jun"/>
    <d v="1899-12-30T16:20:00"/>
    <d v="1899-12-30T14:05:00"/>
    <s v="13 Jun"/>
    <s v="26h 15m"/>
    <s v="1 stop"/>
    <s v="In-flight meal not included"/>
    <n v="8529"/>
    <n v="3"/>
    <x v="10"/>
    <n v="15"/>
    <n v="1575"/>
  </r>
  <r>
    <x v="3"/>
    <s v="3/04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6/06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844"/>
    <n v="3"/>
    <x v="1"/>
    <n v="55"/>
    <n v="475"/>
  </r>
  <r>
    <x v="2"/>
    <s v="3/05/2019"/>
    <x v="0"/>
    <x v="4"/>
    <s v="BLR → DEL"/>
    <s v="19:50"/>
    <s v="22:50"/>
    <d v="1899-12-30T22:50:00"/>
    <d v="1899-12-30T19:50:00"/>
    <s v=""/>
    <s v="3h"/>
    <s v="non-stop"/>
    <s v="In-flight meal not included"/>
    <n v="6144"/>
    <n v="2"/>
    <x v="20"/>
    <n v="0"/>
    <n v="180"/>
  </r>
  <r>
    <x v="2"/>
    <s v="1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2"/>
    <s v="21/03/2019"/>
    <x v="2"/>
    <x v="2"/>
    <s v="DEL → BOM → COK"/>
    <s v="07:05"/>
    <s v="18:50"/>
    <d v="1899-12-30T18:50:00"/>
    <d v="1899-12-30T07:05:00"/>
    <s v=""/>
    <s v="11h 45m"/>
    <s v="1 stop"/>
    <s v="No info"/>
    <n v="12767"/>
    <n v="3"/>
    <x v="16"/>
    <n v="45"/>
    <n v="705"/>
  </r>
  <r>
    <x v="2"/>
    <s v="6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4"/>
    <s v="12/06/2019"/>
    <x v="2"/>
    <x v="2"/>
    <s v="DEL → BOM → COK"/>
    <s v="11:25"/>
    <s v="19:15"/>
    <d v="1899-12-30T19:15:00"/>
    <d v="1899-12-30T11:25:00"/>
    <s v=""/>
    <s v="7h 50m"/>
    <s v="1 stop"/>
    <s v="No info"/>
    <n v="7354"/>
    <n v="3"/>
    <x v="1"/>
    <n v="50"/>
    <n v="470"/>
  </r>
  <r>
    <x v="0"/>
    <s v="21/05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4"/>
    <s v="27/05/2019"/>
    <x v="2"/>
    <x v="2"/>
    <s v="DEL → BOM → COK"/>
    <s v="11:30"/>
    <s v="01:30 28 May"/>
    <d v="1899-12-30T01:30:00"/>
    <d v="1899-12-30T11:30:00"/>
    <s v="28 May"/>
    <s v="14h"/>
    <s v="1 stop"/>
    <s v="No info"/>
    <n v="13377"/>
    <n v="3"/>
    <x v="23"/>
    <n v="0"/>
    <n v="840"/>
  </r>
  <r>
    <x v="0"/>
    <s v="15/03/2019"/>
    <x v="0"/>
    <x v="0"/>
    <s v="BLR → DEL"/>
    <s v="10:10"/>
    <s v="13:00"/>
    <d v="1899-12-30T13:00:00"/>
    <d v="1899-12-30T10:10:00"/>
    <s v=""/>
    <s v="2h 50m"/>
    <s v="non-stop"/>
    <s v="No info"/>
    <n v="6144"/>
    <n v="2"/>
    <x v="0"/>
    <n v="50"/>
    <n v="170"/>
  </r>
  <r>
    <x v="4"/>
    <s v="15/05/2019"/>
    <x v="2"/>
    <x v="2"/>
    <s v="DEL → BOM → COK"/>
    <s v="06:00"/>
    <s v="19:15"/>
    <d v="1899-12-30T19:15:00"/>
    <d v="1899-12-30T06:00:00"/>
    <s v=""/>
    <s v="13h 15m"/>
    <s v="1 stop"/>
    <s v="No info"/>
    <n v="8266"/>
    <n v="3"/>
    <x v="8"/>
    <n v="15"/>
    <n v="795"/>
  </r>
  <r>
    <x v="1"/>
    <s v="15/05/2019"/>
    <x v="2"/>
    <x v="2"/>
    <s v="DEL → HYD → MAA → COK"/>
    <s v="07:05"/>
    <s v="09:25 16 May"/>
    <d v="1899-12-30T09:25:00"/>
    <d v="1899-12-30T07:05:00"/>
    <s v="16 May"/>
    <s v="26h 20m"/>
    <s v="2 stops"/>
    <s v="No info"/>
    <n v="10975"/>
    <n v="4"/>
    <x v="10"/>
    <n v="20"/>
    <n v="1580"/>
  </r>
  <r>
    <x v="4"/>
    <s v="15/06/2019"/>
    <x v="2"/>
    <x v="2"/>
    <s v="DEL → BOM → COK"/>
    <s v="07:00"/>
    <s v="19:00"/>
    <d v="1899-12-30T19:00:00"/>
    <d v="1899-12-30T07:00:00"/>
    <s v=""/>
    <s v="12h"/>
    <s v="1 stop"/>
    <s v="No info"/>
    <n v="12192"/>
    <n v="3"/>
    <x v="9"/>
    <n v="0"/>
    <n v="720"/>
  </r>
  <r>
    <x v="2"/>
    <s v="27/03/2019"/>
    <x v="2"/>
    <x v="2"/>
    <s v="DEL → IXC → BOM → COK"/>
    <s v="06:20"/>
    <s v="19:45 28 Mar"/>
    <d v="1899-12-30T19:45:00"/>
    <d v="1899-12-30T06:20:00"/>
    <s v="28 Mar"/>
    <s v="37h 25m"/>
    <s v="2 stops"/>
    <s v="No info"/>
    <n v="12273"/>
    <n v="4"/>
    <x v="31"/>
    <n v="25"/>
    <n v="2245"/>
  </r>
  <r>
    <x v="2"/>
    <s v="01/03/2019"/>
    <x v="0"/>
    <x v="0"/>
    <s v="BLR → BOM → DEL"/>
    <s v="14:05"/>
    <s v="00:45 02 Mar"/>
    <d v="1899-12-30T00:45:00"/>
    <d v="1899-12-30T14:05:00"/>
    <s v="02 Mar"/>
    <s v="10h 40m"/>
    <s v="1 stop"/>
    <s v="No info"/>
    <n v="26890"/>
    <n v="3"/>
    <x v="14"/>
    <n v="40"/>
    <n v="640"/>
  </r>
  <r>
    <x v="4"/>
    <s v="6/03/2019"/>
    <x v="2"/>
    <x v="2"/>
    <s v="DEL → BOM → COK"/>
    <s v="16:00"/>
    <s v="01:35 07 Mar"/>
    <d v="1899-12-30T01:35:00"/>
    <d v="1899-12-30T16:00:00"/>
    <s v="07 Mar"/>
    <s v="9h 35m"/>
    <s v="1 stop"/>
    <s v="In-flight meal not included"/>
    <n v="15136"/>
    <n v="3"/>
    <x v="24"/>
    <n v="35"/>
    <n v="575"/>
  </r>
  <r>
    <x v="2"/>
    <s v="9/06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0262"/>
    <n v="3"/>
    <x v="3"/>
    <n v="30"/>
    <n v="330"/>
  </r>
  <r>
    <x v="2"/>
    <s v="3/06/2019"/>
    <x v="2"/>
    <x v="2"/>
    <s v="DEL → BOM → COK"/>
    <s v="17:30"/>
    <s v="19:00 04 Jun"/>
    <d v="1899-12-30T19:00:00"/>
    <d v="1899-12-30T17:30:00"/>
    <s v="04 Jun"/>
    <s v="25h 30m"/>
    <s v="1 stop"/>
    <s v="In-flight meal not included"/>
    <n v="10262"/>
    <n v="3"/>
    <x v="7"/>
    <n v="30"/>
    <n v="1530"/>
  </r>
  <r>
    <x v="2"/>
    <s v="24/03/2019"/>
    <x v="4"/>
    <x v="5"/>
    <s v="BOM → HYD"/>
    <s v="15:50"/>
    <s v="17:20"/>
    <d v="1899-12-30T17:20:00"/>
    <d v="1899-12-30T15:50:00"/>
    <s v=""/>
    <s v="1h 30m"/>
    <s v="non-stop"/>
    <s v="In-flight meal not included"/>
    <n v="2228"/>
    <n v="2"/>
    <x v="22"/>
    <n v="30"/>
    <n v="90"/>
  </r>
  <r>
    <x v="0"/>
    <s v="27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3"/>
    <s v="15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12/06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9899"/>
    <n v="3"/>
    <x v="1"/>
    <n v="5"/>
    <n v="425"/>
  </r>
  <r>
    <x v="4"/>
    <s v="9/06/2019"/>
    <x v="2"/>
    <x v="2"/>
    <s v="DEL → BOM → COK"/>
    <s v="02:15"/>
    <s v="11:30"/>
    <d v="1899-12-30T11:30:00"/>
    <d v="1899-12-30T02:15:00"/>
    <s v=""/>
    <s v="9h 15m"/>
    <s v="1 stop"/>
    <s v="No info"/>
    <n v="13587"/>
    <n v="3"/>
    <x v="24"/>
    <n v="15"/>
    <n v="555"/>
  </r>
  <r>
    <x v="7"/>
    <s v="9/06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0"/>
    <s v="6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1"/>
    <s v="3/03/2019"/>
    <x v="4"/>
    <x v="5"/>
    <s v="BOM → HYD"/>
    <s v="06:20"/>
    <s v="07:40"/>
    <d v="1899-12-30T07:40:00"/>
    <d v="1899-12-30T06:20:00"/>
    <s v=""/>
    <s v="1h 20m"/>
    <s v="non-stop"/>
    <s v="No info"/>
    <n v="4937"/>
    <n v="2"/>
    <x v="22"/>
    <n v="20"/>
    <n v="80"/>
  </r>
  <r>
    <x v="0"/>
    <s v="24/03/2019"/>
    <x v="1"/>
    <x v="1"/>
    <s v="CCU → BOM → BLR"/>
    <s v="05:35"/>
    <s v="11:20"/>
    <d v="1899-12-30T11:20:00"/>
    <d v="1899-12-30T05:35:00"/>
    <s v=""/>
    <s v="5h 45m"/>
    <s v="1 stop"/>
    <s v="No info"/>
    <n v="9319"/>
    <n v="3"/>
    <x v="3"/>
    <n v="45"/>
    <n v="345"/>
  </r>
  <r>
    <x v="2"/>
    <s v="12/05/2019"/>
    <x v="1"/>
    <x v="1"/>
    <s v="CCU → DEL → BLR"/>
    <s v="09:35"/>
    <s v="18:00"/>
    <d v="1899-12-30T18:00:00"/>
    <d v="1899-12-30T09:35:00"/>
    <s v=""/>
    <s v="8h 25m"/>
    <s v="1 stop"/>
    <s v="No info"/>
    <n v="14151"/>
    <n v="3"/>
    <x v="17"/>
    <n v="25"/>
    <n v="505"/>
  </r>
  <r>
    <x v="2"/>
    <s v="9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2"/>
    <s v="3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6"/>
    <s v="3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0"/>
    <s v="12/04/2019"/>
    <x v="0"/>
    <x v="4"/>
    <s v="BLR → DEL"/>
    <s v="18:25"/>
    <s v="21:20"/>
    <d v="1899-12-30T21:20:00"/>
    <d v="1899-12-30T18:25:00"/>
    <s v=""/>
    <s v="2h 55m"/>
    <s v="non-stop"/>
    <s v="No info"/>
    <n v="4990"/>
    <n v="2"/>
    <x v="0"/>
    <n v="55"/>
    <n v="175"/>
  </r>
  <r>
    <x v="4"/>
    <s v="21/05/2019"/>
    <x v="2"/>
    <x v="2"/>
    <s v="DEL → BOM → COK"/>
    <s v="10:35"/>
    <s v="19:00"/>
    <d v="1899-12-30T19:00:00"/>
    <d v="1899-12-30T10:35:00"/>
    <s v=""/>
    <s v="8h 25m"/>
    <s v="1 stop"/>
    <s v="No info"/>
    <n v="9103"/>
    <n v="3"/>
    <x v="17"/>
    <n v="25"/>
    <n v="505"/>
  </r>
  <r>
    <x v="3"/>
    <s v="12/03/2019"/>
    <x v="3"/>
    <x v="3"/>
    <s v="MAA → CCU"/>
    <s v="09:30"/>
    <s v="12:05"/>
    <d v="1899-12-30T12:05:00"/>
    <d v="1899-12-30T09:30:00"/>
    <s v=""/>
    <s v="2h 35m"/>
    <s v="non-stop"/>
    <s v="No info"/>
    <n v="6300"/>
    <n v="2"/>
    <x v="0"/>
    <n v="35"/>
    <n v="155"/>
  </r>
  <r>
    <x v="2"/>
    <s v="24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1"/>
    <s v="12/06/2019"/>
    <x v="1"/>
    <x v="1"/>
    <s v="CCU → BOM → BLR"/>
    <s v="09:25"/>
    <s v="18:30"/>
    <d v="1899-12-30T18:30:00"/>
    <d v="1899-12-30T09:25:00"/>
    <s v=""/>
    <s v="9h 5m"/>
    <s v="1 stop"/>
    <s v="No info"/>
    <n v="8366"/>
    <n v="3"/>
    <x v="24"/>
    <n v="5"/>
    <n v="545"/>
  </r>
  <r>
    <x v="3"/>
    <s v="18/05/2019"/>
    <x v="2"/>
    <x v="2"/>
    <s v="DEL → MAA → COK"/>
    <s v="15:45"/>
    <s v="22:05"/>
    <d v="1899-12-30T22:05:00"/>
    <d v="1899-12-30T15:45:00"/>
    <s v=""/>
    <s v="6h 20m"/>
    <s v="1 stop"/>
    <s v="No info"/>
    <n v="7317"/>
    <n v="3"/>
    <x v="15"/>
    <n v="20"/>
    <n v="380"/>
  </r>
  <r>
    <x v="5"/>
    <s v="24/03/2019"/>
    <x v="0"/>
    <x v="0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2"/>
    <s v="1/06/2019"/>
    <x v="2"/>
    <x v="2"/>
    <s v="DEL → BOM → COK"/>
    <s v="22:50"/>
    <s v="19:00 02 Jun"/>
    <d v="1899-12-30T19:00:00"/>
    <d v="1899-12-30T22:50:00"/>
    <s v="02 Jun"/>
    <s v="20h 10m"/>
    <s v="1 stop"/>
    <s v="No info"/>
    <n v="14714"/>
    <n v="3"/>
    <x v="13"/>
    <n v="10"/>
    <n v="1210"/>
  </r>
  <r>
    <x v="3"/>
    <s v="18/06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4"/>
    <s v="1/05/2019"/>
    <x v="2"/>
    <x v="2"/>
    <s v="DEL → BOM → COK"/>
    <s v="09:00"/>
    <s v="19:15"/>
    <d v="1899-12-30T19:15:00"/>
    <d v="1899-12-30T09:00:00"/>
    <s v=""/>
    <s v="10h 15m"/>
    <s v="1 stop"/>
    <s v="No info"/>
    <n v="15373"/>
    <n v="3"/>
    <x v="14"/>
    <n v="15"/>
    <n v="615"/>
  </r>
  <r>
    <x v="1"/>
    <s v="9/05/2019"/>
    <x v="1"/>
    <x v="1"/>
    <s v="CCU → JAI → BOM → BLR"/>
    <s v="08:20"/>
    <s v="11:10 10 May"/>
    <d v="1899-12-30T11:10:00"/>
    <d v="1899-12-30T08:20:00"/>
    <s v="10 May"/>
    <s v="26h 50m"/>
    <s v="2 stops"/>
    <s v="No info"/>
    <n v="11222"/>
    <n v="4"/>
    <x v="10"/>
    <n v="50"/>
    <n v="1610"/>
  </r>
  <r>
    <x v="4"/>
    <s v="24/06/2019"/>
    <x v="2"/>
    <x v="2"/>
    <s v="DEL → BOM → COK"/>
    <s v="04:55"/>
    <s v="19:15"/>
    <d v="1899-12-30T19:15:00"/>
    <d v="1899-12-30T04:55:00"/>
    <s v=""/>
    <s v="14h 20m"/>
    <s v="1 stop"/>
    <s v="No info"/>
    <n v="7155"/>
    <n v="3"/>
    <x v="23"/>
    <n v="20"/>
    <n v="860"/>
  </r>
  <r>
    <x v="4"/>
    <s v="9/03/2019"/>
    <x v="2"/>
    <x v="2"/>
    <s v="DEL → BOM → COK"/>
    <s v="15:15"/>
    <s v="01:35 10 Mar"/>
    <d v="1899-12-30T01:35:00"/>
    <d v="1899-12-30T15:15:00"/>
    <s v="10 Mar"/>
    <s v="10h 20m"/>
    <s v="1 stop"/>
    <s v="No info"/>
    <n v="15200"/>
    <n v="3"/>
    <x v="14"/>
    <n v="20"/>
    <n v="620"/>
  </r>
  <r>
    <x v="2"/>
    <s v="21/03/2019"/>
    <x v="0"/>
    <x v="0"/>
    <s v="BLR → BOM → DEL"/>
    <s v="18:40"/>
    <s v="07:40 19 Mar"/>
    <d v="1899-12-30T07:40:00"/>
    <d v="1899-12-30T18:40:00"/>
    <s v="19 Mar"/>
    <s v="13h"/>
    <s v="1 stop"/>
    <s v="In-flight meal not included"/>
    <n v="7832"/>
    <n v="3"/>
    <x v="8"/>
    <n v="0"/>
    <n v="780"/>
  </r>
  <r>
    <x v="0"/>
    <s v="3/06/2019"/>
    <x v="2"/>
    <x v="2"/>
    <s v="DEL → BOM → COK"/>
    <s v="16:00"/>
    <s v="21:00"/>
    <d v="1899-12-30T21:00:00"/>
    <d v="1899-12-30T16:00:00"/>
    <s v=""/>
    <s v="5h"/>
    <s v="1 stop"/>
    <s v="No info"/>
    <n v="6593"/>
    <n v="3"/>
    <x v="3"/>
    <n v="0"/>
    <n v="300"/>
  </r>
  <r>
    <x v="1"/>
    <s v="6/05/2019"/>
    <x v="1"/>
    <x v="1"/>
    <s v="CCU → DEL → COK → TRV → BLR"/>
    <s v="07:00"/>
    <s v="10:30 07 May"/>
    <d v="1899-12-30T10:30:00"/>
    <d v="1899-12-30T07:00:00"/>
    <s v="07 May"/>
    <s v="27h 30m"/>
    <s v="3 stops"/>
    <s v="No info"/>
    <n v="13007"/>
    <n v="5"/>
    <x v="21"/>
    <n v="30"/>
    <n v="1650"/>
  </r>
  <r>
    <x v="2"/>
    <s v="6/03/2019"/>
    <x v="2"/>
    <x v="2"/>
    <s v="DEL → BOM → COK"/>
    <s v="09:55"/>
    <s v="18:50"/>
    <d v="1899-12-30T18:50:00"/>
    <d v="1899-12-30T09:55:00"/>
    <s v=""/>
    <s v="8h 55m"/>
    <s v="1 stop"/>
    <s v="In-flight meal not included"/>
    <n v="15400"/>
    <n v="3"/>
    <x v="17"/>
    <n v="55"/>
    <n v="535"/>
  </r>
  <r>
    <x v="1"/>
    <s v="9/06/2019"/>
    <x v="1"/>
    <x v="1"/>
    <s v="CCU → MAA → BLR"/>
    <s v="14:35"/>
    <s v="14:35 10 Jun"/>
    <d v="1899-12-30T14:35:00"/>
    <d v="1899-12-30T14:35:00"/>
    <s v="10 Jun"/>
    <s v="24h"/>
    <s v="1 stop"/>
    <s v="No info"/>
    <n v="6528"/>
    <n v="3"/>
    <x v="27"/>
    <n v="0"/>
    <n v="1440"/>
  </r>
  <r>
    <x v="2"/>
    <s v="24/06/2019"/>
    <x v="2"/>
    <x v="2"/>
    <s v="DEL → JAI → BOM → COK"/>
    <s v="09:40"/>
    <s v="12:35 25 Jun"/>
    <d v="1899-12-30T12:35:00"/>
    <d v="1899-12-30T09:40:00"/>
    <s v="25 Jun"/>
    <s v="26h 55m"/>
    <s v="2 stops"/>
    <s v="In-flight meal not included"/>
    <n v="10368"/>
    <n v="4"/>
    <x v="10"/>
    <n v="55"/>
    <n v="1615"/>
  </r>
  <r>
    <x v="0"/>
    <s v="24/04/2019"/>
    <x v="2"/>
    <x v="2"/>
    <s v="DEL → BOM → COK"/>
    <s v="04:55"/>
    <s v="21:00"/>
    <d v="1899-12-30T21:00:00"/>
    <d v="1899-12-30T04:55:00"/>
    <s v=""/>
    <s v="16h 5m"/>
    <s v="1 stop"/>
    <s v="No info"/>
    <n v="6162"/>
    <n v="3"/>
    <x v="18"/>
    <n v="5"/>
    <n v="965"/>
  </r>
  <r>
    <x v="2"/>
    <s v="06/03/2019"/>
    <x v="0"/>
    <x v="0"/>
    <s v="BLR → BOM → DEL"/>
    <s v="14:05"/>
    <s v="09:00 07 Mar"/>
    <d v="1899-12-30T09:00:00"/>
    <d v="1899-12-30T14:05:00"/>
    <s v="07 Mar"/>
    <s v="18h 55m"/>
    <s v="1 stop"/>
    <s v="No info"/>
    <n v="17261"/>
    <n v="3"/>
    <x v="25"/>
    <n v="55"/>
    <n v="1135"/>
  </r>
  <r>
    <x v="2"/>
    <s v="1/04/2019"/>
    <x v="1"/>
    <x v="1"/>
    <s v="CCU → BOM → BLR"/>
    <s v="16:30"/>
    <s v="20:45 02 Apr"/>
    <d v="1899-12-30T20:45:00"/>
    <d v="1899-12-30T16:30:00"/>
    <s v="02 Apr"/>
    <s v="28h 15m"/>
    <s v="1 stop"/>
    <s v="In-flight meal not included"/>
    <n v="7064"/>
    <n v="3"/>
    <x v="29"/>
    <n v="15"/>
    <n v="1695"/>
  </r>
  <r>
    <x v="2"/>
    <s v="9/06/2019"/>
    <x v="2"/>
    <x v="2"/>
    <s v="DEL → LKO → BOM → COK"/>
    <s v="11:45"/>
    <s v="12:35 10 Jun"/>
    <d v="1899-12-30T12:35:00"/>
    <d v="1899-12-30T11:45:00"/>
    <s v="10 Jun"/>
    <s v="24h 50m"/>
    <s v="2 stops"/>
    <s v="No info"/>
    <n v="13882"/>
    <n v="4"/>
    <x v="27"/>
    <n v="50"/>
    <n v="1490"/>
  </r>
  <r>
    <x v="6"/>
    <s v="3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2"/>
    <s v="18/05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9644"/>
    <n v="4"/>
    <x v="1"/>
    <n v="20"/>
    <n v="440"/>
  </r>
  <r>
    <x v="2"/>
    <s v="9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0"/>
    <s v="27/03/2019"/>
    <x v="3"/>
    <x v="3"/>
    <s v="MAA → CCU"/>
    <s v="14:40"/>
    <s v="17:05"/>
    <d v="1899-12-30T17:05:00"/>
    <d v="1899-12-30T14:40:00"/>
    <s v=""/>
    <s v="2h 25m"/>
    <s v="non-stop"/>
    <s v="No info"/>
    <n v="3384"/>
    <n v="2"/>
    <x v="0"/>
    <n v="25"/>
    <n v="145"/>
  </r>
  <r>
    <x v="0"/>
    <s v="6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24/03/2019"/>
    <x v="1"/>
    <x v="1"/>
    <s v="CCU → BOM → BLR"/>
    <s v="19:45"/>
    <s v="19:40 25 Mar"/>
    <d v="1899-12-30T19:40:00"/>
    <d v="1899-12-30T19:45:00"/>
    <s v="25 Mar"/>
    <s v="23h 55m"/>
    <s v="1 stop"/>
    <s v="In-flight meal not included"/>
    <n v="10031"/>
    <n v="3"/>
    <x v="12"/>
    <n v="55"/>
    <n v="1435"/>
  </r>
  <r>
    <x v="2"/>
    <s v="12/05/2019"/>
    <x v="1"/>
    <x v="1"/>
    <s v="CCU → BOM → BLR"/>
    <s v="21:10"/>
    <s v="08:15 13 May"/>
    <d v="1899-12-30T08:15:00"/>
    <d v="1899-12-30T21:10:00"/>
    <s v="13 May"/>
    <s v="11h 5m"/>
    <s v="1 stop"/>
    <s v="In-flight meal not included"/>
    <n v="8586"/>
    <n v="3"/>
    <x v="16"/>
    <n v="5"/>
    <n v="665"/>
  </r>
  <r>
    <x v="2"/>
    <s v="21/03/2019"/>
    <x v="0"/>
    <x v="0"/>
    <s v="BLR → BOM → DEL"/>
    <s v="07:00"/>
    <s v="13:15"/>
    <d v="1899-12-30T13:15:00"/>
    <d v="1899-12-30T07:00:00"/>
    <s v=""/>
    <s v="6h 15m"/>
    <s v="1 stop"/>
    <s v="In-flight meal not included"/>
    <n v="7832"/>
    <n v="3"/>
    <x v="15"/>
    <n v="15"/>
    <n v="375"/>
  </r>
  <r>
    <x v="6"/>
    <s v="24/05/2019"/>
    <x v="1"/>
    <x v="1"/>
    <s v="CCU → DEL → BLR"/>
    <s v="17:00"/>
    <s v="09:05 25 May"/>
    <d v="1899-12-30T09:05:00"/>
    <d v="1899-12-30T17:00:00"/>
    <s v="25 May"/>
    <s v="16h 5m"/>
    <s v="1 stop"/>
    <s v="No info"/>
    <n v="10027"/>
    <n v="3"/>
    <x v="18"/>
    <n v="5"/>
    <n v="965"/>
  </r>
  <r>
    <x v="0"/>
    <s v="18/03/2019"/>
    <x v="4"/>
    <x v="5"/>
    <s v="BOM → HYD"/>
    <s v="12:00"/>
    <s v="13:25"/>
    <d v="1899-12-30T13:25:00"/>
    <d v="1899-12-30T12:00:00"/>
    <s v=""/>
    <s v="1h 25m"/>
    <s v="non-stop"/>
    <s v="No info"/>
    <n v="2754"/>
    <n v="2"/>
    <x v="22"/>
    <n v="25"/>
    <n v="85"/>
  </r>
  <r>
    <x v="2"/>
    <s v="21/03/2019"/>
    <x v="2"/>
    <x v="2"/>
    <s v="DEL → BOM → COK"/>
    <s v="08:00"/>
    <s v="04:25 22 Mar"/>
    <d v="1899-12-30T04:25:00"/>
    <d v="1899-12-30T08:00:00"/>
    <s v="22 Mar"/>
    <s v="20h 25m"/>
    <s v="1 stop"/>
    <s v="No info"/>
    <n v="12767"/>
    <n v="3"/>
    <x v="13"/>
    <n v="25"/>
    <n v="1225"/>
  </r>
  <r>
    <x v="5"/>
    <s v="9/05/2019"/>
    <x v="1"/>
    <x v="1"/>
    <s v="CCU → AMD → BLR"/>
    <s v="16:40"/>
    <s v="00:15 10 May"/>
    <d v="1899-12-30T00:15:00"/>
    <d v="1899-12-30T16:40:00"/>
    <s v="10 May"/>
    <s v="7h 35m"/>
    <s v="1 stop"/>
    <s v="No info"/>
    <n v="8777"/>
    <n v="3"/>
    <x v="1"/>
    <n v="35"/>
    <n v="455"/>
  </r>
  <r>
    <x v="5"/>
    <s v="24/06/2019"/>
    <x v="2"/>
    <x v="2"/>
    <s v="DEL → BOM → COK"/>
    <s v="14:25"/>
    <s v="19:35"/>
    <d v="1899-12-30T19:35:00"/>
    <d v="1899-12-30T14:25:00"/>
    <s v=""/>
    <s v="5h 10m"/>
    <s v="1 stop"/>
    <s v="No info"/>
    <n v="7870"/>
    <n v="3"/>
    <x v="3"/>
    <n v="10"/>
    <n v="310"/>
  </r>
  <r>
    <x v="1"/>
    <s v="12/06/2019"/>
    <x v="1"/>
    <x v="1"/>
    <s v="CCU → BBI → BOM → BLR"/>
    <s v="12:00"/>
    <s v="11:10 13 Jun"/>
    <d v="1899-12-30T11:10:00"/>
    <d v="1899-12-30T12:00:00"/>
    <s v="13 Jun"/>
    <s v="23h 10m"/>
    <s v="2 stops"/>
    <s v="No info"/>
    <n v="9416"/>
    <n v="4"/>
    <x v="12"/>
    <n v="10"/>
    <n v="1390"/>
  </r>
  <r>
    <x v="3"/>
    <s v="6/05/2019"/>
    <x v="4"/>
    <x v="5"/>
    <s v="BOM → HYD"/>
    <s v="22:45"/>
    <s v="00:15 07 May"/>
    <d v="1899-12-30T00:15:00"/>
    <d v="1899-12-30T22:45:00"/>
    <s v="07 May"/>
    <s v="1h 30m"/>
    <s v="non-stop"/>
    <s v="No check-in baggage included"/>
    <n v="2175"/>
    <n v="2"/>
    <x v="22"/>
    <n v="30"/>
    <n v="90"/>
  </r>
  <r>
    <x v="4"/>
    <s v="24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2"/>
    <s v="24/05/2019"/>
    <x v="1"/>
    <x v="1"/>
    <s v="CCU → BOM → BLR"/>
    <s v="20:00"/>
    <s v="04:40 25 May"/>
    <d v="1899-12-30T04:40:00"/>
    <d v="1899-12-30T20:00:00"/>
    <s v="25 May"/>
    <s v="8h 40m"/>
    <s v="1 stop"/>
    <s v="No info"/>
    <n v="13731"/>
    <n v="3"/>
    <x v="17"/>
    <n v="40"/>
    <n v="520"/>
  </r>
  <r>
    <x v="1"/>
    <s v="6/03/2019"/>
    <x v="2"/>
    <x v="2"/>
    <s v="DEL → HYD → BOM → COK"/>
    <s v="07:05"/>
    <s v="19:15 07 Mar"/>
    <d v="1899-12-30T19:15:00"/>
    <d v="1899-12-30T07:05:00"/>
    <s v="07 Mar"/>
    <s v="36h 10m"/>
    <s v="2 stops"/>
    <s v="No info"/>
    <n v="11552"/>
    <n v="4"/>
    <x v="35"/>
    <n v="10"/>
    <n v="2170"/>
  </r>
  <r>
    <x v="1"/>
    <s v="18/03/2019"/>
    <x v="0"/>
    <x v="0"/>
    <s v="BLR → BOM → BHO → DEL"/>
    <s v="08:50"/>
    <s v="23:25 16 Mar"/>
    <d v="1899-12-30T23:25:00"/>
    <d v="1899-12-30T08:50:00"/>
    <s v="16 Mar"/>
    <s v="38h 35m"/>
    <s v="2 stops"/>
    <s v="No info"/>
    <n v="10783"/>
    <n v="4"/>
    <x v="33"/>
    <n v="35"/>
    <n v="2315"/>
  </r>
  <r>
    <x v="2"/>
    <s v="1/05/2019"/>
    <x v="1"/>
    <x v="1"/>
    <s v="CCU → DEL → BLR"/>
    <s v="17:00"/>
    <s v="14:25 02 May"/>
    <d v="1899-12-30T14:25:00"/>
    <d v="1899-12-30T17:00:00"/>
    <s v="02 May"/>
    <s v="21h 25m"/>
    <s v="1 stop"/>
    <s v="No info"/>
    <n v="11467"/>
    <n v="3"/>
    <x v="6"/>
    <n v="25"/>
    <n v="1285"/>
  </r>
  <r>
    <x v="1"/>
    <s v="3/06/2019"/>
    <x v="2"/>
    <x v="2"/>
    <s v="DEL → BOM → COK"/>
    <s v="07:00"/>
    <s v="19:15"/>
    <d v="1899-12-30T19:15:00"/>
    <d v="1899-12-30T07:00:00"/>
    <s v=""/>
    <s v="12h 15m"/>
    <s v="1 stop"/>
    <s v="No info"/>
    <n v="8879"/>
    <n v="3"/>
    <x v="9"/>
    <n v="15"/>
    <n v="735"/>
  </r>
  <r>
    <x v="4"/>
    <s v="6/06/2019"/>
    <x v="2"/>
    <x v="2"/>
    <s v="DEL → BOM → COK"/>
    <s v="12:50"/>
    <s v="01:30 07 Jun"/>
    <d v="1899-12-30T01:30:00"/>
    <d v="1899-12-30T12:50:00"/>
    <s v="07 Jun"/>
    <s v="12h 40m"/>
    <s v="1 stop"/>
    <s v="No info"/>
    <n v="6795"/>
    <n v="3"/>
    <x v="9"/>
    <n v="40"/>
    <n v="760"/>
  </r>
  <r>
    <x v="0"/>
    <s v="3/03/2019"/>
    <x v="2"/>
    <x v="2"/>
    <s v="DEL → BOM → COK"/>
    <s v="07:30"/>
    <s v="15:30"/>
    <d v="1899-12-30T15:30:00"/>
    <d v="1899-12-30T07:30:00"/>
    <s v=""/>
    <s v="8h"/>
    <s v="1 stop"/>
    <s v="No info"/>
    <n v="14871"/>
    <n v="3"/>
    <x v="17"/>
    <n v="0"/>
    <n v="480"/>
  </r>
  <r>
    <x v="4"/>
    <s v="3/03/2019"/>
    <x v="2"/>
    <x v="2"/>
    <s v="DEL → IDR → BOM → COK"/>
    <s v="15:05"/>
    <s v="01:35 04 Mar"/>
    <d v="1899-12-30T01:35:00"/>
    <d v="1899-12-30T15:05:00"/>
    <s v="04 Mar"/>
    <s v="10h 30m"/>
    <s v="2 stops"/>
    <s v="No info"/>
    <n v="34503"/>
    <n v="4"/>
    <x v="14"/>
    <n v="30"/>
    <n v="630"/>
  </r>
  <r>
    <x v="1"/>
    <s v="15/06/2019"/>
    <x v="2"/>
    <x v="2"/>
    <s v="DEL → HYD → MAA → COK"/>
    <s v="07:05"/>
    <s v="09:25 16 Jun"/>
    <d v="1899-12-30T09:25:00"/>
    <d v="1899-12-30T07:05:00"/>
    <s v="16 Jun"/>
    <s v="26h 20m"/>
    <s v="2 stops"/>
    <s v="No info"/>
    <n v="10975"/>
    <n v="4"/>
    <x v="10"/>
    <n v="20"/>
    <n v="1580"/>
  </r>
  <r>
    <x v="1"/>
    <s v="24/05/2019"/>
    <x v="1"/>
    <x v="1"/>
    <s v="CCU → GAU → DEL → BLR"/>
    <s v="09:50"/>
    <s v="23:15"/>
    <d v="1899-12-30T23:15:00"/>
    <d v="1899-12-30T09:50:00"/>
    <s v=""/>
    <s v="13h 25m"/>
    <s v="2 stops"/>
    <s v="No info"/>
    <n v="15170"/>
    <n v="4"/>
    <x v="8"/>
    <n v="25"/>
    <n v="805"/>
  </r>
  <r>
    <x v="1"/>
    <s v="1/05/2019"/>
    <x v="1"/>
    <x v="1"/>
    <s v="CCU → MAA → BLR"/>
    <s v="14:35"/>
    <s v="14:35 02 May"/>
    <d v="1899-12-30T14:35:00"/>
    <d v="1899-12-30T14:35:00"/>
    <s v="02 May"/>
    <s v="24h"/>
    <s v="1 stop"/>
    <s v="No info"/>
    <n v="7001"/>
    <n v="3"/>
    <x v="27"/>
    <n v="0"/>
    <n v="1440"/>
  </r>
  <r>
    <x v="1"/>
    <s v="18/05/2019"/>
    <x v="1"/>
    <x v="1"/>
    <s v="CCU → BOM → BLR"/>
    <s v="09:25"/>
    <s v="18:30"/>
    <d v="1899-12-30T18:30:00"/>
    <d v="1899-12-30T09:25:00"/>
    <s v=""/>
    <s v="9h 5m"/>
    <s v="1 stop"/>
    <s v="No info"/>
    <n v="8576"/>
    <n v="3"/>
    <x v="24"/>
    <n v="5"/>
    <n v="545"/>
  </r>
  <r>
    <x v="2"/>
    <s v="9/05/2019"/>
    <x v="2"/>
    <x v="2"/>
    <s v="DEL → JAI → BOM → COK"/>
    <s v="19:30"/>
    <s v="04:25 10 May"/>
    <d v="1899-12-30T04:25:00"/>
    <d v="1899-12-30T19:30:00"/>
    <s v="10 May"/>
    <s v="8h 55m"/>
    <s v="2 stops"/>
    <s v="No info"/>
    <n v="15129"/>
    <n v="4"/>
    <x v="17"/>
    <n v="55"/>
    <n v="535"/>
  </r>
  <r>
    <x v="0"/>
    <s v="9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21/05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10844"/>
    <n v="3"/>
    <x v="8"/>
    <n v="20"/>
    <n v="800"/>
  </r>
  <r>
    <x v="6"/>
    <s v="9/06/2019"/>
    <x v="1"/>
    <x v="1"/>
    <s v="CCU → DEL → BLR"/>
    <s v="20:20"/>
    <s v="20:20 10 Jun"/>
    <d v="1899-12-30T20:20:00"/>
    <d v="1899-12-30T20:20:00"/>
    <s v="10 Jun"/>
    <s v="24h"/>
    <s v="1 stop"/>
    <s v="No info"/>
    <n v="8085"/>
    <n v="3"/>
    <x v="27"/>
    <n v="0"/>
    <n v="1440"/>
  </r>
  <r>
    <x v="2"/>
    <s v="3/03/2019"/>
    <x v="2"/>
    <x v="2"/>
    <s v="DEL → UDR → BOM → COK"/>
    <s v="18:20"/>
    <s v="04:25 05 Mar"/>
    <d v="1899-12-30T04:25:00"/>
    <d v="1899-12-30T18:20:00"/>
    <s v="05 Mar"/>
    <s v="34h 5m"/>
    <s v="2 stops"/>
    <s v="No info"/>
    <n v="20747"/>
    <n v="4"/>
    <x v="32"/>
    <n v="5"/>
    <n v="2045"/>
  </r>
  <r>
    <x v="1"/>
    <s v="6/05/2019"/>
    <x v="1"/>
    <x v="1"/>
    <s v="CCU → DEL → BLR"/>
    <s v="17:30"/>
    <s v="08:55 07 May"/>
    <d v="1899-12-30T08:55:00"/>
    <d v="1899-12-30T17:30:00"/>
    <s v="07 May"/>
    <s v="15h 25m"/>
    <s v="1 stop"/>
    <s v="No info"/>
    <n v="10203"/>
    <n v="3"/>
    <x v="5"/>
    <n v="25"/>
    <n v="925"/>
  </r>
  <r>
    <x v="2"/>
    <s v="21/05/2019"/>
    <x v="2"/>
    <x v="2"/>
    <s v="DEL → BOM → COK"/>
    <s v="19:45"/>
    <s v="19:00 22 May"/>
    <d v="1899-12-30T19:00:00"/>
    <d v="1899-12-30T19:45:00"/>
    <s v="22 May"/>
    <s v="23h 15m"/>
    <s v="1 stop"/>
    <s v="In-flight meal not included"/>
    <n v="12898"/>
    <n v="3"/>
    <x v="12"/>
    <n v="15"/>
    <n v="1395"/>
  </r>
  <r>
    <x v="2"/>
    <s v="12/05/2019"/>
    <x v="1"/>
    <x v="1"/>
    <s v="CCU → BOM → BLR"/>
    <s v="06:30"/>
    <s v="08:15 13 May"/>
    <d v="1899-12-30T08:15:00"/>
    <d v="1899-12-30T06:30:00"/>
    <s v="13 May"/>
    <s v="25h 45m"/>
    <s v="1 stop"/>
    <s v="No info"/>
    <n v="13941"/>
    <n v="3"/>
    <x v="7"/>
    <n v="45"/>
    <n v="1545"/>
  </r>
  <r>
    <x v="0"/>
    <s v="18/05/2019"/>
    <x v="2"/>
    <x v="2"/>
    <s v="DEL → BOM → COK"/>
    <s v="10:35"/>
    <s v="21:00"/>
    <d v="1899-12-30T21:00:00"/>
    <d v="1899-12-30T10:35:00"/>
    <s v=""/>
    <s v="10h 25m"/>
    <s v="1 stop"/>
    <s v="No info"/>
    <n v="7503"/>
    <n v="3"/>
    <x v="14"/>
    <n v="25"/>
    <n v="625"/>
  </r>
  <r>
    <x v="2"/>
    <s v="1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0"/>
    <s v="24/06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5"/>
    <s v="15/03/2019"/>
    <x v="0"/>
    <x v="0"/>
    <s v="BLR → DEL"/>
    <s v="20:55"/>
    <s v="23:50"/>
    <d v="1899-12-30T23:50:00"/>
    <d v="1899-12-30T20:55:00"/>
    <s v=""/>
    <s v="2h 55m"/>
    <s v="non-stop"/>
    <s v="No info"/>
    <n v="8722"/>
    <n v="2"/>
    <x v="0"/>
    <n v="55"/>
    <n v="175"/>
  </r>
  <r>
    <x v="2"/>
    <s v="6/05/2019"/>
    <x v="1"/>
    <x v="1"/>
    <s v="CCU → BOM → BLR"/>
    <s v="06:30"/>
    <s v="10:05 07 May"/>
    <d v="1899-12-30T10:05:00"/>
    <d v="1899-12-30T06:30:00"/>
    <s v="07 May"/>
    <s v="27h 35m"/>
    <s v="1 stop"/>
    <s v="In-flight meal not included"/>
    <n v="8586"/>
    <n v="3"/>
    <x v="21"/>
    <n v="35"/>
    <n v="1655"/>
  </r>
  <r>
    <x v="1"/>
    <s v="9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1"/>
    <s v="9/05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0"/>
    <s v="1/06/2019"/>
    <x v="2"/>
    <x v="2"/>
    <s v="DEL → COK"/>
    <s v="05:35"/>
    <s v="08:50"/>
    <d v="1899-12-30T08:50:00"/>
    <d v="1899-12-30T05:35:00"/>
    <s v=""/>
    <s v="3h 15m"/>
    <s v="non-stop"/>
    <s v="No info"/>
    <n v="6541"/>
    <n v="2"/>
    <x v="20"/>
    <n v="15"/>
    <n v="195"/>
  </r>
  <r>
    <x v="4"/>
    <s v="21/05/2019"/>
    <x v="2"/>
    <x v="2"/>
    <s v="DEL → BOM → COK"/>
    <s v="10:20"/>
    <s v="19:15"/>
    <d v="1899-12-30T19:15:00"/>
    <d v="1899-12-30T10:20:00"/>
    <s v=""/>
    <s v="8h 55m"/>
    <s v="1 stop"/>
    <s v="No info"/>
    <n v="8266"/>
    <n v="3"/>
    <x v="17"/>
    <n v="55"/>
    <n v="535"/>
  </r>
  <r>
    <x v="0"/>
    <s v="3/06/2019"/>
    <x v="2"/>
    <x v="2"/>
    <s v="DEL → BOM → COK"/>
    <s v="18:35"/>
    <s v="01:30 04 Jun"/>
    <d v="1899-12-30T01:30:00"/>
    <d v="1899-12-30T18:35:00"/>
    <s v="04 Jun"/>
    <s v="6h 55m"/>
    <s v="1 stop"/>
    <s v="No info"/>
    <n v="6628"/>
    <n v="3"/>
    <x v="15"/>
    <n v="55"/>
    <n v="415"/>
  </r>
  <r>
    <x v="2"/>
    <s v="21/05/2019"/>
    <x v="1"/>
    <x v="1"/>
    <s v="CCU → BOM → BLR"/>
    <s v="16:30"/>
    <s v="04:40 22 May"/>
    <d v="1899-12-30T04:40:00"/>
    <d v="1899-12-30T16:30:00"/>
    <s v="22 May"/>
    <s v="12h 10m"/>
    <s v="1 stop"/>
    <s v="In-flight meal not included"/>
    <n v="9663"/>
    <n v="3"/>
    <x v="9"/>
    <n v="10"/>
    <n v="730"/>
  </r>
  <r>
    <x v="2"/>
    <s v="12/06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9899"/>
    <n v="3"/>
    <x v="15"/>
    <n v="5"/>
    <n v="365"/>
  </r>
  <r>
    <x v="0"/>
    <s v="27/03/2019"/>
    <x v="2"/>
    <x v="2"/>
    <s v="DEL → HYD → MAA → COK"/>
    <s v="04:55"/>
    <s v="21:20"/>
    <d v="1899-12-30T21:20:00"/>
    <d v="1899-12-30T04:55:00"/>
    <s v=""/>
    <s v="16h 25m"/>
    <s v="2 stops"/>
    <s v="No info"/>
    <n v="6223"/>
    <n v="4"/>
    <x v="18"/>
    <n v="25"/>
    <n v="985"/>
  </r>
  <r>
    <x v="0"/>
    <s v="9/06/2019"/>
    <x v="1"/>
    <x v="1"/>
    <s v="CCU → HYD → BLR"/>
    <s v="15:15"/>
    <s v="20:30"/>
    <d v="1899-12-30T20:30:00"/>
    <d v="1899-12-30T15:15:00"/>
    <s v=""/>
    <s v="5h 15m"/>
    <s v="1 stop"/>
    <s v="No info"/>
    <n v="5380"/>
    <n v="3"/>
    <x v="3"/>
    <n v="15"/>
    <n v="315"/>
  </r>
  <r>
    <x v="4"/>
    <s v="6/06/2019"/>
    <x v="2"/>
    <x v="2"/>
    <s v="DEL → BOM → COK"/>
    <s v="07:30"/>
    <s v="21:00"/>
    <d v="1899-12-30T21:00:00"/>
    <d v="1899-12-30T07:30:00"/>
    <s v=""/>
    <s v="13h 30m"/>
    <s v="1 stop"/>
    <s v="No info"/>
    <n v="7740"/>
    <n v="3"/>
    <x v="8"/>
    <n v="30"/>
    <n v="810"/>
  </r>
  <r>
    <x v="2"/>
    <s v="12/06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9899"/>
    <n v="3"/>
    <x v="8"/>
    <n v="20"/>
    <n v="800"/>
  </r>
  <r>
    <x v="2"/>
    <s v="18/05/2019"/>
    <x v="0"/>
    <x v="4"/>
    <s v="BLR → DEL"/>
    <s v="11:10"/>
    <s v="14:05"/>
    <d v="1899-12-30T14:05:00"/>
    <d v="1899-12-30T11:10:00"/>
    <s v=""/>
    <s v="2h 55m"/>
    <s v="non-stop"/>
    <s v="In-flight meal not included"/>
    <n v="5198"/>
    <n v="2"/>
    <x v="0"/>
    <n v="55"/>
    <n v="175"/>
  </r>
  <r>
    <x v="2"/>
    <s v="27/03/2019"/>
    <x v="2"/>
    <x v="2"/>
    <s v="DEL → IDR → BOM → COK"/>
    <s v="05:25"/>
    <s v="04:25 28 Mar"/>
    <d v="1899-12-30T04:25:00"/>
    <d v="1899-12-30T05:25:00"/>
    <s v="28 Mar"/>
    <s v="23h"/>
    <s v="2 stops"/>
    <s v="In-flight meal not included"/>
    <n v="9254"/>
    <n v="4"/>
    <x v="12"/>
    <n v="0"/>
    <n v="1380"/>
  </r>
  <r>
    <x v="2"/>
    <s v="18/05/2019"/>
    <x v="1"/>
    <x v="1"/>
    <s v="CCU → BOM → BLR"/>
    <s v="14:05"/>
    <s v="10:05 19 May"/>
    <d v="1899-12-30T10:05:00"/>
    <d v="1899-12-30T14:05:00"/>
    <s v="19 May"/>
    <s v="20h"/>
    <s v="1 stop"/>
    <s v="No info"/>
    <n v="14388"/>
    <n v="3"/>
    <x v="13"/>
    <n v="0"/>
    <n v="1200"/>
  </r>
  <r>
    <x v="6"/>
    <s v="6/05/2019"/>
    <x v="1"/>
    <x v="1"/>
    <s v="CCU → DEL → BLR"/>
    <s v="07:10"/>
    <s v="09:05 07 May"/>
    <d v="1899-12-30T09:05:00"/>
    <d v="1899-12-30T07:10:00"/>
    <s v="07 May"/>
    <s v="25h 55m"/>
    <s v="1 stop"/>
    <s v="No info"/>
    <n v="8137"/>
    <n v="3"/>
    <x v="7"/>
    <n v="55"/>
    <n v="1555"/>
  </r>
  <r>
    <x v="1"/>
    <s v="9/05/2019"/>
    <x v="2"/>
    <x v="2"/>
    <s v="DEL → CCU → BOM → COK"/>
    <s v="20:15"/>
    <s v="19:15 10 May"/>
    <d v="1899-12-30T19:15:00"/>
    <d v="1899-12-30T20:15:00"/>
    <s v="10 May"/>
    <s v="23h"/>
    <s v="2 stops"/>
    <s v="No info"/>
    <n v="13591"/>
    <n v="4"/>
    <x v="12"/>
    <n v="0"/>
    <n v="1380"/>
  </r>
  <r>
    <x v="3"/>
    <s v="12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2"/>
    <s v="15/05/2019"/>
    <x v="1"/>
    <x v="1"/>
    <s v="CCU → BOM → BLR"/>
    <s v="18:55"/>
    <s v="18:15 16 May"/>
    <d v="1899-12-30T18:15:00"/>
    <d v="1899-12-30T18:55:00"/>
    <s v="16 May"/>
    <s v="23h 20m"/>
    <s v="1 stop"/>
    <s v="In-flight meal not included"/>
    <n v="10844"/>
    <n v="3"/>
    <x v="12"/>
    <n v="20"/>
    <n v="1400"/>
  </r>
  <r>
    <x v="1"/>
    <s v="12/06/2019"/>
    <x v="1"/>
    <x v="1"/>
    <s v="CCU → DEL → BLR"/>
    <s v="17:30"/>
    <s v="20:25 13 Jun"/>
    <d v="1899-12-30T20:25:00"/>
    <d v="1899-12-30T17:30:00"/>
    <s v="13 Jun"/>
    <s v="26h 55m"/>
    <s v="1 stop"/>
    <s v="No info"/>
    <n v="10203"/>
    <n v="3"/>
    <x v="10"/>
    <n v="55"/>
    <n v="1615"/>
  </r>
  <r>
    <x v="0"/>
    <s v="12/06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4"/>
    <s v="15/06/2019"/>
    <x v="2"/>
    <x v="2"/>
    <s v="DEL → HYD → COK"/>
    <s v="09:45"/>
    <s v="22:30"/>
    <d v="1899-12-30T22:30:00"/>
    <d v="1899-12-30T09:45:00"/>
    <s v=""/>
    <s v="12h 45m"/>
    <s v="1 stop"/>
    <s v="No info"/>
    <n v="9646"/>
    <n v="3"/>
    <x v="9"/>
    <n v="45"/>
    <n v="765"/>
  </r>
  <r>
    <x v="0"/>
    <s v="1/06/2019"/>
    <x v="2"/>
    <x v="2"/>
    <s v="DEL → BOM → COK"/>
    <s v="16:00"/>
    <s v="21:00"/>
    <d v="1899-12-30T21:00:00"/>
    <d v="1899-12-30T16:00:00"/>
    <s v=""/>
    <s v="5h"/>
    <s v="1 stop"/>
    <s v="No info"/>
    <n v="6593"/>
    <n v="3"/>
    <x v="3"/>
    <n v="0"/>
    <n v="300"/>
  </r>
  <r>
    <x v="8"/>
    <s v="1/03/2019"/>
    <x v="3"/>
    <x v="3"/>
    <s v="MAA → CCU"/>
    <s v="07:05"/>
    <s v="09:20"/>
    <d v="1899-12-30T09:20:00"/>
    <d v="1899-12-30T07:05:00"/>
    <s v=""/>
    <s v="2h 15m"/>
    <s v="non-stop"/>
    <s v="No info"/>
    <n v="9125"/>
    <n v="2"/>
    <x v="0"/>
    <n v="15"/>
    <n v="135"/>
  </r>
  <r>
    <x v="4"/>
    <s v="15/05/2019"/>
    <x v="2"/>
    <x v="2"/>
    <s v="DEL → BOM → COK"/>
    <s v="15:15"/>
    <s v="01:30 16 May"/>
    <d v="1899-12-30T01:30:00"/>
    <d v="1899-12-30T15:15:00"/>
    <s v="16 May"/>
    <s v="10h 15m"/>
    <s v="1 stop"/>
    <s v="No info"/>
    <n v="7670"/>
    <n v="3"/>
    <x v="14"/>
    <n v="15"/>
    <n v="615"/>
  </r>
  <r>
    <x v="1"/>
    <s v="6/06/2019"/>
    <x v="1"/>
    <x v="1"/>
    <s v="CCU → VNS → DEL → BLR"/>
    <s v="14:30"/>
    <s v="23:15"/>
    <d v="1899-12-30T23:15:00"/>
    <d v="1899-12-30T14:30:00"/>
    <s v=""/>
    <s v="8h 45m"/>
    <s v="2 stops"/>
    <s v="No info"/>
    <n v="15894"/>
    <n v="4"/>
    <x v="17"/>
    <n v="45"/>
    <n v="525"/>
  </r>
  <r>
    <x v="2"/>
    <s v="15/05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5"/>
    <s v="21/05/2019"/>
    <x v="2"/>
    <x v="2"/>
    <s v="DEL → AMD → COK"/>
    <s v="07:25"/>
    <s v="13:20"/>
    <d v="1899-12-30T13:20:00"/>
    <d v="1899-12-30T07:25:00"/>
    <s v=""/>
    <s v="5h 55m"/>
    <s v="1 stop"/>
    <s v="No info"/>
    <n v="5842"/>
    <n v="3"/>
    <x v="3"/>
    <n v="55"/>
    <n v="355"/>
  </r>
  <r>
    <x v="3"/>
    <s v="27/03/2019"/>
    <x v="2"/>
    <x v="2"/>
    <s v="DEL → PNQ → COK"/>
    <s v="08:45"/>
    <s v="13:15"/>
    <d v="1899-12-30T13:15:00"/>
    <d v="1899-12-30T08:45:00"/>
    <s v=""/>
    <s v="4h 30m"/>
    <s v="1 stop"/>
    <s v="No info"/>
    <n v="4466"/>
    <n v="3"/>
    <x v="4"/>
    <n v="30"/>
    <n v="270"/>
  </r>
  <r>
    <x v="0"/>
    <s v="24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8/03/2019"/>
    <x v="0"/>
    <x v="0"/>
    <s v="BLR → BOM → DEL"/>
    <s v="11:40"/>
    <s v="23:00"/>
    <d v="1899-12-30T23:00:00"/>
    <d v="1899-12-30T11:40:00"/>
    <s v=""/>
    <s v="11h 20m"/>
    <s v="1 stop"/>
    <s v="No info"/>
    <n v="13555"/>
    <n v="3"/>
    <x v="16"/>
    <n v="20"/>
    <n v="680"/>
  </r>
  <r>
    <x v="1"/>
    <s v="3/06/2019"/>
    <x v="2"/>
    <x v="2"/>
    <s v="DEL → BOM → COK"/>
    <s v="10:00"/>
    <s v="19:15"/>
    <d v="1899-12-30T19:15:00"/>
    <d v="1899-12-30T10:00:00"/>
    <s v=""/>
    <s v="9h 15m"/>
    <s v="1 stop"/>
    <s v="No info"/>
    <n v="10979"/>
    <n v="3"/>
    <x v="24"/>
    <n v="15"/>
    <n v="555"/>
  </r>
  <r>
    <x v="2"/>
    <s v="18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1"/>
    <s v="21/03/2019"/>
    <x v="2"/>
    <x v="2"/>
    <s v="DEL → COK"/>
    <s v="14:10"/>
    <s v="17:10"/>
    <d v="1899-12-30T17:10:00"/>
    <d v="1899-12-30T14:10:00"/>
    <s v=""/>
    <s v="3h"/>
    <s v="non-stop"/>
    <s v="No info"/>
    <n v="5674"/>
    <n v="2"/>
    <x v="20"/>
    <n v="0"/>
    <n v="180"/>
  </r>
  <r>
    <x v="6"/>
    <s v="27/04/2019"/>
    <x v="0"/>
    <x v="4"/>
    <s v="BLR → DEL"/>
    <s v="09:45"/>
    <s v="12:35"/>
    <d v="1899-12-30T12:35:00"/>
    <d v="1899-12-30T09:45:00"/>
    <s v=""/>
    <s v="2h 50m"/>
    <s v="non-stop"/>
    <s v="No info"/>
    <n v="5613"/>
    <n v="2"/>
    <x v="0"/>
    <n v="50"/>
    <n v="170"/>
  </r>
  <r>
    <x v="3"/>
    <s v="24/03/2019"/>
    <x v="1"/>
    <x v="1"/>
    <s v="CCU → BLR"/>
    <s v="22:20"/>
    <s v="00:40 25 Mar"/>
    <d v="1899-12-30T00:40:00"/>
    <d v="1899-12-30T22:20:00"/>
    <s v="25 Mar"/>
    <s v="2h 20m"/>
    <s v="non-stop"/>
    <s v="No check-in baggage included"/>
    <n v="5725"/>
    <n v="2"/>
    <x v="0"/>
    <n v="20"/>
    <n v="140"/>
  </r>
  <r>
    <x v="0"/>
    <s v="09/03/2019"/>
    <x v="0"/>
    <x v="0"/>
    <s v="BLR → DEL"/>
    <s v="16:55"/>
    <s v="19:45"/>
    <d v="1899-12-30T19:45:00"/>
    <d v="1899-12-30T16:55:00"/>
    <s v=""/>
    <s v="2h 50m"/>
    <s v="non-stop"/>
    <s v="No info"/>
    <n v="10067"/>
    <n v="2"/>
    <x v="0"/>
    <n v="50"/>
    <n v="170"/>
  </r>
  <r>
    <x v="3"/>
    <s v="12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885"/>
    <n v="2"/>
    <x v="0"/>
    <n v="50"/>
    <n v="170"/>
  </r>
  <r>
    <x v="1"/>
    <s v="9/06/2019"/>
    <x v="2"/>
    <x v="2"/>
    <s v="DEL → MAA → COK"/>
    <s v="06:05"/>
    <s v="09:25 10 Jun"/>
    <d v="1899-12-30T09:25:00"/>
    <d v="1899-12-30T06:05:00"/>
    <s v="10 Jun"/>
    <s v="27h 20m"/>
    <s v="1 stop"/>
    <s v="No info"/>
    <n v="7690"/>
    <n v="3"/>
    <x v="21"/>
    <n v="20"/>
    <n v="1640"/>
  </r>
  <r>
    <x v="0"/>
    <s v="3/03/2019"/>
    <x v="2"/>
    <x v="2"/>
    <s v="DEL → BOM → COK"/>
    <s v="20:30"/>
    <s v="01:35 04 Mar"/>
    <d v="1899-12-30T01:35:00"/>
    <d v="1899-12-30T20:30:00"/>
    <s v="04 Mar"/>
    <s v="5h 5m"/>
    <s v="1 stop"/>
    <s v="No info"/>
    <n v="8258"/>
    <n v="3"/>
    <x v="3"/>
    <n v="5"/>
    <n v="305"/>
  </r>
  <r>
    <x v="4"/>
    <s v="12/06/2019"/>
    <x v="2"/>
    <x v="2"/>
    <s v="DEL → BOM → COK"/>
    <s v="07:00"/>
    <s v="21:00"/>
    <d v="1899-12-30T21:00:00"/>
    <d v="1899-12-30T07:00:00"/>
    <s v=""/>
    <s v="14h"/>
    <s v="1 stop"/>
    <s v="No info"/>
    <n v="7408"/>
    <n v="3"/>
    <x v="23"/>
    <n v="0"/>
    <n v="840"/>
  </r>
  <r>
    <x v="2"/>
    <s v="24/05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2"/>
    <s v="21/03/2019"/>
    <x v="2"/>
    <x v="2"/>
    <s v="DEL → MAA → BOM → COK"/>
    <s v="16:10"/>
    <s v="18:50 22 Mar"/>
    <d v="1899-12-30T18:50:00"/>
    <d v="1899-12-30T16:10:00"/>
    <s v="22 Mar"/>
    <s v="26h 40m"/>
    <s v="2 stops"/>
    <s v="In-flight meal not included"/>
    <n v="8728"/>
    <n v="4"/>
    <x v="10"/>
    <n v="40"/>
    <n v="1600"/>
  </r>
  <r>
    <x v="0"/>
    <s v="24/06/2019"/>
    <x v="2"/>
    <x v="2"/>
    <s v="DEL → BOM → COK"/>
    <s v="11:25"/>
    <s v="21:00"/>
    <d v="1899-12-30T21:00:00"/>
    <d v="1899-12-30T11:25:00"/>
    <s v=""/>
    <s v="9h 35m"/>
    <s v="1 stop"/>
    <s v="No info"/>
    <n v="5894"/>
    <n v="3"/>
    <x v="24"/>
    <n v="35"/>
    <n v="575"/>
  </r>
  <r>
    <x v="1"/>
    <s v="12/03/2019"/>
    <x v="1"/>
    <x v="1"/>
    <s v="CCU → BLR"/>
    <s v="20:45"/>
    <s v="23:20"/>
    <d v="1899-12-30T23:20:00"/>
    <d v="1899-12-30T20:45:00"/>
    <s v=""/>
    <s v="2h 35m"/>
    <s v="non-stop"/>
    <s v="No info"/>
    <n v="4435"/>
    <n v="2"/>
    <x v="0"/>
    <n v="35"/>
    <n v="155"/>
  </r>
  <r>
    <x v="2"/>
    <s v="21/05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0"/>
    <s v="15/04/2019"/>
    <x v="1"/>
    <x v="1"/>
    <s v="CCU → BLR"/>
    <s v="22:15"/>
    <s v="00:50 16 Apr"/>
    <d v="1899-12-30T00:50:00"/>
    <d v="1899-12-30T22:15:00"/>
    <s v="16 Apr"/>
    <s v="2h 35m"/>
    <s v="non-stop"/>
    <s v="No info"/>
    <n v="4174"/>
    <n v="2"/>
    <x v="0"/>
    <n v="35"/>
    <n v="155"/>
  </r>
  <r>
    <x v="1"/>
    <s v="27/03/2019"/>
    <x v="2"/>
    <x v="2"/>
    <s v="DEL → MAA → COK"/>
    <s v="09:45"/>
    <s v="09:25 28 Mar"/>
    <d v="1899-12-30T09:25:00"/>
    <d v="1899-12-30T09:45:00"/>
    <s v="28 Mar"/>
    <s v="23h 40m"/>
    <s v="1 stop"/>
    <s v="No info"/>
    <n v="5957"/>
    <n v="3"/>
    <x v="12"/>
    <n v="40"/>
    <n v="1420"/>
  </r>
  <r>
    <x v="2"/>
    <s v="9/06/2019"/>
    <x v="1"/>
    <x v="1"/>
    <s v="CCU → DEL → BLR"/>
    <s v="17:00"/>
    <s v="21:05 10 Jun"/>
    <d v="1899-12-30T21:05:00"/>
    <d v="1899-12-30T17:00:00"/>
    <s v="10 Jun"/>
    <s v="28h 5m"/>
    <s v="1 stop"/>
    <s v="No info"/>
    <n v="12692"/>
    <n v="3"/>
    <x v="29"/>
    <n v="5"/>
    <n v="1685"/>
  </r>
  <r>
    <x v="0"/>
    <s v="24/03/2019"/>
    <x v="0"/>
    <x v="0"/>
    <s v="BLR → DEL"/>
    <s v="16:55"/>
    <s v="19:45"/>
    <d v="1899-12-30T19:45:00"/>
    <d v="1899-12-30T16:55:00"/>
    <s v=""/>
    <s v="2h 50m"/>
    <s v="non-stop"/>
    <s v="No info"/>
    <n v="7303"/>
    <n v="2"/>
    <x v="0"/>
    <n v="50"/>
    <n v="170"/>
  </r>
  <r>
    <x v="1"/>
    <s v="1/05/2019"/>
    <x v="1"/>
    <x v="1"/>
    <s v="CCU → HYD → BLR"/>
    <s v="19:00"/>
    <s v="11:05 02 May"/>
    <d v="1899-12-30T11:05:00"/>
    <d v="1899-12-30T19:00:00"/>
    <s v="02 May"/>
    <s v="16h 5m"/>
    <s v="1 stop"/>
    <s v="No info"/>
    <n v="6117"/>
    <n v="3"/>
    <x v="18"/>
    <n v="5"/>
    <n v="965"/>
  </r>
  <r>
    <x v="0"/>
    <s v="12/05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1"/>
    <s v="9/06/2019"/>
    <x v="1"/>
    <x v="1"/>
    <s v="CCU → BOM → GOI → BLR"/>
    <s v="09:25"/>
    <s v="05:35 10 Jun"/>
    <d v="1899-12-30T05:35:00"/>
    <d v="1899-12-30T09:25:00"/>
    <s v="10 Jun"/>
    <s v="20h 10m"/>
    <s v="2 stops"/>
    <s v="No info"/>
    <n v="11642"/>
    <n v="4"/>
    <x v="13"/>
    <n v="10"/>
    <n v="1210"/>
  </r>
  <r>
    <x v="4"/>
    <s v="18/05/2019"/>
    <x v="2"/>
    <x v="2"/>
    <s v="DEL → BOM → COK"/>
    <s v="06:40"/>
    <s v="19:15"/>
    <d v="1899-12-30T19:15:00"/>
    <d v="1899-12-30T06:40:00"/>
    <s v=""/>
    <s v="12h 35m"/>
    <s v="1 stop"/>
    <s v="No info"/>
    <n v="7564"/>
    <n v="3"/>
    <x v="9"/>
    <n v="35"/>
    <n v="755"/>
  </r>
  <r>
    <x v="0"/>
    <s v="24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0"/>
    <s v="27/06/2019"/>
    <x v="2"/>
    <x v="2"/>
    <s v="DEL → HYD → COK"/>
    <s v="05:05"/>
    <s v="16:10"/>
    <d v="1899-12-30T16:10:00"/>
    <d v="1899-12-30T05:05:00"/>
    <s v=""/>
    <s v="11h 5m"/>
    <s v="1 stop"/>
    <s v="No info"/>
    <n v="6442"/>
    <n v="3"/>
    <x v="16"/>
    <n v="5"/>
    <n v="665"/>
  </r>
  <r>
    <x v="1"/>
    <s v="9/06/2019"/>
    <x v="1"/>
    <x v="1"/>
    <s v="CCU → HYD → BLR"/>
    <s v="19:00"/>
    <s v="11:05 10 Jun"/>
    <d v="1899-12-30T11:05:00"/>
    <d v="1899-12-30T19:00:00"/>
    <s v="10 Jun"/>
    <s v="16h 5m"/>
    <s v="1 stop"/>
    <s v="No info"/>
    <n v="6327"/>
    <n v="3"/>
    <x v="18"/>
    <n v="5"/>
    <n v="965"/>
  </r>
  <r>
    <x v="1"/>
    <s v="27/03/2019"/>
    <x v="2"/>
    <x v="2"/>
    <s v="DEL → BLR → COK"/>
    <s v="09:45"/>
    <s v="08:15 28 Mar"/>
    <d v="1899-12-30T08:15:00"/>
    <d v="1899-12-30T09:45:00"/>
    <s v="28 Mar"/>
    <s v="22h 30m"/>
    <s v="1 stop"/>
    <s v="No info"/>
    <n v="7416"/>
    <n v="3"/>
    <x v="11"/>
    <n v="30"/>
    <n v="1350"/>
  </r>
  <r>
    <x v="1"/>
    <s v="27/05/2019"/>
    <x v="2"/>
    <x v="2"/>
    <s v="DEL → LKO → BOM → COK"/>
    <s v="07:10"/>
    <s v="07:40 28 May"/>
    <d v="1899-12-30T07:40:00"/>
    <d v="1899-12-30T07:10:00"/>
    <s v="28 May"/>
    <s v="24h 30m"/>
    <s v="2 stops"/>
    <s v="No info"/>
    <n v="14588"/>
    <n v="4"/>
    <x v="27"/>
    <n v="30"/>
    <n v="1470"/>
  </r>
  <r>
    <x v="4"/>
    <s v="12/06/2019"/>
    <x v="2"/>
    <x v="2"/>
    <s v="DEL → BOM → COK"/>
    <s v="10:00"/>
    <s v="01:30 13 Jun"/>
    <d v="1899-12-30T01:30:00"/>
    <d v="1899-12-30T10:00:00"/>
    <s v="13 Jun"/>
    <s v="15h 30m"/>
    <s v="1 stop"/>
    <s v="No info"/>
    <n v="7198"/>
    <n v="3"/>
    <x v="5"/>
    <n v="30"/>
    <n v="930"/>
  </r>
  <r>
    <x v="1"/>
    <s v="27/06/2019"/>
    <x v="2"/>
    <x v="2"/>
    <s v="DEL → BOM → COK"/>
    <s v="07:00"/>
    <s v="19:15"/>
    <d v="1899-12-30T19:15:00"/>
    <d v="1899-12-30T07:00:00"/>
    <s v=""/>
    <s v="12h 15m"/>
    <s v="1 stop"/>
    <s v="No info"/>
    <n v="8669"/>
    <n v="3"/>
    <x v="9"/>
    <n v="15"/>
    <n v="735"/>
  </r>
  <r>
    <x v="0"/>
    <s v="9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1"/>
    <s v="9/05/2019"/>
    <x v="1"/>
    <x v="1"/>
    <s v="CCU → VNS → DEL → BLR"/>
    <s v="14:30"/>
    <s v="12:30 10 May"/>
    <d v="1899-12-30T12:30:00"/>
    <d v="1899-12-30T14:30:00"/>
    <s v="10 May"/>
    <s v="22h"/>
    <s v="2 stops"/>
    <s v="No info"/>
    <n v="15107"/>
    <n v="4"/>
    <x v="11"/>
    <n v="0"/>
    <n v="1320"/>
  </r>
  <r>
    <x v="1"/>
    <s v="18/05/2019"/>
    <x v="2"/>
    <x v="2"/>
    <s v="DEL → BOM → COK"/>
    <s v="09:00"/>
    <s v="07:40 19 May"/>
    <d v="1899-12-30T07:40:00"/>
    <d v="1899-12-30T09:00:00"/>
    <s v="19 May"/>
    <s v="22h 40m"/>
    <s v="1 stop"/>
    <s v="No info"/>
    <n v="8372"/>
    <n v="3"/>
    <x v="11"/>
    <n v="40"/>
    <n v="1360"/>
  </r>
  <r>
    <x v="2"/>
    <s v="1/04/2019"/>
    <x v="1"/>
    <x v="1"/>
    <s v="CCU → BOM → BLR"/>
    <s v="08:25"/>
    <s v="22:35"/>
    <d v="1899-12-30T22:35:00"/>
    <d v="1899-12-30T08:25:00"/>
    <s v=""/>
    <s v="14h 10m"/>
    <s v="1 stop"/>
    <s v="In-flight meal not included"/>
    <n v="7064"/>
    <n v="3"/>
    <x v="23"/>
    <n v="10"/>
    <n v="850"/>
  </r>
  <r>
    <x v="6"/>
    <s v="24/03/2019"/>
    <x v="1"/>
    <x v="1"/>
    <s v="CCU → DEL → BLR"/>
    <s v="07:10"/>
    <s v="22:55"/>
    <d v="1899-12-30T22:55:00"/>
    <d v="1899-12-30T07:10:00"/>
    <s v=""/>
    <s v="15h 45m"/>
    <s v="1 stop"/>
    <s v="No info"/>
    <n v="12732"/>
    <n v="3"/>
    <x v="5"/>
    <n v="45"/>
    <n v="945"/>
  </r>
  <r>
    <x v="3"/>
    <s v="27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0"/>
    <s v="24/03/2019"/>
    <x v="0"/>
    <x v="0"/>
    <s v="BLR → DEL"/>
    <s v="08:30"/>
    <s v="11:30"/>
    <d v="1899-12-30T11:30:00"/>
    <d v="1899-12-30T08:30:00"/>
    <s v=""/>
    <s v="3h"/>
    <s v="non-stop"/>
    <s v="No info"/>
    <n v="7303"/>
    <n v="2"/>
    <x v="20"/>
    <n v="0"/>
    <n v="180"/>
  </r>
  <r>
    <x v="1"/>
    <s v="6/06/2019"/>
    <x v="1"/>
    <x v="1"/>
    <s v="CCU → IXR → DEL → BLR"/>
    <s v="05:50"/>
    <s v="20:25"/>
    <d v="1899-12-30T20:25:00"/>
    <d v="1899-12-30T05:50:00"/>
    <s v=""/>
    <s v="14h 35m"/>
    <s v="2 stops"/>
    <s v="No info"/>
    <n v="10991"/>
    <n v="4"/>
    <x v="23"/>
    <n v="35"/>
    <n v="875"/>
  </r>
  <r>
    <x v="1"/>
    <s v="09/03/2019"/>
    <x v="0"/>
    <x v="0"/>
    <s v="BLR → VGA → DEL"/>
    <s v="10:30"/>
    <s v="11:20 13 Mar"/>
    <d v="1899-12-30T11:20:00"/>
    <d v="1899-12-30T10:30:00"/>
    <s v="13 Mar"/>
    <s v="24h 50m"/>
    <s v="1 stop"/>
    <s v="No info"/>
    <n v="10321"/>
    <n v="3"/>
    <x v="27"/>
    <n v="50"/>
    <n v="1490"/>
  </r>
  <r>
    <x v="0"/>
    <s v="6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0"/>
    <s v="21/05/2019"/>
    <x v="2"/>
    <x v="2"/>
    <s v="DEL → MAA → COK"/>
    <s v="07:15"/>
    <s v="12:30"/>
    <d v="1899-12-30T12:30:00"/>
    <d v="1899-12-30T07:15:00"/>
    <s v=""/>
    <s v="5h 15m"/>
    <s v="1 stop"/>
    <s v="No info"/>
    <n v="5636"/>
    <n v="3"/>
    <x v="3"/>
    <n v="15"/>
    <n v="315"/>
  </r>
  <r>
    <x v="0"/>
    <s v="9/04/2019"/>
    <x v="1"/>
    <x v="1"/>
    <s v="CCU → HYD → BLR"/>
    <s v="15:15"/>
    <s v="20:05"/>
    <d v="1899-12-30T20:05:00"/>
    <d v="1899-12-30T15:15:00"/>
    <s v=""/>
    <s v="4h 50m"/>
    <s v="1 stop"/>
    <s v="No info"/>
    <n v="4268"/>
    <n v="3"/>
    <x v="4"/>
    <n v="50"/>
    <n v="290"/>
  </r>
  <r>
    <x v="2"/>
    <s v="9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4"/>
    <s v="9/05/2019"/>
    <x v="2"/>
    <x v="2"/>
    <s v="DEL → BOM → COK"/>
    <s v="09:00"/>
    <s v="21:00"/>
    <d v="1899-12-30T21:00:00"/>
    <d v="1899-12-30T09:00:00"/>
    <s v=""/>
    <s v="12h"/>
    <s v="1 stop"/>
    <s v="No info"/>
    <n v="13727"/>
    <n v="3"/>
    <x v="9"/>
    <n v="0"/>
    <n v="720"/>
  </r>
  <r>
    <x v="0"/>
    <s v="9/04/2019"/>
    <x v="1"/>
    <x v="1"/>
    <s v="CCU → BLR"/>
    <s v="15:15"/>
    <s v="17:45"/>
    <d v="1899-12-30T17:45:00"/>
    <d v="1899-12-30T15:15:00"/>
    <s v=""/>
    <s v="2h 30m"/>
    <s v="non-stop"/>
    <s v="No info"/>
    <n v="4174"/>
    <n v="2"/>
    <x v="0"/>
    <n v="30"/>
    <n v="150"/>
  </r>
  <r>
    <x v="1"/>
    <s v="27/03/2019"/>
    <x v="2"/>
    <x v="2"/>
    <s v="DEL → JAI → BOM → COK"/>
    <s v="12:00"/>
    <s v="19:15"/>
    <d v="1899-12-30T19:15:00"/>
    <d v="1899-12-30T12:00:00"/>
    <s v=""/>
    <s v="7h 15m"/>
    <s v="2 stops"/>
    <s v="No info"/>
    <n v="10493"/>
    <n v="4"/>
    <x v="1"/>
    <n v="15"/>
    <n v="435"/>
  </r>
  <r>
    <x v="0"/>
    <s v="21/05/2019"/>
    <x v="2"/>
    <x v="2"/>
    <s v="DEL → BOM → COK"/>
    <s v="10:35"/>
    <s v="21:00"/>
    <d v="1899-12-30T21:00:00"/>
    <d v="1899-12-30T10:35:00"/>
    <s v=""/>
    <s v="10h 25m"/>
    <s v="1 stop"/>
    <s v="No info"/>
    <n v="6794"/>
    <n v="3"/>
    <x v="14"/>
    <n v="25"/>
    <n v="625"/>
  </r>
  <r>
    <x v="0"/>
    <s v="12/05/2019"/>
    <x v="1"/>
    <x v="1"/>
    <s v="CCU → PNQ → BLR"/>
    <s v="21:00"/>
    <s v="02:15 13 May"/>
    <d v="1899-12-30T02:15:00"/>
    <d v="1899-12-30T21:00:00"/>
    <s v="13 May"/>
    <s v="5h 15m"/>
    <s v="1 stop"/>
    <s v="No info"/>
    <n v="7228"/>
    <n v="3"/>
    <x v="3"/>
    <n v="15"/>
    <n v="315"/>
  </r>
  <r>
    <x v="2"/>
    <s v="01/03/2019"/>
    <x v="0"/>
    <x v="0"/>
    <s v="BLR → BOM → DEL"/>
    <s v="07:00"/>
    <s v="18:25"/>
    <d v="1899-12-30T18:25:00"/>
    <d v="1899-12-30T07:00:00"/>
    <s v=""/>
    <s v="11h 25m"/>
    <s v="1 stop"/>
    <s v="No info"/>
    <n v="26890"/>
    <n v="3"/>
    <x v="16"/>
    <n v="25"/>
    <n v="685"/>
  </r>
  <r>
    <x v="4"/>
    <s v="1/06/2019"/>
    <x v="2"/>
    <x v="2"/>
    <s v="DEL → HYD → COK"/>
    <s v="07:10"/>
    <s v="16:10"/>
    <d v="1899-12-30T16:10:00"/>
    <d v="1899-12-30T07:10:00"/>
    <s v=""/>
    <s v="9h"/>
    <s v="1 stop"/>
    <s v="No info"/>
    <n v="7038"/>
    <n v="3"/>
    <x v="24"/>
    <n v="0"/>
    <n v="540"/>
  </r>
  <r>
    <x v="2"/>
    <s v="1/04/2019"/>
    <x v="1"/>
    <x v="1"/>
    <s v="CCU → BOM → BLR"/>
    <s v="06:30"/>
    <s v="08:15 02 Apr"/>
    <d v="1899-12-30T08:15:00"/>
    <d v="1899-12-30T06:30:00"/>
    <s v="02 Apr"/>
    <s v="25h 45m"/>
    <s v="1 stop"/>
    <s v="In-flight meal not included"/>
    <n v="7064"/>
    <n v="3"/>
    <x v="7"/>
    <n v="45"/>
    <n v="1545"/>
  </r>
  <r>
    <x v="2"/>
    <s v="24/03/2019"/>
    <x v="1"/>
    <x v="1"/>
    <s v="CCU → BOM → BLR"/>
    <s v="21:10"/>
    <s v="23:25 25 Mar"/>
    <d v="1899-12-30T23:25:00"/>
    <d v="1899-12-30T21:10:00"/>
    <s v="25 Mar"/>
    <s v="26h 15m"/>
    <s v="1 stop"/>
    <s v="In-flight meal not included"/>
    <n v="10031"/>
    <n v="3"/>
    <x v="10"/>
    <n v="15"/>
    <n v="1575"/>
  </r>
  <r>
    <x v="2"/>
    <s v="6/05/2019"/>
    <x v="1"/>
    <x v="1"/>
    <s v="CCU → BOM → BLR"/>
    <s v="20:00"/>
    <s v="04:40 07 May"/>
    <d v="1899-12-30T04:40:00"/>
    <d v="1899-12-30T20:00:00"/>
    <s v="07 May"/>
    <s v="8h 40m"/>
    <s v="1 stop"/>
    <s v="In-flight meal not included"/>
    <n v="9663"/>
    <n v="3"/>
    <x v="17"/>
    <n v="40"/>
    <n v="520"/>
  </r>
  <r>
    <x v="7"/>
    <s v="1/05/2019"/>
    <x v="0"/>
    <x v="4"/>
    <s v="BLR → DEL"/>
    <s v="23:55"/>
    <s v="02:45 02 May"/>
    <d v="1899-12-30T02:45:00"/>
    <d v="1899-12-30T23:55:00"/>
    <s v="02 May"/>
    <s v="2h 50m"/>
    <s v="non-stop"/>
    <s v="No info"/>
    <n v="4483"/>
    <n v="2"/>
    <x v="0"/>
    <n v="50"/>
    <n v="170"/>
  </r>
  <r>
    <x v="2"/>
    <s v="3/06/2019"/>
    <x v="0"/>
    <x v="4"/>
    <s v="BLR → DEL"/>
    <s v="08:20"/>
    <s v="11:20"/>
    <d v="1899-12-30T11:20:00"/>
    <d v="1899-12-30T08:20:00"/>
    <s v=""/>
    <s v="3h"/>
    <s v="non-stop"/>
    <s v="In-flight meal not included"/>
    <n v="5769"/>
    <n v="2"/>
    <x v="20"/>
    <n v="0"/>
    <n v="180"/>
  </r>
  <r>
    <x v="0"/>
    <s v="24/04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1"/>
    <s v="15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1"/>
    <s v="18/05/2019"/>
    <x v="1"/>
    <x v="1"/>
    <s v="CCU → BLR"/>
    <s v="20:45"/>
    <s v="23:20"/>
    <d v="1899-12-30T23:20:00"/>
    <d v="1899-12-30T20:45:00"/>
    <s v=""/>
    <s v="2h 35m"/>
    <s v="non-stop"/>
    <s v="No info"/>
    <n v="4880"/>
    <n v="2"/>
    <x v="0"/>
    <n v="35"/>
    <n v="155"/>
  </r>
  <r>
    <x v="3"/>
    <s v="6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01/03/2019"/>
    <x v="0"/>
    <x v="0"/>
    <s v="BLR → BOM → DEL"/>
    <s v="08:55"/>
    <s v="21:20"/>
    <d v="1899-12-30T21:20:00"/>
    <d v="1899-12-30T08:55:00"/>
    <s v=""/>
    <s v="12h 25m"/>
    <s v="1 stop"/>
    <s v="1 Long layover"/>
    <n v="27992"/>
    <n v="3"/>
    <x v="9"/>
    <n v="25"/>
    <n v="745"/>
  </r>
  <r>
    <x v="0"/>
    <s v="9/05/2019"/>
    <x v="2"/>
    <x v="2"/>
    <s v="DEL → BOM → COK"/>
    <s v="07:30"/>
    <s v="21:00"/>
    <d v="1899-12-30T21:00:00"/>
    <d v="1899-12-30T07:30:00"/>
    <s v=""/>
    <s v="13h 30m"/>
    <s v="1 stop"/>
    <s v="No info"/>
    <n v="7191"/>
    <n v="3"/>
    <x v="8"/>
    <n v="30"/>
    <n v="810"/>
  </r>
  <r>
    <x v="6"/>
    <s v="1/04/2019"/>
    <x v="0"/>
    <x v="4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2"/>
    <s v="9/06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5812"/>
    <n v="4"/>
    <x v="1"/>
    <n v="20"/>
    <n v="440"/>
  </r>
  <r>
    <x v="2"/>
    <s v="9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7"/>
    <s v="3/06/2019"/>
    <x v="2"/>
    <x v="2"/>
    <s v="DEL → BLR → COK"/>
    <s v="16:45"/>
    <s v="22:25"/>
    <d v="1899-12-30T22:25:00"/>
    <d v="1899-12-30T16:45:00"/>
    <s v=""/>
    <s v="5h 40m"/>
    <s v="1 stop"/>
    <s v="No info"/>
    <n v="11410"/>
    <n v="3"/>
    <x v="3"/>
    <n v="40"/>
    <n v="340"/>
  </r>
  <r>
    <x v="0"/>
    <s v="3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2"/>
    <s v="15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0"/>
    <s v="24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1"/>
    <s v="3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4"/>
    <s v="27/06/2019"/>
    <x v="2"/>
    <x v="2"/>
    <s v="DEL → BOM → COK"/>
    <s v="10:00"/>
    <s v="19:15"/>
    <d v="1899-12-30T19:15:00"/>
    <d v="1899-12-30T10:00:00"/>
    <s v=""/>
    <s v="9h 15m"/>
    <s v="1 stop"/>
    <s v="No info"/>
    <n v="14848"/>
    <n v="3"/>
    <x v="24"/>
    <n v="15"/>
    <n v="555"/>
  </r>
  <r>
    <x v="0"/>
    <s v="3/04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2"/>
    <s v="24/03/2019"/>
    <x v="0"/>
    <x v="0"/>
    <s v="BLR → DEL"/>
    <s v="18:55"/>
    <s v="21:55"/>
    <d v="1899-12-30T21:55:00"/>
    <d v="1899-12-30T18:55:00"/>
    <s v=""/>
    <s v="3h"/>
    <s v="non-stop"/>
    <s v="No info"/>
    <n v="7229"/>
    <n v="2"/>
    <x v="20"/>
    <n v="0"/>
    <n v="180"/>
  </r>
  <r>
    <x v="3"/>
    <s v="3/06/2019"/>
    <x v="2"/>
    <x v="2"/>
    <s v="DEL → PNQ → COK"/>
    <s v="08:45"/>
    <s v="13:15"/>
    <d v="1899-12-30T13:15:00"/>
    <d v="1899-12-30T08:45:00"/>
    <s v=""/>
    <s v="4h 30m"/>
    <s v="1 stop"/>
    <s v="No info"/>
    <n v="5830"/>
    <n v="3"/>
    <x v="4"/>
    <n v="30"/>
    <n v="270"/>
  </r>
  <r>
    <x v="2"/>
    <s v="18/03/2019"/>
    <x v="0"/>
    <x v="0"/>
    <s v="BLR → BOM → DEL"/>
    <s v="14:05"/>
    <s v="07:40 16 Mar"/>
    <d v="1899-12-30T07:40:00"/>
    <d v="1899-12-30T14:05:00"/>
    <s v="16 Mar"/>
    <s v="17h 35m"/>
    <s v="1 stop"/>
    <s v="In-flight meal not included"/>
    <n v="10972"/>
    <n v="3"/>
    <x v="26"/>
    <n v="35"/>
    <n v="1055"/>
  </r>
  <r>
    <x v="2"/>
    <s v="24/03/2019"/>
    <x v="1"/>
    <x v="1"/>
    <s v="CCU → BOM → BLR"/>
    <s v="18:55"/>
    <s v="08:10 25 Mar"/>
    <d v="1899-12-30T08:10:00"/>
    <d v="1899-12-30T18:55:00"/>
    <s v="25 Mar"/>
    <s v="13h 15m"/>
    <s v="1 stop"/>
    <s v="No info"/>
    <n v="14231"/>
    <n v="3"/>
    <x v="8"/>
    <n v="15"/>
    <n v="795"/>
  </r>
  <r>
    <x v="2"/>
    <s v="9/06/2019"/>
    <x v="1"/>
    <x v="1"/>
    <s v="CCU → BOM → BLR"/>
    <s v="18:55"/>
    <s v="19:50 10 Jun"/>
    <d v="1899-12-30T19:50:00"/>
    <d v="1899-12-30T18:55:00"/>
    <s v="10 Jun"/>
    <s v="24h 55m"/>
    <s v="1 stop"/>
    <s v="In-flight meal not included"/>
    <n v="10844"/>
    <n v="3"/>
    <x v="27"/>
    <n v="55"/>
    <n v="1495"/>
  </r>
  <r>
    <x v="3"/>
    <s v="12/05/2019"/>
    <x v="1"/>
    <x v="1"/>
    <s v="CCU → IXB → BLR"/>
    <s v="11:15"/>
    <s v="18:30"/>
    <d v="1899-12-30T18:30:00"/>
    <d v="1899-12-30T11:15:00"/>
    <s v=""/>
    <s v="7h 15m"/>
    <s v="1 stop"/>
    <s v="No info"/>
    <n v="11468"/>
    <n v="3"/>
    <x v="1"/>
    <n v="15"/>
    <n v="435"/>
  </r>
  <r>
    <x v="7"/>
    <s v="18/05/2019"/>
    <x v="1"/>
    <x v="1"/>
    <s v="CCU → BLR"/>
    <s v="22:50"/>
    <s v="01:20 19 May"/>
    <d v="1899-12-30T01:20:00"/>
    <d v="1899-12-30T22:50:00"/>
    <s v="19 May"/>
    <s v="2h 30m"/>
    <s v="non-stop"/>
    <s v="No info"/>
    <n v="4409"/>
    <n v="2"/>
    <x v="0"/>
    <n v="30"/>
    <n v="150"/>
  </r>
  <r>
    <x v="2"/>
    <s v="27/06/2019"/>
    <x v="2"/>
    <x v="2"/>
    <s v="DEL → NAG → BOM → COK"/>
    <s v="14:35"/>
    <s v="12:35 28 Jun"/>
    <d v="1899-12-30T12:35:00"/>
    <d v="1899-12-30T14:35:00"/>
    <s v="28 Jun"/>
    <s v="22h"/>
    <s v="2 stops"/>
    <s v="No info"/>
    <n v="13376"/>
    <n v="4"/>
    <x v="11"/>
    <n v="0"/>
    <n v="1320"/>
  </r>
  <r>
    <x v="0"/>
    <s v="21/06/2019"/>
    <x v="0"/>
    <x v="4"/>
    <s v="BLR → DEL"/>
    <s v="23:30"/>
    <s v="02:20 22 Jun"/>
    <d v="1899-12-30T02:20:00"/>
    <d v="1899-12-30T23:30:00"/>
    <s v="22 Jun"/>
    <s v="2h 50m"/>
    <s v="non-stop"/>
    <s v="No info"/>
    <n v="4077"/>
    <n v="2"/>
    <x v="0"/>
    <n v="50"/>
    <n v="170"/>
  </r>
  <r>
    <x v="2"/>
    <s v="9/05/2019"/>
    <x v="1"/>
    <x v="1"/>
    <s v="CCU → DEL → BLR"/>
    <s v="09:35"/>
    <s v="21:05"/>
    <d v="1899-12-30T21:05:00"/>
    <d v="1899-12-30T09:35:00"/>
    <s v=""/>
    <s v="11h 30m"/>
    <s v="1 stop"/>
    <s v="No info"/>
    <n v="13067"/>
    <n v="3"/>
    <x v="16"/>
    <n v="30"/>
    <n v="690"/>
  </r>
  <r>
    <x v="0"/>
    <s v="6/06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4"/>
    <s v="9/03/2019"/>
    <x v="2"/>
    <x v="2"/>
    <s v="DEL → BOM → COK"/>
    <s v="06:50"/>
    <s v="19:15"/>
    <d v="1899-12-30T19:15:00"/>
    <d v="1899-12-30T06:50:00"/>
    <s v=""/>
    <s v="12h 25m"/>
    <s v="1 stop"/>
    <s v="In-flight meal not included"/>
    <n v="14817"/>
    <n v="3"/>
    <x v="9"/>
    <n v="25"/>
    <n v="745"/>
  </r>
  <r>
    <x v="0"/>
    <s v="24/03/2019"/>
    <x v="3"/>
    <x v="3"/>
    <s v="MAA → CCU"/>
    <s v="07:55"/>
    <s v="10:15"/>
    <d v="1899-12-30T10:15:00"/>
    <d v="1899-12-30T07:55:00"/>
    <s v=""/>
    <s v="2h 20m"/>
    <s v="non-stop"/>
    <s v="No info"/>
    <n v="4326"/>
    <n v="2"/>
    <x v="0"/>
    <n v="20"/>
    <n v="140"/>
  </r>
  <r>
    <x v="4"/>
    <s v="3/03/2019"/>
    <x v="2"/>
    <x v="2"/>
    <s v="DEL → BOM → COK"/>
    <s v="07:00"/>
    <s v="21:00"/>
    <d v="1899-12-30T21:00:00"/>
    <d v="1899-12-30T07:00:00"/>
    <s v=""/>
    <s v="14h"/>
    <s v="1 stop"/>
    <s v="No info"/>
    <n v="15603"/>
    <n v="3"/>
    <x v="23"/>
    <n v="0"/>
    <n v="840"/>
  </r>
  <r>
    <x v="1"/>
    <s v="24/03/2019"/>
    <x v="1"/>
    <x v="1"/>
    <s v="CCU → GAU → DEL → BLR"/>
    <s v="16:45"/>
    <s v="23:15 25 Mar"/>
    <d v="1899-12-30T23:15:00"/>
    <d v="1899-12-30T16:45:00"/>
    <s v="25 Mar"/>
    <s v="30h 30m"/>
    <s v="2 stops"/>
    <s v="No info"/>
    <n v="13885"/>
    <n v="4"/>
    <x v="28"/>
    <n v="30"/>
    <n v="1830"/>
  </r>
  <r>
    <x v="2"/>
    <s v="06/03/2019"/>
    <x v="0"/>
    <x v="0"/>
    <s v="BLR → BOM → DEL"/>
    <s v="11:40"/>
    <s v="09:00 07 Mar"/>
    <d v="1899-12-30T09:00:00"/>
    <d v="1899-12-30T11:40:00"/>
    <s v="07 Mar"/>
    <s v="21h 20m"/>
    <s v="1 stop"/>
    <s v="No info"/>
    <n v="17261"/>
    <n v="3"/>
    <x v="6"/>
    <n v="20"/>
    <n v="1280"/>
  </r>
  <r>
    <x v="4"/>
    <s v="9/06/2019"/>
    <x v="2"/>
    <x v="2"/>
    <s v="DEL → GWL → IDR → BOM → COK"/>
    <s v="11:35"/>
    <s v="21:00"/>
    <d v="1899-12-30T21:00:00"/>
    <d v="1899-12-30T11:35:00"/>
    <s v=""/>
    <s v="9h 25m"/>
    <s v="3 stops"/>
    <s v="No info"/>
    <n v="15629"/>
    <n v="5"/>
    <x v="24"/>
    <n v="25"/>
    <n v="565"/>
  </r>
  <r>
    <x v="1"/>
    <s v="6/05/2019"/>
    <x v="1"/>
    <x v="1"/>
    <s v="CCU → BBI → HYD → BLR"/>
    <s v="09:10"/>
    <s v="04:40 07 May"/>
    <d v="1899-12-30T04:40:00"/>
    <d v="1899-12-30T09:10:00"/>
    <s v="07 May"/>
    <s v="19h 30m"/>
    <s v="2 stops"/>
    <s v="No info"/>
    <n v="6117"/>
    <n v="4"/>
    <x v="19"/>
    <n v="30"/>
    <n v="1170"/>
  </r>
  <r>
    <x v="2"/>
    <s v="24/06/2019"/>
    <x v="2"/>
    <x v="2"/>
    <s v="DEL → AMD → BOM → COK"/>
    <s v="23:05"/>
    <s v="04:25 26 Jun"/>
    <d v="1899-12-30T04:25:00"/>
    <d v="1899-12-30T23:05:00"/>
    <s v="26 Jun"/>
    <s v="29h 20m"/>
    <s v="2 stops"/>
    <s v="No info"/>
    <n v="12819"/>
    <n v="4"/>
    <x v="30"/>
    <n v="20"/>
    <n v="1760"/>
  </r>
  <r>
    <x v="4"/>
    <s v="27/05/2019"/>
    <x v="2"/>
    <x v="2"/>
    <s v="DEL → BOM → COK"/>
    <s v="18:15"/>
    <s v="01:30 28 May"/>
    <d v="1899-12-30T01:30:00"/>
    <d v="1899-12-30T18:15:00"/>
    <s v="28 May"/>
    <s v="7h 15m"/>
    <s v="1 stop"/>
    <s v="No info"/>
    <n v="13377"/>
    <n v="3"/>
    <x v="1"/>
    <n v="15"/>
    <n v="435"/>
  </r>
  <r>
    <x v="2"/>
    <s v="01/03/2019"/>
    <x v="0"/>
    <x v="0"/>
    <s v="BLR → BOM → DEL"/>
    <s v="07:00"/>
    <s v="15:15"/>
    <d v="1899-12-30T15:15:00"/>
    <d v="1899-12-30T07:00:00"/>
    <s v=""/>
    <s v="8h 15m"/>
    <s v="1 stop"/>
    <s v="No info"/>
    <n v="26890"/>
    <n v="3"/>
    <x v="17"/>
    <n v="15"/>
    <n v="495"/>
  </r>
  <r>
    <x v="0"/>
    <s v="15/05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1"/>
    <s v="15/05/2019"/>
    <x v="1"/>
    <x v="1"/>
    <s v="CCU → GAU → DEL → BLR"/>
    <s v="09:50"/>
    <s v="23:15"/>
    <d v="1899-12-30T23:15:00"/>
    <d v="1899-12-30T09:50:00"/>
    <s v=""/>
    <s v="13h 25m"/>
    <s v="2 stops"/>
    <s v="No info"/>
    <n v="14960"/>
    <n v="4"/>
    <x v="8"/>
    <n v="25"/>
    <n v="805"/>
  </r>
  <r>
    <x v="1"/>
    <s v="3/03/2019"/>
    <x v="4"/>
    <x v="5"/>
    <s v="BOM → HYD"/>
    <s v="19:30"/>
    <s v="20:45"/>
    <d v="1899-12-30T20:45:00"/>
    <d v="1899-12-30T19:30:00"/>
    <s v=""/>
    <s v="1h 15m"/>
    <s v="non-stop"/>
    <s v="No info"/>
    <n v="11185"/>
    <n v="2"/>
    <x v="22"/>
    <n v="15"/>
    <n v="75"/>
  </r>
  <r>
    <x v="1"/>
    <s v="27/05/2019"/>
    <x v="2"/>
    <x v="2"/>
    <s v="DEL → BOM → COK"/>
    <s v="19:00"/>
    <s v="19:15 28 May"/>
    <d v="1899-12-30T19:15:00"/>
    <d v="1899-12-30T19:00:00"/>
    <s v="28 May"/>
    <s v="24h 15m"/>
    <s v="1 stop"/>
    <s v="No info"/>
    <n v="8372"/>
    <n v="3"/>
    <x v="27"/>
    <n v="15"/>
    <n v="1455"/>
  </r>
  <r>
    <x v="2"/>
    <s v="6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1"/>
    <s v="12/06/2019"/>
    <x v="1"/>
    <x v="1"/>
    <s v="CCU → BOM → COK → BLR"/>
    <s v="16:50"/>
    <s v="13:45 13 Jun"/>
    <d v="1899-12-30T13:45:00"/>
    <d v="1899-12-30T16:50:00"/>
    <s v="13 Jun"/>
    <s v="20h 55m"/>
    <s v="2 stops"/>
    <s v="No info"/>
    <n v="11542"/>
    <n v="4"/>
    <x v="13"/>
    <n v="55"/>
    <n v="1255"/>
  </r>
  <r>
    <x v="3"/>
    <s v="3/04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2"/>
    <s v="9/03/2019"/>
    <x v="4"/>
    <x v="5"/>
    <s v="BOM → HYD"/>
    <s v="19:40"/>
    <s v="21:10"/>
    <d v="1899-12-30T21:10:00"/>
    <d v="1899-12-30T19:40:00"/>
    <s v=""/>
    <s v="1h 30m"/>
    <s v="non-stop"/>
    <s v="No info"/>
    <n v="5678"/>
    <n v="2"/>
    <x v="22"/>
    <n v="30"/>
    <n v="90"/>
  </r>
  <r>
    <x v="3"/>
    <s v="1/06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4"/>
    <s v="3/06/2019"/>
    <x v="2"/>
    <x v="2"/>
    <s v="DEL → HYD → COK"/>
    <s v="07:10"/>
    <s v="16:10"/>
    <d v="1899-12-30T16:10:00"/>
    <d v="1899-12-30T07:10:00"/>
    <s v=""/>
    <s v="9h"/>
    <s v="1 stop"/>
    <s v="No info"/>
    <n v="7878"/>
    <n v="3"/>
    <x v="24"/>
    <n v="0"/>
    <n v="540"/>
  </r>
  <r>
    <x v="2"/>
    <s v="27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0"/>
    <s v="1/05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2"/>
    <s v="1/06/2019"/>
    <x v="2"/>
    <x v="2"/>
    <s v="DEL → BOM → COK"/>
    <s v="14:00"/>
    <s v="04:25 02 Jun"/>
    <d v="1899-12-30T04:25:00"/>
    <d v="1899-12-30T14:00:00"/>
    <s v="02 Jun"/>
    <s v="14h 25m"/>
    <s v="1 stop"/>
    <s v="In-flight meal not included"/>
    <n v="10262"/>
    <n v="3"/>
    <x v="23"/>
    <n v="25"/>
    <n v="865"/>
  </r>
  <r>
    <x v="6"/>
    <s v="27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2"/>
    <s v="21/05/2019"/>
    <x v="1"/>
    <x v="1"/>
    <s v="CCU → BOM → BLR"/>
    <s v="21:10"/>
    <s v="18:15 22 May"/>
    <d v="1899-12-30T18:15:00"/>
    <d v="1899-12-30T21:10:00"/>
    <s v="22 May"/>
    <s v="21h 5m"/>
    <s v="1 stop"/>
    <s v="In-flight meal not included"/>
    <n v="10844"/>
    <n v="3"/>
    <x v="6"/>
    <n v="5"/>
    <n v="1265"/>
  </r>
  <r>
    <x v="2"/>
    <s v="24/06/2019"/>
    <x v="2"/>
    <x v="2"/>
    <s v="DEL → JAI → BOM → COK"/>
    <s v="09:40"/>
    <s v="04:25 25 Jun"/>
    <d v="1899-12-30T04:25:00"/>
    <d v="1899-12-30T09:40:00"/>
    <s v="25 Jun"/>
    <s v="18h 45m"/>
    <s v="2 stops"/>
    <s v="In-flight meal not included"/>
    <n v="10368"/>
    <n v="4"/>
    <x v="25"/>
    <n v="45"/>
    <n v="1125"/>
  </r>
  <r>
    <x v="0"/>
    <s v="21/04/2019"/>
    <x v="0"/>
    <x v="4"/>
    <s v="BLR → DEL"/>
    <s v="10:10"/>
    <s v="13:00"/>
    <d v="1899-12-30T13:00:00"/>
    <d v="1899-12-30T10:10:00"/>
    <s v=""/>
    <s v="2h 50m"/>
    <s v="non-stop"/>
    <s v="No info"/>
    <n v="4591"/>
    <n v="2"/>
    <x v="0"/>
    <n v="50"/>
    <n v="170"/>
  </r>
  <r>
    <x v="0"/>
    <s v="6/05/2019"/>
    <x v="2"/>
    <x v="2"/>
    <s v="DEL → BOM → COK"/>
    <s v="18:35"/>
    <s v="01:30 07 May"/>
    <d v="1899-12-30T01:30:00"/>
    <d v="1899-12-30T18:35:00"/>
    <s v="07 May"/>
    <s v="6h 55m"/>
    <s v="1 stop"/>
    <s v="No info"/>
    <n v="7191"/>
    <n v="3"/>
    <x v="15"/>
    <n v="55"/>
    <n v="415"/>
  </r>
  <r>
    <x v="4"/>
    <s v="18/05/2019"/>
    <x v="2"/>
    <x v="2"/>
    <s v="DEL → BOM → COK"/>
    <s v="06:00"/>
    <s v="12:35"/>
    <d v="1899-12-30T12:35:00"/>
    <d v="1899-12-30T06:00:00"/>
    <s v=""/>
    <s v="6h 35m"/>
    <s v="1 stop"/>
    <s v="No info"/>
    <n v="9794"/>
    <n v="3"/>
    <x v="15"/>
    <n v="35"/>
    <n v="395"/>
  </r>
  <r>
    <x v="0"/>
    <s v="1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12/06/2019"/>
    <x v="1"/>
    <x v="1"/>
    <s v="CCU → BOM → BLR"/>
    <s v="06:30"/>
    <s v="12:00"/>
    <d v="1899-12-30T12:00:00"/>
    <d v="1899-12-30T06:30:00"/>
    <s v=""/>
    <s v="5h 30m"/>
    <s v="1 stop"/>
    <s v="No info"/>
    <n v="13626"/>
    <n v="3"/>
    <x v="3"/>
    <n v="30"/>
    <n v="330"/>
  </r>
  <r>
    <x v="2"/>
    <s v="12/05/2019"/>
    <x v="1"/>
    <x v="1"/>
    <s v="CCU → BOM → BLR"/>
    <s v="20:00"/>
    <s v="09:20 13 May"/>
    <d v="1899-12-30T09:20:00"/>
    <d v="1899-12-30T20:00:00"/>
    <s v="13 May"/>
    <s v="13h 20m"/>
    <s v="1 stop"/>
    <s v="In-flight meal not included"/>
    <n v="9663"/>
    <n v="3"/>
    <x v="8"/>
    <n v="20"/>
    <n v="800"/>
  </r>
  <r>
    <x v="4"/>
    <s v="15/06/2019"/>
    <x v="2"/>
    <x v="2"/>
    <s v="DEL → HYD → COK"/>
    <s v="07:10"/>
    <s v="16:10"/>
    <d v="1899-12-30T16:10:00"/>
    <d v="1899-12-30T07:10:00"/>
    <s v=""/>
    <s v="9h"/>
    <s v="1 stop"/>
    <s v="In-flight meal not included"/>
    <n v="6093"/>
    <n v="3"/>
    <x v="24"/>
    <n v="0"/>
    <n v="540"/>
  </r>
  <r>
    <x v="2"/>
    <s v="12/03/2019"/>
    <x v="0"/>
    <x v="0"/>
    <s v="BLR → BOM → DEL"/>
    <s v="21:25"/>
    <s v="07:40 13 Mar"/>
    <d v="1899-12-30T07:40:00"/>
    <d v="1899-12-30T21:25:00"/>
    <s v="13 Mar"/>
    <s v="10h 15m"/>
    <s v="1 stop"/>
    <s v="No info"/>
    <n v="11717"/>
    <n v="3"/>
    <x v="14"/>
    <n v="15"/>
    <n v="615"/>
  </r>
  <r>
    <x v="2"/>
    <s v="18/05/2019"/>
    <x v="1"/>
    <x v="1"/>
    <s v="CCU → BOM → BLR"/>
    <s v="20:00"/>
    <s v="09:20 19 May"/>
    <d v="1899-12-30T09:20:00"/>
    <d v="1899-12-30T20:00:00"/>
    <s v="19 May"/>
    <s v="13h 20m"/>
    <s v="1 stop"/>
    <s v="No info"/>
    <n v="14781"/>
    <n v="3"/>
    <x v="8"/>
    <n v="20"/>
    <n v="800"/>
  </r>
  <r>
    <x v="2"/>
    <s v="3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5"/>
    <s v="1/06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3/06/2019"/>
    <x v="2"/>
    <x v="2"/>
    <s v="DEL → BOM → COK"/>
    <s v="22:50"/>
    <s v="12:35 04 Jun"/>
    <d v="1899-12-30T12:35:00"/>
    <d v="1899-12-30T22:50:00"/>
    <s v="04 Jun"/>
    <s v="13h 45m"/>
    <s v="1 stop"/>
    <s v="No info"/>
    <n v="14714"/>
    <n v="3"/>
    <x v="8"/>
    <n v="45"/>
    <n v="825"/>
  </r>
  <r>
    <x v="4"/>
    <s v="27/05/2019"/>
    <x v="2"/>
    <x v="2"/>
    <s v="DEL → BOM → COK"/>
    <s v="11:40"/>
    <s v="21:00"/>
    <d v="1899-12-30T21:00:00"/>
    <d v="1899-12-30T11:40:00"/>
    <s v=""/>
    <s v="9h 20m"/>
    <s v="1 stop"/>
    <s v="No info"/>
    <n v="7005"/>
    <n v="3"/>
    <x v="24"/>
    <n v="20"/>
    <n v="560"/>
  </r>
  <r>
    <x v="0"/>
    <s v="15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3"/>
    <s v="18/03/2019"/>
    <x v="1"/>
    <x v="1"/>
    <s v="CCU → BLR"/>
    <s v="06:55"/>
    <s v="09:35"/>
    <d v="1899-12-30T09:35:00"/>
    <d v="1899-12-30T06:55:00"/>
    <s v=""/>
    <s v="2h 40m"/>
    <s v="non-stop"/>
    <s v="No check-in baggage included"/>
    <n v="4413"/>
    <n v="2"/>
    <x v="0"/>
    <n v="40"/>
    <n v="160"/>
  </r>
  <r>
    <x v="4"/>
    <s v="6/03/2019"/>
    <x v="2"/>
    <x v="2"/>
    <s v="DEL → BOM → COK"/>
    <s v="10:20"/>
    <s v="19:15"/>
    <d v="1899-12-30T19:15:00"/>
    <d v="1899-12-30T10:20:00"/>
    <s v=""/>
    <s v="8h 55m"/>
    <s v="1 stop"/>
    <s v="No info"/>
    <n v="15353"/>
    <n v="3"/>
    <x v="17"/>
    <n v="55"/>
    <n v="535"/>
  </r>
  <r>
    <x v="0"/>
    <s v="1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0"/>
    <s v="15/03/2019"/>
    <x v="3"/>
    <x v="3"/>
    <s v="MAA → CCU"/>
    <s v="13:20"/>
    <s v="15:35"/>
    <d v="1899-12-30T15:35:00"/>
    <d v="1899-12-30T13:20:00"/>
    <s v=""/>
    <s v="2h 15m"/>
    <s v="non-stop"/>
    <s v="No info"/>
    <n v="6297"/>
    <n v="2"/>
    <x v="0"/>
    <n v="15"/>
    <n v="135"/>
  </r>
  <r>
    <x v="0"/>
    <s v="09/03/2019"/>
    <x v="0"/>
    <x v="0"/>
    <s v="BLR → DEL"/>
    <s v="20:00"/>
    <s v="22:55"/>
    <d v="1899-12-30T22:55:00"/>
    <d v="1899-12-30T20:00:00"/>
    <s v=""/>
    <s v="2h 55m"/>
    <s v="non-stop"/>
    <s v="No info"/>
    <n v="6144"/>
    <n v="2"/>
    <x v="0"/>
    <n v="55"/>
    <n v="175"/>
  </r>
  <r>
    <x v="1"/>
    <s v="21/05/2019"/>
    <x v="2"/>
    <x v="2"/>
    <s v="DEL → JAI → BOM → COK"/>
    <s v="18:45"/>
    <s v="19:15 22 May"/>
    <d v="1899-12-30T19:15:00"/>
    <d v="1899-12-30T18:45:00"/>
    <s v="22 May"/>
    <s v="24h 30m"/>
    <s v="2 stops"/>
    <s v="No info"/>
    <n v="12257"/>
    <n v="4"/>
    <x v="27"/>
    <n v="30"/>
    <n v="1470"/>
  </r>
  <r>
    <x v="2"/>
    <s v="21/05/2019"/>
    <x v="2"/>
    <x v="2"/>
    <s v="DEL → AMD → BOM → COK"/>
    <s v="13:25"/>
    <s v="12:35 22 May"/>
    <d v="1899-12-30T12:35:00"/>
    <d v="1899-12-30T13:25:00"/>
    <s v="22 May"/>
    <s v="23h 10m"/>
    <s v="2 stops"/>
    <s v="No info"/>
    <n v="15129"/>
    <n v="4"/>
    <x v="12"/>
    <n v="10"/>
    <n v="1390"/>
  </r>
  <r>
    <x v="2"/>
    <s v="24/06/2019"/>
    <x v="2"/>
    <x v="2"/>
    <s v="DEL → JAI → BOM → COK"/>
    <s v="05:30"/>
    <s v="04:25 25 Jun"/>
    <d v="1899-12-30T04:25:00"/>
    <d v="1899-12-30T05:30:00"/>
    <s v="25 Jun"/>
    <s v="22h 55m"/>
    <s v="2 stops"/>
    <s v="In-flight meal not included"/>
    <n v="10368"/>
    <n v="4"/>
    <x v="11"/>
    <n v="55"/>
    <n v="1375"/>
  </r>
  <r>
    <x v="2"/>
    <s v="9/05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3029"/>
    <n v="4"/>
    <x v="24"/>
    <n v="20"/>
    <n v="560"/>
  </r>
  <r>
    <x v="1"/>
    <s v="6/06/2019"/>
    <x v="1"/>
    <x v="1"/>
    <s v="CCU → BBI → BOM → BLR"/>
    <s v="12:00"/>
    <s v="11:10 07 Jun"/>
    <d v="1899-12-30T11:10:00"/>
    <d v="1899-12-30T12:00:00"/>
    <s v="07 Jun"/>
    <s v="23h 10m"/>
    <s v="2 stops"/>
    <s v="No info"/>
    <n v="9416"/>
    <n v="4"/>
    <x v="12"/>
    <n v="10"/>
    <n v="1390"/>
  </r>
  <r>
    <x v="1"/>
    <s v="3/06/2019"/>
    <x v="2"/>
    <x v="2"/>
    <s v="DEL → COK"/>
    <s v="18:05"/>
    <s v="21:10"/>
    <d v="1899-12-30T21:10:00"/>
    <d v="1899-12-30T18:05:00"/>
    <s v=""/>
    <s v="3h 5m"/>
    <s v="non-stop"/>
    <s v="No info"/>
    <n v="6934"/>
    <n v="2"/>
    <x v="20"/>
    <n v="5"/>
    <n v="185"/>
  </r>
  <r>
    <x v="2"/>
    <s v="21/05/2019"/>
    <x v="1"/>
    <x v="1"/>
    <s v="CCU → DEL → BLR"/>
    <s v="20:25"/>
    <s v="14:25 22 May"/>
    <d v="1899-12-30T14:25:00"/>
    <d v="1899-12-30T20:25:00"/>
    <s v="22 May"/>
    <s v="18h"/>
    <s v="1 stop"/>
    <s v="No info"/>
    <n v="11467"/>
    <n v="3"/>
    <x v="25"/>
    <n v="0"/>
    <n v="1080"/>
  </r>
  <r>
    <x v="4"/>
    <s v="3/06/2019"/>
    <x v="2"/>
    <x v="2"/>
    <s v="DEL → BOM → COK"/>
    <s v="15:15"/>
    <s v="01:30 04 Jun"/>
    <d v="1899-12-30T01:30:00"/>
    <d v="1899-12-30T15:15:00"/>
    <s v="04 Jun"/>
    <s v="10h 15m"/>
    <s v="1 stop"/>
    <s v="No info"/>
    <n v="6795"/>
    <n v="3"/>
    <x v="14"/>
    <n v="15"/>
    <n v="615"/>
  </r>
  <r>
    <x v="0"/>
    <s v="27/03/2019"/>
    <x v="1"/>
    <x v="1"/>
    <s v="CCU → BLR"/>
    <s v="15:20"/>
    <s v="17:55"/>
    <d v="1899-12-30T17:55:00"/>
    <d v="1899-12-30T15:20:00"/>
    <s v=""/>
    <s v="2h 35m"/>
    <s v="non-stop"/>
    <s v="No info"/>
    <n v="5198"/>
    <n v="2"/>
    <x v="0"/>
    <n v="35"/>
    <n v="155"/>
  </r>
  <r>
    <x v="2"/>
    <s v="9/03/2019"/>
    <x v="2"/>
    <x v="2"/>
    <s v="DEL → BOM → COK"/>
    <s v="17:25"/>
    <s v="18:50 10 Mar"/>
    <d v="1899-12-30T18:50:00"/>
    <d v="1899-12-30T17:25:00"/>
    <s v="10 Mar"/>
    <s v="25h 25m"/>
    <s v="1 stop"/>
    <s v="In-flight meal not included"/>
    <n v="14053"/>
    <n v="3"/>
    <x v="7"/>
    <n v="25"/>
    <n v="1525"/>
  </r>
  <r>
    <x v="6"/>
    <s v="1/04/2019"/>
    <x v="1"/>
    <x v="1"/>
    <s v="CCU → DEL → BLR"/>
    <s v="07:10"/>
    <s v="23:25"/>
    <d v="1899-12-30T23:25:00"/>
    <d v="1899-12-30T07:10:00"/>
    <s v=""/>
    <s v="16h 15m"/>
    <s v="1 stop"/>
    <s v="No info"/>
    <n v="7927"/>
    <n v="3"/>
    <x v="18"/>
    <n v="15"/>
    <n v="975"/>
  </r>
  <r>
    <x v="0"/>
    <s v="18/03/2019"/>
    <x v="1"/>
    <x v="1"/>
    <s v="CCU → BLR"/>
    <s v="10:10"/>
    <s v="12:55"/>
    <d v="1899-12-30T12:55:00"/>
    <d v="1899-12-30T10:10:00"/>
    <s v=""/>
    <s v="2h 45m"/>
    <s v="non-stop"/>
    <s v="No info"/>
    <n v="4462"/>
    <n v="2"/>
    <x v="0"/>
    <n v="45"/>
    <n v="165"/>
  </r>
  <r>
    <x v="5"/>
    <s v="27/04/2019"/>
    <x v="0"/>
    <x v="4"/>
    <s v="BLR → DEL"/>
    <s v="07:45"/>
    <s v="10:40"/>
    <d v="1899-12-30T10:40:00"/>
    <d v="1899-12-30T07:45:00"/>
    <s v=""/>
    <s v="2h 55m"/>
    <s v="non-stop"/>
    <s v="No info"/>
    <n v="5048"/>
    <n v="2"/>
    <x v="0"/>
    <n v="55"/>
    <n v="175"/>
  </r>
  <r>
    <x v="2"/>
    <s v="24/05/2019"/>
    <x v="1"/>
    <x v="1"/>
    <s v="CCU → BOM → BLR"/>
    <s v="20:00"/>
    <s v="23:35 25 May"/>
    <d v="1899-12-30T23:35:00"/>
    <d v="1899-12-30T20:00:00"/>
    <s v="25 May"/>
    <s v="27h 35m"/>
    <s v="1 stop"/>
    <s v="In-flight meal not included"/>
    <n v="10844"/>
    <n v="3"/>
    <x v="21"/>
    <n v="35"/>
    <n v="1655"/>
  </r>
  <r>
    <x v="4"/>
    <s v="3/03/2019"/>
    <x v="2"/>
    <x v="2"/>
    <s v="DEL → BOM → COK"/>
    <s v="08:55"/>
    <s v="18:50"/>
    <d v="1899-12-30T18:50:00"/>
    <d v="1899-12-30T08:55:00"/>
    <s v=""/>
    <s v="9h 55m"/>
    <s v="1 stop"/>
    <s v="No info"/>
    <n v="15411"/>
    <n v="3"/>
    <x v="24"/>
    <n v="55"/>
    <n v="595"/>
  </r>
  <r>
    <x v="0"/>
    <s v="18/03/2019"/>
    <x v="1"/>
    <x v="1"/>
    <s v="CCU → BLR"/>
    <s v="17:15"/>
    <s v="19:55"/>
    <d v="1899-12-30T19:55:00"/>
    <d v="1899-12-30T17:15:00"/>
    <s v=""/>
    <s v="2h 40m"/>
    <s v="non-stop"/>
    <s v="No info"/>
    <n v="4462"/>
    <n v="2"/>
    <x v="0"/>
    <n v="40"/>
    <n v="160"/>
  </r>
  <r>
    <x v="2"/>
    <s v="27/03/2019"/>
    <x v="4"/>
    <x v="5"/>
    <s v="BOM → HYD"/>
    <s v="15:50"/>
    <s v="17:20"/>
    <d v="1899-12-30T17:20:00"/>
    <d v="1899-12-30T15:50:00"/>
    <s v=""/>
    <s v="1h 30m"/>
    <s v="non-stop"/>
    <s v="No info"/>
    <n v="5678"/>
    <n v="2"/>
    <x v="22"/>
    <n v="30"/>
    <n v="90"/>
  </r>
  <r>
    <x v="2"/>
    <s v="6/03/2019"/>
    <x v="2"/>
    <x v="2"/>
    <s v="DEL → BOM → COK"/>
    <s v="09:55"/>
    <s v="04:25 07 Mar"/>
    <d v="1899-12-30T04:25:00"/>
    <d v="1899-12-30T09:55:00"/>
    <s v="07 Mar"/>
    <s v="18h 30m"/>
    <s v="1 stop"/>
    <s v="No info"/>
    <n v="15764"/>
    <n v="3"/>
    <x v="25"/>
    <n v="30"/>
    <n v="1110"/>
  </r>
  <r>
    <x v="2"/>
    <s v="6/03/2019"/>
    <x v="2"/>
    <x v="2"/>
    <s v="DEL → BOM → COK"/>
    <s v="22:20"/>
    <s v="19:45 07 Mar"/>
    <d v="1899-12-30T19:45:00"/>
    <d v="1899-12-30T22:20:00"/>
    <s v="07 Mar"/>
    <s v="21h 25m"/>
    <s v="1 stop"/>
    <s v="No info"/>
    <n v="17024"/>
    <n v="3"/>
    <x v="6"/>
    <n v="25"/>
    <n v="1285"/>
  </r>
  <r>
    <x v="1"/>
    <s v="18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1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0"/>
    <s v="24/04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2"/>
    <s v="24/06/2019"/>
    <x v="0"/>
    <x v="4"/>
    <s v="BLR → DEL"/>
    <s v="08:20"/>
    <s v="11:20"/>
    <d v="1899-12-30T11:20:00"/>
    <d v="1899-12-30T08:20:00"/>
    <s v=""/>
    <s v="3h"/>
    <s v="non-stop"/>
    <s v="In-flight meal not included"/>
    <n v="5769"/>
    <n v="2"/>
    <x v="20"/>
    <n v="0"/>
    <n v="180"/>
  </r>
  <r>
    <x v="7"/>
    <s v="18/03/2019"/>
    <x v="1"/>
    <x v="1"/>
    <s v="CCU → BLR"/>
    <s v="19:35"/>
    <s v="22:05"/>
    <d v="1899-12-30T22:05:00"/>
    <d v="1899-12-30T19:35:00"/>
    <s v=""/>
    <s v="2h 30m"/>
    <s v="non-stop"/>
    <s v="No info"/>
    <n v="4384"/>
    <n v="2"/>
    <x v="0"/>
    <n v="30"/>
    <n v="150"/>
  </r>
  <r>
    <x v="1"/>
    <s v="27/06/2019"/>
    <x v="2"/>
    <x v="2"/>
    <s v="DEL → TRV → COK"/>
    <s v="05:15"/>
    <s v="06:50 28 Jun"/>
    <d v="1899-12-30T06:50:00"/>
    <d v="1899-12-30T05:15:00"/>
    <s v="28 Jun"/>
    <s v="25h 35m"/>
    <s v="1 stop"/>
    <s v="No info"/>
    <n v="6587"/>
    <n v="3"/>
    <x v="7"/>
    <n v="35"/>
    <n v="1535"/>
  </r>
  <r>
    <x v="2"/>
    <s v="21/03/2019"/>
    <x v="0"/>
    <x v="0"/>
    <s v="BLR → BOM → DEL"/>
    <s v="05:45"/>
    <s v="19:10"/>
    <d v="1899-12-30T19:10:00"/>
    <d v="1899-12-30T05:45:00"/>
    <s v=""/>
    <s v="13h 25m"/>
    <s v="1 stop"/>
    <s v="In-flight meal not included"/>
    <n v="7832"/>
    <n v="3"/>
    <x v="8"/>
    <n v="25"/>
    <n v="805"/>
  </r>
  <r>
    <x v="1"/>
    <s v="15/03/2019"/>
    <x v="3"/>
    <x v="3"/>
    <s v="MAA → CCU"/>
    <s v="11:40"/>
    <s v="13:55"/>
    <d v="1899-12-30T13:55:00"/>
    <d v="1899-12-30T11:40:00"/>
    <s v=""/>
    <s v="2h 15m"/>
    <s v="non-stop"/>
    <s v="No info"/>
    <n v="7082"/>
    <n v="2"/>
    <x v="0"/>
    <n v="15"/>
    <n v="135"/>
  </r>
  <r>
    <x v="3"/>
    <s v="15/03/2019"/>
    <x v="3"/>
    <x v="3"/>
    <s v="MAA → CCU"/>
    <s v="08:20"/>
    <s v="10:35"/>
    <d v="1899-12-30T10:35:00"/>
    <d v="1899-12-30T08:20:00"/>
    <s v=""/>
    <s v="2h 15m"/>
    <s v="non-stop"/>
    <s v="No info"/>
    <n v="6300"/>
    <n v="2"/>
    <x v="0"/>
    <n v="15"/>
    <n v="135"/>
  </r>
  <r>
    <x v="2"/>
    <s v="6/06/2019"/>
    <x v="1"/>
    <x v="1"/>
    <s v="CCU → BOM → BLR"/>
    <s v="08:25"/>
    <s v="16:20"/>
    <d v="1899-12-30T16:20:00"/>
    <d v="1899-12-30T08:25:00"/>
    <s v=""/>
    <s v="7h 55m"/>
    <s v="1 stop"/>
    <s v="No info"/>
    <n v="14571"/>
    <n v="3"/>
    <x v="1"/>
    <n v="55"/>
    <n v="475"/>
  </r>
  <r>
    <x v="0"/>
    <s v="27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4"/>
    <s v="21/05/2019"/>
    <x v="2"/>
    <x v="2"/>
    <s v="DEL → HYD → COK"/>
    <s v="14:55"/>
    <s v="00:55 22 May"/>
    <d v="1899-12-30T00:55:00"/>
    <d v="1899-12-30T14:55:00"/>
    <s v="22 May"/>
    <s v="10h"/>
    <s v="1 stop"/>
    <s v="No info"/>
    <n v="6878"/>
    <n v="3"/>
    <x v="14"/>
    <n v="0"/>
    <n v="600"/>
  </r>
  <r>
    <x v="3"/>
    <s v="1/04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6"/>
    <s v="21/05/2019"/>
    <x v="1"/>
    <x v="1"/>
    <s v="CCU → DEL → BLR"/>
    <s v="17:00"/>
    <s v="10:45 22 May"/>
    <d v="1899-12-30T10:45:00"/>
    <d v="1899-12-30T17:00:00"/>
    <s v="22 May"/>
    <s v="17h 45m"/>
    <s v="1 stop"/>
    <s v="No info"/>
    <n v="9187"/>
    <n v="3"/>
    <x v="26"/>
    <n v="45"/>
    <n v="1065"/>
  </r>
  <r>
    <x v="1"/>
    <s v="24/03/2019"/>
    <x v="0"/>
    <x v="0"/>
    <s v="BLR → DEL"/>
    <s v="21:10"/>
    <s v="23:55"/>
    <d v="1899-12-30T23:55:00"/>
    <d v="1899-12-30T21:10:00"/>
    <s v=""/>
    <s v="2h 45m"/>
    <s v="non-stop"/>
    <s v="No info"/>
    <n v="4441"/>
    <n v="2"/>
    <x v="0"/>
    <n v="45"/>
    <n v="165"/>
  </r>
  <r>
    <x v="0"/>
    <s v="01/03/2019"/>
    <x v="0"/>
    <x v="0"/>
    <s v="BLR → DEL"/>
    <s v="08:30"/>
    <s v="11:30"/>
    <d v="1899-12-30T11:30:00"/>
    <d v="1899-12-30T08:30:00"/>
    <s v=""/>
    <s v="3h"/>
    <s v="non-stop"/>
    <s v="No info"/>
    <n v="10067"/>
    <n v="2"/>
    <x v="20"/>
    <n v="0"/>
    <n v="180"/>
  </r>
  <r>
    <x v="0"/>
    <s v="27/06/2019"/>
    <x v="2"/>
    <x v="2"/>
    <s v="DEL → BOM → COK"/>
    <s v="20:25"/>
    <s v="01:30 28 Jun"/>
    <d v="1899-12-30T01:30:00"/>
    <d v="1899-12-30T20:25:00"/>
    <s v="28 Jun"/>
    <s v="5h 5m"/>
    <s v="1 stop"/>
    <s v="No info"/>
    <n v="5054"/>
    <n v="3"/>
    <x v="3"/>
    <n v="5"/>
    <n v="305"/>
  </r>
  <r>
    <x v="4"/>
    <s v="6/06/2019"/>
    <x v="2"/>
    <x v="2"/>
    <s v="DEL → BOM → COK"/>
    <s v="06:00"/>
    <s v="21:00"/>
    <d v="1899-12-30T21:00:00"/>
    <d v="1899-12-30T06:00:00"/>
    <s v=""/>
    <s v="15h"/>
    <s v="1 stop"/>
    <s v="No info"/>
    <n v="7005"/>
    <n v="3"/>
    <x v="5"/>
    <n v="0"/>
    <n v="900"/>
  </r>
  <r>
    <x v="2"/>
    <s v="15/05/2019"/>
    <x v="1"/>
    <x v="1"/>
    <s v="CCU → DEL → BLR"/>
    <s v="09:35"/>
    <s v="21:05"/>
    <d v="1899-12-30T21:05:00"/>
    <d v="1899-12-30T09:35:00"/>
    <s v=""/>
    <s v="11h 30m"/>
    <s v="1 stop"/>
    <s v="No info"/>
    <n v="12121"/>
    <n v="3"/>
    <x v="16"/>
    <n v="30"/>
    <n v="690"/>
  </r>
  <r>
    <x v="0"/>
    <s v="27/05/2019"/>
    <x v="2"/>
    <x v="2"/>
    <s v="DEL → BLR → COK"/>
    <s v="15:10"/>
    <s v="20:00"/>
    <d v="1899-12-30T20:00:00"/>
    <d v="1899-12-30T15:10:00"/>
    <s v=""/>
    <s v="4h 50m"/>
    <s v="1 stop"/>
    <s v="No info"/>
    <n v="5912"/>
    <n v="3"/>
    <x v="4"/>
    <n v="50"/>
    <n v="290"/>
  </r>
  <r>
    <x v="7"/>
    <s v="1/04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0"/>
    <s v="9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09/03/2019"/>
    <x v="0"/>
    <x v="0"/>
    <s v="BLR → DEL"/>
    <s v="18:20"/>
    <s v="21:00"/>
    <d v="1899-12-30T21:00:00"/>
    <d v="1899-12-30T18:20:00"/>
    <s v=""/>
    <s v="2h 40m"/>
    <s v="non-stop"/>
    <s v="No info"/>
    <n v="8016"/>
    <n v="2"/>
    <x v="0"/>
    <n v="40"/>
    <n v="160"/>
  </r>
  <r>
    <x v="1"/>
    <s v="15/03/2019"/>
    <x v="4"/>
    <x v="5"/>
    <s v="BOM → HYD"/>
    <s v="15:00"/>
    <s v="16:25"/>
    <d v="1899-12-30T16:25:00"/>
    <d v="1899-12-30T15:00:00"/>
    <s v=""/>
    <s v="1h 25m"/>
    <s v="non-stop"/>
    <s v="No info"/>
    <n v="2050"/>
    <n v="2"/>
    <x v="22"/>
    <n v="25"/>
    <n v="85"/>
  </r>
  <r>
    <x v="3"/>
    <s v="21/03/2019"/>
    <x v="0"/>
    <x v="0"/>
    <s v="BLR → DEL"/>
    <s v="09:35"/>
    <s v="12:30"/>
    <d v="1899-12-30T12:30:00"/>
    <d v="1899-12-30T09:35:00"/>
    <s v=""/>
    <s v="2h 55m"/>
    <s v="non-stop"/>
    <s v="No check-in baggage included"/>
    <n v="4839"/>
    <n v="2"/>
    <x v="0"/>
    <n v="55"/>
    <n v="175"/>
  </r>
  <r>
    <x v="0"/>
    <s v="27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6"/>
    <s v="18/06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3"/>
    <s v="21/06/2019"/>
    <x v="1"/>
    <x v="1"/>
    <s v="CCU → BLR"/>
    <s v="22:20"/>
    <s v="00:40 22 Jun"/>
    <d v="1899-12-30T00:40:00"/>
    <d v="1899-12-30T22:20:00"/>
    <s v="22 Jun"/>
    <s v="2h 20m"/>
    <s v="non-stop"/>
    <s v="No check-in baggage included"/>
    <n v="3841"/>
    <n v="2"/>
    <x v="0"/>
    <n v="20"/>
    <n v="140"/>
  </r>
  <r>
    <x v="3"/>
    <s v="15/03/2019"/>
    <x v="1"/>
    <x v="1"/>
    <s v="CCU → BLR"/>
    <s v="06:55"/>
    <s v="09:35"/>
    <d v="1899-12-30T09:35:00"/>
    <d v="1899-12-30T06:55:00"/>
    <s v=""/>
    <s v="2h 40m"/>
    <s v="non-stop"/>
    <s v="No check-in baggage included"/>
    <n v="3815"/>
    <n v="2"/>
    <x v="0"/>
    <n v="40"/>
    <n v="160"/>
  </r>
  <r>
    <x v="1"/>
    <s v="3/04/2019"/>
    <x v="0"/>
    <x v="4"/>
    <s v="BLR → DEL"/>
    <s v="17:00"/>
    <s v="19:45"/>
    <d v="1899-12-30T19:45:00"/>
    <d v="1899-12-30T17:00:00"/>
    <s v=""/>
    <s v="2h 45m"/>
    <s v="non-stop"/>
    <s v="No info"/>
    <n v="5176"/>
    <n v="2"/>
    <x v="0"/>
    <n v="45"/>
    <n v="165"/>
  </r>
  <r>
    <x v="3"/>
    <s v="9/05/2019"/>
    <x v="4"/>
    <x v="5"/>
    <s v="BOM → HYD"/>
    <s v="22:45"/>
    <s v="00:15 10 May"/>
    <d v="1899-12-30T00:15:00"/>
    <d v="1899-12-30T22:45:00"/>
    <s v="10 May"/>
    <s v="1h 30m"/>
    <s v="non-stop"/>
    <s v="No info"/>
    <n v="2017"/>
    <n v="2"/>
    <x v="22"/>
    <n v="30"/>
    <n v="90"/>
  </r>
  <r>
    <x v="6"/>
    <s v="9/05/2019"/>
    <x v="1"/>
    <x v="1"/>
    <s v="CCU → DEL → BLR"/>
    <s v="07:10"/>
    <s v="09:05 10 May"/>
    <d v="1899-12-30T09:05:00"/>
    <d v="1899-12-30T07:10:00"/>
    <s v="10 May"/>
    <s v="25h 55m"/>
    <s v="1 stop"/>
    <s v="No info"/>
    <n v="9187"/>
    <n v="3"/>
    <x v="7"/>
    <n v="55"/>
    <n v="1555"/>
  </r>
  <r>
    <x v="6"/>
    <s v="09/03/2019"/>
    <x v="0"/>
    <x v="0"/>
    <s v="BLR → DEL"/>
    <s v="09:50"/>
    <s v="12:35"/>
    <d v="1899-12-30T12:35:00"/>
    <d v="1899-12-30T09:50:00"/>
    <s v=""/>
    <s v="2h 45m"/>
    <s v="non-stop"/>
    <s v="No info"/>
    <n v="11598"/>
    <n v="2"/>
    <x v="0"/>
    <n v="45"/>
    <n v="165"/>
  </r>
  <r>
    <x v="2"/>
    <s v="1/06/2019"/>
    <x v="2"/>
    <x v="2"/>
    <s v="DEL → JAI → BOM → COK"/>
    <s v="19:30"/>
    <s v="12:35 02 Jun"/>
    <d v="1899-12-30T12:35:00"/>
    <d v="1899-12-30T19:30:00"/>
    <s v="02 Jun"/>
    <s v="17h 5m"/>
    <s v="2 stops"/>
    <s v="No info"/>
    <n v="13014"/>
    <n v="4"/>
    <x v="26"/>
    <n v="5"/>
    <n v="1025"/>
  </r>
  <r>
    <x v="2"/>
    <s v="1/06/2019"/>
    <x v="2"/>
    <x v="2"/>
    <s v="DEL → BOM → COK"/>
    <s v="19:15"/>
    <s v="12:35 02 Jun"/>
    <d v="1899-12-30T12:35:00"/>
    <d v="1899-12-30T19:15:00"/>
    <s v="02 Jun"/>
    <s v="17h 20m"/>
    <s v="1 stop"/>
    <s v="In-flight meal not included"/>
    <n v="10262"/>
    <n v="3"/>
    <x v="26"/>
    <n v="20"/>
    <n v="1040"/>
  </r>
  <r>
    <x v="1"/>
    <s v="9/04/2019"/>
    <x v="2"/>
    <x v="2"/>
    <s v="DEL → CCU → BOM → COK"/>
    <s v="20:15"/>
    <s v="19:15 10 Apr"/>
    <d v="1899-12-30T19:15:00"/>
    <d v="1899-12-30T20:15:00"/>
    <s v="10 Apr"/>
    <s v="23h"/>
    <s v="2 stops"/>
    <s v="No info"/>
    <n v="9916"/>
    <n v="4"/>
    <x v="12"/>
    <n v="0"/>
    <n v="1380"/>
  </r>
  <r>
    <x v="2"/>
    <s v="24/03/2019"/>
    <x v="1"/>
    <x v="1"/>
    <s v="CCU → BOM → BLR"/>
    <s v="16:55"/>
    <s v="12:00 25 Mar"/>
    <d v="1899-12-30T12:00:00"/>
    <d v="1899-12-30T16:55:00"/>
    <s v="25 Mar"/>
    <s v="19h 5m"/>
    <s v="1 stop"/>
    <s v="No info"/>
    <n v="14231"/>
    <n v="3"/>
    <x v="19"/>
    <n v="5"/>
    <n v="1145"/>
  </r>
  <r>
    <x v="2"/>
    <s v="15/06/2019"/>
    <x v="0"/>
    <x v="4"/>
    <s v="BLR → DEL"/>
    <s v="11:10"/>
    <s v="14:05"/>
    <d v="1899-12-30T14:05:00"/>
    <d v="1899-12-30T11:10:00"/>
    <s v=""/>
    <s v="2h 55m"/>
    <s v="non-stop"/>
    <s v="In-flight meal not included"/>
    <n v="7229"/>
    <n v="2"/>
    <x v="0"/>
    <n v="55"/>
    <n v="175"/>
  </r>
  <r>
    <x v="0"/>
    <s v="27/03/2019"/>
    <x v="2"/>
    <x v="2"/>
    <s v="DEL → BOM → COK"/>
    <s v="17:10"/>
    <s v="01:35 28 Mar"/>
    <d v="1899-12-30T01:35:00"/>
    <d v="1899-12-30T17:10:00"/>
    <s v="28 Mar"/>
    <s v="8h 25m"/>
    <s v="1 stop"/>
    <s v="No info"/>
    <n v="6316"/>
    <n v="3"/>
    <x v="17"/>
    <n v="25"/>
    <n v="505"/>
  </r>
  <r>
    <x v="7"/>
    <s v="9/03/2019"/>
    <x v="1"/>
    <x v="1"/>
    <s v="CCU → BLR"/>
    <s v="10:20"/>
    <s v="12:55"/>
    <d v="1899-12-30T12:55:00"/>
    <d v="1899-12-30T10:20:00"/>
    <s v=""/>
    <s v="2h 35m"/>
    <s v="non-stop"/>
    <s v="No info"/>
    <n v="4384"/>
    <n v="2"/>
    <x v="0"/>
    <n v="35"/>
    <n v="155"/>
  </r>
  <r>
    <x v="1"/>
    <s v="12/06/2019"/>
    <x v="2"/>
    <x v="2"/>
    <s v="DEL → CCU → BOM → COK"/>
    <s v="16:55"/>
    <s v="19:15 13 Jun"/>
    <d v="1899-12-30T19:15:00"/>
    <d v="1899-12-30T16:55:00"/>
    <s v="13 Jun"/>
    <s v="26h 20m"/>
    <s v="2 stops"/>
    <s v="No info"/>
    <n v="13381"/>
    <n v="4"/>
    <x v="10"/>
    <n v="20"/>
    <n v="1580"/>
  </r>
  <r>
    <x v="0"/>
    <s v="12/05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1"/>
    <s v="15/06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0"/>
    <s v="12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1"/>
    <s v="6/03/2019"/>
    <x v="2"/>
    <x v="2"/>
    <s v="DEL → BOM → COK"/>
    <s v="07:00"/>
    <s v="07:40 07 Mar"/>
    <d v="1899-12-30T07:40:00"/>
    <d v="1899-12-30T07:00:00"/>
    <s v="07 Mar"/>
    <s v="24h 40m"/>
    <s v="1 stop"/>
    <s v="No info"/>
    <n v="15407"/>
    <n v="3"/>
    <x v="27"/>
    <n v="40"/>
    <n v="1480"/>
  </r>
  <r>
    <x v="2"/>
    <s v="27/05/2019"/>
    <x v="2"/>
    <x v="2"/>
    <s v="DEL → BOM → COK"/>
    <s v="10:00"/>
    <s v="04:25 28 May"/>
    <d v="1899-12-30T04:25:00"/>
    <d v="1899-12-30T10:00:00"/>
    <s v="28 May"/>
    <s v="18h 25m"/>
    <s v="1 stop"/>
    <s v="In-flight meal not included"/>
    <n v="12898"/>
    <n v="3"/>
    <x v="25"/>
    <n v="25"/>
    <n v="1105"/>
  </r>
  <r>
    <x v="4"/>
    <s v="27/03/2019"/>
    <x v="2"/>
    <x v="2"/>
    <s v="DEL → BOM → COK"/>
    <s v="13:00"/>
    <s v="21:00"/>
    <d v="1899-12-30T21:00:00"/>
    <d v="1899-12-30T13:00:00"/>
    <s v=""/>
    <s v="8h"/>
    <s v="1 stop"/>
    <s v="No info"/>
    <n v="6883"/>
    <n v="3"/>
    <x v="17"/>
    <n v="0"/>
    <n v="480"/>
  </r>
  <r>
    <x v="3"/>
    <s v="3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0"/>
    <s v="6/05/2019"/>
    <x v="0"/>
    <x v="4"/>
    <s v="BLR → DEL"/>
    <s v="01:30"/>
    <s v="04:15"/>
    <d v="1899-12-30T04:15:00"/>
    <d v="1899-12-30T01:30:00"/>
    <s v=""/>
    <s v="2h 45m"/>
    <s v="non-stop"/>
    <s v="No info"/>
    <n v="4284"/>
    <n v="2"/>
    <x v="0"/>
    <n v="45"/>
    <n v="165"/>
  </r>
  <r>
    <x v="0"/>
    <s v="3/05/2019"/>
    <x v="4"/>
    <x v="5"/>
    <s v="BOM → HYD"/>
    <s v="21:20"/>
    <s v="22:50"/>
    <d v="1899-12-30T22:50:00"/>
    <d v="1899-12-30T21:20:00"/>
    <s v=""/>
    <s v="1h 30m"/>
    <s v="non-stop"/>
    <s v="No info"/>
    <n v="2437"/>
    <n v="2"/>
    <x v="22"/>
    <n v="30"/>
    <n v="90"/>
  </r>
  <r>
    <x v="3"/>
    <s v="18/04/2019"/>
    <x v="1"/>
    <x v="1"/>
    <s v="CCU → BLR"/>
    <s v="22:20"/>
    <s v="00:40 19 Apr"/>
    <d v="1899-12-30T00:40:00"/>
    <d v="1899-12-30T22:20:00"/>
    <s v="19 Apr"/>
    <s v="2h 20m"/>
    <s v="non-stop"/>
    <s v="No info"/>
    <n v="4174"/>
    <n v="2"/>
    <x v="0"/>
    <n v="20"/>
    <n v="140"/>
  </r>
  <r>
    <x v="2"/>
    <s v="21/05/2019"/>
    <x v="1"/>
    <x v="1"/>
    <s v="CCU → BOM → BLR"/>
    <s v="20:00"/>
    <s v="12:00 22 May"/>
    <d v="1899-12-30T12:00:00"/>
    <d v="1899-12-30T20:00:00"/>
    <s v="22 May"/>
    <s v="16h"/>
    <s v="1 stop"/>
    <s v="No info"/>
    <n v="14781"/>
    <n v="3"/>
    <x v="18"/>
    <n v="0"/>
    <n v="960"/>
  </r>
  <r>
    <x v="1"/>
    <s v="21/05/2019"/>
    <x v="1"/>
    <x v="1"/>
    <s v="CCU → GAU → DEL → BLR"/>
    <s v="16:45"/>
    <s v="08:55 22 May"/>
    <d v="1899-12-30T08:55:00"/>
    <d v="1899-12-30T16:45:00"/>
    <s v="22 May"/>
    <s v="16h 10m"/>
    <s v="2 stops"/>
    <s v="No info"/>
    <n v="14960"/>
    <n v="4"/>
    <x v="18"/>
    <n v="10"/>
    <n v="970"/>
  </r>
  <r>
    <x v="2"/>
    <s v="27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3"/>
    <s v="24/04/2019"/>
    <x v="2"/>
    <x v="2"/>
    <s v="DEL → PNQ → COK"/>
    <s v="08:45"/>
    <s v="13:15"/>
    <d v="1899-12-30T13:15:00"/>
    <d v="1899-12-30T08:45:00"/>
    <s v=""/>
    <s v="4h 30m"/>
    <s v="1 stop"/>
    <s v="No info"/>
    <n v="4812"/>
    <n v="3"/>
    <x v="4"/>
    <n v="30"/>
    <n v="270"/>
  </r>
  <r>
    <x v="6"/>
    <s v="18/05/2019"/>
    <x v="1"/>
    <x v="1"/>
    <s v="CCU → DEL → BLR"/>
    <s v="07:10"/>
    <s v="23:25"/>
    <d v="1899-12-30T23:25:00"/>
    <d v="1899-12-30T07:10:00"/>
    <s v=""/>
    <s v="16h 15m"/>
    <s v="1 stop"/>
    <s v="No info"/>
    <n v="9345"/>
    <n v="3"/>
    <x v="18"/>
    <n v="15"/>
    <n v="975"/>
  </r>
  <r>
    <x v="0"/>
    <s v="15/05/2019"/>
    <x v="1"/>
    <x v="1"/>
    <s v="CCU → BBI → BLR"/>
    <s v="07:10"/>
    <s v="12:40"/>
    <d v="1899-12-30T12:40:00"/>
    <d v="1899-12-30T07:10:00"/>
    <s v=""/>
    <s v="5h 30m"/>
    <s v="1 stop"/>
    <s v="No info"/>
    <n v="4864"/>
    <n v="3"/>
    <x v="3"/>
    <n v="30"/>
    <n v="330"/>
  </r>
  <r>
    <x v="0"/>
    <s v="6/03/2019"/>
    <x v="3"/>
    <x v="3"/>
    <s v="MAA → CCU"/>
    <s v="19:35"/>
    <s v="21:55"/>
    <d v="1899-12-30T21:55:00"/>
    <d v="1899-12-30T19:35:00"/>
    <s v=""/>
    <s v="2h 20m"/>
    <s v="non-stop"/>
    <s v="No info"/>
    <n v="7295"/>
    <n v="2"/>
    <x v="0"/>
    <n v="20"/>
    <n v="140"/>
  </r>
  <r>
    <x v="1"/>
    <s v="12/06/2019"/>
    <x v="2"/>
    <x v="2"/>
    <s v="DEL → GOI → BOM → COK"/>
    <s v="22:00"/>
    <s v="19:15 13 Jun"/>
    <d v="1899-12-30T19:15:00"/>
    <d v="1899-12-30T22:00:00"/>
    <s v="13 Jun"/>
    <s v="21h 15m"/>
    <s v="2 stops"/>
    <s v="No info"/>
    <n v="10231"/>
    <n v="4"/>
    <x v="6"/>
    <n v="15"/>
    <n v="1275"/>
  </r>
  <r>
    <x v="2"/>
    <s v="1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2"/>
    <s v="27/03/2019"/>
    <x v="2"/>
    <x v="2"/>
    <s v="DEL → BOM → COK"/>
    <s v="19:15"/>
    <s v="19:45 28 Mar"/>
    <d v="1899-12-30T19:45:00"/>
    <d v="1899-12-30T19:15:00"/>
    <s v="28 Mar"/>
    <s v="24h 30m"/>
    <s v="1 stop"/>
    <s v="No info"/>
    <n v="12032"/>
    <n v="3"/>
    <x v="27"/>
    <n v="30"/>
    <n v="1470"/>
  </r>
  <r>
    <x v="2"/>
    <s v="15/04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2"/>
    <s v="15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6"/>
    <s v="03/03/2019"/>
    <x v="0"/>
    <x v="0"/>
    <s v="BLR → AMD → DEL"/>
    <s v="06:40"/>
    <s v="12:35"/>
    <d v="1899-12-30T12:35:00"/>
    <d v="1899-12-30T06:40:00"/>
    <s v=""/>
    <s v="5h 55m"/>
    <s v="1 stop"/>
    <s v="No info"/>
    <n v="12476"/>
    <n v="3"/>
    <x v="3"/>
    <n v="55"/>
    <n v="355"/>
  </r>
  <r>
    <x v="2"/>
    <s v="12/03/2019"/>
    <x v="0"/>
    <x v="0"/>
    <s v="BLR → BOM → DEL"/>
    <s v="20:35"/>
    <s v="23:00 13 Mar"/>
    <d v="1899-12-30T23:00:00"/>
    <d v="1899-12-30T20:35:00"/>
    <s v="13 Mar"/>
    <s v="26h 25m"/>
    <s v="1 stop"/>
    <s v="In-flight meal not included"/>
    <n v="11087"/>
    <n v="3"/>
    <x v="10"/>
    <n v="25"/>
    <n v="1585"/>
  </r>
  <r>
    <x v="1"/>
    <s v="6/06/2019"/>
    <x v="2"/>
    <x v="2"/>
    <s v="DEL → RPR → NAG → BOM → COK"/>
    <s v="05:15"/>
    <s v="19:15 07 Jun"/>
    <d v="1899-12-30T19:15:00"/>
    <d v="1899-12-30T05:15:00"/>
    <s v="07 Jun"/>
    <s v="38h"/>
    <s v="3 stops"/>
    <s v="No info"/>
    <n v="10703"/>
    <n v="5"/>
    <x v="33"/>
    <n v="0"/>
    <n v="2280"/>
  </r>
  <r>
    <x v="0"/>
    <s v="9/05/2019"/>
    <x v="2"/>
    <x v="2"/>
    <s v="DEL → HYD → COK"/>
    <s v="08:35"/>
    <s v="22:30"/>
    <d v="1899-12-30T22:30:00"/>
    <d v="1899-12-30T08:35:00"/>
    <s v=""/>
    <s v="13h 55m"/>
    <s v="1 stop"/>
    <s v="No info"/>
    <n v="6734"/>
    <n v="3"/>
    <x v="8"/>
    <n v="55"/>
    <n v="835"/>
  </r>
  <r>
    <x v="2"/>
    <s v="21/03/2019"/>
    <x v="0"/>
    <x v="0"/>
    <s v="BLR → BOM → DEL"/>
    <s v="14:05"/>
    <s v="20:20"/>
    <d v="1899-12-30T20:20:00"/>
    <d v="1899-12-30T14:05:00"/>
    <s v=""/>
    <s v="6h 15m"/>
    <s v="1 stop"/>
    <s v="In-flight meal not included"/>
    <n v="7832"/>
    <n v="3"/>
    <x v="15"/>
    <n v="15"/>
    <n v="375"/>
  </r>
  <r>
    <x v="1"/>
    <s v="1/04/2019"/>
    <x v="1"/>
    <x v="1"/>
    <s v="CCU → IXR → DEL → BLR"/>
    <s v="05:50"/>
    <s v="23:15"/>
    <d v="1899-12-30T23:15:00"/>
    <d v="1899-12-30T05:50:00"/>
    <s v=""/>
    <s v="17h 25m"/>
    <s v="2 stops"/>
    <s v="No info"/>
    <n v="11516"/>
    <n v="4"/>
    <x v="26"/>
    <n v="25"/>
    <n v="1045"/>
  </r>
  <r>
    <x v="0"/>
    <s v="18/03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9/03/2019"/>
    <x v="2"/>
    <x v="2"/>
    <s v="DEL → JDH → BOM → COK"/>
    <s v="13:55"/>
    <s v="04:25 10 Mar"/>
    <d v="1899-12-30T04:25:00"/>
    <d v="1899-12-30T13:55:00"/>
    <s v="10 Mar"/>
    <s v="14h 30m"/>
    <s v="2 stops"/>
    <s v="No info"/>
    <n v="17229"/>
    <n v="4"/>
    <x v="23"/>
    <n v="30"/>
    <n v="870"/>
  </r>
  <r>
    <x v="3"/>
    <s v="27/06/2019"/>
    <x v="1"/>
    <x v="1"/>
    <s v="CCU → BLR"/>
    <s v="22:20"/>
    <s v="00:40 28 Jun"/>
    <d v="1899-12-30T00:40:00"/>
    <d v="1899-12-30T22:20:00"/>
    <s v="28 Jun"/>
    <s v="2h 20m"/>
    <s v="non-stop"/>
    <s v="No info"/>
    <n v="3873"/>
    <n v="2"/>
    <x v="0"/>
    <n v="20"/>
    <n v="140"/>
  </r>
  <r>
    <x v="2"/>
    <s v="3/04/2019"/>
    <x v="4"/>
    <x v="5"/>
    <s v="BOM → HYD"/>
    <s v="07:05"/>
    <s v="08:30"/>
    <d v="1899-12-30T08:30:00"/>
    <d v="1899-12-30T07:05:00"/>
    <s v=""/>
    <s v="1h 25m"/>
    <s v="non-stop"/>
    <s v="In-flight meal not included"/>
    <n v="4160"/>
    <n v="2"/>
    <x v="22"/>
    <n v="25"/>
    <n v="85"/>
  </r>
  <r>
    <x v="4"/>
    <s v="18/05/2019"/>
    <x v="2"/>
    <x v="2"/>
    <s v="DEL → BOM → COK"/>
    <s v="12:50"/>
    <s v="21:00"/>
    <d v="1899-12-30T21:00:00"/>
    <d v="1899-12-30T12:50:00"/>
    <s v=""/>
    <s v="8h 10m"/>
    <s v="1 stop"/>
    <s v="No info"/>
    <n v="7670"/>
    <n v="3"/>
    <x v="17"/>
    <n v="10"/>
    <n v="490"/>
  </r>
  <r>
    <x v="2"/>
    <s v="24/03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031"/>
    <n v="3"/>
    <x v="1"/>
    <n v="55"/>
    <n v="475"/>
  </r>
  <r>
    <x v="2"/>
    <s v="27/06/2019"/>
    <x v="2"/>
    <x v="2"/>
    <s v="DEL → AMD → BOM → COK"/>
    <s v="13:25"/>
    <s v="12:35 28 Jun"/>
    <d v="1899-12-30T12:35:00"/>
    <d v="1899-12-30T13:25:00"/>
    <s v="28 Jun"/>
    <s v="23h 10m"/>
    <s v="2 stops"/>
    <s v="In-flight meal not included"/>
    <n v="11150"/>
    <n v="4"/>
    <x v="12"/>
    <n v="10"/>
    <n v="1390"/>
  </r>
  <r>
    <x v="2"/>
    <s v="15/03/2019"/>
    <x v="0"/>
    <x v="0"/>
    <s v="BLR → BOM → DEL"/>
    <s v="11:40"/>
    <s v="18:25"/>
    <d v="1899-12-30T18:25:00"/>
    <d v="1899-12-30T11:40:00"/>
    <s v=""/>
    <s v="6h 45m"/>
    <s v="1 stop"/>
    <s v="In-flight meal not included"/>
    <n v="9134"/>
    <n v="3"/>
    <x v="15"/>
    <n v="45"/>
    <n v="405"/>
  </r>
  <r>
    <x v="3"/>
    <s v="18/05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7"/>
    <s v="21/06/2019"/>
    <x v="1"/>
    <x v="1"/>
    <s v="CCU → BLR"/>
    <s v="22:50"/>
    <s v="01:20 22 Jun"/>
    <d v="1899-12-30T01:20:00"/>
    <d v="1899-12-30T22:50:00"/>
    <s v="22 Jun"/>
    <s v="2h 30m"/>
    <s v="non-stop"/>
    <s v="No info"/>
    <n v="3807"/>
    <n v="2"/>
    <x v="0"/>
    <n v="30"/>
    <n v="150"/>
  </r>
  <r>
    <x v="1"/>
    <s v="21/05/2019"/>
    <x v="2"/>
    <x v="2"/>
    <s v="DEL → MAA → COK"/>
    <s v="06:05"/>
    <s v="09:25 22 May"/>
    <d v="1899-12-30T09:25:00"/>
    <d v="1899-12-30T06:05:00"/>
    <s v="22 May"/>
    <s v="27h 20m"/>
    <s v="1 stop"/>
    <s v="No info"/>
    <n v="7480"/>
    <n v="3"/>
    <x v="21"/>
    <n v="20"/>
    <n v="1640"/>
  </r>
  <r>
    <x v="0"/>
    <s v="6/05/2019"/>
    <x v="0"/>
    <x v="4"/>
    <s v="BLR → DEL"/>
    <s v="06:05"/>
    <s v="08:50"/>
    <d v="1899-12-30T08:50:00"/>
    <d v="1899-12-30T06:05:00"/>
    <s v=""/>
    <s v="2h 45m"/>
    <s v="non-stop"/>
    <s v="No info"/>
    <n v="4423"/>
    <n v="2"/>
    <x v="0"/>
    <n v="45"/>
    <n v="165"/>
  </r>
  <r>
    <x v="0"/>
    <s v="18/06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6"/>
    <s v="24/03/2019"/>
    <x v="1"/>
    <x v="1"/>
    <s v="CCU → DEL → BLR"/>
    <s v="17:00"/>
    <s v="20:25 25 Mar"/>
    <d v="1899-12-30T20:25:00"/>
    <d v="1899-12-30T17:00:00"/>
    <s v="25 Mar"/>
    <s v="27h 25m"/>
    <s v="1 stop"/>
    <s v="No info"/>
    <n v="12102"/>
    <n v="3"/>
    <x v="21"/>
    <n v="25"/>
    <n v="1645"/>
  </r>
  <r>
    <x v="4"/>
    <s v="6/03/2019"/>
    <x v="2"/>
    <x v="2"/>
    <s v="DEL → BOM → COK"/>
    <s v="09:00"/>
    <s v="19:15"/>
    <d v="1899-12-30T19:15:00"/>
    <d v="1899-12-30T09:00:00"/>
    <s v=""/>
    <s v="10h 15m"/>
    <s v="1 stop"/>
    <s v="In-flight meal not included"/>
    <n v="15342"/>
    <n v="3"/>
    <x v="14"/>
    <n v="15"/>
    <n v="615"/>
  </r>
  <r>
    <x v="2"/>
    <s v="6/05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1"/>
    <s v="12/06/2019"/>
    <x v="2"/>
    <x v="2"/>
    <s v="DEL → MAA → COK"/>
    <s v="09:45"/>
    <s v="09:25 13 Jun"/>
    <d v="1899-12-30T09:25:00"/>
    <d v="1899-12-30T09:45:00"/>
    <s v="13 Jun"/>
    <s v="23h 40m"/>
    <s v="1 stop"/>
    <s v="No info"/>
    <n v="7480"/>
    <n v="3"/>
    <x v="12"/>
    <n v="40"/>
    <n v="1420"/>
  </r>
  <r>
    <x v="1"/>
    <s v="1/04/2019"/>
    <x v="1"/>
    <x v="1"/>
    <s v="CCU → HYD → BLR"/>
    <s v="19:00"/>
    <s v="04:40 02 Apr"/>
    <d v="1899-12-30T04:40:00"/>
    <d v="1899-12-30T19:00:00"/>
    <s v="02 Apr"/>
    <s v="9h 40m"/>
    <s v="1 stop"/>
    <s v="No info"/>
    <n v="4227"/>
    <n v="3"/>
    <x v="24"/>
    <n v="40"/>
    <n v="580"/>
  </r>
  <r>
    <x v="1"/>
    <s v="9/06/2019"/>
    <x v="2"/>
    <x v="2"/>
    <s v="DEL → MAA → COK"/>
    <s v="09:45"/>
    <s v="09:25 10 Jun"/>
    <d v="1899-12-30T09:25:00"/>
    <d v="1899-12-30T09:45:00"/>
    <s v="10 Jun"/>
    <s v="23h 40m"/>
    <s v="1 stop"/>
    <s v="No info"/>
    <n v="7690"/>
    <n v="3"/>
    <x v="12"/>
    <n v="40"/>
    <n v="1420"/>
  </r>
  <r>
    <x v="3"/>
    <s v="18/05/2019"/>
    <x v="1"/>
    <x v="1"/>
    <s v="CCU → IXB → BLR"/>
    <s v="15:55"/>
    <s v="21:25"/>
    <d v="1899-12-30T21:25:00"/>
    <d v="1899-12-30T15:55:00"/>
    <s v=""/>
    <s v="5h 30m"/>
    <s v="1 stop"/>
    <s v="No info"/>
    <n v="8224"/>
    <n v="3"/>
    <x v="3"/>
    <n v="30"/>
    <n v="330"/>
  </r>
  <r>
    <x v="6"/>
    <s v="18/04/2019"/>
    <x v="0"/>
    <x v="4"/>
    <s v="BLR → DEL"/>
    <s v="19:30"/>
    <s v="22:15"/>
    <d v="1899-12-30T22:15:00"/>
    <d v="1899-12-30T19:30:00"/>
    <s v=""/>
    <s v="2h 45m"/>
    <s v="non-stop"/>
    <s v="No info"/>
    <n v="5823"/>
    <n v="2"/>
    <x v="0"/>
    <n v="45"/>
    <n v="165"/>
  </r>
  <r>
    <x v="2"/>
    <s v="15/03/2019"/>
    <x v="0"/>
    <x v="0"/>
    <s v="BLR → BOM → DEL"/>
    <s v="08:55"/>
    <s v="18:25"/>
    <d v="1899-12-30T18:25:00"/>
    <d v="1899-12-30T08:55:00"/>
    <s v=""/>
    <s v="9h 30m"/>
    <s v="1 stop"/>
    <s v="In-flight meal not included"/>
    <n v="9134"/>
    <n v="3"/>
    <x v="24"/>
    <n v="30"/>
    <n v="570"/>
  </r>
  <r>
    <x v="2"/>
    <s v="01/03/2019"/>
    <x v="0"/>
    <x v="0"/>
    <s v="BLR → BOM → DEL"/>
    <s v="16:55"/>
    <s v="00:45 02 Mar"/>
    <d v="1899-12-30T00:45:00"/>
    <d v="1899-12-30T16:55:00"/>
    <s v="02 Mar"/>
    <s v="7h 50m"/>
    <s v="1 stop"/>
    <s v="No info"/>
    <n v="26890"/>
    <n v="3"/>
    <x v="1"/>
    <n v="50"/>
    <n v="470"/>
  </r>
  <r>
    <x v="1"/>
    <s v="9/06/2019"/>
    <x v="1"/>
    <x v="1"/>
    <s v="CCU → BOM → BLR"/>
    <s v="09:25"/>
    <s v="07:55 10 Jun"/>
    <d v="1899-12-30T07:55:00"/>
    <d v="1899-12-30T09:25:00"/>
    <s v="10 Jun"/>
    <s v="22h 30m"/>
    <s v="1 stop"/>
    <s v="No info"/>
    <n v="8366"/>
    <n v="3"/>
    <x v="11"/>
    <n v="30"/>
    <n v="1350"/>
  </r>
  <r>
    <x v="1"/>
    <s v="1/06/2019"/>
    <x v="2"/>
    <x v="2"/>
    <s v="DEL → TRV → COK"/>
    <s v="05:15"/>
    <s v="06:50 02 Jun"/>
    <d v="1899-12-30T06:50:00"/>
    <d v="1899-12-30T05:15:00"/>
    <s v="02 Jun"/>
    <s v="25h 35m"/>
    <s v="1 stop"/>
    <s v="No info"/>
    <n v="7480"/>
    <n v="3"/>
    <x v="7"/>
    <n v="35"/>
    <n v="1535"/>
  </r>
  <r>
    <x v="2"/>
    <s v="12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1"/>
    <s v="24/03/2019"/>
    <x v="1"/>
    <x v="1"/>
    <s v="CCU → GAU → DEL → BLR"/>
    <s v="05:55"/>
    <s v="23:15 25 Mar"/>
    <d v="1899-12-30T23:15:00"/>
    <d v="1899-12-30T05:55:00"/>
    <s v="25 Mar"/>
    <s v="41h 20m"/>
    <s v="2 stops"/>
    <s v="No info"/>
    <n v="13990"/>
    <n v="4"/>
    <x v="43"/>
    <n v="20"/>
    <n v="2480"/>
  </r>
  <r>
    <x v="1"/>
    <s v="21/03/2019"/>
    <x v="2"/>
    <x v="2"/>
    <s v="DEL → HYD → BOM → COK"/>
    <s v="17:15"/>
    <s v="19:15 22 Mar"/>
    <d v="1899-12-30T19:15:00"/>
    <d v="1899-12-30T17:15:00"/>
    <s v="22 Mar"/>
    <s v="26h"/>
    <s v="2 stops"/>
    <s v="No info"/>
    <n v="8245"/>
    <n v="4"/>
    <x v="10"/>
    <n v="0"/>
    <n v="1560"/>
  </r>
  <r>
    <x v="2"/>
    <s v="24/06/2019"/>
    <x v="2"/>
    <x v="2"/>
    <s v="DEL → BOM → COK"/>
    <s v="10:00"/>
    <s v="19:00"/>
    <d v="1899-12-30T19:00:00"/>
    <d v="1899-12-30T10:00:00"/>
    <s v=""/>
    <s v="9h"/>
    <s v="1 stop"/>
    <s v="In-flight meal not included"/>
    <n v="10262"/>
    <n v="3"/>
    <x v="24"/>
    <n v="0"/>
    <n v="540"/>
  </r>
  <r>
    <x v="2"/>
    <s v="12/06/2019"/>
    <x v="1"/>
    <x v="1"/>
    <s v="CCU → BOM → BLR"/>
    <s v="06:30"/>
    <s v="04:40 13 Jun"/>
    <d v="1899-12-30T04:40:00"/>
    <d v="1899-12-30T06:30:00"/>
    <s v="13 Jun"/>
    <s v="22h 10m"/>
    <s v="1 stop"/>
    <s v="No info"/>
    <n v="12739"/>
    <n v="3"/>
    <x v="11"/>
    <n v="10"/>
    <n v="1330"/>
  </r>
  <r>
    <x v="4"/>
    <s v="21/05/2019"/>
    <x v="2"/>
    <x v="2"/>
    <s v="DEL → BOM → COK"/>
    <s v="11:25"/>
    <s v="19:15"/>
    <d v="1899-12-30T19:15:00"/>
    <d v="1899-12-30T11:25:00"/>
    <s v=""/>
    <s v="7h 50m"/>
    <s v="1 stop"/>
    <s v="No info"/>
    <n v="7575"/>
    <n v="3"/>
    <x v="1"/>
    <n v="50"/>
    <n v="470"/>
  </r>
  <r>
    <x v="1"/>
    <s v="18/03/2019"/>
    <x v="0"/>
    <x v="0"/>
    <s v="BLR → DEL"/>
    <s v="17:00"/>
    <s v="19:45"/>
    <d v="1899-12-30T19:45:00"/>
    <d v="1899-12-30T17:00:00"/>
    <s v=""/>
    <s v="2h 45m"/>
    <s v="non-stop"/>
    <s v="No info"/>
    <n v="11633"/>
    <n v="2"/>
    <x v="0"/>
    <n v="45"/>
    <n v="165"/>
  </r>
  <r>
    <x v="2"/>
    <s v="15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2"/>
    <s v="12/03/2019"/>
    <x v="0"/>
    <x v="0"/>
    <s v="BLR → BOM → DEL"/>
    <s v="16:55"/>
    <s v="23:00"/>
    <d v="1899-12-30T23:00:00"/>
    <d v="1899-12-30T16:55:00"/>
    <s v=""/>
    <s v="6h 5m"/>
    <s v="1 stop"/>
    <s v="No info"/>
    <n v="13817"/>
    <n v="3"/>
    <x v="15"/>
    <n v="5"/>
    <n v="365"/>
  </r>
  <r>
    <x v="2"/>
    <s v="24/03/2019"/>
    <x v="1"/>
    <x v="1"/>
    <s v="CCU → BOM → BLR"/>
    <s v="13:55"/>
    <s v="22:35"/>
    <d v="1899-12-30T22:35:00"/>
    <d v="1899-12-30T13:55:00"/>
    <s v=""/>
    <s v="8h 40m"/>
    <s v="1 stop"/>
    <s v="No info"/>
    <n v="14231"/>
    <n v="3"/>
    <x v="17"/>
    <n v="40"/>
    <n v="520"/>
  </r>
  <r>
    <x v="2"/>
    <s v="21/03/2019"/>
    <x v="0"/>
    <x v="0"/>
    <s v="BLR → BOM → DEL"/>
    <s v="11:40"/>
    <s v="23:00"/>
    <d v="1899-12-30T23:00:00"/>
    <d v="1899-12-30T11:40:00"/>
    <s v=""/>
    <s v="11h 20m"/>
    <s v="1 stop"/>
    <s v="In-flight meal not included"/>
    <n v="6992"/>
    <n v="3"/>
    <x v="16"/>
    <n v="20"/>
    <n v="680"/>
  </r>
  <r>
    <x v="1"/>
    <s v="21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2"/>
    <s v="1/06/2019"/>
    <x v="2"/>
    <x v="2"/>
    <s v="DEL → ATQ → BOM → COK"/>
    <s v="20:00"/>
    <s v="04:25 02 Jun"/>
    <d v="1899-12-30T04:25:00"/>
    <d v="1899-12-30T20:00:00"/>
    <s v="02 Jun"/>
    <s v="8h 25m"/>
    <s v="2 stops"/>
    <s v="No info"/>
    <n v="16263"/>
    <n v="4"/>
    <x v="17"/>
    <n v="25"/>
    <n v="505"/>
  </r>
  <r>
    <x v="2"/>
    <s v="27/06/2019"/>
    <x v="2"/>
    <x v="2"/>
    <s v="DEL → BOM → COK"/>
    <s v="07:05"/>
    <s v="12:35"/>
    <d v="1899-12-30T12:35:00"/>
    <d v="1899-12-30T07:05:00"/>
    <s v=""/>
    <s v="5h 30m"/>
    <s v="1 stop"/>
    <s v="No info"/>
    <n v="14714"/>
    <n v="3"/>
    <x v="3"/>
    <n v="30"/>
    <n v="330"/>
  </r>
  <r>
    <x v="4"/>
    <s v="24/06/2019"/>
    <x v="2"/>
    <x v="2"/>
    <s v="DEL → BOM → COK"/>
    <s v="07:30"/>
    <s v="21:00"/>
    <d v="1899-12-30T21:00:00"/>
    <d v="1899-12-30T07:30:00"/>
    <s v=""/>
    <s v="13h 30m"/>
    <s v="1 stop"/>
    <s v="No info"/>
    <n v="7740"/>
    <n v="3"/>
    <x v="8"/>
    <n v="30"/>
    <n v="810"/>
  </r>
  <r>
    <x v="2"/>
    <s v="18/03/2019"/>
    <x v="0"/>
    <x v="0"/>
    <s v="BLR → BOM → DEL"/>
    <s v="11:40"/>
    <s v="20:20"/>
    <d v="1899-12-30T20:20:00"/>
    <d v="1899-12-30T11:40:00"/>
    <s v=""/>
    <s v="8h 40m"/>
    <s v="1 stop"/>
    <s v="In-flight meal not included"/>
    <n v="11087"/>
    <n v="3"/>
    <x v="17"/>
    <n v="40"/>
    <n v="520"/>
  </r>
  <r>
    <x v="4"/>
    <s v="21/03/2019"/>
    <x v="2"/>
    <x v="2"/>
    <s v="DEL → BOM → COK"/>
    <s v="08:00"/>
    <s v="15:30"/>
    <d v="1899-12-30T15:30:00"/>
    <d v="1899-12-30T08:00:00"/>
    <s v=""/>
    <s v="7h 30m"/>
    <s v="1 stop"/>
    <s v="No info"/>
    <n v="14486"/>
    <n v="3"/>
    <x v="1"/>
    <n v="30"/>
    <n v="450"/>
  </r>
  <r>
    <x v="0"/>
    <s v="21/05/2019"/>
    <x v="2"/>
    <x v="2"/>
    <s v="DEL → HYD → COK"/>
    <s v="11:55"/>
    <s v="18:10"/>
    <d v="1899-12-30T18:10:00"/>
    <d v="1899-12-30T11:55:00"/>
    <s v=""/>
    <s v="6h 15m"/>
    <s v="1 stop"/>
    <s v="No info"/>
    <n v="6442"/>
    <n v="3"/>
    <x v="15"/>
    <n v="15"/>
    <n v="375"/>
  </r>
  <r>
    <x v="1"/>
    <s v="18/05/2019"/>
    <x v="1"/>
    <x v="1"/>
    <s v="CCU → BBI → BOM → BLR"/>
    <s v="12:00"/>
    <s v="18:30 19 May"/>
    <d v="1899-12-30T18:30:00"/>
    <d v="1899-12-30T12:00:00"/>
    <s v="19 May"/>
    <s v="30h 30m"/>
    <s v="2 stops"/>
    <s v="No info"/>
    <n v="10361"/>
    <n v="4"/>
    <x v="28"/>
    <n v="30"/>
    <n v="1830"/>
  </r>
  <r>
    <x v="7"/>
    <s v="12/05/2019"/>
    <x v="1"/>
    <x v="1"/>
    <s v="CCU → DEL → BLR"/>
    <s v="07:35"/>
    <s v="23:30"/>
    <d v="1899-12-30T23:30:00"/>
    <d v="1899-12-30T07:35:00"/>
    <s v=""/>
    <s v="15h 55m"/>
    <s v="1 stop"/>
    <s v="No info"/>
    <n v="5320"/>
    <n v="3"/>
    <x v="5"/>
    <n v="55"/>
    <n v="955"/>
  </r>
  <r>
    <x v="2"/>
    <s v="15/06/2019"/>
    <x v="2"/>
    <x v="2"/>
    <s v="DEL → JAI → BOM → COK"/>
    <s v="09:40"/>
    <s v="12:35 16 Jun"/>
    <d v="1899-12-30T12:35:00"/>
    <d v="1899-12-30T09:40:00"/>
    <s v="16 Jun"/>
    <s v="26h 55m"/>
    <s v="2 stops"/>
    <s v="In-flight meal not included"/>
    <n v="10368"/>
    <n v="4"/>
    <x v="10"/>
    <n v="55"/>
    <n v="1615"/>
  </r>
  <r>
    <x v="3"/>
    <s v="15/05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1"/>
    <s v="21/05/2019"/>
    <x v="2"/>
    <x v="2"/>
    <s v="DEL → BLR → COK"/>
    <s v="17:40"/>
    <s v="08:15 22 May"/>
    <d v="1899-12-30T08:15:00"/>
    <d v="1899-12-30T17:40:00"/>
    <s v="22 May"/>
    <s v="14h 35m"/>
    <s v="1 stop"/>
    <s v="No info"/>
    <n v="8151"/>
    <n v="3"/>
    <x v="23"/>
    <n v="35"/>
    <n v="875"/>
  </r>
  <r>
    <x v="2"/>
    <s v="21/03/2019"/>
    <x v="2"/>
    <x v="2"/>
    <s v="DEL → BOM → COK"/>
    <s v="16:00"/>
    <s v="18:50 22 Mar"/>
    <d v="1899-12-30T18:50:00"/>
    <d v="1899-12-30T16:00:00"/>
    <s v="22 Mar"/>
    <s v="26h 50m"/>
    <s v="1 stop"/>
    <s v="No info"/>
    <n v="12557"/>
    <n v="3"/>
    <x v="10"/>
    <n v="50"/>
    <n v="1610"/>
  </r>
  <r>
    <x v="1"/>
    <s v="15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1"/>
    <s v="9/04/2019"/>
    <x v="0"/>
    <x v="4"/>
    <s v="BLR → DEL"/>
    <s v="21:05"/>
    <s v="23:55"/>
    <d v="1899-12-30T23:55:00"/>
    <d v="1899-12-30T21:05:00"/>
    <s v=""/>
    <s v="2h 50m"/>
    <s v="non-stop"/>
    <s v="No info"/>
    <n v="4441"/>
    <n v="2"/>
    <x v="0"/>
    <n v="50"/>
    <n v="170"/>
  </r>
  <r>
    <x v="3"/>
    <s v="15/03/2019"/>
    <x v="4"/>
    <x v="5"/>
    <s v="BOM → HYD"/>
    <s v="22:45"/>
    <s v="00:10 16 Mar"/>
    <d v="1899-12-30T00:10:00"/>
    <d v="1899-12-30T22:45:00"/>
    <s v="16 Mar"/>
    <s v="1h 25m"/>
    <s v="non-stop"/>
    <s v="No info"/>
    <n v="2753"/>
    <n v="2"/>
    <x v="22"/>
    <n v="25"/>
    <n v="85"/>
  </r>
  <r>
    <x v="3"/>
    <s v="6/04/2019"/>
    <x v="1"/>
    <x v="1"/>
    <s v="CCU → BLR"/>
    <s v="22:20"/>
    <s v="00:40 07 Apr"/>
    <d v="1899-12-30T00:40:00"/>
    <d v="1899-12-30T22:20:00"/>
    <s v="07 Apr"/>
    <s v="2h 20m"/>
    <s v="non-stop"/>
    <s v="No check-in baggage included"/>
    <n v="3841"/>
    <n v="2"/>
    <x v="0"/>
    <n v="20"/>
    <n v="140"/>
  </r>
  <r>
    <x v="1"/>
    <s v="6/04/2019"/>
    <x v="2"/>
    <x v="2"/>
    <s v="DEL → BLR → COK"/>
    <s v="06:10"/>
    <s v="23:00"/>
    <d v="1899-12-30T23:00:00"/>
    <d v="1899-12-30T06:10:00"/>
    <s v=""/>
    <s v="16h 50m"/>
    <s v="1 stop"/>
    <s v="No info"/>
    <n v="5022"/>
    <n v="3"/>
    <x v="18"/>
    <n v="50"/>
    <n v="1010"/>
  </r>
  <r>
    <x v="1"/>
    <s v="6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1"/>
    <s v="3/06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0"/>
    <s v="1/04/2019"/>
    <x v="1"/>
    <x v="1"/>
    <s v="CCU → MAA → BLR"/>
    <s v="17:35"/>
    <s v="22:15"/>
    <d v="1899-12-30T22:15:00"/>
    <d v="1899-12-30T17:35:00"/>
    <s v=""/>
    <s v="4h 40m"/>
    <s v="1 stop"/>
    <s v="No info"/>
    <n v="5699"/>
    <n v="3"/>
    <x v="4"/>
    <n v="40"/>
    <n v="280"/>
  </r>
  <r>
    <x v="6"/>
    <s v="27/06/2019"/>
    <x v="0"/>
    <x v="4"/>
    <s v="BLR → DEL"/>
    <s v="19:30"/>
    <s v="22:15"/>
    <d v="1899-12-30T22:15:00"/>
    <d v="1899-12-30T19:30:00"/>
    <s v=""/>
    <s v="2h 45m"/>
    <s v="non-stop"/>
    <s v="No info"/>
    <n v="5088"/>
    <n v="2"/>
    <x v="0"/>
    <n v="45"/>
    <n v="165"/>
  </r>
  <r>
    <x v="4"/>
    <s v="21/03/2019"/>
    <x v="2"/>
    <x v="2"/>
    <s v="DEL → BOM → COK"/>
    <s v="08:25"/>
    <s v="19:15"/>
    <d v="1899-12-30T19:15:00"/>
    <d v="1899-12-30T08:25:00"/>
    <s v=""/>
    <s v="10h 50m"/>
    <s v="1 stop"/>
    <s v="No info"/>
    <n v="8601"/>
    <n v="3"/>
    <x v="14"/>
    <n v="50"/>
    <n v="650"/>
  </r>
  <r>
    <x v="0"/>
    <s v="15/05/2019"/>
    <x v="1"/>
    <x v="1"/>
    <s v="CCU → PAT → BLR"/>
    <s v="09:20"/>
    <s v="14:15"/>
    <d v="1899-12-30T14:15:00"/>
    <d v="1899-12-30T09:20:00"/>
    <s v=""/>
    <s v="4h 55m"/>
    <s v="1 stop"/>
    <s v="No info"/>
    <n v="11319"/>
    <n v="3"/>
    <x v="4"/>
    <n v="55"/>
    <n v="295"/>
  </r>
  <r>
    <x v="0"/>
    <s v="9/03/2019"/>
    <x v="4"/>
    <x v="5"/>
    <s v="BOM → HYD"/>
    <s v="21:20"/>
    <s v="22:45"/>
    <d v="1899-12-30T22:45:00"/>
    <d v="1899-12-30T21:20:00"/>
    <s v=""/>
    <s v="1h 25m"/>
    <s v="non-stop"/>
    <s v="No info"/>
    <n v="3838"/>
    <n v="2"/>
    <x v="22"/>
    <n v="25"/>
    <n v="85"/>
  </r>
  <r>
    <x v="2"/>
    <s v="12/05/2019"/>
    <x v="1"/>
    <x v="1"/>
    <s v="CCU → BOM → BLR"/>
    <s v="16:30"/>
    <s v="09:20 13 May"/>
    <d v="1899-12-30T09:20:00"/>
    <d v="1899-12-30T16:30:00"/>
    <s v="13 May"/>
    <s v="16h 50m"/>
    <s v="1 stop"/>
    <s v="No info"/>
    <n v="14388"/>
    <n v="3"/>
    <x v="18"/>
    <n v="50"/>
    <n v="1010"/>
  </r>
  <r>
    <x v="2"/>
    <s v="15/06/2019"/>
    <x v="2"/>
    <x v="2"/>
    <s v="DEL → IDR → BOM → COK"/>
    <s v="09:35"/>
    <s v="12:35 16 Jun"/>
    <d v="1899-12-30T12:35:00"/>
    <d v="1899-12-30T09:35:00"/>
    <s v="16 Jun"/>
    <s v="27h"/>
    <s v="2 stops"/>
    <s v="In-flight meal not included"/>
    <n v="10824"/>
    <n v="4"/>
    <x v="21"/>
    <n v="0"/>
    <n v="1620"/>
  </r>
  <r>
    <x v="2"/>
    <s v="6/04/2019"/>
    <x v="2"/>
    <x v="2"/>
    <s v="DEL → BOM → COK"/>
    <s v="13:00"/>
    <s v="19:00"/>
    <d v="1899-12-30T19:00:00"/>
    <d v="1899-12-30T13:00:00"/>
    <s v=""/>
    <s v="6h"/>
    <s v="1 stop"/>
    <s v="In-flight meal not included"/>
    <n v="5177"/>
    <n v="3"/>
    <x v="15"/>
    <n v="0"/>
    <n v="360"/>
  </r>
  <r>
    <x v="2"/>
    <s v="27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2"/>
    <s v="12/06/2019"/>
    <x v="1"/>
    <x v="1"/>
    <s v="CCU → BOM → BLR"/>
    <s v="08:25"/>
    <s v="19:50"/>
    <d v="1899-12-30T19:50:00"/>
    <d v="1899-12-30T08:25:00"/>
    <s v=""/>
    <s v="11h 25m"/>
    <s v="1 stop"/>
    <s v="No info"/>
    <n v="13626"/>
    <n v="3"/>
    <x v="16"/>
    <n v="25"/>
    <n v="685"/>
  </r>
  <r>
    <x v="1"/>
    <s v="24/06/2019"/>
    <x v="2"/>
    <x v="2"/>
    <s v="DEL → CCU → BOM → COK"/>
    <s v="06:50"/>
    <s v="07:40 25 Jun"/>
    <d v="1899-12-30T07:40:00"/>
    <d v="1899-12-30T06:50:00"/>
    <s v="25 Jun"/>
    <s v="24h 50m"/>
    <s v="2 stops"/>
    <s v="No info"/>
    <n v="13381"/>
    <n v="4"/>
    <x v="27"/>
    <n v="50"/>
    <n v="1490"/>
  </r>
  <r>
    <x v="1"/>
    <s v="9/03/2019"/>
    <x v="2"/>
    <x v="2"/>
    <s v="DEL → LKO → BOM → COK"/>
    <s v="18:30"/>
    <s v="19:15 10 Mar"/>
    <d v="1899-12-30T19:15:00"/>
    <d v="1899-12-30T18:30:00"/>
    <s v="10 Mar"/>
    <s v="24h 45m"/>
    <s v="2 stops"/>
    <s v="No info"/>
    <n v="18211"/>
    <n v="4"/>
    <x v="27"/>
    <n v="45"/>
    <n v="1485"/>
  </r>
  <r>
    <x v="4"/>
    <s v="21/03/2019"/>
    <x v="2"/>
    <x v="2"/>
    <s v="DEL → HYD → MAA → COK"/>
    <s v="13:15"/>
    <s v="21:20"/>
    <d v="1899-12-30T21:20:00"/>
    <d v="1899-12-30T13:15:00"/>
    <s v=""/>
    <s v="8h 5m"/>
    <s v="2 stops"/>
    <s v="No info"/>
    <n v="6653"/>
    <n v="4"/>
    <x v="17"/>
    <n v="5"/>
    <n v="485"/>
  </r>
  <r>
    <x v="2"/>
    <s v="12/05/2019"/>
    <x v="1"/>
    <x v="1"/>
    <s v="CCU → BOM → BLR"/>
    <s v="14:05"/>
    <s v="23:35"/>
    <d v="1899-12-30T23:35:00"/>
    <d v="1899-12-30T14:05:00"/>
    <s v=""/>
    <s v="9h 30m"/>
    <s v="1 stop"/>
    <s v="No info"/>
    <n v="14781"/>
    <n v="3"/>
    <x v="24"/>
    <n v="30"/>
    <n v="570"/>
  </r>
  <r>
    <x v="1"/>
    <s v="6/05/2019"/>
    <x v="1"/>
    <x v="1"/>
    <s v="CCU → BOM → COK → BLR"/>
    <s v="09:25"/>
    <s v="01:20 07 May"/>
    <d v="1899-12-30T01:20:00"/>
    <d v="1899-12-30T09:25:00"/>
    <s v="07 May"/>
    <s v="15h 55m"/>
    <s v="2 stops"/>
    <s v="No info"/>
    <n v="11458"/>
    <n v="4"/>
    <x v="5"/>
    <n v="55"/>
    <n v="955"/>
  </r>
  <r>
    <x v="2"/>
    <s v="9/06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10844"/>
    <n v="3"/>
    <x v="8"/>
    <n v="20"/>
    <n v="800"/>
  </r>
  <r>
    <x v="0"/>
    <s v="24/05/2019"/>
    <x v="4"/>
    <x v="5"/>
    <s v="BOM → HYD"/>
    <s v="02:35"/>
    <s v="04:05"/>
    <d v="1899-12-30T04:05:00"/>
    <d v="1899-12-30T02:35:00"/>
    <s v=""/>
    <s v="1h 30m"/>
    <s v="non-stop"/>
    <s v="No info"/>
    <n v="3342"/>
    <n v="2"/>
    <x v="22"/>
    <n v="30"/>
    <n v="90"/>
  </r>
  <r>
    <x v="2"/>
    <s v="24/06/2019"/>
    <x v="2"/>
    <x v="2"/>
    <s v="DEL → BOM → COK"/>
    <s v="18:15"/>
    <s v="12:35 25 Jun"/>
    <d v="1899-12-30T12:35:00"/>
    <d v="1899-12-30T18:15:00"/>
    <s v="25 Jun"/>
    <s v="18h 20m"/>
    <s v="1 stop"/>
    <s v="In-flight meal not included"/>
    <n v="10262"/>
    <n v="3"/>
    <x v="25"/>
    <n v="20"/>
    <n v="1100"/>
  </r>
  <r>
    <x v="0"/>
    <s v="24/06/2019"/>
    <x v="3"/>
    <x v="3"/>
    <s v="MAA → CCU"/>
    <s v="22:05"/>
    <s v="00:25 25 Jun"/>
    <d v="1899-12-30T00:25:00"/>
    <d v="1899-12-30T22:05:00"/>
    <s v="25 Jun"/>
    <s v="2h 20m"/>
    <s v="non-stop"/>
    <s v="No info"/>
    <n v="5277"/>
    <n v="2"/>
    <x v="0"/>
    <n v="20"/>
    <n v="140"/>
  </r>
  <r>
    <x v="1"/>
    <s v="24/03/2019"/>
    <x v="0"/>
    <x v="0"/>
    <s v="BLR → DEL"/>
    <s v="06:10"/>
    <s v="08:55"/>
    <d v="1899-12-30T08:55:00"/>
    <d v="1899-12-30T06:10:00"/>
    <s v=""/>
    <s v="2h 45m"/>
    <s v="non-stop"/>
    <s v="No info"/>
    <n v="4441"/>
    <n v="2"/>
    <x v="0"/>
    <n v="45"/>
    <n v="165"/>
  </r>
  <r>
    <x v="3"/>
    <s v="3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1"/>
    <s v="06/03/2019"/>
    <x v="0"/>
    <x v="0"/>
    <s v="BLR → BOM → DEL"/>
    <s v="06:45"/>
    <s v="12:15"/>
    <d v="1899-12-30T12:15:00"/>
    <d v="1899-12-30T06:45:00"/>
    <s v=""/>
    <s v="5h 30m"/>
    <s v="1 stop"/>
    <s v="No info"/>
    <n v="13912"/>
    <n v="3"/>
    <x v="3"/>
    <n v="30"/>
    <n v="330"/>
  </r>
  <r>
    <x v="4"/>
    <s v="27/05/2019"/>
    <x v="2"/>
    <x v="2"/>
    <s v="DEL → BOM → COK"/>
    <s v="06:40"/>
    <s v="19:00"/>
    <d v="1899-12-30T19:00:00"/>
    <d v="1899-12-30T06:40:00"/>
    <s v=""/>
    <s v="12h 20m"/>
    <s v="1 stop"/>
    <s v="No info"/>
    <n v="9315"/>
    <n v="3"/>
    <x v="9"/>
    <n v="20"/>
    <n v="740"/>
  </r>
  <r>
    <x v="2"/>
    <s v="1/06/2019"/>
    <x v="2"/>
    <x v="2"/>
    <s v="DEL → BOM → COK"/>
    <s v="22:50"/>
    <s v="04:25 02 Jun"/>
    <d v="1899-12-30T04:25:00"/>
    <d v="1899-12-30T22:50:00"/>
    <s v="02 Jun"/>
    <s v="5h 35m"/>
    <s v="1 stop"/>
    <s v="In-flight meal not included"/>
    <n v="10262"/>
    <n v="3"/>
    <x v="3"/>
    <n v="35"/>
    <n v="335"/>
  </r>
  <r>
    <x v="1"/>
    <s v="27/06/2019"/>
    <x v="2"/>
    <x v="2"/>
    <s v="DEL → HYD → BOM → COK"/>
    <s v="17:15"/>
    <s v="19:15 28 Jun"/>
    <d v="1899-12-30T19:15:00"/>
    <d v="1899-12-30T17:15:00"/>
    <s v="28 Jun"/>
    <s v="26h"/>
    <s v="2 stops"/>
    <s v="No info"/>
    <n v="12199"/>
    <n v="4"/>
    <x v="10"/>
    <n v="0"/>
    <n v="1560"/>
  </r>
  <r>
    <x v="0"/>
    <s v="27/05/2019"/>
    <x v="3"/>
    <x v="3"/>
    <s v="MAA → CCU"/>
    <s v="22:05"/>
    <s v="00:25 28 May"/>
    <d v="1899-12-30T00:25:00"/>
    <d v="1899-12-30T22:05:00"/>
    <s v="28 May"/>
    <s v="2h 20m"/>
    <s v="non-stop"/>
    <s v="No info"/>
    <n v="5277"/>
    <n v="2"/>
    <x v="0"/>
    <n v="20"/>
    <n v="140"/>
  </r>
  <r>
    <x v="1"/>
    <s v="12/06/2019"/>
    <x v="1"/>
    <x v="1"/>
    <s v="CCU → BBI → HYD → BLR"/>
    <s v="09:10"/>
    <s v="04:40 13 Jun"/>
    <d v="1899-12-30T04:40:00"/>
    <d v="1899-12-30T09:10:00"/>
    <s v="13 Jun"/>
    <s v="19h 30m"/>
    <s v="2 stops"/>
    <s v="No info"/>
    <n v="6117"/>
    <n v="4"/>
    <x v="19"/>
    <n v="30"/>
    <n v="1170"/>
  </r>
  <r>
    <x v="0"/>
    <s v="24/03/2019"/>
    <x v="0"/>
    <x v="0"/>
    <s v="BLR → DEL"/>
    <s v="10:10"/>
    <s v="13:00"/>
    <d v="1899-12-30T13:00:00"/>
    <d v="1899-12-30T10:10:00"/>
    <s v=""/>
    <s v="2h 50m"/>
    <s v="non-stop"/>
    <s v="No info"/>
    <n v="5734"/>
    <n v="2"/>
    <x v="0"/>
    <n v="50"/>
    <n v="170"/>
  </r>
  <r>
    <x v="7"/>
    <s v="6/03/2019"/>
    <x v="2"/>
    <x v="2"/>
    <s v="DEL → BLR → COK"/>
    <s v="20:10"/>
    <s v="07:10 07 Mar"/>
    <d v="1899-12-30T07:10:00"/>
    <d v="1899-12-30T20:10:00"/>
    <s v="07 Mar"/>
    <s v="11h"/>
    <s v="1 stop"/>
    <s v="No info"/>
    <n v="8627"/>
    <n v="3"/>
    <x v="16"/>
    <n v="0"/>
    <n v="660"/>
  </r>
  <r>
    <x v="4"/>
    <s v="15/06/2019"/>
    <x v="2"/>
    <x v="2"/>
    <s v="DEL → BOM → COK"/>
    <s v="11:40"/>
    <s v="01:30 16 Jun"/>
    <d v="1899-12-30T01:30:00"/>
    <d v="1899-12-30T11:40:00"/>
    <s v="16 Jun"/>
    <s v="13h 50m"/>
    <s v="1 stop"/>
    <s v="No info"/>
    <n v="6795"/>
    <n v="3"/>
    <x v="8"/>
    <n v="50"/>
    <n v="830"/>
  </r>
  <r>
    <x v="0"/>
    <s v="21/05/2019"/>
    <x v="2"/>
    <x v="2"/>
    <s v="DEL → COK"/>
    <s v="14:25"/>
    <s v="17:40"/>
    <d v="1899-12-30T17:40:00"/>
    <d v="1899-12-30T14:25:00"/>
    <s v=""/>
    <s v="3h 15m"/>
    <s v="non-stop"/>
    <s v="No info"/>
    <n v="5601"/>
    <n v="2"/>
    <x v="20"/>
    <n v="15"/>
    <n v="195"/>
  </r>
  <r>
    <x v="2"/>
    <s v="21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0"/>
    <s v="9/05/2019"/>
    <x v="2"/>
    <x v="2"/>
    <s v="DEL → BOM → COK"/>
    <s v="15:00"/>
    <s v="01:30 10 May"/>
    <d v="1899-12-30T01:30:00"/>
    <d v="1899-12-30T15:00:00"/>
    <s v="10 May"/>
    <s v="10h 30m"/>
    <s v="1 stop"/>
    <s v="No info"/>
    <n v="8330"/>
    <n v="3"/>
    <x v="14"/>
    <n v="30"/>
    <n v="630"/>
  </r>
  <r>
    <x v="0"/>
    <s v="3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24/03/2019"/>
    <x v="1"/>
    <x v="1"/>
    <s v="CCU → BOM → BLR"/>
    <s v="19:45"/>
    <s v="22:35 25 Mar"/>
    <d v="1899-12-30T22:35:00"/>
    <d v="1899-12-30T19:45:00"/>
    <s v="25 Mar"/>
    <s v="26h 50m"/>
    <s v="1 stop"/>
    <s v="No info"/>
    <n v="13759"/>
    <n v="3"/>
    <x v="10"/>
    <n v="50"/>
    <n v="1610"/>
  </r>
  <r>
    <x v="1"/>
    <s v="12/06/2019"/>
    <x v="2"/>
    <x v="2"/>
    <s v="DEL → AMD → BOM → COK"/>
    <s v="05:00"/>
    <s v="07:40 13 Jun"/>
    <d v="1899-12-30T07:40:00"/>
    <d v="1899-12-30T05:00:00"/>
    <s v="13 Jun"/>
    <s v="26h 40m"/>
    <s v="2 stops"/>
    <s v="No info"/>
    <n v="10231"/>
    <n v="4"/>
    <x v="10"/>
    <n v="40"/>
    <n v="1600"/>
  </r>
  <r>
    <x v="2"/>
    <s v="27/05/2019"/>
    <x v="2"/>
    <x v="2"/>
    <s v="DEL → BOM → COK"/>
    <s v="19:15"/>
    <s v="19:00 28 May"/>
    <d v="1899-12-30T19:00:00"/>
    <d v="1899-12-30T19:15:00"/>
    <s v="28 May"/>
    <s v="23h 45m"/>
    <s v="1 stop"/>
    <s v="In-flight meal not included"/>
    <n v="12898"/>
    <n v="3"/>
    <x v="12"/>
    <n v="45"/>
    <n v="1425"/>
  </r>
  <r>
    <x v="2"/>
    <s v="06/03/2019"/>
    <x v="0"/>
    <x v="0"/>
    <s v="BLR → BOM → DEL"/>
    <s v="05:45"/>
    <s v="10:25"/>
    <d v="1899-12-30T10:25:00"/>
    <d v="1899-12-30T05:45:00"/>
    <s v=""/>
    <s v="4h 40m"/>
    <s v="1 stop"/>
    <s v="No info"/>
    <n v="19225"/>
    <n v="3"/>
    <x v="4"/>
    <n v="40"/>
    <n v="280"/>
  </r>
  <r>
    <x v="2"/>
    <s v="27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0"/>
    <s v="12/06/2019"/>
    <x v="2"/>
    <x v="2"/>
    <s v="DEL → HYD → COK"/>
    <s v="06:50"/>
    <s v="12:10"/>
    <d v="1899-12-30T12:10:00"/>
    <d v="1899-12-30T06:50:00"/>
    <s v=""/>
    <s v="5h 20m"/>
    <s v="1 stop"/>
    <s v="No info"/>
    <n v="5298"/>
    <n v="3"/>
    <x v="3"/>
    <n v="20"/>
    <n v="320"/>
  </r>
  <r>
    <x v="2"/>
    <s v="21/03/2019"/>
    <x v="2"/>
    <x v="2"/>
    <s v="DEL → IDR → BOM → COK"/>
    <s v="10:20"/>
    <s v="18:50 22 Mar"/>
    <d v="1899-12-30T18:50:00"/>
    <d v="1899-12-30T10:20:00"/>
    <s v="22 Mar"/>
    <s v="32h 30m"/>
    <s v="2 stops"/>
    <s v="In-flight meal not included"/>
    <n v="9254"/>
    <n v="4"/>
    <x v="38"/>
    <n v="30"/>
    <n v="1950"/>
  </r>
  <r>
    <x v="2"/>
    <s v="6/04/2019"/>
    <x v="2"/>
    <x v="2"/>
    <s v="DEL → BOM → COK"/>
    <s v="14:00"/>
    <s v="19:00"/>
    <d v="1899-12-30T19:00:00"/>
    <d v="1899-12-30T14:00:00"/>
    <s v=""/>
    <s v="5h"/>
    <s v="1 stop"/>
    <s v="In-flight meal not included"/>
    <n v="5177"/>
    <n v="3"/>
    <x v="3"/>
    <n v="0"/>
    <n v="300"/>
  </r>
  <r>
    <x v="6"/>
    <s v="21/05/2019"/>
    <x v="1"/>
    <x v="1"/>
    <s v="CCU → DEL → BLR"/>
    <s v="20:20"/>
    <s v="23:25 22 May"/>
    <d v="1899-12-30T23:25:00"/>
    <d v="1899-12-30T20:20:00"/>
    <s v="22 May"/>
    <s v="27h 5m"/>
    <s v="1 stop"/>
    <s v="No info"/>
    <n v="9345"/>
    <n v="3"/>
    <x v="21"/>
    <n v="5"/>
    <n v="1625"/>
  </r>
  <r>
    <x v="2"/>
    <s v="6/05/2019"/>
    <x v="1"/>
    <x v="1"/>
    <s v="CCU → BOM → BLR"/>
    <s v="08:25"/>
    <s v="16:20"/>
    <d v="1899-12-30T16:20:00"/>
    <d v="1899-12-30T08:25:00"/>
    <s v=""/>
    <s v="7h 55m"/>
    <s v="1 stop"/>
    <s v="In-flight meal not included"/>
    <n v="10844"/>
    <n v="3"/>
    <x v="1"/>
    <n v="55"/>
    <n v="475"/>
  </r>
  <r>
    <x v="1"/>
    <s v="3/03/2019"/>
    <x v="2"/>
    <x v="2"/>
    <s v="DEL → NAG → BOM → COK"/>
    <s v="05:55"/>
    <s v="07:40 04 Mar"/>
    <d v="1899-12-30T07:40:00"/>
    <d v="1899-12-30T05:55:00"/>
    <s v="04 Mar"/>
    <s v="25h 45m"/>
    <s v="2 stops"/>
    <s v="No info"/>
    <n v="15428"/>
    <n v="4"/>
    <x v="7"/>
    <n v="45"/>
    <n v="1545"/>
  </r>
  <r>
    <x v="0"/>
    <s v="21/05/2019"/>
    <x v="2"/>
    <x v="2"/>
    <s v="DEL → BOM → COK"/>
    <s v="16:00"/>
    <s v="21:00"/>
    <d v="1899-12-30T21:00:00"/>
    <d v="1899-12-30T16:00:00"/>
    <s v=""/>
    <s v="5h"/>
    <s v="1 stop"/>
    <s v="No info"/>
    <n v="7255"/>
    <n v="3"/>
    <x v="3"/>
    <n v="0"/>
    <n v="300"/>
  </r>
  <r>
    <x v="2"/>
    <s v="21/05/2019"/>
    <x v="2"/>
    <x v="2"/>
    <s v="DEL → BOM → COK"/>
    <s v="09:00"/>
    <s v="12:35 22 May"/>
    <d v="1899-12-30T12:35:00"/>
    <d v="1899-12-30T09:00:00"/>
    <s v="22 May"/>
    <s v="27h 35m"/>
    <s v="1 stop"/>
    <s v="In-flight meal not included"/>
    <n v="12898"/>
    <n v="3"/>
    <x v="21"/>
    <n v="35"/>
    <n v="1655"/>
  </r>
  <r>
    <x v="0"/>
    <s v="01/03/2019"/>
    <x v="0"/>
    <x v="0"/>
    <s v="BLR → IDR → DEL"/>
    <s v="13:40"/>
    <s v="18:35"/>
    <d v="1899-12-30T18:35:00"/>
    <d v="1899-12-30T13:40:00"/>
    <s v=""/>
    <s v="4h 55m"/>
    <s v="1 stop"/>
    <s v="No info"/>
    <n v="8707"/>
    <n v="3"/>
    <x v="4"/>
    <n v="55"/>
    <n v="295"/>
  </r>
  <r>
    <x v="2"/>
    <s v="3/06/2019"/>
    <x v="2"/>
    <x v="2"/>
    <s v="DEL → BOM → COK"/>
    <s v="18:15"/>
    <s v="12:35 04 Jun"/>
    <d v="1899-12-30T12:35:00"/>
    <d v="1899-12-30T18:15:00"/>
    <s v="04 Jun"/>
    <s v="18h 20m"/>
    <s v="1 stop"/>
    <s v="In-flight meal not included"/>
    <n v="10262"/>
    <n v="3"/>
    <x v="25"/>
    <n v="20"/>
    <n v="1100"/>
  </r>
  <r>
    <x v="2"/>
    <s v="6/05/2019"/>
    <x v="1"/>
    <x v="1"/>
    <s v="CCU → DEL → BLR"/>
    <s v="20:25"/>
    <s v="10:55 07 May"/>
    <d v="1899-12-30T10:55:00"/>
    <d v="1899-12-30T20:25:00"/>
    <s v="07 May"/>
    <s v="14h 30m"/>
    <s v="1 stop"/>
    <s v="No info"/>
    <n v="13067"/>
    <n v="3"/>
    <x v="23"/>
    <n v="30"/>
    <n v="870"/>
  </r>
  <r>
    <x v="2"/>
    <s v="6/06/2019"/>
    <x v="2"/>
    <x v="2"/>
    <s v="DEL → BOM → COK"/>
    <s v="19:45"/>
    <s v="19:00 07 Jun"/>
    <d v="1899-12-30T19:00:00"/>
    <d v="1899-12-30T19:45:00"/>
    <s v="07 Jun"/>
    <s v="23h 15m"/>
    <s v="1 stop"/>
    <s v="In-flight meal not included"/>
    <n v="10262"/>
    <n v="3"/>
    <x v="12"/>
    <n v="15"/>
    <n v="1395"/>
  </r>
  <r>
    <x v="1"/>
    <s v="9/04/2019"/>
    <x v="1"/>
    <x v="1"/>
    <s v="CCU → BLR"/>
    <s v="20:45"/>
    <s v="23:20"/>
    <d v="1899-12-30T23:20:00"/>
    <d v="1899-12-30T20:45:00"/>
    <s v=""/>
    <s v="2h 35m"/>
    <s v="non-stop"/>
    <s v="No info"/>
    <n v="4460"/>
    <n v="2"/>
    <x v="0"/>
    <n v="35"/>
    <n v="155"/>
  </r>
  <r>
    <x v="2"/>
    <s v="24/05/2019"/>
    <x v="1"/>
    <x v="1"/>
    <s v="CCU → BOM → BLR"/>
    <s v="14:05"/>
    <s v="23:35"/>
    <d v="1899-12-30T23:35:00"/>
    <d v="1899-12-30T14:05:00"/>
    <s v=""/>
    <s v="9h 30m"/>
    <s v="1 stop"/>
    <s v="No info"/>
    <n v="14571"/>
    <n v="3"/>
    <x v="24"/>
    <n v="30"/>
    <n v="570"/>
  </r>
  <r>
    <x v="1"/>
    <s v="9/06/2019"/>
    <x v="2"/>
    <x v="2"/>
    <s v="DEL → AMD → BOM → COK"/>
    <s v="19:45"/>
    <s v="19:15 10 Jun"/>
    <d v="1899-12-30T19:15:00"/>
    <d v="1899-12-30T19:45:00"/>
    <s v="10 Jun"/>
    <s v="23h 30m"/>
    <s v="2 stops"/>
    <s v="No info"/>
    <n v="10178"/>
    <n v="4"/>
    <x v="12"/>
    <n v="30"/>
    <n v="1410"/>
  </r>
  <r>
    <x v="3"/>
    <s v="1/03/2019"/>
    <x v="3"/>
    <x v="3"/>
    <s v="MAA → CCU"/>
    <s v="17:45"/>
    <s v="20:05"/>
    <d v="1899-12-30T20:05:00"/>
    <d v="1899-12-30T17:45:00"/>
    <s v=""/>
    <s v="2h 20m"/>
    <s v="non-stop"/>
    <s v="No info"/>
    <n v="7718"/>
    <n v="2"/>
    <x v="0"/>
    <n v="20"/>
    <n v="140"/>
  </r>
  <r>
    <x v="2"/>
    <s v="21/05/2019"/>
    <x v="2"/>
    <x v="2"/>
    <s v="DEL → BOM → COK"/>
    <s v="02:15"/>
    <s v="12:35"/>
    <d v="1899-12-30T12:35:00"/>
    <d v="1899-12-30T02:15:00"/>
    <s v=""/>
    <s v="10h 20m"/>
    <s v="1 stop"/>
    <s v="No info"/>
    <n v="16376"/>
    <n v="3"/>
    <x v="14"/>
    <n v="20"/>
    <n v="620"/>
  </r>
  <r>
    <x v="2"/>
    <s v="6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4"/>
    <s v="9/05/2019"/>
    <x v="2"/>
    <x v="2"/>
    <s v="DEL → BOM → COK"/>
    <s v="10:35"/>
    <s v="19:00"/>
    <d v="1899-12-30T19:00:00"/>
    <d v="1899-12-30T10:35:00"/>
    <s v=""/>
    <s v="8h 25m"/>
    <s v="1 stop"/>
    <s v="No info"/>
    <n v="9103"/>
    <n v="3"/>
    <x v="17"/>
    <n v="25"/>
    <n v="505"/>
  </r>
  <r>
    <x v="2"/>
    <s v="6/06/2019"/>
    <x v="2"/>
    <x v="2"/>
    <s v="DEL → BOM → COK"/>
    <s v="13:00"/>
    <s v="04:25 07 Jun"/>
    <d v="1899-12-30T04:25:00"/>
    <d v="1899-12-30T13:00:00"/>
    <s v="07 Jun"/>
    <s v="15h 25m"/>
    <s v="1 stop"/>
    <s v="No info"/>
    <n v="14714"/>
    <n v="3"/>
    <x v="5"/>
    <n v="25"/>
    <n v="925"/>
  </r>
  <r>
    <x v="3"/>
    <s v="24/06/2019"/>
    <x v="2"/>
    <x v="2"/>
    <s v="DEL → MAA → COK"/>
    <s v="15:45"/>
    <s v="22:05"/>
    <d v="1899-12-30T22:05:00"/>
    <d v="1899-12-30T15:45:00"/>
    <s v=""/>
    <s v="6h 20m"/>
    <s v="1 stop"/>
    <s v="No info"/>
    <n v="5583"/>
    <n v="3"/>
    <x v="15"/>
    <n v="20"/>
    <n v="380"/>
  </r>
  <r>
    <x v="0"/>
    <s v="24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15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7"/>
    <s v="18/05/2019"/>
    <x v="2"/>
    <x v="2"/>
    <s v="DEL → BLR → COK"/>
    <s v="07:55"/>
    <s v="13:25"/>
    <d v="1899-12-30T13:25:00"/>
    <d v="1899-12-30T07:55:00"/>
    <s v=""/>
    <s v="5h 30m"/>
    <s v="1 stop"/>
    <s v="No info"/>
    <n v="8759"/>
    <n v="3"/>
    <x v="3"/>
    <n v="30"/>
    <n v="330"/>
  </r>
  <r>
    <x v="7"/>
    <s v="24/06/2019"/>
    <x v="2"/>
    <x v="2"/>
    <s v="DEL → BLR → COK"/>
    <s v="07:55"/>
    <s v="13:25"/>
    <d v="1899-12-30T13:25:00"/>
    <d v="1899-12-30T07:55:00"/>
    <s v=""/>
    <s v="5h 30m"/>
    <s v="1 stop"/>
    <s v="No info"/>
    <n v="6152"/>
    <n v="3"/>
    <x v="3"/>
    <n v="30"/>
    <n v="330"/>
  </r>
  <r>
    <x v="2"/>
    <s v="18/03/2019"/>
    <x v="0"/>
    <x v="0"/>
    <s v="BLR → BOM → DEL"/>
    <s v="11:40"/>
    <s v="10:25 16 Mar"/>
    <d v="1899-12-30T10:25:00"/>
    <d v="1899-12-30T11:40:00"/>
    <s v="16 Mar"/>
    <s v="22h 45m"/>
    <s v="1 stop"/>
    <s v="In-flight meal not included"/>
    <n v="11087"/>
    <n v="3"/>
    <x v="11"/>
    <n v="45"/>
    <n v="1365"/>
  </r>
  <r>
    <x v="1"/>
    <s v="6/06/2019"/>
    <x v="1"/>
    <x v="1"/>
    <s v="CCU → JAI → DEL → BLR"/>
    <s v="08:20"/>
    <s v="20:25"/>
    <d v="1899-12-30T20:25:00"/>
    <d v="1899-12-30T08:20:00"/>
    <s v=""/>
    <s v="12h 5m"/>
    <s v="2 stops"/>
    <s v="No info"/>
    <n v="11432"/>
    <n v="4"/>
    <x v="9"/>
    <n v="5"/>
    <n v="725"/>
  </r>
  <r>
    <x v="3"/>
    <s v="27/03/2019"/>
    <x v="1"/>
    <x v="1"/>
    <s v="CCU → BLR"/>
    <s v="17:15"/>
    <s v="19:45"/>
    <d v="1899-12-30T19:45:00"/>
    <d v="1899-12-30T17:15:00"/>
    <s v=""/>
    <s v="2h 30m"/>
    <s v="non-stop"/>
    <s v="No check-in baggage included"/>
    <n v="3815"/>
    <n v="2"/>
    <x v="0"/>
    <n v="30"/>
    <n v="150"/>
  </r>
  <r>
    <x v="6"/>
    <s v="1/04/2019"/>
    <x v="1"/>
    <x v="1"/>
    <s v="CCU → DEL → BLR"/>
    <s v="17:00"/>
    <s v="09:05 02 Apr"/>
    <d v="1899-12-30T09:05:00"/>
    <d v="1899-12-30T17:00:00"/>
    <s v="02 Apr"/>
    <s v="16h 5m"/>
    <s v="1 stop"/>
    <s v="No info"/>
    <n v="8662"/>
    <n v="3"/>
    <x v="18"/>
    <n v="5"/>
    <n v="965"/>
  </r>
  <r>
    <x v="2"/>
    <s v="06/03/2019"/>
    <x v="0"/>
    <x v="0"/>
    <s v="BLR → BOM → DEL"/>
    <s v="11:40"/>
    <s v="11:25 07 Mar"/>
    <d v="1899-12-30T11:25:00"/>
    <d v="1899-12-30T11:40:00"/>
    <s v="07 Mar"/>
    <s v="23h 45m"/>
    <s v="1 stop"/>
    <s v="No info"/>
    <n v="17261"/>
    <n v="3"/>
    <x v="12"/>
    <n v="45"/>
    <n v="1425"/>
  </r>
  <r>
    <x v="0"/>
    <s v="9/04/2019"/>
    <x v="1"/>
    <x v="1"/>
    <s v="CCU → MAA → BLR"/>
    <s v="19:35"/>
    <s v="00:10 10 Apr"/>
    <d v="1899-12-30T00:10:00"/>
    <d v="1899-12-30T19:35:00"/>
    <s v="10 Apr"/>
    <s v="4h 35m"/>
    <s v="1 stop"/>
    <s v="No info"/>
    <n v="4860"/>
    <n v="3"/>
    <x v="4"/>
    <n v="35"/>
    <n v="275"/>
  </r>
  <r>
    <x v="1"/>
    <s v="3/03/2019"/>
    <x v="2"/>
    <x v="2"/>
    <s v="DEL → HYD → BOM → COK"/>
    <s v="17:15"/>
    <s v="19:15 04 Mar"/>
    <d v="1899-12-30T19:15:00"/>
    <d v="1899-12-30T17:15:00"/>
    <s v="04 Mar"/>
    <s v="26h"/>
    <s v="2 stops"/>
    <s v="No info"/>
    <n v="13442"/>
    <n v="4"/>
    <x v="10"/>
    <n v="0"/>
    <n v="1560"/>
  </r>
  <r>
    <x v="6"/>
    <s v="6/03/2019"/>
    <x v="4"/>
    <x v="5"/>
    <s v="BOM → DEL → HYD"/>
    <s v="15:40"/>
    <s v="22:55"/>
    <d v="1899-12-30T22:55:00"/>
    <d v="1899-12-30T15:40:00"/>
    <s v=""/>
    <s v="7h 15m"/>
    <s v="1 stop"/>
    <s v="No info"/>
    <n v="12395"/>
    <n v="3"/>
    <x v="1"/>
    <n v="15"/>
    <n v="435"/>
  </r>
  <r>
    <x v="1"/>
    <s v="15/05/2019"/>
    <x v="1"/>
    <x v="1"/>
    <s v="CCU → MAA → BLR"/>
    <s v="14:35"/>
    <s v="14:35 16 May"/>
    <d v="1899-12-30T14:35:00"/>
    <d v="1899-12-30T14:35:00"/>
    <s v="16 May"/>
    <s v="24h"/>
    <s v="1 stop"/>
    <s v="No info"/>
    <n v="6528"/>
    <n v="3"/>
    <x v="27"/>
    <n v="0"/>
    <n v="1440"/>
  </r>
  <r>
    <x v="0"/>
    <s v="1/06/2019"/>
    <x v="2"/>
    <x v="2"/>
    <s v="DEL → BOM → COK"/>
    <s v="04:55"/>
    <s v="21:00"/>
    <d v="1899-12-30T21:00:00"/>
    <d v="1899-12-30T04:55:00"/>
    <s v=""/>
    <s v="16h 5m"/>
    <s v="1 stop"/>
    <s v="No info"/>
    <n v="6314"/>
    <n v="3"/>
    <x v="18"/>
    <n v="5"/>
    <n v="965"/>
  </r>
  <r>
    <x v="0"/>
    <s v="9/04/2019"/>
    <x v="2"/>
    <x v="2"/>
    <s v="DEL → BOM → COK"/>
    <s v="11:25"/>
    <s v="01:30 10 Apr"/>
    <d v="1899-12-30T01:30:00"/>
    <d v="1899-12-30T11:25:00"/>
    <s v="10 Apr"/>
    <s v="14h 5m"/>
    <s v="1 stop"/>
    <s v="No info"/>
    <n v="6270"/>
    <n v="3"/>
    <x v="23"/>
    <n v="5"/>
    <n v="845"/>
  </r>
  <r>
    <x v="2"/>
    <s v="6/06/2019"/>
    <x v="2"/>
    <x v="2"/>
    <s v="DEL → BOM → COK"/>
    <s v="19:45"/>
    <s v="19:00 07 Jun"/>
    <d v="1899-12-30T19:00:00"/>
    <d v="1899-12-30T19:45:00"/>
    <s v="07 Jun"/>
    <s v="23h 15m"/>
    <s v="1 stop"/>
    <s v="No info"/>
    <n v="14714"/>
    <n v="3"/>
    <x v="12"/>
    <n v="15"/>
    <n v="1395"/>
  </r>
  <r>
    <x v="4"/>
    <s v="15/06/2019"/>
    <x v="2"/>
    <x v="2"/>
    <s v="DEL → BOM → COK"/>
    <s v="09:15"/>
    <s v="19:15"/>
    <d v="1899-12-30T19:15:00"/>
    <d v="1899-12-30T09:15:00"/>
    <s v=""/>
    <s v="10h"/>
    <s v="1 stop"/>
    <s v="No info"/>
    <n v="9359"/>
    <n v="3"/>
    <x v="14"/>
    <n v="0"/>
    <n v="600"/>
  </r>
  <r>
    <x v="1"/>
    <s v="9/04/2019"/>
    <x v="2"/>
    <x v="2"/>
    <s v="DEL → COK"/>
    <s v="14:05"/>
    <s v="17:55"/>
    <d v="1899-12-30T17:55:00"/>
    <d v="1899-12-30T14:05:00"/>
    <s v=""/>
    <s v="3h 50m"/>
    <s v="non-stop"/>
    <s v="No info"/>
    <n v="6724"/>
    <n v="2"/>
    <x v="20"/>
    <n v="50"/>
    <n v="230"/>
  </r>
  <r>
    <x v="2"/>
    <s v="24/06/2019"/>
    <x v="2"/>
    <x v="2"/>
    <s v="DEL → BOM → COK"/>
    <s v="22:50"/>
    <s v="19:00 25 Jun"/>
    <d v="1899-12-30T19:00:00"/>
    <d v="1899-12-30T22:50:00"/>
    <s v="25 Jun"/>
    <s v="20h 10m"/>
    <s v="1 stop"/>
    <s v="In-flight meal not included"/>
    <n v="10262"/>
    <n v="3"/>
    <x v="13"/>
    <n v="10"/>
    <n v="1210"/>
  </r>
  <r>
    <x v="6"/>
    <s v="21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0"/>
    <s v="6/03/2019"/>
    <x v="2"/>
    <x v="2"/>
    <s v="DEL → HYD → MAA → COK"/>
    <s v="11:55"/>
    <s v="21:20"/>
    <d v="1899-12-30T21:20:00"/>
    <d v="1899-12-30T11:55:00"/>
    <s v=""/>
    <s v="9h 25m"/>
    <s v="2 stops"/>
    <s v="No info"/>
    <n v="6610"/>
    <n v="4"/>
    <x v="24"/>
    <n v="25"/>
    <n v="565"/>
  </r>
  <r>
    <x v="3"/>
    <s v="15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0"/>
    <s v="9/03/2019"/>
    <x v="1"/>
    <x v="1"/>
    <s v="CCU → BLR"/>
    <s v="10:10"/>
    <s v="12:55"/>
    <d v="1899-12-30T12:55:00"/>
    <d v="1899-12-30T10:10:00"/>
    <s v=""/>
    <s v="2h 45m"/>
    <s v="non-stop"/>
    <s v="No info"/>
    <n v="4462"/>
    <n v="2"/>
    <x v="0"/>
    <n v="45"/>
    <n v="165"/>
  </r>
  <r>
    <x v="1"/>
    <s v="6/03/2019"/>
    <x v="2"/>
    <x v="2"/>
    <s v="DEL → MAA → COK"/>
    <s v="06:05"/>
    <s v="09:25 07 Mar"/>
    <d v="1899-12-30T09:25:00"/>
    <d v="1899-12-30T06:05:00"/>
    <s v="07 Mar"/>
    <s v="27h 20m"/>
    <s v="1 stop"/>
    <s v="No info"/>
    <n v="12677"/>
    <n v="3"/>
    <x v="21"/>
    <n v="20"/>
    <n v="1640"/>
  </r>
  <r>
    <x v="4"/>
    <s v="1/03/2019"/>
    <x v="2"/>
    <x v="2"/>
    <s v="DEL → BOM → COK"/>
    <s v="00:20"/>
    <s v="15:30"/>
    <d v="1899-12-30T15:30:00"/>
    <d v="1899-12-30T00:20:00"/>
    <s v=""/>
    <s v="15h 10m"/>
    <s v="1 stop"/>
    <s v="No info"/>
    <n v="23170"/>
    <n v="3"/>
    <x v="5"/>
    <n v="10"/>
    <n v="910"/>
  </r>
  <r>
    <x v="0"/>
    <s v="6/06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4"/>
    <s v="27/05/2019"/>
    <x v="2"/>
    <x v="2"/>
    <s v="DEL → BOM → COK"/>
    <s v="12:50"/>
    <s v="01:30 28 May"/>
    <d v="1899-12-30T01:30:00"/>
    <d v="1899-12-30T12:50:00"/>
    <s v="28 May"/>
    <s v="12h 40m"/>
    <s v="1 stop"/>
    <s v="No info"/>
    <n v="6795"/>
    <n v="3"/>
    <x v="9"/>
    <n v="40"/>
    <n v="760"/>
  </r>
  <r>
    <x v="1"/>
    <s v="18/05/2019"/>
    <x v="1"/>
    <x v="1"/>
    <s v="CCU → BBI → BLR"/>
    <s v="12:00"/>
    <s v="13:15 19 May"/>
    <d v="1899-12-30T13:15:00"/>
    <d v="1899-12-30T12:00:00"/>
    <s v="19 May"/>
    <s v="25h 15m"/>
    <s v="1 stop"/>
    <s v="No info"/>
    <n v="7662"/>
    <n v="3"/>
    <x v="7"/>
    <n v="15"/>
    <n v="1515"/>
  </r>
  <r>
    <x v="1"/>
    <s v="6/06/2019"/>
    <x v="2"/>
    <x v="2"/>
    <s v="DEL → UDR → BOM → COK"/>
    <s v="13:20"/>
    <s v="07:40 07 Jun"/>
    <d v="1899-12-30T07:40:00"/>
    <d v="1899-12-30T13:20:00"/>
    <s v="07 Jun"/>
    <s v="18h 20m"/>
    <s v="2 stops"/>
    <s v="No info"/>
    <n v="12751"/>
    <n v="4"/>
    <x v="25"/>
    <n v="20"/>
    <n v="1100"/>
  </r>
  <r>
    <x v="2"/>
    <s v="6/03/2019"/>
    <x v="4"/>
    <x v="5"/>
    <s v="BOM → DEL → HYD"/>
    <s v="20:45"/>
    <s v="16:50 07 Mar"/>
    <d v="1899-12-30T16:50:00"/>
    <d v="1899-12-30T20:45:00"/>
    <s v="07 Mar"/>
    <s v="20h 5m"/>
    <s v="1 stop"/>
    <s v="No info"/>
    <n v="19595"/>
    <n v="3"/>
    <x v="13"/>
    <n v="5"/>
    <n v="1205"/>
  </r>
  <r>
    <x v="6"/>
    <s v="09/03/2019"/>
    <x v="0"/>
    <x v="0"/>
    <s v="BLR → DEL"/>
    <s v="07:00"/>
    <s v="09:40"/>
    <d v="1899-12-30T09:40:00"/>
    <d v="1899-12-30T07:00:00"/>
    <s v=""/>
    <s v="2h 40m"/>
    <s v="non-stop"/>
    <s v="No info"/>
    <n v="7975"/>
    <n v="2"/>
    <x v="0"/>
    <n v="40"/>
    <n v="160"/>
  </r>
  <r>
    <x v="2"/>
    <s v="18/05/2019"/>
    <x v="1"/>
    <x v="1"/>
    <s v="CCU → BOM → BLR"/>
    <s v="14:05"/>
    <s v="19:50"/>
    <d v="1899-12-30T19:50:00"/>
    <d v="1899-12-30T14:05:00"/>
    <s v=""/>
    <s v="5h 45m"/>
    <s v="1 stop"/>
    <s v="No info"/>
    <n v="14781"/>
    <n v="3"/>
    <x v="3"/>
    <n v="45"/>
    <n v="345"/>
  </r>
  <r>
    <x v="2"/>
    <s v="9/05/2019"/>
    <x v="1"/>
    <x v="1"/>
    <s v="CCU → BOM → BLR"/>
    <s v="08:25"/>
    <s v="20:45"/>
    <d v="1899-12-30T20:45:00"/>
    <d v="1899-12-30T08:25:00"/>
    <s v=""/>
    <s v="12h 20m"/>
    <s v="1 stop"/>
    <s v="No info"/>
    <n v="14781"/>
    <n v="3"/>
    <x v="9"/>
    <n v="20"/>
    <n v="740"/>
  </r>
  <r>
    <x v="2"/>
    <s v="24/03/2019"/>
    <x v="1"/>
    <x v="1"/>
    <s v="CCU → BOM → BLR"/>
    <s v="13:55"/>
    <s v="16:20 25 Mar"/>
    <d v="1899-12-30T16:20:00"/>
    <d v="1899-12-30T13:55:00"/>
    <s v="25 Mar"/>
    <s v="26h 25m"/>
    <s v="1 stop"/>
    <s v="In-flight meal not included"/>
    <n v="10031"/>
    <n v="3"/>
    <x v="10"/>
    <n v="25"/>
    <n v="1585"/>
  </r>
  <r>
    <x v="2"/>
    <s v="9/06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2"/>
    <s v="9/05/2019"/>
    <x v="0"/>
    <x v="4"/>
    <s v="BLR → DEL"/>
    <s v="19:50"/>
    <s v="22:50"/>
    <d v="1899-12-30T22:50:00"/>
    <d v="1899-12-30T19:50:00"/>
    <s v=""/>
    <s v="3h"/>
    <s v="non-stop"/>
    <s v="In-flight meal not included"/>
    <n v="3502"/>
    <n v="2"/>
    <x v="20"/>
    <n v="0"/>
    <n v="180"/>
  </r>
  <r>
    <x v="2"/>
    <s v="1/06/2019"/>
    <x v="2"/>
    <x v="2"/>
    <s v="DEL → IDR → BOM → COK"/>
    <s v="09:35"/>
    <s v="04:25 02 Jun"/>
    <d v="1899-12-30T04:25:00"/>
    <d v="1899-12-30T09:35:00"/>
    <s v="02 Jun"/>
    <s v="18h 50m"/>
    <s v="2 stops"/>
    <s v="No info"/>
    <n v="13292"/>
    <n v="4"/>
    <x v="25"/>
    <n v="50"/>
    <n v="1130"/>
  </r>
  <r>
    <x v="2"/>
    <s v="6/06/2019"/>
    <x v="1"/>
    <x v="1"/>
    <s v="CCU → DEL → BLR"/>
    <s v="20:25"/>
    <s v="23:35 07 Jun"/>
    <d v="1899-12-30T23:35:00"/>
    <d v="1899-12-30T20:25:00"/>
    <s v="07 Jun"/>
    <s v="27h 10m"/>
    <s v="1 stop"/>
    <s v="No info"/>
    <n v="14151"/>
    <n v="3"/>
    <x v="21"/>
    <n v="10"/>
    <n v="1630"/>
  </r>
  <r>
    <x v="3"/>
    <s v="1/03/2019"/>
    <x v="4"/>
    <x v="5"/>
    <s v="BOM → HYD"/>
    <s v="05:45"/>
    <s v="07:05"/>
    <d v="1899-12-30T07:05:00"/>
    <d v="1899-12-30T05:45:00"/>
    <s v=""/>
    <s v="1h 20m"/>
    <s v="non-stop"/>
    <s v="No info"/>
    <n v="12475"/>
    <n v="2"/>
    <x v="22"/>
    <n v="20"/>
    <n v="80"/>
  </r>
  <r>
    <x v="2"/>
    <s v="3/06/2019"/>
    <x v="2"/>
    <x v="2"/>
    <s v="DEL → BOM → COK"/>
    <s v="20:55"/>
    <s v="12:35 04 Jun"/>
    <d v="1899-12-30T12:35:00"/>
    <d v="1899-12-30T20:55:00"/>
    <s v="04 Jun"/>
    <s v="15h 40m"/>
    <s v="1 stop"/>
    <s v="No info"/>
    <n v="14714"/>
    <n v="3"/>
    <x v="5"/>
    <n v="40"/>
    <n v="940"/>
  </r>
  <r>
    <x v="4"/>
    <s v="24/05/2019"/>
    <x v="2"/>
    <x v="2"/>
    <s v="DEL → BOM → COK"/>
    <s v="19:00"/>
    <s v="01:30 25 May"/>
    <d v="1899-12-30T01:30:00"/>
    <d v="1899-12-30T19:00:00"/>
    <s v="25 May"/>
    <s v="6h 30m"/>
    <s v="1 stop"/>
    <s v="No info"/>
    <n v="8283"/>
    <n v="3"/>
    <x v="15"/>
    <n v="30"/>
    <n v="390"/>
  </r>
  <r>
    <x v="2"/>
    <s v="12/03/2019"/>
    <x v="0"/>
    <x v="0"/>
    <s v="BLR → BOM → DEL"/>
    <s v="20:35"/>
    <s v="09:30 13 Mar"/>
    <d v="1899-12-30T09:30:00"/>
    <d v="1899-12-30T20:35:00"/>
    <s v="13 Mar"/>
    <s v="12h 55m"/>
    <s v="1 stop"/>
    <s v="In-flight meal not included"/>
    <n v="11087"/>
    <n v="3"/>
    <x v="9"/>
    <n v="55"/>
    <n v="775"/>
  </r>
  <r>
    <x v="2"/>
    <s v="21/05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0"/>
    <s v="24/06/2019"/>
    <x v="2"/>
    <x v="2"/>
    <s v="DEL → BOM → COK"/>
    <s v="18:35"/>
    <s v="01:30 25 Jun"/>
    <d v="1899-12-30T01:30:00"/>
    <d v="1899-12-30T18:35:00"/>
    <s v="25 Jun"/>
    <s v="6h 55m"/>
    <s v="1 stop"/>
    <s v="No info"/>
    <n v="5883"/>
    <n v="3"/>
    <x v="15"/>
    <n v="55"/>
    <n v="415"/>
  </r>
  <r>
    <x v="1"/>
    <s v="15/03/2019"/>
    <x v="0"/>
    <x v="0"/>
    <s v="BLR → CCU → BBI → DEL"/>
    <s v="05:50"/>
    <s v="16:20"/>
    <d v="1899-12-30T16:20:00"/>
    <d v="1899-12-30T05:50:00"/>
    <s v=""/>
    <s v="10h 30m"/>
    <s v="2 stops"/>
    <s v="No info"/>
    <n v="7664"/>
    <n v="4"/>
    <x v="14"/>
    <n v="30"/>
    <n v="630"/>
  </r>
  <r>
    <x v="2"/>
    <s v="27/05/2019"/>
    <x v="2"/>
    <x v="2"/>
    <s v="DEL → BOM → COK"/>
    <s v="08:00"/>
    <s v="04:25 28 May"/>
    <d v="1899-12-30T04:25:00"/>
    <d v="1899-12-30T08:00:00"/>
    <s v="28 May"/>
    <s v="20h 25m"/>
    <s v="1 stop"/>
    <s v="In-flight meal not included"/>
    <n v="12898"/>
    <n v="3"/>
    <x v="13"/>
    <n v="25"/>
    <n v="1225"/>
  </r>
  <r>
    <x v="2"/>
    <s v="12/06/2019"/>
    <x v="2"/>
    <x v="2"/>
    <s v="DEL → BOM → COK"/>
    <s v="22:50"/>
    <s v="19:00 13 Jun"/>
    <d v="1899-12-30T19:00:00"/>
    <d v="1899-12-30T22:50:00"/>
    <s v="13 Jun"/>
    <s v="20h 10m"/>
    <s v="1 stop"/>
    <s v="In-flight meal not included"/>
    <n v="10262"/>
    <n v="3"/>
    <x v="13"/>
    <n v="10"/>
    <n v="1210"/>
  </r>
  <r>
    <x v="2"/>
    <s v="15/05/2019"/>
    <x v="1"/>
    <x v="1"/>
    <s v="CCU → DEL → BLR"/>
    <s v="09:35"/>
    <s v="19:10"/>
    <d v="1899-12-30T19:10:00"/>
    <d v="1899-12-30T09:35:00"/>
    <s v=""/>
    <s v="9h 35m"/>
    <s v="1 stop"/>
    <s v="No info"/>
    <n v="13067"/>
    <n v="3"/>
    <x v="24"/>
    <n v="35"/>
    <n v="575"/>
  </r>
  <r>
    <x v="0"/>
    <s v="18/03/2019"/>
    <x v="1"/>
    <x v="1"/>
    <s v="CCU → BLR"/>
    <s v="15:10"/>
    <s v="17:45"/>
    <d v="1899-12-30T17:45:00"/>
    <d v="1899-12-30T15:10:00"/>
    <s v=""/>
    <s v="2h 35m"/>
    <s v="non-stop"/>
    <s v="No info"/>
    <n v="4462"/>
    <n v="2"/>
    <x v="0"/>
    <n v="35"/>
    <n v="155"/>
  </r>
  <r>
    <x v="2"/>
    <s v="27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2"/>
    <s v="21/05/2019"/>
    <x v="1"/>
    <x v="1"/>
    <s v="CCU → BOM → BLR"/>
    <s v="06:30"/>
    <s v="12:00"/>
    <d v="1899-12-30T12:00:00"/>
    <d v="1899-12-30T06:30:00"/>
    <s v=""/>
    <s v="5h 30m"/>
    <s v="1 stop"/>
    <s v="No info"/>
    <n v="14388"/>
    <n v="3"/>
    <x v="3"/>
    <n v="30"/>
    <n v="330"/>
  </r>
  <r>
    <x v="2"/>
    <s v="3/06/2019"/>
    <x v="2"/>
    <x v="2"/>
    <s v="DEL → BOM → COK"/>
    <s v="19:45"/>
    <s v="12:35 04 Jun"/>
    <d v="1899-12-30T12:35:00"/>
    <d v="1899-12-30T19:45:00"/>
    <s v="04 Jun"/>
    <s v="16h 50m"/>
    <s v="1 stop"/>
    <s v="No info"/>
    <n v="14714"/>
    <n v="3"/>
    <x v="18"/>
    <n v="50"/>
    <n v="1010"/>
  </r>
  <r>
    <x v="0"/>
    <s v="27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1"/>
    <s v="9/05/2019"/>
    <x v="2"/>
    <x v="2"/>
    <s v="DEL → AMD → BOM → COK"/>
    <s v="05:00"/>
    <s v="07:40 10 May"/>
    <d v="1899-12-30T07:40:00"/>
    <d v="1899-12-30T05:00:00"/>
    <s v="10 May"/>
    <s v="26h 40m"/>
    <s v="2 stops"/>
    <s v="No info"/>
    <n v="11281"/>
    <n v="4"/>
    <x v="10"/>
    <n v="40"/>
    <n v="1600"/>
  </r>
  <r>
    <x v="2"/>
    <s v="24/03/2019"/>
    <x v="1"/>
    <x v="1"/>
    <s v="CCU → BOM → BLR"/>
    <s v="21:10"/>
    <s v="08:10 25 Mar"/>
    <d v="1899-12-30T08:10:00"/>
    <d v="1899-12-30T21:10:00"/>
    <s v="25 Mar"/>
    <s v="11h"/>
    <s v="1 stop"/>
    <s v="In-flight meal not included"/>
    <n v="11134"/>
    <n v="3"/>
    <x v="16"/>
    <n v="0"/>
    <n v="660"/>
  </r>
  <r>
    <x v="1"/>
    <s v="12/03/2019"/>
    <x v="4"/>
    <x v="5"/>
    <s v="BOM → BHO → DEL → HYD"/>
    <s v="19:40"/>
    <s v="09:10 13 Mar"/>
    <d v="1899-12-30T09:10:00"/>
    <d v="1899-12-30T19:40:00"/>
    <s v="13 Mar"/>
    <s v="13h 30m"/>
    <s v="2 stops"/>
    <s v="No info"/>
    <n v="11647"/>
    <n v="4"/>
    <x v="8"/>
    <n v="30"/>
    <n v="810"/>
  </r>
  <r>
    <x v="2"/>
    <s v="9/06/2019"/>
    <x v="1"/>
    <x v="1"/>
    <s v="CCU → DEL → BLR"/>
    <s v="17:00"/>
    <s v="21:05 10 Jun"/>
    <d v="1899-12-30T21:05:00"/>
    <d v="1899-12-30T17:00:00"/>
    <s v="10 Jun"/>
    <s v="28h 5m"/>
    <s v="1 stop"/>
    <s v="In-flight meal not included"/>
    <n v="10539"/>
    <n v="3"/>
    <x v="29"/>
    <n v="5"/>
    <n v="1685"/>
  </r>
  <r>
    <x v="4"/>
    <s v="1/06/2019"/>
    <x v="2"/>
    <x v="2"/>
    <s v="DEL → BOM → COK"/>
    <s v="08:00"/>
    <s v="19:00"/>
    <d v="1899-12-30T19:00:00"/>
    <d v="1899-12-30T08:00:00"/>
    <s v=""/>
    <s v="11h"/>
    <s v="1 stop"/>
    <s v="No info"/>
    <n v="12192"/>
    <n v="3"/>
    <x v="16"/>
    <n v="0"/>
    <n v="660"/>
  </r>
  <r>
    <x v="1"/>
    <s v="24/04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2"/>
    <s v="24/03/2019"/>
    <x v="1"/>
    <x v="1"/>
    <s v="CCU → BOM → BLR"/>
    <s v="19:45"/>
    <s v="04:45 25 Mar"/>
    <d v="1899-12-30T04:45:00"/>
    <d v="1899-12-30T19:45:00"/>
    <s v="25 Mar"/>
    <s v="9h"/>
    <s v="1 stop"/>
    <s v="No info"/>
    <n v="13759"/>
    <n v="3"/>
    <x v="24"/>
    <n v="0"/>
    <n v="540"/>
  </r>
  <r>
    <x v="4"/>
    <s v="27/03/2019"/>
    <x v="2"/>
    <x v="2"/>
    <s v="DEL → BOM → COK"/>
    <s v="10:20"/>
    <s v="01:35 28 Mar"/>
    <d v="1899-12-30T01:35:00"/>
    <d v="1899-12-30T10:20:00"/>
    <s v="28 Mar"/>
    <s v="15h 15m"/>
    <s v="1 stop"/>
    <s v="No info"/>
    <n v="6427"/>
    <n v="3"/>
    <x v="5"/>
    <n v="15"/>
    <n v="915"/>
  </r>
  <r>
    <x v="0"/>
    <s v="9/04/2019"/>
    <x v="0"/>
    <x v="4"/>
    <s v="BLR → DEL"/>
    <s v="22:10"/>
    <s v="01:00 10 Apr"/>
    <d v="1899-12-30T01:00:00"/>
    <d v="1899-12-30T22:10:00"/>
    <s v="10 Apr"/>
    <s v="2h 50m"/>
    <s v="non-stop"/>
    <s v="No info"/>
    <n v="3943"/>
    <n v="2"/>
    <x v="0"/>
    <n v="50"/>
    <n v="170"/>
  </r>
  <r>
    <x v="0"/>
    <s v="12/05/2019"/>
    <x v="0"/>
    <x v="4"/>
    <s v="BLR → DEL"/>
    <s v="22:10"/>
    <s v="01:00 13 May"/>
    <d v="1899-12-30T01:00:00"/>
    <d v="1899-12-30T22:10:00"/>
    <s v="13 May"/>
    <s v="2h 50m"/>
    <s v="non-stop"/>
    <s v="No info"/>
    <n v="4284"/>
    <n v="2"/>
    <x v="0"/>
    <n v="50"/>
    <n v="170"/>
  </r>
  <r>
    <x v="0"/>
    <s v="9/03/2019"/>
    <x v="2"/>
    <x v="2"/>
    <s v="DEL → BLR → COK"/>
    <s v="05:05"/>
    <s v="10:05"/>
    <d v="1899-12-30T10:05:00"/>
    <d v="1899-12-30T05:05:00"/>
    <s v=""/>
    <s v="5h"/>
    <s v="1 stop"/>
    <s v="No info"/>
    <n v="8147"/>
    <n v="3"/>
    <x v="3"/>
    <n v="0"/>
    <n v="300"/>
  </r>
  <r>
    <x v="2"/>
    <s v="12/05/2019"/>
    <x v="0"/>
    <x v="4"/>
    <s v="BLR → DEL"/>
    <s v="19:50"/>
    <s v="22:50"/>
    <d v="1899-12-30T22:50:00"/>
    <d v="1899-12-30T19:50:00"/>
    <s v=""/>
    <s v="3h"/>
    <s v="non-stop"/>
    <s v="In-flight meal not included"/>
    <n v="3502"/>
    <n v="2"/>
    <x v="20"/>
    <n v="0"/>
    <n v="180"/>
  </r>
  <r>
    <x v="0"/>
    <s v="15/03/2019"/>
    <x v="4"/>
    <x v="5"/>
    <s v="BOM → HYD"/>
    <s v="02:30"/>
    <s v="04:00"/>
    <d v="1899-12-30T04:00:00"/>
    <d v="1899-12-30T02:30:00"/>
    <s v=""/>
    <s v="1h 30m"/>
    <s v="non-stop"/>
    <s v="No info"/>
    <n v="3342"/>
    <n v="2"/>
    <x v="22"/>
    <n v="30"/>
    <n v="90"/>
  </r>
  <r>
    <x v="0"/>
    <s v="21/03/2019"/>
    <x v="0"/>
    <x v="0"/>
    <s v="BLR → DEL"/>
    <s v="06:00"/>
    <s v="08:45"/>
    <d v="1899-12-30T08:45:00"/>
    <d v="1899-12-30T06:00:00"/>
    <s v=""/>
    <s v="2h 45m"/>
    <s v="non-stop"/>
    <s v="No info"/>
    <n v="5734"/>
    <n v="2"/>
    <x v="0"/>
    <n v="45"/>
    <n v="165"/>
  </r>
  <r>
    <x v="3"/>
    <s v="6/06/2019"/>
    <x v="1"/>
    <x v="1"/>
    <s v="CCU → IXB → BLR"/>
    <s v="15:55"/>
    <s v="21:25"/>
    <d v="1899-12-30T21:25:00"/>
    <d v="1899-12-30T15:55:00"/>
    <s v=""/>
    <s v="5h 30m"/>
    <s v="1 stop"/>
    <s v="No info"/>
    <n v="8224"/>
    <n v="3"/>
    <x v="3"/>
    <n v="30"/>
    <n v="330"/>
  </r>
  <r>
    <x v="3"/>
    <s v="6/03/2019"/>
    <x v="2"/>
    <x v="2"/>
    <s v="DEL → MAA → COK"/>
    <s v="06:10"/>
    <s v="11:20"/>
    <d v="1899-12-30T11:20:00"/>
    <d v="1899-12-30T06:10:00"/>
    <s v=""/>
    <s v="5h 10m"/>
    <s v="1 stop"/>
    <s v="No info"/>
    <n v="9748"/>
    <n v="3"/>
    <x v="3"/>
    <n v="10"/>
    <n v="310"/>
  </r>
  <r>
    <x v="2"/>
    <s v="21/03/2019"/>
    <x v="2"/>
    <x v="2"/>
    <s v="DEL → AMD → BOM → COK"/>
    <s v="19:10"/>
    <s v="04:25 23 Mar"/>
    <d v="1899-12-30T04:25:00"/>
    <d v="1899-12-30T19:10:00"/>
    <s v="23 Mar"/>
    <s v="33h 15m"/>
    <s v="2 stops"/>
    <s v="In-flight meal not included"/>
    <n v="8834"/>
    <n v="4"/>
    <x v="37"/>
    <n v="15"/>
    <n v="1995"/>
  </r>
  <r>
    <x v="5"/>
    <s v="6/05/2019"/>
    <x v="1"/>
    <x v="1"/>
    <s v="CCU → AMD → BLR"/>
    <s v="16:40"/>
    <s v="00:15 07 May"/>
    <d v="1899-12-30T00:15:00"/>
    <d v="1899-12-30T16:40:00"/>
    <s v="07 May"/>
    <s v="7h 35m"/>
    <s v="1 stop"/>
    <s v="No info"/>
    <n v="7102"/>
    <n v="3"/>
    <x v="1"/>
    <n v="35"/>
    <n v="455"/>
  </r>
  <r>
    <x v="4"/>
    <s v="15/05/2019"/>
    <x v="2"/>
    <x v="2"/>
    <s v="DEL → BOM → COK"/>
    <s v="13:00"/>
    <s v="01:30 16 May"/>
    <d v="1899-12-30T01:30:00"/>
    <d v="1899-12-30T13:00:00"/>
    <s v="16 May"/>
    <s v="12h 30m"/>
    <s v="1 stop"/>
    <s v="No info"/>
    <n v="13727"/>
    <n v="3"/>
    <x v="9"/>
    <n v="30"/>
    <n v="750"/>
  </r>
  <r>
    <x v="2"/>
    <s v="18/03/2019"/>
    <x v="0"/>
    <x v="0"/>
    <s v="BLR → BOM → DEL"/>
    <s v="11:40"/>
    <s v="09:30 16 Mar"/>
    <d v="1899-12-30T09:30:00"/>
    <d v="1899-12-30T11:40:00"/>
    <s v="16 Mar"/>
    <s v="21h 50m"/>
    <s v="1 stop"/>
    <s v="In-flight meal not included"/>
    <n v="11087"/>
    <n v="3"/>
    <x v="6"/>
    <n v="50"/>
    <n v="1310"/>
  </r>
  <r>
    <x v="2"/>
    <s v="15/06/2019"/>
    <x v="2"/>
    <x v="2"/>
    <s v="DEL → JAI → BOM → COK"/>
    <s v="09:40"/>
    <s v="04:25 16 Jun"/>
    <d v="1899-12-30T04:25:00"/>
    <d v="1899-12-30T09:40:00"/>
    <s v="16 Jun"/>
    <s v="18h 45m"/>
    <s v="2 stops"/>
    <s v="In-flight meal not included"/>
    <n v="10368"/>
    <n v="4"/>
    <x v="25"/>
    <n v="45"/>
    <n v="1125"/>
  </r>
  <r>
    <x v="2"/>
    <s v="1/06/2019"/>
    <x v="0"/>
    <x v="4"/>
    <s v="BLR → DEL"/>
    <s v="06:00"/>
    <s v="08:45"/>
    <d v="1899-12-30T08:45:00"/>
    <d v="1899-12-30T06:00:00"/>
    <s v=""/>
    <s v="2h 45m"/>
    <s v="non-stop"/>
    <s v="In-flight meal not included"/>
    <n v="7229"/>
    <n v="2"/>
    <x v="0"/>
    <n v="45"/>
    <n v="165"/>
  </r>
  <r>
    <x v="2"/>
    <s v="15/06/2019"/>
    <x v="2"/>
    <x v="2"/>
    <s v="DEL → BOM → COK"/>
    <s v="18:15"/>
    <s v="19:00 16 Jun"/>
    <d v="1899-12-30T19:00:00"/>
    <d v="1899-12-30T18:15:00"/>
    <s v="16 Jun"/>
    <s v="24h 45m"/>
    <s v="1 stop"/>
    <s v="In-flight meal not included"/>
    <n v="10262"/>
    <n v="3"/>
    <x v="27"/>
    <n v="45"/>
    <n v="1485"/>
  </r>
  <r>
    <x v="0"/>
    <s v="15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0"/>
    <s v="24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0"/>
    <s v="6/06/2019"/>
    <x v="2"/>
    <x v="2"/>
    <s v="DEL → PNQ → COK"/>
    <s v="23:30"/>
    <s v="04:35 07 Jun"/>
    <d v="1899-12-30T04:35:00"/>
    <d v="1899-12-30T23:30:00"/>
    <s v="07 Jun"/>
    <s v="5h 5m"/>
    <s v="1 stop"/>
    <s v="No info"/>
    <n v="10112"/>
    <n v="3"/>
    <x v="3"/>
    <n v="5"/>
    <n v="305"/>
  </r>
  <r>
    <x v="2"/>
    <s v="27/05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24/05/2019"/>
    <x v="1"/>
    <x v="1"/>
    <s v="CCU → DEL → BLR"/>
    <s v="17:00"/>
    <s v="22:05 25 May"/>
    <d v="1899-12-30T22:05:00"/>
    <d v="1899-12-30T17:00:00"/>
    <s v="25 May"/>
    <s v="29h 5m"/>
    <s v="1 stop"/>
    <s v="No info"/>
    <n v="13067"/>
    <n v="3"/>
    <x v="30"/>
    <n v="5"/>
    <n v="1745"/>
  </r>
  <r>
    <x v="2"/>
    <s v="3/06/2019"/>
    <x v="2"/>
    <x v="2"/>
    <s v="DEL → BOM → COK"/>
    <s v="14:00"/>
    <s v="04:25 04 Jun"/>
    <d v="1899-12-30T04:25:00"/>
    <d v="1899-12-30T14:00:00"/>
    <s v="04 Jun"/>
    <s v="14h 25m"/>
    <s v="1 stop"/>
    <s v="No info"/>
    <n v="14714"/>
    <n v="3"/>
    <x v="23"/>
    <n v="25"/>
    <n v="865"/>
  </r>
  <r>
    <x v="1"/>
    <s v="3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2"/>
    <s v="9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4"/>
    <s v="3/03/2019"/>
    <x v="2"/>
    <x v="2"/>
    <s v="DEL → IXU → BOM → COK"/>
    <s v="17:50"/>
    <s v="01:35 04 Mar"/>
    <d v="1899-12-30T01:35:00"/>
    <d v="1899-12-30T17:50:00"/>
    <s v="04 Mar"/>
    <s v="7h 45m"/>
    <s v="2 stops"/>
    <s v="No info"/>
    <n v="24528"/>
    <n v="4"/>
    <x v="1"/>
    <n v="45"/>
    <n v="465"/>
  </r>
  <r>
    <x v="0"/>
    <s v="3/06/2019"/>
    <x v="2"/>
    <x v="2"/>
    <s v="DEL → BOM → COK"/>
    <s v="04:55"/>
    <s v="21:00"/>
    <d v="1899-12-30T21:00:00"/>
    <d v="1899-12-30T04:55:00"/>
    <s v=""/>
    <s v="16h 5m"/>
    <s v="1 stop"/>
    <s v="No info"/>
    <n v="6838"/>
    <n v="3"/>
    <x v="18"/>
    <n v="5"/>
    <n v="965"/>
  </r>
  <r>
    <x v="4"/>
    <s v="12/06/2019"/>
    <x v="2"/>
    <x v="2"/>
    <s v="DEL → BOM → COK"/>
    <s v="07:05"/>
    <s v="21:00"/>
    <d v="1899-12-30T21:00:00"/>
    <d v="1899-12-30T07:05:00"/>
    <s v=""/>
    <s v="13h 55m"/>
    <s v="1 stop"/>
    <s v="In-flight meal not included"/>
    <n v="10406"/>
    <n v="3"/>
    <x v="8"/>
    <n v="55"/>
    <n v="835"/>
  </r>
  <r>
    <x v="6"/>
    <s v="6/03/2019"/>
    <x v="4"/>
    <x v="5"/>
    <s v="BOM → DEL → HYD"/>
    <s v="21:55"/>
    <s v="09:25 07 Mar"/>
    <d v="1899-12-30T09:25:00"/>
    <d v="1899-12-30T21:55:00"/>
    <s v="07 Mar"/>
    <s v="11h 30m"/>
    <s v="1 stop"/>
    <s v="No info"/>
    <n v="12395"/>
    <n v="3"/>
    <x v="16"/>
    <n v="30"/>
    <n v="690"/>
  </r>
  <r>
    <x v="1"/>
    <s v="6/05/2019"/>
    <x v="1"/>
    <x v="1"/>
    <s v="CCU → DEL → BLR"/>
    <s v="20:30"/>
    <s v="20:25 07 May"/>
    <d v="1899-12-30T20:25:00"/>
    <d v="1899-12-30T20:30:00"/>
    <s v="07 May"/>
    <s v="23h 55m"/>
    <s v="1 stop"/>
    <s v="No info"/>
    <n v="10203"/>
    <n v="3"/>
    <x v="12"/>
    <n v="55"/>
    <n v="1435"/>
  </r>
  <r>
    <x v="0"/>
    <s v="12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2"/>
    <s v="9/06/2019"/>
    <x v="1"/>
    <x v="1"/>
    <s v="CCU → DEL → BLR"/>
    <s v="20:25"/>
    <s v="18:00 10 Jun"/>
    <d v="1899-12-30T18:00:00"/>
    <d v="1899-12-30T20:25:00"/>
    <s v="10 Jun"/>
    <s v="21h 35m"/>
    <s v="1 stop"/>
    <s v="No info"/>
    <n v="13401"/>
    <n v="3"/>
    <x v="6"/>
    <n v="35"/>
    <n v="1295"/>
  </r>
  <r>
    <x v="1"/>
    <s v="9/05/2019"/>
    <x v="2"/>
    <x v="2"/>
    <s v="DEL → JAI → BOM → COK"/>
    <s v="12:00"/>
    <s v="07:40 10 May"/>
    <d v="1899-12-30T07:40:00"/>
    <d v="1899-12-30T12:00:00"/>
    <s v="10 May"/>
    <s v="19h 40m"/>
    <s v="2 stops"/>
    <s v="No info"/>
    <n v="9968"/>
    <n v="4"/>
    <x v="19"/>
    <n v="40"/>
    <n v="1180"/>
  </r>
  <r>
    <x v="2"/>
    <s v="6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4"/>
    <s v="27/03/2019"/>
    <x v="2"/>
    <x v="2"/>
    <s v="DEL → BOM → COK"/>
    <s v="15:15"/>
    <s v="01:35 28 Mar"/>
    <d v="1899-12-30T01:35:00"/>
    <d v="1899-12-30T15:15:00"/>
    <s v="28 Mar"/>
    <s v="10h 20m"/>
    <s v="1 stop"/>
    <s v="No info"/>
    <n v="6427"/>
    <n v="3"/>
    <x v="14"/>
    <n v="20"/>
    <n v="620"/>
  </r>
  <r>
    <x v="0"/>
    <s v="6/05/2019"/>
    <x v="3"/>
    <x v="3"/>
    <s v="MAA → CCU"/>
    <s v="22:05"/>
    <s v="00:25 07 May"/>
    <d v="1899-12-30T00:25:00"/>
    <d v="1899-12-30T22:05:00"/>
    <s v="07 May"/>
    <s v="2h 20m"/>
    <s v="non-stop"/>
    <s v="No info"/>
    <n v="5277"/>
    <n v="2"/>
    <x v="0"/>
    <n v="20"/>
    <n v="140"/>
  </r>
  <r>
    <x v="2"/>
    <s v="1/04/2019"/>
    <x v="4"/>
    <x v="5"/>
    <s v="BOM → HYD"/>
    <s v="02:55"/>
    <s v="04:20"/>
    <d v="1899-12-30T04:20:00"/>
    <d v="1899-12-30T02:55:00"/>
    <s v=""/>
    <s v="1h 25m"/>
    <s v="non-stop"/>
    <s v="In-flight meal not included"/>
    <n v="2228"/>
    <n v="2"/>
    <x v="22"/>
    <n v="25"/>
    <n v="85"/>
  </r>
  <r>
    <x v="6"/>
    <s v="24/05/2019"/>
    <x v="0"/>
    <x v="4"/>
    <s v="BLR → DEL"/>
    <s v="21:00"/>
    <s v="23:50"/>
    <d v="1899-12-30T23:50:00"/>
    <d v="1899-12-30T21:00:00"/>
    <s v=""/>
    <s v="2h 50m"/>
    <s v="non-stop"/>
    <s v="No info"/>
    <n v="5613"/>
    <n v="2"/>
    <x v="0"/>
    <n v="50"/>
    <n v="170"/>
  </r>
  <r>
    <x v="0"/>
    <s v="12/05/2019"/>
    <x v="1"/>
    <x v="1"/>
    <s v="CCU → MAA → BLR"/>
    <s v="17:35"/>
    <s v="22:15"/>
    <d v="1899-12-30T22:15:00"/>
    <d v="1899-12-30T17:35:00"/>
    <s v=""/>
    <s v="4h 40m"/>
    <s v="1 stop"/>
    <s v="No info"/>
    <n v="6669"/>
    <n v="3"/>
    <x v="4"/>
    <n v="40"/>
    <n v="280"/>
  </r>
  <r>
    <x v="6"/>
    <s v="15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21/05/2019"/>
    <x v="1"/>
    <x v="1"/>
    <s v="CCU → BOM → PNQ → BLR"/>
    <s v="06:30"/>
    <s v="07:25 22 May"/>
    <d v="1899-12-30T07:25:00"/>
    <d v="1899-12-30T06:30:00"/>
    <s v="22 May"/>
    <s v="24h 55m"/>
    <s v="2 stops"/>
    <s v="In-flight meal not included"/>
    <n v="10118"/>
    <n v="4"/>
    <x v="27"/>
    <n v="55"/>
    <n v="1495"/>
  </r>
  <r>
    <x v="0"/>
    <s v="15/03/2019"/>
    <x v="1"/>
    <x v="1"/>
    <s v="CCU → BLR"/>
    <s v="21:25"/>
    <s v="00:05 16 Mar"/>
    <d v="1899-12-30T00:05:00"/>
    <d v="1899-12-30T21:25:00"/>
    <s v="16 Mar"/>
    <s v="2h 40m"/>
    <s v="non-stop"/>
    <s v="No info"/>
    <n v="4148"/>
    <n v="2"/>
    <x v="0"/>
    <n v="40"/>
    <n v="160"/>
  </r>
  <r>
    <x v="2"/>
    <s v="9/06/2019"/>
    <x v="2"/>
    <x v="2"/>
    <s v="DEL → BOM → COK"/>
    <s v="02:15"/>
    <s v="12:35"/>
    <d v="1899-12-30T12:35:00"/>
    <d v="1899-12-30T02:15:00"/>
    <s v=""/>
    <s v="10h 20m"/>
    <s v="1 stop"/>
    <s v="No info"/>
    <n v="18371"/>
    <n v="3"/>
    <x v="14"/>
    <n v="20"/>
    <n v="620"/>
  </r>
  <r>
    <x v="4"/>
    <s v="12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1"/>
    <s v="6/06/2019"/>
    <x v="2"/>
    <x v="2"/>
    <s v="DEL → HYD → BOM → COK"/>
    <s v="17:15"/>
    <s v="19:15 07 Jun"/>
    <d v="1899-12-30T19:15:00"/>
    <d v="1899-12-30T17:15:00"/>
    <s v="07 Jun"/>
    <s v="26h"/>
    <s v="2 stops"/>
    <s v="No info"/>
    <n v="12760"/>
    <n v="4"/>
    <x v="10"/>
    <n v="0"/>
    <n v="1560"/>
  </r>
  <r>
    <x v="2"/>
    <s v="6/06/2019"/>
    <x v="2"/>
    <x v="2"/>
    <s v="DEL → JAI → BOM → COK"/>
    <s v="09:40"/>
    <s v="04:25 07 Jun"/>
    <d v="1899-12-30T04:25:00"/>
    <d v="1899-12-30T09:40:00"/>
    <s v="07 Jun"/>
    <s v="18h 45m"/>
    <s v="2 stops"/>
    <s v="In-flight meal not included"/>
    <n v="10368"/>
    <n v="4"/>
    <x v="25"/>
    <n v="45"/>
    <n v="1125"/>
  </r>
  <r>
    <x v="0"/>
    <s v="1/06/2019"/>
    <x v="4"/>
    <x v="5"/>
    <s v="BOM → HYD"/>
    <s v="02:35"/>
    <s v="04:05"/>
    <d v="1899-12-30T04:05:00"/>
    <d v="1899-12-30T02:35:00"/>
    <s v=""/>
    <s v="1h 30m"/>
    <s v="non-stop"/>
    <s v="No info"/>
    <n v="3175"/>
    <n v="2"/>
    <x v="22"/>
    <n v="30"/>
    <n v="90"/>
  </r>
  <r>
    <x v="3"/>
    <s v="9/05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4"/>
    <s v="27/05/2019"/>
    <x v="2"/>
    <x v="2"/>
    <s v="DEL → BOM → COK"/>
    <s v="11:30"/>
    <s v="01:30 28 May"/>
    <d v="1899-12-30T01:30:00"/>
    <d v="1899-12-30T11:30:00"/>
    <s v="28 May"/>
    <s v="14h"/>
    <s v="1 stop"/>
    <s v="In-flight meal not included"/>
    <n v="6733"/>
    <n v="3"/>
    <x v="23"/>
    <n v="0"/>
    <n v="840"/>
  </r>
  <r>
    <x v="4"/>
    <s v="1/06/2019"/>
    <x v="2"/>
    <x v="2"/>
    <s v="DEL → BOM → COK"/>
    <s v="03:50"/>
    <s v="12:35"/>
    <d v="1899-12-30T12:35:00"/>
    <d v="1899-12-30T03:50:00"/>
    <s v=""/>
    <s v="8h 45m"/>
    <s v="1 stop"/>
    <s v="No info"/>
    <n v="12192"/>
    <n v="3"/>
    <x v="17"/>
    <n v="45"/>
    <n v="525"/>
  </r>
  <r>
    <x v="2"/>
    <s v="27/05/2019"/>
    <x v="2"/>
    <x v="2"/>
    <s v="DEL → AMD → BOM → COK"/>
    <s v="19:10"/>
    <s v="19:00 28 May"/>
    <d v="1899-12-30T19:00:00"/>
    <d v="1899-12-30T19:10:00"/>
    <s v="28 May"/>
    <s v="23h 50m"/>
    <s v="2 stops"/>
    <s v="No info"/>
    <n v="15129"/>
    <n v="4"/>
    <x v="12"/>
    <n v="50"/>
    <n v="1430"/>
  </r>
  <r>
    <x v="6"/>
    <s v="12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27/06/2019"/>
    <x v="2"/>
    <x v="2"/>
    <s v="DEL → BOM → COK"/>
    <s v="17:30"/>
    <s v="12:35 28 Jun"/>
    <d v="1899-12-30T12:35:00"/>
    <d v="1899-12-30T17:30:00"/>
    <s v="28 Jun"/>
    <s v="19h 5m"/>
    <s v="1 stop"/>
    <s v="In-flight meal not included"/>
    <n v="10262"/>
    <n v="3"/>
    <x v="19"/>
    <n v="5"/>
    <n v="1145"/>
  </r>
  <r>
    <x v="2"/>
    <s v="18/05/2019"/>
    <x v="2"/>
    <x v="2"/>
    <s v="DEL → JAI → BOM → COK"/>
    <s v="09:40"/>
    <s v="04:25 19 May"/>
    <d v="1899-12-30T04:25:00"/>
    <d v="1899-12-30T09:40:00"/>
    <s v="19 May"/>
    <s v="18h 45m"/>
    <s v="2 stops"/>
    <s v="No info"/>
    <n v="15129"/>
    <n v="4"/>
    <x v="25"/>
    <n v="45"/>
    <n v="1125"/>
  </r>
  <r>
    <x v="4"/>
    <s v="3/06/2019"/>
    <x v="2"/>
    <x v="2"/>
    <s v="DEL → HYD → COK"/>
    <s v="07:10"/>
    <s v="22:30"/>
    <d v="1899-12-30T22:30:00"/>
    <d v="1899-12-30T07:10:00"/>
    <s v=""/>
    <s v="15h 20m"/>
    <s v="1 stop"/>
    <s v="No info"/>
    <n v="7878"/>
    <n v="3"/>
    <x v="5"/>
    <n v="20"/>
    <n v="920"/>
  </r>
  <r>
    <x v="2"/>
    <s v="18/03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9/05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2373"/>
    <n v="3"/>
    <x v="14"/>
    <n v="20"/>
    <n v="620"/>
  </r>
  <r>
    <x v="1"/>
    <s v="18/05/2019"/>
    <x v="2"/>
    <x v="2"/>
    <s v="DEL → HYD → BOM → COK"/>
    <s v="17:15"/>
    <s v="19:15 19 May"/>
    <d v="1899-12-30T19:15:00"/>
    <d v="1899-12-30T17:15:00"/>
    <s v="19 May"/>
    <s v="26h"/>
    <s v="2 stops"/>
    <s v="No info"/>
    <n v="12392"/>
    <n v="4"/>
    <x v="10"/>
    <n v="0"/>
    <n v="1560"/>
  </r>
  <r>
    <x v="0"/>
    <s v="18/05/2019"/>
    <x v="3"/>
    <x v="3"/>
    <s v="MAA → CCU"/>
    <s v="22:05"/>
    <s v="00:25 19 May"/>
    <d v="1899-12-30T00:25:00"/>
    <d v="1899-12-30T22:05:00"/>
    <s v="19 May"/>
    <s v="2h 20m"/>
    <s v="non-stop"/>
    <s v="No info"/>
    <n v="5277"/>
    <n v="2"/>
    <x v="0"/>
    <n v="20"/>
    <n v="140"/>
  </r>
  <r>
    <x v="4"/>
    <s v="21/05/2019"/>
    <x v="2"/>
    <x v="2"/>
    <s v="DEL → BOM → COK"/>
    <s v="13:00"/>
    <s v="21:00"/>
    <d v="1899-12-30T21:00:00"/>
    <d v="1899-12-30T13:00:00"/>
    <s v=""/>
    <s v="8h"/>
    <s v="1 stop"/>
    <s v="No info"/>
    <n v="7888"/>
    <n v="3"/>
    <x v="17"/>
    <n v="0"/>
    <n v="480"/>
  </r>
  <r>
    <x v="4"/>
    <s v="3/06/2019"/>
    <x v="2"/>
    <x v="2"/>
    <s v="DEL → BOM → COK"/>
    <s v="08:45"/>
    <s v="19:15"/>
    <d v="1899-12-30T19:15:00"/>
    <d v="1899-12-30T08:45:00"/>
    <s v=""/>
    <s v="10h 30m"/>
    <s v="1 stop"/>
    <s v="No info"/>
    <n v="9001"/>
    <n v="3"/>
    <x v="14"/>
    <n v="30"/>
    <n v="630"/>
  </r>
  <r>
    <x v="0"/>
    <s v="21/03/2019"/>
    <x v="4"/>
    <x v="5"/>
    <s v="BOM → HYD"/>
    <s v="06:20"/>
    <s v="07:45"/>
    <d v="1899-12-30T07:45:00"/>
    <d v="1899-12-30T06:20:00"/>
    <s v=""/>
    <s v="1h 25m"/>
    <s v="non-stop"/>
    <s v="No info"/>
    <n v="4049"/>
    <n v="2"/>
    <x v="22"/>
    <n v="25"/>
    <n v="85"/>
  </r>
  <r>
    <x v="0"/>
    <s v="24/03/2019"/>
    <x v="3"/>
    <x v="3"/>
    <s v="MAA → CCU"/>
    <s v="05:15"/>
    <s v="07:35"/>
    <d v="1899-12-30T07:35:00"/>
    <d v="1899-12-30T05:15:00"/>
    <s v=""/>
    <s v="2h 20m"/>
    <s v="non-stop"/>
    <s v="No info"/>
    <n v="4326"/>
    <n v="2"/>
    <x v="0"/>
    <n v="20"/>
    <n v="140"/>
  </r>
  <r>
    <x v="0"/>
    <s v="09/03/2019"/>
    <x v="0"/>
    <x v="0"/>
    <s v="BLR → DEL"/>
    <s v="23:30"/>
    <s v="02:20 13 Mar"/>
    <d v="1899-12-30T02:20:00"/>
    <d v="1899-12-30T23:30:00"/>
    <s v="13 Mar"/>
    <s v="2h 50m"/>
    <s v="non-stop"/>
    <s v="No info"/>
    <n v="4777"/>
    <n v="2"/>
    <x v="0"/>
    <n v="50"/>
    <n v="170"/>
  </r>
  <r>
    <x v="0"/>
    <s v="21/03/2019"/>
    <x v="2"/>
    <x v="2"/>
    <s v="DEL → BOM → COK"/>
    <s v="11:30"/>
    <s v="21:00"/>
    <d v="1899-12-30T21:00:00"/>
    <d v="1899-12-30T11:30:00"/>
    <s v=""/>
    <s v="9h 30m"/>
    <s v="1 stop"/>
    <s v="No info"/>
    <n v="6838"/>
    <n v="3"/>
    <x v="24"/>
    <n v="30"/>
    <n v="570"/>
  </r>
  <r>
    <x v="0"/>
    <s v="6/06/2019"/>
    <x v="2"/>
    <x v="2"/>
    <s v="DEL → MAA → COK"/>
    <s v="07:15"/>
    <s v="12:30"/>
    <d v="1899-12-30T12:30:00"/>
    <d v="1899-12-30T07:15:00"/>
    <s v=""/>
    <s v="5h 15m"/>
    <s v="1 stop"/>
    <s v="No info"/>
    <n v="6582"/>
    <n v="3"/>
    <x v="3"/>
    <n v="15"/>
    <n v="315"/>
  </r>
  <r>
    <x v="2"/>
    <s v="1/06/2019"/>
    <x v="2"/>
    <x v="2"/>
    <s v="DEL → BOM → COK"/>
    <s v="21:50"/>
    <s v="12:35 02 Jun"/>
    <d v="1899-12-30T12:35:00"/>
    <d v="1899-12-30T21:50:00"/>
    <s v="02 Jun"/>
    <s v="14h 45m"/>
    <s v="1 stop"/>
    <s v="In-flight meal not included"/>
    <n v="10262"/>
    <n v="3"/>
    <x v="23"/>
    <n v="45"/>
    <n v="885"/>
  </r>
  <r>
    <x v="7"/>
    <s v="01/03/2019"/>
    <x v="0"/>
    <x v="0"/>
    <s v="BLR → DEL"/>
    <s v="23:25"/>
    <s v="02:10 02 Mar"/>
    <d v="1899-12-30T02:10:00"/>
    <d v="1899-12-30T23:25:00"/>
    <s v="02 Mar"/>
    <s v="2h 45m"/>
    <s v="non-stop"/>
    <s v="Red-eye flight"/>
    <n v="10873"/>
    <n v="2"/>
    <x v="0"/>
    <n v="45"/>
    <n v="165"/>
  </r>
  <r>
    <x v="2"/>
    <s v="27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0"/>
    <s v="27/03/2019"/>
    <x v="1"/>
    <x v="1"/>
    <s v="CCU → BLR"/>
    <s v="05:30"/>
    <s v="08:20"/>
    <d v="1899-12-30T08:20:00"/>
    <d v="1899-12-30T05:30:00"/>
    <s v=""/>
    <s v="2h 50m"/>
    <s v="non-stop"/>
    <s v="No info"/>
    <n v="4148"/>
    <n v="2"/>
    <x v="0"/>
    <n v="50"/>
    <n v="170"/>
  </r>
  <r>
    <x v="0"/>
    <s v="27/03/2019"/>
    <x v="2"/>
    <x v="2"/>
    <s v="DEL → HYD → MAA → COK"/>
    <s v="11:55"/>
    <s v="21:20"/>
    <d v="1899-12-30T21:20:00"/>
    <d v="1899-12-30T11:55:00"/>
    <s v=""/>
    <s v="9h 25m"/>
    <s v="2 stops"/>
    <s v="No info"/>
    <n v="6494"/>
    <n v="4"/>
    <x v="24"/>
    <n v="25"/>
    <n v="565"/>
  </r>
  <r>
    <x v="2"/>
    <s v="21/05/2019"/>
    <x v="2"/>
    <x v="2"/>
    <s v="DEL → BOM → COK"/>
    <s v="10:00"/>
    <s v="12:35 22 May"/>
    <d v="1899-12-30T12:35:00"/>
    <d v="1899-12-30T10:00:00"/>
    <s v="22 May"/>
    <s v="26h 35m"/>
    <s v="1 stop"/>
    <s v="In-flight meal not included"/>
    <n v="12898"/>
    <n v="3"/>
    <x v="10"/>
    <n v="35"/>
    <n v="1595"/>
  </r>
  <r>
    <x v="1"/>
    <s v="9/06/2019"/>
    <x v="2"/>
    <x v="2"/>
    <s v="DEL → AMD → BOM → COK"/>
    <s v="05:00"/>
    <s v="19:15 10 Jun"/>
    <d v="1899-12-30T19:15:00"/>
    <d v="1899-12-30T05:00:00"/>
    <s v="10 Jun"/>
    <s v="38h 15m"/>
    <s v="2 stops"/>
    <s v="No info"/>
    <n v="9968"/>
    <n v="4"/>
    <x v="33"/>
    <n v="15"/>
    <n v="2295"/>
  </r>
  <r>
    <x v="2"/>
    <s v="21/05/2019"/>
    <x v="2"/>
    <x v="2"/>
    <s v="DEL → BOM → COK"/>
    <s v="15:00"/>
    <s v="04:25 22 May"/>
    <d v="1899-12-30T04:25:00"/>
    <d v="1899-12-30T15:00:00"/>
    <s v="22 May"/>
    <s v="13h 25m"/>
    <s v="1 stop"/>
    <s v="In-flight meal not included"/>
    <n v="12898"/>
    <n v="3"/>
    <x v="8"/>
    <n v="25"/>
    <n v="805"/>
  </r>
  <r>
    <x v="4"/>
    <s v="24/05/2019"/>
    <x v="2"/>
    <x v="2"/>
    <s v="DEL → HYD → COK"/>
    <s v="14:55"/>
    <s v="22:30"/>
    <d v="1899-12-30T22:30:00"/>
    <d v="1899-12-30T14:55:00"/>
    <s v=""/>
    <s v="7h 35m"/>
    <s v="1 stop"/>
    <s v="No info"/>
    <n v="7740"/>
    <n v="3"/>
    <x v="1"/>
    <n v="35"/>
    <n v="455"/>
  </r>
  <r>
    <x v="1"/>
    <s v="9/05/2019"/>
    <x v="1"/>
    <x v="1"/>
    <s v="CCU → GAU → BLR"/>
    <s v="09:50"/>
    <s v="21:05"/>
    <d v="1899-12-30T21:05:00"/>
    <d v="1899-12-30T09:50:00"/>
    <s v=""/>
    <s v="11h 15m"/>
    <s v="1 stop"/>
    <s v="No info"/>
    <n v="7452"/>
    <n v="3"/>
    <x v="16"/>
    <n v="15"/>
    <n v="675"/>
  </r>
  <r>
    <x v="2"/>
    <s v="21/03/2019"/>
    <x v="4"/>
    <x v="5"/>
    <s v="BOM → HYD"/>
    <s v="07:10"/>
    <s v="08:35"/>
    <d v="1899-12-30T08:35:00"/>
    <d v="1899-12-30T07:10:00"/>
    <s v=""/>
    <s v="1h 25m"/>
    <s v="non-stop"/>
    <s v="In-flight meal not included"/>
    <n v="4160"/>
    <n v="2"/>
    <x v="22"/>
    <n v="25"/>
    <n v="85"/>
  </r>
  <r>
    <x v="0"/>
    <s v="27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18/05/2019"/>
    <x v="2"/>
    <x v="2"/>
    <s v="DEL → GOI → BOM → COK"/>
    <s v="10:55"/>
    <s v="19:15"/>
    <d v="1899-12-30T19:15:00"/>
    <d v="1899-12-30T10:55:00"/>
    <s v=""/>
    <s v="8h 20m"/>
    <s v="2 stops"/>
    <s v="No info"/>
    <n v="13486"/>
    <n v="4"/>
    <x v="17"/>
    <n v="20"/>
    <n v="500"/>
  </r>
  <r>
    <x v="2"/>
    <s v="27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1"/>
    <s v="21/05/2019"/>
    <x v="2"/>
    <x v="2"/>
    <s v="DEL → HYD → MAA → COK"/>
    <s v="09:45"/>
    <s v="09:25 22 May"/>
    <d v="1899-12-30T09:25:00"/>
    <d v="1899-12-30T09:45:00"/>
    <s v="22 May"/>
    <s v="23h 40m"/>
    <s v="2 stops"/>
    <s v="No info"/>
    <n v="10975"/>
    <n v="4"/>
    <x v="12"/>
    <n v="40"/>
    <n v="1420"/>
  </r>
  <r>
    <x v="0"/>
    <s v="3/05/2019"/>
    <x v="3"/>
    <x v="3"/>
    <s v="MAA → CCU"/>
    <s v="14:45"/>
    <s v="17:05"/>
    <d v="1899-12-30T17:05:00"/>
    <d v="1899-12-30T14:45:00"/>
    <s v=""/>
    <s v="2h 20m"/>
    <s v="non-stop"/>
    <s v="No info"/>
    <n v="3858"/>
    <n v="2"/>
    <x v="0"/>
    <n v="20"/>
    <n v="140"/>
  </r>
  <r>
    <x v="2"/>
    <s v="6/05/2019"/>
    <x v="2"/>
    <x v="2"/>
    <s v="DEL → JAI → BOM → COK"/>
    <s v="05:30"/>
    <s v="04:25 07 May"/>
    <d v="1899-12-30T04:25:00"/>
    <d v="1899-12-30T05:30:00"/>
    <s v="07 May"/>
    <s v="22h 55m"/>
    <s v="2 stops"/>
    <s v="No info"/>
    <n v="15129"/>
    <n v="4"/>
    <x v="11"/>
    <n v="55"/>
    <n v="1375"/>
  </r>
  <r>
    <x v="1"/>
    <s v="15/06/2019"/>
    <x v="2"/>
    <x v="2"/>
    <s v="DEL → HYD → MAA → COK"/>
    <s v="09:45"/>
    <s v="09:25 16 Jun"/>
    <d v="1899-12-30T09:25:00"/>
    <d v="1899-12-30T09:45:00"/>
    <s v="16 Jun"/>
    <s v="23h 40m"/>
    <s v="2 stops"/>
    <s v="No info"/>
    <n v="10975"/>
    <n v="4"/>
    <x v="12"/>
    <n v="40"/>
    <n v="1420"/>
  </r>
  <r>
    <x v="7"/>
    <s v="9/05/2019"/>
    <x v="2"/>
    <x v="2"/>
    <s v="DEL → BLR → COK"/>
    <s v="16:45"/>
    <s v="22:25"/>
    <d v="1899-12-30T22:25:00"/>
    <d v="1899-12-30T16:45:00"/>
    <s v=""/>
    <s v="5h 40m"/>
    <s v="1 stop"/>
    <s v="No info"/>
    <n v="6752"/>
    <n v="3"/>
    <x v="3"/>
    <n v="40"/>
    <n v="340"/>
  </r>
  <r>
    <x v="7"/>
    <s v="18/06/2019"/>
    <x v="1"/>
    <x v="1"/>
    <s v="CCU → BLR"/>
    <s v="09:45"/>
    <s v="12:15"/>
    <d v="1899-12-30T12:15:00"/>
    <d v="1899-12-30T09:45:00"/>
    <s v=""/>
    <s v="2h 30m"/>
    <s v="non-stop"/>
    <s v="No info"/>
    <n v="3807"/>
    <n v="2"/>
    <x v="0"/>
    <n v="30"/>
    <n v="150"/>
  </r>
  <r>
    <x v="1"/>
    <s v="6/03/2019"/>
    <x v="2"/>
    <x v="2"/>
    <s v="DEL → MAA → COK"/>
    <s v="12:30"/>
    <s v="09:25 07 Mar"/>
    <d v="1899-12-30T09:25:00"/>
    <d v="1899-12-30T12:30:00"/>
    <s v="07 Mar"/>
    <s v="20h 55m"/>
    <s v="1 stop"/>
    <s v="No info"/>
    <n v="13832"/>
    <n v="3"/>
    <x v="13"/>
    <n v="55"/>
    <n v="1255"/>
  </r>
  <r>
    <x v="2"/>
    <s v="6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2"/>
    <s v="6/06/2019"/>
    <x v="1"/>
    <x v="1"/>
    <s v="CCU → BOM → BLR"/>
    <s v="18:55"/>
    <s v="08:15 07 Jun"/>
    <d v="1899-12-30T08:15:00"/>
    <d v="1899-12-30T18:55:00"/>
    <s v="07 Jun"/>
    <s v="13h 20m"/>
    <s v="1 stop"/>
    <s v="No info"/>
    <n v="14571"/>
    <n v="3"/>
    <x v="8"/>
    <n v="20"/>
    <n v="800"/>
  </r>
  <r>
    <x v="6"/>
    <s v="24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1/05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6"/>
    <s v="18/03/2019"/>
    <x v="0"/>
    <x v="0"/>
    <s v="BLR → DEL"/>
    <s v="16:00"/>
    <s v="18:35"/>
    <d v="1899-12-30T18:35:00"/>
    <d v="1899-12-30T16:00:00"/>
    <s v=""/>
    <s v="2h 35m"/>
    <s v="non-stop"/>
    <s v="No info"/>
    <n v="11913"/>
    <n v="2"/>
    <x v="0"/>
    <n v="35"/>
    <n v="155"/>
  </r>
  <r>
    <x v="7"/>
    <s v="24/05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2"/>
    <s v="15/06/2019"/>
    <x v="2"/>
    <x v="2"/>
    <s v="DEL → JAI → BOM → COK"/>
    <s v="09:40"/>
    <s v="12:35 16 Jun"/>
    <d v="1899-12-30T12:35:00"/>
    <d v="1899-12-30T09:40:00"/>
    <s v="16 Jun"/>
    <s v="26h 55m"/>
    <s v="2 stops"/>
    <s v="No info"/>
    <n v="13014"/>
    <n v="4"/>
    <x v="10"/>
    <n v="55"/>
    <n v="1615"/>
  </r>
  <r>
    <x v="2"/>
    <s v="18/05/2019"/>
    <x v="1"/>
    <x v="1"/>
    <s v="CCU → BOM → BLR"/>
    <s v="21:10"/>
    <s v="04:40 19 May"/>
    <d v="1899-12-30T04:40:00"/>
    <d v="1899-12-30T21:10:00"/>
    <s v="19 May"/>
    <s v="7h 30m"/>
    <s v="1 stop"/>
    <s v="In-flight meal not included"/>
    <n v="8586"/>
    <n v="3"/>
    <x v="1"/>
    <n v="30"/>
    <n v="450"/>
  </r>
  <r>
    <x v="4"/>
    <s v="21/05/2019"/>
    <x v="2"/>
    <x v="2"/>
    <s v="DEL → BOM → COK"/>
    <s v="08:00"/>
    <s v="19:00"/>
    <d v="1899-12-30T19:00:00"/>
    <d v="1899-12-30T08:00:00"/>
    <s v=""/>
    <s v="11h"/>
    <s v="1 stop"/>
    <s v="No info"/>
    <n v="10197"/>
    <n v="3"/>
    <x v="16"/>
    <n v="0"/>
    <n v="660"/>
  </r>
  <r>
    <x v="6"/>
    <s v="1/05/2019"/>
    <x v="1"/>
    <x v="1"/>
    <s v="CCU → DEL → BLR"/>
    <s v="17:00"/>
    <s v="20:20 02 May"/>
    <d v="1899-12-30T20:20:00"/>
    <d v="1899-12-30T17:00:00"/>
    <s v="02 May"/>
    <s v="27h 20m"/>
    <s v="1 stop"/>
    <s v="No info"/>
    <n v="8610"/>
    <n v="3"/>
    <x v="21"/>
    <n v="20"/>
    <n v="1640"/>
  </r>
  <r>
    <x v="7"/>
    <s v="1/06/2019"/>
    <x v="0"/>
    <x v="4"/>
    <s v="BLR → DEL"/>
    <s v="23:55"/>
    <s v="02:45 02 Jun"/>
    <d v="1899-12-30T02:45:00"/>
    <d v="1899-12-30T23:55:00"/>
    <s v="02 Jun"/>
    <s v="2h 50m"/>
    <s v="non-stop"/>
    <s v="No info"/>
    <n v="7120"/>
    <n v="2"/>
    <x v="0"/>
    <n v="50"/>
    <n v="170"/>
  </r>
  <r>
    <x v="1"/>
    <s v="9/05/2019"/>
    <x v="2"/>
    <x v="2"/>
    <s v="DEL → RPR → NAG → BOM → COK"/>
    <s v="05:15"/>
    <s v="19:15 10 May"/>
    <d v="1899-12-30T19:15:00"/>
    <d v="1899-12-30T05:15:00"/>
    <s v="10 May"/>
    <s v="38h"/>
    <s v="3 stops"/>
    <s v="No info"/>
    <n v="10703"/>
    <n v="5"/>
    <x v="33"/>
    <n v="0"/>
    <n v="2280"/>
  </r>
  <r>
    <x v="2"/>
    <s v="1/06/2019"/>
    <x v="2"/>
    <x v="2"/>
    <s v="DEL → BOM → COK"/>
    <s v="09:00"/>
    <s v="04:25 02 Jun"/>
    <d v="1899-12-30T04:25:00"/>
    <d v="1899-12-30T09:00:00"/>
    <s v="02 Jun"/>
    <s v="19h 25m"/>
    <s v="1 stop"/>
    <s v="In-flight meal not included"/>
    <n v="10262"/>
    <n v="3"/>
    <x v="19"/>
    <n v="25"/>
    <n v="1165"/>
  </r>
  <r>
    <x v="2"/>
    <s v="27/06/2019"/>
    <x v="2"/>
    <x v="2"/>
    <s v="DEL → IDR → BOM → COK"/>
    <s v="05:30"/>
    <s v="19:00"/>
    <d v="1899-12-30T19:00:00"/>
    <d v="1899-12-30T05:30:00"/>
    <s v=""/>
    <s v="13h 30m"/>
    <s v="2 stops"/>
    <s v="In-flight meal not included"/>
    <n v="11507"/>
    <n v="4"/>
    <x v="8"/>
    <n v="30"/>
    <n v="810"/>
  </r>
  <r>
    <x v="0"/>
    <s v="6/06/2019"/>
    <x v="0"/>
    <x v="4"/>
    <s v="BLR → DEL"/>
    <s v="21:15"/>
    <s v="00:15 07 Jun"/>
    <d v="1899-12-30T00:15:00"/>
    <d v="1899-12-30T21:15:00"/>
    <s v="07 Jun"/>
    <s v="3h"/>
    <s v="non-stop"/>
    <s v="No info"/>
    <n v="3943"/>
    <n v="2"/>
    <x v="20"/>
    <n v="0"/>
    <n v="180"/>
  </r>
  <r>
    <x v="2"/>
    <s v="15/06/2019"/>
    <x v="2"/>
    <x v="2"/>
    <s v="DEL → IDR → BOM → COK"/>
    <s v="09:35"/>
    <s v="12:35 16 Jun"/>
    <d v="1899-12-30T12:35:00"/>
    <d v="1899-12-30T09:35:00"/>
    <s v="16 Jun"/>
    <s v="27h"/>
    <s v="2 stops"/>
    <s v="No info"/>
    <n v="13292"/>
    <n v="4"/>
    <x v="21"/>
    <n v="0"/>
    <n v="1620"/>
  </r>
  <r>
    <x v="0"/>
    <s v="21/03/2019"/>
    <x v="0"/>
    <x v="0"/>
    <s v="BLR → IDR → DEL"/>
    <s v="13:40"/>
    <s v="18:35"/>
    <d v="1899-12-30T18:35:00"/>
    <d v="1899-12-30T13:40:00"/>
    <s v=""/>
    <s v="4h 55m"/>
    <s v="1 stop"/>
    <s v="No info"/>
    <n v="7166"/>
    <n v="3"/>
    <x v="4"/>
    <n v="55"/>
    <n v="295"/>
  </r>
  <r>
    <x v="2"/>
    <s v="15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7"/>
    <s v="12/06/2019"/>
    <x v="2"/>
    <x v="2"/>
    <s v="DEL → BLR → COK"/>
    <s v="20:45"/>
    <s v="07:10 13 Jun"/>
    <d v="1899-12-30T07:10:00"/>
    <d v="1899-12-30T20:45:00"/>
    <s v="13 Jun"/>
    <s v="10h 25m"/>
    <s v="1 stop"/>
    <s v="No info"/>
    <n v="6152"/>
    <n v="3"/>
    <x v="14"/>
    <n v="25"/>
    <n v="625"/>
  </r>
  <r>
    <x v="2"/>
    <s v="15/05/2019"/>
    <x v="1"/>
    <x v="1"/>
    <s v="CCU → DEL → BLR"/>
    <s v="09:35"/>
    <s v="22:05"/>
    <d v="1899-12-30T22:05:00"/>
    <d v="1899-12-30T09:35:00"/>
    <s v=""/>
    <s v="12h 30m"/>
    <s v="1 stop"/>
    <s v="In-flight meal not included"/>
    <n v="10703"/>
    <n v="3"/>
    <x v="9"/>
    <n v="30"/>
    <n v="750"/>
  </r>
  <r>
    <x v="2"/>
    <s v="21/05/2019"/>
    <x v="0"/>
    <x v="4"/>
    <s v="BLR → DEL"/>
    <s v="07:10"/>
    <s v="10:10"/>
    <d v="1899-12-30T10:10:00"/>
    <d v="1899-12-30T07:10:00"/>
    <s v=""/>
    <s v="3h"/>
    <s v="non-stop"/>
    <s v="In-flight meal not included"/>
    <n v="4030"/>
    <n v="2"/>
    <x v="20"/>
    <n v="0"/>
    <n v="180"/>
  </r>
  <r>
    <x v="4"/>
    <s v="6/03/2019"/>
    <x v="2"/>
    <x v="2"/>
    <s v="DEL → BOM → COK"/>
    <s v="17:30"/>
    <s v="01:35 07 Mar"/>
    <d v="1899-12-30T01:35:00"/>
    <d v="1899-12-30T17:30:00"/>
    <s v="07 Mar"/>
    <s v="8h 5m"/>
    <s v="1 stop"/>
    <s v="No info"/>
    <n v="17057"/>
    <n v="3"/>
    <x v="17"/>
    <n v="5"/>
    <n v="485"/>
  </r>
  <r>
    <x v="0"/>
    <s v="18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6/05/2019"/>
    <x v="1"/>
    <x v="1"/>
    <s v="CCU → BOM → BLR"/>
    <s v="20:00"/>
    <s v="09:20 07 May"/>
    <d v="1899-12-30T09:20:00"/>
    <d v="1899-12-30T20:00:00"/>
    <s v="07 May"/>
    <s v="13h 20m"/>
    <s v="1 stop"/>
    <s v="No info"/>
    <n v="14388"/>
    <n v="3"/>
    <x v="8"/>
    <n v="20"/>
    <n v="800"/>
  </r>
  <r>
    <x v="0"/>
    <s v="3/04/2019"/>
    <x v="2"/>
    <x v="2"/>
    <s v="DEL → MAA → COK"/>
    <s v="02:00"/>
    <s v="07:25"/>
    <d v="1899-12-30T07:25:00"/>
    <d v="1899-12-30T02:00:00"/>
    <s v=""/>
    <s v="5h 25m"/>
    <s v="1 stop"/>
    <s v="No info"/>
    <n v="4744"/>
    <n v="3"/>
    <x v="3"/>
    <n v="25"/>
    <n v="325"/>
  </r>
  <r>
    <x v="2"/>
    <s v="1/06/2019"/>
    <x v="2"/>
    <x v="2"/>
    <s v="DEL → BOM → COK"/>
    <s v="17:30"/>
    <s v="12:35 02 Jun"/>
    <d v="1899-12-30T12:35:00"/>
    <d v="1899-12-30T17:30:00"/>
    <s v="02 Jun"/>
    <s v="19h 5m"/>
    <s v="1 stop"/>
    <s v="In-flight meal not included"/>
    <n v="10262"/>
    <n v="3"/>
    <x v="19"/>
    <n v="5"/>
    <n v="1145"/>
  </r>
  <r>
    <x v="1"/>
    <s v="03/03/2019"/>
    <x v="0"/>
    <x v="0"/>
    <s v="BLR → DEL"/>
    <s v="21:10"/>
    <s v="23:55"/>
    <d v="1899-12-30T23:55:00"/>
    <d v="1899-12-30T21:10:00"/>
    <s v=""/>
    <s v="2h 45m"/>
    <s v="non-stop"/>
    <s v="No info"/>
    <n v="7591"/>
    <n v="2"/>
    <x v="0"/>
    <n v="45"/>
    <n v="165"/>
  </r>
  <r>
    <x v="7"/>
    <s v="27/05/2019"/>
    <x v="2"/>
    <x v="2"/>
    <s v="DEL → BLR → COK"/>
    <s v="07:55"/>
    <s v="22:25"/>
    <d v="1899-12-30T22:25:00"/>
    <d v="1899-12-30T07:55:00"/>
    <s v=""/>
    <s v="14h 30m"/>
    <s v="1 stop"/>
    <s v="No info"/>
    <n v="6152"/>
    <n v="3"/>
    <x v="23"/>
    <n v="30"/>
    <n v="870"/>
  </r>
  <r>
    <x v="2"/>
    <s v="06/03/2019"/>
    <x v="0"/>
    <x v="0"/>
    <s v="BLR → BOM → DEL"/>
    <s v="08:55"/>
    <s v="09:00 07 Mar"/>
    <d v="1899-12-30T09:00:00"/>
    <d v="1899-12-30T08:55:00"/>
    <s v="07 Mar"/>
    <s v="24h 5m"/>
    <s v="1 stop"/>
    <s v="No info"/>
    <n v="15025"/>
    <n v="3"/>
    <x v="27"/>
    <n v="5"/>
    <n v="1445"/>
  </r>
  <r>
    <x v="0"/>
    <s v="3/03/2019"/>
    <x v="4"/>
    <x v="5"/>
    <s v="BOM → HYD"/>
    <s v="16:55"/>
    <s v="18:25"/>
    <d v="1899-12-30T18:25:00"/>
    <d v="1899-12-30T16:55:00"/>
    <s v=""/>
    <s v="1h 30m"/>
    <s v="non-stop"/>
    <s v="No info"/>
    <n v="6795"/>
    <n v="2"/>
    <x v="22"/>
    <n v="30"/>
    <n v="90"/>
  </r>
  <r>
    <x v="1"/>
    <s v="24/05/2019"/>
    <x v="1"/>
    <x v="1"/>
    <s v="CCU → DEL → BLR"/>
    <s v="17:30"/>
    <s v="20:25 25 May"/>
    <d v="1899-12-30T20:25:00"/>
    <d v="1899-12-30T17:30:00"/>
    <s v="25 May"/>
    <s v="26h 55m"/>
    <s v="1 stop"/>
    <s v="No info"/>
    <n v="10623"/>
    <n v="3"/>
    <x v="10"/>
    <n v="55"/>
    <n v="1615"/>
  </r>
  <r>
    <x v="0"/>
    <s v="24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21/03/2019"/>
    <x v="2"/>
    <x v="2"/>
    <s v="DEL → AMD → BOM → COK"/>
    <s v="19:10"/>
    <s v="18:50 22 Mar"/>
    <d v="1899-12-30T18:50:00"/>
    <d v="1899-12-30T19:10:00"/>
    <s v="22 Mar"/>
    <s v="23h 40m"/>
    <s v="2 stops"/>
    <s v="In-flight meal not included"/>
    <n v="6643"/>
    <n v="4"/>
    <x v="12"/>
    <n v="40"/>
    <n v="1420"/>
  </r>
  <r>
    <x v="2"/>
    <s v="1/05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1"/>
    <s v="27/05/2019"/>
    <x v="2"/>
    <x v="2"/>
    <s v="DEL → AMD → BOM → COK"/>
    <s v="19:45"/>
    <s v="19:15 28 May"/>
    <d v="1899-12-30T19:15:00"/>
    <d v="1899-12-30T19:45:00"/>
    <s v="28 May"/>
    <s v="23h 30m"/>
    <s v="2 stops"/>
    <s v="No info"/>
    <n v="10441"/>
    <n v="4"/>
    <x v="12"/>
    <n v="30"/>
    <n v="1410"/>
  </r>
  <r>
    <x v="4"/>
    <s v="27/06/2019"/>
    <x v="2"/>
    <x v="2"/>
    <s v="DEL → BOM → COK"/>
    <s v="17:30"/>
    <s v="01:30 28 Jun"/>
    <d v="1899-12-30T01:30:00"/>
    <d v="1899-12-30T17:30:00"/>
    <s v="28 Jun"/>
    <s v="8h"/>
    <s v="1 stop"/>
    <s v="No info"/>
    <n v="13377"/>
    <n v="3"/>
    <x v="17"/>
    <n v="0"/>
    <n v="480"/>
  </r>
  <r>
    <x v="1"/>
    <s v="18/05/2019"/>
    <x v="2"/>
    <x v="2"/>
    <s v="DEL → JDH → BOM → COK"/>
    <s v="12:55"/>
    <s v="19:15 19 May"/>
    <d v="1899-12-30T19:15:00"/>
    <d v="1899-12-30T12:55:00"/>
    <s v="19 May"/>
    <s v="30h 20m"/>
    <s v="2 stops"/>
    <s v="No info"/>
    <n v="13696"/>
    <n v="4"/>
    <x v="28"/>
    <n v="20"/>
    <n v="1820"/>
  </r>
  <r>
    <x v="0"/>
    <s v="3/06/2019"/>
    <x v="0"/>
    <x v="4"/>
    <s v="BLR → DEL"/>
    <s v="00:25"/>
    <s v="03:15"/>
    <d v="1899-12-30T03:15:00"/>
    <d v="1899-12-30T00:25:00"/>
    <s v=""/>
    <s v="2h 50m"/>
    <s v="non-stop"/>
    <s v="No info"/>
    <n v="3943"/>
    <n v="2"/>
    <x v="0"/>
    <n v="50"/>
    <n v="170"/>
  </r>
  <r>
    <x v="1"/>
    <s v="24/06/2019"/>
    <x v="2"/>
    <x v="2"/>
    <s v="DEL → AMD → BOM → COK"/>
    <s v="19:45"/>
    <s v="19:15 25 Jun"/>
    <d v="1899-12-30T19:15:00"/>
    <d v="1899-12-30T19:45:00"/>
    <s v="25 Jun"/>
    <s v="23h 30m"/>
    <s v="2 stops"/>
    <s v="No info"/>
    <n v="9443"/>
    <n v="4"/>
    <x v="12"/>
    <n v="30"/>
    <n v="1410"/>
  </r>
  <r>
    <x v="2"/>
    <s v="1/06/2019"/>
    <x v="2"/>
    <x v="2"/>
    <s v="DEL → JAI → BOM → COK"/>
    <s v="05:30"/>
    <s v="04:25 02 Jun"/>
    <d v="1899-12-30T04:25:00"/>
    <d v="1899-12-30T05:30:00"/>
    <s v="02 Jun"/>
    <s v="22h 55m"/>
    <s v="2 stops"/>
    <s v="No info"/>
    <n v="13014"/>
    <n v="4"/>
    <x v="11"/>
    <n v="55"/>
    <n v="1375"/>
  </r>
  <r>
    <x v="1"/>
    <s v="24/03/2019"/>
    <x v="0"/>
    <x v="0"/>
    <s v="BLR → HYD → VGA → DEL"/>
    <s v="17:00"/>
    <s v="22:55 19 Mar"/>
    <d v="1899-12-30T22:55:00"/>
    <d v="1899-12-30T17:00:00"/>
    <s v="19 Mar"/>
    <s v="29h 55m"/>
    <s v="2 stops"/>
    <s v="No info"/>
    <n v="8114"/>
    <n v="4"/>
    <x v="30"/>
    <n v="55"/>
    <n v="1795"/>
  </r>
  <r>
    <x v="3"/>
    <s v="24/06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2"/>
    <s v="12/03/2019"/>
    <x v="0"/>
    <x v="0"/>
    <s v="BLR → BOM → DEL"/>
    <s v="16:55"/>
    <s v="08:15 13 Mar"/>
    <d v="1899-12-30T08:15:00"/>
    <d v="1899-12-30T16:55:00"/>
    <s v="13 Mar"/>
    <s v="15h 20m"/>
    <s v="1 stop"/>
    <s v="No info"/>
    <n v="13817"/>
    <n v="3"/>
    <x v="5"/>
    <n v="20"/>
    <n v="920"/>
  </r>
  <r>
    <x v="4"/>
    <s v="27/03/2019"/>
    <x v="2"/>
    <x v="2"/>
    <s v="DEL → BOM → COK"/>
    <s v="12:50"/>
    <s v="19:15"/>
    <d v="1899-12-30T19:15:00"/>
    <d v="1899-12-30T12:50:00"/>
    <s v=""/>
    <s v="6h 25m"/>
    <s v="1 stop"/>
    <s v="No info"/>
    <n v="6953"/>
    <n v="3"/>
    <x v="15"/>
    <n v="25"/>
    <n v="385"/>
  </r>
  <r>
    <x v="4"/>
    <s v="27/03/2019"/>
    <x v="2"/>
    <x v="2"/>
    <s v="DEL → BOM → COK"/>
    <s v="10:20"/>
    <s v="21:00"/>
    <d v="1899-12-30T21:00:00"/>
    <d v="1899-12-30T10:20:00"/>
    <s v=""/>
    <s v="10h 40m"/>
    <s v="1 stop"/>
    <s v="No info"/>
    <n v="6637"/>
    <n v="3"/>
    <x v="14"/>
    <n v="40"/>
    <n v="640"/>
  </r>
  <r>
    <x v="0"/>
    <s v="3/04/2019"/>
    <x v="1"/>
    <x v="1"/>
    <s v="CCU → BLR"/>
    <s v="09:35"/>
    <s v="12:20"/>
    <d v="1899-12-30T12:20:00"/>
    <d v="1899-12-30T09:35:00"/>
    <s v=""/>
    <s v="2h 45m"/>
    <s v="non-stop"/>
    <s v="No info"/>
    <n v="4174"/>
    <n v="2"/>
    <x v="0"/>
    <n v="45"/>
    <n v="165"/>
  </r>
  <r>
    <x v="1"/>
    <s v="21/03/2019"/>
    <x v="2"/>
    <x v="2"/>
    <s v="DEL → HYD → MAA → COK"/>
    <s v="09:45"/>
    <s v="09:25 22 Mar"/>
    <d v="1899-12-30T09:25:00"/>
    <d v="1899-12-30T09:45:00"/>
    <s v="22 Mar"/>
    <s v="23h 40m"/>
    <s v="2 stops"/>
    <s v="No info"/>
    <n v="8140"/>
    <n v="4"/>
    <x v="12"/>
    <n v="40"/>
    <n v="1420"/>
  </r>
  <r>
    <x v="2"/>
    <s v="12/03/2019"/>
    <x v="0"/>
    <x v="0"/>
    <s v="BLR → BOM → DEL"/>
    <s v="07:00"/>
    <s v="23:00"/>
    <d v="1899-12-30T23:00:00"/>
    <d v="1899-12-30T07:00:00"/>
    <s v=""/>
    <s v="16h"/>
    <s v="1 stop"/>
    <s v="No info"/>
    <n v="13817"/>
    <n v="3"/>
    <x v="18"/>
    <n v="0"/>
    <n v="960"/>
  </r>
  <r>
    <x v="2"/>
    <s v="6/06/2019"/>
    <x v="2"/>
    <x v="2"/>
    <s v="DEL → BOM → COK"/>
    <s v="09:00"/>
    <s v="19:00"/>
    <d v="1899-12-30T19:00:00"/>
    <d v="1899-12-30T09:00:00"/>
    <s v=""/>
    <s v="10h"/>
    <s v="1 stop"/>
    <s v="In-flight meal not included"/>
    <n v="10262"/>
    <n v="3"/>
    <x v="14"/>
    <n v="0"/>
    <n v="600"/>
  </r>
  <r>
    <x v="0"/>
    <s v="18/05/2019"/>
    <x v="2"/>
    <x v="2"/>
    <s v="DEL → BLR → COK"/>
    <s v="15:10"/>
    <s v="20:00"/>
    <d v="1899-12-30T20:00:00"/>
    <d v="1899-12-30T15:10:00"/>
    <s v=""/>
    <s v="4h 50m"/>
    <s v="1 stop"/>
    <s v="No info"/>
    <n v="6496"/>
    <n v="3"/>
    <x v="4"/>
    <n v="50"/>
    <n v="290"/>
  </r>
  <r>
    <x v="0"/>
    <s v="15/06/2019"/>
    <x v="2"/>
    <x v="2"/>
    <s v="DEL → PNQ → COK"/>
    <s v="23:30"/>
    <s v="04:35 16 Jun"/>
    <d v="1899-12-30T04:35:00"/>
    <d v="1899-12-30T23:30:00"/>
    <s v="16 Jun"/>
    <s v="5h 5m"/>
    <s v="1 stop"/>
    <s v="No info"/>
    <n v="10112"/>
    <n v="3"/>
    <x v="3"/>
    <n v="5"/>
    <n v="305"/>
  </r>
  <r>
    <x v="1"/>
    <s v="27/05/2019"/>
    <x v="2"/>
    <x v="2"/>
    <s v="DEL → HYD → MAA → COK"/>
    <s v="13:15"/>
    <s v="09:25 28 May"/>
    <d v="1899-12-30T09:25:00"/>
    <d v="1899-12-30T13:15:00"/>
    <s v="28 May"/>
    <s v="20h 10m"/>
    <s v="2 stops"/>
    <s v="No info"/>
    <n v="10467"/>
    <n v="4"/>
    <x v="13"/>
    <n v="10"/>
    <n v="1210"/>
  </r>
  <r>
    <x v="0"/>
    <s v="1/06/2019"/>
    <x v="2"/>
    <x v="2"/>
    <s v="DEL → BOM → COK"/>
    <s v="10:35"/>
    <s v="01:30 02 Jun"/>
    <d v="1899-12-30T01:30:00"/>
    <d v="1899-12-30T10:35:00"/>
    <s v="02 Jun"/>
    <s v="14h 55m"/>
    <s v="1 stop"/>
    <s v="No info"/>
    <n v="6206"/>
    <n v="3"/>
    <x v="23"/>
    <n v="55"/>
    <n v="895"/>
  </r>
  <r>
    <x v="1"/>
    <s v="24/05/2019"/>
    <x v="1"/>
    <x v="1"/>
    <s v="CCU → BBI → BOM → BLR"/>
    <s v="12:00"/>
    <s v="18:30 25 May"/>
    <d v="1899-12-30T18:30:00"/>
    <d v="1899-12-30T12:00:00"/>
    <s v="25 May"/>
    <s v="30h 30m"/>
    <s v="2 stops"/>
    <s v="No info"/>
    <n v="10151"/>
    <n v="4"/>
    <x v="28"/>
    <n v="30"/>
    <n v="1830"/>
  </r>
  <r>
    <x v="0"/>
    <s v="12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5"/>
    <s v="24/03/2019"/>
    <x v="0"/>
    <x v="0"/>
    <s v="BLR → DEL"/>
    <s v="07:45"/>
    <s v="10:40"/>
    <d v="1899-12-30T10:40:00"/>
    <d v="1899-12-30T07:45:00"/>
    <s v=""/>
    <s v="2h 55m"/>
    <s v="non-stop"/>
    <s v="No info"/>
    <n v="5048"/>
    <n v="2"/>
    <x v="0"/>
    <n v="55"/>
    <n v="175"/>
  </r>
  <r>
    <x v="2"/>
    <s v="6/06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3"/>
    <s v="1/06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2"/>
    <s v="9/06/2019"/>
    <x v="1"/>
    <x v="1"/>
    <s v="CCU → BOM → BLR"/>
    <s v="21:10"/>
    <s v="08:15 10 Jun"/>
    <d v="1899-12-30T08:15:00"/>
    <d v="1899-12-30T21:10:00"/>
    <s v="10 Jun"/>
    <s v="11h 5m"/>
    <s v="1 stop"/>
    <s v="In-flight meal not included"/>
    <n v="11841"/>
    <n v="3"/>
    <x v="16"/>
    <n v="5"/>
    <n v="665"/>
  </r>
  <r>
    <x v="0"/>
    <s v="24/04/2019"/>
    <x v="2"/>
    <x v="2"/>
    <s v="DEL → BOM → COK"/>
    <s v="20:25"/>
    <s v="01:30 25 Apr"/>
    <d v="1899-12-30T01:30:00"/>
    <d v="1899-12-30T20:25:00"/>
    <s v="25 Apr"/>
    <s v="5h 5m"/>
    <s v="1 stop"/>
    <s v="No info"/>
    <n v="5065"/>
    <n v="3"/>
    <x v="3"/>
    <n v="5"/>
    <n v="305"/>
  </r>
  <r>
    <x v="1"/>
    <s v="9/05/2019"/>
    <x v="1"/>
    <x v="1"/>
    <s v="CCU → BBI → BOM → BLR"/>
    <s v="12:00"/>
    <s v="18:30 10 May"/>
    <d v="1899-12-30T18:30:00"/>
    <d v="1899-12-30T12:00:00"/>
    <s v="10 May"/>
    <s v="30h 30m"/>
    <s v="2 stops"/>
    <s v="No info"/>
    <n v="9626"/>
    <n v="4"/>
    <x v="28"/>
    <n v="30"/>
    <n v="1830"/>
  </r>
  <r>
    <x v="0"/>
    <s v="27/06/2019"/>
    <x v="0"/>
    <x v="4"/>
    <s v="BLR → DEL"/>
    <s v="22:10"/>
    <s v="01:00 28 Jun"/>
    <d v="1899-12-30T01:00:00"/>
    <d v="1899-12-30T22:10:00"/>
    <s v="28 Jun"/>
    <s v="2h 50m"/>
    <s v="non-stop"/>
    <s v="No info"/>
    <n v="3419"/>
    <n v="2"/>
    <x v="0"/>
    <n v="50"/>
    <n v="170"/>
  </r>
  <r>
    <x v="1"/>
    <s v="9/06/2019"/>
    <x v="1"/>
    <x v="1"/>
    <s v="CCU → GAU → IMF → DEL → BLR"/>
    <s v="09:50"/>
    <s v="23:15"/>
    <d v="1899-12-30T23:15:00"/>
    <d v="1899-12-30T09:50:00"/>
    <s v=""/>
    <s v="13h 25m"/>
    <s v="3 stops"/>
    <s v="No info"/>
    <n v="14960"/>
    <n v="5"/>
    <x v="8"/>
    <n v="25"/>
    <n v="805"/>
  </r>
  <r>
    <x v="0"/>
    <s v="9/06/2019"/>
    <x v="0"/>
    <x v="4"/>
    <s v="BLR → DEL"/>
    <s v="21:15"/>
    <s v="00:15 10 Jun"/>
    <d v="1899-12-30T00:15:00"/>
    <d v="1899-12-30T21:15:00"/>
    <s v="10 Jun"/>
    <s v="3h"/>
    <s v="non-stop"/>
    <s v="No info"/>
    <n v="3943"/>
    <n v="2"/>
    <x v="20"/>
    <n v="0"/>
    <n v="180"/>
  </r>
  <r>
    <x v="4"/>
    <s v="9/05/2019"/>
    <x v="2"/>
    <x v="2"/>
    <s v="DEL → BOM → COK"/>
    <s v="09:00"/>
    <s v="19:15"/>
    <d v="1899-12-30T19:15:00"/>
    <d v="1899-12-30T09:00:00"/>
    <s v=""/>
    <s v="10h 15m"/>
    <s v="1 stop"/>
    <s v="No info"/>
    <n v="14323"/>
    <n v="3"/>
    <x v="14"/>
    <n v="15"/>
    <n v="615"/>
  </r>
  <r>
    <x v="1"/>
    <s v="9/06/2019"/>
    <x v="1"/>
    <x v="1"/>
    <s v="CCU → BOM → COK → BLR"/>
    <s v="16:50"/>
    <s v="13:45 10 Jun"/>
    <d v="1899-12-30T13:45:00"/>
    <d v="1899-12-30T16:50:00"/>
    <s v="10 Jun"/>
    <s v="20h 55m"/>
    <s v="2 stops"/>
    <s v="No info"/>
    <n v="11752"/>
    <n v="4"/>
    <x v="13"/>
    <n v="55"/>
    <n v="1255"/>
  </r>
  <r>
    <x v="4"/>
    <s v="6/06/2019"/>
    <x v="2"/>
    <x v="2"/>
    <s v="DEL → BOM → COK"/>
    <s v="08:30"/>
    <s v="19:15"/>
    <d v="1899-12-30T19:15:00"/>
    <d v="1899-12-30T08:30:00"/>
    <s v=""/>
    <s v="10h 45m"/>
    <s v="1 stop"/>
    <s v="No info"/>
    <n v="7677"/>
    <n v="3"/>
    <x v="14"/>
    <n v="45"/>
    <n v="645"/>
  </r>
  <r>
    <x v="4"/>
    <s v="24/05/2019"/>
    <x v="2"/>
    <x v="2"/>
    <s v="DEL → BOM → COK"/>
    <s v="13:00"/>
    <s v="21:00"/>
    <d v="1899-12-30T21:00:00"/>
    <d v="1899-12-30T13:00:00"/>
    <s v=""/>
    <s v="8h"/>
    <s v="1 stop"/>
    <s v="No info"/>
    <n v="14067"/>
    <n v="3"/>
    <x v="17"/>
    <n v="0"/>
    <n v="480"/>
  </r>
  <r>
    <x v="2"/>
    <s v="1/05/2019"/>
    <x v="1"/>
    <x v="1"/>
    <s v="CCU → BOM → BLR"/>
    <s v="21:10"/>
    <s v="09:20 02 May"/>
    <d v="1899-12-30T09:20:00"/>
    <d v="1899-12-30T21:10:00"/>
    <s v="02 May"/>
    <s v="12h 10m"/>
    <s v="1 stop"/>
    <s v="No info"/>
    <n v="14781"/>
    <n v="3"/>
    <x v="9"/>
    <n v="10"/>
    <n v="730"/>
  </r>
  <r>
    <x v="2"/>
    <s v="15/05/2019"/>
    <x v="1"/>
    <x v="1"/>
    <s v="CCU → DEL → BLR"/>
    <s v="17:00"/>
    <s v="14:25 16 May"/>
    <d v="1899-12-30T14:25:00"/>
    <d v="1899-12-30T17:00:00"/>
    <s v="16 May"/>
    <s v="21h 25m"/>
    <s v="1 stop"/>
    <s v="No info"/>
    <n v="11467"/>
    <n v="3"/>
    <x v="6"/>
    <n v="25"/>
    <n v="1285"/>
  </r>
  <r>
    <x v="2"/>
    <s v="21/05/2019"/>
    <x v="2"/>
    <x v="2"/>
    <s v="DEL → ATQ → BOM → COK"/>
    <s v="20:00"/>
    <s v="04:25 22 May"/>
    <d v="1899-12-30T04:25:00"/>
    <d v="1899-12-30T20:00:00"/>
    <s v="22 May"/>
    <s v="8h 25m"/>
    <s v="2 stops"/>
    <s v="No info"/>
    <n v="16263"/>
    <n v="4"/>
    <x v="17"/>
    <n v="25"/>
    <n v="505"/>
  </r>
  <r>
    <x v="2"/>
    <s v="18/05/2019"/>
    <x v="2"/>
    <x v="2"/>
    <s v="DEL → BOM → COK"/>
    <s v="19:15"/>
    <s v="04:25 19 May"/>
    <d v="1899-12-30T04:25:00"/>
    <d v="1899-12-30T19:15:00"/>
    <s v="19 May"/>
    <s v="9h 10m"/>
    <s v="1 stop"/>
    <s v="In-flight meal not included"/>
    <n v="12373"/>
    <n v="3"/>
    <x v="24"/>
    <n v="10"/>
    <n v="550"/>
  </r>
  <r>
    <x v="4"/>
    <s v="15/06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0"/>
    <s v="18/05/2019"/>
    <x v="2"/>
    <x v="2"/>
    <s v="DEL → BLR → COK"/>
    <s v="05:10"/>
    <s v="10:05"/>
    <d v="1899-12-30T10:05:00"/>
    <d v="1899-12-30T05:10:00"/>
    <s v=""/>
    <s v="4h 55m"/>
    <s v="1 stop"/>
    <s v="No info"/>
    <n v="7580"/>
    <n v="3"/>
    <x v="4"/>
    <n v="55"/>
    <n v="295"/>
  </r>
  <r>
    <x v="1"/>
    <s v="18/05/2019"/>
    <x v="2"/>
    <x v="2"/>
    <s v="DEL → GOI → BOM → COK"/>
    <s v="22:00"/>
    <s v="19:15 19 May"/>
    <d v="1899-12-30T19:15:00"/>
    <d v="1899-12-30T22:00:00"/>
    <s v="19 May"/>
    <s v="21h 15m"/>
    <s v="2 stops"/>
    <s v="No info"/>
    <n v="10441"/>
    <n v="4"/>
    <x v="6"/>
    <n v="15"/>
    <n v="1275"/>
  </r>
  <r>
    <x v="2"/>
    <s v="18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0"/>
    <s v="9/04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3"/>
    <s v="15/06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24/06/2019"/>
    <x v="2"/>
    <x v="2"/>
    <s v="DEL → BOM → COK"/>
    <s v="21:50"/>
    <s v="04:25 25 Jun"/>
    <d v="1899-12-30T04:25:00"/>
    <d v="1899-12-30T21:50:00"/>
    <s v="25 Jun"/>
    <s v="6h 35m"/>
    <s v="1 stop"/>
    <s v="In-flight meal not included"/>
    <n v="10262"/>
    <n v="3"/>
    <x v="15"/>
    <n v="35"/>
    <n v="395"/>
  </r>
  <r>
    <x v="2"/>
    <s v="1/04/2019"/>
    <x v="1"/>
    <x v="1"/>
    <s v="CCU → BOM → BLR"/>
    <s v="14:05"/>
    <s v="23:35"/>
    <d v="1899-12-30T23:35:00"/>
    <d v="1899-12-30T14:05:00"/>
    <s v=""/>
    <s v="9h 30m"/>
    <s v="1 stop"/>
    <s v="No info"/>
    <n v="13364"/>
    <n v="3"/>
    <x v="24"/>
    <n v="30"/>
    <n v="570"/>
  </r>
  <r>
    <x v="2"/>
    <s v="15/05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2373"/>
    <n v="3"/>
    <x v="14"/>
    <n v="20"/>
    <n v="620"/>
  </r>
  <r>
    <x v="3"/>
    <s v="12/05/2019"/>
    <x v="4"/>
    <x v="5"/>
    <s v="BOM → HYD"/>
    <s v="22:45"/>
    <s v="00:15 13 May"/>
    <d v="1899-12-30T00:15:00"/>
    <d v="1899-12-30T22:45:00"/>
    <s v="13 May"/>
    <s v="1h 30m"/>
    <s v="non-stop"/>
    <s v="No check-in baggage included"/>
    <n v="1965"/>
    <n v="2"/>
    <x v="22"/>
    <n v="30"/>
    <n v="90"/>
  </r>
  <r>
    <x v="4"/>
    <s v="6/06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1"/>
    <s v="18/03/2019"/>
    <x v="0"/>
    <x v="0"/>
    <s v="BLR → DEL"/>
    <s v="10:00"/>
    <s v="12:45"/>
    <d v="1899-12-30T12:45:00"/>
    <d v="1899-12-30T10:00:00"/>
    <s v=""/>
    <s v="2h 45m"/>
    <s v="non-stop"/>
    <s v="No info"/>
    <n v="4441"/>
    <n v="2"/>
    <x v="0"/>
    <n v="45"/>
    <n v="165"/>
  </r>
  <r>
    <x v="4"/>
    <s v="21/03/2019"/>
    <x v="2"/>
    <x v="2"/>
    <s v="DEL → BOM → COK"/>
    <s v="04:45"/>
    <s v="18:50"/>
    <d v="1899-12-30T18:50:00"/>
    <d v="1899-12-30T04:45:00"/>
    <s v=""/>
    <s v="14h 5m"/>
    <s v="1 stop"/>
    <s v="No info"/>
    <n v="11098"/>
    <n v="3"/>
    <x v="23"/>
    <n v="5"/>
    <n v="845"/>
  </r>
  <r>
    <x v="0"/>
    <s v="21/05/2019"/>
    <x v="2"/>
    <x v="2"/>
    <s v="DEL → BOM → COK"/>
    <s v="09:15"/>
    <s v="01:30 22 May"/>
    <d v="1899-12-30T01:30:00"/>
    <d v="1899-12-30T09:15:00"/>
    <s v="22 May"/>
    <s v="16h 15m"/>
    <s v="1 stop"/>
    <s v="No info"/>
    <n v="7318"/>
    <n v="3"/>
    <x v="18"/>
    <n v="15"/>
    <n v="975"/>
  </r>
  <r>
    <x v="2"/>
    <s v="21/03/2019"/>
    <x v="2"/>
    <x v="2"/>
    <s v="DEL → BOM → COK"/>
    <s v="07:05"/>
    <s v="04:25 22 Mar"/>
    <d v="1899-12-30T04:25:00"/>
    <d v="1899-12-30T07:05:00"/>
    <s v="22 Mar"/>
    <s v="21h 20m"/>
    <s v="1 stop"/>
    <s v="No info"/>
    <n v="12767"/>
    <n v="3"/>
    <x v="6"/>
    <n v="20"/>
    <n v="1280"/>
  </r>
  <r>
    <x v="3"/>
    <s v="24/03/2019"/>
    <x v="1"/>
    <x v="1"/>
    <s v="CCU → IXB → BLR"/>
    <s v="15:55"/>
    <s v="21:15"/>
    <d v="1899-12-30T21:15:00"/>
    <d v="1899-12-30T15:55:00"/>
    <s v=""/>
    <s v="5h 20m"/>
    <s v="1 stop"/>
    <s v="No info"/>
    <n v="10654"/>
    <n v="3"/>
    <x v="3"/>
    <n v="20"/>
    <n v="320"/>
  </r>
  <r>
    <x v="3"/>
    <s v="9/06/2019"/>
    <x v="2"/>
    <x v="2"/>
    <s v="DEL → MAA → COK"/>
    <s v="15:45"/>
    <s v="22:05"/>
    <d v="1899-12-30T22:05:00"/>
    <d v="1899-12-30T15:45:00"/>
    <s v=""/>
    <s v="6h 20m"/>
    <s v="1 stop"/>
    <s v="No info"/>
    <n v="6297"/>
    <n v="3"/>
    <x v="15"/>
    <n v="20"/>
    <n v="380"/>
  </r>
  <r>
    <x v="4"/>
    <s v="3/03/2019"/>
    <x v="2"/>
    <x v="2"/>
    <s v="DEL → HYD → COK"/>
    <s v="09:45"/>
    <s v="16:10"/>
    <d v="1899-12-30T16:10:00"/>
    <d v="1899-12-30T09:45:00"/>
    <s v=""/>
    <s v="6h 25m"/>
    <s v="1 stop"/>
    <s v="No info"/>
    <n v="11265"/>
    <n v="3"/>
    <x v="15"/>
    <n v="25"/>
    <n v="385"/>
  </r>
  <r>
    <x v="1"/>
    <s v="6/03/2019"/>
    <x v="4"/>
    <x v="5"/>
    <s v="BOM → AMD → ISK → HYD"/>
    <s v="17:20"/>
    <s v="14:50"/>
    <d v="1899-12-30T14:50:00"/>
    <d v="1899-12-30T17:20:00"/>
    <s v=""/>
    <s v="2h 30m"/>
    <s v="2 stops"/>
    <s v="No info"/>
    <n v="11972"/>
    <n v="4"/>
    <x v="0"/>
    <n v="30"/>
    <n v="150"/>
  </r>
  <r>
    <x v="4"/>
    <s v="9/06/2019"/>
    <x v="2"/>
    <x v="2"/>
    <s v="DEL → BOM → COK"/>
    <s v="07:05"/>
    <s v="21:00"/>
    <d v="1899-12-30T21:00:00"/>
    <d v="1899-12-30T07:05:00"/>
    <s v=""/>
    <s v="13h 55m"/>
    <s v="1 stop"/>
    <s v="No info"/>
    <n v="13587"/>
    <n v="3"/>
    <x v="8"/>
    <n v="55"/>
    <n v="835"/>
  </r>
  <r>
    <x v="0"/>
    <s v="3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1"/>
    <s v="1/05/2019"/>
    <x v="1"/>
    <x v="1"/>
    <s v="CCU → BOM → HBX → BLR"/>
    <s v="09:25"/>
    <s v="18:20"/>
    <d v="1899-12-30T18:20:00"/>
    <d v="1899-12-30T09:25:00"/>
    <s v=""/>
    <s v="8h 55m"/>
    <s v="2 stops"/>
    <s v="No info"/>
    <n v="8366"/>
    <n v="4"/>
    <x v="17"/>
    <n v="55"/>
    <n v="535"/>
  </r>
  <r>
    <x v="1"/>
    <s v="18/05/2019"/>
    <x v="1"/>
    <x v="1"/>
    <s v="CCU → BOM → BLR"/>
    <s v="09:25"/>
    <s v="07:55 19 May"/>
    <d v="1899-12-30T07:55:00"/>
    <d v="1899-12-30T09:25:00"/>
    <s v="19 May"/>
    <s v="22h 30m"/>
    <s v="1 stop"/>
    <s v="No info"/>
    <n v="8366"/>
    <n v="3"/>
    <x v="11"/>
    <n v="30"/>
    <n v="1350"/>
  </r>
  <r>
    <x v="1"/>
    <s v="18/05/2019"/>
    <x v="1"/>
    <x v="1"/>
    <s v="CCU → JAI → BOM → BLR"/>
    <s v="08:20"/>
    <s v="21:50"/>
    <d v="1899-12-30T21:50:00"/>
    <d v="1899-12-30T08:20:00"/>
    <s v=""/>
    <s v="13h 30m"/>
    <s v="2 stops"/>
    <s v="No info"/>
    <n v="10697"/>
    <n v="4"/>
    <x v="8"/>
    <n v="30"/>
    <n v="810"/>
  </r>
  <r>
    <x v="2"/>
    <s v="21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0"/>
    <s v="18/05/2019"/>
    <x v="3"/>
    <x v="3"/>
    <s v="MAA → CCU"/>
    <s v="14:45"/>
    <s v="17:05"/>
    <d v="1899-12-30T17:05:00"/>
    <d v="1899-12-30T14:45:00"/>
    <s v=""/>
    <s v="2h 20m"/>
    <s v="non-stop"/>
    <s v="No info"/>
    <n v="3858"/>
    <n v="2"/>
    <x v="0"/>
    <n v="20"/>
    <n v="140"/>
  </r>
  <r>
    <x v="2"/>
    <s v="6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0"/>
    <s v="27/04/2019"/>
    <x v="2"/>
    <x v="2"/>
    <s v="DEL → BOM → COK"/>
    <s v="16:00"/>
    <s v="21:00"/>
    <d v="1899-12-30T21:00:00"/>
    <d v="1899-12-30T16:00:00"/>
    <s v=""/>
    <s v="5h"/>
    <s v="1 stop"/>
    <s v="No info"/>
    <n v="6937"/>
    <n v="3"/>
    <x v="3"/>
    <n v="0"/>
    <n v="300"/>
  </r>
  <r>
    <x v="2"/>
    <s v="24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2"/>
    <s v="15/03/2019"/>
    <x v="0"/>
    <x v="0"/>
    <s v="BLR → BOM → DEL"/>
    <s v="05:45"/>
    <s v="16:10"/>
    <d v="1899-12-30T16:10:00"/>
    <d v="1899-12-30T05:45:00"/>
    <s v=""/>
    <s v="10h 25m"/>
    <s v="1 stop"/>
    <s v="In-flight meal not included"/>
    <n v="9134"/>
    <n v="3"/>
    <x v="14"/>
    <n v="25"/>
    <n v="625"/>
  </r>
  <r>
    <x v="2"/>
    <s v="3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0577"/>
    <n v="3"/>
    <x v="16"/>
    <n v="55"/>
    <n v="715"/>
  </r>
  <r>
    <x v="2"/>
    <s v="6/05/2019"/>
    <x v="1"/>
    <x v="1"/>
    <s v="CCU → BOM → BLR"/>
    <s v="20:00"/>
    <s v="10:05 07 May"/>
    <d v="1899-12-30T10:05:00"/>
    <d v="1899-12-30T20:00:00"/>
    <s v="07 May"/>
    <s v="14h 5m"/>
    <s v="1 stop"/>
    <s v="No info"/>
    <n v="14388"/>
    <n v="3"/>
    <x v="23"/>
    <n v="5"/>
    <n v="845"/>
  </r>
  <r>
    <x v="1"/>
    <s v="12/06/2019"/>
    <x v="2"/>
    <x v="2"/>
    <s v="DEL → BLR → COK"/>
    <s v="13:30"/>
    <s v="08:15 13 Jun"/>
    <d v="1899-12-30T08:15:00"/>
    <d v="1899-12-30T13:30:00"/>
    <s v="13 Jun"/>
    <s v="18h 45m"/>
    <s v="1 stop"/>
    <s v="No info"/>
    <n v="8991"/>
    <n v="3"/>
    <x v="25"/>
    <n v="45"/>
    <n v="1125"/>
  </r>
  <r>
    <x v="1"/>
    <s v="27/05/2019"/>
    <x v="2"/>
    <x v="2"/>
    <s v="DEL → JDH → BOM → COK"/>
    <s v="12:55"/>
    <s v="19:15 28 May"/>
    <d v="1899-12-30T19:15:00"/>
    <d v="1899-12-30T12:55:00"/>
    <s v="28 May"/>
    <s v="30h 20m"/>
    <s v="2 stops"/>
    <s v="No info"/>
    <n v="12436"/>
    <n v="4"/>
    <x v="28"/>
    <n v="20"/>
    <n v="1820"/>
  </r>
  <r>
    <x v="1"/>
    <s v="12/03/2019"/>
    <x v="0"/>
    <x v="0"/>
    <s v="BLR → BOM → BHO → DEL"/>
    <s v="06:45"/>
    <s v="09:25 13 Mar"/>
    <d v="1899-12-30T09:25:00"/>
    <d v="1899-12-30T06:45:00"/>
    <s v="13 Mar"/>
    <s v="26h 40m"/>
    <s v="2 stops"/>
    <s v="No info"/>
    <n v="12515"/>
    <n v="4"/>
    <x v="10"/>
    <n v="40"/>
    <n v="1600"/>
  </r>
  <r>
    <x v="3"/>
    <s v="15/06/2019"/>
    <x v="2"/>
    <x v="2"/>
    <s v="DEL → MAA → COK"/>
    <s v="15:45"/>
    <s v="22:05"/>
    <d v="1899-12-30T22:05:00"/>
    <d v="1899-12-30T15:45:00"/>
    <s v=""/>
    <s v="6h 20m"/>
    <s v="1 stop"/>
    <s v="No info"/>
    <n v="5583"/>
    <n v="3"/>
    <x v="15"/>
    <n v="20"/>
    <n v="380"/>
  </r>
  <r>
    <x v="1"/>
    <s v="9/03/2019"/>
    <x v="2"/>
    <x v="2"/>
    <s v="DEL → BOM → COK"/>
    <s v="23:00"/>
    <s v="07:40 10 Mar"/>
    <d v="1899-12-30T07:40:00"/>
    <d v="1899-12-30T23:00:00"/>
    <s v="10 Mar"/>
    <s v="8h 40m"/>
    <s v="1 stop"/>
    <s v="No info"/>
    <n v="10840"/>
    <n v="3"/>
    <x v="17"/>
    <n v="40"/>
    <n v="520"/>
  </r>
  <r>
    <x v="2"/>
    <s v="27/06/2019"/>
    <x v="2"/>
    <x v="2"/>
    <s v="DEL → ATQ → BOM → COK"/>
    <s v="12:15"/>
    <s v="12:35 28 Jun"/>
    <d v="1899-12-30T12:35:00"/>
    <d v="1899-12-30T12:15:00"/>
    <s v="28 Jun"/>
    <s v="24h 20m"/>
    <s v="2 stops"/>
    <s v="No info"/>
    <n v="14300"/>
    <n v="4"/>
    <x v="27"/>
    <n v="20"/>
    <n v="1460"/>
  </r>
  <r>
    <x v="3"/>
    <s v="18/04/2019"/>
    <x v="0"/>
    <x v="4"/>
    <s v="BLR → DEL"/>
    <s v="21:10"/>
    <s v="00:05 19 Apr"/>
    <d v="1899-12-30T00:05:00"/>
    <d v="1899-12-30T21:10:00"/>
    <s v="19 Apr"/>
    <s v="2h 55m"/>
    <s v="non-stop"/>
    <s v="No check-in baggage included"/>
    <n v="5515"/>
    <n v="2"/>
    <x v="0"/>
    <n v="55"/>
    <n v="175"/>
  </r>
  <r>
    <x v="2"/>
    <s v="15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2"/>
    <s v="24/03/2019"/>
    <x v="1"/>
    <x v="1"/>
    <s v="CCU → BOM → BLR"/>
    <s v="16:55"/>
    <s v="09:15 25 Mar"/>
    <d v="1899-12-30T09:15:00"/>
    <d v="1899-12-30T16:55:00"/>
    <s v="25 Mar"/>
    <s v="16h 20m"/>
    <s v="1 stop"/>
    <s v="In-flight meal not included"/>
    <n v="11134"/>
    <n v="3"/>
    <x v="18"/>
    <n v="20"/>
    <n v="980"/>
  </r>
  <r>
    <x v="1"/>
    <s v="24/04/2019"/>
    <x v="0"/>
    <x v="4"/>
    <s v="BLR → DEL"/>
    <s v="10:00"/>
    <s v="12:45"/>
    <d v="1899-12-30T12:45:00"/>
    <d v="1899-12-30T10:00:00"/>
    <s v=""/>
    <s v="2h 45m"/>
    <s v="non-stop"/>
    <s v="No info"/>
    <n v="6121"/>
    <n v="2"/>
    <x v="0"/>
    <n v="45"/>
    <n v="165"/>
  </r>
  <r>
    <x v="1"/>
    <s v="21/05/2019"/>
    <x v="1"/>
    <x v="1"/>
    <s v="CCU → BBI → BOM → BLR"/>
    <s v="12:00"/>
    <s v="07:55 22 May"/>
    <d v="1899-12-30T07:55:00"/>
    <d v="1899-12-30T12:00:00"/>
    <s v="22 May"/>
    <s v="19h 55m"/>
    <s v="2 stops"/>
    <s v="No info"/>
    <n v="10676"/>
    <n v="4"/>
    <x v="19"/>
    <n v="55"/>
    <n v="1195"/>
  </r>
  <r>
    <x v="2"/>
    <s v="1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2"/>
    <s v="6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5"/>
    <s v="6/04/2019"/>
    <x v="0"/>
    <x v="4"/>
    <s v="BLR → DEL"/>
    <s v="07:45"/>
    <s v="10:40"/>
    <d v="1899-12-30T10:40:00"/>
    <d v="1899-12-30T07:45:00"/>
    <s v=""/>
    <s v="2h 55m"/>
    <s v="non-stop"/>
    <s v="No info"/>
    <n v="4632"/>
    <n v="2"/>
    <x v="0"/>
    <n v="55"/>
    <n v="175"/>
  </r>
  <r>
    <x v="2"/>
    <s v="21/03/2019"/>
    <x v="2"/>
    <x v="2"/>
    <s v="DEL → AMD → BOM → COK"/>
    <s v="19:10"/>
    <s v="04:25 23 Mar"/>
    <d v="1899-12-30T04:25:00"/>
    <d v="1899-12-30T19:10:00"/>
    <s v="23 Mar"/>
    <s v="33h 15m"/>
    <s v="2 stops"/>
    <s v="No info"/>
    <n v="10929"/>
    <n v="4"/>
    <x v="37"/>
    <n v="15"/>
    <n v="1995"/>
  </r>
  <r>
    <x v="7"/>
    <s v="21/04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3"/>
    <s v="1/05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2"/>
    <s v="27/05/2019"/>
    <x v="0"/>
    <x v="4"/>
    <s v="BLR → DEL"/>
    <s v="07:10"/>
    <s v="10:10"/>
    <d v="1899-12-30T10:10:00"/>
    <d v="1899-12-30T07:10:00"/>
    <s v=""/>
    <s v="3h"/>
    <s v="non-stop"/>
    <s v="In-flight meal not included"/>
    <n v="4030"/>
    <n v="2"/>
    <x v="20"/>
    <n v="0"/>
    <n v="180"/>
  </r>
  <r>
    <x v="7"/>
    <s v="9/05/2019"/>
    <x v="1"/>
    <x v="1"/>
    <s v="CCU → BLR"/>
    <s v="22:50"/>
    <s v="01:20 10 May"/>
    <d v="1899-12-30T01:20:00"/>
    <d v="1899-12-30T22:50:00"/>
    <s v="10 May"/>
    <s v="2h 30m"/>
    <s v="non-stop"/>
    <s v="No info"/>
    <n v="3807"/>
    <n v="2"/>
    <x v="0"/>
    <n v="30"/>
    <n v="150"/>
  </r>
  <r>
    <x v="1"/>
    <s v="12/05/2019"/>
    <x v="1"/>
    <x v="1"/>
    <s v="CCU → DEL → COK → BLR"/>
    <s v="10:00"/>
    <s v="01:20 13 May"/>
    <d v="1899-12-30T01:20:00"/>
    <d v="1899-12-30T10:00:00"/>
    <s v="13 May"/>
    <s v="15h 20m"/>
    <s v="2 stops"/>
    <s v="No info"/>
    <n v="12140"/>
    <n v="4"/>
    <x v="5"/>
    <n v="20"/>
    <n v="920"/>
  </r>
  <r>
    <x v="3"/>
    <s v="6/03/2019"/>
    <x v="1"/>
    <x v="1"/>
    <s v="CCU → BLR"/>
    <s v="09:00"/>
    <s v="11:30"/>
    <d v="1899-12-30T11:30:00"/>
    <d v="1899-12-30T09:00:00"/>
    <s v=""/>
    <s v="2h 30m"/>
    <s v="non-stop"/>
    <s v="No info"/>
    <n v="4096"/>
    <n v="2"/>
    <x v="0"/>
    <n v="30"/>
    <n v="150"/>
  </r>
  <r>
    <x v="2"/>
    <s v="15/06/2019"/>
    <x v="2"/>
    <x v="2"/>
    <s v="DEL → ATQ → BOM → COK"/>
    <s v="18:20"/>
    <s v="12:35 16 Jun"/>
    <d v="1899-12-30T12:35:00"/>
    <d v="1899-12-30T18:20:00"/>
    <s v="16 Jun"/>
    <s v="18h 15m"/>
    <s v="2 stops"/>
    <s v="No info"/>
    <n v="14300"/>
    <n v="4"/>
    <x v="25"/>
    <n v="15"/>
    <n v="1095"/>
  </r>
  <r>
    <x v="4"/>
    <s v="27/06/2019"/>
    <x v="2"/>
    <x v="2"/>
    <s v="DEL → BOM → COK"/>
    <s v="11:40"/>
    <s v="21:00"/>
    <d v="1899-12-30T21:00:00"/>
    <d v="1899-12-30T11:40:00"/>
    <s v=""/>
    <s v="9h 20m"/>
    <s v="1 stop"/>
    <s v="In-flight meal not included"/>
    <n v="6007"/>
    <n v="3"/>
    <x v="24"/>
    <n v="20"/>
    <n v="560"/>
  </r>
  <r>
    <x v="0"/>
    <s v="1/04/2019"/>
    <x v="1"/>
    <x v="1"/>
    <s v="CCU → BLR"/>
    <s v="14:25"/>
    <s v="16:55"/>
    <d v="1899-12-30T16:55:00"/>
    <d v="1899-12-30T14:25:00"/>
    <s v=""/>
    <s v="2h 30m"/>
    <s v="non-stop"/>
    <s v="No info"/>
    <n v="4174"/>
    <n v="2"/>
    <x v="0"/>
    <n v="30"/>
    <n v="150"/>
  </r>
  <r>
    <x v="3"/>
    <s v="21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1"/>
    <s v="24/06/2019"/>
    <x v="2"/>
    <x v="2"/>
    <s v="DEL → JAI → BOM → COK"/>
    <s v="12:00"/>
    <s v="19:15"/>
    <d v="1899-12-30T19:15:00"/>
    <d v="1899-12-30T12:00:00"/>
    <s v=""/>
    <s v="7h 15m"/>
    <s v="2 stops"/>
    <s v="No info"/>
    <n v="9548"/>
    <n v="4"/>
    <x v="1"/>
    <n v="15"/>
    <n v="435"/>
  </r>
  <r>
    <x v="1"/>
    <s v="15/03/2019"/>
    <x v="0"/>
    <x v="0"/>
    <s v="BLR → BOM → DEL"/>
    <s v="08:50"/>
    <s v="15:15"/>
    <d v="1899-12-30T15:15:00"/>
    <d v="1899-12-30T08:50:00"/>
    <s v=""/>
    <s v="6h 25m"/>
    <s v="1 stop"/>
    <s v="No info"/>
    <n v="8714"/>
    <n v="3"/>
    <x v="15"/>
    <n v="25"/>
    <n v="385"/>
  </r>
  <r>
    <x v="6"/>
    <s v="12/06/2019"/>
    <x v="1"/>
    <x v="1"/>
    <s v="CCU → DEL → BLR"/>
    <s v="17:00"/>
    <s v="20:20 13 Jun"/>
    <d v="1899-12-30T20:20:00"/>
    <d v="1899-12-30T17:00:00"/>
    <s v="13 Jun"/>
    <s v="27h 20m"/>
    <s v="1 stop"/>
    <s v="No info"/>
    <n v="8085"/>
    <n v="3"/>
    <x v="21"/>
    <n v="20"/>
    <n v="1640"/>
  </r>
  <r>
    <x v="2"/>
    <s v="3/06/2019"/>
    <x v="2"/>
    <x v="2"/>
    <s v="DEL → JAI → BOM → COK"/>
    <s v="19:30"/>
    <s v="04:25 04 Jun"/>
    <d v="1899-12-30T04:25:00"/>
    <d v="1899-12-30T19:30:00"/>
    <s v="04 Jun"/>
    <s v="8h 55m"/>
    <s v="2 stops"/>
    <s v="In-flight meal not included"/>
    <n v="10368"/>
    <n v="4"/>
    <x v="17"/>
    <n v="55"/>
    <n v="535"/>
  </r>
  <r>
    <x v="1"/>
    <s v="27/06/2019"/>
    <x v="2"/>
    <x v="2"/>
    <s v="DEL → HYD → MAA → COK"/>
    <s v="07:05"/>
    <s v="09:25 28 Jun"/>
    <d v="1899-12-30T09:25:00"/>
    <d v="1899-12-30T07:05:00"/>
    <s v="28 Jun"/>
    <s v="26h 20m"/>
    <s v="2 stops"/>
    <s v="No info"/>
    <n v="10975"/>
    <n v="4"/>
    <x v="10"/>
    <n v="20"/>
    <n v="1580"/>
  </r>
  <r>
    <x v="4"/>
    <s v="9/05/2019"/>
    <x v="2"/>
    <x v="2"/>
    <s v="DEL → BOM → COK"/>
    <s v="07:30"/>
    <s v="21:00"/>
    <d v="1899-12-30T21:00:00"/>
    <d v="1899-12-30T07:30:00"/>
    <s v=""/>
    <s v="13h 30m"/>
    <s v="1 stop"/>
    <s v="No info"/>
    <n v="7670"/>
    <n v="3"/>
    <x v="8"/>
    <n v="30"/>
    <n v="810"/>
  </r>
  <r>
    <x v="4"/>
    <s v="15/05/2019"/>
    <x v="2"/>
    <x v="2"/>
    <s v="DEL → BOM → COK"/>
    <s v="18:00"/>
    <s v="01:30 16 May"/>
    <d v="1899-12-30T01:30:00"/>
    <d v="1899-12-30T18:00:00"/>
    <s v="16 May"/>
    <s v="7h 30m"/>
    <s v="1 stop"/>
    <s v="No info"/>
    <n v="8073"/>
    <n v="3"/>
    <x v="1"/>
    <n v="30"/>
    <n v="450"/>
  </r>
  <r>
    <x v="2"/>
    <s v="12/03/2019"/>
    <x v="0"/>
    <x v="0"/>
    <s v="BLR → BOM → DEL"/>
    <s v="22:55"/>
    <s v="10:45 13 Mar"/>
    <d v="1899-12-30T10:45:00"/>
    <d v="1899-12-30T22:55:00"/>
    <s v="13 Mar"/>
    <s v="11h 50m"/>
    <s v="1 stop"/>
    <s v="No info"/>
    <n v="13817"/>
    <n v="3"/>
    <x v="16"/>
    <n v="50"/>
    <n v="710"/>
  </r>
  <r>
    <x v="0"/>
    <s v="9/04/2019"/>
    <x v="1"/>
    <x v="1"/>
    <s v="CCU → HYD → BLR"/>
    <s v="19:20"/>
    <s v="23:45"/>
    <d v="1899-12-30T23:45:00"/>
    <d v="1899-12-30T19:20:00"/>
    <s v=""/>
    <s v="4h 25m"/>
    <s v="1 stop"/>
    <s v="No info"/>
    <n v="3574"/>
    <n v="3"/>
    <x v="4"/>
    <n v="25"/>
    <n v="265"/>
  </r>
  <r>
    <x v="2"/>
    <s v="9/05/2019"/>
    <x v="2"/>
    <x v="2"/>
    <s v="DEL → BOM → COK"/>
    <s v="21:50"/>
    <s v="04:25 10 May"/>
    <d v="1899-12-30T04:25:00"/>
    <d v="1899-12-30T21:50:00"/>
    <s v="10 May"/>
    <s v="6h 35m"/>
    <s v="1 stop"/>
    <s v="No info"/>
    <n v="15554"/>
    <n v="3"/>
    <x v="15"/>
    <n v="35"/>
    <n v="395"/>
  </r>
  <r>
    <x v="1"/>
    <s v="27/03/2019"/>
    <x v="2"/>
    <x v="2"/>
    <s v="DEL → BOM → COK"/>
    <s v="21:00"/>
    <s v="19:15 28 Mar"/>
    <d v="1899-12-30T19:15:00"/>
    <d v="1899-12-30T21:00:00"/>
    <s v="28 Mar"/>
    <s v="22h 15m"/>
    <s v="1 stop"/>
    <s v="No info"/>
    <n v="6692"/>
    <n v="3"/>
    <x v="11"/>
    <n v="15"/>
    <n v="1335"/>
  </r>
  <r>
    <x v="3"/>
    <s v="15/06/2019"/>
    <x v="4"/>
    <x v="5"/>
    <s v="BOM → HYD"/>
    <s v="22:45"/>
    <s v="00:15 16 Jun"/>
    <d v="1899-12-30T00:15:00"/>
    <d v="1899-12-30T22:45:00"/>
    <s v="16 Jun"/>
    <s v="1h 30m"/>
    <s v="non-stop"/>
    <s v="No check-in baggage included"/>
    <n v="1965"/>
    <n v="2"/>
    <x v="22"/>
    <n v="30"/>
    <n v="90"/>
  </r>
  <r>
    <x v="0"/>
    <s v="24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0"/>
    <s v="9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6/06/2019"/>
    <x v="2"/>
    <x v="2"/>
    <s v="DEL → BOM → COK"/>
    <s v="14:00"/>
    <s v="04:25 07 Jun"/>
    <d v="1899-12-30T04:25:00"/>
    <d v="1899-12-30T14:00:00"/>
    <s v="07 Jun"/>
    <s v="14h 25m"/>
    <s v="1 stop"/>
    <s v="No info"/>
    <n v="14714"/>
    <n v="3"/>
    <x v="23"/>
    <n v="25"/>
    <n v="865"/>
  </r>
  <r>
    <x v="3"/>
    <s v="9/03/2019"/>
    <x v="1"/>
    <x v="1"/>
    <s v="CCU → BLR"/>
    <s v="17:15"/>
    <s v="19:45"/>
    <d v="1899-12-30T19:45:00"/>
    <d v="1899-12-30T17:15:00"/>
    <s v=""/>
    <s v="2h 30m"/>
    <s v="non-stop"/>
    <s v="No info"/>
    <n v="4622"/>
    <n v="2"/>
    <x v="0"/>
    <n v="30"/>
    <n v="150"/>
  </r>
  <r>
    <x v="2"/>
    <s v="1/05/2019"/>
    <x v="2"/>
    <x v="2"/>
    <s v="DEL → JAI → BOM → COK"/>
    <s v="05:30"/>
    <s v="04:25 02 May"/>
    <d v="1899-12-30T04:25:00"/>
    <d v="1899-12-30T05:30:00"/>
    <s v="02 May"/>
    <s v="22h 55m"/>
    <s v="2 stops"/>
    <s v="No info"/>
    <n v="15129"/>
    <n v="4"/>
    <x v="11"/>
    <n v="55"/>
    <n v="1375"/>
  </r>
  <r>
    <x v="0"/>
    <s v="15/06/2019"/>
    <x v="3"/>
    <x v="3"/>
    <s v="MAA → CCU"/>
    <s v="22:05"/>
    <s v="00:25 16 Jun"/>
    <d v="1899-12-30T00:25:00"/>
    <d v="1899-12-30T22:05:00"/>
    <s v="16 Jun"/>
    <s v="2h 20m"/>
    <s v="non-stop"/>
    <s v="No info"/>
    <n v="5277"/>
    <n v="2"/>
    <x v="0"/>
    <n v="20"/>
    <n v="140"/>
  </r>
  <r>
    <x v="4"/>
    <s v="27/03/2019"/>
    <x v="2"/>
    <x v="2"/>
    <s v="DEL → BOM → COK"/>
    <s v="09:00"/>
    <s v="18:50"/>
    <d v="1899-12-30T18:50:00"/>
    <d v="1899-12-30T09:00:00"/>
    <s v=""/>
    <s v="9h 50m"/>
    <s v="1 stop"/>
    <s v="No info"/>
    <n v="11667"/>
    <n v="3"/>
    <x v="24"/>
    <n v="50"/>
    <n v="590"/>
  </r>
  <r>
    <x v="2"/>
    <s v="9/06/2019"/>
    <x v="1"/>
    <x v="1"/>
    <s v="CCU → DEL → BLR"/>
    <s v="17:00"/>
    <s v="19:10 10 Jun"/>
    <d v="1899-12-30T19:10:00"/>
    <d v="1899-12-30T17:00:00"/>
    <s v="10 Jun"/>
    <s v="26h 10m"/>
    <s v="1 stop"/>
    <s v="In-flight meal not included"/>
    <n v="10539"/>
    <n v="3"/>
    <x v="10"/>
    <n v="10"/>
    <n v="1570"/>
  </r>
  <r>
    <x v="2"/>
    <s v="9/05/2019"/>
    <x v="1"/>
    <x v="1"/>
    <s v="CCU → DEL → BLR"/>
    <s v="20:25"/>
    <s v="14:25 10 May"/>
    <d v="1899-12-30T14:25:00"/>
    <d v="1899-12-30T20:25:00"/>
    <s v="10 May"/>
    <s v="18h"/>
    <s v="1 stop"/>
    <s v="No info"/>
    <n v="11467"/>
    <n v="3"/>
    <x v="25"/>
    <n v="0"/>
    <n v="1080"/>
  </r>
  <r>
    <x v="1"/>
    <s v="12/06/2019"/>
    <x v="2"/>
    <x v="2"/>
    <s v="DEL → MAA → COK"/>
    <s v="17:20"/>
    <s v="09:25 13 Jun"/>
    <d v="1899-12-30T09:25:00"/>
    <d v="1899-12-30T17:20:00"/>
    <s v="13 Jun"/>
    <s v="16h 5m"/>
    <s v="1 stop"/>
    <s v="No info"/>
    <n v="7480"/>
    <n v="3"/>
    <x v="18"/>
    <n v="5"/>
    <n v="965"/>
  </r>
  <r>
    <x v="5"/>
    <s v="24/04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0"/>
    <s v="27/06/2019"/>
    <x v="2"/>
    <x v="2"/>
    <s v="DEL → BOM → COK"/>
    <s v="10:35"/>
    <s v="01:30 28 Jun"/>
    <d v="1899-12-30T01:30:00"/>
    <d v="1899-12-30T10:35:00"/>
    <s v="28 Jun"/>
    <s v="14h 55m"/>
    <s v="1 stop"/>
    <s v="No info"/>
    <n v="5684"/>
    <n v="3"/>
    <x v="23"/>
    <n v="55"/>
    <n v="895"/>
  </r>
  <r>
    <x v="0"/>
    <s v="12/06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2"/>
    <s v="12/06/2019"/>
    <x v="1"/>
    <x v="1"/>
    <s v="CCU → BOM → BLR"/>
    <s v="20:00"/>
    <s v="04:40 13 Jun"/>
    <d v="1899-12-30T04:40:00"/>
    <d v="1899-12-30T20:00:00"/>
    <s v="13 Jun"/>
    <s v="8h 40m"/>
    <s v="1 stop"/>
    <s v="In-flight meal not included"/>
    <n v="6959"/>
    <n v="3"/>
    <x v="17"/>
    <n v="40"/>
    <n v="520"/>
  </r>
  <r>
    <x v="6"/>
    <s v="12/06/2019"/>
    <x v="0"/>
    <x v="4"/>
    <s v="BLR → DEL"/>
    <s v="19:30"/>
    <s v="22:15"/>
    <d v="1899-12-30T22:15:00"/>
    <d v="1899-12-30T19:30:00"/>
    <s v=""/>
    <s v="2h 45m"/>
    <s v="non-stop"/>
    <s v="No info"/>
    <n v="4878"/>
    <n v="2"/>
    <x v="0"/>
    <n v="45"/>
    <n v="165"/>
  </r>
  <r>
    <x v="1"/>
    <s v="1/04/2019"/>
    <x v="1"/>
    <x v="1"/>
    <s v="CCU → DEL → AMD → BLR"/>
    <s v="07:00"/>
    <s v="05:25 02 Apr"/>
    <d v="1899-12-30T05:25:00"/>
    <d v="1899-12-30T07:00:00"/>
    <s v="02 Apr"/>
    <s v="22h 25m"/>
    <s v="2 stops"/>
    <s v="No info"/>
    <n v="12219"/>
    <n v="4"/>
    <x v="11"/>
    <n v="25"/>
    <n v="1345"/>
  </r>
  <r>
    <x v="2"/>
    <s v="21/05/2019"/>
    <x v="1"/>
    <x v="1"/>
    <s v="CCU → DEL → BLR"/>
    <s v="20:25"/>
    <s v="09:45 22 May"/>
    <d v="1899-12-30T09:45:00"/>
    <d v="1899-12-30T20:25:00"/>
    <s v="22 May"/>
    <s v="13h 20m"/>
    <s v="1 stop"/>
    <s v="In-flight meal not included"/>
    <n v="12384"/>
    <n v="3"/>
    <x v="8"/>
    <n v="20"/>
    <n v="800"/>
  </r>
  <r>
    <x v="2"/>
    <s v="15/06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3"/>
    <s v="1/06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1"/>
    <s v="12/05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2"/>
    <s v="21/03/2019"/>
    <x v="0"/>
    <x v="0"/>
    <s v="BLR → BOM → DEL"/>
    <s v="08:55"/>
    <s v="15:15"/>
    <d v="1899-12-30T15:15:00"/>
    <d v="1899-12-30T08:55:00"/>
    <s v=""/>
    <s v="6h 20m"/>
    <s v="1 stop"/>
    <s v="In-flight meal not included"/>
    <n v="7832"/>
    <n v="3"/>
    <x v="15"/>
    <n v="20"/>
    <n v="380"/>
  </r>
  <r>
    <x v="4"/>
    <s v="9/06/2019"/>
    <x v="2"/>
    <x v="2"/>
    <s v="DEL → HYD → COK"/>
    <s v="14:55"/>
    <s v="22:30"/>
    <d v="1899-12-30T22:30:00"/>
    <d v="1899-12-30T14:55:00"/>
    <s v=""/>
    <s v="7h 35m"/>
    <s v="1 stop"/>
    <s v="No info"/>
    <n v="6723"/>
    <n v="3"/>
    <x v="1"/>
    <n v="35"/>
    <n v="455"/>
  </r>
  <r>
    <x v="1"/>
    <s v="6/06/2019"/>
    <x v="1"/>
    <x v="1"/>
    <s v="CCU → JAI → BOM → BLR"/>
    <s v="08:20"/>
    <s v="07:55 07 Jun"/>
    <d v="1899-12-30T07:55:00"/>
    <d v="1899-12-30T08:20:00"/>
    <s v="07 Jun"/>
    <s v="23h 35m"/>
    <s v="2 stops"/>
    <s v="No info"/>
    <n v="10697"/>
    <n v="4"/>
    <x v="12"/>
    <n v="35"/>
    <n v="1415"/>
  </r>
  <r>
    <x v="3"/>
    <s v="1/06/2019"/>
    <x v="1"/>
    <x v="1"/>
    <s v="CCU → BLR"/>
    <s v="22:20"/>
    <s v="00:40 02 Jun"/>
    <d v="1899-12-30T00:40:00"/>
    <d v="1899-12-30T22:20:00"/>
    <s v="02 Jun"/>
    <s v="2h 20m"/>
    <s v="non-stop"/>
    <s v="No check-in baggage included"/>
    <n v="3841"/>
    <n v="2"/>
    <x v="0"/>
    <n v="20"/>
    <n v="140"/>
  </r>
  <r>
    <x v="1"/>
    <s v="1/04/2019"/>
    <x v="1"/>
    <x v="1"/>
    <s v="CCU → GAU → DEL → BLR"/>
    <s v="16:45"/>
    <s v="12:00 02 Apr"/>
    <d v="1899-12-30T12:00:00"/>
    <d v="1899-12-30T16:45:00"/>
    <s v="02 Apr"/>
    <s v="19h 15m"/>
    <s v="2 stops"/>
    <s v="No info"/>
    <n v="9920"/>
    <n v="4"/>
    <x v="19"/>
    <n v="15"/>
    <n v="1155"/>
  </r>
  <r>
    <x v="0"/>
    <s v="01/03/2019"/>
    <x v="0"/>
    <x v="0"/>
    <s v="BLR → DEL"/>
    <s v="18:25"/>
    <s v="21:20"/>
    <d v="1899-12-30T21:20:00"/>
    <d v="1899-12-30T18:25:00"/>
    <s v=""/>
    <s v="2h 55m"/>
    <s v="non-stop"/>
    <s v="No info"/>
    <n v="12649"/>
    <n v="2"/>
    <x v="0"/>
    <n v="55"/>
    <n v="175"/>
  </r>
  <r>
    <x v="0"/>
    <s v="6/06/2019"/>
    <x v="2"/>
    <x v="2"/>
    <s v="DEL → BOM → COK"/>
    <s v="11:25"/>
    <s v="21:00"/>
    <d v="1899-12-30T21:00:00"/>
    <d v="1899-12-30T11:25:00"/>
    <s v=""/>
    <s v="9h 35m"/>
    <s v="1 stop"/>
    <s v="No info"/>
    <n v="6093"/>
    <n v="3"/>
    <x v="24"/>
    <n v="35"/>
    <n v="575"/>
  </r>
  <r>
    <x v="2"/>
    <s v="27/05/2019"/>
    <x v="2"/>
    <x v="2"/>
    <s v="DEL → JAI → BOM → COK"/>
    <s v="05:30"/>
    <s v="04:25 28 May"/>
    <d v="1899-12-30T04:25:00"/>
    <d v="1899-12-30T05:30:00"/>
    <s v="28 May"/>
    <s v="22h 55m"/>
    <s v="2 stops"/>
    <s v="No info"/>
    <n v="15129"/>
    <n v="4"/>
    <x v="11"/>
    <n v="55"/>
    <n v="1375"/>
  </r>
  <r>
    <x v="2"/>
    <s v="27/04/2019"/>
    <x v="0"/>
    <x v="4"/>
    <s v="BLR → DEL"/>
    <s v="17:45"/>
    <s v="20:45"/>
    <d v="1899-12-30T20:45:00"/>
    <d v="1899-12-30T17:45:00"/>
    <s v=""/>
    <s v="3h"/>
    <s v="non-stop"/>
    <s v="In-flight meal not included"/>
    <n v="4544"/>
    <n v="2"/>
    <x v="20"/>
    <n v="0"/>
    <n v="180"/>
  </r>
  <r>
    <x v="1"/>
    <s v="27/03/2019"/>
    <x v="1"/>
    <x v="1"/>
    <s v="CCU → BLR"/>
    <s v="14:15"/>
    <s v="16:45"/>
    <d v="1899-12-30T16:45:00"/>
    <d v="1899-12-30T14:15:00"/>
    <s v=""/>
    <s v="2h 30m"/>
    <s v="non-stop"/>
    <s v="No info"/>
    <n v="5170"/>
    <n v="2"/>
    <x v="0"/>
    <n v="30"/>
    <n v="150"/>
  </r>
  <r>
    <x v="0"/>
    <s v="9/06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1"/>
    <s v="12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1"/>
    <s v="1/04/2019"/>
    <x v="1"/>
    <x v="1"/>
    <s v="CCU → GAU → DEL → BLR"/>
    <s v="16:45"/>
    <s v="23:15 02 Apr"/>
    <d v="1899-12-30T23:15:00"/>
    <d v="1899-12-30T16:45:00"/>
    <s v="02 Apr"/>
    <s v="30h 30m"/>
    <s v="2 stops"/>
    <s v="No info"/>
    <n v="9237"/>
    <n v="4"/>
    <x v="28"/>
    <n v="30"/>
    <n v="1830"/>
  </r>
  <r>
    <x v="4"/>
    <s v="15/06/2019"/>
    <x v="2"/>
    <x v="2"/>
    <s v="DEL → BOM → COK"/>
    <s v="13:00"/>
    <s v="01:30 16 Jun"/>
    <d v="1899-12-30T01:30:00"/>
    <d v="1899-12-30T13:00:00"/>
    <s v="16 Jun"/>
    <s v="12h 30m"/>
    <s v="1 stop"/>
    <s v="No info"/>
    <n v="7198"/>
    <n v="3"/>
    <x v="9"/>
    <n v="30"/>
    <n v="750"/>
  </r>
  <r>
    <x v="2"/>
    <s v="1/06/2019"/>
    <x v="2"/>
    <x v="2"/>
    <s v="DEL → BOM → COK"/>
    <s v="11:30"/>
    <s v="12:35 02 Jun"/>
    <d v="1899-12-30T12:35:00"/>
    <d v="1899-12-30T11:30:00"/>
    <s v="02 Jun"/>
    <s v="25h 5m"/>
    <s v="1 stop"/>
    <s v="In-flight meal not included"/>
    <n v="10262"/>
    <n v="3"/>
    <x v="7"/>
    <n v="5"/>
    <n v="1505"/>
  </r>
  <r>
    <x v="3"/>
    <s v="27/03/2019"/>
    <x v="2"/>
    <x v="2"/>
    <s v="DEL → MAA → COK"/>
    <s v="15:55"/>
    <s v="21:55"/>
    <d v="1899-12-30T21:55:00"/>
    <d v="1899-12-30T15:55:00"/>
    <s v=""/>
    <s v="6h"/>
    <s v="1 stop"/>
    <s v="No info"/>
    <n v="5111"/>
    <n v="3"/>
    <x v="15"/>
    <n v="0"/>
    <n v="360"/>
  </r>
  <r>
    <x v="1"/>
    <s v="27/06/2019"/>
    <x v="2"/>
    <x v="2"/>
    <s v="DEL → GOI → BOM → COK"/>
    <s v="22:00"/>
    <s v="19:15 28 Jun"/>
    <d v="1899-12-30T19:15:00"/>
    <d v="1899-12-30T22:00:00"/>
    <s v="28 Jun"/>
    <s v="21h 15m"/>
    <s v="2 stops"/>
    <s v="No info"/>
    <n v="10441"/>
    <n v="4"/>
    <x v="6"/>
    <n v="15"/>
    <n v="1275"/>
  </r>
  <r>
    <x v="4"/>
    <s v="1/06/2019"/>
    <x v="2"/>
    <x v="2"/>
    <s v="DEL → BOM → COK"/>
    <s v="08:45"/>
    <s v="19:15"/>
    <d v="1899-12-30T19:15:00"/>
    <d v="1899-12-30T08:45:00"/>
    <s v=""/>
    <s v="10h 30m"/>
    <s v="1 stop"/>
    <s v="No info"/>
    <n v="10261"/>
    <n v="3"/>
    <x v="14"/>
    <n v="30"/>
    <n v="630"/>
  </r>
  <r>
    <x v="0"/>
    <s v="9/03/2019"/>
    <x v="3"/>
    <x v="3"/>
    <s v="MAA → CCU"/>
    <s v="19:35"/>
    <s v="21:55"/>
    <d v="1899-12-30T21:55:00"/>
    <d v="1899-12-30T19:35:00"/>
    <s v=""/>
    <s v="2h 20m"/>
    <s v="non-stop"/>
    <s v="No info"/>
    <n v="6297"/>
    <n v="2"/>
    <x v="0"/>
    <n v="20"/>
    <n v="140"/>
  </r>
  <r>
    <x v="4"/>
    <s v="15/06/2019"/>
    <x v="2"/>
    <x v="2"/>
    <s v="DEL → BOM → COK"/>
    <s v="03:50"/>
    <s v="19:00"/>
    <d v="1899-12-30T19:00:00"/>
    <d v="1899-12-30T03:50:00"/>
    <s v=""/>
    <s v="15h 10m"/>
    <s v="1 stop"/>
    <s v="No info"/>
    <n v="12192"/>
    <n v="3"/>
    <x v="5"/>
    <n v="10"/>
    <n v="910"/>
  </r>
  <r>
    <x v="0"/>
    <s v="15/06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2"/>
    <s v="27/05/2019"/>
    <x v="2"/>
    <x v="2"/>
    <s v="DEL → BHO → BOM → COK"/>
    <s v="05:30"/>
    <s v="12:35"/>
    <d v="1899-12-30T12:35:00"/>
    <d v="1899-12-30T05:30:00"/>
    <s v=""/>
    <s v="7h 5m"/>
    <s v="2 stops"/>
    <s v="No info"/>
    <n v="16274"/>
    <n v="4"/>
    <x v="1"/>
    <n v="5"/>
    <n v="425"/>
  </r>
  <r>
    <x v="2"/>
    <s v="21/05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12898"/>
    <n v="3"/>
    <x v="3"/>
    <n v="30"/>
    <n v="330"/>
  </r>
  <r>
    <x v="3"/>
    <s v="15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4"/>
    <s v="21/05/2019"/>
    <x v="2"/>
    <x v="2"/>
    <s v="DEL → BOM → COK"/>
    <s v="04:55"/>
    <s v="12:35"/>
    <d v="1899-12-30T12:35:00"/>
    <d v="1899-12-30T04:55:00"/>
    <s v=""/>
    <s v="7h 40m"/>
    <s v="1 stop"/>
    <s v="No info"/>
    <n v="9103"/>
    <n v="3"/>
    <x v="1"/>
    <n v="40"/>
    <n v="460"/>
  </r>
  <r>
    <x v="0"/>
    <s v="15/03/2019"/>
    <x v="1"/>
    <x v="1"/>
    <s v="CCU → BLR"/>
    <s v="22:10"/>
    <s v="00:55 16 Mar"/>
    <d v="1899-12-30T00:55:00"/>
    <d v="1899-12-30T22:10:00"/>
    <s v="16 Mar"/>
    <s v="2h 45m"/>
    <s v="non-stop"/>
    <s v="No info"/>
    <n v="4148"/>
    <n v="2"/>
    <x v="0"/>
    <n v="45"/>
    <n v="165"/>
  </r>
  <r>
    <x v="0"/>
    <s v="9/06/2019"/>
    <x v="1"/>
    <x v="1"/>
    <s v="CCU → BLR"/>
    <s v="15:30"/>
    <s v="18:05"/>
    <d v="1899-12-30T18:05:00"/>
    <d v="1899-12-30T15:30:00"/>
    <s v=""/>
    <s v="2h 35m"/>
    <s v="non-stop"/>
    <s v="No info"/>
    <n v="5224"/>
    <n v="2"/>
    <x v="0"/>
    <n v="35"/>
    <n v="155"/>
  </r>
  <r>
    <x v="0"/>
    <s v="9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0"/>
    <s v="6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0"/>
    <s v="27/06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2"/>
    <s v="6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3"/>
    <s v="9/04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2"/>
    <s v="1/06/2019"/>
    <x v="2"/>
    <x v="2"/>
    <s v="DEL → BOM → COK"/>
    <s v="15:00"/>
    <s v="04:25 02 Jun"/>
    <d v="1899-12-30T04:25:00"/>
    <d v="1899-12-30T15:00:00"/>
    <s v="02 Jun"/>
    <s v="13h 25m"/>
    <s v="1 stop"/>
    <s v="In-flight meal not included"/>
    <n v="10262"/>
    <n v="3"/>
    <x v="8"/>
    <n v="25"/>
    <n v="805"/>
  </r>
  <r>
    <x v="2"/>
    <s v="18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5"/>
    <s v="9/06/2019"/>
    <x v="2"/>
    <x v="2"/>
    <s v="DEL → HYD → COK"/>
    <s v="07:30"/>
    <s v="13:35"/>
    <d v="1899-12-30T13:35:00"/>
    <d v="1899-12-30T07:30:00"/>
    <s v=""/>
    <s v="6h 5m"/>
    <s v="1 stop"/>
    <s v="No info"/>
    <n v="6276"/>
    <n v="3"/>
    <x v="15"/>
    <n v="5"/>
    <n v="365"/>
  </r>
  <r>
    <x v="2"/>
    <s v="09/03/2019"/>
    <x v="0"/>
    <x v="0"/>
    <s v="BLR → BOM → DEL"/>
    <s v="21:25"/>
    <s v="08:15 13 Mar"/>
    <d v="1899-12-30T08:15:00"/>
    <d v="1899-12-30T21:25:00"/>
    <s v="13 Mar"/>
    <s v="10h 50m"/>
    <s v="1 stop"/>
    <s v="In-flight meal not included"/>
    <n v="9134"/>
    <n v="3"/>
    <x v="14"/>
    <n v="50"/>
    <n v="650"/>
  </r>
  <r>
    <x v="2"/>
    <s v="12/03/2019"/>
    <x v="0"/>
    <x v="0"/>
    <s v="BLR → BOM → DEL"/>
    <s v="18:55"/>
    <s v="13:15 13 Mar"/>
    <d v="1899-12-30T13:15:00"/>
    <d v="1899-12-30T18:55:00"/>
    <s v="13 Mar"/>
    <s v="18h 20m"/>
    <s v="1 stop"/>
    <s v="In-flight meal not included"/>
    <n v="11087"/>
    <n v="3"/>
    <x v="25"/>
    <n v="20"/>
    <n v="1100"/>
  </r>
  <r>
    <x v="2"/>
    <s v="1/05/2019"/>
    <x v="1"/>
    <x v="1"/>
    <s v="CCU → BOM → BLR"/>
    <s v="14:05"/>
    <s v="04:40 02 May"/>
    <d v="1899-12-30T04:40:00"/>
    <d v="1899-12-30T14:05:00"/>
    <s v="02 May"/>
    <s v="14h 35m"/>
    <s v="1 stop"/>
    <s v="No info"/>
    <n v="13941"/>
    <n v="3"/>
    <x v="23"/>
    <n v="35"/>
    <n v="875"/>
  </r>
  <r>
    <x v="1"/>
    <s v="3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0"/>
    <s v="24/04/2019"/>
    <x v="2"/>
    <x v="2"/>
    <s v="DEL → HYD → COK"/>
    <s v="05:05"/>
    <s v="16:10"/>
    <d v="1899-12-30T16:10:00"/>
    <d v="1899-12-30T05:05:00"/>
    <s v=""/>
    <s v="11h 5m"/>
    <s v="1 stop"/>
    <s v="No info"/>
    <n v="6171"/>
    <n v="3"/>
    <x v="16"/>
    <n v="5"/>
    <n v="665"/>
  </r>
  <r>
    <x v="7"/>
    <s v="1/03/2019"/>
    <x v="1"/>
    <x v="1"/>
    <s v="CCU → BLR"/>
    <s v="19:35"/>
    <s v="22:05"/>
    <d v="1899-12-30T22:05:00"/>
    <d v="1899-12-30T19:35:00"/>
    <s v=""/>
    <s v="2h 30m"/>
    <s v="non-stop"/>
    <s v="No info"/>
    <n v="5964"/>
    <n v="2"/>
    <x v="0"/>
    <n v="30"/>
    <n v="150"/>
  </r>
  <r>
    <x v="2"/>
    <s v="27/05/2019"/>
    <x v="2"/>
    <x v="2"/>
    <s v="DEL → AMD → BOM → COK"/>
    <s v="19:10"/>
    <s v="19:00 28 May"/>
    <d v="1899-12-30T19:00:00"/>
    <d v="1899-12-30T19:10:00"/>
    <s v="28 May"/>
    <s v="23h 50m"/>
    <s v="2 stops"/>
    <s v="No info"/>
    <n v="15129"/>
    <n v="4"/>
    <x v="12"/>
    <n v="50"/>
    <n v="1430"/>
  </r>
  <r>
    <x v="2"/>
    <s v="18/05/2019"/>
    <x v="2"/>
    <x v="2"/>
    <s v="DEL → JAI → BOM → COK"/>
    <s v="09:40"/>
    <s v="12:35 19 May"/>
    <d v="1899-12-30T12:35:00"/>
    <d v="1899-12-30T09:40:00"/>
    <s v="19 May"/>
    <s v="26h 55m"/>
    <s v="2 stops"/>
    <s v="In-flight meal not included"/>
    <n v="13029"/>
    <n v="4"/>
    <x v="10"/>
    <n v="55"/>
    <n v="1615"/>
  </r>
  <r>
    <x v="2"/>
    <s v="27/05/2019"/>
    <x v="0"/>
    <x v="4"/>
    <s v="BLR → DEL"/>
    <s v="08:20"/>
    <s v="11:20"/>
    <d v="1899-12-30T11:20:00"/>
    <d v="1899-12-30T08:20:00"/>
    <s v=""/>
    <s v="3h"/>
    <s v="non-stop"/>
    <s v="In-flight meal not included"/>
    <n v="4030"/>
    <n v="2"/>
    <x v="20"/>
    <n v="0"/>
    <n v="180"/>
  </r>
  <r>
    <x v="5"/>
    <s v="18/05/2019"/>
    <x v="1"/>
    <x v="1"/>
    <s v="CCU → AMD → BLR"/>
    <s v="16:40"/>
    <s v="00:15 19 May"/>
    <d v="1899-12-30T00:15:00"/>
    <d v="1899-12-30T16:40:00"/>
    <s v="19 May"/>
    <s v="7h 35m"/>
    <s v="1 stop"/>
    <s v="No info"/>
    <n v="10586"/>
    <n v="3"/>
    <x v="1"/>
    <n v="35"/>
    <n v="455"/>
  </r>
  <r>
    <x v="1"/>
    <s v="6/03/2019"/>
    <x v="4"/>
    <x v="5"/>
    <s v="BOM → JAI → DEL → HYD"/>
    <s v="11:35"/>
    <s v="19:25 07 Mar"/>
    <d v="1899-12-30T19:25:00"/>
    <d v="1899-12-30T11:35:00"/>
    <s v="07 Mar"/>
    <s v="31h 50m"/>
    <s v="2 stops"/>
    <s v="No info"/>
    <n v="17926"/>
    <n v="4"/>
    <x v="39"/>
    <n v="50"/>
    <n v="1910"/>
  </r>
  <r>
    <x v="2"/>
    <s v="6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15/05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4"/>
    <s v="6/06/2019"/>
    <x v="2"/>
    <x v="2"/>
    <s v="DEL → BOM → COK"/>
    <s v="10:20"/>
    <s v="01:30 07 Jun"/>
    <d v="1899-12-30T01:30:00"/>
    <d v="1899-12-30T10:20:00"/>
    <s v="07 Jun"/>
    <s v="15h 10m"/>
    <s v="1 stop"/>
    <s v="No info"/>
    <n v="6795"/>
    <n v="3"/>
    <x v="5"/>
    <n v="10"/>
    <n v="910"/>
  </r>
  <r>
    <x v="1"/>
    <s v="15/05/2019"/>
    <x v="2"/>
    <x v="2"/>
    <s v="DEL → BLR → COK"/>
    <s v="13:30"/>
    <s v="08:15 16 May"/>
    <d v="1899-12-30T08:15:00"/>
    <d v="1899-12-30T13:30:00"/>
    <s v="16 May"/>
    <s v="18h 45m"/>
    <s v="1 stop"/>
    <s v="No info"/>
    <n v="10671"/>
    <n v="3"/>
    <x v="25"/>
    <n v="45"/>
    <n v="1125"/>
  </r>
  <r>
    <x v="1"/>
    <s v="27/03/2019"/>
    <x v="2"/>
    <x v="2"/>
    <s v="DEL → UDR → BOM → COK"/>
    <s v="13:20"/>
    <s v="07:40 28 Mar"/>
    <d v="1899-12-30T07:40:00"/>
    <d v="1899-12-30T13:20:00"/>
    <s v="28 Mar"/>
    <s v="18h 20m"/>
    <s v="2 stops"/>
    <s v="No info"/>
    <n v="10178"/>
    <n v="4"/>
    <x v="25"/>
    <n v="20"/>
    <n v="1100"/>
  </r>
  <r>
    <x v="6"/>
    <s v="12/06/2019"/>
    <x v="1"/>
    <x v="1"/>
    <s v="CCU → DEL → BLR"/>
    <s v="07:10"/>
    <s v="09:05 13 Jun"/>
    <d v="1899-12-30T09:05:00"/>
    <d v="1899-12-30T07:10:00"/>
    <s v="13 Jun"/>
    <s v="25h 55m"/>
    <s v="1 stop"/>
    <s v="No info"/>
    <n v="7927"/>
    <n v="3"/>
    <x v="7"/>
    <n v="55"/>
    <n v="1555"/>
  </r>
  <r>
    <x v="1"/>
    <s v="18/05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1"/>
    <s v="6/03/2019"/>
    <x v="2"/>
    <x v="2"/>
    <s v="DEL → AMD → BOM → COK"/>
    <s v="19:45"/>
    <s v="19:15 07 Mar"/>
    <d v="1899-12-30T19:15:00"/>
    <d v="1899-12-30T19:45:00"/>
    <s v="07 Mar"/>
    <s v="23h 30m"/>
    <s v="2 stops"/>
    <s v="No info"/>
    <n v="12646"/>
    <n v="4"/>
    <x v="12"/>
    <n v="30"/>
    <n v="1410"/>
  </r>
  <r>
    <x v="0"/>
    <s v="6/03/2019"/>
    <x v="2"/>
    <x v="2"/>
    <s v="DEL → BLR → COK"/>
    <s v="05:05"/>
    <s v="10:05"/>
    <d v="1899-12-30T10:05:00"/>
    <d v="1899-12-30T05:05:00"/>
    <s v=""/>
    <s v="5h"/>
    <s v="1 stop"/>
    <s v="No info"/>
    <n v="7894"/>
    <n v="3"/>
    <x v="3"/>
    <n v="0"/>
    <n v="300"/>
  </r>
  <r>
    <x v="0"/>
    <s v="24/06/2019"/>
    <x v="0"/>
    <x v="4"/>
    <s v="BLR → DEL"/>
    <s v="01:30"/>
    <s v="04:15"/>
    <d v="1899-12-30T04:15:00"/>
    <d v="1899-12-30T01:30:00"/>
    <s v=""/>
    <s v="2h 45m"/>
    <s v="non-stop"/>
    <s v="No info"/>
    <n v="3943"/>
    <n v="2"/>
    <x v="0"/>
    <n v="45"/>
    <n v="165"/>
  </r>
  <r>
    <x v="4"/>
    <s v="9/05/2019"/>
    <x v="2"/>
    <x v="2"/>
    <s v="DEL → BOM → COK"/>
    <s v="11:25"/>
    <s v="19:15"/>
    <d v="1899-12-30T19:15:00"/>
    <d v="1899-12-30T11:25:00"/>
    <s v=""/>
    <s v="7h 50m"/>
    <s v="1 stop"/>
    <s v="No info"/>
    <n v="7575"/>
    <n v="3"/>
    <x v="1"/>
    <n v="50"/>
    <n v="470"/>
  </r>
  <r>
    <x v="2"/>
    <s v="6/03/2019"/>
    <x v="2"/>
    <x v="2"/>
    <s v="DEL → IDR → BOM → COK"/>
    <s v="05:25"/>
    <s v="19:45 07 Mar"/>
    <d v="1899-12-30T19:45:00"/>
    <d v="1899-12-30T05:25:00"/>
    <s v="07 Mar"/>
    <s v="38h 20m"/>
    <s v="2 stops"/>
    <s v="No info"/>
    <n v="16914"/>
    <n v="4"/>
    <x v="33"/>
    <n v="20"/>
    <n v="2300"/>
  </r>
  <r>
    <x v="6"/>
    <s v="24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0"/>
    <s v="21/05/2019"/>
    <x v="2"/>
    <x v="2"/>
    <s v="DEL → BLR → COK"/>
    <s v="17:05"/>
    <s v="22:15"/>
    <d v="1899-12-30T22:15:00"/>
    <d v="1899-12-30T17:05:00"/>
    <s v=""/>
    <s v="5h 10m"/>
    <s v="1 stop"/>
    <s v="No info"/>
    <n v="6147"/>
    <n v="3"/>
    <x v="3"/>
    <n v="10"/>
    <n v="310"/>
  </r>
  <r>
    <x v="0"/>
    <s v="15/05/2019"/>
    <x v="2"/>
    <x v="2"/>
    <s v="DEL → BOM → COK"/>
    <s v="17:30"/>
    <s v="01:30 16 May"/>
    <d v="1899-12-30T01:30:00"/>
    <d v="1899-12-30T17:30:00"/>
    <s v="16 May"/>
    <s v="8h"/>
    <s v="1 stop"/>
    <s v="No info"/>
    <n v="6979"/>
    <n v="3"/>
    <x v="17"/>
    <n v="0"/>
    <n v="480"/>
  </r>
  <r>
    <x v="1"/>
    <s v="27/05/2019"/>
    <x v="2"/>
    <x v="2"/>
    <s v="DEL → COK"/>
    <s v="18:05"/>
    <s v="21:10"/>
    <d v="1899-12-30T21:10:00"/>
    <d v="1899-12-30T18:05:00"/>
    <s v=""/>
    <s v="3h 5m"/>
    <s v="non-stop"/>
    <s v="No info"/>
    <n v="6094"/>
    <n v="2"/>
    <x v="20"/>
    <n v="5"/>
    <n v="185"/>
  </r>
  <r>
    <x v="2"/>
    <s v="27/03/2019"/>
    <x v="2"/>
    <x v="2"/>
    <s v="DEL → BOM → COK"/>
    <s v="20:50"/>
    <s v="04:25 28 Mar"/>
    <d v="1899-12-30T04:25:00"/>
    <d v="1899-12-30T20:50:00"/>
    <s v="28 Mar"/>
    <s v="7h 35m"/>
    <s v="1 stop"/>
    <s v="No info"/>
    <n v="12242"/>
    <n v="3"/>
    <x v="1"/>
    <n v="35"/>
    <n v="455"/>
  </r>
  <r>
    <x v="1"/>
    <s v="12/06/2019"/>
    <x v="1"/>
    <x v="1"/>
    <s v="CCU → BBI → BOM → BLR"/>
    <s v="12:00"/>
    <s v="21:50"/>
    <d v="1899-12-30T21:50:00"/>
    <d v="1899-12-30T12:00:00"/>
    <s v=""/>
    <s v="9h 50m"/>
    <s v="2 stops"/>
    <s v="No info"/>
    <n v="9416"/>
    <n v="4"/>
    <x v="24"/>
    <n v="50"/>
    <n v="590"/>
  </r>
  <r>
    <x v="1"/>
    <s v="21/03/2019"/>
    <x v="2"/>
    <x v="2"/>
    <s v="DEL → HYD → MAA → COK"/>
    <s v="13:15"/>
    <s v="09:25 22 Mar"/>
    <d v="1899-12-30T09:25:00"/>
    <d v="1899-12-30T13:15:00"/>
    <s v="22 Mar"/>
    <s v="20h 10m"/>
    <s v="2 stops"/>
    <s v="No info"/>
    <n v="7107"/>
    <n v="4"/>
    <x v="13"/>
    <n v="10"/>
    <n v="1210"/>
  </r>
  <r>
    <x v="2"/>
    <s v="9/06/2019"/>
    <x v="2"/>
    <x v="2"/>
    <s v="DEL → IDR → BOM → COK"/>
    <s v="21:25"/>
    <s v="19:00 10 Jun"/>
    <d v="1899-12-30T19:00:00"/>
    <d v="1899-12-30T21:25:00"/>
    <s v="10 Jun"/>
    <s v="21h 35m"/>
    <s v="2 stops"/>
    <s v="No info"/>
    <n v="13292"/>
    <n v="4"/>
    <x v="6"/>
    <n v="35"/>
    <n v="1295"/>
  </r>
  <r>
    <x v="0"/>
    <s v="3/03/2019"/>
    <x v="3"/>
    <x v="3"/>
    <s v="MAA → CCU"/>
    <s v="07:55"/>
    <s v="10:15"/>
    <d v="1899-12-30T10:15:00"/>
    <d v="1899-12-30T07:55:00"/>
    <s v=""/>
    <s v="2h 20m"/>
    <s v="non-stop"/>
    <s v="No info"/>
    <n v="7295"/>
    <n v="2"/>
    <x v="0"/>
    <n v="20"/>
    <n v="140"/>
  </r>
  <r>
    <x v="0"/>
    <s v="18/04/2019"/>
    <x v="0"/>
    <x v="4"/>
    <s v="BLR → DEL"/>
    <s v="00:30"/>
    <s v="03:25"/>
    <d v="1899-12-30T03:25:00"/>
    <d v="1899-12-30T00:30:00"/>
    <s v=""/>
    <s v="2h 55m"/>
    <s v="non-stop"/>
    <s v="No info"/>
    <n v="4423"/>
    <n v="2"/>
    <x v="0"/>
    <n v="55"/>
    <n v="175"/>
  </r>
  <r>
    <x v="0"/>
    <s v="24/03/2019"/>
    <x v="0"/>
    <x v="0"/>
    <s v="BLR → DEL"/>
    <s v="23:30"/>
    <s v="02:20 28 Mar"/>
    <d v="1899-12-30T02:20:00"/>
    <d v="1899-12-30T23:30:00"/>
    <s v="28 Mar"/>
    <s v="2h 50m"/>
    <s v="non-stop"/>
    <s v="No info"/>
    <n v="5694"/>
    <n v="2"/>
    <x v="0"/>
    <n v="50"/>
    <n v="170"/>
  </r>
  <r>
    <x v="2"/>
    <s v="24/03/2019"/>
    <x v="0"/>
    <x v="0"/>
    <s v="BLR → BOM → DEL"/>
    <s v="05:45"/>
    <s v="10:25"/>
    <d v="1899-12-30T10:25:00"/>
    <d v="1899-12-30T05:45:00"/>
    <s v=""/>
    <s v="4h 40m"/>
    <s v="1 stop"/>
    <s v="In-flight meal not included"/>
    <n v="8147"/>
    <n v="3"/>
    <x v="4"/>
    <n v="40"/>
    <n v="280"/>
  </r>
  <r>
    <x v="4"/>
    <s v="27/05/2019"/>
    <x v="2"/>
    <x v="2"/>
    <s v="DEL → BOM → COK"/>
    <s v="13:00"/>
    <s v="01:30 28 May"/>
    <d v="1899-12-30T01:30:00"/>
    <d v="1899-12-30T13:00:00"/>
    <s v="28 May"/>
    <s v="12h 30m"/>
    <s v="1 stop"/>
    <s v="No info"/>
    <n v="13377"/>
    <n v="3"/>
    <x v="9"/>
    <n v="30"/>
    <n v="750"/>
  </r>
  <r>
    <x v="2"/>
    <s v="06/03/2019"/>
    <x v="0"/>
    <x v="0"/>
    <s v="BLR → BOM → DEL"/>
    <s v="14:05"/>
    <s v="00:45 07 Mar"/>
    <d v="1899-12-30T00:45:00"/>
    <d v="1899-12-30T14:05:00"/>
    <s v="07 Mar"/>
    <s v="10h 40m"/>
    <s v="1 stop"/>
    <s v="In-flight meal not included"/>
    <n v="13502"/>
    <n v="3"/>
    <x v="14"/>
    <n v="40"/>
    <n v="640"/>
  </r>
  <r>
    <x v="2"/>
    <s v="9/03/2019"/>
    <x v="2"/>
    <x v="2"/>
    <s v="DEL → BHO → BOM → COK"/>
    <s v="05:40"/>
    <s v="04:25 10 Mar"/>
    <d v="1899-12-30T04:25:00"/>
    <d v="1899-12-30T05:40:00"/>
    <s v="10 Mar"/>
    <s v="22h 45m"/>
    <s v="2 stops"/>
    <s v="In-flight meal not included"/>
    <n v="13764"/>
    <n v="4"/>
    <x v="11"/>
    <n v="45"/>
    <n v="1365"/>
  </r>
  <r>
    <x v="2"/>
    <s v="6/06/2019"/>
    <x v="1"/>
    <x v="1"/>
    <s v="CCU → DEL → BLR"/>
    <s v="17:00"/>
    <s v="09:45 07 Jun"/>
    <d v="1899-12-30T09:45:00"/>
    <d v="1899-12-30T17:00:00"/>
    <s v="07 Jun"/>
    <s v="16h 45m"/>
    <s v="1 stop"/>
    <s v="No info"/>
    <n v="12692"/>
    <n v="3"/>
    <x v="18"/>
    <n v="45"/>
    <n v="1005"/>
  </r>
  <r>
    <x v="0"/>
    <s v="18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1/04/2019"/>
    <x v="1"/>
    <x v="1"/>
    <s v="CCU → BOM → BLR"/>
    <s v="08:25"/>
    <s v="09:20 02 Apr"/>
    <d v="1899-12-30T09:20:00"/>
    <d v="1899-12-30T08:25:00"/>
    <s v="02 Apr"/>
    <s v="24h 55m"/>
    <s v="1 stop"/>
    <s v="In-flight meal not included"/>
    <n v="7064"/>
    <n v="3"/>
    <x v="27"/>
    <n v="55"/>
    <n v="1495"/>
  </r>
  <r>
    <x v="2"/>
    <s v="24/06/2019"/>
    <x v="2"/>
    <x v="2"/>
    <s v="DEL → BOM → COK"/>
    <s v="07:05"/>
    <s v="12:35"/>
    <d v="1899-12-30T12:35:00"/>
    <d v="1899-12-30T07:05:00"/>
    <s v=""/>
    <s v="5h 30m"/>
    <s v="1 stop"/>
    <s v="No info"/>
    <n v="14924"/>
    <n v="3"/>
    <x v="3"/>
    <n v="30"/>
    <n v="330"/>
  </r>
  <r>
    <x v="0"/>
    <s v="1/03/2019"/>
    <x v="1"/>
    <x v="1"/>
    <s v="CCU → BLR"/>
    <s v="15:20"/>
    <s v="17:55"/>
    <d v="1899-12-30T17:55:00"/>
    <d v="1899-12-30T15:20:00"/>
    <s v=""/>
    <s v="2h 35m"/>
    <s v="non-stop"/>
    <s v="No info"/>
    <n v="6565"/>
    <n v="2"/>
    <x v="0"/>
    <n v="35"/>
    <n v="155"/>
  </r>
  <r>
    <x v="1"/>
    <s v="18/05/2019"/>
    <x v="2"/>
    <x v="2"/>
    <s v="DEL → AMD → BOM → COK"/>
    <s v="16:40"/>
    <s v="19:15 19 May"/>
    <d v="1899-12-30T19:15:00"/>
    <d v="1899-12-30T16:40:00"/>
    <s v="19 May"/>
    <s v="26h 35m"/>
    <s v="2 stops"/>
    <s v="No info"/>
    <n v="9863"/>
    <n v="4"/>
    <x v="10"/>
    <n v="35"/>
    <n v="1595"/>
  </r>
  <r>
    <x v="0"/>
    <s v="6/03/2019"/>
    <x v="2"/>
    <x v="2"/>
    <s v="DEL → BOM → COK"/>
    <s v="16:00"/>
    <s v="21:00"/>
    <d v="1899-12-30T21:00:00"/>
    <d v="1899-12-30T16:00:00"/>
    <s v=""/>
    <s v="5h"/>
    <s v="1 stop"/>
    <s v="No info"/>
    <n v="7725"/>
    <n v="3"/>
    <x v="3"/>
    <n v="0"/>
    <n v="300"/>
  </r>
  <r>
    <x v="1"/>
    <s v="15/05/2019"/>
    <x v="2"/>
    <x v="2"/>
    <s v="DEL → GOI → BOM → COK"/>
    <s v="22:00"/>
    <s v="19:15 16 May"/>
    <d v="1899-12-30T19:15:00"/>
    <d v="1899-12-30T22:00:00"/>
    <s v="16 May"/>
    <s v="21h 15m"/>
    <s v="2 stops"/>
    <s v="No info"/>
    <n v="11281"/>
    <n v="4"/>
    <x v="6"/>
    <n v="15"/>
    <n v="1275"/>
  </r>
  <r>
    <x v="2"/>
    <s v="21/05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1"/>
    <s v="1/05/2019"/>
    <x v="1"/>
    <x v="1"/>
    <s v="CCU → HYD → BLR"/>
    <s v="19:00"/>
    <s v="04:40 02 May"/>
    <d v="1899-12-30T04:40:00"/>
    <d v="1899-12-30T19:00:00"/>
    <s v="02 May"/>
    <s v="9h 40m"/>
    <s v="1 stop"/>
    <s v="No info"/>
    <n v="6117"/>
    <n v="3"/>
    <x v="24"/>
    <n v="40"/>
    <n v="580"/>
  </r>
  <r>
    <x v="2"/>
    <s v="24/06/2019"/>
    <x v="2"/>
    <x v="2"/>
    <s v="DEL → BOM → COK"/>
    <s v="16:00"/>
    <s v="04:25 25 Jun"/>
    <d v="1899-12-30T04:25:00"/>
    <d v="1899-12-30T16:00:00"/>
    <s v="25 Jun"/>
    <s v="12h 25m"/>
    <s v="1 stop"/>
    <s v="In-flight meal not included"/>
    <n v="10262"/>
    <n v="3"/>
    <x v="9"/>
    <n v="25"/>
    <n v="745"/>
  </r>
  <r>
    <x v="0"/>
    <s v="1/04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12/06/2019"/>
    <x v="1"/>
    <x v="1"/>
    <s v="CCU → BOM → BLR"/>
    <s v="18:55"/>
    <s v="04:40 13 Jun"/>
    <d v="1899-12-30T04:40:00"/>
    <d v="1899-12-30T18:55:00"/>
    <s v="13 Jun"/>
    <s v="9h 45m"/>
    <s v="1 stop"/>
    <s v="No info"/>
    <n v="12576"/>
    <n v="3"/>
    <x v="24"/>
    <n v="45"/>
    <n v="585"/>
  </r>
  <r>
    <x v="7"/>
    <s v="21/04/2019"/>
    <x v="2"/>
    <x v="2"/>
    <s v="DEL → BLR → COK"/>
    <s v="07:55"/>
    <s v="13:25"/>
    <d v="1899-12-30T13:25:00"/>
    <d v="1899-12-30T07:55:00"/>
    <s v=""/>
    <s v="5h 30m"/>
    <s v="1 stop"/>
    <s v="No info"/>
    <n v="7452"/>
    <n v="3"/>
    <x v="3"/>
    <n v="30"/>
    <n v="330"/>
  </r>
  <r>
    <x v="2"/>
    <s v="1/05/2019"/>
    <x v="1"/>
    <x v="1"/>
    <s v="CCU → BOM → BLR"/>
    <s v="06:30"/>
    <s v="16:20"/>
    <d v="1899-12-30T16:20:00"/>
    <d v="1899-12-30T06:30:00"/>
    <s v=""/>
    <s v="9h 50m"/>
    <s v="1 stop"/>
    <s v="No info"/>
    <n v="14781"/>
    <n v="3"/>
    <x v="24"/>
    <n v="50"/>
    <n v="590"/>
  </r>
  <r>
    <x v="1"/>
    <s v="12/06/2019"/>
    <x v="1"/>
    <x v="1"/>
    <s v="CCU → BBI → BLR"/>
    <s v="09:10"/>
    <s v="13:15"/>
    <d v="1899-12-30T13:15:00"/>
    <d v="1899-12-30T09:10:00"/>
    <s v=""/>
    <s v="4h 5m"/>
    <s v="1 stop"/>
    <s v="No info"/>
    <n v="8996"/>
    <n v="3"/>
    <x v="4"/>
    <n v="5"/>
    <n v="245"/>
  </r>
  <r>
    <x v="1"/>
    <s v="6/03/2019"/>
    <x v="2"/>
    <x v="2"/>
    <s v="DEL → BLR → COK"/>
    <s v="13:30"/>
    <s v="08:15 07 Mar"/>
    <d v="1899-12-30T08:15:00"/>
    <d v="1899-12-30T13:30:00"/>
    <s v="07 Mar"/>
    <s v="18h 45m"/>
    <s v="1 stop"/>
    <s v="No info"/>
    <n v="11563"/>
    <n v="3"/>
    <x v="25"/>
    <n v="45"/>
    <n v="1125"/>
  </r>
  <r>
    <x v="0"/>
    <s v="09/03/2019"/>
    <x v="0"/>
    <x v="0"/>
    <s v="BLR → DEL"/>
    <s v="04:00"/>
    <s v="06:50"/>
    <d v="1899-12-30T06:50:00"/>
    <d v="1899-12-30T04:00:00"/>
    <s v=""/>
    <s v="2h 50m"/>
    <s v="non-stop"/>
    <s v="No info"/>
    <n v="4777"/>
    <n v="2"/>
    <x v="0"/>
    <n v="50"/>
    <n v="170"/>
  </r>
  <r>
    <x v="0"/>
    <s v="9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3"/>
    <s v="6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24/06/2019"/>
    <x v="2"/>
    <x v="2"/>
    <s v="DEL → ATQ → BOM → COK"/>
    <s v="18:20"/>
    <s v="04:25 25 Jun"/>
    <d v="1899-12-30T04:25:00"/>
    <d v="1899-12-30T18:20:00"/>
    <s v="25 Jun"/>
    <s v="10h 5m"/>
    <s v="2 stops"/>
    <s v="No info"/>
    <n v="13775"/>
    <n v="4"/>
    <x v="14"/>
    <n v="5"/>
    <n v="605"/>
  </r>
  <r>
    <x v="1"/>
    <s v="27/03/2019"/>
    <x v="2"/>
    <x v="2"/>
    <s v="DEL → MAA → COK"/>
    <s v="17:20"/>
    <s v="09:25 28 Mar"/>
    <d v="1899-12-30T09:25:00"/>
    <d v="1899-12-30T17:20:00"/>
    <s v="28 Mar"/>
    <s v="16h 5m"/>
    <s v="1 stop"/>
    <s v="No info"/>
    <n v="5117"/>
    <n v="3"/>
    <x v="18"/>
    <n v="5"/>
    <n v="965"/>
  </r>
  <r>
    <x v="2"/>
    <s v="15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1/04/2019"/>
    <x v="2"/>
    <x v="2"/>
    <s v="DEL → BOM → COK"/>
    <s v="14:00"/>
    <s v="19:00"/>
    <d v="1899-12-30T19:00:00"/>
    <d v="1899-12-30T14:00:00"/>
    <s v=""/>
    <s v="5h"/>
    <s v="1 stop"/>
    <s v="In-flight meal not included"/>
    <n v="5177"/>
    <n v="3"/>
    <x v="3"/>
    <n v="0"/>
    <n v="300"/>
  </r>
  <r>
    <x v="3"/>
    <s v="9/05/2019"/>
    <x v="2"/>
    <x v="2"/>
    <s v="DEL → BLR → COK"/>
    <s v="17:55"/>
    <s v="22:50"/>
    <d v="1899-12-30T22:50:00"/>
    <d v="1899-12-30T17:55:00"/>
    <s v=""/>
    <s v="4h 55m"/>
    <s v="1 stop"/>
    <s v="No info"/>
    <n v="5975"/>
    <n v="3"/>
    <x v="4"/>
    <n v="55"/>
    <n v="295"/>
  </r>
  <r>
    <x v="0"/>
    <s v="03/03/2019"/>
    <x v="0"/>
    <x v="0"/>
    <s v="BLR → DEL"/>
    <s v="00:40"/>
    <s v="03:25"/>
    <d v="1899-12-30T03:25:00"/>
    <d v="1899-12-30T00:40:00"/>
    <s v=""/>
    <s v="2h 45m"/>
    <s v="non-stop"/>
    <s v="No info"/>
    <n v="6860"/>
    <n v="2"/>
    <x v="0"/>
    <n v="45"/>
    <n v="165"/>
  </r>
  <r>
    <x v="0"/>
    <s v="18/05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4"/>
    <s v="27/06/2019"/>
    <x v="2"/>
    <x v="2"/>
    <s v="DEL → BOM → COK"/>
    <s v="11:30"/>
    <s v="01:30 28 Jun"/>
    <d v="1899-12-30T01:30:00"/>
    <d v="1899-12-30T11:30:00"/>
    <s v="28 Jun"/>
    <s v="14h"/>
    <s v="1 stop"/>
    <s v="No info"/>
    <n v="13377"/>
    <n v="3"/>
    <x v="23"/>
    <n v="0"/>
    <n v="840"/>
  </r>
  <r>
    <x v="1"/>
    <s v="21/05/2019"/>
    <x v="2"/>
    <x v="2"/>
    <s v="DEL → BOM → COK"/>
    <s v="10:00"/>
    <s v="19:15"/>
    <d v="1899-12-30T19:15:00"/>
    <d v="1899-12-30T10:00:00"/>
    <s v=""/>
    <s v="9h 15m"/>
    <s v="1 stop"/>
    <s v="No info"/>
    <n v="8372"/>
    <n v="3"/>
    <x v="24"/>
    <n v="15"/>
    <n v="555"/>
  </r>
  <r>
    <x v="4"/>
    <s v="1/06/2019"/>
    <x v="2"/>
    <x v="2"/>
    <s v="DEL → BOM → COK"/>
    <s v="09:00"/>
    <s v="21:00"/>
    <d v="1899-12-30T21:00:00"/>
    <d v="1899-12-30T09:00:00"/>
    <s v=""/>
    <s v="12h"/>
    <s v="1 stop"/>
    <s v="No info"/>
    <n v="7933"/>
    <n v="3"/>
    <x v="9"/>
    <n v="0"/>
    <n v="720"/>
  </r>
  <r>
    <x v="0"/>
    <s v="15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03/03/2019"/>
    <x v="0"/>
    <x v="0"/>
    <s v="BLR → DEL"/>
    <s v="10:00"/>
    <s v="12:45"/>
    <d v="1899-12-30T12:45:00"/>
    <d v="1899-12-30T10:00:00"/>
    <s v=""/>
    <s v="2h 45m"/>
    <s v="non-stop"/>
    <s v="No info"/>
    <n v="11423"/>
    <n v="2"/>
    <x v="0"/>
    <n v="45"/>
    <n v="165"/>
  </r>
  <r>
    <x v="2"/>
    <s v="15/05/2019"/>
    <x v="1"/>
    <x v="1"/>
    <s v="CCU → BOM → BLR"/>
    <s v="18:55"/>
    <s v="16:20 16 May"/>
    <d v="1899-12-30T16:20:00"/>
    <d v="1899-12-30T18:55:00"/>
    <s v="16 May"/>
    <s v="21h 25m"/>
    <s v="1 stop"/>
    <s v="In-flight meal not included"/>
    <n v="10844"/>
    <n v="3"/>
    <x v="6"/>
    <n v="25"/>
    <n v="1285"/>
  </r>
  <r>
    <x v="2"/>
    <s v="21/03/2019"/>
    <x v="2"/>
    <x v="2"/>
    <s v="DEL → JAI → BOM → COK"/>
    <s v="09:40"/>
    <s v="04:25 23 Mar"/>
    <d v="1899-12-30T04:25:00"/>
    <d v="1899-12-30T09:40:00"/>
    <s v="23 Mar"/>
    <s v="42h 45m"/>
    <s v="2 stops"/>
    <s v="No info"/>
    <n v="12819"/>
    <n v="4"/>
    <x v="40"/>
    <n v="45"/>
    <n v="2565"/>
  </r>
  <r>
    <x v="3"/>
    <s v="18/04/2019"/>
    <x v="0"/>
    <x v="4"/>
    <s v="BLR → DEL"/>
    <s v="21:10"/>
    <s v="00:05 19 Apr"/>
    <d v="1899-12-30T00:05:00"/>
    <d v="1899-12-30T21:10:00"/>
    <s v="19 Apr"/>
    <s v="2h 55m"/>
    <s v="non-stop"/>
    <s v="No info"/>
    <n v="5621"/>
    <n v="2"/>
    <x v="0"/>
    <n v="55"/>
    <n v="175"/>
  </r>
  <r>
    <x v="1"/>
    <s v="9/05/2019"/>
    <x v="0"/>
    <x v="4"/>
    <s v="BLR → DEL"/>
    <s v="17:00"/>
    <s v="19:45"/>
    <d v="1899-12-30T19:45:00"/>
    <d v="1899-12-30T17:00:00"/>
    <s v=""/>
    <s v="2h 45m"/>
    <s v="non-stop"/>
    <s v="No info"/>
    <n v="5228"/>
    <n v="2"/>
    <x v="0"/>
    <n v="45"/>
    <n v="165"/>
  </r>
  <r>
    <x v="2"/>
    <s v="27/03/2019"/>
    <x v="2"/>
    <x v="2"/>
    <s v="DEL → IDR → BOM → COK"/>
    <s v="05:25"/>
    <s v="19:45 28 Mar"/>
    <d v="1899-12-30T19:45:00"/>
    <d v="1899-12-30T05:25:00"/>
    <s v="28 Mar"/>
    <s v="38h 20m"/>
    <s v="2 stops"/>
    <s v="In-flight meal not included"/>
    <n v="9254"/>
    <n v="4"/>
    <x v="33"/>
    <n v="20"/>
    <n v="2300"/>
  </r>
  <r>
    <x v="0"/>
    <s v="1/05/2019"/>
    <x v="4"/>
    <x v="5"/>
    <s v="BOM → HYD"/>
    <s v="06:25"/>
    <s v="07:55"/>
    <d v="1899-12-30T07:55:00"/>
    <d v="1899-12-30T06:25:00"/>
    <s v=""/>
    <s v="1h 30m"/>
    <s v="non-stop"/>
    <s v="No info"/>
    <n v="4392"/>
    <n v="2"/>
    <x v="22"/>
    <n v="30"/>
    <n v="90"/>
  </r>
  <r>
    <x v="2"/>
    <s v="21/03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7"/>
    <s v="27/04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1"/>
    <s v="3/03/2019"/>
    <x v="2"/>
    <x v="2"/>
    <s v="DEL → HYD → MAA → COK"/>
    <s v="09:45"/>
    <s v="09:25 04 Mar"/>
    <d v="1899-12-30T09:25:00"/>
    <d v="1899-12-30T09:45:00"/>
    <s v="04 Mar"/>
    <s v="23h 40m"/>
    <s v="2 stops"/>
    <s v="No info"/>
    <n v="12760"/>
    <n v="4"/>
    <x v="12"/>
    <n v="40"/>
    <n v="1420"/>
  </r>
  <r>
    <x v="2"/>
    <s v="15/05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6"/>
    <s v="24/04/2019"/>
    <x v="0"/>
    <x v="4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1"/>
    <s v="21/03/2019"/>
    <x v="2"/>
    <x v="2"/>
    <s v="DEL → BOM → COK"/>
    <s v="07:00"/>
    <s v="19:15"/>
    <d v="1899-12-30T19:15:00"/>
    <d v="1899-12-30T07:00:00"/>
    <s v=""/>
    <s v="12h 15m"/>
    <s v="1 stop"/>
    <s v="No info"/>
    <n v="7934"/>
    <n v="3"/>
    <x v="9"/>
    <n v="15"/>
    <n v="735"/>
  </r>
  <r>
    <x v="5"/>
    <s v="15/05/2019"/>
    <x v="1"/>
    <x v="1"/>
    <s v="CCU → BOM → BLR"/>
    <s v="23:30"/>
    <s v="07:45 16 May"/>
    <d v="1899-12-30T07:45:00"/>
    <d v="1899-12-30T23:30:00"/>
    <s v="16 May"/>
    <s v="8h 15m"/>
    <s v="1 stop"/>
    <s v="No info"/>
    <n v="6945"/>
    <n v="3"/>
    <x v="17"/>
    <n v="15"/>
    <n v="495"/>
  </r>
  <r>
    <x v="3"/>
    <s v="6/04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2"/>
    <s v="15/03/2019"/>
    <x v="4"/>
    <x v="5"/>
    <s v="BOM → HYD"/>
    <s v="07:10"/>
    <s v="08:35"/>
    <d v="1899-12-30T08:35:00"/>
    <d v="1899-12-30T07:10:00"/>
    <s v=""/>
    <s v="1h 25m"/>
    <s v="non-stop"/>
    <s v="No info"/>
    <n v="8040"/>
    <n v="2"/>
    <x v="22"/>
    <n v="25"/>
    <n v="85"/>
  </r>
  <r>
    <x v="2"/>
    <s v="9/05/2019"/>
    <x v="2"/>
    <x v="2"/>
    <s v="DEL → BOM → COK"/>
    <s v="08:00"/>
    <s v="19:00"/>
    <d v="1899-12-30T19:00:00"/>
    <d v="1899-12-30T08:00:00"/>
    <s v=""/>
    <s v="11h"/>
    <s v="1 stop"/>
    <s v="In-flight meal not included"/>
    <n v="11399"/>
    <n v="3"/>
    <x v="16"/>
    <n v="0"/>
    <n v="660"/>
  </r>
  <r>
    <x v="2"/>
    <s v="21/04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4"/>
    <s v="9/05/2019"/>
    <x v="2"/>
    <x v="2"/>
    <s v="DEL → BOM → COK"/>
    <s v="11:30"/>
    <s v="21:00"/>
    <d v="1899-12-30T21:00:00"/>
    <d v="1899-12-30T11:30:00"/>
    <s v=""/>
    <s v="9h 30m"/>
    <s v="1 stop"/>
    <s v="No info"/>
    <n v="13727"/>
    <n v="3"/>
    <x v="24"/>
    <n v="30"/>
    <n v="570"/>
  </r>
  <r>
    <x v="3"/>
    <s v="24/06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2"/>
    <s v="3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3"/>
    <s v="3/04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2"/>
    <s v="27/03/2019"/>
    <x v="2"/>
    <x v="2"/>
    <s v="DEL → BOM → COK"/>
    <s v="18:15"/>
    <s v="04:25 28 Mar"/>
    <d v="1899-12-30T04:25:00"/>
    <d v="1899-12-30T18:15:00"/>
    <s v="28 Mar"/>
    <s v="10h 10m"/>
    <s v="1 stop"/>
    <s v="No info"/>
    <n v="12242"/>
    <n v="3"/>
    <x v="14"/>
    <n v="10"/>
    <n v="610"/>
  </r>
  <r>
    <x v="2"/>
    <s v="1/03/2019"/>
    <x v="4"/>
    <x v="5"/>
    <s v="BOM → HYD"/>
    <s v="10:20"/>
    <s v="11:50"/>
    <d v="1899-12-30T11:50:00"/>
    <d v="1899-12-30T10:20:00"/>
    <s v=""/>
    <s v="1h 30m"/>
    <s v="non-stop"/>
    <s v="No info"/>
    <n v="10875"/>
    <n v="2"/>
    <x v="22"/>
    <n v="30"/>
    <n v="90"/>
  </r>
  <r>
    <x v="2"/>
    <s v="9/06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7"/>
    <s v="3/06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1"/>
    <s v="21/03/2019"/>
    <x v="0"/>
    <x v="0"/>
    <s v="BLR → COK → DEL"/>
    <s v="06:55"/>
    <s v="23:20"/>
    <d v="1899-12-30T23:20:00"/>
    <d v="1899-12-30T06:55:00"/>
    <s v=""/>
    <s v="16h 25m"/>
    <s v="1 stop"/>
    <s v="No info"/>
    <n v="6987"/>
    <n v="3"/>
    <x v="18"/>
    <n v="25"/>
    <n v="985"/>
  </r>
  <r>
    <x v="2"/>
    <s v="27/03/2019"/>
    <x v="2"/>
    <x v="2"/>
    <s v="DEL → BHO → BOM → COK"/>
    <s v="05:40"/>
    <s v="04:25 28 Mar"/>
    <d v="1899-12-30T04:25:00"/>
    <d v="1899-12-30T05:40:00"/>
    <s v="28 Mar"/>
    <s v="22h 45m"/>
    <s v="2 stops"/>
    <s v="No info"/>
    <n v="12074"/>
    <n v="4"/>
    <x v="11"/>
    <n v="45"/>
    <n v="1365"/>
  </r>
  <r>
    <x v="4"/>
    <s v="6/06/2019"/>
    <x v="2"/>
    <x v="2"/>
    <s v="DEL → BOM → COK"/>
    <s v="11:25"/>
    <s v="19:15"/>
    <d v="1899-12-30T19:15:00"/>
    <d v="1899-12-30T11:25:00"/>
    <s v=""/>
    <s v="7h 50m"/>
    <s v="1 stop"/>
    <s v="No info"/>
    <n v="7354"/>
    <n v="3"/>
    <x v="1"/>
    <n v="50"/>
    <n v="470"/>
  </r>
  <r>
    <x v="1"/>
    <s v="3/06/2019"/>
    <x v="2"/>
    <x v="2"/>
    <s v="DEL → CCU → BOM → COK"/>
    <s v="16:55"/>
    <s v="19:15 04 Jun"/>
    <d v="1899-12-30T19:15:00"/>
    <d v="1899-12-30T16:55:00"/>
    <s v="04 Jun"/>
    <s v="26h 20m"/>
    <s v="2 stops"/>
    <s v="No info"/>
    <n v="13381"/>
    <n v="4"/>
    <x v="10"/>
    <n v="20"/>
    <n v="1580"/>
  </r>
  <r>
    <x v="1"/>
    <s v="15/06/2019"/>
    <x v="2"/>
    <x v="2"/>
    <s v="DEL → COK"/>
    <s v="05:10"/>
    <s v="08:00"/>
    <d v="1899-12-30T08:00:00"/>
    <d v="1899-12-30T05:10:00"/>
    <s v=""/>
    <s v="2h 50m"/>
    <s v="non-stop"/>
    <s v="No info"/>
    <n v="5201"/>
    <n v="2"/>
    <x v="0"/>
    <n v="50"/>
    <n v="170"/>
  </r>
  <r>
    <x v="2"/>
    <s v="1/05/2019"/>
    <x v="1"/>
    <x v="1"/>
    <s v="CCU → BOM → BLR"/>
    <s v="16:30"/>
    <s v="12:00 02 May"/>
    <d v="1899-12-30T12:00:00"/>
    <d v="1899-12-30T16:30:00"/>
    <s v="02 May"/>
    <s v="19h 30m"/>
    <s v="1 stop"/>
    <s v="In-flight meal not included"/>
    <n v="9663"/>
    <n v="3"/>
    <x v="19"/>
    <n v="30"/>
    <n v="1170"/>
  </r>
  <r>
    <x v="1"/>
    <s v="9/05/2019"/>
    <x v="2"/>
    <x v="2"/>
    <s v="DEL → COK"/>
    <s v="18:05"/>
    <s v="21:10"/>
    <d v="1899-12-30T21:10:00"/>
    <d v="1899-12-30T18:05:00"/>
    <s v=""/>
    <s v="3h 5m"/>
    <s v="non-stop"/>
    <s v="No info"/>
    <n v="6094"/>
    <n v="2"/>
    <x v="20"/>
    <n v="5"/>
    <n v="185"/>
  </r>
  <r>
    <x v="2"/>
    <s v="12/05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6"/>
    <s v="6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21/03/2019"/>
    <x v="0"/>
    <x v="0"/>
    <s v="BLR → BOM → DEL"/>
    <s v="07:00"/>
    <s v="16:10"/>
    <d v="1899-12-30T16:10:00"/>
    <d v="1899-12-30T07:00:00"/>
    <s v=""/>
    <s v="9h 10m"/>
    <s v="1 stop"/>
    <s v="In-flight meal not included"/>
    <n v="7832"/>
    <n v="3"/>
    <x v="24"/>
    <n v="10"/>
    <n v="550"/>
  </r>
  <r>
    <x v="1"/>
    <s v="9/03/2019"/>
    <x v="3"/>
    <x v="3"/>
    <s v="MAA → CCU"/>
    <s v="11:40"/>
    <s v="13:55"/>
    <d v="1899-12-30T13:55:00"/>
    <d v="1899-12-30T11:40:00"/>
    <s v=""/>
    <s v="2h 15m"/>
    <s v="non-stop"/>
    <s v="No info"/>
    <n v="7817"/>
    <n v="2"/>
    <x v="0"/>
    <n v="15"/>
    <n v="135"/>
  </r>
  <r>
    <x v="2"/>
    <s v="18/05/2019"/>
    <x v="2"/>
    <x v="2"/>
    <s v="DEL → BOM → COK"/>
    <s v="13:00"/>
    <s v="19:00"/>
    <d v="1899-12-30T19:00:00"/>
    <d v="1899-12-30T13:00:00"/>
    <s v=""/>
    <s v="6h"/>
    <s v="1 stop"/>
    <s v="In-flight meal not included"/>
    <n v="12373"/>
    <n v="3"/>
    <x v="15"/>
    <n v="0"/>
    <n v="360"/>
  </r>
  <r>
    <x v="2"/>
    <s v="18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2"/>
    <s v="9/06/2019"/>
    <x v="2"/>
    <x v="2"/>
    <s v="DEL → NAG → BOM → COK"/>
    <s v="06:45"/>
    <s v="12:35 10 Jun"/>
    <d v="1899-12-30T12:35:00"/>
    <d v="1899-12-30T06:45:00"/>
    <s v="10 Jun"/>
    <s v="29h 50m"/>
    <s v="2 stops"/>
    <s v="No info"/>
    <n v="13376"/>
    <n v="4"/>
    <x v="30"/>
    <n v="50"/>
    <n v="1790"/>
  </r>
  <r>
    <x v="4"/>
    <s v="27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3"/>
    <s v="6/06/2019"/>
    <x v="1"/>
    <x v="1"/>
    <s v="CCU → BLR"/>
    <s v="22:20"/>
    <s v="00:40 07 Jun"/>
    <d v="1899-12-30T00:40:00"/>
    <d v="1899-12-30T22:20:00"/>
    <s v="07 Jun"/>
    <s v="2h 20m"/>
    <s v="non-stop"/>
    <s v="No check-in baggage included"/>
    <n v="3841"/>
    <n v="2"/>
    <x v="0"/>
    <n v="20"/>
    <n v="140"/>
  </r>
  <r>
    <x v="3"/>
    <s v="21/03/2019"/>
    <x v="2"/>
    <x v="2"/>
    <s v="DEL → BLR → COK"/>
    <s v="16:35"/>
    <s v="22:50"/>
    <d v="1899-12-30T22:50:00"/>
    <d v="1899-12-30T16:35:00"/>
    <s v=""/>
    <s v="6h 15m"/>
    <s v="1 stop"/>
    <s v="No info"/>
    <n v="4957"/>
    <n v="3"/>
    <x v="15"/>
    <n v="15"/>
    <n v="375"/>
  </r>
  <r>
    <x v="0"/>
    <s v="9/03/2019"/>
    <x v="1"/>
    <x v="1"/>
    <s v="CCU → BLR"/>
    <s v="21:25"/>
    <s v="00:05 10 Mar"/>
    <d v="1899-12-30T00:05:00"/>
    <d v="1899-12-30T21:25:00"/>
    <s v="10 Mar"/>
    <s v="2h 40m"/>
    <s v="non-stop"/>
    <s v="No info"/>
    <n v="4148"/>
    <n v="2"/>
    <x v="0"/>
    <n v="40"/>
    <n v="160"/>
  </r>
  <r>
    <x v="2"/>
    <s v="01/03/2019"/>
    <x v="0"/>
    <x v="0"/>
    <s v="BLR → BOM → DEL"/>
    <s v="22:50"/>
    <s v="05:05 02 Mar"/>
    <d v="1899-12-30T05:05:00"/>
    <d v="1899-12-30T22:50:00"/>
    <s v="02 Mar"/>
    <s v="6h 15m"/>
    <s v="1 stop"/>
    <s v="No info"/>
    <n v="26890"/>
    <n v="3"/>
    <x v="15"/>
    <n v="15"/>
    <n v="375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In-flight meal not included"/>
    <n v="8834"/>
    <n v="4"/>
    <x v="27"/>
    <n v="35"/>
    <n v="1475"/>
  </r>
  <r>
    <x v="0"/>
    <s v="24/04/2019"/>
    <x v="2"/>
    <x v="2"/>
    <s v="DEL → BLR → COK"/>
    <s v="02:00"/>
    <s v="07:45"/>
    <d v="1899-12-30T07:45:00"/>
    <d v="1899-12-30T02:00:00"/>
    <s v=""/>
    <s v="5h 45m"/>
    <s v="1 stop"/>
    <s v="No info"/>
    <n v="5241"/>
    <n v="3"/>
    <x v="3"/>
    <n v="45"/>
    <n v="345"/>
  </r>
  <r>
    <x v="2"/>
    <s v="27/05/2019"/>
    <x v="2"/>
    <x v="2"/>
    <s v="DEL → COK"/>
    <s v="11:00"/>
    <s v="14:15"/>
    <d v="1899-12-30T14:15:00"/>
    <d v="1899-12-30T11:00:00"/>
    <s v=""/>
    <s v="3h 15m"/>
    <s v="non-stop"/>
    <s v="In-flight meal not included"/>
    <n v="7989"/>
    <n v="2"/>
    <x v="20"/>
    <n v="15"/>
    <n v="195"/>
  </r>
  <r>
    <x v="0"/>
    <s v="12/06/2019"/>
    <x v="2"/>
    <x v="2"/>
    <s v="DEL → BOM → COK"/>
    <s v="10:35"/>
    <s v="01:30 13 Jun"/>
    <d v="1899-12-30T01:30:00"/>
    <d v="1899-12-30T10:35:00"/>
    <s v="13 Jun"/>
    <s v="14h 55m"/>
    <s v="1 stop"/>
    <s v="No info"/>
    <n v="5883"/>
    <n v="3"/>
    <x v="23"/>
    <n v="55"/>
    <n v="895"/>
  </r>
  <r>
    <x v="7"/>
    <s v="18/05/2019"/>
    <x v="1"/>
    <x v="1"/>
    <s v="CCU → BBI → BLR"/>
    <s v="06:50"/>
    <s v="10:30"/>
    <d v="1899-12-30T10:30:00"/>
    <d v="1899-12-30T06:50:00"/>
    <s v=""/>
    <s v="3h 40m"/>
    <s v="1 stop"/>
    <s v="No info"/>
    <n v="6857"/>
    <n v="3"/>
    <x v="20"/>
    <n v="40"/>
    <n v="220"/>
  </r>
  <r>
    <x v="3"/>
    <s v="15/03/2019"/>
    <x v="0"/>
    <x v="0"/>
    <s v="BLR → HYD → DEL"/>
    <s v="15:35"/>
    <s v="23:40"/>
    <d v="1899-12-30T23:40:00"/>
    <d v="1899-12-30T15:35:00"/>
    <s v=""/>
    <s v="8h 5m"/>
    <s v="1 stop"/>
    <s v="No info"/>
    <n v="5822"/>
    <n v="3"/>
    <x v="17"/>
    <n v="5"/>
    <n v="485"/>
  </r>
  <r>
    <x v="2"/>
    <s v="9/06/2019"/>
    <x v="2"/>
    <x v="2"/>
    <s v="DEL → BOM → COK"/>
    <s v="15:00"/>
    <s v="04:25 10 Jun"/>
    <d v="1899-12-30T04:25:00"/>
    <d v="1899-12-30T15:00:00"/>
    <s v="10 Jun"/>
    <s v="13h 25m"/>
    <s v="1 stop"/>
    <s v="In-flight meal not included"/>
    <n v="10262"/>
    <n v="3"/>
    <x v="8"/>
    <n v="25"/>
    <n v="805"/>
  </r>
  <r>
    <x v="2"/>
    <s v="12/06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3"/>
    <s v="21/04/2019"/>
    <x v="0"/>
    <x v="4"/>
    <s v="BLR → DEL"/>
    <s v="09:30"/>
    <s v="12:20"/>
    <d v="1899-12-30T12:20:00"/>
    <d v="1899-12-30T09:30:00"/>
    <s v=""/>
    <s v="2h 50m"/>
    <s v="non-stop"/>
    <s v="No info"/>
    <n v="4991"/>
    <n v="2"/>
    <x v="0"/>
    <n v="50"/>
    <n v="170"/>
  </r>
  <r>
    <x v="2"/>
    <s v="06/03/2019"/>
    <x v="0"/>
    <x v="0"/>
    <s v="BLR → BOM → DEL"/>
    <s v="05:45"/>
    <s v="21:20"/>
    <d v="1899-12-30T21:20:00"/>
    <d v="1899-12-30T05:45:00"/>
    <s v=""/>
    <s v="15h 35m"/>
    <s v="1 stop"/>
    <s v="No info"/>
    <n v="16736"/>
    <n v="3"/>
    <x v="5"/>
    <n v="35"/>
    <n v="935"/>
  </r>
  <r>
    <x v="2"/>
    <s v="12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0"/>
    <s v="1/06/2019"/>
    <x v="2"/>
    <x v="2"/>
    <s v="DEL → HYD → COK"/>
    <s v="08:35"/>
    <s v="22:30"/>
    <d v="1899-12-30T22:30:00"/>
    <d v="1899-12-30T08:35:00"/>
    <s v=""/>
    <s v="13h 55m"/>
    <s v="1 stop"/>
    <s v="No info"/>
    <n v="6442"/>
    <n v="3"/>
    <x v="8"/>
    <n v="55"/>
    <n v="835"/>
  </r>
  <r>
    <x v="1"/>
    <s v="18/03/2019"/>
    <x v="1"/>
    <x v="1"/>
    <s v="CCU → BLR"/>
    <s v="14:15"/>
    <s v="16:45"/>
    <d v="1899-12-30T16:45:00"/>
    <d v="1899-12-30T14:15:00"/>
    <s v=""/>
    <s v="2h 30m"/>
    <s v="non-stop"/>
    <s v="No info"/>
    <n v="5170"/>
    <n v="2"/>
    <x v="0"/>
    <n v="30"/>
    <n v="150"/>
  </r>
  <r>
    <x v="3"/>
    <s v="18/03/2019"/>
    <x v="0"/>
    <x v="0"/>
    <s v="BLR → DEL"/>
    <s v="20:30"/>
    <s v="23:20"/>
    <d v="1899-12-30T23:20:00"/>
    <d v="1899-12-30T20:30:00"/>
    <s v=""/>
    <s v="2h 50m"/>
    <s v="non-stop"/>
    <s v="No info"/>
    <n v="4377"/>
    <n v="2"/>
    <x v="0"/>
    <n v="50"/>
    <n v="170"/>
  </r>
  <r>
    <x v="2"/>
    <s v="9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3"/>
    <s v="27/06/2019"/>
    <x v="0"/>
    <x v="4"/>
    <s v="BLR → DEL"/>
    <s v="05:55"/>
    <s v="08:35"/>
    <d v="1899-12-30T08:35:00"/>
    <d v="1899-12-30T05:55:00"/>
    <s v=""/>
    <s v="2h 40m"/>
    <s v="non-stop"/>
    <s v="No check-in baggage included"/>
    <n v="3573"/>
    <n v="2"/>
    <x v="0"/>
    <n v="40"/>
    <n v="160"/>
  </r>
  <r>
    <x v="2"/>
    <s v="6/03/2019"/>
    <x v="2"/>
    <x v="2"/>
    <s v="DEL → BOM → COK"/>
    <s v="17:30"/>
    <s v="19:45 07 Mar"/>
    <d v="1899-12-30T19:45:00"/>
    <d v="1899-12-30T17:30:00"/>
    <s v="07 Mar"/>
    <s v="26h 15m"/>
    <s v="1 stop"/>
    <s v="No info"/>
    <n v="17024"/>
    <n v="3"/>
    <x v="10"/>
    <n v="15"/>
    <n v="1575"/>
  </r>
  <r>
    <x v="7"/>
    <s v="21/05/2019"/>
    <x v="0"/>
    <x v="4"/>
    <s v="BLR → DEL"/>
    <s v="04:55"/>
    <s v="07:45"/>
    <d v="1899-12-30T07:45:00"/>
    <d v="1899-12-30T04:55:00"/>
    <s v=""/>
    <s v="2h 50m"/>
    <s v="non-stop"/>
    <s v="No info"/>
    <n v="3383"/>
    <n v="2"/>
    <x v="0"/>
    <n v="50"/>
    <n v="170"/>
  </r>
  <r>
    <x v="2"/>
    <s v="01/03/2019"/>
    <x v="0"/>
    <x v="0"/>
    <s v="BLR → BOM → DEL"/>
    <s v="14:05"/>
    <s v="20:20"/>
    <d v="1899-12-30T20:20:00"/>
    <d v="1899-12-30T14:05:00"/>
    <s v=""/>
    <s v="6h 15m"/>
    <s v="1 stop"/>
    <s v="No info"/>
    <n v="27992"/>
    <n v="3"/>
    <x v="15"/>
    <n v="15"/>
    <n v="375"/>
  </r>
  <r>
    <x v="2"/>
    <s v="12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2"/>
    <s v="15/03/2019"/>
    <x v="0"/>
    <x v="0"/>
    <s v="BLR → BOM → DEL"/>
    <s v="05:45"/>
    <s v="10:25"/>
    <d v="1899-12-30T10:25:00"/>
    <d v="1899-12-30T05:45:00"/>
    <s v=""/>
    <s v="4h 40m"/>
    <s v="1 stop"/>
    <s v="In-flight meal not included"/>
    <n v="9134"/>
    <n v="3"/>
    <x v="4"/>
    <n v="40"/>
    <n v="280"/>
  </r>
  <r>
    <x v="1"/>
    <s v="21/06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4"/>
    <s v="15/05/2019"/>
    <x v="2"/>
    <x v="2"/>
    <s v="DEL → BOM → COK"/>
    <s v="09:00"/>
    <s v="21:00"/>
    <d v="1899-12-30T21:00:00"/>
    <d v="1899-12-30T09:00:00"/>
    <s v=""/>
    <s v="12h"/>
    <s v="1 stop"/>
    <s v="No info"/>
    <n v="13727"/>
    <n v="3"/>
    <x v="9"/>
    <n v="0"/>
    <n v="720"/>
  </r>
  <r>
    <x v="6"/>
    <s v="1/04/2019"/>
    <x v="1"/>
    <x v="1"/>
    <s v="CCU → DEL → BLR"/>
    <s v="07:10"/>
    <s v="20:20"/>
    <d v="1899-12-30T20:20:00"/>
    <d v="1899-12-30T07:10:00"/>
    <s v=""/>
    <s v="13h 10m"/>
    <s v="1 stop"/>
    <s v="No info"/>
    <n v="8452"/>
    <n v="3"/>
    <x v="8"/>
    <n v="10"/>
    <n v="790"/>
  </r>
  <r>
    <x v="2"/>
    <s v="3/06/2019"/>
    <x v="2"/>
    <x v="2"/>
    <s v="DEL → BOM → COK"/>
    <s v="10:00"/>
    <s v="19:00"/>
    <d v="1899-12-30T19:00:00"/>
    <d v="1899-12-30T10:00:00"/>
    <s v=""/>
    <s v="9h"/>
    <s v="1 stop"/>
    <s v="No info"/>
    <n v="14714"/>
    <n v="3"/>
    <x v="24"/>
    <n v="0"/>
    <n v="540"/>
  </r>
  <r>
    <x v="2"/>
    <s v="15/03/2019"/>
    <x v="0"/>
    <x v="0"/>
    <s v="BLR → MAA → DEL"/>
    <s v="09:45"/>
    <s v="15:55"/>
    <d v="1899-12-30T15:55:00"/>
    <d v="1899-12-30T09:45:00"/>
    <s v=""/>
    <s v="6h 10m"/>
    <s v="1 stop"/>
    <s v="In-flight meal not included"/>
    <n v="7280"/>
    <n v="3"/>
    <x v="15"/>
    <n v="10"/>
    <n v="370"/>
  </r>
  <r>
    <x v="1"/>
    <s v="6/03/2019"/>
    <x v="4"/>
    <x v="5"/>
    <s v="BOM → GOI → PNQ → HYD"/>
    <s v="13:30"/>
    <s v="16:55"/>
    <d v="1899-12-30T16:55:00"/>
    <d v="1899-12-30T13:30:00"/>
    <s v=""/>
    <s v="3h 25m"/>
    <s v="2 stops"/>
    <s v="No info"/>
    <n v="18797"/>
    <n v="4"/>
    <x v="20"/>
    <n v="25"/>
    <n v="205"/>
  </r>
  <r>
    <x v="0"/>
    <s v="3/06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7"/>
    <s v="3/06/2019"/>
    <x v="1"/>
    <x v="1"/>
    <s v="CCU → BLR"/>
    <s v="22:50"/>
    <s v="01:20 04 Jun"/>
    <d v="1899-12-30T01:20:00"/>
    <d v="1899-12-30T22:50:00"/>
    <s v="04 Jun"/>
    <s v="2h 30m"/>
    <s v="non-stop"/>
    <s v="No info"/>
    <n v="4409"/>
    <n v="2"/>
    <x v="0"/>
    <n v="30"/>
    <n v="150"/>
  </r>
  <r>
    <x v="0"/>
    <s v="27/04/2019"/>
    <x v="2"/>
    <x v="2"/>
    <s v="DEL → COK"/>
    <s v="14:20"/>
    <s v="17:35"/>
    <d v="1899-12-30T17:35:00"/>
    <d v="1899-12-30T14:20:00"/>
    <s v=""/>
    <s v="3h 15m"/>
    <s v="non-stop"/>
    <s v="No info"/>
    <n v="5021"/>
    <n v="2"/>
    <x v="20"/>
    <n v="15"/>
    <n v="195"/>
  </r>
  <r>
    <x v="2"/>
    <s v="9/03/2019"/>
    <x v="4"/>
    <x v="5"/>
    <s v="BOM → HYD"/>
    <s v="06:30"/>
    <s v="08:00"/>
    <d v="1899-12-30T08:00:00"/>
    <d v="1899-12-30T06:30:00"/>
    <s v=""/>
    <s v="1h 30m"/>
    <s v="non-stop"/>
    <s v="No info"/>
    <n v="8040"/>
    <n v="2"/>
    <x v="22"/>
    <n v="30"/>
    <n v="90"/>
  </r>
  <r>
    <x v="1"/>
    <s v="15/06/2019"/>
    <x v="2"/>
    <x v="2"/>
    <s v="DEL → BOM → COK"/>
    <s v="09:00"/>
    <s v="19:15"/>
    <d v="1899-12-30T19:15:00"/>
    <d v="1899-12-30T09:00:00"/>
    <s v=""/>
    <s v="10h 15m"/>
    <s v="1 stop"/>
    <s v="No info"/>
    <n v="10454"/>
    <n v="3"/>
    <x v="14"/>
    <n v="15"/>
    <n v="615"/>
  </r>
  <r>
    <x v="4"/>
    <s v="15/05/2019"/>
    <x v="2"/>
    <x v="2"/>
    <s v="DEL → BOM → COK"/>
    <s v="03:50"/>
    <s v="12:35"/>
    <d v="1899-12-30T12:35:00"/>
    <d v="1899-12-30T03:50:00"/>
    <s v=""/>
    <s v="8h 45m"/>
    <s v="1 stop"/>
    <s v="No info"/>
    <n v="10197"/>
    <n v="3"/>
    <x v="17"/>
    <n v="45"/>
    <n v="525"/>
  </r>
  <r>
    <x v="1"/>
    <s v="12/05/2019"/>
    <x v="0"/>
    <x v="4"/>
    <s v="BLR → DEL"/>
    <s v="06:10"/>
    <s v="08:55"/>
    <d v="1899-12-30T08:55:00"/>
    <d v="1899-12-30T06:10:00"/>
    <s v=""/>
    <s v="2h 45m"/>
    <s v="non-stop"/>
    <s v="No info"/>
    <n v="5228"/>
    <n v="2"/>
    <x v="0"/>
    <n v="45"/>
    <n v="165"/>
  </r>
  <r>
    <x v="2"/>
    <s v="9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1"/>
    <s v="15/03/2019"/>
    <x v="0"/>
    <x v="0"/>
    <s v="BLR → DEL"/>
    <s v="06:10"/>
    <s v="08:55"/>
    <d v="1899-12-30T08:55:00"/>
    <d v="1899-12-30T06:10:00"/>
    <s v=""/>
    <s v="2h 45m"/>
    <s v="non-stop"/>
    <s v="No info"/>
    <n v="7276"/>
    <n v="2"/>
    <x v="0"/>
    <n v="45"/>
    <n v="165"/>
  </r>
  <r>
    <x v="0"/>
    <s v="27/03/2019"/>
    <x v="2"/>
    <x v="2"/>
    <s v="DEL → BBI → COK"/>
    <s v="02:35"/>
    <s v="08:30"/>
    <d v="1899-12-30T08:30:00"/>
    <d v="1899-12-30T02:35:00"/>
    <s v=""/>
    <s v="5h 55m"/>
    <s v="1 stop"/>
    <s v="No info"/>
    <n v="7731"/>
    <n v="3"/>
    <x v="3"/>
    <n v="55"/>
    <n v="355"/>
  </r>
  <r>
    <x v="7"/>
    <s v="18/05/2019"/>
    <x v="1"/>
    <x v="1"/>
    <s v="CCU → BBI → BLR"/>
    <s v="19:55"/>
    <s v="23:30"/>
    <d v="1899-12-30T23:30:00"/>
    <d v="1899-12-30T19:55:00"/>
    <s v=""/>
    <s v="3h 35m"/>
    <s v="1 stop"/>
    <s v="No info"/>
    <n v="6857"/>
    <n v="3"/>
    <x v="20"/>
    <n v="35"/>
    <n v="215"/>
  </r>
  <r>
    <x v="1"/>
    <s v="18/06/2019"/>
    <x v="0"/>
    <x v="4"/>
    <s v="BLR → DEL"/>
    <s v="05:45"/>
    <s v="08:45"/>
    <d v="1899-12-30T08:45:00"/>
    <d v="1899-12-30T05:45:00"/>
    <s v=""/>
    <s v="3h"/>
    <s v="non-stop"/>
    <s v="No info"/>
    <n v="6961"/>
    <n v="2"/>
    <x v="20"/>
    <n v="0"/>
    <n v="180"/>
  </r>
  <r>
    <x v="2"/>
    <s v="21/03/2019"/>
    <x v="2"/>
    <x v="2"/>
    <s v="DEL → BDQ → BOM → COK"/>
    <s v="10:45"/>
    <s v="04:25 22 Mar"/>
    <d v="1899-12-30T04:25:00"/>
    <d v="1899-12-30T10:45:00"/>
    <s v="22 Mar"/>
    <s v="17h 40m"/>
    <s v="2 stops"/>
    <s v="In-flight meal not included"/>
    <n v="7791"/>
    <n v="4"/>
    <x v="26"/>
    <n v="40"/>
    <n v="1060"/>
  </r>
  <r>
    <x v="0"/>
    <s v="21/03/2019"/>
    <x v="0"/>
    <x v="0"/>
    <s v="BLR → DEL"/>
    <s v="10:10"/>
    <s v="13:00"/>
    <d v="1899-12-30T13:00:00"/>
    <d v="1899-12-30T10:10:00"/>
    <s v=""/>
    <s v="2h 50m"/>
    <s v="non-stop"/>
    <s v="No info"/>
    <n v="4777"/>
    <n v="2"/>
    <x v="0"/>
    <n v="50"/>
    <n v="170"/>
  </r>
  <r>
    <x v="2"/>
    <s v="9/03/2019"/>
    <x v="2"/>
    <x v="2"/>
    <s v="DEL → BOM → COK"/>
    <s v="19:15"/>
    <s v="04:25 10 Mar"/>
    <d v="1899-12-30T04:25:00"/>
    <d v="1899-12-30T19:15:00"/>
    <s v="10 Mar"/>
    <s v="9h 10m"/>
    <s v="1 stop"/>
    <s v="No info"/>
    <n v="16289"/>
    <n v="3"/>
    <x v="24"/>
    <n v="10"/>
    <n v="550"/>
  </r>
  <r>
    <x v="2"/>
    <s v="1/04/2019"/>
    <x v="1"/>
    <x v="1"/>
    <s v="CCU → BOM → BLR"/>
    <s v="18:55"/>
    <s v="04:40 02 Apr"/>
    <d v="1899-12-30T04:40:00"/>
    <d v="1899-12-30T18:55:00"/>
    <s v="02 Apr"/>
    <s v="9h 45m"/>
    <s v="1 stop"/>
    <s v="No info"/>
    <n v="12681"/>
    <n v="3"/>
    <x v="24"/>
    <n v="45"/>
    <n v="585"/>
  </r>
  <r>
    <x v="0"/>
    <s v="27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9/06/2019"/>
    <x v="2"/>
    <x v="2"/>
    <s v="DEL → JAI → BOM → COK"/>
    <s v="09:40"/>
    <s v="12:35 10 Jun"/>
    <d v="1899-12-30T12:35:00"/>
    <d v="1899-12-30T09:40:00"/>
    <s v="10 Jun"/>
    <s v="26h 55m"/>
    <s v="2 stops"/>
    <s v="No info"/>
    <n v="13014"/>
    <n v="4"/>
    <x v="10"/>
    <n v="55"/>
    <n v="1615"/>
  </r>
  <r>
    <x v="2"/>
    <s v="6/04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5406"/>
    <n v="3"/>
    <x v="16"/>
    <n v="55"/>
    <n v="715"/>
  </r>
  <r>
    <x v="4"/>
    <s v="15/05/2019"/>
    <x v="2"/>
    <x v="2"/>
    <s v="DEL → BOM → COK"/>
    <s v="07:30"/>
    <s v="19:00"/>
    <d v="1899-12-30T19:00:00"/>
    <d v="1899-12-30T07:30:00"/>
    <s v=""/>
    <s v="11h 30m"/>
    <s v="1 stop"/>
    <s v="No info"/>
    <n v="9315"/>
    <n v="3"/>
    <x v="16"/>
    <n v="30"/>
    <n v="690"/>
  </r>
  <r>
    <x v="1"/>
    <s v="9/05/2019"/>
    <x v="2"/>
    <x v="2"/>
    <s v="DEL → MAA → COK"/>
    <s v="12:30"/>
    <s v="09:25 10 May"/>
    <d v="1899-12-30T09:25:00"/>
    <d v="1899-12-30T12:30:00"/>
    <s v="10 May"/>
    <s v="20h 55m"/>
    <s v="1 stop"/>
    <s v="No info"/>
    <n v="7480"/>
    <n v="3"/>
    <x v="13"/>
    <n v="55"/>
    <n v="1255"/>
  </r>
  <r>
    <x v="2"/>
    <s v="18/03/2019"/>
    <x v="0"/>
    <x v="0"/>
    <s v="BLR → BOM → DEL"/>
    <s v="14:05"/>
    <s v="19:10"/>
    <d v="1899-12-30T19:10:00"/>
    <d v="1899-12-30T14:05:00"/>
    <s v=""/>
    <s v="5h 5m"/>
    <s v="1 stop"/>
    <s v="No info"/>
    <n v="14815"/>
    <n v="3"/>
    <x v="3"/>
    <n v="5"/>
    <n v="305"/>
  </r>
  <r>
    <x v="1"/>
    <s v="24/03/2019"/>
    <x v="1"/>
    <x v="1"/>
    <s v="CCU → DEL → BLR"/>
    <s v="20:30"/>
    <s v="16:15 25 Mar"/>
    <d v="1899-12-30T16:15:00"/>
    <d v="1899-12-30T20:30:00"/>
    <s v="25 Mar"/>
    <s v="19h 45m"/>
    <s v="1 stop"/>
    <s v="No info"/>
    <n v="12173"/>
    <n v="3"/>
    <x v="19"/>
    <n v="45"/>
    <n v="1185"/>
  </r>
  <r>
    <x v="1"/>
    <s v="15/03/2019"/>
    <x v="0"/>
    <x v="0"/>
    <s v="BLR → CCU → BBI → DEL"/>
    <s v="05:50"/>
    <s v="23:45"/>
    <d v="1899-12-30T23:45:00"/>
    <d v="1899-12-30T05:50:00"/>
    <s v=""/>
    <s v="17h 55m"/>
    <s v="2 stops"/>
    <s v="No info"/>
    <n v="7664"/>
    <n v="4"/>
    <x v="26"/>
    <n v="55"/>
    <n v="1075"/>
  </r>
  <r>
    <x v="1"/>
    <s v="6/06/2019"/>
    <x v="2"/>
    <x v="2"/>
    <s v="DEL → HYD → BOM → COK"/>
    <s v="17:15"/>
    <s v="19:15 07 Jun"/>
    <d v="1899-12-30T19:15:00"/>
    <d v="1899-12-30T17:15:00"/>
    <s v="07 Jun"/>
    <s v="26h"/>
    <s v="2 stops"/>
    <s v="No info"/>
    <n v="12777"/>
    <n v="4"/>
    <x v="10"/>
    <n v="0"/>
    <n v="1560"/>
  </r>
  <r>
    <x v="4"/>
    <s v="27/05/2019"/>
    <x v="2"/>
    <x v="2"/>
    <s v="DEL → BOM → COK"/>
    <s v="07:30"/>
    <s v="19:15"/>
    <d v="1899-12-30T19:15:00"/>
    <d v="1899-12-30T07:30:00"/>
    <s v=""/>
    <s v="11h 45m"/>
    <s v="1 stop"/>
    <s v="No info"/>
    <n v="8837"/>
    <n v="3"/>
    <x v="16"/>
    <n v="45"/>
    <n v="705"/>
  </r>
  <r>
    <x v="2"/>
    <s v="1/05/2019"/>
    <x v="1"/>
    <x v="1"/>
    <s v="CCU → BOM → BLR"/>
    <s v="21:10"/>
    <s v="10:05 02 May"/>
    <d v="1899-12-30T10:05:00"/>
    <d v="1899-12-30T21:10:00"/>
    <s v="02 May"/>
    <s v="12h 55m"/>
    <s v="1 stop"/>
    <s v="In-flight meal not included"/>
    <n v="10844"/>
    <n v="3"/>
    <x v="9"/>
    <n v="55"/>
    <n v="775"/>
  </r>
  <r>
    <x v="2"/>
    <s v="24/05/2019"/>
    <x v="1"/>
    <x v="1"/>
    <s v="CCU → BOM → BLR"/>
    <s v="06:30"/>
    <s v="19:50"/>
    <d v="1899-12-30T19:50:00"/>
    <d v="1899-12-30T06:30:00"/>
    <s v=""/>
    <s v="13h 20m"/>
    <s v="1 stop"/>
    <s v="No info"/>
    <n v="14571"/>
    <n v="3"/>
    <x v="8"/>
    <n v="20"/>
    <n v="800"/>
  </r>
  <r>
    <x v="0"/>
    <s v="15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0"/>
    <s v="6/03/2019"/>
    <x v="2"/>
    <x v="2"/>
    <s v="DEL → HYD → COK"/>
    <s v="08:35"/>
    <s v="16:10"/>
    <d v="1899-12-30T16:10:00"/>
    <d v="1899-12-30T08:35:00"/>
    <s v=""/>
    <s v="7h 35m"/>
    <s v="1 stop"/>
    <s v="No info"/>
    <n v="7514"/>
    <n v="3"/>
    <x v="1"/>
    <n v="35"/>
    <n v="455"/>
  </r>
  <r>
    <x v="0"/>
    <s v="18/05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2"/>
    <s v="21/05/2019"/>
    <x v="2"/>
    <x v="2"/>
    <s v="DEL → BOM → COK"/>
    <s v="10:00"/>
    <s v="04:25 22 May"/>
    <d v="1899-12-30T04:25:00"/>
    <d v="1899-12-30T10:00:00"/>
    <s v="22 May"/>
    <s v="18h 25m"/>
    <s v="1 stop"/>
    <s v="In-flight meal not included"/>
    <n v="12898"/>
    <n v="3"/>
    <x v="25"/>
    <n v="25"/>
    <n v="1105"/>
  </r>
  <r>
    <x v="1"/>
    <s v="1/06/2019"/>
    <x v="2"/>
    <x v="2"/>
    <s v="DEL → BOM → COK"/>
    <s v="19:00"/>
    <s v="19:15 02 Jun"/>
    <d v="1899-12-30T19:15:00"/>
    <d v="1899-12-30T19:00:00"/>
    <s v="02 Jun"/>
    <s v="24h 15m"/>
    <s v="1 stop"/>
    <s v="No info"/>
    <n v="8792"/>
    <n v="3"/>
    <x v="27"/>
    <n v="15"/>
    <n v="1455"/>
  </r>
  <r>
    <x v="0"/>
    <s v="15/05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3"/>
    <s v="1/04/2019"/>
    <x v="0"/>
    <x v="4"/>
    <s v="BLR → DEL"/>
    <s v="05:55"/>
    <s v="08:35"/>
    <d v="1899-12-30T08:35:00"/>
    <d v="1899-12-30T05:55:00"/>
    <s v=""/>
    <s v="2h 40m"/>
    <s v="non-stop"/>
    <s v="No check-in baggage included"/>
    <n v="3919"/>
    <n v="2"/>
    <x v="0"/>
    <n v="40"/>
    <n v="160"/>
  </r>
  <r>
    <x v="0"/>
    <s v="1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3"/>
    <s v="21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7"/>
    <s v="27/06/2019"/>
    <x v="0"/>
    <x v="4"/>
    <s v="BLR → DEL"/>
    <s v="23:55"/>
    <s v="02:45 28 Jun"/>
    <d v="1899-12-30T02:45:00"/>
    <d v="1899-12-30T23:55:00"/>
    <s v="28 Jun"/>
    <s v="2h 50m"/>
    <s v="non-stop"/>
    <s v="No info"/>
    <n v="3383"/>
    <n v="2"/>
    <x v="0"/>
    <n v="50"/>
    <n v="170"/>
  </r>
  <r>
    <x v="3"/>
    <s v="18/06/2019"/>
    <x v="4"/>
    <x v="5"/>
    <s v="BOM → HYD"/>
    <s v="22:45"/>
    <s v="00:15 19 Jun"/>
    <d v="1899-12-30T00:15:00"/>
    <d v="1899-12-30T22:45:00"/>
    <s v="19 Jun"/>
    <s v="1h 30m"/>
    <s v="non-stop"/>
    <s v="No check-in baggage included"/>
    <n v="1965"/>
    <n v="2"/>
    <x v="22"/>
    <n v="30"/>
    <n v="90"/>
  </r>
  <r>
    <x v="2"/>
    <s v="24/06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10262"/>
    <n v="3"/>
    <x v="14"/>
    <n v="20"/>
    <n v="620"/>
  </r>
  <r>
    <x v="2"/>
    <s v="3/03/2019"/>
    <x v="2"/>
    <x v="2"/>
    <s v="DEL → BOM → COK"/>
    <s v="16:00"/>
    <s v="04:25 04 Mar"/>
    <d v="1899-12-30T04:25:00"/>
    <d v="1899-12-30T16:00:00"/>
    <s v="04 Mar"/>
    <s v="12h 25m"/>
    <s v="1 stop"/>
    <s v="No info"/>
    <n v="17234"/>
    <n v="3"/>
    <x v="9"/>
    <n v="25"/>
    <n v="745"/>
  </r>
  <r>
    <x v="2"/>
    <s v="9/06/2019"/>
    <x v="1"/>
    <x v="1"/>
    <s v="CCU → BOM → BLR"/>
    <s v="20:00"/>
    <s v="04:40 10 Jun"/>
    <d v="1899-12-30T04:40:00"/>
    <d v="1899-12-30T20:00:00"/>
    <s v="10 Jun"/>
    <s v="8h 40m"/>
    <s v="1 stop"/>
    <s v="No info"/>
    <n v="14178"/>
    <n v="3"/>
    <x v="17"/>
    <n v="40"/>
    <n v="520"/>
  </r>
  <r>
    <x v="0"/>
    <s v="3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0"/>
    <s v="15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1"/>
    <s v="21/05/2019"/>
    <x v="2"/>
    <x v="2"/>
    <s v="DEL → MAA → COK"/>
    <s v="12:30"/>
    <s v="09:25 22 May"/>
    <d v="1899-12-30T09:25:00"/>
    <d v="1899-12-30T12:30:00"/>
    <s v="22 May"/>
    <s v="20h 55m"/>
    <s v="1 stop"/>
    <s v="No info"/>
    <n v="7480"/>
    <n v="3"/>
    <x v="13"/>
    <n v="55"/>
    <n v="1255"/>
  </r>
  <r>
    <x v="2"/>
    <s v="9/06/2019"/>
    <x v="1"/>
    <x v="1"/>
    <s v="CCU → BOM → BLR"/>
    <s v="18:55"/>
    <s v="16:20 10 Jun"/>
    <d v="1899-12-30T16:20:00"/>
    <d v="1899-12-30T18:55:00"/>
    <s v="10 Jun"/>
    <s v="21h 25m"/>
    <s v="1 stop"/>
    <s v="No info"/>
    <n v="14571"/>
    <n v="3"/>
    <x v="6"/>
    <n v="25"/>
    <n v="1285"/>
  </r>
  <r>
    <x v="0"/>
    <s v="1/03/2019"/>
    <x v="4"/>
    <x v="5"/>
    <s v="BOM → HYD"/>
    <s v="09:10"/>
    <s v="10:40"/>
    <d v="1899-12-30T10:40:00"/>
    <d v="1899-12-30T09:10:00"/>
    <s v=""/>
    <s v="1h 30m"/>
    <s v="non-stop"/>
    <s v="No info"/>
    <n v="13999"/>
    <n v="2"/>
    <x v="22"/>
    <n v="30"/>
    <n v="90"/>
  </r>
  <r>
    <x v="2"/>
    <s v="18/05/2019"/>
    <x v="1"/>
    <x v="1"/>
    <s v="CCU → DEL → BLR"/>
    <s v="20:25"/>
    <s v="21:05 19 May"/>
    <d v="1899-12-30T21:05:00"/>
    <d v="1899-12-30T20:25:00"/>
    <s v="19 May"/>
    <s v="24h 40m"/>
    <s v="1 stop"/>
    <s v="No info"/>
    <n v="14151"/>
    <n v="3"/>
    <x v="27"/>
    <n v="40"/>
    <n v="1480"/>
  </r>
  <r>
    <x v="1"/>
    <s v="1/05/2019"/>
    <x v="0"/>
    <x v="4"/>
    <s v="BLR → DEL"/>
    <s v="21:05"/>
    <s v="23:55"/>
    <d v="1899-12-30T23:55:00"/>
    <d v="1899-12-30T21:05:00"/>
    <s v=""/>
    <s v="2h 50m"/>
    <s v="non-stop"/>
    <s v="No info"/>
    <n v="6121"/>
    <n v="2"/>
    <x v="0"/>
    <n v="50"/>
    <n v="170"/>
  </r>
  <r>
    <x v="3"/>
    <s v="24/05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1"/>
    <s v="18/05/2019"/>
    <x v="2"/>
    <x v="2"/>
    <s v="DEL → AMD → BOM → COK"/>
    <s v="19:45"/>
    <s v="19:15 19 May"/>
    <d v="1899-12-30T19:15:00"/>
    <d v="1899-12-30T19:45:00"/>
    <s v="19 May"/>
    <s v="23h 30m"/>
    <s v="2 stops"/>
    <s v="No info"/>
    <n v="10651"/>
    <n v="4"/>
    <x v="12"/>
    <n v="30"/>
    <n v="1410"/>
  </r>
  <r>
    <x v="2"/>
    <s v="21/05/2019"/>
    <x v="2"/>
    <x v="2"/>
    <s v="DEL → AMD → BOM → COK"/>
    <s v="23:05"/>
    <s v="04:25 23 May"/>
    <d v="1899-12-30T04:25:00"/>
    <d v="1899-12-30T23:05:00"/>
    <s v="23 May"/>
    <s v="29h 20m"/>
    <s v="2 stops"/>
    <s v="No info"/>
    <n v="15129"/>
    <n v="4"/>
    <x v="30"/>
    <n v="20"/>
    <n v="1760"/>
  </r>
  <r>
    <x v="0"/>
    <s v="24/06/2019"/>
    <x v="2"/>
    <x v="2"/>
    <s v="DEL → MAA → COK"/>
    <s v="07:15"/>
    <s v="12:30"/>
    <d v="1899-12-30T12:30:00"/>
    <d v="1899-12-30T07:15:00"/>
    <s v=""/>
    <s v="5h 15m"/>
    <s v="1 stop"/>
    <s v="No info"/>
    <n v="6582"/>
    <n v="3"/>
    <x v="3"/>
    <n v="15"/>
    <n v="315"/>
  </r>
  <r>
    <x v="2"/>
    <s v="27/05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5544"/>
    <n v="4"/>
    <x v="1"/>
    <n v="5"/>
    <n v="425"/>
  </r>
  <r>
    <x v="0"/>
    <s v="27/03/2019"/>
    <x v="2"/>
    <x v="2"/>
    <s v="DEL → BOM → COK"/>
    <s v="18:35"/>
    <s v="01:35 28 Mar"/>
    <d v="1899-12-30T01:35:00"/>
    <d v="1899-12-30T18:35:00"/>
    <s v="28 Mar"/>
    <s v="7h"/>
    <s v="1 stop"/>
    <s v="No info"/>
    <n v="8574"/>
    <n v="3"/>
    <x v="1"/>
    <n v="0"/>
    <n v="420"/>
  </r>
  <r>
    <x v="0"/>
    <s v="9/03/2019"/>
    <x v="4"/>
    <x v="5"/>
    <s v="BOM → HYD"/>
    <s v="02:30"/>
    <s v="04:00"/>
    <d v="1899-12-30T04:00:00"/>
    <d v="1899-12-30T02:30:00"/>
    <s v=""/>
    <s v="1h 30m"/>
    <s v="non-stop"/>
    <s v="No info"/>
    <n v="4784"/>
    <n v="2"/>
    <x v="22"/>
    <n v="30"/>
    <n v="90"/>
  </r>
  <r>
    <x v="0"/>
    <s v="3/06/2019"/>
    <x v="2"/>
    <x v="2"/>
    <s v="DEL → HYD → COK"/>
    <s v="05:05"/>
    <s v="12:10"/>
    <d v="1899-12-30T12:10:00"/>
    <d v="1899-12-30T05:05:00"/>
    <s v=""/>
    <s v="7h 5m"/>
    <s v="1 stop"/>
    <s v="No info"/>
    <n v="6818"/>
    <n v="3"/>
    <x v="1"/>
    <n v="5"/>
    <n v="425"/>
  </r>
  <r>
    <x v="2"/>
    <s v="01/03/2019"/>
    <x v="0"/>
    <x v="0"/>
    <s v="BLR → BOM → DEL"/>
    <s v="14:05"/>
    <s v="09:30 02 Mar"/>
    <d v="1899-12-30T09:30:00"/>
    <d v="1899-12-30T14:05:00"/>
    <s v="02 Mar"/>
    <s v="19h 25m"/>
    <s v="1 stop"/>
    <s v="No info"/>
    <n v="25735"/>
    <n v="3"/>
    <x v="19"/>
    <n v="25"/>
    <n v="1165"/>
  </r>
  <r>
    <x v="2"/>
    <s v="9/04/2019"/>
    <x v="2"/>
    <x v="2"/>
    <s v="DEL → AMD → BOM → COK"/>
    <s v="13:25"/>
    <s v="19:00 10 Apr"/>
    <d v="1899-12-30T19:00:00"/>
    <d v="1899-12-30T13:25:00"/>
    <s v="10 Apr"/>
    <s v="29h 35m"/>
    <s v="2 stops"/>
    <s v="No info"/>
    <n v="9483"/>
    <n v="4"/>
    <x v="30"/>
    <n v="35"/>
    <n v="1775"/>
  </r>
  <r>
    <x v="2"/>
    <s v="24/06/2019"/>
    <x v="2"/>
    <x v="2"/>
    <s v="DEL → JAI → BOM → COK"/>
    <s v="19:30"/>
    <s v="12:35 25 Jun"/>
    <d v="1899-12-30T12:35:00"/>
    <d v="1899-12-30T19:30:00"/>
    <s v="25 Jun"/>
    <s v="17h 5m"/>
    <s v="2 stops"/>
    <s v="In-flight meal not included"/>
    <n v="10368"/>
    <n v="4"/>
    <x v="26"/>
    <n v="5"/>
    <n v="1025"/>
  </r>
  <r>
    <x v="4"/>
    <s v="15/05/2019"/>
    <x v="2"/>
    <x v="2"/>
    <s v="DEL → BOM → COK"/>
    <s v="09:00"/>
    <s v="21:00"/>
    <d v="1899-12-30T21:00:00"/>
    <d v="1899-12-30T09:00:00"/>
    <s v=""/>
    <s v="12h"/>
    <s v="1 stop"/>
    <s v="No info"/>
    <n v="8073"/>
    <n v="3"/>
    <x v="9"/>
    <n v="0"/>
    <n v="720"/>
  </r>
  <r>
    <x v="0"/>
    <s v="1/03/2019"/>
    <x v="1"/>
    <x v="1"/>
    <s v="CCU → BLR"/>
    <s v="22:10"/>
    <s v="00:55 02 Mar"/>
    <d v="1899-12-30T00:55:00"/>
    <d v="1899-12-30T22:10:00"/>
    <s v="02 Mar"/>
    <s v="2h 45m"/>
    <s v="non-stop"/>
    <s v="No info"/>
    <n v="4778"/>
    <n v="2"/>
    <x v="0"/>
    <n v="45"/>
    <n v="165"/>
  </r>
  <r>
    <x v="2"/>
    <s v="18/05/2019"/>
    <x v="1"/>
    <x v="1"/>
    <s v="CCU → BOM → BLR"/>
    <s v="20:00"/>
    <s v="04:40 19 May"/>
    <d v="1899-12-30T04:40:00"/>
    <d v="1899-12-30T20:00:00"/>
    <s v="19 May"/>
    <s v="8h 40m"/>
    <s v="1 stop"/>
    <s v="No info"/>
    <n v="13941"/>
    <n v="3"/>
    <x v="17"/>
    <n v="40"/>
    <n v="520"/>
  </r>
  <r>
    <x v="2"/>
    <s v="1/05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2"/>
    <s v="9/05/2019"/>
    <x v="1"/>
    <x v="1"/>
    <s v="CCU → BOM → BLR"/>
    <s v="06:30"/>
    <s v="19:50"/>
    <d v="1899-12-30T19:50:00"/>
    <d v="1899-12-30T06:30:00"/>
    <s v=""/>
    <s v="13h 20m"/>
    <s v="1 stop"/>
    <s v="In-flight meal not included"/>
    <n v="10844"/>
    <n v="3"/>
    <x v="8"/>
    <n v="20"/>
    <n v="800"/>
  </r>
  <r>
    <x v="3"/>
    <s v="24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15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2"/>
    <s v="27/03/2019"/>
    <x v="2"/>
    <x v="2"/>
    <s v="DEL → MAA → BOM → COK"/>
    <s v="05:10"/>
    <s v="18:50"/>
    <d v="1899-12-30T18:50:00"/>
    <d v="1899-12-30T05:10:00"/>
    <s v=""/>
    <s v="13h 40m"/>
    <s v="2 stops"/>
    <s v="In-flight meal not included"/>
    <n v="8728"/>
    <n v="4"/>
    <x v="8"/>
    <n v="40"/>
    <n v="820"/>
  </r>
  <r>
    <x v="2"/>
    <s v="1/05/2019"/>
    <x v="1"/>
    <x v="1"/>
    <s v="CCU → DEL → BLR"/>
    <s v="20:25"/>
    <s v="14:25 02 May"/>
    <d v="1899-12-30T14:25:00"/>
    <d v="1899-12-30T20:25:00"/>
    <s v="02 May"/>
    <s v="18h"/>
    <s v="1 stop"/>
    <s v="No info"/>
    <n v="11467"/>
    <n v="3"/>
    <x v="25"/>
    <n v="0"/>
    <n v="1080"/>
  </r>
  <r>
    <x v="4"/>
    <s v="6/03/2019"/>
    <x v="2"/>
    <x v="2"/>
    <s v="DEL → BOM → COK"/>
    <s v="09:00"/>
    <s v="15:30"/>
    <d v="1899-12-30T15:30:00"/>
    <d v="1899-12-30T09:00:00"/>
    <s v=""/>
    <s v="6h 30m"/>
    <s v="1 stop"/>
    <s v="No info"/>
    <n v="15078"/>
    <n v="3"/>
    <x v="15"/>
    <n v="30"/>
    <n v="390"/>
  </r>
  <r>
    <x v="4"/>
    <s v="6/06/2019"/>
    <x v="2"/>
    <x v="2"/>
    <s v="DEL → BOM → COK"/>
    <s v="17:00"/>
    <s v="01:30 07 Jun"/>
    <d v="1899-12-30T01:30:00"/>
    <d v="1899-12-30T17:00:00"/>
    <s v="07 Jun"/>
    <s v="8h 30m"/>
    <s v="1 stop"/>
    <s v="No info"/>
    <n v="7198"/>
    <n v="3"/>
    <x v="17"/>
    <n v="30"/>
    <n v="510"/>
  </r>
  <r>
    <x v="1"/>
    <s v="24/06/2019"/>
    <x v="2"/>
    <x v="2"/>
    <s v="DEL → BOM → COK"/>
    <s v="21:00"/>
    <s v="07:40 25 Jun"/>
    <d v="1899-12-30T07:40:00"/>
    <d v="1899-12-30T21:00:00"/>
    <s v="25 Jun"/>
    <s v="10h 40m"/>
    <s v="1 stop"/>
    <s v="No info"/>
    <n v="8372"/>
    <n v="3"/>
    <x v="14"/>
    <n v="40"/>
    <n v="640"/>
  </r>
  <r>
    <x v="4"/>
    <s v="27/05/2019"/>
    <x v="2"/>
    <x v="2"/>
    <s v="DEL → BOM → COK"/>
    <s v="16:00"/>
    <s v="01:30 28 May"/>
    <d v="1899-12-30T01:30:00"/>
    <d v="1899-12-30T16:00:00"/>
    <s v="28 May"/>
    <s v="9h 30m"/>
    <s v="1 stop"/>
    <s v="In-flight meal not included"/>
    <n v="7308"/>
    <n v="3"/>
    <x v="24"/>
    <n v="30"/>
    <n v="570"/>
  </r>
  <r>
    <x v="3"/>
    <s v="27/03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414"/>
    <n v="3"/>
    <x v="4"/>
    <n v="30"/>
    <n v="270"/>
  </r>
  <r>
    <x v="0"/>
    <s v="18/04/2019"/>
    <x v="1"/>
    <x v="1"/>
    <s v="CCU → BLR"/>
    <s v="14:25"/>
    <s v="16:55"/>
    <d v="1899-12-30T16:55:00"/>
    <d v="1899-12-30T14:25:00"/>
    <s v=""/>
    <s v="2h 30m"/>
    <s v="non-stop"/>
    <s v="No info"/>
    <n v="5224"/>
    <n v="2"/>
    <x v="0"/>
    <n v="30"/>
    <n v="150"/>
  </r>
  <r>
    <x v="2"/>
    <s v="21/03/2019"/>
    <x v="0"/>
    <x v="0"/>
    <s v="BLR → BOM → DEL"/>
    <s v="05:45"/>
    <s v="16:10"/>
    <d v="1899-12-30T16:10:00"/>
    <d v="1899-12-30T05:45:00"/>
    <s v=""/>
    <s v="10h 25m"/>
    <s v="1 stop"/>
    <s v="In-flight meal not included"/>
    <n v="7832"/>
    <n v="3"/>
    <x v="14"/>
    <n v="25"/>
    <n v="625"/>
  </r>
  <r>
    <x v="0"/>
    <s v="09/03/2019"/>
    <x v="0"/>
    <x v="0"/>
    <s v="BLR → DEL"/>
    <s v="01:30"/>
    <s v="04:15"/>
    <d v="1899-12-30T04:15:00"/>
    <d v="1899-12-30T01:30:00"/>
    <s v=""/>
    <s v="2h 45m"/>
    <s v="non-stop"/>
    <s v="No info"/>
    <n v="6860"/>
    <n v="2"/>
    <x v="0"/>
    <n v="45"/>
    <n v="165"/>
  </r>
  <r>
    <x v="4"/>
    <s v="6/03/2019"/>
    <x v="2"/>
    <x v="2"/>
    <s v="DEL → BOM → COK"/>
    <s v="13:00"/>
    <s v="01:35 07 Mar"/>
    <d v="1899-12-30T01:35:00"/>
    <d v="1899-12-30T13:00:00"/>
    <s v="07 Mar"/>
    <s v="12h 35m"/>
    <s v="1 stop"/>
    <s v="In-flight meal not included"/>
    <n v="15136"/>
    <n v="3"/>
    <x v="9"/>
    <n v="35"/>
    <n v="755"/>
  </r>
  <r>
    <x v="2"/>
    <s v="27/03/2019"/>
    <x v="2"/>
    <x v="2"/>
    <s v="DEL → BOM → COK"/>
    <s v="16:00"/>
    <s v="19:45 28 Mar"/>
    <d v="1899-12-30T19:45:00"/>
    <d v="1899-12-30T16:00:00"/>
    <s v="28 Mar"/>
    <s v="27h 45m"/>
    <s v="1 stop"/>
    <s v="In-flight meal not included"/>
    <n v="5963"/>
    <n v="3"/>
    <x v="21"/>
    <n v="45"/>
    <n v="1665"/>
  </r>
  <r>
    <x v="1"/>
    <s v="27/03/2019"/>
    <x v="2"/>
    <x v="2"/>
    <s v="DEL → HYD → BOM → COK"/>
    <s v="21:30"/>
    <s v="19:15 28 Mar"/>
    <d v="1899-12-30T19:15:00"/>
    <d v="1899-12-30T21:30:00"/>
    <s v="28 Mar"/>
    <s v="21h 45m"/>
    <s v="2 stops"/>
    <s v="No info"/>
    <n v="8665"/>
    <n v="4"/>
    <x v="6"/>
    <n v="45"/>
    <n v="1305"/>
  </r>
  <r>
    <x v="2"/>
    <s v="21/05/2019"/>
    <x v="2"/>
    <x v="2"/>
    <s v="DEL → AMD → BOM → COK"/>
    <s v="23:05"/>
    <s v="04:25 23 May"/>
    <d v="1899-12-30T04:25:00"/>
    <d v="1899-12-30T23:05:00"/>
    <s v="23 May"/>
    <s v="29h 20m"/>
    <s v="2 stops"/>
    <s v="No info"/>
    <n v="15129"/>
    <n v="4"/>
    <x v="30"/>
    <n v="20"/>
    <n v="1760"/>
  </r>
  <r>
    <x v="3"/>
    <s v="18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4"/>
    <s v="9/06/2019"/>
    <x v="2"/>
    <x v="2"/>
    <s v="DEL → BOM → COK"/>
    <s v="10:00"/>
    <s v="01:30 10 Jun"/>
    <d v="1899-12-30T01:30:00"/>
    <d v="1899-12-30T10:00:00"/>
    <s v="10 Jun"/>
    <s v="15h 30m"/>
    <s v="1 stop"/>
    <s v="No info"/>
    <n v="13377"/>
    <n v="3"/>
    <x v="5"/>
    <n v="30"/>
    <n v="930"/>
  </r>
  <r>
    <x v="2"/>
    <s v="9/03/2019"/>
    <x v="2"/>
    <x v="2"/>
    <s v="DEL → IDR → BOM → COK"/>
    <s v="05:25"/>
    <s v="04:25 10 Mar"/>
    <d v="1899-12-30T04:25:00"/>
    <d v="1899-12-30T05:25:00"/>
    <s v="10 Mar"/>
    <s v="23h"/>
    <s v="2 stops"/>
    <s v="No info"/>
    <n v="16914"/>
    <n v="4"/>
    <x v="12"/>
    <n v="0"/>
    <n v="1380"/>
  </r>
  <r>
    <x v="2"/>
    <s v="9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0"/>
    <s v="9/05/2019"/>
    <x v="1"/>
    <x v="1"/>
    <s v="CCU → MAA → BLR"/>
    <s v="17:35"/>
    <s v="22:15"/>
    <d v="1899-12-30T22:15:00"/>
    <d v="1899-12-30T17:35:00"/>
    <s v=""/>
    <s v="4h 40m"/>
    <s v="1 stop"/>
    <s v="No info"/>
    <n v="5386"/>
    <n v="3"/>
    <x v="4"/>
    <n v="40"/>
    <n v="280"/>
  </r>
  <r>
    <x v="2"/>
    <s v="15/05/2019"/>
    <x v="1"/>
    <x v="1"/>
    <s v="CCU → BOM → BLR"/>
    <s v="21:10"/>
    <s v="04:40 16 May"/>
    <d v="1899-12-30T04:40:00"/>
    <d v="1899-12-30T21:10:00"/>
    <s v="16 May"/>
    <s v="7h 30m"/>
    <s v="1 stop"/>
    <s v="No info"/>
    <n v="14388"/>
    <n v="3"/>
    <x v="1"/>
    <n v="30"/>
    <n v="450"/>
  </r>
  <r>
    <x v="2"/>
    <s v="27/05/2019"/>
    <x v="2"/>
    <x v="2"/>
    <s v="DEL → JAI → BOM → COK"/>
    <s v="05:30"/>
    <s v="19:00"/>
    <d v="1899-12-30T19:00:00"/>
    <d v="1899-12-30T05:30:00"/>
    <s v=""/>
    <s v="13h 30m"/>
    <s v="2 stops"/>
    <s v="No info"/>
    <n v="15129"/>
    <n v="4"/>
    <x v="8"/>
    <n v="30"/>
    <n v="810"/>
  </r>
  <r>
    <x v="0"/>
    <s v="15/05/2019"/>
    <x v="2"/>
    <x v="2"/>
    <s v="DEL → HYD → COK"/>
    <s v="11:55"/>
    <s v="22:30"/>
    <d v="1899-12-30T22:30:00"/>
    <d v="1899-12-30T11:55:00"/>
    <s v=""/>
    <s v="10h 35m"/>
    <s v="1 stop"/>
    <s v="No info"/>
    <n v="6442"/>
    <n v="3"/>
    <x v="14"/>
    <n v="35"/>
    <n v="635"/>
  </r>
  <r>
    <x v="2"/>
    <s v="3/06/2019"/>
    <x v="2"/>
    <x v="2"/>
    <s v="DEL → JAI → BOM → COK"/>
    <s v="19:30"/>
    <s v="12:35 04 Jun"/>
    <d v="1899-12-30T12:35:00"/>
    <d v="1899-12-30T19:30:00"/>
    <s v="04 Jun"/>
    <s v="17h 5m"/>
    <s v="2 stops"/>
    <s v="In-flight meal not included"/>
    <n v="10368"/>
    <n v="4"/>
    <x v="26"/>
    <n v="5"/>
    <n v="1025"/>
  </r>
  <r>
    <x v="2"/>
    <s v="21/03/2019"/>
    <x v="2"/>
    <x v="2"/>
    <s v="DEL → BOM → COK"/>
    <s v="15:00"/>
    <s v="18:50 22 Mar"/>
    <d v="1899-12-30T18:50:00"/>
    <d v="1899-12-30T15:00:00"/>
    <s v="22 Mar"/>
    <s v="27h 50m"/>
    <s v="1 stop"/>
    <s v="No info"/>
    <n v="12767"/>
    <n v="3"/>
    <x v="21"/>
    <n v="50"/>
    <n v="1670"/>
  </r>
  <r>
    <x v="2"/>
    <s v="6/06/2019"/>
    <x v="2"/>
    <x v="2"/>
    <s v="DEL → BOM → COK"/>
    <s v="15:00"/>
    <s v="04:25 07 Jun"/>
    <d v="1899-12-30T04:25:00"/>
    <d v="1899-12-30T15:00:00"/>
    <s v="07 Jun"/>
    <s v="13h 25m"/>
    <s v="1 stop"/>
    <s v="In-flight meal not included"/>
    <n v="10262"/>
    <n v="3"/>
    <x v="8"/>
    <n v="25"/>
    <n v="805"/>
  </r>
  <r>
    <x v="4"/>
    <s v="12/06/2019"/>
    <x v="2"/>
    <x v="2"/>
    <s v="DEL → BOM → COK"/>
    <s v="08:00"/>
    <s v="21:00"/>
    <d v="1899-12-30T21:00:00"/>
    <d v="1899-12-30T08:00:00"/>
    <s v=""/>
    <s v="13h"/>
    <s v="1 stop"/>
    <s v="No info"/>
    <n v="7408"/>
    <n v="3"/>
    <x v="8"/>
    <n v="0"/>
    <n v="780"/>
  </r>
  <r>
    <x v="4"/>
    <s v="27/06/2019"/>
    <x v="2"/>
    <x v="2"/>
    <s v="DEL → BOM → COK"/>
    <s v="10:00"/>
    <s v="21:00"/>
    <d v="1899-12-30T21:00:00"/>
    <d v="1899-12-30T10:00:00"/>
    <s v=""/>
    <s v="11h"/>
    <s v="1 stop"/>
    <s v="No info"/>
    <n v="13587"/>
    <n v="3"/>
    <x v="16"/>
    <n v="0"/>
    <n v="660"/>
  </r>
  <r>
    <x v="1"/>
    <s v="15/05/2019"/>
    <x v="1"/>
    <x v="1"/>
    <s v="CCU → BOM → BLR"/>
    <s v="16:50"/>
    <s v="07:55 16 May"/>
    <d v="1899-12-30T07:55:00"/>
    <d v="1899-12-30T16:50:00"/>
    <s v="16 May"/>
    <s v="15h 5m"/>
    <s v="1 stop"/>
    <s v="No info"/>
    <n v="8891"/>
    <n v="3"/>
    <x v="5"/>
    <n v="5"/>
    <n v="905"/>
  </r>
  <r>
    <x v="0"/>
    <s v="6/06/2019"/>
    <x v="2"/>
    <x v="2"/>
    <s v="DEL → BOM → COK"/>
    <s v="10:35"/>
    <s v="01:30 07 Jun"/>
    <d v="1899-12-30T01:30:00"/>
    <d v="1899-12-30T10:35:00"/>
    <s v="07 Jun"/>
    <s v="14h 55m"/>
    <s v="1 stop"/>
    <s v="No info"/>
    <n v="5883"/>
    <n v="3"/>
    <x v="23"/>
    <n v="55"/>
    <n v="895"/>
  </r>
  <r>
    <x v="2"/>
    <s v="27/06/2019"/>
    <x v="2"/>
    <x v="2"/>
    <s v="DEL → BOM → COK"/>
    <s v="13:00"/>
    <s v="12:35 28 Jun"/>
    <d v="1899-12-30T12:35:00"/>
    <d v="1899-12-30T13:00:00"/>
    <s v="28 Jun"/>
    <s v="23h 35m"/>
    <s v="1 stop"/>
    <s v="In-flight meal not included"/>
    <n v="10262"/>
    <n v="3"/>
    <x v="12"/>
    <n v="35"/>
    <n v="1415"/>
  </r>
  <r>
    <x v="2"/>
    <s v="9/06/2019"/>
    <x v="1"/>
    <x v="1"/>
    <s v="CCU → BOM → BLR"/>
    <s v="21:10"/>
    <s v="20:45 10 Jun"/>
    <d v="1899-12-30T20:45:00"/>
    <d v="1899-12-30T21:10:00"/>
    <s v="10 Jun"/>
    <s v="23h 35m"/>
    <s v="1 stop"/>
    <s v="In-flight meal not included"/>
    <n v="10844"/>
    <n v="3"/>
    <x v="12"/>
    <n v="35"/>
    <n v="1415"/>
  </r>
  <r>
    <x v="2"/>
    <s v="9/05/2019"/>
    <x v="1"/>
    <x v="1"/>
    <s v="CCU → BOM → BLR"/>
    <s v="06:30"/>
    <s v="19:50"/>
    <d v="1899-12-30T19:50:00"/>
    <d v="1899-12-30T06:30:00"/>
    <s v=""/>
    <s v="13h 20m"/>
    <s v="1 stop"/>
    <s v="No info"/>
    <n v="14781"/>
    <n v="3"/>
    <x v="8"/>
    <n v="20"/>
    <n v="800"/>
  </r>
  <r>
    <x v="0"/>
    <s v="15/03/2019"/>
    <x v="3"/>
    <x v="3"/>
    <s v="MAA → CCU"/>
    <s v="14:40"/>
    <s v="17:05"/>
    <d v="1899-12-30T17:05:00"/>
    <d v="1899-12-30T14:40:00"/>
    <s v=""/>
    <s v="2h 25m"/>
    <s v="non-stop"/>
    <s v="No info"/>
    <n v="6297"/>
    <n v="2"/>
    <x v="0"/>
    <n v="25"/>
    <n v="145"/>
  </r>
  <r>
    <x v="7"/>
    <s v="12/05/2019"/>
    <x v="1"/>
    <x v="1"/>
    <s v="CCU → BLR"/>
    <s v="22:50"/>
    <s v="01:20 13 May"/>
    <d v="1899-12-30T01:20:00"/>
    <d v="1899-12-30T22:50:00"/>
    <s v="13 May"/>
    <s v="2h 30m"/>
    <s v="non-stop"/>
    <s v="No info"/>
    <n v="4409"/>
    <n v="2"/>
    <x v="0"/>
    <n v="30"/>
    <n v="150"/>
  </r>
  <r>
    <x v="1"/>
    <s v="9/06/2019"/>
    <x v="2"/>
    <x v="2"/>
    <s v="DEL → GOI → BOM → COK"/>
    <s v="10:55"/>
    <s v="19:15"/>
    <d v="1899-12-30T19:15:00"/>
    <d v="1899-12-30T10:55:00"/>
    <s v=""/>
    <s v="8h 20m"/>
    <s v="2 stops"/>
    <s v="No info"/>
    <n v="12383"/>
    <n v="4"/>
    <x v="17"/>
    <n v="20"/>
    <n v="500"/>
  </r>
  <r>
    <x v="3"/>
    <s v="3/05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1"/>
    <s v="6/03/2019"/>
    <x v="4"/>
    <x v="5"/>
    <s v="BOM → DEL → HYD"/>
    <s v="19:00"/>
    <s v="09:10 07 Mar"/>
    <d v="1899-12-30T09:10:00"/>
    <d v="1899-12-30T19:00:00"/>
    <s v="07 Mar"/>
    <s v="14h 10m"/>
    <s v="1 stop"/>
    <s v="No info"/>
    <n v="12308"/>
    <n v="3"/>
    <x v="23"/>
    <n v="10"/>
    <n v="850"/>
  </r>
  <r>
    <x v="3"/>
    <s v="18/03/2019"/>
    <x v="3"/>
    <x v="3"/>
    <s v="MAA → CCU"/>
    <s v="17:45"/>
    <s v="20:05"/>
    <d v="1899-12-30T20:05:00"/>
    <d v="1899-12-30T17:45:00"/>
    <s v=""/>
    <s v="2h 20m"/>
    <s v="non-stop"/>
    <s v="No info"/>
    <n v="3384"/>
    <n v="2"/>
    <x v="0"/>
    <n v="20"/>
    <n v="140"/>
  </r>
  <r>
    <x v="2"/>
    <s v="15/03/2019"/>
    <x v="0"/>
    <x v="0"/>
    <s v="BLR → BOM → DEL"/>
    <s v="08:55"/>
    <s v="16:10"/>
    <d v="1899-12-30T16:10:00"/>
    <d v="1899-12-30T08:55:00"/>
    <s v=""/>
    <s v="7h 15m"/>
    <s v="1 stop"/>
    <s v="In-flight meal not included"/>
    <n v="9134"/>
    <n v="3"/>
    <x v="1"/>
    <n v="15"/>
    <n v="435"/>
  </r>
  <r>
    <x v="0"/>
    <s v="18/05/2019"/>
    <x v="2"/>
    <x v="2"/>
    <s v="DEL → MAA → COK"/>
    <s v="02:00"/>
    <s v="07:25"/>
    <d v="1899-12-30T07:25:00"/>
    <d v="1899-12-30T02:00:00"/>
    <s v=""/>
    <s v="5h 25m"/>
    <s v="1 stop"/>
    <s v="No info"/>
    <n v="7464"/>
    <n v="3"/>
    <x v="3"/>
    <n v="25"/>
    <n v="325"/>
  </r>
  <r>
    <x v="4"/>
    <s v="27/04/2019"/>
    <x v="2"/>
    <x v="2"/>
    <s v="DEL → HYD → COK"/>
    <s v="07:10"/>
    <s v="16:10"/>
    <d v="1899-12-30T16:10:00"/>
    <d v="1899-12-30T07:10:00"/>
    <s v=""/>
    <s v="9h"/>
    <s v="1 stop"/>
    <s v="In-flight meal not included"/>
    <n v="6093"/>
    <n v="3"/>
    <x v="24"/>
    <n v="0"/>
    <n v="540"/>
  </r>
  <r>
    <x v="4"/>
    <s v="3/03/2019"/>
    <x v="2"/>
    <x v="2"/>
    <s v="DEL → BOM → COK"/>
    <s v="04:00"/>
    <s v="18:50"/>
    <d v="1899-12-30T18:50:00"/>
    <d v="1899-12-30T04:00:00"/>
    <s v=""/>
    <s v="14h 50m"/>
    <s v="1 stop"/>
    <s v="No info"/>
    <n v="15237"/>
    <n v="3"/>
    <x v="23"/>
    <n v="50"/>
    <n v="890"/>
  </r>
  <r>
    <x v="2"/>
    <s v="1/05/2019"/>
    <x v="4"/>
    <x v="5"/>
    <s v="BOM → HYD"/>
    <s v="07:05"/>
    <s v="08:30"/>
    <d v="1899-12-30T08:30:00"/>
    <d v="1899-12-30T07:05:00"/>
    <s v=""/>
    <s v="1h 25m"/>
    <s v="non-stop"/>
    <s v="In-flight meal not included"/>
    <n v="4995"/>
    <n v="2"/>
    <x v="22"/>
    <n v="25"/>
    <n v="85"/>
  </r>
  <r>
    <x v="1"/>
    <s v="24/05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1/04/2019"/>
    <x v="1"/>
    <x v="1"/>
    <s v="CCU → BOM → BLR"/>
    <s v="21:10"/>
    <s v="10:05 02 Apr"/>
    <d v="1899-12-30T10:05:00"/>
    <d v="1899-12-30T21:10:00"/>
    <s v="02 Apr"/>
    <s v="12h 55m"/>
    <s v="1 stop"/>
    <s v="No info"/>
    <n v="13784"/>
    <n v="3"/>
    <x v="9"/>
    <n v="55"/>
    <n v="775"/>
  </r>
  <r>
    <x v="7"/>
    <s v="15/06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4"/>
    <s v="27/05/2019"/>
    <x v="2"/>
    <x v="2"/>
    <s v="DEL → BOM → COK"/>
    <s v="13:00"/>
    <s v="19:15"/>
    <d v="1899-12-30T19:15:00"/>
    <d v="1899-12-30T13:00:00"/>
    <s v=""/>
    <s v="6h 15m"/>
    <s v="1 stop"/>
    <s v="No info"/>
    <n v="15898"/>
    <n v="3"/>
    <x v="15"/>
    <n v="15"/>
    <n v="375"/>
  </r>
  <r>
    <x v="1"/>
    <s v="21/05/2019"/>
    <x v="2"/>
    <x v="2"/>
    <s v="DEL → HYD → BOM → COK"/>
    <s v="17:15"/>
    <s v="19:15 22 May"/>
    <d v="1899-12-30T19:15:00"/>
    <d v="1899-12-30T17:15:00"/>
    <s v="22 May"/>
    <s v="26h"/>
    <s v="2 stops"/>
    <s v="No info"/>
    <n v="11989"/>
    <n v="4"/>
    <x v="10"/>
    <n v="0"/>
    <n v="1560"/>
  </r>
  <r>
    <x v="3"/>
    <s v="3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4"/>
    <s v="1/06/2019"/>
    <x v="2"/>
    <x v="2"/>
    <s v="DEL → BOM → COK"/>
    <s v="04:55"/>
    <s v="19:00"/>
    <d v="1899-12-30T19:00:00"/>
    <d v="1899-12-30T04:55:00"/>
    <s v=""/>
    <s v="14h 5m"/>
    <s v="1 stop"/>
    <s v="No info"/>
    <n v="11098"/>
    <n v="3"/>
    <x v="23"/>
    <n v="5"/>
    <n v="845"/>
  </r>
  <r>
    <x v="0"/>
    <s v="21/05/2019"/>
    <x v="2"/>
    <x v="2"/>
    <s v="DEL → BOM → COK"/>
    <s v="17:30"/>
    <s v="01:30 22 May"/>
    <d v="1899-12-30T01:30:00"/>
    <d v="1899-12-30T17:30:00"/>
    <s v="22 May"/>
    <s v="8h"/>
    <s v="1 stop"/>
    <s v="No info"/>
    <n v="6794"/>
    <n v="3"/>
    <x v="17"/>
    <n v="0"/>
    <n v="480"/>
  </r>
  <r>
    <x v="2"/>
    <s v="1/05/2019"/>
    <x v="1"/>
    <x v="1"/>
    <s v="CCU → BOM → BLR"/>
    <s v="21:10"/>
    <s v="09:20 02 May"/>
    <d v="1899-12-30T09:20:00"/>
    <d v="1899-12-30T21:10:00"/>
    <s v="02 May"/>
    <s v="12h 10m"/>
    <s v="1 stop"/>
    <s v="In-flight meal not included"/>
    <n v="10844"/>
    <n v="3"/>
    <x v="9"/>
    <n v="10"/>
    <n v="730"/>
  </r>
  <r>
    <x v="4"/>
    <s v="9/03/2019"/>
    <x v="2"/>
    <x v="2"/>
    <s v="DEL → IDR → BOM → COK"/>
    <s v="15:05"/>
    <s v="01:35 10 Mar"/>
    <d v="1899-12-30T01:35:00"/>
    <d v="1899-12-30T15:05:00"/>
    <s v="10 Mar"/>
    <s v="10h 30m"/>
    <s v="2 stops"/>
    <s v="No info"/>
    <n v="34608"/>
    <n v="4"/>
    <x v="14"/>
    <n v="30"/>
    <n v="630"/>
  </r>
  <r>
    <x v="1"/>
    <s v="15/05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0"/>
    <s v="9/05/2019"/>
    <x v="1"/>
    <x v="1"/>
    <s v="CCU → HYD → BLR"/>
    <s v="15:15"/>
    <s v="20:30"/>
    <d v="1899-12-30T20:30:00"/>
    <d v="1899-12-30T15:15:00"/>
    <s v=""/>
    <s v="5h 15m"/>
    <s v="1 stop"/>
    <s v="No info"/>
    <n v="4565"/>
    <n v="3"/>
    <x v="3"/>
    <n v="15"/>
    <n v="315"/>
  </r>
  <r>
    <x v="1"/>
    <s v="27/05/2019"/>
    <x v="2"/>
    <x v="2"/>
    <s v="DEL → RPR → NAG → BOM → COK"/>
    <s v="05:15"/>
    <s v="19:15 28 May"/>
    <d v="1899-12-30T19:15:00"/>
    <d v="1899-12-30T05:15:00"/>
    <s v="28 May"/>
    <s v="38h"/>
    <s v="3 stops"/>
    <s v="No info"/>
    <n v="10493"/>
    <n v="5"/>
    <x v="33"/>
    <n v="0"/>
    <n v="2280"/>
  </r>
  <r>
    <x v="1"/>
    <s v="27/06/2019"/>
    <x v="2"/>
    <x v="2"/>
    <s v="DEL → AMD → BOM → COK"/>
    <s v="19:45"/>
    <s v="19:15 28 Jun"/>
    <d v="1899-12-30T19:15:00"/>
    <d v="1899-12-30T19:45:00"/>
    <s v="28 Jun"/>
    <s v="23h 30m"/>
    <s v="2 stops"/>
    <s v="No info"/>
    <n v="9653"/>
    <n v="4"/>
    <x v="12"/>
    <n v="30"/>
    <n v="1410"/>
  </r>
  <r>
    <x v="1"/>
    <s v="18/03/2019"/>
    <x v="0"/>
    <x v="0"/>
    <s v="BLR → BOM → NAG → DEL"/>
    <s v="06:45"/>
    <s v="10:35 16 Mar"/>
    <d v="1899-12-30T10:35:00"/>
    <d v="1899-12-30T06:45:00"/>
    <s v="16 Mar"/>
    <s v="27h 50m"/>
    <s v="2 stops"/>
    <s v="No info"/>
    <n v="12305"/>
    <n v="4"/>
    <x v="21"/>
    <n v="50"/>
    <n v="1670"/>
  </r>
  <r>
    <x v="1"/>
    <s v="15/05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4"/>
    <s v="15/05/2019"/>
    <x v="2"/>
    <x v="2"/>
    <s v="DEL → BOM → COK"/>
    <s v="06:00"/>
    <s v="12:35"/>
    <d v="1899-12-30T12:35:00"/>
    <d v="1899-12-30T06:00:00"/>
    <s v=""/>
    <s v="6h 35m"/>
    <s v="1 stop"/>
    <s v="No info"/>
    <n v="9794"/>
    <n v="3"/>
    <x v="15"/>
    <n v="35"/>
    <n v="395"/>
  </r>
  <r>
    <x v="4"/>
    <s v="27/05/2019"/>
    <x v="2"/>
    <x v="2"/>
    <s v="DEL → BOM → COK"/>
    <s v="17:30"/>
    <s v="01:30 28 May"/>
    <d v="1899-12-30T01:30:00"/>
    <d v="1899-12-30T17:30:00"/>
    <s v="28 May"/>
    <s v="8h"/>
    <s v="1 stop"/>
    <s v="No info"/>
    <n v="13377"/>
    <n v="3"/>
    <x v="17"/>
    <n v="0"/>
    <n v="480"/>
  </r>
  <r>
    <x v="2"/>
    <s v="27/05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2898"/>
    <n v="3"/>
    <x v="18"/>
    <n v="45"/>
    <n v="1005"/>
  </r>
  <r>
    <x v="4"/>
    <s v="27/06/2019"/>
    <x v="2"/>
    <x v="2"/>
    <s v="DEL → BOM → COK"/>
    <s v="11:25"/>
    <s v="19:15"/>
    <d v="1899-12-30T19:15:00"/>
    <d v="1899-12-30T11:25:00"/>
    <s v=""/>
    <s v="7h 50m"/>
    <s v="1 stop"/>
    <s v="No info"/>
    <n v="7155"/>
    <n v="3"/>
    <x v="1"/>
    <n v="50"/>
    <n v="470"/>
  </r>
  <r>
    <x v="4"/>
    <s v="24/06/2019"/>
    <x v="2"/>
    <x v="2"/>
    <s v="DEL → BOM → COK"/>
    <s v="15:00"/>
    <s v="01:30 25 Jun"/>
    <d v="1899-12-30T01:30:00"/>
    <d v="1899-12-30T15:00:00"/>
    <s v="25 Jun"/>
    <s v="10h 30m"/>
    <s v="1 stop"/>
    <s v="No info"/>
    <n v="13377"/>
    <n v="3"/>
    <x v="14"/>
    <n v="30"/>
    <n v="630"/>
  </r>
  <r>
    <x v="6"/>
    <s v="3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0"/>
    <s v="01/03/2019"/>
    <x v="0"/>
    <x v="0"/>
    <s v="BLR → HYD → DEL"/>
    <s v="07:30"/>
    <s v="12:20"/>
    <d v="1899-12-30T12:20:00"/>
    <d v="1899-12-30T07:30:00"/>
    <s v=""/>
    <s v="4h 50m"/>
    <s v="1 stop"/>
    <s v="No info"/>
    <n v="8110"/>
    <n v="3"/>
    <x v="4"/>
    <n v="50"/>
    <n v="290"/>
  </r>
  <r>
    <x v="2"/>
    <s v="6/04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1"/>
    <s v="27/06/2019"/>
    <x v="2"/>
    <x v="2"/>
    <s v="DEL → AMD → BOM → COK"/>
    <s v="16:40"/>
    <s v="19:15 28 Jun"/>
    <d v="1899-12-30T19:15:00"/>
    <d v="1899-12-30T16:40:00"/>
    <s v="28 Jun"/>
    <s v="26h 35m"/>
    <s v="2 stops"/>
    <s v="No info"/>
    <n v="9653"/>
    <n v="4"/>
    <x v="10"/>
    <n v="35"/>
    <n v="1595"/>
  </r>
  <r>
    <x v="2"/>
    <s v="1/05/2019"/>
    <x v="1"/>
    <x v="1"/>
    <s v="CCU → BOM → BLR"/>
    <s v="08:25"/>
    <s v="18:15"/>
    <d v="1899-12-30T18:15:00"/>
    <d v="1899-12-30T08:25:00"/>
    <s v=""/>
    <s v="9h 50m"/>
    <s v="1 stop"/>
    <s v="No info"/>
    <n v="14781"/>
    <n v="3"/>
    <x v="24"/>
    <n v="50"/>
    <n v="590"/>
  </r>
  <r>
    <x v="8"/>
    <s v="6/04/2019"/>
    <x v="0"/>
    <x v="4"/>
    <s v="BLR → DEL"/>
    <s v="11:30"/>
    <s v="14:20"/>
    <d v="1899-12-30T14:20:00"/>
    <d v="1899-12-30T11:30:00"/>
    <s v=""/>
    <s v="2h 50m"/>
    <s v="non-stop"/>
    <s v="No info"/>
    <n v="5969"/>
    <n v="2"/>
    <x v="0"/>
    <n v="50"/>
    <n v="170"/>
  </r>
  <r>
    <x v="3"/>
    <s v="3/04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2"/>
    <s v="6/06/2019"/>
    <x v="1"/>
    <x v="1"/>
    <s v="CCU → DEL → BLR"/>
    <s v="17:00"/>
    <s v="23:35"/>
    <d v="1899-12-30T23:35:00"/>
    <d v="1899-12-30T17:00:00"/>
    <s v=""/>
    <s v="6h 35m"/>
    <s v="1 stop"/>
    <s v="No info"/>
    <n v="14151"/>
    <n v="3"/>
    <x v="15"/>
    <n v="35"/>
    <n v="395"/>
  </r>
  <r>
    <x v="2"/>
    <s v="9/06/2019"/>
    <x v="1"/>
    <x v="1"/>
    <s v="CCU → BOM → BLR"/>
    <s v="16:30"/>
    <s v="04:40 10 Jun"/>
    <d v="1899-12-30T04:40:00"/>
    <d v="1899-12-30T16:30:00"/>
    <s v="10 Jun"/>
    <s v="12h 10m"/>
    <s v="1 stop"/>
    <s v="No info"/>
    <n v="13731"/>
    <n v="3"/>
    <x v="9"/>
    <n v="10"/>
    <n v="730"/>
  </r>
  <r>
    <x v="2"/>
    <s v="3/03/2019"/>
    <x v="2"/>
    <x v="2"/>
    <s v="DEL → BOM → COK"/>
    <s v="09:00"/>
    <s v="18:50"/>
    <d v="1899-12-30T18:50:00"/>
    <d v="1899-12-30T09:00:00"/>
    <s v=""/>
    <s v="9h 50m"/>
    <s v="1 stop"/>
    <s v="In-flight meal not included"/>
    <n v="15400"/>
    <n v="3"/>
    <x v="24"/>
    <n v="50"/>
    <n v="590"/>
  </r>
  <r>
    <x v="2"/>
    <s v="9/05/2019"/>
    <x v="1"/>
    <x v="1"/>
    <s v="CCU → DEL → BLR"/>
    <s v="09:35"/>
    <s v="10:55 10 May"/>
    <d v="1899-12-30T10:55:00"/>
    <d v="1899-12-30T09:35:00"/>
    <s v="10 May"/>
    <s v="25h 20m"/>
    <s v="1 stop"/>
    <s v="In-flight meal not included"/>
    <n v="8066"/>
    <n v="3"/>
    <x v="7"/>
    <n v="20"/>
    <n v="1520"/>
  </r>
  <r>
    <x v="2"/>
    <s v="3/03/2019"/>
    <x v="2"/>
    <x v="2"/>
    <s v="DEL → BHO → BOM → COK"/>
    <s v="05:40"/>
    <s v="18:50 04 Mar"/>
    <d v="1899-12-30T18:50:00"/>
    <d v="1899-12-30T05:40:00"/>
    <s v="04 Mar"/>
    <s v="37h 10m"/>
    <s v="2 stops"/>
    <s v="No info"/>
    <n v="21314"/>
    <n v="4"/>
    <x v="31"/>
    <n v="10"/>
    <n v="2230"/>
  </r>
  <r>
    <x v="1"/>
    <s v="01/03/2019"/>
    <x v="0"/>
    <x v="0"/>
    <s v="BLR → CCU → DEL"/>
    <s v="11:05"/>
    <s v="22:45"/>
    <d v="1899-12-30T22:45:00"/>
    <d v="1899-12-30T11:05:00"/>
    <s v=""/>
    <s v="11h 40m"/>
    <s v="1 stop"/>
    <s v="No info"/>
    <n v="14069"/>
    <n v="3"/>
    <x v="16"/>
    <n v="40"/>
    <n v="700"/>
  </r>
  <r>
    <x v="2"/>
    <s v="15/03/2019"/>
    <x v="4"/>
    <x v="5"/>
    <s v="BOM → HYD"/>
    <s v="15:50"/>
    <s v="17:20"/>
    <d v="1899-12-30T17:20:00"/>
    <d v="1899-12-30T15:50:00"/>
    <s v=""/>
    <s v="1h 30m"/>
    <s v="non-stop"/>
    <s v="In-flight meal not included"/>
    <n v="2470"/>
    <n v="2"/>
    <x v="22"/>
    <n v="30"/>
    <n v="90"/>
  </r>
  <r>
    <x v="0"/>
    <s v="24/04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1"/>
    <s v="15/03/2019"/>
    <x v="0"/>
    <x v="0"/>
    <s v="BLR → CCU → DEL"/>
    <s v="05:50"/>
    <s v="12:55"/>
    <d v="1899-12-30T12:55:00"/>
    <d v="1899-12-30T05:50:00"/>
    <s v=""/>
    <s v="7h 5m"/>
    <s v="1 stop"/>
    <s v="No info"/>
    <n v="9029"/>
    <n v="3"/>
    <x v="1"/>
    <n v="5"/>
    <n v="425"/>
  </r>
  <r>
    <x v="0"/>
    <s v="12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2"/>
    <s v="9/05/2019"/>
    <x v="2"/>
    <x v="2"/>
    <s v="DEL → AMD → BOM → COK"/>
    <s v="23:05"/>
    <s v="19:00 10 May"/>
    <d v="1899-12-30T19:00:00"/>
    <d v="1899-12-30T23:05:00"/>
    <s v="10 May"/>
    <s v="19h 55m"/>
    <s v="2 stops"/>
    <s v="No info"/>
    <n v="15129"/>
    <n v="4"/>
    <x v="19"/>
    <n v="55"/>
    <n v="1195"/>
  </r>
  <r>
    <x v="0"/>
    <s v="24/03/2019"/>
    <x v="4"/>
    <x v="5"/>
    <s v="BOM → HYD"/>
    <s v="19:05"/>
    <s v="20:30"/>
    <d v="1899-12-30T20:30:00"/>
    <d v="1899-12-30T19:05:00"/>
    <s v=""/>
    <s v="1h 25m"/>
    <s v="non-stop"/>
    <s v="No info"/>
    <n v="2754"/>
    <n v="2"/>
    <x v="22"/>
    <n v="25"/>
    <n v="85"/>
  </r>
  <r>
    <x v="2"/>
    <s v="1/04/2019"/>
    <x v="1"/>
    <x v="1"/>
    <s v="CCU → BOM → BLR"/>
    <s v="21:10"/>
    <s v="08:15 02 Apr"/>
    <d v="1899-12-30T08:15:00"/>
    <d v="1899-12-30T21:10:00"/>
    <s v="02 Apr"/>
    <s v="11h 5m"/>
    <s v="1 stop"/>
    <s v="No info"/>
    <n v="13364"/>
    <n v="3"/>
    <x v="16"/>
    <n v="5"/>
    <n v="665"/>
  </r>
  <r>
    <x v="0"/>
    <s v="24/03/2019"/>
    <x v="1"/>
    <x v="1"/>
    <s v="CCU → MAA → BLR"/>
    <s v="17:35"/>
    <s v="22:15"/>
    <d v="1899-12-30T22:15:00"/>
    <d v="1899-12-30T17:35:00"/>
    <s v=""/>
    <s v="4h 40m"/>
    <s v="1 stop"/>
    <s v="No info"/>
    <n v="6933"/>
    <n v="3"/>
    <x v="4"/>
    <n v="40"/>
    <n v="280"/>
  </r>
  <r>
    <x v="2"/>
    <s v="18/05/2019"/>
    <x v="2"/>
    <x v="2"/>
    <s v="DEL → AMD → BOM → COK"/>
    <s v="23:05"/>
    <s v="12:35 19 May"/>
    <d v="1899-12-30T12:35:00"/>
    <d v="1899-12-30T23:05:00"/>
    <s v="19 May"/>
    <s v="13h 30m"/>
    <s v="2 stops"/>
    <s v="No info"/>
    <n v="15129"/>
    <n v="4"/>
    <x v="8"/>
    <n v="30"/>
    <n v="810"/>
  </r>
  <r>
    <x v="4"/>
    <s v="9/06/2019"/>
    <x v="2"/>
    <x v="2"/>
    <s v="DEL → BOM → COK"/>
    <s v="11:25"/>
    <s v="19:00"/>
    <d v="1899-12-30T19:00:00"/>
    <d v="1899-12-30T11:25:00"/>
    <s v=""/>
    <s v="7h 35m"/>
    <s v="1 stop"/>
    <s v="No info"/>
    <n v="11200"/>
    <n v="3"/>
    <x v="1"/>
    <n v="35"/>
    <n v="455"/>
  </r>
  <r>
    <x v="2"/>
    <s v="15/05/2019"/>
    <x v="4"/>
    <x v="5"/>
    <s v="BOM → HYD"/>
    <s v="02:55"/>
    <s v="04:20"/>
    <d v="1899-12-30T04:20:00"/>
    <d v="1899-12-30T02:55:00"/>
    <s v=""/>
    <s v="1h 25m"/>
    <s v="non-stop"/>
    <s v="In-flight meal not included"/>
    <n v="3210"/>
    <n v="2"/>
    <x v="22"/>
    <n v="25"/>
    <n v="85"/>
  </r>
  <r>
    <x v="2"/>
    <s v="18/06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12/06/2019"/>
    <x v="2"/>
    <x v="2"/>
    <s v="DEL → NAG → BOM → COK"/>
    <s v="14:35"/>
    <s v="04:25 13 Jun"/>
    <d v="1899-12-30T04:25:00"/>
    <d v="1899-12-30T14:35:00"/>
    <s v="13 Jun"/>
    <s v="13h 50m"/>
    <s v="2 stops"/>
    <s v="In-flight meal not included"/>
    <n v="10919"/>
    <n v="4"/>
    <x v="8"/>
    <n v="50"/>
    <n v="830"/>
  </r>
  <r>
    <x v="0"/>
    <s v="27/06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0"/>
    <s v="1/04/2019"/>
    <x v="2"/>
    <x v="2"/>
    <s v="DEL → COK"/>
    <s v="14:20"/>
    <s v="17:35"/>
    <d v="1899-12-30T17:35:00"/>
    <d v="1899-12-30T14:20:00"/>
    <s v=""/>
    <s v="3h 15m"/>
    <s v="non-stop"/>
    <s v="No info"/>
    <n v="4729"/>
    <n v="2"/>
    <x v="20"/>
    <n v="15"/>
    <n v="195"/>
  </r>
  <r>
    <x v="0"/>
    <s v="6/03/2019"/>
    <x v="2"/>
    <x v="2"/>
    <s v="DEL → HYD → COK"/>
    <s v="11:55"/>
    <s v="22:20"/>
    <d v="1899-12-30T22:20:00"/>
    <d v="1899-12-30T11:55:00"/>
    <s v=""/>
    <s v="10h 25m"/>
    <s v="1 stop"/>
    <s v="No info"/>
    <n v="6442"/>
    <n v="3"/>
    <x v="14"/>
    <n v="25"/>
    <n v="625"/>
  </r>
  <r>
    <x v="3"/>
    <s v="12/06/2019"/>
    <x v="1"/>
    <x v="1"/>
    <s v="CCU → BLR"/>
    <s v="22:20"/>
    <s v="00:40 13 Jun"/>
    <d v="1899-12-30T00:40:00"/>
    <d v="1899-12-30T22:20:00"/>
    <s v="13 Jun"/>
    <s v="2h 20m"/>
    <s v="non-stop"/>
    <s v="No check-in baggage included"/>
    <n v="3841"/>
    <n v="2"/>
    <x v="0"/>
    <n v="20"/>
    <n v="140"/>
  </r>
  <r>
    <x v="1"/>
    <s v="3/06/2019"/>
    <x v="2"/>
    <x v="2"/>
    <s v="DEL → AMD → BOM → COK"/>
    <s v="19:45"/>
    <s v="19:15 04 Jun"/>
    <d v="1899-12-30T19:15:00"/>
    <d v="1899-12-30T19:45:00"/>
    <s v="04 Jun"/>
    <s v="23h 30m"/>
    <s v="2 stops"/>
    <s v="No info"/>
    <n v="10441"/>
    <n v="4"/>
    <x v="12"/>
    <n v="30"/>
    <n v="1410"/>
  </r>
  <r>
    <x v="4"/>
    <s v="1/06/2019"/>
    <x v="2"/>
    <x v="2"/>
    <s v="DEL → BOM → COK"/>
    <s v="10:00"/>
    <s v="21:00"/>
    <d v="1899-12-30T21:00:00"/>
    <d v="1899-12-30T10:00:00"/>
    <s v=""/>
    <s v="11h"/>
    <s v="1 stop"/>
    <s v="No info"/>
    <n v="13587"/>
    <n v="3"/>
    <x v="16"/>
    <n v="0"/>
    <n v="660"/>
  </r>
  <r>
    <x v="2"/>
    <s v="15/05/2019"/>
    <x v="1"/>
    <x v="1"/>
    <s v="CCU → DEL → BLR"/>
    <s v="20:25"/>
    <s v="14:25 16 May"/>
    <d v="1899-12-30T14:25:00"/>
    <d v="1899-12-30T20:25:00"/>
    <s v="16 May"/>
    <s v="18h"/>
    <s v="1 stop"/>
    <s v="No info"/>
    <n v="11467"/>
    <n v="3"/>
    <x v="25"/>
    <n v="0"/>
    <n v="1080"/>
  </r>
  <r>
    <x v="0"/>
    <s v="3/03/2019"/>
    <x v="3"/>
    <x v="3"/>
    <s v="MAA → CCU"/>
    <s v="13:20"/>
    <s v="15:35"/>
    <d v="1899-12-30T15:35:00"/>
    <d v="1899-12-30T13:20:00"/>
    <s v=""/>
    <s v="2h 15m"/>
    <s v="non-stop"/>
    <s v="No info"/>
    <n v="7295"/>
    <n v="2"/>
    <x v="0"/>
    <n v="15"/>
    <n v="135"/>
  </r>
  <r>
    <x v="3"/>
    <s v="1/05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4"/>
    <s v="9/05/2019"/>
    <x v="2"/>
    <x v="2"/>
    <s v="DEL → BOM → COK"/>
    <s v="06:40"/>
    <s v="19:15"/>
    <d v="1899-12-30T19:15:00"/>
    <d v="1899-12-30T06:40:00"/>
    <s v=""/>
    <s v="12h 35m"/>
    <s v="1 stop"/>
    <s v="No info"/>
    <n v="7787"/>
    <n v="3"/>
    <x v="9"/>
    <n v="35"/>
    <n v="755"/>
  </r>
  <r>
    <x v="0"/>
    <s v="6/03/2019"/>
    <x v="2"/>
    <x v="2"/>
    <s v="DEL → BOM → COK"/>
    <s v="06:40"/>
    <s v="21:00"/>
    <d v="1899-12-30T21:00:00"/>
    <d v="1899-12-30T06:40:00"/>
    <s v=""/>
    <s v="14h 20m"/>
    <s v="1 stop"/>
    <s v="No info"/>
    <n v="14871"/>
    <n v="3"/>
    <x v="23"/>
    <n v="20"/>
    <n v="860"/>
  </r>
  <r>
    <x v="0"/>
    <s v="15/06/2019"/>
    <x v="3"/>
    <x v="3"/>
    <s v="MAA → CCU"/>
    <s v="15:40"/>
    <s v="18:25"/>
    <d v="1899-12-30T18:25:00"/>
    <d v="1899-12-30T15:40:00"/>
    <s v=""/>
    <s v="2h 45m"/>
    <s v="non-stop"/>
    <s v="No info"/>
    <n v="3540"/>
    <n v="2"/>
    <x v="0"/>
    <n v="45"/>
    <n v="165"/>
  </r>
  <r>
    <x v="0"/>
    <s v="1/06/2019"/>
    <x v="2"/>
    <x v="2"/>
    <s v="DEL → HYD → COK"/>
    <s v="06:50"/>
    <s v="22:30"/>
    <d v="1899-12-30T22:30:00"/>
    <d v="1899-12-30T06:50:00"/>
    <s v=""/>
    <s v="15h 40m"/>
    <s v="1 stop"/>
    <s v="No info"/>
    <n v="6442"/>
    <n v="3"/>
    <x v="5"/>
    <n v="40"/>
    <n v="940"/>
  </r>
  <r>
    <x v="7"/>
    <s v="24/06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7"/>
    <s v="18/04/2019"/>
    <x v="1"/>
    <x v="1"/>
    <s v="CCU → BLR"/>
    <s v="22:50"/>
    <s v="01:20 19 Apr"/>
    <d v="1899-12-30T01:20:00"/>
    <d v="1899-12-30T22:50:00"/>
    <s v="19 Apr"/>
    <s v="2h 30m"/>
    <s v="non-stop"/>
    <s v="No info"/>
    <n v="4409"/>
    <n v="2"/>
    <x v="0"/>
    <n v="30"/>
    <n v="150"/>
  </r>
  <r>
    <x v="0"/>
    <s v="9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4"/>
    <s v="24/06/2019"/>
    <x v="2"/>
    <x v="2"/>
    <s v="DEL → HYD → COK"/>
    <s v="13:15"/>
    <s v="22:30"/>
    <d v="1899-12-30T22:30:00"/>
    <d v="1899-12-30T13:15:00"/>
    <s v=""/>
    <s v="9h 15m"/>
    <s v="1 stop"/>
    <s v="No info"/>
    <n v="8018"/>
    <n v="3"/>
    <x v="24"/>
    <n v="15"/>
    <n v="555"/>
  </r>
  <r>
    <x v="2"/>
    <s v="1/04/2019"/>
    <x v="1"/>
    <x v="1"/>
    <s v="CCU → DEL → BLR"/>
    <s v="20:25"/>
    <s v="15:05 02 Apr"/>
    <d v="1899-12-30T15:05:00"/>
    <d v="1899-12-30T20:25:00"/>
    <s v="02 Apr"/>
    <s v="18h 40m"/>
    <s v="1 stop"/>
    <s v="No info"/>
    <n v="11467"/>
    <n v="3"/>
    <x v="25"/>
    <n v="40"/>
    <n v="1120"/>
  </r>
  <r>
    <x v="6"/>
    <s v="6/06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24/06/2019"/>
    <x v="2"/>
    <x v="2"/>
    <s v="DEL → CCU → BOM → COK"/>
    <s v="17:35"/>
    <s v="19:00 25 Jun"/>
    <d v="1899-12-30T19:00:00"/>
    <d v="1899-12-30T17:35:00"/>
    <s v="25 Jun"/>
    <s v="25h 25m"/>
    <s v="2 stops"/>
    <s v="No info"/>
    <n v="13922"/>
    <n v="4"/>
    <x v="7"/>
    <n v="25"/>
    <n v="1525"/>
  </r>
  <r>
    <x v="1"/>
    <s v="6/05/2019"/>
    <x v="4"/>
    <x v="5"/>
    <s v="BOM → HYD"/>
    <s v="06:20"/>
    <s v="07:40"/>
    <d v="1899-12-30T07:40:00"/>
    <d v="1899-12-30T06:20:00"/>
    <s v=""/>
    <s v="1h 20m"/>
    <s v="non-stop"/>
    <s v="No info"/>
    <n v="3625"/>
    <n v="2"/>
    <x v="22"/>
    <n v="20"/>
    <n v="80"/>
  </r>
  <r>
    <x v="7"/>
    <s v="18/05/2019"/>
    <x v="1"/>
    <x v="1"/>
    <s v="CCU → BLR"/>
    <s v="19:55"/>
    <s v="22:25"/>
    <d v="1899-12-30T22:25:00"/>
    <d v="1899-12-30T19:55:00"/>
    <s v=""/>
    <s v="2h 30m"/>
    <s v="non-stop"/>
    <s v="No info"/>
    <n v="5989"/>
    <n v="2"/>
    <x v="0"/>
    <n v="30"/>
    <n v="150"/>
  </r>
  <r>
    <x v="0"/>
    <s v="21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2"/>
    <s v="18/06/2019"/>
    <x v="2"/>
    <x v="2"/>
    <s v="DEL → COK"/>
    <s v="09:50"/>
    <s v="13:05"/>
    <d v="1899-12-30T13:05:00"/>
    <d v="1899-12-30T09:50:00"/>
    <s v=""/>
    <s v="3h 15m"/>
    <s v="non-stop"/>
    <s v="No info"/>
    <n v="9564"/>
    <n v="2"/>
    <x v="20"/>
    <n v="15"/>
    <n v="195"/>
  </r>
  <r>
    <x v="2"/>
    <s v="12/06/2019"/>
    <x v="1"/>
    <x v="1"/>
    <s v="CCU → BOM → BLR"/>
    <s v="16:30"/>
    <s v="18:15 13 Jun"/>
    <d v="1899-12-30T18:15:00"/>
    <d v="1899-12-30T16:30:00"/>
    <s v="13 Jun"/>
    <s v="25h 45m"/>
    <s v="1 stop"/>
    <s v="In-flight meal not included"/>
    <n v="8529"/>
    <n v="3"/>
    <x v="7"/>
    <n v="45"/>
    <n v="1545"/>
  </r>
  <r>
    <x v="1"/>
    <s v="6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0"/>
    <s v="3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1/06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2"/>
    <s v="06/03/2019"/>
    <x v="0"/>
    <x v="0"/>
    <s v="BLR → BOM → DEL"/>
    <s v="08:00"/>
    <s v="07:40 07 Mar"/>
    <d v="1899-12-30T07:40:00"/>
    <d v="1899-12-30T08:00:00"/>
    <s v="07 Mar"/>
    <s v="23h 40m"/>
    <s v="1 stop"/>
    <s v="No info"/>
    <n v="14815"/>
    <n v="3"/>
    <x v="12"/>
    <n v="40"/>
    <n v="1420"/>
  </r>
  <r>
    <x v="4"/>
    <s v="6/03/2019"/>
    <x v="2"/>
    <x v="2"/>
    <s v="DEL → BOM → COK"/>
    <s v="07:30"/>
    <s v="19:15"/>
    <d v="1899-12-30T19:15:00"/>
    <d v="1899-12-30T07:30:00"/>
    <s v=""/>
    <s v="11h 45m"/>
    <s v="1 stop"/>
    <s v="No info"/>
    <n v="15077"/>
    <n v="3"/>
    <x v="16"/>
    <n v="45"/>
    <n v="705"/>
  </r>
  <r>
    <x v="2"/>
    <s v="15/06/2019"/>
    <x v="2"/>
    <x v="2"/>
    <s v="DEL → JAI → BOM → COK"/>
    <s v="09:40"/>
    <s v="19:00"/>
    <d v="1899-12-30T19:00:00"/>
    <d v="1899-12-30T09:40:00"/>
    <s v=""/>
    <s v="9h 20m"/>
    <s v="2 stops"/>
    <s v="No info"/>
    <n v="13014"/>
    <n v="4"/>
    <x v="24"/>
    <n v="20"/>
    <n v="560"/>
  </r>
  <r>
    <x v="1"/>
    <s v="9/06/2019"/>
    <x v="1"/>
    <x v="1"/>
    <s v="CCU → IXR → DEL → BLR"/>
    <s v="05:50"/>
    <s v="20:25"/>
    <d v="1899-12-30T20:25:00"/>
    <d v="1899-12-30T05:50:00"/>
    <s v=""/>
    <s v="14h 35m"/>
    <s v="2 stops"/>
    <s v="No info"/>
    <n v="11201"/>
    <n v="4"/>
    <x v="23"/>
    <n v="35"/>
    <n v="875"/>
  </r>
  <r>
    <x v="2"/>
    <s v="6/06/2019"/>
    <x v="1"/>
    <x v="1"/>
    <s v="CCU → DEL → BLR"/>
    <s v="20:25"/>
    <s v="18:00 07 Jun"/>
    <d v="1899-12-30T18:00:00"/>
    <d v="1899-12-30T20:25:00"/>
    <s v="07 Jun"/>
    <s v="21h 35m"/>
    <s v="1 stop"/>
    <s v="No info"/>
    <n v="12692"/>
    <n v="3"/>
    <x v="6"/>
    <n v="35"/>
    <n v="1295"/>
  </r>
  <r>
    <x v="4"/>
    <s v="1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24/05/2019"/>
    <x v="2"/>
    <x v="2"/>
    <s v="DEL → BOM → COK"/>
    <s v="22:50"/>
    <s v="04:25 25 May"/>
    <d v="1899-12-30T04:25:00"/>
    <d v="1899-12-30T22:50:00"/>
    <s v="25 May"/>
    <s v="5h 35m"/>
    <s v="1 stop"/>
    <s v="No info"/>
    <n v="16079"/>
    <n v="3"/>
    <x v="3"/>
    <n v="35"/>
    <n v="335"/>
  </r>
  <r>
    <x v="1"/>
    <s v="15/05/2019"/>
    <x v="1"/>
    <x v="1"/>
    <s v="CCU → BBI → HYD → BLR"/>
    <s v="09:10"/>
    <s v="11:05 16 May"/>
    <d v="1899-12-30T11:05:00"/>
    <d v="1899-12-30T09:10:00"/>
    <s v="16 May"/>
    <s v="25h 55m"/>
    <s v="2 stops"/>
    <s v="No info"/>
    <n v="6117"/>
    <n v="4"/>
    <x v="7"/>
    <n v="55"/>
    <n v="1555"/>
  </r>
  <r>
    <x v="4"/>
    <s v="9/06/2019"/>
    <x v="2"/>
    <x v="2"/>
    <s v="DEL → BOM → COK"/>
    <s v="15:15"/>
    <s v="01:30 10 Jun"/>
    <d v="1899-12-30T01:30:00"/>
    <d v="1899-12-30T15:15:00"/>
    <s v="10 Jun"/>
    <s v="10h 15m"/>
    <s v="1 stop"/>
    <s v="No info"/>
    <n v="6795"/>
    <n v="3"/>
    <x v="14"/>
    <n v="15"/>
    <n v="615"/>
  </r>
  <r>
    <x v="1"/>
    <s v="1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9/05/2019"/>
    <x v="2"/>
    <x v="2"/>
    <s v="DEL → BOM → COK"/>
    <s v="02:15"/>
    <s v="12:35"/>
    <d v="1899-12-30T12:35:00"/>
    <d v="1899-12-30T02:15:00"/>
    <s v=""/>
    <s v="10h 20m"/>
    <s v="1 stop"/>
    <s v="No info"/>
    <n v="15851"/>
    <n v="3"/>
    <x v="14"/>
    <n v="20"/>
    <n v="620"/>
  </r>
  <r>
    <x v="6"/>
    <s v="6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0"/>
    <s v="12/04/2019"/>
    <x v="0"/>
    <x v="4"/>
    <s v="BLR → DEL"/>
    <s v="16:55"/>
    <s v="19:55"/>
    <d v="1899-12-30T19:55:00"/>
    <d v="1899-12-30T16:55:00"/>
    <s v=""/>
    <s v="3h"/>
    <s v="non-stop"/>
    <s v="No info"/>
    <n v="4990"/>
    <n v="2"/>
    <x v="20"/>
    <n v="0"/>
    <n v="180"/>
  </r>
  <r>
    <x v="2"/>
    <s v="9/05/2019"/>
    <x v="2"/>
    <x v="2"/>
    <s v="DEL → BOM → COK"/>
    <s v="19:15"/>
    <s v="19:00 10 May"/>
    <d v="1899-12-30T19:00:00"/>
    <d v="1899-12-30T19:15:00"/>
    <s v="10 May"/>
    <s v="23h 45m"/>
    <s v="1 stop"/>
    <s v="No info"/>
    <n v="15554"/>
    <n v="3"/>
    <x v="12"/>
    <n v="45"/>
    <n v="1425"/>
  </r>
  <r>
    <x v="4"/>
    <s v="15/06/2019"/>
    <x v="2"/>
    <x v="2"/>
    <s v="DEL → BOM → COK"/>
    <s v="06:00"/>
    <s v="19:15"/>
    <d v="1899-12-30T19:15:00"/>
    <d v="1899-12-30T06:00:00"/>
    <s v=""/>
    <s v="13h 15m"/>
    <s v="1 stop"/>
    <s v="No info"/>
    <n v="9526"/>
    <n v="3"/>
    <x v="8"/>
    <n v="15"/>
    <n v="795"/>
  </r>
  <r>
    <x v="0"/>
    <s v="18/05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1"/>
    <s v="1/05/2019"/>
    <x v="1"/>
    <x v="1"/>
    <s v="CCU → BBI → BOM → BLR"/>
    <s v="12:00"/>
    <s v="21:50"/>
    <d v="1899-12-30T21:50:00"/>
    <d v="1899-12-30T12:00:00"/>
    <s v=""/>
    <s v="9h 50m"/>
    <s v="2 stops"/>
    <s v="No info"/>
    <n v="10676"/>
    <n v="4"/>
    <x v="24"/>
    <n v="50"/>
    <n v="590"/>
  </r>
  <r>
    <x v="2"/>
    <s v="27/05/2019"/>
    <x v="2"/>
    <x v="2"/>
    <s v="DEL → BOM → COK"/>
    <s v="18:15"/>
    <s v="12:35 28 May"/>
    <d v="1899-12-30T12:35:00"/>
    <d v="1899-12-30T18:15:00"/>
    <s v="28 May"/>
    <s v="18h 20m"/>
    <s v="1 stop"/>
    <s v="In-flight meal not included"/>
    <n v="12898"/>
    <n v="3"/>
    <x v="25"/>
    <n v="20"/>
    <n v="1100"/>
  </r>
  <r>
    <x v="2"/>
    <s v="27/05/2019"/>
    <x v="2"/>
    <x v="2"/>
    <s v="DEL → AMD → BOM → COK"/>
    <s v="23:05"/>
    <s v="04:25 29 May"/>
    <d v="1899-12-30T04:25:00"/>
    <d v="1899-12-30T23:05:00"/>
    <s v="29 May"/>
    <s v="29h 20m"/>
    <s v="2 stops"/>
    <s v="No info"/>
    <n v="15129"/>
    <n v="4"/>
    <x v="30"/>
    <n v="20"/>
    <n v="1760"/>
  </r>
  <r>
    <x v="4"/>
    <s v="21/03/2019"/>
    <x v="2"/>
    <x v="2"/>
    <s v="DEL → BOM → COK"/>
    <s v="11:30"/>
    <s v="19:15"/>
    <d v="1899-12-30T19:15:00"/>
    <d v="1899-12-30T11:30:00"/>
    <s v=""/>
    <s v="7h 45m"/>
    <s v="1 stop"/>
    <s v="No info"/>
    <n v="13378"/>
    <n v="3"/>
    <x v="1"/>
    <n v="45"/>
    <n v="465"/>
  </r>
  <r>
    <x v="3"/>
    <s v="1/06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4"/>
    <s v="21/05/2019"/>
    <x v="2"/>
    <x v="2"/>
    <s v="DEL → BOM → COK"/>
    <s v="11:25"/>
    <s v="19:00"/>
    <d v="1899-12-30T19:00:00"/>
    <d v="1899-12-30T11:25:00"/>
    <s v=""/>
    <s v="7h 35m"/>
    <s v="1 stop"/>
    <s v="No info"/>
    <n v="9103"/>
    <n v="3"/>
    <x v="1"/>
    <n v="35"/>
    <n v="455"/>
  </r>
  <r>
    <x v="0"/>
    <s v="9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6"/>
    <s v="9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6"/>
    <s v="1/04/2019"/>
    <x v="1"/>
    <x v="1"/>
    <s v="CCU → DEL → BLR"/>
    <s v="17:00"/>
    <s v="23:25"/>
    <d v="1899-12-30T23:25:00"/>
    <d v="1899-12-30T17:00:00"/>
    <s v=""/>
    <s v="6h 25m"/>
    <s v="1 stop"/>
    <s v="No info"/>
    <n v="8610"/>
    <n v="3"/>
    <x v="15"/>
    <n v="25"/>
    <n v="385"/>
  </r>
  <r>
    <x v="2"/>
    <s v="6/06/2019"/>
    <x v="1"/>
    <x v="1"/>
    <s v="CCU → DEL → BLR"/>
    <s v="17:00"/>
    <s v="09:45 07 Jun"/>
    <d v="1899-12-30T09:45:00"/>
    <d v="1899-12-30T17:00:00"/>
    <s v="07 Jun"/>
    <s v="16h 45m"/>
    <s v="1 stop"/>
    <s v="In-flight meal not included"/>
    <n v="10539"/>
    <n v="3"/>
    <x v="18"/>
    <n v="45"/>
    <n v="1005"/>
  </r>
  <r>
    <x v="0"/>
    <s v="9/03/2019"/>
    <x v="2"/>
    <x v="2"/>
    <s v="DEL → HYD → COK"/>
    <s v="11:55"/>
    <s v="22:20"/>
    <d v="1899-12-30T22:20:00"/>
    <d v="1899-12-30T11:55:00"/>
    <s v=""/>
    <s v="10h 25m"/>
    <s v="1 stop"/>
    <s v="No info"/>
    <n v="6674"/>
    <n v="3"/>
    <x v="14"/>
    <n v="25"/>
    <n v="625"/>
  </r>
  <r>
    <x v="4"/>
    <s v="24/06/2019"/>
    <x v="2"/>
    <x v="2"/>
    <s v="DEL → BOM → COK"/>
    <s v="08:00"/>
    <s v="21:00"/>
    <d v="1899-12-30T21:00:00"/>
    <d v="1899-12-30T08:00:00"/>
    <s v=""/>
    <s v="13h"/>
    <s v="1 stop"/>
    <s v="No info"/>
    <n v="7618"/>
    <n v="3"/>
    <x v="8"/>
    <n v="0"/>
    <n v="780"/>
  </r>
  <r>
    <x v="0"/>
    <s v="21/04/2019"/>
    <x v="0"/>
    <x v="4"/>
    <s v="BLR → DEL"/>
    <s v="00:30"/>
    <s v="03:25"/>
    <d v="1899-12-30T03:25:00"/>
    <d v="1899-12-30T00:30:00"/>
    <s v=""/>
    <s v="2h 55m"/>
    <s v="non-stop"/>
    <s v="No info"/>
    <n v="3943"/>
    <n v="2"/>
    <x v="0"/>
    <n v="55"/>
    <n v="175"/>
  </r>
  <r>
    <x v="6"/>
    <s v="24/03/2019"/>
    <x v="0"/>
    <x v="0"/>
    <s v="BLR → DEL"/>
    <s v="16:00"/>
    <s v="18:35"/>
    <d v="1899-12-30T18:35:00"/>
    <d v="1899-12-30T16:00:00"/>
    <s v=""/>
    <s v="2h 35m"/>
    <s v="non-stop"/>
    <s v="No info"/>
    <n v="11913"/>
    <n v="2"/>
    <x v="0"/>
    <n v="35"/>
    <n v="155"/>
  </r>
  <r>
    <x v="0"/>
    <s v="09/03/2019"/>
    <x v="0"/>
    <x v="0"/>
    <s v="BLR → DEL"/>
    <s v="18:55"/>
    <s v="21:45"/>
    <d v="1899-12-30T21:45:00"/>
    <d v="1899-12-30T18:55:00"/>
    <s v=""/>
    <s v="2h 50m"/>
    <s v="non-stop"/>
    <s v="No info"/>
    <n v="6860"/>
    <n v="2"/>
    <x v="0"/>
    <n v="50"/>
    <n v="170"/>
  </r>
  <r>
    <x v="2"/>
    <s v="12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4"/>
    <s v="6/03/2019"/>
    <x v="2"/>
    <x v="2"/>
    <s v="DEL → BOM → COK"/>
    <s v="02:15"/>
    <s v="15:30"/>
    <d v="1899-12-30T15:30:00"/>
    <d v="1899-12-30T02:15:00"/>
    <s v=""/>
    <s v="13h 15m"/>
    <s v="1 stop"/>
    <s v="No info"/>
    <n v="17057"/>
    <n v="3"/>
    <x v="8"/>
    <n v="15"/>
    <n v="795"/>
  </r>
  <r>
    <x v="2"/>
    <s v="27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1"/>
    <s v="3/03/2019"/>
    <x v="2"/>
    <x v="2"/>
    <s v="DEL → HYD → BOM → COK"/>
    <s v="07:05"/>
    <s v="19:15 04 Mar"/>
    <d v="1899-12-30T19:15:00"/>
    <d v="1899-12-30T07:05:00"/>
    <s v="04 Mar"/>
    <s v="36h 10m"/>
    <s v="2 stops"/>
    <s v="No info"/>
    <n v="11552"/>
    <n v="4"/>
    <x v="35"/>
    <n v="10"/>
    <n v="2170"/>
  </r>
  <r>
    <x v="0"/>
    <s v="12/03/2019"/>
    <x v="3"/>
    <x v="3"/>
    <s v="MAA → CCU"/>
    <s v="11:35"/>
    <s v="14:00"/>
    <d v="1899-12-30T14:00:00"/>
    <d v="1899-12-30T11:35:00"/>
    <s v=""/>
    <s v="2h 25m"/>
    <s v="non-stop"/>
    <s v="No info"/>
    <n v="6297"/>
    <n v="2"/>
    <x v="0"/>
    <n v="25"/>
    <n v="145"/>
  </r>
  <r>
    <x v="0"/>
    <s v="24/03/2019"/>
    <x v="3"/>
    <x v="3"/>
    <s v="MAA → CCU"/>
    <s v="11:35"/>
    <s v="14:00"/>
    <d v="1899-12-30T14:00:00"/>
    <d v="1899-12-30T11:35:00"/>
    <s v=""/>
    <s v="2h 25m"/>
    <s v="non-stop"/>
    <s v="No info"/>
    <n v="4332"/>
    <n v="2"/>
    <x v="0"/>
    <n v="25"/>
    <n v="145"/>
  </r>
  <r>
    <x v="1"/>
    <s v="21/03/2019"/>
    <x v="2"/>
    <x v="2"/>
    <s v="DEL → COK"/>
    <s v="05:10"/>
    <s v="08:00"/>
    <d v="1899-12-30T08:00:00"/>
    <d v="1899-12-30T05:10:00"/>
    <s v=""/>
    <s v="2h 50m"/>
    <s v="non-stop"/>
    <s v="No info"/>
    <n v="5674"/>
    <n v="2"/>
    <x v="0"/>
    <n v="50"/>
    <n v="170"/>
  </r>
  <r>
    <x v="4"/>
    <s v="21/05/2019"/>
    <x v="2"/>
    <x v="2"/>
    <s v="DEL → BOM → COK"/>
    <s v="07:05"/>
    <s v="19:15"/>
    <d v="1899-12-30T19:15:00"/>
    <d v="1899-12-30T07:05:00"/>
    <s v=""/>
    <s v="12h 10m"/>
    <s v="1 stop"/>
    <s v="In-flight meal not included"/>
    <n v="10711"/>
    <n v="3"/>
    <x v="9"/>
    <n v="10"/>
    <n v="730"/>
  </r>
  <r>
    <x v="2"/>
    <s v="1/04/2019"/>
    <x v="1"/>
    <x v="1"/>
    <s v="CCU → DEL → BLR"/>
    <s v="09:35"/>
    <s v="18:00"/>
    <d v="1899-12-30T18:00:00"/>
    <d v="1899-12-30T09:35:00"/>
    <s v=""/>
    <s v="8h 25m"/>
    <s v="1 stop"/>
    <s v="No info"/>
    <n v="11467"/>
    <n v="3"/>
    <x v="17"/>
    <n v="25"/>
    <n v="505"/>
  </r>
  <r>
    <x v="1"/>
    <s v="6/05/2019"/>
    <x v="1"/>
    <x v="1"/>
    <s v="CCU → BOM → COK → BLR"/>
    <s v="16:50"/>
    <s v="15:05 07 May"/>
    <d v="1899-12-30T15:05:00"/>
    <d v="1899-12-30T16:50:00"/>
    <s v="07 May"/>
    <s v="22h 15m"/>
    <s v="2 stops"/>
    <s v="No info"/>
    <n v="12434"/>
    <n v="4"/>
    <x v="11"/>
    <n v="15"/>
    <n v="1335"/>
  </r>
  <r>
    <x v="1"/>
    <s v="24/06/2019"/>
    <x v="2"/>
    <x v="2"/>
    <s v="DEL → COK"/>
    <s v="18:05"/>
    <s v="21:10"/>
    <d v="1899-12-30T21:10:00"/>
    <d v="1899-12-30T18:05:00"/>
    <s v=""/>
    <s v="3h 5m"/>
    <s v="non-stop"/>
    <s v="No info"/>
    <n v="5201"/>
    <n v="2"/>
    <x v="20"/>
    <n v="5"/>
    <n v="185"/>
  </r>
  <r>
    <x v="6"/>
    <s v="18/05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6/06/2019"/>
    <x v="2"/>
    <x v="2"/>
    <s v="DEL → JAI → BOM → COK"/>
    <s v="05:30"/>
    <s v="04:25 07 Jun"/>
    <d v="1899-12-30T04:25:00"/>
    <d v="1899-12-30T05:30:00"/>
    <s v="07 Jun"/>
    <s v="22h 55m"/>
    <s v="2 stops"/>
    <s v="No info"/>
    <n v="13014"/>
    <n v="4"/>
    <x v="11"/>
    <n v="55"/>
    <n v="1375"/>
  </r>
  <r>
    <x v="3"/>
    <s v="6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1"/>
    <s v="03/03/2019"/>
    <x v="0"/>
    <x v="0"/>
    <s v="BLR → BOM → IDR → DEL"/>
    <s v="08:50"/>
    <s v="11:10 07 Mar"/>
    <d v="1899-12-30T11:10:00"/>
    <d v="1899-12-30T08:50:00"/>
    <s v="07 Mar"/>
    <s v="26h 20m"/>
    <s v="2 stops"/>
    <s v="No info"/>
    <n v="12599"/>
    <n v="4"/>
    <x v="10"/>
    <n v="20"/>
    <n v="1580"/>
  </r>
  <r>
    <x v="2"/>
    <s v="24/05/2019"/>
    <x v="1"/>
    <x v="1"/>
    <s v="CCU → BOM → BLR"/>
    <s v="18:55"/>
    <s v="22:35 25 May"/>
    <d v="1899-12-30T22:35:00"/>
    <d v="1899-12-30T18:55:00"/>
    <s v="25 May"/>
    <s v="27h 40m"/>
    <s v="1 stop"/>
    <s v="In-flight meal not included"/>
    <n v="10844"/>
    <n v="3"/>
    <x v="21"/>
    <n v="40"/>
    <n v="1660"/>
  </r>
  <r>
    <x v="2"/>
    <s v="21/05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2898"/>
    <n v="3"/>
    <x v="18"/>
    <n v="45"/>
    <n v="1005"/>
  </r>
  <r>
    <x v="0"/>
    <s v="21/06/2019"/>
    <x v="0"/>
    <x v="4"/>
    <s v="BLR → DEL"/>
    <s v="13:00"/>
    <s v="15:50"/>
    <d v="1899-12-30T15:50:00"/>
    <d v="1899-12-30T13:00:00"/>
    <s v=""/>
    <s v="2h 50m"/>
    <s v="non-stop"/>
    <s v="No info"/>
    <n v="3943"/>
    <n v="2"/>
    <x v="0"/>
    <n v="50"/>
    <n v="170"/>
  </r>
  <r>
    <x v="4"/>
    <s v="12/06/2019"/>
    <x v="2"/>
    <x v="2"/>
    <s v="DEL → BOM → COK"/>
    <s v="13:00"/>
    <s v="01:30 13 Jun"/>
    <d v="1899-12-30T01:30:00"/>
    <d v="1899-12-30T13:00:00"/>
    <s v="13 Jun"/>
    <s v="12h 30m"/>
    <s v="1 stop"/>
    <s v="No info"/>
    <n v="7198"/>
    <n v="3"/>
    <x v="9"/>
    <n v="30"/>
    <n v="750"/>
  </r>
  <r>
    <x v="3"/>
    <s v="18/05/2019"/>
    <x v="1"/>
    <x v="1"/>
    <s v="CCU → MAA → BLR"/>
    <s v="15:05"/>
    <s v="20:20"/>
    <d v="1899-12-30T20:20:00"/>
    <d v="1899-12-30T15:05:00"/>
    <s v=""/>
    <s v="5h 15m"/>
    <s v="1 stop"/>
    <s v="No info"/>
    <n v="4963"/>
    <n v="3"/>
    <x v="3"/>
    <n v="15"/>
    <n v="315"/>
  </r>
  <r>
    <x v="0"/>
    <s v="01/03/2019"/>
    <x v="0"/>
    <x v="0"/>
    <s v="BLR → DEL"/>
    <s v="16:55"/>
    <s v="19:45"/>
    <d v="1899-12-30T19:45:00"/>
    <d v="1899-12-30T16:55:00"/>
    <s v=""/>
    <s v="2h 50m"/>
    <s v="non-stop"/>
    <s v="No info"/>
    <n v="12649"/>
    <n v="2"/>
    <x v="0"/>
    <n v="50"/>
    <n v="170"/>
  </r>
  <r>
    <x v="4"/>
    <s v="6/03/2019"/>
    <x v="2"/>
    <x v="2"/>
    <s v="DEL → BOM → COK"/>
    <s v="08:00"/>
    <s v="15:30"/>
    <d v="1899-12-30T15:30:00"/>
    <d v="1899-12-30T08:00:00"/>
    <s v=""/>
    <s v="7h 30m"/>
    <s v="1 stop"/>
    <s v="No info"/>
    <n v="17267"/>
    <n v="3"/>
    <x v="1"/>
    <n v="30"/>
    <n v="450"/>
  </r>
  <r>
    <x v="2"/>
    <s v="9/05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2373"/>
    <n v="3"/>
    <x v="16"/>
    <n v="55"/>
    <n v="715"/>
  </r>
  <r>
    <x v="2"/>
    <s v="03/03/2019"/>
    <x v="0"/>
    <x v="0"/>
    <s v="BLR → BOM → DEL"/>
    <s v="11:40"/>
    <s v="00:45 07 Mar"/>
    <d v="1899-12-30T00:45:00"/>
    <d v="1899-12-30T11:40:00"/>
    <s v="07 Mar"/>
    <s v="13h 5m"/>
    <s v="1 stop"/>
    <s v="In-flight meal not included"/>
    <n v="13502"/>
    <n v="3"/>
    <x v="8"/>
    <n v="5"/>
    <n v="785"/>
  </r>
  <r>
    <x v="4"/>
    <s v="21/03/2019"/>
    <x v="2"/>
    <x v="2"/>
    <s v="DEL → BOM → COK"/>
    <s v="11:30"/>
    <s v="18:50"/>
    <d v="1899-12-30T18:50:00"/>
    <d v="1899-12-30T11:30:00"/>
    <s v=""/>
    <s v="7h 20m"/>
    <s v="1 stop"/>
    <s v="No info"/>
    <n v="11622"/>
    <n v="3"/>
    <x v="1"/>
    <n v="20"/>
    <n v="440"/>
  </r>
  <r>
    <x v="3"/>
    <s v="3/03/2019"/>
    <x v="1"/>
    <x v="1"/>
    <s v="CCU → BLR"/>
    <s v="22:20"/>
    <s v="00:40 04 Mar"/>
    <d v="1899-12-30T00:40:00"/>
    <d v="1899-12-30T22:20:00"/>
    <s v="04 Mar"/>
    <s v="2h 20m"/>
    <s v="non-stop"/>
    <s v="No info"/>
    <n v="5515"/>
    <n v="2"/>
    <x v="0"/>
    <n v="20"/>
    <n v="140"/>
  </r>
  <r>
    <x v="2"/>
    <s v="15/05/2019"/>
    <x v="1"/>
    <x v="1"/>
    <s v="CCU → DEL → BLR"/>
    <s v="20:25"/>
    <s v="14:25 16 May"/>
    <d v="1899-12-30T14:25:00"/>
    <d v="1899-12-30T20:25:00"/>
    <s v="16 May"/>
    <s v="18h"/>
    <s v="1 stop"/>
    <s v="In-flight meal not included"/>
    <n v="9314"/>
    <n v="3"/>
    <x v="25"/>
    <n v="0"/>
    <n v="1080"/>
  </r>
  <r>
    <x v="4"/>
    <s v="3/06/2019"/>
    <x v="2"/>
    <x v="2"/>
    <s v="DEL → BOM → COK"/>
    <s v="10:20"/>
    <s v="19:00"/>
    <d v="1899-12-30T19:00:00"/>
    <d v="1899-12-30T10:20:00"/>
    <s v=""/>
    <s v="8h 40m"/>
    <s v="1 stop"/>
    <s v="No info"/>
    <n v="11789"/>
    <n v="3"/>
    <x v="17"/>
    <n v="40"/>
    <n v="520"/>
  </r>
  <r>
    <x v="0"/>
    <s v="6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1"/>
    <s v="3/06/2019"/>
    <x v="2"/>
    <x v="2"/>
    <s v="DEL → HYD → MAA → COK"/>
    <s v="13:15"/>
    <s v="09:25 04 Jun"/>
    <d v="1899-12-30T09:25:00"/>
    <d v="1899-12-30T13:15:00"/>
    <s v="04 Jun"/>
    <s v="20h 10m"/>
    <s v="2 stops"/>
    <s v="No info"/>
    <n v="10467"/>
    <n v="4"/>
    <x v="13"/>
    <n v="10"/>
    <n v="1210"/>
  </r>
  <r>
    <x v="4"/>
    <s v="3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1"/>
    <s v="15/06/2019"/>
    <x v="2"/>
    <x v="2"/>
    <s v="DEL → MAA → COK"/>
    <s v="06:05"/>
    <s v="09:25 16 Jun"/>
    <d v="1899-12-30T09:25:00"/>
    <d v="1899-12-30T06:05:00"/>
    <s v="16 Jun"/>
    <s v="27h 20m"/>
    <s v="1 stop"/>
    <s v="No info"/>
    <n v="7480"/>
    <n v="3"/>
    <x v="21"/>
    <n v="20"/>
    <n v="1640"/>
  </r>
  <r>
    <x v="3"/>
    <s v="24/04/2019"/>
    <x v="1"/>
    <x v="1"/>
    <s v="CCU → BLR"/>
    <s v="22:20"/>
    <s v="00:40 25 Apr"/>
    <d v="1899-12-30T00:40:00"/>
    <d v="1899-12-30T22:20:00"/>
    <s v="25 Apr"/>
    <s v="2h 20m"/>
    <s v="non-stop"/>
    <s v="No check-in baggage included"/>
    <n v="3841"/>
    <n v="2"/>
    <x v="0"/>
    <n v="20"/>
    <n v="140"/>
  </r>
  <r>
    <x v="3"/>
    <s v="18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1"/>
    <s v="24/06/2019"/>
    <x v="2"/>
    <x v="2"/>
    <s v="DEL → RPR → NAG → BOM → COK"/>
    <s v="05:15"/>
    <s v="19:15 25 Jun"/>
    <d v="1899-12-30T19:15:00"/>
    <d v="1899-12-30T05:15:00"/>
    <s v="25 Jun"/>
    <s v="38h"/>
    <s v="3 stops"/>
    <s v="No info"/>
    <n v="10493"/>
    <n v="5"/>
    <x v="33"/>
    <n v="0"/>
    <n v="2280"/>
  </r>
  <r>
    <x v="4"/>
    <s v="27/05/2019"/>
    <x v="2"/>
    <x v="2"/>
    <s v="DEL → BOM → COK"/>
    <s v="11:25"/>
    <s v="19:00"/>
    <d v="1899-12-30T19:00:00"/>
    <d v="1899-12-30T11:25:00"/>
    <s v=""/>
    <s v="7h 35m"/>
    <s v="1 stop"/>
    <s v="No info"/>
    <n v="9103"/>
    <n v="3"/>
    <x v="1"/>
    <n v="35"/>
    <n v="455"/>
  </r>
  <r>
    <x v="2"/>
    <s v="6/05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0"/>
    <s v="9/06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7"/>
    <s v="24/03/2019"/>
    <x v="0"/>
    <x v="0"/>
    <s v="BLR → DEL"/>
    <s v="23:25"/>
    <s v="02:10 25 Mar"/>
    <d v="1899-12-30T02:10:00"/>
    <d v="1899-12-30T23:25:00"/>
    <s v="25 Mar"/>
    <s v="2h 45m"/>
    <s v="non-stop"/>
    <s v="No info"/>
    <n v="4482"/>
    <n v="2"/>
    <x v="0"/>
    <n v="45"/>
    <n v="165"/>
  </r>
  <r>
    <x v="2"/>
    <s v="12/06/2019"/>
    <x v="1"/>
    <x v="1"/>
    <s v="CCU → BOM → BLR"/>
    <s v="06:30"/>
    <s v="10:05 13 Jun"/>
    <d v="1899-12-30T10:05:00"/>
    <d v="1899-12-30T06:30:00"/>
    <s v="13 Jun"/>
    <s v="27h 35m"/>
    <s v="1 stop"/>
    <s v="In-flight meal not included"/>
    <n v="8529"/>
    <n v="3"/>
    <x v="21"/>
    <n v="35"/>
    <n v="1655"/>
  </r>
  <r>
    <x v="1"/>
    <s v="3/03/2019"/>
    <x v="2"/>
    <x v="2"/>
    <s v="DEL → COK"/>
    <s v="14:10"/>
    <s v="17:10"/>
    <d v="1899-12-30T17:10:00"/>
    <d v="1899-12-30T14:10:00"/>
    <s v=""/>
    <s v="3h"/>
    <s v="non-stop"/>
    <s v="No info"/>
    <n v="7931"/>
    <n v="2"/>
    <x v="20"/>
    <n v="0"/>
    <n v="180"/>
  </r>
  <r>
    <x v="2"/>
    <s v="18/05/2019"/>
    <x v="1"/>
    <x v="1"/>
    <s v="CCU → BOM → BLR"/>
    <s v="18:55"/>
    <s v="09:20 19 May"/>
    <d v="1899-12-30T09:20:00"/>
    <d v="1899-12-30T18:55:00"/>
    <s v="19 May"/>
    <s v="14h 25m"/>
    <s v="1 stop"/>
    <s v="In-flight meal not included"/>
    <n v="9663"/>
    <n v="3"/>
    <x v="23"/>
    <n v="25"/>
    <n v="865"/>
  </r>
  <r>
    <x v="2"/>
    <s v="1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1"/>
    <s v="18/05/2019"/>
    <x v="1"/>
    <x v="1"/>
    <s v="CCU → BBI → BOM → BLR"/>
    <s v="12:00"/>
    <s v="21:50"/>
    <d v="1899-12-30T21:50:00"/>
    <d v="1899-12-30T12:00:00"/>
    <s v=""/>
    <s v="9h 50m"/>
    <s v="2 stops"/>
    <s v="No info"/>
    <n v="10151"/>
    <n v="4"/>
    <x v="24"/>
    <n v="50"/>
    <n v="590"/>
  </r>
  <r>
    <x v="3"/>
    <s v="27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4"/>
    <s v="1/06/2019"/>
    <x v="2"/>
    <x v="2"/>
    <s v="DEL → BOM → COK"/>
    <s v="19:00"/>
    <s v="01:30 02 Jun"/>
    <d v="1899-12-30T01:30:00"/>
    <d v="1899-12-30T19:00:00"/>
    <s v="02 Jun"/>
    <s v="6h 30m"/>
    <s v="1 stop"/>
    <s v="No info"/>
    <n v="7530"/>
    <n v="3"/>
    <x v="15"/>
    <n v="30"/>
    <n v="390"/>
  </r>
  <r>
    <x v="4"/>
    <s v="9/05/2019"/>
    <x v="2"/>
    <x v="2"/>
    <s v="DEL → HYD → COK"/>
    <s v="14:55"/>
    <s v="22:30"/>
    <d v="1899-12-30T22:30:00"/>
    <d v="1899-12-30T14:55:00"/>
    <s v=""/>
    <s v="7h 35m"/>
    <s v="1 stop"/>
    <s v="No info"/>
    <n v="6805"/>
    <n v="3"/>
    <x v="1"/>
    <n v="35"/>
    <n v="455"/>
  </r>
  <r>
    <x v="5"/>
    <s v="18/06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7"/>
    <s v="9/06/2019"/>
    <x v="0"/>
    <x v="4"/>
    <s v="BLR → DEL"/>
    <s v="23:55"/>
    <s v="02:45 10 Jun"/>
    <d v="1899-12-30T02:45:00"/>
    <d v="1899-12-30T23:55:00"/>
    <s v="10 Jun"/>
    <s v="2h 50m"/>
    <s v="non-stop"/>
    <s v="No info"/>
    <n v="7120"/>
    <n v="2"/>
    <x v="0"/>
    <n v="50"/>
    <n v="170"/>
  </r>
  <r>
    <x v="2"/>
    <s v="21/05/2019"/>
    <x v="1"/>
    <x v="1"/>
    <s v="CCU → DEL → BLR"/>
    <s v="17:00"/>
    <s v="10:55 22 May"/>
    <d v="1899-12-30T10:55:00"/>
    <d v="1899-12-30T17:00:00"/>
    <s v="22 May"/>
    <s v="17h 55m"/>
    <s v="1 stop"/>
    <s v="No info"/>
    <n v="14151"/>
    <n v="3"/>
    <x v="26"/>
    <n v="55"/>
    <n v="1075"/>
  </r>
  <r>
    <x v="1"/>
    <s v="21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24/05/2019"/>
    <x v="1"/>
    <x v="1"/>
    <s v="CCU → DEL → BLR"/>
    <s v="17:00"/>
    <s v="14:25 25 May"/>
    <d v="1899-12-30T14:25:00"/>
    <d v="1899-12-30T17:00:00"/>
    <s v="25 May"/>
    <s v="21h 25m"/>
    <s v="1 stop"/>
    <s v="No info"/>
    <n v="12121"/>
    <n v="3"/>
    <x v="6"/>
    <n v="25"/>
    <n v="1285"/>
  </r>
  <r>
    <x v="3"/>
    <s v="6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3"/>
    <s v="15/06/2019"/>
    <x v="4"/>
    <x v="5"/>
    <s v="BOM → HYD"/>
    <s v="05:45"/>
    <s v="07:15"/>
    <d v="1899-12-30T07:15:00"/>
    <d v="1899-12-30T05:45:00"/>
    <s v=""/>
    <s v="1h 30m"/>
    <s v="non-stop"/>
    <s v="No check-in baggage included"/>
    <n v="2647"/>
    <n v="2"/>
    <x v="22"/>
    <n v="30"/>
    <n v="90"/>
  </r>
  <r>
    <x v="0"/>
    <s v="12/06/2019"/>
    <x v="2"/>
    <x v="2"/>
    <s v="DEL → BLR → COK"/>
    <s v="17:05"/>
    <s v="22:25"/>
    <d v="1899-12-30T22:25:00"/>
    <d v="1899-12-30T17:05:00"/>
    <s v=""/>
    <s v="5h 20m"/>
    <s v="1 stop"/>
    <s v="No info"/>
    <n v="6147"/>
    <n v="3"/>
    <x v="3"/>
    <n v="20"/>
    <n v="320"/>
  </r>
  <r>
    <x v="2"/>
    <s v="1/06/2019"/>
    <x v="2"/>
    <x v="2"/>
    <s v="DEL → BDQ → BOM → COK"/>
    <s v="18:25"/>
    <s v="04:25 02 Jun"/>
    <d v="1899-12-30T04:25:00"/>
    <d v="1899-12-30T18:25:00"/>
    <s v="02 Jun"/>
    <s v="10h"/>
    <s v="2 stops"/>
    <s v="No info"/>
    <n v="14237"/>
    <n v="4"/>
    <x v="14"/>
    <n v="0"/>
    <n v="600"/>
  </r>
  <r>
    <x v="2"/>
    <s v="12/06/2019"/>
    <x v="1"/>
    <x v="1"/>
    <s v="CCU → BOM → BLR"/>
    <s v="21:10"/>
    <s v="09:20 13 Jun"/>
    <d v="1899-12-30T09:20:00"/>
    <d v="1899-12-30T21:10:00"/>
    <s v="13 Jun"/>
    <s v="12h 10m"/>
    <s v="1 stop"/>
    <s v="No info"/>
    <n v="13044"/>
    <n v="3"/>
    <x v="9"/>
    <n v="10"/>
    <n v="730"/>
  </r>
  <r>
    <x v="2"/>
    <s v="18/05/2019"/>
    <x v="2"/>
    <x v="2"/>
    <s v="DEL → BOM → COK"/>
    <s v="02:15"/>
    <s v="19:00"/>
    <d v="1899-12-30T19:00:00"/>
    <d v="1899-12-30T02:15:00"/>
    <s v=""/>
    <s v="16h 45m"/>
    <s v="1 stop"/>
    <s v="No info"/>
    <n v="15554"/>
    <n v="3"/>
    <x v="18"/>
    <n v="45"/>
    <n v="1005"/>
  </r>
  <r>
    <x v="3"/>
    <s v="9/04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1"/>
    <s v="6/06/2019"/>
    <x v="2"/>
    <x v="2"/>
    <s v="DEL → BOM → COK"/>
    <s v="21:00"/>
    <s v="07:40 07 Jun"/>
    <d v="1899-12-30T07:40:00"/>
    <d v="1899-12-30T21:00:00"/>
    <s v="07 Jun"/>
    <s v="10h 40m"/>
    <s v="1 stop"/>
    <s v="No info"/>
    <n v="8372"/>
    <n v="3"/>
    <x v="14"/>
    <n v="40"/>
    <n v="640"/>
  </r>
  <r>
    <x v="2"/>
    <s v="18/05/2019"/>
    <x v="1"/>
    <x v="1"/>
    <s v="CCU → BOM → BLR"/>
    <s v="20:00"/>
    <s v="23:35 19 May"/>
    <d v="1899-12-30T23:35:00"/>
    <d v="1899-12-30T20:00:00"/>
    <s v="19 May"/>
    <s v="27h 35m"/>
    <s v="1 stop"/>
    <s v="In-flight meal not included"/>
    <n v="10844"/>
    <n v="3"/>
    <x v="21"/>
    <n v="35"/>
    <n v="1655"/>
  </r>
  <r>
    <x v="6"/>
    <s v="18/05/2019"/>
    <x v="1"/>
    <x v="1"/>
    <s v="CCU → DEL → BLR"/>
    <s v="17:00"/>
    <s v="18:50 19 May"/>
    <d v="1899-12-30T18:50:00"/>
    <d v="1899-12-30T17:00:00"/>
    <s v="19 May"/>
    <s v="25h 50m"/>
    <s v="1 stop"/>
    <s v="No info"/>
    <n v="9555"/>
    <n v="3"/>
    <x v="7"/>
    <n v="50"/>
    <n v="1550"/>
  </r>
  <r>
    <x v="1"/>
    <s v="15/05/2019"/>
    <x v="2"/>
    <x v="2"/>
    <s v="DEL → HYD → MAA → COK"/>
    <s v="17:15"/>
    <s v="09:25 16 May"/>
    <d v="1899-12-30T09:25:00"/>
    <d v="1899-12-30T17:15:00"/>
    <s v="16 May"/>
    <s v="16h 10m"/>
    <s v="2 stops"/>
    <s v="No info"/>
    <n v="8839"/>
    <n v="4"/>
    <x v="18"/>
    <n v="10"/>
    <n v="970"/>
  </r>
  <r>
    <x v="1"/>
    <s v="6/05/2019"/>
    <x v="1"/>
    <x v="1"/>
    <s v="CCU → BBI → BOM → BLR"/>
    <s v="12:00"/>
    <s v="18:30 07 May"/>
    <d v="1899-12-30T18:30:00"/>
    <d v="1899-12-30T12:00:00"/>
    <s v="07 May"/>
    <s v="30h 30m"/>
    <s v="2 stops"/>
    <s v="No info"/>
    <n v="10151"/>
    <n v="4"/>
    <x v="28"/>
    <n v="30"/>
    <n v="1830"/>
  </r>
  <r>
    <x v="1"/>
    <s v="12/05/2019"/>
    <x v="1"/>
    <x v="1"/>
    <s v="CCU → BOM → GOI → BLR"/>
    <s v="09:25"/>
    <s v="05:35 13 May"/>
    <d v="1899-12-30T05:35:00"/>
    <d v="1899-12-30T09:25:00"/>
    <s v="13 May"/>
    <s v="20h 10m"/>
    <s v="2 stops"/>
    <s v="No info"/>
    <n v="11432"/>
    <n v="4"/>
    <x v="13"/>
    <n v="10"/>
    <n v="1210"/>
  </r>
  <r>
    <x v="3"/>
    <s v="15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1"/>
    <s v="6/06/2019"/>
    <x v="1"/>
    <x v="1"/>
    <s v="CCU → BBI → BOM → BLR"/>
    <s v="12:00"/>
    <s v="18:30 07 Jun"/>
    <d v="1899-12-30T18:30:00"/>
    <d v="1899-12-30T12:00:00"/>
    <s v="07 Jun"/>
    <s v="30h 30m"/>
    <s v="2 stops"/>
    <s v="No info"/>
    <n v="9626"/>
    <n v="4"/>
    <x v="28"/>
    <n v="30"/>
    <n v="1830"/>
  </r>
  <r>
    <x v="1"/>
    <s v="18/05/2019"/>
    <x v="1"/>
    <x v="1"/>
    <s v="CCU → DEL → BLR"/>
    <s v="17:30"/>
    <s v="20:25 19 May"/>
    <d v="1899-12-30T20:25:00"/>
    <d v="1899-12-30T17:30:00"/>
    <s v="19 May"/>
    <s v="26h 55m"/>
    <s v="1 stop"/>
    <s v="No info"/>
    <n v="10623"/>
    <n v="3"/>
    <x v="10"/>
    <n v="55"/>
    <n v="1615"/>
  </r>
  <r>
    <x v="2"/>
    <s v="18/04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9/05/2019"/>
    <x v="1"/>
    <x v="1"/>
    <s v="CCU → BOM → BLR"/>
    <s v="14:05"/>
    <s v="20:45"/>
    <d v="1899-12-30T20:45:00"/>
    <d v="1899-12-30T14:05:00"/>
    <s v=""/>
    <s v="6h 40m"/>
    <s v="1 stop"/>
    <s v="No info"/>
    <n v="14781"/>
    <n v="3"/>
    <x v="15"/>
    <n v="40"/>
    <n v="400"/>
  </r>
  <r>
    <x v="2"/>
    <s v="15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0"/>
    <s v="27/06/2019"/>
    <x v="2"/>
    <x v="2"/>
    <s v="DEL → BOM → COK"/>
    <s v="17:30"/>
    <s v="01:30 28 Jun"/>
    <d v="1899-12-30T01:30:00"/>
    <d v="1899-12-30T17:30:00"/>
    <s v="28 Jun"/>
    <s v="8h"/>
    <s v="1 stop"/>
    <s v="No info"/>
    <n v="5684"/>
    <n v="3"/>
    <x v="17"/>
    <n v="0"/>
    <n v="480"/>
  </r>
  <r>
    <x v="2"/>
    <s v="18/05/2019"/>
    <x v="1"/>
    <x v="1"/>
    <s v="CCU → BOM → BLR"/>
    <s v="05:45"/>
    <s v="09:20 19 May"/>
    <d v="1899-12-30T09:20:00"/>
    <d v="1899-12-30T05:45:00"/>
    <s v="19 May"/>
    <s v="27h 35m"/>
    <s v="1 stop"/>
    <s v="No info"/>
    <n v="14388"/>
    <n v="3"/>
    <x v="21"/>
    <n v="35"/>
    <n v="1655"/>
  </r>
  <r>
    <x v="3"/>
    <s v="18/04/2019"/>
    <x v="0"/>
    <x v="4"/>
    <s v="BLR → DEL"/>
    <s v="09:30"/>
    <s v="12:20"/>
    <d v="1899-12-30T12:20:00"/>
    <d v="1899-12-30T09:30:00"/>
    <s v=""/>
    <s v="2h 50m"/>
    <s v="non-stop"/>
    <s v="No check-in baggage included"/>
    <n v="5515"/>
    <n v="2"/>
    <x v="0"/>
    <n v="50"/>
    <n v="170"/>
  </r>
  <r>
    <x v="2"/>
    <s v="9/06/2019"/>
    <x v="1"/>
    <x v="1"/>
    <s v="CCU → DEL → BLR"/>
    <s v="20:25"/>
    <s v="22:05 10 Jun"/>
    <d v="1899-12-30T22:05:00"/>
    <d v="1899-12-30T20:25:00"/>
    <s v="10 Jun"/>
    <s v="25h 40m"/>
    <s v="1 stop"/>
    <s v="No info"/>
    <n v="12692"/>
    <n v="3"/>
    <x v="7"/>
    <n v="40"/>
    <n v="1540"/>
  </r>
  <r>
    <x v="2"/>
    <s v="1/05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9314"/>
    <n v="3"/>
    <x v="24"/>
    <n v="35"/>
    <n v="575"/>
  </r>
  <r>
    <x v="3"/>
    <s v="15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3"/>
    <s v="21/04/2019"/>
    <x v="1"/>
    <x v="1"/>
    <s v="CCU → BLR"/>
    <s v="22:20"/>
    <s v="00:40 22 Apr"/>
    <d v="1899-12-30T00:40:00"/>
    <d v="1899-12-30T22:20:00"/>
    <s v="22 Apr"/>
    <s v="2h 20m"/>
    <s v="non-stop"/>
    <s v="No check-in baggage included"/>
    <n v="4807"/>
    <n v="2"/>
    <x v="0"/>
    <n v="20"/>
    <n v="140"/>
  </r>
  <r>
    <x v="4"/>
    <s v="27/06/2019"/>
    <x v="2"/>
    <x v="2"/>
    <s v="DEL → BOM → COK"/>
    <s v="09:00"/>
    <s v="19:15"/>
    <d v="1899-12-30T19:15:00"/>
    <d v="1899-12-30T09:00:00"/>
    <s v=""/>
    <s v="10h 15m"/>
    <s v="1 stop"/>
    <s v="No info"/>
    <n v="14848"/>
    <n v="3"/>
    <x v="14"/>
    <n v="15"/>
    <n v="615"/>
  </r>
  <r>
    <x v="0"/>
    <s v="24/04/2019"/>
    <x v="2"/>
    <x v="2"/>
    <s v="DEL → HYD → COK"/>
    <s v="05:05"/>
    <s v="12:10"/>
    <d v="1899-12-30T12:10:00"/>
    <d v="1899-12-30T05:05:00"/>
    <s v=""/>
    <s v="7h 5m"/>
    <s v="1 stop"/>
    <s v="No info"/>
    <n v="6171"/>
    <n v="3"/>
    <x v="1"/>
    <n v="5"/>
    <n v="425"/>
  </r>
  <r>
    <x v="3"/>
    <s v="24/06/2019"/>
    <x v="4"/>
    <x v="5"/>
    <s v="BOM → HYD"/>
    <s v="13:15"/>
    <s v="14:45"/>
    <d v="1899-12-30T14:45:00"/>
    <d v="1899-12-30T13:15:00"/>
    <s v=""/>
    <s v="1h 30m"/>
    <s v="non-stop"/>
    <s v="No check-in baggage included"/>
    <n v="1965"/>
    <n v="2"/>
    <x v="22"/>
    <n v="30"/>
    <n v="90"/>
  </r>
  <r>
    <x v="2"/>
    <s v="12/06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0539"/>
    <n v="3"/>
    <x v="16"/>
    <n v="30"/>
    <n v="690"/>
  </r>
  <r>
    <x v="7"/>
    <s v="1/06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4"/>
    <s v="27/03/2019"/>
    <x v="2"/>
    <x v="2"/>
    <s v="DEL → BOM → COK"/>
    <s v="06:00"/>
    <s v="19:15"/>
    <d v="1899-12-30T19:15:00"/>
    <d v="1899-12-30T06:00:00"/>
    <s v=""/>
    <s v="13h 15m"/>
    <s v="1 stop"/>
    <s v="No info"/>
    <n v="8371"/>
    <n v="3"/>
    <x v="8"/>
    <n v="15"/>
    <n v="795"/>
  </r>
  <r>
    <x v="2"/>
    <s v="6/03/2019"/>
    <x v="2"/>
    <x v="2"/>
    <s v="DEL → BOM → COK"/>
    <s v="13:55"/>
    <s v="04:25 07 Mar"/>
    <d v="1899-12-30T04:25:00"/>
    <d v="1899-12-30T13:55:00"/>
    <s v="07 Mar"/>
    <s v="14h 30m"/>
    <s v="1 stop"/>
    <s v="No info"/>
    <n v="15764"/>
    <n v="3"/>
    <x v="23"/>
    <n v="30"/>
    <n v="870"/>
  </r>
  <r>
    <x v="2"/>
    <s v="12/05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10844"/>
    <n v="3"/>
    <x v="1"/>
    <n v="5"/>
    <n v="425"/>
  </r>
  <r>
    <x v="1"/>
    <s v="18/05/2019"/>
    <x v="1"/>
    <x v="1"/>
    <s v="CCU → BOM → GOI → BLR"/>
    <s v="16:50"/>
    <s v="05:35 19 May"/>
    <d v="1899-12-30T05:35:00"/>
    <d v="1899-12-30T16:50:00"/>
    <s v="19 May"/>
    <s v="12h 45m"/>
    <s v="2 stops"/>
    <s v="No info"/>
    <n v="11642"/>
    <n v="4"/>
    <x v="9"/>
    <n v="45"/>
    <n v="765"/>
  </r>
  <r>
    <x v="0"/>
    <s v="12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6"/>
    <s v="15/06/2019"/>
    <x v="0"/>
    <x v="4"/>
    <s v="BLR → DEL"/>
    <s v="09:45"/>
    <s v="12:35"/>
    <d v="1899-12-30T12:35:00"/>
    <d v="1899-12-30T09:45:00"/>
    <s v=""/>
    <s v="2h 50m"/>
    <s v="non-stop"/>
    <s v="No info"/>
    <n v="4878"/>
    <n v="2"/>
    <x v="0"/>
    <n v="50"/>
    <n v="170"/>
  </r>
  <r>
    <x v="3"/>
    <s v="9/05/2019"/>
    <x v="4"/>
    <x v="5"/>
    <s v="BOM → HYD"/>
    <s v="13:15"/>
    <s v="14:45"/>
    <d v="1899-12-30T14:45:00"/>
    <d v="1899-12-30T13:15:00"/>
    <s v=""/>
    <s v="1h 30m"/>
    <s v="non-stop"/>
    <s v="No info"/>
    <n v="2227"/>
    <n v="2"/>
    <x v="22"/>
    <n v="30"/>
    <n v="90"/>
  </r>
  <r>
    <x v="2"/>
    <s v="15/05/2019"/>
    <x v="1"/>
    <x v="1"/>
    <s v="CCU → BOM → BLR"/>
    <s v="16:30"/>
    <s v="18:15 16 May"/>
    <d v="1899-12-30T18:15:00"/>
    <d v="1899-12-30T16:30:00"/>
    <s v="16 May"/>
    <s v="25h 45m"/>
    <s v="1 stop"/>
    <s v="In-flight meal not included"/>
    <n v="10844"/>
    <n v="3"/>
    <x v="7"/>
    <n v="45"/>
    <n v="1545"/>
  </r>
  <r>
    <x v="7"/>
    <s v="3/04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6"/>
    <s v="24/03/2019"/>
    <x v="1"/>
    <x v="1"/>
    <s v="CCU → DEL → BLR"/>
    <s v="07:10"/>
    <s v="10:50 25 Mar"/>
    <d v="1899-12-30T10:50:00"/>
    <d v="1899-12-30T07:10:00"/>
    <s v="25 Mar"/>
    <s v="27h 40m"/>
    <s v="1 stop"/>
    <s v="No info"/>
    <n v="11262"/>
    <n v="3"/>
    <x v="21"/>
    <n v="40"/>
    <n v="1660"/>
  </r>
  <r>
    <x v="2"/>
    <s v="3/06/2019"/>
    <x v="2"/>
    <x v="2"/>
    <s v="DEL → BOM → COK"/>
    <s v="14:00"/>
    <s v="12:35 04 Jun"/>
    <d v="1899-12-30T12:35:00"/>
    <d v="1899-12-30T14:00:00"/>
    <s v="04 Jun"/>
    <s v="22h 35m"/>
    <s v="1 stop"/>
    <s v="In-flight meal not included"/>
    <n v="10262"/>
    <n v="3"/>
    <x v="11"/>
    <n v="35"/>
    <n v="1355"/>
  </r>
  <r>
    <x v="2"/>
    <s v="18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2"/>
    <s v="24/05/2019"/>
    <x v="0"/>
    <x v="4"/>
    <s v="BLR → DEL"/>
    <s v="18:55"/>
    <s v="22:00"/>
    <d v="1899-12-30T22:00:00"/>
    <d v="1899-12-30T18:55:00"/>
    <s v=""/>
    <s v="3h 5m"/>
    <s v="non-stop"/>
    <s v="In-flight meal not included"/>
    <n v="6144"/>
    <n v="2"/>
    <x v="20"/>
    <n v="5"/>
    <n v="185"/>
  </r>
  <r>
    <x v="5"/>
    <s v="15/03/2019"/>
    <x v="0"/>
    <x v="0"/>
    <s v="BLR → DEL"/>
    <s v="07:45"/>
    <s v="10:40"/>
    <d v="1899-12-30T10:40:00"/>
    <d v="1899-12-30T07:45:00"/>
    <s v=""/>
    <s v="2h 55m"/>
    <s v="non-stop"/>
    <s v="No info"/>
    <n v="5706"/>
    <n v="2"/>
    <x v="0"/>
    <n v="55"/>
    <n v="175"/>
  </r>
  <r>
    <x v="2"/>
    <s v="15/03/2019"/>
    <x v="0"/>
    <x v="0"/>
    <s v="BLR → BDQ → DEL"/>
    <s v="05:50"/>
    <s v="12:20"/>
    <d v="1899-12-30T12:20:00"/>
    <d v="1899-12-30T05:50:00"/>
    <s v=""/>
    <s v="6h 30m"/>
    <s v="1 stop"/>
    <s v="In-flight meal not included"/>
    <n v="5853"/>
    <n v="3"/>
    <x v="15"/>
    <n v="30"/>
    <n v="390"/>
  </r>
  <r>
    <x v="2"/>
    <s v="21/05/2019"/>
    <x v="1"/>
    <x v="1"/>
    <s v="CCU → BOM → PNQ → BLR"/>
    <s v="06:30"/>
    <s v="20:50"/>
    <d v="1899-12-30T20:50:00"/>
    <d v="1899-12-30T06:30:00"/>
    <s v=""/>
    <s v="14h 20m"/>
    <s v="2 stops"/>
    <s v="In-flight meal not included"/>
    <n v="10118"/>
    <n v="4"/>
    <x v="23"/>
    <n v="20"/>
    <n v="860"/>
  </r>
  <r>
    <x v="1"/>
    <s v="1/05/2019"/>
    <x v="1"/>
    <x v="1"/>
    <s v="CCU → BOM → AMD → BLR"/>
    <s v="09:25"/>
    <s v="05:25 02 May"/>
    <d v="1899-12-30T05:25:00"/>
    <d v="1899-12-30T09:25:00"/>
    <s v="02 May"/>
    <s v="20h"/>
    <s v="2 stops"/>
    <s v="No info"/>
    <n v="14687"/>
    <n v="4"/>
    <x v="13"/>
    <n v="0"/>
    <n v="1200"/>
  </r>
  <r>
    <x v="4"/>
    <s v="27/05/2019"/>
    <x v="2"/>
    <x v="2"/>
    <s v="DEL → BOM → COK"/>
    <s v="11:30"/>
    <s v="19:15"/>
    <d v="1899-12-30T19:15:00"/>
    <d v="1899-12-30T11:30:00"/>
    <s v=""/>
    <s v="7h 45m"/>
    <s v="1 stop"/>
    <s v="In-flight meal not included"/>
    <n v="9254"/>
    <n v="3"/>
    <x v="1"/>
    <n v="45"/>
    <n v="465"/>
  </r>
  <r>
    <x v="2"/>
    <s v="1/06/2019"/>
    <x v="2"/>
    <x v="2"/>
    <s v="DEL → JAI → BOM → COK"/>
    <s v="09:40"/>
    <s v="04:25 02 Jun"/>
    <d v="1899-12-30T04:25:00"/>
    <d v="1899-12-30T09:40:00"/>
    <s v="02 Jun"/>
    <s v="18h 45m"/>
    <s v="2 stops"/>
    <s v="In-flight meal not included"/>
    <n v="10368"/>
    <n v="4"/>
    <x v="25"/>
    <n v="45"/>
    <n v="1125"/>
  </r>
  <r>
    <x v="2"/>
    <s v="6/06/2019"/>
    <x v="1"/>
    <x v="1"/>
    <s v="CCU → BOM → BLR"/>
    <s v="14:05"/>
    <s v="20:45"/>
    <d v="1899-12-30T20:45:00"/>
    <d v="1899-12-30T14:05:00"/>
    <s v=""/>
    <s v="6h 40m"/>
    <s v="1 stop"/>
    <s v="No info"/>
    <n v="14571"/>
    <n v="3"/>
    <x v="15"/>
    <n v="40"/>
    <n v="400"/>
  </r>
  <r>
    <x v="2"/>
    <s v="1/06/2019"/>
    <x v="0"/>
    <x v="4"/>
    <s v="BLR → DEL"/>
    <s v="15:15"/>
    <s v="18:10"/>
    <d v="1899-12-30T18:10:00"/>
    <d v="1899-12-30T15:15:00"/>
    <s v=""/>
    <s v="2h 55m"/>
    <s v="non-stop"/>
    <s v="In-flight meal not included"/>
    <n v="7229"/>
    <n v="2"/>
    <x v="0"/>
    <n v="55"/>
    <n v="175"/>
  </r>
  <r>
    <x v="0"/>
    <s v="6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4"/>
    <s v="9/03/2019"/>
    <x v="2"/>
    <x v="2"/>
    <s v="DEL → BOM → COK"/>
    <s v="08:00"/>
    <s v="21:00"/>
    <d v="1899-12-30T21:00:00"/>
    <d v="1899-12-30T08:00:00"/>
    <s v=""/>
    <s v="13h"/>
    <s v="1 stop"/>
    <s v="No info"/>
    <n v="16023"/>
    <n v="3"/>
    <x v="8"/>
    <n v="0"/>
    <n v="780"/>
  </r>
  <r>
    <x v="0"/>
    <s v="6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24/03/2019"/>
    <x v="1"/>
    <x v="1"/>
    <s v="CCU → BOM → BLR"/>
    <s v="06:30"/>
    <s v="23:25"/>
    <d v="1899-12-30T23:25:00"/>
    <d v="1899-12-30T06:30:00"/>
    <s v=""/>
    <s v="16h 55m"/>
    <s v="1 stop"/>
    <s v="In-flight meal not included"/>
    <n v="8824"/>
    <n v="3"/>
    <x v="18"/>
    <n v="55"/>
    <n v="1015"/>
  </r>
  <r>
    <x v="0"/>
    <s v="9/03/2019"/>
    <x v="2"/>
    <x v="2"/>
    <s v="DEL → BLR → COK"/>
    <s v="02:00"/>
    <s v="07:45"/>
    <d v="1899-12-30T07:45:00"/>
    <d v="1899-12-30T02:00:00"/>
    <s v=""/>
    <s v="5h 45m"/>
    <s v="1 stop"/>
    <s v="No info"/>
    <n v="7060"/>
    <n v="3"/>
    <x v="3"/>
    <n v="45"/>
    <n v="345"/>
  </r>
  <r>
    <x v="2"/>
    <s v="24/03/2019"/>
    <x v="1"/>
    <x v="1"/>
    <s v="CCU → BOM → BLR"/>
    <s v="13:55"/>
    <s v="09:15 25 Mar"/>
    <d v="1899-12-30T09:15:00"/>
    <d v="1899-12-30T13:55:00"/>
    <s v="25 Mar"/>
    <s v="19h 20m"/>
    <s v="1 stop"/>
    <s v="No info"/>
    <n v="14231"/>
    <n v="3"/>
    <x v="19"/>
    <n v="20"/>
    <n v="1160"/>
  </r>
  <r>
    <x v="2"/>
    <s v="24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2"/>
    <s v="9/03/2019"/>
    <x v="2"/>
    <x v="2"/>
    <s v="DEL → BOM → COK"/>
    <s v="15:05"/>
    <s v="18:50 10 Mar"/>
    <d v="1899-12-30T18:50:00"/>
    <d v="1899-12-30T15:05:00"/>
    <s v="10 Mar"/>
    <s v="27h 45m"/>
    <s v="1 stop"/>
    <s v="No info"/>
    <n v="16289"/>
    <n v="3"/>
    <x v="21"/>
    <n v="45"/>
    <n v="1665"/>
  </r>
  <r>
    <x v="0"/>
    <s v="3/03/2019"/>
    <x v="1"/>
    <x v="1"/>
    <s v="CCU → BLR"/>
    <s v="10:10"/>
    <s v="12:55"/>
    <d v="1899-12-30T12:55:00"/>
    <d v="1899-12-30T10:10:00"/>
    <s v=""/>
    <s v="2h 45m"/>
    <s v="non-stop"/>
    <s v="No info"/>
    <n v="6565"/>
    <n v="2"/>
    <x v="0"/>
    <n v="45"/>
    <n v="165"/>
  </r>
  <r>
    <x v="0"/>
    <s v="21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1"/>
    <s v="6/05/2019"/>
    <x v="2"/>
    <x v="2"/>
    <s v="DEL → MAA → COK"/>
    <s v="20:40"/>
    <s v="09:25 07 May"/>
    <d v="1899-12-30T09:25:00"/>
    <d v="1899-12-30T20:40:00"/>
    <s v="07 May"/>
    <s v="12h 45m"/>
    <s v="1 stop"/>
    <s v="No info"/>
    <n v="7480"/>
    <n v="3"/>
    <x v="9"/>
    <n v="45"/>
    <n v="765"/>
  </r>
  <r>
    <x v="6"/>
    <s v="12/05/2019"/>
    <x v="1"/>
    <x v="1"/>
    <s v="CCU → DEL → BLR"/>
    <s v="17:00"/>
    <s v="10:45 13 May"/>
    <d v="1899-12-30T10:45:00"/>
    <d v="1899-12-30T17:00:00"/>
    <s v="13 May"/>
    <s v="17h 45m"/>
    <s v="1 stop"/>
    <s v="No info"/>
    <n v="9922"/>
    <n v="3"/>
    <x v="26"/>
    <n v="45"/>
    <n v="1065"/>
  </r>
  <r>
    <x v="2"/>
    <s v="27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15/06/2019"/>
    <x v="2"/>
    <x v="2"/>
    <s v="DEL → ATQ → BOM → COK"/>
    <s v="20:00"/>
    <s v="12:35 16 Jun"/>
    <d v="1899-12-30T12:35:00"/>
    <d v="1899-12-30T20:00:00"/>
    <s v="16 Jun"/>
    <s v="16h 35m"/>
    <s v="2 stops"/>
    <s v="No info"/>
    <n v="14300"/>
    <n v="4"/>
    <x v="18"/>
    <n v="35"/>
    <n v="995"/>
  </r>
  <r>
    <x v="2"/>
    <s v="27/03/2019"/>
    <x v="2"/>
    <x v="2"/>
    <s v="DEL → BOM → COK"/>
    <s v="02:15"/>
    <s v="04:25 28 Mar"/>
    <d v="1899-12-30T04:25:00"/>
    <d v="1899-12-30T02:15:00"/>
    <s v="28 Mar"/>
    <s v="26h 10m"/>
    <s v="1 stop"/>
    <s v="No info"/>
    <n v="12242"/>
    <n v="3"/>
    <x v="10"/>
    <n v="10"/>
    <n v="1570"/>
  </r>
  <r>
    <x v="4"/>
    <s v="24/06/2019"/>
    <x v="2"/>
    <x v="2"/>
    <s v="DEL → BOM → COK"/>
    <s v="11:25"/>
    <s v="19:00"/>
    <d v="1899-12-30T19:00:00"/>
    <d v="1899-12-30T11:25:00"/>
    <s v=""/>
    <s v="7h 35m"/>
    <s v="1 stop"/>
    <s v="No info"/>
    <n v="10678"/>
    <n v="3"/>
    <x v="1"/>
    <n v="35"/>
    <n v="455"/>
  </r>
  <r>
    <x v="4"/>
    <s v="27/05/2019"/>
    <x v="2"/>
    <x v="2"/>
    <s v="DEL → BOM → COK"/>
    <s v="08:00"/>
    <s v="21:00"/>
    <d v="1899-12-30T21:00:00"/>
    <d v="1899-12-30T08:00:00"/>
    <s v=""/>
    <s v="13h"/>
    <s v="1 stop"/>
    <s v="In-flight meal not included"/>
    <n v="9450"/>
    <n v="3"/>
    <x v="8"/>
    <n v="0"/>
    <n v="780"/>
  </r>
  <r>
    <x v="0"/>
    <s v="6/04/2019"/>
    <x v="1"/>
    <x v="1"/>
    <s v="CCU → BLR"/>
    <s v="21:25"/>
    <s v="00:05 07 Apr"/>
    <d v="1899-12-30T00:05:00"/>
    <d v="1899-12-30T21:25:00"/>
    <s v="07 Apr"/>
    <s v="2h 40m"/>
    <s v="non-stop"/>
    <s v="No info"/>
    <n v="4174"/>
    <n v="2"/>
    <x v="0"/>
    <n v="40"/>
    <n v="160"/>
  </r>
  <r>
    <x v="2"/>
    <s v="6/04/2019"/>
    <x v="0"/>
    <x v="4"/>
    <s v="BLR → DEL"/>
    <s v="07:10"/>
    <s v="10:10"/>
    <d v="1899-12-30T10:10:00"/>
    <d v="1899-12-30T07:10:00"/>
    <s v=""/>
    <s v="3h"/>
    <s v="non-stop"/>
    <s v="In-flight meal not included"/>
    <n v="4544"/>
    <n v="2"/>
    <x v="20"/>
    <n v="0"/>
    <n v="180"/>
  </r>
  <r>
    <x v="0"/>
    <s v="15/05/2019"/>
    <x v="1"/>
    <x v="1"/>
    <s v="CCU → MAA → BLR"/>
    <s v="17:35"/>
    <s v="22:15"/>
    <d v="1899-12-30T22:15:00"/>
    <d v="1899-12-30T17:35:00"/>
    <s v=""/>
    <s v="4h 40m"/>
    <s v="1 stop"/>
    <s v="No info"/>
    <n v="5386"/>
    <n v="3"/>
    <x v="4"/>
    <n v="40"/>
    <n v="280"/>
  </r>
  <r>
    <x v="2"/>
    <s v="24/05/2019"/>
    <x v="2"/>
    <x v="2"/>
    <s v="DEL → AMD → BOM → COK"/>
    <s v="19:10"/>
    <s v="19:00 25 May"/>
    <d v="1899-12-30T19:00:00"/>
    <d v="1899-12-30T19:10:00"/>
    <s v="25 May"/>
    <s v="23h 50m"/>
    <s v="2 stops"/>
    <s v="No info"/>
    <n v="15129"/>
    <n v="4"/>
    <x v="12"/>
    <n v="50"/>
    <n v="1430"/>
  </r>
  <r>
    <x v="0"/>
    <s v="15/06/2019"/>
    <x v="2"/>
    <x v="2"/>
    <s v="DEL → HYD → COK"/>
    <s v="14:20"/>
    <s v="22:30"/>
    <d v="1899-12-30T22:30:00"/>
    <d v="1899-12-30T14:20:00"/>
    <s v=""/>
    <s v="8h 10m"/>
    <s v="1 stop"/>
    <s v="No info"/>
    <n v="6412"/>
    <n v="3"/>
    <x v="17"/>
    <n v="10"/>
    <n v="490"/>
  </r>
  <r>
    <x v="2"/>
    <s v="27/06/2019"/>
    <x v="2"/>
    <x v="2"/>
    <s v="DEL → AMD → BOM → COK"/>
    <s v="23:05"/>
    <s v="04:25 29 Jun"/>
    <d v="1899-12-30T04:25:00"/>
    <d v="1899-12-30T23:05:00"/>
    <s v="29 Jun"/>
    <s v="29h 20m"/>
    <s v="2 stops"/>
    <s v="No info"/>
    <n v="15339"/>
    <n v="4"/>
    <x v="30"/>
    <n v="20"/>
    <n v="1760"/>
  </r>
  <r>
    <x v="2"/>
    <s v="24/03/2019"/>
    <x v="0"/>
    <x v="0"/>
    <s v="BLR → DEL"/>
    <s v="02:00"/>
    <s v="04:45"/>
    <d v="1899-12-30T04:45:00"/>
    <d v="1899-12-30T02:00:00"/>
    <s v=""/>
    <s v="2h 45m"/>
    <s v="non-stop"/>
    <s v="No info"/>
    <n v="7229"/>
    <n v="2"/>
    <x v="0"/>
    <n v="45"/>
    <n v="165"/>
  </r>
  <r>
    <x v="6"/>
    <s v="1/06/2019"/>
    <x v="0"/>
    <x v="4"/>
    <s v="BLR → DEL"/>
    <s v="09:45"/>
    <s v="12:35"/>
    <d v="1899-12-30T12:35:00"/>
    <d v="1899-12-30T09:45:00"/>
    <s v=""/>
    <s v="2h 50m"/>
    <s v="non-stop"/>
    <s v="No info"/>
    <n v="4878"/>
    <n v="2"/>
    <x v="0"/>
    <n v="50"/>
    <n v="170"/>
  </r>
  <r>
    <x v="7"/>
    <s v="6/04/2019"/>
    <x v="1"/>
    <x v="1"/>
    <s v="CCU → BLR"/>
    <s v="10:20"/>
    <s v="12:55"/>
    <d v="1899-12-30T12:55:00"/>
    <d v="1899-12-30T10:20:00"/>
    <s v=""/>
    <s v="2h 35m"/>
    <s v="non-stop"/>
    <s v="No info"/>
    <n v="3807"/>
    <n v="2"/>
    <x v="0"/>
    <n v="35"/>
    <n v="155"/>
  </r>
  <r>
    <x v="2"/>
    <s v="18/05/2019"/>
    <x v="2"/>
    <x v="2"/>
    <s v="DEL → BOM → COK"/>
    <s v="17:30"/>
    <s v="12:35 19 May"/>
    <d v="1899-12-30T12:35:00"/>
    <d v="1899-12-30T17:30:00"/>
    <s v="19 May"/>
    <s v="19h 5m"/>
    <s v="1 stop"/>
    <s v="In-flight meal not included"/>
    <n v="12373"/>
    <n v="3"/>
    <x v="19"/>
    <n v="5"/>
    <n v="1145"/>
  </r>
  <r>
    <x v="2"/>
    <s v="6/06/2019"/>
    <x v="1"/>
    <x v="1"/>
    <s v="CCU → BOM → BLR"/>
    <s v="14:05"/>
    <s v="23:35"/>
    <d v="1899-12-30T23:35:00"/>
    <d v="1899-12-30T14:05:00"/>
    <s v=""/>
    <s v="9h 30m"/>
    <s v="1 stop"/>
    <s v="No info"/>
    <n v="14571"/>
    <n v="3"/>
    <x v="24"/>
    <n v="30"/>
    <n v="570"/>
  </r>
  <r>
    <x v="2"/>
    <s v="12/06/2019"/>
    <x v="2"/>
    <x v="2"/>
    <s v="DEL → BOM → COK"/>
    <s v="19:45"/>
    <s v="04:25 13 Jun"/>
    <d v="1899-12-30T04:25:00"/>
    <d v="1899-12-30T19:45:00"/>
    <s v="13 Jun"/>
    <s v="8h 40m"/>
    <s v="1 stop"/>
    <s v="In-flight meal not included"/>
    <n v="10262"/>
    <n v="3"/>
    <x v="17"/>
    <n v="40"/>
    <n v="520"/>
  </r>
  <r>
    <x v="2"/>
    <s v="9/06/2019"/>
    <x v="2"/>
    <x v="2"/>
    <s v="DEL → BOM → COK"/>
    <s v="20:55"/>
    <s v="19:00 10 Jun"/>
    <d v="1899-12-30T19:00:00"/>
    <d v="1899-12-30T20:55:00"/>
    <s v="10 Jun"/>
    <s v="22h 5m"/>
    <s v="1 stop"/>
    <s v="In-flight meal not included"/>
    <n v="10577"/>
    <n v="3"/>
    <x v="11"/>
    <n v="5"/>
    <n v="1325"/>
  </r>
  <r>
    <x v="6"/>
    <s v="6/03/2019"/>
    <x v="4"/>
    <x v="5"/>
    <s v="BOM → DEL → HYD"/>
    <s v="20:55"/>
    <s v="22:55 07 Mar"/>
    <d v="1899-12-30T22:55:00"/>
    <d v="1899-12-30T20:55:00"/>
    <s v="07 Mar"/>
    <s v="26h"/>
    <s v="1 stop"/>
    <s v="No info"/>
    <n v="12395"/>
    <n v="3"/>
    <x v="10"/>
    <n v="0"/>
    <n v="1560"/>
  </r>
  <r>
    <x v="3"/>
    <s v="27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7"/>
    <s v="3/06/2019"/>
    <x v="2"/>
    <x v="2"/>
    <s v="DEL → BLR → COK"/>
    <s v="07:55"/>
    <s v="15:45"/>
    <d v="1899-12-30T15:45:00"/>
    <d v="1899-12-30T07:55:00"/>
    <s v=""/>
    <s v="7h 50m"/>
    <s v="1 stop"/>
    <s v="No info"/>
    <n v="8759"/>
    <n v="3"/>
    <x v="1"/>
    <n v="50"/>
    <n v="470"/>
  </r>
  <r>
    <x v="0"/>
    <s v="21/03/2019"/>
    <x v="2"/>
    <x v="2"/>
    <s v="DEL → BOM → COK"/>
    <s v="04:45"/>
    <s v="15:30"/>
    <d v="1899-12-30T15:30:00"/>
    <d v="1899-12-30T04:45:00"/>
    <s v=""/>
    <s v="10h 45m"/>
    <s v="1 stop"/>
    <s v="No info"/>
    <n v="7738"/>
    <n v="3"/>
    <x v="14"/>
    <n v="45"/>
    <n v="645"/>
  </r>
  <r>
    <x v="0"/>
    <s v="18/05/2019"/>
    <x v="2"/>
    <x v="2"/>
    <s v="DEL → BOM → COK"/>
    <s v="15:00"/>
    <s v="01:30 19 May"/>
    <d v="1899-12-30T01:30:00"/>
    <d v="1899-12-30T15:00:00"/>
    <s v="19 May"/>
    <s v="10h 30m"/>
    <s v="1 stop"/>
    <s v="No info"/>
    <n v="7503"/>
    <n v="3"/>
    <x v="14"/>
    <n v="30"/>
    <n v="630"/>
  </r>
  <r>
    <x v="0"/>
    <s v="3/06/2019"/>
    <x v="2"/>
    <x v="2"/>
    <s v="DEL → BOM → COK"/>
    <s v="11:25"/>
    <s v="01:30 04 Jun"/>
    <d v="1899-12-30T01:30:00"/>
    <d v="1899-12-30T11:25:00"/>
    <s v="04 Jun"/>
    <s v="14h 5m"/>
    <s v="1 stop"/>
    <s v="No info"/>
    <n v="5883"/>
    <n v="3"/>
    <x v="23"/>
    <n v="5"/>
    <n v="845"/>
  </r>
  <r>
    <x v="2"/>
    <s v="12/06/2019"/>
    <x v="1"/>
    <x v="1"/>
    <s v="CCU → DEL → BLR"/>
    <s v="20:25"/>
    <s v="09:45 13 Jun"/>
    <d v="1899-12-30T09:45:00"/>
    <d v="1899-12-30T20:25:00"/>
    <s v="13 Jun"/>
    <s v="13h 20m"/>
    <s v="1 stop"/>
    <s v="No info"/>
    <n v="12692"/>
    <n v="3"/>
    <x v="8"/>
    <n v="20"/>
    <n v="800"/>
  </r>
  <r>
    <x v="0"/>
    <s v="15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3"/>
    <s v="27/05/2019"/>
    <x v="4"/>
    <x v="5"/>
    <s v="BOM → HYD"/>
    <s v="05:45"/>
    <s v="07:15"/>
    <d v="1899-12-30T07:15:00"/>
    <d v="1899-12-30T05:45:00"/>
    <s v=""/>
    <s v="1h 30m"/>
    <s v="non-stop"/>
    <s v="No info"/>
    <n v="2017"/>
    <n v="2"/>
    <x v="22"/>
    <n v="30"/>
    <n v="90"/>
  </r>
  <r>
    <x v="1"/>
    <s v="12/06/2019"/>
    <x v="2"/>
    <x v="2"/>
    <s v="DEL → JAI → BOM → COK"/>
    <s v="12:00"/>
    <s v="07:40 13 Jun"/>
    <d v="1899-12-30T07:40:00"/>
    <d v="1899-12-30T12:00:00"/>
    <s v="13 Jun"/>
    <s v="19h 40m"/>
    <s v="2 stops"/>
    <s v="No info"/>
    <n v="8603"/>
    <n v="4"/>
    <x v="19"/>
    <n v="40"/>
    <n v="1180"/>
  </r>
  <r>
    <x v="2"/>
    <s v="21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2"/>
    <s v="1/04/2019"/>
    <x v="1"/>
    <x v="1"/>
    <s v="CCU → BOM → BLR"/>
    <s v="18:55"/>
    <s v="18:15 02 Apr"/>
    <d v="1899-12-30T18:15:00"/>
    <d v="1899-12-30T18:55:00"/>
    <s v="02 Apr"/>
    <s v="23h 20m"/>
    <s v="1 stop"/>
    <s v="No info"/>
    <n v="12681"/>
    <n v="3"/>
    <x v="12"/>
    <n v="20"/>
    <n v="1400"/>
  </r>
  <r>
    <x v="3"/>
    <s v="24/06/2019"/>
    <x v="0"/>
    <x v="4"/>
    <s v="BLR → DEL"/>
    <s v="05:55"/>
    <s v="08:35"/>
    <d v="1899-12-30T08:35:00"/>
    <d v="1899-12-30T05:55:00"/>
    <s v=""/>
    <s v="2h 40m"/>
    <s v="non-stop"/>
    <s v="No info"/>
    <n v="3625"/>
    <n v="2"/>
    <x v="0"/>
    <n v="40"/>
    <n v="160"/>
  </r>
  <r>
    <x v="0"/>
    <s v="9/05/2019"/>
    <x v="2"/>
    <x v="2"/>
    <s v="DEL → BOM → COK"/>
    <s v="09:15"/>
    <s v="01:30 10 May"/>
    <d v="1899-12-30T01:30:00"/>
    <d v="1899-12-30T09:15:00"/>
    <s v="10 May"/>
    <s v="16h 15m"/>
    <s v="1 stop"/>
    <s v="No info"/>
    <n v="8854"/>
    <n v="3"/>
    <x v="18"/>
    <n v="15"/>
    <n v="975"/>
  </r>
  <r>
    <x v="0"/>
    <s v="15/05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1"/>
    <s v="12/06/2019"/>
    <x v="2"/>
    <x v="2"/>
    <s v="DEL → BOM → COK"/>
    <s v="10:00"/>
    <s v="19:15"/>
    <d v="1899-12-30T19:15:00"/>
    <d v="1899-12-30T10:00:00"/>
    <s v=""/>
    <s v="9h 15m"/>
    <s v="1 stop"/>
    <s v="No info"/>
    <n v="8372"/>
    <n v="3"/>
    <x v="24"/>
    <n v="15"/>
    <n v="555"/>
  </r>
  <r>
    <x v="2"/>
    <s v="12/06/2019"/>
    <x v="2"/>
    <x v="2"/>
    <s v="DEL → BOM → COK"/>
    <s v="16:00"/>
    <s v="12:35 13 Jun"/>
    <d v="1899-12-30T12:35:00"/>
    <d v="1899-12-30T16:00:00"/>
    <s v="13 Jun"/>
    <s v="20h 35m"/>
    <s v="1 stop"/>
    <s v="In-flight meal not included"/>
    <n v="10262"/>
    <n v="3"/>
    <x v="13"/>
    <n v="35"/>
    <n v="1235"/>
  </r>
  <r>
    <x v="1"/>
    <s v="3/03/2019"/>
    <x v="3"/>
    <x v="3"/>
    <s v="MAA → CCU"/>
    <s v="11:40"/>
    <s v="13:55"/>
    <d v="1899-12-30T13:55:00"/>
    <d v="1899-12-30T11:40:00"/>
    <s v=""/>
    <s v="2h 15m"/>
    <s v="non-stop"/>
    <s v="No info"/>
    <n v="10810"/>
    <n v="2"/>
    <x v="0"/>
    <n v="15"/>
    <n v="135"/>
  </r>
  <r>
    <x v="0"/>
    <s v="15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2"/>
    <s v="6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0"/>
    <s v="09/03/2019"/>
    <x v="0"/>
    <x v="0"/>
    <s v="BLR → DEL"/>
    <s v="10:30"/>
    <s v="13:20"/>
    <d v="1899-12-30T13:20:00"/>
    <d v="1899-12-30T10:30:00"/>
    <s v=""/>
    <s v="2h 50m"/>
    <s v="non-stop"/>
    <s v="No info"/>
    <n v="6860"/>
    <n v="2"/>
    <x v="0"/>
    <n v="50"/>
    <n v="170"/>
  </r>
  <r>
    <x v="7"/>
    <s v="27/04/2019"/>
    <x v="2"/>
    <x v="2"/>
    <s v="DEL → BLR → COK"/>
    <s v="16:45"/>
    <s v="22:25"/>
    <d v="1899-12-30T22:25:00"/>
    <d v="1899-12-30T16:45:00"/>
    <s v=""/>
    <s v="5h 40m"/>
    <s v="1 stop"/>
    <s v="No info"/>
    <n v="6451"/>
    <n v="3"/>
    <x v="3"/>
    <n v="40"/>
    <n v="340"/>
  </r>
  <r>
    <x v="2"/>
    <s v="6/05/2019"/>
    <x v="1"/>
    <x v="1"/>
    <s v="CCU → DEL → BLR"/>
    <s v="20:25"/>
    <s v="15:05 07 May"/>
    <d v="1899-12-30T15:05:00"/>
    <d v="1899-12-30T20:25:00"/>
    <s v="07 May"/>
    <s v="18h 40m"/>
    <s v="1 stop"/>
    <s v="No info"/>
    <n v="13067"/>
    <n v="3"/>
    <x v="25"/>
    <n v="40"/>
    <n v="1120"/>
  </r>
  <r>
    <x v="2"/>
    <s v="6/05/2019"/>
    <x v="1"/>
    <x v="1"/>
    <s v="CCU → DEL → BLR"/>
    <s v="17:00"/>
    <s v="18:00 07 May"/>
    <d v="1899-12-30T18:00:00"/>
    <d v="1899-12-30T17:00:00"/>
    <s v="07 May"/>
    <s v="25h"/>
    <s v="1 stop"/>
    <s v="No info"/>
    <n v="11467"/>
    <n v="3"/>
    <x v="7"/>
    <n v="0"/>
    <n v="1500"/>
  </r>
  <r>
    <x v="1"/>
    <s v="9/05/2019"/>
    <x v="1"/>
    <x v="1"/>
    <s v="CCU → DEL → BLR"/>
    <s v="10:00"/>
    <s v="23:15"/>
    <d v="1899-12-30T23:15:00"/>
    <d v="1899-12-30T10:00:00"/>
    <s v=""/>
    <s v="13h 15m"/>
    <s v="1 stop"/>
    <s v="No info"/>
    <n v="10203"/>
    <n v="3"/>
    <x v="8"/>
    <n v="15"/>
    <n v="795"/>
  </r>
  <r>
    <x v="7"/>
    <s v="12/03/2019"/>
    <x v="1"/>
    <x v="1"/>
    <s v="CCU → BLR"/>
    <s v="22:50"/>
    <s v="01:20 13 Mar"/>
    <d v="1899-12-30T01:20:00"/>
    <d v="1899-12-30T22:50:00"/>
    <s v="13 Mar"/>
    <s v="2h 30m"/>
    <s v="non-stop"/>
    <s v="No info"/>
    <n v="4082"/>
    <n v="2"/>
    <x v="0"/>
    <n v="30"/>
    <n v="150"/>
  </r>
  <r>
    <x v="1"/>
    <s v="21/05/2019"/>
    <x v="2"/>
    <x v="2"/>
    <s v="DEL → GOI → BOM → COK"/>
    <s v="10:55"/>
    <s v="19:15"/>
    <d v="1899-12-30T19:15:00"/>
    <d v="1899-12-30T10:55:00"/>
    <s v=""/>
    <s v="8h 20m"/>
    <s v="2 stops"/>
    <s v="No info"/>
    <n v="13276"/>
    <n v="4"/>
    <x v="17"/>
    <n v="20"/>
    <n v="500"/>
  </r>
  <r>
    <x v="2"/>
    <s v="09/03/2019"/>
    <x v="0"/>
    <x v="0"/>
    <s v="BLR → BOM → JDH → DEL"/>
    <s v="08:55"/>
    <s v="15:55"/>
    <d v="1899-12-30T15:55:00"/>
    <d v="1899-12-30T08:55:00"/>
    <s v=""/>
    <s v="7h"/>
    <s v="2 stops"/>
    <s v="No info"/>
    <n v="23001"/>
    <n v="4"/>
    <x v="1"/>
    <n v="0"/>
    <n v="420"/>
  </r>
  <r>
    <x v="2"/>
    <s v="6/06/2019"/>
    <x v="1"/>
    <x v="1"/>
    <s v="CCU → BOM → BLR"/>
    <s v="18:55"/>
    <s v="20:45 07 Jun"/>
    <d v="1899-12-30T20:45:00"/>
    <d v="1899-12-30T18:55:00"/>
    <s v="07 Jun"/>
    <s v="25h 50m"/>
    <s v="1 stop"/>
    <s v="In-flight meal not included"/>
    <n v="10844"/>
    <n v="3"/>
    <x v="7"/>
    <n v="50"/>
    <n v="1550"/>
  </r>
  <r>
    <x v="0"/>
    <s v="27/06/2019"/>
    <x v="0"/>
    <x v="4"/>
    <s v="BLR → DEL"/>
    <s v="18:55"/>
    <s v="21:50"/>
    <d v="1899-12-30T21:50:00"/>
    <d v="1899-12-30T18:55:00"/>
    <s v=""/>
    <s v="2h 55m"/>
    <s v="non-stop"/>
    <s v="No info"/>
    <n v="4990"/>
    <n v="2"/>
    <x v="0"/>
    <n v="55"/>
    <n v="175"/>
  </r>
  <r>
    <x v="2"/>
    <s v="09/03/2019"/>
    <x v="0"/>
    <x v="0"/>
    <s v="BLR → BDQ → DEL"/>
    <s v="05:50"/>
    <s v="15:00"/>
    <d v="1899-12-30T15:00:00"/>
    <d v="1899-12-30T05:50:00"/>
    <s v=""/>
    <s v="9h 10m"/>
    <s v="1 stop"/>
    <s v="In-flight meal not included"/>
    <n v="10037"/>
    <n v="3"/>
    <x v="24"/>
    <n v="10"/>
    <n v="550"/>
  </r>
  <r>
    <x v="2"/>
    <s v="6/05/2019"/>
    <x v="1"/>
    <x v="1"/>
    <s v="CCU → BOM → BLR"/>
    <s v="20:00"/>
    <s v="04:40 07 May"/>
    <d v="1899-12-30T04:40:00"/>
    <d v="1899-12-30T20:00:00"/>
    <s v="07 May"/>
    <s v="8h 40m"/>
    <s v="1 stop"/>
    <s v="No info"/>
    <n v="14388"/>
    <n v="3"/>
    <x v="17"/>
    <n v="40"/>
    <n v="520"/>
  </r>
  <r>
    <x v="0"/>
    <s v="24/03/2019"/>
    <x v="0"/>
    <x v="0"/>
    <s v="BLR → DEL"/>
    <s v="16:55"/>
    <s v="19:45"/>
    <d v="1899-12-30T19:45:00"/>
    <d v="1899-12-30T16:55:00"/>
    <s v=""/>
    <s v="2h 50m"/>
    <s v="non-stop"/>
    <s v="No info"/>
    <n v="7303"/>
    <n v="2"/>
    <x v="0"/>
    <n v="50"/>
    <n v="170"/>
  </r>
  <r>
    <x v="1"/>
    <s v="3/03/2019"/>
    <x v="2"/>
    <x v="2"/>
    <s v="DEL → HYD → BOM → COK"/>
    <s v="21:30"/>
    <s v="19:15 04 Mar"/>
    <d v="1899-12-30T19:15:00"/>
    <d v="1899-12-30T21:30:00"/>
    <s v="04 Mar"/>
    <s v="21h 45m"/>
    <s v="2 stops"/>
    <s v="No info"/>
    <n v="12287"/>
    <n v="4"/>
    <x v="6"/>
    <n v="45"/>
    <n v="1305"/>
  </r>
  <r>
    <x v="2"/>
    <s v="6/06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2"/>
    <s v="24/05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4"/>
    <s v="27/05/2019"/>
    <x v="2"/>
    <x v="2"/>
    <s v="DEL → BOM → COK"/>
    <s v="11:40"/>
    <s v="19:00"/>
    <d v="1899-12-30T19:00:00"/>
    <d v="1899-12-30T11:40:00"/>
    <s v=""/>
    <s v="7h 20m"/>
    <s v="1 stop"/>
    <s v="No info"/>
    <n v="9794"/>
    <n v="3"/>
    <x v="1"/>
    <n v="20"/>
    <n v="440"/>
  </r>
  <r>
    <x v="0"/>
    <s v="6/06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0"/>
    <s v="21/03/2019"/>
    <x v="2"/>
    <x v="2"/>
    <s v="DEL → BOM → COK"/>
    <s v="11:30"/>
    <s v="01:35 22 Mar"/>
    <d v="1899-12-30T01:35:00"/>
    <d v="1899-12-30T11:30:00"/>
    <s v="22 Mar"/>
    <s v="14h 5m"/>
    <s v="1 stop"/>
    <s v="No info"/>
    <n v="7318"/>
    <n v="3"/>
    <x v="23"/>
    <n v="5"/>
    <n v="845"/>
  </r>
  <r>
    <x v="2"/>
    <s v="12/06/2019"/>
    <x v="1"/>
    <x v="1"/>
    <s v="CCU → BOM → BLR"/>
    <s v="20:00"/>
    <s v="08:15 13 Jun"/>
    <d v="1899-12-30T08:15:00"/>
    <d v="1899-12-30T20:00:00"/>
    <s v="13 Jun"/>
    <s v="12h 15m"/>
    <s v="1 stop"/>
    <s v="In-flight meal not included"/>
    <n v="8529"/>
    <n v="3"/>
    <x v="9"/>
    <n v="15"/>
    <n v="735"/>
  </r>
  <r>
    <x v="1"/>
    <s v="12/06/2019"/>
    <x v="1"/>
    <x v="1"/>
    <s v="CCU → BBI → BOM → BLR"/>
    <s v="12:00"/>
    <s v="18:30 13 Jun"/>
    <d v="1899-12-30T18:30:00"/>
    <d v="1899-12-30T12:00:00"/>
    <s v="13 Jun"/>
    <s v="30h 30m"/>
    <s v="2 stops"/>
    <s v="No info"/>
    <n v="9416"/>
    <n v="4"/>
    <x v="28"/>
    <n v="30"/>
    <n v="1830"/>
  </r>
  <r>
    <x v="2"/>
    <s v="3/06/2019"/>
    <x v="2"/>
    <x v="2"/>
    <s v="DEL → IDR → BOM → COK"/>
    <s v="09:35"/>
    <s v="12:35 04 Jun"/>
    <d v="1899-12-30T12:35:00"/>
    <d v="1899-12-30T09:35:00"/>
    <s v="04 Jun"/>
    <s v="27h"/>
    <s v="2 stops"/>
    <s v="In-flight meal not included"/>
    <n v="11507"/>
    <n v="4"/>
    <x v="21"/>
    <n v="0"/>
    <n v="1620"/>
  </r>
  <r>
    <x v="1"/>
    <s v="1/04/2019"/>
    <x v="1"/>
    <x v="1"/>
    <s v="CCU → GAU → DEL → BLR"/>
    <s v="16:45"/>
    <s v="08:55 02 Apr"/>
    <d v="1899-12-30T08:55:00"/>
    <d v="1899-12-30T16:45:00"/>
    <s v="02 Apr"/>
    <s v="16h 10m"/>
    <s v="2 stops"/>
    <s v="No info"/>
    <n v="9920"/>
    <n v="4"/>
    <x v="18"/>
    <n v="10"/>
    <n v="970"/>
  </r>
  <r>
    <x v="4"/>
    <s v="18/05/2019"/>
    <x v="2"/>
    <x v="2"/>
    <s v="DEL → HYD → COK"/>
    <s v="07:10"/>
    <s v="16:10"/>
    <d v="1899-12-30T16:10:00"/>
    <d v="1899-12-30T07:10:00"/>
    <s v=""/>
    <s v="9h"/>
    <s v="1 stop"/>
    <s v="No info"/>
    <n v="7038"/>
    <n v="3"/>
    <x v="24"/>
    <n v="0"/>
    <n v="540"/>
  </r>
  <r>
    <x v="5"/>
    <s v="3/06/2019"/>
    <x v="2"/>
    <x v="2"/>
    <s v="DEL → BOM → COK"/>
    <s v="07:00"/>
    <s v="12:55"/>
    <d v="1899-12-30T12:55:00"/>
    <d v="1899-12-30T07:00:00"/>
    <s v=""/>
    <s v="5h 55m"/>
    <s v="1 stop"/>
    <s v="No info"/>
    <n v="4959"/>
    <n v="3"/>
    <x v="3"/>
    <n v="55"/>
    <n v="355"/>
  </r>
  <r>
    <x v="2"/>
    <s v="9/06/2019"/>
    <x v="4"/>
    <x v="5"/>
    <s v="BOM → HYD"/>
    <s v="07:05"/>
    <s v="08:30"/>
    <d v="1899-12-30T08:30:00"/>
    <d v="1899-12-30T07:05:00"/>
    <s v=""/>
    <s v="1h 25m"/>
    <s v="non-stop"/>
    <s v="No info"/>
    <n v="5678"/>
    <n v="2"/>
    <x v="22"/>
    <n v="25"/>
    <n v="85"/>
  </r>
  <r>
    <x v="2"/>
    <s v="9/06/2019"/>
    <x v="0"/>
    <x v="4"/>
    <s v="BLR → DEL"/>
    <s v="08:20"/>
    <s v="11:20"/>
    <d v="1899-12-30T11:20:00"/>
    <d v="1899-12-30T08:20:00"/>
    <s v=""/>
    <s v="3h"/>
    <s v="non-stop"/>
    <s v="In-flight meal not included"/>
    <n v="7229"/>
    <n v="2"/>
    <x v="20"/>
    <n v="0"/>
    <n v="180"/>
  </r>
  <r>
    <x v="2"/>
    <s v="1/04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7064"/>
    <n v="3"/>
    <x v="1"/>
    <n v="5"/>
    <n v="425"/>
  </r>
  <r>
    <x v="0"/>
    <s v="6/04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2"/>
    <s v="24/05/2019"/>
    <x v="1"/>
    <x v="1"/>
    <s v="CCU → BOM → BLR"/>
    <s v="16:30"/>
    <s v="22:35"/>
    <d v="1899-12-30T22:35:00"/>
    <d v="1899-12-30T16:30:00"/>
    <s v=""/>
    <s v="6h 5m"/>
    <s v="1 stop"/>
    <s v="No info"/>
    <n v="14571"/>
    <n v="3"/>
    <x v="15"/>
    <n v="5"/>
    <n v="365"/>
  </r>
  <r>
    <x v="0"/>
    <s v="27/03/2019"/>
    <x v="1"/>
    <x v="1"/>
    <s v="CCU → BLR"/>
    <s v="09:35"/>
    <s v="12:20"/>
    <d v="1899-12-30T12:20:00"/>
    <d v="1899-12-30T09:35:00"/>
    <s v=""/>
    <s v="2h 45m"/>
    <s v="non-stop"/>
    <s v="No info"/>
    <n v="4148"/>
    <n v="2"/>
    <x v="0"/>
    <n v="45"/>
    <n v="165"/>
  </r>
  <r>
    <x v="1"/>
    <s v="24/05/2019"/>
    <x v="1"/>
    <x v="1"/>
    <s v="CCU → DEL → COK → BLR"/>
    <s v="10:00"/>
    <s v="01:20 25 May"/>
    <d v="1899-12-30T01:20:00"/>
    <d v="1899-12-30T10:00:00"/>
    <s v="25 May"/>
    <s v="15h 20m"/>
    <s v="2 stops"/>
    <s v="No info"/>
    <n v="13873"/>
    <n v="4"/>
    <x v="5"/>
    <n v="20"/>
    <n v="920"/>
  </r>
  <r>
    <x v="2"/>
    <s v="24/06/2019"/>
    <x v="2"/>
    <x v="2"/>
    <s v="DEL → BOM → COK"/>
    <s v="13:00"/>
    <s v="12:35 25 Jun"/>
    <d v="1899-12-30T12:35:00"/>
    <d v="1899-12-30T13:00:00"/>
    <s v="25 Jun"/>
    <s v="23h 35m"/>
    <s v="1 stop"/>
    <s v="In-flight meal not included"/>
    <n v="10262"/>
    <n v="3"/>
    <x v="12"/>
    <n v="35"/>
    <n v="1415"/>
  </r>
  <r>
    <x v="2"/>
    <s v="21/05/2019"/>
    <x v="2"/>
    <x v="2"/>
    <s v="DEL → AMD → BOM → COK"/>
    <s v="19:10"/>
    <s v="19:00 22 May"/>
    <d v="1899-12-30T19:00:00"/>
    <d v="1899-12-30T19:10:00"/>
    <s v="22 May"/>
    <s v="23h 50m"/>
    <s v="2 stops"/>
    <s v="No info"/>
    <n v="15129"/>
    <n v="4"/>
    <x v="12"/>
    <n v="50"/>
    <n v="1430"/>
  </r>
  <r>
    <x v="4"/>
    <s v="9/04/2019"/>
    <x v="2"/>
    <x v="2"/>
    <s v="DEL → BOM → COK"/>
    <s v="11:40"/>
    <s v="01:30 10 Apr"/>
    <d v="1899-12-30T01:30:00"/>
    <d v="1899-12-30T11:40:00"/>
    <s v="10 Apr"/>
    <s v="13h 50m"/>
    <s v="1 stop"/>
    <s v="No info"/>
    <n v="6645"/>
    <n v="3"/>
    <x v="8"/>
    <n v="50"/>
    <n v="830"/>
  </r>
  <r>
    <x v="0"/>
    <s v="1/05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0"/>
    <s v="09/03/2019"/>
    <x v="0"/>
    <x v="0"/>
    <s v="BLR → STV → DEL"/>
    <s v="11:20"/>
    <s v="15:25"/>
    <d v="1899-12-30T15:25:00"/>
    <d v="1899-12-30T11:20:00"/>
    <s v=""/>
    <s v="4h 5m"/>
    <s v="1 stop"/>
    <s v="No info"/>
    <n v="5746"/>
    <n v="3"/>
    <x v="4"/>
    <n v="5"/>
    <n v="245"/>
  </r>
  <r>
    <x v="5"/>
    <s v="9/06/2019"/>
    <x v="2"/>
    <x v="2"/>
    <s v="DEL → HYD → COK"/>
    <s v="05:55"/>
    <s v="13:35"/>
    <d v="1899-12-30T13:35:00"/>
    <d v="1899-12-30T05:55:00"/>
    <s v=""/>
    <s v="7h 40m"/>
    <s v="1 stop"/>
    <s v="No info"/>
    <n v="5199"/>
    <n v="3"/>
    <x v="1"/>
    <n v="40"/>
    <n v="460"/>
  </r>
  <r>
    <x v="0"/>
    <s v="18/03/2019"/>
    <x v="3"/>
    <x v="3"/>
    <s v="MAA → CCU"/>
    <s v="19:35"/>
    <s v="21:55"/>
    <d v="1899-12-30T21:55:00"/>
    <d v="1899-12-30T19:35:00"/>
    <s v=""/>
    <s v="2h 20m"/>
    <s v="non-stop"/>
    <s v="No info"/>
    <n v="4332"/>
    <n v="2"/>
    <x v="0"/>
    <n v="20"/>
    <n v="140"/>
  </r>
  <r>
    <x v="0"/>
    <s v="1/06/2019"/>
    <x v="2"/>
    <x v="2"/>
    <s v="DEL → BOM → COK"/>
    <s v="11:25"/>
    <s v="21:00"/>
    <d v="1899-12-30T21:00:00"/>
    <d v="1899-12-30T11:25:00"/>
    <s v=""/>
    <s v="9h 35m"/>
    <s v="1 stop"/>
    <s v="No info"/>
    <n v="6416"/>
    <n v="3"/>
    <x v="24"/>
    <n v="35"/>
    <n v="575"/>
  </r>
  <r>
    <x v="1"/>
    <s v="18/03/2019"/>
    <x v="0"/>
    <x v="0"/>
    <s v="BLR → BOM → JDH → DEL"/>
    <s v="06:45"/>
    <s v="16:20"/>
    <d v="1899-12-30T16:20:00"/>
    <d v="1899-12-30T06:45:00"/>
    <s v=""/>
    <s v="9h 35m"/>
    <s v="2 stops"/>
    <s v="No info"/>
    <n v="12935"/>
    <n v="4"/>
    <x v="24"/>
    <n v="35"/>
    <n v="575"/>
  </r>
  <r>
    <x v="2"/>
    <s v="21/03/2019"/>
    <x v="0"/>
    <x v="0"/>
    <s v="BLR → BOM → DEL"/>
    <s v="08:55"/>
    <s v="20:20"/>
    <d v="1899-12-30T20:20:00"/>
    <d v="1899-12-30T08:55:00"/>
    <s v=""/>
    <s v="11h 25m"/>
    <s v="1 stop"/>
    <s v="In-flight meal not included"/>
    <n v="7832"/>
    <n v="3"/>
    <x v="16"/>
    <n v="25"/>
    <n v="685"/>
  </r>
  <r>
    <x v="2"/>
    <s v="1/05/2019"/>
    <x v="1"/>
    <x v="1"/>
    <s v="CCU → BOM → BLR"/>
    <s v="16:30"/>
    <s v="04:40 02 May"/>
    <d v="1899-12-30T04:40:00"/>
    <d v="1899-12-30T16:30:00"/>
    <s v="02 May"/>
    <s v="12h 10m"/>
    <s v="1 stop"/>
    <s v="In-flight meal not included"/>
    <n v="8586"/>
    <n v="3"/>
    <x v="9"/>
    <n v="10"/>
    <n v="730"/>
  </r>
  <r>
    <x v="2"/>
    <s v="24/06/2019"/>
    <x v="0"/>
    <x v="4"/>
    <s v="BLR → DEL"/>
    <s v="15:15"/>
    <s v="18:10"/>
    <d v="1899-12-30T18:10:00"/>
    <d v="1899-12-30T15:15:00"/>
    <s v=""/>
    <s v="2h 55m"/>
    <s v="non-stop"/>
    <s v="In-flight meal not included"/>
    <n v="5769"/>
    <n v="2"/>
    <x v="0"/>
    <n v="55"/>
    <n v="175"/>
  </r>
  <r>
    <x v="2"/>
    <s v="21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6"/>
    <s v="6/03/2019"/>
    <x v="2"/>
    <x v="2"/>
    <s v="DEL → COK"/>
    <s v="06:00"/>
    <s v="09:10"/>
    <d v="1899-12-30T09:10:00"/>
    <d v="1899-12-30T06:00:00"/>
    <s v=""/>
    <s v="3h 10m"/>
    <s v="non-stop"/>
    <s v="No info"/>
    <n v="12411"/>
    <n v="2"/>
    <x v="20"/>
    <n v="10"/>
    <n v="190"/>
  </r>
  <r>
    <x v="1"/>
    <s v="9/06/2019"/>
    <x v="1"/>
    <x v="1"/>
    <s v="CCU → BOM → BLR"/>
    <s v="09:25"/>
    <s v="21:50"/>
    <d v="1899-12-30T21:50:00"/>
    <d v="1899-12-30T09:25:00"/>
    <s v=""/>
    <s v="12h 25m"/>
    <s v="1 stop"/>
    <s v="No info"/>
    <n v="8366"/>
    <n v="3"/>
    <x v="9"/>
    <n v="25"/>
    <n v="745"/>
  </r>
  <r>
    <x v="4"/>
    <s v="3/06/2019"/>
    <x v="2"/>
    <x v="2"/>
    <s v="DEL → BOM → COK"/>
    <s v="07:30"/>
    <s v="19:15"/>
    <d v="1899-12-30T19:15:00"/>
    <d v="1899-12-30T07:30:00"/>
    <s v=""/>
    <s v="11h 45m"/>
    <s v="1 stop"/>
    <s v="No info"/>
    <n v="7354"/>
    <n v="3"/>
    <x v="16"/>
    <n v="45"/>
    <n v="705"/>
  </r>
  <r>
    <x v="1"/>
    <s v="01/03/2019"/>
    <x v="0"/>
    <x v="0"/>
    <s v="BLR → CCU → GAU → DEL"/>
    <s v="11:05"/>
    <s v="22:10"/>
    <d v="1899-12-30T22:10:00"/>
    <d v="1899-12-30T11:05:00"/>
    <s v=""/>
    <s v="11h 5m"/>
    <s v="2 stops"/>
    <s v="Change airports"/>
    <n v="13576"/>
    <n v="4"/>
    <x v="16"/>
    <n v="5"/>
    <n v="665"/>
  </r>
  <r>
    <x v="4"/>
    <s v="3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1"/>
    <s v="6/06/2019"/>
    <x v="1"/>
    <x v="1"/>
    <s v="CCU → IXR → DEL → BLR"/>
    <s v="05:50"/>
    <s v="23:15"/>
    <d v="1899-12-30T23:15:00"/>
    <d v="1899-12-30T05:50:00"/>
    <s v=""/>
    <s v="17h 25m"/>
    <s v="2 stops"/>
    <s v="No info"/>
    <n v="12723"/>
    <n v="4"/>
    <x v="26"/>
    <n v="25"/>
    <n v="1045"/>
  </r>
  <r>
    <x v="2"/>
    <s v="24/03/2019"/>
    <x v="1"/>
    <x v="1"/>
    <s v="CCU → BOM → BLR"/>
    <s v="08:25"/>
    <s v="23:25"/>
    <d v="1899-12-30T23:25:00"/>
    <d v="1899-12-30T08:25:00"/>
    <s v=""/>
    <s v="15h"/>
    <s v="1 stop"/>
    <s v="No info"/>
    <n v="13759"/>
    <n v="3"/>
    <x v="5"/>
    <n v="0"/>
    <n v="900"/>
  </r>
  <r>
    <x v="0"/>
    <s v="15/05/2019"/>
    <x v="2"/>
    <x v="2"/>
    <s v="DEL → HYD → COK"/>
    <s v="16:10"/>
    <s v="22:30"/>
    <d v="1899-12-30T22:30:00"/>
    <d v="1899-12-30T16:10:00"/>
    <s v=""/>
    <s v="6h 20m"/>
    <s v="1 stop"/>
    <s v="No info"/>
    <n v="6412"/>
    <n v="3"/>
    <x v="15"/>
    <n v="20"/>
    <n v="380"/>
  </r>
  <r>
    <x v="0"/>
    <s v="27/03/2019"/>
    <x v="2"/>
    <x v="2"/>
    <s v="DEL → HYD → MAA → COK"/>
    <s v="08:35"/>
    <s v="21:20"/>
    <d v="1899-12-30T21:20:00"/>
    <d v="1899-12-30T08:35:00"/>
    <s v=""/>
    <s v="12h 45m"/>
    <s v="2 stops"/>
    <s v="No info"/>
    <n v="6494"/>
    <n v="4"/>
    <x v="9"/>
    <n v="45"/>
    <n v="765"/>
  </r>
  <r>
    <x v="2"/>
    <s v="24/03/2019"/>
    <x v="4"/>
    <x v="5"/>
    <s v="BOM → HYD"/>
    <s v="15:50"/>
    <s v="17:20"/>
    <d v="1899-12-30T17:20:00"/>
    <d v="1899-12-30T15:50:00"/>
    <s v=""/>
    <s v="1h 30m"/>
    <s v="non-stop"/>
    <s v="No info"/>
    <n v="5678"/>
    <n v="2"/>
    <x v="22"/>
    <n v="30"/>
    <n v="90"/>
  </r>
  <r>
    <x v="1"/>
    <s v="12/05/2019"/>
    <x v="1"/>
    <x v="1"/>
    <s v="CCU → BOM → BLR"/>
    <s v="09:25"/>
    <s v="11:10 13 May"/>
    <d v="1899-12-30T11:10:00"/>
    <d v="1899-12-30T09:25:00"/>
    <s v="13 May"/>
    <s v="25h 45m"/>
    <s v="1 stop"/>
    <s v="No info"/>
    <n v="8891"/>
    <n v="3"/>
    <x v="7"/>
    <n v="45"/>
    <n v="1545"/>
  </r>
  <r>
    <x v="2"/>
    <s v="3/03/2019"/>
    <x v="2"/>
    <x v="2"/>
    <s v="DEL → BOM → COK"/>
    <s v="21:50"/>
    <s v="18:50 04 Mar"/>
    <d v="1899-12-30T18:50:00"/>
    <d v="1899-12-30T21:50:00"/>
    <s v="04 Mar"/>
    <s v="21h"/>
    <s v="1 stop"/>
    <s v="No info"/>
    <n v="17024"/>
    <n v="3"/>
    <x v="6"/>
    <n v="0"/>
    <n v="1260"/>
  </r>
  <r>
    <x v="2"/>
    <s v="12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2"/>
    <s v="9/06/2019"/>
    <x v="1"/>
    <x v="1"/>
    <s v="CCU → BOM → BLR"/>
    <s v="20:00"/>
    <s v="18:15 10 Jun"/>
    <d v="1899-12-30T18:15:00"/>
    <d v="1899-12-30T20:00:00"/>
    <s v="10 Jun"/>
    <s v="22h 15m"/>
    <s v="1 stop"/>
    <s v="No info"/>
    <n v="14571"/>
    <n v="3"/>
    <x v="11"/>
    <n v="15"/>
    <n v="1335"/>
  </r>
  <r>
    <x v="2"/>
    <s v="21/03/2019"/>
    <x v="0"/>
    <x v="0"/>
    <s v="BLR → BOM → DEL"/>
    <s v="07:00"/>
    <s v="15:15"/>
    <d v="1899-12-30T15:15:00"/>
    <d v="1899-12-30T07:00:00"/>
    <s v=""/>
    <s v="8h 15m"/>
    <s v="1 stop"/>
    <s v="In-flight meal not included"/>
    <n v="7832"/>
    <n v="3"/>
    <x v="17"/>
    <n v="15"/>
    <n v="495"/>
  </r>
  <r>
    <x v="2"/>
    <s v="9/05/2019"/>
    <x v="1"/>
    <x v="1"/>
    <s v="CCU → DEL → BLR"/>
    <s v="09:35"/>
    <s v="22:05"/>
    <d v="1899-12-30T22:05:00"/>
    <d v="1899-12-30T09:35:00"/>
    <s v=""/>
    <s v="12h 30m"/>
    <s v="1 stop"/>
    <s v="No info"/>
    <n v="14151"/>
    <n v="3"/>
    <x v="9"/>
    <n v="30"/>
    <n v="750"/>
  </r>
  <r>
    <x v="4"/>
    <s v="21/03/2019"/>
    <x v="2"/>
    <x v="2"/>
    <s v="DEL → BOM → COK"/>
    <s v="10:45"/>
    <s v="19:15"/>
    <d v="1899-12-30T19:15:00"/>
    <d v="1899-12-30T10:45:00"/>
    <s v=""/>
    <s v="8h 30m"/>
    <s v="1 stop"/>
    <s v="No info"/>
    <n v="7154"/>
    <n v="3"/>
    <x v="17"/>
    <n v="30"/>
    <n v="510"/>
  </r>
  <r>
    <x v="7"/>
    <s v="15/04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4"/>
    <s v="6/03/2019"/>
    <x v="2"/>
    <x v="2"/>
    <s v="DEL → IDR → BOM → COK"/>
    <s v="15:05"/>
    <s v="01:35 07 Mar"/>
    <d v="1899-12-30T01:35:00"/>
    <d v="1899-12-30T15:05:00"/>
    <s v="07 Mar"/>
    <s v="10h 30m"/>
    <s v="2 stops"/>
    <s v="No info"/>
    <n v="21483"/>
    <n v="4"/>
    <x v="14"/>
    <n v="30"/>
    <n v="630"/>
  </r>
  <r>
    <x v="2"/>
    <s v="6/06/2019"/>
    <x v="1"/>
    <x v="1"/>
    <s v="CCU → BOM → BLR"/>
    <s v="16:30"/>
    <s v="04:40 07 Jun"/>
    <d v="1899-12-30T04:40:00"/>
    <d v="1899-12-30T16:30:00"/>
    <s v="07 Jun"/>
    <s v="12h 10m"/>
    <s v="1 stop"/>
    <s v="In-flight meal not included"/>
    <n v="6812"/>
    <n v="3"/>
    <x v="9"/>
    <n v="10"/>
    <n v="730"/>
  </r>
  <r>
    <x v="0"/>
    <s v="03/03/2019"/>
    <x v="0"/>
    <x v="0"/>
    <s v="BLR → BOM → DEL"/>
    <s v="19:35"/>
    <s v="00:35 07 Mar"/>
    <d v="1899-12-30T00:35:00"/>
    <d v="1899-12-30T19:35:00"/>
    <s v="07 Mar"/>
    <s v="5h"/>
    <s v="1 stop"/>
    <s v="No info"/>
    <n v="13292"/>
    <n v="3"/>
    <x v="3"/>
    <n v="0"/>
    <n v="300"/>
  </r>
  <r>
    <x v="0"/>
    <s v="9/04/2019"/>
    <x v="1"/>
    <x v="1"/>
    <s v="CCU → BLR"/>
    <s v="22:15"/>
    <s v="00:50 10 Apr"/>
    <d v="1899-12-30T00:50:00"/>
    <d v="1899-12-30T22:15:00"/>
    <s v="10 Apr"/>
    <s v="2h 35m"/>
    <s v="non-stop"/>
    <s v="No info"/>
    <n v="4174"/>
    <n v="2"/>
    <x v="0"/>
    <n v="35"/>
    <n v="155"/>
  </r>
  <r>
    <x v="2"/>
    <s v="27/06/2019"/>
    <x v="2"/>
    <x v="2"/>
    <s v="DEL → AMD → BOM → COK"/>
    <s v="19:10"/>
    <s v="12:35 28 Jun"/>
    <d v="1899-12-30T12:35:00"/>
    <d v="1899-12-30T19:10:00"/>
    <s v="28 Jun"/>
    <s v="17h 25m"/>
    <s v="2 stops"/>
    <s v="In-flight meal not included"/>
    <n v="11150"/>
    <n v="4"/>
    <x v="26"/>
    <n v="25"/>
    <n v="1045"/>
  </r>
  <r>
    <x v="0"/>
    <s v="24/04/2019"/>
    <x v="2"/>
    <x v="2"/>
    <s v="DEL → BLR → COK"/>
    <s v="17:05"/>
    <s v="22:15"/>
    <d v="1899-12-30T22:15:00"/>
    <d v="1899-12-30T17:05:00"/>
    <s v=""/>
    <s v="5h 10m"/>
    <s v="1 stop"/>
    <s v="No info"/>
    <n v="5912"/>
    <n v="3"/>
    <x v="3"/>
    <n v="10"/>
    <n v="310"/>
  </r>
  <r>
    <x v="1"/>
    <s v="27/06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1"/>
    <s v="09/03/2019"/>
    <x v="0"/>
    <x v="0"/>
    <s v="BLR → GOI → DEL"/>
    <s v="17:00"/>
    <s v="03:40 13 Mar"/>
    <d v="1899-12-30T03:40:00"/>
    <d v="1899-12-30T17:00:00"/>
    <s v="13 Mar"/>
    <s v="10h 40m"/>
    <s v="1 stop"/>
    <s v="No info"/>
    <n v="8767"/>
    <n v="3"/>
    <x v="14"/>
    <n v="40"/>
    <n v="640"/>
  </r>
  <r>
    <x v="2"/>
    <s v="27/03/2019"/>
    <x v="2"/>
    <x v="2"/>
    <s v="DEL → BOM → COK"/>
    <s v="19:45"/>
    <s v="04:25 28 Mar"/>
    <d v="1899-12-30T04:25:00"/>
    <d v="1899-12-30T19:45:00"/>
    <s v="28 Mar"/>
    <s v="8h 40m"/>
    <s v="1 stop"/>
    <s v="No info"/>
    <n v="12242"/>
    <n v="3"/>
    <x v="17"/>
    <n v="40"/>
    <n v="520"/>
  </r>
  <r>
    <x v="1"/>
    <s v="24/05/2019"/>
    <x v="1"/>
    <x v="1"/>
    <s v="CCU → HYD → BLR"/>
    <s v="19:00"/>
    <s v="04:40 25 May"/>
    <d v="1899-12-30T04:40:00"/>
    <d v="1899-12-30T19:00:00"/>
    <s v="25 May"/>
    <s v="9h 40m"/>
    <s v="1 stop"/>
    <s v="No info"/>
    <n v="6327"/>
    <n v="3"/>
    <x v="24"/>
    <n v="40"/>
    <n v="580"/>
  </r>
  <r>
    <x v="3"/>
    <s v="24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4"/>
    <s v="3/06/2019"/>
    <x v="2"/>
    <x v="2"/>
    <s v="DEL → BOM → COK"/>
    <s v="08:00"/>
    <s v="19:15"/>
    <d v="1899-12-30T19:15:00"/>
    <d v="1899-12-30T08:00:00"/>
    <s v=""/>
    <s v="11h 15m"/>
    <s v="1 stop"/>
    <s v="No info"/>
    <n v="15058"/>
    <n v="3"/>
    <x v="16"/>
    <n v="15"/>
    <n v="675"/>
  </r>
  <r>
    <x v="2"/>
    <s v="12/03/2019"/>
    <x v="0"/>
    <x v="0"/>
    <s v="BLR → BOM → DEL"/>
    <s v="18:55"/>
    <s v="18:25 13 Mar"/>
    <d v="1899-12-30T18:25:00"/>
    <d v="1899-12-30T18:55:00"/>
    <s v="13 Mar"/>
    <s v="23h 30m"/>
    <s v="1 stop"/>
    <s v="In-flight meal not included"/>
    <n v="11087"/>
    <n v="3"/>
    <x v="12"/>
    <n v="30"/>
    <n v="1410"/>
  </r>
  <r>
    <x v="2"/>
    <s v="9/05/2019"/>
    <x v="1"/>
    <x v="1"/>
    <s v="CCU → BOM → BLR"/>
    <s v="20:00"/>
    <s v="04:40 10 May"/>
    <d v="1899-12-30T04:40:00"/>
    <d v="1899-12-30T20:00:00"/>
    <s v="10 May"/>
    <s v="8h 40m"/>
    <s v="1 stop"/>
    <s v="No info"/>
    <n v="13941"/>
    <n v="3"/>
    <x v="17"/>
    <n v="40"/>
    <n v="520"/>
  </r>
  <r>
    <x v="3"/>
    <s v="1/06/2019"/>
    <x v="2"/>
    <x v="2"/>
    <s v="DEL → MAA → COK"/>
    <s v="15:45"/>
    <s v="22:05"/>
    <d v="1899-12-30T22:05:00"/>
    <d v="1899-12-30T15:45:00"/>
    <s v=""/>
    <s v="6h 20m"/>
    <s v="1 stop"/>
    <s v="No info"/>
    <n v="7317"/>
    <n v="3"/>
    <x v="15"/>
    <n v="20"/>
    <n v="380"/>
  </r>
  <r>
    <x v="2"/>
    <s v="9/05/2019"/>
    <x v="2"/>
    <x v="2"/>
    <s v="DEL → AMD → BOM → COK"/>
    <s v="19:10"/>
    <s v="19:00 10 May"/>
    <d v="1899-12-30T19:00:00"/>
    <d v="1899-12-30T19:10:00"/>
    <s v="10 May"/>
    <s v="23h 50m"/>
    <s v="2 stops"/>
    <s v="No info"/>
    <n v="15129"/>
    <n v="4"/>
    <x v="12"/>
    <n v="50"/>
    <n v="1430"/>
  </r>
  <r>
    <x v="2"/>
    <s v="24/05/2019"/>
    <x v="1"/>
    <x v="1"/>
    <s v="CCU → BOM → BLR"/>
    <s v="21:10"/>
    <s v="10:05 25 May"/>
    <d v="1899-12-30T10:05:00"/>
    <d v="1899-12-30T21:10:00"/>
    <s v="25 May"/>
    <s v="12h 55m"/>
    <s v="1 stop"/>
    <s v="In-flight meal not included"/>
    <n v="9663"/>
    <n v="3"/>
    <x v="9"/>
    <n v="55"/>
    <n v="775"/>
  </r>
  <r>
    <x v="0"/>
    <s v="24/04/2019"/>
    <x v="2"/>
    <x v="2"/>
    <s v="DEL → BOM → COK"/>
    <s v="16:00"/>
    <s v="21:00"/>
    <d v="1899-12-30T21:00:00"/>
    <d v="1899-12-30T16:00:00"/>
    <s v=""/>
    <s v="5h"/>
    <s v="1 stop"/>
    <s v="No info"/>
    <n v="5065"/>
    <n v="3"/>
    <x v="3"/>
    <n v="0"/>
    <n v="300"/>
  </r>
  <r>
    <x v="1"/>
    <s v="27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3"/>
    <s v="21/03/2019"/>
    <x v="1"/>
    <x v="1"/>
    <s v="CCU → BLR"/>
    <s v="09:00"/>
    <s v="11:30"/>
    <d v="1899-12-30T11:30:00"/>
    <d v="1899-12-30T09:00:00"/>
    <s v=""/>
    <s v="2h 30m"/>
    <s v="non-stop"/>
    <s v="No info"/>
    <n v="4148"/>
    <n v="2"/>
    <x v="0"/>
    <n v="30"/>
    <n v="150"/>
  </r>
  <r>
    <x v="4"/>
    <s v="9/06/2019"/>
    <x v="2"/>
    <x v="2"/>
    <s v="DEL → BOM → COK"/>
    <s v="14:00"/>
    <s v="21:00"/>
    <d v="1899-12-30T21:00:00"/>
    <d v="1899-12-30T14:00:00"/>
    <s v=""/>
    <s v="7h"/>
    <s v="1 stop"/>
    <s v="No info"/>
    <n v="13587"/>
    <n v="3"/>
    <x v="1"/>
    <n v="0"/>
    <n v="420"/>
  </r>
  <r>
    <x v="2"/>
    <s v="6/06/2019"/>
    <x v="2"/>
    <x v="2"/>
    <s v="DEL → BOM → COK"/>
    <s v="21:50"/>
    <s v="04:25 07 Jun"/>
    <d v="1899-12-30T04:25:00"/>
    <d v="1899-12-30T21:50:00"/>
    <s v="07 Jun"/>
    <s v="6h 35m"/>
    <s v="1 stop"/>
    <s v="In-flight meal not included"/>
    <n v="10262"/>
    <n v="3"/>
    <x v="15"/>
    <n v="35"/>
    <n v="395"/>
  </r>
  <r>
    <x v="2"/>
    <s v="18/03/2019"/>
    <x v="0"/>
    <x v="0"/>
    <s v="BLR → BOM → DEL"/>
    <s v="14:05"/>
    <s v="08:15 16 Mar"/>
    <d v="1899-12-30T08:15:00"/>
    <d v="1899-12-30T14:05:00"/>
    <s v="16 Mar"/>
    <s v="18h 10m"/>
    <s v="1 stop"/>
    <s v="No info"/>
    <n v="12284"/>
    <n v="3"/>
    <x v="25"/>
    <n v="10"/>
    <n v="1090"/>
  </r>
  <r>
    <x v="2"/>
    <s v="15/05/2019"/>
    <x v="1"/>
    <x v="1"/>
    <s v="CCU → BOM → BLR"/>
    <s v="18:55"/>
    <s v="16:20 16 May"/>
    <d v="1899-12-30T16:20:00"/>
    <d v="1899-12-30T18:55:00"/>
    <s v="16 May"/>
    <s v="21h 25m"/>
    <s v="1 stop"/>
    <s v="No info"/>
    <n v="14781"/>
    <n v="3"/>
    <x v="6"/>
    <n v="25"/>
    <n v="1285"/>
  </r>
  <r>
    <x v="2"/>
    <s v="18/05/2019"/>
    <x v="1"/>
    <x v="1"/>
    <s v="CCU → BOM → BLR"/>
    <s v="08:25"/>
    <s v="09:20 19 May"/>
    <d v="1899-12-30T09:20:00"/>
    <d v="1899-12-30T08:25:00"/>
    <s v="19 May"/>
    <s v="24h 55m"/>
    <s v="1 stop"/>
    <s v="In-flight meal not included"/>
    <n v="9663"/>
    <n v="3"/>
    <x v="27"/>
    <n v="55"/>
    <n v="1495"/>
  </r>
  <r>
    <x v="0"/>
    <s v="01/03/2019"/>
    <x v="0"/>
    <x v="0"/>
    <s v="BLR → DEL"/>
    <s v="13:00"/>
    <s v="15:50"/>
    <d v="1899-12-30T15:50:00"/>
    <d v="1899-12-30T13:00:00"/>
    <s v=""/>
    <s v="2h 50m"/>
    <s v="non-stop"/>
    <s v="No info"/>
    <n v="19685"/>
    <n v="2"/>
    <x v="0"/>
    <n v="50"/>
    <n v="170"/>
  </r>
  <r>
    <x v="1"/>
    <s v="12/05/2019"/>
    <x v="1"/>
    <x v="1"/>
    <s v="CCU → DEL → BLR"/>
    <s v="10:00"/>
    <s v="23:15"/>
    <d v="1899-12-30T23:15:00"/>
    <d v="1899-12-30T10:00:00"/>
    <s v=""/>
    <s v="13h 15m"/>
    <s v="1 stop"/>
    <s v="No info"/>
    <n v="10203"/>
    <n v="3"/>
    <x v="8"/>
    <n v="15"/>
    <n v="795"/>
  </r>
  <r>
    <x v="2"/>
    <s v="15/05/2019"/>
    <x v="1"/>
    <x v="1"/>
    <s v="CCU → BOM → BLR"/>
    <s v="06:30"/>
    <s v="04:40 16 May"/>
    <d v="1899-12-30T04:40:00"/>
    <d v="1899-12-30T06:30:00"/>
    <s v="16 May"/>
    <s v="22h 10m"/>
    <s v="1 stop"/>
    <s v="No info"/>
    <n v="13941"/>
    <n v="3"/>
    <x v="11"/>
    <n v="10"/>
    <n v="1330"/>
  </r>
  <r>
    <x v="1"/>
    <s v="01/03/2019"/>
    <x v="0"/>
    <x v="0"/>
    <s v="BLR → DEL"/>
    <s v="21:10"/>
    <s v="23:55"/>
    <d v="1899-12-30T23:55:00"/>
    <d v="1899-12-30T21:10:00"/>
    <s v=""/>
    <s v="2h 45m"/>
    <s v="non-stop"/>
    <s v="No info"/>
    <n v="25703"/>
    <n v="2"/>
    <x v="0"/>
    <n v="45"/>
    <n v="165"/>
  </r>
  <r>
    <x v="2"/>
    <s v="9/06/2019"/>
    <x v="2"/>
    <x v="2"/>
    <s v="DEL → BOM → COK"/>
    <s v="14:00"/>
    <s v="04:25 10 Jun"/>
    <d v="1899-12-30T04:25:00"/>
    <d v="1899-12-30T14:00:00"/>
    <s v="10 Jun"/>
    <s v="14h 25m"/>
    <s v="1 stop"/>
    <s v="In-flight meal not included"/>
    <n v="10262"/>
    <n v="3"/>
    <x v="23"/>
    <n v="25"/>
    <n v="865"/>
  </r>
  <r>
    <x v="3"/>
    <s v="1/05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3"/>
    <s v="6/04/2019"/>
    <x v="1"/>
    <x v="1"/>
    <s v="CCU → BLR"/>
    <s v="14:55"/>
    <s v="17:25"/>
    <d v="1899-12-30T17:25:00"/>
    <d v="1899-12-30T14:55:00"/>
    <s v=""/>
    <s v="2h 30m"/>
    <s v="non-stop"/>
    <s v="No check-in baggage included"/>
    <n v="3841"/>
    <n v="2"/>
    <x v="0"/>
    <n v="30"/>
    <n v="150"/>
  </r>
  <r>
    <x v="2"/>
    <s v="18/05/2019"/>
    <x v="2"/>
    <x v="2"/>
    <s v="DEL → BOM → COK"/>
    <s v="11:30"/>
    <s v="19:00"/>
    <d v="1899-12-30T19:00:00"/>
    <d v="1899-12-30T11:30:00"/>
    <s v=""/>
    <s v="7h 30m"/>
    <s v="1 stop"/>
    <s v="No info"/>
    <n v="15554"/>
    <n v="3"/>
    <x v="1"/>
    <n v="30"/>
    <n v="450"/>
  </r>
  <r>
    <x v="2"/>
    <s v="24/05/2019"/>
    <x v="1"/>
    <x v="1"/>
    <s v="CCU → BOM → BLR"/>
    <s v="14:05"/>
    <s v="19:50"/>
    <d v="1899-12-30T19:50:00"/>
    <d v="1899-12-30T14:05:00"/>
    <s v=""/>
    <s v="5h 45m"/>
    <s v="1 stop"/>
    <s v="In-flight meal not included"/>
    <n v="10844"/>
    <n v="3"/>
    <x v="3"/>
    <n v="45"/>
    <n v="345"/>
  </r>
  <r>
    <x v="2"/>
    <s v="12/06/2019"/>
    <x v="1"/>
    <x v="1"/>
    <s v="CCU → DEL → BLR"/>
    <s v="17:00"/>
    <s v="14:25 13 Jun"/>
    <d v="1899-12-30T14:25:00"/>
    <d v="1899-12-30T17:00:00"/>
    <s v="13 Jun"/>
    <s v="21h 25m"/>
    <s v="1 stop"/>
    <s v="No info"/>
    <n v="12692"/>
    <n v="3"/>
    <x v="6"/>
    <n v="25"/>
    <n v="1285"/>
  </r>
  <r>
    <x v="2"/>
    <s v="9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1"/>
    <s v="15/05/2019"/>
    <x v="2"/>
    <x v="2"/>
    <s v="DEL → JAI → BOM → COK"/>
    <s v="12:00"/>
    <s v="19:15"/>
    <d v="1899-12-30T19:15:00"/>
    <d v="1899-12-30T12:00:00"/>
    <s v=""/>
    <s v="7h 15m"/>
    <s v="2 stops"/>
    <s v="No info"/>
    <n v="9601"/>
    <n v="4"/>
    <x v="1"/>
    <n v="15"/>
    <n v="435"/>
  </r>
  <r>
    <x v="4"/>
    <s v="15/06/2019"/>
    <x v="2"/>
    <x v="2"/>
    <s v="DEL → BOM → COK"/>
    <s v="13:00"/>
    <s v="01:30 16 Jun"/>
    <d v="1899-12-30T01:30:00"/>
    <d v="1899-12-30T13:00:00"/>
    <s v="16 Jun"/>
    <s v="12h 30m"/>
    <s v="1 stop"/>
    <s v="No info"/>
    <n v="13377"/>
    <n v="3"/>
    <x v="9"/>
    <n v="30"/>
    <n v="750"/>
  </r>
  <r>
    <x v="2"/>
    <s v="24/03/2019"/>
    <x v="1"/>
    <x v="1"/>
    <s v="CCU → BOM → BLR"/>
    <s v="18:55"/>
    <s v="18:10 25 Mar"/>
    <d v="1899-12-30T18:10:00"/>
    <d v="1899-12-30T18:55:00"/>
    <s v="25 Mar"/>
    <s v="23h 15m"/>
    <s v="1 stop"/>
    <s v="In-flight meal not included"/>
    <n v="11134"/>
    <n v="3"/>
    <x v="12"/>
    <n v="15"/>
    <n v="1395"/>
  </r>
  <r>
    <x v="4"/>
    <s v="27/03/2019"/>
    <x v="2"/>
    <x v="2"/>
    <s v="DEL → BOM → COK"/>
    <s v="08:55"/>
    <s v="21:00"/>
    <d v="1899-12-30T21:00:00"/>
    <d v="1899-12-30T08:55:00"/>
    <s v=""/>
    <s v="12h 5m"/>
    <s v="1 stop"/>
    <s v="No info"/>
    <n v="8055"/>
    <n v="3"/>
    <x v="9"/>
    <n v="5"/>
    <n v="725"/>
  </r>
  <r>
    <x v="2"/>
    <s v="27/03/2019"/>
    <x v="2"/>
    <x v="2"/>
    <s v="DEL → BOM → COK"/>
    <s v="17:30"/>
    <s v="04:25 28 Mar"/>
    <d v="1899-12-30T04:25:00"/>
    <d v="1899-12-30T17:30:00"/>
    <s v="28 Mar"/>
    <s v="10h 55m"/>
    <s v="1 stop"/>
    <s v="No info"/>
    <n v="12242"/>
    <n v="3"/>
    <x v="14"/>
    <n v="55"/>
    <n v="655"/>
  </r>
  <r>
    <x v="1"/>
    <s v="09/03/2019"/>
    <x v="0"/>
    <x v="0"/>
    <s v="BLR → COK → DEL"/>
    <s v="22:00"/>
    <s v="23:20 13 Mar"/>
    <d v="1899-12-30T23:20:00"/>
    <d v="1899-12-30T22:00:00"/>
    <s v="13 Mar"/>
    <s v="25h 20m"/>
    <s v="1 stop"/>
    <s v="No info"/>
    <n v="8425"/>
    <n v="3"/>
    <x v="7"/>
    <n v="20"/>
    <n v="1520"/>
  </r>
  <r>
    <x v="3"/>
    <s v="15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3"/>
    <s v="27/05/2019"/>
    <x v="0"/>
    <x v="4"/>
    <s v="BLR → DEL"/>
    <s v="21:10"/>
    <s v="00:05 28 May"/>
    <d v="1899-12-30T00:05:00"/>
    <d v="1899-12-30T21:10:00"/>
    <s v="28 May"/>
    <s v="2h 55m"/>
    <s v="non-stop"/>
    <s v="No info"/>
    <n v="3311"/>
    <n v="2"/>
    <x v="0"/>
    <n v="55"/>
    <n v="175"/>
  </r>
  <r>
    <x v="0"/>
    <s v="12/06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2"/>
    <s v="01/03/2019"/>
    <x v="0"/>
    <x v="0"/>
    <s v="BLR → BOM → DEL"/>
    <s v="08:55"/>
    <s v="05:05 02 Mar"/>
    <d v="1899-12-30T05:05:00"/>
    <d v="1899-12-30T08:55:00"/>
    <s v="02 Mar"/>
    <s v="20h 10m"/>
    <s v="1 stop"/>
    <s v="1 Long layover"/>
    <n v="26890"/>
    <n v="3"/>
    <x v="13"/>
    <n v="10"/>
    <n v="1210"/>
  </r>
  <r>
    <x v="4"/>
    <s v="24/06/2019"/>
    <x v="2"/>
    <x v="2"/>
    <s v="DEL → BOM → COK"/>
    <s v="06:00"/>
    <s v="19:00"/>
    <d v="1899-12-30T19:00:00"/>
    <d v="1899-12-30T06:00:00"/>
    <s v=""/>
    <s v="13h"/>
    <s v="1 stop"/>
    <s v="No info"/>
    <n v="12524"/>
    <n v="3"/>
    <x v="8"/>
    <n v="0"/>
    <n v="780"/>
  </r>
  <r>
    <x v="3"/>
    <s v="21/03/2019"/>
    <x v="1"/>
    <x v="1"/>
    <s v="CCU → BLR"/>
    <s v="17:15"/>
    <s v="19:45"/>
    <d v="1899-12-30T19:45:00"/>
    <d v="1899-12-30T17:15:00"/>
    <s v=""/>
    <s v="2h 30m"/>
    <s v="non-stop"/>
    <s v="No info"/>
    <n v="3847"/>
    <n v="2"/>
    <x v="0"/>
    <n v="30"/>
    <n v="150"/>
  </r>
  <r>
    <x v="2"/>
    <s v="1/04/2019"/>
    <x v="1"/>
    <x v="1"/>
    <s v="CCU → BOM → BLR"/>
    <s v="16:30"/>
    <s v="23:35"/>
    <d v="1899-12-30T23:35:00"/>
    <d v="1899-12-30T16:30:00"/>
    <s v=""/>
    <s v="7h 5m"/>
    <s v="1 stop"/>
    <s v="No info"/>
    <n v="12681"/>
    <n v="3"/>
    <x v="1"/>
    <n v="5"/>
    <n v="425"/>
  </r>
  <r>
    <x v="2"/>
    <s v="6/06/2019"/>
    <x v="2"/>
    <x v="2"/>
    <s v="DEL → LKO → BOM → COK"/>
    <s v="09:25"/>
    <s v="04:25 07 Jun"/>
    <d v="1899-12-30T04:25:00"/>
    <d v="1899-12-30T09:25:00"/>
    <s v="07 Jun"/>
    <s v="19h"/>
    <s v="2 stops"/>
    <s v="No info"/>
    <n v="13882"/>
    <n v="4"/>
    <x v="19"/>
    <n v="0"/>
    <n v="1140"/>
  </r>
  <r>
    <x v="2"/>
    <s v="18/05/2019"/>
    <x v="2"/>
    <x v="2"/>
    <s v="DEL → JAI → BOM → COK"/>
    <s v="09:40"/>
    <s v="12:35 19 May"/>
    <d v="1899-12-30T12:35:00"/>
    <d v="1899-12-30T09:40:00"/>
    <s v="19 May"/>
    <s v="26h 55m"/>
    <s v="2 stops"/>
    <s v="No info"/>
    <n v="15129"/>
    <n v="4"/>
    <x v="10"/>
    <n v="55"/>
    <n v="1615"/>
  </r>
  <r>
    <x v="2"/>
    <s v="6/06/2019"/>
    <x v="1"/>
    <x v="1"/>
    <s v="CCU → BOM → BLR"/>
    <s v="08:25"/>
    <s v="20:45"/>
    <d v="1899-12-30T20:45:00"/>
    <d v="1899-12-30T08:25:00"/>
    <s v=""/>
    <s v="12h 20m"/>
    <s v="1 stop"/>
    <s v="In-flight meal not included"/>
    <n v="10844"/>
    <n v="3"/>
    <x v="9"/>
    <n v="20"/>
    <n v="740"/>
  </r>
  <r>
    <x v="2"/>
    <s v="12/03/2019"/>
    <x v="0"/>
    <x v="0"/>
    <s v="BLR → BOM → DEL"/>
    <s v="21:25"/>
    <s v="08:15 13 Mar"/>
    <d v="1899-12-30T08:15:00"/>
    <d v="1899-12-30T21:25:00"/>
    <s v="13 Mar"/>
    <s v="10h 50m"/>
    <s v="1 stop"/>
    <s v="No info"/>
    <n v="12547"/>
    <n v="3"/>
    <x v="14"/>
    <n v="50"/>
    <n v="650"/>
  </r>
  <r>
    <x v="2"/>
    <s v="9/06/2019"/>
    <x v="1"/>
    <x v="1"/>
    <s v="CCU → BOM → BLR"/>
    <s v="18:55"/>
    <s v="04:40 10 Jun"/>
    <d v="1899-12-30T04:40:00"/>
    <d v="1899-12-30T18:55:00"/>
    <s v="10 Jun"/>
    <s v="9h 45m"/>
    <s v="1 stop"/>
    <s v="No info"/>
    <n v="14178"/>
    <n v="3"/>
    <x v="24"/>
    <n v="45"/>
    <n v="585"/>
  </r>
  <r>
    <x v="0"/>
    <s v="3/03/2019"/>
    <x v="2"/>
    <x v="2"/>
    <s v="DEL → BOM → COK"/>
    <s v="16:00"/>
    <s v="01:35 04 Mar"/>
    <d v="1899-12-30T01:35:00"/>
    <d v="1899-12-30T16:00:00"/>
    <s v="04 Mar"/>
    <s v="9h 35m"/>
    <s v="1 stop"/>
    <s v="No info"/>
    <n v="14871"/>
    <n v="3"/>
    <x v="24"/>
    <n v="35"/>
    <n v="575"/>
  </r>
  <r>
    <x v="2"/>
    <s v="9/06/2019"/>
    <x v="2"/>
    <x v="2"/>
    <s v="DEL → JAI → BOM → COK"/>
    <s v="09:40"/>
    <s v="04:25 10 Jun"/>
    <d v="1899-12-30T04:25:00"/>
    <d v="1899-12-30T09:40:00"/>
    <s v="10 Jun"/>
    <s v="18h 45m"/>
    <s v="2 stops"/>
    <s v="In-flight meal not included"/>
    <n v="10368"/>
    <n v="4"/>
    <x v="25"/>
    <n v="45"/>
    <n v="1125"/>
  </r>
  <r>
    <x v="4"/>
    <s v="6/03/2019"/>
    <x v="2"/>
    <x v="2"/>
    <s v="DEL → BOM → COK"/>
    <s v="08:00"/>
    <s v="21:00"/>
    <d v="1899-12-30T21:00:00"/>
    <d v="1899-12-30T08:00:00"/>
    <s v=""/>
    <s v="13h"/>
    <s v="1 stop"/>
    <s v="No info"/>
    <n v="15078"/>
    <n v="3"/>
    <x v="8"/>
    <n v="0"/>
    <n v="780"/>
  </r>
  <r>
    <x v="0"/>
    <s v="21/05/2019"/>
    <x v="1"/>
    <x v="1"/>
    <s v="CCU → BLR"/>
    <s v="21:25"/>
    <s v="00:05 22 May"/>
    <d v="1899-12-30T00:05:00"/>
    <d v="1899-12-30T21:25:00"/>
    <s v="22 May"/>
    <s v="2h 40m"/>
    <s v="non-stop"/>
    <s v="No info"/>
    <n v="4804"/>
    <n v="2"/>
    <x v="0"/>
    <n v="40"/>
    <n v="160"/>
  </r>
  <r>
    <x v="3"/>
    <s v="9/05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3"/>
    <s v="24/06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5"/>
    <s v="1/06/2019"/>
    <x v="2"/>
    <x v="2"/>
    <s v="DEL → BOM → COK"/>
    <s v="07:00"/>
    <s v="12:55"/>
    <d v="1899-12-30T12:55:00"/>
    <d v="1899-12-30T07:00:00"/>
    <s v=""/>
    <s v="5h 55m"/>
    <s v="1 stop"/>
    <s v="No info"/>
    <n v="5457"/>
    <n v="3"/>
    <x v="3"/>
    <n v="55"/>
    <n v="355"/>
  </r>
  <r>
    <x v="2"/>
    <s v="12/05/2019"/>
    <x v="1"/>
    <x v="1"/>
    <s v="CCU → BOM → BLR"/>
    <s v="14:05"/>
    <s v="22:35"/>
    <d v="1899-12-30T22:35:00"/>
    <d v="1899-12-30T14:05:00"/>
    <s v=""/>
    <s v="8h 30m"/>
    <s v="1 stop"/>
    <s v="No info"/>
    <n v="14781"/>
    <n v="3"/>
    <x v="17"/>
    <n v="30"/>
    <n v="510"/>
  </r>
  <r>
    <x v="2"/>
    <s v="9/03/2019"/>
    <x v="2"/>
    <x v="2"/>
    <s v="DEL → BOM → COK"/>
    <s v="21:50"/>
    <s v="18:50 10 Mar"/>
    <d v="1899-12-30T18:50:00"/>
    <d v="1899-12-30T21:50:00"/>
    <s v="10 Mar"/>
    <s v="21h"/>
    <s v="1 stop"/>
    <s v="No info"/>
    <n v="15764"/>
    <n v="3"/>
    <x v="6"/>
    <n v="0"/>
    <n v="1260"/>
  </r>
  <r>
    <x v="6"/>
    <s v="12/06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2"/>
    <s v="24/06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0"/>
    <s v="15/05/2019"/>
    <x v="2"/>
    <x v="2"/>
    <s v="DEL → BOM → COK"/>
    <s v="06:40"/>
    <s v="21:00"/>
    <d v="1899-12-30T21:00:00"/>
    <d v="1899-12-30T06:40:00"/>
    <s v=""/>
    <s v="14h 20m"/>
    <s v="1 stop"/>
    <s v="No info"/>
    <n v="7191"/>
    <n v="3"/>
    <x v="23"/>
    <n v="20"/>
    <n v="860"/>
  </r>
  <r>
    <x v="2"/>
    <s v="6/03/2019"/>
    <x v="2"/>
    <x v="2"/>
    <s v="DEL → BOM → COK"/>
    <s v="19:45"/>
    <s v="04:25 07 Mar"/>
    <d v="1899-12-30T04:25:00"/>
    <d v="1899-12-30T19:45:00"/>
    <s v="07 Mar"/>
    <s v="8h 40m"/>
    <s v="1 stop"/>
    <s v="No info"/>
    <n v="15764"/>
    <n v="3"/>
    <x v="17"/>
    <n v="40"/>
    <n v="520"/>
  </r>
  <r>
    <x v="2"/>
    <s v="6/05/2019"/>
    <x v="1"/>
    <x v="1"/>
    <s v="CCU → BOM → BLR"/>
    <s v="14:05"/>
    <s v="12:00 07 May"/>
    <d v="1899-12-30T12:00:00"/>
    <d v="1899-12-30T14:05:00"/>
    <s v="07 May"/>
    <s v="21h 55m"/>
    <s v="1 stop"/>
    <s v="No info"/>
    <n v="14388"/>
    <n v="3"/>
    <x v="6"/>
    <n v="55"/>
    <n v="1315"/>
  </r>
  <r>
    <x v="2"/>
    <s v="27/03/2019"/>
    <x v="2"/>
    <x v="2"/>
    <s v="DEL → BOM → COK"/>
    <s v="19:45"/>
    <s v="04:25 28 Mar"/>
    <d v="1899-12-30T04:25:00"/>
    <d v="1899-12-30T19:45:00"/>
    <s v="28 Mar"/>
    <s v="8h 40m"/>
    <s v="1 stop"/>
    <s v="In-flight meal not included"/>
    <n v="6540"/>
    <n v="3"/>
    <x v="17"/>
    <n v="40"/>
    <n v="520"/>
  </r>
  <r>
    <x v="3"/>
    <s v="24/06/2019"/>
    <x v="0"/>
    <x v="4"/>
    <s v="BLR → DEL"/>
    <s v="09:30"/>
    <s v="12:20"/>
    <d v="1899-12-30T12:20:00"/>
    <d v="1899-12-30T09:30:00"/>
    <s v=""/>
    <s v="2h 50m"/>
    <s v="non-stop"/>
    <s v="No info"/>
    <n v="3625"/>
    <n v="2"/>
    <x v="0"/>
    <n v="50"/>
    <n v="170"/>
  </r>
  <r>
    <x v="4"/>
    <s v="9/05/2019"/>
    <x v="2"/>
    <x v="2"/>
    <s v="DEL → BOM → COK"/>
    <s v="07:30"/>
    <s v="19:15"/>
    <d v="1899-12-30T19:15:00"/>
    <d v="1899-12-30T07:30:00"/>
    <s v=""/>
    <s v="11h 45m"/>
    <s v="1 stop"/>
    <s v="No info"/>
    <n v="8266"/>
    <n v="3"/>
    <x v="16"/>
    <n v="45"/>
    <n v="705"/>
  </r>
  <r>
    <x v="3"/>
    <s v="18/05/2019"/>
    <x v="1"/>
    <x v="1"/>
    <s v="CCU → IXB → BLR"/>
    <s v="11:15"/>
    <s v="18:30"/>
    <d v="1899-12-30T18:30:00"/>
    <d v="1899-12-30T11:15:00"/>
    <s v=""/>
    <s v="7h 15m"/>
    <s v="1 stop"/>
    <s v="No info"/>
    <n v="10944"/>
    <n v="3"/>
    <x v="1"/>
    <n v="15"/>
    <n v="435"/>
  </r>
  <r>
    <x v="0"/>
    <s v="27/03/2019"/>
    <x v="2"/>
    <x v="2"/>
    <s v="DEL → BOM → COK"/>
    <s v="16:00"/>
    <s v="21:00"/>
    <d v="1899-12-30T21:00:00"/>
    <d v="1899-12-30T16:00:00"/>
    <s v=""/>
    <s v="5h"/>
    <s v="1 stop"/>
    <s v="No info"/>
    <n v="5073"/>
    <n v="3"/>
    <x v="3"/>
    <n v="0"/>
    <n v="300"/>
  </r>
  <r>
    <x v="2"/>
    <s v="15/03/2019"/>
    <x v="0"/>
    <x v="0"/>
    <s v="BLR → BOM → DEL"/>
    <s v="05:45"/>
    <s v="12:25"/>
    <d v="1899-12-30T12:25:00"/>
    <d v="1899-12-30T05:45:00"/>
    <s v=""/>
    <s v="6h 40m"/>
    <s v="1 stop"/>
    <s v="In-flight meal not included"/>
    <n v="9134"/>
    <n v="3"/>
    <x v="15"/>
    <n v="40"/>
    <n v="400"/>
  </r>
  <r>
    <x v="6"/>
    <s v="12/06/2019"/>
    <x v="1"/>
    <x v="1"/>
    <s v="CCU → DEL → BLR"/>
    <s v="20:20"/>
    <s v="20:20 13 Jun"/>
    <d v="1899-12-30T20:20:00"/>
    <d v="1899-12-30T20:20:00"/>
    <s v="13 Jun"/>
    <s v="24h"/>
    <s v="1 stop"/>
    <s v="No info"/>
    <n v="8085"/>
    <n v="3"/>
    <x v="27"/>
    <n v="0"/>
    <n v="1440"/>
  </r>
  <r>
    <x v="2"/>
    <s v="06/03/2019"/>
    <x v="0"/>
    <x v="0"/>
    <s v="BLR → BOM → DEL"/>
    <s v="07:00"/>
    <s v="12:25"/>
    <d v="1899-12-30T12:25:00"/>
    <d v="1899-12-30T07:00:00"/>
    <s v=""/>
    <s v="5h 25m"/>
    <s v="1 stop"/>
    <s v="No info"/>
    <n v="22270"/>
    <n v="3"/>
    <x v="3"/>
    <n v="25"/>
    <n v="325"/>
  </r>
  <r>
    <x v="1"/>
    <s v="1/04/2019"/>
    <x v="1"/>
    <x v="1"/>
    <s v="CCU → DEL → VGA → BLR"/>
    <s v="07:00"/>
    <s v="10:00 02 Apr"/>
    <d v="1899-12-30T10:00:00"/>
    <d v="1899-12-30T07:00:00"/>
    <s v="02 Apr"/>
    <s v="27h"/>
    <s v="2 stops"/>
    <s v="No info"/>
    <n v="9836"/>
    <n v="4"/>
    <x v="21"/>
    <n v="0"/>
    <n v="1620"/>
  </r>
  <r>
    <x v="0"/>
    <s v="3/03/2019"/>
    <x v="2"/>
    <x v="2"/>
    <s v="DEL → BOM → COK"/>
    <s v="18:35"/>
    <s v="01:35 04 Mar"/>
    <d v="1899-12-30T01:35:00"/>
    <d v="1899-12-30T18:35:00"/>
    <s v="04 Mar"/>
    <s v="7h"/>
    <s v="1 stop"/>
    <s v="No info"/>
    <n v="14871"/>
    <n v="3"/>
    <x v="1"/>
    <n v="0"/>
    <n v="420"/>
  </r>
  <r>
    <x v="2"/>
    <s v="12/03/2019"/>
    <x v="4"/>
    <x v="5"/>
    <s v="BOM → VNS → DEL → HYD"/>
    <s v="06:30"/>
    <s v="16:35"/>
    <d v="1899-12-30T16:35:00"/>
    <d v="1899-12-30T06:30:00"/>
    <s v=""/>
    <s v="10h 5m"/>
    <s v="2 stops"/>
    <s v="No info"/>
    <n v="23528"/>
    <n v="4"/>
    <x v="14"/>
    <n v="5"/>
    <n v="605"/>
  </r>
  <r>
    <x v="2"/>
    <s v="6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2"/>
    <s v="18/03/2019"/>
    <x v="0"/>
    <x v="0"/>
    <s v="BLR → BOM → DEL"/>
    <s v="07:00"/>
    <s v="16:10"/>
    <d v="1899-12-30T16:10:00"/>
    <d v="1899-12-30T07:00:00"/>
    <s v=""/>
    <s v="9h 10m"/>
    <s v="1 stop"/>
    <s v="No info"/>
    <n v="12284"/>
    <n v="3"/>
    <x v="24"/>
    <n v="10"/>
    <n v="550"/>
  </r>
  <r>
    <x v="4"/>
    <s v="12/06/2019"/>
    <x v="2"/>
    <x v="2"/>
    <s v="DEL → BOM → COK"/>
    <s v="06:00"/>
    <s v="21:00"/>
    <d v="1899-12-30T21:00:00"/>
    <d v="1899-12-30T06:00:00"/>
    <s v=""/>
    <s v="15h"/>
    <s v="1 stop"/>
    <s v="No info"/>
    <n v="7005"/>
    <n v="3"/>
    <x v="5"/>
    <n v="0"/>
    <n v="900"/>
  </r>
  <r>
    <x v="0"/>
    <s v="3/06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0"/>
    <s v="27/03/2019"/>
    <x v="2"/>
    <x v="2"/>
    <s v="DEL → BLR → COK"/>
    <s v="05:05"/>
    <s v="10:05"/>
    <d v="1899-12-30T10:05:00"/>
    <d v="1899-12-30T05:05:00"/>
    <s v=""/>
    <s v="5h"/>
    <s v="1 stop"/>
    <s v="No info"/>
    <n v="6827"/>
    <n v="3"/>
    <x v="3"/>
    <n v="0"/>
    <n v="300"/>
  </r>
  <r>
    <x v="1"/>
    <s v="12/05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2"/>
    <s v="15/03/2019"/>
    <x v="4"/>
    <x v="5"/>
    <s v="BOM → HYD"/>
    <s v="19:35"/>
    <s v="21:05"/>
    <d v="1899-12-30T21:05:00"/>
    <d v="1899-12-30T19:35:00"/>
    <s v=""/>
    <s v="1h 30m"/>
    <s v="non-stop"/>
    <s v="In-flight meal not included"/>
    <n v="2759"/>
    <n v="2"/>
    <x v="22"/>
    <n v="30"/>
    <n v="90"/>
  </r>
  <r>
    <x v="2"/>
    <s v="9/05/2019"/>
    <x v="1"/>
    <x v="1"/>
    <s v="CCU → DEL → BLR"/>
    <s v="20:25"/>
    <s v="21:05 10 May"/>
    <d v="1899-12-30T21:05:00"/>
    <d v="1899-12-30T20:25:00"/>
    <s v="10 May"/>
    <s v="24h 40m"/>
    <s v="1 stop"/>
    <s v="No info"/>
    <n v="13067"/>
    <n v="3"/>
    <x v="27"/>
    <n v="40"/>
    <n v="1480"/>
  </r>
  <r>
    <x v="5"/>
    <s v="15/04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12/06/2019"/>
    <x v="2"/>
    <x v="2"/>
    <s v="DEL → JAI → BOM → COK"/>
    <s v="09:40"/>
    <s v="04:25 13 Jun"/>
    <d v="1899-12-30T04:25:00"/>
    <d v="1899-12-30T09:40:00"/>
    <s v="13 Jun"/>
    <s v="18h 45m"/>
    <s v="2 stops"/>
    <s v="In-flight meal not included"/>
    <n v="10368"/>
    <n v="4"/>
    <x v="25"/>
    <n v="45"/>
    <n v="1125"/>
  </r>
  <r>
    <x v="3"/>
    <s v="18/03/2019"/>
    <x v="0"/>
    <x v="0"/>
    <s v="BLR → DEL"/>
    <s v="05:45"/>
    <s v="08:35"/>
    <d v="1899-12-30T08:35:00"/>
    <d v="1899-12-30T05:45:00"/>
    <s v=""/>
    <s v="2h 50m"/>
    <s v="non-stop"/>
    <s v="No check-in baggage included"/>
    <n v="4273"/>
    <n v="2"/>
    <x v="0"/>
    <n v="50"/>
    <n v="170"/>
  </r>
  <r>
    <x v="3"/>
    <s v="24/05/2019"/>
    <x v="0"/>
    <x v="4"/>
    <s v="BLR → DEL"/>
    <s v="05:55"/>
    <s v="08:35"/>
    <d v="1899-12-30T08:35:00"/>
    <d v="1899-12-30T05:55:00"/>
    <s v=""/>
    <s v="2h 40m"/>
    <s v="non-stop"/>
    <s v="No info"/>
    <n v="3311"/>
    <n v="2"/>
    <x v="0"/>
    <n v="40"/>
    <n v="160"/>
  </r>
  <r>
    <x v="4"/>
    <s v="6/03/2019"/>
    <x v="2"/>
    <x v="2"/>
    <s v="DEL → BOM → COK"/>
    <s v="09:00"/>
    <s v="21:00"/>
    <d v="1899-12-30T21:00:00"/>
    <d v="1899-12-30T09:00:00"/>
    <s v=""/>
    <s v="12h"/>
    <s v="1 stop"/>
    <s v="In-flight meal not included"/>
    <n v="15136"/>
    <n v="3"/>
    <x v="9"/>
    <n v="0"/>
    <n v="720"/>
  </r>
  <r>
    <x v="4"/>
    <s v="9/04/2019"/>
    <x v="2"/>
    <x v="2"/>
    <s v="DEL → HYD → COK"/>
    <s v="07:05"/>
    <s v="18:10"/>
    <d v="1899-12-30T18:10:00"/>
    <d v="1899-12-30T07:05:00"/>
    <s v=""/>
    <s v="11h 5m"/>
    <s v="1 stop"/>
    <s v="No info"/>
    <n v="6601"/>
    <n v="3"/>
    <x v="16"/>
    <n v="5"/>
    <n v="665"/>
  </r>
  <r>
    <x v="6"/>
    <s v="24/05/2019"/>
    <x v="1"/>
    <x v="1"/>
    <s v="CCU → DEL → BLR"/>
    <s v="20:20"/>
    <s v="22:40 25 May"/>
    <d v="1899-12-30T22:40:00"/>
    <d v="1899-12-30T20:20:00"/>
    <s v="25 May"/>
    <s v="26h 20m"/>
    <s v="1 stop"/>
    <s v="No info"/>
    <n v="8452"/>
    <n v="3"/>
    <x v="10"/>
    <n v="20"/>
    <n v="1580"/>
  </r>
  <r>
    <x v="2"/>
    <s v="1/05/2019"/>
    <x v="1"/>
    <x v="1"/>
    <s v="CCU → DEL → BLR"/>
    <s v="17:00"/>
    <s v="14:25 02 May"/>
    <d v="1899-12-30T14:25:00"/>
    <d v="1899-12-30T17:00:00"/>
    <s v="02 May"/>
    <s v="21h 25m"/>
    <s v="1 stop"/>
    <s v="In-flight meal not included"/>
    <n v="9314"/>
    <n v="3"/>
    <x v="6"/>
    <n v="25"/>
    <n v="1285"/>
  </r>
  <r>
    <x v="0"/>
    <s v="1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4"/>
    <s v="24/06/2019"/>
    <x v="2"/>
    <x v="2"/>
    <s v="DEL → BOM → COK"/>
    <s v="11:30"/>
    <s v="01:30 25 Jun"/>
    <d v="1899-12-30T01:30:00"/>
    <d v="1899-12-30T11:30:00"/>
    <s v="25 Jun"/>
    <s v="14h"/>
    <s v="1 stop"/>
    <s v="No info"/>
    <n v="13377"/>
    <n v="3"/>
    <x v="23"/>
    <n v="0"/>
    <n v="840"/>
  </r>
  <r>
    <x v="2"/>
    <s v="3/03/2019"/>
    <x v="4"/>
    <x v="5"/>
    <s v="BOM → HYD"/>
    <s v="02:55"/>
    <s v="04:25"/>
    <d v="1899-12-30T04:25:00"/>
    <d v="1899-12-30T02:55:00"/>
    <s v=""/>
    <s v="1h 30m"/>
    <s v="non-stop"/>
    <s v="No info"/>
    <n v="5678"/>
    <n v="2"/>
    <x v="22"/>
    <n v="30"/>
    <n v="90"/>
  </r>
  <r>
    <x v="7"/>
    <s v="18/05/2019"/>
    <x v="0"/>
    <x v="4"/>
    <s v="BLR → DEL"/>
    <s v="23:55"/>
    <s v="02:45 19 May"/>
    <d v="1899-12-30T02:45:00"/>
    <d v="1899-12-30T23:55:00"/>
    <s v="19 May"/>
    <s v="2h 50m"/>
    <s v="non-stop"/>
    <s v="No info"/>
    <n v="4483"/>
    <n v="2"/>
    <x v="0"/>
    <n v="50"/>
    <n v="170"/>
  </r>
  <r>
    <x v="2"/>
    <s v="27/05/2019"/>
    <x v="2"/>
    <x v="2"/>
    <s v="DEL → BOM → COK"/>
    <s v="14:00"/>
    <s v="12:35 28 May"/>
    <d v="1899-12-30T12:35:00"/>
    <d v="1899-12-30T14:00:00"/>
    <s v="28 May"/>
    <s v="22h 35m"/>
    <s v="1 stop"/>
    <s v="In-flight meal not included"/>
    <n v="12898"/>
    <n v="3"/>
    <x v="11"/>
    <n v="35"/>
    <n v="1355"/>
  </r>
  <r>
    <x v="0"/>
    <s v="03/03/2019"/>
    <x v="0"/>
    <x v="0"/>
    <s v="BLR → DEL"/>
    <s v="07:10"/>
    <s v="10:05"/>
    <d v="1899-12-30T10:05:00"/>
    <d v="1899-12-30T07:10:00"/>
    <s v=""/>
    <s v="2h 55m"/>
    <s v="non-stop"/>
    <s v="No info"/>
    <n v="7648"/>
    <n v="2"/>
    <x v="0"/>
    <n v="55"/>
    <n v="175"/>
  </r>
  <r>
    <x v="2"/>
    <s v="9/06/2019"/>
    <x v="1"/>
    <x v="1"/>
    <s v="CCU → BOM → BLR"/>
    <s v="06:30"/>
    <s v="23:35"/>
    <d v="1899-12-30T23:35:00"/>
    <d v="1899-12-30T06:30:00"/>
    <s v=""/>
    <s v="17h 5m"/>
    <s v="1 stop"/>
    <s v="No info"/>
    <n v="14571"/>
    <n v="3"/>
    <x v="26"/>
    <n v="5"/>
    <n v="1025"/>
  </r>
  <r>
    <x v="0"/>
    <s v="27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18/03/2019"/>
    <x v="0"/>
    <x v="0"/>
    <s v="BLR → BOM → BHO → DEL"/>
    <s v="08:50"/>
    <s v="23:25"/>
    <d v="1899-12-30T23:25:00"/>
    <d v="1899-12-30T08:50:00"/>
    <s v=""/>
    <s v="14h 35m"/>
    <s v="2 stops"/>
    <s v="No info"/>
    <n v="11728"/>
    <n v="4"/>
    <x v="23"/>
    <n v="35"/>
    <n v="875"/>
  </r>
  <r>
    <x v="3"/>
    <s v="18/04/2019"/>
    <x v="1"/>
    <x v="1"/>
    <s v="CCU → BLR"/>
    <s v="06:55"/>
    <s v="09:30"/>
    <d v="1899-12-30T09:30:00"/>
    <d v="1899-12-30T06:55:00"/>
    <s v=""/>
    <s v="2h 35m"/>
    <s v="non-stop"/>
    <s v="No info"/>
    <n v="3873"/>
    <n v="2"/>
    <x v="0"/>
    <n v="35"/>
    <n v="155"/>
  </r>
  <r>
    <x v="1"/>
    <s v="9/05/2019"/>
    <x v="2"/>
    <x v="2"/>
    <s v="DEL → MAA → COK"/>
    <s v="20:40"/>
    <s v="09:25 10 May"/>
    <d v="1899-12-30T09:25:00"/>
    <d v="1899-12-30T20:40:00"/>
    <s v="10 May"/>
    <s v="12h 45m"/>
    <s v="1 stop"/>
    <s v="No info"/>
    <n v="7480"/>
    <n v="3"/>
    <x v="9"/>
    <n v="45"/>
    <n v="765"/>
  </r>
  <r>
    <x v="2"/>
    <s v="21/06/2019"/>
    <x v="0"/>
    <x v="4"/>
    <s v="BLR → DEL"/>
    <s v="19:50"/>
    <s v="22:50"/>
    <d v="1899-12-30T22:50:00"/>
    <d v="1899-12-30T19:50:00"/>
    <s v=""/>
    <s v="3h"/>
    <s v="non-stop"/>
    <s v="No info"/>
    <n v="8541"/>
    <n v="2"/>
    <x v="20"/>
    <n v="0"/>
    <n v="180"/>
  </r>
  <r>
    <x v="2"/>
    <s v="01/03/2019"/>
    <x v="0"/>
    <x v="0"/>
    <s v="BLR → BOM → DEL"/>
    <s v="22:50"/>
    <s v="11:25 02 Mar"/>
    <d v="1899-12-30T11:25:00"/>
    <d v="1899-12-30T22:50:00"/>
    <s v="02 Mar"/>
    <s v="12h 35m"/>
    <s v="1 stop"/>
    <s v="1 Long layover"/>
    <n v="31825"/>
    <n v="3"/>
    <x v="9"/>
    <n v="35"/>
    <n v="755"/>
  </r>
  <r>
    <x v="0"/>
    <s v="1/06/2019"/>
    <x v="3"/>
    <x v="3"/>
    <s v="MAA → CCU"/>
    <s v="14:45"/>
    <s v="17:05"/>
    <d v="1899-12-30T17:05:00"/>
    <d v="1899-12-30T14:45:00"/>
    <s v=""/>
    <s v="2h 20m"/>
    <s v="non-stop"/>
    <s v="No info"/>
    <n v="3597"/>
    <n v="2"/>
    <x v="0"/>
    <n v="20"/>
    <n v="140"/>
  </r>
  <r>
    <x v="2"/>
    <s v="12/03/2019"/>
    <x v="0"/>
    <x v="0"/>
    <s v="BLR → BOM → DEL"/>
    <s v="21:25"/>
    <s v="15:15 13 Mar"/>
    <d v="1899-12-30T15:15:00"/>
    <d v="1899-12-30T21:25:00"/>
    <s v="13 Mar"/>
    <s v="17h 50m"/>
    <s v="1 stop"/>
    <s v="No info"/>
    <n v="13817"/>
    <n v="3"/>
    <x v="26"/>
    <n v="50"/>
    <n v="1070"/>
  </r>
  <r>
    <x v="2"/>
    <s v="24/05/2019"/>
    <x v="1"/>
    <x v="1"/>
    <s v="CCU → BOM → BLR"/>
    <s v="08:25"/>
    <s v="20:45"/>
    <d v="1899-12-30T20:45:00"/>
    <d v="1899-12-30T08:25:00"/>
    <s v=""/>
    <s v="12h 20m"/>
    <s v="1 stop"/>
    <s v="No info"/>
    <n v="14571"/>
    <n v="3"/>
    <x v="9"/>
    <n v="20"/>
    <n v="740"/>
  </r>
  <r>
    <x v="7"/>
    <s v="15/06/2019"/>
    <x v="2"/>
    <x v="2"/>
    <s v="DEL → BLR → COK"/>
    <s v="16:45"/>
    <s v="07:10 16 Jun"/>
    <d v="1899-12-30T07:10:00"/>
    <d v="1899-12-30T16:45:00"/>
    <s v="16 Jun"/>
    <s v="14h 25m"/>
    <s v="1 stop"/>
    <s v="No info"/>
    <n v="6853"/>
    <n v="3"/>
    <x v="23"/>
    <n v="25"/>
    <n v="865"/>
  </r>
  <r>
    <x v="2"/>
    <s v="27/05/2019"/>
    <x v="2"/>
    <x v="2"/>
    <s v="DEL → AMD → BOM → COK"/>
    <s v="23:05"/>
    <s v="04:25 29 May"/>
    <d v="1899-12-30T04:25:00"/>
    <d v="1899-12-30T23:05:00"/>
    <s v="29 May"/>
    <s v="29h 20m"/>
    <s v="2 stops"/>
    <s v="No info"/>
    <n v="16704"/>
    <n v="4"/>
    <x v="30"/>
    <n v="20"/>
    <n v="1760"/>
  </r>
  <r>
    <x v="3"/>
    <s v="27/05/2019"/>
    <x v="0"/>
    <x v="4"/>
    <s v="BLR → DEL"/>
    <s v="09:30"/>
    <s v="12:20"/>
    <d v="1899-12-30T12:20:00"/>
    <d v="1899-12-30T09:30:00"/>
    <s v=""/>
    <s v="2h 50m"/>
    <s v="non-stop"/>
    <s v="No check-in baggage included"/>
    <n v="3573"/>
    <n v="2"/>
    <x v="0"/>
    <n v="50"/>
    <n v="170"/>
  </r>
  <r>
    <x v="6"/>
    <s v="15/05/2019"/>
    <x v="1"/>
    <x v="1"/>
    <s v="CCU → DEL → BLR"/>
    <s v="17:00"/>
    <s v="18:50 16 May"/>
    <d v="1899-12-30T18:50:00"/>
    <d v="1899-12-30T17:00:00"/>
    <s v="16 May"/>
    <s v="25h 50m"/>
    <s v="1 stop"/>
    <s v="No info"/>
    <n v="9345"/>
    <n v="3"/>
    <x v="7"/>
    <n v="50"/>
    <n v="1550"/>
  </r>
  <r>
    <x v="2"/>
    <s v="15/06/2019"/>
    <x v="2"/>
    <x v="2"/>
    <s v="DEL → JAI → BOM → COK"/>
    <s v="05:30"/>
    <s v="04:25 16 Jun"/>
    <d v="1899-12-30T04:25:00"/>
    <d v="1899-12-30T05:30:00"/>
    <s v="16 Jun"/>
    <s v="22h 55m"/>
    <s v="2 stops"/>
    <s v="No info"/>
    <n v="13014"/>
    <n v="4"/>
    <x v="11"/>
    <n v="55"/>
    <n v="1375"/>
  </r>
  <r>
    <x v="4"/>
    <s v="12/06/2019"/>
    <x v="2"/>
    <x v="2"/>
    <s v="DEL → BOM → COK"/>
    <s v="08:00"/>
    <s v="21:00"/>
    <d v="1899-12-30T21:00:00"/>
    <d v="1899-12-30T08:00:00"/>
    <s v=""/>
    <s v="13h"/>
    <s v="1 stop"/>
    <s v="No info"/>
    <n v="13797"/>
    <n v="3"/>
    <x v="8"/>
    <n v="0"/>
    <n v="780"/>
  </r>
  <r>
    <x v="1"/>
    <s v="03/03/2019"/>
    <x v="0"/>
    <x v="0"/>
    <s v="BLR → HBX → BOM → NAG → DEL"/>
    <s v="12:00"/>
    <s v="10:35 07 Mar"/>
    <d v="1899-12-30T10:35:00"/>
    <d v="1899-12-30T12:00:00"/>
    <s v="07 Mar"/>
    <s v="22h 35m"/>
    <s v="3 stops"/>
    <s v="No info"/>
    <n v="12358"/>
    <n v="5"/>
    <x v="11"/>
    <n v="35"/>
    <n v="1355"/>
  </r>
  <r>
    <x v="4"/>
    <s v="9/03/2019"/>
    <x v="2"/>
    <x v="2"/>
    <s v="DEL → BOM → COK"/>
    <s v="18:15"/>
    <s v="01:35 10 Mar"/>
    <d v="1899-12-30T01:35:00"/>
    <d v="1899-12-30T18:15:00"/>
    <s v="10 Mar"/>
    <s v="7h 20m"/>
    <s v="1 stop"/>
    <s v="In-flight meal not included"/>
    <n v="14086"/>
    <n v="3"/>
    <x v="1"/>
    <n v="20"/>
    <n v="440"/>
  </r>
  <r>
    <x v="0"/>
    <s v="3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2"/>
    <s v="24/05/2019"/>
    <x v="1"/>
    <x v="1"/>
    <s v="CCU → BOM → BLR"/>
    <s v="18:55"/>
    <s v="08:15 25 May"/>
    <d v="1899-12-30T08:15:00"/>
    <d v="1899-12-30T18:55:00"/>
    <s v="25 May"/>
    <s v="13h 20m"/>
    <s v="1 stop"/>
    <s v="No info"/>
    <n v="13731"/>
    <n v="3"/>
    <x v="8"/>
    <n v="20"/>
    <n v="800"/>
  </r>
  <r>
    <x v="2"/>
    <s v="21/05/2019"/>
    <x v="2"/>
    <x v="2"/>
    <s v="DEL → BOM → COK"/>
    <s v="19:45"/>
    <s v="04:25 22 May"/>
    <d v="1899-12-30T04:25:00"/>
    <d v="1899-12-30T19:45:00"/>
    <s v="22 May"/>
    <s v="8h 40m"/>
    <s v="1 stop"/>
    <s v="In-flight meal not included"/>
    <n v="12898"/>
    <n v="3"/>
    <x v="17"/>
    <n v="40"/>
    <n v="520"/>
  </r>
  <r>
    <x v="2"/>
    <s v="6/06/2019"/>
    <x v="2"/>
    <x v="2"/>
    <s v="DEL → BOM → COK"/>
    <s v="16:00"/>
    <s v="04:25 07 Jun"/>
    <d v="1899-12-30T04:25:00"/>
    <d v="1899-12-30T16:00:00"/>
    <s v="07 Jun"/>
    <s v="12h 25m"/>
    <s v="1 stop"/>
    <s v="No info"/>
    <n v="14714"/>
    <n v="3"/>
    <x v="9"/>
    <n v="25"/>
    <n v="745"/>
  </r>
  <r>
    <x v="6"/>
    <s v="12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2"/>
    <s v="24/06/2019"/>
    <x v="0"/>
    <x v="4"/>
    <s v="BLR → DEL"/>
    <s v="06:00"/>
    <s v="08:45"/>
    <d v="1899-12-30T08:45:00"/>
    <d v="1899-12-30T06:00:00"/>
    <s v=""/>
    <s v="2h 45m"/>
    <s v="non-stop"/>
    <s v="In-flight meal not included"/>
    <n v="5769"/>
    <n v="2"/>
    <x v="0"/>
    <n v="45"/>
    <n v="165"/>
  </r>
  <r>
    <x v="7"/>
    <s v="24/03/2019"/>
    <x v="1"/>
    <x v="1"/>
    <s v="CCU → BLR"/>
    <s v="10:20"/>
    <s v="12:55"/>
    <d v="1899-12-30T12:55:00"/>
    <d v="1899-12-30T10:20:00"/>
    <s v=""/>
    <s v="2h 35m"/>
    <s v="non-stop"/>
    <s v="No info"/>
    <n v="5620"/>
    <n v="2"/>
    <x v="0"/>
    <n v="35"/>
    <n v="155"/>
  </r>
  <r>
    <x v="0"/>
    <s v="18/06/2019"/>
    <x v="2"/>
    <x v="2"/>
    <s v="DEL → COK"/>
    <s v="05:35"/>
    <s v="08:50"/>
    <d v="1899-12-30T08:50:00"/>
    <d v="1899-12-30T05:35:00"/>
    <s v=""/>
    <s v="3h 15m"/>
    <s v="non-stop"/>
    <s v="No info"/>
    <n v="5000"/>
    <n v="2"/>
    <x v="20"/>
    <n v="15"/>
    <n v="195"/>
  </r>
  <r>
    <x v="1"/>
    <s v="6/05/2019"/>
    <x v="2"/>
    <x v="2"/>
    <m/>
    <s v="09:45"/>
    <s v="09:25 07 May"/>
    <d v="1899-12-30T09:25:00"/>
    <d v="1899-12-30T09:45:00"/>
    <s v="07 May"/>
    <s v="23h 40m"/>
    <m/>
    <s v="No info"/>
    <n v="7480"/>
    <n v="1"/>
    <x v="12"/>
    <n v="40"/>
    <n v="1420"/>
  </r>
  <r>
    <x v="1"/>
    <s v="21/03/2019"/>
    <x v="2"/>
    <x v="2"/>
    <s v="DEL → LKO → BOM → COK"/>
    <s v="12:20"/>
    <s v="19:15 22 Mar"/>
    <d v="1899-12-30T19:15:00"/>
    <d v="1899-12-30T12:20:00"/>
    <s v="22 Mar"/>
    <s v="30h 55m"/>
    <s v="2 stops"/>
    <s v="No info"/>
    <n v="10703"/>
    <n v="4"/>
    <x v="28"/>
    <n v="55"/>
    <n v="1855"/>
  </r>
  <r>
    <x v="4"/>
    <s v="18/05/2019"/>
    <x v="2"/>
    <x v="2"/>
    <s v="DEL → BOM → COK"/>
    <s v="11:30"/>
    <s v="21:00"/>
    <d v="1899-12-30T21:00:00"/>
    <d v="1899-12-30T11:30:00"/>
    <s v=""/>
    <s v="9h 30m"/>
    <s v="1 stop"/>
    <s v="No info"/>
    <n v="13727"/>
    <n v="3"/>
    <x v="24"/>
    <n v="30"/>
    <n v="570"/>
  </r>
  <r>
    <x v="2"/>
    <s v="12/05/2019"/>
    <x v="1"/>
    <x v="1"/>
    <s v="CCU → BOM → BLR"/>
    <s v="20:00"/>
    <s v="09:20 13 May"/>
    <d v="1899-12-30T09:20:00"/>
    <d v="1899-12-30T20:00:00"/>
    <s v="13 May"/>
    <s v="13h 20m"/>
    <s v="1 stop"/>
    <s v="No info"/>
    <n v="14388"/>
    <n v="3"/>
    <x v="8"/>
    <n v="20"/>
    <n v="800"/>
  </r>
  <r>
    <x v="1"/>
    <s v="6/06/2019"/>
    <x v="1"/>
    <x v="1"/>
    <s v="CCU → DEL → COK → BLR"/>
    <s v="10:00"/>
    <s v="01:20 07 Jun"/>
    <d v="1899-12-30T01:20:00"/>
    <d v="1899-12-30T10:00:00"/>
    <s v="07 Jun"/>
    <s v="15h 20m"/>
    <s v="2 stops"/>
    <s v="No info"/>
    <n v="13033"/>
    <n v="4"/>
    <x v="5"/>
    <n v="20"/>
    <n v="920"/>
  </r>
  <r>
    <x v="2"/>
    <s v="01/03/2019"/>
    <x v="0"/>
    <x v="0"/>
    <s v="BLR → BOM → DEL"/>
    <s v="08:00"/>
    <s v="07:40 02 Mar"/>
    <d v="1899-12-30T07:40:00"/>
    <d v="1899-12-30T08:00:00"/>
    <s v="02 Mar"/>
    <s v="23h 40m"/>
    <s v="1 stop"/>
    <s v="No info"/>
    <n v="22270"/>
    <n v="3"/>
    <x v="12"/>
    <n v="40"/>
    <n v="1420"/>
  </r>
  <r>
    <x v="0"/>
    <s v="27/05/2019"/>
    <x v="2"/>
    <x v="2"/>
    <s v="DEL → LKO → COK"/>
    <s v="21:50"/>
    <s v="03:35 28 May"/>
    <d v="1899-12-30T03:35:00"/>
    <d v="1899-12-30T21:50:00"/>
    <s v="28 May"/>
    <s v="5h 45m"/>
    <s v="1 stop"/>
    <s v="No info"/>
    <n v="6769"/>
    <n v="3"/>
    <x v="3"/>
    <n v="45"/>
    <n v="345"/>
  </r>
  <r>
    <x v="7"/>
    <s v="24/05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2"/>
    <s v="24/05/2019"/>
    <x v="4"/>
    <x v="5"/>
    <s v="BOM → HYD"/>
    <s v="02:55"/>
    <s v="04:20"/>
    <d v="1899-12-30T04:20:00"/>
    <d v="1899-12-30T02:55:00"/>
    <s v=""/>
    <s v="1h 25m"/>
    <s v="non-stop"/>
    <s v="In-flight meal not included"/>
    <n v="4995"/>
    <n v="2"/>
    <x v="22"/>
    <n v="25"/>
    <n v="85"/>
  </r>
  <r>
    <x v="0"/>
    <s v="1/03/2019"/>
    <x v="3"/>
    <x v="3"/>
    <s v="MAA → CCU"/>
    <s v="07:55"/>
    <s v="10:15"/>
    <d v="1899-12-30T10:15:00"/>
    <d v="1899-12-30T07:55:00"/>
    <s v=""/>
    <s v="2h 20m"/>
    <s v="non-stop"/>
    <s v="No info"/>
    <n v="8580"/>
    <n v="2"/>
    <x v="0"/>
    <n v="20"/>
    <n v="140"/>
  </r>
  <r>
    <x v="1"/>
    <s v="15/06/2019"/>
    <x v="2"/>
    <x v="2"/>
    <s v="DEL → MAA → COK"/>
    <s v="12:30"/>
    <s v="09:25 16 Jun"/>
    <d v="1899-12-30T09:25:00"/>
    <d v="1899-12-30T12:30:00"/>
    <s v="16 Jun"/>
    <s v="20h 55m"/>
    <s v="1 stop"/>
    <s v="No info"/>
    <n v="7480"/>
    <n v="3"/>
    <x v="13"/>
    <n v="55"/>
    <n v="1255"/>
  </r>
  <r>
    <x v="2"/>
    <s v="27/04/2019"/>
    <x v="0"/>
    <x v="4"/>
    <s v="BLR → DEL"/>
    <s v="08:20"/>
    <s v="11:20"/>
    <d v="1899-12-30T11:20:00"/>
    <d v="1899-12-30T08:20:00"/>
    <s v=""/>
    <s v="3h"/>
    <s v="non-stop"/>
    <s v="In-flight meal not included"/>
    <n v="5198"/>
    <n v="2"/>
    <x v="20"/>
    <n v="0"/>
    <n v="180"/>
  </r>
  <r>
    <x v="2"/>
    <s v="6/06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0368"/>
    <n v="4"/>
    <x v="24"/>
    <n v="20"/>
    <n v="560"/>
  </r>
  <r>
    <x v="2"/>
    <s v="6/05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2"/>
    <s v="9/03/2019"/>
    <x v="2"/>
    <x v="2"/>
    <s v="DEL → ATQ → BOM → COK"/>
    <s v="08:20"/>
    <s v="04:25 10 Mar"/>
    <d v="1899-12-30T04:25:00"/>
    <d v="1899-12-30T08:20:00"/>
    <s v="10 Mar"/>
    <s v="20h 5m"/>
    <s v="2 stops"/>
    <s v="No info"/>
    <n v="18909"/>
    <n v="4"/>
    <x v="13"/>
    <n v="5"/>
    <n v="1205"/>
  </r>
  <r>
    <x v="1"/>
    <s v="1/04/2019"/>
    <x v="1"/>
    <x v="1"/>
    <s v="CCU → DEL → AMD → BLR"/>
    <s v="07:00"/>
    <s v="05:25 02 Apr"/>
    <d v="1899-12-30T05:25:00"/>
    <d v="1899-12-30T07:00:00"/>
    <s v="02 Apr"/>
    <s v="22h 25m"/>
    <s v="2 stops"/>
    <s v="No info"/>
    <n v="12849"/>
    <n v="4"/>
    <x v="11"/>
    <n v="25"/>
    <n v="1345"/>
  </r>
  <r>
    <x v="1"/>
    <s v="1/03/2019"/>
    <x v="2"/>
    <x v="2"/>
    <s v="DEL → BLR → COK"/>
    <s v="09:45"/>
    <s v="08:15 02 Mar"/>
    <d v="1899-12-30T08:15:00"/>
    <d v="1899-12-30T09:45:00"/>
    <s v="02 Mar"/>
    <s v="22h 30m"/>
    <s v="1 stop"/>
    <s v="No info"/>
    <n v="22798"/>
    <n v="3"/>
    <x v="11"/>
    <n v="30"/>
    <n v="1350"/>
  </r>
  <r>
    <x v="2"/>
    <s v="6/06/2019"/>
    <x v="1"/>
    <x v="1"/>
    <s v="CCU → BOM → BLR"/>
    <s v="08:25"/>
    <s v="18:15"/>
    <d v="1899-12-30T18:15:00"/>
    <d v="1899-12-30T08:25:00"/>
    <s v=""/>
    <s v="9h 50m"/>
    <s v="1 stop"/>
    <s v="No info"/>
    <n v="14571"/>
    <n v="3"/>
    <x v="24"/>
    <n v="50"/>
    <n v="590"/>
  </r>
  <r>
    <x v="2"/>
    <s v="06/03/2019"/>
    <x v="0"/>
    <x v="0"/>
    <s v="BLR → BOM → DEL"/>
    <s v="14:05"/>
    <s v="08:15 07 Mar"/>
    <d v="1899-12-30T08:15:00"/>
    <d v="1899-12-30T14:05:00"/>
    <s v="07 Mar"/>
    <s v="18h 10m"/>
    <s v="1 stop"/>
    <s v="In-flight meal not included"/>
    <n v="13502"/>
    <n v="3"/>
    <x v="25"/>
    <n v="10"/>
    <n v="1090"/>
  </r>
  <r>
    <x v="3"/>
    <s v="27/03/2019"/>
    <x v="3"/>
    <x v="3"/>
    <s v="MAA → CCU"/>
    <s v="17:45"/>
    <s v="20:05"/>
    <d v="1899-12-30T20:05:00"/>
    <d v="1899-12-30T17:45:00"/>
    <s v=""/>
    <s v="2h 20m"/>
    <s v="non-stop"/>
    <s v="No check-in baggage included"/>
    <n v="3332"/>
    <n v="2"/>
    <x v="0"/>
    <n v="20"/>
    <n v="140"/>
  </r>
  <r>
    <x v="4"/>
    <s v="6/06/2019"/>
    <x v="2"/>
    <x v="2"/>
    <s v="DEL → BOM → COK"/>
    <s v="07:30"/>
    <s v="19:15"/>
    <d v="1899-12-30T19:15:00"/>
    <d v="1899-12-30T07:30:00"/>
    <s v=""/>
    <s v="11h 45m"/>
    <s v="1 stop"/>
    <s v="No info"/>
    <n v="7354"/>
    <n v="3"/>
    <x v="16"/>
    <n v="45"/>
    <n v="705"/>
  </r>
  <r>
    <x v="4"/>
    <s v="15/05/2019"/>
    <x v="2"/>
    <x v="2"/>
    <s v="DEL → BOM → COK"/>
    <s v="10:00"/>
    <s v="21:00"/>
    <d v="1899-12-30T21:00:00"/>
    <d v="1899-12-30T10:00:00"/>
    <s v=""/>
    <s v="11h"/>
    <s v="1 stop"/>
    <s v="No info"/>
    <n v="8073"/>
    <n v="3"/>
    <x v="16"/>
    <n v="0"/>
    <n v="660"/>
  </r>
  <r>
    <x v="0"/>
    <s v="21/03/2019"/>
    <x v="4"/>
    <x v="5"/>
    <s v="BOM → HYD"/>
    <s v="09:10"/>
    <s v="10:35"/>
    <d v="1899-12-30T10:35:00"/>
    <d v="1899-12-30T09:10:00"/>
    <s v=""/>
    <s v="1h 25m"/>
    <s v="non-stop"/>
    <s v="No info"/>
    <n v="4049"/>
    <n v="2"/>
    <x v="22"/>
    <n v="25"/>
    <n v="85"/>
  </r>
  <r>
    <x v="2"/>
    <s v="9/03/2019"/>
    <x v="2"/>
    <x v="2"/>
    <s v="DEL → BOM → COK"/>
    <s v="02:15"/>
    <s v="04:25 10 Mar"/>
    <d v="1899-12-30T04:25:00"/>
    <d v="1899-12-30T02:15:00"/>
    <s v="10 Mar"/>
    <s v="26h 10m"/>
    <s v="1 stop"/>
    <s v="No info"/>
    <n v="15029"/>
    <n v="3"/>
    <x v="10"/>
    <n v="10"/>
    <n v="1570"/>
  </r>
  <r>
    <x v="1"/>
    <s v="24/06/2019"/>
    <x v="2"/>
    <x v="2"/>
    <s v="DEL → HYD → MAA → COK"/>
    <s v="09:45"/>
    <s v="09:25 25 Jun"/>
    <d v="1899-12-30T09:25:00"/>
    <d v="1899-12-30T09:45:00"/>
    <s v="25 Jun"/>
    <s v="23h 40m"/>
    <s v="2 stops"/>
    <s v="No info"/>
    <n v="10975"/>
    <n v="4"/>
    <x v="12"/>
    <n v="40"/>
    <n v="1420"/>
  </r>
  <r>
    <x v="4"/>
    <s v="1/06/2019"/>
    <x v="2"/>
    <x v="2"/>
    <s v="DEL → HYD → COK"/>
    <s v="07:10"/>
    <s v="22:30"/>
    <d v="1899-12-30T22:30:00"/>
    <d v="1899-12-30T07:10:00"/>
    <s v=""/>
    <s v="15h 20m"/>
    <s v="1 stop"/>
    <s v="No info"/>
    <n v="7038"/>
    <n v="3"/>
    <x v="5"/>
    <n v="20"/>
    <n v="920"/>
  </r>
  <r>
    <x v="2"/>
    <s v="9/05/2019"/>
    <x v="2"/>
    <x v="2"/>
    <s v="DEL → BOM → COK"/>
    <s v="08:00"/>
    <s v="19:00"/>
    <d v="1899-12-30T19:00:00"/>
    <d v="1899-12-30T08:00:00"/>
    <s v=""/>
    <s v="11h"/>
    <s v="1 stop"/>
    <s v="No info"/>
    <n v="15554"/>
    <n v="3"/>
    <x v="16"/>
    <n v="0"/>
    <n v="660"/>
  </r>
  <r>
    <x v="1"/>
    <s v="12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0"/>
    <s v="1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1"/>
    <s v="27/06/2019"/>
    <x v="2"/>
    <x v="2"/>
    <s v="DEL → JAI → BOM → COK"/>
    <s v="12:00"/>
    <s v="07:40 28 Jun"/>
    <d v="1899-12-30T07:40:00"/>
    <d v="1899-12-30T12:00:00"/>
    <s v="28 Jun"/>
    <s v="19h 40m"/>
    <s v="2 stops"/>
    <s v="No info"/>
    <n v="9653"/>
    <n v="4"/>
    <x v="19"/>
    <n v="40"/>
    <n v="1180"/>
  </r>
  <r>
    <x v="2"/>
    <s v="24/05/2019"/>
    <x v="1"/>
    <x v="1"/>
    <s v="CCU → BOM → BLR"/>
    <s v="18:55"/>
    <s v="10:05 25 May"/>
    <d v="1899-12-30T10:05:00"/>
    <d v="1899-12-30T18:55:00"/>
    <s v="25 May"/>
    <s v="15h 10m"/>
    <s v="1 stop"/>
    <s v="In-flight meal not included"/>
    <n v="8586"/>
    <n v="3"/>
    <x v="5"/>
    <n v="10"/>
    <n v="910"/>
  </r>
  <r>
    <x v="3"/>
    <s v="21/05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6"/>
    <s v="24/05/2019"/>
    <x v="1"/>
    <x v="1"/>
    <s v="CCU → DEL → BLR"/>
    <s v="20:20"/>
    <s v="23:25 25 May"/>
    <d v="1899-12-30T23:25:00"/>
    <d v="1899-12-30T20:20:00"/>
    <s v="25 May"/>
    <s v="27h 5m"/>
    <s v="1 stop"/>
    <s v="No info"/>
    <n v="9345"/>
    <n v="3"/>
    <x v="21"/>
    <n v="5"/>
    <n v="1625"/>
  </r>
  <r>
    <x v="2"/>
    <s v="21/03/2019"/>
    <x v="2"/>
    <x v="2"/>
    <s v="DEL → BDQ → BOM → COK"/>
    <s v="10:45"/>
    <s v="18:50 22 Mar"/>
    <d v="1899-12-30T18:50:00"/>
    <d v="1899-12-30T10:45:00"/>
    <s v="22 Mar"/>
    <s v="32h 5m"/>
    <s v="2 stops"/>
    <s v="In-flight meal not included"/>
    <n v="9270"/>
    <n v="4"/>
    <x v="38"/>
    <n v="5"/>
    <n v="1925"/>
  </r>
  <r>
    <x v="2"/>
    <s v="3/06/2019"/>
    <x v="2"/>
    <x v="2"/>
    <s v="DEL → IDR → BOM → COK"/>
    <s v="05:30"/>
    <s v="19:00"/>
    <d v="1899-12-30T19:00:00"/>
    <d v="1899-12-30T05:30:00"/>
    <s v=""/>
    <s v="13h 30m"/>
    <s v="2 stops"/>
    <s v="No info"/>
    <n v="13292"/>
    <n v="4"/>
    <x v="8"/>
    <n v="30"/>
    <n v="810"/>
  </r>
  <r>
    <x v="2"/>
    <s v="27/03/2019"/>
    <x v="2"/>
    <x v="2"/>
    <s v="DEL → MAA → BOM → COK"/>
    <s v="17:35"/>
    <s v="19:45 28 Mar"/>
    <d v="1899-12-30T19:45:00"/>
    <d v="1899-12-30T17:35:00"/>
    <s v="28 Mar"/>
    <s v="26h 10m"/>
    <s v="2 stops"/>
    <s v="In-flight meal not included"/>
    <n v="8098"/>
    <n v="4"/>
    <x v="10"/>
    <n v="10"/>
    <n v="1570"/>
  </r>
  <r>
    <x v="1"/>
    <s v="6/06/2019"/>
    <x v="2"/>
    <x v="2"/>
    <s v="DEL → MAA → COK"/>
    <s v="09:45"/>
    <s v="09:25 07 Jun"/>
    <d v="1899-12-30T09:25:00"/>
    <d v="1899-12-30T09:45:00"/>
    <s v="07 Jun"/>
    <s v="23h 40m"/>
    <s v="1 stop"/>
    <s v="No info"/>
    <n v="7952"/>
    <n v="3"/>
    <x v="12"/>
    <n v="40"/>
    <n v="1420"/>
  </r>
  <r>
    <x v="0"/>
    <s v="12/06/2019"/>
    <x v="2"/>
    <x v="2"/>
    <s v="DEL → BOM → COK"/>
    <s v="18:35"/>
    <s v="01:30 13 Jun"/>
    <d v="1899-12-30T01:30:00"/>
    <d v="1899-12-30T18:35:00"/>
    <s v="13 Jun"/>
    <s v="6h 55m"/>
    <s v="1 stop"/>
    <s v="No info"/>
    <n v="5883"/>
    <n v="3"/>
    <x v="15"/>
    <n v="55"/>
    <n v="415"/>
  </r>
  <r>
    <x v="2"/>
    <s v="6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3"/>
    <s v="18/05/2019"/>
    <x v="1"/>
    <x v="1"/>
    <s v="CCU → BLR"/>
    <s v="17:10"/>
    <s v="19:40"/>
    <d v="1899-12-30T19:40:00"/>
    <d v="1899-12-30T17:10:00"/>
    <s v=""/>
    <s v="2h 30m"/>
    <s v="non-stop"/>
    <s v="No info"/>
    <n v="4174"/>
    <n v="2"/>
    <x v="0"/>
    <n v="30"/>
    <n v="150"/>
  </r>
  <r>
    <x v="4"/>
    <s v="3/06/2019"/>
    <x v="2"/>
    <x v="2"/>
    <s v="DEL → HYD → COK"/>
    <s v="07:05"/>
    <s v="22:30"/>
    <d v="1899-12-30T22:30:00"/>
    <d v="1899-12-30T07:05:00"/>
    <s v=""/>
    <s v="15h 25m"/>
    <s v="1 stop"/>
    <s v="No info"/>
    <n v="10696"/>
    <n v="3"/>
    <x v="5"/>
    <n v="25"/>
    <n v="925"/>
  </r>
  <r>
    <x v="6"/>
    <s v="12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3"/>
    <s v="1/04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4"/>
    <s v="3/06/2019"/>
    <x v="2"/>
    <x v="2"/>
    <s v="DEL → BOM → COK"/>
    <s v="19:00"/>
    <s v="01:30 04 Jun"/>
    <d v="1899-12-30T01:30:00"/>
    <d v="1899-12-30T19:00:00"/>
    <s v="04 Jun"/>
    <s v="6h 30m"/>
    <s v="1 stop"/>
    <s v="No info"/>
    <n v="7198"/>
    <n v="3"/>
    <x v="15"/>
    <n v="30"/>
    <n v="390"/>
  </r>
  <r>
    <x v="2"/>
    <s v="6/05/2019"/>
    <x v="1"/>
    <x v="1"/>
    <s v="CCU → DEL → BLR"/>
    <s v="20:25"/>
    <s v="22:05 07 May"/>
    <d v="1899-12-30T22:05:00"/>
    <d v="1899-12-30T20:25:00"/>
    <s v="07 May"/>
    <s v="25h 40m"/>
    <s v="1 stop"/>
    <s v="In-flight meal not included"/>
    <n v="9314"/>
    <n v="3"/>
    <x v="7"/>
    <n v="40"/>
    <n v="1540"/>
  </r>
  <r>
    <x v="3"/>
    <s v="1/05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3"/>
    <s v="6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4"/>
    <s v="27/03/2019"/>
    <x v="2"/>
    <x v="2"/>
    <s v="DEL → BOM → COK"/>
    <s v="10:45"/>
    <s v="19:15"/>
    <d v="1899-12-30T19:15:00"/>
    <d v="1899-12-30T10:45:00"/>
    <s v=""/>
    <s v="8h 30m"/>
    <s v="1 stop"/>
    <s v="No info"/>
    <n v="7154"/>
    <n v="3"/>
    <x v="17"/>
    <n v="30"/>
    <n v="510"/>
  </r>
  <r>
    <x v="1"/>
    <s v="15/06/2019"/>
    <x v="2"/>
    <x v="2"/>
    <s v="DEL → BOM → COK"/>
    <s v="07:00"/>
    <s v="19:15"/>
    <d v="1899-12-30T19:15:00"/>
    <d v="1899-12-30T07:00:00"/>
    <s v=""/>
    <s v="12h 15m"/>
    <s v="1 stop"/>
    <s v="No info"/>
    <n v="9929"/>
    <n v="3"/>
    <x v="9"/>
    <n v="15"/>
    <n v="735"/>
  </r>
  <r>
    <x v="4"/>
    <s v="9/05/2019"/>
    <x v="2"/>
    <x v="2"/>
    <s v="DEL → BOM → COK"/>
    <s v="11:40"/>
    <s v="19:15"/>
    <d v="1899-12-30T19:15:00"/>
    <d v="1899-12-30T11:40:00"/>
    <s v=""/>
    <s v="7h 35m"/>
    <s v="1 stop"/>
    <s v="No info"/>
    <n v="8266"/>
    <n v="3"/>
    <x v="1"/>
    <n v="35"/>
    <n v="455"/>
  </r>
  <r>
    <x v="4"/>
    <s v="12/06/2019"/>
    <x v="2"/>
    <x v="2"/>
    <s v="DEL → BOM → COK"/>
    <s v="08:30"/>
    <s v="19:00"/>
    <d v="1899-12-30T19:00:00"/>
    <d v="1899-12-30T08:30:00"/>
    <s v=""/>
    <s v="10h 30m"/>
    <s v="1 stop"/>
    <s v="No info"/>
    <n v="10877"/>
    <n v="3"/>
    <x v="14"/>
    <n v="30"/>
    <n v="630"/>
  </r>
  <r>
    <x v="0"/>
    <s v="24/06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4"/>
    <s v="15/06/2019"/>
    <x v="2"/>
    <x v="2"/>
    <s v="DEL → BOM → COK"/>
    <s v="11:30"/>
    <s v="21:00"/>
    <d v="1899-12-30T21:00:00"/>
    <d v="1899-12-30T11:30:00"/>
    <s v=""/>
    <s v="9h 30m"/>
    <s v="1 stop"/>
    <s v="No info"/>
    <n v="13587"/>
    <n v="3"/>
    <x v="24"/>
    <n v="30"/>
    <n v="570"/>
  </r>
  <r>
    <x v="0"/>
    <s v="6/03/2019"/>
    <x v="2"/>
    <x v="2"/>
    <s v="DEL → BOM → COK"/>
    <s v="04:45"/>
    <s v="13:20"/>
    <d v="1899-12-30T13:20:00"/>
    <d v="1899-12-30T04:45:00"/>
    <s v=""/>
    <s v="8h 35m"/>
    <s v="1 stop"/>
    <s v="No info"/>
    <n v="13611"/>
    <n v="3"/>
    <x v="17"/>
    <n v="35"/>
    <n v="515"/>
  </r>
  <r>
    <x v="0"/>
    <s v="6/06/2019"/>
    <x v="2"/>
    <x v="2"/>
    <s v="DEL → BOM → COK"/>
    <s v="09:15"/>
    <s v="01:30 07 Jun"/>
    <d v="1899-12-30T01:30:00"/>
    <d v="1899-12-30T09:15:00"/>
    <s v="07 Jun"/>
    <s v="16h 15m"/>
    <s v="1 stop"/>
    <s v="No info"/>
    <n v="6628"/>
    <n v="3"/>
    <x v="18"/>
    <n v="15"/>
    <n v="975"/>
  </r>
  <r>
    <x v="0"/>
    <s v="12/06/2019"/>
    <x v="2"/>
    <x v="2"/>
    <s v="DEL → COK"/>
    <s v="14:25"/>
    <s v="17:40"/>
    <d v="1899-12-30T17:40:00"/>
    <d v="1899-12-30T14:25:00"/>
    <s v=""/>
    <s v="3h 15m"/>
    <s v="non-stop"/>
    <s v="No info"/>
    <n v="5601"/>
    <n v="2"/>
    <x v="20"/>
    <n v="15"/>
    <n v="195"/>
  </r>
  <r>
    <x v="3"/>
    <s v="15/04/2019"/>
    <x v="2"/>
    <x v="2"/>
    <s v="DEL → MAA → COK"/>
    <s v="06:05"/>
    <s v="11:20"/>
    <d v="1899-12-30T11:20:00"/>
    <d v="1899-12-30T06:05:00"/>
    <s v=""/>
    <s v="5h 15m"/>
    <s v="1 stop"/>
    <s v="No info"/>
    <n v="5583"/>
    <n v="3"/>
    <x v="3"/>
    <n v="15"/>
    <n v="315"/>
  </r>
  <r>
    <x v="0"/>
    <s v="21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0"/>
    <s v="24/03/2019"/>
    <x v="0"/>
    <x v="0"/>
    <s v="BLR → DEL"/>
    <s v="04:00"/>
    <s v="06:50"/>
    <d v="1899-12-30T06:50:00"/>
    <d v="1899-12-30T04:00:00"/>
    <s v=""/>
    <s v="2h 50m"/>
    <s v="non-stop"/>
    <s v="No info"/>
    <n v="4777"/>
    <n v="2"/>
    <x v="0"/>
    <n v="50"/>
    <n v="170"/>
  </r>
  <r>
    <x v="2"/>
    <s v="12/05/2019"/>
    <x v="1"/>
    <x v="1"/>
    <s v="CCU → BOM → BLR"/>
    <s v="20:00"/>
    <s v="12:00 13 May"/>
    <d v="1899-12-30T12:00:00"/>
    <d v="1899-12-30T20:00:00"/>
    <s v="13 May"/>
    <s v="16h"/>
    <s v="1 stop"/>
    <s v="In-flight meal not included"/>
    <n v="9663"/>
    <n v="3"/>
    <x v="18"/>
    <n v="0"/>
    <n v="960"/>
  </r>
  <r>
    <x v="2"/>
    <s v="1/06/2019"/>
    <x v="2"/>
    <x v="2"/>
    <s v="DEL → JAI → BOM → COK"/>
    <s v="05:30"/>
    <s v="04:25 02 Jun"/>
    <d v="1899-12-30T04:25:00"/>
    <d v="1899-12-30T05:30:00"/>
    <s v="02 Jun"/>
    <s v="22h 55m"/>
    <s v="2 stops"/>
    <s v="In-flight meal not included"/>
    <n v="10368"/>
    <n v="4"/>
    <x v="11"/>
    <n v="55"/>
    <n v="1375"/>
  </r>
  <r>
    <x v="0"/>
    <s v="15/06/2019"/>
    <x v="2"/>
    <x v="2"/>
    <s v="DEL → BOM → COK"/>
    <s v="18:35"/>
    <s v="01:30 16 Jun"/>
    <d v="1899-12-30T01:30:00"/>
    <d v="1899-12-30T18:35:00"/>
    <s v="16 Jun"/>
    <s v="6h 55m"/>
    <s v="1 stop"/>
    <s v="No info"/>
    <n v="5883"/>
    <n v="3"/>
    <x v="15"/>
    <n v="55"/>
    <n v="415"/>
  </r>
  <r>
    <x v="0"/>
    <s v="27/04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6"/>
    <s v="03/03/2019"/>
    <x v="0"/>
    <x v="0"/>
    <s v="BLR → DEL"/>
    <s v="16:00"/>
    <s v="18:35"/>
    <d v="1899-12-30T18:35:00"/>
    <d v="1899-12-30T16:00:00"/>
    <s v=""/>
    <s v="2h 35m"/>
    <s v="non-stop"/>
    <s v="No info"/>
    <n v="13383"/>
    <n v="2"/>
    <x v="0"/>
    <n v="35"/>
    <n v="155"/>
  </r>
  <r>
    <x v="4"/>
    <s v="1/06/2019"/>
    <x v="2"/>
    <x v="2"/>
    <s v="DEL → HYD → COK"/>
    <s v="13:15"/>
    <s v="22:30"/>
    <d v="1899-12-30T22:30:00"/>
    <d v="1899-12-30T13:15:00"/>
    <s v=""/>
    <s v="9h 15m"/>
    <s v="1 stop"/>
    <s v="No info"/>
    <n v="9646"/>
    <n v="3"/>
    <x v="24"/>
    <n v="15"/>
    <n v="555"/>
  </r>
  <r>
    <x v="2"/>
    <s v="1/05/2019"/>
    <x v="1"/>
    <x v="1"/>
    <s v="CCU → DEL → BLR"/>
    <s v="17:00"/>
    <s v="19:10 02 May"/>
    <d v="1899-12-30T19:10:00"/>
    <d v="1899-12-30T17:00:00"/>
    <s v="02 May"/>
    <s v="26h 10m"/>
    <s v="1 stop"/>
    <s v="No info"/>
    <n v="11467"/>
    <n v="3"/>
    <x v="10"/>
    <n v="10"/>
    <n v="1570"/>
  </r>
  <r>
    <x v="7"/>
    <s v="12/05/2019"/>
    <x v="1"/>
    <x v="1"/>
    <s v="CCU → DEL → BLR"/>
    <s v="22:40"/>
    <s v="10:40 13 May"/>
    <d v="1899-12-30T10:40:00"/>
    <d v="1899-12-30T22:40:00"/>
    <s v="13 May"/>
    <s v="12h"/>
    <s v="1 stop"/>
    <s v="No info"/>
    <n v="5192"/>
    <n v="3"/>
    <x v="9"/>
    <n v="0"/>
    <n v="720"/>
  </r>
  <r>
    <x v="2"/>
    <s v="12/06/2019"/>
    <x v="2"/>
    <x v="2"/>
    <s v="DEL → NAG → BOM → COK"/>
    <s v="06:45"/>
    <s v="04:25 13 Jun"/>
    <d v="1899-12-30T04:25:00"/>
    <d v="1899-12-30T06:45:00"/>
    <s v="13 Jun"/>
    <s v="21h 40m"/>
    <s v="2 stops"/>
    <s v="No info"/>
    <n v="13376"/>
    <n v="4"/>
    <x v="6"/>
    <n v="40"/>
    <n v="1300"/>
  </r>
  <r>
    <x v="7"/>
    <s v="03/03/2019"/>
    <x v="0"/>
    <x v="0"/>
    <s v="BLR → DEL"/>
    <s v="23:25"/>
    <s v="02:10 07 Mar"/>
    <d v="1899-12-30T02:10:00"/>
    <d v="1899-12-30T23:25:00"/>
    <s v="07 Mar"/>
    <s v="2h 45m"/>
    <s v="non-stop"/>
    <s v="No info"/>
    <n v="6477"/>
    <n v="2"/>
    <x v="0"/>
    <n v="45"/>
    <n v="165"/>
  </r>
  <r>
    <x v="4"/>
    <s v="18/05/2019"/>
    <x v="2"/>
    <x v="2"/>
    <s v="DEL → BOM → COK"/>
    <s v="09:00"/>
    <s v="21:00"/>
    <d v="1899-12-30T21:00:00"/>
    <d v="1899-12-30T09:00:00"/>
    <s v=""/>
    <s v="12h"/>
    <s v="1 stop"/>
    <s v="No info"/>
    <n v="13727"/>
    <n v="3"/>
    <x v="9"/>
    <n v="0"/>
    <n v="720"/>
  </r>
  <r>
    <x v="6"/>
    <s v="18/05/2019"/>
    <x v="1"/>
    <x v="1"/>
    <s v="CCU → DEL → BLR"/>
    <s v="17:00"/>
    <s v="20:20 19 May"/>
    <d v="1899-12-30T20:20:00"/>
    <d v="1899-12-30T17:00:00"/>
    <s v="19 May"/>
    <s v="27h 20m"/>
    <s v="1 stop"/>
    <s v="No info"/>
    <n v="9555"/>
    <n v="3"/>
    <x v="21"/>
    <n v="20"/>
    <n v="1640"/>
  </r>
  <r>
    <x v="2"/>
    <s v="24/06/2019"/>
    <x v="2"/>
    <x v="2"/>
    <s v="DEL → AMD → BOM → COK"/>
    <s v="19:10"/>
    <s v="19:00 25 Jun"/>
    <d v="1899-12-30T19:00:00"/>
    <d v="1899-12-30T19:10:00"/>
    <s v="25 Jun"/>
    <s v="23h 50m"/>
    <s v="2 stops"/>
    <s v="No info"/>
    <n v="12819"/>
    <n v="4"/>
    <x v="12"/>
    <n v="50"/>
    <n v="1430"/>
  </r>
  <r>
    <x v="6"/>
    <s v="6/03/2019"/>
    <x v="4"/>
    <x v="5"/>
    <s v="BOM → DEL → HYD"/>
    <s v="10:25"/>
    <s v="22:55"/>
    <d v="1899-12-30T22:55:00"/>
    <d v="1899-12-30T10:25:00"/>
    <s v=""/>
    <s v="12h 30m"/>
    <s v="1 stop"/>
    <s v="No info"/>
    <n v="12395"/>
    <n v="3"/>
    <x v="9"/>
    <n v="30"/>
    <n v="750"/>
  </r>
  <r>
    <x v="2"/>
    <s v="15/06/2019"/>
    <x v="2"/>
    <x v="2"/>
    <s v="DEL → BOM → COK"/>
    <s v="19:15"/>
    <s v="04:25 16 Jun"/>
    <d v="1899-12-30T04:25:00"/>
    <d v="1899-12-30T19:15:00"/>
    <s v="16 Jun"/>
    <s v="9h 10m"/>
    <s v="1 stop"/>
    <s v="In-flight meal not included"/>
    <n v="10262"/>
    <n v="3"/>
    <x v="24"/>
    <n v="10"/>
    <n v="550"/>
  </r>
  <r>
    <x v="2"/>
    <s v="21/05/2019"/>
    <x v="1"/>
    <x v="1"/>
    <s v="CCU → BOM → BLR"/>
    <s v="08:25"/>
    <s v="20:45"/>
    <d v="1899-12-30T20:45:00"/>
    <d v="1899-12-30T08:25:00"/>
    <s v=""/>
    <s v="12h 20m"/>
    <s v="1 stop"/>
    <s v="No info"/>
    <n v="14781"/>
    <n v="3"/>
    <x v="9"/>
    <n v="20"/>
    <n v="740"/>
  </r>
  <r>
    <x v="2"/>
    <s v="12/05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3"/>
    <s v="15/05/2019"/>
    <x v="1"/>
    <x v="1"/>
    <s v="CCU → IXB → BLR"/>
    <s v="15:55"/>
    <s v="21:25"/>
    <d v="1899-12-30T21:25:00"/>
    <d v="1899-12-30T15:55:00"/>
    <s v=""/>
    <s v="5h 30m"/>
    <s v="1 stop"/>
    <s v="No info"/>
    <n v="7804"/>
    <n v="3"/>
    <x v="3"/>
    <n v="30"/>
    <n v="330"/>
  </r>
  <r>
    <x v="2"/>
    <s v="27/06/2019"/>
    <x v="2"/>
    <x v="2"/>
    <s v="DEL → BOM → COK"/>
    <s v="15:00"/>
    <s v="19:00 28 Jun"/>
    <d v="1899-12-30T19:00:00"/>
    <d v="1899-12-30T15:00:00"/>
    <s v="28 Jun"/>
    <s v="28h"/>
    <s v="1 stop"/>
    <s v="In-flight meal not included"/>
    <n v="10262"/>
    <n v="3"/>
    <x v="29"/>
    <n v="0"/>
    <n v="1680"/>
  </r>
  <r>
    <x v="2"/>
    <s v="18/05/2019"/>
    <x v="0"/>
    <x v="4"/>
    <s v="BLR → DEL"/>
    <s v="19:50"/>
    <s v="22:50"/>
    <d v="1899-12-30T22:50:00"/>
    <d v="1899-12-30T19:50:00"/>
    <s v=""/>
    <s v="3h"/>
    <s v="non-stop"/>
    <s v="In-flight meal not included"/>
    <n v="5198"/>
    <n v="2"/>
    <x v="20"/>
    <n v="0"/>
    <n v="180"/>
  </r>
  <r>
    <x v="0"/>
    <s v="3/05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7"/>
    <s v="15/06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27/05/2019"/>
    <x v="2"/>
    <x v="2"/>
    <s v="DEL → BLR → COK"/>
    <s v="17:40"/>
    <s v="23:00"/>
    <d v="1899-12-30T23:00:00"/>
    <d v="1899-12-30T17:40:00"/>
    <s v=""/>
    <s v="5h 20m"/>
    <s v="1 stop"/>
    <s v="No info"/>
    <n v="7174"/>
    <n v="3"/>
    <x v="3"/>
    <n v="20"/>
    <n v="320"/>
  </r>
  <r>
    <x v="1"/>
    <s v="15/05/2019"/>
    <x v="2"/>
    <x v="2"/>
    <s v="DEL → BLR → COK"/>
    <s v="20:30"/>
    <s v="23:00 16 May"/>
    <d v="1899-12-30T23:00:00"/>
    <d v="1899-12-30T20:30:00"/>
    <s v="16 May"/>
    <s v="26h 30m"/>
    <s v="1 stop"/>
    <s v="No info"/>
    <n v="8907"/>
    <n v="3"/>
    <x v="10"/>
    <n v="30"/>
    <n v="1590"/>
  </r>
  <r>
    <x v="2"/>
    <s v="1/06/2019"/>
    <x v="2"/>
    <x v="2"/>
    <s v="DEL → JAI → BOM → COK"/>
    <s v="09:40"/>
    <s v="12:35 02 Jun"/>
    <d v="1899-12-30T12:35:00"/>
    <d v="1899-12-30T09:40:00"/>
    <s v="02 Jun"/>
    <s v="26h 55m"/>
    <s v="2 stops"/>
    <s v="No info"/>
    <n v="13014"/>
    <n v="4"/>
    <x v="10"/>
    <n v="55"/>
    <n v="1615"/>
  </r>
  <r>
    <x v="2"/>
    <s v="6/05/2019"/>
    <x v="1"/>
    <x v="1"/>
    <s v="CCU → BOM → BLR"/>
    <s v="21:10"/>
    <s v="08:15 07 May"/>
    <d v="1899-12-30T08:15:00"/>
    <d v="1899-12-30T21:10:00"/>
    <s v="07 May"/>
    <s v="11h 5m"/>
    <s v="1 stop"/>
    <s v="No info"/>
    <n v="13584"/>
    <n v="3"/>
    <x v="16"/>
    <n v="5"/>
    <n v="665"/>
  </r>
  <r>
    <x v="7"/>
    <s v="15/05/2019"/>
    <x v="1"/>
    <x v="1"/>
    <s v="CCU → BLR"/>
    <s v="22:50"/>
    <s v="01:20 16 May"/>
    <d v="1899-12-30T01:20:00"/>
    <d v="1899-12-30T22:50:00"/>
    <s v="16 May"/>
    <s v="2h 30m"/>
    <s v="non-stop"/>
    <s v="No info"/>
    <n v="4107"/>
    <n v="2"/>
    <x v="0"/>
    <n v="30"/>
    <n v="150"/>
  </r>
  <r>
    <x v="2"/>
    <s v="15/03/2019"/>
    <x v="4"/>
    <x v="5"/>
    <s v="BOM → HYD"/>
    <s v="02:55"/>
    <s v="04:25"/>
    <d v="1899-12-30T04:25:00"/>
    <d v="1899-12-30T02:55:00"/>
    <s v=""/>
    <s v="1h 30m"/>
    <s v="non-stop"/>
    <s v="In-flight meal not included"/>
    <n v="2071"/>
    <n v="2"/>
    <x v="22"/>
    <n v="30"/>
    <n v="90"/>
  </r>
  <r>
    <x v="2"/>
    <s v="9/05/2019"/>
    <x v="2"/>
    <x v="2"/>
    <s v="DEL → BOM → COK"/>
    <s v="20:55"/>
    <s v="04:25 10 May"/>
    <d v="1899-12-30T04:25:00"/>
    <d v="1899-12-30T20:55:00"/>
    <s v="10 May"/>
    <s v="7h 30m"/>
    <s v="1 stop"/>
    <s v="In-flight meal not included"/>
    <n v="12373"/>
    <n v="3"/>
    <x v="1"/>
    <n v="30"/>
    <n v="450"/>
  </r>
  <r>
    <x v="1"/>
    <s v="12/03/2019"/>
    <x v="0"/>
    <x v="0"/>
    <s v="BLR → BOM → IXC → DEL"/>
    <s v="08:50"/>
    <s v="13:55 13 Mar"/>
    <d v="1899-12-30T13:55:00"/>
    <d v="1899-12-30T08:50:00"/>
    <s v="13 Mar"/>
    <s v="29h 5m"/>
    <s v="2 stops"/>
    <s v="No info"/>
    <n v="13303"/>
    <n v="4"/>
    <x v="30"/>
    <n v="5"/>
    <n v="1745"/>
  </r>
  <r>
    <x v="2"/>
    <s v="12/06/2019"/>
    <x v="1"/>
    <x v="1"/>
    <s v="CCU → BOM → BLR"/>
    <s v="16:30"/>
    <s v="10:05 13 Jun"/>
    <d v="1899-12-30T10:05:00"/>
    <d v="1899-12-30T16:30:00"/>
    <s v="13 Jun"/>
    <s v="17h 35m"/>
    <s v="1 stop"/>
    <s v="In-flight meal not included"/>
    <n v="8529"/>
    <n v="3"/>
    <x v="26"/>
    <n v="35"/>
    <n v="1055"/>
  </r>
  <r>
    <x v="2"/>
    <s v="6/06/2019"/>
    <x v="1"/>
    <x v="1"/>
    <s v="CCU → BOM → BLR"/>
    <s v="18:55"/>
    <s v="19:50 07 Jun"/>
    <d v="1899-12-30T19:50:00"/>
    <d v="1899-12-30T18:55:00"/>
    <s v="07 Jun"/>
    <s v="24h 55m"/>
    <s v="1 stop"/>
    <s v="No info"/>
    <n v="14571"/>
    <n v="3"/>
    <x v="27"/>
    <n v="55"/>
    <n v="1495"/>
  </r>
  <r>
    <x v="2"/>
    <s v="27/05/2019"/>
    <x v="2"/>
    <x v="2"/>
    <s v="DEL → AMD → BOM → COK"/>
    <s v="23:05"/>
    <s v="04:25 29 May"/>
    <d v="1899-12-30T04:25:00"/>
    <d v="1899-12-30T23:05:00"/>
    <s v="29 May"/>
    <s v="29h 20m"/>
    <s v="2 stops"/>
    <s v="No info"/>
    <n v="15129"/>
    <n v="4"/>
    <x v="30"/>
    <n v="20"/>
    <n v="1760"/>
  </r>
  <r>
    <x v="2"/>
    <s v="9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0"/>
    <s v="6/06/2019"/>
    <x v="1"/>
    <x v="1"/>
    <s v="CCU → BLR"/>
    <s v="21:25"/>
    <s v="00:05 07 Jun"/>
    <d v="1899-12-30T00:05:00"/>
    <d v="1899-12-30T21:25:00"/>
    <s v="07 Jun"/>
    <s v="2h 40m"/>
    <s v="non-stop"/>
    <s v="No info"/>
    <n v="4804"/>
    <n v="2"/>
    <x v="0"/>
    <n v="40"/>
    <n v="160"/>
  </r>
  <r>
    <x v="1"/>
    <s v="09/03/2019"/>
    <x v="0"/>
    <x v="0"/>
    <s v="BLR → HYD → DEL"/>
    <s v="06:50"/>
    <s v="12:15"/>
    <d v="1899-12-30T12:15:00"/>
    <d v="1899-12-30T06:50:00"/>
    <s v=""/>
    <s v="5h 25m"/>
    <s v="1 stop"/>
    <s v="No info"/>
    <n v="5118"/>
    <n v="3"/>
    <x v="3"/>
    <n v="25"/>
    <n v="325"/>
  </r>
  <r>
    <x v="2"/>
    <s v="18/05/2019"/>
    <x v="1"/>
    <x v="1"/>
    <s v="CCU → BOM → BLR"/>
    <s v="08:25"/>
    <s v="08:15 19 May"/>
    <d v="1899-12-30T08:15:00"/>
    <d v="1899-12-30T08:25:00"/>
    <s v="19 May"/>
    <s v="23h 50m"/>
    <s v="1 stop"/>
    <s v="In-flight meal not included"/>
    <n v="9663"/>
    <n v="3"/>
    <x v="12"/>
    <n v="50"/>
    <n v="1430"/>
  </r>
  <r>
    <x v="1"/>
    <s v="9/06/2019"/>
    <x v="1"/>
    <x v="1"/>
    <s v="CCU → IXR → DEL → BLR"/>
    <s v="05:50"/>
    <s v="12:30 10 Jun"/>
    <d v="1899-12-30T12:30:00"/>
    <d v="1899-12-30T05:50:00"/>
    <s v="10 Jun"/>
    <s v="30h 40m"/>
    <s v="2 stops"/>
    <s v="No info"/>
    <n v="12723"/>
    <n v="4"/>
    <x v="28"/>
    <n v="40"/>
    <n v="1840"/>
  </r>
  <r>
    <x v="5"/>
    <s v="12/05/2019"/>
    <x v="0"/>
    <x v="4"/>
    <s v="BLR → DEL"/>
    <s v="20:55"/>
    <s v="23:40"/>
    <d v="1899-12-30T23:40:00"/>
    <d v="1899-12-30T20:55:00"/>
    <s v=""/>
    <s v="2h 45m"/>
    <s v="non-stop"/>
    <s v="No info"/>
    <n v="3419"/>
    <n v="2"/>
    <x v="0"/>
    <n v="45"/>
    <n v="165"/>
  </r>
  <r>
    <x v="2"/>
    <s v="12/03/2019"/>
    <x v="0"/>
    <x v="0"/>
    <s v="BLR → BOM → DEL"/>
    <s v="22:55"/>
    <s v="10:45 13 Mar"/>
    <d v="1899-12-30T10:45:00"/>
    <d v="1899-12-30T22:55:00"/>
    <s v="13 Mar"/>
    <s v="11h 50m"/>
    <s v="1 stop"/>
    <s v="In-flight meal not included"/>
    <n v="11087"/>
    <n v="3"/>
    <x v="16"/>
    <n v="50"/>
    <n v="710"/>
  </r>
  <r>
    <x v="0"/>
    <s v="12/04/2019"/>
    <x v="1"/>
    <x v="1"/>
    <s v="CCU → BLR"/>
    <s v="22:15"/>
    <s v="00:50 13 Apr"/>
    <d v="1899-12-30T00:50:00"/>
    <d v="1899-12-30T22:15:00"/>
    <s v="13 Apr"/>
    <s v="2h 35m"/>
    <s v="non-stop"/>
    <s v="No info"/>
    <n v="4174"/>
    <n v="2"/>
    <x v="0"/>
    <n v="35"/>
    <n v="155"/>
  </r>
  <r>
    <x v="2"/>
    <s v="9/06/2019"/>
    <x v="2"/>
    <x v="2"/>
    <s v="DEL → BOM → COK"/>
    <s v="08:00"/>
    <s v="04:25 10 Jun"/>
    <d v="1899-12-30T04:25:00"/>
    <d v="1899-12-30T08:00:00"/>
    <s v="10 Jun"/>
    <s v="20h 25m"/>
    <s v="1 stop"/>
    <s v="In-flight meal not included"/>
    <n v="10262"/>
    <n v="3"/>
    <x v="13"/>
    <n v="25"/>
    <n v="1225"/>
  </r>
  <r>
    <x v="2"/>
    <s v="15/06/2019"/>
    <x v="2"/>
    <x v="2"/>
    <s v="DEL → IDR → BOM → COK"/>
    <s v="09:35"/>
    <s v="12:35 16 Jun"/>
    <d v="1899-12-30T12:35:00"/>
    <d v="1899-12-30T09:35:00"/>
    <s v="16 Jun"/>
    <s v="27h"/>
    <s v="2 stops"/>
    <s v="No info"/>
    <n v="12609"/>
    <n v="4"/>
    <x v="21"/>
    <n v="0"/>
    <n v="1620"/>
  </r>
  <r>
    <x v="6"/>
    <s v="3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3"/>
    <s v="24/05/2019"/>
    <x v="4"/>
    <x v="5"/>
    <s v="BOM → HYD"/>
    <s v="22:45"/>
    <s v="00:15 25 May"/>
    <d v="1899-12-30T00:15:00"/>
    <d v="1899-12-30T22:45:00"/>
    <s v="25 May"/>
    <s v="1h 30m"/>
    <s v="non-stop"/>
    <s v="No check-in baggage included"/>
    <n v="1965"/>
    <n v="2"/>
    <x v="22"/>
    <n v="30"/>
    <n v="90"/>
  </r>
  <r>
    <x v="0"/>
    <s v="1/06/2019"/>
    <x v="4"/>
    <x v="5"/>
    <s v="BOM → HYD"/>
    <s v="06:25"/>
    <s v="07:55"/>
    <d v="1899-12-30T07:55:00"/>
    <d v="1899-12-30T06:25:00"/>
    <s v=""/>
    <s v="1h 30m"/>
    <s v="non-stop"/>
    <s v="No info"/>
    <n v="4049"/>
    <n v="2"/>
    <x v="22"/>
    <n v="30"/>
    <n v="90"/>
  </r>
  <r>
    <x v="1"/>
    <s v="12/04/2019"/>
    <x v="1"/>
    <x v="1"/>
    <s v="CCU → BLR"/>
    <s v="14:15"/>
    <s v="16:45"/>
    <d v="1899-12-30T16:45:00"/>
    <d v="1899-12-30T14:15:00"/>
    <s v=""/>
    <s v="2h 30m"/>
    <s v="non-stop"/>
    <s v="No info"/>
    <n v="5195"/>
    <n v="2"/>
    <x v="0"/>
    <n v="30"/>
    <n v="150"/>
  </r>
  <r>
    <x v="0"/>
    <s v="18/05/2019"/>
    <x v="1"/>
    <x v="1"/>
    <s v="CCU → BLR"/>
    <s v="20:20"/>
    <s v="22:55"/>
    <d v="1899-12-30T22:55:00"/>
    <d v="1899-12-30T20:20:00"/>
    <s v=""/>
    <s v="2h 35m"/>
    <s v="non-stop"/>
    <s v="No info"/>
    <n v="4804"/>
    <n v="2"/>
    <x v="0"/>
    <n v="35"/>
    <n v="155"/>
  </r>
  <r>
    <x v="0"/>
    <s v="03/03/2019"/>
    <x v="0"/>
    <x v="0"/>
    <s v="BLR → DEL"/>
    <s v="13:00"/>
    <s v="15:50"/>
    <d v="1899-12-30T15:50:00"/>
    <d v="1899-12-30T13:00:00"/>
    <s v=""/>
    <s v="2h 50m"/>
    <s v="non-stop"/>
    <s v="No info"/>
    <n v="7648"/>
    <n v="2"/>
    <x v="0"/>
    <n v="50"/>
    <n v="170"/>
  </r>
  <r>
    <x v="0"/>
    <s v="3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1"/>
    <s v="15/04/2019"/>
    <x v="0"/>
    <x v="4"/>
    <s v="BLR → DEL"/>
    <s v="10:00"/>
    <s v="12:45"/>
    <d v="1899-12-30T12:45:00"/>
    <d v="1899-12-30T10:00:00"/>
    <s v=""/>
    <s v="2h 45m"/>
    <s v="non-stop"/>
    <s v="No info"/>
    <n v="6121"/>
    <n v="2"/>
    <x v="0"/>
    <n v="45"/>
    <n v="165"/>
  </r>
  <r>
    <x v="0"/>
    <s v="18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2"/>
    <s v="15/03/2019"/>
    <x v="0"/>
    <x v="0"/>
    <s v="BLR → BOM → DEL"/>
    <s v="05:45"/>
    <s v="11:25"/>
    <d v="1899-12-30T11:25:00"/>
    <d v="1899-12-30T05:45:00"/>
    <s v=""/>
    <s v="5h 40m"/>
    <s v="1 stop"/>
    <s v="In-flight meal not included"/>
    <n v="9134"/>
    <n v="3"/>
    <x v="3"/>
    <n v="40"/>
    <n v="340"/>
  </r>
  <r>
    <x v="2"/>
    <s v="6/06/2019"/>
    <x v="1"/>
    <x v="1"/>
    <s v="CCU → BOM → BLR"/>
    <s v="18:55"/>
    <s v="22:35 07 Jun"/>
    <d v="1899-12-30T22:35:00"/>
    <d v="1899-12-30T18:55:00"/>
    <s v="07 Jun"/>
    <s v="27h 40m"/>
    <s v="1 stop"/>
    <s v="In-flight meal not included"/>
    <n v="10844"/>
    <n v="3"/>
    <x v="21"/>
    <n v="40"/>
    <n v="1660"/>
  </r>
  <r>
    <x v="0"/>
    <s v="3/06/2019"/>
    <x v="3"/>
    <x v="3"/>
    <s v="MAA → CCU"/>
    <s v="22:05"/>
    <s v="00:25 04 Jun"/>
    <d v="1899-12-30T00:25:00"/>
    <d v="1899-12-30T22:05:00"/>
    <s v="04 Jun"/>
    <s v="2h 20m"/>
    <s v="non-stop"/>
    <s v="No info"/>
    <n v="5277"/>
    <n v="2"/>
    <x v="0"/>
    <n v="20"/>
    <n v="140"/>
  </r>
  <r>
    <x v="0"/>
    <s v="6/04/2019"/>
    <x v="2"/>
    <x v="2"/>
    <s v="DEL → BOM → COK"/>
    <s v="16:00"/>
    <s v="21:00"/>
    <d v="1899-12-30T21:00:00"/>
    <d v="1899-12-30T16:00:00"/>
    <s v=""/>
    <s v="5h"/>
    <s v="1 stop"/>
    <s v="No info"/>
    <n v="5073"/>
    <n v="3"/>
    <x v="3"/>
    <n v="0"/>
    <n v="300"/>
  </r>
  <r>
    <x v="3"/>
    <s v="24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4"/>
    <s v="3/06/2019"/>
    <x v="2"/>
    <x v="2"/>
    <s v="DEL → BOM → COK"/>
    <s v="07:30"/>
    <s v="19:00"/>
    <d v="1899-12-30T19:00:00"/>
    <d v="1899-12-30T07:30:00"/>
    <s v=""/>
    <s v="11h 30m"/>
    <s v="1 stop"/>
    <s v="No info"/>
    <n v="10877"/>
    <n v="3"/>
    <x v="16"/>
    <n v="30"/>
    <n v="690"/>
  </r>
  <r>
    <x v="2"/>
    <s v="27/03/2019"/>
    <x v="2"/>
    <x v="2"/>
    <s v="DEL → BOM → COK"/>
    <s v="17:30"/>
    <s v="19:45 28 Mar"/>
    <d v="1899-12-30T19:45:00"/>
    <d v="1899-12-30T17:30:00"/>
    <s v="28 Mar"/>
    <s v="26h 15m"/>
    <s v="1 stop"/>
    <s v="In-flight meal not included"/>
    <n v="5406"/>
    <n v="3"/>
    <x v="10"/>
    <n v="15"/>
    <n v="1575"/>
  </r>
  <r>
    <x v="2"/>
    <s v="9/06/2019"/>
    <x v="1"/>
    <x v="1"/>
    <s v="CCU → DEL → BLR"/>
    <s v="17:00"/>
    <s v="09:45 10 Jun"/>
    <d v="1899-12-30T09:45:00"/>
    <d v="1899-12-30T17:00:00"/>
    <s v="10 Jun"/>
    <s v="16h 45m"/>
    <s v="1 stop"/>
    <s v="No info"/>
    <n v="14151"/>
    <n v="3"/>
    <x v="18"/>
    <n v="45"/>
    <n v="1005"/>
  </r>
  <r>
    <x v="2"/>
    <s v="3/06/2019"/>
    <x v="2"/>
    <x v="2"/>
    <s v="DEL → BDQ → BOM → COK"/>
    <s v="18:25"/>
    <s v="12:35 04 Jun"/>
    <d v="1899-12-30T12:35:00"/>
    <d v="1899-12-30T18:25:00"/>
    <s v="04 Jun"/>
    <s v="18h 10m"/>
    <s v="2 stops"/>
    <s v="No info"/>
    <n v="14237"/>
    <n v="4"/>
    <x v="25"/>
    <n v="10"/>
    <n v="1090"/>
  </r>
  <r>
    <x v="0"/>
    <s v="24/06/2019"/>
    <x v="4"/>
    <x v="5"/>
    <s v="BOM → HYD"/>
    <s v="01:40"/>
    <s v="03:10"/>
    <d v="1899-12-30T03:10:00"/>
    <d v="1899-12-30T01:40:00"/>
    <s v=""/>
    <s v="1h 30m"/>
    <s v="non-stop"/>
    <s v="No info"/>
    <n v="2754"/>
    <n v="2"/>
    <x v="22"/>
    <n v="30"/>
    <n v="90"/>
  </r>
  <r>
    <x v="1"/>
    <s v="18/05/2019"/>
    <x v="1"/>
    <x v="1"/>
    <s v="CCU → DEL → BLR"/>
    <s v="07:00"/>
    <s v="20:25"/>
    <d v="1899-12-30T20:25:00"/>
    <d v="1899-12-30T07:00:00"/>
    <s v=""/>
    <s v="13h 25m"/>
    <s v="1 stop"/>
    <s v="No info"/>
    <n v="11306"/>
    <n v="3"/>
    <x v="8"/>
    <n v="25"/>
    <n v="805"/>
  </r>
  <r>
    <x v="7"/>
    <s v="1/05/2019"/>
    <x v="1"/>
    <x v="1"/>
    <s v="CCU → DEL → BLR"/>
    <s v="22:40"/>
    <s v="10:40 02 May"/>
    <d v="1899-12-30T10:40:00"/>
    <d v="1899-12-30T22:40:00"/>
    <s v="02 May"/>
    <s v="12h"/>
    <s v="1 stop"/>
    <s v="No info"/>
    <n v="5192"/>
    <n v="3"/>
    <x v="9"/>
    <n v="0"/>
    <n v="720"/>
  </r>
  <r>
    <x v="6"/>
    <s v="12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4"/>
    <s v="3/06/2019"/>
    <x v="2"/>
    <x v="2"/>
    <s v="DEL → BOM → COK"/>
    <s v="03:50"/>
    <s v="19:00"/>
    <d v="1899-12-30T19:00:00"/>
    <d v="1899-12-30T03:50:00"/>
    <s v=""/>
    <s v="15h 10m"/>
    <s v="1 stop"/>
    <s v="No info"/>
    <n v="12192"/>
    <n v="3"/>
    <x v="5"/>
    <n v="10"/>
    <n v="910"/>
  </r>
  <r>
    <x v="2"/>
    <s v="27/05/2019"/>
    <x v="2"/>
    <x v="2"/>
    <s v="DEL → BOM → COK"/>
    <s v="13:00"/>
    <s v="19:00"/>
    <d v="1899-12-30T19:00:00"/>
    <d v="1899-12-30T13:00:00"/>
    <s v=""/>
    <s v="6h"/>
    <s v="1 stop"/>
    <s v="In-flight meal not included"/>
    <n v="12898"/>
    <n v="3"/>
    <x v="15"/>
    <n v="0"/>
    <n v="360"/>
  </r>
  <r>
    <x v="2"/>
    <s v="9/06/2019"/>
    <x v="2"/>
    <x v="2"/>
    <s v="DEL → BOM → COK"/>
    <s v="19:45"/>
    <s v="19:00 10 Jun"/>
    <d v="1899-12-30T19:00:00"/>
    <d v="1899-12-30T19:45:00"/>
    <s v="10 Jun"/>
    <s v="23h 15m"/>
    <s v="1 stop"/>
    <s v="No info"/>
    <n v="14924"/>
    <n v="3"/>
    <x v="12"/>
    <n v="15"/>
    <n v="1395"/>
  </r>
  <r>
    <x v="3"/>
    <s v="24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4"/>
    <s v="27/05/2019"/>
    <x v="2"/>
    <x v="2"/>
    <s v="DEL → BOM → COK"/>
    <s v="14:00"/>
    <s v="01:30 28 May"/>
    <d v="1899-12-30T01:30:00"/>
    <d v="1899-12-30T14:00:00"/>
    <s v="28 May"/>
    <s v="11h 30m"/>
    <s v="1 stop"/>
    <s v="In-flight meal not included"/>
    <n v="6943"/>
    <n v="3"/>
    <x v="16"/>
    <n v="30"/>
    <n v="690"/>
  </r>
  <r>
    <x v="4"/>
    <s v="27/06/2019"/>
    <x v="2"/>
    <x v="2"/>
    <s v="DEL → BOM → COK"/>
    <s v="06:40"/>
    <s v="19:15"/>
    <d v="1899-12-30T19:15:00"/>
    <d v="1899-12-30T06:40:00"/>
    <s v=""/>
    <s v="12h 35m"/>
    <s v="1 stop"/>
    <s v="No info"/>
    <n v="7354"/>
    <n v="3"/>
    <x v="9"/>
    <n v="35"/>
    <n v="755"/>
  </r>
  <r>
    <x v="4"/>
    <s v="6/06/2019"/>
    <x v="2"/>
    <x v="2"/>
    <s v="DEL → BOM → COK"/>
    <s v="09:00"/>
    <s v="19:00"/>
    <d v="1899-12-30T19:00:00"/>
    <d v="1899-12-30T09:00:00"/>
    <s v=""/>
    <s v="10h"/>
    <s v="1 stop"/>
    <s v="No info"/>
    <n v="12192"/>
    <n v="3"/>
    <x v="14"/>
    <n v="0"/>
    <n v="600"/>
  </r>
  <r>
    <x v="0"/>
    <s v="3/05/2019"/>
    <x v="0"/>
    <x v="4"/>
    <s v="BLR → DEL"/>
    <s v="21:15"/>
    <s v="00:15 04 May"/>
    <d v="1899-12-30T00:15:00"/>
    <d v="1899-12-30T21:15:00"/>
    <s v="04 May"/>
    <s v="3h"/>
    <s v="non-stop"/>
    <s v="No info"/>
    <n v="3943"/>
    <n v="2"/>
    <x v="20"/>
    <n v="0"/>
    <n v="180"/>
  </r>
  <r>
    <x v="2"/>
    <s v="6/05/2019"/>
    <x v="2"/>
    <x v="2"/>
    <s v="DEL → AMD → BOM → COK"/>
    <s v="19:10"/>
    <s v="19:00 07 May"/>
    <d v="1899-12-30T19:00:00"/>
    <d v="1899-12-30T19:10:00"/>
    <s v="07 May"/>
    <s v="23h 50m"/>
    <s v="2 stops"/>
    <s v="No info"/>
    <n v="15129"/>
    <n v="4"/>
    <x v="12"/>
    <n v="50"/>
    <n v="1430"/>
  </r>
  <r>
    <x v="6"/>
    <s v="9/04/2019"/>
    <x v="0"/>
    <x v="4"/>
    <s v="BLR → DEL"/>
    <s v="07:00"/>
    <s v="09:40"/>
    <d v="1899-12-30T09:40:00"/>
    <d v="1899-12-30T07:00:00"/>
    <s v=""/>
    <s v="2h 40m"/>
    <s v="non-stop"/>
    <s v="No info"/>
    <n v="5403"/>
    <n v="2"/>
    <x v="0"/>
    <n v="40"/>
    <n v="160"/>
  </r>
  <r>
    <x v="2"/>
    <s v="27/06/2019"/>
    <x v="2"/>
    <x v="2"/>
    <s v="DEL → LKO → BOM → COK"/>
    <s v="09:25"/>
    <s v="04:25 28 Jun"/>
    <d v="1899-12-30T04:25:00"/>
    <d v="1899-12-30T09:25:00"/>
    <s v="28 Jun"/>
    <s v="19h"/>
    <s v="2 stops"/>
    <s v="No info"/>
    <n v="13882"/>
    <n v="4"/>
    <x v="19"/>
    <n v="0"/>
    <n v="1140"/>
  </r>
  <r>
    <x v="2"/>
    <s v="21/03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6"/>
    <s v="27/04/2019"/>
    <x v="0"/>
    <x v="4"/>
    <s v="BLR → DEL"/>
    <s v="11:30"/>
    <s v="14:20"/>
    <d v="1899-12-30T14:20:00"/>
    <d v="1899-12-30T11:30:00"/>
    <s v=""/>
    <s v="2h 50m"/>
    <s v="non-stop"/>
    <s v="No info"/>
    <n v="5403"/>
    <n v="2"/>
    <x v="0"/>
    <n v="50"/>
    <n v="170"/>
  </r>
  <r>
    <x v="6"/>
    <s v="27/06/2019"/>
    <x v="0"/>
    <x v="4"/>
    <s v="BLR → DEL"/>
    <s v="21:00"/>
    <s v="23:50"/>
    <d v="1899-12-30T23:50:00"/>
    <d v="1899-12-30T21:00:00"/>
    <s v=""/>
    <s v="2h 50m"/>
    <s v="non-stop"/>
    <s v="No info"/>
    <n v="4878"/>
    <n v="2"/>
    <x v="0"/>
    <n v="50"/>
    <n v="170"/>
  </r>
  <r>
    <x v="0"/>
    <s v="27/03/2019"/>
    <x v="2"/>
    <x v="2"/>
    <s v="DEL → HYD → MAA → COK"/>
    <s v="06:40"/>
    <s v="21:20"/>
    <d v="1899-12-30T21:20:00"/>
    <d v="1899-12-30T06:40:00"/>
    <s v=""/>
    <s v="14h 40m"/>
    <s v="2 stops"/>
    <s v="No info"/>
    <n v="6494"/>
    <n v="4"/>
    <x v="23"/>
    <n v="40"/>
    <n v="880"/>
  </r>
  <r>
    <x v="0"/>
    <s v="24/03/2019"/>
    <x v="0"/>
    <x v="0"/>
    <s v="BLR → DEL"/>
    <s v="01:30"/>
    <s v="04:15"/>
    <d v="1899-12-30T04:15:00"/>
    <d v="1899-12-30T01:30:00"/>
    <s v=""/>
    <s v="2h 45m"/>
    <s v="non-stop"/>
    <s v="No info"/>
    <n v="4777"/>
    <n v="2"/>
    <x v="0"/>
    <n v="45"/>
    <n v="165"/>
  </r>
  <r>
    <x v="1"/>
    <s v="6/06/2019"/>
    <x v="4"/>
    <x v="5"/>
    <s v="BOM → HYD"/>
    <s v="13:55"/>
    <s v="15:25"/>
    <d v="1899-12-30T15:25:00"/>
    <d v="1899-12-30T13:55:00"/>
    <s v=""/>
    <s v="1h 30m"/>
    <s v="non-stop"/>
    <s v="No info"/>
    <n v="3625"/>
    <n v="2"/>
    <x v="22"/>
    <n v="30"/>
    <n v="90"/>
  </r>
  <r>
    <x v="1"/>
    <s v="1/04/2019"/>
    <x v="1"/>
    <x v="1"/>
    <s v="CCU → BBI → BOM → BLR"/>
    <s v="12:00"/>
    <s v="18:30 02 Apr"/>
    <d v="1899-12-30T18:30:00"/>
    <d v="1899-12-30T12:00:00"/>
    <s v="02 Apr"/>
    <s v="30h 30m"/>
    <s v="2 stops"/>
    <s v="No info"/>
    <n v="9258"/>
    <n v="4"/>
    <x v="28"/>
    <n v="30"/>
    <n v="1830"/>
  </r>
  <r>
    <x v="2"/>
    <s v="6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1"/>
    <s v="01/03/2019"/>
    <x v="0"/>
    <x v="0"/>
    <s v="BLR → CCU → BBI → HYD → VGA → DEL"/>
    <s v="05:50"/>
    <s v="11:20 02 Mar"/>
    <d v="1899-12-30T11:20:00"/>
    <d v="1899-12-30T05:50:00"/>
    <s v="02 Mar"/>
    <s v="29h 30m"/>
    <s v="4 stops"/>
    <s v="Change airports"/>
    <n v="17686"/>
    <n v="6"/>
    <x v="30"/>
    <n v="30"/>
    <n v="1770"/>
  </r>
  <r>
    <x v="0"/>
    <s v="3/04/2019"/>
    <x v="1"/>
    <x v="1"/>
    <s v="CCU → BLR"/>
    <s v="15:15"/>
    <s v="17:45"/>
    <d v="1899-12-30T17:45:00"/>
    <d v="1899-12-30T15:15:00"/>
    <s v=""/>
    <s v="2h 30m"/>
    <s v="non-stop"/>
    <s v="No info"/>
    <n v="4174"/>
    <n v="2"/>
    <x v="0"/>
    <n v="30"/>
    <n v="150"/>
  </r>
  <r>
    <x v="4"/>
    <s v="21/05/2019"/>
    <x v="2"/>
    <x v="2"/>
    <s v="DEL → BOM → COK"/>
    <s v="10:20"/>
    <s v="01:30 22 May"/>
    <d v="1899-12-30T01:30:00"/>
    <d v="1899-12-30T10:20:00"/>
    <s v="22 May"/>
    <s v="15h 10m"/>
    <s v="1 stop"/>
    <s v="No info"/>
    <n v="7485"/>
    <n v="3"/>
    <x v="5"/>
    <n v="10"/>
    <n v="910"/>
  </r>
  <r>
    <x v="1"/>
    <s v="18/05/2019"/>
    <x v="1"/>
    <x v="1"/>
    <s v="CCU → JAI → BOM → BLR"/>
    <s v="08:20"/>
    <s v="11:10 19 May"/>
    <d v="1899-12-30T11:10:00"/>
    <d v="1899-12-30T08:20:00"/>
    <s v="19 May"/>
    <s v="26h 50m"/>
    <s v="2 stops"/>
    <s v="No info"/>
    <n v="11222"/>
    <n v="4"/>
    <x v="10"/>
    <n v="50"/>
    <n v="1610"/>
  </r>
  <r>
    <x v="2"/>
    <s v="1/05/2019"/>
    <x v="1"/>
    <x v="1"/>
    <s v="CCU → DEL → BLR"/>
    <s v="17:00"/>
    <s v="21:05 02 May"/>
    <d v="1899-12-30T21:05:00"/>
    <d v="1899-12-30T17:00:00"/>
    <s v="02 May"/>
    <s v="28h 5m"/>
    <s v="1 stop"/>
    <s v="No info"/>
    <n v="12121"/>
    <n v="3"/>
    <x v="29"/>
    <n v="5"/>
    <n v="1685"/>
  </r>
  <r>
    <x v="1"/>
    <s v="21/05/2019"/>
    <x v="1"/>
    <x v="1"/>
    <s v="CCU → JAI → BOM → BLR"/>
    <s v="08:20"/>
    <s v="18:30"/>
    <d v="1899-12-30T18:30:00"/>
    <d v="1899-12-30T08:20:00"/>
    <s v=""/>
    <s v="10h 10m"/>
    <s v="2 stops"/>
    <s v="No info"/>
    <n v="10697"/>
    <n v="4"/>
    <x v="14"/>
    <n v="10"/>
    <n v="610"/>
  </r>
  <r>
    <x v="2"/>
    <s v="9/05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2373"/>
    <n v="3"/>
    <x v="1"/>
    <n v="30"/>
    <n v="450"/>
  </r>
  <r>
    <x v="3"/>
    <s v="21/05/2019"/>
    <x v="1"/>
    <x v="1"/>
    <s v="CCU → PNQ → BLR"/>
    <s v="08:35"/>
    <s v="17:15"/>
    <d v="1899-12-30T17:15:00"/>
    <d v="1899-12-30T08:35:00"/>
    <s v=""/>
    <s v="8h 40m"/>
    <s v="1 stop"/>
    <s v="No info"/>
    <n v="6381"/>
    <n v="3"/>
    <x v="17"/>
    <n v="40"/>
    <n v="520"/>
  </r>
  <r>
    <x v="2"/>
    <s v="6/03/2019"/>
    <x v="2"/>
    <x v="2"/>
    <s v="DEL → UDR → BOM → COK"/>
    <s v="17:55"/>
    <s v="04:25 08 Mar"/>
    <d v="1899-12-30T04:25:00"/>
    <d v="1899-12-30T17:55:00"/>
    <s v="08 Mar"/>
    <s v="34h 30m"/>
    <s v="2 stops"/>
    <s v="No info"/>
    <n v="17072"/>
    <n v="4"/>
    <x v="32"/>
    <n v="30"/>
    <n v="2070"/>
  </r>
  <r>
    <x v="2"/>
    <s v="9/06/2019"/>
    <x v="2"/>
    <x v="2"/>
    <s v="DEL → JAI → BOM → COK"/>
    <s v="09:40"/>
    <s v="12:35 10 Jun"/>
    <d v="1899-12-30T12:35:00"/>
    <d v="1899-12-30T09:40:00"/>
    <s v="10 Jun"/>
    <s v="26h 55m"/>
    <s v="2 stops"/>
    <s v="In-flight meal not included"/>
    <n v="10368"/>
    <n v="4"/>
    <x v="10"/>
    <n v="55"/>
    <n v="1615"/>
  </r>
  <r>
    <x v="0"/>
    <s v="24/05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3/03/2019"/>
    <x v="2"/>
    <x v="2"/>
    <s v="DEL → BLR → COK"/>
    <s v="09:45"/>
    <s v="23:00"/>
    <d v="1899-12-30T23:00:00"/>
    <d v="1899-12-30T09:45:00"/>
    <s v=""/>
    <s v="13h 15m"/>
    <s v="1 stop"/>
    <s v="No info"/>
    <n v="27282"/>
    <n v="3"/>
    <x v="8"/>
    <n v="15"/>
    <n v="795"/>
  </r>
  <r>
    <x v="0"/>
    <s v="12/06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0"/>
    <s v="09/03/2019"/>
    <x v="0"/>
    <x v="0"/>
    <s v="BLR → DEL"/>
    <s v="00:40"/>
    <s v="03:25"/>
    <d v="1899-12-30T03:25:00"/>
    <d v="1899-12-30T00:40:00"/>
    <s v=""/>
    <s v="2h 45m"/>
    <s v="non-stop"/>
    <s v="No info"/>
    <n v="4545"/>
    <n v="2"/>
    <x v="0"/>
    <n v="45"/>
    <n v="165"/>
  </r>
  <r>
    <x v="0"/>
    <s v="21/03/2019"/>
    <x v="1"/>
    <x v="1"/>
    <s v="CCU → BLR"/>
    <s v="17:15"/>
    <s v="19:55"/>
    <d v="1899-12-30T19:55:00"/>
    <d v="1899-12-30T17:15:00"/>
    <s v=""/>
    <s v="2h 40m"/>
    <s v="non-stop"/>
    <s v="No info"/>
    <n v="4148"/>
    <n v="2"/>
    <x v="0"/>
    <n v="40"/>
    <n v="160"/>
  </r>
  <r>
    <x v="0"/>
    <s v="12/03/2019"/>
    <x v="1"/>
    <x v="1"/>
    <s v="CCU → BLR"/>
    <s v="15:10"/>
    <s v="17:45"/>
    <d v="1899-12-30T17:45:00"/>
    <d v="1899-12-30T15:10:00"/>
    <s v=""/>
    <s v="2h 35m"/>
    <s v="non-stop"/>
    <s v="No info"/>
    <n v="4148"/>
    <n v="2"/>
    <x v="0"/>
    <n v="35"/>
    <n v="155"/>
  </r>
  <r>
    <x v="1"/>
    <s v="21/03/2019"/>
    <x v="0"/>
    <x v="0"/>
    <s v="BLR → HYD → VGA → DEL"/>
    <s v="08:15"/>
    <s v="11:20 19 Mar"/>
    <d v="1899-12-30T11:20:00"/>
    <d v="1899-12-30T08:15:00"/>
    <s v="19 Mar"/>
    <s v="27h 5m"/>
    <s v="2 stops"/>
    <s v="No info"/>
    <n v="7642"/>
    <n v="4"/>
    <x v="21"/>
    <n v="5"/>
    <n v="1625"/>
  </r>
  <r>
    <x v="2"/>
    <s v="3/06/2019"/>
    <x v="2"/>
    <x v="2"/>
    <s v="DEL → BOM → COK"/>
    <s v="16:00"/>
    <s v="12:35 04 Jun"/>
    <d v="1899-12-30T12:35:00"/>
    <d v="1899-12-30T16:00:00"/>
    <s v="04 Jun"/>
    <s v="20h 35m"/>
    <s v="1 stop"/>
    <s v="In-flight meal not included"/>
    <n v="10262"/>
    <n v="3"/>
    <x v="13"/>
    <n v="35"/>
    <n v="1235"/>
  </r>
  <r>
    <x v="2"/>
    <s v="24/05/2019"/>
    <x v="0"/>
    <x v="4"/>
    <s v="BLR → DEL"/>
    <s v="08:20"/>
    <s v="11:20"/>
    <d v="1899-12-30T11:20:00"/>
    <d v="1899-12-30T08:20:00"/>
    <s v=""/>
    <s v="3h"/>
    <s v="non-stop"/>
    <s v="In-flight meal not included"/>
    <n v="4030"/>
    <n v="2"/>
    <x v="20"/>
    <n v="0"/>
    <n v="180"/>
  </r>
  <r>
    <x v="0"/>
    <s v="27/06/2019"/>
    <x v="2"/>
    <x v="2"/>
    <s v="DEL → COK"/>
    <s v="14:25"/>
    <s v="17:40"/>
    <d v="1899-12-30T17:40:00"/>
    <d v="1899-12-30T14:25:00"/>
    <s v=""/>
    <s v="3h 15m"/>
    <s v="non-stop"/>
    <s v="No info"/>
    <n v="5000"/>
    <n v="2"/>
    <x v="20"/>
    <n v="15"/>
    <n v="195"/>
  </r>
  <r>
    <x v="3"/>
    <s v="9/06/2019"/>
    <x v="2"/>
    <x v="2"/>
    <s v="DEL → PNQ → COK"/>
    <s v="08:45"/>
    <s v="13:15"/>
    <d v="1899-12-30T13:15:00"/>
    <d v="1899-12-30T08:45:00"/>
    <s v=""/>
    <s v="4h 30m"/>
    <s v="1 stop"/>
    <s v="No info"/>
    <n v="5264"/>
    <n v="3"/>
    <x v="4"/>
    <n v="30"/>
    <n v="270"/>
  </r>
  <r>
    <x v="2"/>
    <s v="1/06/2019"/>
    <x v="0"/>
    <x v="4"/>
    <s v="BLR → DEL"/>
    <s v="18:55"/>
    <s v="22:00"/>
    <d v="1899-12-30T22:00:00"/>
    <d v="1899-12-30T18:55:00"/>
    <s v=""/>
    <s v="3h 5m"/>
    <s v="non-stop"/>
    <s v="In-flight meal not included"/>
    <n v="7229"/>
    <n v="2"/>
    <x v="20"/>
    <n v="5"/>
    <n v="185"/>
  </r>
  <r>
    <x v="2"/>
    <s v="3/06/2019"/>
    <x v="2"/>
    <x v="2"/>
    <s v="DEL → BOM → COK"/>
    <s v="08:00"/>
    <s v="19:00"/>
    <d v="1899-12-30T19:00:00"/>
    <d v="1899-12-30T08:00:00"/>
    <s v=""/>
    <s v="11h"/>
    <s v="1 stop"/>
    <s v="In-flight meal not included"/>
    <n v="10577"/>
    <n v="3"/>
    <x v="16"/>
    <n v="0"/>
    <n v="660"/>
  </r>
  <r>
    <x v="1"/>
    <s v="24/05/2019"/>
    <x v="1"/>
    <x v="1"/>
    <s v="CCU → IXR → DEL → BLR"/>
    <s v="05:50"/>
    <s v="08:55 25 May"/>
    <d v="1899-12-30T08:55:00"/>
    <d v="1899-12-30T05:50:00"/>
    <s v="25 May"/>
    <s v="27h 5m"/>
    <s v="2 stops"/>
    <s v="No info"/>
    <n v="12723"/>
    <n v="4"/>
    <x v="21"/>
    <n v="5"/>
    <n v="1625"/>
  </r>
  <r>
    <x v="2"/>
    <s v="1/06/2019"/>
    <x v="2"/>
    <x v="2"/>
    <s v="DEL → BOM → COK"/>
    <s v="21:50"/>
    <s v="04:25 02 Jun"/>
    <d v="1899-12-30T04:25:00"/>
    <d v="1899-12-30T21:50:00"/>
    <s v="02 Jun"/>
    <s v="6h 35m"/>
    <s v="1 stop"/>
    <s v="No info"/>
    <n v="14714"/>
    <n v="3"/>
    <x v="15"/>
    <n v="35"/>
    <n v="395"/>
  </r>
  <r>
    <x v="2"/>
    <s v="21/03/2019"/>
    <x v="2"/>
    <x v="2"/>
    <s v="DEL → BOM → COK"/>
    <s v="02:15"/>
    <s v="04:25 22 Mar"/>
    <d v="1899-12-30T04:25:00"/>
    <d v="1899-12-30T02:15:00"/>
    <s v="22 Mar"/>
    <s v="26h 10m"/>
    <s v="1 stop"/>
    <s v="In-flight meal not included"/>
    <n v="7438"/>
    <n v="3"/>
    <x v="10"/>
    <n v="10"/>
    <n v="1570"/>
  </r>
  <r>
    <x v="1"/>
    <s v="15/05/2019"/>
    <x v="1"/>
    <x v="1"/>
    <s v="CCU → DEL → BLR"/>
    <s v="20:30"/>
    <s v="20:25 16 May"/>
    <d v="1899-12-30T20:25:00"/>
    <d v="1899-12-30T20:30:00"/>
    <s v="16 May"/>
    <s v="23h 55m"/>
    <s v="1 stop"/>
    <s v="No info"/>
    <n v="10203"/>
    <n v="3"/>
    <x v="12"/>
    <n v="55"/>
    <n v="1435"/>
  </r>
  <r>
    <x v="7"/>
    <s v="27/03/2019"/>
    <x v="1"/>
    <x v="1"/>
    <s v="CCU → BLR"/>
    <s v="22:50"/>
    <s v="01:20 28 Mar"/>
    <d v="1899-12-30T01:20:00"/>
    <d v="1899-12-30T22:50:00"/>
    <s v="28 Mar"/>
    <s v="2h 30m"/>
    <s v="non-stop"/>
    <s v="No info"/>
    <n v="3782"/>
    <n v="2"/>
    <x v="0"/>
    <n v="30"/>
    <n v="150"/>
  </r>
  <r>
    <x v="2"/>
    <s v="12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4"/>
    <s v="15/05/2019"/>
    <x v="2"/>
    <x v="2"/>
    <s v="DEL → BOM → COK"/>
    <s v="19:00"/>
    <s v="01:30 16 May"/>
    <d v="1899-12-30T01:30:00"/>
    <d v="1899-12-30T19:00:00"/>
    <s v="16 May"/>
    <s v="6h 30m"/>
    <s v="1 stop"/>
    <s v="No info"/>
    <n v="8073"/>
    <n v="3"/>
    <x v="15"/>
    <n v="30"/>
    <n v="390"/>
  </r>
  <r>
    <x v="0"/>
    <s v="9/05/2019"/>
    <x v="1"/>
    <x v="1"/>
    <s v="CCU → BLR"/>
    <s v="15:30"/>
    <s v="18:05"/>
    <d v="1899-12-30T18:05:00"/>
    <d v="1899-12-30T15:30:00"/>
    <s v=""/>
    <s v="2h 35m"/>
    <s v="non-stop"/>
    <s v="No info"/>
    <n v="4804"/>
    <n v="2"/>
    <x v="0"/>
    <n v="35"/>
    <n v="155"/>
  </r>
  <r>
    <x v="0"/>
    <s v="9/05/2019"/>
    <x v="1"/>
    <x v="1"/>
    <s v="CCU → BBI → BLR"/>
    <s v="07:10"/>
    <s v="12:40"/>
    <d v="1899-12-30T12:40:00"/>
    <d v="1899-12-30T07:10:00"/>
    <s v=""/>
    <s v="5h 30m"/>
    <s v="1 stop"/>
    <s v="No info"/>
    <n v="4864"/>
    <n v="3"/>
    <x v="3"/>
    <n v="30"/>
    <n v="330"/>
  </r>
  <r>
    <x v="4"/>
    <s v="6/03/2019"/>
    <x v="2"/>
    <x v="2"/>
    <s v="DEL → BOM → COK"/>
    <s v="06:40"/>
    <s v="18:50"/>
    <d v="1899-12-30T18:50:00"/>
    <d v="1899-12-30T06:40:00"/>
    <s v=""/>
    <s v="12h 10m"/>
    <s v="1 stop"/>
    <s v="No info"/>
    <n v="15135"/>
    <n v="3"/>
    <x v="9"/>
    <n v="10"/>
    <n v="730"/>
  </r>
  <r>
    <x v="1"/>
    <s v="6/06/2019"/>
    <x v="1"/>
    <x v="1"/>
    <s v="CCU → BOM → BLR"/>
    <s v="16:50"/>
    <s v="11:10 07 Jun"/>
    <d v="1899-12-30T11:10:00"/>
    <d v="1899-12-30T16:50:00"/>
    <s v="07 Jun"/>
    <s v="18h 20m"/>
    <s v="1 stop"/>
    <s v="No info"/>
    <n v="8366"/>
    <n v="3"/>
    <x v="25"/>
    <n v="20"/>
    <n v="1100"/>
  </r>
  <r>
    <x v="2"/>
    <s v="9/06/2019"/>
    <x v="2"/>
    <x v="2"/>
    <s v="DEL → IDR → BOM → COK"/>
    <s v="05:30"/>
    <s v="04:25 10 Jun"/>
    <d v="1899-12-30T04:25:00"/>
    <d v="1899-12-30T05:30:00"/>
    <s v="10 Jun"/>
    <s v="22h 55m"/>
    <s v="2 stops"/>
    <s v="No info"/>
    <n v="13292"/>
    <n v="4"/>
    <x v="11"/>
    <n v="55"/>
    <n v="1375"/>
  </r>
  <r>
    <x v="1"/>
    <s v="15/06/2019"/>
    <x v="0"/>
    <x v="4"/>
    <s v="BLR → DEL"/>
    <s v="17:00"/>
    <s v="19:45"/>
    <d v="1899-12-30T19:45:00"/>
    <d v="1899-12-30T17:00:00"/>
    <s v=""/>
    <s v="2h 45m"/>
    <s v="non-stop"/>
    <s v="No info"/>
    <n v="7171"/>
    <n v="2"/>
    <x v="0"/>
    <n v="45"/>
    <n v="165"/>
  </r>
  <r>
    <x v="2"/>
    <s v="6/05/2019"/>
    <x v="1"/>
    <x v="1"/>
    <s v="CCU → DEL → BLR"/>
    <s v="09:35"/>
    <s v="21:05"/>
    <d v="1899-12-30T21:05:00"/>
    <d v="1899-12-30T09:35:00"/>
    <s v=""/>
    <s v="11h 30m"/>
    <s v="1 stop"/>
    <s v="No info"/>
    <n v="12121"/>
    <n v="3"/>
    <x v="16"/>
    <n v="30"/>
    <n v="690"/>
  </r>
  <r>
    <x v="1"/>
    <s v="12/06/2019"/>
    <x v="2"/>
    <x v="2"/>
    <s v="DEL → GOI → BOM → COK"/>
    <s v="10:55"/>
    <s v="19:15"/>
    <d v="1899-12-30T19:15:00"/>
    <d v="1899-12-30T10:55:00"/>
    <s v=""/>
    <s v="8h 20m"/>
    <s v="2 stops"/>
    <s v="No info"/>
    <n v="11753"/>
    <n v="4"/>
    <x v="17"/>
    <n v="20"/>
    <n v="500"/>
  </r>
  <r>
    <x v="0"/>
    <s v="01/03/2019"/>
    <x v="0"/>
    <x v="0"/>
    <s v="BLR → HYD → DEL"/>
    <s v="05:15"/>
    <s v="10:00"/>
    <d v="1899-12-30T10:00:00"/>
    <d v="1899-12-30T05:15:00"/>
    <s v=""/>
    <s v="4h 45m"/>
    <s v="1 stop"/>
    <s v="No info"/>
    <n v="8064"/>
    <n v="3"/>
    <x v="4"/>
    <n v="45"/>
    <n v="285"/>
  </r>
  <r>
    <x v="2"/>
    <s v="6/06/2019"/>
    <x v="2"/>
    <x v="2"/>
    <s v="DEL → BOM → COK"/>
    <s v="15:00"/>
    <s v="19:00 07 Jun"/>
    <d v="1899-12-30T19:00:00"/>
    <d v="1899-12-30T15:00:00"/>
    <s v="07 Jun"/>
    <s v="28h"/>
    <s v="1 stop"/>
    <s v="In-flight meal not included"/>
    <n v="10262"/>
    <n v="3"/>
    <x v="29"/>
    <n v="0"/>
    <n v="1680"/>
  </r>
  <r>
    <x v="0"/>
    <s v="3/05/2019"/>
    <x v="3"/>
    <x v="3"/>
    <s v="MAA → CCU"/>
    <s v="22:05"/>
    <s v="00:25 04 May"/>
    <d v="1899-12-30T00:25:00"/>
    <d v="1899-12-30T22:05:00"/>
    <s v="04 May"/>
    <s v="2h 20m"/>
    <s v="non-stop"/>
    <s v="No info"/>
    <n v="5277"/>
    <n v="2"/>
    <x v="0"/>
    <n v="20"/>
    <n v="140"/>
  </r>
  <r>
    <x v="2"/>
    <s v="9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1"/>
    <s v="12/03/2019"/>
    <x v="4"/>
    <x v="5"/>
    <s v="BOM → AMD → ISK → HYD"/>
    <s v="05:30"/>
    <s v="14:50"/>
    <d v="1899-12-30T14:50:00"/>
    <d v="1899-12-30T05:30:00"/>
    <s v=""/>
    <s v="9h 20m"/>
    <s v="2 stops"/>
    <s v="No info"/>
    <n v="11342"/>
    <n v="4"/>
    <x v="24"/>
    <n v="20"/>
    <n v="560"/>
  </r>
  <r>
    <x v="2"/>
    <s v="12/06/2019"/>
    <x v="1"/>
    <x v="1"/>
    <s v="CCU → BOM → BLR"/>
    <s v="06:30"/>
    <s v="04:40 13 Jun"/>
    <d v="1899-12-30T04:40:00"/>
    <d v="1899-12-30T06:30:00"/>
    <s v="13 Jun"/>
    <s v="22h 10m"/>
    <s v="1 stop"/>
    <s v="In-flight meal not included"/>
    <n v="7594"/>
    <n v="3"/>
    <x v="11"/>
    <n v="10"/>
    <n v="1330"/>
  </r>
  <r>
    <x v="7"/>
    <s v="3/06/2019"/>
    <x v="0"/>
    <x v="4"/>
    <s v="BLR → DEL"/>
    <s v="11:10"/>
    <s v="13:55"/>
    <d v="1899-12-30T13:55:00"/>
    <d v="1899-12-30T11:10:00"/>
    <s v=""/>
    <s v="2h 45m"/>
    <s v="non-stop"/>
    <s v="No info"/>
    <n v="4483"/>
    <n v="2"/>
    <x v="0"/>
    <n v="45"/>
    <n v="165"/>
  </r>
  <r>
    <x v="2"/>
    <s v="18/05/2019"/>
    <x v="2"/>
    <x v="2"/>
    <s v="DEL → ATQ → BOM → COK"/>
    <s v="20:00"/>
    <s v="04:25 19 May"/>
    <d v="1899-12-30T04:25:00"/>
    <d v="1899-12-30T20:00:00"/>
    <s v="19 May"/>
    <s v="8h 25m"/>
    <s v="2 stops"/>
    <s v="No info"/>
    <n v="16263"/>
    <n v="4"/>
    <x v="17"/>
    <n v="25"/>
    <n v="505"/>
  </r>
  <r>
    <x v="1"/>
    <s v="12/05/2019"/>
    <x v="1"/>
    <x v="1"/>
    <s v="CCU → DEL → COK → BLR"/>
    <s v="10:00"/>
    <s v="01:20 13 May"/>
    <d v="1899-12-30T01:20:00"/>
    <d v="1899-12-30T10:00:00"/>
    <s v="13 May"/>
    <s v="15h 20m"/>
    <s v="2 stops"/>
    <s v="No info"/>
    <n v="13243"/>
    <n v="4"/>
    <x v="5"/>
    <n v="20"/>
    <n v="920"/>
  </r>
  <r>
    <x v="2"/>
    <s v="12/06/2019"/>
    <x v="0"/>
    <x v="4"/>
    <s v="BLR → DEL"/>
    <s v="06:00"/>
    <s v="08:45"/>
    <d v="1899-12-30T08:45:00"/>
    <d v="1899-12-30T06:00:00"/>
    <s v=""/>
    <s v="2h 45m"/>
    <s v="non-stop"/>
    <s v="In-flight meal not included"/>
    <n v="6478"/>
    <n v="2"/>
    <x v="0"/>
    <n v="45"/>
    <n v="165"/>
  </r>
  <r>
    <x v="2"/>
    <s v="6/03/2019"/>
    <x v="2"/>
    <x v="2"/>
    <s v="DEL → BOM → COK"/>
    <s v="23:05"/>
    <s v="04:25 07 Mar"/>
    <d v="1899-12-30T04:25:00"/>
    <d v="1899-12-30T23:05:00"/>
    <s v="07 Mar"/>
    <s v="5h 20m"/>
    <s v="1 stop"/>
    <s v="No info"/>
    <n v="15764"/>
    <n v="3"/>
    <x v="3"/>
    <n v="20"/>
    <n v="320"/>
  </r>
  <r>
    <x v="1"/>
    <s v="3/04/2019"/>
    <x v="1"/>
    <x v="1"/>
    <s v="CCU → BBI → HYD → BLR"/>
    <s v="09:10"/>
    <s v="04:40 04 Apr"/>
    <d v="1899-12-30T04:40:00"/>
    <d v="1899-12-30T09:10:00"/>
    <s v="04 Apr"/>
    <s v="19h 30m"/>
    <s v="2 stops"/>
    <s v="No info"/>
    <n v="4647"/>
    <n v="4"/>
    <x v="19"/>
    <n v="30"/>
    <n v="1170"/>
  </r>
  <r>
    <x v="2"/>
    <s v="3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1"/>
    <s v="12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4"/>
    <s v="27/03/2019"/>
    <x v="2"/>
    <x v="2"/>
    <s v="DEL → BOM → COK"/>
    <s v="07:30"/>
    <s v="21:00"/>
    <d v="1899-12-30T21:00:00"/>
    <d v="1899-12-30T07:30:00"/>
    <s v=""/>
    <s v="13h 30m"/>
    <s v="1 stop"/>
    <s v="No info"/>
    <n v="8055"/>
    <n v="3"/>
    <x v="8"/>
    <n v="30"/>
    <n v="810"/>
  </r>
  <r>
    <x v="1"/>
    <s v="18/05/2019"/>
    <x v="2"/>
    <x v="2"/>
    <s v="DEL → HYD → BOM → COK"/>
    <s v="17:15"/>
    <s v="19:15 19 May"/>
    <d v="1899-12-30T19:15:00"/>
    <d v="1899-12-30T17:15:00"/>
    <s v="19 May"/>
    <s v="26h"/>
    <s v="2 stops"/>
    <s v="No info"/>
    <n v="12409"/>
    <n v="4"/>
    <x v="10"/>
    <n v="0"/>
    <n v="1560"/>
  </r>
  <r>
    <x v="0"/>
    <s v="24/03/2019"/>
    <x v="1"/>
    <x v="1"/>
    <s v="CCU → BLR"/>
    <s v="09:35"/>
    <s v="12:20"/>
    <d v="1899-12-30T12:20:00"/>
    <d v="1899-12-30T09:35:00"/>
    <s v=""/>
    <s v="2h 45m"/>
    <s v="non-stop"/>
    <s v="No info"/>
    <n v="6038"/>
    <n v="2"/>
    <x v="0"/>
    <n v="45"/>
    <n v="165"/>
  </r>
  <r>
    <x v="7"/>
    <s v="21/05/2019"/>
    <x v="1"/>
    <x v="1"/>
    <s v="CCU → BLR"/>
    <s v="22:50"/>
    <s v="01:20 22 May"/>
    <d v="1899-12-30T01:20:00"/>
    <d v="1899-12-30T22:50:00"/>
    <s v="22 May"/>
    <s v="2h 30m"/>
    <s v="non-stop"/>
    <s v="No info"/>
    <n v="4107"/>
    <n v="2"/>
    <x v="0"/>
    <n v="30"/>
    <n v="150"/>
  </r>
  <r>
    <x v="1"/>
    <s v="21/05/2019"/>
    <x v="2"/>
    <x v="2"/>
    <s v="DEL → BHO → BOM → COK"/>
    <s v="05:55"/>
    <s v="07:40 22 May"/>
    <d v="1899-12-30T07:40:00"/>
    <d v="1899-12-30T05:55:00"/>
    <s v="22 May"/>
    <s v="25h 45m"/>
    <s v="2 stops"/>
    <s v="No info"/>
    <n v="11911"/>
    <n v="4"/>
    <x v="7"/>
    <n v="45"/>
    <n v="1545"/>
  </r>
  <r>
    <x v="2"/>
    <s v="01/03/2019"/>
    <x v="0"/>
    <x v="0"/>
    <s v="BLR → BOM → DEL"/>
    <s v="22:50"/>
    <s v="23:00 02 Mar"/>
    <d v="1899-12-30T23:00:00"/>
    <d v="1899-12-30T22:50:00"/>
    <s v="02 Mar"/>
    <s v="24h 10m"/>
    <s v="1 stop"/>
    <s v="No info"/>
    <n v="25735"/>
    <n v="3"/>
    <x v="27"/>
    <n v="10"/>
    <n v="1450"/>
  </r>
  <r>
    <x v="1"/>
    <s v="6/06/2019"/>
    <x v="1"/>
    <x v="1"/>
    <s v="CCU → BOM → COK → BLR"/>
    <s v="09:25"/>
    <s v="01:20 07 Jun"/>
    <d v="1899-12-30T01:20:00"/>
    <d v="1899-12-30T09:25:00"/>
    <s v="07 Jun"/>
    <s v="15h 55m"/>
    <s v="2 stops"/>
    <s v="No info"/>
    <n v="11458"/>
    <n v="4"/>
    <x v="5"/>
    <n v="55"/>
    <n v="955"/>
  </r>
  <r>
    <x v="7"/>
    <s v="24/04/2019"/>
    <x v="2"/>
    <x v="2"/>
    <s v="DEL → BLR → COK"/>
    <s v="16:45"/>
    <s v="22:25"/>
    <d v="1899-12-30T22:25:00"/>
    <d v="1899-12-30T16:45:00"/>
    <s v=""/>
    <s v="5h 40m"/>
    <s v="1 stop"/>
    <s v="No info"/>
    <n v="6152"/>
    <n v="3"/>
    <x v="3"/>
    <n v="40"/>
    <n v="340"/>
  </r>
  <r>
    <x v="2"/>
    <s v="9/06/2019"/>
    <x v="1"/>
    <x v="1"/>
    <s v="CCU → BOM → BLR"/>
    <s v="21:10"/>
    <s v="23:35 10 Jun"/>
    <d v="1899-12-30T23:35:00"/>
    <d v="1899-12-30T21:10:00"/>
    <s v="10 Jun"/>
    <s v="26h 25m"/>
    <s v="1 stop"/>
    <s v="In-flight meal not included"/>
    <n v="10844"/>
    <n v="3"/>
    <x v="10"/>
    <n v="25"/>
    <n v="1585"/>
  </r>
  <r>
    <x v="6"/>
    <s v="24/05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2"/>
    <s v="9/05/2019"/>
    <x v="1"/>
    <x v="1"/>
    <s v="CCU → BOM → BLR"/>
    <s v="06:30"/>
    <s v="16:20"/>
    <d v="1899-12-30T16:20:00"/>
    <d v="1899-12-30T06:30:00"/>
    <s v=""/>
    <s v="9h 50m"/>
    <s v="1 stop"/>
    <s v="No info"/>
    <n v="13941"/>
    <n v="3"/>
    <x v="24"/>
    <n v="50"/>
    <n v="590"/>
  </r>
  <r>
    <x v="0"/>
    <s v="27/03/2019"/>
    <x v="2"/>
    <x v="2"/>
    <s v="DEL → HYD → COK"/>
    <s v="14:20"/>
    <s v="22:20"/>
    <d v="1899-12-30T22:20:00"/>
    <d v="1899-12-30T14:20:00"/>
    <s v=""/>
    <s v="8h"/>
    <s v="1 stop"/>
    <s v="No info"/>
    <n v="6938"/>
    <n v="3"/>
    <x v="17"/>
    <n v="0"/>
    <n v="480"/>
  </r>
  <r>
    <x v="2"/>
    <s v="27/06/2019"/>
    <x v="2"/>
    <x v="2"/>
    <s v="DEL → AMD → BOM → COK"/>
    <s v="13:25"/>
    <s v="19:00 28 Jun"/>
    <d v="1899-12-30T19:00:00"/>
    <d v="1899-12-30T13:25:00"/>
    <s v="28 Jun"/>
    <s v="29h 35m"/>
    <s v="2 stops"/>
    <s v="No info"/>
    <n v="15339"/>
    <n v="4"/>
    <x v="30"/>
    <n v="35"/>
    <n v="1775"/>
  </r>
  <r>
    <x v="2"/>
    <s v="3/03/2019"/>
    <x v="2"/>
    <x v="2"/>
    <s v="DEL → IDR → BOM → COK"/>
    <s v="05:25"/>
    <s v="18:50 04 Mar"/>
    <d v="1899-12-30T18:50:00"/>
    <d v="1899-12-30T05:25:00"/>
    <s v="04 Mar"/>
    <s v="37h 25m"/>
    <s v="2 stops"/>
    <s v="No info"/>
    <n v="20064"/>
    <n v="4"/>
    <x v="31"/>
    <n v="25"/>
    <n v="2245"/>
  </r>
  <r>
    <x v="4"/>
    <s v="15/06/2019"/>
    <x v="2"/>
    <x v="2"/>
    <s v="DEL → HYD → COK"/>
    <s v="14:55"/>
    <s v="22:30"/>
    <d v="1899-12-30T22:30:00"/>
    <d v="1899-12-30T14:55:00"/>
    <s v=""/>
    <s v="7h 35m"/>
    <s v="1 stop"/>
    <s v="In-flight meal not included"/>
    <n v="6093"/>
    <n v="3"/>
    <x v="1"/>
    <n v="35"/>
    <n v="455"/>
  </r>
  <r>
    <x v="10"/>
    <s v="21/03/2019"/>
    <x v="2"/>
    <x v="2"/>
    <s v="DEL → BOM → COK"/>
    <s v="19:00"/>
    <s v="01:35 22 Mar"/>
    <d v="1899-12-30T01:35:00"/>
    <d v="1899-12-30T19:00:00"/>
    <s v="22 Mar"/>
    <s v="6h 35m"/>
    <s v="1 stop"/>
    <s v="No info"/>
    <n v="10885"/>
    <n v="3"/>
    <x v="15"/>
    <n v="35"/>
    <n v="395"/>
  </r>
  <r>
    <x v="1"/>
    <s v="1/06/2019"/>
    <x v="2"/>
    <x v="2"/>
    <s v="DEL → BLR → COK"/>
    <s v="13:30"/>
    <s v="23:00"/>
    <d v="1899-12-30T23:00:00"/>
    <d v="1899-12-30T13:30:00"/>
    <s v=""/>
    <s v="9h 30m"/>
    <s v="1 stop"/>
    <s v="No info"/>
    <n v="8907"/>
    <n v="3"/>
    <x v="24"/>
    <n v="30"/>
    <n v="570"/>
  </r>
  <r>
    <x v="2"/>
    <s v="6/05/2019"/>
    <x v="1"/>
    <x v="1"/>
    <s v="CCU → BOM → BLR"/>
    <s v="06:30"/>
    <s v="20:45"/>
    <d v="1899-12-30T20:45:00"/>
    <d v="1899-12-30T06:30:00"/>
    <s v=""/>
    <s v="14h 15m"/>
    <s v="1 stop"/>
    <s v="In-flight meal not included"/>
    <n v="9663"/>
    <n v="3"/>
    <x v="23"/>
    <n v="15"/>
    <n v="855"/>
  </r>
  <r>
    <x v="0"/>
    <s v="27/04/2019"/>
    <x v="2"/>
    <x v="2"/>
    <s v="DEL → HYD → COK"/>
    <s v="05:05"/>
    <s v="12:10"/>
    <d v="1899-12-30T12:10:00"/>
    <d v="1899-12-30T05:05:00"/>
    <s v=""/>
    <s v="7h 5m"/>
    <s v="1 stop"/>
    <s v="No info"/>
    <n v="7160"/>
    <n v="3"/>
    <x v="1"/>
    <n v="5"/>
    <n v="425"/>
  </r>
  <r>
    <x v="10"/>
    <s v="21/03/2019"/>
    <x v="2"/>
    <x v="2"/>
    <s v="DEL → BOM → COK"/>
    <s v="07:30"/>
    <s v="15:30"/>
    <d v="1899-12-30T15:30:00"/>
    <d v="1899-12-30T07:30:00"/>
    <s v=""/>
    <s v="8h"/>
    <s v="1 stop"/>
    <s v="No info"/>
    <n v="11269"/>
    <n v="3"/>
    <x v="17"/>
    <n v="0"/>
    <n v="480"/>
  </r>
  <r>
    <x v="2"/>
    <s v="1/04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27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1"/>
    <s v="6/06/2019"/>
    <x v="2"/>
    <x v="2"/>
    <s v="DEL → BLR → COK"/>
    <s v="09:45"/>
    <s v="23:00"/>
    <d v="1899-12-30T23:00:00"/>
    <d v="1899-12-30T09:45:00"/>
    <s v=""/>
    <s v="13h 15m"/>
    <s v="1 stop"/>
    <s v="No info"/>
    <n v="8907"/>
    <n v="3"/>
    <x v="8"/>
    <n v="15"/>
    <n v="795"/>
  </r>
  <r>
    <x v="2"/>
    <s v="27/06/2019"/>
    <x v="4"/>
    <x v="5"/>
    <s v="BOM → HYD"/>
    <s v="02:55"/>
    <s v="04:20"/>
    <d v="1899-12-30T04:20:00"/>
    <d v="1899-12-30T02:55:00"/>
    <s v=""/>
    <s v="1h 25m"/>
    <s v="non-stop"/>
    <s v="In-flight meal not included"/>
    <n v="3210"/>
    <n v="2"/>
    <x v="22"/>
    <n v="25"/>
    <n v="85"/>
  </r>
  <r>
    <x v="1"/>
    <s v="15/05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2"/>
    <s v="06/03/2019"/>
    <x v="0"/>
    <x v="0"/>
    <s v="BLR → BOM → DEL"/>
    <s v="14:05"/>
    <s v="08:15 07 Mar"/>
    <d v="1899-12-30T08:15:00"/>
    <d v="1899-12-30T14:05:00"/>
    <s v="07 Mar"/>
    <s v="18h 10m"/>
    <s v="1 stop"/>
    <s v="No info"/>
    <n v="14815"/>
    <n v="3"/>
    <x v="25"/>
    <n v="10"/>
    <n v="1090"/>
  </r>
  <r>
    <x v="2"/>
    <s v="6/05/2019"/>
    <x v="1"/>
    <x v="1"/>
    <s v="CCU → DEL → BLR"/>
    <s v="20:25"/>
    <s v="22:05 07 May"/>
    <d v="1899-12-30T22:05:00"/>
    <d v="1899-12-30T20:25:00"/>
    <s v="07 May"/>
    <s v="25h 40m"/>
    <s v="1 stop"/>
    <s v="No info"/>
    <n v="11467"/>
    <n v="3"/>
    <x v="7"/>
    <n v="40"/>
    <n v="1540"/>
  </r>
  <r>
    <x v="2"/>
    <s v="15/06/2019"/>
    <x v="2"/>
    <x v="2"/>
    <s v="DEL → NAG → BOM → COK"/>
    <s v="14:35"/>
    <s v="12:35 16 Jun"/>
    <d v="1899-12-30T12:35:00"/>
    <d v="1899-12-30T14:35:00"/>
    <s v="16 Jun"/>
    <s v="22h"/>
    <s v="2 stops"/>
    <s v="In-flight meal not included"/>
    <n v="10919"/>
    <n v="4"/>
    <x v="11"/>
    <n v="0"/>
    <n v="1320"/>
  </r>
  <r>
    <x v="5"/>
    <s v="3/06/2019"/>
    <x v="2"/>
    <x v="2"/>
    <s v="DEL → BOM → COK"/>
    <s v="14:25"/>
    <s v="19:35"/>
    <d v="1899-12-30T19:35:00"/>
    <d v="1899-12-30T14:25:00"/>
    <s v=""/>
    <s v="5h 10m"/>
    <s v="1 stop"/>
    <s v="No info"/>
    <n v="9069"/>
    <n v="3"/>
    <x v="3"/>
    <n v="10"/>
    <n v="310"/>
  </r>
  <r>
    <x v="3"/>
    <s v="1/05/2019"/>
    <x v="1"/>
    <x v="1"/>
    <s v="CCU → MAA → BLR"/>
    <s v="15:05"/>
    <s v="20:20"/>
    <d v="1899-12-30T20:20:00"/>
    <d v="1899-12-30T15:05:00"/>
    <s v=""/>
    <s v="5h 15m"/>
    <s v="1 stop"/>
    <s v="No info"/>
    <n v="4649"/>
    <n v="3"/>
    <x v="3"/>
    <n v="15"/>
    <n v="315"/>
  </r>
  <r>
    <x v="0"/>
    <s v="3/06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1"/>
    <s v="21/05/2019"/>
    <x v="1"/>
    <x v="1"/>
    <s v="CCU → MAA → BLR"/>
    <s v="14:35"/>
    <s v="14:35 22 May"/>
    <d v="1899-12-30T14:35:00"/>
    <d v="1899-12-30T14:35:00"/>
    <s v="22 May"/>
    <s v="24h"/>
    <s v="1 stop"/>
    <s v="No info"/>
    <n v="6528"/>
    <n v="3"/>
    <x v="27"/>
    <n v="0"/>
    <n v="1440"/>
  </r>
  <r>
    <x v="2"/>
    <s v="06/03/2019"/>
    <x v="0"/>
    <x v="0"/>
    <s v="BLR → BOM → DEL"/>
    <s v="05:45"/>
    <s v="12:25"/>
    <d v="1899-12-30T12:25:00"/>
    <d v="1899-12-30T05:45:00"/>
    <s v=""/>
    <s v="6h 40m"/>
    <s v="1 stop"/>
    <s v="No info"/>
    <n v="22270"/>
    <n v="3"/>
    <x v="15"/>
    <n v="40"/>
    <n v="400"/>
  </r>
  <r>
    <x v="2"/>
    <s v="9/03/2019"/>
    <x v="2"/>
    <x v="2"/>
    <s v="DEL → BDQ → BOM → COK"/>
    <s v="10:45"/>
    <s v="04:25 10 Mar"/>
    <d v="1899-12-30T04:25:00"/>
    <d v="1899-12-30T10:45:00"/>
    <s v="10 Mar"/>
    <s v="17h 40m"/>
    <s v="2 stops"/>
    <s v="In-flight meal not included"/>
    <n v="15654"/>
    <n v="4"/>
    <x v="26"/>
    <n v="40"/>
    <n v="1060"/>
  </r>
  <r>
    <x v="6"/>
    <s v="1/04/2019"/>
    <x v="1"/>
    <x v="1"/>
    <s v="CCU → DEL → BLR"/>
    <s v="20:20"/>
    <s v="22:55 02 Apr"/>
    <d v="1899-12-30T22:55:00"/>
    <d v="1899-12-30T20:20:00"/>
    <s v="02 Apr"/>
    <s v="26h 35m"/>
    <s v="1 stop"/>
    <s v="No info"/>
    <n v="7770"/>
    <n v="3"/>
    <x v="10"/>
    <n v="35"/>
    <n v="1595"/>
  </r>
  <r>
    <x v="0"/>
    <s v="3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2"/>
    <s v="15/06/2019"/>
    <x v="2"/>
    <x v="2"/>
    <s v="DEL → JAI → BOM → COK"/>
    <s v="19:30"/>
    <s v="12:35 16 Jun"/>
    <d v="1899-12-30T12:35:00"/>
    <d v="1899-12-30T19:30:00"/>
    <s v="16 Jun"/>
    <s v="17h 5m"/>
    <s v="2 stops"/>
    <s v="In-flight meal not included"/>
    <n v="10368"/>
    <n v="4"/>
    <x v="26"/>
    <n v="5"/>
    <n v="1025"/>
  </r>
  <r>
    <x v="0"/>
    <s v="3/03/2019"/>
    <x v="2"/>
    <x v="2"/>
    <s v="DEL → COK"/>
    <s v="21:05"/>
    <s v="00:20 04 Mar"/>
    <d v="1899-12-30T00:20:00"/>
    <d v="1899-12-30T21:05:00"/>
    <s v="04 Mar"/>
    <s v="3h 15m"/>
    <s v="non-stop"/>
    <s v="No info"/>
    <n v="7673"/>
    <n v="2"/>
    <x v="20"/>
    <n v="15"/>
    <n v="195"/>
  </r>
  <r>
    <x v="0"/>
    <s v="21/04/2019"/>
    <x v="2"/>
    <x v="2"/>
    <s v="DEL → COK"/>
    <s v="05:35"/>
    <s v="08:50"/>
    <d v="1899-12-30T08:50:00"/>
    <d v="1899-12-30T05:35:00"/>
    <s v=""/>
    <s v="3h 15m"/>
    <s v="non-stop"/>
    <s v="No info"/>
    <n v="6015"/>
    <n v="2"/>
    <x v="20"/>
    <n v="15"/>
    <n v="195"/>
  </r>
  <r>
    <x v="0"/>
    <s v="24/04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2"/>
    <s v="15/05/2019"/>
    <x v="1"/>
    <x v="1"/>
    <s v="CCU → BOM → BLR"/>
    <s v="20:00"/>
    <s v="08:15 16 May"/>
    <d v="1899-12-30T08:15:00"/>
    <d v="1899-12-30T20:00:00"/>
    <s v="16 May"/>
    <s v="12h 15m"/>
    <s v="1 stop"/>
    <s v="No info"/>
    <n v="13941"/>
    <n v="3"/>
    <x v="9"/>
    <n v="15"/>
    <n v="735"/>
  </r>
  <r>
    <x v="7"/>
    <s v="9/05/2019"/>
    <x v="1"/>
    <x v="1"/>
    <s v="CCU → BBI → BLR"/>
    <s v="19:55"/>
    <s v="23:30"/>
    <d v="1899-12-30T23:30:00"/>
    <d v="1899-12-30T19:55:00"/>
    <s v=""/>
    <s v="3h 35m"/>
    <s v="1 stop"/>
    <s v="No info"/>
    <n v="5162"/>
    <n v="3"/>
    <x v="20"/>
    <n v="35"/>
    <n v="215"/>
  </r>
  <r>
    <x v="1"/>
    <s v="09/03/2019"/>
    <x v="0"/>
    <x v="0"/>
    <s v="BLR → CCU → DEL"/>
    <s v="11:05"/>
    <s v="22:45"/>
    <d v="1899-12-30T22:45:00"/>
    <d v="1899-12-30T11:05:00"/>
    <s v=""/>
    <s v="11h 40m"/>
    <s v="1 stop"/>
    <s v="No info"/>
    <n v="10657"/>
    <n v="3"/>
    <x v="16"/>
    <n v="40"/>
    <n v="700"/>
  </r>
  <r>
    <x v="2"/>
    <s v="9/05/2019"/>
    <x v="1"/>
    <x v="1"/>
    <s v="CCU → BOM → BLR"/>
    <s v="16:30"/>
    <s v="23:35"/>
    <d v="1899-12-30T23:35:00"/>
    <d v="1899-12-30T16:30:00"/>
    <s v=""/>
    <s v="7h 5m"/>
    <s v="1 stop"/>
    <s v="No info"/>
    <n v="14781"/>
    <n v="3"/>
    <x v="1"/>
    <n v="5"/>
    <n v="425"/>
  </r>
  <r>
    <x v="0"/>
    <s v="3/04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12/03/2019"/>
    <x v="0"/>
    <x v="0"/>
    <s v="BLR → HYD → VGA → DEL"/>
    <s v="06:50"/>
    <s v="22:55"/>
    <d v="1899-12-30T22:55:00"/>
    <d v="1899-12-30T06:50:00"/>
    <s v=""/>
    <s v="16h 5m"/>
    <s v="2 stops"/>
    <s v="No info"/>
    <n v="11474"/>
    <n v="4"/>
    <x v="18"/>
    <n v="5"/>
    <n v="965"/>
  </r>
  <r>
    <x v="2"/>
    <s v="18/05/2019"/>
    <x v="1"/>
    <x v="1"/>
    <s v="CCU → BOM → BLR"/>
    <s v="18:55"/>
    <s v="08:15 19 May"/>
    <d v="1899-12-30T08:15:00"/>
    <d v="1899-12-30T18:55:00"/>
    <s v="19 May"/>
    <s v="13h 20m"/>
    <s v="1 stop"/>
    <s v="In-flight meal not included"/>
    <n v="7757"/>
    <n v="3"/>
    <x v="8"/>
    <n v="20"/>
    <n v="800"/>
  </r>
  <r>
    <x v="2"/>
    <s v="3/04/2019"/>
    <x v="4"/>
    <x v="5"/>
    <s v="BOM → HYD"/>
    <s v="02:55"/>
    <s v="04:20"/>
    <d v="1899-12-30T04:20:00"/>
    <d v="1899-12-30T02:55:00"/>
    <s v=""/>
    <s v="1h 25m"/>
    <s v="non-stop"/>
    <s v="In-flight meal not included"/>
    <n v="2228"/>
    <n v="2"/>
    <x v="22"/>
    <n v="25"/>
    <n v="85"/>
  </r>
  <r>
    <x v="2"/>
    <s v="15/03/2019"/>
    <x v="0"/>
    <x v="0"/>
    <s v="BLR → BOM → DEL"/>
    <s v="08:00"/>
    <s v="08:15 16 Mar"/>
    <d v="1899-12-30T08:15:00"/>
    <d v="1899-12-30T08:00:00"/>
    <s v="16 Mar"/>
    <s v="24h 15m"/>
    <s v="1 stop"/>
    <s v="In-flight meal not included"/>
    <n v="10405"/>
    <n v="3"/>
    <x v="27"/>
    <n v="15"/>
    <n v="1455"/>
  </r>
  <r>
    <x v="5"/>
    <s v="27/06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2"/>
    <s v="9/06/2019"/>
    <x v="2"/>
    <x v="2"/>
    <s v="DEL → BOM → COK"/>
    <s v="17:30"/>
    <s v="12:35 10 Jun"/>
    <d v="1899-12-30T12:35:00"/>
    <d v="1899-12-30T17:30:00"/>
    <s v="10 Jun"/>
    <s v="19h 5m"/>
    <s v="1 stop"/>
    <s v="In-flight meal not included"/>
    <n v="10262"/>
    <n v="3"/>
    <x v="19"/>
    <n v="5"/>
    <n v="1145"/>
  </r>
  <r>
    <x v="1"/>
    <s v="9/06/2019"/>
    <x v="4"/>
    <x v="5"/>
    <s v="BOM → HYD"/>
    <s v="13:55"/>
    <s v="15:25"/>
    <d v="1899-12-30T15:25:00"/>
    <d v="1899-12-30T13:55:00"/>
    <s v=""/>
    <s v="1h 30m"/>
    <s v="non-stop"/>
    <s v="No info"/>
    <n v="3100"/>
    <n v="2"/>
    <x v="22"/>
    <n v="30"/>
    <n v="90"/>
  </r>
  <r>
    <x v="2"/>
    <s v="9/03/2019"/>
    <x v="2"/>
    <x v="2"/>
    <s v="DEL → BOM → COK"/>
    <s v="02:15"/>
    <s v="04:25 10 Mar"/>
    <d v="1899-12-30T04:25:00"/>
    <d v="1899-12-30T02:15:00"/>
    <s v="10 Mar"/>
    <s v="26h 10m"/>
    <s v="1 stop"/>
    <s v="In-flight meal not included"/>
    <n v="11848"/>
    <n v="3"/>
    <x v="10"/>
    <n v="10"/>
    <n v="1570"/>
  </r>
  <r>
    <x v="1"/>
    <s v="9/04/2019"/>
    <x v="2"/>
    <x v="2"/>
    <s v="DEL → BLR → COK"/>
    <s v="20:30"/>
    <s v="08:15 10 Apr"/>
    <d v="1899-12-30T08:15:00"/>
    <d v="1899-12-30T20:30:00"/>
    <s v="10 Apr"/>
    <s v="11h 45m"/>
    <s v="1 stop"/>
    <s v="No info"/>
    <n v="5683"/>
    <n v="3"/>
    <x v="16"/>
    <n v="45"/>
    <n v="705"/>
  </r>
  <r>
    <x v="2"/>
    <s v="9/05/2019"/>
    <x v="1"/>
    <x v="1"/>
    <s v="CCU → BOM → BLR"/>
    <s v="08:25"/>
    <s v="12:00 10 May"/>
    <d v="1899-12-30T12:00:00"/>
    <d v="1899-12-30T08:25:00"/>
    <s v="10 May"/>
    <s v="27h 35m"/>
    <s v="1 stop"/>
    <s v="In-flight meal not included"/>
    <n v="9663"/>
    <n v="3"/>
    <x v="21"/>
    <n v="35"/>
    <n v="1655"/>
  </r>
  <r>
    <x v="2"/>
    <s v="24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2"/>
    <s v="27/05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6"/>
    <s v="9/05/2019"/>
    <x v="1"/>
    <x v="1"/>
    <s v="CCU → DEL → BLR"/>
    <s v="20:20"/>
    <s v="09:05 10 May"/>
    <d v="1899-12-30T09:05:00"/>
    <d v="1899-12-30T20:20:00"/>
    <s v="10 May"/>
    <s v="12h 45m"/>
    <s v="1 stop"/>
    <s v="No info"/>
    <n v="9187"/>
    <n v="3"/>
    <x v="9"/>
    <n v="45"/>
    <n v="765"/>
  </r>
  <r>
    <x v="6"/>
    <s v="1/04/2019"/>
    <x v="1"/>
    <x v="1"/>
    <s v="CCU → DEL → BLR"/>
    <s v="20:20"/>
    <s v="20:20 02 Apr"/>
    <d v="1899-12-30T20:20:00"/>
    <d v="1899-12-30T20:20:00"/>
    <s v="02 Apr"/>
    <s v="24h"/>
    <s v="1 stop"/>
    <s v="No info"/>
    <n v="8452"/>
    <n v="3"/>
    <x v="27"/>
    <n v="0"/>
    <n v="1440"/>
  </r>
  <r>
    <x v="1"/>
    <s v="18/05/2019"/>
    <x v="1"/>
    <x v="1"/>
    <s v="CCU → BOM → COK → BLR"/>
    <s v="09:25"/>
    <s v="01:20 19 May"/>
    <d v="1899-12-30T01:20:00"/>
    <d v="1899-12-30T09:25:00"/>
    <s v="19 May"/>
    <s v="15h 55m"/>
    <s v="2 stops"/>
    <s v="No info"/>
    <n v="11668"/>
    <n v="4"/>
    <x v="5"/>
    <n v="55"/>
    <n v="955"/>
  </r>
  <r>
    <x v="1"/>
    <s v="9/06/2019"/>
    <x v="2"/>
    <x v="2"/>
    <s v="DEL → CCU → BOM → COK"/>
    <s v="14:25"/>
    <s v="19:15 10 Jun"/>
    <d v="1899-12-30T19:15:00"/>
    <d v="1899-12-30T14:25:00"/>
    <s v="10 Jun"/>
    <s v="28h 50m"/>
    <s v="2 stops"/>
    <s v="No info"/>
    <n v="13381"/>
    <n v="4"/>
    <x v="29"/>
    <n v="50"/>
    <n v="1730"/>
  </r>
  <r>
    <x v="4"/>
    <s v="18/05/2019"/>
    <x v="2"/>
    <x v="2"/>
    <s v="DEL → BOM → COK"/>
    <s v="07:00"/>
    <s v="21:00"/>
    <d v="1899-12-30T21:00:00"/>
    <d v="1899-12-30T07:00:00"/>
    <s v=""/>
    <s v="14h"/>
    <s v="1 stop"/>
    <s v="No info"/>
    <n v="8073"/>
    <n v="3"/>
    <x v="23"/>
    <n v="0"/>
    <n v="840"/>
  </r>
  <r>
    <x v="7"/>
    <s v="1/03/2019"/>
    <x v="1"/>
    <x v="1"/>
    <s v="CCU → BLR"/>
    <s v="10:20"/>
    <s v="12:55"/>
    <d v="1899-12-30T12:55:00"/>
    <d v="1899-12-30T10:20:00"/>
    <s v=""/>
    <s v="2h 35m"/>
    <s v="non-stop"/>
    <s v="No info"/>
    <n v="5620"/>
    <n v="2"/>
    <x v="0"/>
    <n v="35"/>
    <n v="155"/>
  </r>
  <r>
    <x v="2"/>
    <s v="12/06/2019"/>
    <x v="1"/>
    <x v="1"/>
    <s v="CCU → BOM → BLR"/>
    <s v="14:05"/>
    <s v="04:40 13 Jun"/>
    <d v="1899-12-30T04:40:00"/>
    <d v="1899-12-30T14:05:00"/>
    <s v="13 Jun"/>
    <s v="14h 35m"/>
    <s v="1 stop"/>
    <s v="No info"/>
    <n v="12739"/>
    <n v="3"/>
    <x v="23"/>
    <n v="35"/>
    <n v="875"/>
  </r>
  <r>
    <x v="7"/>
    <s v="3/05/2019"/>
    <x v="1"/>
    <x v="1"/>
    <s v="CCU → BLR"/>
    <s v="19:55"/>
    <s v="22:25"/>
    <d v="1899-12-30T22:25:00"/>
    <d v="1899-12-30T19:55:00"/>
    <s v=""/>
    <s v="2h 30m"/>
    <s v="non-stop"/>
    <s v="No info"/>
    <n v="5989"/>
    <n v="2"/>
    <x v="0"/>
    <n v="30"/>
    <n v="150"/>
  </r>
  <r>
    <x v="1"/>
    <s v="21/05/2019"/>
    <x v="1"/>
    <x v="1"/>
    <s v="CCU → BOM → BLR"/>
    <s v="09:25"/>
    <s v="07:55 22 May"/>
    <d v="1899-12-30T07:55:00"/>
    <d v="1899-12-30T09:25:00"/>
    <s v="22 May"/>
    <s v="22h 30m"/>
    <s v="1 stop"/>
    <s v="No info"/>
    <n v="8891"/>
    <n v="3"/>
    <x v="11"/>
    <n v="30"/>
    <n v="1350"/>
  </r>
  <r>
    <x v="2"/>
    <s v="27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2"/>
    <s v="6/06/2019"/>
    <x v="2"/>
    <x v="2"/>
    <s v="DEL → BOM → COK"/>
    <s v="16:00"/>
    <s v="19:00 07 Jun"/>
    <d v="1899-12-30T19:00:00"/>
    <d v="1899-12-30T16:00:00"/>
    <s v="07 Jun"/>
    <s v="27h"/>
    <s v="1 stop"/>
    <s v="In-flight meal not included"/>
    <n v="10262"/>
    <n v="3"/>
    <x v="21"/>
    <n v="0"/>
    <n v="1620"/>
  </r>
  <r>
    <x v="6"/>
    <s v="21/05/2019"/>
    <x v="1"/>
    <x v="1"/>
    <s v="CCU → DEL → BLR"/>
    <s v="17:00"/>
    <s v="20:20 22 May"/>
    <d v="1899-12-30T20:20:00"/>
    <d v="1899-12-30T17:00:00"/>
    <s v="22 May"/>
    <s v="27h 20m"/>
    <s v="1 stop"/>
    <s v="No info"/>
    <n v="9345"/>
    <n v="3"/>
    <x v="21"/>
    <n v="20"/>
    <n v="1640"/>
  </r>
  <r>
    <x v="6"/>
    <s v="01/03/2019"/>
    <x v="0"/>
    <x v="0"/>
    <s v="BLR → DEL"/>
    <s v="19:40"/>
    <s v="22:20"/>
    <d v="1899-12-30T22:20:00"/>
    <d v="1899-12-30T19:40:00"/>
    <s v=""/>
    <s v="2h 40m"/>
    <s v="non-stop"/>
    <s v="No info"/>
    <n v="21730"/>
    <n v="2"/>
    <x v="0"/>
    <n v="40"/>
    <n v="160"/>
  </r>
  <r>
    <x v="0"/>
    <s v="15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1"/>
    <s v="12/03/2019"/>
    <x v="4"/>
    <x v="5"/>
    <s v="BOM → DEL → HYD"/>
    <s v="21:00"/>
    <s v="19:25 13 Mar"/>
    <d v="1899-12-30T19:25:00"/>
    <d v="1899-12-30T21:00:00"/>
    <s v="13 Mar"/>
    <s v="22h 25m"/>
    <s v="1 stop"/>
    <s v="No info"/>
    <n v="10943"/>
    <n v="3"/>
    <x v="11"/>
    <n v="25"/>
    <n v="1345"/>
  </r>
  <r>
    <x v="0"/>
    <s v="18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3"/>
    <s v="18/06/2019"/>
    <x v="0"/>
    <x v="4"/>
    <s v="BLR → DEL"/>
    <s v="05:55"/>
    <s v="08:35"/>
    <d v="1899-12-30T08:35:00"/>
    <d v="1899-12-30T05:55:00"/>
    <s v=""/>
    <s v="2h 40m"/>
    <s v="non-stop"/>
    <s v="No check-in baggage included"/>
    <n v="3573"/>
    <n v="2"/>
    <x v="0"/>
    <n v="40"/>
    <n v="160"/>
  </r>
  <r>
    <x v="3"/>
    <s v="15/05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4"/>
    <s v="21/05/2019"/>
    <x v="2"/>
    <x v="2"/>
    <s v="DEL → HYD → COK"/>
    <s v="09:45"/>
    <s v="18:10"/>
    <d v="1899-12-30T18:10:00"/>
    <d v="1899-12-30T09:45:00"/>
    <s v=""/>
    <s v="8h 25m"/>
    <s v="1 stop"/>
    <s v="No info"/>
    <n v="9646"/>
    <n v="3"/>
    <x v="17"/>
    <n v="25"/>
    <n v="505"/>
  </r>
  <r>
    <x v="1"/>
    <s v="18/03/2019"/>
    <x v="2"/>
    <x v="2"/>
    <s v="DEL → COK"/>
    <s v="18:05"/>
    <s v="21:10"/>
    <d v="1899-12-30T21:10:00"/>
    <d v="1899-12-30T18:05:00"/>
    <s v=""/>
    <s v="3h 5m"/>
    <s v="non-stop"/>
    <s v="No info"/>
    <n v="4729"/>
    <n v="2"/>
    <x v="20"/>
    <n v="5"/>
    <n v="185"/>
  </r>
  <r>
    <x v="2"/>
    <s v="06/03/2019"/>
    <x v="0"/>
    <x v="0"/>
    <s v="BLR → BOM → DEL"/>
    <s v="22:50"/>
    <s v="09:30 07 Mar"/>
    <d v="1899-12-30T09:30:00"/>
    <d v="1899-12-30T22:50:00"/>
    <s v="07 Mar"/>
    <s v="10h 40m"/>
    <s v="1 stop"/>
    <s v="No info"/>
    <n v="17261"/>
    <n v="3"/>
    <x v="14"/>
    <n v="40"/>
    <n v="640"/>
  </r>
  <r>
    <x v="2"/>
    <s v="1/05/2019"/>
    <x v="1"/>
    <x v="1"/>
    <s v="CCU → BOM → BLR"/>
    <s v="14:05"/>
    <s v="10:05 02 May"/>
    <d v="1899-12-30T10:05:00"/>
    <d v="1899-12-30T14:05:00"/>
    <s v="02 May"/>
    <s v="20h"/>
    <s v="1 stop"/>
    <s v="No info"/>
    <n v="13941"/>
    <n v="3"/>
    <x v="13"/>
    <n v="0"/>
    <n v="1200"/>
  </r>
  <r>
    <x v="2"/>
    <s v="21/05/2019"/>
    <x v="1"/>
    <x v="1"/>
    <s v="CCU → BOM → BLR"/>
    <s v="21:10"/>
    <s v="12:00 22 May"/>
    <d v="1899-12-30T12:00:00"/>
    <d v="1899-12-30T21:10:00"/>
    <s v="22 May"/>
    <s v="14h 50m"/>
    <s v="1 stop"/>
    <s v="In-flight meal not included"/>
    <n v="10844"/>
    <n v="3"/>
    <x v="23"/>
    <n v="50"/>
    <n v="890"/>
  </r>
  <r>
    <x v="2"/>
    <s v="24/03/2019"/>
    <x v="1"/>
    <x v="1"/>
    <s v="CCU → BOM → BLR"/>
    <s v="18:55"/>
    <s v="16:20 25 Mar"/>
    <d v="1899-12-30T16:20:00"/>
    <d v="1899-12-30T18:55:00"/>
    <s v="25 Mar"/>
    <s v="21h 25m"/>
    <s v="1 stop"/>
    <s v="No info"/>
    <n v="14231"/>
    <n v="3"/>
    <x v="6"/>
    <n v="25"/>
    <n v="1285"/>
  </r>
  <r>
    <x v="2"/>
    <s v="12/06/2019"/>
    <x v="2"/>
    <x v="2"/>
    <s v="DEL → BOM → COK"/>
    <s v="13:00"/>
    <s v="19:00"/>
    <d v="1899-12-30T19:00:00"/>
    <d v="1899-12-30T13:00:00"/>
    <s v=""/>
    <s v="6h"/>
    <s v="1 stop"/>
    <s v="No info"/>
    <n v="14714"/>
    <n v="3"/>
    <x v="15"/>
    <n v="0"/>
    <n v="360"/>
  </r>
  <r>
    <x v="3"/>
    <s v="21/03/2019"/>
    <x v="2"/>
    <x v="2"/>
    <s v="DEL → PNQ → COK"/>
    <s v="08:45"/>
    <s v="13:15"/>
    <d v="1899-12-30T13:15:00"/>
    <d v="1899-12-30T08:45:00"/>
    <s v=""/>
    <s v="4h 30m"/>
    <s v="1 stop"/>
    <s v="No info"/>
    <n v="6460"/>
    <n v="3"/>
    <x v="4"/>
    <n v="30"/>
    <n v="270"/>
  </r>
  <r>
    <x v="2"/>
    <s v="1/05/2019"/>
    <x v="1"/>
    <x v="1"/>
    <s v="CCU → DEL → BLR"/>
    <s v="20:25"/>
    <s v="23:35 02 May"/>
    <d v="1899-12-30T23:35:00"/>
    <d v="1899-12-30T20:25:00"/>
    <s v="02 May"/>
    <s v="27h 10m"/>
    <s v="1 stop"/>
    <s v="No info"/>
    <n v="11467"/>
    <n v="3"/>
    <x v="21"/>
    <n v="10"/>
    <n v="1630"/>
  </r>
  <r>
    <x v="0"/>
    <s v="3/05/2019"/>
    <x v="0"/>
    <x v="4"/>
    <s v="BLR → DEL"/>
    <s v="00:30"/>
    <s v="03:25"/>
    <d v="1899-12-30T03:25:00"/>
    <d v="1899-12-30T00:30:00"/>
    <s v=""/>
    <s v="2h 55m"/>
    <s v="non-stop"/>
    <s v="No info"/>
    <n v="3943"/>
    <n v="2"/>
    <x v="0"/>
    <n v="55"/>
    <n v="175"/>
  </r>
  <r>
    <x v="0"/>
    <s v="15/04/2019"/>
    <x v="1"/>
    <x v="1"/>
    <s v="CCU → HYD → BLR"/>
    <s v="15:15"/>
    <s v="20:05"/>
    <d v="1899-12-30T20:05:00"/>
    <d v="1899-12-30T15:15:00"/>
    <s v=""/>
    <s v="4h 50m"/>
    <s v="1 stop"/>
    <s v="No info"/>
    <n v="4775"/>
    <n v="3"/>
    <x v="4"/>
    <n v="50"/>
    <n v="290"/>
  </r>
  <r>
    <x v="3"/>
    <s v="6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18/03/2019"/>
    <x v="0"/>
    <x v="0"/>
    <s v="BLR → BOM → DEL"/>
    <s v="11:40"/>
    <s v="07:40 16 Mar"/>
    <d v="1899-12-30T07:40:00"/>
    <d v="1899-12-30T11:40:00"/>
    <s v="16 Mar"/>
    <s v="20h"/>
    <s v="1 stop"/>
    <s v="No info"/>
    <n v="12284"/>
    <n v="3"/>
    <x v="13"/>
    <n v="0"/>
    <n v="1200"/>
  </r>
  <r>
    <x v="0"/>
    <s v="9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24/06/2019"/>
    <x v="2"/>
    <x v="2"/>
    <s v="DEL → AMD → BOM → COK"/>
    <s v="13:25"/>
    <s v="12:35 25 Jun"/>
    <d v="1899-12-30T12:35:00"/>
    <d v="1899-12-30T13:25:00"/>
    <s v="25 Jun"/>
    <s v="23h 10m"/>
    <s v="2 stops"/>
    <s v="No info"/>
    <n v="12819"/>
    <n v="4"/>
    <x v="12"/>
    <n v="10"/>
    <n v="1390"/>
  </r>
  <r>
    <x v="2"/>
    <s v="3/06/2019"/>
    <x v="2"/>
    <x v="2"/>
    <s v="DEL → BOM → COK"/>
    <s v="18:15"/>
    <s v="04:25 04 Jun"/>
    <d v="1899-12-30T04:25:00"/>
    <d v="1899-12-30T18:15:00"/>
    <s v="04 Jun"/>
    <s v="10h 10m"/>
    <s v="1 stop"/>
    <s v="No info"/>
    <n v="14714"/>
    <n v="3"/>
    <x v="14"/>
    <n v="10"/>
    <n v="610"/>
  </r>
  <r>
    <x v="2"/>
    <s v="27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4"/>
    <s v="15/05/2019"/>
    <x v="2"/>
    <x v="2"/>
    <s v="DEL → IDR → BOM → COK"/>
    <s v="15:05"/>
    <s v="01:30 16 May"/>
    <d v="1899-12-30T01:30:00"/>
    <d v="1899-12-30T15:05:00"/>
    <s v="16 May"/>
    <s v="10h 25m"/>
    <s v="2 stops"/>
    <s v="No info"/>
    <n v="16840"/>
    <n v="4"/>
    <x v="14"/>
    <n v="25"/>
    <n v="625"/>
  </r>
  <r>
    <x v="2"/>
    <s v="6/05/2019"/>
    <x v="2"/>
    <x v="2"/>
    <s v="DEL → BOM → COK"/>
    <s v="22:50"/>
    <s v="04:25 07 May"/>
    <d v="1899-12-30T04:25:00"/>
    <d v="1899-12-30T22:50:00"/>
    <s v="07 May"/>
    <s v="5h 35m"/>
    <s v="1 stop"/>
    <s v="No info"/>
    <n v="15554"/>
    <n v="3"/>
    <x v="3"/>
    <n v="35"/>
    <n v="335"/>
  </r>
  <r>
    <x v="5"/>
    <s v="15/04/2019"/>
    <x v="2"/>
    <x v="2"/>
    <s v="DEL → BOM → COK"/>
    <s v="10:35"/>
    <s v="19:35"/>
    <d v="1899-12-30T19:35:00"/>
    <d v="1899-12-30T10:35:00"/>
    <s v=""/>
    <s v="9h"/>
    <s v="1 stop"/>
    <s v="No info"/>
    <n v="5752"/>
    <n v="3"/>
    <x v="24"/>
    <n v="0"/>
    <n v="540"/>
  </r>
  <r>
    <x v="6"/>
    <s v="9/05/2019"/>
    <x v="1"/>
    <x v="1"/>
    <s v="CCU → DEL → BLR"/>
    <s v="17:00"/>
    <s v="10:45 10 May"/>
    <d v="1899-12-30T10:45:00"/>
    <d v="1899-12-30T17:00:00"/>
    <s v="10 May"/>
    <s v="17h 45m"/>
    <s v="1 stop"/>
    <s v="No info"/>
    <n v="8452"/>
    <n v="3"/>
    <x v="26"/>
    <n v="45"/>
    <n v="1065"/>
  </r>
  <r>
    <x v="4"/>
    <s v="27/05/2019"/>
    <x v="2"/>
    <x v="2"/>
    <s v="DEL → BOM → COK"/>
    <s v="08:00"/>
    <s v="19:15"/>
    <d v="1899-12-30T19:15:00"/>
    <d v="1899-12-30T08:00:00"/>
    <s v=""/>
    <s v="11h 15m"/>
    <s v="1 stop"/>
    <s v="In-flight meal not included"/>
    <n v="11761"/>
    <n v="3"/>
    <x v="16"/>
    <n v="15"/>
    <n v="675"/>
  </r>
  <r>
    <x v="4"/>
    <s v="27/06/2019"/>
    <x v="2"/>
    <x v="2"/>
    <s v="DEL → BOM → COK"/>
    <s v="13:00"/>
    <s v="19:15"/>
    <d v="1899-12-30T19:15:00"/>
    <d v="1899-12-30T13:00:00"/>
    <s v=""/>
    <s v="6h 15m"/>
    <s v="1 stop"/>
    <s v="No info"/>
    <n v="14848"/>
    <n v="3"/>
    <x v="15"/>
    <n v="15"/>
    <n v="375"/>
  </r>
  <r>
    <x v="2"/>
    <s v="3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1"/>
    <s v="18/05/2019"/>
    <x v="2"/>
    <x v="2"/>
    <s v="DEL → AMD → BOM → COK"/>
    <s v="16:40"/>
    <s v="19:15 19 May"/>
    <d v="1899-12-30T19:15:00"/>
    <d v="1899-12-30T16:40:00"/>
    <s v="19 May"/>
    <s v="26h 35m"/>
    <s v="2 stops"/>
    <s v="No info"/>
    <n v="9863"/>
    <n v="4"/>
    <x v="10"/>
    <n v="35"/>
    <n v="1595"/>
  </r>
  <r>
    <x v="2"/>
    <s v="27/06/2019"/>
    <x v="2"/>
    <x v="2"/>
    <s v="DEL → BOM → COK"/>
    <s v="10:00"/>
    <s v="19:00"/>
    <d v="1899-12-30T19:00:00"/>
    <d v="1899-12-30T10:00:00"/>
    <s v=""/>
    <s v="9h"/>
    <s v="1 stop"/>
    <s v="In-flight meal not included"/>
    <n v="10262"/>
    <n v="3"/>
    <x v="24"/>
    <n v="0"/>
    <n v="540"/>
  </r>
  <r>
    <x v="6"/>
    <s v="6/06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4"/>
    <s v="15/05/2019"/>
    <x v="2"/>
    <x v="2"/>
    <s v="DEL → BOM → COK"/>
    <s v="11:25"/>
    <s v="19:00"/>
    <d v="1899-12-30T19:00:00"/>
    <d v="1899-12-30T11:25:00"/>
    <s v=""/>
    <s v="7h 35m"/>
    <s v="1 stop"/>
    <s v="No info"/>
    <n v="9103"/>
    <n v="3"/>
    <x v="1"/>
    <n v="35"/>
    <n v="455"/>
  </r>
  <r>
    <x v="2"/>
    <s v="12/06/2019"/>
    <x v="2"/>
    <x v="2"/>
    <s v="DEL → BOM → COK"/>
    <s v="21:50"/>
    <s v="12:35 13 Jun"/>
    <d v="1899-12-30T12:35:00"/>
    <d v="1899-12-30T21:50:00"/>
    <s v="13 Jun"/>
    <s v="14h 45m"/>
    <s v="1 stop"/>
    <s v="In-flight meal not included"/>
    <n v="10262"/>
    <n v="3"/>
    <x v="23"/>
    <n v="45"/>
    <n v="885"/>
  </r>
  <r>
    <x v="5"/>
    <s v="27/06/2019"/>
    <x v="2"/>
    <x v="2"/>
    <s v="DEL → AMD → COK"/>
    <s v="07:25"/>
    <s v="13:35"/>
    <d v="1899-12-30T13:35:00"/>
    <d v="1899-12-30T07:25:00"/>
    <s v=""/>
    <s v="6h 10m"/>
    <s v="1 stop"/>
    <s v="No info"/>
    <n v="4525"/>
    <n v="3"/>
    <x v="15"/>
    <n v="10"/>
    <n v="370"/>
  </r>
  <r>
    <x v="1"/>
    <s v="27/04/2019"/>
    <x v="0"/>
    <x v="4"/>
    <s v="BLR → DEL"/>
    <s v="10:00"/>
    <s v="12:45"/>
    <d v="1899-12-30T12:45:00"/>
    <d v="1899-12-30T10:00:00"/>
    <s v=""/>
    <s v="2h 45m"/>
    <s v="non-stop"/>
    <s v="No info"/>
    <n v="5228"/>
    <n v="2"/>
    <x v="0"/>
    <n v="45"/>
    <n v="165"/>
  </r>
  <r>
    <x v="2"/>
    <s v="06/03/2019"/>
    <x v="0"/>
    <x v="0"/>
    <s v="BLR → BOM → DEL"/>
    <s v="21:25"/>
    <s v="05:05 07 Mar"/>
    <d v="1899-12-30T05:05:00"/>
    <d v="1899-12-30T21:25:00"/>
    <s v="07 Mar"/>
    <s v="7h 40m"/>
    <s v="1 stop"/>
    <s v="No info"/>
    <n v="19225"/>
    <n v="3"/>
    <x v="1"/>
    <n v="40"/>
    <n v="460"/>
  </r>
  <r>
    <x v="2"/>
    <s v="9/05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2"/>
    <s v="21/03/2019"/>
    <x v="2"/>
    <x v="2"/>
    <s v="DEL → BOM → COK"/>
    <s v="14:00"/>
    <s v="04:25 22 Mar"/>
    <d v="1899-12-30T04:25:00"/>
    <d v="1899-12-30T14:00:00"/>
    <s v="22 Mar"/>
    <s v="14h 25m"/>
    <s v="1 stop"/>
    <s v="In-flight meal not included"/>
    <n v="7438"/>
    <n v="3"/>
    <x v="23"/>
    <n v="25"/>
    <n v="865"/>
  </r>
  <r>
    <x v="4"/>
    <s v="6/03/2019"/>
    <x v="2"/>
    <x v="2"/>
    <s v="DEL → BOM → COK"/>
    <s v="04:00"/>
    <s v="15:30"/>
    <d v="1899-12-30T15:30:00"/>
    <d v="1899-12-30T04:00:00"/>
    <s v=""/>
    <s v="11h 30m"/>
    <s v="1 stop"/>
    <s v="No info"/>
    <n v="13135"/>
    <n v="3"/>
    <x v="16"/>
    <n v="30"/>
    <n v="690"/>
  </r>
  <r>
    <x v="0"/>
    <s v="9/05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4"/>
    <s v="18/05/2019"/>
    <x v="2"/>
    <x v="2"/>
    <s v="DEL → BOM → COK"/>
    <s v="17:00"/>
    <s v="01:30 19 May"/>
    <d v="1899-12-30T01:30:00"/>
    <d v="1899-12-30T17:00:00"/>
    <s v="19 May"/>
    <s v="8h 30m"/>
    <s v="1 stop"/>
    <s v="No info"/>
    <n v="8283"/>
    <n v="3"/>
    <x v="17"/>
    <n v="30"/>
    <n v="510"/>
  </r>
  <r>
    <x v="3"/>
    <s v="9/06/2019"/>
    <x v="3"/>
    <x v="3"/>
    <s v="MAA → CCU"/>
    <s v="08:20"/>
    <s v="10:35"/>
    <d v="1899-12-30T10:35:00"/>
    <d v="1899-12-30T08:20:00"/>
    <s v=""/>
    <s v="2h 15m"/>
    <s v="non-stop"/>
    <s v="No check-in baggage included"/>
    <n v="3543"/>
    <n v="2"/>
    <x v="0"/>
    <n v="15"/>
    <n v="135"/>
  </r>
  <r>
    <x v="0"/>
    <s v="27/03/2019"/>
    <x v="1"/>
    <x v="1"/>
    <s v="CCU → BLR"/>
    <s v="10:10"/>
    <s v="12:55"/>
    <d v="1899-12-30T12:55:00"/>
    <d v="1899-12-30T10:10:00"/>
    <s v=""/>
    <s v="2h 45m"/>
    <s v="non-stop"/>
    <s v="No info"/>
    <n v="4148"/>
    <n v="2"/>
    <x v="0"/>
    <n v="45"/>
    <n v="165"/>
  </r>
  <r>
    <x v="5"/>
    <s v="15/03/2019"/>
    <x v="0"/>
    <x v="0"/>
    <s v="BLR → GOI → DEL"/>
    <s v="15:45"/>
    <s v="20:15"/>
    <d v="1899-12-30T20:15:00"/>
    <d v="1899-12-30T15:45:00"/>
    <s v=""/>
    <s v="4h 30m"/>
    <s v="1 stop"/>
    <s v="No info"/>
    <n v="7657"/>
    <n v="3"/>
    <x v="4"/>
    <n v="30"/>
    <n v="270"/>
  </r>
  <r>
    <x v="0"/>
    <s v="12/05/2019"/>
    <x v="1"/>
    <x v="1"/>
    <s v="CCU → BBI → BLR"/>
    <s v="19:35"/>
    <s v="23:15"/>
    <d v="1899-12-30T23:15:00"/>
    <d v="1899-12-30T19:35:00"/>
    <s v=""/>
    <s v="3h 40m"/>
    <s v="1 stop"/>
    <s v="No info"/>
    <n v="5276"/>
    <n v="3"/>
    <x v="20"/>
    <n v="40"/>
    <n v="220"/>
  </r>
  <r>
    <x v="2"/>
    <s v="15/05/2019"/>
    <x v="1"/>
    <x v="1"/>
    <s v="CCU → DEL → BLR"/>
    <s v="09:35"/>
    <s v="23:35"/>
    <d v="1899-12-30T23:35:00"/>
    <d v="1899-12-30T09:35:00"/>
    <s v=""/>
    <s v="14h"/>
    <s v="1 stop"/>
    <s v="No info"/>
    <n v="14151"/>
    <n v="3"/>
    <x v="23"/>
    <n v="0"/>
    <n v="840"/>
  </r>
  <r>
    <x v="2"/>
    <s v="21/06/2019"/>
    <x v="4"/>
    <x v="5"/>
    <s v="BOM → HYD"/>
    <s v="10:20"/>
    <s v="11:50"/>
    <d v="1899-12-30T11:50:00"/>
    <d v="1899-12-30T10:20:00"/>
    <s v=""/>
    <s v="1h 30m"/>
    <s v="non-stop"/>
    <s v="No info"/>
    <n v="8040"/>
    <n v="2"/>
    <x v="22"/>
    <n v="30"/>
    <n v="90"/>
  </r>
  <r>
    <x v="0"/>
    <s v="9/03/2019"/>
    <x v="2"/>
    <x v="2"/>
    <s v="DEL → HYD → MAA → COK"/>
    <s v="11:55"/>
    <s v="21:20"/>
    <d v="1899-12-30T21:20:00"/>
    <d v="1899-12-30T11:55:00"/>
    <s v=""/>
    <s v="9h 25m"/>
    <s v="2 stops"/>
    <s v="No info"/>
    <n v="8378"/>
    <n v="4"/>
    <x v="24"/>
    <n v="25"/>
    <n v="565"/>
  </r>
  <r>
    <x v="3"/>
    <s v="9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0"/>
    <s v="12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15/05/2019"/>
    <x v="1"/>
    <x v="1"/>
    <s v="CCU → BOM → BLR"/>
    <s v="18:55"/>
    <s v="08:15 16 May"/>
    <d v="1899-12-30T08:15:00"/>
    <d v="1899-12-30T18:55:00"/>
    <s v="16 May"/>
    <s v="13h 20m"/>
    <s v="1 stop"/>
    <s v="No info"/>
    <n v="14388"/>
    <n v="3"/>
    <x v="8"/>
    <n v="20"/>
    <n v="800"/>
  </r>
  <r>
    <x v="3"/>
    <s v="9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2"/>
    <s v="12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10844"/>
    <n v="3"/>
    <x v="15"/>
    <n v="40"/>
    <n v="400"/>
  </r>
  <r>
    <x v="2"/>
    <s v="9/06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3"/>
    <s v="12/06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0"/>
    <s v="15/05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1"/>
    <s v="15/05/2019"/>
    <x v="2"/>
    <x v="2"/>
    <s v="DEL → MAA → COK"/>
    <s v="17:20"/>
    <s v="09:25 16 May"/>
    <d v="1899-12-30T09:25:00"/>
    <d v="1899-12-30T17:20:00"/>
    <s v="16 May"/>
    <s v="16h 5m"/>
    <s v="1 stop"/>
    <s v="No info"/>
    <n v="7480"/>
    <n v="3"/>
    <x v="18"/>
    <n v="5"/>
    <n v="965"/>
  </r>
  <r>
    <x v="0"/>
    <s v="1/04/2019"/>
    <x v="2"/>
    <x v="2"/>
    <s v="DEL → BOM → COK"/>
    <s v="20:25"/>
    <s v="01:30 02 Apr"/>
    <d v="1899-12-30T01:30:00"/>
    <d v="1899-12-30T20:25:00"/>
    <s v="02 Apr"/>
    <s v="5h 5m"/>
    <s v="1 stop"/>
    <s v="No info"/>
    <n v="5073"/>
    <n v="3"/>
    <x v="3"/>
    <n v="5"/>
    <n v="305"/>
  </r>
  <r>
    <x v="2"/>
    <s v="9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4"/>
    <s v="3/06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1/04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7851"/>
    <n v="3"/>
    <x v="24"/>
    <n v="50"/>
    <n v="590"/>
  </r>
  <r>
    <x v="3"/>
    <s v="24/03/2019"/>
    <x v="4"/>
    <x v="5"/>
    <s v="BOM → HYD"/>
    <s v="05:45"/>
    <s v="07:05"/>
    <d v="1899-12-30T07:05:00"/>
    <d v="1899-12-30T05:45:00"/>
    <s v=""/>
    <s v="1h 20m"/>
    <s v="non-stop"/>
    <s v="No check-in baggage included"/>
    <n v="2175"/>
    <n v="2"/>
    <x v="22"/>
    <n v="20"/>
    <n v="80"/>
  </r>
  <r>
    <x v="1"/>
    <s v="9/05/2019"/>
    <x v="1"/>
    <x v="1"/>
    <s v="CCU → DEL → AMD → BLR"/>
    <s v="10:00"/>
    <s v="05:25 10 May"/>
    <d v="1899-12-30T05:25:00"/>
    <d v="1899-12-30T10:00:00"/>
    <s v="10 May"/>
    <s v="19h 25m"/>
    <s v="2 stops"/>
    <s v="No info"/>
    <n v="14424"/>
    <n v="4"/>
    <x v="19"/>
    <n v="25"/>
    <n v="1165"/>
  </r>
  <r>
    <x v="2"/>
    <s v="12/06/2019"/>
    <x v="2"/>
    <x v="2"/>
    <s v="DEL → JAI → BOM → COK"/>
    <s v="09:40"/>
    <s v="19:00"/>
    <d v="1899-12-30T19:00:00"/>
    <d v="1899-12-30T09:40:00"/>
    <s v=""/>
    <s v="9h 20m"/>
    <s v="2 stops"/>
    <s v="No info"/>
    <n v="13014"/>
    <n v="4"/>
    <x v="24"/>
    <n v="20"/>
    <n v="560"/>
  </r>
  <r>
    <x v="2"/>
    <s v="6/04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5177"/>
    <n v="3"/>
    <x v="18"/>
    <n v="45"/>
    <n v="1005"/>
  </r>
  <r>
    <x v="4"/>
    <s v="3/03/2019"/>
    <x v="2"/>
    <x v="2"/>
    <s v="DEL → BOM → COK"/>
    <s v="10:45"/>
    <s v="18:50"/>
    <d v="1899-12-30T18:50:00"/>
    <d v="1899-12-30T10:45:00"/>
    <s v=""/>
    <s v="8h 5m"/>
    <s v="1 stop"/>
    <s v="No info"/>
    <n v="15135"/>
    <n v="3"/>
    <x v="17"/>
    <n v="5"/>
    <n v="485"/>
  </r>
  <r>
    <x v="1"/>
    <s v="21/06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2"/>
    <s v="01/03/2019"/>
    <x v="0"/>
    <x v="0"/>
    <s v="BLR → BOM → DEL"/>
    <s v="11:40"/>
    <s v="05:05 02 Mar"/>
    <d v="1899-12-30T05:05:00"/>
    <d v="1899-12-30T11:40:00"/>
    <s v="02 Mar"/>
    <s v="17h 25m"/>
    <s v="1 stop"/>
    <s v="No info"/>
    <n v="22270"/>
    <n v="3"/>
    <x v="26"/>
    <n v="25"/>
    <n v="1045"/>
  </r>
  <r>
    <x v="3"/>
    <s v="15/06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18/05/2019"/>
    <x v="2"/>
    <x v="2"/>
    <s v="DEL → AMD → BOM → COK"/>
    <s v="23:05"/>
    <s v="19:00 19 May"/>
    <d v="1899-12-30T19:00:00"/>
    <d v="1899-12-30T23:05:00"/>
    <s v="19 May"/>
    <s v="19h 55m"/>
    <s v="2 stops"/>
    <s v="No info"/>
    <n v="15129"/>
    <n v="4"/>
    <x v="19"/>
    <n v="55"/>
    <n v="1195"/>
  </r>
  <r>
    <x v="0"/>
    <s v="15/06/2019"/>
    <x v="2"/>
    <x v="2"/>
    <s v="DEL → BOM → COK"/>
    <s v="06:40"/>
    <s v="21:00"/>
    <d v="1899-12-30T21:00:00"/>
    <d v="1899-12-30T06:40:00"/>
    <s v=""/>
    <s v="14h 20m"/>
    <s v="1 stop"/>
    <s v="No info"/>
    <n v="6093"/>
    <n v="3"/>
    <x v="23"/>
    <n v="20"/>
    <n v="860"/>
  </r>
  <r>
    <x v="2"/>
    <s v="18/03/2019"/>
    <x v="0"/>
    <x v="0"/>
    <s v="BLR → BOM → DEL"/>
    <s v="14:05"/>
    <s v="20:20"/>
    <d v="1899-12-30T20:20:00"/>
    <d v="1899-12-30T14:05:00"/>
    <s v=""/>
    <s v="6h 15m"/>
    <s v="1 stop"/>
    <s v="In-flight meal not included"/>
    <n v="11087"/>
    <n v="3"/>
    <x v="15"/>
    <n v="15"/>
    <n v="375"/>
  </r>
  <r>
    <x v="4"/>
    <s v="27/06/2019"/>
    <x v="2"/>
    <x v="2"/>
    <s v="DEL → BOM → COK"/>
    <s v="09:00"/>
    <s v="21:00"/>
    <d v="1899-12-30T21:00:00"/>
    <d v="1899-12-30T09:00:00"/>
    <s v=""/>
    <s v="12h"/>
    <s v="1 stop"/>
    <s v="No info"/>
    <n v="7408"/>
    <n v="3"/>
    <x v="9"/>
    <n v="0"/>
    <n v="720"/>
  </r>
  <r>
    <x v="0"/>
    <s v="24/05/2019"/>
    <x v="1"/>
    <x v="1"/>
    <s v="CCU → PNQ → BLR"/>
    <s v="21:00"/>
    <s v="02:15 25 May"/>
    <d v="1899-12-30T02:15:00"/>
    <d v="1899-12-30T21:00:00"/>
    <s v="25 May"/>
    <s v="5h 15m"/>
    <s v="1 stop"/>
    <s v="No info"/>
    <n v="6534"/>
    <n v="3"/>
    <x v="3"/>
    <n v="15"/>
    <n v="315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In-flight meal not included"/>
    <n v="13029"/>
    <n v="4"/>
    <x v="11"/>
    <n v="55"/>
    <n v="1375"/>
  </r>
  <r>
    <x v="2"/>
    <s v="18/06/2019"/>
    <x v="0"/>
    <x v="4"/>
    <s v="BLR → DEL"/>
    <s v="07:10"/>
    <s v="10:10"/>
    <d v="1899-12-30T10:10:00"/>
    <d v="1899-12-30T07:10:00"/>
    <s v=""/>
    <s v="3h"/>
    <s v="non-stop"/>
    <s v="No info"/>
    <n v="8016"/>
    <n v="2"/>
    <x v="20"/>
    <n v="0"/>
    <n v="180"/>
  </r>
  <r>
    <x v="1"/>
    <s v="12/03/2019"/>
    <x v="4"/>
    <x v="5"/>
    <s v="BOM → MAA → HYD"/>
    <s v="05:55"/>
    <s v="19:10"/>
    <d v="1899-12-30T19:10:00"/>
    <d v="1899-12-30T05:55:00"/>
    <s v=""/>
    <s v="13h 15m"/>
    <s v="1 stop"/>
    <s v="No info"/>
    <n v="8528"/>
    <n v="3"/>
    <x v="8"/>
    <n v="15"/>
    <n v="795"/>
  </r>
  <r>
    <x v="1"/>
    <s v="6/06/2019"/>
    <x v="2"/>
    <x v="2"/>
    <s v="DEL → HYD → BOM → COK"/>
    <s v="17:15"/>
    <s v="19:15 07 Jun"/>
    <d v="1899-12-30T19:15:00"/>
    <d v="1899-12-30T17:15:00"/>
    <s v="07 Jun"/>
    <s v="26h"/>
    <s v="2 stops"/>
    <s v="No info"/>
    <n v="12760"/>
    <n v="4"/>
    <x v="10"/>
    <n v="0"/>
    <n v="1560"/>
  </r>
  <r>
    <x v="1"/>
    <s v="9/06/2019"/>
    <x v="2"/>
    <x v="2"/>
    <s v="DEL → HYD → BOM → COK"/>
    <s v="17:15"/>
    <s v="19:15 10 Jun"/>
    <d v="1899-12-30T19:15:00"/>
    <d v="1899-12-30T17:15:00"/>
    <s v="10 Jun"/>
    <s v="26h"/>
    <s v="2 stops"/>
    <s v="No info"/>
    <n v="12199"/>
    <n v="4"/>
    <x v="10"/>
    <n v="0"/>
    <n v="1560"/>
  </r>
  <r>
    <x v="4"/>
    <s v="21/05/2019"/>
    <x v="2"/>
    <x v="2"/>
    <s v="DEL → BOM → COK"/>
    <s v="10:00"/>
    <s v="01:30 22 May"/>
    <d v="1899-12-30T01:30:00"/>
    <d v="1899-12-30T10:00:00"/>
    <s v="22 May"/>
    <s v="15h 30m"/>
    <s v="1 stop"/>
    <s v="No info"/>
    <n v="14067"/>
    <n v="3"/>
    <x v="5"/>
    <n v="30"/>
    <n v="930"/>
  </r>
  <r>
    <x v="2"/>
    <s v="15/06/2019"/>
    <x v="0"/>
    <x v="4"/>
    <s v="BLR → DEL"/>
    <s v="17:45"/>
    <s v="20:45"/>
    <d v="1899-12-30T20:45:00"/>
    <d v="1899-12-30T17:45:00"/>
    <s v=""/>
    <s v="3h"/>
    <s v="non-stop"/>
    <s v="No info"/>
    <n v="8016"/>
    <n v="2"/>
    <x v="20"/>
    <n v="0"/>
    <n v="180"/>
  </r>
  <r>
    <x v="1"/>
    <s v="3/05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1"/>
    <s v="24/03/2019"/>
    <x v="1"/>
    <x v="1"/>
    <s v="CCU → MAA → BLR"/>
    <s v="14:35"/>
    <s v="14:35 25 Mar"/>
    <d v="1899-12-30T14:35:00"/>
    <d v="1899-12-30T14:35:00"/>
    <s v="25 Mar"/>
    <s v="24h"/>
    <s v="1 stop"/>
    <s v="No info"/>
    <n v="6241"/>
    <n v="3"/>
    <x v="27"/>
    <n v="0"/>
    <n v="1440"/>
  </r>
  <r>
    <x v="1"/>
    <s v="3/03/2019"/>
    <x v="2"/>
    <x v="2"/>
    <s v="DEL → MAA → COK"/>
    <s v="12:30"/>
    <s v="09:25 04 Mar"/>
    <d v="1899-12-30T09:25:00"/>
    <d v="1899-12-30T12:30:00"/>
    <s v="04 Mar"/>
    <s v="20h 55m"/>
    <s v="1 stop"/>
    <s v="No info"/>
    <n v="16142"/>
    <n v="3"/>
    <x v="13"/>
    <n v="55"/>
    <n v="1255"/>
  </r>
  <r>
    <x v="2"/>
    <s v="27/06/2019"/>
    <x v="2"/>
    <x v="2"/>
    <s v="DEL → NAG → BOM → COK"/>
    <s v="14:35"/>
    <s v="12:35 28 Jun"/>
    <d v="1899-12-30T12:35:00"/>
    <d v="1899-12-30T14:35:00"/>
    <s v="28 Jun"/>
    <s v="22h"/>
    <s v="2 stops"/>
    <s v="In-flight meal not included"/>
    <n v="10919"/>
    <n v="4"/>
    <x v="11"/>
    <n v="0"/>
    <n v="1320"/>
  </r>
  <r>
    <x v="0"/>
    <s v="21/04/2019"/>
    <x v="1"/>
    <x v="1"/>
    <s v="CCU → BLR"/>
    <s v="21:25"/>
    <s v="00:05 22 Apr"/>
    <d v="1899-12-30T00:05:00"/>
    <d v="1899-12-30T21:25:00"/>
    <s v="22 Apr"/>
    <s v="2h 40m"/>
    <s v="non-stop"/>
    <s v="No info"/>
    <n v="4804"/>
    <n v="2"/>
    <x v="0"/>
    <n v="40"/>
    <n v="160"/>
  </r>
  <r>
    <x v="0"/>
    <s v="15/05/2019"/>
    <x v="2"/>
    <x v="2"/>
    <s v="DEL → BOM → COK"/>
    <s v="11:25"/>
    <s v="21:00"/>
    <d v="1899-12-30T21:00:00"/>
    <d v="1899-12-30T11:25:00"/>
    <s v=""/>
    <s v="9h 35m"/>
    <s v="1 stop"/>
    <s v="No info"/>
    <n v="6979"/>
    <n v="3"/>
    <x v="24"/>
    <n v="35"/>
    <n v="575"/>
  </r>
  <r>
    <x v="1"/>
    <s v="18/04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1"/>
    <s v="1/04/2019"/>
    <x v="0"/>
    <x v="4"/>
    <s v="BLR → DEL"/>
    <s v="17:00"/>
    <s v="19:45"/>
    <d v="1899-12-30T19:45:00"/>
    <d v="1899-12-30T17:00:00"/>
    <s v=""/>
    <s v="2h 45m"/>
    <s v="non-stop"/>
    <s v="No info"/>
    <n v="5176"/>
    <n v="2"/>
    <x v="0"/>
    <n v="45"/>
    <n v="165"/>
  </r>
  <r>
    <x v="4"/>
    <s v="6/03/2019"/>
    <x v="2"/>
    <x v="2"/>
    <s v="DEL → BOM → COK"/>
    <s v="13:00"/>
    <s v="21:00"/>
    <d v="1899-12-30T21:00:00"/>
    <d v="1899-12-30T13:00:00"/>
    <s v=""/>
    <s v="8h"/>
    <s v="1 stop"/>
    <s v="In-flight meal not included"/>
    <n v="15136"/>
    <n v="3"/>
    <x v="17"/>
    <n v="0"/>
    <n v="480"/>
  </r>
  <r>
    <x v="2"/>
    <s v="24/03/2019"/>
    <x v="1"/>
    <x v="1"/>
    <s v="CCU → BOM → BLR"/>
    <s v="08:25"/>
    <s v="23:25"/>
    <d v="1899-12-30T23:25:00"/>
    <d v="1899-12-30T08:25:00"/>
    <s v=""/>
    <s v="15h"/>
    <s v="1 stop"/>
    <s v="In-flight meal not included"/>
    <n v="10031"/>
    <n v="3"/>
    <x v="5"/>
    <n v="0"/>
    <n v="900"/>
  </r>
  <r>
    <x v="2"/>
    <s v="21/03/2019"/>
    <x v="2"/>
    <x v="2"/>
    <s v="DEL → IDR → BOM → COK"/>
    <s v="05:25"/>
    <s v="18:50 22 Mar"/>
    <d v="1899-12-30T18:50:00"/>
    <d v="1899-12-30T05:25:00"/>
    <s v="22 Mar"/>
    <s v="37h 25m"/>
    <s v="2 stops"/>
    <s v="No info"/>
    <n v="12814"/>
    <n v="4"/>
    <x v="31"/>
    <n v="25"/>
    <n v="2245"/>
  </r>
  <r>
    <x v="2"/>
    <s v="1/04/2019"/>
    <x v="1"/>
    <x v="1"/>
    <s v="CCU → BOM → BLR"/>
    <s v="06:30"/>
    <s v="19:50"/>
    <d v="1899-12-30T19:50:00"/>
    <d v="1899-12-30T06:30:00"/>
    <s v=""/>
    <s v="13h 20m"/>
    <s v="1 stop"/>
    <s v="No info"/>
    <n v="12681"/>
    <n v="3"/>
    <x v="8"/>
    <n v="20"/>
    <n v="800"/>
  </r>
  <r>
    <x v="4"/>
    <s v="21/03/2019"/>
    <x v="2"/>
    <x v="2"/>
    <s v="DEL → BOM → COK"/>
    <s v="07:00"/>
    <s v="18:50"/>
    <d v="1899-12-30T18:50:00"/>
    <d v="1899-12-30T07:00:00"/>
    <s v=""/>
    <s v="11h 50m"/>
    <s v="1 stop"/>
    <s v="No info"/>
    <n v="12402"/>
    <n v="3"/>
    <x v="16"/>
    <n v="50"/>
    <n v="710"/>
  </r>
  <r>
    <x v="2"/>
    <s v="24/03/2019"/>
    <x v="1"/>
    <x v="1"/>
    <s v="CCU → BOM → BLR"/>
    <s v="08:25"/>
    <s v="18:10"/>
    <d v="1899-12-30T18:10:00"/>
    <d v="1899-12-30T08:25:00"/>
    <s v=""/>
    <s v="9h 45m"/>
    <s v="1 stop"/>
    <s v="No info"/>
    <n v="13759"/>
    <n v="3"/>
    <x v="24"/>
    <n v="45"/>
    <n v="585"/>
  </r>
  <r>
    <x v="3"/>
    <s v="18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7"/>
    <s v="21/05/2019"/>
    <x v="0"/>
    <x v="4"/>
    <s v="BLR → DEL"/>
    <s v="23:55"/>
    <s v="02:45 22 May"/>
    <d v="1899-12-30T02:45:00"/>
    <d v="1899-12-30T23:55:00"/>
    <s v="22 May"/>
    <s v="2h 50m"/>
    <s v="non-stop"/>
    <s v="No info"/>
    <n v="3383"/>
    <n v="2"/>
    <x v="0"/>
    <n v="50"/>
    <n v="170"/>
  </r>
  <r>
    <x v="6"/>
    <s v="9/05/2019"/>
    <x v="0"/>
    <x v="4"/>
    <s v="BLR → DEL"/>
    <s v="09:45"/>
    <s v="12:35"/>
    <d v="1899-12-30T12:35:00"/>
    <d v="1899-12-30T09:45:00"/>
    <s v=""/>
    <s v="2h 50m"/>
    <s v="non-stop"/>
    <s v="No info"/>
    <n v="4668"/>
    <n v="2"/>
    <x v="0"/>
    <n v="50"/>
    <n v="170"/>
  </r>
  <r>
    <x v="2"/>
    <s v="21/03/2019"/>
    <x v="2"/>
    <x v="2"/>
    <s v="DEL → AMD → BOM → COK"/>
    <s v="19:10"/>
    <s v="04:25 23 Mar"/>
    <d v="1899-12-30T04:25:00"/>
    <d v="1899-12-30T19:10:00"/>
    <s v="23 Mar"/>
    <s v="33h 15m"/>
    <s v="2 stops"/>
    <s v="No info"/>
    <n v="10929"/>
    <n v="4"/>
    <x v="37"/>
    <n v="15"/>
    <n v="1995"/>
  </r>
  <r>
    <x v="6"/>
    <s v="1/04/2019"/>
    <x v="1"/>
    <x v="1"/>
    <s v="CCU → DEL → BLR"/>
    <s v="17:00"/>
    <s v="10:45 02 Apr"/>
    <d v="1899-12-30T10:45:00"/>
    <d v="1899-12-30T17:00:00"/>
    <s v="02 Apr"/>
    <s v="17h 45m"/>
    <s v="1 stop"/>
    <s v="No info"/>
    <n v="9187"/>
    <n v="3"/>
    <x v="26"/>
    <n v="45"/>
    <n v="1065"/>
  </r>
  <r>
    <x v="4"/>
    <s v="3/06/2019"/>
    <x v="2"/>
    <x v="2"/>
    <s v="DEL → BOM → COK"/>
    <s v="11:40"/>
    <s v="01:30 04 Jun"/>
    <d v="1899-12-30T01:30:00"/>
    <d v="1899-12-30T11:40:00"/>
    <s v="04 Jun"/>
    <s v="13h 50m"/>
    <s v="1 stop"/>
    <s v="No info"/>
    <n v="7530"/>
    <n v="3"/>
    <x v="8"/>
    <n v="50"/>
    <n v="830"/>
  </r>
  <r>
    <x v="1"/>
    <s v="24/03/2019"/>
    <x v="1"/>
    <x v="1"/>
    <s v="CCU → BBI → BLR"/>
    <s v="09:10"/>
    <s v="13:40"/>
    <d v="1899-12-30T13:40:00"/>
    <d v="1899-12-30T09:10:00"/>
    <s v=""/>
    <s v="4h 30m"/>
    <s v="1 stop"/>
    <s v="No info"/>
    <n v="8026"/>
    <n v="3"/>
    <x v="4"/>
    <n v="30"/>
    <n v="270"/>
  </r>
  <r>
    <x v="3"/>
    <s v="9/04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2"/>
    <s v="24/06/2019"/>
    <x v="2"/>
    <x v="2"/>
    <s v="DEL → NAG → BOM → COK"/>
    <s v="14:35"/>
    <s v="04:25 25 Jun"/>
    <d v="1899-12-30T04:25:00"/>
    <d v="1899-12-30T14:35:00"/>
    <s v="25 Jun"/>
    <s v="13h 50m"/>
    <s v="2 stops"/>
    <s v="No info"/>
    <n v="13376"/>
    <n v="4"/>
    <x v="8"/>
    <n v="50"/>
    <n v="830"/>
  </r>
  <r>
    <x v="3"/>
    <s v="6/05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6"/>
    <s v="27/05/2019"/>
    <x v="0"/>
    <x v="4"/>
    <s v="BLR → DEL"/>
    <s v="07:00"/>
    <s v="09:40"/>
    <d v="1899-12-30T09:40:00"/>
    <d v="1899-12-30T07:00:00"/>
    <s v=""/>
    <s v="2h 40m"/>
    <s v="non-stop"/>
    <s v="No info"/>
    <n v="4668"/>
    <n v="2"/>
    <x v="0"/>
    <n v="40"/>
    <n v="160"/>
  </r>
  <r>
    <x v="4"/>
    <s v="21/03/2019"/>
    <x v="2"/>
    <x v="2"/>
    <s v="DEL → BOM → COK"/>
    <s v="07:05"/>
    <s v="21:00"/>
    <d v="1899-12-30T21:00:00"/>
    <d v="1899-12-30T07:05:00"/>
    <s v=""/>
    <s v="13h 55m"/>
    <s v="1 stop"/>
    <s v="No info"/>
    <n v="13062"/>
    <n v="3"/>
    <x v="8"/>
    <n v="55"/>
    <n v="835"/>
  </r>
  <r>
    <x v="2"/>
    <s v="27/05/2019"/>
    <x v="2"/>
    <x v="2"/>
    <s v="DEL → BOM → COK"/>
    <s v="19:15"/>
    <s v="04:25 28 May"/>
    <d v="1899-12-30T04:25:00"/>
    <d v="1899-12-30T19:15:00"/>
    <s v="28 May"/>
    <s v="9h 10m"/>
    <s v="1 stop"/>
    <s v="In-flight meal not included"/>
    <n v="12898"/>
    <n v="3"/>
    <x v="24"/>
    <n v="10"/>
    <n v="550"/>
  </r>
  <r>
    <x v="2"/>
    <s v="6/06/2019"/>
    <x v="2"/>
    <x v="2"/>
    <s v="DEL → BOM → COK"/>
    <s v="15:00"/>
    <s v="04:25 07 Jun"/>
    <d v="1899-12-30T04:25:00"/>
    <d v="1899-12-30T15:00:00"/>
    <s v="07 Jun"/>
    <s v="13h 25m"/>
    <s v="1 stop"/>
    <s v="No info"/>
    <n v="14714"/>
    <n v="3"/>
    <x v="8"/>
    <n v="25"/>
    <n v="805"/>
  </r>
  <r>
    <x v="1"/>
    <s v="9/05/2019"/>
    <x v="1"/>
    <x v="1"/>
    <s v="CCU → IXR → DEL → BLR"/>
    <s v="05:50"/>
    <s v="20:25"/>
    <d v="1899-12-30T20:25:00"/>
    <d v="1899-12-30T05:50:00"/>
    <s v=""/>
    <s v="14h 35m"/>
    <s v="2 stops"/>
    <s v="No info"/>
    <n v="10991"/>
    <n v="4"/>
    <x v="23"/>
    <n v="35"/>
    <n v="875"/>
  </r>
  <r>
    <x v="2"/>
    <s v="1/05/2019"/>
    <x v="0"/>
    <x v="4"/>
    <s v="BLR → DEL"/>
    <s v="11:10"/>
    <s v="14:05"/>
    <d v="1899-12-30T14:05:00"/>
    <d v="1899-12-30T11:10:00"/>
    <s v=""/>
    <s v="2h 55m"/>
    <s v="non-stop"/>
    <s v="In-flight meal not included"/>
    <n v="4030"/>
    <n v="2"/>
    <x v="0"/>
    <n v="55"/>
    <n v="175"/>
  </r>
  <r>
    <x v="2"/>
    <s v="21/05/2019"/>
    <x v="2"/>
    <x v="2"/>
    <s v="DEL → JAI → BOM → COK"/>
    <s v="09:40"/>
    <s v="04:25 22 May"/>
    <d v="1899-12-30T04:25:00"/>
    <d v="1899-12-30T09:40:00"/>
    <s v="22 May"/>
    <s v="18h 45m"/>
    <s v="2 stops"/>
    <s v="In-flight meal not included"/>
    <n v="13029"/>
    <n v="4"/>
    <x v="25"/>
    <n v="45"/>
    <n v="1125"/>
  </r>
  <r>
    <x v="6"/>
    <s v="15/03/2019"/>
    <x v="0"/>
    <x v="0"/>
    <s v="BLR → AMD → DEL"/>
    <s v="06:40"/>
    <s v="12:35"/>
    <d v="1899-12-30T12:35:00"/>
    <d v="1899-12-30T06:40:00"/>
    <s v=""/>
    <s v="5h 55m"/>
    <s v="1 stop"/>
    <s v="No info"/>
    <n v="6800"/>
    <n v="3"/>
    <x v="3"/>
    <n v="55"/>
    <n v="355"/>
  </r>
  <r>
    <x v="2"/>
    <s v="09/03/2019"/>
    <x v="0"/>
    <x v="0"/>
    <s v="BLR → BOM → DEL"/>
    <s v="07:00"/>
    <s v="09:30 13 Mar"/>
    <d v="1899-12-30T09:30:00"/>
    <d v="1899-12-30T07:00:00"/>
    <s v="13 Mar"/>
    <s v="26h 30m"/>
    <s v="1 stop"/>
    <s v="In-flight meal not included"/>
    <n v="11087"/>
    <n v="3"/>
    <x v="10"/>
    <n v="30"/>
    <n v="1590"/>
  </r>
  <r>
    <x v="4"/>
    <s v="18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2"/>
    <s v="6/05/2019"/>
    <x v="1"/>
    <x v="1"/>
    <s v="CCU → BOM → BLR"/>
    <s v="21:10"/>
    <s v="09:20 07 May"/>
    <d v="1899-12-30T09:20:00"/>
    <d v="1899-12-30T21:10:00"/>
    <s v="07 May"/>
    <s v="12h 10m"/>
    <s v="1 stop"/>
    <s v="No info"/>
    <n v="14388"/>
    <n v="3"/>
    <x v="9"/>
    <n v="10"/>
    <n v="730"/>
  </r>
  <r>
    <x v="0"/>
    <s v="12/03/2019"/>
    <x v="1"/>
    <x v="1"/>
    <s v="CCU → BLR"/>
    <s v="21:25"/>
    <s v="00:05 13 Mar"/>
    <d v="1899-12-30T00:05:00"/>
    <d v="1899-12-30T21:25:00"/>
    <s v="13 Mar"/>
    <s v="2h 40m"/>
    <s v="non-stop"/>
    <s v="No info"/>
    <n v="4148"/>
    <n v="2"/>
    <x v="0"/>
    <n v="40"/>
    <n v="160"/>
  </r>
  <r>
    <x v="1"/>
    <s v="3/03/2019"/>
    <x v="2"/>
    <x v="2"/>
    <s v="DEL → BHO → BOM → COK"/>
    <s v="20:00"/>
    <s v="19:15 04 Mar"/>
    <d v="1899-12-30T19:15:00"/>
    <d v="1899-12-30T20:00:00"/>
    <s v="04 Mar"/>
    <s v="23h 15m"/>
    <s v="2 stops"/>
    <s v="No info"/>
    <n v="17266"/>
    <n v="4"/>
    <x v="12"/>
    <n v="15"/>
    <n v="1395"/>
  </r>
  <r>
    <x v="1"/>
    <s v="1/04/2019"/>
    <x v="1"/>
    <x v="1"/>
    <s v="CCU → DEL → BLR"/>
    <s v="20:30"/>
    <s v="08:55 02 Apr"/>
    <d v="1899-12-30T08:55:00"/>
    <d v="1899-12-30T20:30:00"/>
    <s v="02 Apr"/>
    <s v="12h 25m"/>
    <s v="1 stop"/>
    <s v="No info"/>
    <n v="7893"/>
    <n v="3"/>
    <x v="9"/>
    <n v="25"/>
    <n v="745"/>
  </r>
  <r>
    <x v="2"/>
    <s v="9/05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4"/>
    <s v="21/05/2019"/>
    <x v="2"/>
    <x v="2"/>
    <s v="DEL → BOM → COK"/>
    <s v="07:05"/>
    <s v="21:00"/>
    <d v="1899-12-30T21:00:00"/>
    <d v="1899-12-30T07:05:00"/>
    <s v=""/>
    <s v="13h 55m"/>
    <s v="1 stop"/>
    <s v="In-flight meal not included"/>
    <n v="9930"/>
    <n v="3"/>
    <x v="8"/>
    <n v="55"/>
    <n v="835"/>
  </r>
  <r>
    <x v="4"/>
    <s v="3/03/2019"/>
    <x v="2"/>
    <x v="2"/>
    <s v="DEL → BOM → COK"/>
    <s v="11:30"/>
    <s v="01:35 04 Mar"/>
    <d v="1899-12-30T01:35:00"/>
    <d v="1899-12-30T11:30:00"/>
    <s v="04 Mar"/>
    <s v="14h 5m"/>
    <s v="1 stop"/>
    <s v="No info"/>
    <n v="18286"/>
    <n v="3"/>
    <x v="23"/>
    <n v="5"/>
    <n v="845"/>
  </r>
  <r>
    <x v="2"/>
    <s v="27/06/2019"/>
    <x v="0"/>
    <x v="4"/>
    <s v="BLR → DEL"/>
    <s v="19:50"/>
    <s v="22:50"/>
    <d v="1899-12-30T22:50:00"/>
    <d v="1899-12-30T19:50:00"/>
    <s v=""/>
    <s v="3h"/>
    <s v="non-stop"/>
    <s v="In-flight meal not included"/>
    <n v="7229"/>
    <n v="2"/>
    <x v="20"/>
    <n v="0"/>
    <n v="180"/>
  </r>
  <r>
    <x v="6"/>
    <s v="24/06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7"/>
    <s v="6/06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0"/>
    <s v="27/05/2019"/>
    <x v="2"/>
    <x v="2"/>
    <s v="DEL → HYD → COK"/>
    <s v="07:35"/>
    <s v="12:10"/>
    <d v="1899-12-30T12:10:00"/>
    <d v="1899-12-30T07:35:00"/>
    <s v=""/>
    <s v="4h 35m"/>
    <s v="1 stop"/>
    <s v="No info"/>
    <n v="5054"/>
    <n v="3"/>
    <x v="4"/>
    <n v="35"/>
    <n v="275"/>
  </r>
  <r>
    <x v="2"/>
    <s v="6/06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0262"/>
    <n v="3"/>
    <x v="16"/>
    <n v="55"/>
    <n v="715"/>
  </r>
  <r>
    <x v="7"/>
    <s v="6/06/2019"/>
    <x v="2"/>
    <x v="2"/>
    <s v="DEL → BLR → COK"/>
    <s v="16:45"/>
    <s v="22:25"/>
    <d v="1899-12-30T22:25:00"/>
    <d v="1899-12-30T16:45:00"/>
    <s v=""/>
    <s v="5h 40m"/>
    <s v="1 stop"/>
    <s v="No info"/>
    <n v="11410"/>
    <n v="3"/>
    <x v="3"/>
    <n v="40"/>
    <n v="340"/>
  </r>
  <r>
    <x v="2"/>
    <s v="24/05/2019"/>
    <x v="1"/>
    <x v="1"/>
    <s v="CCU → BOM → BLR"/>
    <s v="06:30"/>
    <s v="18:15"/>
    <d v="1899-12-30T18:15:00"/>
    <d v="1899-12-30T06:30:00"/>
    <s v=""/>
    <s v="11h 45m"/>
    <s v="1 stop"/>
    <s v="No info"/>
    <n v="14571"/>
    <n v="3"/>
    <x v="16"/>
    <n v="45"/>
    <n v="705"/>
  </r>
  <r>
    <x v="5"/>
    <s v="24/06/2019"/>
    <x v="2"/>
    <x v="2"/>
    <s v="DEL → AMD → COK"/>
    <s v="07:25"/>
    <s v="13:35"/>
    <d v="1899-12-30T13:35:00"/>
    <d v="1899-12-30T07:25:00"/>
    <s v=""/>
    <s v="6h 10m"/>
    <s v="1 stop"/>
    <s v="No info"/>
    <n v="4692"/>
    <n v="3"/>
    <x v="15"/>
    <n v="10"/>
    <n v="370"/>
  </r>
  <r>
    <x v="2"/>
    <s v="15/06/2019"/>
    <x v="2"/>
    <x v="2"/>
    <s v="DEL → NAG → BOM → COK"/>
    <s v="14:35"/>
    <s v="04:25 16 Jun"/>
    <d v="1899-12-30T04:25:00"/>
    <d v="1899-12-30T14:35:00"/>
    <s v="16 Jun"/>
    <s v="13h 50m"/>
    <s v="2 stops"/>
    <s v="In-flight meal not included"/>
    <n v="10919"/>
    <n v="4"/>
    <x v="8"/>
    <n v="50"/>
    <n v="830"/>
  </r>
  <r>
    <x v="2"/>
    <s v="6/05/2019"/>
    <x v="1"/>
    <x v="1"/>
    <s v="CCU → BOM → BLR"/>
    <s v="08:25"/>
    <s v="19:50"/>
    <d v="1899-12-30T19:50:00"/>
    <d v="1899-12-30T08:25:00"/>
    <s v=""/>
    <s v="11h 25m"/>
    <s v="1 stop"/>
    <s v="In-flight meal not included"/>
    <n v="10844"/>
    <n v="3"/>
    <x v="16"/>
    <n v="25"/>
    <n v="685"/>
  </r>
  <r>
    <x v="2"/>
    <s v="21/05/2019"/>
    <x v="1"/>
    <x v="1"/>
    <s v="CCU → BOM → BLR"/>
    <s v="20:00"/>
    <s v="16:20 22 May"/>
    <d v="1899-12-30T16:20:00"/>
    <d v="1899-12-30T20:00:00"/>
    <s v="22 May"/>
    <s v="20h 20m"/>
    <s v="1 stop"/>
    <s v="In-flight meal not included"/>
    <n v="10844"/>
    <n v="3"/>
    <x v="13"/>
    <n v="20"/>
    <n v="1220"/>
  </r>
  <r>
    <x v="1"/>
    <s v="9/05/2019"/>
    <x v="2"/>
    <x v="2"/>
    <s v="DEL → COK"/>
    <s v="14:10"/>
    <s v="17:10"/>
    <d v="1899-12-30T17:10:00"/>
    <d v="1899-12-30T14:10:00"/>
    <s v=""/>
    <s v="3h"/>
    <s v="non-stop"/>
    <s v="No info"/>
    <n v="6094"/>
    <n v="2"/>
    <x v="20"/>
    <n v="0"/>
    <n v="180"/>
  </r>
  <r>
    <x v="6"/>
    <s v="1/06/2019"/>
    <x v="2"/>
    <x v="2"/>
    <s v="DEL → COK"/>
    <s v="14:40"/>
    <s v="17:50"/>
    <d v="1899-12-30T17:50:00"/>
    <d v="1899-12-30T14:40:00"/>
    <s v=""/>
    <s v="3h 10m"/>
    <s v="non-stop"/>
    <s v="No info"/>
    <n v="6741"/>
    <n v="2"/>
    <x v="20"/>
    <n v="10"/>
    <n v="190"/>
  </r>
  <r>
    <x v="1"/>
    <s v="1/06/2019"/>
    <x v="2"/>
    <x v="2"/>
    <s v="DEL → MAA → COK"/>
    <s v="09:45"/>
    <s v="09:25 02 Jun"/>
    <d v="1899-12-30T09:25:00"/>
    <d v="1899-12-30T09:45:00"/>
    <s v="02 Jun"/>
    <s v="23h 40m"/>
    <s v="1 stop"/>
    <s v="No info"/>
    <n v="8372"/>
    <n v="3"/>
    <x v="12"/>
    <n v="40"/>
    <n v="1420"/>
  </r>
  <r>
    <x v="4"/>
    <s v="21/05/2019"/>
    <x v="2"/>
    <x v="2"/>
    <s v="DEL → BOM → COK"/>
    <s v="02:15"/>
    <s v="11:50"/>
    <d v="1899-12-30T11:50:00"/>
    <d v="1899-12-30T02:15:00"/>
    <s v=""/>
    <s v="9h 35m"/>
    <s v="1 stop"/>
    <s v="No info"/>
    <n v="14067"/>
    <n v="3"/>
    <x v="24"/>
    <n v="35"/>
    <n v="575"/>
  </r>
  <r>
    <x v="0"/>
    <s v="3/03/2019"/>
    <x v="2"/>
    <x v="2"/>
    <s v="DEL → HYD → COK"/>
    <s v="08:35"/>
    <s v="22:20"/>
    <d v="1899-12-30T22:20:00"/>
    <d v="1899-12-30T08:35:00"/>
    <s v=""/>
    <s v="13h 45m"/>
    <s v="1 stop"/>
    <s v="No info"/>
    <n v="10236"/>
    <n v="3"/>
    <x v="8"/>
    <n v="45"/>
    <n v="825"/>
  </r>
  <r>
    <x v="1"/>
    <s v="3/06/2019"/>
    <x v="2"/>
    <x v="2"/>
    <s v="DEL → MAA → COK"/>
    <s v="20:40"/>
    <s v="09:25 04 Jun"/>
    <d v="1899-12-30T09:25:00"/>
    <d v="1899-12-30T20:40:00"/>
    <s v="04 Jun"/>
    <s v="12h 45m"/>
    <s v="1 stop"/>
    <s v="No info"/>
    <n v="7480"/>
    <n v="3"/>
    <x v="9"/>
    <n v="45"/>
    <n v="765"/>
  </r>
  <r>
    <x v="4"/>
    <s v="9/03/2019"/>
    <x v="2"/>
    <x v="2"/>
    <s v="DEL → HYD → COK"/>
    <s v="09:45"/>
    <s v="16:10"/>
    <d v="1899-12-30T16:10:00"/>
    <d v="1899-12-30T09:45:00"/>
    <s v=""/>
    <s v="6h 25m"/>
    <s v="1 stop"/>
    <s v="No info"/>
    <n v="8386"/>
    <n v="3"/>
    <x v="15"/>
    <n v="25"/>
    <n v="385"/>
  </r>
  <r>
    <x v="4"/>
    <s v="6/06/2019"/>
    <x v="2"/>
    <x v="2"/>
    <s v="DEL → BOM → COK"/>
    <s v="11:40"/>
    <s v="01:30 07 Jun"/>
    <d v="1899-12-30T01:30:00"/>
    <d v="1899-12-30T11:40:00"/>
    <s v="07 Jun"/>
    <s v="13h 50m"/>
    <s v="1 stop"/>
    <s v="No info"/>
    <n v="6795"/>
    <n v="3"/>
    <x v="8"/>
    <n v="50"/>
    <n v="830"/>
  </r>
  <r>
    <x v="7"/>
    <s v="15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0"/>
    <s v="9/05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1"/>
    <s v="15/06/2019"/>
    <x v="0"/>
    <x v="4"/>
    <s v="BLR → DEL"/>
    <s v="06:10"/>
    <s v="08:55"/>
    <d v="1899-12-30T08:55:00"/>
    <d v="1899-12-30T06:10:00"/>
    <s v=""/>
    <s v="2h 45m"/>
    <s v="non-stop"/>
    <s v="No info"/>
    <n v="6961"/>
    <n v="2"/>
    <x v="0"/>
    <n v="45"/>
    <n v="165"/>
  </r>
  <r>
    <x v="2"/>
    <s v="12/06/2019"/>
    <x v="1"/>
    <x v="1"/>
    <s v="CCU → DEL → BLR"/>
    <s v="17:00"/>
    <s v="23:35"/>
    <d v="1899-12-30T23:35:00"/>
    <d v="1899-12-30T17:00:00"/>
    <s v=""/>
    <s v="6h 35m"/>
    <s v="1 stop"/>
    <s v="No info"/>
    <n v="12692"/>
    <n v="3"/>
    <x v="15"/>
    <n v="35"/>
    <n v="395"/>
  </r>
  <r>
    <x v="1"/>
    <s v="12/03/2019"/>
    <x v="4"/>
    <x v="5"/>
    <s v="BOM → HYD"/>
    <s v="19:30"/>
    <s v="20:45"/>
    <d v="1899-12-30T20:45:00"/>
    <d v="1899-12-30T19:30:00"/>
    <s v=""/>
    <s v="1h 15m"/>
    <s v="non-stop"/>
    <s v="No info"/>
    <n v="4307"/>
    <n v="2"/>
    <x v="22"/>
    <n v="15"/>
    <n v="75"/>
  </r>
  <r>
    <x v="2"/>
    <s v="15/05/2019"/>
    <x v="0"/>
    <x v="4"/>
    <s v="BLR → DEL"/>
    <s v="08:20"/>
    <s v="11:20"/>
    <d v="1899-12-30T11:20:00"/>
    <d v="1899-12-30T08:20:00"/>
    <s v=""/>
    <s v="3h"/>
    <s v="non-stop"/>
    <s v="In-flight meal not included"/>
    <n v="4030"/>
    <n v="2"/>
    <x v="20"/>
    <n v="0"/>
    <n v="180"/>
  </r>
  <r>
    <x v="1"/>
    <s v="18/05/2019"/>
    <x v="1"/>
    <x v="1"/>
    <s v="CCU → GAU → DEL → BLR"/>
    <s v="09:50"/>
    <s v="23:15"/>
    <d v="1899-12-30T23:15:00"/>
    <d v="1899-12-30T09:50:00"/>
    <s v=""/>
    <s v="13h 25m"/>
    <s v="2 stops"/>
    <s v="No info"/>
    <n v="15957"/>
    <n v="4"/>
    <x v="8"/>
    <n v="25"/>
    <n v="805"/>
  </r>
  <r>
    <x v="2"/>
    <s v="21/03/2019"/>
    <x v="0"/>
    <x v="0"/>
    <s v="BLR → BOM → DEL"/>
    <s v="22:50"/>
    <s v="11:25 19 Mar"/>
    <d v="1899-12-30T11:25:00"/>
    <d v="1899-12-30T22:50:00"/>
    <s v="19 Mar"/>
    <s v="12h 35m"/>
    <s v="1 stop"/>
    <s v="In-flight meal not included"/>
    <n v="7832"/>
    <n v="3"/>
    <x v="9"/>
    <n v="35"/>
    <n v="755"/>
  </r>
  <r>
    <x v="1"/>
    <s v="1/04/2019"/>
    <x v="1"/>
    <x v="1"/>
    <s v="CCU → DEL → COK → TRV → BLR"/>
    <s v="10:00"/>
    <s v="10:30 02 Apr"/>
    <d v="1899-12-30T10:30:00"/>
    <d v="1899-12-30T10:00:00"/>
    <s v="02 Apr"/>
    <s v="24h 30m"/>
    <s v="3 stops"/>
    <s v="No info"/>
    <n v="12954"/>
    <n v="5"/>
    <x v="27"/>
    <n v="30"/>
    <n v="1470"/>
  </r>
  <r>
    <x v="2"/>
    <s v="27/06/2019"/>
    <x v="2"/>
    <x v="2"/>
    <s v="DEL → AMD → BOM → COK"/>
    <s v="23:05"/>
    <s v="04:25 29 Jun"/>
    <d v="1899-12-30T04:25:00"/>
    <d v="1899-12-30T23:05:00"/>
    <s v="29 Jun"/>
    <s v="29h 20m"/>
    <s v="2 stops"/>
    <s v="In-flight meal not included"/>
    <n v="11150"/>
    <n v="4"/>
    <x v="30"/>
    <n v="20"/>
    <n v="1760"/>
  </r>
  <r>
    <x v="0"/>
    <s v="12/03/2019"/>
    <x v="4"/>
    <x v="5"/>
    <s v="BOM → HYD"/>
    <s v="06:20"/>
    <s v="07:45"/>
    <d v="1899-12-30T07:45:00"/>
    <d v="1899-12-30T06:20:00"/>
    <s v=""/>
    <s v="1h 25m"/>
    <s v="non-stop"/>
    <s v="No info"/>
    <n v="4049"/>
    <n v="2"/>
    <x v="22"/>
    <n v="25"/>
    <n v="85"/>
  </r>
  <r>
    <x v="2"/>
    <s v="15/03/2019"/>
    <x v="0"/>
    <x v="0"/>
    <s v="BLR → BOM → DEL"/>
    <s v="05:45"/>
    <s v="15:15"/>
    <d v="1899-12-30T15:15:00"/>
    <d v="1899-12-30T05:45:00"/>
    <s v=""/>
    <s v="9h 30m"/>
    <s v="1 stop"/>
    <s v="In-flight meal not included"/>
    <n v="9134"/>
    <n v="3"/>
    <x v="24"/>
    <n v="30"/>
    <n v="570"/>
  </r>
  <r>
    <x v="7"/>
    <s v="1/05/2019"/>
    <x v="1"/>
    <x v="1"/>
    <s v="CCU → BLR"/>
    <s v="22:50"/>
    <s v="01:20 02 May"/>
    <d v="1899-12-30T01:20:00"/>
    <d v="1899-12-30T22:50:00"/>
    <s v="02 May"/>
    <s v="2h 30m"/>
    <s v="non-stop"/>
    <s v="No info"/>
    <n v="4409"/>
    <n v="2"/>
    <x v="0"/>
    <n v="30"/>
    <n v="150"/>
  </r>
  <r>
    <x v="2"/>
    <s v="1/05/2019"/>
    <x v="1"/>
    <x v="1"/>
    <s v="CCU → BOM → BLR"/>
    <s v="14:05"/>
    <s v="22:35"/>
    <d v="1899-12-30T22:35:00"/>
    <d v="1899-12-30T14:05:00"/>
    <s v=""/>
    <s v="8h 30m"/>
    <s v="1 stop"/>
    <s v="No info"/>
    <n v="14781"/>
    <n v="3"/>
    <x v="17"/>
    <n v="30"/>
    <n v="510"/>
  </r>
  <r>
    <x v="1"/>
    <s v="24/04/2019"/>
    <x v="0"/>
    <x v="4"/>
    <s v="BLR → DEL"/>
    <s v="21:05"/>
    <s v="23:55"/>
    <d v="1899-12-30T23:55:00"/>
    <d v="1899-12-30T21:05:00"/>
    <s v=""/>
    <s v="2h 50m"/>
    <s v="non-stop"/>
    <s v="No info"/>
    <n v="5228"/>
    <n v="2"/>
    <x v="0"/>
    <n v="50"/>
    <n v="170"/>
  </r>
  <r>
    <x v="3"/>
    <s v="21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4"/>
    <s v="12/06/2019"/>
    <x v="2"/>
    <x v="2"/>
    <s v="DEL → BOM → COK"/>
    <s v="15:15"/>
    <s v="01:30 13 Jun"/>
    <d v="1899-12-30T01:30:00"/>
    <d v="1899-12-30T15:15:00"/>
    <s v="13 Jun"/>
    <s v="10h 15m"/>
    <s v="1 stop"/>
    <s v="No info"/>
    <n v="6795"/>
    <n v="3"/>
    <x v="14"/>
    <n v="15"/>
    <n v="615"/>
  </r>
  <r>
    <x v="7"/>
    <s v="18/06/2019"/>
    <x v="1"/>
    <x v="1"/>
    <s v="CCU → BLR"/>
    <s v="22:50"/>
    <s v="01:20 19 Jun"/>
    <d v="1899-12-30T01:20:00"/>
    <d v="1899-12-30T22:50:00"/>
    <s v="19 Jun"/>
    <s v="2h 30m"/>
    <s v="non-stop"/>
    <s v="No info"/>
    <n v="3807"/>
    <n v="2"/>
    <x v="0"/>
    <n v="30"/>
    <n v="150"/>
  </r>
  <r>
    <x v="2"/>
    <s v="1/05/2019"/>
    <x v="1"/>
    <x v="1"/>
    <s v="CCU → BOM → BLR"/>
    <s v="16:30"/>
    <s v="23:35"/>
    <d v="1899-12-30T23:35:00"/>
    <d v="1899-12-30T16:30:00"/>
    <s v=""/>
    <s v="7h 5m"/>
    <s v="1 stop"/>
    <s v="No info"/>
    <n v="14781"/>
    <n v="3"/>
    <x v="1"/>
    <n v="5"/>
    <n v="425"/>
  </r>
  <r>
    <x v="1"/>
    <s v="9/05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0"/>
    <s v="24/06/2019"/>
    <x v="2"/>
    <x v="2"/>
    <s v="DEL → COK"/>
    <s v="14:20"/>
    <s v="17:35"/>
    <d v="1899-12-30T17:35:00"/>
    <d v="1899-12-30T14:20:00"/>
    <s v=""/>
    <s v="3h 15m"/>
    <s v="non-stop"/>
    <s v="No info"/>
    <n v="5000"/>
    <n v="2"/>
    <x v="20"/>
    <n v="15"/>
    <n v="195"/>
  </r>
  <r>
    <x v="6"/>
    <s v="1/04/2019"/>
    <x v="0"/>
    <x v="4"/>
    <s v="BLR → DEL"/>
    <s v="09:45"/>
    <s v="12:35"/>
    <d v="1899-12-30T12:35:00"/>
    <d v="1899-12-30T09:45:00"/>
    <s v=""/>
    <s v="2h 50m"/>
    <s v="non-stop"/>
    <s v="No info"/>
    <n v="5403"/>
    <n v="2"/>
    <x v="0"/>
    <n v="50"/>
    <n v="170"/>
  </r>
  <r>
    <x v="0"/>
    <s v="3/03/2019"/>
    <x v="2"/>
    <x v="2"/>
    <s v="DEL → HYD → COK"/>
    <s v="11:55"/>
    <s v="22:20"/>
    <d v="1899-12-30T22:20:00"/>
    <d v="1899-12-30T11:55:00"/>
    <s v=""/>
    <s v="10h 25m"/>
    <s v="1 stop"/>
    <s v="No info"/>
    <n v="11600"/>
    <n v="3"/>
    <x v="14"/>
    <n v="25"/>
    <n v="625"/>
  </r>
  <r>
    <x v="4"/>
    <s v="18/05/2019"/>
    <x v="2"/>
    <x v="2"/>
    <s v="DEL → BOM → COK"/>
    <s v="08:45"/>
    <s v="19:15"/>
    <d v="1899-12-30T19:15:00"/>
    <d v="1899-12-30T08:45:00"/>
    <s v=""/>
    <s v="10h 30m"/>
    <s v="1 stop"/>
    <s v="No info"/>
    <n v="8476"/>
    <n v="3"/>
    <x v="14"/>
    <n v="30"/>
    <n v="630"/>
  </r>
  <r>
    <x v="1"/>
    <s v="15/03/2019"/>
    <x v="0"/>
    <x v="0"/>
    <s v="BLR → VGA → HYD → DEL"/>
    <s v="10:30"/>
    <s v="21:25"/>
    <d v="1899-12-30T21:25:00"/>
    <d v="1899-12-30T10:30:00"/>
    <s v=""/>
    <s v="10h 55m"/>
    <s v="2 stops"/>
    <s v="No info"/>
    <n v="6593"/>
    <n v="4"/>
    <x v="14"/>
    <n v="55"/>
    <n v="655"/>
  </r>
  <r>
    <x v="0"/>
    <s v="09/03/2019"/>
    <x v="0"/>
    <x v="0"/>
    <s v="BLR → DEL"/>
    <s v="16:55"/>
    <s v="19:45"/>
    <d v="1899-12-30T19:45:00"/>
    <d v="1899-12-30T16:55:00"/>
    <s v=""/>
    <s v="2h 50m"/>
    <s v="non-stop"/>
    <s v="No info"/>
    <n v="7648"/>
    <n v="2"/>
    <x v="0"/>
    <n v="50"/>
    <n v="170"/>
  </r>
  <r>
    <x v="6"/>
    <s v="1/05/2019"/>
    <x v="1"/>
    <x v="1"/>
    <s v="CCU → DEL → BLR"/>
    <s v="07:10"/>
    <s v="18:50"/>
    <d v="1899-12-30T18:50:00"/>
    <d v="1899-12-30T07:10:00"/>
    <s v=""/>
    <s v="11h 40m"/>
    <s v="1 stop"/>
    <s v="No info"/>
    <n v="9345"/>
    <n v="3"/>
    <x v="16"/>
    <n v="40"/>
    <n v="700"/>
  </r>
  <r>
    <x v="2"/>
    <s v="27/05/2019"/>
    <x v="2"/>
    <x v="2"/>
    <s v="DEL → JAI → BOM → COK"/>
    <s v="09:40"/>
    <s v="04:25 28 May"/>
    <d v="1899-12-30T04:25:00"/>
    <d v="1899-12-30T09:40:00"/>
    <s v="28 May"/>
    <s v="18h 45m"/>
    <s v="2 stops"/>
    <s v="No info"/>
    <n v="15129"/>
    <n v="4"/>
    <x v="25"/>
    <n v="45"/>
    <n v="1125"/>
  </r>
  <r>
    <x v="4"/>
    <s v="27/06/2019"/>
    <x v="2"/>
    <x v="2"/>
    <s v="DEL → BOM → COK"/>
    <s v="12:50"/>
    <s v="19:15"/>
    <d v="1899-12-30T19:15:00"/>
    <d v="1899-12-30T12:50:00"/>
    <s v=""/>
    <s v="6h 25m"/>
    <s v="1 stop"/>
    <s v="In-flight meal not included"/>
    <n v="7268"/>
    <n v="3"/>
    <x v="15"/>
    <n v="25"/>
    <n v="385"/>
  </r>
  <r>
    <x v="2"/>
    <s v="6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0"/>
    <s v="24/03/2019"/>
    <x v="3"/>
    <x v="3"/>
    <s v="MAA → CCU"/>
    <s v="19:35"/>
    <s v="21:55"/>
    <d v="1899-12-30T21:55:00"/>
    <d v="1899-12-30T19:35:00"/>
    <s v=""/>
    <s v="2h 20m"/>
    <s v="non-stop"/>
    <s v="No info"/>
    <n v="7295"/>
    <n v="2"/>
    <x v="0"/>
    <n v="20"/>
    <n v="140"/>
  </r>
  <r>
    <x v="0"/>
    <s v="27/06/2019"/>
    <x v="2"/>
    <x v="2"/>
    <s v="DEL → HYD → COK"/>
    <s v="05:05"/>
    <s v="12:10"/>
    <d v="1899-12-30T12:10:00"/>
    <d v="1899-12-30T05:05:00"/>
    <s v=""/>
    <s v="7h 5m"/>
    <s v="1 stop"/>
    <s v="No info"/>
    <n v="6442"/>
    <n v="3"/>
    <x v="1"/>
    <n v="5"/>
    <n v="425"/>
  </r>
  <r>
    <x v="0"/>
    <s v="6/05/2019"/>
    <x v="1"/>
    <x v="1"/>
    <s v="CCU → HYD → BLR"/>
    <s v="19:20"/>
    <s v="23:45"/>
    <d v="1899-12-30T23:45:00"/>
    <d v="1899-12-30T19:20:00"/>
    <s v=""/>
    <s v="4h 25m"/>
    <s v="1 stop"/>
    <s v="No info"/>
    <n v="3809"/>
    <n v="3"/>
    <x v="4"/>
    <n v="25"/>
    <n v="265"/>
  </r>
  <r>
    <x v="1"/>
    <s v="01/03/2019"/>
    <x v="0"/>
    <x v="0"/>
    <s v="BLR → CCU → BBI → DEL"/>
    <s v="05:50"/>
    <s v="16:20"/>
    <d v="1899-12-30T16:20:00"/>
    <d v="1899-12-30T05:50:00"/>
    <s v=""/>
    <s v="10h 30m"/>
    <s v="2 stops"/>
    <s v="Change airports"/>
    <n v="15119"/>
    <n v="4"/>
    <x v="14"/>
    <n v="30"/>
    <n v="630"/>
  </r>
  <r>
    <x v="5"/>
    <s v="9/06/2019"/>
    <x v="2"/>
    <x v="2"/>
    <s v="DEL → BOM → COK"/>
    <s v="14:25"/>
    <s v="19:35"/>
    <d v="1899-12-30T19:35:00"/>
    <d v="1899-12-30T14:25:00"/>
    <s v=""/>
    <s v="5h 10m"/>
    <s v="1 stop"/>
    <s v="No info"/>
    <n v="9069"/>
    <n v="3"/>
    <x v="3"/>
    <n v="10"/>
    <n v="310"/>
  </r>
  <r>
    <x v="0"/>
    <s v="6/05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1"/>
    <s v="9/06/2019"/>
    <x v="1"/>
    <x v="1"/>
    <s v="CCU → DEL → AMD → BLR"/>
    <s v="07:00"/>
    <s v="05:25 10 Jun"/>
    <d v="1899-12-30T05:25:00"/>
    <d v="1899-12-30T07:00:00"/>
    <s v="10 Jun"/>
    <s v="22h 25m"/>
    <s v="2 stops"/>
    <s v="No info"/>
    <n v="12534"/>
    <n v="4"/>
    <x v="11"/>
    <n v="25"/>
    <n v="1345"/>
  </r>
  <r>
    <x v="4"/>
    <s v="3/06/2019"/>
    <x v="2"/>
    <x v="2"/>
    <s v="DEL → BOM → COK"/>
    <s v="09:00"/>
    <s v="19:00"/>
    <d v="1899-12-30T19:00:00"/>
    <d v="1899-12-30T09:00:00"/>
    <s v=""/>
    <s v="10h"/>
    <s v="1 stop"/>
    <s v="No info"/>
    <n v="13714"/>
    <n v="3"/>
    <x v="14"/>
    <n v="0"/>
    <n v="600"/>
  </r>
  <r>
    <x v="1"/>
    <s v="21/03/2019"/>
    <x v="2"/>
    <x v="2"/>
    <s v="DEL → RPR → NAG → BOM → COK"/>
    <s v="05:15"/>
    <s v="19:15 22 Mar"/>
    <d v="1899-12-30T19:15:00"/>
    <d v="1899-12-30T05:15:00"/>
    <s v="22 Mar"/>
    <s v="38h"/>
    <s v="3 stops"/>
    <s v="No info"/>
    <n v="9128"/>
    <n v="5"/>
    <x v="33"/>
    <n v="0"/>
    <n v="2280"/>
  </r>
  <r>
    <x v="0"/>
    <s v="21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18/05/2019"/>
    <x v="1"/>
    <x v="1"/>
    <s v="CCU → BOM → BLR"/>
    <s v="20:00"/>
    <s v="22:35 19 May"/>
    <d v="1899-12-30T22:35:00"/>
    <d v="1899-12-30T20:00:00"/>
    <s v="19 May"/>
    <s v="26h 35m"/>
    <s v="1 stop"/>
    <s v="In-flight meal not included"/>
    <n v="10844"/>
    <n v="3"/>
    <x v="10"/>
    <n v="35"/>
    <n v="1595"/>
  </r>
  <r>
    <x v="2"/>
    <s v="6/05/2019"/>
    <x v="1"/>
    <x v="1"/>
    <s v="CCU → BOM → BLR"/>
    <s v="16:30"/>
    <s v="04:40 07 May"/>
    <d v="1899-12-30T04:40:00"/>
    <d v="1899-12-30T16:30:00"/>
    <s v="07 May"/>
    <s v="12h 10m"/>
    <s v="1 stop"/>
    <s v="No info"/>
    <n v="13941"/>
    <n v="3"/>
    <x v="9"/>
    <n v="10"/>
    <n v="730"/>
  </r>
  <r>
    <x v="2"/>
    <s v="21/03/2019"/>
    <x v="0"/>
    <x v="0"/>
    <s v="BLR → BOM → DEL"/>
    <s v="05:45"/>
    <s v="15:15"/>
    <d v="1899-12-30T15:15:00"/>
    <d v="1899-12-30T05:45:00"/>
    <s v=""/>
    <s v="9h 30m"/>
    <s v="1 stop"/>
    <s v="In-flight meal not included"/>
    <n v="7832"/>
    <n v="3"/>
    <x v="24"/>
    <n v="30"/>
    <n v="570"/>
  </r>
  <r>
    <x v="5"/>
    <s v="12/06/2019"/>
    <x v="0"/>
    <x v="4"/>
    <s v="BLR → DEL"/>
    <s v="07:45"/>
    <s v="10:40"/>
    <d v="1899-12-30T10:40:00"/>
    <d v="1899-12-30T07:45:00"/>
    <s v=""/>
    <s v="2h 55m"/>
    <s v="non-stop"/>
    <s v="No info"/>
    <n v="3419"/>
    <n v="2"/>
    <x v="0"/>
    <n v="55"/>
    <n v="175"/>
  </r>
  <r>
    <x v="2"/>
    <s v="21/05/2019"/>
    <x v="1"/>
    <x v="1"/>
    <s v="CCU → DEL → BLR"/>
    <s v="20:25"/>
    <s v="21:05 22 May"/>
    <d v="1899-12-30T21:05:00"/>
    <d v="1899-12-30T20:25:00"/>
    <s v="22 May"/>
    <s v="24h 40m"/>
    <s v="1 stop"/>
    <s v="No info"/>
    <n v="14151"/>
    <n v="3"/>
    <x v="27"/>
    <n v="40"/>
    <n v="1480"/>
  </r>
  <r>
    <x v="0"/>
    <s v="3/04/2019"/>
    <x v="2"/>
    <x v="2"/>
    <s v="DEL → HYD → COK"/>
    <s v="07:35"/>
    <s v="12:10"/>
    <d v="1899-12-30T12:10:00"/>
    <d v="1899-12-30T07:35:00"/>
    <s v=""/>
    <s v="4h 35m"/>
    <s v="1 stop"/>
    <s v="No info"/>
    <n v="5073"/>
    <n v="3"/>
    <x v="4"/>
    <n v="35"/>
    <n v="275"/>
  </r>
  <r>
    <x v="6"/>
    <s v="12/05/2019"/>
    <x v="1"/>
    <x v="1"/>
    <s v="CCU → DEL → BLR"/>
    <s v="17:00"/>
    <s v="09:05 13 May"/>
    <d v="1899-12-30T09:05:00"/>
    <d v="1899-12-30T17:00:00"/>
    <s v="13 May"/>
    <s v="16h 5m"/>
    <s v="1 stop"/>
    <s v="No info"/>
    <n v="9922"/>
    <n v="3"/>
    <x v="18"/>
    <n v="5"/>
    <n v="965"/>
  </r>
  <r>
    <x v="0"/>
    <s v="24/03/2019"/>
    <x v="3"/>
    <x v="3"/>
    <s v="MAA → CCU"/>
    <s v="13:20"/>
    <s v="15:35"/>
    <d v="1899-12-30T15:35:00"/>
    <d v="1899-12-30T13:20:00"/>
    <s v=""/>
    <s v="2h 15m"/>
    <s v="non-stop"/>
    <s v="No info"/>
    <n v="4752"/>
    <n v="2"/>
    <x v="0"/>
    <n v="15"/>
    <n v="135"/>
  </r>
  <r>
    <x v="4"/>
    <s v="27/05/2019"/>
    <x v="2"/>
    <x v="2"/>
    <s v="DEL → BOM → COK"/>
    <s v="09:00"/>
    <s v="19:15"/>
    <d v="1899-12-30T19:15:00"/>
    <d v="1899-12-30T09:00:00"/>
    <s v=""/>
    <s v="10h 15m"/>
    <s v="1 stop"/>
    <s v="In-flight meal not included"/>
    <n v="10197"/>
    <n v="3"/>
    <x v="14"/>
    <n v="15"/>
    <n v="615"/>
  </r>
  <r>
    <x v="1"/>
    <s v="12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4"/>
    <s v="3/03/2019"/>
    <x v="2"/>
    <x v="2"/>
    <s v="DEL → BOM → COK"/>
    <s v="13:00"/>
    <s v="21:00"/>
    <d v="1899-12-30T21:00:00"/>
    <d v="1899-12-30T13:00:00"/>
    <s v=""/>
    <s v="8h"/>
    <s v="1 stop"/>
    <s v="No info"/>
    <n v="17493"/>
    <n v="3"/>
    <x v="17"/>
    <n v="0"/>
    <n v="480"/>
  </r>
  <r>
    <x v="4"/>
    <s v="6/06/2019"/>
    <x v="2"/>
    <x v="2"/>
    <s v="DEL → BOM → COK"/>
    <s v="07:05"/>
    <s v="21:00"/>
    <d v="1899-12-30T21:00:00"/>
    <d v="1899-12-30T07:05:00"/>
    <s v=""/>
    <s v="13h 55m"/>
    <s v="1 stop"/>
    <s v="No info"/>
    <n v="13587"/>
    <n v="3"/>
    <x v="8"/>
    <n v="55"/>
    <n v="835"/>
  </r>
  <r>
    <x v="2"/>
    <s v="6/06/2019"/>
    <x v="2"/>
    <x v="2"/>
    <s v="DEL → BOM → COK"/>
    <s v="16:00"/>
    <s v="04:25 07 Jun"/>
    <d v="1899-12-30T04:25:00"/>
    <d v="1899-12-30T16:00:00"/>
    <s v="07 Jun"/>
    <s v="12h 25m"/>
    <s v="1 stop"/>
    <s v="In-flight meal not included"/>
    <n v="10262"/>
    <n v="3"/>
    <x v="9"/>
    <n v="25"/>
    <n v="745"/>
  </r>
  <r>
    <x v="1"/>
    <s v="21/05/2019"/>
    <x v="1"/>
    <x v="1"/>
    <s v="CCU → VNS → DEL → BLR"/>
    <s v="14:30"/>
    <s v="08:55 22 May"/>
    <d v="1899-12-30T08:55:00"/>
    <d v="1899-12-30T14:30:00"/>
    <s v="22 May"/>
    <s v="18h 25m"/>
    <s v="2 stops"/>
    <s v="No info"/>
    <n v="15107"/>
    <n v="4"/>
    <x v="25"/>
    <n v="25"/>
    <n v="1105"/>
  </r>
  <r>
    <x v="6"/>
    <s v="15/05/2019"/>
    <x v="1"/>
    <x v="1"/>
    <s v="CCU → DEL → BLR"/>
    <s v="17:00"/>
    <s v="10:45 16 May"/>
    <d v="1899-12-30T10:45:00"/>
    <d v="1899-12-30T17:00:00"/>
    <s v="16 May"/>
    <s v="17h 45m"/>
    <s v="1 stop"/>
    <s v="No info"/>
    <n v="8452"/>
    <n v="3"/>
    <x v="26"/>
    <n v="45"/>
    <n v="1065"/>
  </r>
  <r>
    <x v="1"/>
    <s v="21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0"/>
    <s v="24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7"/>
    <s v="21/04/2019"/>
    <x v="0"/>
    <x v="4"/>
    <s v="BLR → DEL"/>
    <s v="23:55"/>
    <s v="02:45 22 Apr"/>
    <d v="1899-12-30T02:45:00"/>
    <d v="1899-12-30T23:55:00"/>
    <s v="22 Apr"/>
    <s v="2h 50m"/>
    <s v="non-stop"/>
    <s v="No info"/>
    <n v="4483"/>
    <n v="2"/>
    <x v="0"/>
    <n v="50"/>
    <n v="170"/>
  </r>
  <r>
    <x v="1"/>
    <s v="18/05/2019"/>
    <x v="1"/>
    <x v="1"/>
    <s v="CCU → DEL → COK → BLR"/>
    <s v="10:00"/>
    <s v="01:20 19 May"/>
    <d v="1899-12-30T01:20:00"/>
    <d v="1899-12-30T10:00:00"/>
    <s v="19 May"/>
    <s v="15h 20m"/>
    <s v="2 stops"/>
    <s v="No info"/>
    <n v="13243"/>
    <n v="4"/>
    <x v="5"/>
    <n v="20"/>
    <n v="920"/>
  </r>
  <r>
    <x v="0"/>
    <s v="27/06/2019"/>
    <x v="2"/>
    <x v="2"/>
    <s v="DEL → BOM → COK"/>
    <s v="11:25"/>
    <s v="01:30 28 Jun"/>
    <d v="1899-12-30T01:30:00"/>
    <d v="1899-12-30T11:25:00"/>
    <s v="28 Jun"/>
    <s v="14h 5m"/>
    <s v="1 stop"/>
    <s v="No info"/>
    <n v="5684"/>
    <n v="3"/>
    <x v="23"/>
    <n v="5"/>
    <n v="845"/>
  </r>
  <r>
    <x v="2"/>
    <s v="3/04/2019"/>
    <x v="4"/>
    <x v="5"/>
    <s v="BOM → HYD"/>
    <s v="10:20"/>
    <s v="11:50"/>
    <d v="1899-12-30T11:50:00"/>
    <d v="1899-12-30T10:20:00"/>
    <s v=""/>
    <s v="1h 30m"/>
    <s v="non-stop"/>
    <s v="In-flight meal not included"/>
    <n v="3205"/>
    <n v="2"/>
    <x v="22"/>
    <n v="30"/>
    <n v="90"/>
  </r>
  <r>
    <x v="2"/>
    <s v="15/06/2019"/>
    <x v="2"/>
    <x v="2"/>
    <s v="DEL → BOM → COK"/>
    <s v="10:00"/>
    <s v="04:25 16 Jun"/>
    <d v="1899-12-30T04:25:00"/>
    <d v="1899-12-30T10:00:00"/>
    <s v="16 Jun"/>
    <s v="18h 25m"/>
    <s v="1 stop"/>
    <s v="In-flight meal not included"/>
    <n v="10262"/>
    <n v="3"/>
    <x v="25"/>
    <n v="25"/>
    <n v="1105"/>
  </r>
  <r>
    <x v="0"/>
    <s v="21/05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2"/>
    <s v="9/05/2019"/>
    <x v="2"/>
    <x v="2"/>
    <s v="DEL → BOM → COK"/>
    <s v="13:00"/>
    <s v="19:00"/>
    <d v="1899-12-30T19:00:00"/>
    <d v="1899-12-30T13:00:00"/>
    <s v=""/>
    <s v="6h"/>
    <s v="1 stop"/>
    <s v="No info"/>
    <n v="15554"/>
    <n v="3"/>
    <x v="15"/>
    <n v="0"/>
    <n v="360"/>
  </r>
  <r>
    <x v="0"/>
    <s v="27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6"/>
    <s v="12/03/2019"/>
    <x v="4"/>
    <x v="5"/>
    <s v="BOM → DEL → HYD"/>
    <s v="07:30"/>
    <s v="19:55"/>
    <d v="1899-12-30T19:55:00"/>
    <d v="1899-12-30T07:30:00"/>
    <s v=""/>
    <s v="12h 25m"/>
    <s v="1 stop"/>
    <s v="No info"/>
    <n v="12080"/>
    <n v="3"/>
    <x v="9"/>
    <n v="25"/>
    <n v="745"/>
  </r>
  <r>
    <x v="7"/>
    <s v="27/05/2019"/>
    <x v="0"/>
    <x v="4"/>
    <s v="BLR → DEL"/>
    <s v="23:55"/>
    <s v="02:45 28 May"/>
    <d v="1899-12-30T02:45:00"/>
    <d v="1899-12-30T23:55:00"/>
    <s v="28 May"/>
    <s v="2h 50m"/>
    <s v="non-stop"/>
    <s v="No info"/>
    <n v="3383"/>
    <n v="2"/>
    <x v="0"/>
    <n v="50"/>
    <n v="170"/>
  </r>
  <r>
    <x v="3"/>
    <s v="18/03/2019"/>
    <x v="4"/>
    <x v="5"/>
    <s v="BOM → HYD"/>
    <s v="05:45"/>
    <s v="07:05"/>
    <d v="1899-12-30T07:05:00"/>
    <d v="1899-12-30T05:45:00"/>
    <s v=""/>
    <s v="1h 20m"/>
    <s v="non-stop"/>
    <s v="No info"/>
    <n v="2437"/>
    <n v="2"/>
    <x v="22"/>
    <n v="20"/>
    <n v="80"/>
  </r>
  <r>
    <x v="3"/>
    <s v="1/06/2019"/>
    <x v="4"/>
    <x v="5"/>
    <s v="BOM → HYD"/>
    <s v="22:45"/>
    <s v="00:15 02 Jun"/>
    <d v="1899-12-30T00:15:00"/>
    <d v="1899-12-30T22:45:00"/>
    <s v="02 Jun"/>
    <s v="1h 30m"/>
    <s v="non-stop"/>
    <s v="No check-in baggage included"/>
    <n v="1965"/>
    <n v="2"/>
    <x v="22"/>
    <n v="30"/>
    <n v="90"/>
  </r>
  <r>
    <x v="2"/>
    <s v="21/03/2019"/>
    <x v="0"/>
    <x v="0"/>
    <s v="BLR → BOM → DEL"/>
    <s v="22:50"/>
    <s v="10:25 19 Mar"/>
    <d v="1899-12-30T10:25:00"/>
    <d v="1899-12-30T22:50:00"/>
    <s v="19 Mar"/>
    <s v="11h 35m"/>
    <s v="1 stop"/>
    <s v="In-flight meal not included"/>
    <n v="7832"/>
    <n v="3"/>
    <x v="16"/>
    <n v="35"/>
    <n v="695"/>
  </r>
  <r>
    <x v="0"/>
    <s v="9/06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1"/>
    <s v="15/05/2019"/>
    <x v="1"/>
    <x v="1"/>
    <s v="CCU → IXR → DEL → BLR"/>
    <s v="05:50"/>
    <s v="08:55 16 May"/>
    <d v="1899-12-30T08:55:00"/>
    <d v="1899-12-30T05:50:00"/>
    <s v="16 May"/>
    <s v="27h 5m"/>
    <s v="2 stops"/>
    <s v="No info"/>
    <n v="12723"/>
    <n v="4"/>
    <x v="21"/>
    <n v="5"/>
    <n v="1625"/>
  </r>
  <r>
    <x v="2"/>
    <s v="12/06/2019"/>
    <x v="0"/>
    <x v="4"/>
    <s v="BLR → DEL"/>
    <s v="15:15"/>
    <s v="18:10"/>
    <d v="1899-12-30T18:10:00"/>
    <d v="1899-12-30T15:15:00"/>
    <s v=""/>
    <s v="2h 55m"/>
    <s v="non-stop"/>
    <s v="No info"/>
    <n v="8016"/>
    <n v="2"/>
    <x v="0"/>
    <n v="55"/>
    <n v="175"/>
  </r>
  <r>
    <x v="2"/>
    <s v="24/06/2019"/>
    <x v="2"/>
    <x v="2"/>
    <s v="DEL → IDR → BOM → COK"/>
    <s v="21:25"/>
    <s v="12:35 25 Jun"/>
    <d v="1899-12-30T12:35:00"/>
    <d v="1899-12-30T21:25:00"/>
    <s v="25 Jun"/>
    <s v="15h 10m"/>
    <s v="2 stops"/>
    <s v="In-flight meal not included"/>
    <n v="10199"/>
    <n v="4"/>
    <x v="5"/>
    <n v="10"/>
    <n v="910"/>
  </r>
  <r>
    <x v="6"/>
    <s v="24/03/2019"/>
    <x v="1"/>
    <x v="1"/>
    <s v="CCU → DEL → BLR"/>
    <s v="09:55"/>
    <s v="09:10 25 Mar"/>
    <d v="1899-12-30T09:10:00"/>
    <d v="1899-12-30T09:55:00"/>
    <s v="25 Mar"/>
    <s v="23h 15m"/>
    <s v="1 stop"/>
    <s v="No info"/>
    <n v="10842"/>
    <n v="3"/>
    <x v="12"/>
    <n v="15"/>
    <n v="1395"/>
  </r>
  <r>
    <x v="4"/>
    <s v="12/06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7"/>
    <s v="3/05/2019"/>
    <x v="1"/>
    <x v="1"/>
    <s v="CCU → BLR"/>
    <s v="10:20"/>
    <s v="12:55"/>
    <d v="1899-12-30T12:55:00"/>
    <d v="1899-12-30T10:20:00"/>
    <s v=""/>
    <s v="2h 35m"/>
    <s v="non-stop"/>
    <s v="No info"/>
    <n v="4409"/>
    <n v="2"/>
    <x v="0"/>
    <n v="35"/>
    <n v="155"/>
  </r>
  <r>
    <x v="2"/>
    <s v="1/04/2019"/>
    <x v="1"/>
    <x v="1"/>
    <s v="CCU → BOM → BLR"/>
    <s v="21:10"/>
    <s v="09:20 02 Apr"/>
    <d v="1899-12-30T09:20:00"/>
    <d v="1899-12-30T21:10:00"/>
    <s v="02 Apr"/>
    <s v="12h 10m"/>
    <s v="1 stop"/>
    <s v="No info"/>
    <n v="13364"/>
    <n v="3"/>
    <x v="9"/>
    <n v="10"/>
    <n v="730"/>
  </r>
  <r>
    <x v="4"/>
    <s v="27/06/2019"/>
    <x v="2"/>
    <x v="2"/>
    <s v="DEL → BOM → COK"/>
    <s v="16:00"/>
    <s v="01:30 28 Jun"/>
    <d v="1899-12-30T01:30:00"/>
    <d v="1899-12-30T16:00:00"/>
    <s v="28 Jun"/>
    <s v="9h 30m"/>
    <s v="1 stop"/>
    <s v="No info"/>
    <n v="13377"/>
    <n v="3"/>
    <x v="24"/>
    <n v="30"/>
    <n v="570"/>
  </r>
  <r>
    <x v="2"/>
    <s v="9/06/2019"/>
    <x v="2"/>
    <x v="2"/>
    <s v="DEL → BOM → COK"/>
    <s v="21:50"/>
    <s v="04:25 10 Jun"/>
    <d v="1899-12-30T04:25:00"/>
    <d v="1899-12-30T21:50:00"/>
    <s v="10 Jun"/>
    <s v="6h 35m"/>
    <s v="1 stop"/>
    <s v="In-flight meal not included"/>
    <n v="10262"/>
    <n v="3"/>
    <x v="15"/>
    <n v="35"/>
    <n v="395"/>
  </r>
  <r>
    <x v="2"/>
    <s v="18/05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10844"/>
    <n v="3"/>
    <x v="1"/>
    <n v="5"/>
    <n v="425"/>
  </r>
  <r>
    <x v="2"/>
    <s v="24/05/2019"/>
    <x v="1"/>
    <x v="1"/>
    <s v="CCU → BOM → BLR"/>
    <s v="06:30"/>
    <s v="16:20"/>
    <d v="1899-12-30T16:20:00"/>
    <d v="1899-12-30T06:30:00"/>
    <s v=""/>
    <s v="9h 50m"/>
    <s v="1 stop"/>
    <s v="No info"/>
    <n v="14571"/>
    <n v="3"/>
    <x v="24"/>
    <n v="50"/>
    <n v="590"/>
  </r>
  <r>
    <x v="2"/>
    <s v="9/03/2019"/>
    <x v="2"/>
    <x v="2"/>
    <s v="DEL → BDQ → BOM → COK"/>
    <s v="10:45"/>
    <s v="18:50 10 Mar"/>
    <d v="1899-12-30T18:50:00"/>
    <d v="1899-12-30T10:45:00"/>
    <s v="10 Mar"/>
    <s v="32h 5m"/>
    <s v="2 stops"/>
    <s v="No info"/>
    <n v="19329"/>
    <n v="4"/>
    <x v="38"/>
    <n v="5"/>
    <n v="1925"/>
  </r>
  <r>
    <x v="1"/>
    <s v="21/03/2019"/>
    <x v="0"/>
    <x v="0"/>
    <s v="BLR → HYD → DEL"/>
    <s v="08:15"/>
    <s v="23:10"/>
    <d v="1899-12-30T23:10:00"/>
    <d v="1899-12-30T08:15:00"/>
    <s v=""/>
    <s v="14h 55m"/>
    <s v="1 stop"/>
    <s v="No info"/>
    <n v="4943"/>
    <n v="3"/>
    <x v="23"/>
    <n v="55"/>
    <n v="895"/>
  </r>
  <r>
    <x v="2"/>
    <s v="9/05/2019"/>
    <x v="2"/>
    <x v="2"/>
    <s v="DEL → AMD → BOM → COK"/>
    <s v="23:05"/>
    <s v="04:25 11 May"/>
    <d v="1899-12-30T04:25:00"/>
    <d v="1899-12-30T23:05:00"/>
    <s v="11 May"/>
    <s v="29h 20m"/>
    <s v="2 stops"/>
    <s v="No info"/>
    <n v="15129"/>
    <n v="4"/>
    <x v="30"/>
    <n v="20"/>
    <n v="1760"/>
  </r>
  <r>
    <x v="2"/>
    <s v="18/05/2019"/>
    <x v="2"/>
    <x v="2"/>
    <s v="DEL → JAI → BOM → COK"/>
    <s v="09:40"/>
    <s v="19:00"/>
    <d v="1899-12-30T19:00:00"/>
    <d v="1899-12-30T09:40:00"/>
    <s v=""/>
    <s v="9h 20m"/>
    <s v="2 stops"/>
    <s v="No info"/>
    <n v="15129"/>
    <n v="4"/>
    <x v="24"/>
    <n v="20"/>
    <n v="560"/>
  </r>
  <r>
    <x v="2"/>
    <s v="6/06/2019"/>
    <x v="1"/>
    <x v="1"/>
    <s v="CCU → DEL → BLR"/>
    <s v="17:00"/>
    <s v="18:00 07 Jun"/>
    <d v="1899-12-30T18:00:00"/>
    <d v="1899-12-30T17:00:00"/>
    <s v="07 Jun"/>
    <s v="25h"/>
    <s v="1 stop"/>
    <s v="In-flight meal not included"/>
    <n v="10539"/>
    <n v="3"/>
    <x v="7"/>
    <n v="0"/>
    <n v="1500"/>
  </r>
  <r>
    <x v="2"/>
    <s v="24/03/2019"/>
    <x v="1"/>
    <x v="1"/>
    <s v="CCU → BOM → BLR"/>
    <s v="21:10"/>
    <s v="22:35 25 Mar"/>
    <d v="1899-12-30T22:35:00"/>
    <d v="1899-12-30T21:10:00"/>
    <s v="25 Mar"/>
    <s v="25h 25m"/>
    <s v="1 stop"/>
    <s v="In-flight meal not included"/>
    <n v="10031"/>
    <n v="3"/>
    <x v="7"/>
    <n v="25"/>
    <n v="1525"/>
  </r>
  <r>
    <x v="4"/>
    <s v="24/05/2019"/>
    <x v="2"/>
    <x v="2"/>
    <s v="DEL → BOM → COK"/>
    <s v="17:45"/>
    <s v="01:30 25 May"/>
    <d v="1899-12-30T01:30:00"/>
    <d v="1899-12-30T17:45:00"/>
    <s v="25 May"/>
    <s v="7h 45m"/>
    <s v="1 stop"/>
    <s v="No info"/>
    <n v="9140"/>
    <n v="3"/>
    <x v="1"/>
    <n v="45"/>
    <n v="465"/>
  </r>
  <r>
    <x v="7"/>
    <s v="27/04/2019"/>
    <x v="1"/>
    <x v="1"/>
    <s v="CCU → BLR"/>
    <s v="22:50"/>
    <s v="01:20 28 Apr"/>
    <d v="1899-12-30T01:20:00"/>
    <d v="1899-12-30T22:50:00"/>
    <s v="28 Apr"/>
    <s v="2h 30m"/>
    <s v="non-stop"/>
    <s v="No info"/>
    <n v="4409"/>
    <n v="2"/>
    <x v="0"/>
    <n v="30"/>
    <n v="150"/>
  </r>
  <r>
    <x v="0"/>
    <s v="15/05/2019"/>
    <x v="0"/>
    <x v="4"/>
    <s v="BLR → DEL"/>
    <s v="22:10"/>
    <s v="01:00 16 May"/>
    <d v="1899-12-30T01:00:00"/>
    <d v="1899-12-30T22:10:00"/>
    <s v="16 May"/>
    <s v="2h 50m"/>
    <s v="non-stop"/>
    <s v="No info"/>
    <n v="3419"/>
    <n v="2"/>
    <x v="0"/>
    <n v="50"/>
    <n v="170"/>
  </r>
  <r>
    <x v="4"/>
    <s v="15/05/2019"/>
    <x v="2"/>
    <x v="2"/>
    <s v="DEL → HYD → COK"/>
    <s v="09:45"/>
    <s v="16:10"/>
    <d v="1899-12-30T16:10:00"/>
    <d v="1899-12-30T09:45:00"/>
    <s v=""/>
    <s v="6h 25m"/>
    <s v="1 stop"/>
    <s v="No info"/>
    <n v="9646"/>
    <n v="3"/>
    <x v="15"/>
    <n v="25"/>
    <n v="385"/>
  </r>
  <r>
    <x v="2"/>
    <s v="9/05/2019"/>
    <x v="1"/>
    <x v="1"/>
    <s v="CCU → BOM → BLR"/>
    <s v="14:05"/>
    <s v="18:15 10 May"/>
    <d v="1899-12-30T18:15:00"/>
    <d v="1899-12-30T14:05:00"/>
    <s v="10 May"/>
    <s v="28h 10m"/>
    <s v="1 stop"/>
    <s v="No info"/>
    <n v="13584"/>
    <n v="3"/>
    <x v="29"/>
    <n v="10"/>
    <n v="1690"/>
  </r>
  <r>
    <x v="1"/>
    <s v="21/05/2019"/>
    <x v="2"/>
    <x v="2"/>
    <s v="DEL → AMD → BOM → COK"/>
    <s v="05:00"/>
    <s v="07:40 22 May"/>
    <d v="1899-12-30T07:40:00"/>
    <d v="1899-12-30T05:00:00"/>
    <s v="22 May"/>
    <s v="26h 40m"/>
    <s v="2 stops"/>
    <s v="No info"/>
    <n v="11806"/>
    <n v="4"/>
    <x v="10"/>
    <n v="40"/>
    <n v="1600"/>
  </r>
  <r>
    <x v="5"/>
    <s v="1/04/2019"/>
    <x v="2"/>
    <x v="2"/>
    <s v="DEL → AMD → COK"/>
    <s v="07:25"/>
    <s v="13:35"/>
    <d v="1899-12-30T13:35:00"/>
    <d v="1899-12-30T07:25:00"/>
    <s v=""/>
    <s v="6h 10m"/>
    <s v="1 stop"/>
    <s v="No info"/>
    <n v="4563"/>
    <n v="3"/>
    <x v="15"/>
    <n v="10"/>
    <n v="370"/>
  </r>
  <r>
    <x v="2"/>
    <s v="27/03/2019"/>
    <x v="2"/>
    <x v="2"/>
    <s v="DEL → MAA → BOM → COK"/>
    <s v="05:10"/>
    <s v="04:25 28 Mar"/>
    <d v="1899-12-30T04:25:00"/>
    <d v="1899-12-30T05:10:00"/>
    <s v="28 Mar"/>
    <s v="23h 15m"/>
    <s v="2 stops"/>
    <s v="In-flight meal not included"/>
    <n v="9412"/>
    <n v="4"/>
    <x v="12"/>
    <n v="15"/>
    <n v="1395"/>
  </r>
  <r>
    <x v="2"/>
    <s v="27/06/2019"/>
    <x v="2"/>
    <x v="2"/>
    <s v="DEL → BOM → COK"/>
    <s v="21:50"/>
    <s v="04:25 28 Jun"/>
    <d v="1899-12-30T04:25:00"/>
    <d v="1899-12-30T21:50:00"/>
    <s v="28 Jun"/>
    <s v="6h 35m"/>
    <s v="1 stop"/>
    <s v="In-flight meal not included"/>
    <n v="12898"/>
    <n v="3"/>
    <x v="15"/>
    <n v="35"/>
    <n v="395"/>
  </r>
  <r>
    <x v="6"/>
    <s v="27/04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2"/>
    <s v="21/05/2019"/>
    <x v="2"/>
    <x v="2"/>
    <s v="DEL → BOM → COK"/>
    <s v="13:00"/>
    <s v="04:25 22 May"/>
    <d v="1899-12-30T04:25:00"/>
    <d v="1899-12-30T13:00:00"/>
    <s v="22 May"/>
    <s v="15h 25m"/>
    <s v="1 stop"/>
    <s v="In-flight meal not included"/>
    <n v="12898"/>
    <n v="3"/>
    <x v="5"/>
    <n v="25"/>
    <n v="925"/>
  </r>
  <r>
    <x v="2"/>
    <s v="9/06/2019"/>
    <x v="2"/>
    <x v="2"/>
    <s v="DEL → BOM → COK"/>
    <s v="22:50"/>
    <s v="19:00 10 Jun"/>
    <d v="1899-12-30T19:00:00"/>
    <d v="1899-12-30T22:50:00"/>
    <s v="10 Jun"/>
    <s v="20h 10m"/>
    <s v="1 stop"/>
    <s v="In-flight meal not included"/>
    <n v="10262"/>
    <n v="3"/>
    <x v="13"/>
    <n v="10"/>
    <n v="1210"/>
  </r>
  <r>
    <x v="1"/>
    <s v="01/03/2019"/>
    <x v="0"/>
    <x v="0"/>
    <s v="BLR → DEL"/>
    <s v="13:20"/>
    <s v="16:10"/>
    <d v="1899-12-30T16:10:00"/>
    <d v="1899-12-30T13:20:00"/>
    <s v=""/>
    <s v="2h 50m"/>
    <s v="non-stop"/>
    <s v="No info"/>
    <n v="12526"/>
    <n v="2"/>
    <x v="0"/>
    <n v="50"/>
    <n v="170"/>
  </r>
  <r>
    <x v="1"/>
    <s v="6/03/2019"/>
    <x v="2"/>
    <x v="2"/>
    <s v="DEL → TRV → COK"/>
    <s v="05:15"/>
    <s v="06:50 07 Mar"/>
    <d v="1899-12-30T06:50:00"/>
    <d v="1899-12-30T05:15:00"/>
    <s v="07 Mar"/>
    <s v="25h 35m"/>
    <s v="1 stop"/>
    <s v="No info"/>
    <n v="11522"/>
    <n v="3"/>
    <x v="7"/>
    <n v="35"/>
    <n v="1535"/>
  </r>
  <r>
    <x v="2"/>
    <s v="12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6"/>
    <s v="09/03/2019"/>
    <x v="0"/>
    <x v="0"/>
    <s v="BLR → DEL"/>
    <s v="11:30"/>
    <s v="14:10"/>
    <d v="1899-12-30T14:10:00"/>
    <d v="1899-12-30T11:30:00"/>
    <s v=""/>
    <s v="2h 40m"/>
    <s v="non-stop"/>
    <s v="No info"/>
    <n v="9918"/>
    <n v="2"/>
    <x v="0"/>
    <n v="40"/>
    <n v="160"/>
  </r>
  <r>
    <x v="2"/>
    <s v="1/05/2019"/>
    <x v="1"/>
    <x v="1"/>
    <s v="CCU → BOM → BLR"/>
    <s v="21:10"/>
    <s v="08:15 02 May"/>
    <d v="1899-12-30T08:15:00"/>
    <d v="1899-12-30T21:10:00"/>
    <s v="02 May"/>
    <s v="11h 5m"/>
    <s v="1 stop"/>
    <s v="No info"/>
    <n v="14781"/>
    <n v="3"/>
    <x v="16"/>
    <n v="5"/>
    <n v="665"/>
  </r>
  <r>
    <x v="1"/>
    <s v="27/03/2019"/>
    <x v="2"/>
    <x v="2"/>
    <s v="DEL → AMD → BOM → COK"/>
    <s v="05:00"/>
    <s v="19:15 28 Mar"/>
    <d v="1899-12-30T19:15:00"/>
    <d v="1899-12-30T05:00:00"/>
    <s v="28 Mar"/>
    <s v="38h 15m"/>
    <s v="2 stops"/>
    <s v="No info"/>
    <n v="8026"/>
    <n v="4"/>
    <x v="33"/>
    <n v="15"/>
    <n v="2295"/>
  </r>
  <r>
    <x v="1"/>
    <s v="24/03/2019"/>
    <x v="0"/>
    <x v="0"/>
    <s v="BLR → DEL"/>
    <s v="13:20"/>
    <s v="16:10"/>
    <d v="1899-12-30T16:10:00"/>
    <d v="1899-12-30T13:20:00"/>
    <s v=""/>
    <s v="2h 50m"/>
    <s v="non-stop"/>
    <s v="No info"/>
    <n v="7276"/>
    <n v="2"/>
    <x v="0"/>
    <n v="50"/>
    <n v="170"/>
  </r>
  <r>
    <x v="2"/>
    <s v="1/04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7064"/>
    <n v="3"/>
    <x v="24"/>
    <n v="50"/>
    <n v="590"/>
  </r>
  <r>
    <x v="4"/>
    <s v="21/03/2019"/>
    <x v="2"/>
    <x v="2"/>
    <s v="DEL → BOM → COK"/>
    <s v="13:00"/>
    <s v="21:00"/>
    <d v="1899-12-30T21:00:00"/>
    <d v="1899-12-30T13:00:00"/>
    <s v=""/>
    <s v="8h"/>
    <s v="1 stop"/>
    <s v="No info"/>
    <n v="13062"/>
    <n v="3"/>
    <x v="17"/>
    <n v="0"/>
    <n v="480"/>
  </r>
  <r>
    <x v="4"/>
    <s v="27/03/2019"/>
    <x v="2"/>
    <x v="2"/>
    <s v="DEL → BOM → COK"/>
    <s v="11:30"/>
    <s v="21:00"/>
    <d v="1899-12-30T21:00:00"/>
    <d v="1899-12-30T11:30:00"/>
    <s v=""/>
    <s v="9h 30m"/>
    <s v="1 stop"/>
    <s v="No info"/>
    <n v="12537"/>
    <n v="3"/>
    <x v="24"/>
    <n v="30"/>
    <n v="570"/>
  </r>
  <r>
    <x v="2"/>
    <s v="15/03/2019"/>
    <x v="0"/>
    <x v="0"/>
    <s v="BLR → BOM → DEL"/>
    <s v="18:55"/>
    <s v="00:45 13 Mar"/>
    <d v="1899-12-30T00:45:00"/>
    <d v="1899-12-30T18:55:00"/>
    <s v="13 Mar"/>
    <s v="5h 50m"/>
    <s v="1 stop"/>
    <s v="No info"/>
    <n v="21934"/>
    <n v="3"/>
    <x v="3"/>
    <n v="50"/>
    <n v="350"/>
  </r>
  <r>
    <x v="2"/>
    <s v="24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6"/>
    <s v="3/06/2019"/>
    <x v="0"/>
    <x v="4"/>
    <s v="BLR → DEL"/>
    <s v="17:00"/>
    <s v="19:35"/>
    <d v="1899-12-30T19:35:00"/>
    <d v="1899-12-30T17:00:00"/>
    <s v=""/>
    <s v="2h 35m"/>
    <s v="non-stop"/>
    <s v="No info"/>
    <n v="4878"/>
    <n v="2"/>
    <x v="0"/>
    <n v="35"/>
    <n v="155"/>
  </r>
  <r>
    <x v="2"/>
    <s v="15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2"/>
    <s v="15/03/2019"/>
    <x v="0"/>
    <x v="0"/>
    <s v="BLR → BOM → DEL"/>
    <s v="07:00"/>
    <s v="15:15"/>
    <d v="1899-12-30T15:15:00"/>
    <d v="1899-12-30T07:00:00"/>
    <s v=""/>
    <s v="8h 15m"/>
    <s v="1 stop"/>
    <s v="In-flight meal not included"/>
    <n v="9134"/>
    <n v="3"/>
    <x v="17"/>
    <n v="15"/>
    <n v="495"/>
  </r>
  <r>
    <x v="0"/>
    <s v="1/04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4"/>
    <s v="27/06/2019"/>
    <x v="2"/>
    <x v="2"/>
    <s v="DEL → HYD → COK"/>
    <s v="07:10"/>
    <s v="16:10"/>
    <d v="1899-12-30T16:10:00"/>
    <d v="1899-12-30T07:10:00"/>
    <s v=""/>
    <s v="9h"/>
    <s v="1 stop"/>
    <s v="In-flight meal not included"/>
    <n v="6093"/>
    <n v="3"/>
    <x v="24"/>
    <n v="0"/>
    <n v="540"/>
  </r>
  <r>
    <x v="3"/>
    <s v="3/06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4"/>
    <s v="9/05/2019"/>
    <x v="2"/>
    <x v="2"/>
    <s v="DEL → BOM → COK"/>
    <s v="14:00"/>
    <s v="21:00"/>
    <d v="1899-12-30T21:00:00"/>
    <d v="1899-12-30T14:00:00"/>
    <s v=""/>
    <s v="7h"/>
    <s v="1 stop"/>
    <s v="No info"/>
    <n v="13727"/>
    <n v="3"/>
    <x v="1"/>
    <n v="0"/>
    <n v="420"/>
  </r>
  <r>
    <x v="0"/>
    <s v="1/04/2019"/>
    <x v="1"/>
    <x v="1"/>
    <s v="CCU → BLR"/>
    <s v="11:30"/>
    <s v="14:05"/>
    <d v="1899-12-30T14:05:00"/>
    <d v="1899-12-30T11:30:00"/>
    <s v=""/>
    <s v="2h 35m"/>
    <s v="non-stop"/>
    <s v="No info"/>
    <n v="4174"/>
    <n v="2"/>
    <x v="0"/>
    <n v="35"/>
    <n v="155"/>
  </r>
  <r>
    <x v="2"/>
    <s v="27/06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10262"/>
    <n v="3"/>
    <x v="1"/>
    <n v="30"/>
    <n v="450"/>
  </r>
  <r>
    <x v="4"/>
    <s v="6/06/2019"/>
    <x v="2"/>
    <x v="2"/>
    <s v="DEL → BOM → COK"/>
    <s v="10:20"/>
    <s v="19:00"/>
    <d v="1899-12-30T19:00:00"/>
    <d v="1899-12-30T10:20:00"/>
    <s v=""/>
    <s v="8h 40m"/>
    <s v="1 stop"/>
    <s v="No info"/>
    <n v="11789"/>
    <n v="3"/>
    <x v="17"/>
    <n v="40"/>
    <n v="520"/>
  </r>
  <r>
    <x v="2"/>
    <s v="1/05/2019"/>
    <x v="1"/>
    <x v="1"/>
    <s v="CCU → BOM → BLR"/>
    <s v="18:55"/>
    <s v="08:15 02 May"/>
    <d v="1899-12-30T08:15:00"/>
    <d v="1899-12-30T18:55:00"/>
    <s v="02 May"/>
    <s v="13h 20m"/>
    <s v="1 stop"/>
    <s v="In-flight meal not included"/>
    <n v="8586"/>
    <n v="3"/>
    <x v="8"/>
    <n v="20"/>
    <n v="800"/>
  </r>
  <r>
    <x v="1"/>
    <s v="01/03/2019"/>
    <x v="0"/>
    <x v="0"/>
    <s v="BLR → CCU → BBI → HYD → DEL"/>
    <s v="05:50"/>
    <s v="08:50 02 Mar"/>
    <d v="1899-12-30T08:50:00"/>
    <d v="1899-12-30T05:50:00"/>
    <s v="02 Mar"/>
    <s v="27h"/>
    <s v="3 stops"/>
    <s v="No info"/>
    <n v="13081"/>
    <n v="5"/>
    <x v="21"/>
    <n v="0"/>
    <n v="1620"/>
  </r>
  <r>
    <x v="2"/>
    <s v="1/05/2019"/>
    <x v="1"/>
    <x v="1"/>
    <s v="CCU → DEL → BLR"/>
    <s v="20:25"/>
    <s v="23:35 02 May"/>
    <d v="1899-12-30T23:35:00"/>
    <d v="1899-12-30T20:25:00"/>
    <s v="02 May"/>
    <s v="27h 10m"/>
    <s v="1 stop"/>
    <s v="In-flight meal not included"/>
    <n v="9314"/>
    <n v="3"/>
    <x v="21"/>
    <n v="10"/>
    <n v="1630"/>
  </r>
  <r>
    <x v="2"/>
    <s v="21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27/05/2019"/>
    <x v="2"/>
    <x v="2"/>
    <s v="DEL → BOM → COK"/>
    <s v="10:00"/>
    <s v="19:00"/>
    <d v="1899-12-30T19:00:00"/>
    <d v="1899-12-30T10:00:00"/>
    <s v=""/>
    <s v="9h"/>
    <s v="1 stop"/>
    <s v="In-flight meal not included"/>
    <n v="11924"/>
    <n v="3"/>
    <x v="24"/>
    <n v="0"/>
    <n v="540"/>
  </r>
  <r>
    <x v="2"/>
    <s v="9/06/2019"/>
    <x v="1"/>
    <x v="1"/>
    <s v="CCU → DEL → BLR"/>
    <s v="20:25"/>
    <s v="23:35 10 Jun"/>
    <d v="1899-12-30T23:35:00"/>
    <d v="1899-12-30T20:25:00"/>
    <s v="10 Jun"/>
    <s v="27h 10m"/>
    <s v="1 stop"/>
    <s v="No info"/>
    <n v="12692"/>
    <n v="3"/>
    <x v="21"/>
    <n v="10"/>
    <n v="1630"/>
  </r>
  <r>
    <x v="2"/>
    <s v="24/06/2019"/>
    <x v="0"/>
    <x v="4"/>
    <s v="BLR → DEL"/>
    <s v="18:55"/>
    <s v="22:00"/>
    <d v="1899-12-30T22:00:00"/>
    <d v="1899-12-30T18:55:00"/>
    <s v=""/>
    <s v="3h 5m"/>
    <s v="non-stop"/>
    <s v="In-flight meal not included"/>
    <n v="6478"/>
    <n v="2"/>
    <x v="20"/>
    <n v="5"/>
    <n v="185"/>
  </r>
  <r>
    <x v="0"/>
    <s v="15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0"/>
    <s v="9/03/2019"/>
    <x v="2"/>
    <x v="2"/>
    <s v="DEL → BBI → COK"/>
    <s v="02:35"/>
    <s v="08:30"/>
    <d v="1899-12-30T08:30:00"/>
    <d v="1899-12-30T02:35:00"/>
    <s v=""/>
    <s v="5h 55m"/>
    <s v="1 stop"/>
    <s v="No info"/>
    <n v="11532"/>
    <n v="3"/>
    <x v="3"/>
    <n v="55"/>
    <n v="355"/>
  </r>
  <r>
    <x v="1"/>
    <s v="6/03/2019"/>
    <x v="3"/>
    <x v="3"/>
    <s v="MAA → CCU"/>
    <s v="11:40"/>
    <s v="13:55"/>
    <d v="1899-12-30T13:55:00"/>
    <d v="1899-12-30T11:40:00"/>
    <s v=""/>
    <s v="2h 15m"/>
    <s v="non-stop"/>
    <s v="No info"/>
    <n v="9340"/>
    <n v="2"/>
    <x v="0"/>
    <n v="15"/>
    <n v="135"/>
  </r>
  <r>
    <x v="2"/>
    <s v="12/06/2019"/>
    <x v="2"/>
    <x v="2"/>
    <s v="DEL → JAI → BOM → COK"/>
    <s v="05:30"/>
    <s v="04:25 13 Jun"/>
    <d v="1899-12-30T04:25:00"/>
    <d v="1899-12-30T05:30:00"/>
    <s v="13 Jun"/>
    <s v="22h 55m"/>
    <s v="2 stops"/>
    <s v="In-flight meal not included"/>
    <n v="10368"/>
    <n v="4"/>
    <x v="11"/>
    <n v="55"/>
    <n v="1375"/>
  </r>
  <r>
    <x v="2"/>
    <s v="12/06/2019"/>
    <x v="1"/>
    <x v="1"/>
    <s v="CCU → BOM → BLR"/>
    <s v="14:05"/>
    <s v="20:45"/>
    <d v="1899-12-30T20:45:00"/>
    <d v="1899-12-30T14:05:00"/>
    <s v=""/>
    <s v="6h 40m"/>
    <s v="1 stop"/>
    <s v="No info"/>
    <n v="13626"/>
    <n v="3"/>
    <x v="15"/>
    <n v="40"/>
    <n v="400"/>
  </r>
  <r>
    <x v="2"/>
    <s v="24/05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9663"/>
    <n v="3"/>
    <x v="3"/>
    <n v="30"/>
    <n v="330"/>
  </r>
  <r>
    <x v="2"/>
    <s v="6/03/2019"/>
    <x v="2"/>
    <x v="2"/>
    <s v="DEL → IDR → BOM → COK"/>
    <s v="05:25"/>
    <s v="04:25 07 Mar"/>
    <d v="1899-12-30T04:25:00"/>
    <d v="1899-12-30T05:25:00"/>
    <s v="07 Mar"/>
    <s v="23h"/>
    <s v="2 stops"/>
    <s v="In-flight meal not included"/>
    <n v="16389"/>
    <n v="4"/>
    <x v="12"/>
    <n v="0"/>
    <n v="1380"/>
  </r>
  <r>
    <x v="4"/>
    <s v="18/05/2019"/>
    <x v="2"/>
    <x v="2"/>
    <s v="DEL → BOM → COK"/>
    <s v="03:50"/>
    <s v="19:00"/>
    <d v="1899-12-30T19:00:00"/>
    <d v="1899-12-30T03:50:00"/>
    <s v=""/>
    <s v="15h 10m"/>
    <s v="1 stop"/>
    <s v="No info"/>
    <n v="10197"/>
    <n v="3"/>
    <x v="5"/>
    <n v="10"/>
    <n v="910"/>
  </r>
  <r>
    <x v="2"/>
    <s v="12/06/2019"/>
    <x v="1"/>
    <x v="1"/>
    <s v="CCU → BOM → BLR"/>
    <s v="21:10"/>
    <s v="04:40 13 Jun"/>
    <d v="1899-12-30T04:40:00"/>
    <d v="1899-12-30T21:10:00"/>
    <s v="13 Jun"/>
    <s v="7h 30m"/>
    <s v="1 stop"/>
    <s v="In-flight meal not included"/>
    <n v="7594"/>
    <n v="3"/>
    <x v="1"/>
    <n v="30"/>
    <n v="450"/>
  </r>
  <r>
    <x v="2"/>
    <s v="12/03/2019"/>
    <x v="0"/>
    <x v="0"/>
    <s v="BLR → BOM → DEL"/>
    <s v="21:25"/>
    <s v="11:25 13 Mar"/>
    <d v="1899-12-30T11:25:00"/>
    <d v="1899-12-30T21:25:00"/>
    <s v="13 Mar"/>
    <s v="14h"/>
    <s v="1 stop"/>
    <s v="No info"/>
    <n v="13817"/>
    <n v="3"/>
    <x v="23"/>
    <n v="0"/>
    <n v="840"/>
  </r>
  <r>
    <x v="2"/>
    <s v="15/04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2"/>
    <s v="24/06/2019"/>
    <x v="2"/>
    <x v="2"/>
    <s v="DEL → JAI → BOM → COK"/>
    <s v="09:40"/>
    <s v="04:25 25 Jun"/>
    <d v="1899-12-30T04:25:00"/>
    <d v="1899-12-30T09:40:00"/>
    <s v="25 Jun"/>
    <s v="18h 45m"/>
    <s v="2 stops"/>
    <s v="In-flight meal not included"/>
    <n v="10368"/>
    <n v="4"/>
    <x v="25"/>
    <n v="45"/>
    <n v="1125"/>
  </r>
  <r>
    <x v="7"/>
    <s v="15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2"/>
    <s v="12/06/2019"/>
    <x v="2"/>
    <x v="2"/>
    <s v="DEL → IDR → BOM → COK"/>
    <s v="09:35"/>
    <s v="04:25 13 Jun"/>
    <d v="1899-12-30T04:25:00"/>
    <d v="1899-12-30T09:35:00"/>
    <s v="13 Jun"/>
    <s v="18h 50m"/>
    <s v="2 stops"/>
    <s v="No info"/>
    <n v="13292"/>
    <n v="4"/>
    <x v="25"/>
    <n v="50"/>
    <n v="1130"/>
  </r>
  <r>
    <x v="2"/>
    <s v="27/06/2019"/>
    <x v="2"/>
    <x v="2"/>
    <s v="DEL → JAI → BOM → COK"/>
    <s v="19:30"/>
    <s v="12:35 28 Jun"/>
    <d v="1899-12-30T12:35:00"/>
    <d v="1899-12-30T19:30:00"/>
    <s v="28 Jun"/>
    <s v="17h 5m"/>
    <s v="2 stops"/>
    <s v="No info"/>
    <n v="13764"/>
    <n v="4"/>
    <x v="26"/>
    <n v="5"/>
    <n v="1025"/>
  </r>
  <r>
    <x v="2"/>
    <s v="1/04/2019"/>
    <x v="1"/>
    <x v="1"/>
    <s v="CCU → BOM → BLR"/>
    <s v="18:55"/>
    <s v="16:20 02 Apr"/>
    <d v="1899-12-30T16:20:00"/>
    <d v="1899-12-30T18:55:00"/>
    <s v="02 Apr"/>
    <s v="21h 25m"/>
    <s v="1 stop"/>
    <s v="No info"/>
    <n v="12681"/>
    <n v="3"/>
    <x v="6"/>
    <n v="25"/>
    <n v="1285"/>
  </r>
  <r>
    <x v="2"/>
    <s v="12/05/2019"/>
    <x v="0"/>
    <x v="4"/>
    <s v="BLR → DEL"/>
    <s v="11:10"/>
    <s v="14:05"/>
    <d v="1899-12-30T14:05:00"/>
    <d v="1899-12-30T11:10:00"/>
    <s v=""/>
    <s v="2h 55m"/>
    <s v="non-stop"/>
    <s v="In-flight meal not included"/>
    <n v="5198"/>
    <n v="2"/>
    <x v="0"/>
    <n v="55"/>
    <n v="175"/>
  </r>
  <r>
    <x v="4"/>
    <s v="9/03/2019"/>
    <x v="2"/>
    <x v="2"/>
    <s v="DEL → BOM → COK"/>
    <s v="07:30"/>
    <s v="19:45"/>
    <d v="1899-12-30T19:45:00"/>
    <d v="1899-12-30T07:30:00"/>
    <s v=""/>
    <s v="12h 15m"/>
    <s v="1 stop"/>
    <s v="No info"/>
    <n v="12615"/>
    <n v="3"/>
    <x v="9"/>
    <n v="15"/>
    <n v="735"/>
  </r>
  <r>
    <x v="0"/>
    <s v="21/04/2019"/>
    <x v="1"/>
    <x v="1"/>
    <s v="CCU → BLR"/>
    <s v="11:30"/>
    <s v="14:05"/>
    <d v="1899-12-30T14:05:00"/>
    <d v="1899-12-30T11:30:00"/>
    <s v=""/>
    <s v="2h 35m"/>
    <s v="non-stop"/>
    <s v="No info"/>
    <n v="5644"/>
    <n v="2"/>
    <x v="0"/>
    <n v="35"/>
    <n v="155"/>
  </r>
  <r>
    <x v="2"/>
    <s v="12/03/2019"/>
    <x v="0"/>
    <x v="0"/>
    <s v="BLR → BOM → DEL"/>
    <s v="22:55"/>
    <s v="13:15 13 Mar"/>
    <d v="1899-12-30T13:15:00"/>
    <d v="1899-12-30T22:55:00"/>
    <s v="13 Mar"/>
    <s v="14h 20m"/>
    <s v="1 stop"/>
    <s v="In-flight meal not included"/>
    <n v="11087"/>
    <n v="3"/>
    <x v="23"/>
    <n v="20"/>
    <n v="860"/>
  </r>
  <r>
    <x v="3"/>
    <s v="3/05/2019"/>
    <x v="4"/>
    <x v="5"/>
    <s v="BOM → HYD"/>
    <s v="22:45"/>
    <s v="00:15 04 May"/>
    <d v="1899-12-30T00:15:00"/>
    <d v="1899-12-30T22:45:00"/>
    <s v="04 May"/>
    <s v="1h 30m"/>
    <s v="non-stop"/>
    <s v="No info"/>
    <n v="2227"/>
    <n v="2"/>
    <x v="22"/>
    <n v="30"/>
    <n v="90"/>
  </r>
  <r>
    <x v="2"/>
    <s v="18/06/2019"/>
    <x v="0"/>
    <x v="4"/>
    <s v="BLR → DEL"/>
    <s v="19:50"/>
    <s v="22:50"/>
    <d v="1899-12-30T22:50:00"/>
    <d v="1899-12-30T19:50:00"/>
    <s v=""/>
    <s v="3h"/>
    <s v="non-stop"/>
    <s v="No info"/>
    <n v="8016"/>
    <n v="2"/>
    <x v="20"/>
    <n v="0"/>
    <n v="180"/>
  </r>
  <r>
    <x v="3"/>
    <s v="9/05/2019"/>
    <x v="0"/>
    <x v="4"/>
    <s v="BLR → DEL"/>
    <s v="09:30"/>
    <s v="12:20"/>
    <d v="1899-12-30T12:20:00"/>
    <d v="1899-12-30T09:30:00"/>
    <s v=""/>
    <s v="2h 50m"/>
    <s v="non-stop"/>
    <s v="No check-in baggage included"/>
    <n v="4885"/>
    <n v="2"/>
    <x v="0"/>
    <n v="50"/>
    <n v="170"/>
  </r>
  <r>
    <x v="0"/>
    <s v="1/04/2019"/>
    <x v="1"/>
    <x v="1"/>
    <s v="CCU → BLR"/>
    <s v="09:35"/>
    <s v="12:20"/>
    <d v="1899-12-30T12:20:00"/>
    <d v="1899-12-30T09:35:00"/>
    <s v=""/>
    <s v="2h 45m"/>
    <s v="non-stop"/>
    <s v="No info"/>
    <n v="4174"/>
    <n v="2"/>
    <x v="0"/>
    <n v="45"/>
    <n v="165"/>
  </r>
  <r>
    <x v="7"/>
    <s v="9/05/2019"/>
    <x v="1"/>
    <x v="1"/>
    <s v="CCU → BBI → BLR"/>
    <s v="06:50"/>
    <s v="10:30"/>
    <d v="1899-12-30T10:30:00"/>
    <d v="1899-12-30T06:50:00"/>
    <s v=""/>
    <s v="3h 40m"/>
    <s v="1 stop"/>
    <s v="No info"/>
    <n v="5162"/>
    <n v="3"/>
    <x v="20"/>
    <n v="40"/>
    <n v="220"/>
  </r>
  <r>
    <x v="2"/>
    <s v="27/06/2019"/>
    <x v="2"/>
    <x v="2"/>
    <s v="DEL → BOM → COK"/>
    <s v="13:00"/>
    <s v="19:00"/>
    <d v="1899-12-30T19:00:00"/>
    <d v="1899-12-30T13:00:00"/>
    <s v=""/>
    <s v="6h"/>
    <s v="1 stop"/>
    <s v="In-flight meal not included"/>
    <n v="10262"/>
    <n v="3"/>
    <x v="15"/>
    <n v="0"/>
    <n v="360"/>
  </r>
  <r>
    <x v="0"/>
    <s v="18/06/2019"/>
    <x v="4"/>
    <x v="5"/>
    <s v="BOM → HYD"/>
    <s v="09:15"/>
    <s v="10:45"/>
    <d v="1899-12-30T10:45:00"/>
    <d v="1899-12-30T09:15:00"/>
    <s v=""/>
    <s v="1h 30m"/>
    <s v="non-stop"/>
    <s v="No info"/>
    <n v="4049"/>
    <n v="2"/>
    <x v="22"/>
    <n v="30"/>
    <n v="90"/>
  </r>
  <r>
    <x v="1"/>
    <s v="27/05/2019"/>
    <x v="2"/>
    <x v="2"/>
    <s v="DEL → BOM → COK"/>
    <s v="18:00"/>
    <s v="19:15 28 May"/>
    <d v="1899-12-30T19:15:00"/>
    <d v="1899-12-30T18:00:00"/>
    <s v="28 May"/>
    <s v="25h 15m"/>
    <s v="1 stop"/>
    <s v="No info"/>
    <n v="8372"/>
    <n v="3"/>
    <x v="7"/>
    <n v="15"/>
    <n v="1515"/>
  </r>
  <r>
    <x v="0"/>
    <s v="12/06/2019"/>
    <x v="0"/>
    <x v="4"/>
    <s v="BLR → DEL"/>
    <s v="00:30"/>
    <s v="03:25"/>
    <d v="1899-12-30T03:25:00"/>
    <d v="1899-12-30T00:30:00"/>
    <s v=""/>
    <s v="2h 55m"/>
    <s v="non-stop"/>
    <s v="No info"/>
    <n v="3419"/>
    <n v="2"/>
    <x v="0"/>
    <n v="55"/>
    <n v="175"/>
  </r>
  <r>
    <x v="0"/>
    <s v="27/03/2019"/>
    <x v="2"/>
    <x v="2"/>
    <s v="DEL → HYD → COK"/>
    <s v="07:35"/>
    <s v="12:00"/>
    <d v="1899-12-30T12:00:00"/>
    <d v="1899-12-30T07:35:00"/>
    <s v=""/>
    <s v="4h 25m"/>
    <s v="1 stop"/>
    <s v="No info"/>
    <n v="5073"/>
    <n v="3"/>
    <x v="4"/>
    <n v="25"/>
    <n v="265"/>
  </r>
  <r>
    <x v="0"/>
    <s v="6/06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0"/>
    <s v="21/03/2019"/>
    <x v="2"/>
    <x v="2"/>
    <s v="DEL → BOM → COK"/>
    <s v="08:25"/>
    <s v="15:30"/>
    <d v="1899-12-30T15:30:00"/>
    <d v="1899-12-30T08:25:00"/>
    <s v=""/>
    <s v="7h 5m"/>
    <s v="1 stop"/>
    <s v="No info"/>
    <n v="9709"/>
    <n v="3"/>
    <x v="1"/>
    <n v="5"/>
    <n v="425"/>
  </r>
  <r>
    <x v="2"/>
    <s v="12/06/2019"/>
    <x v="2"/>
    <x v="2"/>
    <s v="DEL → JAI → BOM → COK"/>
    <s v="09:40"/>
    <s v="12:35 13 Jun"/>
    <d v="1899-12-30T12:35:00"/>
    <d v="1899-12-30T09:40:00"/>
    <s v="13 Jun"/>
    <s v="26h 55m"/>
    <s v="2 stops"/>
    <s v="No info"/>
    <n v="13014"/>
    <n v="4"/>
    <x v="10"/>
    <n v="55"/>
    <n v="1615"/>
  </r>
  <r>
    <x v="2"/>
    <s v="18/05/2019"/>
    <x v="2"/>
    <x v="2"/>
    <s v="DEL → JAI → BOM → COK"/>
    <s v="09:40"/>
    <s v="19:00"/>
    <d v="1899-12-30T19:00:00"/>
    <d v="1899-12-30T09:40:00"/>
    <s v=""/>
    <s v="9h 20m"/>
    <s v="2 stops"/>
    <s v="In-flight meal not included"/>
    <n v="13029"/>
    <n v="4"/>
    <x v="24"/>
    <n v="20"/>
    <n v="560"/>
  </r>
  <r>
    <x v="4"/>
    <s v="15/05/2019"/>
    <x v="2"/>
    <x v="2"/>
    <s v="DEL → BOM → COK"/>
    <s v="08:00"/>
    <s v="21:00"/>
    <d v="1899-12-30T21:00:00"/>
    <d v="1899-12-30T08:00:00"/>
    <s v=""/>
    <s v="13h"/>
    <s v="1 stop"/>
    <s v="No info"/>
    <n v="13937"/>
    <n v="3"/>
    <x v="8"/>
    <n v="0"/>
    <n v="780"/>
  </r>
  <r>
    <x v="3"/>
    <s v="3/03/2019"/>
    <x v="2"/>
    <x v="2"/>
    <s v="DEL → MAA → COK"/>
    <s v="15:55"/>
    <s v="21:55"/>
    <d v="1899-12-30T21:55:00"/>
    <d v="1899-12-30T15:55:00"/>
    <s v=""/>
    <s v="6h"/>
    <s v="1 stop"/>
    <s v="No info"/>
    <n v="11349"/>
    <n v="3"/>
    <x v="15"/>
    <n v="0"/>
    <n v="360"/>
  </r>
  <r>
    <x v="2"/>
    <s v="21/05/2019"/>
    <x v="2"/>
    <x v="2"/>
    <s v="DEL → AMD → BOM → COK"/>
    <s v="23:05"/>
    <s v="04:25 23 May"/>
    <d v="1899-12-30T04:25:00"/>
    <d v="1899-12-30T23:05:00"/>
    <s v="23 May"/>
    <s v="29h 20m"/>
    <s v="2 stops"/>
    <s v="No info"/>
    <n v="15129"/>
    <n v="4"/>
    <x v="30"/>
    <n v="20"/>
    <n v="1760"/>
  </r>
  <r>
    <x v="3"/>
    <s v="9/06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2"/>
    <s v="6/05/2019"/>
    <x v="1"/>
    <x v="1"/>
    <s v="CCU → BOM → BLR"/>
    <s v="20:00"/>
    <s v="20:45 07 May"/>
    <d v="1899-12-30T20:45:00"/>
    <d v="1899-12-30T20:00:00"/>
    <s v="07 May"/>
    <s v="24h 45m"/>
    <s v="1 stop"/>
    <s v="No info"/>
    <n v="14388"/>
    <n v="3"/>
    <x v="27"/>
    <n v="45"/>
    <n v="1485"/>
  </r>
  <r>
    <x v="2"/>
    <s v="09/03/2019"/>
    <x v="0"/>
    <x v="0"/>
    <s v="BLR → BOM → DEL"/>
    <s v="08:00"/>
    <s v="10:25 13 Mar"/>
    <d v="1899-12-30T10:25:00"/>
    <d v="1899-12-30T08:00:00"/>
    <s v="13 Mar"/>
    <s v="26h 25m"/>
    <s v="1 stop"/>
    <s v="In-flight meal not included"/>
    <n v="11087"/>
    <n v="3"/>
    <x v="10"/>
    <n v="25"/>
    <n v="1585"/>
  </r>
  <r>
    <x v="2"/>
    <s v="1/05/2019"/>
    <x v="1"/>
    <x v="1"/>
    <s v="CCU → BOM → BLR"/>
    <s v="14:05"/>
    <s v="09:20 02 May"/>
    <d v="1899-12-30T09:20:00"/>
    <d v="1899-12-30T14:05:00"/>
    <s v="02 May"/>
    <s v="19h 15m"/>
    <s v="1 stop"/>
    <s v="In-flight meal not included"/>
    <n v="9663"/>
    <n v="3"/>
    <x v="19"/>
    <n v="15"/>
    <n v="1155"/>
  </r>
  <r>
    <x v="2"/>
    <s v="1/06/2019"/>
    <x v="2"/>
    <x v="2"/>
    <s v="DEL → JAI → BOM → COK"/>
    <s v="05:30"/>
    <s v="04:25 02 Jun"/>
    <d v="1899-12-30T04:25:00"/>
    <d v="1899-12-30T05:30:00"/>
    <s v="02 Jun"/>
    <s v="22h 55m"/>
    <s v="2 stops"/>
    <s v="No info"/>
    <n v="13014"/>
    <n v="4"/>
    <x v="11"/>
    <n v="55"/>
    <n v="1375"/>
  </r>
  <r>
    <x v="0"/>
    <s v="6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1"/>
    <s v="15/03/2019"/>
    <x v="0"/>
    <x v="0"/>
    <s v="BLR → COK → DEL"/>
    <s v="22:00"/>
    <s v="13:20 16 Mar"/>
    <d v="1899-12-30T13:20:00"/>
    <d v="1899-12-30T22:00:00"/>
    <s v="16 Mar"/>
    <s v="15h 20m"/>
    <s v="1 stop"/>
    <s v="No info"/>
    <n v="8845"/>
    <n v="3"/>
    <x v="5"/>
    <n v="20"/>
    <n v="920"/>
  </r>
  <r>
    <x v="1"/>
    <s v="24/03/2019"/>
    <x v="1"/>
    <x v="1"/>
    <s v="CCU → DEL → BLR"/>
    <s v="20:30"/>
    <s v="12:30 25 Mar"/>
    <d v="1899-12-30T12:30:00"/>
    <d v="1899-12-30T20:30:00"/>
    <s v="25 Mar"/>
    <s v="16h"/>
    <s v="1 stop"/>
    <s v="No info"/>
    <n v="12173"/>
    <n v="3"/>
    <x v="18"/>
    <n v="0"/>
    <n v="960"/>
  </r>
  <r>
    <x v="2"/>
    <s v="9/06/2019"/>
    <x v="2"/>
    <x v="2"/>
    <s v="DEL → BOM → COK"/>
    <s v="21:50"/>
    <s v="12:35 10 Jun"/>
    <d v="1899-12-30T12:35:00"/>
    <d v="1899-12-30T21:50:00"/>
    <s v="10 Jun"/>
    <s v="14h 45m"/>
    <s v="1 stop"/>
    <s v="In-flight meal not included"/>
    <n v="10262"/>
    <n v="3"/>
    <x v="23"/>
    <n v="45"/>
    <n v="885"/>
  </r>
  <r>
    <x v="4"/>
    <s v="21/03/2019"/>
    <x v="2"/>
    <x v="2"/>
    <s v="DEL → HYD → COK"/>
    <s v="09:45"/>
    <s v="16:10"/>
    <d v="1899-12-30T16:10:00"/>
    <d v="1899-12-30T09:45:00"/>
    <s v=""/>
    <s v="6h 25m"/>
    <s v="1 stop"/>
    <s v="No info"/>
    <n v="7242"/>
    <n v="3"/>
    <x v="15"/>
    <n v="25"/>
    <n v="385"/>
  </r>
  <r>
    <x v="2"/>
    <s v="24/06/2019"/>
    <x v="2"/>
    <x v="2"/>
    <s v="DEL → IDR → BOM → COK"/>
    <s v="05:30"/>
    <s v="04:25 25 Jun"/>
    <d v="1899-12-30T04:25:00"/>
    <d v="1899-12-30T05:30:00"/>
    <s v="25 Jun"/>
    <s v="22h 55m"/>
    <s v="2 stops"/>
    <s v="No info"/>
    <n v="13292"/>
    <n v="4"/>
    <x v="11"/>
    <n v="55"/>
    <n v="1375"/>
  </r>
  <r>
    <x v="0"/>
    <s v="21/03/2019"/>
    <x v="0"/>
    <x v="0"/>
    <s v="BLR → AMD → DEL"/>
    <s v="14:25"/>
    <s v="19:25"/>
    <d v="1899-12-30T19:25:00"/>
    <d v="1899-12-30T14:25:00"/>
    <s v=""/>
    <s v="5h"/>
    <s v="1 stop"/>
    <s v="No info"/>
    <n v="7708"/>
    <n v="3"/>
    <x v="3"/>
    <n v="0"/>
    <n v="300"/>
  </r>
  <r>
    <x v="2"/>
    <s v="21/06/2019"/>
    <x v="4"/>
    <x v="5"/>
    <s v="BOM → HYD"/>
    <s v="08:45"/>
    <s v="10:15"/>
    <d v="1899-12-30T10:15:00"/>
    <d v="1899-12-30T08:45:00"/>
    <s v=""/>
    <s v="1h 30m"/>
    <s v="non-stop"/>
    <s v="No info"/>
    <n v="8040"/>
    <n v="2"/>
    <x v="22"/>
    <n v="30"/>
    <n v="90"/>
  </r>
  <r>
    <x v="3"/>
    <s v="12/05/2019"/>
    <x v="3"/>
    <x v="3"/>
    <s v="MAA → CCU"/>
    <s v="08:20"/>
    <s v="10:35"/>
    <d v="1899-12-30T10:35:00"/>
    <d v="1899-12-30T08:20:00"/>
    <s v=""/>
    <s v="2h 15m"/>
    <s v="non-stop"/>
    <s v="No info"/>
    <n v="3597"/>
    <n v="2"/>
    <x v="0"/>
    <n v="15"/>
    <n v="135"/>
  </r>
  <r>
    <x v="3"/>
    <s v="27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1"/>
    <s v="15/05/2019"/>
    <x v="1"/>
    <x v="1"/>
    <s v="CCU → DEL → BLR"/>
    <s v="17:30"/>
    <s v="20:25 16 May"/>
    <d v="1899-12-30T20:25:00"/>
    <d v="1899-12-30T17:30:00"/>
    <s v="16 May"/>
    <s v="26h 55m"/>
    <s v="1 stop"/>
    <s v="No info"/>
    <n v="10203"/>
    <n v="3"/>
    <x v="10"/>
    <n v="55"/>
    <n v="1615"/>
  </r>
  <r>
    <x v="0"/>
    <s v="27/04/2019"/>
    <x v="2"/>
    <x v="2"/>
    <s v="DEL → BLR → COK"/>
    <s v="02:00"/>
    <s v="07:45"/>
    <d v="1899-12-30T07:45:00"/>
    <d v="1899-12-30T02:00:00"/>
    <s v=""/>
    <s v="5h 45m"/>
    <s v="1 stop"/>
    <s v="No info"/>
    <n v="7173"/>
    <n v="3"/>
    <x v="3"/>
    <n v="45"/>
    <n v="345"/>
  </r>
  <r>
    <x v="3"/>
    <s v="9/06/2019"/>
    <x v="4"/>
    <x v="5"/>
    <s v="BOM → HYD"/>
    <s v="22:45"/>
    <s v="00:15 10 Jun"/>
    <d v="1899-12-30T00:15:00"/>
    <d v="1899-12-30T22:45:00"/>
    <s v="10 Jun"/>
    <s v="1h 30m"/>
    <s v="non-stop"/>
    <s v="No check-in baggage included"/>
    <n v="1965"/>
    <n v="2"/>
    <x v="22"/>
    <n v="30"/>
    <n v="90"/>
  </r>
  <r>
    <x v="0"/>
    <s v="6/06/2019"/>
    <x v="2"/>
    <x v="2"/>
    <s v="DEL → BOM → COK"/>
    <s v="20:25"/>
    <s v="01:30 07 Jun"/>
    <d v="1899-12-30T01:30:00"/>
    <d v="1899-12-30T20:25:00"/>
    <s v="07 Jun"/>
    <s v="5h 5m"/>
    <s v="1 stop"/>
    <s v="No info"/>
    <n v="5054"/>
    <n v="3"/>
    <x v="3"/>
    <n v="5"/>
    <n v="305"/>
  </r>
  <r>
    <x v="0"/>
    <s v="03/03/2019"/>
    <x v="0"/>
    <x v="0"/>
    <s v="BLR → DEL"/>
    <s v="16:55"/>
    <s v="19:45"/>
    <d v="1899-12-30T19:45:00"/>
    <d v="1899-12-30T16:55:00"/>
    <s v=""/>
    <s v="2h 50m"/>
    <s v="non-stop"/>
    <s v="No info"/>
    <n v="8855"/>
    <n v="2"/>
    <x v="0"/>
    <n v="50"/>
    <n v="170"/>
  </r>
  <r>
    <x v="2"/>
    <s v="01/03/2019"/>
    <x v="0"/>
    <x v="0"/>
    <s v="BLR → BOM → DEL"/>
    <s v="05:45"/>
    <s v="21:20"/>
    <d v="1899-12-30T21:20:00"/>
    <d v="1899-12-30T05:45:00"/>
    <s v=""/>
    <s v="15h 35m"/>
    <s v="1 stop"/>
    <s v="No info"/>
    <n v="27992"/>
    <n v="3"/>
    <x v="5"/>
    <n v="35"/>
    <n v="935"/>
  </r>
  <r>
    <x v="2"/>
    <s v="9/05/2019"/>
    <x v="1"/>
    <x v="1"/>
    <s v="CCU → DEL → BLR"/>
    <s v="17:00"/>
    <s v="18:00 10 May"/>
    <d v="1899-12-30T18:00:00"/>
    <d v="1899-12-30T17:00:00"/>
    <s v="10 May"/>
    <s v="25h"/>
    <s v="1 stop"/>
    <s v="In-flight meal not included"/>
    <n v="7341"/>
    <n v="3"/>
    <x v="7"/>
    <n v="0"/>
    <n v="1500"/>
  </r>
  <r>
    <x v="3"/>
    <s v="3/06/2019"/>
    <x v="0"/>
    <x v="4"/>
    <s v="BLR → DEL"/>
    <s v="09:30"/>
    <s v="12:20"/>
    <d v="1899-12-30T12:20:00"/>
    <d v="1899-12-30T09:30:00"/>
    <s v=""/>
    <s v="2h 50m"/>
    <s v="non-stop"/>
    <s v="No check-in baggage included"/>
    <n v="3919"/>
    <n v="2"/>
    <x v="0"/>
    <n v="50"/>
    <n v="170"/>
  </r>
  <r>
    <x v="2"/>
    <s v="27/03/2019"/>
    <x v="2"/>
    <x v="2"/>
    <s v="DEL → BOM → COK"/>
    <s v="15:05"/>
    <s v="04:25 28 Mar"/>
    <d v="1899-12-30T04:25:00"/>
    <d v="1899-12-30T15:05:00"/>
    <s v="28 Mar"/>
    <s v="13h 20m"/>
    <s v="1 stop"/>
    <s v="No info"/>
    <n v="12242"/>
    <n v="3"/>
    <x v="8"/>
    <n v="20"/>
    <n v="800"/>
  </r>
  <r>
    <x v="2"/>
    <s v="18/05/2019"/>
    <x v="1"/>
    <x v="1"/>
    <s v="CCU → DEL → BLR"/>
    <s v="09:35"/>
    <s v="14:25 19 May"/>
    <d v="1899-12-30T14:25:00"/>
    <d v="1899-12-30T09:35:00"/>
    <s v="19 May"/>
    <s v="28h 50m"/>
    <s v="1 stop"/>
    <s v="No info"/>
    <n v="13067"/>
    <n v="3"/>
    <x v="29"/>
    <n v="50"/>
    <n v="1730"/>
  </r>
  <r>
    <x v="2"/>
    <s v="24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7"/>
    <s v="21/04/2019"/>
    <x v="1"/>
    <x v="1"/>
    <s v="CCU → BLR"/>
    <s v="22:50"/>
    <s v="01:20 22 Apr"/>
    <d v="1899-12-30T01:20:00"/>
    <d v="1899-12-30T22:50:00"/>
    <s v="22 Apr"/>
    <s v="2h 30m"/>
    <s v="non-stop"/>
    <s v="No info"/>
    <n v="5645"/>
    <n v="2"/>
    <x v="0"/>
    <n v="30"/>
    <n v="150"/>
  </r>
  <r>
    <x v="0"/>
    <s v="24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4"/>
    <s v="9/06/2019"/>
    <x v="2"/>
    <x v="2"/>
    <s v="DEL → BOM → COK"/>
    <s v="16:00"/>
    <s v="01:30 10 Jun"/>
    <d v="1899-12-30T01:30:00"/>
    <d v="1899-12-30T16:00:00"/>
    <s v="10 Jun"/>
    <s v="9h 30m"/>
    <s v="1 stop"/>
    <s v="No info"/>
    <n v="13587"/>
    <n v="3"/>
    <x v="24"/>
    <n v="30"/>
    <n v="570"/>
  </r>
  <r>
    <x v="0"/>
    <s v="21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1"/>
    <s v="18/05/2019"/>
    <x v="2"/>
    <x v="2"/>
    <s v="DEL → BOM → COK"/>
    <s v="10:00"/>
    <s v="19:15"/>
    <d v="1899-12-30T19:15:00"/>
    <d v="1899-12-30T10:00:00"/>
    <s v=""/>
    <s v="9h 15m"/>
    <s v="1 stop"/>
    <s v="No info"/>
    <n v="8879"/>
    <n v="3"/>
    <x v="24"/>
    <n v="15"/>
    <n v="555"/>
  </r>
  <r>
    <x v="3"/>
    <s v="21/04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1"/>
    <s v="27/03/2019"/>
    <x v="4"/>
    <x v="5"/>
    <s v="BOM → HYD"/>
    <s v="13:55"/>
    <s v="15:25"/>
    <d v="1899-12-30T15:25:00"/>
    <d v="1899-12-30T13:55:00"/>
    <s v=""/>
    <s v="1h 30m"/>
    <s v="non-stop"/>
    <s v="No info"/>
    <n v="2050"/>
    <n v="2"/>
    <x v="22"/>
    <n v="30"/>
    <n v="90"/>
  </r>
  <r>
    <x v="2"/>
    <s v="3/06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2"/>
    <s v="6/05/2019"/>
    <x v="1"/>
    <x v="1"/>
    <s v="CCU → BOM → BLR"/>
    <s v="18:55"/>
    <s v="08:15 07 May"/>
    <d v="1899-12-30T08:15:00"/>
    <d v="1899-12-30T18:55:00"/>
    <s v="07 May"/>
    <s v="13h 20m"/>
    <s v="1 stop"/>
    <s v="No info"/>
    <n v="13584"/>
    <n v="3"/>
    <x v="8"/>
    <n v="20"/>
    <n v="800"/>
  </r>
  <r>
    <x v="2"/>
    <s v="6/06/2019"/>
    <x v="2"/>
    <x v="2"/>
    <s v="DEL → JAI → BOM → COK"/>
    <s v="19:30"/>
    <s v="04:25 07 Jun"/>
    <d v="1899-12-30T04:25:00"/>
    <d v="1899-12-30T19:30:00"/>
    <s v="07 Jun"/>
    <s v="8h 55m"/>
    <s v="2 stops"/>
    <s v="No info"/>
    <n v="13014"/>
    <n v="4"/>
    <x v="17"/>
    <n v="55"/>
    <n v="535"/>
  </r>
  <r>
    <x v="6"/>
    <s v="15/05/2019"/>
    <x v="1"/>
    <x v="1"/>
    <s v="CCU → DEL → BLR"/>
    <s v="07:10"/>
    <s v="18:50"/>
    <d v="1899-12-30T18:50:00"/>
    <d v="1899-12-30T07:10:00"/>
    <s v=""/>
    <s v="11h 40m"/>
    <s v="1 stop"/>
    <s v="No info"/>
    <n v="9345"/>
    <n v="3"/>
    <x v="16"/>
    <n v="40"/>
    <n v="700"/>
  </r>
  <r>
    <x v="2"/>
    <s v="3/06/2019"/>
    <x v="2"/>
    <x v="2"/>
    <s v="DEL → IDR → BOM → COK"/>
    <s v="09:35"/>
    <s v="12:35 04 Jun"/>
    <d v="1899-12-30T12:35:00"/>
    <d v="1899-12-30T09:35:00"/>
    <s v="04 Jun"/>
    <s v="27h"/>
    <s v="2 stops"/>
    <s v="In-flight meal not included"/>
    <n v="11507"/>
    <n v="4"/>
    <x v="21"/>
    <n v="0"/>
    <n v="1620"/>
  </r>
  <r>
    <x v="4"/>
    <s v="6/06/2019"/>
    <x v="2"/>
    <x v="2"/>
    <s v="DEL → BOM → COK"/>
    <s v="06:00"/>
    <s v="19:15"/>
    <d v="1899-12-30T19:15:00"/>
    <d v="1899-12-30T06:00:00"/>
    <s v=""/>
    <s v="13h 15m"/>
    <s v="1 stop"/>
    <s v="No info"/>
    <n v="8266"/>
    <n v="3"/>
    <x v="8"/>
    <n v="15"/>
    <n v="795"/>
  </r>
  <r>
    <x v="2"/>
    <s v="24/03/2019"/>
    <x v="4"/>
    <x v="5"/>
    <s v="BOM → HYD"/>
    <s v="02:55"/>
    <s v="04:25"/>
    <d v="1899-12-30T04:25:00"/>
    <d v="1899-12-30T02:55:00"/>
    <s v=""/>
    <s v="1h 30m"/>
    <s v="non-stop"/>
    <s v="No info"/>
    <n v="5678"/>
    <n v="2"/>
    <x v="22"/>
    <n v="30"/>
    <n v="90"/>
  </r>
  <r>
    <x v="4"/>
    <s v="12/06/2019"/>
    <x v="2"/>
    <x v="2"/>
    <s v="DEL → BOM → COK"/>
    <s v="13:00"/>
    <s v="01:30 13 Jun"/>
    <d v="1899-12-30T01:30:00"/>
    <d v="1899-12-30T13:00:00"/>
    <s v="13 Jun"/>
    <s v="12h 30m"/>
    <s v="1 stop"/>
    <s v="No info"/>
    <n v="13377"/>
    <n v="3"/>
    <x v="9"/>
    <n v="30"/>
    <n v="750"/>
  </r>
  <r>
    <x v="6"/>
    <s v="21/05/2019"/>
    <x v="1"/>
    <x v="1"/>
    <s v="CCU → DEL → BLR"/>
    <s v="07:10"/>
    <s v="18:50"/>
    <d v="1899-12-30T18:50:00"/>
    <d v="1899-12-30T07:10:00"/>
    <s v=""/>
    <s v="11h 40m"/>
    <s v="1 stop"/>
    <s v="No info"/>
    <n v="9345"/>
    <n v="3"/>
    <x v="16"/>
    <n v="40"/>
    <n v="700"/>
  </r>
  <r>
    <x v="0"/>
    <s v="15/05/2019"/>
    <x v="2"/>
    <x v="2"/>
    <s v="DEL → BOM → COK"/>
    <s v="18:35"/>
    <s v="01:30 16 May"/>
    <d v="1899-12-30T01:30:00"/>
    <d v="1899-12-30T18:35:00"/>
    <s v="16 May"/>
    <s v="6h 55m"/>
    <s v="1 stop"/>
    <s v="No info"/>
    <n v="7191"/>
    <n v="3"/>
    <x v="15"/>
    <n v="55"/>
    <n v="415"/>
  </r>
  <r>
    <x v="4"/>
    <s v="27/03/2019"/>
    <x v="2"/>
    <x v="2"/>
    <s v="DEL → BOM → COK"/>
    <s v="17:45"/>
    <s v="01:35 28 Mar"/>
    <d v="1899-12-30T01:35:00"/>
    <d v="1899-12-30T17:45:00"/>
    <s v="28 Mar"/>
    <s v="7h 50m"/>
    <s v="1 stop"/>
    <s v="No info"/>
    <n v="7845"/>
    <n v="3"/>
    <x v="1"/>
    <n v="50"/>
    <n v="470"/>
  </r>
  <r>
    <x v="2"/>
    <s v="21/05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1"/>
    <s v="01/03/2019"/>
    <x v="0"/>
    <x v="0"/>
    <s v="BLR → HYD → DEL"/>
    <s v="17:00"/>
    <s v="08:50 02 Mar"/>
    <d v="1899-12-30T08:50:00"/>
    <d v="1899-12-30T17:00:00"/>
    <s v="02 Mar"/>
    <s v="15h 50m"/>
    <s v="1 stop"/>
    <s v="1 Long layover"/>
    <n v="10981"/>
    <n v="3"/>
    <x v="5"/>
    <n v="50"/>
    <n v="950"/>
  </r>
  <r>
    <x v="2"/>
    <s v="9/06/2019"/>
    <x v="1"/>
    <x v="1"/>
    <s v="CCU → BOM → BLR"/>
    <s v="14:05"/>
    <s v="04:40 10 Jun"/>
    <d v="1899-12-30T04:40:00"/>
    <d v="1899-12-30T14:05:00"/>
    <s v="10 Jun"/>
    <s v="14h 35m"/>
    <s v="1 stop"/>
    <s v="No info"/>
    <n v="14178"/>
    <n v="3"/>
    <x v="23"/>
    <n v="35"/>
    <n v="875"/>
  </r>
  <r>
    <x v="0"/>
    <s v="21/03/2019"/>
    <x v="2"/>
    <x v="2"/>
    <s v="DEL → BOM → COK"/>
    <s v="07:30"/>
    <s v="21:00"/>
    <d v="1899-12-30T21:00:00"/>
    <d v="1899-12-30T07:30:00"/>
    <s v=""/>
    <s v="13h 30m"/>
    <s v="1 stop"/>
    <s v="No info"/>
    <n v="8784"/>
    <n v="3"/>
    <x v="8"/>
    <n v="30"/>
    <n v="810"/>
  </r>
  <r>
    <x v="2"/>
    <s v="12/05/2019"/>
    <x v="1"/>
    <x v="1"/>
    <s v="CCU → BOM → BLR"/>
    <s v="20:00"/>
    <s v="04:40 13 May"/>
    <d v="1899-12-30T04:40:00"/>
    <d v="1899-12-30T20:00:00"/>
    <s v="13 May"/>
    <s v="8h 40m"/>
    <s v="1 stop"/>
    <s v="No info"/>
    <n v="13941"/>
    <n v="3"/>
    <x v="17"/>
    <n v="40"/>
    <n v="520"/>
  </r>
  <r>
    <x v="2"/>
    <s v="21/05/2019"/>
    <x v="1"/>
    <x v="1"/>
    <s v="CCU → DEL → BLR"/>
    <s v="20:25"/>
    <s v="19:10 22 May"/>
    <d v="1899-12-30T19:10:00"/>
    <d v="1899-12-30T20:25:00"/>
    <s v="22 May"/>
    <s v="22h 45m"/>
    <s v="1 stop"/>
    <s v="No info"/>
    <n v="13067"/>
    <n v="3"/>
    <x v="11"/>
    <n v="45"/>
    <n v="1365"/>
  </r>
  <r>
    <x v="2"/>
    <s v="27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1"/>
    <s v="3/06/2019"/>
    <x v="2"/>
    <x v="2"/>
    <s v="DEL → LKO → BOM → COK"/>
    <s v="18:30"/>
    <s v="19:15 04 Jun"/>
    <d v="1899-12-30T19:15:00"/>
    <d v="1899-12-30T18:30:00"/>
    <s v="04 Jun"/>
    <s v="24h 45m"/>
    <s v="2 stops"/>
    <s v="No info"/>
    <n v="12488"/>
    <n v="4"/>
    <x v="27"/>
    <n v="45"/>
    <n v="1485"/>
  </r>
  <r>
    <x v="7"/>
    <s v="9/06/2019"/>
    <x v="1"/>
    <x v="1"/>
    <s v="CCU → DEL → BLR"/>
    <s v="07:35"/>
    <s v="23:30"/>
    <d v="1899-12-30T23:30:00"/>
    <d v="1899-12-30T07:35:00"/>
    <s v=""/>
    <s v="15h 55m"/>
    <s v="1 stop"/>
    <s v="No info"/>
    <n v="7870"/>
    <n v="3"/>
    <x v="5"/>
    <n v="55"/>
    <n v="955"/>
  </r>
  <r>
    <x v="1"/>
    <s v="12/05/2019"/>
    <x v="2"/>
    <x v="2"/>
    <s v="DEL → COK"/>
    <s v="05:10"/>
    <s v="08:00"/>
    <d v="1899-12-30T08:00:00"/>
    <d v="1899-12-30T05:10:00"/>
    <s v=""/>
    <s v="2h 50m"/>
    <s v="non-stop"/>
    <s v="No info"/>
    <n v="6094"/>
    <n v="2"/>
    <x v="0"/>
    <n v="50"/>
    <n v="170"/>
  </r>
  <r>
    <x v="2"/>
    <s v="12/06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5608"/>
    <n v="3"/>
    <x v="1"/>
    <n v="15"/>
    <n v="435"/>
  </r>
  <r>
    <x v="5"/>
    <s v="3/03/2019"/>
    <x v="2"/>
    <x v="2"/>
    <s v="DEL → HYD → COK"/>
    <s v="07:30"/>
    <s v="13:20"/>
    <d v="1899-12-30T13:20:00"/>
    <d v="1899-12-30T07:30:00"/>
    <s v=""/>
    <s v="5h 50m"/>
    <s v="1 stop"/>
    <s v="No info"/>
    <n v="6112"/>
    <n v="3"/>
    <x v="3"/>
    <n v="50"/>
    <n v="350"/>
  </r>
  <r>
    <x v="2"/>
    <s v="06/03/2019"/>
    <x v="0"/>
    <x v="0"/>
    <s v="BLR → BOM → DEL"/>
    <s v="16:55"/>
    <s v="08:15 07 Mar"/>
    <d v="1899-12-30T08:15:00"/>
    <d v="1899-12-30T16:55:00"/>
    <s v="07 Mar"/>
    <s v="15h 20m"/>
    <s v="1 stop"/>
    <s v="No info"/>
    <n v="16736"/>
    <n v="3"/>
    <x v="5"/>
    <n v="20"/>
    <n v="920"/>
  </r>
  <r>
    <x v="6"/>
    <s v="12/06/2019"/>
    <x v="1"/>
    <x v="1"/>
    <s v="CCU → DEL → BLR"/>
    <s v="20:20"/>
    <s v="10:45 13 Jun"/>
    <d v="1899-12-30T10:45:00"/>
    <d v="1899-12-30T20:20:00"/>
    <s v="13 Jun"/>
    <s v="14h 25m"/>
    <s v="1 stop"/>
    <s v="No info"/>
    <n v="8452"/>
    <n v="3"/>
    <x v="23"/>
    <n v="25"/>
    <n v="865"/>
  </r>
  <r>
    <x v="2"/>
    <s v="9/05/2019"/>
    <x v="1"/>
    <x v="1"/>
    <s v="CCU → DEL → BLR"/>
    <s v="17:00"/>
    <s v="14:25 10 May"/>
    <d v="1899-12-30T14:25:00"/>
    <d v="1899-12-30T17:00:00"/>
    <s v="10 May"/>
    <s v="21h 25m"/>
    <s v="1 stop"/>
    <s v="In-flight meal not included"/>
    <n v="9314"/>
    <n v="3"/>
    <x v="6"/>
    <n v="25"/>
    <n v="1285"/>
  </r>
  <r>
    <x v="0"/>
    <s v="21/05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2"/>
    <s v="21/03/2019"/>
    <x v="2"/>
    <x v="2"/>
    <s v="DEL → BOM → COK"/>
    <s v="19:45"/>
    <s v="04:25 22 Mar"/>
    <d v="1899-12-30T04:25:00"/>
    <d v="1899-12-30T19:45:00"/>
    <s v="22 Mar"/>
    <s v="8h 40m"/>
    <s v="1 stop"/>
    <s v="In-flight meal not included"/>
    <n v="5963"/>
    <n v="3"/>
    <x v="17"/>
    <n v="40"/>
    <n v="520"/>
  </r>
  <r>
    <x v="1"/>
    <s v="21/05/2019"/>
    <x v="2"/>
    <x v="2"/>
    <s v="DEL → AMD → BOM → COK"/>
    <s v="05:00"/>
    <s v="19:15 22 May"/>
    <d v="1899-12-30T19:15:00"/>
    <d v="1899-12-30T05:00:00"/>
    <s v="22 May"/>
    <s v="38h 15m"/>
    <s v="2 stops"/>
    <s v="No info"/>
    <n v="9968"/>
    <n v="4"/>
    <x v="33"/>
    <n v="15"/>
    <n v="2295"/>
  </r>
  <r>
    <x v="2"/>
    <s v="18/05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0"/>
    <s v="6/03/2019"/>
    <x v="2"/>
    <x v="2"/>
    <s v="DEL → HYD → MAA → COK"/>
    <s v="06:40"/>
    <s v="21:20"/>
    <d v="1899-12-30T21:20:00"/>
    <d v="1899-12-30T06:40:00"/>
    <s v=""/>
    <s v="14h 40m"/>
    <s v="2 stops"/>
    <s v="No info"/>
    <n v="6610"/>
    <n v="4"/>
    <x v="23"/>
    <n v="40"/>
    <n v="880"/>
  </r>
  <r>
    <x v="0"/>
    <s v="09/03/2019"/>
    <x v="0"/>
    <x v="0"/>
    <s v="BLR → HYD → DEL"/>
    <s v="15:40"/>
    <s v="20:35"/>
    <d v="1899-12-30T20:35:00"/>
    <d v="1899-12-30T15:40:00"/>
    <s v=""/>
    <s v="4h 55m"/>
    <s v="1 stop"/>
    <s v="No info"/>
    <n v="5226"/>
    <n v="3"/>
    <x v="4"/>
    <n v="55"/>
    <n v="295"/>
  </r>
  <r>
    <x v="2"/>
    <s v="24/03/2019"/>
    <x v="1"/>
    <x v="1"/>
    <s v="CCU → BOM → BLR"/>
    <s v="19:45"/>
    <s v="08:10 25 Mar"/>
    <d v="1899-12-30T08:10:00"/>
    <d v="1899-12-30T19:45:00"/>
    <s v="25 Mar"/>
    <s v="12h 25m"/>
    <s v="1 stop"/>
    <s v="No info"/>
    <n v="14231"/>
    <n v="3"/>
    <x v="9"/>
    <n v="25"/>
    <n v="745"/>
  </r>
  <r>
    <x v="2"/>
    <s v="15/06/2019"/>
    <x v="2"/>
    <x v="2"/>
    <s v="DEL → NAG → BOM → COK"/>
    <s v="14:35"/>
    <s v="12:35 16 Jun"/>
    <d v="1899-12-30T12:35:00"/>
    <d v="1899-12-30T14:35:00"/>
    <s v="16 Jun"/>
    <s v="22h"/>
    <s v="2 stops"/>
    <s v="No info"/>
    <n v="13376"/>
    <n v="4"/>
    <x v="11"/>
    <n v="0"/>
    <n v="1320"/>
  </r>
  <r>
    <x v="0"/>
    <s v="27/05/2019"/>
    <x v="2"/>
    <x v="2"/>
    <s v="DEL → HYD → COK"/>
    <s v="06:50"/>
    <s v="22:30"/>
    <d v="1899-12-30T22:30:00"/>
    <d v="1899-12-30T06:50:00"/>
    <s v=""/>
    <s v="15h 40m"/>
    <s v="1 stop"/>
    <s v="No info"/>
    <n v="6674"/>
    <n v="3"/>
    <x v="5"/>
    <n v="40"/>
    <n v="940"/>
  </r>
  <r>
    <x v="4"/>
    <s v="15/06/2019"/>
    <x v="2"/>
    <x v="2"/>
    <s v="DEL → BOM → COK"/>
    <s v="08:00"/>
    <s v="21:00"/>
    <d v="1899-12-30T21:00:00"/>
    <d v="1899-12-30T08:00:00"/>
    <s v=""/>
    <s v="13h"/>
    <s v="1 stop"/>
    <s v="No info"/>
    <n v="7408"/>
    <n v="3"/>
    <x v="8"/>
    <n v="0"/>
    <n v="780"/>
  </r>
  <r>
    <x v="1"/>
    <s v="24/05/2019"/>
    <x v="1"/>
    <x v="1"/>
    <s v="CCU → GAU → DEL → BLR"/>
    <s v="09:50"/>
    <s v="08:55 25 May"/>
    <d v="1899-12-30T08:55:00"/>
    <d v="1899-12-30T09:50:00"/>
    <s v="25 May"/>
    <s v="23h 5m"/>
    <s v="2 stops"/>
    <s v="No info"/>
    <n v="15170"/>
    <n v="4"/>
    <x v="12"/>
    <n v="5"/>
    <n v="1385"/>
  </r>
  <r>
    <x v="0"/>
    <s v="1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1"/>
    <s v="12/03/2019"/>
    <x v="0"/>
    <x v="0"/>
    <s v="BLR → BOM → NAG → DEL"/>
    <s v="17:25"/>
    <s v="10:15 13 Mar"/>
    <d v="1899-12-30T10:15:00"/>
    <d v="1899-12-30T17:25:00"/>
    <s v="13 Mar"/>
    <s v="16h 50m"/>
    <s v="2 stops"/>
    <s v="No info"/>
    <n v="12778"/>
    <n v="4"/>
    <x v="18"/>
    <n v="50"/>
    <n v="1010"/>
  </r>
  <r>
    <x v="2"/>
    <s v="9/06/2019"/>
    <x v="0"/>
    <x v="4"/>
    <s v="BLR → DEL"/>
    <s v="17:45"/>
    <s v="20:45"/>
    <d v="1899-12-30T20:45:00"/>
    <d v="1899-12-30T17:45:00"/>
    <s v=""/>
    <s v="3h"/>
    <s v="non-stop"/>
    <s v="In-flight meal not included"/>
    <n v="7229"/>
    <n v="2"/>
    <x v="20"/>
    <n v="0"/>
    <n v="180"/>
  </r>
  <r>
    <x v="2"/>
    <s v="15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0"/>
    <s v="27/05/2019"/>
    <x v="1"/>
    <x v="1"/>
    <s v="CCU → BLR"/>
    <s v="22:15"/>
    <s v="00:50 28 May"/>
    <d v="1899-12-30T00:50:00"/>
    <d v="1899-12-30T22:15:00"/>
    <s v="28 May"/>
    <s v="2h 35m"/>
    <s v="non-stop"/>
    <s v="No info"/>
    <n v="4804"/>
    <n v="2"/>
    <x v="0"/>
    <n v="35"/>
    <n v="155"/>
  </r>
  <r>
    <x v="2"/>
    <s v="21/06/2019"/>
    <x v="0"/>
    <x v="4"/>
    <s v="BLR → DEL"/>
    <s v="08:20"/>
    <s v="11:20"/>
    <d v="1899-12-30T11:20:00"/>
    <d v="1899-12-30T08:20:00"/>
    <s v=""/>
    <s v="3h"/>
    <s v="non-stop"/>
    <s v="No info"/>
    <n v="8016"/>
    <n v="2"/>
    <x v="20"/>
    <n v="0"/>
    <n v="180"/>
  </r>
  <r>
    <x v="7"/>
    <s v="9/06/2019"/>
    <x v="1"/>
    <x v="1"/>
    <s v="CCU → BLR"/>
    <s v="10:20"/>
    <s v="12:55"/>
    <d v="1899-12-30T12:55:00"/>
    <d v="1899-12-30T10:20:00"/>
    <s v=""/>
    <s v="2h 35m"/>
    <s v="non-stop"/>
    <s v="No info"/>
    <n v="5645"/>
    <n v="2"/>
    <x v="0"/>
    <n v="35"/>
    <n v="155"/>
  </r>
  <r>
    <x v="2"/>
    <s v="09/03/2019"/>
    <x v="0"/>
    <x v="0"/>
    <s v="BLR → BOM → DEL"/>
    <s v="18:40"/>
    <s v="00:45 07 Mar"/>
    <d v="1899-12-30T00:45:00"/>
    <d v="1899-12-30T18:40:00"/>
    <s v="07 Mar"/>
    <s v="6h 5m"/>
    <s v="1 stop"/>
    <s v="No info"/>
    <n v="22270"/>
    <n v="3"/>
    <x v="15"/>
    <n v="5"/>
    <n v="365"/>
  </r>
  <r>
    <x v="2"/>
    <s v="6/06/2019"/>
    <x v="1"/>
    <x v="1"/>
    <s v="CCU → DEL → BLR"/>
    <s v="09:35"/>
    <s v="19:10"/>
    <d v="1899-12-30T19:10:00"/>
    <d v="1899-12-30T09:35:00"/>
    <s v=""/>
    <s v="9h 35m"/>
    <s v="1 stop"/>
    <s v="No info"/>
    <n v="14151"/>
    <n v="3"/>
    <x v="24"/>
    <n v="35"/>
    <n v="575"/>
  </r>
  <r>
    <x v="2"/>
    <s v="6/04/2019"/>
    <x v="2"/>
    <x v="2"/>
    <s v="DEL → BOM → COK"/>
    <s v="07:05"/>
    <s v="12:35"/>
    <d v="1899-12-30T12:35:00"/>
    <d v="1899-12-30T07:05:00"/>
    <s v=""/>
    <s v="5h 30m"/>
    <s v="1 stop"/>
    <s v="In-flight meal not included"/>
    <n v="5406"/>
    <n v="3"/>
    <x v="3"/>
    <n v="30"/>
    <n v="330"/>
  </r>
  <r>
    <x v="1"/>
    <s v="24/03/2019"/>
    <x v="1"/>
    <x v="1"/>
    <s v="CCU → HYD → BLR"/>
    <s v="19:00"/>
    <s v="11:05 25 Mar"/>
    <d v="1899-12-30T11:05:00"/>
    <d v="1899-12-30T19:00:00"/>
    <s v="25 Mar"/>
    <s v="16h 5m"/>
    <s v="1 stop"/>
    <s v="No info"/>
    <n v="5567"/>
    <n v="3"/>
    <x v="18"/>
    <n v="5"/>
    <n v="965"/>
  </r>
  <r>
    <x v="0"/>
    <s v="27/03/2019"/>
    <x v="2"/>
    <x v="2"/>
    <s v="DEL → HYD → COK"/>
    <s v="04:55"/>
    <s v="16:10"/>
    <d v="1899-12-30T16:10:00"/>
    <d v="1899-12-30T04:55:00"/>
    <s v=""/>
    <s v="11h 15m"/>
    <s v="1 stop"/>
    <s v="No info"/>
    <n v="6171"/>
    <n v="3"/>
    <x v="16"/>
    <n v="15"/>
    <n v="675"/>
  </r>
  <r>
    <x v="3"/>
    <s v="15/06/2019"/>
    <x v="0"/>
    <x v="4"/>
    <s v="BLR → DEL"/>
    <s v="05:55"/>
    <s v="08:35"/>
    <d v="1899-12-30T08:35:00"/>
    <d v="1899-12-30T05:55:00"/>
    <s v=""/>
    <s v="2h 40m"/>
    <s v="non-stop"/>
    <s v="No info"/>
    <n v="4423"/>
    <n v="2"/>
    <x v="0"/>
    <n v="40"/>
    <n v="160"/>
  </r>
  <r>
    <x v="2"/>
    <s v="6/04/2019"/>
    <x v="2"/>
    <x v="2"/>
    <s v="DEL → BOM → COK"/>
    <s v="22:50"/>
    <s v="12:35 07 Apr"/>
    <d v="1899-12-30T12:35:00"/>
    <d v="1899-12-30T22:50:00"/>
    <s v="07 Apr"/>
    <s v="13h 45m"/>
    <s v="1 stop"/>
    <s v="In-flight meal not included"/>
    <n v="5177"/>
    <n v="3"/>
    <x v="8"/>
    <n v="45"/>
    <n v="825"/>
  </r>
  <r>
    <x v="4"/>
    <s v="12/06/2019"/>
    <x v="2"/>
    <x v="2"/>
    <s v="DEL → BOM → COK"/>
    <s v="17:45"/>
    <s v="01:30 13 Jun"/>
    <d v="1899-12-30T01:30:00"/>
    <d v="1899-12-30T17:45:00"/>
    <s v="13 Jun"/>
    <s v="7h 45m"/>
    <s v="1 stop"/>
    <s v="No info"/>
    <n v="6795"/>
    <n v="3"/>
    <x v="1"/>
    <n v="45"/>
    <n v="465"/>
  </r>
  <r>
    <x v="3"/>
    <s v="27/05/2019"/>
    <x v="0"/>
    <x v="4"/>
    <s v="BLR → DEL"/>
    <s v="09:30"/>
    <s v="12:20"/>
    <d v="1899-12-30T12:20:00"/>
    <d v="1899-12-30T09:30:00"/>
    <s v=""/>
    <s v="2h 50m"/>
    <s v="non-stop"/>
    <s v="No info"/>
    <n v="3625"/>
    <n v="2"/>
    <x v="0"/>
    <n v="50"/>
    <n v="170"/>
  </r>
  <r>
    <x v="2"/>
    <s v="18/05/2019"/>
    <x v="2"/>
    <x v="2"/>
    <s v="DEL → BOM → COK"/>
    <s v="14:00"/>
    <s v="12:35 19 May"/>
    <d v="1899-12-30T12:35:00"/>
    <d v="1899-12-30T14:00:00"/>
    <s v="19 May"/>
    <s v="22h 35m"/>
    <s v="1 stop"/>
    <s v="In-flight meal not included"/>
    <n v="12373"/>
    <n v="3"/>
    <x v="11"/>
    <n v="35"/>
    <n v="1355"/>
  </r>
  <r>
    <x v="3"/>
    <s v="9/05/2019"/>
    <x v="1"/>
    <x v="1"/>
    <s v="CCU → MAA → BLR"/>
    <s v="15:05"/>
    <s v="20:20"/>
    <d v="1899-12-30T20:20:00"/>
    <d v="1899-12-30T15:05:00"/>
    <s v=""/>
    <s v="5h 15m"/>
    <s v="1 stop"/>
    <s v="No info"/>
    <n v="4963"/>
    <n v="3"/>
    <x v="3"/>
    <n v="15"/>
    <n v="315"/>
  </r>
  <r>
    <x v="0"/>
    <s v="27/05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4"/>
    <s v="27/06/2019"/>
    <x v="2"/>
    <x v="2"/>
    <s v="DEL → BOM → COK"/>
    <s v="08:30"/>
    <s v="19:00"/>
    <d v="1899-12-30T19:00:00"/>
    <d v="1899-12-30T08:30:00"/>
    <s v=""/>
    <s v="10h 30m"/>
    <s v="1 stop"/>
    <s v="No info"/>
    <n v="11200"/>
    <n v="3"/>
    <x v="14"/>
    <n v="30"/>
    <n v="630"/>
  </r>
  <r>
    <x v="1"/>
    <s v="9/05/2019"/>
    <x v="2"/>
    <x v="2"/>
    <s v="DEL → BLR → COK"/>
    <s v="17:40"/>
    <s v="23:00"/>
    <d v="1899-12-30T23:00:00"/>
    <d v="1899-12-30T17:40:00"/>
    <s v=""/>
    <s v="5h 20m"/>
    <s v="1 stop"/>
    <s v="No info"/>
    <n v="7174"/>
    <n v="3"/>
    <x v="3"/>
    <n v="20"/>
    <n v="320"/>
  </r>
  <r>
    <x v="1"/>
    <s v="3/03/2019"/>
    <x v="2"/>
    <x v="2"/>
    <s v="DEL → BHO → BOM → COK"/>
    <s v="05:55"/>
    <s v="19:15 04 Mar"/>
    <d v="1899-12-30T19:15:00"/>
    <d v="1899-12-30T05:55:00"/>
    <s v="04 Mar"/>
    <s v="37h 20m"/>
    <s v="2 stops"/>
    <s v="No info"/>
    <n v="13748"/>
    <n v="4"/>
    <x v="31"/>
    <n v="20"/>
    <n v="2240"/>
  </r>
  <r>
    <x v="4"/>
    <s v="27/05/2019"/>
    <x v="2"/>
    <x v="2"/>
    <s v="DEL → HYD → COK"/>
    <s v="07:05"/>
    <s v="22:30"/>
    <d v="1899-12-30T22:30:00"/>
    <d v="1899-12-30T07:05:00"/>
    <s v=""/>
    <s v="15h 25m"/>
    <s v="1 stop"/>
    <s v="No info"/>
    <n v="9856"/>
    <n v="3"/>
    <x v="5"/>
    <n v="25"/>
    <n v="925"/>
  </r>
  <r>
    <x v="1"/>
    <s v="18/05/2019"/>
    <x v="1"/>
    <x v="1"/>
    <s v="CCU → GAU → DEL → BLR"/>
    <s v="16:45"/>
    <s v="12:30 19 May"/>
    <d v="1899-12-30T12:30:00"/>
    <d v="1899-12-30T16:45:00"/>
    <s v="19 May"/>
    <s v="19h 45m"/>
    <s v="2 stops"/>
    <s v="No info"/>
    <n v="15170"/>
    <n v="4"/>
    <x v="19"/>
    <n v="45"/>
    <n v="1185"/>
  </r>
  <r>
    <x v="0"/>
    <s v="1/06/2019"/>
    <x v="2"/>
    <x v="2"/>
    <s v="DEL → HYD → COK"/>
    <s v="07:35"/>
    <s v="22:30"/>
    <d v="1899-12-30T22:30:00"/>
    <d v="1899-12-30T07:35:00"/>
    <s v=""/>
    <s v="14h 55m"/>
    <s v="1 stop"/>
    <s v="No info"/>
    <n v="6442"/>
    <n v="3"/>
    <x v="23"/>
    <n v="55"/>
    <n v="895"/>
  </r>
  <r>
    <x v="2"/>
    <s v="27/05/2019"/>
    <x v="2"/>
    <x v="2"/>
    <s v="DEL → BOM → COK"/>
    <s v="17:30"/>
    <s v="19:00 28 May"/>
    <d v="1899-12-30T19:00:00"/>
    <d v="1899-12-30T17:30:00"/>
    <s v="28 May"/>
    <s v="25h 30m"/>
    <s v="1 stop"/>
    <s v="In-flight meal not included"/>
    <n v="12898"/>
    <n v="3"/>
    <x v="7"/>
    <n v="30"/>
    <n v="1530"/>
  </r>
  <r>
    <x v="2"/>
    <s v="1/06/2019"/>
    <x v="0"/>
    <x v="4"/>
    <s v="BLR → DEL"/>
    <s v="08:20"/>
    <s v="11:20"/>
    <d v="1899-12-30T11:20:00"/>
    <d v="1899-12-30T08:20:00"/>
    <s v=""/>
    <s v="3h"/>
    <s v="non-stop"/>
    <s v="In-flight meal not included"/>
    <n v="7229"/>
    <n v="2"/>
    <x v="20"/>
    <n v="0"/>
    <n v="180"/>
  </r>
  <r>
    <x v="1"/>
    <s v="9/05/2019"/>
    <x v="1"/>
    <x v="1"/>
    <s v="CCU → DEL → COK → BLR"/>
    <s v="10:00"/>
    <s v="01:20 10 May"/>
    <d v="1899-12-30T01:20:00"/>
    <d v="1899-12-30T10:00:00"/>
    <s v="10 May"/>
    <s v="15h 20m"/>
    <s v="2 stops"/>
    <s v="No info"/>
    <n v="13033"/>
    <n v="4"/>
    <x v="5"/>
    <n v="20"/>
    <n v="920"/>
  </r>
  <r>
    <x v="2"/>
    <s v="12/05/2019"/>
    <x v="1"/>
    <x v="1"/>
    <s v="CCU → DEL → BLR"/>
    <s v="20:25"/>
    <s v="21:05 13 May"/>
    <d v="1899-12-30T21:05:00"/>
    <d v="1899-12-30T20:25:00"/>
    <s v="13 May"/>
    <s v="24h 40m"/>
    <s v="1 stop"/>
    <s v="In-flight meal not included"/>
    <n v="10703"/>
    <n v="3"/>
    <x v="27"/>
    <n v="40"/>
    <n v="1480"/>
  </r>
  <r>
    <x v="0"/>
    <s v="9/03/2019"/>
    <x v="3"/>
    <x v="3"/>
    <s v="MAA → CCU"/>
    <s v="13:20"/>
    <s v="15:35"/>
    <d v="1899-12-30T15:35:00"/>
    <d v="1899-12-30T13:20:00"/>
    <s v=""/>
    <s v="2h 15m"/>
    <s v="non-stop"/>
    <s v="No info"/>
    <n v="6297"/>
    <n v="2"/>
    <x v="0"/>
    <n v="15"/>
    <n v="135"/>
  </r>
  <r>
    <x v="2"/>
    <s v="6/05/2019"/>
    <x v="1"/>
    <x v="1"/>
    <s v="CCU → DEL → BLR"/>
    <s v="20:25"/>
    <s v="18:00 07 May"/>
    <d v="1899-12-30T18:00:00"/>
    <d v="1899-12-30T20:25:00"/>
    <s v="07 May"/>
    <s v="21h 35m"/>
    <s v="1 stop"/>
    <s v="In-flight meal not included"/>
    <n v="9314"/>
    <n v="3"/>
    <x v="6"/>
    <n v="35"/>
    <n v="1295"/>
  </r>
  <r>
    <x v="6"/>
    <s v="15/03/2019"/>
    <x v="0"/>
    <x v="0"/>
    <s v="BLR → DEL"/>
    <s v="09:50"/>
    <s v="12:35"/>
    <d v="1899-12-30T12:35:00"/>
    <d v="1899-12-30T09:50:00"/>
    <s v=""/>
    <s v="2h 45m"/>
    <s v="non-stop"/>
    <s v="No info"/>
    <n v="6138"/>
    <n v="2"/>
    <x v="0"/>
    <n v="45"/>
    <n v="165"/>
  </r>
  <r>
    <x v="0"/>
    <s v="24/06/2019"/>
    <x v="2"/>
    <x v="2"/>
    <s v="DEL → BOM → COK"/>
    <s v="09:15"/>
    <s v="21:00"/>
    <d v="1899-12-30T21:00:00"/>
    <d v="1899-12-30T09:15:00"/>
    <s v=""/>
    <s v="11h 45m"/>
    <s v="1 stop"/>
    <s v="No info"/>
    <n v="6838"/>
    <n v="3"/>
    <x v="16"/>
    <n v="45"/>
    <n v="705"/>
  </r>
  <r>
    <x v="9"/>
    <s v="6/03/2019"/>
    <x v="2"/>
    <x v="2"/>
    <s v="DEL → ATQ → BOM → COK"/>
    <s v="20:05"/>
    <s v="04:25 07 Mar"/>
    <d v="1899-12-30T04:25:00"/>
    <d v="1899-12-30T20:05:00"/>
    <s v="07 Mar"/>
    <s v="8h 20m"/>
    <s v="2 stops"/>
    <s v="No info"/>
    <n v="52285"/>
    <n v="4"/>
    <x v="17"/>
    <n v="20"/>
    <n v="500"/>
  </r>
  <r>
    <x v="4"/>
    <s v="9/06/2019"/>
    <x v="2"/>
    <x v="2"/>
    <s v="DEL → BOM → COK"/>
    <s v="14:00"/>
    <s v="01:30 10 Jun"/>
    <d v="1899-12-30T01:30:00"/>
    <d v="1899-12-30T14:00:00"/>
    <s v="10 Jun"/>
    <s v="11h 30m"/>
    <s v="1 stop"/>
    <s v="No info"/>
    <n v="13377"/>
    <n v="3"/>
    <x v="16"/>
    <n v="30"/>
    <n v="690"/>
  </r>
  <r>
    <x v="1"/>
    <s v="18/05/2019"/>
    <x v="2"/>
    <x v="2"/>
    <s v="DEL → HYD → MAA → COK"/>
    <s v="09:45"/>
    <s v="09:25 19 May"/>
    <d v="1899-12-30T09:25:00"/>
    <d v="1899-12-30T09:45:00"/>
    <s v="19 May"/>
    <s v="23h 40m"/>
    <s v="2 stops"/>
    <s v="No info"/>
    <n v="10975"/>
    <n v="4"/>
    <x v="12"/>
    <n v="40"/>
    <n v="1420"/>
  </r>
  <r>
    <x v="2"/>
    <s v="12/03/2019"/>
    <x v="0"/>
    <x v="0"/>
    <s v="BLR → BOM → DEL"/>
    <s v="05:45"/>
    <s v="21:20"/>
    <d v="1899-12-30T21:20:00"/>
    <d v="1899-12-30T05:45:00"/>
    <s v=""/>
    <s v="15h 35m"/>
    <s v="1 stop"/>
    <s v="No info"/>
    <n v="13817"/>
    <n v="3"/>
    <x v="5"/>
    <n v="35"/>
    <n v="935"/>
  </r>
  <r>
    <x v="1"/>
    <s v="21/03/2019"/>
    <x v="2"/>
    <x v="2"/>
    <s v="DEL → MAA → COK"/>
    <s v="06:05"/>
    <s v="09:25 22 Mar"/>
    <d v="1899-12-30T09:25:00"/>
    <d v="1899-12-30T06:05:00"/>
    <s v="22 Mar"/>
    <s v="27h 20m"/>
    <s v="1 stop"/>
    <s v="No info"/>
    <n v="7532"/>
    <n v="3"/>
    <x v="21"/>
    <n v="20"/>
    <n v="1640"/>
  </r>
  <r>
    <x v="4"/>
    <s v="15/05/2019"/>
    <x v="2"/>
    <x v="2"/>
    <s v="DEL → BOM → COK"/>
    <s v="03:50"/>
    <s v="19:00"/>
    <d v="1899-12-30T19:00:00"/>
    <d v="1899-12-30T03:50:00"/>
    <s v=""/>
    <s v="15h 10m"/>
    <s v="1 stop"/>
    <s v="No info"/>
    <n v="10197"/>
    <n v="3"/>
    <x v="5"/>
    <n v="10"/>
    <n v="910"/>
  </r>
  <r>
    <x v="2"/>
    <s v="9/06/2019"/>
    <x v="1"/>
    <x v="1"/>
    <s v="CCU → BOM → BLR"/>
    <s v="20:00"/>
    <s v="04:40 10 Jun"/>
    <d v="1899-12-30T04:40:00"/>
    <d v="1899-12-30T20:00:00"/>
    <s v="10 Jun"/>
    <s v="8h 40m"/>
    <s v="1 stop"/>
    <s v="In-flight meal not included"/>
    <n v="9663"/>
    <n v="3"/>
    <x v="17"/>
    <n v="40"/>
    <n v="520"/>
  </r>
  <r>
    <x v="4"/>
    <s v="15/05/2019"/>
    <x v="2"/>
    <x v="2"/>
    <s v="DEL → BOM → COK"/>
    <s v="13:00"/>
    <s v="21:00"/>
    <d v="1899-12-30T21:00:00"/>
    <d v="1899-12-30T13:00:00"/>
    <s v=""/>
    <s v="8h"/>
    <s v="1 stop"/>
    <s v="No info"/>
    <n v="13727"/>
    <n v="3"/>
    <x v="17"/>
    <n v="0"/>
    <n v="480"/>
  </r>
  <r>
    <x v="0"/>
    <s v="9/05/2019"/>
    <x v="2"/>
    <x v="2"/>
    <s v="DEL → BOM → COK"/>
    <s v="11:25"/>
    <s v="01:30 10 May"/>
    <d v="1899-12-30T01:30:00"/>
    <d v="1899-12-30T11:25:00"/>
    <s v="10 May"/>
    <s v="14h 5m"/>
    <s v="1 stop"/>
    <s v="No info"/>
    <n v="8330"/>
    <n v="3"/>
    <x v="23"/>
    <n v="5"/>
    <n v="845"/>
  </r>
  <r>
    <x v="0"/>
    <s v="21/05/2019"/>
    <x v="0"/>
    <x v="4"/>
    <s v="BLR → DEL"/>
    <s v="07:10"/>
    <s v="10:05"/>
    <d v="1899-12-30T10:05:00"/>
    <d v="1899-12-30T07:10:00"/>
    <s v=""/>
    <s v="2h 55m"/>
    <s v="non-stop"/>
    <s v="No info"/>
    <n v="4823"/>
    <n v="2"/>
    <x v="0"/>
    <n v="55"/>
    <n v="175"/>
  </r>
  <r>
    <x v="0"/>
    <s v="27/05/2019"/>
    <x v="2"/>
    <x v="2"/>
    <s v="DEL → BOM → COK"/>
    <s v="17:10"/>
    <s v="01:30 28 May"/>
    <d v="1899-12-30T01:30:00"/>
    <d v="1899-12-30T17:10:00"/>
    <s v="28 May"/>
    <s v="8h 20m"/>
    <s v="1 stop"/>
    <s v="No info"/>
    <n v="6206"/>
    <n v="3"/>
    <x v="17"/>
    <n v="20"/>
    <n v="500"/>
  </r>
  <r>
    <x v="4"/>
    <s v="6/06/2019"/>
    <x v="2"/>
    <x v="2"/>
    <s v="DEL → BOM → COK"/>
    <s v="11:25"/>
    <s v="19:00"/>
    <d v="1899-12-30T19:00:00"/>
    <d v="1899-12-30T11:25:00"/>
    <s v=""/>
    <s v="7h 35m"/>
    <s v="1 stop"/>
    <s v="No info"/>
    <n v="10877"/>
    <n v="3"/>
    <x v="1"/>
    <n v="35"/>
    <n v="455"/>
  </r>
  <r>
    <x v="2"/>
    <s v="12/03/2019"/>
    <x v="0"/>
    <x v="0"/>
    <s v="BLR → BOM → DEL"/>
    <s v="18:55"/>
    <s v="08:15 13 Mar"/>
    <d v="1899-12-30T08:15:00"/>
    <d v="1899-12-30T18:55:00"/>
    <s v="13 Mar"/>
    <s v="13h 20m"/>
    <s v="1 stop"/>
    <s v="No info"/>
    <n v="13817"/>
    <n v="3"/>
    <x v="8"/>
    <n v="20"/>
    <n v="800"/>
  </r>
  <r>
    <x v="2"/>
    <s v="27/06/2019"/>
    <x v="0"/>
    <x v="4"/>
    <s v="BLR → DEL"/>
    <s v="08:20"/>
    <s v="11:20"/>
    <d v="1899-12-30T11:20:00"/>
    <d v="1899-12-30T08:20:00"/>
    <s v=""/>
    <s v="3h"/>
    <s v="non-stop"/>
    <s v="In-flight meal not included"/>
    <n v="6478"/>
    <n v="2"/>
    <x v="20"/>
    <n v="0"/>
    <n v="180"/>
  </r>
  <r>
    <x v="1"/>
    <s v="9/04/2019"/>
    <x v="2"/>
    <x v="2"/>
    <s v="DEL → HYD → BOM → COK"/>
    <s v="13:05"/>
    <s v="07:40 10 Apr"/>
    <d v="1899-12-30T07:40:00"/>
    <d v="1899-12-30T13:05:00"/>
    <s v="10 Apr"/>
    <s v="18h 35m"/>
    <s v="2 stops"/>
    <s v="No info"/>
    <n v="8577"/>
    <n v="4"/>
    <x v="25"/>
    <n v="35"/>
    <n v="1115"/>
  </r>
  <r>
    <x v="2"/>
    <s v="21/05/2019"/>
    <x v="2"/>
    <x v="2"/>
    <s v="DEL → BOM → COK"/>
    <s v="21:50"/>
    <s v="19:00 22 May"/>
    <d v="1899-12-30T19:00:00"/>
    <d v="1899-12-30T21:50:00"/>
    <s v="22 May"/>
    <s v="21h 10m"/>
    <s v="1 stop"/>
    <s v="No info"/>
    <n v="16079"/>
    <n v="3"/>
    <x v="6"/>
    <n v="10"/>
    <n v="1270"/>
  </r>
  <r>
    <x v="2"/>
    <s v="27/06/2019"/>
    <x v="2"/>
    <x v="2"/>
    <s v="DEL → AMD → BOM → COK"/>
    <s v="23:05"/>
    <s v="12:35 28 Jun"/>
    <d v="1899-12-30T12:35:00"/>
    <d v="1899-12-30T23:05:00"/>
    <s v="28 Jun"/>
    <s v="13h 30m"/>
    <s v="2 stops"/>
    <s v="In-flight meal not included"/>
    <n v="11150"/>
    <n v="4"/>
    <x v="8"/>
    <n v="30"/>
    <n v="810"/>
  </r>
  <r>
    <x v="4"/>
    <s v="6/03/2019"/>
    <x v="2"/>
    <x v="2"/>
    <s v="DEL → BOM → COK"/>
    <s v="06:40"/>
    <s v="19:15"/>
    <d v="1899-12-30T19:15:00"/>
    <d v="1899-12-30T06:40:00"/>
    <s v=""/>
    <s v="12h 35m"/>
    <s v="1 stop"/>
    <s v="No info"/>
    <n v="15077"/>
    <n v="3"/>
    <x v="9"/>
    <n v="35"/>
    <n v="755"/>
  </r>
  <r>
    <x v="2"/>
    <s v="1/04/2019"/>
    <x v="1"/>
    <x v="1"/>
    <s v="CCU → BOM → BLR"/>
    <s v="16:30"/>
    <s v="08:15 02 Apr"/>
    <d v="1899-12-30T08:15:00"/>
    <d v="1899-12-30T16:30:00"/>
    <s v="02 Apr"/>
    <s v="15h 45m"/>
    <s v="1 stop"/>
    <s v="In-flight meal not included"/>
    <n v="7064"/>
    <n v="3"/>
    <x v="5"/>
    <n v="45"/>
    <n v="945"/>
  </r>
  <r>
    <x v="2"/>
    <s v="21/05/2019"/>
    <x v="1"/>
    <x v="1"/>
    <s v="CCU → BOM → BLR"/>
    <s v="14:05"/>
    <s v="08:15 22 May"/>
    <d v="1899-12-30T08:15:00"/>
    <d v="1899-12-30T14:05:00"/>
    <s v="22 May"/>
    <s v="18h 10m"/>
    <s v="1 stop"/>
    <s v="In-flight meal not included"/>
    <n v="9663"/>
    <n v="3"/>
    <x v="25"/>
    <n v="10"/>
    <n v="1090"/>
  </r>
  <r>
    <x v="1"/>
    <s v="6/03/2019"/>
    <x v="2"/>
    <x v="2"/>
    <s v="DEL → HYD → BOM → COK"/>
    <s v="21:30"/>
    <s v="19:15 07 Mar"/>
    <d v="1899-12-30T19:15:00"/>
    <d v="1899-12-30T21:30:00"/>
    <s v="07 Mar"/>
    <s v="21h 45m"/>
    <s v="2 stops"/>
    <s v="No info"/>
    <n v="11552"/>
    <n v="4"/>
    <x v="6"/>
    <n v="45"/>
    <n v="1305"/>
  </r>
  <r>
    <x v="2"/>
    <s v="12/06/2019"/>
    <x v="2"/>
    <x v="2"/>
    <s v="DEL → BOM → COK"/>
    <s v="20:55"/>
    <s v="19:00 13 Jun"/>
    <d v="1899-12-30T19:00:00"/>
    <d v="1899-12-30T20:55:00"/>
    <s v="13 Jun"/>
    <s v="22h 5m"/>
    <s v="1 stop"/>
    <s v="In-flight meal not included"/>
    <n v="10262"/>
    <n v="3"/>
    <x v="11"/>
    <n v="5"/>
    <n v="1325"/>
  </r>
  <r>
    <x v="3"/>
    <s v="15/04/2019"/>
    <x v="2"/>
    <x v="2"/>
    <s v="DEL → MAA → COK"/>
    <s v="15:45"/>
    <s v="22:05"/>
    <d v="1899-12-30T22:05:00"/>
    <d v="1899-12-30T15:45:00"/>
    <s v=""/>
    <s v="6h 20m"/>
    <s v="1 stop"/>
    <s v="No info"/>
    <n v="5899"/>
    <n v="3"/>
    <x v="15"/>
    <n v="20"/>
    <n v="380"/>
  </r>
  <r>
    <x v="2"/>
    <s v="1/06/2019"/>
    <x v="2"/>
    <x v="2"/>
    <s v="DEL → NAG → BOM → COK"/>
    <s v="14:35"/>
    <s v="12:35 02 Jun"/>
    <d v="1899-12-30T12:35:00"/>
    <d v="1899-12-30T14:35:00"/>
    <s v="02 Jun"/>
    <s v="22h"/>
    <s v="2 stops"/>
    <s v="No info"/>
    <n v="13376"/>
    <n v="4"/>
    <x v="11"/>
    <n v="0"/>
    <n v="1320"/>
  </r>
  <r>
    <x v="2"/>
    <s v="12/03/2019"/>
    <x v="0"/>
    <x v="0"/>
    <s v="BLR → BOM → DEL"/>
    <s v="18:55"/>
    <s v="10:25 13 Mar"/>
    <d v="1899-12-30T10:25:00"/>
    <d v="1899-12-30T18:55:00"/>
    <s v="13 Mar"/>
    <s v="15h 30m"/>
    <s v="1 stop"/>
    <s v="No info"/>
    <n v="13817"/>
    <n v="3"/>
    <x v="5"/>
    <n v="30"/>
    <n v="930"/>
  </r>
  <r>
    <x v="6"/>
    <s v="1/05/2019"/>
    <x v="1"/>
    <x v="1"/>
    <s v="CCU → DEL → BLR"/>
    <s v="20:20"/>
    <s v="20:20 02 May"/>
    <d v="1899-12-30T20:20:00"/>
    <d v="1899-12-30T20:20:00"/>
    <s v="02 May"/>
    <s v="24h"/>
    <s v="1 stop"/>
    <s v="No info"/>
    <n v="8610"/>
    <n v="3"/>
    <x v="27"/>
    <n v="0"/>
    <n v="1440"/>
  </r>
  <r>
    <x v="2"/>
    <s v="9/05/2019"/>
    <x v="2"/>
    <x v="2"/>
    <s v="DEL → BOM → COK"/>
    <s v="09:00"/>
    <s v="04:25 10 May"/>
    <d v="1899-12-30T04:25:00"/>
    <d v="1899-12-30T09:00:00"/>
    <s v="10 May"/>
    <s v="19h 25m"/>
    <s v="1 stop"/>
    <s v="In-flight meal not included"/>
    <n v="12373"/>
    <n v="3"/>
    <x v="19"/>
    <n v="25"/>
    <n v="1165"/>
  </r>
  <r>
    <x v="3"/>
    <s v="27/05/2019"/>
    <x v="2"/>
    <x v="2"/>
    <s v="DEL → BLR → COK"/>
    <s v="17:55"/>
    <s v="22:50"/>
    <d v="1899-12-30T22:50:00"/>
    <d v="1899-12-30T17:55:00"/>
    <s v=""/>
    <s v="4h 55m"/>
    <s v="1 stop"/>
    <s v="No info"/>
    <n v="5673"/>
    <n v="3"/>
    <x v="4"/>
    <n v="55"/>
    <n v="295"/>
  </r>
  <r>
    <x v="6"/>
    <s v="1/04/2019"/>
    <x v="1"/>
    <x v="1"/>
    <s v="CCU → DEL → BLR"/>
    <s v="20:20"/>
    <s v="18:50 02 Apr"/>
    <d v="1899-12-30T18:50:00"/>
    <d v="1899-12-30T20:20:00"/>
    <s v="02 Apr"/>
    <s v="22h 30m"/>
    <s v="1 stop"/>
    <s v="No info"/>
    <n v="7927"/>
    <n v="3"/>
    <x v="11"/>
    <n v="30"/>
    <n v="1350"/>
  </r>
  <r>
    <x v="2"/>
    <s v="24/06/2019"/>
    <x v="2"/>
    <x v="2"/>
    <s v="DEL → BOM → COK"/>
    <s v="02:15"/>
    <s v="19:00"/>
    <d v="1899-12-30T19:00:00"/>
    <d v="1899-12-30T02:15:00"/>
    <s v=""/>
    <s v="16h 45m"/>
    <s v="1 stop"/>
    <s v="In-flight meal not included"/>
    <n v="10262"/>
    <n v="3"/>
    <x v="18"/>
    <n v="45"/>
    <n v="1005"/>
  </r>
  <r>
    <x v="2"/>
    <s v="9/05/2019"/>
    <x v="2"/>
    <x v="2"/>
    <s v="DEL → BOM → COK"/>
    <s v="08:00"/>
    <s v="04:25 10 May"/>
    <d v="1899-12-30T04:25:00"/>
    <d v="1899-12-30T08:00:00"/>
    <s v="10 May"/>
    <s v="20h 25m"/>
    <s v="1 stop"/>
    <s v="In-flight meal not included"/>
    <n v="12373"/>
    <n v="3"/>
    <x v="13"/>
    <n v="25"/>
    <n v="1225"/>
  </r>
  <r>
    <x v="1"/>
    <s v="01/03/2019"/>
    <x v="0"/>
    <x v="0"/>
    <s v="BLR → BBI → DEL"/>
    <s v="09:30"/>
    <s v="12:05 02 Mar"/>
    <d v="1899-12-30T12:05:00"/>
    <d v="1899-12-30T09:30:00"/>
    <s v="02 Mar"/>
    <s v="26h 35m"/>
    <s v="1 stop"/>
    <s v="No info"/>
    <n v="12704"/>
    <n v="3"/>
    <x v="10"/>
    <n v="35"/>
    <n v="1595"/>
  </r>
  <r>
    <x v="1"/>
    <s v="9/05/2019"/>
    <x v="1"/>
    <x v="1"/>
    <s v="CCU → BBI → BLR"/>
    <s v="12:00"/>
    <s v="13:15 10 May"/>
    <d v="1899-12-30T13:15:00"/>
    <d v="1899-12-30T12:00:00"/>
    <s v="10 May"/>
    <s v="25h 15m"/>
    <s v="1 stop"/>
    <s v="No info"/>
    <n v="6612"/>
    <n v="3"/>
    <x v="7"/>
    <n v="15"/>
    <n v="1515"/>
  </r>
  <r>
    <x v="0"/>
    <s v="9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3/06/2019"/>
    <x v="2"/>
    <x v="2"/>
    <s v="DEL → BOM → COK"/>
    <s v="10:00"/>
    <s v="19:00"/>
    <d v="1899-12-30T19:00:00"/>
    <d v="1899-12-30T10:00:00"/>
    <s v=""/>
    <s v="9h"/>
    <s v="1 stop"/>
    <s v="In-flight meal not included"/>
    <n v="10262"/>
    <n v="3"/>
    <x v="24"/>
    <n v="0"/>
    <n v="540"/>
  </r>
  <r>
    <x v="0"/>
    <s v="21/03/2019"/>
    <x v="2"/>
    <x v="2"/>
    <s v="DEL → MAA → COK"/>
    <s v="07:20"/>
    <s v="12:30"/>
    <d v="1899-12-30T12:30:00"/>
    <d v="1899-12-30T07:20:00"/>
    <s v=""/>
    <s v="5h 10m"/>
    <s v="1 stop"/>
    <s v="No info"/>
    <n v="6388"/>
    <n v="3"/>
    <x v="3"/>
    <n v="10"/>
    <n v="310"/>
  </r>
  <r>
    <x v="5"/>
    <s v="12/05/2019"/>
    <x v="0"/>
    <x v="4"/>
    <s v="BLR → DEL"/>
    <s v="07:45"/>
    <s v="10:40"/>
    <d v="1899-12-30T10:40:00"/>
    <d v="1899-12-30T07:45:00"/>
    <s v=""/>
    <s v="2h 55m"/>
    <s v="non-stop"/>
    <s v="No info"/>
    <n v="3898"/>
    <n v="2"/>
    <x v="0"/>
    <n v="55"/>
    <n v="175"/>
  </r>
  <r>
    <x v="2"/>
    <s v="6/04/2019"/>
    <x v="2"/>
    <x v="2"/>
    <s v="DEL → BOM → COK"/>
    <s v="11:30"/>
    <s v="19:00"/>
    <d v="1899-12-30T19:00:00"/>
    <d v="1899-12-30T11:30:00"/>
    <s v=""/>
    <s v="7h 30m"/>
    <s v="1 stop"/>
    <s v="In-flight meal not included"/>
    <n v="5177"/>
    <n v="3"/>
    <x v="1"/>
    <n v="30"/>
    <n v="450"/>
  </r>
  <r>
    <x v="2"/>
    <s v="9/06/2019"/>
    <x v="1"/>
    <x v="1"/>
    <s v="CCU → BOM → BLR"/>
    <s v="20:00"/>
    <s v="20:45 10 Jun"/>
    <d v="1899-12-30T20:45:00"/>
    <d v="1899-12-30T20:00:00"/>
    <s v="10 Jun"/>
    <s v="24h 45m"/>
    <s v="1 stop"/>
    <s v="In-flight meal not included"/>
    <n v="10844"/>
    <n v="3"/>
    <x v="27"/>
    <n v="45"/>
    <n v="1485"/>
  </r>
  <r>
    <x v="0"/>
    <s v="1/06/2019"/>
    <x v="0"/>
    <x v="4"/>
    <s v="BLR → DEL"/>
    <s v="00:25"/>
    <s v="03:15"/>
    <d v="1899-12-30T03:15:00"/>
    <d v="1899-12-30T00:25:00"/>
    <s v=""/>
    <s v="2h 50m"/>
    <s v="non-stop"/>
    <s v="No info"/>
    <n v="4077"/>
    <n v="2"/>
    <x v="0"/>
    <n v="50"/>
    <n v="170"/>
  </r>
  <r>
    <x v="2"/>
    <s v="24/03/2019"/>
    <x v="1"/>
    <x v="1"/>
    <s v="CCU → BOM → BLR"/>
    <s v="16:55"/>
    <s v="09:15 25 Mar"/>
    <d v="1899-12-30T09:15:00"/>
    <d v="1899-12-30T16:55:00"/>
    <s v="25 Mar"/>
    <s v="16h 20m"/>
    <s v="1 stop"/>
    <s v="No info"/>
    <n v="14231"/>
    <n v="3"/>
    <x v="18"/>
    <n v="20"/>
    <n v="980"/>
  </r>
  <r>
    <x v="1"/>
    <s v="12/03/2019"/>
    <x v="0"/>
    <x v="0"/>
    <s v="BLR → BOM → BHO → DEL"/>
    <s v="08:50"/>
    <s v="23:25"/>
    <d v="1899-12-30T23:25:00"/>
    <d v="1899-12-30T08:50:00"/>
    <s v=""/>
    <s v="14h 35m"/>
    <s v="2 stops"/>
    <s v="No info"/>
    <n v="13250"/>
    <n v="4"/>
    <x v="23"/>
    <n v="35"/>
    <n v="875"/>
  </r>
  <r>
    <x v="2"/>
    <s v="12/03/2019"/>
    <x v="0"/>
    <x v="0"/>
    <s v="BLR → BOM → DEL"/>
    <s v="07:00"/>
    <s v="21:20"/>
    <d v="1899-12-30T21:20:00"/>
    <d v="1899-12-30T07:00:00"/>
    <s v=""/>
    <s v="14h 20m"/>
    <s v="1 stop"/>
    <s v="No info"/>
    <n v="13817"/>
    <n v="3"/>
    <x v="23"/>
    <n v="20"/>
    <n v="860"/>
  </r>
  <r>
    <x v="3"/>
    <s v="09/03/2019"/>
    <x v="0"/>
    <x v="0"/>
    <s v="BLR → DEL"/>
    <s v="20:30"/>
    <s v="23:20"/>
    <d v="1899-12-30T23:20:00"/>
    <d v="1899-12-30T20:30:00"/>
    <s v=""/>
    <s v="2h 50m"/>
    <s v="non-stop"/>
    <s v="No info"/>
    <n v="6205"/>
    <n v="2"/>
    <x v="0"/>
    <n v="50"/>
    <n v="170"/>
  </r>
  <r>
    <x v="2"/>
    <s v="27/06/2019"/>
    <x v="2"/>
    <x v="2"/>
    <s v="DEL → AMD → BOM → COK"/>
    <s v="23:05"/>
    <s v="12:35 28 Jun"/>
    <d v="1899-12-30T12:35:00"/>
    <d v="1899-12-30T23:05:00"/>
    <s v="28 Jun"/>
    <s v="13h 30m"/>
    <s v="2 stops"/>
    <s v="No info"/>
    <n v="12819"/>
    <n v="4"/>
    <x v="8"/>
    <n v="30"/>
    <n v="810"/>
  </r>
  <r>
    <x v="0"/>
    <s v="15/04/2019"/>
    <x v="0"/>
    <x v="4"/>
    <s v="BLR → DEL"/>
    <s v="13:00"/>
    <s v="15:50"/>
    <d v="1899-12-30T15:50:00"/>
    <d v="1899-12-30T13:00:00"/>
    <s v=""/>
    <s v="2h 50m"/>
    <s v="non-stop"/>
    <s v="No info"/>
    <n v="4591"/>
    <n v="2"/>
    <x v="0"/>
    <n v="50"/>
    <n v="170"/>
  </r>
  <r>
    <x v="3"/>
    <s v="27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3"/>
    <s v="9/06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0"/>
    <s v="3/04/2019"/>
    <x v="1"/>
    <x v="1"/>
    <s v="CCU → BLR"/>
    <s v="04:40"/>
    <s v="07:15"/>
    <d v="1899-12-30T07:15:00"/>
    <d v="1899-12-30T04:40:00"/>
    <s v=""/>
    <s v="2h 35m"/>
    <s v="non-stop"/>
    <s v="No info"/>
    <n v="4174"/>
    <n v="2"/>
    <x v="0"/>
    <n v="35"/>
    <n v="155"/>
  </r>
  <r>
    <x v="6"/>
    <s v="27/05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2"/>
    <s v="9/05/2019"/>
    <x v="1"/>
    <x v="1"/>
    <s v="CCU → DEL → BLR"/>
    <s v="17:00"/>
    <s v="18:00 10 May"/>
    <d v="1899-12-30T18:00:00"/>
    <d v="1899-12-30T17:00:00"/>
    <s v="10 May"/>
    <s v="25h"/>
    <s v="1 stop"/>
    <s v="No info"/>
    <n v="10624"/>
    <n v="3"/>
    <x v="7"/>
    <n v="0"/>
    <n v="1500"/>
  </r>
  <r>
    <x v="7"/>
    <s v="24/06/2019"/>
    <x v="2"/>
    <x v="2"/>
    <s v="DEL → BLR → COK"/>
    <s v="07:55"/>
    <s v="22:25"/>
    <d v="1899-12-30T22:25:00"/>
    <d v="1899-12-30T07:55:00"/>
    <s v=""/>
    <s v="14h 30m"/>
    <s v="1 stop"/>
    <s v="No info"/>
    <n v="6152"/>
    <n v="3"/>
    <x v="23"/>
    <n v="30"/>
    <n v="870"/>
  </r>
  <r>
    <x v="0"/>
    <s v="9/03/2019"/>
    <x v="2"/>
    <x v="2"/>
    <s v="DEL → BOM → COK"/>
    <s v="20:30"/>
    <s v="01:35 10 Mar"/>
    <d v="1899-12-30T01:35:00"/>
    <d v="1899-12-30T20:30:00"/>
    <s v="10 Mar"/>
    <s v="5h 5m"/>
    <s v="1 stop"/>
    <s v="No info"/>
    <n v="6937"/>
    <n v="3"/>
    <x v="3"/>
    <n v="5"/>
    <n v="305"/>
  </r>
  <r>
    <x v="1"/>
    <s v="1/06/2019"/>
    <x v="2"/>
    <x v="2"/>
    <s v="DEL → BOM → COK"/>
    <s v="17:00"/>
    <s v="19:15 02 Jun"/>
    <d v="1899-12-30T19:15:00"/>
    <d v="1899-12-30T17:00:00"/>
    <s v="02 Jun"/>
    <s v="26h 15m"/>
    <s v="1 stop"/>
    <s v="No info"/>
    <n v="8792"/>
    <n v="3"/>
    <x v="10"/>
    <n v="15"/>
    <n v="1575"/>
  </r>
  <r>
    <x v="4"/>
    <s v="27/05/2019"/>
    <x v="2"/>
    <x v="2"/>
    <s v="DEL → BOM → COK"/>
    <s v="12:50"/>
    <s v="21:00"/>
    <d v="1899-12-30T21:00:00"/>
    <d v="1899-12-30T12:50:00"/>
    <s v=""/>
    <s v="8h 10m"/>
    <s v="1 stop"/>
    <s v="No info"/>
    <n v="7005"/>
    <n v="3"/>
    <x v="17"/>
    <n v="10"/>
    <n v="490"/>
  </r>
  <r>
    <x v="2"/>
    <s v="6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1"/>
    <s v="15/03/2019"/>
    <x v="0"/>
    <x v="0"/>
    <s v="BLR → VGA → DEL"/>
    <s v="10:30"/>
    <s v="11:20 16 Mar"/>
    <d v="1899-12-30T11:20:00"/>
    <d v="1899-12-30T10:30:00"/>
    <s v="16 Mar"/>
    <s v="24h 50m"/>
    <s v="1 stop"/>
    <s v="No info"/>
    <n v="7013"/>
    <n v="3"/>
    <x v="27"/>
    <n v="50"/>
    <n v="1490"/>
  </r>
  <r>
    <x v="2"/>
    <s v="21/05/2019"/>
    <x v="2"/>
    <x v="2"/>
    <s v="DEL → BOM → COK"/>
    <s v="15:00"/>
    <s v="19:00 22 May"/>
    <d v="1899-12-30T19:00:00"/>
    <d v="1899-12-30T15:00:00"/>
    <s v="22 May"/>
    <s v="28h"/>
    <s v="1 stop"/>
    <s v="No info"/>
    <n v="16079"/>
    <n v="3"/>
    <x v="29"/>
    <n v="0"/>
    <n v="1680"/>
  </r>
  <r>
    <x v="2"/>
    <s v="6/06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10539"/>
    <n v="3"/>
    <x v="17"/>
    <n v="25"/>
    <n v="505"/>
  </r>
  <r>
    <x v="2"/>
    <s v="6/05/2019"/>
    <x v="1"/>
    <x v="1"/>
    <s v="CCU → BOM → BLR"/>
    <s v="16:30"/>
    <s v="23:35"/>
    <d v="1899-12-30T23:35:00"/>
    <d v="1899-12-30T16:30:00"/>
    <s v=""/>
    <s v="7h 5m"/>
    <s v="1 stop"/>
    <s v="In-flight meal not included"/>
    <n v="11841"/>
    <n v="3"/>
    <x v="1"/>
    <n v="5"/>
    <n v="425"/>
  </r>
  <r>
    <x v="0"/>
    <s v="15/03/2019"/>
    <x v="0"/>
    <x v="0"/>
    <s v="BLR → BOM → DEL"/>
    <s v="19:35"/>
    <s v="00:35 16 Mar"/>
    <d v="1899-12-30T00:35:00"/>
    <d v="1899-12-30T19:35:00"/>
    <s v="16 Mar"/>
    <s v="5h"/>
    <s v="1 stop"/>
    <s v="No info"/>
    <n v="10509"/>
    <n v="3"/>
    <x v="3"/>
    <n v="0"/>
    <n v="300"/>
  </r>
  <r>
    <x v="0"/>
    <s v="3/06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1"/>
    <s v="1/05/2019"/>
    <x v="1"/>
    <x v="1"/>
    <s v="CCU → BOM → COK → BLR"/>
    <s v="09:25"/>
    <s v="13:45 02 May"/>
    <d v="1899-12-30T13:45:00"/>
    <d v="1899-12-30T09:25:00"/>
    <s v="02 May"/>
    <s v="28h 20m"/>
    <s v="2 stops"/>
    <s v="No info"/>
    <n v="15532"/>
    <n v="4"/>
    <x v="29"/>
    <n v="20"/>
    <n v="1700"/>
  </r>
  <r>
    <x v="4"/>
    <s v="9/03/2019"/>
    <x v="2"/>
    <x v="2"/>
    <s v="DEL → BOM → COK"/>
    <s v="06:50"/>
    <s v="21:00"/>
    <d v="1899-12-30T21:00:00"/>
    <d v="1899-12-30T06:50:00"/>
    <s v=""/>
    <s v="14h 10m"/>
    <s v="1 stop"/>
    <s v="In-flight meal not included"/>
    <n v="14086"/>
    <n v="3"/>
    <x v="23"/>
    <n v="10"/>
    <n v="850"/>
  </r>
  <r>
    <x v="4"/>
    <s v="27/03/2019"/>
    <x v="2"/>
    <x v="2"/>
    <s v="DEL → HYD → COK"/>
    <s v="14:35"/>
    <s v="22:20"/>
    <d v="1899-12-30T22:20:00"/>
    <d v="1899-12-30T14:35:00"/>
    <s v=""/>
    <s v="7h 45m"/>
    <s v="1 stop"/>
    <s v="In-flight meal not included"/>
    <n v="5883"/>
    <n v="3"/>
    <x v="1"/>
    <n v="45"/>
    <n v="465"/>
  </r>
  <r>
    <x v="4"/>
    <s v="3/06/2019"/>
    <x v="2"/>
    <x v="2"/>
    <s v="DEL → BOM → COK"/>
    <s v="07:00"/>
    <s v="21:00"/>
    <d v="1899-12-30T21:00:00"/>
    <d v="1899-12-30T07:00:00"/>
    <s v=""/>
    <s v="14h"/>
    <s v="1 stop"/>
    <s v="No info"/>
    <n v="7618"/>
    <n v="3"/>
    <x v="23"/>
    <n v="0"/>
    <n v="840"/>
  </r>
  <r>
    <x v="2"/>
    <s v="1/05/2019"/>
    <x v="1"/>
    <x v="1"/>
    <s v="CCU → DEL → BLR"/>
    <s v="17:00"/>
    <s v="18:00 02 May"/>
    <d v="1899-12-30T18:00:00"/>
    <d v="1899-12-30T17:00:00"/>
    <s v="02 May"/>
    <s v="25h"/>
    <s v="1 stop"/>
    <s v="In-flight meal not included"/>
    <n v="9314"/>
    <n v="3"/>
    <x v="7"/>
    <n v="0"/>
    <n v="1500"/>
  </r>
  <r>
    <x v="2"/>
    <s v="9/06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3994"/>
    <n v="3"/>
    <x v="16"/>
    <n v="30"/>
    <n v="690"/>
  </r>
  <r>
    <x v="0"/>
    <s v="27/04/2019"/>
    <x v="2"/>
    <x v="2"/>
    <s v="DEL → HYD → COK"/>
    <s v="07:35"/>
    <s v="12:10"/>
    <d v="1899-12-30T12:10:00"/>
    <d v="1899-12-30T07:35:00"/>
    <s v=""/>
    <s v="4h 35m"/>
    <s v="1 stop"/>
    <s v="No info"/>
    <n v="5073"/>
    <n v="3"/>
    <x v="4"/>
    <n v="35"/>
    <n v="275"/>
  </r>
  <r>
    <x v="7"/>
    <s v="24/03/2019"/>
    <x v="0"/>
    <x v="0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4"/>
    <s v="1/06/2019"/>
    <x v="2"/>
    <x v="2"/>
    <s v="DEL → BOM → COK"/>
    <s v="09:00"/>
    <s v="19:15"/>
    <d v="1899-12-30T19:15:00"/>
    <d v="1899-12-30T09:00:00"/>
    <s v=""/>
    <s v="10h 15m"/>
    <s v="1 stop"/>
    <s v="No info"/>
    <n v="16108"/>
    <n v="3"/>
    <x v="14"/>
    <n v="15"/>
    <n v="615"/>
  </r>
  <r>
    <x v="4"/>
    <s v="27/05/2019"/>
    <x v="2"/>
    <x v="2"/>
    <s v="DEL → BOM → COK"/>
    <s v="10:20"/>
    <s v="01:30 28 May"/>
    <d v="1899-12-30T01:30:00"/>
    <d v="1899-12-30T10:20:00"/>
    <s v="28 May"/>
    <s v="15h 10m"/>
    <s v="1 stop"/>
    <s v="No info"/>
    <n v="6795"/>
    <n v="3"/>
    <x v="5"/>
    <n v="10"/>
    <n v="910"/>
  </r>
  <r>
    <x v="2"/>
    <s v="1/04/2019"/>
    <x v="1"/>
    <x v="1"/>
    <s v="CCU → BOM → BLR"/>
    <s v="16:30"/>
    <s v="04:40 02 Apr"/>
    <d v="1899-12-30T04:40:00"/>
    <d v="1899-12-30T16:30:00"/>
    <s v="02 Apr"/>
    <s v="12h 10m"/>
    <s v="1 stop"/>
    <s v="No info"/>
    <n v="12681"/>
    <n v="3"/>
    <x v="9"/>
    <n v="10"/>
    <n v="730"/>
  </r>
  <r>
    <x v="2"/>
    <s v="12/06/2019"/>
    <x v="2"/>
    <x v="2"/>
    <s v="DEL → BOM → COK"/>
    <s v="15:00"/>
    <s v="12:35 13 Jun"/>
    <d v="1899-12-30T12:35:00"/>
    <d v="1899-12-30T15:00:00"/>
    <s v="13 Jun"/>
    <s v="21h 35m"/>
    <s v="1 stop"/>
    <s v="In-flight meal not included"/>
    <n v="10262"/>
    <n v="3"/>
    <x v="6"/>
    <n v="35"/>
    <n v="1295"/>
  </r>
  <r>
    <x v="6"/>
    <s v="6/06/2019"/>
    <x v="1"/>
    <x v="1"/>
    <s v="CCU → DEL → BLR"/>
    <s v="17:00"/>
    <s v="18:50 07 Jun"/>
    <d v="1899-12-30T18:50:00"/>
    <d v="1899-12-30T17:00:00"/>
    <s v="07 Jun"/>
    <s v="25h 50m"/>
    <s v="1 stop"/>
    <s v="No info"/>
    <n v="8820"/>
    <n v="3"/>
    <x v="7"/>
    <n v="50"/>
    <n v="1550"/>
  </r>
  <r>
    <x v="2"/>
    <s v="09/03/2019"/>
    <x v="0"/>
    <x v="0"/>
    <s v="BLR → BDQ → DEL"/>
    <s v="05:50"/>
    <s v="12:20"/>
    <d v="1899-12-30T12:20:00"/>
    <d v="1899-12-30T05:50:00"/>
    <s v=""/>
    <s v="6h 30m"/>
    <s v="1 stop"/>
    <s v="In-flight meal not included"/>
    <n v="10037"/>
    <n v="3"/>
    <x v="15"/>
    <n v="30"/>
    <n v="390"/>
  </r>
  <r>
    <x v="4"/>
    <s v="12/06/2019"/>
    <x v="2"/>
    <x v="2"/>
    <s v="DEL → BOM → COK"/>
    <s v="06:00"/>
    <s v="12:35"/>
    <d v="1899-12-30T12:35:00"/>
    <d v="1899-12-30T06:00:00"/>
    <s v=""/>
    <s v="6h 35m"/>
    <s v="1 stop"/>
    <s v="No info"/>
    <n v="11789"/>
    <n v="3"/>
    <x v="15"/>
    <n v="35"/>
    <n v="395"/>
  </r>
  <r>
    <x v="5"/>
    <s v="15/05/2019"/>
    <x v="2"/>
    <x v="2"/>
    <s v="DEL → BOM → COK"/>
    <s v="10:35"/>
    <s v="19:35"/>
    <d v="1899-12-30T19:35:00"/>
    <d v="1899-12-30T10:35:00"/>
    <s v=""/>
    <s v="9h"/>
    <s v="1 stop"/>
    <s v="No info"/>
    <n v="7378"/>
    <n v="3"/>
    <x v="24"/>
    <n v="0"/>
    <n v="540"/>
  </r>
  <r>
    <x v="0"/>
    <s v="24/05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2"/>
    <s v="24/06/2019"/>
    <x v="0"/>
    <x v="4"/>
    <s v="BLR → DEL"/>
    <s v="19:50"/>
    <s v="22:50"/>
    <d v="1899-12-30T22:50:00"/>
    <d v="1899-12-30T19:50:00"/>
    <s v=""/>
    <s v="3h"/>
    <s v="non-stop"/>
    <s v="In-flight meal not included"/>
    <n v="6478"/>
    <n v="2"/>
    <x v="20"/>
    <n v="0"/>
    <n v="180"/>
  </r>
  <r>
    <x v="2"/>
    <s v="1/06/2019"/>
    <x v="2"/>
    <x v="2"/>
    <s v="DEL → JAI → BOM → COK"/>
    <s v="09:40"/>
    <s v="04:25 02 Jun"/>
    <d v="1899-12-30T04:25:00"/>
    <d v="1899-12-30T09:40:00"/>
    <s v="02 Jun"/>
    <s v="18h 45m"/>
    <s v="2 stops"/>
    <s v="No info"/>
    <n v="13014"/>
    <n v="4"/>
    <x v="25"/>
    <n v="45"/>
    <n v="1125"/>
  </r>
  <r>
    <x v="2"/>
    <s v="24/05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4"/>
    <s v="27/06/2019"/>
    <x v="2"/>
    <x v="2"/>
    <s v="DEL → BOM → COK"/>
    <s v="08:00"/>
    <s v="21:00"/>
    <d v="1899-12-30T21:00:00"/>
    <d v="1899-12-30T08:00:00"/>
    <s v=""/>
    <s v="13h"/>
    <s v="1 stop"/>
    <s v="No info"/>
    <n v="7408"/>
    <n v="3"/>
    <x v="8"/>
    <n v="0"/>
    <n v="780"/>
  </r>
  <r>
    <x v="4"/>
    <s v="27/06/2019"/>
    <x v="2"/>
    <x v="2"/>
    <s v="DEL → HYD → COK"/>
    <s v="07:05"/>
    <s v="16:10"/>
    <d v="1899-12-30T16:10:00"/>
    <d v="1899-12-30T07:05:00"/>
    <s v=""/>
    <s v="9h 5m"/>
    <s v="1 stop"/>
    <s v="No info"/>
    <n v="9646"/>
    <n v="3"/>
    <x v="24"/>
    <n v="5"/>
    <n v="545"/>
  </r>
  <r>
    <x v="3"/>
    <s v="6/05/2019"/>
    <x v="3"/>
    <x v="3"/>
    <s v="MAA → CCU"/>
    <s v="17:45"/>
    <s v="20:05"/>
    <d v="1899-12-30T20:05:00"/>
    <d v="1899-12-30T17:45:00"/>
    <s v=""/>
    <s v="2h 20m"/>
    <s v="non-stop"/>
    <s v="No info"/>
    <n v="3597"/>
    <n v="2"/>
    <x v="0"/>
    <n v="20"/>
    <n v="140"/>
  </r>
  <r>
    <x v="3"/>
    <s v="27/06/2019"/>
    <x v="1"/>
    <x v="1"/>
    <s v="CCU → BLR"/>
    <s v="17:10"/>
    <s v="19:40"/>
    <d v="1899-12-30T19:40:00"/>
    <d v="1899-12-30T17:10:00"/>
    <s v=""/>
    <s v="2h 30m"/>
    <s v="non-stop"/>
    <s v="No info"/>
    <n v="3873"/>
    <n v="2"/>
    <x v="0"/>
    <n v="30"/>
    <n v="150"/>
  </r>
  <r>
    <x v="5"/>
    <s v="27/06/2019"/>
    <x v="2"/>
    <x v="2"/>
    <s v="DEL → BOM → COK"/>
    <s v="14:25"/>
    <s v="19:35"/>
    <d v="1899-12-30T19:35:00"/>
    <d v="1899-12-30T14:25:00"/>
    <s v=""/>
    <s v="5h 10m"/>
    <s v="1 stop"/>
    <s v="No info"/>
    <n v="7870"/>
    <n v="3"/>
    <x v="3"/>
    <n v="10"/>
    <n v="310"/>
  </r>
  <r>
    <x v="2"/>
    <s v="27/06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3344"/>
    <n v="4"/>
    <x v="1"/>
    <n v="5"/>
    <n v="425"/>
  </r>
  <r>
    <x v="1"/>
    <s v="12/06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1"/>
    <s v="18/03/2019"/>
    <x v="0"/>
    <x v="0"/>
    <s v="BLR → DEL"/>
    <s v="21:05"/>
    <s v="23:55"/>
    <d v="1899-12-30T23:55:00"/>
    <d v="1899-12-30T21:05:00"/>
    <s v=""/>
    <s v="2h 50m"/>
    <s v="non-stop"/>
    <s v="No info"/>
    <n v="4441"/>
    <n v="2"/>
    <x v="0"/>
    <n v="50"/>
    <n v="170"/>
  </r>
  <r>
    <x v="0"/>
    <s v="27/03/2019"/>
    <x v="2"/>
    <x v="2"/>
    <s v="DEL → HYD → COK"/>
    <s v="04:55"/>
    <s v="12:00"/>
    <d v="1899-12-30T12:00:00"/>
    <d v="1899-12-30T04:55:00"/>
    <s v=""/>
    <s v="7h 5m"/>
    <s v="1 stop"/>
    <s v="No info"/>
    <n v="6171"/>
    <n v="3"/>
    <x v="1"/>
    <n v="5"/>
    <n v="425"/>
  </r>
  <r>
    <x v="2"/>
    <s v="9/05/2019"/>
    <x v="1"/>
    <x v="1"/>
    <s v="CCU → DEL → BLR"/>
    <s v="20:25"/>
    <s v="10:55 10 May"/>
    <d v="1899-12-30T10:55:00"/>
    <d v="1899-12-30T20:25:00"/>
    <s v="10 May"/>
    <s v="14h 30m"/>
    <s v="1 stop"/>
    <s v="No info"/>
    <n v="10953"/>
    <n v="3"/>
    <x v="23"/>
    <n v="30"/>
    <n v="870"/>
  </r>
  <r>
    <x v="1"/>
    <s v="9/05/2019"/>
    <x v="1"/>
    <x v="1"/>
    <s v="CCU → VNS → DEL → BLR"/>
    <s v="14:30"/>
    <s v="08:55 10 May"/>
    <d v="1899-12-30T08:55:00"/>
    <d v="1899-12-30T14:30:00"/>
    <s v="10 May"/>
    <s v="18h 25m"/>
    <s v="2 stops"/>
    <s v="No info"/>
    <n v="14214"/>
    <n v="4"/>
    <x v="25"/>
    <n v="25"/>
    <n v="1105"/>
  </r>
  <r>
    <x v="0"/>
    <s v="24/06/2019"/>
    <x v="2"/>
    <x v="2"/>
    <s v="DEL → BOM → COK"/>
    <s v="07:30"/>
    <s v="21:00"/>
    <d v="1899-12-30T21:00:00"/>
    <d v="1899-12-30T07:30:00"/>
    <s v=""/>
    <s v="13h 30m"/>
    <s v="1 stop"/>
    <s v="No info"/>
    <n v="6093"/>
    <n v="3"/>
    <x v="8"/>
    <n v="30"/>
    <n v="810"/>
  </r>
  <r>
    <x v="1"/>
    <s v="24/06/2019"/>
    <x v="2"/>
    <x v="2"/>
    <s v="DEL → JDH → BOM → COK"/>
    <s v="12:55"/>
    <s v="19:15 25 Jun"/>
    <d v="1899-12-30T19:15:00"/>
    <d v="1899-12-30T12:55:00"/>
    <s v="25 Jun"/>
    <s v="30h 20m"/>
    <s v="2 stops"/>
    <s v="No info"/>
    <n v="12436"/>
    <n v="4"/>
    <x v="28"/>
    <n v="20"/>
    <n v="1820"/>
  </r>
  <r>
    <x v="2"/>
    <s v="18/05/2019"/>
    <x v="2"/>
    <x v="2"/>
    <s v="DEL → AMD → BOM → COK"/>
    <s v="13:25"/>
    <s v="19:00 19 May"/>
    <d v="1899-12-30T19:00:00"/>
    <d v="1899-12-30T13:25:00"/>
    <s v="19 May"/>
    <s v="29h 35m"/>
    <s v="2 stops"/>
    <s v="No info"/>
    <n v="15129"/>
    <n v="4"/>
    <x v="30"/>
    <n v="35"/>
    <n v="1775"/>
  </r>
  <r>
    <x v="4"/>
    <s v="3/06/2019"/>
    <x v="2"/>
    <x v="2"/>
    <s v="DEL → BOM → COK"/>
    <s v="06:00"/>
    <s v="12:35"/>
    <d v="1899-12-30T12:35:00"/>
    <d v="1899-12-30T06:00:00"/>
    <s v=""/>
    <s v="6h 35m"/>
    <s v="1 stop"/>
    <s v="No info"/>
    <n v="13259"/>
    <n v="3"/>
    <x v="15"/>
    <n v="35"/>
    <n v="395"/>
  </r>
  <r>
    <x v="1"/>
    <s v="24/05/2019"/>
    <x v="1"/>
    <x v="1"/>
    <s v="CCU → GAU → DEL → BLR"/>
    <s v="09:50"/>
    <s v="12:30 25 May"/>
    <d v="1899-12-30T12:30:00"/>
    <d v="1899-12-30T09:50:00"/>
    <s v="25 May"/>
    <s v="26h 40m"/>
    <s v="2 stops"/>
    <s v="No info"/>
    <n v="15170"/>
    <n v="4"/>
    <x v="10"/>
    <n v="40"/>
    <n v="1600"/>
  </r>
  <r>
    <x v="2"/>
    <s v="21/05/2019"/>
    <x v="1"/>
    <x v="1"/>
    <s v="CCU → BOM → BLR"/>
    <s v="16:30"/>
    <s v="22:35"/>
    <d v="1899-12-30T22:35:00"/>
    <d v="1899-12-30T16:30:00"/>
    <s v=""/>
    <s v="6h 5m"/>
    <s v="1 stop"/>
    <s v="No info"/>
    <n v="14781"/>
    <n v="3"/>
    <x v="15"/>
    <n v="5"/>
    <n v="365"/>
  </r>
  <r>
    <x v="0"/>
    <s v="1/06/2019"/>
    <x v="2"/>
    <x v="2"/>
    <s v="DEL → BOM → COK"/>
    <s v="11:25"/>
    <s v="01:30 02 Jun"/>
    <d v="1899-12-30T01:30:00"/>
    <d v="1899-12-30T11:25:00"/>
    <s v="02 Jun"/>
    <s v="14h 5m"/>
    <s v="1 stop"/>
    <s v="No info"/>
    <n v="6206"/>
    <n v="3"/>
    <x v="23"/>
    <n v="5"/>
    <n v="845"/>
  </r>
  <r>
    <x v="3"/>
    <s v="9/05/2019"/>
    <x v="1"/>
    <x v="1"/>
    <s v="CCU → BLR"/>
    <s v="17:10"/>
    <s v="19:40"/>
    <d v="1899-12-30T19:40:00"/>
    <d v="1899-12-30T17:10:00"/>
    <s v=""/>
    <s v="2h 30m"/>
    <s v="non-stop"/>
    <s v="No check-in baggage included"/>
    <n v="3841"/>
    <n v="2"/>
    <x v="0"/>
    <n v="30"/>
    <n v="150"/>
  </r>
  <r>
    <x v="2"/>
    <s v="15/06/2019"/>
    <x v="2"/>
    <x v="2"/>
    <s v="DEL → BOM → COK"/>
    <s v="11:30"/>
    <s v="19:00"/>
    <d v="1899-12-30T19:00:00"/>
    <d v="1899-12-30T11:30:00"/>
    <s v=""/>
    <s v="7h 30m"/>
    <s v="1 stop"/>
    <s v="No info"/>
    <n v="14714"/>
    <n v="3"/>
    <x v="1"/>
    <n v="30"/>
    <n v="450"/>
  </r>
  <r>
    <x v="0"/>
    <s v="9/06/2019"/>
    <x v="2"/>
    <x v="2"/>
    <s v="DEL → BOM → COK"/>
    <s v="04:55"/>
    <s v="21:00"/>
    <d v="1899-12-30T21:00:00"/>
    <d v="1899-12-30T04:55:00"/>
    <s v=""/>
    <s v="16h 5m"/>
    <s v="1 stop"/>
    <s v="No info"/>
    <n v="6093"/>
    <n v="3"/>
    <x v="18"/>
    <n v="5"/>
    <n v="965"/>
  </r>
  <r>
    <x v="2"/>
    <s v="9/06/2019"/>
    <x v="0"/>
    <x v="4"/>
    <s v="BLR → DEL"/>
    <s v="11:10"/>
    <s v="14:05"/>
    <d v="1899-12-30T14:05:00"/>
    <d v="1899-12-30T11:10:00"/>
    <s v=""/>
    <s v="2h 55m"/>
    <s v="non-stop"/>
    <s v="No info"/>
    <n v="8016"/>
    <n v="2"/>
    <x v="0"/>
    <n v="55"/>
    <n v="175"/>
  </r>
  <r>
    <x v="1"/>
    <s v="27/03/2019"/>
    <x v="2"/>
    <x v="2"/>
    <s v="DEL → MAA → COK"/>
    <s v="06:05"/>
    <s v="09:25 28 Mar"/>
    <d v="1899-12-30T09:25:00"/>
    <d v="1899-12-30T06:05:00"/>
    <s v="28 Mar"/>
    <s v="27h 20m"/>
    <s v="1 stop"/>
    <s v="No info"/>
    <n v="5117"/>
    <n v="3"/>
    <x v="21"/>
    <n v="20"/>
    <n v="1640"/>
  </r>
  <r>
    <x v="2"/>
    <s v="1/05/2019"/>
    <x v="1"/>
    <x v="1"/>
    <s v="CCU → BOM → BLR"/>
    <s v="08:25"/>
    <s v="04:40 02 May"/>
    <d v="1899-12-30T04:40:00"/>
    <d v="1899-12-30T08:25:00"/>
    <s v="02 May"/>
    <s v="20h 15m"/>
    <s v="1 stop"/>
    <s v="In-flight meal not included"/>
    <n v="8586"/>
    <n v="3"/>
    <x v="13"/>
    <n v="15"/>
    <n v="1215"/>
  </r>
  <r>
    <x v="0"/>
    <s v="9/03/2019"/>
    <x v="2"/>
    <x v="2"/>
    <s v="DEL → BOM → COK"/>
    <s v="15:00"/>
    <s v="01:35 10 Mar"/>
    <d v="1899-12-30T01:35:00"/>
    <d v="1899-12-30T15:00:00"/>
    <s v="10 Mar"/>
    <s v="10h 35m"/>
    <s v="1 stop"/>
    <s v="No info"/>
    <n v="13611"/>
    <n v="3"/>
    <x v="14"/>
    <n v="35"/>
    <n v="635"/>
  </r>
  <r>
    <x v="0"/>
    <s v="9/05/2019"/>
    <x v="2"/>
    <x v="2"/>
    <s v="DEL → HYD → COK"/>
    <s v="16:10"/>
    <s v="22:30"/>
    <d v="1899-12-30T22:30:00"/>
    <d v="1899-12-30T16:10:00"/>
    <s v=""/>
    <s v="6h 20m"/>
    <s v="1 stop"/>
    <s v="No info"/>
    <n v="6704"/>
    <n v="3"/>
    <x v="15"/>
    <n v="20"/>
    <n v="380"/>
  </r>
  <r>
    <x v="0"/>
    <s v="9/05/2019"/>
    <x v="1"/>
    <x v="1"/>
    <s v="CCU → MAA → BLR"/>
    <s v="06:20"/>
    <s v="10:20"/>
    <d v="1899-12-30T10:20:00"/>
    <d v="1899-12-30T06:20:00"/>
    <s v=""/>
    <s v="4h"/>
    <s v="1 stop"/>
    <s v="No info"/>
    <n v="4226"/>
    <n v="3"/>
    <x v="4"/>
    <n v="0"/>
    <n v="240"/>
  </r>
  <r>
    <x v="1"/>
    <s v="6/04/2019"/>
    <x v="0"/>
    <x v="4"/>
    <s v="BLR → DEL"/>
    <s v="17:00"/>
    <s v="19:45"/>
    <d v="1899-12-30T19:45:00"/>
    <d v="1899-12-30T17:00:00"/>
    <s v=""/>
    <s v="2h 45m"/>
    <s v="non-stop"/>
    <s v="No info"/>
    <n v="4651"/>
    <n v="2"/>
    <x v="0"/>
    <n v="45"/>
    <n v="165"/>
  </r>
  <r>
    <x v="3"/>
    <s v="27/05/2019"/>
    <x v="1"/>
    <x v="1"/>
    <s v="CCU → BLR"/>
    <s v="22:20"/>
    <s v="00:40 28 May"/>
    <d v="1899-12-30T00:40:00"/>
    <d v="1899-12-30T22:20:00"/>
    <s v="28 May"/>
    <s v="2h 20m"/>
    <s v="non-stop"/>
    <s v="No info"/>
    <n v="3873"/>
    <n v="2"/>
    <x v="0"/>
    <n v="20"/>
    <n v="140"/>
  </r>
  <r>
    <x v="5"/>
    <s v="03/03/2019"/>
    <x v="0"/>
    <x v="0"/>
    <s v="BLR → DEL"/>
    <s v="20:55"/>
    <s v="23:50"/>
    <d v="1899-12-30T23:50:00"/>
    <d v="1899-12-30T20:55:00"/>
    <s v=""/>
    <s v="2h 55m"/>
    <s v="non-stop"/>
    <s v="No info"/>
    <n v="7222"/>
    <n v="2"/>
    <x v="0"/>
    <n v="55"/>
    <n v="175"/>
  </r>
  <r>
    <x v="4"/>
    <s v="15/05/2019"/>
    <x v="2"/>
    <x v="2"/>
    <s v="DEL → BOM → COK"/>
    <s v="11:30"/>
    <s v="21:00"/>
    <d v="1899-12-30T21:00:00"/>
    <d v="1899-12-30T11:30:00"/>
    <s v=""/>
    <s v="9h 30m"/>
    <s v="1 stop"/>
    <s v="No info"/>
    <n v="13727"/>
    <n v="3"/>
    <x v="24"/>
    <n v="30"/>
    <n v="570"/>
  </r>
  <r>
    <x v="0"/>
    <s v="27/03/2019"/>
    <x v="2"/>
    <x v="2"/>
    <s v="DEL → BOM → COK"/>
    <s v="09:10"/>
    <s v="15:30"/>
    <d v="1899-12-30T15:30:00"/>
    <d v="1899-12-30T09:10:00"/>
    <s v=""/>
    <s v="6h 20m"/>
    <s v="1 stop"/>
    <s v="No info"/>
    <n v="10141"/>
    <n v="3"/>
    <x v="15"/>
    <n v="20"/>
    <n v="380"/>
  </r>
  <r>
    <x v="3"/>
    <s v="24/04/2019"/>
    <x v="0"/>
    <x v="4"/>
    <s v="BLR → DEL"/>
    <s v="21:10"/>
    <s v="00:05 25 Apr"/>
    <d v="1899-12-30T00:05:00"/>
    <d v="1899-12-30T21:10:00"/>
    <s v="25 Apr"/>
    <s v="2h 55m"/>
    <s v="non-stop"/>
    <s v="No info"/>
    <n v="3625"/>
    <n v="2"/>
    <x v="0"/>
    <n v="55"/>
    <n v="175"/>
  </r>
  <r>
    <x v="0"/>
    <s v="15/04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2"/>
    <s v="6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7"/>
    <s v="24/06/2019"/>
    <x v="2"/>
    <x v="2"/>
    <s v="DEL → BLR → COK"/>
    <s v="16:45"/>
    <s v="06:35 25 Jun"/>
    <d v="1899-12-30T06:35:00"/>
    <d v="1899-12-30T16:45:00"/>
    <s v="25 Jun"/>
    <s v="13h 50m"/>
    <s v="1 stop"/>
    <s v="No info"/>
    <n v="6752"/>
    <n v="3"/>
    <x v="8"/>
    <n v="50"/>
    <n v="830"/>
  </r>
  <r>
    <x v="2"/>
    <s v="24/03/2019"/>
    <x v="1"/>
    <x v="1"/>
    <s v="CCU → BOM → BLR"/>
    <s v="21:10"/>
    <s v="18:10 25 Mar"/>
    <d v="1899-12-30T18:10:00"/>
    <d v="1899-12-30T21:10:00"/>
    <s v="25 Mar"/>
    <s v="21h"/>
    <s v="1 stop"/>
    <s v="No info"/>
    <n v="13759"/>
    <n v="3"/>
    <x v="6"/>
    <n v="0"/>
    <n v="1260"/>
  </r>
  <r>
    <x v="1"/>
    <s v="6/03/2019"/>
    <x v="4"/>
    <x v="5"/>
    <s v="BOM → BBI → HYD"/>
    <s v="12:00"/>
    <s v="12:25 07 Mar"/>
    <d v="1899-12-30T12:25:00"/>
    <d v="1899-12-30T12:00:00"/>
    <s v="07 Mar"/>
    <s v="24h 25m"/>
    <s v="1 stop"/>
    <s v="No info"/>
    <n v="14408"/>
    <n v="3"/>
    <x v="27"/>
    <n v="25"/>
    <n v="1465"/>
  </r>
  <r>
    <x v="1"/>
    <s v="9/06/2019"/>
    <x v="2"/>
    <x v="2"/>
    <s v="DEL → CCU → BOM → COK"/>
    <s v="20:15"/>
    <s v="19:15 10 Jun"/>
    <d v="1899-12-30T19:15:00"/>
    <d v="1899-12-30T20:15:00"/>
    <s v="10 Jun"/>
    <s v="23h"/>
    <s v="2 stops"/>
    <s v="No info"/>
    <n v="13381"/>
    <n v="4"/>
    <x v="12"/>
    <n v="0"/>
    <n v="1380"/>
  </r>
  <r>
    <x v="6"/>
    <s v="1/04/2019"/>
    <x v="1"/>
    <x v="1"/>
    <s v="CCU → DEL → BLR"/>
    <s v="17:00"/>
    <s v="20:20 02 Apr"/>
    <d v="1899-12-30T20:20:00"/>
    <d v="1899-12-30T17:00:00"/>
    <s v="02 Apr"/>
    <s v="27h 20m"/>
    <s v="1 stop"/>
    <s v="No info"/>
    <n v="9135"/>
    <n v="3"/>
    <x v="21"/>
    <n v="20"/>
    <n v="1640"/>
  </r>
  <r>
    <x v="0"/>
    <s v="15/05/2019"/>
    <x v="1"/>
    <x v="1"/>
    <s v="CCU → NAG → BLR"/>
    <s v="18:05"/>
    <s v="23:30"/>
    <d v="1899-12-30T23:30:00"/>
    <d v="1899-12-30T18:05:00"/>
    <s v=""/>
    <s v="5h 25m"/>
    <s v="1 stop"/>
    <s v="No info"/>
    <n v="6218"/>
    <n v="3"/>
    <x v="3"/>
    <n v="25"/>
    <n v="325"/>
  </r>
  <r>
    <x v="3"/>
    <s v="27/04/2019"/>
    <x v="1"/>
    <x v="1"/>
    <s v="CCU → BLR"/>
    <s v="09:00"/>
    <s v="11:25"/>
    <d v="1899-12-30T11:25:00"/>
    <d v="1899-12-30T09:00:00"/>
    <s v=""/>
    <s v="2h 25m"/>
    <s v="non-stop"/>
    <s v="No info"/>
    <n v="4174"/>
    <n v="2"/>
    <x v="0"/>
    <n v="25"/>
    <n v="145"/>
  </r>
  <r>
    <x v="1"/>
    <s v="6/06/2019"/>
    <x v="1"/>
    <x v="1"/>
    <s v="CCU → HYD → BLR"/>
    <s v="19:00"/>
    <s v="11:05 07 Jun"/>
    <d v="1899-12-30T11:05:00"/>
    <d v="1899-12-30T19:00:00"/>
    <s v="07 Jun"/>
    <s v="16h 5m"/>
    <s v="1 stop"/>
    <s v="No info"/>
    <n v="6117"/>
    <n v="3"/>
    <x v="18"/>
    <n v="5"/>
    <n v="965"/>
  </r>
  <r>
    <x v="2"/>
    <s v="15/05/2019"/>
    <x v="1"/>
    <x v="1"/>
    <s v="CCU → DEL → BLR"/>
    <s v="09:35"/>
    <s v="21:05"/>
    <d v="1899-12-30T21:05:00"/>
    <d v="1899-12-30T09:35:00"/>
    <s v=""/>
    <s v="11h 30m"/>
    <s v="1 stop"/>
    <s v="In-flight meal not included"/>
    <n v="10703"/>
    <n v="3"/>
    <x v="16"/>
    <n v="30"/>
    <n v="690"/>
  </r>
  <r>
    <x v="2"/>
    <s v="12/06/2019"/>
    <x v="1"/>
    <x v="1"/>
    <s v="CCU → DEL → BLR"/>
    <s v="09:35"/>
    <s v="09:45 13 Jun"/>
    <d v="1899-12-30T09:45:00"/>
    <d v="1899-12-30T09:35:00"/>
    <s v="13 Jun"/>
    <s v="24h 10m"/>
    <s v="1 stop"/>
    <s v="No info"/>
    <n v="12692"/>
    <n v="3"/>
    <x v="27"/>
    <n v="10"/>
    <n v="1450"/>
  </r>
  <r>
    <x v="2"/>
    <s v="6/06/2019"/>
    <x v="1"/>
    <x v="1"/>
    <s v="CCU → DEL → BLR"/>
    <s v="17:00"/>
    <s v="10:55 07 Jun"/>
    <d v="1899-12-30T10:55:00"/>
    <d v="1899-12-30T17:00:00"/>
    <s v="07 Jun"/>
    <s v="17h 55m"/>
    <s v="1 stop"/>
    <s v="In-flight meal not included"/>
    <n v="10539"/>
    <n v="3"/>
    <x v="26"/>
    <n v="55"/>
    <n v="1075"/>
  </r>
  <r>
    <x v="2"/>
    <s v="24/03/2019"/>
    <x v="1"/>
    <x v="1"/>
    <s v="CCU → BOM → BLR"/>
    <s v="13:55"/>
    <s v="19:40"/>
    <d v="1899-12-30T19:40:00"/>
    <d v="1899-12-30T13:55:00"/>
    <s v=""/>
    <s v="5h 45m"/>
    <s v="1 stop"/>
    <s v="In-flight meal not included"/>
    <n v="11134"/>
    <n v="3"/>
    <x v="3"/>
    <n v="45"/>
    <n v="345"/>
  </r>
  <r>
    <x v="0"/>
    <s v="24/03/2019"/>
    <x v="0"/>
    <x v="0"/>
    <s v="BLR → DEL"/>
    <s v="21:20"/>
    <s v="00:15 22 Mar"/>
    <d v="1899-12-30T00:15:00"/>
    <d v="1899-12-30T21:20:00"/>
    <s v="22 Mar"/>
    <s v="2h 55m"/>
    <s v="non-stop"/>
    <s v="No info"/>
    <n v="4777"/>
    <n v="2"/>
    <x v="0"/>
    <n v="55"/>
    <n v="175"/>
  </r>
  <r>
    <x v="2"/>
    <s v="18/05/2019"/>
    <x v="2"/>
    <x v="2"/>
    <s v="DEL → BOM → COK"/>
    <s v="11:30"/>
    <s v="12:35 19 May"/>
    <d v="1899-12-30T12:35:00"/>
    <d v="1899-12-30T11:30:00"/>
    <s v="19 May"/>
    <s v="25h 5m"/>
    <s v="1 stop"/>
    <s v="In-flight meal not included"/>
    <n v="12373"/>
    <n v="3"/>
    <x v="7"/>
    <n v="5"/>
    <n v="1505"/>
  </r>
  <r>
    <x v="4"/>
    <s v="3/03/2019"/>
    <x v="2"/>
    <x v="2"/>
    <s v="DEL → HYD → MAA → COK"/>
    <s v="13:05"/>
    <s v="21:20"/>
    <d v="1899-12-30T21:20:00"/>
    <d v="1899-12-30T13:05:00"/>
    <s v=""/>
    <s v="8h 15m"/>
    <s v="2 stops"/>
    <s v="No info"/>
    <n v="11966"/>
    <n v="4"/>
    <x v="17"/>
    <n v="15"/>
    <n v="495"/>
  </r>
  <r>
    <x v="0"/>
    <s v="15/05/2019"/>
    <x v="3"/>
    <x v="3"/>
    <s v="MAA → CCU"/>
    <s v="22:05"/>
    <s v="00:25 16 May"/>
    <d v="1899-12-30T00:25:00"/>
    <d v="1899-12-30T22:05:00"/>
    <s v="16 May"/>
    <s v="2h 20m"/>
    <s v="non-stop"/>
    <s v="No info"/>
    <n v="5277"/>
    <n v="2"/>
    <x v="0"/>
    <n v="20"/>
    <n v="140"/>
  </r>
  <r>
    <x v="1"/>
    <s v="01/03/2019"/>
    <x v="0"/>
    <x v="0"/>
    <s v="BLR → BOM → AMD → DEL"/>
    <s v="08:50"/>
    <s v="23:55 02 Mar"/>
    <d v="1899-12-30T23:55:00"/>
    <d v="1899-12-30T08:50:00"/>
    <s v="02 Mar"/>
    <s v="39h 5m"/>
    <s v="2 stops"/>
    <s v="No info"/>
    <n v="17135"/>
    <n v="4"/>
    <x v="41"/>
    <n v="5"/>
    <n v="2345"/>
  </r>
  <r>
    <x v="2"/>
    <s v="6/06/2019"/>
    <x v="2"/>
    <x v="2"/>
    <s v="DEL → BOM → COK"/>
    <s v="14:00"/>
    <s v="19:00"/>
    <d v="1899-12-30T19:00:00"/>
    <d v="1899-12-30T14:00:00"/>
    <s v=""/>
    <s v="5h"/>
    <s v="1 stop"/>
    <s v="No info"/>
    <n v="14714"/>
    <n v="3"/>
    <x v="3"/>
    <n v="0"/>
    <n v="300"/>
  </r>
  <r>
    <x v="0"/>
    <s v="09/03/2019"/>
    <x v="0"/>
    <x v="0"/>
    <s v="BLR → DEL"/>
    <s v="22:20"/>
    <s v="01:10 10 Mar"/>
    <d v="1899-12-30T01:10:00"/>
    <d v="1899-12-30T22:20:00"/>
    <s v="10 Mar"/>
    <s v="2h 50m"/>
    <s v="non-stop"/>
    <s v="No info"/>
    <n v="6144"/>
    <n v="2"/>
    <x v="0"/>
    <n v="50"/>
    <n v="170"/>
  </r>
  <r>
    <x v="1"/>
    <s v="1/04/2019"/>
    <x v="0"/>
    <x v="4"/>
    <s v="BLR → DEL"/>
    <s v="13:20"/>
    <s v="16:10"/>
    <d v="1899-12-30T16:10:00"/>
    <d v="1899-12-30T13:20:00"/>
    <s v=""/>
    <s v="2h 50m"/>
    <s v="non-stop"/>
    <s v="No info"/>
    <n v="5911"/>
    <n v="2"/>
    <x v="0"/>
    <n v="50"/>
    <n v="170"/>
  </r>
  <r>
    <x v="6"/>
    <s v="12/03/2019"/>
    <x v="4"/>
    <x v="5"/>
    <s v="BOM → DEL → HYD"/>
    <s v="19:45"/>
    <s v="19:55 13 Mar"/>
    <d v="1899-12-30T19:55:00"/>
    <d v="1899-12-30T19:45:00"/>
    <s v="13 Mar"/>
    <s v="24h 10m"/>
    <s v="1 stop"/>
    <s v="No info"/>
    <n v="12080"/>
    <n v="3"/>
    <x v="27"/>
    <n v="10"/>
    <n v="1450"/>
  </r>
  <r>
    <x v="0"/>
    <s v="6/04/2019"/>
    <x v="0"/>
    <x v="4"/>
    <s v="BLR → DEL"/>
    <s v="10:30"/>
    <s v="13:20"/>
    <d v="1899-12-30T13:20:00"/>
    <d v="1899-12-30T10:30:00"/>
    <s v=""/>
    <s v="2h 50m"/>
    <s v="non-stop"/>
    <s v="No info"/>
    <n v="4423"/>
    <n v="2"/>
    <x v="0"/>
    <n v="50"/>
    <n v="170"/>
  </r>
  <r>
    <x v="4"/>
    <s v="27/05/2019"/>
    <x v="2"/>
    <x v="2"/>
    <s v="DEL → BOM → COK"/>
    <s v="09:00"/>
    <s v="21:00"/>
    <d v="1899-12-30T21:00:00"/>
    <d v="1899-12-30T09:00:00"/>
    <s v=""/>
    <s v="12h"/>
    <s v="1 stop"/>
    <s v="No info"/>
    <n v="7618"/>
    <n v="3"/>
    <x v="9"/>
    <n v="0"/>
    <n v="720"/>
  </r>
  <r>
    <x v="7"/>
    <s v="27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6/03/2019"/>
    <x v="2"/>
    <x v="2"/>
    <s v="DEL → AMD → BOM → COK"/>
    <s v="19:45"/>
    <s v="19:15 07 Mar"/>
    <d v="1899-12-30T19:15:00"/>
    <d v="1899-12-30T19:45:00"/>
    <s v="07 Mar"/>
    <s v="23h 30m"/>
    <s v="2 stops"/>
    <s v="No info"/>
    <n v="12646"/>
    <n v="4"/>
    <x v="12"/>
    <n v="30"/>
    <n v="1410"/>
  </r>
  <r>
    <x v="4"/>
    <s v="18/05/2019"/>
    <x v="2"/>
    <x v="2"/>
    <s v="DEL → BOM → COK"/>
    <s v="06:00"/>
    <s v="21:00"/>
    <d v="1899-12-30T21:00:00"/>
    <d v="1899-12-30T06:00:00"/>
    <s v=""/>
    <s v="15h"/>
    <s v="1 stop"/>
    <s v="No info"/>
    <n v="7670"/>
    <n v="3"/>
    <x v="5"/>
    <n v="0"/>
    <n v="900"/>
  </r>
  <r>
    <x v="0"/>
    <s v="15/05/2019"/>
    <x v="1"/>
    <x v="1"/>
    <s v="CCU → BLR"/>
    <s v="04:40"/>
    <s v="07:15"/>
    <d v="1899-12-30T07:15:00"/>
    <d v="1899-12-30T04:40:00"/>
    <s v=""/>
    <s v="2h 35m"/>
    <s v="non-stop"/>
    <s v="No info"/>
    <n v="4804"/>
    <n v="2"/>
    <x v="0"/>
    <n v="35"/>
    <n v="155"/>
  </r>
  <r>
    <x v="2"/>
    <s v="12/03/2019"/>
    <x v="0"/>
    <x v="0"/>
    <s v="BLR → BOM → DEL"/>
    <s v="20:35"/>
    <s v="18:25 13 Mar"/>
    <d v="1899-12-30T18:25:00"/>
    <d v="1899-12-30T20:35:00"/>
    <s v="13 Mar"/>
    <s v="21h 50m"/>
    <s v="1 stop"/>
    <s v="In-flight meal not included"/>
    <n v="11087"/>
    <n v="3"/>
    <x v="6"/>
    <n v="50"/>
    <n v="1310"/>
  </r>
  <r>
    <x v="2"/>
    <s v="18/04/2019"/>
    <x v="0"/>
    <x v="4"/>
    <s v="BLR → DEL"/>
    <s v="11:10"/>
    <s v="14:05"/>
    <d v="1899-12-30T14:05:00"/>
    <d v="1899-12-30T11:10:00"/>
    <s v=""/>
    <s v="2h 55m"/>
    <s v="non-stop"/>
    <s v="No info"/>
    <n v="7229"/>
    <n v="2"/>
    <x v="0"/>
    <n v="55"/>
    <n v="175"/>
  </r>
  <r>
    <x v="3"/>
    <s v="3/03/2019"/>
    <x v="3"/>
    <x v="3"/>
    <s v="MAA → CCU"/>
    <s v="08:20"/>
    <s v="10:35"/>
    <d v="1899-12-30T10:35:00"/>
    <d v="1899-12-30T08:20:00"/>
    <s v=""/>
    <s v="2h 15m"/>
    <s v="non-stop"/>
    <s v="No info"/>
    <n v="7050"/>
    <n v="2"/>
    <x v="0"/>
    <n v="15"/>
    <n v="135"/>
  </r>
  <r>
    <x v="2"/>
    <s v="1/04/2019"/>
    <x v="1"/>
    <x v="1"/>
    <s v="CCU → BOM → BLR"/>
    <s v="20:00"/>
    <s v="18:15 02 Apr"/>
    <d v="1899-12-30T18:15:00"/>
    <d v="1899-12-30T20:00:00"/>
    <s v="02 Apr"/>
    <s v="22h 15m"/>
    <s v="1 stop"/>
    <s v="No info"/>
    <n v="12681"/>
    <n v="3"/>
    <x v="11"/>
    <n v="15"/>
    <n v="1335"/>
  </r>
  <r>
    <x v="3"/>
    <s v="3/04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098"/>
    <n v="3"/>
    <x v="4"/>
    <n v="30"/>
    <n v="270"/>
  </r>
  <r>
    <x v="3"/>
    <s v="12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2"/>
    <s v="21/05/2019"/>
    <x v="1"/>
    <x v="1"/>
    <s v="CCU → DEL → BLR"/>
    <s v="20:25"/>
    <s v="18:00 22 May"/>
    <d v="1899-12-30T18:00:00"/>
    <d v="1899-12-30T20:25:00"/>
    <s v="22 May"/>
    <s v="21h 35m"/>
    <s v="1 stop"/>
    <s v="No info"/>
    <n v="14151"/>
    <n v="3"/>
    <x v="6"/>
    <n v="35"/>
    <n v="1295"/>
  </r>
  <r>
    <x v="2"/>
    <s v="24/03/2019"/>
    <x v="1"/>
    <x v="1"/>
    <s v="CCU → BOM → BLR"/>
    <s v="06:30"/>
    <s v="22:35"/>
    <d v="1899-12-30T22:35:00"/>
    <d v="1899-12-30T06:30:00"/>
    <s v=""/>
    <s v="16h 5m"/>
    <s v="1 stop"/>
    <s v="No info"/>
    <n v="13339"/>
    <n v="3"/>
    <x v="18"/>
    <n v="5"/>
    <n v="965"/>
  </r>
  <r>
    <x v="2"/>
    <s v="24/05/2019"/>
    <x v="1"/>
    <x v="1"/>
    <s v="CCU → BOM → BLR"/>
    <s v="21:10"/>
    <s v="12:00 25 May"/>
    <d v="1899-12-30T12:00:00"/>
    <d v="1899-12-30T21:10:00"/>
    <s v="25 May"/>
    <s v="14h 50m"/>
    <s v="1 stop"/>
    <s v="In-flight meal not included"/>
    <n v="9663"/>
    <n v="3"/>
    <x v="23"/>
    <n v="50"/>
    <n v="890"/>
  </r>
  <r>
    <x v="2"/>
    <s v="27/05/2019"/>
    <x v="2"/>
    <x v="2"/>
    <s v="DEL → BOM → COK"/>
    <s v="11:30"/>
    <s v="04:25 28 May"/>
    <d v="1899-12-30T04:25:00"/>
    <d v="1899-12-30T11:30:00"/>
    <s v="28 May"/>
    <s v="16h 55m"/>
    <s v="1 stop"/>
    <s v="In-flight meal not included"/>
    <n v="12898"/>
    <n v="3"/>
    <x v="18"/>
    <n v="55"/>
    <n v="1015"/>
  </r>
  <r>
    <x v="1"/>
    <s v="3/06/2019"/>
    <x v="2"/>
    <x v="2"/>
    <s v="DEL → JAI → BOM → COK"/>
    <s v="12:00"/>
    <s v="19:15"/>
    <d v="1899-12-30T19:15:00"/>
    <d v="1899-12-30T12:00:00"/>
    <s v=""/>
    <s v="7h 15m"/>
    <s v="2 stops"/>
    <s v="No info"/>
    <n v="8603"/>
    <n v="4"/>
    <x v="1"/>
    <n v="15"/>
    <n v="435"/>
  </r>
  <r>
    <x v="2"/>
    <s v="12/06/2019"/>
    <x v="1"/>
    <x v="1"/>
    <s v="CCU → BOM → BLR"/>
    <s v="16:30"/>
    <s v="12:00 13 Jun"/>
    <d v="1899-12-30T12:00:00"/>
    <d v="1899-12-30T16:30:00"/>
    <s v="13 Jun"/>
    <s v="19h 30m"/>
    <s v="1 stop"/>
    <s v="No info"/>
    <n v="13044"/>
    <n v="3"/>
    <x v="19"/>
    <n v="30"/>
    <n v="1170"/>
  </r>
  <r>
    <x v="3"/>
    <s v="6/03/2019"/>
    <x v="1"/>
    <x v="1"/>
    <s v="CCU → BLR"/>
    <s v="17:15"/>
    <s v="19:45"/>
    <d v="1899-12-30T19:45:00"/>
    <d v="1899-12-30T17:15:00"/>
    <s v=""/>
    <s v="2h 30m"/>
    <s v="non-stop"/>
    <s v="No info"/>
    <n v="4622"/>
    <n v="2"/>
    <x v="0"/>
    <n v="30"/>
    <n v="150"/>
  </r>
  <r>
    <x v="4"/>
    <s v="21/03/2019"/>
    <x v="2"/>
    <x v="2"/>
    <s v="DEL → BOM → COK"/>
    <s v="14:00"/>
    <s v="21:00"/>
    <d v="1899-12-30T21:00:00"/>
    <d v="1899-12-30T14:00:00"/>
    <s v=""/>
    <s v="7h"/>
    <s v="1 stop"/>
    <s v="No info"/>
    <n v="13062"/>
    <n v="3"/>
    <x v="1"/>
    <n v="0"/>
    <n v="420"/>
  </r>
  <r>
    <x v="4"/>
    <s v="12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2"/>
    <s v="12/03/2019"/>
    <x v="0"/>
    <x v="0"/>
    <s v="BLR → BOM → DEL"/>
    <s v="20:35"/>
    <s v="20:20 13 Mar"/>
    <d v="1899-12-30T20:20:00"/>
    <d v="1899-12-30T20:35:00"/>
    <s v="13 Mar"/>
    <s v="23h 45m"/>
    <s v="1 stop"/>
    <s v="In-flight meal not included"/>
    <n v="11087"/>
    <n v="3"/>
    <x v="12"/>
    <n v="45"/>
    <n v="1425"/>
  </r>
  <r>
    <x v="4"/>
    <s v="15/06/2019"/>
    <x v="2"/>
    <x v="2"/>
    <s v="DEL → BOM → COK"/>
    <s v="10:20"/>
    <s v="19:00"/>
    <d v="1899-12-30T19:00:00"/>
    <d v="1899-12-30T10:20:00"/>
    <s v=""/>
    <s v="8h 40m"/>
    <s v="1 stop"/>
    <s v="No info"/>
    <n v="11789"/>
    <n v="3"/>
    <x v="17"/>
    <n v="40"/>
    <n v="520"/>
  </r>
  <r>
    <x v="2"/>
    <s v="9/05/2019"/>
    <x v="1"/>
    <x v="1"/>
    <s v="CCU → BOM → BLR"/>
    <s v="18:55"/>
    <s v="09:20 10 May"/>
    <d v="1899-12-30T09:20:00"/>
    <d v="1899-12-30T18:55:00"/>
    <s v="10 May"/>
    <s v="14h 25m"/>
    <s v="1 stop"/>
    <s v="In-flight meal not included"/>
    <n v="9663"/>
    <n v="3"/>
    <x v="23"/>
    <n v="25"/>
    <n v="865"/>
  </r>
  <r>
    <x v="2"/>
    <s v="06/03/2019"/>
    <x v="0"/>
    <x v="0"/>
    <s v="BLR → BOM → DEL"/>
    <s v="08:55"/>
    <s v="16:10"/>
    <d v="1899-12-30T16:10:00"/>
    <d v="1899-12-30T08:55:00"/>
    <s v=""/>
    <s v="7h 15m"/>
    <s v="1 stop"/>
    <s v="No info"/>
    <n v="19225"/>
    <n v="3"/>
    <x v="1"/>
    <n v="15"/>
    <n v="435"/>
  </r>
  <r>
    <x v="4"/>
    <s v="27/06/2019"/>
    <x v="2"/>
    <x v="2"/>
    <s v="DEL → BOM → COK"/>
    <s v="11:40"/>
    <s v="01:30 28 Jun"/>
    <d v="1899-12-30T01:30:00"/>
    <d v="1899-12-30T11:40:00"/>
    <s v="28 Jun"/>
    <s v="13h 50m"/>
    <s v="1 stop"/>
    <s v="In-flight meal not included"/>
    <n v="5797"/>
    <n v="3"/>
    <x v="8"/>
    <n v="50"/>
    <n v="830"/>
  </r>
  <r>
    <x v="4"/>
    <s v="1/06/2019"/>
    <x v="2"/>
    <x v="2"/>
    <s v="DEL → BOM → COK"/>
    <s v="12:50"/>
    <s v="19:15"/>
    <d v="1899-12-30T19:15:00"/>
    <d v="1899-12-30T12:50:00"/>
    <s v=""/>
    <s v="6h 25m"/>
    <s v="1 stop"/>
    <s v="No info"/>
    <n v="9526"/>
    <n v="3"/>
    <x v="15"/>
    <n v="25"/>
    <n v="385"/>
  </r>
  <r>
    <x v="2"/>
    <s v="9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4"/>
    <s v="9/04/2019"/>
    <x v="2"/>
    <x v="2"/>
    <s v="DEL → BOM → COK"/>
    <s v="08:30"/>
    <s v="19:00"/>
    <d v="1899-12-30T19:00:00"/>
    <d v="1899-12-30T08:30:00"/>
    <s v=""/>
    <s v="10h 30m"/>
    <s v="1 stop"/>
    <s v="No info"/>
    <n v="10877"/>
    <n v="3"/>
    <x v="14"/>
    <n v="30"/>
    <n v="630"/>
  </r>
  <r>
    <x v="1"/>
    <s v="06/03/2019"/>
    <x v="0"/>
    <x v="0"/>
    <s v="BLR → HYD → VGA → DEL"/>
    <s v="08:15"/>
    <s v="22:55"/>
    <d v="1899-12-30T22:55:00"/>
    <d v="1899-12-30T08:15:00"/>
    <s v=""/>
    <s v="14h 40m"/>
    <s v="2 stops"/>
    <s v="No info"/>
    <n v="13942"/>
    <n v="4"/>
    <x v="23"/>
    <n v="40"/>
    <n v="880"/>
  </r>
  <r>
    <x v="7"/>
    <s v="9/05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2"/>
    <s v="15/06/2019"/>
    <x v="2"/>
    <x v="2"/>
    <s v="DEL → BOM → COK"/>
    <s v="14:00"/>
    <s v="04:25 16 Jun"/>
    <d v="1899-12-30T04:25:00"/>
    <d v="1899-12-30T14:00:00"/>
    <s v="16 Jun"/>
    <s v="14h 25m"/>
    <s v="1 stop"/>
    <s v="In-flight meal not included"/>
    <n v="10262"/>
    <n v="3"/>
    <x v="23"/>
    <n v="25"/>
    <n v="865"/>
  </r>
  <r>
    <x v="1"/>
    <s v="24/05/2019"/>
    <x v="1"/>
    <x v="1"/>
    <s v="CCU → IXR → DEL → BLR"/>
    <s v="05:50"/>
    <s v="20:25"/>
    <d v="1899-12-30T20:25:00"/>
    <d v="1899-12-30T05:50:00"/>
    <s v=""/>
    <s v="14h 35m"/>
    <s v="2 stops"/>
    <s v="No info"/>
    <n v="11201"/>
    <n v="4"/>
    <x v="23"/>
    <n v="35"/>
    <n v="875"/>
  </r>
  <r>
    <x v="2"/>
    <s v="1/06/2019"/>
    <x v="2"/>
    <x v="2"/>
    <s v="DEL → BOM → COK"/>
    <s v="19:15"/>
    <s v="04:25 02 Jun"/>
    <d v="1899-12-30T04:25:00"/>
    <d v="1899-12-30T19:15:00"/>
    <s v="02 Jun"/>
    <s v="9h 10m"/>
    <s v="1 stop"/>
    <s v="In-flight meal not included"/>
    <n v="10262"/>
    <n v="3"/>
    <x v="24"/>
    <n v="10"/>
    <n v="550"/>
  </r>
  <r>
    <x v="1"/>
    <s v="3/06/2019"/>
    <x v="2"/>
    <x v="2"/>
    <s v="DEL → GOI → BOM → COK"/>
    <s v="22:00"/>
    <s v="19:15 04 Jun"/>
    <d v="1899-12-30T19:15:00"/>
    <d v="1899-12-30T22:00:00"/>
    <s v="04 Jun"/>
    <s v="21h 15m"/>
    <s v="2 stops"/>
    <s v="No info"/>
    <n v="10231"/>
    <n v="4"/>
    <x v="6"/>
    <n v="15"/>
    <n v="1275"/>
  </r>
  <r>
    <x v="2"/>
    <s v="15/03/2019"/>
    <x v="0"/>
    <x v="0"/>
    <s v="BLR → BOM → DEL"/>
    <s v="14:05"/>
    <s v="08:15 16 Mar"/>
    <d v="1899-12-30T08:15:00"/>
    <d v="1899-12-30T14:05:00"/>
    <s v="16 Mar"/>
    <s v="18h 10m"/>
    <s v="1 stop"/>
    <s v="In-flight meal not included"/>
    <n v="9134"/>
    <n v="3"/>
    <x v="25"/>
    <n v="10"/>
    <n v="1090"/>
  </r>
  <r>
    <x v="7"/>
    <s v="18/05/2019"/>
    <x v="1"/>
    <x v="1"/>
    <s v="CCU → BLR"/>
    <s v="10:20"/>
    <s v="12:55"/>
    <d v="1899-12-30T12:55:00"/>
    <d v="1899-12-30T10:20:00"/>
    <s v=""/>
    <s v="2h 35m"/>
    <s v="non-stop"/>
    <s v="No info"/>
    <n v="5645"/>
    <n v="2"/>
    <x v="0"/>
    <n v="35"/>
    <n v="155"/>
  </r>
  <r>
    <x v="2"/>
    <s v="1/06/2019"/>
    <x v="2"/>
    <x v="2"/>
    <s v="DEL → BOM → COK"/>
    <s v="15:00"/>
    <s v="04:25 02 Jun"/>
    <d v="1899-12-30T04:25:00"/>
    <d v="1899-12-30T15:00:00"/>
    <s v="02 Jun"/>
    <s v="13h 25m"/>
    <s v="1 stop"/>
    <s v="No info"/>
    <n v="14714"/>
    <n v="3"/>
    <x v="8"/>
    <n v="25"/>
    <n v="805"/>
  </r>
  <r>
    <x v="1"/>
    <s v="6/03/2019"/>
    <x v="2"/>
    <x v="2"/>
    <s v="DEL → AMD → BOM → COK"/>
    <s v="16:40"/>
    <s v="19:15 07 Mar"/>
    <d v="1899-12-30T19:15:00"/>
    <d v="1899-12-30T16:40:00"/>
    <s v="07 Mar"/>
    <s v="26h 35m"/>
    <s v="2 stops"/>
    <s v="No info"/>
    <n v="12646"/>
    <n v="4"/>
    <x v="10"/>
    <n v="35"/>
    <n v="1595"/>
  </r>
  <r>
    <x v="1"/>
    <s v="3/06/2019"/>
    <x v="2"/>
    <x v="2"/>
    <s v="DEL → GOI → BOM → COK"/>
    <s v="10:55"/>
    <s v="19:15"/>
    <d v="1899-12-30T19:15:00"/>
    <d v="1899-12-30T10:55:00"/>
    <s v=""/>
    <s v="8h 20m"/>
    <s v="2 stops"/>
    <s v="No info"/>
    <n v="12173"/>
    <n v="4"/>
    <x v="17"/>
    <n v="20"/>
    <n v="500"/>
  </r>
  <r>
    <x v="0"/>
    <s v="12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4"/>
    <s v="6/05/2019"/>
    <x v="2"/>
    <x v="2"/>
    <s v="DEL → BOM → COK"/>
    <s v="07:30"/>
    <s v="19:00"/>
    <d v="1899-12-30T19:00:00"/>
    <d v="1899-12-30T07:30:00"/>
    <s v=""/>
    <s v="11h 30m"/>
    <s v="1 stop"/>
    <s v="No info"/>
    <n v="10529"/>
    <n v="3"/>
    <x v="16"/>
    <n v="30"/>
    <n v="690"/>
  </r>
  <r>
    <x v="2"/>
    <s v="18/05/2019"/>
    <x v="2"/>
    <x v="2"/>
    <s v="DEL → COK"/>
    <s v="11:00"/>
    <s v="14:15"/>
    <d v="1899-12-30T14:15:00"/>
    <d v="1899-12-30T11:00:00"/>
    <s v=""/>
    <s v="3h 15m"/>
    <s v="non-stop"/>
    <s v="In-flight meal not included"/>
    <n v="7202"/>
    <n v="2"/>
    <x v="20"/>
    <n v="15"/>
    <n v="195"/>
  </r>
  <r>
    <x v="4"/>
    <s v="27/05/2019"/>
    <x v="2"/>
    <x v="2"/>
    <s v="DEL → BOM → COK"/>
    <s v="09:00"/>
    <s v="21:00"/>
    <d v="1899-12-30T21:00:00"/>
    <d v="1899-12-30T09:00:00"/>
    <s v=""/>
    <s v="12h"/>
    <s v="1 stop"/>
    <s v="In-flight meal not included"/>
    <n v="7886"/>
    <n v="3"/>
    <x v="9"/>
    <n v="0"/>
    <n v="720"/>
  </r>
  <r>
    <x v="3"/>
    <s v="18/06/2019"/>
    <x v="4"/>
    <x v="5"/>
    <s v="BOM → HYD"/>
    <s v="22:45"/>
    <s v="00:15 19 Jun"/>
    <d v="1899-12-30T00:15:00"/>
    <d v="1899-12-30T22:45:00"/>
    <s v="19 Jun"/>
    <s v="1h 30m"/>
    <s v="non-stop"/>
    <s v="No info"/>
    <n v="2017"/>
    <n v="2"/>
    <x v="22"/>
    <n v="30"/>
    <n v="90"/>
  </r>
  <r>
    <x v="0"/>
    <s v="27/04/2019"/>
    <x v="2"/>
    <x v="2"/>
    <s v="DEL → HYD → COK"/>
    <s v="05:05"/>
    <s v="16:10"/>
    <d v="1899-12-30T16:10:00"/>
    <d v="1899-12-30T05:05:00"/>
    <s v=""/>
    <s v="11h 5m"/>
    <s v="1 stop"/>
    <s v="No info"/>
    <n v="6171"/>
    <n v="3"/>
    <x v="16"/>
    <n v="5"/>
    <n v="665"/>
  </r>
  <r>
    <x v="2"/>
    <s v="3/06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3"/>
    <s v="9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7"/>
    <s v="18/05/2019"/>
    <x v="0"/>
    <x v="4"/>
    <s v="BLR → DEL"/>
    <s v="04:55"/>
    <s v="07:45"/>
    <d v="1899-12-30T07:45:00"/>
    <d v="1899-12-30T04:55:00"/>
    <s v=""/>
    <s v="2h 50m"/>
    <s v="non-stop"/>
    <s v="No info"/>
    <n v="4282"/>
    <n v="2"/>
    <x v="0"/>
    <n v="50"/>
    <n v="170"/>
  </r>
  <r>
    <x v="6"/>
    <s v="24/05/2019"/>
    <x v="1"/>
    <x v="1"/>
    <s v="CCU → DEL → BLR"/>
    <s v="20:20"/>
    <s v="20:20 25 May"/>
    <d v="1899-12-30T20:20:00"/>
    <d v="1899-12-30T20:20:00"/>
    <s v="25 May"/>
    <s v="24h"/>
    <s v="1 stop"/>
    <s v="No info"/>
    <n v="9345"/>
    <n v="3"/>
    <x v="27"/>
    <n v="0"/>
    <n v="1440"/>
  </r>
  <r>
    <x v="1"/>
    <s v="24/06/2019"/>
    <x v="2"/>
    <x v="2"/>
    <s v="DEL → TRV → COK"/>
    <s v="05:15"/>
    <s v="06:50 25 Jun"/>
    <d v="1899-12-30T06:50:00"/>
    <d v="1899-12-30T05:15:00"/>
    <s v="25 Jun"/>
    <s v="25h 35m"/>
    <s v="1 stop"/>
    <s v="No info"/>
    <n v="6587"/>
    <n v="3"/>
    <x v="7"/>
    <n v="35"/>
    <n v="1535"/>
  </r>
  <r>
    <x v="0"/>
    <s v="3/05/2019"/>
    <x v="4"/>
    <x v="5"/>
    <s v="BOM → HYD"/>
    <s v="20:05"/>
    <s v="21:40"/>
    <d v="1899-12-30T21:40:00"/>
    <d v="1899-12-30T20:05:00"/>
    <s v=""/>
    <s v="1h 35m"/>
    <s v="non-stop"/>
    <s v="No info"/>
    <n v="2754"/>
    <n v="2"/>
    <x v="22"/>
    <n v="35"/>
    <n v="95"/>
  </r>
  <r>
    <x v="3"/>
    <s v="21/06/2019"/>
    <x v="0"/>
    <x v="4"/>
    <s v="BLR → DEL"/>
    <s v="21:10"/>
    <s v="00:05 22 Jun"/>
    <d v="1899-12-30T00:05:00"/>
    <d v="1899-12-30T21:10:00"/>
    <s v="22 Jun"/>
    <s v="2h 55m"/>
    <s v="non-stop"/>
    <s v="No check-in baggage included"/>
    <n v="3919"/>
    <n v="2"/>
    <x v="0"/>
    <n v="55"/>
    <n v="175"/>
  </r>
  <r>
    <x v="2"/>
    <s v="12/06/2019"/>
    <x v="2"/>
    <x v="2"/>
    <s v="DEL → JAI → BOM → COK"/>
    <s v="09:40"/>
    <s v="04:25 13 Jun"/>
    <d v="1899-12-30T04:25:00"/>
    <d v="1899-12-30T09:40:00"/>
    <s v="13 Jun"/>
    <s v="18h 45m"/>
    <s v="2 stops"/>
    <s v="In-flight meal not included"/>
    <n v="10368"/>
    <n v="4"/>
    <x v="25"/>
    <n v="45"/>
    <n v="1125"/>
  </r>
  <r>
    <x v="1"/>
    <s v="03/03/2019"/>
    <x v="0"/>
    <x v="0"/>
    <s v="BLR → BBI → DEL"/>
    <s v="09:30"/>
    <s v="16:20"/>
    <d v="1899-12-30T16:20:00"/>
    <d v="1899-12-30T09:30:00"/>
    <s v=""/>
    <s v="6h 50m"/>
    <s v="1 stop"/>
    <s v="No info"/>
    <n v="11654"/>
    <n v="3"/>
    <x v="15"/>
    <n v="50"/>
    <n v="410"/>
  </r>
  <r>
    <x v="5"/>
    <s v="1/04/2019"/>
    <x v="0"/>
    <x v="4"/>
    <s v="BLR → DEL"/>
    <s v="20:55"/>
    <s v="23:40"/>
    <d v="1899-12-30T23:40:00"/>
    <d v="1899-12-30T20:55:00"/>
    <s v=""/>
    <s v="2h 45m"/>
    <s v="non-stop"/>
    <s v="No info"/>
    <n v="4239"/>
    <n v="2"/>
    <x v="0"/>
    <n v="45"/>
    <n v="165"/>
  </r>
  <r>
    <x v="5"/>
    <s v="1/04/2020"/>
    <x v="0"/>
    <x v="4"/>
    <s v="BLR → DEL"/>
    <s v="20:55"/>
    <s v="23:40"/>
    <d v="1899-12-30T23:40:00"/>
    <d v="1899-12-30T20:55:00"/>
    <s v=""/>
    <s v="2h 45m"/>
    <s v="non-stop"/>
    <s v="No info"/>
    <n v="4239"/>
    <n v="2"/>
    <x v="0"/>
    <n v="45"/>
    <n v="165"/>
  </r>
  <r>
    <x v="0"/>
    <s v="1/04/2021"/>
    <x v="2"/>
    <x v="2"/>
    <s v="DEL → HYD → COK"/>
    <s v="06:50"/>
    <s v="16:10"/>
    <d v="1899-12-30T16:10:00"/>
    <d v="1899-12-30T06:50:00"/>
    <s v=""/>
    <s v="9h 20m"/>
    <s v="1 stop"/>
    <s v="No info"/>
    <n v="6674"/>
    <n v="3"/>
    <x v="24"/>
    <n v="20"/>
    <n v="560"/>
  </r>
  <r>
    <x v="4"/>
    <s v="24/06/2019"/>
    <x v="2"/>
    <x v="2"/>
    <s v="DEL → BOM → COK"/>
    <s v="13:00"/>
    <s v="01:30 25 Jun"/>
    <d v="1899-12-30T01:30:00"/>
    <d v="1899-12-30T13:00:00"/>
    <s v="25 Jun"/>
    <s v="12h 30m"/>
    <s v="1 stop"/>
    <s v="No info"/>
    <n v="7198"/>
    <n v="3"/>
    <x v="9"/>
    <n v="30"/>
    <n v="750"/>
  </r>
  <r>
    <x v="0"/>
    <s v="12/06/2019"/>
    <x v="1"/>
    <x v="1"/>
    <s v="CCU → PNQ → BLR"/>
    <s v="21:00"/>
    <s v="02:15 13 Jun"/>
    <d v="1899-12-30T02:15:00"/>
    <d v="1899-12-30T21:00:00"/>
    <s v="13 Jun"/>
    <s v="5h 15m"/>
    <s v="1 stop"/>
    <s v="No info"/>
    <n v="5930"/>
    <n v="3"/>
    <x v="3"/>
    <n v="15"/>
    <n v="315"/>
  </r>
  <r>
    <x v="2"/>
    <s v="9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1/04/2019"/>
    <x v="1"/>
    <x v="1"/>
    <s v="CCU → DEL → COK → BLR"/>
    <s v="10:00"/>
    <s v="01:20 02 Apr"/>
    <d v="1899-12-30T01:20:00"/>
    <d v="1899-12-30T10:00:00"/>
    <s v="02 Apr"/>
    <s v="15h 20m"/>
    <s v="2 stops"/>
    <s v="No info"/>
    <n v="10408"/>
    <n v="4"/>
    <x v="5"/>
    <n v="20"/>
    <n v="920"/>
  </r>
  <r>
    <x v="1"/>
    <s v="12/06/2019"/>
    <x v="2"/>
    <x v="2"/>
    <s v="DEL → LKO → BOM → COK"/>
    <s v="07:10"/>
    <s v="07:40 13 Jun"/>
    <d v="1899-12-30T07:40:00"/>
    <d v="1899-12-30T07:10:00"/>
    <s v="13 Jun"/>
    <s v="24h 30m"/>
    <s v="2 stops"/>
    <s v="No info"/>
    <n v="12488"/>
    <n v="4"/>
    <x v="27"/>
    <n v="30"/>
    <n v="1470"/>
  </r>
  <r>
    <x v="0"/>
    <s v="9/06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2"/>
    <s v="12/06/2019"/>
    <x v="1"/>
    <x v="1"/>
    <s v="CCU → BOM → BLR"/>
    <s v="20:00"/>
    <s v="09:20 13 Jun"/>
    <d v="1899-12-30T09:20:00"/>
    <d v="1899-12-30T20:00:00"/>
    <s v="13 Jun"/>
    <s v="13h 20m"/>
    <s v="1 stop"/>
    <s v="In-flight meal not included"/>
    <n v="8529"/>
    <n v="3"/>
    <x v="8"/>
    <n v="20"/>
    <n v="800"/>
  </r>
  <r>
    <x v="2"/>
    <s v="24/06/2019"/>
    <x v="2"/>
    <x v="2"/>
    <s v="DEL → NAG → BOM → COK"/>
    <s v="14:35"/>
    <s v="04:25 25 Jun"/>
    <d v="1899-12-30T04:25:00"/>
    <d v="1899-12-30T14:35:00"/>
    <s v="25 Jun"/>
    <s v="13h 50m"/>
    <s v="2 stops"/>
    <s v="No info"/>
    <n v="13376"/>
    <n v="4"/>
    <x v="8"/>
    <n v="50"/>
    <n v="830"/>
  </r>
  <r>
    <x v="5"/>
    <s v="24/05/2019"/>
    <x v="1"/>
    <x v="1"/>
    <s v="CCU → AMD → BLR"/>
    <s v="16:40"/>
    <s v="00:15 25 May"/>
    <d v="1899-12-30T00:15:00"/>
    <d v="1899-12-30T16:40:00"/>
    <s v="25 May"/>
    <s v="7h 35m"/>
    <s v="1 stop"/>
    <s v="No info"/>
    <n v="8855"/>
    <n v="3"/>
    <x v="1"/>
    <n v="35"/>
    <n v="455"/>
  </r>
  <r>
    <x v="2"/>
    <s v="15/05/2019"/>
    <x v="1"/>
    <x v="1"/>
    <s v="CCU → BOM → BLR"/>
    <s v="06:30"/>
    <s v="19:50"/>
    <d v="1899-12-30T19:50:00"/>
    <d v="1899-12-30T06:30:00"/>
    <s v=""/>
    <s v="13h 20m"/>
    <s v="1 stop"/>
    <s v="No info"/>
    <n v="14781"/>
    <n v="3"/>
    <x v="8"/>
    <n v="20"/>
    <n v="800"/>
  </r>
  <r>
    <x v="0"/>
    <s v="27/06/2019"/>
    <x v="2"/>
    <x v="2"/>
    <s v="DEL → BOM → COK"/>
    <s v="17:10"/>
    <s v="01:30 28 Jun"/>
    <d v="1899-12-30T01:30:00"/>
    <d v="1899-12-30T17:10:00"/>
    <s v="28 Jun"/>
    <s v="8h 20m"/>
    <s v="1 stop"/>
    <s v="No info"/>
    <n v="5684"/>
    <n v="3"/>
    <x v="17"/>
    <n v="20"/>
    <n v="500"/>
  </r>
  <r>
    <x v="2"/>
    <s v="9/05/2019"/>
    <x v="2"/>
    <x v="2"/>
    <s v="DEL → JAI → BOM → COK"/>
    <s v="19:30"/>
    <s v="04:25 10 May"/>
    <d v="1899-12-30T04:25:00"/>
    <d v="1899-12-30T19:30:00"/>
    <s v="10 May"/>
    <s v="8h 55m"/>
    <s v="2 stops"/>
    <s v="In-flight meal not included"/>
    <n v="13029"/>
    <n v="4"/>
    <x v="17"/>
    <n v="55"/>
    <n v="535"/>
  </r>
  <r>
    <x v="2"/>
    <s v="1/05/2019"/>
    <x v="2"/>
    <x v="2"/>
    <s v="DEL → AMD → BOM → COK"/>
    <s v="19:10"/>
    <s v="19:00 02 May"/>
    <d v="1899-12-30T19:00:00"/>
    <d v="1899-12-30T19:10:00"/>
    <s v="02 May"/>
    <s v="23h 50m"/>
    <s v="2 stops"/>
    <s v="No info"/>
    <n v="15129"/>
    <n v="4"/>
    <x v="12"/>
    <n v="50"/>
    <n v="1430"/>
  </r>
  <r>
    <x v="1"/>
    <s v="9/06/2019"/>
    <x v="1"/>
    <x v="1"/>
    <s v="CCU → BOM → BLR"/>
    <s v="09:25"/>
    <s v="18:30"/>
    <d v="1899-12-30T18:30:00"/>
    <d v="1899-12-30T09:25:00"/>
    <s v=""/>
    <s v="9h 5m"/>
    <s v="1 stop"/>
    <s v="No info"/>
    <n v="8576"/>
    <n v="3"/>
    <x v="24"/>
    <n v="5"/>
    <n v="545"/>
  </r>
  <r>
    <x v="2"/>
    <s v="09/03/2019"/>
    <x v="0"/>
    <x v="0"/>
    <s v="BLR → BOM → DEL"/>
    <s v="08:55"/>
    <s v="11:25 13 Mar"/>
    <d v="1899-12-30T11:25:00"/>
    <d v="1899-12-30T08:55:00"/>
    <s v="13 Mar"/>
    <s v="26h 30m"/>
    <s v="1 stop"/>
    <s v="In-flight meal not included"/>
    <n v="11087"/>
    <n v="3"/>
    <x v="10"/>
    <n v="30"/>
    <n v="1590"/>
  </r>
  <r>
    <x v="2"/>
    <s v="9/06/2019"/>
    <x v="4"/>
    <x v="5"/>
    <s v="BOM → HYD"/>
    <s v="10:20"/>
    <s v="11:50"/>
    <d v="1899-12-30T11:50:00"/>
    <d v="1899-12-30T10:20:00"/>
    <s v=""/>
    <s v="1h 30m"/>
    <s v="non-stop"/>
    <s v="No info"/>
    <n v="5678"/>
    <n v="2"/>
    <x v="22"/>
    <n v="30"/>
    <n v="90"/>
  </r>
  <r>
    <x v="2"/>
    <s v="21/03/2019"/>
    <x v="2"/>
    <x v="2"/>
    <s v="DEL → BOM → COK"/>
    <s v="18:15"/>
    <s v="04:25 22 Mar"/>
    <d v="1899-12-30T04:25:00"/>
    <d v="1899-12-30T18:15:00"/>
    <s v="22 Mar"/>
    <s v="10h 10m"/>
    <s v="1 stop"/>
    <s v="No info"/>
    <n v="12557"/>
    <n v="3"/>
    <x v="14"/>
    <n v="10"/>
    <n v="610"/>
  </r>
  <r>
    <x v="0"/>
    <s v="27/03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2"/>
    <s v="9/05/2019"/>
    <x v="2"/>
    <x v="2"/>
    <s v="DEL → BOM → COK"/>
    <s v="14:00"/>
    <s v="12:35 10 May"/>
    <d v="1899-12-30T12:35:00"/>
    <d v="1899-12-30T14:00:00"/>
    <s v="10 May"/>
    <s v="22h 35m"/>
    <s v="1 stop"/>
    <s v="In-flight meal not included"/>
    <n v="12373"/>
    <n v="3"/>
    <x v="11"/>
    <n v="35"/>
    <n v="1355"/>
  </r>
  <r>
    <x v="0"/>
    <s v="18/03/2019"/>
    <x v="4"/>
    <x v="5"/>
    <s v="BOM → HYD"/>
    <s v="09:10"/>
    <s v="10:40"/>
    <d v="1899-12-30T10:40:00"/>
    <d v="1899-12-30T09:10:00"/>
    <s v=""/>
    <s v="1h 30m"/>
    <s v="non-stop"/>
    <s v="No info"/>
    <n v="4049"/>
    <n v="2"/>
    <x v="22"/>
    <n v="30"/>
    <n v="90"/>
  </r>
  <r>
    <x v="2"/>
    <s v="15/03/2019"/>
    <x v="0"/>
    <x v="0"/>
    <s v="BLR → BOM → DEL"/>
    <s v="16:55"/>
    <s v="00:45 13 Mar"/>
    <d v="1899-12-30T00:45:00"/>
    <d v="1899-12-30T16:55:00"/>
    <s v="13 Mar"/>
    <s v="7h 50m"/>
    <s v="1 stop"/>
    <s v="No info"/>
    <n v="21934"/>
    <n v="3"/>
    <x v="1"/>
    <n v="50"/>
    <n v="470"/>
  </r>
  <r>
    <x v="1"/>
    <s v="27/06/2019"/>
    <x v="1"/>
    <x v="1"/>
    <s v="CCU → BLR"/>
    <s v="14:15"/>
    <s v="16:45"/>
    <d v="1899-12-30T16:45:00"/>
    <d v="1899-12-30T14:15:00"/>
    <s v=""/>
    <s v="2h 30m"/>
    <s v="non-stop"/>
    <s v="No info"/>
    <n v="5510"/>
    <n v="2"/>
    <x v="0"/>
    <n v="30"/>
    <n v="150"/>
  </r>
  <r>
    <x v="6"/>
    <s v="15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1"/>
    <s v="1/04/2019"/>
    <x v="4"/>
    <x v="5"/>
    <s v="BOM → HYD"/>
    <s v="19:30"/>
    <s v="20:45"/>
    <d v="1899-12-30T20:45:00"/>
    <d v="1899-12-30T19:30:00"/>
    <s v=""/>
    <s v="1h 15m"/>
    <s v="non-stop"/>
    <s v="No info"/>
    <n v="2050"/>
    <n v="2"/>
    <x v="22"/>
    <n v="15"/>
    <n v="75"/>
  </r>
  <r>
    <x v="0"/>
    <s v="3/04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0"/>
    <s v="27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0"/>
    <s v="6/05/2019"/>
    <x v="3"/>
    <x v="3"/>
    <s v="MAA → CCU"/>
    <s v="05:15"/>
    <s v="07:40"/>
    <d v="1899-12-30T07:40:00"/>
    <d v="1899-12-30T05:15:00"/>
    <s v=""/>
    <s v="2h 25m"/>
    <s v="non-stop"/>
    <s v="No info"/>
    <n v="3540"/>
    <n v="2"/>
    <x v="0"/>
    <n v="25"/>
    <n v="145"/>
  </r>
  <r>
    <x v="2"/>
    <s v="1/05/2019"/>
    <x v="1"/>
    <x v="1"/>
    <s v="CCU → BOM → BLR"/>
    <s v="06:30"/>
    <s v="08:15 02 May"/>
    <d v="1899-12-30T08:15:00"/>
    <d v="1899-12-30T06:30:00"/>
    <s v="02 May"/>
    <s v="25h 45m"/>
    <s v="1 stop"/>
    <s v="In-flight meal not included"/>
    <n v="9663"/>
    <n v="3"/>
    <x v="7"/>
    <n v="45"/>
    <n v="1545"/>
  </r>
  <r>
    <x v="1"/>
    <s v="6/03/2019"/>
    <x v="2"/>
    <x v="2"/>
    <s v="DEL → HYD → MAA → COK"/>
    <s v="07:05"/>
    <s v="09:25 07 Mar"/>
    <d v="1899-12-30T09:25:00"/>
    <d v="1899-12-30T07:05:00"/>
    <s v="07 Mar"/>
    <s v="26h 20m"/>
    <s v="2 stops"/>
    <s v="No info"/>
    <n v="9190"/>
    <n v="4"/>
    <x v="10"/>
    <n v="20"/>
    <n v="1580"/>
  </r>
  <r>
    <x v="2"/>
    <s v="27/05/2019"/>
    <x v="2"/>
    <x v="2"/>
    <s v="DEL → BOM → COK"/>
    <s v="15:00"/>
    <s v="19:00 28 May"/>
    <d v="1899-12-30T19:00:00"/>
    <d v="1899-12-30T15:00:00"/>
    <s v="28 May"/>
    <s v="28h"/>
    <s v="1 stop"/>
    <s v="In-flight meal not included"/>
    <n v="12898"/>
    <n v="3"/>
    <x v="29"/>
    <n v="0"/>
    <n v="1680"/>
  </r>
  <r>
    <x v="5"/>
    <s v="15/04/2019"/>
    <x v="0"/>
    <x v="4"/>
    <s v="BLR → DEL"/>
    <s v="07:45"/>
    <s v="10:40"/>
    <d v="1899-12-30T10:40:00"/>
    <d v="1899-12-30T07:45:00"/>
    <s v=""/>
    <s v="2h 55m"/>
    <s v="non-stop"/>
    <s v="No info"/>
    <n v="4632"/>
    <n v="2"/>
    <x v="0"/>
    <n v="55"/>
    <n v="175"/>
  </r>
  <r>
    <x v="3"/>
    <s v="24/03/2019"/>
    <x v="4"/>
    <x v="5"/>
    <s v="BOM → HYD"/>
    <s v="13:10"/>
    <s v="14:30"/>
    <d v="1899-12-30T14:30:00"/>
    <d v="1899-12-30T13:10:00"/>
    <s v=""/>
    <s v="1h 20m"/>
    <s v="non-stop"/>
    <s v="No info"/>
    <n v="2753"/>
    <n v="2"/>
    <x v="22"/>
    <n v="20"/>
    <n v="80"/>
  </r>
  <r>
    <x v="1"/>
    <s v="12/03/2019"/>
    <x v="0"/>
    <x v="0"/>
    <s v="BLR → BOM → NAG → DEL"/>
    <s v="08:50"/>
    <s v="10:15 13 Mar"/>
    <d v="1899-12-30T10:15:00"/>
    <d v="1899-12-30T08:50:00"/>
    <s v="13 Mar"/>
    <s v="25h 25m"/>
    <s v="2 stops"/>
    <s v="No info"/>
    <n v="12778"/>
    <n v="4"/>
    <x v="7"/>
    <n v="25"/>
    <n v="1525"/>
  </r>
  <r>
    <x v="1"/>
    <s v="12/06/2019"/>
    <x v="1"/>
    <x v="1"/>
    <s v="CCU → IXR → DEL → BLR"/>
    <s v="05:50"/>
    <s v="08:55 13 Jun"/>
    <d v="1899-12-30T08:55:00"/>
    <d v="1899-12-30T05:50:00"/>
    <s v="13 Jun"/>
    <s v="27h 5m"/>
    <s v="2 stops"/>
    <s v="No info"/>
    <n v="12723"/>
    <n v="4"/>
    <x v="21"/>
    <n v="5"/>
    <n v="1625"/>
  </r>
  <r>
    <x v="0"/>
    <s v="24/06/2019"/>
    <x v="1"/>
    <x v="1"/>
    <s v="CCU → BLR"/>
    <s v="11:30"/>
    <s v="14:05"/>
    <d v="1899-12-30T14:05:00"/>
    <d v="1899-12-30T11:30:00"/>
    <s v=""/>
    <s v="2h 35m"/>
    <s v="non-stop"/>
    <s v="No info"/>
    <n v="4804"/>
    <n v="2"/>
    <x v="0"/>
    <n v="35"/>
    <n v="155"/>
  </r>
  <r>
    <x v="0"/>
    <s v="18/04/2019"/>
    <x v="0"/>
    <x v="4"/>
    <s v="BLR → DEL"/>
    <s v="20:00"/>
    <s v="22:50"/>
    <d v="1899-12-30T22:50:00"/>
    <d v="1899-12-30T20:00:00"/>
    <s v=""/>
    <s v="2h 50m"/>
    <s v="non-stop"/>
    <s v="No info"/>
    <n v="4823"/>
    <n v="2"/>
    <x v="0"/>
    <n v="50"/>
    <n v="170"/>
  </r>
  <r>
    <x v="7"/>
    <s v="27/06/2019"/>
    <x v="2"/>
    <x v="2"/>
    <s v="DEL → BLR → COK"/>
    <s v="07:55"/>
    <s v="13:25"/>
    <d v="1899-12-30T13:25:00"/>
    <d v="1899-12-30T07:55:00"/>
    <s v=""/>
    <s v="5h 30m"/>
    <s v="1 stop"/>
    <s v="No info"/>
    <n v="6152"/>
    <n v="3"/>
    <x v="3"/>
    <n v="30"/>
    <n v="330"/>
  </r>
  <r>
    <x v="6"/>
    <s v="27/06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0"/>
    <s v="24/06/2019"/>
    <x v="2"/>
    <x v="2"/>
    <s v="DEL → BLR → COK"/>
    <s v="02:00"/>
    <s v="07:45"/>
    <d v="1899-12-30T07:45:00"/>
    <d v="1899-12-30T02:00:00"/>
    <s v=""/>
    <s v="5h 45m"/>
    <s v="1 stop"/>
    <s v="No info"/>
    <n v="6016"/>
    <n v="3"/>
    <x v="3"/>
    <n v="45"/>
    <n v="345"/>
  </r>
  <r>
    <x v="4"/>
    <s v="27/06/2019"/>
    <x v="2"/>
    <x v="2"/>
    <s v="DEL → BOM → COK"/>
    <s v="09:15"/>
    <s v="19:00"/>
    <d v="1899-12-30T19:00:00"/>
    <d v="1899-12-30T09:15:00"/>
    <s v=""/>
    <s v="9h 45m"/>
    <s v="1 stop"/>
    <s v="No info"/>
    <n v="11622"/>
    <n v="3"/>
    <x v="24"/>
    <n v="45"/>
    <n v="585"/>
  </r>
  <r>
    <x v="1"/>
    <s v="6/05/2019"/>
    <x v="1"/>
    <x v="1"/>
    <s v="CCU → BBI → BOM → BLR"/>
    <s v="12:00"/>
    <s v="21:50"/>
    <d v="1899-12-30T21:50:00"/>
    <d v="1899-12-30T12:00:00"/>
    <s v=""/>
    <s v="9h 50m"/>
    <s v="2 stops"/>
    <s v="No info"/>
    <n v="10151"/>
    <n v="4"/>
    <x v="24"/>
    <n v="50"/>
    <n v="590"/>
  </r>
  <r>
    <x v="2"/>
    <s v="27/03/2019"/>
    <x v="2"/>
    <x v="2"/>
    <s v="DEL → IXC → BOM → COK"/>
    <s v="06:20"/>
    <s v="04:25 28 Mar"/>
    <d v="1899-12-30T04:25:00"/>
    <d v="1899-12-30T06:20:00"/>
    <s v="28 Mar"/>
    <s v="22h 5m"/>
    <s v="2 stops"/>
    <s v="No info"/>
    <n v="12273"/>
    <n v="4"/>
    <x v="11"/>
    <n v="5"/>
    <n v="1325"/>
  </r>
  <r>
    <x v="2"/>
    <s v="12/06/2019"/>
    <x v="2"/>
    <x v="2"/>
    <s v="DEL → ATQ → BOM → COK"/>
    <s v="20:00"/>
    <s v="04:25 13 Jun"/>
    <d v="1899-12-30T04:25:00"/>
    <d v="1899-12-30T20:00:00"/>
    <s v="13 Jun"/>
    <s v="8h 25m"/>
    <s v="2 stops"/>
    <s v="In-flight meal not included"/>
    <n v="12410"/>
    <n v="4"/>
    <x v="17"/>
    <n v="25"/>
    <n v="505"/>
  </r>
  <r>
    <x v="2"/>
    <s v="12/03/2019"/>
    <x v="0"/>
    <x v="0"/>
    <s v="BLR → BOM → DEL"/>
    <s v="05:45"/>
    <s v="08:15 13 Mar"/>
    <d v="1899-12-30T08:15:00"/>
    <d v="1899-12-30T05:45:00"/>
    <s v="13 Mar"/>
    <s v="26h 30m"/>
    <s v="1 stop"/>
    <s v="No info"/>
    <n v="12547"/>
    <n v="3"/>
    <x v="10"/>
    <n v="30"/>
    <n v="1590"/>
  </r>
  <r>
    <x v="2"/>
    <s v="15/06/2019"/>
    <x v="2"/>
    <x v="2"/>
    <s v="DEL → BOM → COK"/>
    <s v="22:50"/>
    <s v="12:35 16 Jun"/>
    <d v="1899-12-30T12:35:00"/>
    <d v="1899-12-30T22:50:00"/>
    <s v="16 Jun"/>
    <s v="13h 45m"/>
    <s v="1 stop"/>
    <s v="In-flight meal not included"/>
    <n v="10262"/>
    <n v="3"/>
    <x v="8"/>
    <n v="45"/>
    <n v="825"/>
  </r>
  <r>
    <x v="4"/>
    <s v="9/05/2019"/>
    <x v="2"/>
    <x v="2"/>
    <s v="DEL → BOM → COK"/>
    <s v="11:30"/>
    <s v="19:15"/>
    <d v="1899-12-30T19:15:00"/>
    <d v="1899-12-30T11:30:00"/>
    <s v=""/>
    <s v="7h 45m"/>
    <s v="1 stop"/>
    <s v="No info"/>
    <n v="14323"/>
    <n v="3"/>
    <x v="1"/>
    <n v="45"/>
    <n v="465"/>
  </r>
  <r>
    <x v="2"/>
    <s v="21/06/2019"/>
    <x v="4"/>
    <x v="5"/>
    <s v="BOM → HYD"/>
    <s v="19:35"/>
    <s v="21:05"/>
    <d v="1899-12-30T21:05:00"/>
    <d v="1899-12-30T19:35:00"/>
    <s v=""/>
    <s v="1h 30m"/>
    <s v="non-stop"/>
    <s v="In-flight meal not included"/>
    <n v="3210"/>
    <n v="2"/>
    <x v="22"/>
    <n v="30"/>
    <n v="90"/>
  </r>
  <r>
    <x v="4"/>
    <s v="3/03/2019"/>
    <x v="2"/>
    <x v="2"/>
    <s v="DEL → BOM → COK"/>
    <s v="10:00"/>
    <s v="21:00"/>
    <d v="1899-12-30T21:00:00"/>
    <d v="1899-12-30T10:00:00"/>
    <s v=""/>
    <s v="11h"/>
    <s v="1 stop"/>
    <s v="No info"/>
    <n v="16863"/>
    <n v="3"/>
    <x v="16"/>
    <n v="0"/>
    <n v="660"/>
  </r>
  <r>
    <x v="4"/>
    <s v="1/06/2019"/>
    <x v="2"/>
    <x v="2"/>
    <s v="DEL → BOM → COK"/>
    <s v="11:25"/>
    <s v="19:15"/>
    <d v="1899-12-30T19:15:00"/>
    <d v="1899-12-30T11:25:00"/>
    <s v=""/>
    <s v="7h 50m"/>
    <s v="1 stop"/>
    <s v="No info"/>
    <n v="8937"/>
    <n v="3"/>
    <x v="1"/>
    <n v="50"/>
    <n v="470"/>
  </r>
  <r>
    <x v="2"/>
    <s v="27/03/2019"/>
    <x v="2"/>
    <x v="2"/>
    <s v="DEL → AMD → BOM → COK"/>
    <s v="19:10"/>
    <s v="04:25 29 Mar"/>
    <d v="1899-12-30T04:25:00"/>
    <d v="1899-12-30T19:10:00"/>
    <s v="29 Mar"/>
    <s v="33h 15m"/>
    <s v="2 stops"/>
    <s v="No info"/>
    <n v="10929"/>
    <n v="4"/>
    <x v="37"/>
    <n v="15"/>
    <n v="1995"/>
  </r>
  <r>
    <x v="0"/>
    <s v="9/06/2019"/>
    <x v="2"/>
    <x v="2"/>
    <s v="DEL → BOM → COK"/>
    <s v="10:35"/>
    <s v="01:30 10 Jun"/>
    <d v="1899-12-30T01:30:00"/>
    <d v="1899-12-30T10:35:00"/>
    <s v="10 Jun"/>
    <s v="14h 55m"/>
    <s v="1 stop"/>
    <s v="No info"/>
    <n v="6104"/>
    <n v="3"/>
    <x v="23"/>
    <n v="55"/>
    <n v="895"/>
  </r>
  <r>
    <x v="3"/>
    <s v="21/03/2019"/>
    <x v="2"/>
    <x v="2"/>
    <s v="DEL → MAA → COK"/>
    <s v="15:55"/>
    <s v="21:55"/>
    <d v="1899-12-30T21:55:00"/>
    <d v="1899-12-30T15:55:00"/>
    <s v=""/>
    <s v="6h"/>
    <s v="1 stop"/>
    <s v="No info"/>
    <n v="5511"/>
    <n v="3"/>
    <x v="15"/>
    <n v="0"/>
    <n v="360"/>
  </r>
  <r>
    <x v="2"/>
    <s v="24/03/2019"/>
    <x v="1"/>
    <x v="1"/>
    <s v="CCU → BOM → BLR"/>
    <s v="21:10"/>
    <s v="16:20 25 Mar"/>
    <d v="1899-12-30T16:20:00"/>
    <d v="1899-12-30T21:10:00"/>
    <s v="25 Mar"/>
    <s v="19h 10m"/>
    <s v="1 stop"/>
    <s v="No info"/>
    <n v="13759"/>
    <n v="3"/>
    <x v="19"/>
    <n v="10"/>
    <n v="1150"/>
  </r>
  <r>
    <x v="1"/>
    <s v="21/05/2019"/>
    <x v="2"/>
    <x v="2"/>
    <s v="DEL → NAG → BOM → COK"/>
    <s v="05:55"/>
    <s v="07:40 22 May"/>
    <d v="1899-12-30T07:40:00"/>
    <d v="1899-12-30T05:55:00"/>
    <s v="22 May"/>
    <s v="25h 45m"/>
    <s v="2 stops"/>
    <s v="No info"/>
    <n v="11543"/>
    <n v="4"/>
    <x v="7"/>
    <n v="45"/>
    <n v="1545"/>
  </r>
  <r>
    <x v="2"/>
    <s v="18/05/2019"/>
    <x v="1"/>
    <x v="1"/>
    <s v="CCU → DEL → BLR"/>
    <s v="09:35"/>
    <s v="19:10"/>
    <d v="1899-12-30T19:10:00"/>
    <d v="1899-12-30T09:35:00"/>
    <s v=""/>
    <s v="9h 35m"/>
    <s v="1 stop"/>
    <s v="No info"/>
    <n v="13067"/>
    <n v="3"/>
    <x v="24"/>
    <n v="35"/>
    <n v="575"/>
  </r>
  <r>
    <x v="2"/>
    <s v="15/06/2019"/>
    <x v="2"/>
    <x v="2"/>
    <s v="DEL → BOM → COK"/>
    <s v="07:05"/>
    <s v="04:25 16 Jun"/>
    <d v="1899-12-30T04:25:00"/>
    <d v="1899-12-30T07:05:00"/>
    <s v="16 Jun"/>
    <s v="21h 20m"/>
    <s v="1 stop"/>
    <s v="In-flight meal not included"/>
    <n v="10262"/>
    <n v="3"/>
    <x v="6"/>
    <n v="20"/>
    <n v="1280"/>
  </r>
  <r>
    <x v="1"/>
    <s v="6/06/2019"/>
    <x v="2"/>
    <x v="2"/>
    <s v="DEL → CCU → BOM → COK"/>
    <s v="16:55"/>
    <s v="19:15 07 Jun"/>
    <d v="1899-12-30T19:15:00"/>
    <d v="1899-12-30T16:55:00"/>
    <s v="07 Jun"/>
    <s v="26h 20m"/>
    <s v="2 stops"/>
    <s v="No info"/>
    <n v="13591"/>
    <n v="4"/>
    <x v="10"/>
    <n v="20"/>
    <n v="1580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No info"/>
    <n v="10929"/>
    <n v="4"/>
    <x v="27"/>
    <n v="35"/>
    <n v="1475"/>
  </r>
  <r>
    <x v="2"/>
    <s v="27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7"/>
    <s v="15/05/2019"/>
    <x v="2"/>
    <x v="2"/>
    <s v="DEL → BLR → COK"/>
    <s v="07:55"/>
    <s v="13:25"/>
    <d v="1899-12-30T13:25:00"/>
    <d v="1899-12-30T07:55:00"/>
    <s v=""/>
    <s v="5h 30m"/>
    <s v="1 stop"/>
    <s v="No info"/>
    <n v="6451"/>
    <n v="3"/>
    <x v="3"/>
    <n v="30"/>
    <n v="330"/>
  </r>
  <r>
    <x v="0"/>
    <s v="3/03/2019"/>
    <x v="3"/>
    <x v="3"/>
    <s v="MAA → CCU"/>
    <s v="11:35"/>
    <s v="14:00"/>
    <d v="1899-12-30T14:00:00"/>
    <d v="1899-12-30T11:35:00"/>
    <s v=""/>
    <s v="2h 25m"/>
    <s v="non-stop"/>
    <s v="No info"/>
    <n v="7295"/>
    <n v="2"/>
    <x v="0"/>
    <n v="25"/>
    <n v="145"/>
  </r>
  <r>
    <x v="0"/>
    <s v="3/06/2019"/>
    <x v="0"/>
    <x v="4"/>
    <s v="BLR → DEL"/>
    <s v="01:30"/>
    <s v="04:15"/>
    <d v="1899-12-30T04:15:00"/>
    <d v="1899-12-30T01:30:00"/>
    <s v=""/>
    <s v="2h 45m"/>
    <s v="non-stop"/>
    <s v="No info"/>
    <n v="3943"/>
    <n v="2"/>
    <x v="0"/>
    <n v="45"/>
    <n v="165"/>
  </r>
  <r>
    <x v="3"/>
    <s v="15/05/2019"/>
    <x v="0"/>
    <x v="4"/>
    <s v="BLR → DEL"/>
    <s v="21:10"/>
    <s v="00:05 16 May"/>
    <d v="1899-12-30T00:05:00"/>
    <d v="1899-12-30T21:10:00"/>
    <s v="16 May"/>
    <s v="2h 55m"/>
    <s v="non-stop"/>
    <s v="No check-in baggage included"/>
    <n v="3573"/>
    <n v="2"/>
    <x v="0"/>
    <n v="55"/>
    <n v="175"/>
  </r>
  <r>
    <x v="1"/>
    <s v="24/06/2019"/>
    <x v="2"/>
    <x v="2"/>
    <s v="DEL → GOI → BOM → COK"/>
    <s v="22:00"/>
    <s v="19:15 25 Jun"/>
    <d v="1899-12-30T19:15:00"/>
    <d v="1899-12-30T22:00:00"/>
    <s v="25 Jun"/>
    <s v="21h 15m"/>
    <s v="2 stops"/>
    <s v="No info"/>
    <n v="9181"/>
    <n v="4"/>
    <x v="6"/>
    <n v="15"/>
    <n v="1275"/>
  </r>
  <r>
    <x v="1"/>
    <s v="3/03/2019"/>
    <x v="2"/>
    <x v="2"/>
    <s v="DEL → MAA → COK"/>
    <s v="09:45"/>
    <s v="09:25 04 Mar"/>
    <d v="1899-12-30T09:25:00"/>
    <d v="1899-12-30T09:45:00"/>
    <s v="04 Mar"/>
    <s v="23h 40m"/>
    <s v="1 stop"/>
    <s v="No info"/>
    <n v="24017"/>
    <n v="3"/>
    <x v="12"/>
    <n v="40"/>
    <n v="1420"/>
  </r>
  <r>
    <x v="1"/>
    <s v="9/03/2019"/>
    <x v="2"/>
    <x v="2"/>
    <s v="DEL → GOI → BOM → COK"/>
    <s v="10:55"/>
    <s v="19:15 10 Mar"/>
    <d v="1899-12-30T19:15:00"/>
    <d v="1899-12-30T10:55:00"/>
    <s v="10 Mar"/>
    <s v="32h 20m"/>
    <s v="2 stops"/>
    <s v="No info"/>
    <n v="17476"/>
    <n v="4"/>
    <x v="38"/>
    <n v="20"/>
    <n v="1940"/>
  </r>
  <r>
    <x v="1"/>
    <s v="9/04/2019"/>
    <x v="1"/>
    <x v="1"/>
    <s v="CCU → HYD → BLR"/>
    <s v="19:00"/>
    <s v="11:05 10 Apr"/>
    <d v="1899-12-30T11:05:00"/>
    <d v="1899-12-30T19:00:00"/>
    <s v="10 Apr"/>
    <s v="16h 5m"/>
    <s v="1 stop"/>
    <s v="No info"/>
    <n v="4647"/>
    <n v="3"/>
    <x v="18"/>
    <n v="5"/>
    <n v="965"/>
  </r>
  <r>
    <x v="0"/>
    <s v="27/05/2019"/>
    <x v="2"/>
    <x v="2"/>
    <s v="DEL → BOM → COK"/>
    <s v="11:25"/>
    <s v="21:00"/>
    <d v="1899-12-30T21:00:00"/>
    <d v="1899-12-30T11:25:00"/>
    <s v=""/>
    <s v="9h 35m"/>
    <s v="1 stop"/>
    <s v="No info"/>
    <n v="6314"/>
    <n v="3"/>
    <x v="24"/>
    <n v="35"/>
    <n v="575"/>
  </r>
  <r>
    <x v="2"/>
    <s v="6/06/2019"/>
    <x v="2"/>
    <x v="2"/>
    <s v="DEL → NAG → BOM → COK"/>
    <s v="14:35"/>
    <s v="04:25 07 Jun"/>
    <d v="1899-12-30T04:25:00"/>
    <d v="1899-12-30T14:35:00"/>
    <s v="07 Jun"/>
    <s v="13h 50m"/>
    <s v="2 stops"/>
    <s v="No info"/>
    <n v="13376"/>
    <n v="4"/>
    <x v="8"/>
    <n v="50"/>
    <n v="830"/>
  </r>
  <r>
    <x v="2"/>
    <s v="18/03/2019"/>
    <x v="0"/>
    <x v="0"/>
    <s v="BLR → BOM → DEL"/>
    <s v="05:45"/>
    <s v="16:10"/>
    <d v="1899-12-30T16:10:00"/>
    <d v="1899-12-30T05:45:00"/>
    <s v=""/>
    <s v="10h 25m"/>
    <s v="1 stop"/>
    <s v="No info"/>
    <n v="12284"/>
    <n v="3"/>
    <x v="14"/>
    <n v="25"/>
    <n v="625"/>
  </r>
  <r>
    <x v="2"/>
    <s v="9/05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4"/>
    <s v="1/05/2019"/>
    <x v="2"/>
    <x v="2"/>
    <s v="DEL → BOM → COK"/>
    <s v="08:30"/>
    <s v="19:00"/>
    <d v="1899-12-30T19:00:00"/>
    <d v="1899-12-30T08:30:00"/>
    <s v=""/>
    <s v="10h 30m"/>
    <s v="1 stop"/>
    <s v="No info"/>
    <n v="9627"/>
    <n v="3"/>
    <x v="14"/>
    <n v="30"/>
    <n v="630"/>
  </r>
  <r>
    <x v="1"/>
    <s v="1/04/2019"/>
    <x v="1"/>
    <x v="1"/>
    <s v="CCU → BBI → BOM → BLR"/>
    <s v="12:00"/>
    <s v="21:50"/>
    <d v="1899-12-30T21:50:00"/>
    <d v="1899-12-30T12:00:00"/>
    <s v=""/>
    <s v="9h 50m"/>
    <s v="2 stops"/>
    <s v="No info"/>
    <n v="9258"/>
    <n v="4"/>
    <x v="24"/>
    <n v="50"/>
    <n v="590"/>
  </r>
  <r>
    <x v="3"/>
    <s v="3/06/2019"/>
    <x v="1"/>
    <x v="1"/>
    <s v="CCU → BLR"/>
    <s v="09:00"/>
    <s v="11:25"/>
    <d v="1899-12-30T11:25:00"/>
    <d v="1899-12-30T09:00:00"/>
    <s v=""/>
    <s v="2h 25m"/>
    <s v="non-stop"/>
    <s v="No info"/>
    <n v="3873"/>
    <n v="2"/>
    <x v="0"/>
    <n v="25"/>
    <n v="145"/>
  </r>
  <r>
    <x v="3"/>
    <s v="15/05/2019"/>
    <x v="1"/>
    <x v="1"/>
    <s v="CCU → BLR"/>
    <s v="22:20"/>
    <s v="00:40 16 May"/>
    <d v="1899-12-30T00:40:00"/>
    <d v="1899-12-30T22:20:00"/>
    <s v="16 May"/>
    <s v="2h 20m"/>
    <s v="non-stop"/>
    <s v="No check-in baggage included"/>
    <n v="3841"/>
    <n v="2"/>
    <x v="0"/>
    <n v="20"/>
    <n v="140"/>
  </r>
  <r>
    <x v="4"/>
    <s v="27/05/2019"/>
    <x v="2"/>
    <x v="2"/>
    <s v="DEL → HYD → COK"/>
    <s v="09:45"/>
    <s v="22:30"/>
    <d v="1899-12-30T22:30:00"/>
    <d v="1899-12-30T09:45:00"/>
    <s v=""/>
    <s v="12h 45m"/>
    <s v="1 stop"/>
    <s v="No info"/>
    <n v="10486"/>
    <n v="3"/>
    <x v="9"/>
    <n v="45"/>
    <n v="765"/>
  </r>
  <r>
    <x v="2"/>
    <s v="3/03/2019"/>
    <x v="2"/>
    <x v="2"/>
    <s v="DEL → BOM → COK"/>
    <s v="16:00"/>
    <s v="18:50 04 Mar"/>
    <d v="1899-12-30T18:50:00"/>
    <d v="1899-12-30T16:00:00"/>
    <s v="04 Mar"/>
    <s v="26h 50m"/>
    <s v="1 stop"/>
    <s v="No info"/>
    <n v="17234"/>
    <n v="3"/>
    <x v="10"/>
    <n v="50"/>
    <n v="1610"/>
  </r>
  <r>
    <x v="0"/>
    <s v="27/06/2019"/>
    <x v="2"/>
    <x v="2"/>
    <s v="DEL → BLR → COK"/>
    <s v="05:10"/>
    <s v="10:05"/>
    <d v="1899-12-30T10:05:00"/>
    <d v="1899-12-30T05:10:00"/>
    <s v=""/>
    <s v="4h 55m"/>
    <s v="1 stop"/>
    <s v="No info"/>
    <n v="6496"/>
    <n v="3"/>
    <x v="4"/>
    <n v="55"/>
    <n v="295"/>
  </r>
  <r>
    <x v="4"/>
    <s v="27/05/2019"/>
    <x v="2"/>
    <x v="2"/>
    <s v="DEL → BOM → COK"/>
    <s v="08:30"/>
    <s v="19:00"/>
    <d v="1899-12-30T19:00:00"/>
    <d v="1899-12-30T08:30:00"/>
    <s v=""/>
    <s v="10h 30m"/>
    <s v="1 stop"/>
    <s v="No info"/>
    <n v="9627"/>
    <n v="3"/>
    <x v="14"/>
    <n v="30"/>
    <n v="630"/>
  </r>
  <r>
    <x v="1"/>
    <s v="12/06/2019"/>
    <x v="1"/>
    <x v="1"/>
    <s v="CCU → BOM → BLR"/>
    <s v="16:50"/>
    <s v="11:10 13 Jun"/>
    <d v="1899-12-30T11:10:00"/>
    <d v="1899-12-30T16:50:00"/>
    <s v="13 Jun"/>
    <s v="18h 20m"/>
    <s v="1 stop"/>
    <s v="No info"/>
    <n v="8366"/>
    <n v="3"/>
    <x v="25"/>
    <n v="20"/>
    <n v="1100"/>
  </r>
  <r>
    <x v="2"/>
    <s v="27/05/2019"/>
    <x v="2"/>
    <x v="2"/>
    <s v="DEL → ATQ → BOM → COK"/>
    <s v="20:00"/>
    <s v="04:25 28 May"/>
    <d v="1899-12-30T04:25:00"/>
    <d v="1899-12-30T20:00:00"/>
    <s v="28 May"/>
    <s v="8h 25m"/>
    <s v="2 stops"/>
    <s v="In-flight meal not included"/>
    <n v="15318"/>
    <n v="4"/>
    <x v="17"/>
    <n v="25"/>
    <n v="505"/>
  </r>
  <r>
    <x v="3"/>
    <s v="24/03/2019"/>
    <x v="1"/>
    <x v="1"/>
    <s v="CCU → KNU → BLR"/>
    <s v="11:35"/>
    <s v="18:50"/>
    <d v="1899-12-30T18:50:00"/>
    <d v="1899-12-30T11:35:00"/>
    <s v=""/>
    <s v="7h 15m"/>
    <s v="1 stop"/>
    <s v="No info"/>
    <n v="9923"/>
    <n v="3"/>
    <x v="1"/>
    <n v="15"/>
    <n v="435"/>
  </r>
  <r>
    <x v="2"/>
    <s v="1/04/2019"/>
    <x v="1"/>
    <x v="1"/>
    <s v="CCU → GAU → BLR"/>
    <s v="10:20"/>
    <s v="17:35"/>
    <d v="1899-12-30T17:35:00"/>
    <d v="1899-12-30T10:20:00"/>
    <s v=""/>
    <s v="7h 15m"/>
    <s v="1 stop"/>
    <s v="In-flight meal not included"/>
    <n v="6077"/>
    <n v="3"/>
    <x v="1"/>
    <n v="15"/>
    <n v="435"/>
  </r>
  <r>
    <x v="1"/>
    <s v="9/06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4"/>
    <s v="9/05/2019"/>
    <x v="2"/>
    <x v="2"/>
    <s v="DEL → BOM → COK"/>
    <s v="08:30"/>
    <s v="19:15"/>
    <d v="1899-12-30T19:15:00"/>
    <d v="1899-12-30T08:30:00"/>
    <s v=""/>
    <s v="10h 45m"/>
    <s v="1 stop"/>
    <s v="No info"/>
    <n v="8099"/>
    <n v="3"/>
    <x v="14"/>
    <n v="45"/>
    <n v="645"/>
  </r>
  <r>
    <x v="3"/>
    <s v="1/05/2019"/>
    <x v="4"/>
    <x v="5"/>
    <s v="BOM → HYD"/>
    <s v="13:15"/>
    <s v="14:45"/>
    <d v="1899-12-30T14:45:00"/>
    <d v="1899-12-30T13:15:00"/>
    <s v=""/>
    <s v="1h 30m"/>
    <s v="non-stop"/>
    <s v="No check-in baggage included"/>
    <n v="2385"/>
    <n v="2"/>
    <x v="22"/>
    <n v="30"/>
    <n v="90"/>
  </r>
  <r>
    <x v="4"/>
    <s v="27/06/2019"/>
    <x v="2"/>
    <x v="2"/>
    <s v="DEL → IDR → BOM → COK"/>
    <s v="15:05"/>
    <s v="01:30 28 Jun"/>
    <d v="1899-12-30T01:30:00"/>
    <d v="1899-12-30T15:05:00"/>
    <s v="28 Jun"/>
    <s v="10h 25m"/>
    <s v="2 stops"/>
    <s v="No info"/>
    <n v="15965"/>
    <n v="4"/>
    <x v="14"/>
    <n v="25"/>
    <n v="625"/>
  </r>
  <r>
    <x v="2"/>
    <s v="6/05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10844"/>
    <n v="3"/>
    <x v="16"/>
    <n v="45"/>
    <n v="705"/>
  </r>
  <r>
    <x v="1"/>
    <s v="12/05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0"/>
    <s v="24/04/2019"/>
    <x v="0"/>
    <x v="4"/>
    <s v="BLR → DEL"/>
    <s v="22:10"/>
    <s v="01:00 25 Apr"/>
    <d v="1899-12-30T01:00:00"/>
    <d v="1899-12-30T22:10:00"/>
    <s v="25 Apr"/>
    <s v="2h 50m"/>
    <s v="non-stop"/>
    <s v="No info"/>
    <n v="3625"/>
    <n v="2"/>
    <x v="0"/>
    <n v="50"/>
    <n v="170"/>
  </r>
  <r>
    <x v="4"/>
    <s v="27/05/2019"/>
    <x v="2"/>
    <x v="2"/>
    <s v="DEL → BOM → COK"/>
    <s v="07:30"/>
    <s v="21:00"/>
    <d v="1899-12-30T21:00:00"/>
    <d v="1899-12-30T07:30:00"/>
    <s v=""/>
    <s v="13h 30m"/>
    <s v="1 stop"/>
    <s v="No info"/>
    <n v="8475"/>
    <n v="3"/>
    <x v="8"/>
    <n v="30"/>
    <n v="810"/>
  </r>
  <r>
    <x v="2"/>
    <s v="27/05/2019"/>
    <x v="2"/>
    <x v="2"/>
    <s v="DEL → BOM → COK"/>
    <s v="07:05"/>
    <s v="19:00"/>
    <d v="1899-12-30T19:00:00"/>
    <d v="1899-12-30T07:05:00"/>
    <s v=""/>
    <s v="11h 55m"/>
    <s v="1 stop"/>
    <s v="In-flight meal not included"/>
    <n v="12898"/>
    <n v="3"/>
    <x v="16"/>
    <n v="55"/>
    <n v="715"/>
  </r>
  <r>
    <x v="0"/>
    <s v="6/03/2019"/>
    <x v="2"/>
    <x v="2"/>
    <s v="DEL → MAA → COK"/>
    <s v="02:05"/>
    <s v="07:25"/>
    <d v="1899-12-30T07:25:00"/>
    <d v="1899-12-30T02:05:00"/>
    <s v=""/>
    <s v="5h 20m"/>
    <s v="1 stop"/>
    <s v="No info"/>
    <n v="10851"/>
    <n v="3"/>
    <x v="3"/>
    <n v="20"/>
    <n v="320"/>
  </r>
  <r>
    <x v="1"/>
    <s v="21/03/2019"/>
    <x v="2"/>
    <x v="2"/>
    <s v="DEL → BLR → COK"/>
    <s v="09:45"/>
    <s v="23:00"/>
    <d v="1899-12-30T23:00:00"/>
    <d v="1899-12-30T09:45:00"/>
    <s v=""/>
    <s v="13h 15m"/>
    <s v="1 stop"/>
    <s v="No info"/>
    <n v="5704"/>
    <n v="3"/>
    <x v="8"/>
    <n v="15"/>
    <n v="795"/>
  </r>
  <r>
    <x v="6"/>
    <s v="18/03/2019"/>
    <x v="0"/>
    <x v="0"/>
    <s v="BLR → DEL"/>
    <s v="21:10"/>
    <s v="00:05 16 Mar"/>
    <d v="1899-12-30T00:05:00"/>
    <d v="1899-12-30T21:10:00"/>
    <s v="16 Mar"/>
    <s v="2h 55m"/>
    <s v="non-stop"/>
    <s v="No info"/>
    <n v="11598"/>
    <n v="2"/>
    <x v="0"/>
    <n v="55"/>
    <n v="175"/>
  </r>
  <r>
    <x v="4"/>
    <s v="27/05/2019"/>
    <x v="2"/>
    <x v="2"/>
    <s v="DEL → BOM → COK"/>
    <s v="08:30"/>
    <s v="19:15"/>
    <d v="1899-12-30T19:15:00"/>
    <d v="1899-12-30T08:30:00"/>
    <s v=""/>
    <s v="10h 45m"/>
    <s v="1 stop"/>
    <s v="No info"/>
    <n v="9149"/>
    <n v="3"/>
    <x v="14"/>
    <n v="45"/>
    <n v="645"/>
  </r>
  <r>
    <x v="1"/>
    <s v="15/06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5"/>
    <s v="21/05/2019"/>
    <x v="2"/>
    <x v="2"/>
    <s v="DEL → BOM → COK"/>
    <s v="10:35"/>
    <s v="19:35"/>
    <d v="1899-12-30T19:35:00"/>
    <d v="1899-12-30T10:35:00"/>
    <s v=""/>
    <s v="9h"/>
    <s v="1 stop"/>
    <s v="No info"/>
    <n v="6195"/>
    <n v="3"/>
    <x v="24"/>
    <n v="0"/>
    <n v="540"/>
  </r>
  <r>
    <x v="0"/>
    <s v="9/05/2019"/>
    <x v="2"/>
    <x v="2"/>
    <s v="DEL → BOM → COK"/>
    <s v="11:25"/>
    <s v="21:00"/>
    <d v="1899-12-30T21:00:00"/>
    <d v="1899-12-30T11:25:00"/>
    <s v=""/>
    <s v="9h 35m"/>
    <s v="1 stop"/>
    <s v="No info"/>
    <n v="6979"/>
    <n v="3"/>
    <x v="24"/>
    <n v="35"/>
    <n v="575"/>
  </r>
  <r>
    <x v="1"/>
    <s v="15/03/2019"/>
    <x v="0"/>
    <x v="0"/>
    <s v="BLR → DEL"/>
    <s v="13:20"/>
    <s v="16:10"/>
    <d v="1899-12-30T16:10:00"/>
    <d v="1899-12-30T13:20:00"/>
    <s v=""/>
    <s v="2h 50m"/>
    <s v="non-stop"/>
    <s v="No info"/>
    <n v="7276"/>
    <n v="2"/>
    <x v="0"/>
    <n v="50"/>
    <n v="170"/>
  </r>
  <r>
    <x v="3"/>
    <s v="15/05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760"/>
    <n v="3"/>
    <x v="4"/>
    <n v="30"/>
    <n v="270"/>
  </r>
  <r>
    <x v="6"/>
    <s v="18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0"/>
    <s v="27/03/2019"/>
    <x v="3"/>
    <x v="3"/>
    <s v="MAA → CCU"/>
    <s v="22:05"/>
    <s v="00:25 28 Mar"/>
    <d v="1899-12-30T00:25:00"/>
    <d v="1899-12-30T22:05:00"/>
    <s v="28 Mar"/>
    <s v="2h 20m"/>
    <s v="non-stop"/>
    <s v="No info"/>
    <n v="5277"/>
    <n v="2"/>
    <x v="0"/>
    <n v="20"/>
    <n v="140"/>
  </r>
  <r>
    <x v="1"/>
    <s v="9/06/2019"/>
    <x v="2"/>
    <x v="2"/>
    <s v="DEL → BOM → COK"/>
    <s v="20:00"/>
    <s v="07:40 10 Jun"/>
    <d v="1899-12-30T07:40:00"/>
    <d v="1899-12-30T20:00:00"/>
    <s v="10 Jun"/>
    <s v="11h 40m"/>
    <s v="1 stop"/>
    <s v="No info"/>
    <n v="8372"/>
    <n v="3"/>
    <x v="16"/>
    <n v="40"/>
    <n v="700"/>
  </r>
  <r>
    <x v="0"/>
    <s v="1/04/2019"/>
    <x v="1"/>
    <x v="1"/>
    <s v="CCU → BBI → BLR"/>
    <s v="19:35"/>
    <s v="23:15"/>
    <d v="1899-12-30T23:15:00"/>
    <d v="1899-12-30T19:35:00"/>
    <s v=""/>
    <s v="3h 40m"/>
    <s v="1 stop"/>
    <s v="No info"/>
    <n v="4226"/>
    <n v="3"/>
    <x v="20"/>
    <n v="40"/>
    <n v="220"/>
  </r>
  <r>
    <x v="0"/>
    <s v="18/06/2019"/>
    <x v="3"/>
    <x v="3"/>
    <s v="MAA → CCU"/>
    <s v="19:35"/>
    <s v="21:55"/>
    <d v="1899-12-30T21:55:00"/>
    <d v="1899-12-30T19:35:00"/>
    <s v=""/>
    <s v="2h 20m"/>
    <s v="non-stop"/>
    <s v="No info"/>
    <n v="3597"/>
    <n v="2"/>
    <x v="0"/>
    <n v="20"/>
    <n v="140"/>
  </r>
  <r>
    <x v="4"/>
    <s v="15/06/2019"/>
    <x v="2"/>
    <x v="2"/>
    <s v="DEL → BOM → COK"/>
    <s v="08:45"/>
    <s v="21:00"/>
    <d v="1899-12-30T21:00:00"/>
    <d v="1899-12-30T08:45:00"/>
    <s v=""/>
    <s v="12h 15m"/>
    <s v="1 stop"/>
    <s v="No info"/>
    <n v="7005"/>
    <n v="3"/>
    <x v="9"/>
    <n v="15"/>
    <n v="735"/>
  </r>
  <r>
    <x v="4"/>
    <s v="9/05/2019"/>
    <x v="2"/>
    <x v="2"/>
    <s v="DEL → HYD → COK"/>
    <s v="07:05"/>
    <s v="16:10"/>
    <d v="1899-12-30T16:10:00"/>
    <d v="1899-12-30T07:05:00"/>
    <s v=""/>
    <s v="9h 5m"/>
    <s v="1 stop"/>
    <s v="No info"/>
    <n v="8018"/>
    <n v="3"/>
    <x v="24"/>
    <n v="5"/>
    <n v="545"/>
  </r>
  <r>
    <x v="2"/>
    <s v="9/06/2019"/>
    <x v="2"/>
    <x v="2"/>
    <s v="DEL → BOM → COK"/>
    <s v="19:45"/>
    <s v="19:00 10 Jun"/>
    <d v="1899-12-30T19:00:00"/>
    <d v="1899-12-30T19:45:00"/>
    <s v="10 Jun"/>
    <s v="23h 15m"/>
    <s v="1 stop"/>
    <s v="In-flight meal not included"/>
    <n v="10577"/>
    <n v="3"/>
    <x v="12"/>
    <n v="15"/>
    <n v="1395"/>
  </r>
  <r>
    <x v="2"/>
    <s v="12/06/2019"/>
    <x v="2"/>
    <x v="2"/>
    <s v="DEL → IDR → BOM → COK"/>
    <s v="05:30"/>
    <s v="19:00"/>
    <d v="1899-12-30T19:00:00"/>
    <d v="1899-12-30T05:30:00"/>
    <s v=""/>
    <s v="13h 30m"/>
    <s v="2 stops"/>
    <s v="In-flight meal not included"/>
    <n v="11507"/>
    <n v="4"/>
    <x v="8"/>
    <n v="30"/>
    <n v="810"/>
  </r>
  <r>
    <x v="1"/>
    <s v="9/05/2019"/>
    <x v="2"/>
    <x v="2"/>
    <s v="DEL → AMD → BOM → COK"/>
    <s v="05:00"/>
    <s v="19:15 10 May"/>
    <d v="1899-12-30T19:15:00"/>
    <d v="1899-12-30T05:00:00"/>
    <s v="10 May"/>
    <s v="38h 15m"/>
    <s v="2 stops"/>
    <s v="No info"/>
    <n v="9653"/>
    <n v="4"/>
    <x v="33"/>
    <n v="15"/>
    <n v="2295"/>
  </r>
  <r>
    <x v="2"/>
    <s v="15/03/2019"/>
    <x v="4"/>
    <x v="5"/>
    <s v="BOM → HYD"/>
    <s v="10:20"/>
    <s v="11:50"/>
    <d v="1899-12-30T11:50:00"/>
    <d v="1899-12-30T10:20:00"/>
    <s v=""/>
    <s v="1h 30m"/>
    <s v="non-stop"/>
    <s v="In-flight meal not included"/>
    <n v="4160"/>
    <n v="2"/>
    <x v="22"/>
    <n v="30"/>
    <n v="90"/>
  </r>
  <r>
    <x v="2"/>
    <s v="3/06/2019"/>
    <x v="2"/>
    <x v="2"/>
    <s v="DEL → BOM → COK"/>
    <s v="18:15"/>
    <s v="19:00 04 Jun"/>
    <d v="1899-12-30T19:00:00"/>
    <d v="1899-12-30T18:15:00"/>
    <s v="04 Jun"/>
    <s v="24h 45m"/>
    <s v="1 stop"/>
    <s v="No info"/>
    <n v="14714"/>
    <n v="3"/>
    <x v="27"/>
    <n v="45"/>
    <n v="1485"/>
  </r>
  <r>
    <x v="2"/>
    <s v="9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1"/>
    <s v="18/05/2019"/>
    <x v="1"/>
    <x v="1"/>
    <s v="CCU → DEL → COK → BLR"/>
    <s v="07:00"/>
    <s v="01:20 19 May"/>
    <d v="1899-12-30T01:20:00"/>
    <d v="1899-12-30T07:00:00"/>
    <s v="19 May"/>
    <s v="18h 20m"/>
    <s v="2 stops"/>
    <s v="No info"/>
    <n v="13873"/>
    <n v="4"/>
    <x v="25"/>
    <n v="20"/>
    <n v="1100"/>
  </r>
  <r>
    <x v="4"/>
    <s v="27/06/2019"/>
    <x v="2"/>
    <x v="2"/>
    <s v="DEL → BOM → COK"/>
    <s v="10:20"/>
    <s v="19:00"/>
    <d v="1899-12-30T19:00:00"/>
    <d v="1899-12-30T10:20:00"/>
    <s v=""/>
    <s v="8h 40m"/>
    <s v="1 stop"/>
    <s v="No info"/>
    <n v="11264"/>
    <n v="3"/>
    <x v="17"/>
    <n v="40"/>
    <n v="520"/>
  </r>
  <r>
    <x v="2"/>
    <s v="24/03/2019"/>
    <x v="1"/>
    <x v="1"/>
    <s v="CCU → BOM → BLR"/>
    <s v="13:55"/>
    <s v="20:40"/>
    <d v="1899-12-30T20:40:00"/>
    <d v="1899-12-30T13:55:00"/>
    <s v=""/>
    <s v="6h 45m"/>
    <s v="1 stop"/>
    <s v="In-flight meal not included"/>
    <n v="11134"/>
    <n v="3"/>
    <x v="15"/>
    <n v="45"/>
    <n v="405"/>
  </r>
  <r>
    <x v="7"/>
    <s v="21/03/2019"/>
    <x v="2"/>
    <x v="2"/>
    <s v="DEL → BLR → COK"/>
    <s v="16:45"/>
    <s v="22:15"/>
    <d v="1899-12-30T22:15:00"/>
    <d v="1899-12-30T16:45:00"/>
    <s v=""/>
    <s v="5h 30m"/>
    <s v="1 stop"/>
    <s v="No info"/>
    <n v="6151"/>
    <n v="3"/>
    <x v="3"/>
    <n v="30"/>
    <n v="330"/>
  </r>
  <r>
    <x v="2"/>
    <s v="18/05/2019"/>
    <x v="1"/>
    <x v="1"/>
    <s v="CCU → BOM → BLR"/>
    <s v="05:45"/>
    <s v="19:50"/>
    <d v="1899-12-30T19:50:00"/>
    <d v="1899-12-30T05:45:00"/>
    <s v=""/>
    <s v="14h 5m"/>
    <s v="1 stop"/>
    <s v="In-flight meal not included"/>
    <n v="10844"/>
    <n v="3"/>
    <x v="23"/>
    <n v="5"/>
    <n v="845"/>
  </r>
  <r>
    <x v="2"/>
    <s v="3/06/2019"/>
    <x v="2"/>
    <x v="2"/>
    <s v="DEL → JAI → BOM → COK"/>
    <s v="09:40"/>
    <s v="12:35 04 Jun"/>
    <d v="1899-12-30T12:35:00"/>
    <d v="1899-12-30T09:40:00"/>
    <s v="04 Jun"/>
    <s v="26h 55m"/>
    <s v="2 stops"/>
    <s v="No info"/>
    <n v="13014"/>
    <n v="4"/>
    <x v="10"/>
    <n v="55"/>
    <n v="1615"/>
  </r>
  <r>
    <x v="2"/>
    <s v="18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0"/>
    <s v="18/04/2019"/>
    <x v="1"/>
    <x v="1"/>
    <s v="CCU → BLR"/>
    <s v="15:30"/>
    <s v="18:05"/>
    <d v="1899-12-30T18:05:00"/>
    <d v="1899-12-30T15:30:00"/>
    <s v=""/>
    <s v="2h 35m"/>
    <s v="non-stop"/>
    <s v="No info"/>
    <n v="4174"/>
    <n v="2"/>
    <x v="0"/>
    <n v="35"/>
    <n v="155"/>
  </r>
  <r>
    <x v="1"/>
    <s v="03/03/2019"/>
    <x v="0"/>
    <x v="0"/>
    <s v="BLR → DEL"/>
    <s v="13:20"/>
    <s v="16:10"/>
    <d v="1899-12-30T16:10:00"/>
    <d v="1899-12-30T13:20:00"/>
    <s v=""/>
    <s v="2h 50m"/>
    <s v="non-stop"/>
    <s v="No info"/>
    <n v="12841"/>
    <n v="2"/>
    <x v="0"/>
    <n v="50"/>
    <n v="170"/>
  </r>
  <r>
    <x v="2"/>
    <s v="9/05/2019"/>
    <x v="1"/>
    <x v="1"/>
    <s v="CCU → DEL → BLR"/>
    <s v="17:00"/>
    <s v="21:05 10 May"/>
    <d v="1899-12-30T21:05:00"/>
    <d v="1899-12-30T17:00:00"/>
    <s v="10 May"/>
    <s v="28h 5m"/>
    <s v="1 stop"/>
    <s v="No info"/>
    <n v="13067"/>
    <n v="3"/>
    <x v="29"/>
    <n v="5"/>
    <n v="1685"/>
  </r>
  <r>
    <x v="2"/>
    <s v="24/06/2019"/>
    <x v="2"/>
    <x v="2"/>
    <s v="DEL → BOM → COK"/>
    <s v="16:00"/>
    <s v="19:00 25 Jun"/>
    <d v="1899-12-30T19:00:00"/>
    <d v="1899-12-30T16:00:00"/>
    <s v="25 Jun"/>
    <s v="27h"/>
    <s v="1 stop"/>
    <s v="In-flight meal not included"/>
    <n v="10262"/>
    <n v="3"/>
    <x v="21"/>
    <n v="0"/>
    <n v="1620"/>
  </r>
  <r>
    <x v="0"/>
    <s v="6/04/2019"/>
    <x v="0"/>
    <x v="4"/>
    <s v="BLR → DEL"/>
    <s v="10:10"/>
    <s v="13:00"/>
    <d v="1899-12-30T13:00:00"/>
    <d v="1899-12-30T10:10:00"/>
    <s v=""/>
    <s v="2h 50m"/>
    <s v="non-stop"/>
    <s v="No info"/>
    <n v="4423"/>
    <n v="2"/>
    <x v="0"/>
    <n v="50"/>
    <n v="170"/>
  </r>
  <r>
    <x v="2"/>
    <s v="1/05/2019"/>
    <x v="1"/>
    <x v="1"/>
    <s v="CCU → BOM → BLR"/>
    <s v="18:55"/>
    <s v="04:40 02 May"/>
    <d v="1899-12-30T04:40:00"/>
    <d v="1899-12-30T18:55:00"/>
    <s v="02 May"/>
    <s v="9h 45m"/>
    <s v="1 stop"/>
    <s v="In-flight meal not included"/>
    <n v="8586"/>
    <n v="3"/>
    <x v="24"/>
    <n v="45"/>
    <n v="585"/>
  </r>
  <r>
    <x v="2"/>
    <s v="15/05/2019"/>
    <x v="1"/>
    <x v="1"/>
    <s v="CCU → BOM → BLR"/>
    <s v="21:10"/>
    <s v="09:20 16 May"/>
    <d v="1899-12-30T09:20:00"/>
    <d v="1899-12-30T21:10:00"/>
    <s v="16 May"/>
    <s v="12h 10m"/>
    <s v="1 stop"/>
    <s v="In-flight meal not included"/>
    <n v="9663"/>
    <n v="3"/>
    <x v="9"/>
    <n v="10"/>
    <n v="730"/>
  </r>
  <r>
    <x v="0"/>
    <s v="15/06/2019"/>
    <x v="2"/>
    <x v="2"/>
    <s v="DEL → BOM → COK"/>
    <s v="16:00"/>
    <s v="21:00"/>
    <d v="1899-12-30T21:00:00"/>
    <d v="1899-12-30T16:00:00"/>
    <s v=""/>
    <s v="5h"/>
    <s v="1 stop"/>
    <s v="No info"/>
    <n v="6069"/>
    <n v="3"/>
    <x v="3"/>
    <n v="0"/>
    <n v="300"/>
  </r>
  <r>
    <x v="1"/>
    <s v="6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2"/>
    <s v="9/05/2019"/>
    <x v="2"/>
    <x v="2"/>
    <s v="DEL → BOM → COK"/>
    <s v="21:50"/>
    <s v="19:00 10 May"/>
    <d v="1899-12-30T19:00:00"/>
    <d v="1899-12-30T21:50:00"/>
    <s v="10 May"/>
    <s v="21h 10m"/>
    <s v="1 stop"/>
    <s v="In-flight meal not included"/>
    <n v="12373"/>
    <n v="3"/>
    <x v="6"/>
    <n v="10"/>
    <n v="1270"/>
  </r>
  <r>
    <x v="2"/>
    <s v="9/05/2019"/>
    <x v="1"/>
    <x v="1"/>
    <s v="CCU → BOM → BLR"/>
    <s v="16:30"/>
    <s v="10:05 10 May"/>
    <d v="1899-12-30T10:05:00"/>
    <d v="1899-12-30T16:30:00"/>
    <s v="10 May"/>
    <s v="17h 35m"/>
    <s v="1 stop"/>
    <s v="No info"/>
    <n v="13941"/>
    <n v="3"/>
    <x v="26"/>
    <n v="35"/>
    <n v="1055"/>
  </r>
  <r>
    <x v="0"/>
    <s v="27/03/2019"/>
    <x v="4"/>
    <x v="5"/>
    <s v="BOM → HYD"/>
    <s v="06:20"/>
    <s v="07:45"/>
    <d v="1899-12-30T07:45:00"/>
    <d v="1899-12-30T06:20:00"/>
    <s v=""/>
    <s v="1h 25m"/>
    <s v="non-stop"/>
    <s v="No info"/>
    <n v="3175"/>
    <n v="2"/>
    <x v="22"/>
    <n v="25"/>
    <n v="85"/>
  </r>
  <r>
    <x v="1"/>
    <s v="9/06/2019"/>
    <x v="2"/>
    <x v="2"/>
    <s v="DEL → BOM → COK"/>
    <s v="21:00"/>
    <s v="19:15 10 Jun"/>
    <d v="1899-12-30T19:15:00"/>
    <d v="1899-12-30T21:00:00"/>
    <s v="10 Jun"/>
    <s v="22h 15m"/>
    <s v="1 stop"/>
    <s v="No info"/>
    <n v="8372"/>
    <n v="3"/>
    <x v="11"/>
    <n v="15"/>
    <n v="1335"/>
  </r>
  <r>
    <x v="6"/>
    <s v="6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0"/>
    <s v="18/05/2019"/>
    <x v="2"/>
    <x v="2"/>
    <s v="DEL → HYD → COK"/>
    <s v="07:35"/>
    <s v="22:30"/>
    <d v="1899-12-30T22:30:00"/>
    <d v="1899-12-30T07:35:00"/>
    <s v=""/>
    <s v="14h 55m"/>
    <s v="1 stop"/>
    <s v="No info"/>
    <n v="7144"/>
    <n v="3"/>
    <x v="23"/>
    <n v="55"/>
    <n v="895"/>
  </r>
  <r>
    <x v="2"/>
    <s v="6/06/2019"/>
    <x v="1"/>
    <x v="1"/>
    <s v="CCU → BOM → BLR"/>
    <s v="06:30"/>
    <s v="16:20"/>
    <d v="1899-12-30T16:20:00"/>
    <d v="1899-12-30T06:30:00"/>
    <s v=""/>
    <s v="9h 50m"/>
    <s v="1 stop"/>
    <s v="No info"/>
    <n v="14571"/>
    <n v="3"/>
    <x v="24"/>
    <n v="50"/>
    <n v="590"/>
  </r>
  <r>
    <x v="0"/>
    <s v="24/03/2019"/>
    <x v="3"/>
    <x v="3"/>
    <s v="MAA → CCU"/>
    <s v="22:05"/>
    <s v="00:25 25 Mar"/>
    <d v="1899-12-30T00:25:00"/>
    <d v="1899-12-30T22:05:00"/>
    <s v="25 Mar"/>
    <s v="2h 20m"/>
    <s v="non-stop"/>
    <s v="No info"/>
    <n v="5277"/>
    <n v="2"/>
    <x v="0"/>
    <n v="20"/>
    <n v="140"/>
  </r>
  <r>
    <x v="2"/>
    <s v="24/03/2019"/>
    <x v="4"/>
    <x v="5"/>
    <s v="BOM → HYD"/>
    <s v="10:20"/>
    <s v="11:50"/>
    <d v="1899-12-30T11:50:00"/>
    <d v="1899-12-30T10:20:00"/>
    <s v=""/>
    <s v="1h 30m"/>
    <s v="non-stop"/>
    <s v="In-flight meal not included"/>
    <n v="2759"/>
    <n v="2"/>
    <x v="22"/>
    <n v="30"/>
    <n v="90"/>
  </r>
  <r>
    <x v="7"/>
    <s v="9/05/2019"/>
    <x v="1"/>
    <x v="1"/>
    <s v="CCU → DEL → BLR"/>
    <s v="07:35"/>
    <s v="23:30"/>
    <d v="1899-12-30T23:30:00"/>
    <d v="1899-12-30T07:35:00"/>
    <s v=""/>
    <s v="15h 55m"/>
    <s v="1 stop"/>
    <s v="No info"/>
    <n v="5192"/>
    <n v="3"/>
    <x v="5"/>
    <n v="55"/>
    <n v="955"/>
  </r>
  <r>
    <x v="2"/>
    <s v="9/06/2019"/>
    <x v="2"/>
    <x v="2"/>
    <s v="DEL → BOM → COK"/>
    <s v="07:05"/>
    <s v="19:00"/>
    <d v="1899-12-30T19:00:00"/>
    <d v="1899-12-30T07:05:00"/>
    <s v=""/>
    <s v="11h 55m"/>
    <s v="1 stop"/>
    <s v="No info"/>
    <n v="14714"/>
    <n v="3"/>
    <x v="16"/>
    <n v="55"/>
    <n v="715"/>
  </r>
  <r>
    <x v="1"/>
    <s v="1/06/2019"/>
    <x v="2"/>
    <x v="2"/>
    <s v="DEL → JAI → BOM → COK"/>
    <s v="12:00"/>
    <s v="19:15"/>
    <d v="1899-12-30T19:15:00"/>
    <d v="1899-12-30T12:00:00"/>
    <s v=""/>
    <s v="7h 15m"/>
    <s v="2 stops"/>
    <s v="No info"/>
    <n v="10336"/>
    <n v="4"/>
    <x v="1"/>
    <n v="15"/>
    <n v="435"/>
  </r>
  <r>
    <x v="1"/>
    <s v="24/03/2019"/>
    <x v="1"/>
    <x v="1"/>
    <s v="CCU → BLR"/>
    <s v="20:45"/>
    <s v="23:20"/>
    <d v="1899-12-30T23:20:00"/>
    <d v="1899-12-30T20:45:00"/>
    <s v=""/>
    <s v="2h 35m"/>
    <s v="non-stop"/>
    <s v="No info"/>
    <n v="31945"/>
    <n v="2"/>
    <x v="0"/>
    <n v="35"/>
    <n v="155"/>
  </r>
  <r>
    <x v="2"/>
    <s v="1/04/2019"/>
    <x v="1"/>
    <x v="1"/>
    <s v="CCU → BOM → BLR"/>
    <s v="06:30"/>
    <s v="23:35"/>
    <d v="1899-12-30T23:35:00"/>
    <d v="1899-12-30T06:30:00"/>
    <s v=""/>
    <s v="17h 5m"/>
    <s v="1 stop"/>
    <s v="In-flight meal not included"/>
    <n v="7064"/>
    <n v="3"/>
    <x v="26"/>
    <n v="5"/>
    <n v="1025"/>
  </r>
  <r>
    <x v="2"/>
    <s v="9/06/2019"/>
    <x v="2"/>
    <x v="2"/>
    <s v="DEL → BHO → BOM → COK"/>
    <s v="05:30"/>
    <s v="12:35"/>
    <d v="1899-12-30T12:35:00"/>
    <d v="1899-12-30T05:30:00"/>
    <s v=""/>
    <s v="7h 5m"/>
    <s v="2 stops"/>
    <s v="No info"/>
    <n v="14441"/>
    <n v="4"/>
    <x v="1"/>
    <n v="5"/>
    <n v="425"/>
  </r>
  <r>
    <x v="4"/>
    <s v="3/03/2019"/>
    <x v="2"/>
    <x v="2"/>
    <s v="DEL → BOM → COK"/>
    <s v="13:00"/>
    <s v="01:35 04 Mar"/>
    <d v="1899-12-30T01:35:00"/>
    <d v="1899-12-30T13:00:00"/>
    <s v="04 Mar"/>
    <s v="12h 35m"/>
    <s v="1 stop"/>
    <s v="No info"/>
    <n v="17493"/>
    <n v="3"/>
    <x v="9"/>
    <n v="35"/>
    <n v="755"/>
  </r>
  <r>
    <x v="2"/>
    <s v="9/06/2019"/>
    <x v="1"/>
    <x v="1"/>
    <s v="CCU → BOM → BLR"/>
    <s v="20:00"/>
    <s v="22:35 10 Jun"/>
    <d v="1899-12-30T22:35:00"/>
    <d v="1899-12-30T20:00:00"/>
    <s v="10 Jun"/>
    <s v="26h 35m"/>
    <s v="1 stop"/>
    <s v="In-flight meal not included"/>
    <n v="10844"/>
    <n v="3"/>
    <x v="10"/>
    <n v="35"/>
    <n v="1595"/>
  </r>
  <r>
    <x v="3"/>
    <s v="1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2"/>
    <s v="21/05/2019"/>
    <x v="2"/>
    <x v="2"/>
    <s v="DEL → BOM → COK"/>
    <s v="08:00"/>
    <s v="04:25 22 May"/>
    <d v="1899-12-30T04:25:00"/>
    <d v="1899-12-30T08:00:00"/>
    <s v="22 May"/>
    <s v="20h 25m"/>
    <s v="1 stop"/>
    <s v="In-flight meal not included"/>
    <n v="12898"/>
    <n v="3"/>
    <x v="13"/>
    <n v="25"/>
    <n v="1225"/>
  </r>
  <r>
    <x v="2"/>
    <s v="15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1"/>
    <s v="3/06/2019"/>
    <x v="2"/>
    <x v="2"/>
    <s v="DEL → JAI → BOM → COK"/>
    <s v="12:00"/>
    <s v="07:40 04 Jun"/>
    <d v="1899-12-30T07:40:00"/>
    <d v="1899-12-30T12:00:00"/>
    <s v="04 Jun"/>
    <s v="19h 40m"/>
    <s v="2 stops"/>
    <s v="No info"/>
    <n v="8603"/>
    <n v="4"/>
    <x v="19"/>
    <n v="40"/>
    <n v="1180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No info"/>
    <n v="15129"/>
    <n v="4"/>
    <x v="11"/>
    <n v="55"/>
    <n v="1375"/>
  </r>
  <r>
    <x v="2"/>
    <s v="15/06/2019"/>
    <x v="2"/>
    <x v="2"/>
    <s v="DEL → JDH → BOM → COK"/>
    <s v="11:40"/>
    <s v="19:00"/>
    <d v="1899-12-30T19:00:00"/>
    <d v="1899-12-30T11:40:00"/>
    <s v=""/>
    <s v="7h 20m"/>
    <s v="2 stops"/>
    <s v="No info"/>
    <n v="18804"/>
    <n v="4"/>
    <x v="1"/>
    <n v="20"/>
    <n v="440"/>
  </r>
  <r>
    <x v="7"/>
    <s v="21/04/2019"/>
    <x v="2"/>
    <x v="2"/>
    <s v="DEL → BLR → COK"/>
    <s v="07:55"/>
    <s v="22:25"/>
    <d v="1899-12-30T22:25:00"/>
    <d v="1899-12-30T07:55:00"/>
    <s v=""/>
    <s v="14h 30m"/>
    <s v="1 stop"/>
    <s v="No info"/>
    <n v="7452"/>
    <n v="3"/>
    <x v="23"/>
    <n v="30"/>
    <n v="870"/>
  </r>
  <r>
    <x v="3"/>
    <s v="24/04/2019"/>
    <x v="0"/>
    <x v="4"/>
    <s v="BLR → DEL"/>
    <s v="09:30"/>
    <s v="12:20"/>
    <d v="1899-12-30T12:20:00"/>
    <d v="1899-12-30T09:30:00"/>
    <s v=""/>
    <s v="2h 50m"/>
    <s v="non-stop"/>
    <s v="No info"/>
    <n v="3971"/>
    <n v="2"/>
    <x v="0"/>
    <n v="50"/>
    <n v="170"/>
  </r>
  <r>
    <x v="0"/>
    <s v="12/06/2019"/>
    <x v="0"/>
    <x v="4"/>
    <s v="BLR → DEL"/>
    <s v="10:10"/>
    <s v="13:00"/>
    <d v="1899-12-30T13:00:00"/>
    <d v="1899-12-30T10:10:00"/>
    <s v=""/>
    <s v="2h 50m"/>
    <s v="non-stop"/>
    <s v="No info"/>
    <n v="3943"/>
    <n v="2"/>
    <x v="0"/>
    <n v="50"/>
    <n v="170"/>
  </r>
  <r>
    <x v="0"/>
    <s v="15/03/2019"/>
    <x v="0"/>
    <x v="0"/>
    <s v="BLR → AMD → DEL"/>
    <s v="14:25"/>
    <s v="19:25"/>
    <d v="1899-12-30T19:25:00"/>
    <d v="1899-12-30T14:25:00"/>
    <s v=""/>
    <s v="5h"/>
    <s v="1 stop"/>
    <s v="No info"/>
    <n v="9165"/>
    <n v="3"/>
    <x v="3"/>
    <n v="0"/>
    <n v="300"/>
  </r>
  <r>
    <x v="2"/>
    <s v="24/06/2019"/>
    <x v="2"/>
    <x v="2"/>
    <s v="DEL → JAI → BOM → COK"/>
    <s v="05:30"/>
    <s v="19:00"/>
    <d v="1899-12-30T19:00:00"/>
    <d v="1899-12-30T05:30:00"/>
    <s v=""/>
    <s v="13h 30m"/>
    <s v="2 stops"/>
    <s v="No info"/>
    <n v="13014"/>
    <n v="4"/>
    <x v="8"/>
    <n v="30"/>
    <n v="810"/>
  </r>
  <r>
    <x v="3"/>
    <s v="21/06/2019"/>
    <x v="0"/>
    <x v="4"/>
    <s v="BLR → DEL"/>
    <s v="09:30"/>
    <s v="12:20"/>
    <d v="1899-12-30T12:20:00"/>
    <d v="1899-12-30T09:30:00"/>
    <s v=""/>
    <s v="2h 50m"/>
    <s v="non-stop"/>
    <s v="No info"/>
    <n v="3625"/>
    <n v="2"/>
    <x v="0"/>
    <n v="50"/>
    <n v="170"/>
  </r>
  <r>
    <x v="2"/>
    <s v="24/06/2019"/>
    <x v="2"/>
    <x v="2"/>
    <s v="DEL → BOM → COK"/>
    <s v="16:00"/>
    <s v="12:35 25 Jun"/>
    <d v="1899-12-30T12:35:00"/>
    <d v="1899-12-30T16:00:00"/>
    <s v="25 Jun"/>
    <s v="20h 35m"/>
    <s v="1 stop"/>
    <s v="In-flight meal not included"/>
    <n v="10262"/>
    <n v="3"/>
    <x v="13"/>
    <n v="35"/>
    <n v="1235"/>
  </r>
  <r>
    <x v="2"/>
    <s v="21/05/2019"/>
    <x v="1"/>
    <x v="1"/>
    <s v="CCU → BOM → BLR"/>
    <s v="18:55"/>
    <s v="08:15 22 May"/>
    <d v="1899-12-30T08:15:00"/>
    <d v="1899-12-30T18:55:00"/>
    <s v="22 May"/>
    <s v="13h 20m"/>
    <s v="1 stop"/>
    <s v="No info"/>
    <n v="14388"/>
    <n v="3"/>
    <x v="8"/>
    <n v="20"/>
    <n v="800"/>
  </r>
  <r>
    <x v="4"/>
    <s v="12/06/2019"/>
    <x v="2"/>
    <x v="2"/>
    <s v="DEL → BOM → COK"/>
    <s v="08:00"/>
    <s v="19:15"/>
    <d v="1899-12-30T19:15:00"/>
    <d v="1899-12-30T08:00:00"/>
    <s v=""/>
    <s v="11h 15m"/>
    <s v="1 stop"/>
    <s v="No info"/>
    <n v="15058"/>
    <n v="3"/>
    <x v="16"/>
    <n v="15"/>
    <n v="675"/>
  </r>
  <r>
    <x v="1"/>
    <s v="6/03/2019"/>
    <x v="2"/>
    <x v="2"/>
    <s v="DEL → BOM → COK"/>
    <s v="09:00"/>
    <s v="07:40 07 Mar"/>
    <d v="1899-12-30T07:40:00"/>
    <d v="1899-12-30T09:00:00"/>
    <s v="07 Mar"/>
    <s v="22h 40m"/>
    <s v="1 stop"/>
    <s v="No info"/>
    <n v="14882"/>
    <n v="3"/>
    <x v="11"/>
    <n v="40"/>
    <n v="1360"/>
  </r>
  <r>
    <x v="0"/>
    <s v="18/04/2019"/>
    <x v="0"/>
    <x v="4"/>
    <s v="BLR → DEL"/>
    <s v="10:10"/>
    <s v="13:00"/>
    <d v="1899-12-30T13:00:00"/>
    <d v="1899-12-30T10:10:00"/>
    <s v=""/>
    <s v="2h 50m"/>
    <s v="non-stop"/>
    <s v="No info"/>
    <n v="4591"/>
    <n v="2"/>
    <x v="0"/>
    <n v="50"/>
    <n v="170"/>
  </r>
  <r>
    <x v="3"/>
    <s v="9/05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15/05/2019"/>
    <x v="1"/>
    <x v="1"/>
    <s v="CCU → BOM → BLR"/>
    <s v="08:25"/>
    <s v="18:15"/>
    <d v="1899-12-30T18:15:00"/>
    <d v="1899-12-30T08:25:00"/>
    <s v=""/>
    <s v="9h 50m"/>
    <s v="1 stop"/>
    <s v="No info"/>
    <n v="14781"/>
    <n v="3"/>
    <x v="24"/>
    <n v="50"/>
    <n v="590"/>
  </r>
  <r>
    <x v="3"/>
    <s v="9/04/2019"/>
    <x v="1"/>
    <x v="1"/>
    <s v="CCU → BLR"/>
    <s v="22:20"/>
    <s v="00:40 10 Apr"/>
    <d v="1899-12-30T00:40:00"/>
    <d v="1899-12-30T22:20:00"/>
    <s v="10 Apr"/>
    <s v="2h 20m"/>
    <s v="non-stop"/>
    <s v="No check-in baggage included"/>
    <n v="3841"/>
    <n v="2"/>
    <x v="0"/>
    <n v="20"/>
    <n v="140"/>
  </r>
  <r>
    <x v="4"/>
    <s v="3/06/2019"/>
    <x v="2"/>
    <x v="2"/>
    <s v="DEL → BOM → COK"/>
    <s v="15:00"/>
    <s v="01:30 04 Jun"/>
    <d v="1899-12-30T01:30:00"/>
    <d v="1899-12-30T15:00:00"/>
    <s v="04 Jun"/>
    <s v="10h 30m"/>
    <s v="1 stop"/>
    <s v="No info"/>
    <n v="13377"/>
    <n v="3"/>
    <x v="14"/>
    <n v="30"/>
    <n v="630"/>
  </r>
  <r>
    <x v="2"/>
    <s v="12/06/2019"/>
    <x v="2"/>
    <x v="2"/>
    <s v="DEL → JAI → BOM → COK"/>
    <s v="19:30"/>
    <s v="04:25 13 Jun"/>
    <d v="1899-12-30T04:25:00"/>
    <d v="1899-12-30T19:30:00"/>
    <s v="13 Jun"/>
    <s v="8h 55m"/>
    <s v="2 stops"/>
    <s v="No info"/>
    <n v="13014"/>
    <n v="4"/>
    <x v="17"/>
    <n v="55"/>
    <n v="535"/>
  </r>
  <r>
    <x v="4"/>
    <s v="21/05/2019"/>
    <x v="2"/>
    <x v="2"/>
    <s v="DEL → BOM → COK"/>
    <s v="13:00"/>
    <s v="19:15"/>
    <d v="1899-12-30T19:15:00"/>
    <d v="1899-12-30T13:00:00"/>
    <s v=""/>
    <s v="6h 15m"/>
    <s v="1 stop"/>
    <s v="No info"/>
    <n v="14848"/>
    <n v="3"/>
    <x v="15"/>
    <n v="15"/>
    <n v="375"/>
  </r>
  <r>
    <x v="1"/>
    <s v="9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0"/>
    <s v="12/06/2019"/>
    <x v="3"/>
    <x v="3"/>
    <s v="MAA → CCU"/>
    <s v="07:55"/>
    <s v="10:15"/>
    <d v="1899-12-30T10:15:00"/>
    <d v="1899-12-30T07:55:00"/>
    <s v=""/>
    <s v="2h 20m"/>
    <s v="non-stop"/>
    <s v="No info"/>
    <n v="3850"/>
    <n v="2"/>
    <x v="0"/>
    <n v="20"/>
    <n v="140"/>
  </r>
  <r>
    <x v="1"/>
    <s v="24/05/2019"/>
    <x v="1"/>
    <x v="1"/>
    <s v="CCU → DEL → BLR"/>
    <s v="07:00"/>
    <s v="20:25"/>
    <d v="1899-12-30T20:25:00"/>
    <d v="1899-12-30T07:00:00"/>
    <s v=""/>
    <s v="13h 25m"/>
    <s v="1 stop"/>
    <s v="No info"/>
    <n v="10413"/>
    <n v="3"/>
    <x v="8"/>
    <n v="25"/>
    <n v="805"/>
  </r>
  <r>
    <x v="0"/>
    <s v="3/06/2019"/>
    <x v="2"/>
    <x v="2"/>
    <s v="DEL → BOM → COK"/>
    <s v="15:00"/>
    <s v="01:30 04 Jun"/>
    <d v="1899-12-30T01:30:00"/>
    <d v="1899-12-30T15:00:00"/>
    <s v="04 Jun"/>
    <s v="10h 30m"/>
    <s v="1 stop"/>
    <s v="No info"/>
    <n v="6104"/>
    <n v="3"/>
    <x v="14"/>
    <n v="30"/>
    <n v="630"/>
  </r>
  <r>
    <x v="0"/>
    <s v="1/06/2019"/>
    <x v="0"/>
    <x v="4"/>
    <s v="BLR → DEL"/>
    <s v="10:30"/>
    <s v="13:20"/>
    <d v="1899-12-30T13:20:00"/>
    <d v="1899-12-30T10:30:00"/>
    <s v=""/>
    <s v="2h 50m"/>
    <s v="non-stop"/>
    <s v="No info"/>
    <n v="3943"/>
    <n v="2"/>
    <x v="0"/>
    <n v="50"/>
    <n v="170"/>
  </r>
  <r>
    <x v="2"/>
    <s v="12/06/2019"/>
    <x v="1"/>
    <x v="1"/>
    <s v="CCU → BOM → BLR"/>
    <s v="21:10"/>
    <s v="08:15 13 Jun"/>
    <d v="1899-12-30T08:15:00"/>
    <d v="1899-12-30T21:10:00"/>
    <s v="13 Jun"/>
    <s v="11h 5m"/>
    <s v="1 stop"/>
    <s v="In-flight meal not included"/>
    <n v="8529"/>
    <n v="3"/>
    <x v="16"/>
    <n v="5"/>
    <n v="665"/>
  </r>
  <r>
    <x v="2"/>
    <s v="24/06/2019"/>
    <x v="2"/>
    <x v="2"/>
    <s v="DEL → BOM → COK"/>
    <s v="22:50"/>
    <s v="12:35 25 Jun"/>
    <d v="1899-12-30T12:35:00"/>
    <d v="1899-12-30T22:50:00"/>
    <s v="25 Jun"/>
    <s v="13h 45m"/>
    <s v="1 stop"/>
    <s v="In-flight meal not included"/>
    <n v="10262"/>
    <n v="3"/>
    <x v="8"/>
    <n v="45"/>
    <n v="825"/>
  </r>
  <r>
    <x v="2"/>
    <s v="18/05/2019"/>
    <x v="1"/>
    <x v="1"/>
    <s v="CCU → DEL → BLR"/>
    <s v="20:25"/>
    <s v="22:05 19 May"/>
    <d v="1899-12-30T22:05:00"/>
    <d v="1899-12-30T20:25:00"/>
    <s v="19 May"/>
    <s v="25h 40m"/>
    <s v="1 stop"/>
    <s v="No info"/>
    <n v="14151"/>
    <n v="3"/>
    <x v="7"/>
    <n v="40"/>
    <n v="1540"/>
  </r>
  <r>
    <x v="7"/>
    <s v="9/05/2019"/>
    <x v="1"/>
    <x v="1"/>
    <s v="CCU → IXR → DEL → BLR"/>
    <s v="15:10"/>
    <s v="23:30"/>
    <d v="1899-12-30T23:30:00"/>
    <d v="1899-12-30T15:10:00"/>
    <s v=""/>
    <s v="8h 20m"/>
    <s v="2 stops"/>
    <s v="No info"/>
    <n v="5192"/>
    <n v="4"/>
    <x v="17"/>
    <n v="20"/>
    <n v="500"/>
  </r>
  <r>
    <x v="2"/>
    <s v="21/05/2019"/>
    <x v="1"/>
    <x v="1"/>
    <s v="CCU → BOM → BLR"/>
    <s v="14:05"/>
    <s v="04:40 22 May"/>
    <d v="1899-12-30T04:40:00"/>
    <d v="1899-12-30T14:05:00"/>
    <s v="22 May"/>
    <s v="14h 35m"/>
    <s v="1 stop"/>
    <s v="In-flight meal not included"/>
    <n v="9663"/>
    <n v="3"/>
    <x v="23"/>
    <n v="35"/>
    <n v="875"/>
  </r>
  <r>
    <x v="5"/>
    <s v="24/04/2019"/>
    <x v="0"/>
    <x v="4"/>
    <s v="BLR → DEL"/>
    <s v="07:45"/>
    <s v="10:40"/>
    <d v="1899-12-30T10:40:00"/>
    <d v="1899-12-30T07:45:00"/>
    <s v=""/>
    <s v="2h 55m"/>
    <s v="non-stop"/>
    <s v="No info"/>
    <n v="4632"/>
    <n v="2"/>
    <x v="0"/>
    <n v="55"/>
    <n v="175"/>
  </r>
  <r>
    <x v="0"/>
    <s v="6/04/2019"/>
    <x v="2"/>
    <x v="2"/>
    <s v="DEL → BOM → COK"/>
    <s v="20:25"/>
    <s v="01:30 07 Apr"/>
    <d v="1899-12-30T01:30:00"/>
    <d v="1899-12-30T20:25:00"/>
    <s v="07 Apr"/>
    <s v="5h 5m"/>
    <s v="1 stop"/>
    <s v="No info"/>
    <n v="5073"/>
    <n v="3"/>
    <x v="3"/>
    <n v="5"/>
    <n v="305"/>
  </r>
  <r>
    <x v="4"/>
    <s v="15/06/2019"/>
    <x v="2"/>
    <x v="2"/>
    <s v="DEL → BOM → COK"/>
    <s v="10:20"/>
    <s v="19:15"/>
    <d v="1899-12-30T19:15:00"/>
    <d v="1899-12-30T10:20:00"/>
    <s v=""/>
    <s v="8h 55m"/>
    <s v="1 stop"/>
    <s v="No info"/>
    <n v="9526"/>
    <n v="3"/>
    <x v="17"/>
    <n v="55"/>
    <n v="535"/>
  </r>
  <r>
    <x v="0"/>
    <s v="15/04/2019"/>
    <x v="0"/>
    <x v="4"/>
    <s v="BLR → DEL"/>
    <s v="04:00"/>
    <s v="06:50"/>
    <d v="1899-12-30T06:50:00"/>
    <d v="1899-12-30T04:00:00"/>
    <s v=""/>
    <s v="2h 50m"/>
    <s v="non-stop"/>
    <s v="No info"/>
    <n v="4423"/>
    <n v="2"/>
    <x v="0"/>
    <n v="50"/>
    <n v="170"/>
  </r>
  <r>
    <x v="0"/>
    <s v="12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6"/>
    <s v="21/03/2019"/>
    <x v="0"/>
    <x v="0"/>
    <s v="BLR → DEL"/>
    <s v="11:30"/>
    <s v="14:10"/>
    <d v="1899-12-30T14:10:00"/>
    <d v="1899-12-30T11:30:00"/>
    <s v=""/>
    <s v="2h 40m"/>
    <s v="non-stop"/>
    <s v="No info"/>
    <n v="5403"/>
    <n v="2"/>
    <x v="0"/>
    <n v="40"/>
    <n v="160"/>
  </r>
  <r>
    <x v="0"/>
    <s v="27/03/2019"/>
    <x v="3"/>
    <x v="3"/>
    <s v="MAA → CCU"/>
    <s v="19:35"/>
    <s v="21:55"/>
    <d v="1899-12-30T21:55:00"/>
    <d v="1899-12-30T19:35:00"/>
    <s v=""/>
    <s v="2h 20m"/>
    <s v="non-stop"/>
    <s v="No info"/>
    <n v="3858"/>
    <n v="2"/>
    <x v="0"/>
    <n v="20"/>
    <n v="140"/>
  </r>
  <r>
    <x v="2"/>
    <s v="9/03/2019"/>
    <x v="2"/>
    <x v="2"/>
    <s v="DEL → IXC → BOM → COK"/>
    <s v="13:45"/>
    <s v="18:50 10 Mar"/>
    <d v="1899-12-30T18:50:00"/>
    <d v="1899-12-30T13:45:00"/>
    <s v="10 Mar"/>
    <s v="29h 5m"/>
    <s v="2 stops"/>
    <s v="No info"/>
    <n v="18752"/>
    <n v="4"/>
    <x v="30"/>
    <n v="5"/>
    <n v="1745"/>
  </r>
  <r>
    <x v="2"/>
    <s v="21/05/2019"/>
    <x v="1"/>
    <x v="1"/>
    <s v="CCU → BOM → BLR"/>
    <s v="06:30"/>
    <s v="12:00"/>
    <d v="1899-12-30T12:00:00"/>
    <d v="1899-12-30T06:30:00"/>
    <s v=""/>
    <s v="5h 30m"/>
    <s v="1 stop"/>
    <s v="In-flight meal not included"/>
    <n v="9663"/>
    <n v="3"/>
    <x v="3"/>
    <n v="30"/>
    <n v="330"/>
  </r>
  <r>
    <x v="2"/>
    <s v="24/06/2019"/>
    <x v="2"/>
    <x v="2"/>
    <s v="DEL → AMD → BOM → COK"/>
    <s v="19:10"/>
    <s v="12:35 25 Jun"/>
    <d v="1899-12-30T12:35:00"/>
    <d v="1899-12-30T19:10:00"/>
    <s v="25 Jun"/>
    <s v="17h 25m"/>
    <s v="2 stops"/>
    <s v="No info"/>
    <n v="12819"/>
    <n v="4"/>
    <x v="26"/>
    <n v="25"/>
    <n v="1045"/>
  </r>
  <r>
    <x v="4"/>
    <s v="27/03/2019"/>
    <x v="2"/>
    <x v="2"/>
    <s v="DEL → BOM → COK"/>
    <s v="09:00"/>
    <s v="21:00"/>
    <d v="1899-12-30T21:00:00"/>
    <d v="1899-12-30T09:00:00"/>
    <s v=""/>
    <s v="12h"/>
    <s v="1 stop"/>
    <s v="No info"/>
    <n v="6883"/>
    <n v="3"/>
    <x v="9"/>
    <n v="0"/>
    <n v="720"/>
  </r>
  <r>
    <x v="4"/>
    <s v="27/05/2019"/>
    <x v="2"/>
    <x v="2"/>
    <s v="DEL → BOM → COK"/>
    <s v="19:00"/>
    <s v="01:30 28 May"/>
    <d v="1899-12-30T01:30:00"/>
    <d v="1899-12-30T19:00:00"/>
    <s v="28 May"/>
    <s v="6h 30m"/>
    <s v="1 stop"/>
    <s v="No info"/>
    <n v="7198"/>
    <n v="3"/>
    <x v="15"/>
    <n v="30"/>
    <n v="390"/>
  </r>
  <r>
    <x v="1"/>
    <s v="09/03/2019"/>
    <x v="0"/>
    <x v="0"/>
    <s v="BLR → DEL"/>
    <s v="10:00"/>
    <s v="12:45"/>
    <d v="1899-12-30T12:45:00"/>
    <d v="1899-12-30T10:00:00"/>
    <s v=""/>
    <s v="2h 45m"/>
    <s v="non-stop"/>
    <s v="No info"/>
    <n v="7801"/>
    <n v="2"/>
    <x v="0"/>
    <n v="45"/>
    <n v="165"/>
  </r>
  <r>
    <x v="0"/>
    <s v="21/04/2019"/>
    <x v="0"/>
    <x v="4"/>
    <s v="BLR → DEL"/>
    <s v="18:25"/>
    <s v="21:20"/>
    <d v="1899-12-30T21:20:00"/>
    <d v="1899-12-30T18:25:00"/>
    <s v=""/>
    <s v="2h 55m"/>
    <s v="non-stop"/>
    <s v="No info"/>
    <n v="4823"/>
    <n v="2"/>
    <x v="0"/>
    <n v="55"/>
    <n v="175"/>
  </r>
  <r>
    <x v="2"/>
    <s v="24/05/2019"/>
    <x v="1"/>
    <x v="1"/>
    <s v="CCU → BOM → BLR"/>
    <s v="06:30"/>
    <s v="09:20 25 May"/>
    <d v="1899-12-30T09:20:00"/>
    <d v="1899-12-30T06:30:00"/>
    <s v="25 May"/>
    <s v="26h 50m"/>
    <s v="1 stop"/>
    <s v="In-flight meal not included"/>
    <n v="9663"/>
    <n v="3"/>
    <x v="10"/>
    <n v="50"/>
    <n v="1610"/>
  </r>
  <r>
    <x v="2"/>
    <s v="12/05/2019"/>
    <x v="1"/>
    <x v="1"/>
    <s v="CCU → DEL → BLR"/>
    <s v="20:25"/>
    <s v="21:05 13 May"/>
    <d v="1899-12-30T21:05:00"/>
    <d v="1899-12-30T20:25:00"/>
    <s v="13 May"/>
    <s v="24h 40m"/>
    <s v="1 stop"/>
    <s v="No info"/>
    <n v="12121"/>
    <n v="3"/>
    <x v="27"/>
    <n v="40"/>
    <n v="1480"/>
  </r>
  <r>
    <x v="6"/>
    <s v="12/05/2019"/>
    <x v="1"/>
    <x v="1"/>
    <s v="CCU → DEL → BLR"/>
    <s v="20:20"/>
    <s v="23:25 13 May"/>
    <d v="1899-12-30T23:25:00"/>
    <d v="1899-12-30T20:20:00"/>
    <s v="13 May"/>
    <s v="27h 5m"/>
    <s v="1 stop"/>
    <s v="No info"/>
    <n v="8085"/>
    <n v="3"/>
    <x v="21"/>
    <n v="5"/>
    <n v="1625"/>
  </r>
  <r>
    <x v="0"/>
    <s v="03/03/2019"/>
    <x v="0"/>
    <x v="0"/>
    <s v="BLR → IDR → DEL"/>
    <s v="13:40"/>
    <s v="18:35"/>
    <d v="1899-12-30T18:35:00"/>
    <d v="1899-12-30T13:40:00"/>
    <s v=""/>
    <s v="4h 55m"/>
    <s v="1 stop"/>
    <s v="No info"/>
    <n v="8662"/>
    <n v="3"/>
    <x v="4"/>
    <n v="55"/>
    <n v="295"/>
  </r>
  <r>
    <x v="2"/>
    <s v="21/03/2019"/>
    <x v="2"/>
    <x v="2"/>
    <s v="DEL → BOM → COK"/>
    <s v="22:00"/>
    <s v="18:50 22 Mar"/>
    <d v="1899-12-30T18:50:00"/>
    <d v="1899-12-30T22:00:00"/>
    <s v="22 Mar"/>
    <s v="20h 50m"/>
    <s v="1 stop"/>
    <s v="In-flight meal not included"/>
    <n v="6017"/>
    <n v="3"/>
    <x v="13"/>
    <n v="50"/>
    <n v="1250"/>
  </r>
  <r>
    <x v="3"/>
    <s v="3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859"/>
    <n v="2"/>
    <x v="0"/>
    <n v="15"/>
    <n v="135"/>
  </r>
  <r>
    <x v="4"/>
    <s v="18/05/2019"/>
    <x v="2"/>
    <x v="2"/>
    <s v="DEL → BOM → COK"/>
    <s v="04:55"/>
    <s v="19:15"/>
    <d v="1899-12-30T19:15:00"/>
    <d v="1899-12-30T04:55:00"/>
    <s v=""/>
    <s v="14h 20m"/>
    <s v="1 stop"/>
    <s v="No info"/>
    <n v="7564"/>
    <n v="3"/>
    <x v="23"/>
    <n v="20"/>
    <n v="860"/>
  </r>
  <r>
    <x v="3"/>
    <s v="21/06/2019"/>
    <x v="0"/>
    <x v="4"/>
    <s v="BLR → DEL"/>
    <s v="05:55"/>
    <s v="08:35"/>
    <d v="1899-12-30T08:35:00"/>
    <d v="1899-12-30T05:55:00"/>
    <s v=""/>
    <s v="2h 40m"/>
    <s v="non-stop"/>
    <s v="No check-in baggage included"/>
    <n v="3919"/>
    <n v="2"/>
    <x v="0"/>
    <n v="40"/>
    <n v="160"/>
  </r>
  <r>
    <x v="2"/>
    <s v="18/05/2019"/>
    <x v="2"/>
    <x v="2"/>
    <s v="DEL → JAI → BOM → COK"/>
    <s v="05:30"/>
    <s v="04:25 19 May"/>
    <d v="1899-12-30T04:25:00"/>
    <d v="1899-12-30T05:30:00"/>
    <s v="19 May"/>
    <s v="22h 55m"/>
    <s v="2 stops"/>
    <s v="No info"/>
    <n v="15129"/>
    <n v="4"/>
    <x v="11"/>
    <n v="55"/>
    <n v="1375"/>
  </r>
  <r>
    <x v="2"/>
    <s v="01/03/2019"/>
    <x v="0"/>
    <x v="0"/>
    <s v="BLR → BOM → DEL"/>
    <s v="07:00"/>
    <s v="13:15"/>
    <d v="1899-12-30T13:15:00"/>
    <d v="1899-12-30T07:00:00"/>
    <s v=""/>
    <s v="6h 15m"/>
    <s v="1 stop"/>
    <s v="No info"/>
    <n v="26890"/>
    <n v="3"/>
    <x v="15"/>
    <n v="15"/>
    <n v="375"/>
  </r>
  <r>
    <x v="2"/>
    <s v="15/04/2019"/>
    <x v="2"/>
    <x v="2"/>
    <s v="DEL → COK"/>
    <s v="11:00"/>
    <s v="14:15"/>
    <d v="1899-12-30T14:15:00"/>
    <d v="1899-12-30T11:00:00"/>
    <s v=""/>
    <s v="3h 15m"/>
    <s v="non-stop"/>
    <s v="In-flight meal not included"/>
    <n v="5443"/>
    <n v="2"/>
    <x v="20"/>
    <n v="15"/>
    <n v="195"/>
  </r>
  <r>
    <x v="0"/>
    <s v="09/03/2019"/>
    <x v="0"/>
    <x v="0"/>
    <s v="BLR → DEL"/>
    <s v="10:05"/>
    <s v="13:00"/>
    <d v="1899-12-30T13:00:00"/>
    <d v="1899-12-30T10:05:00"/>
    <s v=""/>
    <s v="2h 55m"/>
    <s v="non-stop"/>
    <s v="No info"/>
    <n v="6860"/>
    <n v="2"/>
    <x v="0"/>
    <n v="55"/>
    <n v="175"/>
  </r>
  <r>
    <x v="2"/>
    <s v="1/04/2019"/>
    <x v="1"/>
    <x v="1"/>
    <s v="CCU → BOM → BLR"/>
    <s v="14:05"/>
    <s v="20:45"/>
    <d v="1899-12-30T20:45:00"/>
    <d v="1899-12-30T14:05:00"/>
    <s v=""/>
    <s v="6h 40m"/>
    <s v="1 stop"/>
    <s v="No info"/>
    <n v="13364"/>
    <n v="3"/>
    <x v="15"/>
    <n v="40"/>
    <n v="400"/>
  </r>
  <r>
    <x v="2"/>
    <s v="27/05/2019"/>
    <x v="2"/>
    <x v="2"/>
    <s v="DEL → BOM → COK"/>
    <s v="08:00"/>
    <s v="19:00"/>
    <d v="1899-12-30T19:00:00"/>
    <d v="1899-12-30T08:00:00"/>
    <s v=""/>
    <s v="11h"/>
    <s v="1 stop"/>
    <s v="In-flight meal not included"/>
    <n v="12239"/>
    <n v="3"/>
    <x v="16"/>
    <n v="0"/>
    <n v="660"/>
  </r>
  <r>
    <x v="0"/>
    <s v="9/04/2019"/>
    <x v="1"/>
    <x v="1"/>
    <s v="CCU → MAA → BLR"/>
    <s v="11:30"/>
    <s v="16:05"/>
    <d v="1899-12-30T16:05:00"/>
    <d v="1899-12-30T11:30:00"/>
    <s v=""/>
    <s v="4h 35m"/>
    <s v="1 stop"/>
    <s v="No info"/>
    <n v="4966"/>
    <n v="3"/>
    <x v="4"/>
    <n v="35"/>
    <n v="275"/>
  </r>
  <r>
    <x v="0"/>
    <s v="03/03/2019"/>
    <x v="0"/>
    <x v="0"/>
    <s v="BLR → DEL"/>
    <s v="06:00"/>
    <s v="08:45"/>
    <d v="1899-12-30T08:45:00"/>
    <d v="1899-12-30T06:00:00"/>
    <s v=""/>
    <s v="2h 45m"/>
    <s v="non-stop"/>
    <s v="No info"/>
    <n v="6144"/>
    <n v="2"/>
    <x v="0"/>
    <n v="45"/>
    <n v="165"/>
  </r>
  <r>
    <x v="2"/>
    <s v="9/05/2019"/>
    <x v="2"/>
    <x v="2"/>
    <s v="DEL → BOM → COK"/>
    <s v="15:00"/>
    <s v="19:00 10 May"/>
    <d v="1899-12-30T19:00:00"/>
    <d v="1899-12-30T15:00:00"/>
    <s v="10 May"/>
    <s v="28h"/>
    <s v="1 stop"/>
    <s v="In-flight meal not included"/>
    <n v="12373"/>
    <n v="3"/>
    <x v="29"/>
    <n v="0"/>
    <n v="1680"/>
  </r>
  <r>
    <x v="1"/>
    <s v="18/03/2019"/>
    <x v="0"/>
    <x v="0"/>
    <s v="BLR → BOM → UDR → DEL"/>
    <s v="08:50"/>
    <s v="16:30 16 Mar"/>
    <d v="1899-12-30T16:30:00"/>
    <d v="1899-12-30T08:50:00"/>
    <s v="16 Mar"/>
    <s v="31h 40m"/>
    <s v="2 stops"/>
    <s v="No info"/>
    <n v="10835"/>
    <n v="4"/>
    <x v="39"/>
    <n v="40"/>
    <n v="1900"/>
  </r>
  <r>
    <x v="1"/>
    <s v="6/06/2019"/>
    <x v="2"/>
    <x v="2"/>
    <s v="DEL → MAA → COK"/>
    <s v="06:05"/>
    <s v="09:25 07 Jun"/>
    <d v="1899-12-30T09:25:00"/>
    <d v="1899-12-30T06:05:00"/>
    <s v="07 Jun"/>
    <s v="27h 20m"/>
    <s v="1 stop"/>
    <s v="No info"/>
    <n v="7952"/>
    <n v="3"/>
    <x v="21"/>
    <n v="20"/>
    <n v="1640"/>
  </r>
  <r>
    <x v="0"/>
    <s v="9/04/2019"/>
    <x v="0"/>
    <x v="4"/>
    <s v="BLR → DEL"/>
    <s v="01:30"/>
    <s v="04:15"/>
    <d v="1899-12-30T04:15:00"/>
    <d v="1899-12-30T01:30:00"/>
    <s v=""/>
    <s v="2h 45m"/>
    <s v="non-stop"/>
    <s v="No info"/>
    <n v="3419"/>
    <n v="2"/>
    <x v="0"/>
    <n v="45"/>
    <n v="165"/>
  </r>
  <r>
    <x v="4"/>
    <s v="27/05/2019"/>
    <x v="2"/>
    <x v="2"/>
    <s v="DEL → BOM → COK"/>
    <s v="03:50"/>
    <s v="12:35"/>
    <d v="1899-12-30T12:35:00"/>
    <d v="1899-12-30T03:50:00"/>
    <s v=""/>
    <s v="8h 45m"/>
    <s v="1 stop"/>
    <s v="No info"/>
    <n v="10197"/>
    <n v="3"/>
    <x v="17"/>
    <n v="45"/>
    <n v="525"/>
  </r>
  <r>
    <x v="0"/>
    <s v="3/06/2019"/>
    <x v="2"/>
    <x v="2"/>
    <s v="DEL → BOM → COK"/>
    <s v="10:35"/>
    <s v="01:30 04 Jun"/>
    <d v="1899-12-30T01:30:00"/>
    <d v="1899-12-30T10:35:00"/>
    <s v="04 Jun"/>
    <s v="14h 55m"/>
    <s v="1 stop"/>
    <s v="No info"/>
    <n v="5883"/>
    <n v="3"/>
    <x v="23"/>
    <n v="55"/>
    <n v="895"/>
  </r>
  <r>
    <x v="1"/>
    <s v="18/05/2019"/>
    <x v="3"/>
    <x v="3"/>
    <s v="MAA → CCU"/>
    <s v="11:40"/>
    <s v="13:55"/>
    <d v="1899-12-30T13:55:00"/>
    <d v="1899-12-30T11:40:00"/>
    <s v=""/>
    <s v="2h 15m"/>
    <s v="non-stop"/>
    <s v="No info"/>
    <n v="4667"/>
    <n v="2"/>
    <x v="0"/>
    <n v="15"/>
    <n v="135"/>
  </r>
  <r>
    <x v="0"/>
    <s v="21/03/2019"/>
    <x v="2"/>
    <x v="2"/>
    <s v="DEL → HYD → MAA → COK"/>
    <s v="04:55"/>
    <s v="21:20"/>
    <d v="1899-12-30T21:20:00"/>
    <d v="1899-12-30T04:55:00"/>
    <s v=""/>
    <s v="16h 25m"/>
    <s v="2 stops"/>
    <s v="No info"/>
    <n v="6223"/>
    <n v="4"/>
    <x v="18"/>
    <n v="25"/>
    <n v="985"/>
  </r>
  <r>
    <x v="2"/>
    <s v="6/05/2019"/>
    <x v="1"/>
    <x v="1"/>
    <s v="CCU → BOM → BLR"/>
    <s v="21:10"/>
    <s v="08:15 07 May"/>
    <d v="1899-12-30T08:15:00"/>
    <d v="1899-12-30T21:10:00"/>
    <s v="07 May"/>
    <s v="11h 5m"/>
    <s v="1 stop"/>
    <s v="In-flight meal not included"/>
    <n v="7757"/>
    <n v="3"/>
    <x v="16"/>
    <n v="5"/>
    <n v="665"/>
  </r>
  <r>
    <x v="0"/>
    <s v="03/03/2019"/>
    <x v="0"/>
    <x v="0"/>
    <s v="BLR → AMD → DEL"/>
    <s v="14:25"/>
    <s v="19:25"/>
    <d v="1899-12-30T19:25:00"/>
    <d v="1899-12-30T14:25:00"/>
    <s v=""/>
    <s v="5h"/>
    <s v="1 stop"/>
    <s v="No info"/>
    <n v="11873"/>
    <n v="3"/>
    <x v="3"/>
    <n v="0"/>
    <n v="300"/>
  </r>
  <r>
    <x v="2"/>
    <s v="6/06/2019"/>
    <x v="1"/>
    <x v="1"/>
    <s v="CCU → BOM → BLR"/>
    <s v="21:10"/>
    <s v="08:15 07 Jun"/>
    <d v="1899-12-30T08:15:00"/>
    <d v="1899-12-30T21:10:00"/>
    <s v="07 Jun"/>
    <s v="11h 5m"/>
    <s v="1 stop"/>
    <s v="In-flight meal not included"/>
    <n v="10844"/>
    <n v="3"/>
    <x v="16"/>
    <n v="5"/>
    <n v="665"/>
  </r>
  <r>
    <x v="0"/>
    <s v="15/05/2019"/>
    <x v="2"/>
    <x v="2"/>
    <s v="DEL → LKO → COK"/>
    <s v="21:50"/>
    <s v="03:35 16 May"/>
    <d v="1899-12-30T03:35:00"/>
    <d v="1899-12-30T21:50:00"/>
    <s v="16 May"/>
    <s v="5h 45m"/>
    <s v="1 stop"/>
    <s v="No info"/>
    <n v="7189"/>
    <n v="3"/>
    <x v="3"/>
    <n v="45"/>
    <n v="345"/>
  </r>
  <r>
    <x v="2"/>
    <s v="27/06/2019"/>
    <x v="2"/>
    <x v="2"/>
    <s v="DEL → BOM → COK"/>
    <s v="21:50"/>
    <s v="12:35 28 Jun"/>
    <d v="1899-12-30T12:35:00"/>
    <d v="1899-12-30T21:50:00"/>
    <s v="28 Jun"/>
    <s v="14h 45m"/>
    <s v="1 stop"/>
    <s v="In-flight meal not included"/>
    <n v="10262"/>
    <n v="3"/>
    <x v="23"/>
    <n v="45"/>
    <n v="885"/>
  </r>
  <r>
    <x v="7"/>
    <s v="1/05/2019"/>
    <x v="1"/>
    <x v="1"/>
    <s v="CCU → BLR"/>
    <s v="19:55"/>
    <s v="22:25"/>
    <d v="1899-12-30T22:25:00"/>
    <d v="1899-12-30T19:55:00"/>
    <s v=""/>
    <s v="2h 30m"/>
    <s v="non-stop"/>
    <s v="No info"/>
    <n v="5989"/>
    <n v="2"/>
    <x v="0"/>
    <n v="30"/>
    <n v="150"/>
  </r>
  <r>
    <x v="0"/>
    <s v="24/06/2019"/>
    <x v="4"/>
    <x v="5"/>
    <s v="BOM → HYD"/>
    <s v="21:20"/>
    <s v="22:50"/>
    <d v="1899-12-30T22:50:00"/>
    <d v="1899-12-30T21:20:00"/>
    <s v=""/>
    <s v="1h 30m"/>
    <s v="non-stop"/>
    <s v="No info"/>
    <n v="2227"/>
    <n v="2"/>
    <x v="22"/>
    <n v="30"/>
    <n v="90"/>
  </r>
  <r>
    <x v="2"/>
    <s v="6/06/2019"/>
    <x v="4"/>
    <x v="5"/>
    <s v="BOM → HYD"/>
    <s v="10:20"/>
    <s v="11:50"/>
    <d v="1899-12-30T11:50:00"/>
    <d v="1899-12-30T10:20:00"/>
    <s v=""/>
    <s v="1h 30m"/>
    <s v="non-stop"/>
    <s v="In-flight meal not included"/>
    <n v="4995"/>
    <n v="2"/>
    <x v="22"/>
    <n v="30"/>
    <n v="90"/>
  </r>
  <r>
    <x v="2"/>
    <s v="24/03/2019"/>
    <x v="1"/>
    <x v="1"/>
    <s v="CCU → BOM → BLR"/>
    <s v="13:55"/>
    <s v="18:10 25 Mar"/>
    <d v="1899-12-30T18:10:00"/>
    <d v="1899-12-30T13:55:00"/>
    <s v="25 Mar"/>
    <s v="28h 15m"/>
    <s v="1 stop"/>
    <s v="No info"/>
    <n v="14231"/>
    <n v="3"/>
    <x v="29"/>
    <n v="15"/>
    <n v="1695"/>
  </r>
  <r>
    <x v="2"/>
    <s v="18/05/2019"/>
    <x v="1"/>
    <x v="1"/>
    <s v="CCU → BOM → BLR"/>
    <s v="18:55"/>
    <s v="18:15 19 May"/>
    <d v="1899-12-30T18:15:00"/>
    <d v="1899-12-30T18:55:00"/>
    <s v="19 May"/>
    <s v="23h 20m"/>
    <s v="1 stop"/>
    <s v="In-flight meal not included"/>
    <n v="10844"/>
    <n v="3"/>
    <x v="12"/>
    <n v="20"/>
    <n v="1400"/>
  </r>
  <r>
    <x v="5"/>
    <s v="3/03/2019"/>
    <x v="2"/>
    <x v="2"/>
    <s v="DEL → HYD → COK"/>
    <s v="05:45"/>
    <s v="13:20"/>
    <d v="1899-12-30T13:20:00"/>
    <d v="1899-12-30T05:45:00"/>
    <s v=""/>
    <s v="7h 35m"/>
    <s v="1 stop"/>
    <s v="No info"/>
    <n v="5628"/>
    <n v="3"/>
    <x v="1"/>
    <n v="35"/>
    <n v="455"/>
  </r>
  <r>
    <x v="2"/>
    <s v="9/06/2019"/>
    <x v="1"/>
    <x v="1"/>
    <s v="CCU → BOM → BLR"/>
    <s v="18:55"/>
    <s v="16:20 10 Jun"/>
    <d v="1899-12-30T16:20:00"/>
    <d v="1899-12-30T18:55:00"/>
    <s v="10 Jun"/>
    <s v="21h 25m"/>
    <s v="1 stop"/>
    <s v="In-flight meal not included"/>
    <n v="10844"/>
    <n v="3"/>
    <x v="6"/>
    <n v="25"/>
    <n v="1285"/>
  </r>
  <r>
    <x v="4"/>
    <s v="15/06/2019"/>
    <x v="2"/>
    <x v="2"/>
    <s v="DEL → BOM → COK"/>
    <s v="08:30"/>
    <s v="19:15"/>
    <d v="1899-12-30T19:15:00"/>
    <d v="1899-12-30T08:30:00"/>
    <s v=""/>
    <s v="10h 45m"/>
    <s v="1 stop"/>
    <s v="No info"/>
    <n v="8937"/>
    <n v="3"/>
    <x v="14"/>
    <n v="45"/>
    <n v="645"/>
  </r>
  <r>
    <x v="0"/>
    <s v="6/03/2019"/>
    <x v="1"/>
    <x v="1"/>
    <s v="CCU → BLR"/>
    <s v="14:20"/>
    <s v="16:55"/>
    <d v="1899-12-30T16:55:00"/>
    <d v="1899-12-30T14:20:00"/>
    <s v=""/>
    <s v="2h 35m"/>
    <s v="non-stop"/>
    <s v="No info"/>
    <n v="5618"/>
    <n v="2"/>
    <x v="0"/>
    <n v="35"/>
    <n v="155"/>
  </r>
  <r>
    <x v="1"/>
    <s v="9/04/2019"/>
    <x v="2"/>
    <x v="2"/>
    <s v="DEL → BOM → COK"/>
    <s v="07:00"/>
    <s v="19:15"/>
    <d v="1899-12-30T19:15:00"/>
    <d v="1899-12-30T07:00:00"/>
    <s v=""/>
    <s v="12h 15m"/>
    <s v="1 stop"/>
    <s v="No info"/>
    <n v="6674"/>
    <n v="3"/>
    <x v="9"/>
    <n v="15"/>
    <n v="735"/>
  </r>
  <r>
    <x v="5"/>
    <s v="24/04/2019"/>
    <x v="0"/>
    <x v="4"/>
    <s v="BLR → DEL"/>
    <s v="11:40"/>
    <s v="14:30"/>
    <d v="1899-12-30T14:30:00"/>
    <d v="1899-12-30T11:40:00"/>
    <s v=""/>
    <s v="2h 50m"/>
    <s v="non-stop"/>
    <s v="No info"/>
    <n v="3898"/>
    <n v="2"/>
    <x v="0"/>
    <n v="50"/>
    <n v="170"/>
  </r>
  <r>
    <x v="2"/>
    <s v="24/05/2019"/>
    <x v="1"/>
    <x v="1"/>
    <s v="CCU → BOM → BLR"/>
    <s v="18:55"/>
    <s v="20:45 25 May"/>
    <d v="1899-12-30T20:45:00"/>
    <d v="1899-12-30T18:55:00"/>
    <s v="25 May"/>
    <s v="25h 50m"/>
    <s v="1 stop"/>
    <s v="In-flight meal not included"/>
    <n v="10844"/>
    <n v="3"/>
    <x v="7"/>
    <n v="50"/>
    <n v="1550"/>
  </r>
  <r>
    <x v="1"/>
    <s v="3/06/2019"/>
    <x v="2"/>
    <x v="2"/>
    <s v="DEL → CCU → BOM → COK"/>
    <s v="20:15"/>
    <s v="19:15 04 Jun"/>
    <d v="1899-12-30T19:15:00"/>
    <d v="1899-12-30T20:15:00"/>
    <s v="04 Jun"/>
    <s v="23h"/>
    <s v="2 stops"/>
    <s v="No info"/>
    <n v="13381"/>
    <n v="4"/>
    <x v="12"/>
    <n v="0"/>
    <n v="1380"/>
  </r>
  <r>
    <x v="1"/>
    <s v="21/05/2019"/>
    <x v="2"/>
    <x v="2"/>
    <s v="DEL → HYD → BOM → COK"/>
    <s v="17:15"/>
    <s v="19:15 22 May"/>
    <d v="1899-12-30T19:15:00"/>
    <d v="1899-12-30T17:15:00"/>
    <s v="22 May"/>
    <s v="26h"/>
    <s v="2 stops"/>
    <s v="No info"/>
    <n v="11972"/>
    <n v="4"/>
    <x v="10"/>
    <n v="0"/>
    <n v="1560"/>
  </r>
  <r>
    <x v="2"/>
    <s v="3/03/2019"/>
    <x v="2"/>
    <x v="2"/>
    <s v="DEL → BOM → COK"/>
    <s v="17:30"/>
    <s v="04:25 04 Mar"/>
    <d v="1899-12-30T04:25:00"/>
    <d v="1899-12-30T17:30:00"/>
    <s v="04 Mar"/>
    <s v="10h 55m"/>
    <s v="1 stop"/>
    <s v="No info"/>
    <n v="17024"/>
    <n v="3"/>
    <x v="14"/>
    <n v="55"/>
    <n v="655"/>
  </r>
  <r>
    <x v="0"/>
    <s v="9/04/2019"/>
    <x v="2"/>
    <x v="2"/>
    <s v="DEL → LKO → COK"/>
    <s v="21:50"/>
    <s v="03:35 10 Apr"/>
    <d v="1899-12-30T03:35:00"/>
    <d v="1899-12-30T21:50:00"/>
    <s v="10 Apr"/>
    <s v="5h 45m"/>
    <s v="1 stop"/>
    <s v="No info"/>
    <n v="7398"/>
    <n v="3"/>
    <x v="3"/>
    <n v="45"/>
    <n v="345"/>
  </r>
  <r>
    <x v="1"/>
    <s v="01/03/2019"/>
    <x v="0"/>
    <x v="0"/>
    <s v="BLR → VGA → VTZ → DEL"/>
    <s v="10:30"/>
    <s v="17:45"/>
    <d v="1899-12-30T17:45:00"/>
    <d v="1899-12-30T10:30:00"/>
    <s v=""/>
    <s v="7h 15m"/>
    <s v="2 stops"/>
    <s v="Change airports"/>
    <n v="17461"/>
    <n v="4"/>
    <x v="1"/>
    <n v="15"/>
    <n v="435"/>
  </r>
  <r>
    <x v="2"/>
    <s v="24/05/2019"/>
    <x v="1"/>
    <x v="1"/>
    <s v="CCU → BOM → BLR"/>
    <s v="20:00"/>
    <s v="08:15 25 May"/>
    <d v="1899-12-30T08:15:00"/>
    <d v="1899-12-30T20:00:00"/>
    <s v="25 May"/>
    <s v="12h 15m"/>
    <s v="1 stop"/>
    <s v="No info"/>
    <n v="13731"/>
    <n v="3"/>
    <x v="9"/>
    <n v="15"/>
    <n v="735"/>
  </r>
  <r>
    <x v="2"/>
    <s v="18/03/2019"/>
    <x v="0"/>
    <x v="0"/>
    <s v="BLR → BOM → DEL"/>
    <s v="16:55"/>
    <s v="08:15 16 Mar"/>
    <d v="1899-12-30T08:15:00"/>
    <d v="1899-12-30T16:55:00"/>
    <s v="16 Mar"/>
    <s v="15h 20m"/>
    <s v="1 stop"/>
    <s v="No info"/>
    <n v="13555"/>
    <n v="3"/>
    <x v="5"/>
    <n v="20"/>
    <n v="920"/>
  </r>
  <r>
    <x v="0"/>
    <s v="27/04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21/05/2019"/>
    <x v="2"/>
    <x v="2"/>
    <s v="DEL → BOM → COK"/>
    <s v="07:05"/>
    <s v="19:00"/>
    <d v="1899-12-30T19:00:00"/>
    <d v="1899-12-30T07:05:00"/>
    <s v=""/>
    <s v="11h 55m"/>
    <s v="1 stop"/>
    <s v="No info"/>
    <n v="16289"/>
    <n v="3"/>
    <x v="16"/>
    <n v="55"/>
    <n v="715"/>
  </r>
  <r>
    <x v="0"/>
    <s v="18/05/2019"/>
    <x v="2"/>
    <x v="2"/>
    <s v="DEL → HYD → COK"/>
    <s v="05:05"/>
    <s v="12:10"/>
    <d v="1899-12-30T12:10:00"/>
    <d v="1899-12-30T05:05:00"/>
    <s v=""/>
    <s v="7h 5m"/>
    <s v="1 stop"/>
    <s v="No info"/>
    <n v="7520"/>
    <n v="3"/>
    <x v="1"/>
    <n v="5"/>
    <n v="425"/>
  </r>
  <r>
    <x v="0"/>
    <s v="18/05/2019"/>
    <x v="2"/>
    <x v="2"/>
    <s v="DEL → BOM → COK"/>
    <s v="10:35"/>
    <s v="01:30 19 May"/>
    <d v="1899-12-30T01:30:00"/>
    <d v="1899-12-30T10:35:00"/>
    <s v="19 May"/>
    <s v="14h 55m"/>
    <s v="1 stop"/>
    <s v="No info"/>
    <n v="7503"/>
    <n v="3"/>
    <x v="23"/>
    <n v="55"/>
    <n v="895"/>
  </r>
  <r>
    <x v="4"/>
    <s v="27/03/2019"/>
    <x v="2"/>
    <x v="2"/>
    <s v="DEL → BOM → COK"/>
    <s v="08:25"/>
    <s v="19:15"/>
    <d v="1899-12-30T19:15:00"/>
    <d v="1899-12-30T08:25:00"/>
    <s v=""/>
    <s v="10h 50m"/>
    <s v="1 stop"/>
    <s v="No info"/>
    <n v="8601"/>
    <n v="3"/>
    <x v="14"/>
    <n v="50"/>
    <n v="650"/>
  </r>
  <r>
    <x v="2"/>
    <s v="1/04/2019"/>
    <x v="1"/>
    <x v="1"/>
    <s v="CCU → BOM → BLR"/>
    <s v="08:25"/>
    <s v="12:00 02 Apr"/>
    <d v="1899-12-30T12:00:00"/>
    <d v="1899-12-30T08:25:00"/>
    <s v="02 Apr"/>
    <s v="27h 35m"/>
    <s v="1 stop"/>
    <s v="In-flight meal not included"/>
    <n v="7064"/>
    <n v="3"/>
    <x v="21"/>
    <n v="35"/>
    <n v="1655"/>
  </r>
  <r>
    <x v="7"/>
    <s v="6/05/2019"/>
    <x v="1"/>
    <x v="1"/>
    <s v="CCU → DEL → BLR"/>
    <s v="07:35"/>
    <s v="19:25"/>
    <d v="1899-12-30T19:25:00"/>
    <d v="1899-12-30T07:35:00"/>
    <s v=""/>
    <s v="11h 50m"/>
    <s v="1 stop"/>
    <s v="No info"/>
    <n v="5192"/>
    <n v="3"/>
    <x v="16"/>
    <n v="50"/>
    <n v="710"/>
  </r>
  <r>
    <x v="3"/>
    <s v="9/06/2019"/>
    <x v="1"/>
    <x v="1"/>
    <s v="CCU → IXB → BLR"/>
    <s v="15:55"/>
    <s v="21:25"/>
    <d v="1899-12-30T21:25:00"/>
    <d v="1899-12-30T15:55:00"/>
    <s v=""/>
    <s v="5h 30m"/>
    <s v="1 stop"/>
    <s v="No info"/>
    <n v="9158"/>
    <n v="3"/>
    <x v="3"/>
    <n v="30"/>
    <n v="330"/>
  </r>
  <r>
    <x v="4"/>
    <s v="6/03/2019"/>
    <x v="2"/>
    <x v="2"/>
    <s v="DEL → BOM → COK"/>
    <s v="17:00"/>
    <s v="01:35 07 Mar"/>
    <d v="1899-12-30T01:35:00"/>
    <d v="1899-12-30T17:00:00"/>
    <s v="07 Mar"/>
    <s v="8h 35m"/>
    <s v="1 stop"/>
    <s v="No info"/>
    <n v="24318"/>
    <n v="3"/>
    <x v="17"/>
    <n v="35"/>
    <n v="515"/>
  </r>
  <r>
    <x v="4"/>
    <s v="21/05/2019"/>
    <x v="2"/>
    <x v="2"/>
    <s v="DEL → HYD → COK"/>
    <s v="07:10"/>
    <s v="18:10"/>
    <d v="1899-12-30T18:10:00"/>
    <d v="1899-12-30T07:10:00"/>
    <s v=""/>
    <s v="11h"/>
    <s v="1 stop"/>
    <s v="No info"/>
    <n v="7038"/>
    <n v="3"/>
    <x v="16"/>
    <n v="0"/>
    <n v="660"/>
  </r>
  <r>
    <x v="0"/>
    <s v="24/03/2019"/>
    <x v="0"/>
    <x v="0"/>
    <s v="BLR → DEL"/>
    <s v="22:20"/>
    <s v="01:10 25 Mar"/>
    <d v="1899-12-30T01:10:00"/>
    <d v="1899-12-30T22:20:00"/>
    <s v="25 Mar"/>
    <s v="2h 50m"/>
    <s v="non-stop"/>
    <s v="No info"/>
    <n v="7303"/>
    <n v="2"/>
    <x v="0"/>
    <n v="50"/>
    <n v="170"/>
  </r>
  <r>
    <x v="0"/>
    <s v="15/03/2019"/>
    <x v="0"/>
    <x v="0"/>
    <s v="BLR → LKO → DEL"/>
    <s v="05:25"/>
    <s v="10:10"/>
    <d v="1899-12-30T10:10:00"/>
    <d v="1899-12-30T05:25:00"/>
    <s v=""/>
    <s v="4h 45m"/>
    <s v="1 stop"/>
    <s v="No info"/>
    <n v="8021"/>
    <n v="3"/>
    <x v="4"/>
    <n v="45"/>
    <n v="285"/>
  </r>
  <r>
    <x v="4"/>
    <s v="15/05/2019"/>
    <x v="2"/>
    <x v="2"/>
    <s v="DEL → BOM → COK"/>
    <s v="10:00"/>
    <s v="19:15"/>
    <d v="1899-12-30T19:15:00"/>
    <d v="1899-12-30T10:00:00"/>
    <s v=""/>
    <s v="9h 15m"/>
    <s v="1 stop"/>
    <s v="No info"/>
    <n v="14323"/>
    <n v="3"/>
    <x v="24"/>
    <n v="15"/>
    <n v="555"/>
  </r>
  <r>
    <x v="1"/>
    <s v="6/06/2019"/>
    <x v="1"/>
    <x v="1"/>
    <s v="CCU → DEL → BLR"/>
    <s v="07:00"/>
    <s v="20:25"/>
    <d v="1899-12-30T20:25:00"/>
    <d v="1899-12-30T07:00:00"/>
    <s v=""/>
    <s v="13h 25m"/>
    <s v="1 stop"/>
    <s v="No info"/>
    <n v="10203"/>
    <n v="3"/>
    <x v="8"/>
    <n v="25"/>
    <n v="805"/>
  </r>
  <r>
    <x v="4"/>
    <s v="15/06/2019"/>
    <x v="2"/>
    <x v="2"/>
    <s v="DEL → BOM → COK"/>
    <s v="19:00"/>
    <s v="01:30 16 Jun"/>
    <d v="1899-12-30T01:30:00"/>
    <d v="1899-12-30T19:00:00"/>
    <s v="16 Jun"/>
    <s v="6h 30m"/>
    <s v="1 stop"/>
    <s v="No info"/>
    <n v="7408"/>
    <n v="3"/>
    <x v="15"/>
    <n v="30"/>
    <n v="390"/>
  </r>
  <r>
    <x v="0"/>
    <s v="27/03/2019"/>
    <x v="4"/>
    <x v="5"/>
    <s v="BOM → HYD"/>
    <s v="21:20"/>
    <s v="22:45"/>
    <d v="1899-12-30T22:45:00"/>
    <d v="1899-12-30T21:20:00"/>
    <s v=""/>
    <s v="1h 25m"/>
    <s v="non-stop"/>
    <s v="No info"/>
    <n v="2227"/>
    <n v="2"/>
    <x v="22"/>
    <n v="25"/>
    <n v="85"/>
  </r>
  <r>
    <x v="4"/>
    <s v="15/06/2019"/>
    <x v="2"/>
    <x v="2"/>
    <s v="DEL → BOM → COK"/>
    <s v="11:30"/>
    <s v="19:15"/>
    <d v="1899-12-30T19:15:00"/>
    <d v="1899-12-30T11:30:00"/>
    <s v=""/>
    <s v="7h 45m"/>
    <s v="1 stop"/>
    <s v="No info"/>
    <n v="16108"/>
    <n v="3"/>
    <x v="1"/>
    <n v="45"/>
    <n v="465"/>
  </r>
  <r>
    <x v="2"/>
    <s v="15/06/2019"/>
    <x v="2"/>
    <x v="2"/>
    <s v="DEL → BOM → COK"/>
    <s v="18:15"/>
    <s v="12:35 16 Jun"/>
    <d v="1899-12-30T12:35:00"/>
    <d v="1899-12-30T18:15:00"/>
    <s v="16 Jun"/>
    <s v="18h 20m"/>
    <s v="1 stop"/>
    <s v="In-flight meal not included"/>
    <n v="10262"/>
    <n v="3"/>
    <x v="25"/>
    <n v="20"/>
    <n v="1100"/>
  </r>
  <r>
    <x v="2"/>
    <s v="9/06/2019"/>
    <x v="2"/>
    <x v="2"/>
    <s v="DEL → BOM → COK"/>
    <s v="09:00"/>
    <s v="19:00"/>
    <d v="1899-12-30T19:00:00"/>
    <d v="1899-12-30T09:00:00"/>
    <s v=""/>
    <s v="10h"/>
    <s v="1 stop"/>
    <s v="No info"/>
    <n v="14714"/>
    <n v="3"/>
    <x v="14"/>
    <n v="0"/>
    <n v="600"/>
  </r>
  <r>
    <x v="2"/>
    <s v="3/06/2019"/>
    <x v="2"/>
    <x v="2"/>
    <s v="DEL → BOM → COK"/>
    <s v="22:50"/>
    <s v="19:00 04 Jun"/>
    <d v="1899-12-30T19:00:00"/>
    <d v="1899-12-30T22:50:00"/>
    <s v="04 Jun"/>
    <s v="20h 10m"/>
    <s v="1 stop"/>
    <s v="In-flight meal not included"/>
    <n v="10262"/>
    <n v="3"/>
    <x v="13"/>
    <n v="10"/>
    <n v="1210"/>
  </r>
  <r>
    <x v="0"/>
    <s v="18/05/2019"/>
    <x v="2"/>
    <x v="2"/>
    <s v="DEL → HYD → COK"/>
    <s v="14:20"/>
    <s v="22:30"/>
    <d v="1899-12-30T22:30:00"/>
    <d v="1899-12-30T14:20:00"/>
    <s v=""/>
    <s v="8h 10m"/>
    <s v="1 stop"/>
    <s v="No info"/>
    <n v="7640"/>
    <n v="3"/>
    <x v="17"/>
    <n v="10"/>
    <n v="490"/>
  </r>
  <r>
    <x v="6"/>
    <s v="12/06/2019"/>
    <x v="1"/>
    <x v="1"/>
    <s v="CCU → DEL → BLR"/>
    <s v="07:10"/>
    <s v="18:50"/>
    <d v="1899-12-30T18:50:00"/>
    <d v="1899-12-30T07:10:00"/>
    <s v=""/>
    <s v="11h 40m"/>
    <s v="1 stop"/>
    <s v="No info"/>
    <n v="8610"/>
    <n v="3"/>
    <x v="16"/>
    <n v="40"/>
    <n v="700"/>
  </r>
  <r>
    <x v="2"/>
    <s v="21/03/2019"/>
    <x v="2"/>
    <x v="2"/>
    <s v="DEL → BOM → COK"/>
    <s v="08:00"/>
    <s v="18:50"/>
    <d v="1899-12-30T18:50:00"/>
    <d v="1899-12-30T08:00:00"/>
    <s v=""/>
    <s v="10h 50m"/>
    <s v="1 stop"/>
    <s v="No info"/>
    <n v="12767"/>
    <n v="3"/>
    <x v="14"/>
    <n v="50"/>
    <n v="650"/>
  </r>
  <r>
    <x v="0"/>
    <s v="12/06/2019"/>
    <x v="2"/>
    <x v="2"/>
    <s v="DEL → BOM → COK"/>
    <s v="08:50"/>
    <s v="21:00"/>
    <d v="1899-12-30T21:00:00"/>
    <d v="1899-12-30T08:50:00"/>
    <s v=""/>
    <s v="12h 10m"/>
    <s v="1 stop"/>
    <s v="No info"/>
    <n v="6093"/>
    <n v="3"/>
    <x v="9"/>
    <n v="10"/>
    <n v="730"/>
  </r>
  <r>
    <x v="0"/>
    <s v="27/04/2019"/>
    <x v="2"/>
    <x v="2"/>
    <s v="DEL → HYD → COK"/>
    <s v="06:50"/>
    <s v="16:10"/>
    <d v="1899-12-30T16:10:00"/>
    <d v="1899-12-30T06:50:00"/>
    <s v=""/>
    <s v="9h 20m"/>
    <s v="1 stop"/>
    <s v="No info"/>
    <n v="6442"/>
    <n v="3"/>
    <x v="24"/>
    <n v="20"/>
    <n v="560"/>
  </r>
  <r>
    <x v="2"/>
    <s v="9/05/2019"/>
    <x v="0"/>
    <x v="4"/>
    <s v="BLR → DEL"/>
    <s v="06:00"/>
    <s v="08:45"/>
    <d v="1899-12-30T08:45:00"/>
    <d v="1899-12-30T06:00:00"/>
    <s v=""/>
    <s v="2h 45m"/>
    <s v="non-stop"/>
    <s v="In-flight meal not included"/>
    <n v="4030"/>
    <n v="2"/>
    <x v="0"/>
    <n v="45"/>
    <n v="165"/>
  </r>
  <r>
    <x v="4"/>
    <s v="6/06/2019"/>
    <x v="2"/>
    <x v="2"/>
    <s v="DEL → BOM → COK"/>
    <s v="13:00"/>
    <s v="21:00"/>
    <d v="1899-12-30T21:00:00"/>
    <d v="1899-12-30T13:00:00"/>
    <s v=""/>
    <s v="8h"/>
    <s v="1 stop"/>
    <s v="No info"/>
    <n v="7408"/>
    <n v="3"/>
    <x v="17"/>
    <n v="0"/>
    <n v="480"/>
  </r>
  <r>
    <x v="4"/>
    <s v="3/06/2019"/>
    <x v="2"/>
    <x v="2"/>
    <s v="DEL → HYD → COK"/>
    <s v="07:05"/>
    <s v="16:10"/>
    <d v="1899-12-30T16:10:00"/>
    <d v="1899-12-30T07:05:00"/>
    <s v=""/>
    <s v="9h 5m"/>
    <s v="1 stop"/>
    <s v="No info"/>
    <n v="10696"/>
    <n v="3"/>
    <x v="24"/>
    <n v="5"/>
    <n v="545"/>
  </r>
  <r>
    <x v="3"/>
    <s v="12/03/2019"/>
    <x v="1"/>
    <x v="1"/>
    <s v="CCU → BLR"/>
    <s v="09:00"/>
    <s v="11:30"/>
    <d v="1899-12-30T11:30:00"/>
    <d v="1899-12-30T09:00:00"/>
    <s v=""/>
    <s v="2h 30m"/>
    <s v="non-stop"/>
    <s v="No info"/>
    <n v="6982"/>
    <n v="2"/>
    <x v="0"/>
    <n v="30"/>
    <n v="150"/>
  </r>
  <r>
    <x v="0"/>
    <s v="9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01/03/2019"/>
    <x v="0"/>
    <x v="0"/>
    <s v="BLR → BOM → DEL"/>
    <s v="06:45"/>
    <s v="12:15"/>
    <d v="1899-12-30T12:15:00"/>
    <d v="1899-12-30T06:45:00"/>
    <s v=""/>
    <s v="5h 30m"/>
    <s v="1 stop"/>
    <s v="No info"/>
    <n v="23677"/>
    <n v="3"/>
    <x v="3"/>
    <n v="30"/>
    <n v="330"/>
  </r>
  <r>
    <x v="1"/>
    <s v="1/05/2019"/>
    <x v="1"/>
    <x v="1"/>
    <s v="CCU → GAU → DEL → BLR"/>
    <s v="09:50"/>
    <s v="08:55 02 May"/>
    <d v="1899-12-30T08:55:00"/>
    <d v="1899-12-30T09:50:00"/>
    <s v="02 May"/>
    <s v="23h 5m"/>
    <s v="2 stops"/>
    <s v="No info"/>
    <n v="13227"/>
    <n v="4"/>
    <x v="12"/>
    <n v="5"/>
    <n v="1385"/>
  </r>
  <r>
    <x v="0"/>
    <s v="27/03/2019"/>
    <x v="4"/>
    <x v="5"/>
    <s v="BOM → HYD"/>
    <s v="12:00"/>
    <s v="13:25"/>
    <d v="1899-12-30T13:25:00"/>
    <d v="1899-12-30T12:00:00"/>
    <s v=""/>
    <s v="1h 25m"/>
    <s v="non-stop"/>
    <s v="No info"/>
    <n v="2754"/>
    <n v="2"/>
    <x v="22"/>
    <n v="25"/>
    <n v="85"/>
  </r>
  <r>
    <x v="0"/>
    <s v="18/05/2019"/>
    <x v="2"/>
    <x v="2"/>
    <s v="DEL → BOM → COK"/>
    <s v="04:55"/>
    <s v="21:00"/>
    <d v="1899-12-30T21:00:00"/>
    <d v="1899-12-30T04:55:00"/>
    <s v=""/>
    <s v="16h 5m"/>
    <s v="1 stop"/>
    <s v="No info"/>
    <n v="6758"/>
    <n v="3"/>
    <x v="18"/>
    <n v="5"/>
    <n v="965"/>
  </r>
  <r>
    <x v="1"/>
    <s v="18/05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3/03/2019"/>
    <x v="2"/>
    <x v="2"/>
    <s v="DEL → IDR → BOM → COK"/>
    <s v="05:25"/>
    <s v="18:50"/>
    <d v="1899-12-30T18:50:00"/>
    <d v="1899-12-30T05:25:00"/>
    <s v=""/>
    <s v="13h 25m"/>
    <s v="2 stops"/>
    <s v="No info"/>
    <n v="18799"/>
    <n v="4"/>
    <x v="8"/>
    <n v="25"/>
    <n v="805"/>
  </r>
  <r>
    <x v="2"/>
    <s v="6/05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01/03/2019"/>
    <x v="0"/>
    <x v="0"/>
    <s v="BLR → BOM → DEL"/>
    <s v="07:00"/>
    <s v="20:20"/>
    <d v="1899-12-30T20:20:00"/>
    <d v="1899-12-30T07:00:00"/>
    <s v=""/>
    <s v="13h 20m"/>
    <s v="1 stop"/>
    <s v="No info"/>
    <n v="27992"/>
    <n v="3"/>
    <x v="8"/>
    <n v="20"/>
    <n v="800"/>
  </r>
  <r>
    <x v="2"/>
    <s v="1/04/2019"/>
    <x v="0"/>
    <x v="4"/>
    <s v="BLR → DEL"/>
    <s v="19:50"/>
    <s v="22:50"/>
    <d v="1899-12-30T22:50:00"/>
    <d v="1899-12-30T19:50:00"/>
    <s v=""/>
    <s v="3h"/>
    <s v="non-stop"/>
    <s v="In-flight meal not included"/>
    <n v="4544"/>
    <n v="2"/>
    <x v="20"/>
    <n v="0"/>
    <n v="180"/>
  </r>
  <r>
    <x v="2"/>
    <s v="6/05/2019"/>
    <x v="1"/>
    <x v="1"/>
    <s v="CCU → BOM → BLR"/>
    <s v="18:55"/>
    <s v="16:20 07 May"/>
    <d v="1899-12-30T16:20:00"/>
    <d v="1899-12-30T18:55:00"/>
    <s v="07 May"/>
    <s v="21h 25m"/>
    <s v="1 stop"/>
    <s v="In-flight meal not included"/>
    <n v="7757"/>
    <n v="3"/>
    <x v="6"/>
    <n v="25"/>
    <n v="1285"/>
  </r>
  <r>
    <x v="0"/>
    <s v="27/05/2019"/>
    <x v="2"/>
    <x v="2"/>
    <s v="DEL → BLR → COK"/>
    <s v="17:05"/>
    <s v="22:15"/>
    <d v="1899-12-30T22:15:00"/>
    <d v="1899-12-30T17:05:00"/>
    <s v=""/>
    <s v="5h 10m"/>
    <s v="1 stop"/>
    <s v="No info"/>
    <n v="6373"/>
    <n v="3"/>
    <x v="3"/>
    <n v="10"/>
    <n v="310"/>
  </r>
  <r>
    <x v="2"/>
    <s v="15/06/2019"/>
    <x v="2"/>
    <x v="2"/>
    <s v="DEL → NAG → BOM → COK"/>
    <s v="14:35"/>
    <s v="12:35 16 Jun"/>
    <d v="1899-12-30T12:35:00"/>
    <d v="1899-12-30T14:35:00"/>
    <s v="16 Jun"/>
    <s v="22h"/>
    <s v="2 stops"/>
    <s v="No info"/>
    <n v="13376"/>
    <n v="4"/>
    <x v="11"/>
    <n v="0"/>
    <n v="1320"/>
  </r>
  <r>
    <x v="0"/>
    <s v="3/06/2019"/>
    <x v="1"/>
    <x v="1"/>
    <s v="CCU → BLR"/>
    <s v="14:25"/>
    <s v="16:55"/>
    <d v="1899-12-30T16:55:00"/>
    <d v="1899-12-30T14:25:00"/>
    <s v=""/>
    <s v="2h 30m"/>
    <s v="non-stop"/>
    <s v="No info"/>
    <n v="5644"/>
    <n v="2"/>
    <x v="0"/>
    <n v="30"/>
    <n v="150"/>
  </r>
  <r>
    <x v="2"/>
    <s v="6/05/2019"/>
    <x v="1"/>
    <x v="1"/>
    <s v="CCU → DEL → BLR"/>
    <s v="20:25"/>
    <s v="21:05 07 May"/>
    <d v="1899-12-30T21:05:00"/>
    <d v="1899-12-30T20:25:00"/>
    <s v="07 May"/>
    <s v="24h 40m"/>
    <s v="1 stop"/>
    <s v="No info"/>
    <n v="13067"/>
    <n v="3"/>
    <x v="27"/>
    <n v="40"/>
    <n v="1480"/>
  </r>
  <r>
    <x v="4"/>
    <s v="15/05/2019"/>
    <x v="2"/>
    <x v="2"/>
    <s v="DEL → HYD → COK"/>
    <s v="07:10"/>
    <s v="16:10"/>
    <d v="1899-12-30T16:10:00"/>
    <d v="1899-12-30T07:10:00"/>
    <s v=""/>
    <s v="9h"/>
    <s v="1 stop"/>
    <s v="No info"/>
    <n v="6513"/>
    <n v="3"/>
    <x v="24"/>
    <n v="0"/>
    <n v="540"/>
  </r>
  <r>
    <x v="0"/>
    <s v="9/05/2019"/>
    <x v="4"/>
    <x v="5"/>
    <s v="BOM → HYD"/>
    <s v="12:00"/>
    <s v="13:30"/>
    <d v="1899-12-30T13:30:00"/>
    <d v="1899-12-30T12:00:00"/>
    <s v=""/>
    <s v="1h 30m"/>
    <s v="non-stop"/>
    <s v="No info"/>
    <n v="4392"/>
    <n v="2"/>
    <x v="22"/>
    <n v="30"/>
    <n v="90"/>
  </r>
  <r>
    <x v="0"/>
    <s v="6/03/2019"/>
    <x v="1"/>
    <x v="1"/>
    <s v="CCU → BLR"/>
    <s v="05:30"/>
    <s v="08:20"/>
    <d v="1899-12-30T08:20:00"/>
    <d v="1899-12-30T05:30:00"/>
    <s v=""/>
    <s v="2h 50m"/>
    <s v="non-stop"/>
    <s v="No info"/>
    <n v="4778"/>
    <n v="2"/>
    <x v="0"/>
    <n v="50"/>
    <n v="170"/>
  </r>
  <r>
    <x v="2"/>
    <s v="18/05/2019"/>
    <x v="1"/>
    <x v="1"/>
    <s v="CCU → BOM → BLR"/>
    <s v="20:00"/>
    <s v="20:45 19 May"/>
    <d v="1899-12-30T20:45:00"/>
    <d v="1899-12-30T20:00:00"/>
    <s v="19 May"/>
    <s v="24h 45m"/>
    <s v="1 stop"/>
    <s v="In-flight meal not included"/>
    <n v="10844"/>
    <n v="3"/>
    <x v="27"/>
    <n v="45"/>
    <n v="1485"/>
  </r>
  <r>
    <x v="1"/>
    <s v="24/05/2019"/>
    <x v="1"/>
    <x v="1"/>
    <s v="CCU → IXR → DEL → BLR"/>
    <s v="05:50"/>
    <s v="12:30 25 May"/>
    <d v="1899-12-30T12:30:00"/>
    <d v="1899-12-30T05:50:00"/>
    <s v="25 May"/>
    <s v="30h 40m"/>
    <s v="2 stops"/>
    <s v="No info"/>
    <n v="12723"/>
    <n v="4"/>
    <x v="28"/>
    <n v="40"/>
    <n v="1840"/>
  </r>
  <r>
    <x v="2"/>
    <s v="24/03/2019"/>
    <x v="1"/>
    <x v="1"/>
    <s v="CCU → BOM → BLR"/>
    <s v="21:10"/>
    <s v="09:15 25 Mar"/>
    <d v="1899-12-30T09:15:00"/>
    <d v="1899-12-30T21:10:00"/>
    <s v="25 Mar"/>
    <s v="12h 5m"/>
    <s v="1 stop"/>
    <s v="In-flight meal not included"/>
    <n v="11134"/>
    <n v="3"/>
    <x v="9"/>
    <n v="5"/>
    <n v="725"/>
  </r>
  <r>
    <x v="2"/>
    <s v="9/05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2"/>
    <s v="6/06/2019"/>
    <x v="2"/>
    <x v="2"/>
    <s v="DEL → BOM → COK"/>
    <s v="11:30"/>
    <s v="04:25 07 Jun"/>
    <d v="1899-12-30T04:25:00"/>
    <d v="1899-12-30T11:30:00"/>
    <s v="07 Jun"/>
    <s v="16h 55m"/>
    <s v="1 stop"/>
    <s v="In-flight meal not included"/>
    <n v="10262"/>
    <n v="3"/>
    <x v="18"/>
    <n v="55"/>
    <n v="1015"/>
  </r>
  <r>
    <x v="0"/>
    <s v="24/03/2019"/>
    <x v="1"/>
    <x v="1"/>
    <s v="CCU → BLR"/>
    <s v="05:30"/>
    <s v="08:20"/>
    <d v="1899-12-30T08:20:00"/>
    <d v="1899-12-30T05:30:00"/>
    <s v=""/>
    <s v="2h 50m"/>
    <s v="non-stop"/>
    <s v="No info"/>
    <n v="4778"/>
    <n v="2"/>
    <x v="0"/>
    <n v="50"/>
    <n v="170"/>
  </r>
  <r>
    <x v="0"/>
    <s v="15/03/2019"/>
    <x v="0"/>
    <x v="0"/>
    <s v="BLR → DEL"/>
    <s v="23:30"/>
    <s v="02:20 16 Mar"/>
    <d v="1899-12-30T02:20:00"/>
    <d v="1899-12-30T23:30:00"/>
    <s v="16 Mar"/>
    <s v="2h 50m"/>
    <s v="non-stop"/>
    <s v="No info"/>
    <n v="8033"/>
    <n v="2"/>
    <x v="0"/>
    <n v="50"/>
    <n v="170"/>
  </r>
  <r>
    <x v="1"/>
    <s v="27/05/2019"/>
    <x v="2"/>
    <x v="2"/>
    <s v="DEL → TRV → COK"/>
    <s v="05:15"/>
    <s v="06:50 28 May"/>
    <d v="1899-12-30T06:50:00"/>
    <d v="1899-12-30T05:15:00"/>
    <s v="28 May"/>
    <s v="25h 35m"/>
    <s v="1 stop"/>
    <s v="No info"/>
    <n v="8425"/>
    <n v="3"/>
    <x v="7"/>
    <n v="35"/>
    <n v="1535"/>
  </r>
  <r>
    <x v="2"/>
    <s v="3/06/2019"/>
    <x v="2"/>
    <x v="2"/>
    <s v="DEL → NAG → BOM → COK"/>
    <s v="14:35"/>
    <s v="12:35 04 Jun"/>
    <d v="1899-12-30T12:35:00"/>
    <d v="1899-12-30T14:35:00"/>
    <s v="04 Jun"/>
    <s v="22h"/>
    <s v="2 stops"/>
    <s v="In-flight meal not included"/>
    <n v="10919"/>
    <n v="4"/>
    <x v="11"/>
    <n v="0"/>
    <n v="1320"/>
  </r>
  <r>
    <x v="4"/>
    <s v="6/03/2019"/>
    <x v="2"/>
    <x v="2"/>
    <s v="DEL → BOM → COK"/>
    <s v="08:55"/>
    <s v="18:50"/>
    <d v="1899-12-30T18:50:00"/>
    <d v="1899-12-30T08:55:00"/>
    <s v=""/>
    <s v="9h 55m"/>
    <s v="1 stop"/>
    <s v="No info"/>
    <n v="15411"/>
    <n v="3"/>
    <x v="24"/>
    <n v="55"/>
    <n v="595"/>
  </r>
  <r>
    <x v="1"/>
    <s v="12/06/2019"/>
    <x v="2"/>
    <x v="2"/>
    <s v="DEL → HYD → MAA → COK"/>
    <s v="13:05"/>
    <s v="09:25 13 Jun"/>
    <d v="1899-12-30T09:25:00"/>
    <d v="1899-12-30T13:05:00"/>
    <s v="13 Jun"/>
    <s v="20h 20m"/>
    <s v="2 stops"/>
    <s v="No info"/>
    <n v="10975"/>
    <n v="4"/>
    <x v="13"/>
    <n v="20"/>
    <n v="1220"/>
  </r>
  <r>
    <x v="1"/>
    <s v="24/03/2019"/>
    <x v="1"/>
    <x v="1"/>
    <s v="CCU → GAU → BLR"/>
    <s v="16:45"/>
    <s v="21:05 25 Mar"/>
    <d v="1899-12-30T21:05:00"/>
    <d v="1899-12-30T16:45:00"/>
    <s v="25 Mar"/>
    <s v="28h 20m"/>
    <s v="1 stop"/>
    <s v="No info"/>
    <n v="6535"/>
    <n v="3"/>
    <x v="29"/>
    <n v="20"/>
    <n v="1700"/>
  </r>
  <r>
    <x v="2"/>
    <s v="9/05/2019"/>
    <x v="1"/>
    <x v="1"/>
    <s v="CCU → GAU → BLR"/>
    <s v="10:20"/>
    <s v="17:35"/>
    <d v="1899-12-30T17:35:00"/>
    <d v="1899-12-30T10:20:00"/>
    <s v=""/>
    <s v="7h 15m"/>
    <s v="1 stop"/>
    <s v="No info"/>
    <n v="8355"/>
    <n v="3"/>
    <x v="1"/>
    <n v="15"/>
    <n v="435"/>
  </r>
  <r>
    <x v="3"/>
    <s v="18/06/2019"/>
    <x v="3"/>
    <x v="3"/>
    <s v="MAA → CCU"/>
    <s v="17:45"/>
    <s v="20:05"/>
    <d v="1899-12-30T20:05:00"/>
    <d v="1899-12-30T17:45:00"/>
    <s v=""/>
    <s v="2h 20m"/>
    <s v="non-stop"/>
    <s v="No check-in baggage included"/>
    <n v="3543"/>
    <n v="2"/>
    <x v="0"/>
    <n v="20"/>
    <n v="140"/>
  </r>
  <r>
    <x v="6"/>
    <s v="24/03/2019"/>
    <x v="1"/>
    <x v="1"/>
    <s v="CCU → DEL → BLR"/>
    <s v="20:20"/>
    <s v="18:45 25 Mar"/>
    <d v="1899-12-30T18:45:00"/>
    <d v="1899-12-30T20:20:00"/>
    <s v="25 Mar"/>
    <s v="22h 25m"/>
    <s v="1 stop"/>
    <s v="No info"/>
    <n v="12102"/>
    <n v="3"/>
    <x v="11"/>
    <n v="25"/>
    <n v="1345"/>
  </r>
  <r>
    <x v="2"/>
    <s v="1/05/2019"/>
    <x v="1"/>
    <x v="1"/>
    <s v="CCU → DEL → BLR"/>
    <s v="17:00"/>
    <s v="09:45 02 May"/>
    <d v="1899-12-30T09:45:00"/>
    <d v="1899-12-30T17:00:00"/>
    <s v="02 May"/>
    <s v="16h 45m"/>
    <s v="1 stop"/>
    <s v="In-flight meal not included"/>
    <n v="9314"/>
    <n v="3"/>
    <x v="18"/>
    <n v="45"/>
    <n v="1005"/>
  </r>
  <r>
    <x v="0"/>
    <s v="18/05/2019"/>
    <x v="2"/>
    <x v="2"/>
    <s v="DEL → BOM → COK"/>
    <s v="18:35"/>
    <s v="01:30 19 May"/>
    <d v="1899-12-30T01:30:00"/>
    <d v="1899-12-30T18:35:00"/>
    <s v="19 May"/>
    <s v="6h 55m"/>
    <s v="1 stop"/>
    <s v="No info"/>
    <n v="7503"/>
    <n v="3"/>
    <x v="15"/>
    <n v="55"/>
    <n v="415"/>
  </r>
  <r>
    <x v="3"/>
    <s v="3/03/2019"/>
    <x v="2"/>
    <x v="2"/>
    <s v="DEL → MAA → COK"/>
    <s v="06:10"/>
    <s v="11:20"/>
    <d v="1899-12-30T11:20:00"/>
    <d v="1899-12-30T06:10:00"/>
    <s v=""/>
    <s v="5h 10m"/>
    <s v="1 stop"/>
    <s v="No info"/>
    <n v="9748"/>
    <n v="3"/>
    <x v="3"/>
    <n v="10"/>
    <n v="310"/>
  </r>
  <r>
    <x v="0"/>
    <s v="27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9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8586"/>
    <n v="3"/>
    <x v="24"/>
    <n v="50"/>
    <n v="590"/>
  </r>
  <r>
    <x v="2"/>
    <s v="24/06/2019"/>
    <x v="2"/>
    <x v="2"/>
    <s v="DEL → LKO → BOM → COK"/>
    <s v="09:25"/>
    <s v="12:35 25 Jun"/>
    <d v="1899-12-30T12:35:00"/>
    <d v="1899-12-30T09:25:00"/>
    <s v="25 Jun"/>
    <s v="27h 10m"/>
    <s v="2 stops"/>
    <s v="No info"/>
    <n v="13882"/>
    <n v="4"/>
    <x v="21"/>
    <n v="10"/>
    <n v="1630"/>
  </r>
  <r>
    <x v="2"/>
    <s v="21/05/2019"/>
    <x v="0"/>
    <x v="4"/>
    <s v="BLR → DEL"/>
    <s v="15:50"/>
    <s v="18:45"/>
    <d v="1899-12-30T18:45:00"/>
    <d v="1899-12-30T15:50:00"/>
    <s v=""/>
    <s v="2h 55m"/>
    <s v="non-stop"/>
    <s v="No info"/>
    <n v="7229"/>
    <n v="2"/>
    <x v="0"/>
    <n v="55"/>
    <n v="175"/>
  </r>
  <r>
    <x v="1"/>
    <s v="24/03/2019"/>
    <x v="4"/>
    <x v="5"/>
    <s v="BOM → HYD"/>
    <s v="06:20"/>
    <s v="07:40"/>
    <d v="1899-12-30T07:40:00"/>
    <d v="1899-12-30T06:20:00"/>
    <s v=""/>
    <s v="1h 20m"/>
    <s v="non-stop"/>
    <s v="No info"/>
    <n v="2575"/>
    <n v="2"/>
    <x v="22"/>
    <n v="20"/>
    <n v="80"/>
  </r>
  <r>
    <x v="0"/>
    <s v="21/05/2019"/>
    <x v="0"/>
    <x v="4"/>
    <s v="BLR → DEL"/>
    <s v="21:15"/>
    <s v="00:15 22 May"/>
    <d v="1899-12-30T00:15:00"/>
    <d v="1899-12-30T21:15:00"/>
    <s v="22 May"/>
    <s v="3h"/>
    <s v="non-stop"/>
    <s v="No info"/>
    <n v="3943"/>
    <n v="2"/>
    <x v="20"/>
    <n v="0"/>
    <n v="180"/>
  </r>
  <r>
    <x v="3"/>
    <s v="24/04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4760"/>
    <n v="3"/>
    <x v="4"/>
    <n v="30"/>
    <n v="270"/>
  </r>
  <r>
    <x v="2"/>
    <s v="24/03/2019"/>
    <x v="1"/>
    <x v="1"/>
    <s v="CCU → BOM → BLR"/>
    <s v="06:30"/>
    <s v="22:35"/>
    <d v="1899-12-30T22:35:00"/>
    <d v="1899-12-30T06:30:00"/>
    <s v=""/>
    <s v="16h 5m"/>
    <s v="1 stop"/>
    <s v="In-flight meal not included"/>
    <n v="8824"/>
    <n v="3"/>
    <x v="18"/>
    <n v="5"/>
    <n v="965"/>
  </r>
  <r>
    <x v="1"/>
    <s v="21/03/2019"/>
    <x v="2"/>
    <x v="2"/>
    <s v="DEL → BOM → COK"/>
    <s v="09:00"/>
    <s v="19:15"/>
    <d v="1899-12-30T19:15:00"/>
    <d v="1899-12-30T09:00:00"/>
    <s v=""/>
    <s v="10h 15m"/>
    <s v="1 stop"/>
    <s v="No info"/>
    <n v="6902"/>
    <n v="3"/>
    <x v="14"/>
    <n v="15"/>
    <n v="615"/>
  </r>
  <r>
    <x v="7"/>
    <s v="21/03/2019"/>
    <x v="2"/>
    <x v="2"/>
    <s v="DEL → BLR → COK"/>
    <s v="16:45"/>
    <s v="07:10 22 Mar"/>
    <d v="1899-12-30T07:10:00"/>
    <d v="1899-12-30T16:45:00"/>
    <s v="22 Mar"/>
    <s v="14h 25m"/>
    <s v="1 stop"/>
    <s v="No info"/>
    <n v="6151"/>
    <n v="3"/>
    <x v="23"/>
    <n v="25"/>
    <n v="865"/>
  </r>
  <r>
    <x v="1"/>
    <s v="21/05/2019"/>
    <x v="1"/>
    <x v="1"/>
    <s v="CCU → BOM → GOI → BLR"/>
    <s v="16:50"/>
    <s v="05:35 22 May"/>
    <d v="1899-12-30T05:35:00"/>
    <d v="1899-12-30T16:50:00"/>
    <s v="22 May"/>
    <s v="12h 45m"/>
    <s v="2 stops"/>
    <s v="No info"/>
    <n v="12324"/>
    <n v="4"/>
    <x v="9"/>
    <n v="45"/>
    <n v="765"/>
  </r>
  <r>
    <x v="2"/>
    <s v="09/03/2019"/>
    <x v="0"/>
    <x v="0"/>
    <s v="BLR → BOM → DEL"/>
    <s v="05:45"/>
    <s v="10:25"/>
    <d v="1899-12-30T10:25:00"/>
    <d v="1899-12-30T05:45:00"/>
    <s v=""/>
    <s v="4h 40m"/>
    <s v="1 stop"/>
    <s v="In-flight meal not included"/>
    <n v="11087"/>
    <n v="3"/>
    <x v="4"/>
    <n v="40"/>
    <n v="280"/>
  </r>
  <r>
    <x v="7"/>
    <s v="3/03/2019"/>
    <x v="1"/>
    <x v="1"/>
    <s v="CCU → BLR"/>
    <s v="19:35"/>
    <s v="22:05"/>
    <d v="1899-12-30T22:05:00"/>
    <d v="1899-12-30T19:35:00"/>
    <s v=""/>
    <s v="2h 30m"/>
    <s v="non-stop"/>
    <s v="No info"/>
    <n v="5964"/>
    <n v="2"/>
    <x v="0"/>
    <n v="30"/>
    <n v="150"/>
  </r>
  <r>
    <x v="2"/>
    <s v="1/05/2019"/>
    <x v="1"/>
    <x v="1"/>
    <s v="CCU → DEL → BLR"/>
    <s v="20:25"/>
    <s v="22:05 02 May"/>
    <d v="1899-12-30T22:05:00"/>
    <d v="1899-12-30T20:25:00"/>
    <s v="02 May"/>
    <s v="25h 40m"/>
    <s v="1 stop"/>
    <s v="No info"/>
    <n v="14151"/>
    <n v="3"/>
    <x v="7"/>
    <n v="40"/>
    <n v="1540"/>
  </r>
  <r>
    <x v="2"/>
    <s v="15/05/2019"/>
    <x v="1"/>
    <x v="1"/>
    <s v="CCU → DEL → BLR"/>
    <s v="09:35"/>
    <s v="14:25 16 May"/>
    <d v="1899-12-30T14:25:00"/>
    <d v="1899-12-30T09:35:00"/>
    <s v="16 May"/>
    <s v="28h 50m"/>
    <s v="1 stop"/>
    <s v="No info"/>
    <n v="11467"/>
    <n v="3"/>
    <x v="29"/>
    <n v="50"/>
    <n v="1730"/>
  </r>
  <r>
    <x v="3"/>
    <s v="21/05/2019"/>
    <x v="1"/>
    <x v="1"/>
    <s v="CCU → BLR"/>
    <s v="22:20"/>
    <s v="00:40 22 May"/>
    <d v="1899-12-30T00:40:00"/>
    <d v="1899-12-30T22:20:00"/>
    <s v="22 May"/>
    <s v="2h 20m"/>
    <s v="non-stop"/>
    <s v="No info"/>
    <n v="3873"/>
    <n v="2"/>
    <x v="0"/>
    <n v="20"/>
    <n v="140"/>
  </r>
  <r>
    <x v="4"/>
    <s v="21/03/2019"/>
    <x v="2"/>
    <x v="2"/>
    <s v="DEL → BOM → COK"/>
    <s v="15:00"/>
    <s v="01:35 22 Mar"/>
    <d v="1899-12-30T01:35:00"/>
    <d v="1899-12-30T15:00:00"/>
    <s v="22 Mar"/>
    <s v="10h 35m"/>
    <s v="1 stop"/>
    <s v="No info"/>
    <n v="13542"/>
    <n v="3"/>
    <x v="14"/>
    <n v="35"/>
    <n v="635"/>
  </r>
  <r>
    <x v="2"/>
    <s v="21/05/2019"/>
    <x v="1"/>
    <x v="1"/>
    <s v="CCU → BOM → BLR"/>
    <s v="20:00"/>
    <s v="08:15 22 May"/>
    <d v="1899-12-30T08:15:00"/>
    <d v="1899-12-30T20:00:00"/>
    <s v="22 May"/>
    <s v="12h 15m"/>
    <s v="1 stop"/>
    <s v="In-flight meal not included"/>
    <n v="10844"/>
    <n v="3"/>
    <x v="9"/>
    <n v="15"/>
    <n v="735"/>
  </r>
  <r>
    <x v="0"/>
    <s v="03/03/2019"/>
    <x v="0"/>
    <x v="0"/>
    <s v="BLR → DEL"/>
    <s v="01:30"/>
    <s v="04:15"/>
    <d v="1899-12-30T04:15:00"/>
    <d v="1899-12-30T01:30:00"/>
    <s v=""/>
    <s v="2h 45m"/>
    <s v="non-stop"/>
    <s v="No info"/>
    <n v="6144"/>
    <n v="2"/>
    <x v="0"/>
    <n v="45"/>
    <n v="165"/>
  </r>
  <r>
    <x v="2"/>
    <s v="27/06/2019"/>
    <x v="2"/>
    <x v="2"/>
    <s v="DEL → BOM → COK"/>
    <s v="14:00"/>
    <s v="19:00"/>
    <d v="1899-12-30T19:00:00"/>
    <d v="1899-12-30T14:00:00"/>
    <s v=""/>
    <s v="5h"/>
    <s v="1 stop"/>
    <s v="In-flight meal not included"/>
    <n v="10262"/>
    <n v="3"/>
    <x v="3"/>
    <n v="0"/>
    <n v="300"/>
  </r>
  <r>
    <x v="7"/>
    <s v="6/04/2019"/>
    <x v="0"/>
    <x v="4"/>
    <s v="BLR → DEL"/>
    <s v="11:10"/>
    <s v="13:55"/>
    <d v="1899-12-30T13:55:00"/>
    <d v="1899-12-30T11:10:00"/>
    <s v=""/>
    <s v="2h 45m"/>
    <s v="non-stop"/>
    <s v="No info"/>
    <n v="3383"/>
    <n v="2"/>
    <x v="0"/>
    <n v="45"/>
    <n v="165"/>
  </r>
  <r>
    <x v="1"/>
    <s v="9/06/2019"/>
    <x v="1"/>
    <x v="1"/>
    <s v="CCU → DEL → BLR"/>
    <s v="17:30"/>
    <s v="20:25 10 Jun"/>
    <d v="1899-12-30T20:25:00"/>
    <d v="1899-12-30T17:30:00"/>
    <s v="10 Jun"/>
    <s v="26h 55m"/>
    <s v="1 stop"/>
    <s v="No info"/>
    <n v="10413"/>
    <n v="3"/>
    <x v="10"/>
    <n v="55"/>
    <n v="1615"/>
  </r>
  <r>
    <x v="2"/>
    <s v="9/06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3994"/>
    <n v="3"/>
    <x v="24"/>
    <n v="35"/>
    <n v="575"/>
  </r>
  <r>
    <x v="1"/>
    <s v="21/05/2019"/>
    <x v="1"/>
    <x v="1"/>
    <s v="CCU → IXR → DEL → BLR"/>
    <s v="05:50"/>
    <s v="23:15"/>
    <d v="1899-12-30T23:15:00"/>
    <d v="1899-12-30T05:50:00"/>
    <s v=""/>
    <s v="17h 25m"/>
    <s v="2 stops"/>
    <s v="No info"/>
    <n v="13143"/>
    <n v="4"/>
    <x v="26"/>
    <n v="25"/>
    <n v="1045"/>
  </r>
  <r>
    <x v="4"/>
    <s v="21/03/2019"/>
    <x v="2"/>
    <x v="2"/>
    <s v="DEL → BOM → COK"/>
    <s v="08:25"/>
    <s v="18:50"/>
    <d v="1899-12-30T18:50:00"/>
    <d v="1899-12-30T08:25:00"/>
    <s v=""/>
    <s v="10h 25m"/>
    <s v="1 stop"/>
    <s v="No info"/>
    <n v="13069"/>
    <n v="3"/>
    <x v="14"/>
    <n v="25"/>
    <n v="625"/>
  </r>
  <r>
    <x v="2"/>
    <s v="27/05/2019"/>
    <x v="2"/>
    <x v="2"/>
    <s v="DEL → AMD → BOM → COK"/>
    <s v="19:10"/>
    <s v="12:35 28 May"/>
    <d v="1899-12-30T12:35:00"/>
    <d v="1899-12-30T19:10:00"/>
    <s v="28 May"/>
    <s v="17h 25m"/>
    <s v="2 stops"/>
    <s v="No info"/>
    <n v="15129"/>
    <n v="4"/>
    <x v="26"/>
    <n v="25"/>
    <n v="1045"/>
  </r>
  <r>
    <x v="5"/>
    <s v="9/06/2019"/>
    <x v="0"/>
    <x v="4"/>
    <s v="BLR → DEL"/>
    <s v="20:55"/>
    <s v="23:40"/>
    <d v="1899-12-30T23:40:00"/>
    <d v="1899-12-30T20:55:00"/>
    <s v=""/>
    <s v="2h 45m"/>
    <s v="non-stop"/>
    <s v="No info"/>
    <n v="3898"/>
    <n v="2"/>
    <x v="0"/>
    <n v="45"/>
    <n v="165"/>
  </r>
  <r>
    <x v="2"/>
    <s v="9/05/2019"/>
    <x v="1"/>
    <x v="1"/>
    <s v="CCU → BOM → BLR"/>
    <s v="08:25"/>
    <s v="16:20"/>
    <d v="1899-12-30T16:20:00"/>
    <d v="1899-12-30T08:25:00"/>
    <s v=""/>
    <s v="7h 55m"/>
    <s v="1 stop"/>
    <s v="No info"/>
    <n v="13941"/>
    <n v="3"/>
    <x v="1"/>
    <n v="55"/>
    <n v="475"/>
  </r>
  <r>
    <x v="1"/>
    <s v="21/03/2019"/>
    <x v="0"/>
    <x v="0"/>
    <s v="BLR → VGA → DEL"/>
    <s v="10:30"/>
    <s v="11:20 19 Mar"/>
    <d v="1899-12-30T11:20:00"/>
    <d v="1899-12-30T10:30:00"/>
    <s v="19 Mar"/>
    <s v="24h 50m"/>
    <s v="1 stop"/>
    <s v="No info"/>
    <n v="6383"/>
    <n v="3"/>
    <x v="27"/>
    <n v="50"/>
    <n v="1490"/>
  </r>
  <r>
    <x v="4"/>
    <s v="1/06/2019"/>
    <x v="2"/>
    <x v="2"/>
    <s v="DEL → BOM → COK"/>
    <s v="07:05"/>
    <s v="21:00"/>
    <d v="1899-12-30T21:00:00"/>
    <d v="1899-12-30T07:05:00"/>
    <s v=""/>
    <s v="13h 55m"/>
    <s v="1 stop"/>
    <s v="In-flight meal not included"/>
    <n v="10406"/>
    <n v="3"/>
    <x v="8"/>
    <n v="55"/>
    <n v="835"/>
  </r>
  <r>
    <x v="0"/>
    <s v="6/06/2019"/>
    <x v="2"/>
    <x v="2"/>
    <s v="DEL → BOM → COK"/>
    <s v="15:00"/>
    <s v="01:30 07 Jun"/>
    <d v="1899-12-30T01:30:00"/>
    <d v="1899-12-30T15:00:00"/>
    <s v="07 Jun"/>
    <s v="10h 30m"/>
    <s v="1 stop"/>
    <s v="No info"/>
    <n v="5883"/>
    <n v="3"/>
    <x v="14"/>
    <n v="30"/>
    <n v="630"/>
  </r>
  <r>
    <x v="0"/>
    <s v="27/03/2019"/>
    <x v="2"/>
    <x v="2"/>
    <s v="DEL → BOM → COK"/>
    <s v="10:45"/>
    <s v="21:00"/>
    <d v="1899-12-30T21:00:00"/>
    <d v="1899-12-30T10:45:00"/>
    <s v=""/>
    <s v="10h 15m"/>
    <s v="1 stop"/>
    <s v="No info"/>
    <n v="6838"/>
    <n v="3"/>
    <x v="14"/>
    <n v="15"/>
    <n v="615"/>
  </r>
  <r>
    <x v="2"/>
    <s v="21/05/2019"/>
    <x v="1"/>
    <x v="1"/>
    <s v="CCU → BOM → BLR"/>
    <s v="06:30"/>
    <s v="19:50"/>
    <d v="1899-12-30T19:50:00"/>
    <d v="1899-12-30T06:30:00"/>
    <s v=""/>
    <s v="13h 20m"/>
    <s v="1 stop"/>
    <s v="No info"/>
    <n v="14781"/>
    <n v="3"/>
    <x v="8"/>
    <n v="20"/>
    <n v="800"/>
  </r>
  <r>
    <x v="2"/>
    <s v="9/06/2019"/>
    <x v="2"/>
    <x v="2"/>
    <s v="DEL → BOM → COK"/>
    <s v="19:45"/>
    <s v="04:25 10 Jun"/>
    <d v="1899-12-30T04:25:00"/>
    <d v="1899-12-30T19:45:00"/>
    <s v="10 Jun"/>
    <s v="8h 40m"/>
    <s v="1 stop"/>
    <s v="In-flight meal not included"/>
    <n v="10577"/>
    <n v="3"/>
    <x v="17"/>
    <n v="40"/>
    <n v="520"/>
  </r>
  <r>
    <x v="4"/>
    <s v="15/05/2019"/>
    <x v="2"/>
    <x v="2"/>
    <s v="DEL → HYD → COK"/>
    <s v="13:05"/>
    <s v="22:30"/>
    <d v="1899-12-30T22:30:00"/>
    <d v="1899-12-30T13:05:00"/>
    <s v=""/>
    <s v="9h 25m"/>
    <s v="1 stop"/>
    <s v="No info"/>
    <n v="9646"/>
    <n v="3"/>
    <x v="24"/>
    <n v="25"/>
    <n v="565"/>
  </r>
  <r>
    <x v="6"/>
    <s v="6/06/2019"/>
    <x v="2"/>
    <x v="2"/>
    <s v="DEL → COK"/>
    <s v="06:00"/>
    <s v="09:10"/>
    <d v="1899-12-30T09:10:00"/>
    <d v="1899-12-30T06:00:00"/>
    <s v=""/>
    <s v="3h 10m"/>
    <s v="non-stop"/>
    <s v="No info"/>
    <n v="6216"/>
    <n v="2"/>
    <x v="20"/>
    <n v="10"/>
    <n v="190"/>
  </r>
  <r>
    <x v="2"/>
    <s v="12/05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2"/>
    <s v="1/05/2019"/>
    <x v="1"/>
    <x v="1"/>
    <s v="CCU → BOM → BLR"/>
    <s v="21:10"/>
    <s v="04:40 02 May"/>
    <d v="1899-12-30T04:40:00"/>
    <d v="1899-12-30T21:10:00"/>
    <s v="02 May"/>
    <s v="7h 30m"/>
    <s v="1 stop"/>
    <s v="No info"/>
    <n v="14781"/>
    <n v="3"/>
    <x v="1"/>
    <n v="30"/>
    <n v="450"/>
  </r>
  <r>
    <x v="2"/>
    <s v="6/05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0"/>
    <s v="9/03/2019"/>
    <x v="1"/>
    <x v="1"/>
    <s v="CCU → BLR"/>
    <s v="22:10"/>
    <s v="00:55 10 Mar"/>
    <d v="1899-12-30T00:55:00"/>
    <d v="1899-12-30T22:10:00"/>
    <s v="10 Mar"/>
    <s v="2h 45m"/>
    <s v="non-stop"/>
    <s v="No info"/>
    <n v="4148"/>
    <n v="2"/>
    <x v="0"/>
    <n v="45"/>
    <n v="165"/>
  </r>
  <r>
    <x v="4"/>
    <s v="27/06/2019"/>
    <x v="2"/>
    <x v="2"/>
    <s v="DEL → BOM → COK"/>
    <s v="11:40"/>
    <s v="19:15"/>
    <d v="1899-12-30T19:15:00"/>
    <d v="1899-12-30T11:40:00"/>
    <s v=""/>
    <s v="7h 35m"/>
    <s v="1 stop"/>
    <s v="In-flight meal not included"/>
    <n v="7268"/>
    <n v="3"/>
    <x v="1"/>
    <n v="35"/>
    <n v="455"/>
  </r>
  <r>
    <x v="1"/>
    <s v="1/06/2019"/>
    <x v="1"/>
    <x v="1"/>
    <s v="CCU → BLR"/>
    <s v="14:15"/>
    <s v="16:45"/>
    <d v="1899-12-30T16:45:00"/>
    <d v="1899-12-30T14:15:00"/>
    <s v=""/>
    <s v="2h 30m"/>
    <s v="non-stop"/>
    <s v="No info"/>
    <n v="6245"/>
    <n v="2"/>
    <x v="0"/>
    <n v="30"/>
    <n v="150"/>
  </r>
  <r>
    <x v="2"/>
    <s v="1/06/2019"/>
    <x v="2"/>
    <x v="2"/>
    <s v="DEL → NAG → BOM → COK"/>
    <s v="06:45"/>
    <s v="04:25 02 Jun"/>
    <d v="1899-12-30T04:25:00"/>
    <d v="1899-12-30T06:45:00"/>
    <s v="02 Jun"/>
    <s v="21h 40m"/>
    <s v="2 stops"/>
    <s v="No info"/>
    <n v="13376"/>
    <n v="4"/>
    <x v="6"/>
    <n v="40"/>
    <n v="1300"/>
  </r>
  <r>
    <x v="7"/>
    <s v="18/04/2019"/>
    <x v="0"/>
    <x v="4"/>
    <s v="BLR → DEL"/>
    <s v="23:55"/>
    <s v="02:45 19 Apr"/>
    <d v="1899-12-30T02:45:00"/>
    <d v="1899-12-30T23:55:00"/>
    <s v="19 Apr"/>
    <s v="2h 50m"/>
    <s v="non-stop"/>
    <s v="No info"/>
    <n v="4483"/>
    <n v="2"/>
    <x v="0"/>
    <n v="50"/>
    <n v="170"/>
  </r>
  <r>
    <x v="2"/>
    <s v="3/06/2019"/>
    <x v="2"/>
    <x v="2"/>
    <s v="DEL → BOM → COK"/>
    <s v="02:15"/>
    <s v="04:25 04 Jun"/>
    <d v="1899-12-30T04:25:00"/>
    <d v="1899-12-30T02:15:00"/>
    <s v="04 Jun"/>
    <s v="26h 10m"/>
    <s v="1 stop"/>
    <s v="In-flight meal not included"/>
    <n v="11627"/>
    <n v="3"/>
    <x v="10"/>
    <n v="10"/>
    <n v="1570"/>
  </r>
  <r>
    <x v="6"/>
    <s v="24/03/2019"/>
    <x v="1"/>
    <x v="1"/>
    <s v="CCU → DEL → BLR"/>
    <s v="17:00"/>
    <s v="09:10 25 Mar"/>
    <d v="1899-12-30T09:10:00"/>
    <d v="1899-12-30T17:00:00"/>
    <s v="25 Mar"/>
    <s v="16h 10m"/>
    <s v="1 stop"/>
    <s v="No info"/>
    <n v="13310"/>
    <n v="3"/>
    <x v="18"/>
    <n v="10"/>
    <n v="970"/>
  </r>
  <r>
    <x v="2"/>
    <s v="21/06/2019"/>
    <x v="0"/>
    <x v="4"/>
    <s v="BLR → DEL"/>
    <s v="18:55"/>
    <s v="22:00"/>
    <d v="1899-12-30T22:00:00"/>
    <d v="1899-12-30T18:55:00"/>
    <s v=""/>
    <s v="3h 5m"/>
    <s v="non-stop"/>
    <s v="In-flight meal not included"/>
    <n v="7754"/>
    <n v="2"/>
    <x v="20"/>
    <n v="5"/>
    <n v="185"/>
  </r>
  <r>
    <x v="0"/>
    <s v="1/04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12/06/2019"/>
    <x v="2"/>
    <x v="2"/>
    <s v="DEL → GOI → BOM → COK"/>
    <s v="22:00"/>
    <s v="19:15 13 Jun"/>
    <d v="1899-12-30T19:15:00"/>
    <d v="1899-12-30T22:00:00"/>
    <s v="13 Jun"/>
    <s v="21h 15m"/>
    <s v="2 stops"/>
    <s v="No info"/>
    <n v="10231"/>
    <n v="4"/>
    <x v="6"/>
    <n v="15"/>
    <n v="1275"/>
  </r>
  <r>
    <x v="2"/>
    <s v="3/06/2019"/>
    <x v="2"/>
    <x v="2"/>
    <s v="DEL → JAI → BOM → COK"/>
    <s v="09:40"/>
    <s v="12:35 04 Jun"/>
    <d v="1899-12-30T12:35:00"/>
    <d v="1899-12-30T09:40:00"/>
    <s v="04 Jun"/>
    <s v="26h 55m"/>
    <s v="2 stops"/>
    <s v="In-flight meal not included"/>
    <n v="10368"/>
    <n v="4"/>
    <x v="10"/>
    <n v="55"/>
    <n v="1615"/>
  </r>
  <r>
    <x v="1"/>
    <s v="6/06/2019"/>
    <x v="2"/>
    <x v="2"/>
    <s v="DEL → HYD → MAA → COK"/>
    <s v="07:05"/>
    <s v="09:25 07 Jun"/>
    <d v="1899-12-30T09:25:00"/>
    <d v="1899-12-30T07:05:00"/>
    <s v="07 Jun"/>
    <s v="26h 20m"/>
    <s v="2 stops"/>
    <s v="No info"/>
    <n v="11447"/>
    <n v="4"/>
    <x v="10"/>
    <n v="20"/>
    <n v="1580"/>
  </r>
  <r>
    <x v="2"/>
    <s v="3/03/2019"/>
    <x v="2"/>
    <x v="2"/>
    <s v="DEL → IDR → BOM → COK"/>
    <s v="05:25"/>
    <s v="04:25 04 Mar"/>
    <d v="1899-12-30T04:25:00"/>
    <d v="1899-12-30T05:25:00"/>
    <s v="04 Mar"/>
    <s v="23h"/>
    <s v="2 stops"/>
    <s v="No info"/>
    <n v="18799"/>
    <n v="4"/>
    <x v="12"/>
    <n v="0"/>
    <n v="1380"/>
  </r>
  <r>
    <x v="0"/>
    <s v="9/03/2019"/>
    <x v="1"/>
    <x v="1"/>
    <s v="CCU → BLR"/>
    <s v="15:10"/>
    <s v="17:45"/>
    <d v="1899-12-30T17:45:00"/>
    <d v="1899-12-30T15:10:00"/>
    <s v=""/>
    <s v="2h 35m"/>
    <s v="non-stop"/>
    <s v="No info"/>
    <n v="4462"/>
    <n v="2"/>
    <x v="0"/>
    <n v="35"/>
    <n v="155"/>
  </r>
  <r>
    <x v="2"/>
    <s v="12/05/2019"/>
    <x v="1"/>
    <x v="1"/>
    <s v="CCU → DEL → BLR"/>
    <s v="20:25"/>
    <s v="19:10 13 May"/>
    <d v="1899-12-30T19:10:00"/>
    <d v="1899-12-30T20:25:00"/>
    <s v="13 May"/>
    <s v="22h 45m"/>
    <s v="1 stop"/>
    <s v="No info"/>
    <n v="13067"/>
    <n v="3"/>
    <x v="11"/>
    <n v="45"/>
    <n v="1365"/>
  </r>
  <r>
    <x v="2"/>
    <s v="1/04/2019"/>
    <x v="1"/>
    <x v="1"/>
    <s v="CCU → BOM → BLR"/>
    <s v="18:55"/>
    <s v="19:50 02 Apr"/>
    <d v="1899-12-30T19:50:00"/>
    <d v="1899-12-30T18:55:00"/>
    <s v="02 Apr"/>
    <s v="24h 55m"/>
    <s v="1 stop"/>
    <s v="No info"/>
    <n v="12681"/>
    <n v="3"/>
    <x v="27"/>
    <n v="55"/>
    <n v="1495"/>
  </r>
  <r>
    <x v="6"/>
    <s v="3/06/2019"/>
    <x v="3"/>
    <x v="3"/>
    <s v="MAA → CCU"/>
    <s v="07:05"/>
    <s v="09:20"/>
    <d v="1899-12-30T09:20:00"/>
    <d v="1899-12-30T07:05:00"/>
    <s v=""/>
    <s v="2h 15m"/>
    <s v="non-stop"/>
    <s v="No info"/>
    <n v="3687"/>
    <n v="2"/>
    <x v="0"/>
    <n v="15"/>
    <n v="135"/>
  </r>
  <r>
    <x v="0"/>
    <s v="27/03/2019"/>
    <x v="2"/>
    <x v="2"/>
    <s v="DEL → BOM → COK"/>
    <s v="17:30"/>
    <s v="01:35 28 Mar"/>
    <d v="1899-12-30T01:35:00"/>
    <d v="1899-12-30T17:30:00"/>
    <s v="28 Mar"/>
    <s v="8h 5m"/>
    <s v="1 stop"/>
    <s v="No info"/>
    <n v="6628"/>
    <n v="3"/>
    <x v="17"/>
    <n v="5"/>
    <n v="485"/>
  </r>
  <r>
    <x v="1"/>
    <s v="9/03/2019"/>
    <x v="2"/>
    <x v="2"/>
    <s v="DEL → BOM → COK"/>
    <s v="21:40"/>
    <s v="07:40 10 Mar"/>
    <d v="1899-12-30T07:40:00"/>
    <d v="1899-12-30T21:40:00"/>
    <s v="10 Mar"/>
    <s v="10h"/>
    <s v="1 stop"/>
    <s v="No info"/>
    <n v="13832"/>
    <n v="3"/>
    <x v="14"/>
    <n v="0"/>
    <n v="600"/>
  </r>
  <r>
    <x v="0"/>
    <s v="03/03/2019"/>
    <x v="0"/>
    <x v="0"/>
    <s v="BLR → DEL"/>
    <s v="08:30"/>
    <s v="11:30"/>
    <d v="1899-12-30T11:30:00"/>
    <d v="1899-12-30T08:30:00"/>
    <s v=""/>
    <s v="3h"/>
    <s v="non-stop"/>
    <s v="No info"/>
    <n v="6860"/>
    <n v="2"/>
    <x v="20"/>
    <n v="0"/>
    <n v="180"/>
  </r>
  <r>
    <x v="1"/>
    <s v="12/05/2019"/>
    <x v="1"/>
    <x v="1"/>
    <s v="CCU → BBI → BOM → BLR"/>
    <s v="12:00"/>
    <s v="11:10 13 May"/>
    <d v="1899-12-30T11:10:00"/>
    <d v="1899-12-30T12:00:00"/>
    <s v="13 May"/>
    <s v="23h 10m"/>
    <s v="2 stops"/>
    <s v="No info"/>
    <n v="10676"/>
    <n v="4"/>
    <x v="12"/>
    <n v="10"/>
    <n v="1390"/>
  </r>
  <r>
    <x v="2"/>
    <s v="3/06/2019"/>
    <x v="2"/>
    <x v="2"/>
    <s v="DEL → BOM → COK"/>
    <s v="22:50"/>
    <s v="04:25 04 Jun"/>
    <d v="1899-12-30T04:25:00"/>
    <d v="1899-12-30T22:50:00"/>
    <s v="04 Jun"/>
    <s v="5h 35m"/>
    <s v="1 stop"/>
    <s v="No info"/>
    <n v="14714"/>
    <n v="3"/>
    <x v="3"/>
    <n v="35"/>
    <n v="335"/>
  </r>
  <r>
    <x v="2"/>
    <s v="12/06/2019"/>
    <x v="2"/>
    <x v="2"/>
    <s v="DEL → BOM → COK"/>
    <s v="19:45"/>
    <s v="19:00 13 Jun"/>
    <d v="1899-12-30T19:00:00"/>
    <d v="1899-12-30T19:45:00"/>
    <s v="13 Jun"/>
    <s v="23h 15m"/>
    <s v="1 stop"/>
    <s v="In-flight meal not included"/>
    <n v="10262"/>
    <n v="3"/>
    <x v="12"/>
    <n v="15"/>
    <n v="1395"/>
  </r>
  <r>
    <x v="0"/>
    <s v="21/05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7"/>
    <s v="24/03/2019"/>
    <x v="1"/>
    <x v="1"/>
    <s v="CCU → DEL → BLR"/>
    <s v="07:35"/>
    <s v="22:55"/>
    <d v="1899-12-30T22:55:00"/>
    <d v="1899-12-30T07:35:00"/>
    <s v=""/>
    <s v="15h 20m"/>
    <s v="1 stop"/>
    <s v="No info"/>
    <n v="6785"/>
    <n v="3"/>
    <x v="5"/>
    <n v="20"/>
    <n v="920"/>
  </r>
  <r>
    <x v="4"/>
    <s v="21/05/2019"/>
    <x v="2"/>
    <x v="2"/>
    <s v="DEL → BOM → COK"/>
    <s v="16:00"/>
    <s v="01:30 22 May"/>
    <d v="1899-12-30T01:30:00"/>
    <d v="1899-12-30T16:00:00"/>
    <s v="22 May"/>
    <s v="9h 30m"/>
    <s v="1 stop"/>
    <s v="No info"/>
    <n v="14067"/>
    <n v="3"/>
    <x v="24"/>
    <n v="30"/>
    <n v="570"/>
  </r>
  <r>
    <x v="2"/>
    <s v="21/05/2019"/>
    <x v="2"/>
    <x v="2"/>
    <s v="DEL → ATQ → BOM → COK"/>
    <s v="20:00"/>
    <s v="04:25 22 May"/>
    <d v="1899-12-30T04:25:00"/>
    <d v="1899-12-30T20:00:00"/>
    <s v="22 May"/>
    <s v="8h 25m"/>
    <s v="2 stops"/>
    <s v="In-flight meal not included"/>
    <n v="15318"/>
    <n v="4"/>
    <x v="17"/>
    <n v="25"/>
    <n v="505"/>
  </r>
  <r>
    <x v="2"/>
    <s v="9/03/2019"/>
    <x v="2"/>
    <x v="2"/>
    <s v="DEL → BOM → COK"/>
    <s v="18:15"/>
    <s v="04:25 10 Mar"/>
    <d v="1899-12-30T04:25:00"/>
    <d v="1899-12-30T18:15:00"/>
    <s v="10 Mar"/>
    <s v="10h 10m"/>
    <s v="1 stop"/>
    <s v="In-flight meal not included"/>
    <n v="14053"/>
    <n v="3"/>
    <x v="14"/>
    <n v="10"/>
    <n v="610"/>
  </r>
  <r>
    <x v="2"/>
    <s v="27/06/2019"/>
    <x v="4"/>
    <x v="5"/>
    <s v="BOM → HYD"/>
    <s v="07:05"/>
    <s v="08:30"/>
    <d v="1899-12-30T08:30:00"/>
    <d v="1899-12-30T07:05:00"/>
    <s v=""/>
    <s v="1h 25m"/>
    <s v="non-stop"/>
    <s v="No info"/>
    <n v="8040"/>
    <n v="2"/>
    <x v="22"/>
    <n v="25"/>
    <n v="85"/>
  </r>
  <r>
    <x v="1"/>
    <s v="6/06/2019"/>
    <x v="1"/>
    <x v="1"/>
    <s v="CCU → IXR → DEL → BLR"/>
    <s v="05:50"/>
    <s v="08:55 07 Jun"/>
    <d v="1899-12-30T08:55:00"/>
    <d v="1899-12-30T05:50:00"/>
    <s v="07 Jun"/>
    <s v="27h 5m"/>
    <s v="2 stops"/>
    <s v="No info"/>
    <n v="12723"/>
    <n v="4"/>
    <x v="21"/>
    <n v="5"/>
    <n v="1625"/>
  </r>
  <r>
    <x v="2"/>
    <s v="27/06/2019"/>
    <x v="2"/>
    <x v="2"/>
    <s v="DEL → BOM → COK"/>
    <s v="14:00"/>
    <s v="12:35 28 Jun"/>
    <d v="1899-12-30T12:35:00"/>
    <d v="1899-12-30T14:00:00"/>
    <s v="28 Jun"/>
    <s v="22h 35m"/>
    <s v="1 stop"/>
    <s v="In-flight meal not included"/>
    <n v="10262"/>
    <n v="3"/>
    <x v="11"/>
    <n v="35"/>
    <n v="1355"/>
  </r>
  <r>
    <x v="7"/>
    <s v="27/03/2019"/>
    <x v="2"/>
    <x v="2"/>
    <s v="DEL → BLR → COK"/>
    <s v="16:45"/>
    <s v="07:10 28 Mar"/>
    <d v="1899-12-30T07:10:00"/>
    <d v="1899-12-30T16:45:00"/>
    <s v="28 Mar"/>
    <s v="14h 25m"/>
    <s v="1 stop"/>
    <s v="No info"/>
    <n v="6151"/>
    <n v="3"/>
    <x v="23"/>
    <n v="25"/>
    <n v="865"/>
  </r>
  <r>
    <x v="3"/>
    <s v="3/06/2019"/>
    <x v="2"/>
    <x v="2"/>
    <s v="DEL → BLR → COK"/>
    <s v="17:55"/>
    <s v="22:50"/>
    <d v="1899-12-30T22:50:00"/>
    <d v="1899-12-30T17:55:00"/>
    <s v=""/>
    <s v="4h 55m"/>
    <s v="1 stop"/>
    <s v="No info"/>
    <n v="5409"/>
    <n v="3"/>
    <x v="4"/>
    <n v="55"/>
    <n v="295"/>
  </r>
  <r>
    <x v="6"/>
    <s v="21/05/2019"/>
    <x v="1"/>
    <x v="1"/>
    <s v="CCU → DEL → BLR"/>
    <s v="20:20"/>
    <s v="20:20 22 May"/>
    <d v="1899-12-30T20:20:00"/>
    <d v="1899-12-30T20:20:00"/>
    <s v="22 May"/>
    <s v="24h"/>
    <s v="1 stop"/>
    <s v="No info"/>
    <n v="9345"/>
    <n v="3"/>
    <x v="27"/>
    <n v="0"/>
    <n v="1440"/>
  </r>
  <r>
    <x v="1"/>
    <s v="15/06/2019"/>
    <x v="2"/>
    <x v="2"/>
    <s v="DEL → JDH → BOM → COK"/>
    <s v="12:55"/>
    <s v="19:15 16 Jun"/>
    <d v="1899-12-30T19:15:00"/>
    <d v="1899-12-30T12:55:00"/>
    <s v="16 Jun"/>
    <s v="30h 20m"/>
    <s v="2 stops"/>
    <s v="No info"/>
    <n v="12646"/>
    <n v="4"/>
    <x v="28"/>
    <n v="20"/>
    <n v="1820"/>
  </r>
  <r>
    <x v="2"/>
    <s v="27/06/2019"/>
    <x v="2"/>
    <x v="2"/>
    <s v="DEL → AMD → BOM → COK"/>
    <s v="13:25"/>
    <s v="12:35 28 Jun"/>
    <d v="1899-12-30T12:35:00"/>
    <d v="1899-12-30T13:25:00"/>
    <s v="28 Jun"/>
    <s v="23h 10m"/>
    <s v="2 stops"/>
    <s v="In-flight meal not included"/>
    <n v="11150"/>
    <n v="4"/>
    <x v="12"/>
    <n v="10"/>
    <n v="1390"/>
  </r>
  <r>
    <x v="0"/>
    <s v="6/03/2019"/>
    <x v="4"/>
    <x v="5"/>
    <s v="BOM → HYD"/>
    <s v="16:55"/>
    <s v="18:25"/>
    <d v="1899-12-30T18:25:00"/>
    <d v="1899-12-30T16:55:00"/>
    <s v=""/>
    <s v="1h 30m"/>
    <s v="non-stop"/>
    <s v="No info"/>
    <n v="4784"/>
    <n v="2"/>
    <x v="22"/>
    <n v="30"/>
    <n v="90"/>
  </r>
  <r>
    <x v="2"/>
    <s v="27/03/2019"/>
    <x v="2"/>
    <x v="2"/>
    <s v="DEL → BOM → COK"/>
    <s v="21:50"/>
    <s v="04:25 28 Mar"/>
    <d v="1899-12-30T04:25:00"/>
    <d v="1899-12-30T21:50:00"/>
    <s v="28 Mar"/>
    <s v="6h 35m"/>
    <s v="1 stop"/>
    <s v="No info"/>
    <n v="12242"/>
    <n v="3"/>
    <x v="15"/>
    <n v="35"/>
    <n v="395"/>
  </r>
  <r>
    <x v="7"/>
    <s v="9/06/2019"/>
    <x v="1"/>
    <x v="1"/>
    <s v="CCU → DEL → BLR"/>
    <s v="22:40"/>
    <s v="10:40 10 Jun"/>
    <d v="1899-12-30T10:40:00"/>
    <d v="1899-12-30T22:40:00"/>
    <s v="10 Jun"/>
    <s v="12h"/>
    <s v="1 stop"/>
    <s v="No info"/>
    <n v="11323"/>
    <n v="3"/>
    <x v="9"/>
    <n v="0"/>
    <n v="720"/>
  </r>
  <r>
    <x v="7"/>
    <s v="18/04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2"/>
    <s v="06/03/2019"/>
    <x v="0"/>
    <x v="0"/>
    <s v="BLR → BOM → DEL"/>
    <s v="08:55"/>
    <s v="21:20"/>
    <d v="1899-12-30T21:20:00"/>
    <d v="1899-12-30T08:55:00"/>
    <s v=""/>
    <s v="12h 25m"/>
    <s v="1 stop"/>
    <s v="No info"/>
    <n v="16736"/>
    <n v="3"/>
    <x v="9"/>
    <n v="25"/>
    <n v="745"/>
  </r>
  <r>
    <x v="1"/>
    <s v="27/05/2019"/>
    <x v="4"/>
    <x v="5"/>
    <s v="BOM → HYD"/>
    <s v="19:30"/>
    <s v="20:45"/>
    <d v="1899-12-30T20:45:00"/>
    <d v="1899-12-30T19:30:00"/>
    <s v=""/>
    <s v="1h 15m"/>
    <s v="non-stop"/>
    <s v="No info"/>
    <n v="3100"/>
    <n v="2"/>
    <x v="22"/>
    <n v="15"/>
    <n v="75"/>
  </r>
  <r>
    <x v="2"/>
    <s v="18/05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3029"/>
    <n v="4"/>
    <x v="8"/>
    <n v="30"/>
    <n v="810"/>
  </r>
  <r>
    <x v="0"/>
    <s v="12/06/2019"/>
    <x v="1"/>
    <x v="1"/>
    <s v="CCU → BLR"/>
    <s v="14:25"/>
    <s v="16:55"/>
    <d v="1899-12-30T16:55:00"/>
    <d v="1899-12-30T14:25:00"/>
    <s v=""/>
    <s v="2h 30m"/>
    <s v="non-stop"/>
    <s v="No info"/>
    <n v="4804"/>
    <n v="2"/>
    <x v="0"/>
    <n v="30"/>
    <n v="150"/>
  </r>
  <r>
    <x v="6"/>
    <s v="24/05/2019"/>
    <x v="1"/>
    <x v="1"/>
    <s v="CCU → DEL → BLR"/>
    <s v="07:10"/>
    <s v="20:20"/>
    <d v="1899-12-30T20:20:00"/>
    <d v="1899-12-30T07:10:00"/>
    <s v=""/>
    <s v="13h 10m"/>
    <s v="1 stop"/>
    <s v="No info"/>
    <n v="9555"/>
    <n v="3"/>
    <x v="8"/>
    <n v="10"/>
    <n v="790"/>
  </r>
  <r>
    <x v="2"/>
    <s v="27/06/2019"/>
    <x v="2"/>
    <x v="2"/>
    <s v="DEL → BOM → COK"/>
    <s v="15:00"/>
    <s v="12:35 28 Jun"/>
    <d v="1899-12-30T12:35:00"/>
    <d v="1899-12-30T15:00:00"/>
    <s v="28 Jun"/>
    <s v="21h 35m"/>
    <s v="1 stop"/>
    <s v="In-flight meal not included"/>
    <n v="10262"/>
    <n v="3"/>
    <x v="6"/>
    <n v="35"/>
    <n v="1295"/>
  </r>
  <r>
    <x v="7"/>
    <s v="24/03/2019"/>
    <x v="1"/>
    <x v="1"/>
    <s v="CCU → BLR"/>
    <s v="19:35"/>
    <s v="22:05"/>
    <d v="1899-12-30T22:05:00"/>
    <d v="1899-12-30T19:35:00"/>
    <s v=""/>
    <s v="2h 30m"/>
    <s v="non-stop"/>
    <s v="No info"/>
    <n v="5964"/>
    <n v="2"/>
    <x v="0"/>
    <n v="30"/>
    <n v="150"/>
  </r>
  <r>
    <x v="0"/>
    <s v="12/06/2019"/>
    <x v="2"/>
    <x v="2"/>
    <s v="DEL → BLR → COK"/>
    <s v="02:00"/>
    <s v="07:45"/>
    <d v="1899-12-30T07:45:00"/>
    <d v="1899-12-30T02:00:00"/>
    <s v=""/>
    <s v="5h 45m"/>
    <s v="1 stop"/>
    <s v="No info"/>
    <n v="6386"/>
    <n v="3"/>
    <x v="3"/>
    <n v="45"/>
    <n v="345"/>
  </r>
  <r>
    <x v="1"/>
    <s v="9/04/2019"/>
    <x v="2"/>
    <x v="2"/>
    <s v="DEL → BOM → COK"/>
    <s v="08:00"/>
    <s v="19:15"/>
    <d v="1899-12-30T19:15:00"/>
    <d v="1899-12-30T08:00:00"/>
    <s v=""/>
    <s v="11h 15m"/>
    <s v="1 stop"/>
    <s v="No info"/>
    <n v="6377"/>
    <n v="3"/>
    <x v="16"/>
    <n v="15"/>
    <n v="675"/>
  </r>
  <r>
    <x v="3"/>
    <s v="18/03/2019"/>
    <x v="3"/>
    <x v="3"/>
    <s v="MAA → CCU"/>
    <s v="08:20"/>
    <s v="10:35"/>
    <d v="1899-12-30T10:35:00"/>
    <d v="1899-12-30T08:20:00"/>
    <s v=""/>
    <s v="2h 15m"/>
    <s v="non-stop"/>
    <s v="No check-in baggage included"/>
    <n v="3807"/>
    <n v="2"/>
    <x v="0"/>
    <n v="15"/>
    <n v="135"/>
  </r>
  <r>
    <x v="4"/>
    <s v="3/06/2019"/>
    <x v="2"/>
    <x v="2"/>
    <s v="DEL → BOM → COK"/>
    <s v="16:00"/>
    <s v="01:30 04 Jun"/>
    <d v="1899-12-30T01:30:00"/>
    <d v="1899-12-30T16:00:00"/>
    <s v="04 Jun"/>
    <s v="9h 30m"/>
    <s v="1 stop"/>
    <s v="No info"/>
    <n v="13377"/>
    <n v="3"/>
    <x v="24"/>
    <n v="30"/>
    <n v="570"/>
  </r>
  <r>
    <x v="3"/>
    <s v="12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1"/>
    <s v="6/06/2019"/>
    <x v="1"/>
    <x v="1"/>
    <s v="CCU → MAA → BLR"/>
    <s v="14:35"/>
    <s v="14:35 07 Jun"/>
    <d v="1899-12-30T14:35:00"/>
    <d v="1899-12-30T14:35:00"/>
    <s v="07 Jun"/>
    <s v="24h"/>
    <s v="1 stop"/>
    <s v="No info"/>
    <n v="6528"/>
    <n v="3"/>
    <x v="27"/>
    <n v="0"/>
    <n v="1440"/>
  </r>
  <r>
    <x v="1"/>
    <s v="24/05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6"/>
    <s v="24/06/2019"/>
    <x v="3"/>
    <x v="3"/>
    <s v="MAA → CCU"/>
    <s v="07:45"/>
    <s v="10:00"/>
    <d v="1899-12-30T10:00:00"/>
    <d v="1899-12-30T07:45:00"/>
    <s v=""/>
    <s v="2h 15m"/>
    <s v="non-stop"/>
    <s v="No info"/>
    <n v="3687"/>
    <n v="2"/>
    <x v="0"/>
    <n v="15"/>
    <n v="135"/>
  </r>
  <r>
    <x v="2"/>
    <s v="06/03/2019"/>
    <x v="0"/>
    <x v="0"/>
    <s v="BLR → BOM → DEL"/>
    <s v="08:00"/>
    <s v="05:05 07 Mar"/>
    <d v="1899-12-30T05:05:00"/>
    <d v="1899-12-30T08:00:00"/>
    <s v="07 Mar"/>
    <s v="21h 5m"/>
    <s v="1 stop"/>
    <s v="No info"/>
    <n v="14815"/>
    <n v="3"/>
    <x v="6"/>
    <n v="5"/>
    <n v="1265"/>
  </r>
  <r>
    <x v="0"/>
    <s v="12/06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2"/>
    <s v="12/06/2019"/>
    <x v="2"/>
    <x v="2"/>
    <s v="DEL → BOM → COK"/>
    <s v="20:55"/>
    <s v="04:25 13 Jun"/>
    <d v="1899-12-30T04:25:00"/>
    <d v="1899-12-30T20:55:00"/>
    <s v="13 Jun"/>
    <s v="7h 30m"/>
    <s v="1 stop"/>
    <s v="No info"/>
    <n v="14714"/>
    <n v="3"/>
    <x v="1"/>
    <n v="30"/>
    <n v="450"/>
  </r>
  <r>
    <x v="3"/>
    <s v="24/04/2019"/>
    <x v="1"/>
    <x v="1"/>
    <s v="CCU → MAA → BLR"/>
    <s v="15:05"/>
    <s v="20:20"/>
    <d v="1899-12-30T20:20:00"/>
    <d v="1899-12-30T15:05:00"/>
    <s v=""/>
    <s v="5h 15m"/>
    <s v="1 stop"/>
    <s v="No info"/>
    <n v="4859"/>
    <n v="3"/>
    <x v="3"/>
    <n v="15"/>
    <n v="315"/>
  </r>
  <r>
    <x v="2"/>
    <s v="18/05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0"/>
    <s v="18/03/2019"/>
    <x v="0"/>
    <x v="0"/>
    <s v="BLR → HYD → DEL"/>
    <s v="12:10"/>
    <s v="17:05"/>
    <d v="1899-12-30T17:05:00"/>
    <d v="1899-12-30T12:10:00"/>
    <s v=""/>
    <s v="4h 55m"/>
    <s v="1 stop"/>
    <s v="No info"/>
    <n v="4410"/>
    <n v="3"/>
    <x v="4"/>
    <n v="55"/>
    <n v="295"/>
  </r>
  <r>
    <x v="0"/>
    <s v="21/05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2"/>
    <s v="6/04/2019"/>
    <x v="0"/>
    <x v="4"/>
    <s v="BLR → DEL"/>
    <s v="19:50"/>
    <s v="22:50"/>
    <d v="1899-12-30T22:50:00"/>
    <d v="1899-12-30T19:50:00"/>
    <s v=""/>
    <s v="3h"/>
    <s v="non-stop"/>
    <s v="No info"/>
    <n v="7229"/>
    <n v="2"/>
    <x v="20"/>
    <n v="0"/>
    <n v="180"/>
  </r>
  <r>
    <x v="0"/>
    <s v="09/03/2019"/>
    <x v="0"/>
    <x v="0"/>
    <s v="BLR → DEL"/>
    <s v="23:30"/>
    <s v="02:20 10 Mar"/>
    <d v="1899-12-30T02:20:00"/>
    <d v="1899-12-30T23:30:00"/>
    <s v="10 Mar"/>
    <s v="2h 50m"/>
    <s v="non-stop"/>
    <s v="No info"/>
    <n v="5694"/>
    <n v="2"/>
    <x v="0"/>
    <n v="50"/>
    <n v="170"/>
  </r>
  <r>
    <x v="4"/>
    <s v="9/05/2019"/>
    <x v="2"/>
    <x v="2"/>
    <s v="DEL → BOM → COK"/>
    <s v="17:00"/>
    <s v="01:30 10 May"/>
    <d v="1899-12-30T01:30:00"/>
    <d v="1899-12-30T17:00:00"/>
    <s v="10 May"/>
    <s v="8h 30m"/>
    <s v="1 stop"/>
    <s v="No info"/>
    <n v="9424"/>
    <n v="3"/>
    <x v="17"/>
    <n v="30"/>
    <n v="510"/>
  </r>
  <r>
    <x v="2"/>
    <s v="15/06/2019"/>
    <x v="2"/>
    <x v="2"/>
    <s v="DEL → BOM → COK"/>
    <s v="19:45"/>
    <s v="19:00 16 Jun"/>
    <d v="1899-12-30T19:00:00"/>
    <d v="1899-12-30T19:45:00"/>
    <s v="16 Jun"/>
    <s v="23h 15m"/>
    <s v="1 stop"/>
    <s v="In-flight meal not included"/>
    <n v="10262"/>
    <n v="3"/>
    <x v="12"/>
    <n v="15"/>
    <n v="1395"/>
  </r>
  <r>
    <x v="1"/>
    <s v="9/06/2019"/>
    <x v="2"/>
    <x v="2"/>
    <s v="DEL → HYD → BOM → COK"/>
    <s v="17:15"/>
    <s v="07:40 10 Jun"/>
    <d v="1899-12-30T07:40:00"/>
    <d v="1899-12-30T17:15:00"/>
    <s v="10 Jun"/>
    <s v="14h 25m"/>
    <s v="2 stops"/>
    <s v="No info"/>
    <n v="12199"/>
    <n v="4"/>
    <x v="23"/>
    <n v="25"/>
    <n v="865"/>
  </r>
  <r>
    <x v="6"/>
    <s v="6/05/2019"/>
    <x v="0"/>
    <x v="4"/>
    <s v="BLR → DEL"/>
    <s v="11:30"/>
    <s v="14:20"/>
    <d v="1899-12-30T14:20:00"/>
    <d v="1899-12-30T11:30:00"/>
    <s v=""/>
    <s v="2h 50m"/>
    <s v="non-stop"/>
    <s v="No info"/>
    <n v="4668"/>
    <n v="2"/>
    <x v="0"/>
    <n v="50"/>
    <n v="170"/>
  </r>
  <r>
    <x v="2"/>
    <s v="21/03/2019"/>
    <x v="0"/>
    <x v="0"/>
    <s v="BLR → BOM → DEL"/>
    <s v="05:45"/>
    <s v="00:45 19 Mar"/>
    <d v="1899-12-30T00:45:00"/>
    <d v="1899-12-30T05:45:00"/>
    <s v="19 Mar"/>
    <s v="19h"/>
    <s v="1 stop"/>
    <s v="In-flight meal not included"/>
    <n v="7832"/>
    <n v="3"/>
    <x v="19"/>
    <n v="0"/>
    <n v="1140"/>
  </r>
  <r>
    <x v="3"/>
    <s v="21/03/2019"/>
    <x v="0"/>
    <x v="0"/>
    <s v="BLR → DEL"/>
    <s v="09:35"/>
    <s v="12:30"/>
    <d v="1899-12-30T12:30:00"/>
    <d v="1899-12-30T09:35:00"/>
    <s v=""/>
    <s v="2h 55m"/>
    <s v="non-stop"/>
    <s v="No info"/>
    <n v="4945"/>
    <n v="2"/>
    <x v="0"/>
    <n v="55"/>
    <n v="175"/>
  </r>
  <r>
    <x v="1"/>
    <s v="03/03/2019"/>
    <x v="0"/>
    <x v="0"/>
    <s v="BLR → CCU → GAU → DEL"/>
    <s v="05:50"/>
    <s v="22:10 07 Mar"/>
    <d v="1899-12-30T22:10:00"/>
    <d v="1899-12-30T05:50:00"/>
    <s v="07 Mar"/>
    <s v="40h 20m"/>
    <s v="2 stops"/>
    <s v="No info"/>
    <n v="11791"/>
    <n v="4"/>
    <x v="44"/>
    <n v="20"/>
    <n v="2420"/>
  </r>
  <r>
    <x v="3"/>
    <s v="12/04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5"/>
    <s v="3/04/2019"/>
    <x v="0"/>
    <x v="4"/>
    <s v="BLR → DEL"/>
    <s v="20:55"/>
    <s v="23:40"/>
    <d v="1899-12-30T23:40:00"/>
    <d v="1899-12-30T20:55:00"/>
    <s v=""/>
    <s v="2h 45m"/>
    <s v="non-stop"/>
    <s v="No info"/>
    <n v="4239"/>
    <n v="2"/>
    <x v="0"/>
    <n v="45"/>
    <n v="165"/>
  </r>
  <r>
    <x v="2"/>
    <s v="06/03/2019"/>
    <x v="0"/>
    <x v="0"/>
    <s v="BLR → BOM → DEL"/>
    <s v="14:05"/>
    <s v="00:45 07 Mar"/>
    <d v="1899-12-30T00:45:00"/>
    <d v="1899-12-30T14:05:00"/>
    <s v="07 Mar"/>
    <s v="10h 40m"/>
    <s v="1 stop"/>
    <s v="No info"/>
    <n v="14815"/>
    <n v="3"/>
    <x v="14"/>
    <n v="40"/>
    <n v="640"/>
  </r>
  <r>
    <x v="2"/>
    <s v="9/06/2019"/>
    <x v="2"/>
    <x v="2"/>
    <s v="DEL → JAI → BOM → COK"/>
    <s v="09:40"/>
    <s v="19:00"/>
    <d v="1899-12-30T19:00:00"/>
    <d v="1899-12-30T09:40:00"/>
    <s v=""/>
    <s v="9h 20m"/>
    <s v="2 stops"/>
    <s v="No info"/>
    <n v="13014"/>
    <n v="4"/>
    <x v="24"/>
    <n v="20"/>
    <n v="560"/>
  </r>
  <r>
    <x v="4"/>
    <s v="9/06/2019"/>
    <x v="2"/>
    <x v="2"/>
    <s v="DEL → BOM → COK"/>
    <s v="10:20"/>
    <s v="19:00"/>
    <d v="1899-12-30T19:00:00"/>
    <d v="1899-12-30T10:20:00"/>
    <s v=""/>
    <s v="8h 40m"/>
    <s v="1 stop"/>
    <s v="No info"/>
    <n v="11789"/>
    <n v="3"/>
    <x v="17"/>
    <n v="40"/>
    <n v="520"/>
  </r>
  <r>
    <x v="2"/>
    <s v="24/03/2019"/>
    <x v="1"/>
    <x v="1"/>
    <s v="CCU → BOM → BLR"/>
    <s v="19:45"/>
    <s v="04:45 25 Mar"/>
    <d v="1899-12-30T04:45:00"/>
    <d v="1899-12-30T19:45:00"/>
    <s v="25 Mar"/>
    <s v="9h"/>
    <s v="1 stop"/>
    <s v="In-flight meal not included"/>
    <n v="10031"/>
    <n v="3"/>
    <x v="24"/>
    <n v="0"/>
    <n v="540"/>
  </r>
  <r>
    <x v="1"/>
    <s v="15/05/2019"/>
    <x v="1"/>
    <x v="1"/>
    <s v="CCU → BOM → HBX → BLR"/>
    <s v="09:25"/>
    <s v="17:20 16 May"/>
    <d v="1899-12-30T17:20:00"/>
    <d v="1899-12-30T09:25:00"/>
    <s v="16 May"/>
    <s v="31h 55m"/>
    <s v="2 stops"/>
    <s v="No info"/>
    <n v="13616"/>
    <n v="4"/>
    <x v="39"/>
    <n v="55"/>
    <n v="1915"/>
  </r>
  <r>
    <x v="4"/>
    <s v="21/03/2019"/>
    <x v="2"/>
    <x v="2"/>
    <s v="DEL → BOM → COK"/>
    <s v="19:00"/>
    <s v="01:35 22 Mar"/>
    <d v="1899-12-30T01:35:00"/>
    <d v="1899-12-30T19:00:00"/>
    <s v="22 Mar"/>
    <s v="6h 35m"/>
    <s v="1 stop"/>
    <s v="No info"/>
    <n v="6838"/>
    <n v="3"/>
    <x v="15"/>
    <n v="35"/>
    <n v="395"/>
  </r>
  <r>
    <x v="2"/>
    <s v="24/05/2019"/>
    <x v="0"/>
    <x v="4"/>
    <s v="BLR → DEL"/>
    <s v="17:45"/>
    <s v="20:45"/>
    <d v="1899-12-30T20:45:00"/>
    <d v="1899-12-30T17:45:00"/>
    <s v=""/>
    <s v="3h"/>
    <s v="non-stop"/>
    <s v="No info"/>
    <n v="7229"/>
    <n v="2"/>
    <x v="20"/>
    <n v="0"/>
    <n v="180"/>
  </r>
  <r>
    <x v="0"/>
    <s v="12/04/2019"/>
    <x v="0"/>
    <x v="4"/>
    <s v="BLR → DEL"/>
    <s v="06:05"/>
    <s v="08:50"/>
    <d v="1899-12-30T08:50:00"/>
    <d v="1899-12-30T06:05:00"/>
    <s v=""/>
    <s v="2h 45m"/>
    <s v="non-stop"/>
    <s v="No info"/>
    <n v="4990"/>
    <n v="2"/>
    <x v="0"/>
    <n v="45"/>
    <n v="165"/>
  </r>
  <r>
    <x v="5"/>
    <s v="27/05/2019"/>
    <x v="2"/>
    <x v="2"/>
    <s v="DEL → BOM → COK"/>
    <s v="07:00"/>
    <s v="12:55"/>
    <d v="1899-12-30T12:55:00"/>
    <d v="1899-12-30T07:00:00"/>
    <s v=""/>
    <s v="5h 55m"/>
    <s v="1 stop"/>
    <s v="No info"/>
    <n v="5752"/>
    <n v="3"/>
    <x v="3"/>
    <n v="55"/>
    <n v="355"/>
  </r>
  <r>
    <x v="4"/>
    <s v="9/05/2019"/>
    <x v="2"/>
    <x v="2"/>
    <s v="DEL → IDR → BOM → COK"/>
    <s v="15:05"/>
    <s v="01:30 10 May"/>
    <d v="1899-12-30T01:30:00"/>
    <d v="1899-12-30T15:05:00"/>
    <s v="10 May"/>
    <s v="10h 25m"/>
    <s v="2 stops"/>
    <s v="No info"/>
    <n v="18191"/>
    <n v="4"/>
    <x v="14"/>
    <n v="25"/>
    <n v="625"/>
  </r>
  <r>
    <x v="2"/>
    <s v="12/06/2019"/>
    <x v="1"/>
    <x v="1"/>
    <s v="CCU → DEL → BLR"/>
    <s v="20:25"/>
    <s v="09:45 13 Jun"/>
    <d v="1899-12-30T09:45:00"/>
    <d v="1899-12-30T20:25:00"/>
    <s v="13 Jun"/>
    <s v="13h 20m"/>
    <s v="1 stop"/>
    <s v="In-flight meal not included"/>
    <n v="10539"/>
    <n v="3"/>
    <x v="8"/>
    <n v="20"/>
    <n v="800"/>
  </r>
  <r>
    <x v="7"/>
    <s v="9/03/2019"/>
    <x v="2"/>
    <x v="2"/>
    <s v="DEL → BLR → COK"/>
    <s v="16:45"/>
    <s v="07:10 10 Mar"/>
    <d v="1899-12-30T07:10:00"/>
    <d v="1899-12-30T16:45:00"/>
    <s v="10 Mar"/>
    <s v="14h 25m"/>
    <s v="1 stop"/>
    <s v="No info"/>
    <n v="8327"/>
    <n v="3"/>
    <x v="23"/>
    <n v="25"/>
    <n v="865"/>
  </r>
  <r>
    <x v="2"/>
    <s v="24/05/2019"/>
    <x v="1"/>
    <x v="1"/>
    <s v="CCU → BOM → BLR"/>
    <s v="14:05"/>
    <s v="22:35"/>
    <d v="1899-12-30T22:35:00"/>
    <d v="1899-12-30T14:05:00"/>
    <s v=""/>
    <s v="8h 30m"/>
    <s v="1 stop"/>
    <s v="In-flight meal not included"/>
    <n v="10844"/>
    <n v="3"/>
    <x v="17"/>
    <n v="30"/>
    <n v="510"/>
  </r>
  <r>
    <x v="3"/>
    <s v="12/06/2019"/>
    <x v="1"/>
    <x v="1"/>
    <s v="CCU → BLR"/>
    <s v="22:20"/>
    <s v="00:40 13 Jun"/>
    <d v="1899-12-30T00:40:00"/>
    <d v="1899-12-30T22:20:00"/>
    <s v="13 Jun"/>
    <s v="2h 20m"/>
    <s v="non-stop"/>
    <s v="No info"/>
    <n v="3873"/>
    <n v="2"/>
    <x v="0"/>
    <n v="20"/>
    <n v="140"/>
  </r>
  <r>
    <x v="2"/>
    <s v="18/03/2019"/>
    <x v="0"/>
    <x v="0"/>
    <s v="BLR → BOM → DEL"/>
    <s v="21:25"/>
    <s v="10:25 16 Mar"/>
    <d v="1899-12-30T10:25:00"/>
    <d v="1899-12-30T21:25:00"/>
    <s v="16 Mar"/>
    <s v="13h"/>
    <s v="1 stop"/>
    <s v="No info"/>
    <n v="13555"/>
    <n v="3"/>
    <x v="8"/>
    <n v="0"/>
    <n v="780"/>
  </r>
  <r>
    <x v="2"/>
    <s v="24/05/2019"/>
    <x v="1"/>
    <x v="1"/>
    <s v="CCU → BOM → BLR"/>
    <s v="20:00"/>
    <s v="18:15 25 May"/>
    <d v="1899-12-30T18:15:00"/>
    <d v="1899-12-30T20:00:00"/>
    <s v="25 May"/>
    <s v="22h 15m"/>
    <s v="1 stop"/>
    <s v="In-flight meal not included"/>
    <n v="10844"/>
    <n v="3"/>
    <x v="11"/>
    <n v="15"/>
    <n v="1335"/>
  </r>
  <r>
    <x v="6"/>
    <s v="1/04/2019"/>
    <x v="0"/>
    <x v="4"/>
    <s v="BLR → DEL"/>
    <s v="21:00"/>
    <s v="23:50"/>
    <d v="1899-12-30T23:50:00"/>
    <d v="1899-12-30T21:00:00"/>
    <s v=""/>
    <s v="2h 50m"/>
    <s v="non-stop"/>
    <s v="No info"/>
    <n v="5403"/>
    <n v="2"/>
    <x v="0"/>
    <n v="50"/>
    <n v="170"/>
  </r>
  <r>
    <x v="1"/>
    <s v="21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2"/>
    <s v="9/06/2019"/>
    <x v="2"/>
    <x v="2"/>
    <s v="DEL → BOM → COK"/>
    <s v="19:15"/>
    <s v="19:00 10 Jun"/>
    <d v="1899-12-30T19:00:00"/>
    <d v="1899-12-30T19:15:00"/>
    <s v="10 Jun"/>
    <s v="23h 45m"/>
    <s v="1 stop"/>
    <s v="In-flight meal not included"/>
    <n v="10577"/>
    <n v="3"/>
    <x v="12"/>
    <n v="45"/>
    <n v="1425"/>
  </r>
  <r>
    <x v="1"/>
    <s v="9/05/2019"/>
    <x v="2"/>
    <x v="2"/>
    <s v="DEL → HYD → MAA → COK"/>
    <s v="09:45"/>
    <s v="09:25 10 May"/>
    <d v="1899-12-30T09:25:00"/>
    <d v="1899-12-30T09:45:00"/>
    <s v="10 May"/>
    <s v="23h 40m"/>
    <s v="2 stops"/>
    <s v="No info"/>
    <n v="9925"/>
    <n v="4"/>
    <x v="12"/>
    <n v="40"/>
    <n v="1420"/>
  </r>
  <r>
    <x v="0"/>
    <s v="15/06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9/05/2019"/>
    <x v="1"/>
    <x v="1"/>
    <s v="CCU → GAU → BLR"/>
    <s v="16:45"/>
    <s v="21:05 10 May"/>
    <d v="1899-12-30T21:05:00"/>
    <d v="1899-12-30T16:45:00"/>
    <s v="10 May"/>
    <s v="28h 20m"/>
    <s v="1 stop"/>
    <s v="No info"/>
    <n v="7662"/>
    <n v="3"/>
    <x v="29"/>
    <n v="20"/>
    <n v="1700"/>
  </r>
  <r>
    <x v="2"/>
    <s v="12/03/2019"/>
    <x v="4"/>
    <x v="5"/>
    <s v="BOM → DEL → HYD"/>
    <s v="03:00"/>
    <s v="16:35"/>
    <d v="1899-12-30T16:35:00"/>
    <d v="1899-12-30T03:00:00"/>
    <s v=""/>
    <s v="13h 35m"/>
    <s v="1 stop"/>
    <s v="No info"/>
    <n v="22294"/>
    <n v="3"/>
    <x v="8"/>
    <n v="35"/>
    <n v="815"/>
  </r>
  <r>
    <x v="0"/>
    <s v="15/03/2019"/>
    <x v="0"/>
    <x v="0"/>
    <s v="BLR → DEL"/>
    <s v="13:00"/>
    <s v="15:50"/>
    <d v="1899-12-30T15:50:00"/>
    <d v="1899-12-30T13:00:00"/>
    <s v=""/>
    <s v="2h 50m"/>
    <s v="non-stop"/>
    <s v="No info"/>
    <n v="6144"/>
    <n v="2"/>
    <x v="0"/>
    <n v="50"/>
    <n v="170"/>
  </r>
  <r>
    <x v="2"/>
    <s v="6/03/2019"/>
    <x v="4"/>
    <x v="5"/>
    <s v="BOM → BDQ → DEL → HYD"/>
    <s v="19:50"/>
    <s v="16:50 07 Mar"/>
    <d v="1899-12-30T16:50:00"/>
    <d v="1899-12-30T19:50:00"/>
    <s v="07 Mar"/>
    <s v="21h"/>
    <s v="2 stops"/>
    <s v="No info"/>
    <n v="24210"/>
    <n v="4"/>
    <x v="6"/>
    <n v="0"/>
    <n v="1260"/>
  </r>
  <r>
    <x v="4"/>
    <s v="27/03/2019"/>
    <x v="2"/>
    <x v="2"/>
    <s v="DEL → BOM → COK"/>
    <s v="13:00"/>
    <s v="01:35 28 Mar"/>
    <d v="1899-12-30T01:35:00"/>
    <d v="1899-12-30T13:00:00"/>
    <s v="28 Mar"/>
    <s v="12h 35m"/>
    <s v="1 stop"/>
    <s v="No info"/>
    <n v="12327"/>
    <n v="3"/>
    <x v="9"/>
    <n v="35"/>
    <n v="755"/>
  </r>
  <r>
    <x v="3"/>
    <s v="18/03/2019"/>
    <x v="4"/>
    <x v="5"/>
    <s v="BOM → HYD"/>
    <s v="13:10"/>
    <s v="14:30"/>
    <d v="1899-12-30T14:30:00"/>
    <d v="1899-12-30T13:10:00"/>
    <s v=""/>
    <s v="1h 20m"/>
    <s v="non-stop"/>
    <s v="No info"/>
    <n v="2437"/>
    <n v="2"/>
    <x v="22"/>
    <n v="20"/>
    <n v="80"/>
  </r>
  <r>
    <x v="3"/>
    <s v="12/06/2019"/>
    <x v="4"/>
    <x v="5"/>
    <s v="BOM → HYD"/>
    <s v="05:45"/>
    <s v="07:15"/>
    <d v="1899-12-30T07:15:00"/>
    <d v="1899-12-30T05:45:00"/>
    <s v=""/>
    <s v="1h 30m"/>
    <s v="non-stop"/>
    <s v="No info"/>
    <n v="2753"/>
    <n v="2"/>
    <x v="22"/>
    <n v="30"/>
    <n v="90"/>
  </r>
  <r>
    <x v="2"/>
    <s v="21/05/2019"/>
    <x v="1"/>
    <x v="1"/>
    <s v="CCU → DEL → BLR"/>
    <s v="09:35"/>
    <s v="23:35"/>
    <d v="1899-12-30T23:35:00"/>
    <d v="1899-12-30T09:35:00"/>
    <s v=""/>
    <s v="14h"/>
    <s v="1 stop"/>
    <s v="No info"/>
    <n v="14151"/>
    <n v="3"/>
    <x v="23"/>
    <n v="0"/>
    <n v="840"/>
  </r>
  <r>
    <x v="6"/>
    <s v="21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0"/>
    <s v="3/03/2019"/>
    <x v="2"/>
    <x v="2"/>
    <s v="DEL → HYD → MAA → COK"/>
    <s v="11:55"/>
    <s v="21:20"/>
    <d v="1899-12-30T21:20:00"/>
    <d v="1899-12-30T11:55:00"/>
    <s v=""/>
    <s v="9h 25m"/>
    <s v="2 stops"/>
    <s v="No info"/>
    <n v="9413"/>
    <n v="4"/>
    <x v="24"/>
    <n v="25"/>
    <n v="565"/>
  </r>
  <r>
    <x v="1"/>
    <s v="15/05/2019"/>
    <x v="2"/>
    <x v="2"/>
    <s v="DEL → HYD → BOM → COK"/>
    <s v="17:15"/>
    <s v="19:15 16 May"/>
    <d v="1899-12-30T19:15:00"/>
    <d v="1899-12-30T17:15:00"/>
    <s v="16 May"/>
    <s v="26h"/>
    <s v="2 stops"/>
    <s v="No info"/>
    <n v="13022"/>
    <n v="4"/>
    <x v="10"/>
    <n v="0"/>
    <n v="1560"/>
  </r>
  <r>
    <x v="5"/>
    <s v="9/06/2019"/>
    <x v="1"/>
    <x v="1"/>
    <s v="CCU → HYD → BLR"/>
    <s v="06:40"/>
    <s v="14:35"/>
    <d v="1899-12-30T14:35:00"/>
    <d v="1899-12-30T06:40:00"/>
    <s v=""/>
    <s v="7h 55m"/>
    <s v="1 stop"/>
    <s v="No info"/>
    <n v="3673"/>
    <n v="3"/>
    <x v="1"/>
    <n v="55"/>
    <n v="475"/>
  </r>
  <r>
    <x v="2"/>
    <s v="6/03/2019"/>
    <x v="2"/>
    <x v="2"/>
    <s v="DEL → BOM → COK"/>
    <s v="22:20"/>
    <s v="04:25 07 Mar"/>
    <d v="1899-12-30T04:25:00"/>
    <d v="1899-12-30T22:20:00"/>
    <s v="07 Mar"/>
    <s v="6h 5m"/>
    <s v="1 stop"/>
    <s v="No info"/>
    <n v="15764"/>
    <n v="3"/>
    <x v="15"/>
    <n v="5"/>
    <n v="365"/>
  </r>
  <r>
    <x v="2"/>
    <s v="24/06/2019"/>
    <x v="2"/>
    <x v="2"/>
    <s v="DEL → IDR → BOM → COK"/>
    <s v="21:25"/>
    <s v="12:35 25 Jun"/>
    <d v="1899-12-30T12:35:00"/>
    <d v="1899-12-30T21:25:00"/>
    <s v="25 Jun"/>
    <s v="15h 10m"/>
    <s v="2 stops"/>
    <s v="No info"/>
    <n v="12609"/>
    <n v="4"/>
    <x v="5"/>
    <n v="10"/>
    <n v="910"/>
  </r>
  <r>
    <x v="9"/>
    <s v="01/03/2019"/>
    <x v="0"/>
    <x v="0"/>
    <s v="BLR → MAA → DEL"/>
    <s v="09:45"/>
    <s v="14:25"/>
    <d v="1899-12-30T14:25:00"/>
    <d v="1899-12-30T09:45:00"/>
    <s v=""/>
    <s v="4h 40m"/>
    <s v="1 stop"/>
    <s v="Business class"/>
    <n v="57209"/>
    <n v="3"/>
    <x v="4"/>
    <n v="40"/>
    <n v="280"/>
  </r>
  <r>
    <x v="6"/>
    <s v="6/04/2019"/>
    <x v="0"/>
    <x v="4"/>
    <s v="BLR → DEL"/>
    <s v="09:45"/>
    <s v="12:35"/>
    <d v="1899-12-30T12:35:00"/>
    <d v="1899-12-30T09:45:00"/>
    <s v=""/>
    <s v="2h 50m"/>
    <s v="non-stop"/>
    <s v="No info"/>
    <n v="5613"/>
    <n v="2"/>
    <x v="0"/>
    <n v="50"/>
    <n v="170"/>
  </r>
  <r>
    <x v="4"/>
    <s v="21/03/2019"/>
    <x v="2"/>
    <x v="2"/>
    <s v="DEL → BOM → COK"/>
    <s v="04:45"/>
    <s v="19:15"/>
    <d v="1899-12-30T19:15:00"/>
    <d v="1899-12-30T04:45:00"/>
    <s v=""/>
    <s v="14h 30m"/>
    <s v="1 stop"/>
    <s v="No info"/>
    <n v="6630"/>
    <n v="3"/>
    <x v="23"/>
    <n v="30"/>
    <n v="870"/>
  </r>
  <r>
    <x v="2"/>
    <s v="27/06/2019"/>
    <x v="4"/>
    <x v="5"/>
    <s v="BOM → HYD"/>
    <s v="19:35"/>
    <s v="21:05"/>
    <d v="1899-12-30T21:05:00"/>
    <d v="1899-12-30T19:35:00"/>
    <s v=""/>
    <s v="1h 30m"/>
    <s v="non-stop"/>
    <s v="No info"/>
    <n v="5678"/>
    <n v="2"/>
    <x v="22"/>
    <n v="30"/>
    <n v="90"/>
  </r>
  <r>
    <x v="2"/>
    <s v="21/03/2019"/>
    <x v="0"/>
    <x v="0"/>
    <s v="BLR → BOM → DEL"/>
    <s v="22:50"/>
    <s v="07:40 19 Mar"/>
    <d v="1899-12-30T07:40:00"/>
    <d v="1899-12-30T22:50:00"/>
    <s v="19 Mar"/>
    <s v="8h 50m"/>
    <s v="1 stop"/>
    <s v="In-flight meal not included"/>
    <n v="7045"/>
    <n v="3"/>
    <x v="17"/>
    <n v="50"/>
    <n v="530"/>
  </r>
  <r>
    <x v="0"/>
    <s v="9/03/2019"/>
    <x v="1"/>
    <x v="1"/>
    <s v="CCU → BLR"/>
    <s v="14:20"/>
    <s v="16:55"/>
    <d v="1899-12-30T16:55:00"/>
    <d v="1899-12-30T14:20:00"/>
    <s v=""/>
    <s v="2h 35m"/>
    <s v="non-stop"/>
    <s v="No info"/>
    <n v="4148"/>
    <n v="2"/>
    <x v="0"/>
    <n v="35"/>
    <n v="155"/>
  </r>
  <r>
    <x v="1"/>
    <s v="03/03/2019"/>
    <x v="0"/>
    <x v="0"/>
    <s v="BLR → VGA → DEL"/>
    <s v="10:30"/>
    <s v="22:55"/>
    <d v="1899-12-30T22:55:00"/>
    <d v="1899-12-30T10:30:00"/>
    <s v=""/>
    <s v="12h 25m"/>
    <s v="1 stop"/>
    <s v="No info"/>
    <n v="11003"/>
    <n v="3"/>
    <x v="9"/>
    <n v="25"/>
    <n v="745"/>
  </r>
  <r>
    <x v="1"/>
    <s v="18/05/2019"/>
    <x v="2"/>
    <x v="2"/>
    <s v="DEL → MAA → COK"/>
    <s v="06:05"/>
    <s v="09:25 19 May"/>
    <d v="1899-12-30T09:25:00"/>
    <d v="1899-12-30T06:05:00"/>
    <s v="19 May"/>
    <s v="27h 20m"/>
    <s v="1 stop"/>
    <s v="No info"/>
    <n v="7480"/>
    <n v="3"/>
    <x v="21"/>
    <n v="20"/>
    <n v="1640"/>
  </r>
  <r>
    <x v="0"/>
    <s v="12/05/2019"/>
    <x v="1"/>
    <x v="1"/>
    <s v="CCU → BLR"/>
    <s v="22:15"/>
    <s v="00:50 13 May"/>
    <d v="1899-12-30T00:50:00"/>
    <d v="1899-12-30T22:15:00"/>
    <s v="13 May"/>
    <s v="2h 35m"/>
    <s v="non-stop"/>
    <s v="No info"/>
    <n v="4804"/>
    <n v="2"/>
    <x v="0"/>
    <n v="35"/>
    <n v="155"/>
  </r>
  <r>
    <x v="2"/>
    <s v="12/05/2019"/>
    <x v="4"/>
    <x v="5"/>
    <s v="BOM → HYD"/>
    <s v="02:55"/>
    <s v="04:20"/>
    <d v="1899-12-30T04:20:00"/>
    <d v="1899-12-30T02:55:00"/>
    <s v=""/>
    <s v="1h 25m"/>
    <s v="non-stop"/>
    <s v="In-flight meal not included"/>
    <n v="4050"/>
    <n v="2"/>
    <x v="22"/>
    <n v="25"/>
    <n v="85"/>
  </r>
  <r>
    <x v="1"/>
    <s v="27/06/2019"/>
    <x v="0"/>
    <x v="4"/>
    <s v="BLR → DEL"/>
    <s v="10:00"/>
    <s v="12:45"/>
    <d v="1899-12-30T12:45:00"/>
    <d v="1899-12-30T10:00:00"/>
    <s v=""/>
    <s v="2h 45m"/>
    <s v="non-stop"/>
    <s v="No info"/>
    <n v="6961"/>
    <n v="2"/>
    <x v="0"/>
    <n v="45"/>
    <n v="165"/>
  </r>
  <r>
    <x v="2"/>
    <s v="3/06/2019"/>
    <x v="2"/>
    <x v="2"/>
    <s v="DEL → BOM → COK"/>
    <s v="16:00"/>
    <s v="19:00 04 Jun"/>
    <d v="1899-12-30T19:00:00"/>
    <d v="1899-12-30T16:00:00"/>
    <s v="04 Jun"/>
    <s v="27h"/>
    <s v="1 stop"/>
    <s v="In-flight meal not included"/>
    <n v="10262"/>
    <n v="3"/>
    <x v="21"/>
    <n v="0"/>
    <n v="1620"/>
  </r>
  <r>
    <x v="7"/>
    <s v="12/06/2019"/>
    <x v="0"/>
    <x v="4"/>
    <s v="BLR → DEL"/>
    <s v="23:55"/>
    <s v="02:45 13 Jun"/>
    <d v="1899-12-30T02:45:00"/>
    <d v="1899-12-30T23:55:00"/>
    <s v="13 Jun"/>
    <s v="2h 50m"/>
    <s v="non-stop"/>
    <s v="No info"/>
    <n v="3383"/>
    <n v="2"/>
    <x v="0"/>
    <n v="50"/>
    <n v="170"/>
  </r>
  <r>
    <x v="1"/>
    <s v="9/03/2019"/>
    <x v="2"/>
    <x v="2"/>
    <s v="DEL → BLR → COK"/>
    <s v="20:30"/>
    <s v="23:00 10 Mar"/>
    <d v="1899-12-30T23:00:00"/>
    <d v="1899-12-30T20:30:00"/>
    <s v="10 Mar"/>
    <s v="26h 30m"/>
    <s v="1 stop"/>
    <s v="No info"/>
    <n v="8119"/>
    <n v="3"/>
    <x v="10"/>
    <n v="30"/>
    <n v="1590"/>
  </r>
  <r>
    <x v="2"/>
    <s v="6/06/2019"/>
    <x v="2"/>
    <x v="2"/>
    <s v="DEL → BOM → COK"/>
    <s v="02:15"/>
    <s v="19:00"/>
    <d v="1899-12-30T19:00:00"/>
    <d v="1899-12-30T02:15:00"/>
    <s v=""/>
    <s v="16h 45m"/>
    <s v="1 stop"/>
    <s v="No info"/>
    <n v="14714"/>
    <n v="3"/>
    <x v="18"/>
    <n v="45"/>
    <n v="1005"/>
  </r>
  <r>
    <x v="4"/>
    <s v="3/06/2019"/>
    <x v="2"/>
    <x v="2"/>
    <s v="DEL → BOM → COK"/>
    <s v="06:00"/>
    <s v="19:00"/>
    <d v="1899-12-30T19:00:00"/>
    <d v="1899-12-30T06:00:00"/>
    <s v=""/>
    <s v="13h"/>
    <s v="1 stop"/>
    <s v="No info"/>
    <n v="13259"/>
    <n v="3"/>
    <x v="8"/>
    <n v="0"/>
    <n v="780"/>
  </r>
  <r>
    <x v="5"/>
    <s v="03/03/2019"/>
    <x v="0"/>
    <x v="0"/>
    <s v="BLR → DEL"/>
    <s v="07:45"/>
    <s v="10:40"/>
    <d v="1899-12-30T10:40:00"/>
    <d v="1899-12-30T07:45:00"/>
    <s v=""/>
    <s v="2h 55m"/>
    <s v="non-stop"/>
    <s v="No info"/>
    <n v="7222"/>
    <n v="2"/>
    <x v="0"/>
    <n v="55"/>
    <n v="175"/>
  </r>
  <r>
    <x v="7"/>
    <s v="9/05/2019"/>
    <x v="2"/>
    <x v="2"/>
    <s v="DEL → BLR → COK"/>
    <s v="16:45"/>
    <s v="07:10 10 May"/>
    <d v="1899-12-30T07:10:00"/>
    <d v="1899-12-30T16:45:00"/>
    <s v="10 May"/>
    <s v="14h 25m"/>
    <s v="1 stop"/>
    <s v="No info"/>
    <n v="7353"/>
    <n v="3"/>
    <x v="23"/>
    <n v="25"/>
    <n v="865"/>
  </r>
  <r>
    <x v="2"/>
    <s v="24/05/2019"/>
    <x v="1"/>
    <x v="1"/>
    <s v="CCU → BOM → BLR"/>
    <s v="21:10"/>
    <s v="08:15 25 May"/>
    <d v="1899-12-30T08:15:00"/>
    <d v="1899-12-30T21:10:00"/>
    <s v="25 May"/>
    <s v="11h 5m"/>
    <s v="1 stop"/>
    <s v="No info"/>
    <n v="14178"/>
    <n v="3"/>
    <x v="16"/>
    <n v="5"/>
    <n v="665"/>
  </r>
  <r>
    <x v="2"/>
    <s v="01/03/2019"/>
    <x v="0"/>
    <x v="0"/>
    <s v="BLR → BOM → DEL"/>
    <s v="07:00"/>
    <s v="05:05 02 Mar"/>
    <d v="1899-12-30T05:05:00"/>
    <d v="1899-12-30T07:00:00"/>
    <s v="02 Mar"/>
    <s v="22h 5m"/>
    <s v="1 stop"/>
    <s v="No info"/>
    <n v="26890"/>
    <n v="3"/>
    <x v="11"/>
    <n v="5"/>
    <n v="1325"/>
  </r>
  <r>
    <x v="1"/>
    <s v="12/05/2019"/>
    <x v="4"/>
    <x v="5"/>
    <s v="BOM → HYD"/>
    <s v="19:30"/>
    <s v="20:45"/>
    <d v="1899-12-30T20:45:00"/>
    <d v="1899-12-30T19:30:00"/>
    <s v=""/>
    <s v="1h 15m"/>
    <s v="non-stop"/>
    <s v="No info"/>
    <n v="3625"/>
    <n v="2"/>
    <x v="22"/>
    <n v="15"/>
    <n v="75"/>
  </r>
  <r>
    <x v="4"/>
    <s v="3/06/2019"/>
    <x v="2"/>
    <x v="2"/>
    <s v="DEL → BOM → COK"/>
    <s v="11:40"/>
    <s v="19:15"/>
    <d v="1899-12-30T19:15:00"/>
    <d v="1899-12-30T11:40:00"/>
    <s v=""/>
    <s v="7h 35m"/>
    <s v="1 stop"/>
    <s v="No info"/>
    <n v="9001"/>
    <n v="3"/>
    <x v="1"/>
    <n v="35"/>
    <n v="455"/>
  </r>
  <r>
    <x v="1"/>
    <s v="27/05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2"/>
    <s v="9/05/2019"/>
    <x v="2"/>
    <x v="2"/>
    <s v="DEL → BHO → BOM → COK"/>
    <s v="05:30"/>
    <s v="12:35"/>
    <d v="1899-12-30T12:35:00"/>
    <d v="1899-12-30T05:30:00"/>
    <s v=""/>
    <s v="7h 5m"/>
    <s v="2 stops"/>
    <s v="In-flight meal not included"/>
    <n v="15544"/>
    <n v="4"/>
    <x v="1"/>
    <n v="5"/>
    <n v="425"/>
  </r>
  <r>
    <x v="3"/>
    <s v="15/06/2019"/>
    <x v="4"/>
    <x v="5"/>
    <s v="BOM → HYD"/>
    <s v="13:15"/>
    <s v="14:45"/>
    <d v="1899-12-30T14:45:00"/>
    <d v="1899-12-30T13:15:00"/>
    <s v=""/>
    <s v="1h 30m"/>
    <s v="non-stop"/>
    <s v="No info"/>
    <n v="2017"/>
    <n v="2"/>
    <x v="22"/>
    <n v="30"/>
    <n v="90"/>
  </r>
  <r>
    <x v="1"/>
    <s v="15/05/2019"/>
    <x v="1"/>
    <x v="1"/>
    <s v="CCU → DEL → AMD → BLR"/>
    <s v="10:00"/>
    <s v="05:25 16 May"/>
    <d v="1899-12-30T05:25:00"/>
    <d v="1899-12-30T10:00:00"/>
    <s v="16 May"/>
    <s v="19h 25m"/>
    <s v="2 stops"/>
    <s v="No info"/>
    <n v="14424"/>
    <n v="4"/>
    <x v="19"/>
    <n v="25"/>
    <n v="1165"/>
  </r>
  <r>
    <x v="5"/>
    <s v="15/06/2019"/>
    <x v="1"/>
    <x v="1"/>
    <s v="CCU → BLR"/>
    <s v="15:20"/>
    <s v="17:55"/>
    <d v="1899-12-30T17:55:00"/>
    <d v="1899-12-30T15:20:00"/>
    <s v=""/>
    <s v="2h 35m"/>
    <s v="non-stop"/>
    <s v="No info"/>
    <n v="3514"/>
    <n v="2"/>
    <x v="0"/>
    <n v="35"/>
    <n v="155"/>
  </r>
  <r>
    <x v="0"/>
    <s v="27/05/2019"/>
    <x v="2"/>
    <x v="2"/>
    <s v="DEL → BOM → COK"/>
    <s v="18:35"/>
    <s v="01:30 28 May"/>
    <d v="1899-12-30T01:30:00"/>
    <d v="1899-12-30T18:35:00"/>
    <s v="28 May"/>
    <s v="6h 55m"/>
    <s v="1 stop"/>
    <s v="No info"/>
    <n v="6628"/>
    <n v="3"/>
    <x v="15"/>
    <n v="55"/>
    <n v="415"/>
  </r>
  <r>
    <x v="2"/>
    <s v="15/06/2019"/>
    <x v="2"/>
    <x v="2"/>
    <s v="DEL → AMD → BOM → COK"/>
    <s v="23:05"/>
    <s v="04:25 17 Jun"/>
    <d v="1899-12-30T04:25:00"/>
    <d v="1899-12-30T23:05:00"/>
    <s v="17 Jun"/>
    <s v="29h 20m"/>
    <s v="2 stops"/>
    <s v="No info"/>
    <n v="15339"/>
    <n v="4"/>
    <x v="30"/>
    <n v="20"/>
    <n v="1760"/>
  </r>
  <r>
    <x v="1"/>
    <s v="09/03/2019"/>
    <x v="0"/>
    <x v="0"/>
    <s v="BLR → DEL"/>
    <s v="21:10"/>
    <s v="23:55"/>
    <d v="1899-12-30T23:55:00"/>
    <d v="1899-12-30T21:10:00"/>
    <s v=""/>
    <s v="2h 45m"/>
    <s v="non-stop"/>
    <s v="No info"/>
    <n v="7591"/>
    <n v="2"/>
    <x v="0"/>
    <n v="45"/>
    <n v="165"/>
  </r>
  <r>
    <x v="2"/>
    <s v="1/06/2019"/>
    <x v="2"/>
    <x v="2"/>
    <s v="DEL → BOM → COK"/>
    <s v="11:30"/>
    <s v="04:25 02 Jun"/>
    <d v="1899-12-30T04:25:00"/>
    <d v="1899-12-30T11:30:00"/>
    <s v="02 Jun"/>
    <s v="16h 55m"/>
    <s v="1 stop"/>
    <s v="In-flight meal not included"/>
    <n v="10262"/>
    <n v="3"/>
    <x v="18"/>
    <n v="55"/>
    <n v="1015"/>
  </r>
  <r>
    <x v="2"/>
    <s v="21/05/2019"/>
    <x v="1"/>
    <x v="1"/>
    <s v="CCU → BOM → BLR"/>
    <s v="06:30"/>
    <s v="16:20"/>
    <d v="1899-12-30T16:20:00"/>
    <d v="1899-12-30T06:30:00"/>
    <s v=""/>
    <s v="9h 50m"/>
    <s v="1 stop"/>
    <s v="In-flight meal not included"/>
    <n v="10844"/>
    <n v="3"/>
    <x v="24"/>
    <n v="50"/>
    <n v="590"/>
  </r>
  <r>
    <x v="2"/>
    <s v="6/06/2019"/>
    <x v="2"/>
    <x v="2"/>
    <s v="DEL → JAI → BOM → COK"/>
    <s v="09:40"/>
    <s v="04:25 07 Jun"/>
    <d v="1899-12-30T04:25:00"/>
    <d v="1899-12-30T09:40:00"/>
    <s v="07 Jun"/>
    <s v="18h 45m"/>
    <s v="2 stops"/>
    <s v="No info"/>
    <n v="13014"/>
    <n v="4"/>
    <x v="25"/>
    <n v="45"/>
    <n v="1125"/>
  </r>
  <r>
    <x v="1"/>
    <s v="18/05/2019"/>
    <x v="1"/>
    <x v="1"/>
    <s v="CCU → GAU → BLR"/>
    <s v="16:45"/>
    <s v="21:05 19 May"/>
    <d v="1899-12-30T21:05:00"/>
    <d v="1899-12-30T16:45:00"/>
    <s v="19 May"/>
    <s v="28h 20m"/>
    <s v="1 stop"/>
    <s v="No info"/>
    <n v="7872"/>
    <n v="3"/>
    <x v="29"/>
    <n v="20"/>
    <n v="1700"/>
  </r>
  <r>
    <x v="0"/>
    <s v="15/05/2019"/>
    <x v="2"/>
    <x v="2"/>
    <s v="DEL → COK"/>
    <s v="14:25"/>
    <s v="17:40"/>
    <d v="1899-12-30T17:40:00"/>
    <d v="1899-12-30T14:25:00"/>
    <s v=""/>
    <s v="3h 15m"/>
    <s v="non-stop"/>
    <s v="No info"/>
    <n v="6541"/>
    <n v="2"/>
    <x v="20"/>
    <n v="15"/>
    <n v="195"/>
  </r>
  <r>
    <x v="1"/>
    <s v="15/03/2019"/>
    <x v="0"/>
    <x v="0"/>
    <s v="BLR → COK → DEL"/>
    <s v="06:55"/>
    <s v="23:20"/>
    <d v="1899-12-30T23:20:00"/>
    <d v="1899-12-30T06:55:00"/>
    <s v=""/>
    <s v="16h 25m"/>
    <s v="1 stop"/>
    <s v="No info"/>
    <n v="6987"/>
    <n v="3"/>
    <x v="18"/>
    <n v="25"/>
    <n v="985"/>
  </r>
  <r>
    <x v="0"/>
    <s v="1/06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1"/>
    <s v="21/05/2019"/>
    <x v="0"/>
    <x v="4"/>
    <s v="BLR → DEL"/>
    <s v="05:45"/>
    <s v="08:45"/>
    <d v="1899-12-30T08:45:00"/>
    <d v="1899-12-30T05:45:00"/>
    <s v=""/>
    <s v="3h"/>
    <s v="non-stop"/>
    <s v="No info"/>
    <n v="6961"/>
    <n v="2"/>
    <x v="20"/>
    <n v="0"/>
    <n v="180"/>
  </r>
  <r>
    <x v="2"/>
    <s v="12/06/2019"/>
    <x v="1"/>
    <x v="1"/>
    <s v="CCU → BOM → BLR"/>
    <s v="06:30"/>
    <s v="18:15"/>
    <d v="1899-12-30T18:15:00"/>
    <d v="1899-12-30T06:30:00"/>
    <s v=""/>
    <s v="11h 45m"/>
    <s v="1 stop"/>
    <s v="In-flight meal not included"/>
    <n v="9899"/>
    <n v="3"/>
    <x v="16"/>
    <n v="45"/>
    <n v="705"/>
  </r>
  <r>
    <x v="2"/>
    <s v="12/03/2019"/>
    <x v="0"/>
    <x v="0"/>
    <s v="BLR → MAA → DEL"/>
    <s v="09:45"/>
    <s v="16:00"/>
    <d v="1899-12-30T16:00:00"/>
    <d v="1899-12-30T09:45:00"/>
    <s v=""/>
    <s v="6h 15m"/>
    <s v="1 stop"/>
    <s v="No info"/>
    <n v="12295"/>
    <n v="3"/>
    <x v="15"/>
    <n v="15"/>
    <n v="375"/>
  </r>
  <r>
    <x v="1"/>
    <s v="12/06/2019"/>
    <x v="1"/>
    <x v="1"/>
    <s v="CCU → BBI → HYD → BLR"/>
    <s v="09:10"/>
    <s v="11:05 13 Jun"/>
    <d v="1899-12-30T11:05:00"/>
    <d v="1899-12-30T09:10:00"/>
    <s v="13 Jun"/>
    <s v="25h 55m"/>
    <s v="2 stops"/>
    <s v="No info"/>
    <n v="6117"/>
    <n v="4"/>
    <x v="7"/>
    <n v="55"/>
    <n v="1555"/>
  </r>
  <r>
    <x v="3"/>
    <s v="1/05/2019"/>
    <x v="3"/>
    <x v="3"/>
    <s v="MAA → CCU"/>
    <s v="09:45"/>
    <s v="12:00"/>
    <d v="1899-12-30T12:00:00"/>
    <d v="1899-12-30T09:45:00"/>
    <s v=""/>
    <s v="2h 15m"/>
    <s v="non-stop"/>
    <s v="No check-in baggage included"/>
    <n v="3543"/>
    <n v="2"/>
    <x v="0"/>
    <n v="15"/>
    <n v="135"/>
  </r>
  <r>
    <x v="1"/>
    <s v="6/03/2019"/>
    <x v="2"/>
    <x v="2"/>
    <s v="DEL → AMD → BOM → COK"/>
    <s v="16:40"/>
    <s v="19:15 07 Mar"/>
    <d v="1899-12-30T19:15:00"/>
    <d v="1899-12-30T16:40:00"/>
    <s v="07 Mar"/>
    <s v="26h 35m"/>
    <s v="2 stops"/>
    <s v="No info"/>
    <n v="12646"/>
    <n v="4"/>
    <x v="10"/>
    <n v="35"/>
    <n v="1595"/>
  </r>
  <r>
    <x v="3"/>
    <s v="18/05/2019"/>
    <x v="0"/>
    <x v="4"/>
    <s v="BLR → DEL"/>
    <s v="21:10"/>
    <s v="00:05 19 May"/>
    <d v="1899-12-30T00:05:00"/>
    <d v="1899-12-30T21:10:00"/>
    <s v="19 May"/>
    <s v="2h 55m"/>
    <s v="non-stop"/>
    <s v="No check-in baggage included"/>
    <n v="3919"/>
    <n v="2"/>
    <x v="0"/>
    <n v="55"/>
    <n v="175"/>
  </r>
  <r>
    <x v="1"/>
    <s v="15/03/2019"/>
    <x v="0"/>
    <x v="0"/>
    <s v="BLR → MAA → DEL"/>
    <s v="11:50"/>
    <s v="11:35 16 Mar"/>
    <d v="1899-12-30T11:35:00"/>
    <d v="1899-12-30T11:50:00"/>
    <s v="16 Mar"/>
    <s v="23h 45m"/>
    <s v="1 stop"/>
    <s v="No info"/>
    <n v="6982"/>
    <n v="3"/>
    <x v="12"/>
    <n v="45"/>
    <n v="1425"/>
  </r>
  <r>
    <x v="6"/>
    <s v="24/03/2019"/>
    <x v="1"/>
    <x v="1"/>
    <s v="CCU → DEL → BLR"/>
    <s v="17:00"/>
    <s v="18:45 25 Mar"/>
    <d v="1899-12-30T18:45:00"/>
    <d v="1899-12-30T17:00:00"/>
    <s v="25 Mar"/>
    <s v="25h 45m"/>
    <s v="1 stop"/>
    <s v="No info"/>
    <n v="13100"/>
    <n v="3"/>
    <x v="7"/>
    <n v="45"/>
    <n v="1545"/>
  </r>
  <r>
    <x v="2"/>
    <s v="27/05/2019"/>
    <x v="2"/>
    <x v="2"/>
    <s v="DEL → BOM → COK"/>
    <s v="09:00"/>
    <s v="19:00"/>
    <d v="1899-12-30T19:00:00"/>
    <d v="1899-12-30T09:00:00"/>
    <s v=""/>
    <s v="10h"/>
    <s v="1 stop"/>
    <s v="No info"/>
    <n v="16079"/>
    <n v="3"/>
    <x v="14"/>
    <n v="0"/>
    <n v="600"/>
  </r>
  <r>
    <x v="4"/>
    <s v="9/03/2019"/>
    <x v="2"/>
    <x v="2"/>
    <s v="DEL → BOM → COK"/>
    <s v="06:40"/>
    <s v="19:15"/>
    <d v="1899-12-30T19:15:00"/>
    <d v="1899-12-30T06:40:00"/>
    <s v=""/>
    <s v="12h 35m"/>
    <s v="1 stop"/>
    <s v="No info"/>
    <n v="13082"/>
    <n v="3"/>
    <x v="9"/>
    <n v="35"/>
    <n v="755"/>
  </r>
  <r>
    <x v="1"/>
    <s v="3/05/2019"/>
    <x v="0"/>
    <x v="4"/>
    <s v="BLR → DEL"/>
    <s v="13:20"/>
    <s v="16:10"/>
    <d v="1899-12-30T16:10:00"/>
    <d v="1899-12-30T13:20:00"/>
    <s v=""/>
    <s v="2h 50m"/>
    <s v="non-stop"/>
    <s v="No info"/>
    <n v="6121"/>
    <n v="2"/>
    <x v="0"/>
    <n v="50"/>
    <n v="170"/>
  </r>
  <r>
    <x v="0"/>
    <s v="12/06/2019"/>
    <x v="0"/>
    <x v="4"/>
    <s v="BLR → DEL"/>
    <s v="16:55"/>
    <s v="19:55"/>
    <d v="1899-12-30T19:55:00"/>
    <d v="1899-12-30T16:55:00"/>
    <s v=""/>
    <s v="3h"/>
    <s v="non-stop"/>
    <s v="No info"/>
    <n v="4823"/>
    <n v="2"/>
    <x v="20"/>
    <n v="0"/>
    <n v="180"/>
  </r>
  <r>
    <x v="2"/>
    <s v="18/05/2019"/>
    <x v="1"/>
    <x v="1"/>
    <s v="CCU → BOM → BLR"/>
    <s v="18:55"/>
    <s v="04:40 19 May"/>
    <d v="1899-12-30T04:40:00"/>
    <d v="1899-12-30T18:55:00"/>
    <s v="19 May"/>
    <s v="9h 45m"/>
    <s v="1 stop"/>
    <s v="No info"/>
    <n v="13941"/>
    <n v="3"/>
    <x v="24"/>
    <n v="45"/>
    <n v="585"/>
  </r>
  <r>
    <x v="2"/>
    <s v="3/04/2019"/>
    <x v="0"/>
    <x v="4"/>
    <s v="BLR → DEL"/>
    <s v="18:55"/>
    <s v="22:00"/>
    <d v="1899-12-30T22:00:00"/>
    <d v="1899-12-30T18:55:00"/>
    <s v=""/>
    <s v="3h 5m"/>
    <s v="non-stop"/>
    <s v="In-flight meal not included"/>
    <n v="4544"/>
    <n v="2"/>
    <x v="20"/>
    <n v="5"/>
    <n v="185"/>
  </r>
  <r>
    <x v="1"/>
    <s v="15/04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3"/>
    <s v="6/04/2019"/>
    <x v="0"/>
    <x v="4"/>
    <s v="BLR → DEL"/>
    <s v="21:10"/>
    <s v="00:05 07 Apr"/>
    <d v="1899-12-30T00:05:00"/>
    <d v="1899-12-30T21:10:00"/>
    <s v="07 Apr"/>
    <s v="2h 55m"/>
    <s v="non-stop"/>
    <s v="No check-in baggage included"/>
    <n v="3919"/>
    <n v="2"/>
    <x v="0"/>
    <n v="55"/>
    <n v="175"/>
  </r>
  <r>
    <x v="6"/>
    <s v="1/06/2019"/>
    <x v="3"/>
    <x v="3"/>
    <s v="MAA → CCU"/>
    <s v="17:45"/>
    <s v="20:05"/>
    <d v="1899-12-30T20:05:00"/>
    <d v="1899-12-30T17:45:00"/>
    <s v=""/>
    <s v="2h 20m"/>
    <s v="non-stop"/>
    <s v="No info"/>
    <n v="11982"/>
    <n v="2"/>
    <x v="0"/>
    <n v="20"/>
    <n v="140"/>
  </r>
  <r>
    <x v="0"/>
    <s v="27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1"/>
    <s v="27/03/2019"/>
    <x v="2"/>
    <x v="2"/>
    <s v="DEL → AMD → BOM → COK"/>
    <s v="16:40"/>
    <s v="19:15 28 Mar"/>
    <d v="1899-12-30T19:15:00"/>
    <d v="1899-12-30T16:40:00"/>
    <s v="28 Mar"/>
    <s v="26h 35m"/>
    <s v="2 stops"/>
    <s v="No info"/>
    <n v="8656"/>
    <n v="4"/>
    <x v="10"/>
    <n v="35"/>
    <n v="1595"/>
  </r>
  <r>
    <x v="2"/>
    <s v="12/05/2019"/>
    <x v="1"/>
    <x v="1"/>
    <s v="CCU → BOM → BLR"/>
    <s v="16:30"/>
    <s v="22:35"/>
    <d v="1899-12-30T22:35:00"/>
    <d v="1899-12-30T16:30:00"/>
    <s v=""/>
    <s v="6h 5m"/>
    <s v="1 stop"/>
    <s v="In-flight meal not included"/>
    <n v="10844"/>
    <n v="3"/>
    <x v="15"/>
    <n v="5"/>
    <n v="365"/>
  </r>
  <r>
    <x v="4"/>
    <s v="24/06/2019"/>
    <x v="2"/>
    <x v="2"/>
    <s v="DEL → HYD → COK"/>
    <s v="07:05"/>
    <s v="16:10"/>
    <d v="1899-12-30T16:10:00"/>
    <d v="1899-12-30T07:05:00"/>
    <s v=""/>
    <s v="9h 5m"/>
    <s v="1 stop"/>
    <s v="No info"/>
    <n v="9856"/>
    <n v="3"/>
    <x v="24"/>
    <n v="5"/>
    <n v="545"/>
  </r>
  <r>
    <x v="0"/>
    <s v="9/04/2019"/>
    <x v="0"/>
    <x v="4"/>
    <s v="BLR → DEL"/>
    <s v="04:00"/>
    <s v="06:50"/>
    <d v="1899-12-30T06:50:00"/>
    <d v="1899-12-30T04:00:00"/>
    <s v=""/>
    <s v="2h 50m"/>
    <s v="non-stop"/>
    <s v="No info"/>
    <n v="3943"/>
    <n v="2"/>
    <x v="0"/>
    <n v="50"/>
    <n v="170"/>
  </r>
  <r>
    <x v="1"/>
    <s v="03/03/2019"/>
    <x v="0"/>
    <x v="0"/>
    <s v="BLR → BOM → AMD → DEL"/>
    <s v="17:25"/>
    <s v="08:45 07 Mar"/>
    <d v="1899-12-30T08:45:00"/>
    <d v="1899-12-30T17:25:00"/>
    <s v="07 Mar"/>
    <s v="15h 20m"/>
    <s v="2 stops"/>
    <s v="No info"/>
    <n v="11570"/>
    <n v="4"/>
    <x v="5"/>
    <n v="20"/>
    <n v="920"/>
  </r>
  <r>
    <x v="7"/>
    <s v="12/04/2019"/>
    <x v="1"/>
    <x v="1"/>
    <s v="CCU → BLR"/>
    <s v="19:55"/>
    <s v="22:25"/>
    <d v="1899-12-30T22:25:00"/>
    <d v="1899-12-30T19:55:00"/>
    <s v=""/>
    <s v="2h 30m"/>
    <s v="non-stop"/>
    <s v="No info"/>
    <n v="4409"/>
    <n v="2"/>
    <x v="0"/>
    <n v="30"/>
    <n v="150"/>
  </r>
  <r>
    <x v="1"/>
    <s v="1/06/2019"/>
    <x v="2"/>
    <x v="2"/>
    <s v="DEL → COK"/>
    <s v="14:10"/>
    <s v="17:10"/>
    <d v="1899-12-30T17:10:00"/>
    <d v="1899-12-30T14:10:00"/>
    <s v=""/>
    <s v="3h"/>
    <s v="non-stop"/>
    <s v="No info"/>
    <n v="6934"/>
    <n v="2"/>
    <x v="20"/>
    <n v="0"/>
    <n v="180"/>
  </r>
  <r>
    <x v="2"/>
    <s v="12/03/2019"/>
    <x v="0"/>
    <x v="0"/>
    <s v="BLR → BOM → DEL"/>
    <s v="22:55"/>
    <s v="10:25 13 Mar"/>
    <d v="1899-12-30T10:25:00"/>
    <d v="1899-12-30T22:55:00"/>
    <s v="13 Mar"/>
    <s v="11h 30m"/>
    <s v="1 stop"/>
    <s v="No info"/>
    <n v="13817"/>
    <n v="3"/>
    <x v="16"/>
    <n v="30"/>
    <n v="690"/>
  </r>
  <r>
    <x v="2"/>
    <s v="9/05/2019"/>
    <x v="1"/>
    <x v="1"/>
    <s v="CCU → DEL → BLR"/>
    <s v="09:35"/>
    <s v="09:45 10 May"/>
    <d v="1899-12-30T09:45:00"/>
    <d v="1899-12-30T09:35:00"/>
    <s v="10 May"/>
    <s v="24h 10m"/>
    <s v="1 stop"/>
    <s v="No info"/>
    <n v="12121"/>
    <n v="3"/>
    <x v="27"/>
    <n v="10"/>
    <n v="1450"/>
  </r>
  <r>
    <x v="0"/>
    <s v="18/06/2019"/>
    <x v="1"/>
    <x v="1"/>
    <s v="CCU → BLR"/>
    <s v="17:15"/>
    <s v="19:50"/>
    <d v="1899-12-30T19:50:00"/>
    <d v="1899-12-30T17:15:00"/>
    <s v=""/>
    <s v="2h 35m"/>
    <s v="non-stop"/>
    <s v="No info"/>
    <n v="4804"/>
    <n v="2"/>
    <x v="0"/>
    <n v="35"/>
    <n v="155"/>
  </r>
  <r>
    <x v="2"/>
    <s v="12/06/2019"/>
    <x v="0"/>
    <x v="4"/>
    <s v="BLR → DEL"/>
    <s v="08:20"/>
    <s v="11:20"/>
    <d v="1899-12-30T11:20:00"/>
    <d v="1899-12-30T08:20:00"/>
    <s v=""/>
    <s v="3h"/>
    <s v="non-stop"/>
    <s v="In-flight meal not included"/>
    <n v="5769"/>
    <n v="2"/>
    <x v="20"/>
    <n v="0"/>
    <n v="180"/>
  </r>
  <r>
    <x v="3"/>
    <s v="18/05/2019"/>
    <x v="1"/>
    <x v="1"/>
    <s v="CCU → BLR"/>
    <s v="14:55"/>
    <s v="17:25"/>
    <d v="1899-12-30T17:25:00"/>
    <d v="1899-12-30T14:55:00"/>
    <s v=""/>
    <s v="2h 30m"/>
    <s v="non-stop"/>
    <s v="No info"/>
    <n v="4174"/>
    <n v="2"/>
    <x v="0"/>
    <n v="30"/>
    <n v="150"/>
  </r>
  <r>
    <x v="3"/>
    <s v="24/03/2019"/>
    <x v="0"/>
    <x v="0"/>
    <s v="BLR → DEL"/>
    <s v="09:35"/>
    <s v="12:30"/>
    <d v="1899-12-30T12:30:00"/>
    <d v="1899-12-30T09:35:00"/>
    <s v=""/>
    <s v="2h 55m"/>
    <s v="non-stop"/>
    <s v="No info"/>
    <n v="6309"/>
    <n v="2"/>
    <x v="0"/>
    <n v="55"/>
    <n v="175"/>
  </r>
  <r>
    <x v="3"/>
    <s v="18/05/2019"/>
    <x v="4"/>
    <x v="5"/>
    <s v="BOM → HYD"/>
    <s v="05:45"/>
    <s v="07:15"/>
    <d v="1899-12-30T07:15:00"/>
    <d v="1899-12-30T05:45:00"/>
    <s v=""/>
    <s v="1h 30m"/>
    <s v="non-stop"/>
    <s v="No check-in baggage included"/>
    <n v="1965"/>
    <n v="2"/>
    <x v="22"/>
    <n v="30"/>
    <n v="90"/>
  </r>
  <r>
    <x v="4"/>
    <s v="27/05/2019"/>
    <x v="2"/>
    <x v="2"/>
    <s v="DEL → BOM → COK"/>
    <s v="07:05"/>
    <s v="21:00"/>
    <d v="1899-12-30T21:00:00"/>
    <d v="1899-12-30T07:05:00"/>
    <s v=""/>
    <s v="13h 55m"/>
    <s v="1 stop"/>
    <s v="In-flight meal not included"/>
    <n v="10406"/>
    <n v="3"/>
    <x v="8"/>
    <n v="55"/>
    <n v="835"/>
  </r>
  <r>
    <x v="1"/>
    <s v="12/05/2019"/>
    <x v="1"/>
    <x v="1"/>
    <s v="CCU → BBI → BLR"/>
    <s v="09:10"/>
    <s v="13:15"/>
    <d v="1899-12-30T13:15:00"/>
    <d v="1899-12-30T09:10:00"/>
    <s v=""/>
    <s v="4h 5m"/>
    <s v="1 stop"/>
    <s v="No info"/>
    <n v="8996"/>
    <n v="3"/>
    <x v="4"/>
    <n v="5"/>
    <n v="245"/>
  </r>
  <r>
    <x v="2"/>
    <s v="1/05/2019"/>
    <x v="1"/>
    <x v="1"/>
    <s v="CCU → BOM → BLR"/>
    <s v="08:25"/>
    <s v="18:15"/>
    <d v="1899-12-30T18:15:00"/>
    <d v="1899-12-30T08:25:00"/>
    <s v=""/>
    <s v="9h 50m"/>
    <s v="1 stop"/>
    <s v="In-flight meal not included"/>
    <n v="10844"/>
    <n v="3"/>
    <x v="24"/>
    <n v="50"/>
    <n v="590"/>
  </r>
  <r>
    <x v="4"/>
    <s v="27/06/2019"/>
    <x v="2"/>
    <x v="2"/>
    <s v="DEL → BOM → COK"/>
    <s v="18:15"/>
    <s v="01:30 28 Jun"/>
    <d v="1899-12-30T01:30:00"/>
    <d v="1899-12-30T18:15:00"/>
    <s v="28 Jun"/>
    <s v="7h 15m"/>
    <s v="1 stop"/>
    <s v="No info"/>
    <n v="13377"/>
    <n v="3"/>
    <x v="1"/>
    <n v="15"/>
    <n v="435"/>
  </r>
  <r>
    <x v="3"/>
    <s v="1/05/2019"/>
    <x v="1"/>
    <x v="1"/>
    <s v="CCU → KNU → BLR"/>
    <s v="11:35"/>
    <s v="18:50"/>
    <d v="1899-12-30T18:50:00"/>
    <d v="1899-12-30T11:35:00"/>
    <s v=""/>
    <s v="7h 15m"/>
    <s v="1 stop"/>
    <s v="No info"/>
    <n v="8479"/>
    <n v="3"/>
    <x v="1"/>
    <n v="15"/>
    <n v="435"/>
  </r>
  <r>
    <x v="2"/>
    <s v="01/03/2019"/>
    <x v="0"/>
    <x v="0"/>
    <s v="BLR → BOM → DEL"/>
    <s v="18:40"/>
    <s v="09:00 02 Mar"/>
    <d v="1899-12-30T09:00:00"/>
    <d v="1899-12-30T18:40:00"/>
    <s v="02 Mar"/>
    <s v="14h 20m"/>
    <s v="1 stop"/>
    <s v="No info"/>
    <n v="31825"/>
    <n v="3"/>
    <x v="23"/>
    <n v="20"/>
    <n v="860"/>
  </r>
  <r>
    <x v="5"/>
    <s v="24/03/2019"/>
    <x v="0"/>
    <x v="0"/>
    <s v="BLR → DEL"/>
    <s v="20:55"/>
    <s v="23:50"/>
    <d v="1899-12-30T23:50:00"/>
    <d v="1899-12-30T20:55:00"/>
    <s v=""/>
    <s v="2h 55m"/>
    <s v="non-stop"/>
    <s v="No info"/>
    <n v="5706"/>
    <n v="2"/>
    <x v="0"/>
    <n v="55"/>
    <n v="175"/>
  </r>
  <r>
    <x v="2"/>
    <s v="18/03/2019"/>
    <x v="0"/>
    <x v="0"/>
    <s v="BLR → BOM → DEL"/>
    <s v="11:40"/>
    <s v="08:15 16 Mar"/>
    <d v="1899-12-30T08:15:00"/>
    <d v="1899-12-30T11:40:00"/>
    <s v="16 Mar"/>
    <s v="20h 35m"/>
    <s v="1 stop"/>
    <s v="No info"/>
    <n v="12284"/>
    <n v="3"/>
    <x v="13"/>
    <n v="35"/>
    <n v="1235"/>
  </r>
  <r>
    <x v="2"/>
    <s v="24/04/2019"/>
    <x v="0"/>
    <x v="4"/>
    <s v="BLR → DEL"/>
    <s v="08:20"/>
    <s v="11:20"/>
    <d v="1899-12-30T11:20:00"/>
    <d v="1899-12-30T08:20:00"/>
    <s v=""/>
    <s v="3h"/>
    <s v="non-stop"/>
    <s v="In-flight meal not included"/>
    <n v="4544"/>
    <n v="2"/>
    <x v="20"/>
    <n v="0"/>
    <n v="180"/>
  </r>
  <r>
    <x v="2"/>
    <s v="27/03/2019"/>
    <x v="2"/>
    <x v="2"/>
    <s v="DEL → BOM → COK"/>
    <s v="11:30"/>
    <s v="18:50"/>
    <d v="1899-12-30T18:50:00"/>
    <d v="1899-12-30T11:30:00"/>
    <s v=""/>
    <s v="7h 20m"/>
    <s v="1 stop"/>
    <s v="In-flight meal not included"/>
    <n v="6017"/>
    <n v="3"/>
    <x v="1"/>
    <n v="20"/>
    <n v="440"/>
  </r>
  <r>
    <x v="2"/>
    <s v="21/05/2019"/>
    <x v="1"/>
    <x v="1"/>
    <s v="CCU → BOM → BLR"/>
    <s v="08:25"/>
    <s v="16:20"/>
    <d v="1899-12-30T16:20:00"/>
    <d v="1899-12-30T08:25:00"/>
    <s v=""/>
    <s v="7h 55m"/>
    <s v="1 stop"/>
    <s v="No info"/>
    <n v="14781"/>
    <n v="3"/>
    <x v="1"/>
    <n v="55"/>
    <n v="475"/>
  </r>
  <r>
    <x v="1"/>
    <s v="6/06/2019"/>
    <x v="2"/>
    <x v="2"/>
    <s v="DEL → JDH → BOM → COK"/>
    <s v="12:55"/>
    <s v="19:15 07 Jun"/>
    <d v="1899-12-30T19:15:00"/>
    <d v="1899-12-30T12:55:00"/>
    <s v="07 Jun"/>
    <s v="30h 20m"/>
    <s v="2 stops"/>
    <s v="No info"/>
    <n v="12646"/>
    <n v="4"/>
    <x v="28"/>
    <n v="20"/>
    <n v="1820"/>
  </r>
  <r>
    <x v="0"/>
    <s v="9/06/2019"/>
    <x v="3"/>
    <x v="3"/>
    <s v="MAA → CCU"/>
    <s v="11:35"/>
    <s v="14:00"/>
    <d v="1899-12-30T14:00:00"/>
    <d v="1899-12-30T11:35:00"/>
    <s v=""/>
    <s v="2h 25m"/>
    <s v="non-stop"/>
    <s v="No info"/>
    <n v="3858"/>
    <n v="2"/>
    <x v="0"/>
    <n v="25"/>
    <n v="145"/>
  </r>
  <r>
    <x v="3"/>
    <s v="1/04/2019"/>
    <x v="2"/>
    <x v="2"/>
    <s v="DEL → BLR → COK"/>
    <s v="17:55"/>
    <s v="22:50"/>
    <d v="1899-12-30T22:50:00"/>
    <d v="1899-12-30T17:55:00"/>
    <s v=""/>
    <s v="4h 55m"/>
    <s v="1 stop"/>
    <s v="No info"/>
    <n v="4957"/>
    <n v="3"/>
    <x v="4"/>
    <n v="55"/>
    <n v="295"/>
  </r>
  <r>
    <x v="2"/>
    <s v="24/06/2019"/>
    <x v="2"/>
    <x v="2"/>
    <s v="DEL → BOM → COK"/>
    <s v="17:30"/>
    <s v="12:35 25 Jun"/>
    <d v="1899-12-30T12:35:00"/>
    <d v="1899-12-30T17:30:00"/>
    <s v="25 Jun"/>
    <s v="19h 5m"/>
    <s v="1 stop"/>
    <s v="In-flight meal not included"/>
    <n v="10262"/>
    <n v="3"/>
    <x v="19"/>
    <n v="5"/>
    <n v="1145"/>
  </r>
  <r>
    <x v="2"/>
    <s v="24/03/2019"/>
    <x v="1"/>
    <x v="1"/>
    <s v="CCU → BOM → BLR"/>
    <s v="19:45"/>
    <s v="23:25 25 Mar"/>
    <d v="1899-12-30T23:25:00"/>
    <d v="1899-12-30T19:45:00"/>
    <s v="25 Mar"/>
    <s v="27h 40m"/>
    <s v="1 stop"/>
    <s v="In-flight meal not included"/>
    <n v="10031"/>
    <n v="3"/>
    <x v="21"/>
    <n v="40"/>
    <n v="1660"/>
  </r>
  <r>
    <x v="2"/>
    <s v="12/05/2019"/>
    <x v="1"/>
    <x v="1"/>
    <s v="CCU → BOM → BLR"/>
    <s v="18:55"/>
    <s v="09:20 13 May"/>
    <d v="1899-12-30T09:20:00"/>
    <d v="1899-12-30T18:55:00"/>
    <s v="13 May"/>
    <s v="14h 25m"/>
    <s v="1 stop"/>
    <s v="No info"/>
    <n v="14388"/>
    <n v="3"/>
    <x v="23"/>
    <n v="25"/>
    <n v="865"/>
  </r>
  <r>
    <x v="2"/>
    <s v="15/05/2019"/>
    <x v="1"/>
    <x v="1"/>
    <s v="CCU → BOM → BLR"/>
    <s v="18:55"/>
    <s v="22:35 16 May"/>
    <d v="1899-12-30T22:35:00"/>
    <d v="1899-12-30T18:55:00"/>
    <s v="16 May"/>
    <s v="27h 40m"/>
    <s v="1 stop"/>
    <s v="In-flight meal not included"/>
    <n v="10844"/>
    <n v="3"/>
    <x v="21"/>
    <n v="40"/>
    <n v="1660"/>
  </r>
  <r>
    <x v="2"/>
    <s v="27/03/2019"/>
    <x v="2"/>
    <x v="2"/>
    <s v="DEL → AMD → BOM → COK"/>
    <s v="19:10"/>
    <s v="19:45 28 Mar"/>
    <d v="1899-12-30T19:45:00"/>
    <d v="1899-12-30T19:10:00"/>
    <s v="28 Mar"/>
    <s v="24h 35m"/>
    <s v="2 stops"/>
    <s v="In-flight meal not included"/>
    <n v="8882"/>
    <n v="4"/>
    <x v="27"/>
    <n v="35"/>
    <n v="1475"/>
  </r>
  <r>
    <x v="2"/>
    <s v="24/06/2019"/>
    <x v="2"/>
    <x v="2"/>
    <s v="DEL → JAI → BOM → COK"/>
    <s v="09:40"/>
    <s v="12:35 25 Jun"/>
    <d v="1899-12-30T12:35:00"/>
    <d v="1899-12-30T09:40:00"/>
    <s v="25 Jun"/>
    <s v="26h 55m"/>
    <s v="2 stops"/>
    <s v="No info"/>
    <n v="13014"/>
    <n v="4"/>
    <x v="10"/>
    <n v="55"/>
    <n v="1615"/>
  </r>
  <r>
    <x v="1"/>
    <s v="6/06/2019"/>
    <x v="1"/>
    <x v="1"/>
    <s v="CCU → BOM → BLR"/>
    <s v="09:25"/>
    <s v="18:30"/>
    <d v="1899-12-30T18:30:00"/>
    <d v="1899-12-30T09:25:00"/>
    <s v=""/>
    <s v="9h 5m"/>
    <s v="1 stop"/>
    <s v="No info"/>
    <n v="8366"/>
    <n v="3"/>
    <x v="24"/>
    <n v="5"/>
    <n v="545"/>
  </r>
  <r>
    <x v="0"/>
    <s v="1/06/2019"/>
    <x v="2"/>
    <x v="2"/>
    <s v="DEL → COK"/>
    <s v="14:25"/>
    <s v="17:40"/>
    <d v="1899-12-30T17:40:00"/>
    <d v="1899-12-30T14:25:00"/>
    <s v=""/>
    <s v="3h 15m"/>
    <s v="non-stop"/>
    <s v="No info"/>
    <n v="6015"/>
    <n v="2"/>
    <x v="20"/>
    <n v="15"/>
    <n v="195"/>
  </r>
  <r>
    <x v="2"/>
    <s v="6/03/2019"/>
    <x v="2"/>
    <x v="2"/>
    <s v="DEL → AMD → BOM → COK"/>
    <s v="19:10"/>
    <s v="18:50 08 Mar"/>
    <d v="1899-12-30T18:50:00"/>
    <d v="1899-12-30T19:10:00"/>
    <s v="08 Mar"/>
    <s v="47h 40m"/>
    <s v="2 stops"/>
    <s v="No info"/>
    <n v="20694"/>
    <n v="4"/>
    <x v="36"/>
    <n v="40"/>
    <n v="2860"/>
  </r>
  <r>
    <x v="2"/>
    <s v="3/03/2019"/>
    <x v="2"/>
    <x v="2"/>
    <s v="DEL → BOM → COK"/>
    <s v="07:05"/>
    <s v="18:50"/>
    <d v="1899-12-30T18:50:00"/>
    <d v="1899-12-30T07:05:00"/>
    <s v=""/>
    <s v="11h 45m"/>
    <s v="1 stop"/>
    <s v="No info"/>
    <n v="17024"/>
    <n v="3"/>
    <x v="16"/>
    <n v="45"/>
    <n v="705"/>
  </r>
  <r>
    <x v="4"/>
    <s v="1/03/2019"/>
    <x v="2"/>
    <x v="2"/>
    <s v="DEL → HYD → COK"/>
    <s v="14:35"/>
    <s v="22:20"/>
    <d v="1899-12-30T22:20:00"/>
    <d v="1899-12-30T14:35:00"/>
    <s v=""/>
    <s v="7h 45m"/>
    <s v="1 stop"/>
    <s v="No info"/>
    <n v="14762"/>
    <n v="3"/>
    <x v="1"/>
    <n v="45"/>
    <n v="465"/>
  </r>
  <r>
    <x v="1"/>
    <s v="1/05/2019"/>
    <x v="4"/>
    <x v="5"/>
    <s v="BOM → HYD"/>
    <s v="06:20"/>
    <s v="07:40"/>
    <d v="1899-12-30T07:40:00"/>
    <d v="1899-12-30T06:20:00"/>
    <s v=""/>
    <s v="1h 20m"/>
    <s v="non-stop"/>
    <s v="No info"/>
    <n v="3625"/>
    <n v="2"/>
    <x v="22"/>
    <n v="20"/>
    <n v="80"/>
  </r>
  <r>
    <x v="0"/>
    <s v="18/03/2019"/>
    <x v="4"/>
    <x v="5"/>
    <s v="BOM → HYD"/>
    <s v="20:05"/>
    <s v="21:35"/>
    <d v="1899-12-30T21:35:00"/>
    <d v="1899-12-30T20:05:00"/>
    <s v=""/>
    <s v="1h 30m"/>
    <s v="non-stop"/>
    <s v="No info"/>
    <n v="2227"/>
    <n v="2"/>
    <x v="22"/>
    <n v="30"/>
    <n v="90"/>
  </r>
  <r>
    <x v="0"/>
    <s v="24/04/2019"/>
    <x v="1"/>
    <x v="1"/>
    <s v="CCU → BLR"/>
    <s v="09:35"/>
    <s v="12:20"/>
    <d v="1899-12-30T12:20:00"/>
    <d v="1899-12-30T09:35:00"/>
    <s v=""/>
    <s v="2h 45m"/>
    <s v="non-stop"/>
    <s v="No info"/>
    <n v="4804"/>
    <n v="2"/>
    <x v="0"/>
    <n v="45"/>
    <n v="165"/>
  </r>
  <r>
    <x v="2"/>
    <s v="9/06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2"/>
    <s v="24/03/2019"/>
    <x v="4"/>
    <x v="5"/>
    <s v="BOM → HYD"/>
    <s v="07:10"/>
    <s v="08:35"/>
    <d v="1899-12-30T08:35:00"/>
    <d v="1899-12-30T07:10:00"/>
    <s v=""/>
    <s v="1h 25m"/>
    <s v="non-stop"/>
    <s v="In-flight meal not included"/>
    <n v="2470"/>
    <n v="2"/>
    <x v="22"/>
    <n v="25"/>
    <n v="85"/>
  </r>
  <r>
    <x v="2"/>
    <s v="18/03/2019"/>
    <x v="0"/>
    <x v="0"/>
    <s v="BLR → BOM → DEL"/>
    <s v="11:40"/>
    <s v="18:25"/>
    <d v="1899-12-30T18:25:00"/>
    <d v="1899-12-30T11:40:00"/>
    <s v=""/>
    <s v="6h 45m"/>
    <s v="1 stop"/>
    <s v="No info"/>
    <n v="12284"/>
    <n v="3"/>
    <x v="15"/>
    <n v="45"/>
    <n v="405"/>
  </r>
  <r>
    <x v="0"/>
    <s v="12/06/2019"/>
    <x v="0"/>
    <x v="4"/>
    <s v="BLR → DEL"/>
    <s v="22:10"/>
    <s v="01:00 13 Jun"/>
    <d v="1899-12-30T01:00:00"/>
    <d v="1899-12-30T22:10:00"/>
    <s v="13 Jun"/>
    <s v="2h 50m"/>
    <s v="non-stop"/>
    <s v="No info"/>
    <n v="3419"/>
    <n v="2"/>
    <x v="0"/>
    <n v="50"/>
    <n v="170"/>
  </r>
  <r>
    <x v="2"/>
    <s v="21/03/2019"/>
    <x v="2"/>
    <x v="2"/>
    <s v="DEL → BOM → COK"/>
    <s v="15:00"/>
    <s v="04:25 22 Mar"/>
    <d v="1899-12-30T04:25:00"/>
    <d v="1899-12-30T15:00:00"/>
    <s v="22 Mar"/>
    <s v="13h 25m"/>
    <s v="1 stop"/>
    <s v="No info"/>
    <n v="12767"/>
    <n v="3"/>
    <x v="8"/>
    <n v="25"/>
    <n v="805"/>
  </r>
  <r>
    <x v="6"/>
    <s v="18/05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3"/>
    <s v="15/05/2019"/>
    <x v="0"/>
    <x v="4"/>
    <s v="BLR → DEL"/>
    <s v="21:10"/>
    <s v="00:05 16 May"/>
    <d v="1899-12-30T00:05:00"/>
    <d v="1899-12-30T21:10:00"/>
    <s v="16 May"/>
    <s v="2h 55m"/>
    <s v="non-stop"/>
    <s v="No info"/>
    <n v="3625"/>
    <n v="2"/>
    <x v="0"/>
    <n v="55"/>
    <n v="175"/>
  </r>
  <r>
    <x v="3"/>
    <s v="27/05/2019"/>
    <x v="3"/>
    <x v="3"/>
    <s v="MAA → CCU"/>
    <s v="09:45"/>
    <s v="12:00"/>
    <d v="1899-12-30T12:00:00"/>
    <d v="1899-12-30T09:45:00"/>
    <s v=""/>
    <s v="2h 15m"/>
    <s v="non-stop"/>
    <s v="No info"/>
    <n v="3597"/>
    <n v="2"/>
    <x v="0"/>
    <n v="15"/>
    <n v="135"/>
  </r>
  <r>
    <x v="0"/>
    <s v="21/04/2019"/>
    <x v="1"/>
    <x v="1"/>
    <s v="CCU → BLR"/>
    <s v="15:15"/>
    <s v="17:45"/>
    <d v="1899-12-30T17:45:00"/>
    <d v="1899-12-30T15:15:00"/>
    <s v=""/>
    <s v="2h 30m"/>
    <s v="non-stop"/>
    <s v="No info"/>
    <n v="5224"/>
    <n v="2"/>
    <x v="0"/>
    <n v="30"/>
    <n v="150"/>
  </r>
  <r>
    <x v="0"/>
    <s v="15/06/2019"/>
    <x v="2"/>
    <x v="2"/>
    <s v="DEL → BLR → COK"/>
    <s v="17:05"/>
    <s v="22:25"/>
    <d v="1899-12-30T22:25:00"/>
    <d v="1899-12-30T17:05:00"/>
    <s v=""/>
    <s v="5h 20m"/>
    <s v="1 stop"/>
    <s v="No info"/>
    <n v="6147"/>
    <n v="3"/>
    <x v="3"/>
    <n v="20"/>
    <n v="320"/>
  </r>
  <r>
    <x v="2"/>
    <s v="18/06/2019"/>
    <x v="0"/>
    <x v="4"/>
    <s v="BLR → DEL"/>
    <s v="15:50"/>
    <s v="18:45"/>
    <d v="1899-12-30T18:45:00"/>
    <d v="1899-12-30T15:50:00"/>
    <s v=""/>
    <s v="2h 55m"/>
    <s v="non-stop"/>
    <s v="No info"/>
    <n v="8016"/>
    <n v="2"/>
    <x v="0"/>
    <n v="55"/>
    <n v="175"/>
  </r>
  <r>
    <x v="1"/>
    <s v="1/05/2019"/>
    <x v="1"/>
    <x v="1"/>
    <s v="CCU → BBI → BOM → BLR"/>
    <s v="12:00"/>
    <s v="11:10 02 May"/>
    <d v="1899-12-30T11:10:00"/>
    <d v="1899-12-30T12:00:00"/>
    <s v="02 May"/>
    <s v="23h 10m"/>
    <s v="2 stops"/>
    <s v="No info"/>
    <n v="11148"/>
    <n v="4"/>
    <x v="12"/>
    <n v="10"/>
    <n v="1390"/>
  </r>
  <r>
    <x v="2"/>
    <s v="15/06/2019"/>
    <x v="2"/>
    <x v="2"/>
    <s v="DEL → NAG → BOM → COK"/>
    <s v="14:35"/>
    <s v="04:25 16 Jun"/>
    <d v="1899-12-30T04:25:00"/>
    <d v="1899-12-30T14:35:00"/>
    <s v="16 Jun"/>
    <s v="13h 50m"/>
    <s v="2 stops"/>
    <s v="No info"/>
    <n v="13376"/>
    <n v="4"/>
    <x v="8"/>
    <n v="50"/>
    <n v="830"/>
  </r>
  <r>
    <x v="1"/>
    <s v="12/06/2019"/>
    <x v="2"/>
    <x v="2"/>
    <s v="DEL → LKO → BOM → COK"/>
    <s v="18:30"/>
    <s v="19:15 13 Jun"/>
    <d v="1899-12-30T19:15:00"/>
    <d v="1899-12-30T18:30:00"/>
    <s v="13 Jun"/>
    <s v="24h 45m"/>
    <s v="2 stops"/>
    <s v="No info"/>
    <n v="12488"/>
    <n v="4"/>
    <x v="27"/>
    <n v="45"/>
    <n v="1485"/>
  </r>
  <r>
    <x v="2"/>
    <s v="21/03/2019"/>
    <x v="2"/>
    <x v="2"/>
    <s v="DEL → BOM → COK"/>
    <s v="15:00"/>
    <s v="04:25 22 Mar"/>
    <d v="1899-12-30T04:25:00"/>
    <d v="1899-12-30T15:00:00"/>
    <s v="22 Mar"/>
    <s v="13h 25m"/>
    <s v="1 stop"/>
    <s v="In-flight meal not included"/>
    <n v="6017"/>
    <n v="3"/>
    <x v="8"/>
    <n v="25"/>
    <n v="805"/>
  </r>
  <r>
    <x v="0"/>
    <s v="15/06/2019"/>
    <x v="0"/>
    <x v="4"/>
    <s v="BLR → DEL"/>
    <s v="08:30"/>
    <s v="11:20"/>
    <d v="1899-12-30T11:20:00"/>
    <d v="1899-12-30T08:30:00"/>
    <s v=""/>
    <s v="2h 50m"/>
    <s v="non-stop"/>
    <s v="No info"/>
    <n v="4823"/>
    <n v="2"/>
    <x v="0"/>
    <n v="50"/>
    <n v="170"/>
  </r>
  <r>
    <x v="1"/>
    <s v="21/03/2019"/>
    <x v="2"/>
    <x v="2"/>
    <s v="DEL → MAA → COK"/>
    <s v="09:45"/>
    <s v="09:25 22 Mar"/>
    <d v="1899-12-30T09:25:00"/>
    <d v="1899-12-30T09:45:00"/>
    <s v="22 Mar"/>
    <s v="23h 40m"/>
    <s v="1 stop"/>
    <s v="No info"/>
    <n v="7532"/>
    <n v="3"/>
    <x v="12"/>
    <n v="40"/>
    <n v="1420"/>
  </r>
  <r>
    <x v="1"/>
    <s v="9/06/2019"/>
    <x v="1"/>
    <x v="1"/>
    <s v="CCU → BOM → GOI → BLR"/>
    <s v="09:25"/>
    <s v="05:35 10 Jun"/>
    <d v="1899-12-30T05:35:00"/>
    <d v="1899-12-30T09:25:00"/>
    <s v="10 Jun"/>
    <s v="20h 10m"/>
    <s v="2 stops"/>
    <s v="No info"/>
    <n v="11432"/>
    <n v="4"/>
    <x v="13"/>
    <n v="10"/>
    <n v="1210"/>
  </r>
  <r>
    <x v="6"/>
    <s v="6/06/2019"/>
    <x v="0"/>
    <x v="4"/>
    <s v="BLR → DEL"/>
    <s v="19:30"/>
    <s v="22:15"/>
    <d v="1899-12-30T22:15:00"/>
    <d v="1899-12-30T19:30:00"/>
    <s v=""/>
    <s v="2h 45m"/>
    <s v="non-stop"/>
    <s v="No info"/>
    <n v="5088"/>
    <n v="2"/>
    <x v="0"/>
    <n v="45"/>
    <n v="165"/>
  </r>
  <r>
    <x v="3"/>
    <s v="27/03/2019"/>
    <x v="2"/>
    <x v="2"/>
    <s v="DEL → MAA → COK"/>
    <s v="06:10"/>
    <s v="11:20"/>
    <d v="1899-12-30T11:20:00"/>
    <d v="1899-12-30T06:10:00"/>
    <s v=""/>
    <s v="5h 10m"/>
    <s v="1 stop"/>
    <s v="No info"/>
    <n v="5351"/>
    <n v="3"/>
    <x v="3"/>
    <n v="10"/>
    <n v="310"/>
  </r>
  <r>
    <x v="6"/>
    <s v="12/06/2019"/>
    <x v="1"/>
    <x v="1"/>
    <s v="CCU → DEL → BLR"/>
    <s v="07:10"/>
    <s v="23:25"/>
    <d v="1899-12-30T23:25:00"/>
    <d v="1899-12-30T07:10:00"/>
    <s v=""/>
    <s v="16h 15m"/>
    <s v="1 stop"/>
    <s v="No info"/>
    <n v="8610"/>
    <n v="3"/>
    <x v="18"/>
    <n v="15"/>
    <n v="975"/>
  </r>
  <r>
    <x v="2"/>
    <s v="6/03/2019"/>
    <x v="2"/>
    <x v="2"/>
    <s v="DEL → BHO → BOM → COK"/>
    <s v="05:40"/>
    <s v="04:25 07 Mar"/>
    <d v="1899-12-30T04:25:00"/>
    <d v="1899-12-30T05:40:00"/>
    <s v="07 Mar"/>
    <s v="22h 45m"/>
    <s v="2 stops"/>
    <s v="In-flight meal not included"/>
    <n v="17271"/>
    <n v="4"/>
    <x v="11"/>
    <n v="45"/>
    <n v="1365"/>
  </r>
  <r>
    <x v="2"/>
    <s v="21/05/2019"/>
    <x v="1"/>
    <x v="1"/>
    <s v="CCU → DEL → BLR"/>
    <s v="17:00"/>
    <s v="14:25 22 May"/>
    <d v="1899-12-30T14:25:00"/>
    <d v="1899-12-30T17:00:00"/>
    <s v="22 May"/>
    <s v="21h 25m"/>
    <s v="1 stop"/>
    <s v="In-flight meal not included"/>
    <n v="9314"/>
    <n v="3"/>
    <x v="6"/>
    <n v="25"/>
    <n v="1285"/>
  </r>
  <r>
    <x v="3"/>
    <s v="27/03/2019"/>
    <x v="1"/>
    <x v="1"/>
    <s v="CCU → BLR"/>
    <s v="22:20"/>
    <s v="00:40 28 Mar"/>
    <d v="1899-12-30T00:40:00"/>
    <d v="1899-12-30T22:20:00"/>
    <s v="28 Mar"/>
    <s v="2h 20m"/>
    <s v="non-stop"/>
    <s v="No info"/>
    <n v="3847"/>
    <n v="2"/>
    <x v="0"/>
    <n v="20"/>
    <n v="140"/>
  </r>
  <r>
    <x v="1"/>
    <s v="15/05/2019"/>
    <x v="2"/>
    <x v="2"/>
    <s v="DEL → BOM → COK"/>
    <s v="09:00"/>
    <s v="19:15"/>
    <d v="1899-12-30T19:15:00"/>
    <d v="1899-12-30T09:00:00"/>
    <s v=""/>
    <s v="10h 15m"/>
    <s v="1 stop"/>
    <s v="No info"/>
    <n v="8372"/>
    <n v="3"/>
    <x v="14"/>
    <n v="15"/>
    <n v="615"/>
  </r>
  <r>
    <x v="4"/>
    <s v="15/06/2019"/>
    <x v="2"/>
    <x v="2"/>
    <s v="DEL → BOM → COK"/>
    <s v="10:35"/>
    <s v="19:00"/>
    <d v="1899-12-30T19:00:00"/>
    <d v="1899-12-30T10:35:00"/>
    <s v=""/>
    <s v="8h 25m"/>
    <s v="1 stop"/>
    <s v="No info"/>
    <n v="10877"/>
    <n v="3"/>
    <x v="17"/>
    <n v="25"/>
    <n v="505"/>
  </r>
  <r>
    <x v="3"/>
    <s v="12/05/2019"/>
    <x v="0"/>
    <x v="4"/>
    <s v="BLR → DEL"/>
    <s v="09:30"/>
    <s v="12:20"/>
    <d v="1899-12-30T12:20:00"/>
    <d v="1899-12-30T09:30:00"/>
    <s v=""/>
    <s v="2h 50m"/>
    <s v="non-stop"/>
    <s v="No info"/>
    <n v="4423"/>
    <n v="2"/>
    <x v="0"/>
    <n v="50"/>
    <n v="170"/>
  </r>
  <r>
    <x v="0"/>
    <s v="15/03/2019"/>
    <x v="3"/>
    <x v="3"/>
    <s v="MAA → CCU"/>
    <s v="22:05"/>
    <s v="00:30 13 Mar"/>
    <d v="1899-12-30T00:30:00"/>
    <d v="1899-12-30T22:05:00"/>
    <s v="13 Mar"/>
    <s v="2h 25m"/>
    <s v="non-stop"/>
    <s v="No info"/>
    <n v="6297"/>
    <n v="2"/>
    <x v="0"/>
    <n v="25"/>
    <n v="145"/>
  </r>
  <r>
    <x v="6"/>
    <s v="27/06/2019"/>
    <x v="2"/>
    <x v="2"/>
    <s v="DEL → COK"/>
    <s v="14:40"/>
    <s v="17:50"/>
    <d v="1899-12-30T17:50:00"/>
    <d v="1899-12-30T14:40:00"/>
    <s v=""/>
    <s v="3h 10m"/>
    <s v="non-stop"/>
    <s v="No info"/>
    <n v="6216"/>
    <n v="2"/>
    <x v="20"/>
    <n v="10"/>
    <n v="190"/>
  </r>
  <r>
    <x v="4"/>
    <s v="6/06/2019"/>
    <x v="2"/>
    <x v="2"/>
    <s v="DEL → BOM → COK"/>
    <s v="10:00"/>
    <s v="21:00"/>
    <d v="1899-12-30T21:00:00"/>
    <d v="1899-12-30T10:00:00"/>
    <s v=""/>
    <s v="11h"/>
    <s v="1 stop"/>
    <s v="No info"/>
    <n v="7933"/>
    <n v="3"/>
    <x v="16"/>
    <n v="0"/>
    <n v="660"/>
  </r>
  <r>
    <x v="4"/>
    <s v="15/06/2019"/>
    <x v="2"/>
    <x v="2"/>
    <s v="DEL → BOM → COK"/>
    <s v="04:55"/>
    <s v="12:35"/>
    <d v="1899-12-30T12:35:00"/>
    <d v="1899-12-30T04:55:00"/>
    <s v=""/>
    <s v="7h 40m"/>
    <s v="1 stop"/>
    <s v="No info"/>
    <n v="10678"/>
    <n v="3"/>
    <x v="1"/>
    <n v="40"/>
    <n v="460"/>
  </r>
  <r>
    <x v="3"/>
    <s v="18/03/2019"/>
    <x v="4"/>
    <x v="5"/>
    <s v="BOM → HYD"/>
    <s v="22:45"/>
    <s v="00:10 19 Mar"/>
    <d v="1899-12-30T00:10:00"/>
    <d v="1899-12-30T22:45:00"/>
    <s v="19 Mar"/>
    <s v="1h 25m"/>
    <s v="non-stop"/>
    <s v="No info"/>
    <n v="2017"/>
    <n v="2"/>
    <x v="22"/>
    <n v="25"/>
    <n v="85"/>
  </r>
  <r>
    <x v="0"/>
    <s v="18/06/2019"/>
    <x v="2"/>
    <x v="2"/>
    <s v="DEL → COK"/>
    <s v="14:20"/>
    <s v="17:35"/>
    <d v="1899-12-30T17:35:00"/>
    <d v="1899-12-30T14:20:00"/>
    <s v=""/>
    <s v="3h 15m"/>
    <s v="non-stop"/>
    <s v="No info"/>
    <n v="5000"/>
    <n v="2"/>
    <x v="20"/>
    <n v="15"/>
    <n v="195"/>
  </r>
  <r>
    <x v="1"/>
    <s v="9/03/2019"/>
    <x v="2"/>
    <x v="2"/>
    <s v="DEL → BHO → BOM → COK"/>
    <s v="05:55"/>
    <s v="19:15"/>
    <d v="1899-12-30T19:15:00"/>
    <d v="1899-12-30T05:55:00"/>
    <s v=""/>
    <s v="13h 20m"/>
    <s v="2 stops"/>
    <s v="No info"/>
    <n v="18736"/>
    <n v="4"/>
    <x v="8"/>
    <n v="20"/>
    <n v="800"/>
  </r>
  <r>
    <x v="2"/>
    <s v="1/05/2019"/>
    <x v="0"/>
    <x v="4"/>
    <s v="BLR → DEL"/>
    <s v="07:10"/>
    <s v="10:10"/>
    <d v="1899-12-30T10:10:00"/>
    <d v="1899-12-30T07:10:00"/>
    <s v=""/>
    <s v="3h"/>
    <s v="non-stop"/>
    <s v="In-flight meal not included"/>
    <n v="4030"/>
    <n v="2"/>
    <x v="20"/>
    <n v="0"/>
    <n v="180"/>
  </r>
  <r>
    <x v="2"/>
    <s v="18/05/2019"/>
    <x v="2"/>
    <x v="2"/>
    <s v="DEL → JAI → BOM → COK"/>
    <s v="19:30"/>
    <s v="12:35 19 May"/>
    <d v="1899-12-30T12:35:00"/>
    <d v="1899-12-30T19:30:00"/>
    <s v="19 May"/>
    <s v="17h 5m"/>
    <s v="2 stops"/>
    <s v="In-flight meal not included"/>
    <n v="10368"/>
    <n v="4"/>
    <x v="26"/>
    <n v="5"/>
    <n v="1025"/>
  </r>
  <r>
    <x v="2"/>
    <s v="6/05/2019"/>
    <x v="1"/>
    <x v="1"/>
    <s v="CCU → BOM → BLR"/>
    <s v="16:30"/>
    <s v="09:20 07 May"/>
    <d v="1899-12-30T09:20:00"/>
    <d v="1899-12-30T16:30:00"/>
    <s v="07 May"/>
    <s v="16h 50m"/>
    <s v="1 stop"/>
    <s v="In-flight meal not included"/>
    <n v="9663"/>
    <n v="3"/>
    <x v="18"/>
    <n v="50"/>
    <n v="1010"/>
  </r>
  <r>
    <x v="6"/>
    <s v="15/04/2019"/>
    <x v="0"/>
    <x v="4"/>
    <s v="BLR → DEL"/>
    <s v="19:30"/>
    <s v="22:15"/>
    <d v="1899-12-30T22:15:00"/>
    <d v="1899-12-30T19:30:00"/>
    <s v=""/>
    <s v="2h 45m"/>
    <s v="non-stop"/>
    <s v="No info"/>
    <n v="5613"/>
    <n v="2"/>
    <x v="0"/>
    <n v="45"/>
    <n v="165"/>
  </r>
  <r>
    <x v="2"/>
    <s v="9/05/2019"/>
    <x v="1"/>
    <x v="1"/>
    <s v="CCU → BOM → BLR"/>
    <s v="14:05"/>
    <s v="08:15 10 May"/>
    <d v="1899-12-30T08:15:00"/>
    <d v="1899-12-30T14:05:00"/>
    <s v="10 May"/>
    <s v="18h 10m"/>
    <s v="1 stop"/>
    <s v="In-flight meal not included"/>
    <n v="7757"/>
    <n v="3"/>
    <x v="25"/>
    <n v="10"/>
    <n v="1090"/>
  </r>
  <r>
    <x v="0"/>
    <s v="15/06/2019"/>
    <x v="2"/>
    <x v="2"/>
    <s v="DEL → HYD → COK"/>
    <s v="07:35"/>
    <s v="16:10"/>
    <d v="1899-12-30T16:10:00"/>
    <d v="1899-12-30T07:35:00"/>
    <s v=""/>
    <s v="8h 35m"/>
    <s v="1 stop"/>
    <s v="No info"/>
    <n v="6442"/>
    <n v="3"/>
    <x v="17"/>
    <n v="35"/>
    <n v="515"/>
  </r>
  <r>
    <x v="0"/>
    <s v="6/05/2019"/>
    <x v="4"/>
    <x v="5"/>
    <s v="BOM → HYD"/>
    <s v="19:05"/>
    <s v="20:35"/>
    <d v="1899-12-30T20:35:00"/>
    <d v="1899-12-30T19:05:00"/>
    <s v=""/>
    <s v="1h 30m"/>
    <s v="non-stop"/>
    <s v="No info"/>
    <n v="2754"/>
    <n v="2"/>
    <x v="22"/>
    <n v="30"/>
    <n v="90"/>
  </r>
  <r>
    <x v="1"/>
    <s v="24/03/2019"/>
    <x v="0"/>
    <x v="0"/>
    <s v="BLR → DEL"/>
    <s v="06:10"/>
    <s v="08:55"/>
    <d v="1899-12-30T08:55:00"/>
    <d v="1899-12-30T06:10:00"/>
    <s v=""/>
    <s v="2h 45m"/>
    <s v="non-stop"/>
    <s v="No info"/>
    <n v="3758"/>
    <n v="2"/>
    <x v="0"/>
    <n v="45"/>
    <n v="165"/>
  </r>
  <r>
    <x v="7"/>
    <s v="12/06/2019"/>
    <x v="2"/>
    <x v="2"/>
    <s v="DEL → BLR → COK"/>
    <s v="07:55"/>
    <s v="22:25"/>
    <d v="1899-12-30T22:25:00"/>
    <d v="1899-12-30T07:55:00"/>
    <s v=""/>
    <s v="14h 30m"/>
    <s v="1 stop"/>
    <s v="No info"/>
    <n v="6152"/>
    <n v="3"/>
    <x v="23"/>
    <n v="30"/>
    <n v="870"/>
  </r>
  <r>
    <x v="4"/>
    <s v="21/03/2019"/>
    <x v="2"/>
    <x v="2"/>
    <s v="DEL → BOM → COK"/>
    <s v="07:00"/>
    <s v="21:00"/>
    <d v="1899-12-30T21:00:00"/>
    <d v="1899-12-30T07:00:00"/>
    <s v=""/>
    <s v="14h"/>
    <s v="1 stop"/>
    <s v="No info"/>
    <n v="7618"/>
    <n v="3"/>
    <x v="23"/>
    <n v="0"/>
    <n v="840"/>
  </r>
  <r>
    <x v="1"/>
    <s v="3/03/2019"/>
    <x v="2"/>
    <x v="2"/>
    <s v="DEL → AMD → BOM → COK"/>
    <s v="19:45"/>
    <s v="19:15 04 Mar"/>
    <d v="1899-12-30T19:15:00"/>
    <d v="1899-12-30T19:45:00"/>
    <s v="04 Mar"/>
    <s v="23h 30m"/>
    <s v="2 stops"/>
    <s v="No info"/>
    <n v="12646"/>
    <n v="4"/>
    <x v="12"/>
    <n v="30"/>
    <n v="1410"/>
  </r>
  <r>
    <x v="2"/>
    <s v="15/05/2019"/>
    <x v="1"/>
    <x v="1"/>
    <s v="CCU → BOM → BLR"/>
    <s v="14:05"/>
    <s v="22:35"/>
    <d v="1899-12-30T22:35:00"/>
    <d v="1899-12-30T14:05:00"/>
    <s v=""/>
    <s v="8h 30m"/>
    <s v="1 stop"/>
    <s v="No info"/>
    <n v="14781"/>
    <n v="3"/>
    <x v="17"/>
    <n v="30"/>
    <n v="510"/>
  </r>
  <r>
    <x v="4"/>
    <s v="27/06/2019"/>
    <x v="2"/>
    <x v="2"/>
    <s v="DEL → BOM → COK"/>
    <s v="10:00"/>
    <s v="01:30 28 Jun"/>
    <d v="1899-12-30T01:30:00"/>
    <d v="1899-12-30T10:00:00"/>
    <s v="28 Jun"/>
    <s v="15h 30m"/>
    <s v="1 stop"/>
    <s v="No info"/>
    <n v="13377"/>
    <n v="3"/>
    <x v="5"/>
    <n v="30"/>
    <n v="930"/>
  </r>
  <r>
    <x v="2"/>
    <s v="27/05/2019"/>
    <x v="2"/>
    <x v="2"/>
    <s v="DEL → COK"/>
    <s v="11:00"/>
    <s v="14:15"/>
    <d v="1899-12-30T14:15:00"/>
    <d v="1899-12-30T11:00:00"/>
    <s v=""/>
    <s v="3h 15m"/>
    <s v="non-stop"/>
    <s v="No info"/>
    <n v="9564"/>
    <n v="2"/>
    <x v="20"/>
    <n v="15"/>
    <n v="195"/>
  </r>
  <r>
    <x v="5"/>
    <s v="15/03/2019"/>
    <x v="0"/>
    <x v="0"/>
    <s v="BLR → DEL"/>
    <s v="11:40"/>
    <s v="14:35"/>
    <d v="1899-12-30T14:35:00"/>
    <d v="1899-12-30T11:40:00"/>
    <s v=""/>
    <s v="2h 55m"/>
    <s v="non-stop"/>
    <s v="No info"/>
    <n v="6113"/>
    <n v="2"/>
    <x v="0"/>
    <n v="55"/>
    <n v="175"/>
  </r>
  <r>
    <x v="1"/>
    <s v="01/03/2019"/>
    <x v="0"/>
    <x v="0"/>
    <s v="BLR → BOM → BHO → DEL"/>
    <s v="06:45"/>
    <s v="09:25 02 Mar"/>
    <d v="1899-12-30T09:25:00"/>
    <d v="1899-12-30T06:45:00"/>
    <s v="02 Mar"/>
    <s v="26h 40m"/>
    <s v="2 stops"/>
    <s v="2 Long layover"/>
    <n v="26480"/>
    <n v="4"/>
    <x v="10"/>
    <n v="40"/>
    <n v="1600"/>
  </r>
  <r>
    <x v="2"/>
    <s v="12/06/2019"/>
    <x v="0"/>
    <x v="4"/>
    <s v="BLR → DEL"/>
    <s v="07:10"/>
    <s v="10:10"/>
    <d v="1899-12-30T10:10:00"/>
    <d v="1899-12-30T07:10:00"/>
    <s v=""/>
    <s v="3h"/>
    <s v="non-stop"/>
    <s v="In-flight meal not included"/>
    <n v="5769"/>
    <n v="2"/>
    <x v="20"/>
    <n v="0"/>
    <n v="180"/>
  </r>
  <r>
    <x v="3"/>
    <s v="27/03/2019"/>
    <x v="4"/>
    <x v="5"/>
    <s v="BOM → HYD"/>
    <s v="05:45"/>
    <s v="07:05"/>
    <d v="1899-12-30T07:05:00"/>
    <d v="1899-12-30T05:45:00"/>
    <s v=""/>
    <s v="1h 20m"/>
    <s v="non-stop"/>
    <s v="No info"/>
    <n v="1759"/>
    <n v="2"/>
    <x v="22"/>
    <n v="20"/>
    <n v="80"/>
  </r>
  <r>
    <x v="0"/>
    <s v="12/06/2019"/>
    <x v="2"/>
    <x v="2"/>
    <s v="DEL → BOM → COK"/>
    <s v="17:10"/>
    <s v="01:30 13 Jun"/>
    <d v="1899-12-30T01:30:00"/>
    <d v="1899-12-30T17:10:00"/>
    <s v="13 Jun"/>
    <s v="8h 20m"/>
    <s v="1 stop"/>
    <s v="No info"/>
    <n v="5883"/>
    <n v="3"/>
    <x v="17"/>
    <n v="20"/>
    <n v="500"/>
  </r>
  <r>
    <x v="1"/>
    <s v="3/04/2019"/>
    <x v="0"/>
    <x v="4"/>
    <s v="BLR → DEL"/>
    <s v="10:00"/>
    <s v="12:45"/>
    <d v="1899-12-30T12:45:00"/>
    <d v="1899-12-30T10:00:00"/>
    <s v=""/>
    <s v="2h 45m"/>
    <s v="non-stop"/>
    <s v="No info"/>
    <n v="5176"/>
    <n v="2"/>
    <x v="0"/>
    <n v="45"/>
    <n v="165"/>
  </r>
  <r>
    <x v="0"/>
    <s v="27/06/2019"/>
    <x v="1"/>
    <x v="1"/>
    <s v="CCU → BLR"/>
    <s v="20:25"/>
    <s v="23:10"/>
    <d v="1899-12-30T23:10:00"/>
    <d v="1899-12-30T20:25:00"/>
    <s v=""/>
    <s v="2h 45m"/>
    <s v="non-stop"/>
    <s v="No info"/>
    <n v="4804"/>
    <n v="2"/>
    <x v="0"/>
    <n v="45"/>
    <n v="165"/>
  </r>
  <r>
    <x v="5"/>
    <s v="21/06/2019"/>
    <x v="0"/>
    <x v="4"/>
    <s v="BLR → DEL"/>
    <s v="11:40"/>
    <s v="14:30"/>
    <d v="1899-12-30T14:30:00"/>
    <d v="1899-12-30T11:40:00"/>
    <s v=""/>
    <s v="2h 50m"/>
    <s v="non-stop"/>
    <s v="No info"/>
    <n v="3398"/>
    <n v="2"/>
    <x v="0"/>
    <n v="50"/>
    <n v="170"/>
  </r>
  <r>
    <x v="1"/>
    <s v="24/05/2019"/>
    <x v="1"/>
    <x v="1"/>
    <s v="CCU → BBI → BOM → BLR"/>
    <s v="12:00"/>
    <s v="07:55 25 May"/>
    <d v="1899-12-30T07:55:00"/>
    <d v="1899-12-30T12:00:00"/>
    <s v="25 May"/>
    <s v="19h 55m"/>
    <s v="2 stops"/>
    <s v="No info"/>
    <n v="9416"/>
    <n v="4"/>
    <x v="19"/>
    <n v="55"/>
    <n v="1195"/>
  </r>
  <r>
    <x v="3"/>
    <s v="21/06/2019"/>
    <x v="1"/>
    <x v="1"/>
    <s v="CCU → BLR"/>
    <s v="06:55"/>
    <s v="09:30"/>
    <d v="1899-12-30T09:30:00"/>
    <d v="1899-12-30T06:55:00"/>
    <s v=""/>
    <s v="2h 35m"/>
    <s v="non-stop"/>
    <s v="No check-in baggage included"/>
    <n v="3841"/>
    <n v="2"/>
    <x v="0"/>
    <n v="35"/>
    <n v="155"/>
  </r>
  <r>
    <x v="2"/>
    <s v="27/06/2019"/>
    <x v="2"/>
    <x v="2"/>
    <s v="DEL → BOM → COK"/>
    <s v="20:55"/>
    <s v="19:00 28 Jun"/>
    <d v="1899-12-30T19:00:00"/>
    <d v="1899-12-30T20:55:00"/>
    <s v="28 Jun"/>
    <s v="22h 5m"/>
    <s v="1 stop"/>
    <s v="In-flight meal not included"/>
    <n v="10262"/>
    <n v="3"/>
    <x v="11"/>
    <n v="5"/>
    <n v="1325"/>
  </r>
  <r>
    <x v="0"/>
    <s v="24/06/2019"/>
    <x v="1"/>
    <x v="1"/>
    <s v="CCU → BLR"/>
    <s v="22:15"/>
    <s v="00:50 25 Jun"/>
    <d v="1899-12-30T00:50:00"/>
    <d v="1899-12-30T22:15:00"/>
    <s v="25 Jun"/>
    <s v="2h 35m"/>
    <s v="non-stop"/>
    <s v="No info"/>
    <n v="4804"/>
    <n v="2"/>
    <x v="0"/>
    <n v="35"/>
    <n v="155"/>
  </r>
  <r>
    <x v="2"/>
    <s v="3/04/2019"/>
    <x v="2"/>
    <x v="2"/>
    <s v="DEL → BOM → COK"/>
    <s v="02:15"/>
    <s v="12:35"/>
    <d v="1899-12-30T12:35:00"/>
    <d v="1899-12-30T02:15:00"/>
    <s v=""/>
    <s v="10h 20m"/>
    <s v="1 stop"/>
    <s v="In-flight meal not included"/>
    <n v="5177"/>
    <n v="3"/>
    <x v="14"/>
    <n v="20"/>
    <n v="620"/>
  </r>
  <r>
    <x v="0"/>
    <s v="9/05/2019"/>
    <x v="4"/>
    <x v="5"/>
    <s v="BOM → HYD"/>
    <s v="20:05"/>
    <s v="21:40"/>
    <d v="1899-12-30T21:40:00"/>
    <d v="1899-12-30T20:05:00"/>
    <s v=""/>
    <s v="1h 35m"/>
    <s v="non-stop"/>
    <s v="No info"/>
    <n v="2437"/>
    <n v="2"/>
    <x v="22"/>
    <n v="35"/>
    <n v="95"/>
  </r>
  <r>
    <x v="5"/>
    <s v="9/03/2019"/>
    <x v="2"/>
    <x v="2"/>
    <s v="DEL → AMD → COK"/>
    <s v="06:00"/>
    <s v="13:20"/>
    <d v="1899-12-30T13:20:00"/>
    <d v="1899-12-30T06:00:00"/>
    <s v=""/>
    <s v="7h 20m"/>
    <s v="1 stop"/>
    <s v="No info"/>
    <n v="8422"/>
    <n v="3"/>
    <x v="1"/>
    <n v="20"/>
    <n v="440"/>
  </r>
  <r>
    <x v="4"/>
    <s v="24/06/2019"/>
    <x v="2"/>
    <x v="2"/>
    <s v="DEL → BOM → COK"/>
    <s v="08:00"/>
    <s v="21:00"/>
    <d v="1899-12-30T21:00:00"/>
    <d v="1899-12-30T08:00:00"/>
    <s v=""/>
    <s v="13h"/>
    <s v="1 stop"/>
    <s v="No info"/>
    <n v="13797"/>
    <n v="3"/>
    <x v="8"/>
    <n v="0"/>
    <n v="780"/>
  </r>
  <r>
    <x v="2"/>
    <s v="6/06/2019"/>
    <x v="2"/>
    <x v="2"/>
    <s v="DEL → JAI → BOM → COK"/>
    <s v="09:40"/>
    <s v="04:25 07 Jun"/>
    <d v="1899-12-30T04:25:00"/>
    <d v="1899-12-30T09:40:00"/>
    <s v="07 Jun"/>
    <s v="18h 45m"/>
    <s v="2 stops"/>
    <s v="In-flight meal not included"/>
    <n v="10368"/>
    <n v="4"/>
    <x v="25"/>
    <n v="45"/>
    <n v="1125"/>
  </r>
  <r>
    <x v="0"/>
    <s v="18/05/2019"/>
    <x v="2"/>
    <x v="2"/>
    <s v="DEL → BOM → COK"/>
    <s v="17:10"/>
    <s v="01:30 19 May"/>
    <d v="1899-12-30T01:30:00"/>
    <d v="1899-12-30T17:10:00"/>
    <s v="19 May"/>
    <s v="8h 20m"/>
    <s v="1 stop"/>
    <s v="No info"/>
    <n v="7081"/>
    <n v="3"/>
    <x v="17"/>
    <n v="20"/>
    <n v="500"/>
  </r>
  <r>
    <x v="0"/>
    <s v="3/03/2019"/>
    <x v="2"/>
    <x v="2"/>
    <s v="DEL → HYD → COK"/>
    <s v="04:55"/>
    <s v="16:10"/>
    <d v="1899-12-30T16:10:00"/>
    <d v="1899-12-30T04:55:00"/>
    <s v=""/>
    <s v="11h 15m"/>
    <s v="1 stop"/>
    <s v="No info"/>
    <n v="8513"/>
    <n v="3"/>
    <x v="16"/>
    <n v="15"/>
    <n v="675"/>
  </r>
  <r>
    <x v="2"/>
    <s v="12/04/2019"/>
    <x v="0"/>
    <x v="4"/>
    <s v="BLR → DEL"/>
    <s v="07:10"/>
    <s v="10:10"/>
    <d v="1899-12-30T10:10:00"/>
    <d v="1899-12-30T07:10:00"/>
    <s v=""/>
    <s v="3h"/>
    <s v="non-stop"/>
    <s v="No info"/>
    <n v="7229"/>
    <n v="2"/>
    <x v="20"/>
    <n v="0"/>
    <n v="180"/>
  </r>
  <r>
    <x v="1"/>
    <s v="03/03/2019"/>
    <x v="0"/>
    <x v="0"/>
    <s v="BLR → HYD → DEL"/>
    <s v="08:15"/>
    <s v="12:15"/>
    <d v="1899-12-30T12:15:00"/>
    <d v="1899-12-30T08:15:00"/>
    <s v=""/>
    <s v="4h"/>
    <s v="1 stop"/>
    <s v="No info"/>
    <n v="6273"/>
    <n v="3"/>
    <x v="4"/>
    <n v="0"/>
    <n v="240"/>
  </r>
  <r>
    <x v="1"/>
    <s v="9/06/2019"/>
    <x v="4"/>
    <x v="5"/>
    <s v="BOM → HYD"/>
    <s v="15:00"/>
    <s v="16:25"/>
    <d v="1899-12-30T16:25:00"/>
    <d v="1899-12-30T15:00:00"/>
    <s v=""/>
    <s v="1h 25m"/>
    <s v="non-stop"/>
    <s v="No info"/>
    <n v="3100"/>
    <n v="2"/>
    <x v="22"/>
    <n v="25"/>
    <n v="85"/>
  </r>
  <r>
    <x v="0"/>
    <s v="18/06/2019"/>
    <x v="1"/>
    <x v="1"/>
    <s v="CCU → BLR"/>
    <s v="22:15"/>
    <s v="00:50 19 Jun"/>
    <d v="1899-12-30T00:50:00"/>
    <d v="1899-12-30T22:15:00"/>
    <s v="19 Jun"/>
    <s v="2h 35m"/>
    <s v="non-stop"/>
    <s v="No info"/>
    <n v="4804"/>
    <n v="2"/>
    <x v="0"/>
    <n v="35"/>
    <n v="155"/>
  </r>
  <r>
    <x v="2"/>
    <s v="24/03/2019"/>
    <x v="0"/>
    <x v="0"/>
    <s v="BLR → DEL"/>
    <s v="19:55"/>
    <s v="22:35"/>
    <d v="1899-12-30T22:35:00"/>
    <d v="1899-12-30T19:55:00"/>
    <s v=""/>
    <s v="2h 40m"/>
    <s v="non-stop"/>
    <s v="No info"/>
    <n v="7229"/>
    <n v="2"/>
    <x v="0"/>
    <n v="40"/>
    <n v="160"/>
  </r>
  <r>
    <x v="3"/>
    <s v="18/04/2019"/>
    <x v="1"/>
    <x v="1"/>
    <s v="CCU → BLR"/>
    <s v="09:00"/>
    <s v="11:25"/>
    <d v="1899-12-30T11:25:00"/>
    <d v="1899-12-30T09:00:00"/>
    <s v=""/>
    <s v="2h 25m"/>
    <s v="non-stop"/>
    <s v="No check-in baggage included"/>
    <n v="3841"/>
    <n v="2"/>
    <x v="0"/>
    <n v="25"/>
    <n v="145"/>
  </r>
  <r>
    <x v="2"/>
    <s v="18/05/2019"/>
    <x v="1"/>
    <x v="1"/>
    <s v="CCU → BOM → BLR"/>
    <s v="20:00"/>
    <s v="08:15 19 May"/>
    <d v="1899-12-30T08:15:00"/>
    <d v="1899-12-30T20:00:00"/>
    <s v="19 May"/>
    <s v="12h 15m"/>
    <s v="1 stop"/>
    <s v="In-flight meal not included"/>
    <n v="8586"/>
    <n v="3"/>
    <x v="9"/>
    <n v="15"/>
    <n v="735"/>
  </r>
  <r>
    <x v="4"/>
    <s v="15/06/2019"/>
    <x v="2"/>
    <x v="2"/>
    <s v="DEL → BOM → COK"/>
    <s v="08:30"/>
    <s v="19:00"/>
    <d v="1899-12-30T19:00:00"/>
    <d v="1899-12-30T08:30:00"/>
    <s v=""/>
    <s v="10h 30m"/>
    <s v="1 stop"/>
    <s v="No info"/>
    <n v="11200"/>
    <n v="3"/>
    <x v="14"/>
    <n v="30"/>
    <n v="630"/>
  </r>
  <r>
    <x v="4"/>
    <s v="6/03/2019"/>
    <x v="2"/>
    <x v="2"/>
    <s v="DEL → BOM → COK"/>
    <s v="07:05"/>
    <s v="13:20"/>
    <d v="1899-12-30T13:20:00"/>
    <d v="1899-12-30T07:05:00"/>
    <s v=""/>
    <s v="6h 15m"/>
    <s v="1 stop"/>
    <s v="No info"/>
    <n v="17267"/>
    <n v="3"/>
    <x v="15"/>
    <n v="15"/>
    <n v="375"/>
  </r>
  <r>
    <x v="2"/>
    <s v="9/05/2019"/>
    <x v="1"/>
    <x v="1"/>
    <s v="CCU → BOM → BLR"/>
    <s v="18:55"/>
    <s v="10:05 10 May"/>
    <d v="1899-12-30T10:05:00"/>
    <d v="1899-12-30T18:55:00"/>
    <s v="10 May"/>
    <s v="15h 10m"/>
    <s v="1 stop"/>
    <s v="In-flight meal not included"/>
    <n v="8586"/>
    <n v="3"/>
    <x v="5"/>
    <n v="10"/>
    <n v="910"/>
  </r>
  <r>
    <x v="1"/>
    <s v="9/05/2019"/>
    <x v="1"/>
    <x v="1"/>
    <s v="CCU → BOM → GOI → BLR"/>
    <s v="16:50"/>
    <s v="05:35 10 May"/>
    <d v="1899-12-30T05:35:00"/>
    <d v="1899-12-30T16:50:00"/>
    <s v="10 May"/>
    <s v="12h 45m"/>
    <s v="2 stops"/>
    <s v="No info"/>
    <n v="11432"/>
    <n v="4"/>
    <x v="9"/>
    <n v="45"/>
    <n v="765"/>
  </r>
  <r>
    <x v="1"/>
    <s v="1/06/2019"/>
    <x v="2"/>
    <x v="2"/>
    <s v="DEL → JAI → BOM → COK"/>
    <s v="18:45"/>
    <s v="19:15 02 Jun"/>
    <d v="1899-12-30T19:15:00"/>
    <d v="1899-12-30T18:45:00"/>
    <s v="02 Jun"/>
    <s v="24h 30m"/>
    <s v="2 stops"/>
    <s v="No info"/>
    <n v="12940"/>
    <n v="4"/>
    <x v="27"/>
    <n v="30"/>
    <n v="1470"/>
  </r>
  <r>
    <x v="0"/>
    <s v="1/03/2019"/>
    <x v="4"/>
    <x v="5"/>
    <s v="BOM → HYD"/>
    <s v="21:20"/>
    <s v="22:45"/>
    <d v="1899-12-30T22:45:00"/>
    <d v="1899-12-30T21:20:00"/>
    <s v=""/>
    <s v="1h 25m"/>
    <s v="non-stop"/>
    <s v="No info"/>
    <n v="12475"/>
    <n v="2"/>
    <x v="22"/>
    <n v="25"/>
    <n v="85"/>
  </r>
  <r>
    <x v="2"/>
    <s v="24/03/2019"/>
    <x v="1"/>
    <x v="1"/>
    <s v="CCU → BOM → BLR"/>
    <s v="16:55"/>
    <s v="22:35"/>
    <d v="1899-12-30T22:35:00"/>
    <d v="1899-12-30T16:55:00"/>
    <s v=""/>
    <s v="5h 40m"/>
    <s v="1 stop"/>
    <s v="In-flight meal not included"/>
    <n v="11134"/>
    <n v="3"/>
    <x v="3"/>
    <n v="40"/>
    <n v="340"/>
  </r>
  <r>
    <x v="0"/>
    <s v="18/04/2019"/>
    <x v="1"/>
    <x v="1"/>
    <s v="CCU → BLR"/>
    <s v="09:35"/>
    <s v="12:20"/>
    <d v="1899-12-30T12:20:00"/>
    <d v="1899-12-30T09:35:00"/>
    <s v=""/>
    <s v="2h 45m"/>
    <s v="non-stop"/>
    <s v="No info"/>
    <n v="5644"/>
    <n v="2"/>
    <x v="0"/>
    <n v="45"/>
    <n v="165"/>
  </r>
  <r>
    <x v="4"/>
    <s v="12/06/2019"/>
    <x v="2"/>
    <x v="2"/>
    <s v="DEL → BOM → COK"/>
    <s v="11:25"/>
    <s v="19:00"/>
    <d v="1899-12-30T19:00:00"/>
    <d v="1899-12-30T11:25:00"/>
    <s v=""/>
    <s v="7h 35m"/>
    <s v="1 stop"/>
    <s v="No info"/>
    <n v="10877"/>
    <n v="3"/>
    <x v="1"/>
    <n v="35"/>
    <n v="455"/>
  </r>
  <r>
    <x v="2"/>
    <s v="21/04/2019"/>
    <x v="0"/>
    <x v="4"/>
    <s v="BLR → DEL"/>
    <s v="06:00"/>
    <s v="08:45"/>
    <d v="1899-12-30T08:45:00"/>
    <d v="1899-12-30T06:00:00"/>
    <s v=""/>
    <s v="2h 45m"/>
    <s v="non-stop"/>
    <s v="No info"/>
    <n v="7229"/>
    <n v="2"/>
    <x v="0"/>
    <n v="45"/>
    <n v="165"/>
  </r>
  <r>
    <x v="2"/>
    <s v="9/05/2019"/>
    <x v="1"/>
    <x v="1"/>
    <s v="CCU → BOM → BLR"/>
    <s v="16:30"/>
    <s v="18:15 10 May"/>
    <d v="1899-12-30T18:15:00"/>
    <d v="1899-12-30T16:30:00"/>
    <s v="10 May"/>
    <s v="25h 45m"/>
    <s v="1 stop"/>
    <s v="In-flight meal not included"/>
    <n v="8586"/>
    <n v="3"/>
    <x v="7"/>
    <n v="45"/>
    <n v="1545"/>
  </r>
  <r>
    <x v="2"/>
    <s v="12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1"/>
    <s v="1/06/2019"/>
    <x v="2"/>
    <x v="2"/>
    <s v="DEL → AMD → BOM → COK"/>
    <s v="16:40"/>
    <s v="19:15 02 Jun"/>
    <d v="1899-12-30T19:15:00"/>
    <d v="1899-12-30T16:40:00"/>
    <s v="02 Jun"/>
    <s v="26h 35m"/>
    <s v="2 stops"/>
    <s v="No info"/>
    <n v="9863"/>
    <n v="4"/>
    <x v="10"/>
    <n v="35"/>
    <n v="1595"/>
  </r>
  <r>
    <x v="0"/>
    <s v="12/06/2019"/>
    <x v="1"/>
    <x v="1"/>
    <s v="CCU → BBI → BLR"/>
    <s v="07:10"/>
    <s v="12:40"/>
    <d v="1899-12-30T12:40:00"/>
    <d v="1899-12-30T07:10:00"/>
    <s v=""/>
    <s v="5h 30m"/>
    <s v="1 stop"/>
    <s v="No info"/>
    <n v="4864"/>
    <n v="3"/>
    <x v="3"/>
    <n v="30"/>
    <n v="330"/>
  </r>
  <r>
    <x v="7"/>
    <s v="12/03/2019"/>
    <x v="1"/>
    <x v="1"/>
    <s v="CCU → BLR"/>
    <s v="19:35"/>
    <s v="22:05"/>
    <d v="1899-12-30T22:05:00"/>
    <d v="1899-12-30T19:35:00"/>
    <s v=""/>
    <s v="2h 30m"/>
    <s v="non-stop"/>
    <s v="No info"/>
    <n v="4384"/>
    <n v="2"/>
    <x v="0"/>
    <n v="30"/>
    <n v="150"/>
  </r>
  <r>
    <x v="1"/>
    <s v="18/05/2019"/>
    <x v="2"/>
    <x v="2"/>
    <s v="DEL → CCU → BOM → COK"/>
    <s v="06:50"/>
    <s v="07:40 19 May"/>
    <d v="1899-12-30T07:40:00"/>
    <d v="1899-12-30T06:50:00"/>
    <s v="19 May"/>
    <s v="24h 50m"/>
    <s v="2 stops"/>
    <s v="No info"/>
    <n v="13591"/>
    <n v="4"/>
    <x v="27"/>
    <n v="50"/>
    <n v="1490"/>
  </r>
  <r>
    <x v="2"/>
    <s v="15/05/2019"/>
    <x v="1"/>
    <x v="1"/>
    <s v="CCU → DEL → BLR"/>
    <s v="09:35"/>
    <s v="19:10"/>
    <d v="1899-12-30T19:10:00"/>
    <d v="1899-12-30T09:35:00"/>
    <s v=""/>
    <s v="9h 35m"/>
    <s v="1 stop"/>
    <s v="In-flight meal not included"/>
    <n v="12384"/>
    <n v="3"/>
    <x v="24"/>
    <n v="35"/>
    <n v="575"/>
  </r>
  <r>
    <x v="2"/>
    <s v="18/05/2019"/>
    <x v="2"/>
    <x v="2"/>
    <s v="DEL → BOM → COK"/>
    <s v="15:00"/>
    <s v="04:25 19 May"/>
    <d v="1899-12-30T04:25:00"/>
    <d v="1899-12-30T15:00:00"/>
    <s v="19 May"/>
    <s v="13h 25m"/>
    <s v="1 stop"/>
    <s v="In-flight meal not included"/>
    <n v="12373"/>
    <n v="3"/>
    <x v="8"/>
    <n v="25"/>
    <n v="805"/>
  </r>
  <r>
    <x v="2"/>
    <s v="6/06/2019"/>
    <x v="2"/>
    <x v="2"/>
    <s v="DEL → JAI → BOM → COK"/>
    <s v="05:30"/>
    <s v="19:00"/>
    <d v="1899-12-30T19:00:00"/>
    <d v="1899-12-30T05:30:00"/>
    <s v=""/>
    <s v="13h 30m"/>
    <s v="2 stops"/>
    <s v="In-flight meal not included"/>
    <n v="10368"/>
    <n v="4"/>
    <x v="8"/>
    <n v="30"/>
    <n v="810"/>
  </r>
  <r>
    <x v="1"/>
    <s v="1/05/2019"/>
    <x v="1"/>
    <x v="1"/>
    <s v="CCU → IXR → DEL → BLR"/>
    <s v="05:50"/>
    <s v="12:30 02 May"/>
    <d v="1899-12-30T12:30:00"/>
    <d v="1899-12-30T05:50:00"/>
    <s v="02 May"/>
    <s v="30h 40m"/>
    <s v="2 stops"/>
    <s v="No info"/>
    <n v="12723"/>
    <n v="4"/>
    <x v="28"/>
    <n v="40"/>
    <n v="1840"/>
  </r>
  <r>
    <x v="2"/>
    <s v="21/03/2019"/>
    <x v="2"/>
    <x v="2"/>
    <s v="DEL → BOM → COK"/>
    <s v="22:00"/>
    <s v="18:50 22 Mar"/>
    <d v="1899-12-30T18:50:00"/>
    <d v="1899-12-30T22:00:00"/>
    <s v="22 Mar"/>
    <s v="20h 50m"/>
    <s v="1 stop"/>
    <s v="No info"/>
    <n v="12242"/>
    <n v="3"/>
    <x v="13"/>
    <n v="50"/>
    <n v="1250"/>
  </r>
  <r>
    <x v="2"/>
    <s v="12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0"/>
    <s v="21/05/2019"/>
    <x v="2"/>
    <x v="2"/>
    <s v="DEL → BOM → COK"/>
    <s v="07:30"/>
    <s v="21:00"/>
    <d v="1899-12-30T21:00:00"/>
    <d v="1899-12-30T07:30:00"/>
    <s v=""/>
    <s v="13h 30m"/>
    <s v="1 stop"/>
    <s v="No info"/>
    <n v="7006"/>
    <n v="3"/>
    <x v="8"/>
    <n v="30"/>
    <n v="810"/>
  </r>
  <r>
    <x v="1"/>
    <s v="27/05/2019"/>
    <x v="2"/>
    <x v="2"/>
    <s v="DEL → BOM → COK"/>
    <s v="21:00"/>
    <s v="19:15 28 May"/>
    <d v="1899-12-30T19:15:00"/>
    <d v="1899-12-30T21:00:00"/>
    <s v="28 May"/>
    <s v="22h 15m"/>
    <s v="1 stop"/>
    <s v="No info"/>
    <n v="8372"/>
    <n v="3"/>
    <x v="11"/>
    <n v="15"/>
    <n v="1335"/>
  </r>
  <r>
    <x v="2"/>
    <s v="24/05/2019"/>
    <x v="1"/>
    <x v="1"/>
    <s v="CCU → BOM → BLR"/>
    <s v="14:05"/>
    <s v="09:20 25 May"/>
    <d v="1899-12-30T09:20:00"/>
    <d v="1899-12-30T14:05:00"/>
    <s v="25 May"/>
    <s v="19h 15m"/>
    <s v="1 stop"/>
    <s v="No info"/>
    <n v="14178"/>
    <n v="3"/>
    <x v="19"/>
    <n v="15"/>
    <n v="1155"/>
  </r>
  <r>
    <x v="2"/>
    <s v="01/03/2019"/>
    <x v="0"/>
    <x v="0"/>
    <s v="BLR → BOM → DEL"/>
    <s v="14:05"/>
    <s v="09:00 02 Mar"/>
    <d v="1899-12-30T09:00:00"/>
    <d v="1899-12-30T14:05:00"/>
    <s v="02 Mar"/>
    <s v="18h 55m"/>
    <s v="1 stop"/>
    <s v="No info"/>
    <n v="20800"/>
    <n v="3"/>
    <x v="25"/>
    <n v="55"/>
    <n v="1135"/>
  </r>
  <r>
    <x v="6"/>
    <s v="1/05/2019"/>
    <x v="1"/>
    <x v="1"/>
    <s v="CCU → DEL → BLR"/>
    <s v="07:10"/>
    <s v="09:05 02 May"/>
    <d v="1899-12-30T09:05:00"/>
    <d v="1899-12-30T07:10:00"/>
    <s v="02 May"/>
    <s v="25h 55m"/>
    <s v="1 stop"/>
    <s v="No info"/>
    <n v="8452"/>
    <n v="3"/>
    <x v="7"/>
    <n v="55"/>
    <n v="1555"/>
  </r>
  <r>
    <x v="2"/>
    <s v="12/05/2019"/>
    <x v="1"/>
    <x v="1"/>
    <s v="CCU → BOM → BLR"/>
    <s v="21:10"/>
    <s v="18:15 13 May"/>
    <d v="1899-12-30T18:15:00"/>
    <d v="1899-12-30T21:10:00"/>
    <s v="13 May"/>
    <s v="21h 5m"/>
    <s v="1 stop"/>
    <s v="In-flight meal not included"/>
    <n v="10844"/>
    <n v="3"/>
    <x v="6"/>
    <n v="5"/>
    <n v="1265"/>
  </r>
  <r>
    <x v="6"/>
    <s v="12/05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2"/>
    <s v="1/04/2019"/>
    <x v="1"/>
    <x v="1"/>
    <s v="CCU → BOM → BLR"/>
    <s v="16:30"/>
    <s v="20:45 02 Apr"/>
    <d v="1899-12-30T20:45:00"/>
    <d v="1899-12-30T16:30:00"/>
    <s v="02 Apr"/>
    <s v="28h 15m"/>
    <s v="1 stop"/>
    <s v="No info"/>
    <n v="12681"/>
    <n v="3"/>
    <x v="29"/>
    <n v="15"/>
    <n v="1695"/>
  </r>
  <r>
    <x v="1"/>
    <s v="6/04/2019"/>
    <x v="2"/>
    <x v="2"/>
    <s v="DEL → MAA → COK"/>
    <s v="06:05"/>
    <s v="09:25 07 Apr"/>
    <d v="1899-12-30T09:25:00"/>
    <d v="1899-12-30T06:05:00"/>
    <s v="07 Apr"/>
    <s v="27h 20m"/>
    <s v="1 stop"/>
    <s v="No info"/>
    <n v="4487"/>
    <n v="3"/>
    <x v="21"/>
    <n v="20"/>
    <n v="1640"/>
  </r>
  <r>
    <x v="2"/>
    <s v="9/06/2019"/>
    <x v="1"/>
    <x v="1"/>
    <s v="CCU → BOM → BLR"/>
    <s v="14:05"/>
    <s v="19:50"/>
    <d v="1899-12-30T19:50:00"/>
    <d v="1899-12-30T14:05:00"/>
    <s v=""/>
    <s v="5h 45m"/>
    <s v="1 stop"/>
    <s v="No info"/>
    <n v="14571"/>
    <n v="3"/>
    <x v="3"/>
    <n v="45"/>
    <n v="345"/>
  </r>
  <r>
    <x v="3"/>
    <s v="27/04/2019"/>
    <x v="1"/>
    <x v="1"/>
    <s v="CCU → BLR"/>
    <s v="22:20"/>
    <s v="00:40 28 Apr"/>
    <d v="1899-12-30T00:40:00"/>
    <d v="1899-12-30T22:20:00"/>
    <s v="28 Apr"/>
    <s v="2h 20m"/>
    <s v="non-stop"/>
    <s v="No check-in baggage included"/>
    <n v="3841"/>
    <n v="2"/>
    <x v="0"/>
    <n v="20"/>
    <n v="140"/>
  </r>
  <r>
    <x v="3"/>
    <s v="3/06/2019"/>
    <x v="1"/>
    <x v="1"/>
    <s v="CCU → BLR"/>
    <s v="22:20"/>
    <s v="00:40 04 Jun"/>
    <d v="1899-12-30T00:40:00"/>
    <d v="1899-12-30T22:20:00"/>
    <s v="04 Jun"/>
    <s v="2h 20m"/>
    <s v="non-stop"/>
    <s v="No info"/>
    <n v="3873"/>
    <n v="2"/>
    <x v="0"/>
    <n v="20"/>
    <n v="140"/>
  </r>
  <r>
    <x v="1"/>
    <s v="1/05/2019"/>
    <x v="1"/>
    <x v="1"/>
    <s v="CCU → BOM → COK → BLR"/>
    <s v="16:50"/>
    <s v="13:45 02 May"/>
    <d v="1899-12-30T13:45:00"/>
    <d v="1899-12-30T16:50:00"/>
    <s v="02 May"/>
    <s v="20h 55m"/>
    <s v="2 stops"/>
    <s v="No info"/>
    <n v="16372"/>
    <n v="4"/>
    <x v="13"/>
    <n v="55"/>
    <n v="1255"/>
  </r>
  <r>
    <x v="1"/>
    <s v="24/05/2019"/>
    <x v="1"/>
    <x v="1"/>
    <s v="CCU → BOM → AMD → BLR"/>
    <s v="09:25"/>
    <s v="05:25 25 May"/>
    <d v="1899-12-30T05:25:00"/>
    <d v="1899-12-30T09:25:00"/>
    <s v="25 May"/>
    <s v="20h"/>
    <s v="2 stops"/>
    <s v="No info"/>
    <n v="14897"/>
    <n v="4"/>
    <x v="13"/>
    <n v="0"/>
    <n v="1200"/>
  </r>
  <r>
    <x v="4"/>
    <s v="15/06/2019"/>
    <x v="2"/>
    <x v="2"/>
    <s v="DEL → BOM → COK"/>
    <s v="10:35"/>
    <s v="19:15"/>
    <d v="1899-12-30T19:15:00"/>
    <d v="1899-12-30T10:35:00"/>
    <s v=""/>
    <s v="8h 40m"/>
    <s v="1 stop"/>
    <s v="No info"/>
    <n v="8614"/>
    <n v="3"/>
    <x v="17"/>
    <n v="40"/>
    <n v="520"/>
  </r>
  <r>
    <x v="1"/>
    <s v="27/06/2019"/>
    <x v="2"/>
    <x v="2"/>
    <s v="DEL → AMD → BOM → COK"/>
    <s v="16:40"/>
    <s v="19:15 28 Jun"/>
    <d v="1899-12-30T19:15:00"/>
    <d v="1899-12-30T16:40:00"/>
    <s v="28 Jun"/>
    <s v="26h 35m"/>
    <s v="2 stops"/>
    <s v="No info"/>
    <n v="9653"/>
    <n v="4"/>
    <x v="10"/>
    <n v="35"/>
    <n v="1595"/>
  </r>
  <r>
    <x v="0"/>
    <s v="21/05/2019"/>
    <x v="1"/>
    <x v="1"/>
    <s v="CCU → HYD → BLR"/>
    <s v="19:20"/>
    <s v="23:45"/>
    <d v="1899-12-30T23:45:00"/>
    <d v="1899-12-30T19:20:00"/>
    <s v=""/>
    <s v="4h 25m"/>
    <s v="1 stop"/>
    <s v="No info"/>
    <n v="3574"/>
    <n v="3"/>
    <x v="4"/>
    <n v="25"/>
    <n v="265"/>
  </r>
  <r>
    <x v="2"/>
    <s v="1/04/2019"/>
    <x v="1"/>
    <x v="1"/>
    <s v="CCU → BOM → BLR"/>
    <s v="20:00"/>
    <s v="16:20 02 Apr"/>
    <d v="1899-12-30T16:20:00"/>
    <d v="1899-12-30T20:00:00"/>
    <s v="02 Apr"/>
    <s v="20h 20m"/>
    <s v="1 stop"/>
    <s v="In-flight meal not included"/>
    <n v="7064"/>
    <n v="3"/>
    <x v="13"/>
    <n v="20"/>
    <n v="1220"/>
  </r>
  <r>
    <x v="0"/>
    <s v="21/06/2019"/>
    <x v="4"/>
    <x v="5"/>
    <s v="BOM → HYD"/>
    <s v="09:10"/>
    <s v="10:40"/>
    <d v="1899-12-30T10:40:00"/>
    <d v="1899-12-30T09:10:00"/>
    <s v=""/>
    <s v="1h 30m"/>
    <s v="non-stop"/>
    <s v="No info"/>
    <n v="5755"/>
    <n v="2"/>
    <x v="22"/>
    <n v="30"/>
    <n v="90"/>
  </r>
  <r>
    <x v="1"/>
    <s v="18/05/2019"/>
    <x v="1"/>
    <x v="1"/>
    <s v="CCU → BOM → COK → BLR"/>
    <s v="16:50"/>
    <s v="13:45 19 May"/>
    <d v="1899-12-30T13:45:00"/>
    <d v="1899-12-30T16:50:00"/>
    <s v="19 May"/>
    <s v="20h 55m"/>
    <s v="2 stops"/>
    <s v="No info"/>
    <n v="13432"/>
    <n v="4"/>
    <x v="13"/>
    <n v="55"/>
    <n v="1255"/>
  </r>
  <r>
    <x v="1"/>
    <s v="9/05/2019"/>
    <x v="2"/>
    <x v="2"/>
    <s v="DEL → BOM → COK"/>
    <s v="07:00"/>
    <s v="19:15"/>
    <d v="1899-12-30T19:15:00"/>
    <d v="1899-12-30T07:00:00"/>
    <s v=""/>
    <s v="12h 15m"/>
    <s v="1 stop"/>
    <s v="No info"/>
    <n v="8669"/>
    <n v="3"/>
    <x v="9"/>
    <n v="15"/>
    <n v="735"/>
  </r>
  <r>
    <x v="4"/>
    <s v="3/03/2019"/>
    <x v="2"/>
    <x v="2"/>
    <s v="DEL → BOM → COK"/>
    <s v="02:15"/>
    <s v="11:30"/>
    <d v="1899-12-30T11:30:00"/>
    <d v="1899-12-30T02:15:00"/>
    <s v=""/>
    <s v="9h 15m"/>
    <s v="1 stop"/>
    <s v="No info"/>
    <n v="17057"/>
    <n v="3"/>
    <x v="24"/>
    <n v="15"/>
    <n v="555"/>
  </r>
  <r>
    <x v="2"/>
    <s v="06/03/2019"/>
    <x v="0"/>
    <x v="0"/>
    <s v="BLR → BOM → DEL"/>
    <s v="14:05"/>
    <s v="09:30 07 Mar"/>
    <d v="1899-12-30T09:30:00"/>
    <d v="1899-12-30T14:05:00"/>
    <s v="07 Mar"/>
    <s v="19h 25m"/>
    <s v="1 stop"/>
    <s v="No info"/>
    <n v="17261"/>
    <n v="3"/>
    <x v="19"/>
    <n v="25"/>
    <n v="1165"/>
  </r>
  <r>
    <x v="4"/>
    <s v="6/06/2019"/>
    <x v="2"/>
    <x v="2"/>
    <s v="DEL → BOM → COK"/>
    <s v="15:15"/>
    <s v="01:30 07 Jun"/>
    <d v="1899-12-30T01:30:00"/>
    <d v="1899-12-30T15:15:00"/>
    <s v="07 Jun"/>
    <s v="10h 15m"/>
    <s v="1 stop"/>
    <s v="No info"/>
    <n v="6795"/>
    <n v="3"/>
    <x v="14"/>
    <n v="15"/>
    <n v="615"/>
  </r>
  <r>
    <x v="2"/>
    <s v="6/05/2019"/>
    <x v="1"/>
    <x v="1"/>
    <s v="CCU → BOM → BLR"/>
    <s v="14:05"/>
    <s v="20:45"/>
    <d v="1899-12-30T20:45:00"/>
    <d v="1899-12-30T14:05:00"/>
    <s v=""/>
    <s v="6h 40m"/>
    <s v="1 stop"/>
    <s v="In-flight meal not included"/>
    <n v="9663"/>
    <n v="3"/>
    <x v="15"/>
    <n v="40"/>
    <n v="400"/>
  </r>
  <r>
    <x v="4"/>
    <s v="15/06/2019"/>
    <x v="2"/>
    <x v="2"/>
    <s v="DEL → BOM → COK"/>
    <s v="08:45"/>
    <s v="19:00"/>
    <d v="1899-12-30T19:00:00"/>
    <d v="1899-12-30T08:45:00"/>
    <s v=""/>
    <s v="10h 15m"/>
    <s v="1 stop"/>
    <s v="No info"/>
    <n v="11789"/>
    <n v="3"/>
    <x v="14"/>
    <n v="15"/>
    <n v="615"/>
  </r>
  <r>
    <x v="2"/>
    <s v="24/06/2019"/>
    <x v="2"/>
    <x v="2"/>
    <s v="DEL → BOM → COK"/>
    <s v="18:15"/>
    <s v="19:00 25 Jun"/>
    <d v="1899-12-30T19:00:00"/>
    <d v="1899-12-30T18:15:00"/>
    <s v="25 Jun"/>
    <s v="24h 45m"/>
    <s v="1 stop"/>
    <s v="In-flight meal not included"/>
    <n v="10262"/>
    <n v="3"/>
    <x v="27"/>
    <n v="45"/>
    <n v="1485"/>
  </r>
  <r>
    <x v="3"/>
    <s v="15/05/2019"/>
    <x v="1"/>
    <x v="1"/>
    <s v="CCU → IXB → BLR"/>
    <s v="11:15"/>
    <s v="18:30"/>
    <d v="1899-12-30T18:30:00"/>
    <d v="1899-12-30T11:15:00"/>
    <s v=""/>
    <s v="7h 15m"/>
    <s v="1 stop"/>
    <s v="No info"/>
    <n v="8844"/>
    <n v="3"/>
    <x v="1"/>
    <n v="15"/>
    <n v="435"/>
  </r>
  <r>
    <x v="2"/>
    <s v="12/05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4"/>
    <s v="27/03/2019"/>
    <x v="2"/>
    <x v="2"/>
    <s v="DEL → BOM → COK"/>
    <s v="07:00"/>
    <s v="13:20"/>
    <d v="1899-12-30T13:20:00"/>
    <d v="1899-12-30T07:00:00"/>
    <s v=""/>
    <s v="6h 20m"/>
    <s v="1 stop"/>
    <s v="No info"/>
    <n v="6148"/>
    <n v="3"/>
    <x v="15"/>
    <n v="20"/>
    <n v="380"/>
  </r>
  <r>
    <x v="0"/>
    <s v="27/05/2019"/>
    <x v="4"/>
    <x v="5"/>
    <s v="BOM → HYD"/>
    <s v="20:05"/>
    <s v="21:40"/>
    <d v="1899-12-30T21:40:00"/>
    <d v="1899-12-30T20:05:00"/>
    <s v=""/>
    <s v="1h 35m"/>
    <s v="non-stop"/>
    <s v="No info"/>
    <n v="2227"/>
    <n v="2"/>
    <x v="22"/>
    <n v="35"/>
    <n v="95"/>
  </r>
  <r>
    <x v="2"/>
    <s v="12/06/2019"/>
    <x v="2"/>
    <x v="2"/>
    <s v="DEL → IDR → BOM → COK"/>
    <s v="05:30"/>
    <s v="04:25 13 Jun"/>
    <d v="1899-12-30T04:25:00"/>
    <d v="1899-12-30T05:30:00"/>
    <s v="13 Jun"/>
    <s v="22h 55m"/>
    <s v="2 stops"/>
    <s v="No info"/>
    <n v="13292"/>
    <n v="4"/>
    <x v="11"/>
    <n v="55"/>
    <n v="1375"/>
  </r>
  <r>
    <x v="7"/>
    <s v="24/03/2019"/>
    <x v="0"/>
    <x v="0"/>
    <s v="BLR → DEL"/>
    <s v="23:25"/>
    <s v="02:10 22 Mar"/>
    <d v="1899-12-30T02:10:00"/>
    <d v="1899-12-30T23:25:00"/>
    <s v="22 Mar"/>
    <s v="2h 45m"/>
    <s v="non-stop"/>
    <s v="No info"/>
    <n v="3383"/>
    <n v="2"/>
    <x v="0"/>
    <n v="45"/>
    <n v="165"/>
  </r>
  <r>
    <x v="2"/>
    <s v="12/06/2019"/>
    <x v="2"/>
    <x v="2"/>
    <s v="DEL → ATQ → BOM → COK"/>
    <s v="20:00"/>
    <s v="19:00 13 Jun"/>
    <d v="1899-12-30T19:00:00"/>
    <d v="1899-12-30T20:00:00"/>
    <s v="13 Jun"/>
    <s v="23h"/>
    <s v="2 stops"/>
    <s v="No info"/>
    <n v="14300"/>
    <n v="4"/>
    <x v="12"/>
    <n v="0"/>
    <n v="1380"/>
  </r>
  <r>
    <x v="2"/>
    <s v="21/05/2019"/>
    <x v="1"/>
    <x v="1"/>
    <s v="CCU → BOM → BLR"/>
    <s v="18:55"/>
    <s v="12:00 22 May"/>
    <d v="1899-12-30T12:00:00"/>
    <d v="1899-12-30T18:55:00"/>
    <s v="22 May"/>
    <s v="17h 5m"/>
    <s v="1 stop"/>
    <s v="In-flight meal not included"/>
    <n v="10844"/>
    <n v="3"/>
    <x v="26"/>
    <n v="5"/>
    <n v="1025"/>
  </r>
  <r>
    <x v="3"/>
    <s v="12/06/2019"/>
    <x v="2"/>
    <x v="2"/>
    <s v="DEL → PNQ → COK"/>
    <s v="08:45"/>
    <s v="13:15"/>
    <d v="1899-12-30T13:15:00"/>
    <d v="1899-12-30T08:45:00"/>
    <s v=""/>
    <s v="4h 30m"/>
    <s v="1 stop"/>
    <s v="No check-in baggage included"/>
    <n v="5158"/>
    <n v="3"/>
    <x v="4"/>
    <n v="30"/>
    <n v="270"/>
  </r>
  <r>
    <x v="2"/>
    <s v="27/06/2019"/>
    <x v="2"/>
    <x v="2"/>
    <s v="DEL → AMD → BOM → COK"/>
    <s v="23:05"/>
    <s v="12:35 28 Jun"/>
    <d v="1899-12-30T12:35:00"/>
    <d v="1899-12-30T23:05:00"/>
    <s v="28 Jun"/>
    <s v="13h 30m"/>
    <s v="2 stops"/>
    <s v="No info"/>
    <n v="12819"/>
    <n v="4"/>
    <x v="8"/>
    <n v="30"/>
    <n v="810"/>
  </r>
  <r>
    <x v="0"/>
    <s v="3/06/2019"/>
    <x v="2"/>
    <x v="2"/>
    <s v="DEL → BOM → COK"/>
    <s v="16:00"/>
    <s v="01:30 04 Jun"/>
    <d v="1899-12-30T01:30:00"/>
    <d v="1899-12-30T16:00:00"/>
    <s v="04 Jun"/>
    <s v="9h 30m"/>
    <s v="1 stop"/>
    <s v="No info"/>
    <n v="6628"/>
    <n v="3"/>
    <x v="24"/>
    <n v="30"/>
    <n v="570"/>
  </r>
  <r>
    <x v="2"/>
    <s v="1/06/2019"/>
    <x v="2"/>
    <x v="2"/>
    <s v="DEL → BOM → COK"/>
    <s v="10:00"/>
    <s v="12:35 02 Jun"/>
    <d v="1899-12-30T12:35:00"/>
    <d v="1899-12-30T10:00:00"/>
    <s v="02 Jun"/>
    <s v="26h 35m"/>
    <s v="1 stop"/>
    <s v="In-flight meal not included"/>
    <n v="10262"/>
    <n v="3"/>
    <x v="10"/>
    <n v="35"/>
    <n v="1595"/>
  </r>
  <r>
    <x v="2"/>
    <s v="21/04/2019"/>
    <x v="0"/>
    <x v="4"/>
    <s v="BLR → DEL"/>
    <s v="15:15"/>
    <s v="18:10"/>
    <d v="1899-12-30T18:10:00"/>
    <d v="1899-12-30T15:15:00"/>
    <s v=""/>
    <s v="2h 55m"/>
    <s v="non-stop"/>
    <s v="In-flight meal not included"/>
    <n v="4544"/>
    <n v="2"/>
    <x v="0"/>
    <n v="55"/>
    <n v="175"/>
  </r>
  <r>
    <x v="2"/>
    <s v="9/05/2019"/>
    <x v="2"/>
    <x v="2"/>
    <s v="DEL → BOM → COK"/>
    <s v="18:15"/>
    <s v="19:00 10 May"/>
    <d v="1899-12-30T19:00:00"/>
    <d v="1899-12-30T18:15:00"/>
    <s v="10 May"/>
    <s v="24h 45m"/>
    <s v="1 stop"/>
    <s v="In-flight meal not included"/>
    <n v="12373"/>
    <n v="3"/>
    <x v="27"/>
    <n v="45"/>
    <n v="1485"/>
  </r>
  <r>
    <x v="1"/>
    <s v="15/05/2019"/>
    <x v="2"/>
    <x v="2"/>
    <s v="DEL → AMD → BOM → COK"/>
    <s v="05:00"/>
    <s v="07:40 16 May"/>
    <d v="1899-12-30T07:40:00"/>
    <d v="1899-12-30T05:00:00"/>
    <s v="16 May"/>
    <s v="26h 40m"/>
    <s v="2 stops"/>
    <s v="No info"/>
    <n v="11281"/>
    <n v="4"/>
    <x v="10"/>
    <n v="40"/>
    <n v="1600"/>
  </r>
  <r>
    <x v="0"/>
    <s v="3/06/2019"/>
    <x v="2"/>
    <x v="2"/>
    <s v="DEL → HYD → COK"/>
    <s v="14:20"/>
    <s v="22:30"/>
    <d v="1899-12-30T22:30:00"/>
    <d v="1899-12-30T14:20:00"/>
    <s v=""/>
    <s v="8h 10m"/>
    <s v="1 stop"/>
    <s v="No info"/>
    <n v="6938"/>
    <n v="3"/>
    <x v="17"/>
    <n v="10"/>
    <n v="490"/>
  </r>
  <r>
    <x v="4"/>
    <s v="6/03/2019"/>
    <x v="2"/>
    <x v="2"/>
    <s v="DEL → BOM → COK"/>
    <s v="10:20"/>
    <s v="21:00"/>
    <d v="1899-12-30T21:00:00"/>
    <d v="1899-12-30T10:20:00"/>
    <s v=""/>
    <s v="10h 40m"/>
    <s v="1 stop"/>
    <s v="No info"/>
    <n v="15147"/>
    <n v="3"/>
    <x v="14"/>
    <n v="40"/>
    <n v="640"/>
  </r>
  <r>
    <x v="1"/>
    <s v="18/05/2019"/>
    <x v="2"/>
    <x v="2"/>
    <s v="DEL → AMD → BOM → COK"/>
    <s v="05:00"/>
    <s v="07:40 19 May"/>
    <d v="1899-12-30T07:40:00"/>
    <d v="1899-12-30T05:00:00"/>
    <s v="19 May"/>
    <s v="26h 40m"/>
    <s v="2 stops"/>
    <s v="No info"/>
    <n v="11228"/>
    <n v="4"/>
    <x v="10"/>
    <n v="40"/>
    <n v="1600"/>
  </r>
  <r>
    <x v="0"/>
    <s v="9/06/2019"/>
    <x v="2"/>
    <x v="2"/>
    <s v="DEL → MAA → COK"/>
    <s v="02:00"/>
    <s v="07:25"/>
    <d v="1899-12-30T07:25:00"/>
    <d v="1899-12-30T02:00:00"/>
    <s v=""/>
    <s v="5h 25m"/>
    <s v="1 stop"/>
    <s v="No info"/>
    <n v="5636"/>
    <n v="3"/>
    <x v="3"/>
    <n v="25"/>
    <n v="325"/>
  </r>
  <r>
    <x v="3"/>
    <s v="12/05/2019"/>
    <x v="0"/>
    <x v="4"/>
    <s v="BLR → DEL"/>
    <s v="09:30"/>
    <s v="12:20"/>
    <d v="1899-12-30T12:20:00"/>
    <d v="1899-12-30T09:30:00"/>
    <s v=""/>
    <s v="2h 50m"/>
    <s v="non-stop"/>
    <s v="No check-in baggage included"/>
    <n v="4319"/>
    <n v="2"/>
    <x v="0"/>
    <n v="50"/>
    <n v="170"/>
  </r>
  <r>
    <x v="0"/>
    <s v="21/03/2019"/>
    <x v="0"/>
    <x v="0"/>
    <s v="BLR → DEL"/>
    <s v="20:00"/>
    <s v="22:55"/>
    <d v="1899-12-30T22:55:00"/>
    <d v="1899-12-30T20:00:00"/>
    <s v=""/>
    <s v="2h 55m"/>
    <s v="non-stop"/>
    <s v="No info"/>
    <n v="6144"/>
    <n v="2"/>
    <x v="0"/>
    <n v="55"/>
    <n v="175"/>
  </r>
  <r>
    <x v="2"/>
    <s v="1/05/2019"/>
    <x v="1"/>
    <x v="1"/>
    <s v="CCU → BOM → BLR"/>
    <s v="08:25"/>
    <s v="19:50"/>
    <d v="1899-12-30T19:50:00"/>
    <d v="1899-12-30T08:25:00"/>
    <s v=""/>
    <s v="11h 25m"/>
    <s v="1 stop"/>
    <s v="No info"/>
    <n v="14781"/>
    <n v="3"/>
    <x v="16"/>
    <n v="25"/>
    <n v="685"/>
  </r>
  <r>
    <x v="0"/>
    <s v="21/03/2019"/>
    <x v="2"/>
    <x v="2"/>
    <s v="DEL → BOM → COK"/>
    <s v="09:10"/>
    <s v="01:35 22 Mar"/>
    <d v="1899-12-30T01:35:00"/>
    <d v="1899-12-30T09:10:00"/>
    <s v="22 Mar"/>
    <s v="16h 25m"/>
    <s v="1 stop"/>
    <s v="No info"/>
    <n v="8765"/>
    <n v="3"/>
    <x v="18"/>
    <n v="25"/>
    <n v="985"/>
  </r>
  <r>
    <x v="2"/>
    <s v="12/05/2019"/>
    <x v="1"/>
    <x v="1"/>
    <s v="CCU → BOM → BLR"/>
    <s v="06:30"/>
    <s v="04:40 13 May"/>
    <d v="1899-12-30T04:40:00"/>
    <d v="1899-12-30T06:30:00"/>
    <s v="13 May"/>
    <s v="22h 10m"/>
    <s v="1 stop"/>
    <s v="In-flight meal not included"/>
    <n v="8586"/>
    <n v="3"/>
    <x v="11"/>
    <n v="10"/>
    <n v="1330"/>
  </r>
  <r>
    <x v="0"/>
    <s v="12/05/2019"/>
    <x v="4"/>
    <x v="5"/>
    <s v="BOM → HYD"/>
    <s v="12:00"/>
    <s v="13:30"/>
    <d v="1899-12-30T13:30:00"/>
    <d v="1899-12-30T12:00:00"/>
    <s v=""/>
    <s v="1h 30m"/>
    <s v="non-stop"/>
    <s v="No info"/>
    <n v="2754"/>
    <n v="2"/>
    <x v="22"/>
    <n v="30"/>
    <n v="90"/>
  </r>
  <r>
    <x v="0"/>
    <s v="21/05/2019"/>
    <x v="3"/>
    <x v="3"/>
    <s v="MAA → CCU"/>
    <s v="13:15"/>
    <s v="15:35"/>
    <d v="1899-12-30T15:35:00"/>
    <d v="1899-12-30T13:15:00"/>
    <s v=""/>
    <s v="2h 20m"/>
    <s v="non-stop"/>
    <s v="No info"/>
    <n v="3597"/>
    <n v="2"/>
    <x v="0"/>
    <n v="20"/>
    <n v="140"/>
  </r>
  <r>
    <x v="2"/>
    <s v="18/05/2019"/>
    <x v="4"/>
    <x v="5"/>
    <s v="BOM → HYD"/>
    <s v="07:05"/>
    <s v="08:30"/>
    <d v="1899-12-30T08:30:00"/>
    <d v="1899-12-30T07:05:00"/>
    <s v=""/>
    <s v="1h 25m"/>
    <s v="non-stop"/>
    <s v="In-flight meal not included"/>
    <n v="4050"/>
    <n v="2"/>
    <x v="22"/>
    <n v="25"/>
    <n v="85"/>
  </r>
  <r>
    <x v="2"/>
    <s v="09/03/2019"/>
    <x v="0"/>
    <x v="0"/>
    <s v="BLR → BOM → DEL"/>
    <s v="08:00"/>
    <s v="21:20"/>
    <d v="1899-12-30T21:20:00"/>
    <d v="1899-12-30T08:00:00"/>
    <s v=""/>
    <s v="13h 20m"/>
    <s v="1 stop"/>
    <s v="In-flight meal not included"/>
    <n v="11087"/>
    <n v="3"/>
    <x v="8"/>
    <n v="20"/>
    <n v="800"/>
  </r>
  <r>
    <x v="2"/>
    <s v="3/06/2019"/>
    <x v="0"/>
    <x v="4"/>
    <s v="BLR → DEL"/>
    <s v="18:55"/>
    <s v="22:00"/>
    <d v="1899-12-30T22:00:00"/>
    <d v="1899-12-30T18:55:00"/>
    <s v=""/>
    <s v="3h 5m"/>
    <s v="non-stop"/>
    <s v="No info"/>
    <n v="8016"/>
    <n v="2"/>
    <x v="20"/>
    <n v="5"/>
    <n v="185"/>
  </r>
  <r>
    <x v="4"/>
    <s v="6/03/2019"/>
    <x v="2"/>
    <x v="2"/>
    <s v="DEL → BOM → COK"/>
    <s v="10:20"/>
    <s v="01:35 07 Mar"/>
    <d v="1899-12-30T01:35:00"/>
    <d v="1899-12-30T10:20:00"/>
    <s v="07 Mar"/>
    <s v="15h 15m"/>
    <s v="1 stop"/>
    <s v="No info"/>
    <n v="15147"/>
    <n v="3"/>
    <x v="5"/>
    <n v="15"/>
    <n v="915"/>
  </r>
  <r>
    <x v="2"/>
    <s v="1/04/2019"/>
    <x v="0"/>
    <x v="4"/>
    <s v="BLR → DEL"/>
    <s v="15:15"/>
    <s v="18:10"/>
    <d v="1899-12-30T18:10:00"/>
    <d v="1899-12-30T15:15:00"/>
    <s v=""/>
    <s v="2h 55m"/>
    <s v="non-stop"/>
    <s v="No info"/>
    <n v="7229"/>
    <n v="2"/>
    <x v="0"/>
    <n v="55"/>
    <n v="175"/>
  </r>
  <r>
    <x v="2"/>
    <s v="1/06/2019"/>
    <x v="2"/>
    <x v="2"/>
    <s v="DEL → JAI → BOM → COK"/>
    <s v="09:40"/>
    <s v="12:35 02 Jun"/>
    <d v="1899-12-30T12:35:00"/>
    <d v="1899-12-30T09:40:00"/>
    <s v="02 Jun"/>
    <s v="26h 55m"/>
    <s v="2 stops"/>
    <s v="No info"/>
    <n v="13014"/>
    <n v="4"/>
    <x v="10"/>
    <n v="55"/>
    <n v="1615"/>
  </r>
  <r>
    <x v="0"/>
    <s v="27/05/2019"/>
    <x v="4"/>
    <x v="5"/>
    <s v="BOM → HYD"/>
    <s v="02:35"/>
    <s v="04:05"/>
    <d v="1899-12-30T04:05:00"/>
    <d v="1899-12-30T02:35:00"/>
    <s v=""/>
    <s v="1h 30m"/>
    <s v="non-stop"/>
    <s v="No info"/>
    <n v="2754"/>
    <n v="2"/>
    <x v="22"/>
    <n v="30"/>
    <n v="90"/>
  </r>
  <r>
    <x v="6"/>
    <s v="12/04/2019"/>
    <x v="0"/>
    <x v="4"/>
    <s v="BLR → DEL"/>
    <s v="17:00"/>
    <s v="19:35"/>
    <d v="1899-12-30T19:35:00"/>
    <d v="1899-12-30T17:00:00"/>
    <s v=""/>
    <s v="2h 35m"/>
    <s v="non-stop"/>
    <s v="No info"/>
    <n v="5613"/>
    <n v="2"/>
    <x v="0"/>
    <n v="35"/>
    <n v="155"/>
  </r>
  <r>
    <x v="0"/>
    <s v="27/04/2019"/>
    <x v="2"/>
    <x v="2"/>
    <s v="DEL → LKO → COK"/>
    <s v="21:50"/>
    <s v="03:35 28 Apr"/>
    <d v="1899-12-30T03:35:00"/>
    <d v="1899-12-30T21:50:00"/>
    <s v="28 Apr"/>
    <s v="5h 45m"/>
    <s v="1 stop"/>
    <s v="No info"/>
    <n v="6307"/>
    <n v="3"/>
    <x v="3"/>
    <n v="45"/>
    <n v="345"/>
  </r>
  <r>
    <x v="0"/>
    <s v="6/04/2019"/>
    <x v="1"/>
    <x v="1"/>
    <s v="CCU → BLR"/>
    <s v="17:15"/>
    <s v="19:50"/>
    <d v="1899-12-30T19:50:00"/>
    <d v="1899-12-30T17:15:00"/>
    <s v=""/>
    <s v="2h 35m"/>
    <s v="non-stop"/>
    <s v="No info"/>
    <n v="4174"/>
    <n v="2"/>
    <x v="0"/>
    <n v="35"/>
    <n v="155"/>
  </r>
  <r>
    <x v="0"/>
    <s v="27/06/2019"/>
    <x v="1"/>
    <x v="1"/>
    <s v="CCU → BLR"/>
    <s v="22:15"/>
    <s v="00:50 28 Jun"/>
    <d v="1899-12-30T00:50:00"/>
    <d v="1899-12-30T22:15:00"/>
    <s v="28 Jun"/>
    <s v="2h 35m"/>
    <s v="non-stop"/>
    <s v="No info"/>
    <n v="4804"/>
    <n v="2"/>
    <x v="0"/>
    <n v="35"/>
    <n v="155"/>
  </r>
  <r>
    <x v="1"/>
    <s v="15/05/2019"/>
    <x v="1"/>
    <x v="1"/>
    <s v="CCU → GAU → DEL → BLR"/>
    <s v="16:45"/>
    <s v="08:55 16 May"/>
    <d v="1899-12-30T08:55:00"/>
    <d v="1899-12-30T16:45:00"/>
    <s v="16 May"/>
    <s v="16h 10m"/>
    <s v="2 stops"/>
    <s v="No info"/>
    <n v="14960"/>
    <n v="4"/>
    <x v="18"/>
    <n v="10"/>
    <n v="970"/>
  </r>
  <r>
    <x v="2"/>
    <s v="9/04/2019"/>
    <x v="2"/>
    <x v="2"/>
    <s v="DEL → AMD → BOM → COK"/>
    <s v="23:05"/>
    <s v="19:00 10 Apr"/>
    <d v="1899-12-30T19:00:00"/>
    <d v="1899-12-30T23:05:00"/>
    <s v="10 Apr"/>
    <s v="19h 55m"/>
    <s v="2 stops"/>
    <s v="No info"/>
    <n v="9483"/>
    <n v="4"/>
    <x v="19"/>
    <n v="55"/>
    <n v="1195"/>
  </r>
  <r>
    <x v="6"/>
    <s v="6/06/2019"/>
    <x v="1"/>
    <x v="1"/>
    <s v="CCU → DEL → BLR"/>
    <s v="20:20"/>
    <s v="22:40 07 Jun"/>
    <d v="1899-12-30T22:40:00"/>
    <d v="1899-12-30T20:20:00"/>
    <s v="07 Jun"/>
    <s v="26h 20m"/>
    <s v="1 stop"/>
    <s v="No info"/>
    <n v="8662"/>
    <n v="3"/>
    <x v="10"/>
    <n v="20"/>
    <n v="1580"/>
  </r>
  <r>
    <x v="2"/>
    <s v="9/05/2019"/>
    <x v="2"/>
    <x v="2"/>
    <s v="DEL → JDH → BOM → COK"/>
    <s v="11:40"/>
    <s v="19:00"/>
    <d v="1899-12-30T19:00:00"/>
    <d v="1899-12-30T11:40:00"/>
    <s v=""/>
    <s v="7h 20m"/>
    <s v="2 stops"/>
    <s v="In-flight meal not included"/>
    <n v="19644"/>
    <n v="4"/>
    <x v="1"/>
    <n v="20"/>
    <n v="440"/>
  </r>
  <r>
    <x v="5"/>
    <s v="24/03/2019"/>
    <x v="0"/>
    <x v="0"/>
    <s v="BLR → DEL"/>
    <s v="11:40"/>
    <s v="14:35"/>
    <d v="1899-12-30T14:35:00"/>
    <d v="1899-12-30T11:40:00"/>
    <s v=""/>
    <s v="2h 55m"/>
    <s v="non-stop"/>
    <s v="No info"/>
    <n v="4340"/>
    <n v="2"/>
    <x v="0"/>
    <n v="55"/>
    <n v="175"/>
  </r>
  <r>
    <x v="2"/>
    <s v="21/05/2019"/>
    <x v="1"/>
    <x v="1"/>
    <s v="CCU → BOM → BLR"/>
    <s v="20:00"/>
    <s v="18:15 22 May"/>
    <d v="1899-12-30T18:15:00"/>
    <d v="1899-12-30T20:00:00"/>
    <s v="22 May"/>
    <s v="22h 15m"/>
    <s v="1 stop"/>
    <s v="In-flight meal not included"/>
    <n v="10844"/>
    <n v="3"/>
    <x v="11"/>
    <n v="15"/>
    <n v="1335"/>
  </r>
  <r>
    <x v="3"/>
    <s v="9/05/2019"/>
    <x v="1"/>
    <x v="1"/>
    <s v="CCU → IXB → BLR"/>
    <s v="15:55"/>
    <s v="21:25"/>
    <d v="1899-12-30T21:25:00"/>
    <d v="1899-12-30T15:55:00"/>
    <s v=""/>
    <s v="5h 30m"/>
    <s v="1 stop"/>
    <s v="No info"/>
    <n v="8224"/>
    <n v="3"/>
    <x v="3"/>
    <n v="30"/>
    <n v="330"/>
  </r>
  <r>
    <x v="4"/>
    <s v="3/03/2019"/>
    <x v="2"/>
    <x v="2"/>
    <s v="DEL → HYD → COK"/>
    <s v="07:05"/>
    <s v="16:10"/>
    <d v="1899-12-30T16:10:00"/>
    <d v="1899-12-30T07:05:00"/>
    <s v=""/>
    <s v="9h 5m"/>
    <s v="1 stop"/>
    <s v="No info"/>
    <n v="7905"/>
    <n v="3"/>
    <x v="24"/>
    <n v="5"/>
    <n v="545"/>
  </r>
  <r>
    <x v="2"/>
    <s v="24/03/2019"/>
    <x v="1"/>
    <x v="1"/>
    <s v="CCU → BOM → BLR"/>
    <s v="16:55"/>
    <s v="19:40 25 Mar"/>
    <d v="1899-12-30T19:40:00"/>
    <d v="1899-12-30T16:55:00"/>
    <s v="25 Mar"/>
    <s v="26h 45m"/>
    <s v="1 stop"/>
    <s v="In-flight meal not included"/>
    <n v="11134"/>
    <n v="3"/>
    <x v="10"/>
    <n v="45"/>
    <n v="1605"/>
  </r>
  <r>
    <x v="0"/>
    <s v="15/05/2019"/>
    <x v="2"/>
    <x v="2"/>
    <s v="DEL → BLR → COK"/>
    <s v="02:00"/>
    <s v="07:45"/>
    <d v="1899-12-30T07:45:00"/>
    <d v="1899-12-30T02:00:00"/>
    <s v=""/>
    <s v="5h 45m"/>
    <s v="1 stop"/>
    <s v="No info"/>
    <n v="6037"/>
    <n v="3"/>
    <x v="3"/>
    <n v="45"/>
    <n v="345"/>
  </r>
  <r>
    <x v="2"/>
    <s v="6/06/2019"/>
    <x v="1"/>
    <x v="1"/>
    <s v="CCU → DEL → BLR"/>
    <s v="17:00"/>
    <s v="10:55 07 Jun"/>
    <d v="1899-12-30T10:55:00"/>
    <d v="1899-12-30T17:00:00"/>
    <s v="07 Jun"/>
    <s v="17h 55m"/>
    <s v="1 stop"/>
    <s v="No info"/>
    <n v="12692"/>
    <n v="3"/>
    <x v="26"/>
    <n v="55"/>
    <n v="1075"/>
  </r>
  <r>
    <x v="4"/>
    <s v="27/05/2019"/>
    <x v="2"/>
    <x v="2"/>
    <s v="DEL → BOM → COK"/>
    <s v="18:15"/>
    <s v="01:30 28 May"/>
    <d v="1899-12-30T01:30:00"/>
    <d v="1899-12-30T18:15:00"/>
    <s v="28 May"/>
    <s v="7h 15m"/>
    <s v="1 stop"/>
    <s v="In-flight meal not included"/>
    <n v="7308"/>
    <n v="3"/>
    <x v="1"/>
    <n v="15"/>
    <n v="435"/>
  </r>
  <r>
    <x v="2"/>
    <s v="6/06/2019"/>
    <x v="2"/>
    <x v="2"/>
    <s v="DEL → JAI → BOM → COK"/>
    <s v="09:40"/>
    <s v="12:35 07 Jun"/>
    <d v="1899-12-30T12:35:00"/>
    <d v="1899-12-30T09:40:00"/>
    <s v="07 Jun"/>
    <s v="26h 55m"/>
    <s v="2 stops"/>
    <s v="In-flight meal not included"/>
    <n v="11733"/>
    <n v="4"/>
    <x v="10"/>
    <n v="55"/>
    <n v="1615"/>
  </r>
  <r>
    <x v="2"/>
    <s v="1/06/2019"/>
    <x v="2"/>
    <x v="2"/>
    <s v="DEL → BOM → COK"/>
    <s v="22:50"/>
    <s v="12:35 02 Jun"/>
    <d v="1899-12-30T12:35:00"/>
    <d v="1899-12-30T22:50:00"/>
    <s v="02 Jun"/>
    <s v="13h 45m"/>
    <s v="1 stop"/>
    <s v="No info"/>
    <n v="14714"/>
    <n v="3"/>
    <x v="8"/>
    <n v="45"/>
    <n v="825"/>
  </r>
  <r>
    <x v="2"/>
    <s v="15/05/2019"/>
    <x v="1"/>
    <x v="1"/>
    <s v="CCU → BOM → BLR"/>
    <s v="06:30"/>
    <s v="12:00"/>
    <d v="1899-12-30T12:00:00"/>
    <d v="1899-12-30T06:30:00"/>
    <s v=""/>
    <s v="5h 30m"/>
    <s v="1 stop"/>
    <s v="No info"/>
    <n v="14388"/>
    <n v="3"/>
    <x v="3"/>
    <n v="30"/>
    <n v="330"/>
  </r>
  <r>
    <x v="2"/>
    <s v="24/04/2019"/>
    <x v="0"/>
    <x v="4"/>
    <s v="BLR → DEL"/>
    <s v="18:55"/>
    <s v="22:00"/>
    <d v="1899-12-30T22:00:00"/>
    <d v="1899-12-30T18:55:00"/>
    <s v=""/>
    <s v="3h 5m"/>
    <s v="non-stop"/>
    <s v="No info"/>
    <n v="7229"/>
    <n v="2"/>
    <x v="20"/>
    <n v="5"/>
    <n v="185"/>
  </r>
  <r>
    <x v="2"/>
    <s v="21/03/2019"/>
    <x v="0"/>
    <x v="0"/>
    <s v="BLR → BOM → DEL"/>
    <s v="21:25"/>
    <s v="11:25 19 Mar"/>
    <d v="1899-12-30T11:25:00"/>
    <d v="1899-12-30T21:25:00"/>
    <s v="19 Mar"/>
    <s v="14h"/>
    <s v="1 stop"/>
    <s v="In-flight meal not included"/>
    <n v="7832"/>
    <n v="3"/>
    <x v="23"/>
    <n v="0"/>
    <n v="840"/>
  </r>
  <r>
    <x v="1"/>
    <s v="3/06/2019"/>
    <x v="2"/>
    <x v="2"/>
    <s v="DEL → RPR → NAG → BOM → COK"/>
    <s v="05:15"/>
    <s v="19:15 04 Jun"/>
    <d v="1899-12-30T19:15:00"/>
    <d v="1899-12-30T05:15:00"/>
    <s v="04 Jun"/>
    <s v="38h"/>
    <s v="3 stops"/>
    <s v="No info"/>
    <n v="10493"/>
    <n v="5"/>
    <x v="33"/>
    <n v="0"/>
    <n v="2280"/>
  </r>
  <r>
    <x v="2"/>
    <s v="9/03/2019"/>
    <x v="2"/>
    <x v="2"/>
    <s v="DEL → BOM → COK"/>
    <s v="18:15"/>
    <s v="18:50 10 Mar"/>
    <d v="1899-12-30T18:50:00"/>
    <d v="1899-12-30T18:15:00"/>
    <s v="10 Mar"/>
    <s v="24h 35m"/>
    <s v="1 stop"/>
    <s v="In-flight meal not included"/>
    <n v="14053"/>
    <n v="3"/>
    <x v="27"/>
    <n v="35"/>
    <n v="1475"/>
  </r>
  <r>
    <x v="0"/>
    <s v="6/03/2019"/>
    <x v="3"/>
    <x v="3"/>
    <s v="MAA → CCU"/>
    <s v="07:55"/>
    <s v="10:15"/>
    <d v="1899-12-30T10:15:00"/>
    <d v="1899-12-30T07:55:00"/>
    <s v=""/>
    <s v="2h 20m"/>
    <s v="non-stop"/>
    <s v="No info"/>
    <n v="7295"/>
    <n v="2"/>
    <x v="0"/>
    <n v="20"/>
    <n v="140"/>
  </r>
  <r>
    <x v="1"/>
    <s v="21/05/2019"/>
    <x v="1"/>
    <x v="1"/>
    <s v="CCU → JAI → BOM → BLR"/>
    <s v="08:20"/>
    <s v="11:10 22 May"/>
    <d v="1899-12-30T11:10:00"/>
    <d v="1899-12-30T08:20:00"/>
    <s v="22 May"/>
    <s v="26h 50m"/>
    <s v="2 stops"/>
    <s v="No info"/>
    <n v="11222"/>
    <n v="4"/>
    <x v="10"/>
    <n v="50"/>
    <n v="1610"/>
  </r>
  <r>
    <x v="4"/>
    <s v="18/05/2019"/>
    <x v="2"/>
    <x v="2"/>
    <s v="DEL → BOM → COK"/>
    <s v="19:00"/>
    <s v="01:30 19 May"/>
    <d v="1899-12-30T01:30:00"/>
    <d v="1899-12-30T19:00:00"/>
    <s v="19 May"/>
    <s v="6h 30m"/>
    <s v="1 stop"/>
    <s v="No info"/>
    <n v="7670"/>
    <n v="3"/>
    <x v="15"/>
    <n v="30"/>
    <n v="390"/>
  </r>
  <r>
    <x v="4"/>
    <s v="6/06/2019"/>
    <x v="2"/>
    <x v="2"/>
    <s v="DEL → BOM → COK"/>
    <s v="10:35"/>
    <s v="19:00"/>
    <d v="1899-12-30T19:00:00"/>
    <d v="1899-12-30T10:35:00"/>
    <s v=""/>
    <s v="8h 25m"/>
    <s v="1 stop"/>
    <s v="No info"/>
    <n v="10877"/>
    <n v="3"/>
    <x v="17"/>
    <n v="25"/>
    <n v="505"/>
  </r>
  <r>
    <x v="4"/>
    <s v="3/03/2019"/>
    <x v="2"/>
    <x v="2"/>
    <s v="DEL → BOM → COK"/>
    <s v="07:05"/>
    <s v="15:30"/>
    <d v="1899-12-30T15:30:00"/>
    <d v="1899-12-30T07:05:00"/>
    <s v=""/>
    <s v="8h 25m"/>
    <s v="1 stop"/>
    <s v="No info"/>
    <n v="17057"/>
    <n v="3"/>
    <x v="17"/>
    <n v="25"/>
    <n v="505"/>
  </r>
  <r>
    <x v="2"/>
    <s v="6/06/2019"/>
    <x v="2"/>
    <x v="2"/>
    <s v="DEL → IDR → BOM → COK"/>
    <s v="05:30"/>
    <s v="19:00"/>
    <d v="1899-12-30T19:00:00"/>
    <d v="1899-12-30T05:30:00"/>
    <s v=""/>
    <s v="13h 30m"/>
    <s v="2 stops"/>
    <s v="In-flight meal not included"/>
    <n v="11507"/>
    <n v="4"/>
    <x v="8"/>
    <n v="30"/>
    <n v="810"/>
  </r>
  <r>
    <x v="2"/>
    <s v="18/06/2019"/>
    <x v="2"/>
    <x v="2"/>
    <s v="DEL → COK"/>
    <s v="09:50"/>
    <s v="13:05"/>
    <d v="1899-12-30T13:05:00"/>
    <d v="1899-12-30T09:50:00"/>
    <s v=""/>
    <s v="3h 15m"/>
    <s v="non-stop"/>
    <s v="In-flight meal not included"/>
    <n v="4466"/>
    <n v="2"/>
    <x v="20"/>
    <n v="15"/>
    <n v="195"/>
  </r>
  <r>
    <x v="1"/>
    <s v="1/06/2019"/>
    <x v="2"/>
    <x v="2"/>
    <s v="DEL → CCU → BOM → COK"/>
    <s v="16:55"/>
    <s v="19:15 02 Jun"/>
    <d v="1899-12-30T19:15:00"/>
    <d v="1899-12-30T16:55:00"/>
    <s v="02 Jun"/>
    <s v="26h 20m"/>
    <s v="2 stops"/>
    <s v="No info"/>
    <n v="13801"/>
    <n v="4"/>
    <x v="10"/>
    <n v="20"/>
    <n v="1580"/>
  </r>
  <r>
    <x v="0"/>
    <s v="1/03/2019"/>
    <x v="1"/>
    <x v="1"/>
    <s v="CCU → BLR"/>
    <s v="21:25"/>
    <s v="00:05 02 Mar"/>
    <d v="1899-12-30T00:05:00"/>
    <d v="1899-12-30T21:25:00"/>
    <s v="02 Mar"/>
    <s v="2h 40m"/>
    <s v="non-stop"/>
    <s v="No info"/>
    <n v="4778"/>
    <n v="2"/>
    <x v="0"/>
    <n v="40"/>
    <n v="160"/>
  </r>
  <r>
    <x v="2"/>
    <s v="15/05/2019"/>
    <x v="1"/>
    <x v="1"/>
    <s v="CCU → DEL → BLR"/>
    <s v="09:35"/>
    <s v="18:00"/>
    <d v="1899-12-30T18:00:00"/>
    <d v="1899-12-30T09:35:00"/>
    <s v=""/>
    <s v="8h 25m"/>
    <s v="1 stop"/>
    <s v="In-flight meal not included"/>
    <n v="12384"/>
    <n v="3"/>
    <x v="17"/>
    <n v="25"/>
    <n v="505"/>
  </r>
  <r>
    <x v="4"/>
    <s v="27/06/2019"/>
    <x v="2"/>
    <x v="2"/>
    <s v="DEL → BOM → COK"/>
    <s v="04:55"/>
    <s v="12:35"/>
    <d v="1899-12-30T12:35:00"/>
    <d v="1899-12-30T04:55:00"/>
    <s v=""/>
    <s v="7h 40m"/>
    <s v="1 stop"/>
    <s v="No info"/>
    <n v="10678"/>
    <n v="3"/>
    <x v="1"/>
    <n v="40"/>
    <n v="460"/>
  </r>
  <r>
    <x v="1"/>
    <s v="9/03/2019"/>
    <x v="2"/>
    <x v="2"/>
    <s v="DEL → TRV → COK"/>
    <s v="05:15"/>
    <s v="06:50 10 Mar"/>
    <d v="1899-12-30T06:50:00"/>
    <d v="1899-12-30T05:15:00"/>
    <s v="10 Mar"/>
    <s v="25h 35m"/>
    <s v="1 stop"/>
    <s v="No info"/>
    <n v="9790"/>
    <n v="3"/>
    <x v="7"/>
    <n v="35"/>
    <n v="1535"/>
  </r>
  <r>
    <x v="2"/>
    <s v="1/05/2019"/>
    <x v="1"/>
    <x v="1"/>
    <s v="CCU → BOM → BLR"/>
    <s v="14:05"/>
    <s v="12:00 02 May"/>
    <d v="1899-12-30T12:00:00"/>
    <d v="1899-12-30T14:05:00"/>
    <s v="02 May"/>
    <s v="21h 55m"/>
    <s v="1 stop"/>
    <s v="No info"/>
    <n v="14388"/>
    <n v="3"/>
    <x v="6"/>
    <n v="55"/>
    <n v="1315"/>
  </r>
  <r>
    <x v="3"/>
    <s v="12/06/2019"/>
    <x v="0"/>
    <x v="4"/>
    <s v="BLR → DEL"/>
    <s v="05:55"/>
    <s v="08:35"/>
    <d v="1899-12-30T08:35:00"/>
    <d v="1899-12-30T05:55:00"/>
    <s v=""/>
    <s v="2h 40m"/>
    <s v="non-stop"/>
    <s v="No check-in baggage included"/>
    <n v="4319"/>
    <n v="2"/>
    <x v="0"/>
    <n v="40"/>
    <n v="160"/>
  </r>
  <r>
    <x v="2"/>
    <s v="3/05/2019"/>
    <x v="4"/>
    <x v="5"/>
    <s v="BOM → HYD"/>
    <s v="02:55"/>
    <s v="04:20"/>
    <d v="1899-12-30T04:20:00"/>
    <d v="1899-12-30T02:55:00"/>
    <s v=""/>
    <s v="1h 25m"/>
    <s v="non-stop"/>
    <s v="No info"/>
    <n v="5678"/>
    <n v="2"/>
    <x v="22"/>
    <n v="25"/>
    <n v="85"/>
  </r>
  <r>
    <x v="6"/>
    <s v="6/04/2019"/>
    <x v="0"/>
    <x v="4"/>
    <s v="BLR → DEL"/>
    <s v="07:00"/>
    <s v="09:40"/>
    <d v="1899-12-30T09:40:00"/>
    <d v="1899-12-30T07:00:00"/>
    <s v=""/>
    <s v="2h 40m"/>
    <s v="non-stop"/>
    <s v="No info"/>
    <n v="5613"/>
    <n v="2"/>
    <x v="0"/>
    <n v="40"/>
    <n v="160"/>
  </r>
  <r>
    <x v="2"/>
    <s v="6/05/2019"/>
    <x v="1"/>
    <x v="1"/>
    <s v="CCU → BOM → BLR"/>
    <s v="20:00"/>
    <s v="09:20 07 May"/>
    <d v="1899-12-30T09:20:00"/>
    <d v="1899-12-30T20:00:00"/>
    <s v="07 May"/>
    <s v="13h 20m"/>
    <s v="1 stop"/>
    <s v="In-flight meal not included"/>
    <n v="9663"/>
    <n v="3"/>
    <x v="8"/>
    <n v="20"/>
    <n v="800"/>
  </r>
  <r>
    <x v="2"/>
    <s v="18/06/2019"/>
    <x v="0"/>
    <x v="4"/>
    <s v="BLR → DEL"/>
    <s v="11:10"/>
    <s v="14:05"/>
    <d v="1899-12-30T14:05:00"/>
    <d v="1899-12-30T11:10:00"/>
    <s v=""/>
    <s v="2h 55m"/>
    <s v="non-stop"/>
    <s v="In-flight meal not included"/>
    <n v="5769"/>
    <n v="2"/>
    <x v="0"/>
    <n v="55"/>
    <n v="175"/>
  </r>
  <r>
    <x v="6"/>
    <s v="1/05/2019"/>
    <x v="0"/>
    <x v="4"/>
    <s v="BLR → DEL"/>
    <s v="21:00"/>
    <s v="23:50"/>
    <d v="1899-12-30T23:50:00"/>
    <d v="1899-12-30T21:00:00"/>
    <s v=""/>
    <s v="2h 50m"/>
    <s v="non-stop"/>
    <s v="No info"/>
    <n v="4668"/>
    <n v="2"/>
    <x v="0"/>
    <n v="50"/>
    <n v="170"/>
  </r>
  <r>
    <x v="6"/>
    <s v="21/03/2019"/>
    <x v="0"/>
    <x v="0"/>
    <s v="BLR → DEL"/>
    <s v="21:10"/>
    <s v="00:05 19 Mar"/>
    <d v="1899-12-30T00:05:00"/>
    <d v="1899-12-30T21:10:00"/>
    <s v="19 Mar"/>
    <s v="2h 55m"/>
    <s v="non-stop"/>
    <s v="No info"/>
    <n v="4878"/>
    <n v="2"/>
    <x v="0"/>
    <n v="55"/>
    <n v="175"/>
  </r>
  <r>
    <x v="1"/>
    <s v="9/05/2019"/>
    <x v="2"/>
    <x v="2"/>
    <s v="DEL → BOM → COK"/>
    <s v="13:00"/>
    <s v="19:15"/>
    <d v="1899-12-30T19:15:00"/>
    <d v="1899-12-30T13:00:00"/>
    <s v=""/>
    <s v="6h 15m"/>
    <s v="1 stop"/>
    <s v="No info"/>
    <n v="8372"/>
    <n v="3"/>
    <x v="15"/>
    <n v="15"/>
    <n v="375"/>
  </r>
  <r>
    <x v="1"/>
    <s v="24/03/2019"/>
    <x v="1"/>
    <x v="1"/>
    <s v="CCU → BOM → GOI → BLR"/>
    <s v="09:25"/>
    <s v="05:35 25 Mar"/>
    <d v="1899-12-30T05:35:00"/>
    <d v="1899-12-30T09:25:00"/>
    <s v="25 Mar"/>
    <s v="20h 10m"/>
    <s v="2 stops"/>
    <s v="No info"/>
    <n v="12352"/>
    <n v="4"/>
    <x v="13"/>
    <n v="10"/>
    <n v="1210"/>
  </r>
  <r>
    <x v="2"/>
    <s v="6/06/2019"/>
    <x v="2"/>
    <x v="2"/>
    <s v="DEL → JAI → BOM → COK"/>
    <s v="19:30"/>
    <s v="12:35 07 Jun"/>
    <d v="1899-12-30T12:35:00"/>
    <d v="1899-12-30T19:30:00"/>
    <s v="07 Jun"/>
    <s v="17h 5m"/>
    <s v="2 stops"/>
    <s v="In-flight meal not included"/>
    <n v="11733"/>
    <n v="4"/>
    <x v="26"/>
    <n v="5"/>
    <n v="1025"/>
  </r>
  <r>
    <x v="0"/>
    <s v="9/04/2019"/>
    <x v="0"/>
    <x v="4"/>
    <s v="BLR → DEL"/>
    <s v="18:55"/>
    <s v="21:50"/>
    <d v="1899-12-30T21:50:00"/>
    <d v="1899-12-30T18:55:00"/>
    <s v=""/>
    <s v="2h 55m"/>
    <s v="non-stop"/>
    <s v="No info"/>
    <n v="4823"/>
    <n v="2"/>
    <x v="0"/>
    <n v="55"/>
    <n v="175"/>
  </r>
  <r>
    <x v="0"/>
    <s v="27/04/2019"/>
    <x v="1"/>
    <x v="1"/>
    <s v="CCU → BLR"/>
    <s v="15:15"/>
    <s v="17:45"/>
    <d v="1899-12-30T17:45:00"/>
    <d v="1899-12-30T15:15:00"/>
    <s v=""/>
    <s v="2h 30m"/>
    <s v="non-stop"/>
    <s v="No info"/>
    <n v="4804"/>
    <n v="2"/>
    <x v="0"/>
    <n v="30"/>
    <n v="150"/>
  </r>
  <r>
    <x v="2"/>
    <s v="12/06/2019"/>
    <x v="2"/>
    <x v="2"/>
    <s v="DEL → BOM → COK"/>
    <s v="18:15"/>
    <s v="19:00 13 Jun"/>
    <d v="1899-12-30T19:00:00"/>
    <d v="1899-12-30T18:15:00"/>
    <s v="13 Jun"/>
    <s v="24h 45m"/>
    <s v="1 stop"/>
    <s v="In-flight meal not included"/>
    <n v="10262"/>
    <n v="3"/>
    <x v="27"/>
    <n v="45"/>
    <n v="1485"/>
  </r>
  <r>
    <x v="2"/>
    <s v="12/03/2019"/>
    <x v="0"/>
    <x v="0"/>
    <s v="BLR → BOM → DEL"/>
    <s v="22:55"/>
    <s v="20:20 13 Mar"/>
    <d v="1899-12-30T20:20:00"/>
    <d v="1899-12-30T22:55:00"/>
    <s v="13 Mar"/>
    <s v="21h 25m"/>
    <s v="1 stop"/>
    <s v="In-flight meal not included"/>
    <n v="11087"/>
    <n v="3"/>
    <x v="6"/>
    <n v="25"/>
    <n v="1285"/>
  </r>
  <r>
    <x v="2"/>
    <s v="9/05/2019"/>
    <x v="2"/>
    <x v="2"/>
    <s v="DEL → JDH → BOM → COK"/>
    <s v="11:40"/>
    <s v="19:00"/>
    <d v="1899-12-30T19:00:00"/>
    <d v="1899-12-30T11:40:00"/>
    <s v=""/>
    <s v="7h 20m"/>
    <s v="2 stops"/>
    <s v="No info"/>
    <n v="21219"/>
    <n v="4"/>
    <x v="1"/>
    <n v="20"/>
    <n v="440"/>
  </r>
  <r>
    <x v="1"/>
    <s v="15/06/2019"/>
    <x v="2"/>
    <x v="2"/>
    <s v="DEL → BOM → COK"/>
    <s v="08:00"/>
    <s v="19:15"/>
    <d v="1899-12-30T19:15:00"/>
    <d v="1899-12-30T08:00:00"/>
    <s v=""/>
    <s v="11h 15m"/>
    <s v="1 stop"/>
    <s v="No info"/>
    <n v="9929"/>
    <n v="3"/>
    <x v="16"/>
    <n v="15"/>
    <n v="675"/>
  </r>
  <r>
    <x v="1"/>
    <s v="12/05/2019"/>
    <x v="1"/>
    <x v="1"/>
    <s v="CCU → IXR → DEL → BLR"/>
    <s v="05:50"/>
    <s v="23:15"/>
    <d v="1899-12-30T23:15:00"/>
    <d v="1899-12-30T05:50:00"/>
    <s v=""/>
    <s v="17h 25m"/>
    <s v="2 stops"/>
    <s v="No info"/>
    <n v="11411"/>
    <n v="4"/>
    <x v="26"/>
    <n v="25"/>
    <n v="1045"/>
  </r>
  <r>
    <x v="1"/>
    <s v="6/06/2019"/>
    <x v="4"/>
    <x v="5"/>
    <s v="BOM → HYD"/>
    <s v="21:05"/>
    <s v="22:25"/>
    <d v="1899-12-30T22:25:00"/>
    <d v="1899-12-30T21:05:00"/>
    <s v=""/>
    <s v="1h 20m"/>
    <s v="non-stop"/>
    <s v="No info"/>
    <n v="3100"/>
    <n v="2"/>
    <x v="22"/>
    <n v="20"/>
    <n v="80"/>
  </r>
  <r>
    <x v="2"/>
    <s v="27/06/2019"/>
    <x v="2"/>
    <x v="2"/>
    <s v="DEL → AMD → BOM → COK"/>
    <s v="23:05"/>
    <s v="19:00 28 Jun"/>
    <d v="1899-12-30T19:00:00"/>
    <d v="1899-12-30T23:05:00"/>
    <s v="28 Jun"/>
    <s v="19h 55m"/>
    <s v="2 stops"/>
    <s v="In-flight meal not included"/>
    <n v="11150"/>
    <n v="4"/>
    <x v="19"/>
    <n v="55"/>
    <n v="1195"/>
  </r>
  <r>
    <x v="2"/>
    <s v="27/05/2019"/>
    <x v="2"/>
    <x v="2"/>
    <s v="DEL → AMD → BOM → COK"/>
    <s v="13:25"/>
    <s v="04:25 28 May"/>
    <d v="1899-12-30T04:25:00"/>
    <d v="1899-12-30T13:25:00"/>
    <s v="28 May"/>
    <s v="15h"/>
    <s v="2 stops"/>
    <s v="No info"/>
    <n v="16704"/>
    <n v="4"/>
    <x v="5"/>
    <n v="0"/>
    <n v="900"/>
  </r>
  <r>
    <x v="2"/>
    <s v="12/03/2019"/>
    <x v="0"/>
    <x v="0"/>
    <s v="BLR → BOM → DEL"/>
    <s v="20:35"/>
    <s v="21:20 13 Mar"/>
    <d v="1899-12-30T21:20:00"/>
    <d v="1899-12-30T20:35:00"/>
    <s v="13 Mar"/>
    <s v="24h 45m"/>
    <s v="1 stop"/>
    <s v="In-flight meal not included"/>
    <n v="11087"/>
    <n v="3"/>
    <x v="27"/>
    <n v="45"/>
    <n v="1485"/>
  </r>
  <r>
    <x v="1"/>
    <s v="9/06/2019"/>
    <x v="4"/>
    <x v="5"/>
    <s v="BOM → HYD"/>
    <s v="06:20"/>
    <s v="07:40"/>
    <d v="1899-12-30T07:40:00"/>
    <d v="1899-12-30T06:20:00"/>
    <s v=""/>
    <s v="1h 20m"/>
    <s v="non-stop"/>
    <s v="No info"/>
    <n v="3100"/>
    <n v="2"/>
    <x v="22"/>
    <n v="20"/>
    <n v="80"/>
  </r>
  <r>
    <x v="4"/>
    <s v="1/05/2019"/>
    <x v="2"/>
    <x v="2"/>
    <s v="DEL → BOM → COK"/>
    <s v="10:20"/>
    <s v="19:00"/>
    <d v="1899-12-30T19:00:00"/>
    <d v="1899-12-30T10:20:00"/>
    <s v=""/>
    <s v="8h 40m"/>
    <s v="1 stop"/>
    <s v="No info"/>
    <n v="9794"/>
    <n v="3"/>
    <x v="17"/>
    <n v="40"/>
    <n v="520"/>
  </r>
  <r>
    <x v="3"/>
    <s v="21/05/2019"/>
    <x v="0"/>
    <x v="4"/>
    <s v="BLR → DEL"/>
    <s v="05:55"/>
    <s v="08:35"/>
    <d v="1899-12-30T08:35:00"/>
    <d v="1899-12-30T05:55:00"/>
    <s v=""/>
    <s v="2h 40m"/>
    <s v="non-stop"/>
    <s v="No check-in baggage included"/>
    <n v="3257"/>
    <n v="2"/>
    <x v="0"/>
    <n v="40"/>
    <n v="160"/>
  </r>
  <r>
    <x v="7"/>
    <s v="9/04/2019"/>
    <x v="1"/>
    <x v="1"/>
    <s v="CCU → BLR"/>
    <s v="19:55"/>
    <s v="22:25"/>
    <d v="1899-12-30T22:25:00"/>
    <d v="1899-12-30T19:55:00"/>
    <s v=""/>
    <s v="2h 30m"/>
    <s v="non-stop"/>
    <s v="No info"/>
    <n v="4107"/>
    <n v="2"/>
    <x v="0"/>
    <n v="30"/>
    <n v="150"/>
  </r>
  <r>
    <x v="1"/>
    <s v="27/04/2019"/>
    <x v="1"/>
    <x v="1"/>
    <s v="CCU → BLR"/>
    <s v="20:45"/>
    <s v="23:20"/>
    <d v="1899-12-30T23:20:00"/>
    <d v="1899-12-30T20:45:00"/>
    <s v=""/>
    <s v="2h 35m"/>
    <s v="non-stop"/>
    <s v="No info"/>
    <n v="4145"/>
    <n v="2"/>
    <x v="0"/>
    <n v="35"/>
    <n v="155"/>
  </r>
  <r>
    <x v="2"/>
    <s v="27/04/2019"/>
    <x v="0"/>
    <x v="4"/>
    <s v="BLR → DEL"/>
    <s v="08:20"/>
    <s v="11:20"/>
    <d v="1899-12-30T11:20:00"/>
    <d v="1899-12-30T08:20:00"/>
    <s v=""/>
    <s v="3h"/>
    <s v="non-stop"/>
    <s v="No info"/>
    <n v="7229"/>
    <n v="2"/>
    <x v="20"/>
    <n v="0"/>
    <n v="180"/>
  </r>
  <r>
    <x v="6"/>
    <s v="01/03/2019"/>
    <x v="0"/>
    <x v="0"/>
    <s v="BLR → DEL"/>
    <s v="11:30"/>
    <s v="14:10"/>
    <d v="1899-12-30T14:10:00"/>
    <d v="1899-12-30T11:30:00"/>
    <s v=""/>
    <s v="2h 40m"/>
    <s v="non-stop"/>
    <s v="No info"/>
    <n v="12648"/>
    <n v="2"/>
    <x v="0"/>
    <n v="40"/>
    <n v="160"/>
  </r>
  <r>
    <x v="1"/>
    <s v="9/05/2019"/>
    <x v="2"/>
    <x v="2"/>
    <s v="DEL → GOI → BOM → COK"/>
    <s v="10:55"/>
    <s v="19:15"/>
    <d v="1899-12-30T19:15:00"/>
    <d v="1899-12-30T10:55:00"/>
    <s v=""/>
    <s v="8h 20m"/>
    <s v="2 stops"/>
    <s v="No info"/>
    <n v="11753"/>
    <n v="4"/>
    <x v="17"/>
    <n v="20"/>
    <n v="500"/>
  </r>
  <r>
    <x v="6"/>
    <d v="2019-05-09T00:00:00"/>
    <x v="2"/>
    <x v="2"/>
    <m/>
    <d v="1899-12-30T12:55:00"/>
    <d v="1899-12-30T07:17:00"/>
    <n v="0.76041666666666663"/>
    <d v="1899-12-30T15:56:00"/>
    <m/>
    <m/>
    <m/>
    <m/>
    <m/>
    <m/>
    <x v="4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13172-E304-4CA3-A067-973E188DED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8" firstHeaderRow="1" firstDataRow="1" firstDataCol="1" rowPageCount="1" colPageCount="1"/>
  <pivotFields count="18">
    <pivotField axis="axisRow" showAll="0">
      <items count="13">
        <item x="7"/>
        <item x="1"/>
        <item x="5"/>
        <item x="0"/>
        <item x="2"/>
        <item x="9"/>
        <item x="4"/>
        <item x="10"/>
        <item x="3"/>
        <item x="11"/>
        <item x="6"/>
        <item x="8"/>
        <item t="default"/>
      </items>
    </pivotField>
    <pivotField showAll="0"/>
    <pivotField axis="axisPage" showAll="0">
      <items count="6">
        <item x="0"/>
        <item x="3"/>
        <item x="2"/>
        <item x="1"/>
        <item x="4"/>
        <item t="default"/>
      </items>
    </pivotField>
    <pivotField showAll="0">
      <items count="7">
        <item x="1"/>
        <item x="2"/>
        <item x="4"/>
        <item x="5"/>
        <item x="3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>
      <items count="47">
        <item x="22"/>
        <item x="14"/>
        <item x="16"/>
        <item x="9"/>
        <item x="8"/>
        <item x="23"/>
        <item x="5"/>
        <item x="18"/>
        <item x="26"/>
        <item x="25"/>
        <item x="19"/>
        <item x="2"/>
        <item x="0"/>
        <item x="13"/>
        <item x="6"/>
        <item x="11"/>
        <item x="12"/>
        <item x="27"/>
        <item x="7"/>
        <item x="10"/>
        <item x="21"/>
        <item x="29"/>
        <item x="30"/>
        <item x="20"/>
        <item x="28"/>
        <item x="39"/>
        <item x="38"/>
        <item x="37"/>
        <item x="32"/>
        <item x="34"/>
        <item x="35"/>
        <item x="31"/>
        <item x="33"/>
        <item x="41"/>
        <item x="4"/>
        <item x="44"/>
        <item x="43"/>
        <item x="40"/>
        <item x="36"/>
        <item x="3"/>
        <item x="15"/>
        <item x="1"/>
        <item x="17"/>
        <item x="24"/>
        <item x="42"/>
        <item x="45"/>
        <item t="default"/>
      </items>
    </pivotField>
    <pivotField numFmtI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Count of duration hour" fld="15" subtotal="count" baseField="0" baseItem="0"/>
  </dataFields>
  <formats count="1">
    <format dxfId="0">
      <pivotArea field="3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0693"/>
  <sheetViews>
    <sheetView zoomScaleNormal="100" workbookViewId="0">
      <selection activeCell="P4" sqref="P4"/>
    </sheetView>
  </sheetViews>
  <sheetFormatPr defaultRowHeight="14.4" x14ac:dyDescent="0.3"/>
  <cols>
    <col min="1" max="1" width="30.44140625" bestFit="1" customWidth="1"/>
    <col min="2" max="2" width="15.44140625" style="7" bestFit="1" customWidth="1"/>
    <col min="3" max="3" width="8.21875" bestFit="1" customWidth="1"/>
    <col min="4" max="4" width="10.5546875" style="10" bestFit="1" customWidth="1"/>
    <col min="5" max="5" width="34.44140625" bestFit="1" customWidth="1"/>
    <col min="6" max="6" width="9.44140625" style="4" bestFit="1" customWidth="1"/>
    <col min="7" max="8" width="12" bestFit="1" customWidth="1"/>
    <col min="9" max="9" width="13.77734375" bestFit="1" customWidth="1"/>
    <col min="10" max="10" width="11.33203125" bestFit="1" customWidth="1"/>
    <col min="11" max="11" width="8.33203125" bestFit="1" customWidth="1"/>
    <col min="12" max="12" width="10.88671875" bestFit="1" customWidth="1"/>
    <col min="13" max="13" width="25.44140625" bestFit="1" customWidth="1"/>
    <col min="14" max="14" width="6" bestFit="1" customWidth="1"/>
    <col min="15" max="15" width="5.6640625" bestFit="1" customWidth="1"/>
    <col min="16" max="16" width="12.6640625" bestFit="1" customWidth="1"/>
    <col min="17" max="17" width="15.5546875" bestFit="1" customWidth="1"/>
    <col min="18" max="18" width="9.6640625" bestFit="1" customWidth="1"/>
    <col min="19" max="19" width="9.5546875" bestFit="1" customWidth="1"/>
  </cols>
  <sheetData>
    <row r="1" spans="1:18" x14ac:dyDescent="0.3">
      <c r="A1" s="1" t="s">
        <v>0</v>
      </c>
      <c r="B1" s="6" t="s">
        <v>1</v>
      </c>
      <c r="C1" s="1" t="s">
        <v>2</v>
      </c>
      <c r="D1" s="9" t="s">
        <v>3</v>
      </c>
      <c r="E1" s="1" t="s">
        <v>4</v>
      </c>
      <c r="F1" s="5" t="s">
        <v>5</v>
      </c>
      <c r="G1" s="1" t="s">
        <v>6</v>
      </c>
      <c r="H1" s="1" t="s">
        <v>6</v>
      </c>
      <c r="I1" s="1" t="s">
        <v>2008</v>
      </c>
      <c r="J1" s="1" t="s">
        <v>2006</v>
      </c>
      <c r="K1" s="1" t="s">
        <v>7</v>
      </c>
      <c r="L1" s="1" t="s">
        <v>8</v>
      </c>
      <c r="M1" s="1" t="s">
        <v>9</v>
      </c>
      <c r="N1" s="1" t="s">
        <v>10</v>
      </c>
      <c r="O1" s="3" t="s">
        <v>2007</v>
      </c>
      <c r="P1" s="3" t="s">
        <v>2009</v>
      </c>
      <c r="Q1" s="3" t="s">
        <v>2010</v>
      </c>
      <c r="R1" s="3" t="s">
        <v>2011</v>
      </c>
    </row>
    <row r="2" spans="1:18" x14ac:dyDescent="0.3">
      <c r="A2" t="s">
        <v>11</v>
      </c>
      <c r="B2" s="7" t="s">
        <v>23</v>
      </c>
      <c r="C2" t="s">
        <v>67</v>
      </c>
      <c r="D2" s="10" t="s">
        <v>72</v>
      </c>
      <c r="E2" t="s">
        <v>75</v>
      </c>
      <c r="F2" s="4" t="s">
        <v>203</v>
      </c>
      <c r="G2" t="s">
        <v>425</v>
      </c>
      <c r="H2" s="2">
        <f>TIMEVALUE(LEFT(G2,5))</f>
        <v>4.8611111111111112E-2</v>
      </c>
      <c r="I2" s="2">
        <f>F2*1</f>
        <v>0.93055555555555558</v>
      </c>
      <c r="J2" t="str">
        <f>IF(LEN(G2)&gt;5, MID(G2,7,6), "")</f>
        <v>22 Mar</v>
      </c>
      <c r="K2" t="s">
        <v>1623</v>
      </c>
      <c r="L2" t="s">
        <v>1991</v>
      </c>
      <c r="M2" t="s">
        <v>1996</v>
      </c>
      <c r="N2">
        <v>3897</v>
      </c>
      <c r="O2">
        <f>LEN(E2)-LEN(SUBSTITUTE(E2,"→",""))+1</f>
        <v>2</v>
      </c>
      <c r="P2" s="4" t="str">
        <f>LEFT(K2, FIND("h", K2)-1)</f>
        <v>2</v>
      </c>
      <c r="Q2" s="8">
        <f>IFERROR(VALUE(MID(K2, FIND("h",K2)+2, FIND("m",K2)-FIND("h",K2)-2)), 0)*1</f>
        <v>50</v>
      </c>
      <c r="R2">
        <f>(P2*60+Q2)</f>
        <v>170</v>
      </c>
    </row>
    <row r="3" spans="1:18" x14ac:dyDescent="0.3">
      <c r="A3" t="s">
        <v>12</v>
      </c>
      <c r="B3" s="7" t="s">
        <v>24</v>
      </c>
      <c r="C3" t="s">
        <v>68</v>
      </c>
      <c r="D3" s="10" t="s">
        <v>67</v>
      </c>
      <c r="E3" t="s">
        <v>76</v>
      </c>
      <c r="F3" s="4" t="s">
        <v>204</v>
      </c>
      <c r="G3" t="s">
        <v>264</v>
      </c>
      <c r="H3" s="2">
        <f t="shared" ref="H3:H66" si="0">TIMEVALUE(LEFT(G3,5))</f>
        <v>0.55208333333333337</v>
      </c>
      <c r="I3" s="2">
        <f t="shared" ref="I3:I66" si="1">F3*1</f>
        <v>0.24305555555555555</v>
      </c>
      <c r="J3" t="str">
        <f t="shared" ref="J3:J66" si="2">IF(LEN(G3)&gt;5, MID(G3,7,6), "")</f>
        <v/>
      </c>
      <c r="K3" t="s">
        <v>1624</v>
      </c>
      <c r="L3" t="s">
        <v>1992</v>
      </c>
      <c r="M3" t="s">
        <v>1996</v>
      </c>
      <c r="N3">
        <v>7662</v>
      </c>
      <c r="O3">
        <f t="shared" ref="O3:O66" si="3">LEN(E3)-LEN(SUBSTITUTE(E3,"→",""))+1</f>
        <v>4</v>
      </c>
      <c r="P3" s="4" t="str">
        <f t="shared" ref="P3:P66" si="4">LEFT(K3, FIND("h", K3)-1)</f>
        <v>7</v>
      </c>
      <c r="Q3" s="8">
        <f t="shared" ref="Q3:Q66" si="5">IFERROR(VALUE(MID(K3, FIND("h",K3)+2, FIND("m",K3)-FIND("h",K3)-2)), 0)*1</f>
        <v>25</v>
      </c>
      <c r="R3">
        <f t="shared" ref="R3:R66" si="6">(P3*60+Q3)</f>
        <v>445</v>
      </c>
    </row>
    <row r="4" spans="1:18" x14ac:dyDescent="0.3">
      <c r="A4" t="s">
        <v>13</v>
      </c>
      <c r="B4" s="7" t="s">
        <v>25</v>
      </c>
      <c r="C4" t="s">
        <v>69</v>
      </c>
      <c r="D4" s="10" t="s">
        <v>73</v>
      </c>
      <c r="E4" t="s">
        <v>77</v>
      </c>
      <c r="F4" s="4" t="s">
        <v>205</v>
      </c>
      <c r="G4" t="s">
        <v>426</v>
      </c>
      <c r="H4" s="2">
        <f t="shared" si="0"/>
        <v>0.18402777777777779</v>
      </c>
      <c r="I4" s="2">
        <f t="shared" si="1"/>
        <v>0.3923611111111111</v>
      </c>
      <c r="J4" t="str">
        <f t="shared" si="2"/>
        <v>10 Jun</v>
      </c>
      <c r="K4" t="s">
        <v>2018</v>
      </c>
      <c r="L4" t="s">
        <v>1992</v>
      </c>
      <c r="M4" t="s">
        <v>1996</v>
      </c>
      <c r="N4">
        <v>13882</v>
      </c>
      <c r="O4">
        <f t="shared" si="3"/>
        <v>4</v>
      </c>
      <c r="P4" s="4" t="str">
        <f>LEFT(K4, FIND("h", K4)-1)</f>
        <v>1900</v>
      </c>
      <c r="Q4" s="8">
        <f t="shared" si="5"/>
        <v>0</v>
      </c>
      <c r="R4">
        <f t="shared" si="6"/>
        <v>114000</v>
      </c>
    </row>
    <row r="5" spans="1:18" x14ac:dyDescent="0.3">
      <c r="A5" t="s">
        <v>11</v>
      </c>
      <c r="B5" s="7" t="s">
        <v>26</v>
      </c>
      <c r="C5" t="s">
        <v>68</v>
      </c>
      <c r="D5" s="10" t="s">
        <v>67</v>
      </c>
      <c r="E5" t="s">
        <v>78</v>
      </c>
      <c r="F5" s="4" t="s">
        <v>206</v>
      </c>
      <c r="G5" t="s">
        <v>286</v>
      </c>
      <c r="H5" s="2">
        <f t="shared" si="0"/>
        <v>0.97916666666666663</v>
      </c>
      <c r="I5" s="2">
        <f t="shared" si="1"/>
        <v>0.75347222222222221</v>
      </c>
      <c r="J5" t="str">
        <f t="shared" si="2"/>
        <v/>
      </c>
      <c r="K5" t="s">
        <v>1626</v>
      </c>
      <c r="L5" t="s">
        <v>1993</v>
      </c>
      <c r="M5" t="s">
        <v>1996</v>
      </c>
      <c r="N5">
        <v>6218</v>
      </c>
      <c r="O5">
        <f t="shared" si="3"/>
        <v>3</v>
      </c>
      <c r="P5" s="4" t="str">
        <f t="shared" si="4"/>
        <v>5</v>
      </c>
      <c r="Q5" s="8">
        <f t="shared" si="5"/>
        <v>25</v>
      </c>
      <c r="R5">
        <f t="shared" si="6"/>
        <v>325</v>
      </c>
    </row>
    <row r="6" spans="1:18" x14ac:dyDescent="0.3">
      <c r="A6" t="s">
        <v>11</v>
      </c>
      <c r="B6" s="7" t="s">
        <v>27</v>
      </c>
      <c r="C6" t="s">
        <v>67</v>
      </c>
      <c r="D6" s="10" t="s">
        <v>72</v>
      </c>
      <c r="E6" t="s">
        <v>79</v>
      </c>
      <c r="F6" s="4" t="s">
        <v>207</v>
      </c>
      <c r="G6" t="s">
        <v>410</v>
      </c>
      <c r="H6" s="2">
        <f t="shared" si="0"/>
        <v>0.89930555555555558</v>
      </c>
      <c r="I6" s="2">
        <f t="shared" si="1"/>
        <v>0.70138888888888884</v>
      </c>
      <c r="J6" t="str">
        <f t="shared" si="2"/>
        <v/>
      </c>
      <c r="K6" t="s">
        <v>1627</v>
      </c>
      <c r="L6" t="s">
        <v>1993</v>
      </c>
      <c r="M6" t="s">
        <v>1996</v>
      </c>
      <c r="N6">
        <v>13302</v>
      </c>
      <c r="O6">
        <f t="shared" si="3"/>
        <v>3</v>
      </c>
      <c r="P6" s="4" t="str">
        <f t="shared" si="4"/>
        <v>4</v>
      </c>
      <c r="Q6" s="8">
        <f t="shared" si="5"/>
        <v>45</v>
      </c>
      <c r="R6">
        <f t="shared" si="6"/>
        <v>285</v>
      </c>
    </row>
    <row r="7" spans="1:18" x14ac:dyDescent="0.3">
      <c r="A7" t="s">
        <v>14</v>
      </c>
      <c r="B7" s="7" t="s">
        <v>28</v>
      </c>
      <c r="C7" t="s">
        <v>68</v>
      </c>
      <c r="D7" s="10" t="s">
        <v>67</v>
      </c>
      <c r="E7" t="s">
        <v>80</v>
      </c>
      <c r="F7" s="4" t="s">
        <v>208</v>
      </c>
      <c r="G7" t="s">
        <v>212</v>
      </c>
      <c r="H7" s="2">
        <f t="shared" si="0"/>
        <v>0.47569444444444442</v>
      </c>
      <c r="I7" s="2">
        <f t="shared" si="1"/>
        <v>0.375</v>
      </c>
      <c r="J7" t="str">
        <f t="shared" si="2"/>
        <v/>
      </c>
      <c r="K7" t="s">
        <v>1628</v>
      </c>
      <c r="L7" t="s">
        <v>1991</v>
      </c>
      <c r="M7" t="s">
        <v>1996</v>
      </c>
      <c r="N7">
        <v>3873</v>
      </c>
      <c r="O7">
        <f t="shared" si="3"/>
        <v>2</v>
      </c>
      <c r="P7" s="4" t="str">
        <f t="shared" si="4"/>
        <v>2</v>
      </c>
      <c r="Q7" s="8">
        <f t="shared" si="5"/>
        <v>25</v>
      </c>
      <c r="R7">
        <f t="shared" si="6"/>
        <v>145</v>
      </c>
    </row>
    <row r="8" spans="1:18" x14ac:dyDescent="0.3">
      <c r="A8" t="s">
        <v>13</v>
      </c>
      <c r="B8" s="7" t="s">
        <v>29</v>
      </c>
      <c r="C8" t="s">
        <v>67</v>
      </c>
      <c r="D8" s="10" t="s">
        <v>72</v>
      </c>
      <c r="E8" t="s">
        <v>81</v>
      </c>
      <c r="F8" s="4" t="s">
        <v>209</v>
      </c>
      <c r="G8" t="s">
        <v>427</v>
      </c>
      <c r="H8" s="2">
        <f t="shared" si="0"/>
        <v>0.43402777777777779</v>
      </c>
      <c r="I8" s="2">
        <f t="shared" si="1"/>
        <v>0.78819444444444442</v>
      </c>
      <c r="J8" t="str">
        <f t="shared" si="2"/>
        <v>13 Mar</v>
      </c>
      <c r="K8" t="s">
        <v>1629</v>
      </c>
      <c r="L8" t="s">
        <v>1993</v>
      </c>
      <c r="M8" t="s">
        <v>1997</v>
      </c>
      <c r="N8">
        <v>11087</v>
      </c>
      <c r="O8">
        <f t="shared" si="3"/>
        <v>3</v>
      </c>
      <c r="P8" s="4" t="str">
        <f t="shared" si="4"/>
        <v>15</v>
      </c>
      <c r="Q8" s="8">
        <f t="shared" si="5"/>
        <v>30</v>
      </c>
      <c r="R8">
        <f t="shared" si="6"/>
        <v>930</v>
      </c>
    </row>
    <row r="9" spans="1:18" x14ac:dyDescent="0.3">
      <c r="A9" t="s">
        <v>13</v>
      </c>
      <c r="B9" s="7" t="s">
        <v>27</v>
      </c>
      <c r="C9" t="s">
        <v>67</v>
      </c>
      <c r="D9" s="10" t="s">
        <v>72</v>
      </c>
      <c r="E9" t="s">
        <v>81</v>
      </c>
      <c r="F9" s="4" t="s">
        <v>210</v>
      </c>
      <c r="G9" t="s">
        <v>428</v>
      </c>
      <c r="H9" s="2">
        <f t="shared" si="0"/>
        <v>0.21180555555555555</v>
      </c>
      <c r="I9" s="2">
        <f t="shared" si="1"/>
        <v>0.33333333333333331</v>
      </c>
      <c r="J9" t="str">
        <f t="shared" si="2"/>
        <v>02 Mar</v>
      </c>
      <c r="K9" t="s">
        <v>1630</v>
      </c>
      <c r="L9" t="s">
        <v>1993</v>
      </c>
      <c r="M9" t="s">
        <v>1996</v>
      </c>
      <c r="N9">
        <v>22270</v>
      </c>
      <c r="O9">
        <f t="shared" si="3"/>
        <v>3</v>
      </c>
      <c r="P9" s="4" t="str">
        <f t="shared" si="4"/>
        <v>21</v>
      </c>
      <c r="Q9" s="8">
        <f t="shared" si="5"/>
        <v>5</v>
      </c>
      <c r="R9">
        <f t="shared" si="6"/>
        <v>1265</v>
      </c>
    </row>
    <row r="10" spans="1:18" x14ac:dyDescent="0.3">
      <c r="A10" t="s">
        <v>13</v>
      </c>
      <c r="B10" s="7" t="s">
        <v>29</v>
      </c>
      <c r="C10" t="s">
        <v>67</v>
      </c>
      <c r="D10" s="10" t="s">
        <v>72</v>
      </c>
      <c r="E10" t="s">
        <v>81</v>
      </c>
      <c r="F10" s="4" t="s">
        <v>211</v>
      </c>
      <c r="G10" t="s">
        <v>427</v>
      </c>
      <c r="H10" s="2">
        <f t="shared" si="0"/>
        <v>0.43402777777777779</v>
      </c>
      <c r="I10" s="2">
        <f t="shared" si="1"/>
        <v>0.37152777777777779</v>
      </c>
      <c r="J10" t="str">
        <f t="shared" si="2"/>
        <v>13 Mar</v>
      </c>
      <c r="K10" t="s">
        <v>1631</v>
      </c>
      <c r="L10" t="s">
        <v>1993</v>
      </c>
      <c r="M10" t="s">
        <v>1997</v>
      </c>
      <c r="N10">
        <v>11087</v>
      </c>
      <c r="O10">
        <f t="shared" si="3"/>
        <v>3</v>
      </c>
      <c r="P10" s="4" t="str">
        <f t="shared" si="4"/>
        <v>25</v>
      </c>
      <c r="Q10" s="8">
        <f t="shared" si="5"/>
        <v>30</v>
      </c>
      <c r="R10">
        <v>56000</v>
      </c>
    </row>
    <row r="11" spans="1:18" x14ac:dyDescent="0.3">
      <c r="A11" t="s">
        <v>15</v>
      </c>
      <c r="B11" s="7" t="s">
        <v>30</v>
      </c>
      <c r="C11" t="s">
        <v>69</v>
      </c>
      <c r="D11" s="10" t="s">
        <v>73</v>
      </c>
      <c r="E11" t="s">
        <v>82</v>
      </c>
      <c r="F11" s="4" t="s">
        <v>212</v>
      </c>
      <c r="G11" t="s">
        <v>297</v>
      </c>
      <c r="H11" s="2">
        <f t="shared" si="0"/>
        <v>0.80208333333333337</v>
      </c>
      <c r="I11" s="2">
        <f t="shared" si="1"/>
        <v>0.47569444444444442</v>
      </c>
      <c r="J11" t="str">
        <f t="shared" si="2"/>
        <v/>
      </c>
      <c r="K11" t="s">
        <v>1632</v>
      </c>
      <c r="L11" t="s">
        <v>1993</v>
      </c>
      <c r="M11" t="s">
        <v>1996</v>
      </c>
      <c r="N11">
        <v>8625</v>
      </c>
      <c r="O11">
        <f t="shared" si="3"/>
        <v>3</v>
      </c>
      <c r="P11" s="4" t="str">
        <f t="shared" si="4"/>
        <v>7</v>
      </c>
      <c r="Q11" s="8">
        <f t="shared" si="5"/>
        <v>50</v>
      </c>
      <c r="R11">
        <f t="shared" si="6"/>
        <v>470</v>
      </c>
    </row>
    <row r="12" spans="1:18" x14ac:dyDescent="0.3">
      <c r="A12" t="s">
        <v>12</v>
      </c>
      <c r="B12" s="7" t="s">
        <v>31</v>
      </c>
      <c r="C12" t="s">
        <v>69</v>
      </c>
      <c r="D12" s="10" t="s">
        <v>73</v>
      </c>
      <c r="E12" t="s">
        <v>83</v>
      </c>
      <c r="F12" s="4" t="s">
        <v>213</v>
      </c>
      <c r="G12" t="s">
        <v>278</v>
      </c>
      <c r="H12" s="2">
        <f t="shared" si="0"/>
        <v>0.95833333333333337</v>
      </c>
      <c r="I12" s="2">
        <f t="shared" si="1"/>
        <v>0.40625</v>
      </c>
      <c r="J12" t="str">
        <f t="shared" si="2"/>
        <v/>
      </c>
      <c r="K12" t="s">
        <v>1633</v>
      </c>
      <c r="L12" t="s">
        <v>1993</v>
      </c>
      <c r="M12" t="s">
        <v>1996</v>
      </c>
      <c r="N12">
        <v>8907</v>
      </c>
      <c r="O12">
        <f t="shared" si="3"/>
        <v>3</v>
      </c>
      <c r="P12" s="4" t="str">
        <f t="shared" si="4"/>
        <v>13</v>
      </c>
      <c r="Q12" s="8">
        <f t="shared" si="5"/>
        <v>15</v>
      </c>
      <c r="R12">
        <f t="shared" si="6"/>
        <v>795</v>
      </c>
    </row>
    <row r="13" spans="1:18" x14ac:dyDescent="0.3">
      <c r="A13" t="s">
        <v>11</v>
      </c>
      <c r="B13" s="7" t="s">
        <v>32</v>
      </c>
      <c r="C13" t="s">
        <v>68</v>
      </c>
      <c r="D13" s="10" t="s">
        <v>67</v>
      </c>
      <c r="E13" t="s">
        <v>80</v>
      </c>
      <c r="F13" s="4" t="s">
        <v>214</v>
      </c>
      <c r="G13" t="s">
        <v>368</v>
      </c>
      <c r="H13" s="2">
        <f t="shared" si="0"/>
        <v>0.95486111111111116</v>
      </c>
      <c r="I13" s="2">
        <f t="shared" si="1"/>
        <v>0.84722222222222221</v>
      </c>
      <c r="J13" t="str">
        <f t="shared" si="2"/>
        <v/>
      </c>
      <c r="K13" t="s">
        <v>1634</v>
      </c>
      <c r="L13" t="s">
        <v>1991</v>
      </c>
      <c r="M13" t="s">
        <v>1996</v>
      </c>
      <c r="N13">
        <v>4174</v>
      </c>
      <c r="O13">
        <f t="shared" si="3"/>
        <v>2</v>
      </c>
      <c r="P13" s="4" t="str">
        <f t="shared" si="4"/>
        <v>2</v>
      </c>
      <c r="Q13" s="8">
        <f t="shared" si="5"/>
        <v>35</v>
      </c>
      <c r="R13">
        <f t="shared" si="6"/>
        <v>155</v>
      </c>
    </row>
    <row r="14" spans="1:18" x14ac:dyDescent="0.3">
      <c r="A14" t="s">
        <v>12</v>
      </c>
      <c r="B14" s="7" t="s">
        <v>28</v>
      </c>
      <c r="C14" t="s">
        <v>70</v>
      </c>
      <c r="D14" s="10" t="s">
        <v>68</v>
      </c>
      <c r="E14" t="s">
        <v>84</v>
      </c>
      <c r="F14" s="4" t="s">
        <v>215</v>
      </c>
      <c r="G14" t="s">
        <v>250</v>
      </c>
      <c r="H14" s="2">
        <f t="shared" si="0"/>
        <v>0.57986111111111116</v>
      </c>
      <c r="I14" s="2">
        <f t="shared" si="1"/>
        <v>0.4861111111111111</v>
      </c>
      <c r="J14" t="str">
        <f t="shared" si="2"/>
        <v/>
      </c>
      <c r="K14" t="s">
        <v>1635</v>
      </c>
      <c r="L14" t="s">
        <v>1991</v>
      </c>
      <c r="M14" t="s">
        <v>1996</v>
      </c>
      <c r="N14">
        <v>4667</v>
      </c>
      <c r="O14">
        <f t="shared" si="3"/>
        <v>2</v>
      </c>
      <c r="P14" s="4" t="str">
        <f t="shared" si="4"/>
        <v>2</v>
      </c>
      <c r="Q14" s="8">
        <f t="shared" si="5"/>
        <v>15</v>
      </c>
      <c r="R14">
        <f t="shared" si="6"/>
        <v>135</v>
      </c>
    </row>
    <row r="15" spans="1:18" x14ac:dyDescent="0.3">
      <c r="A15" t="s">
        <v>13</v>
      </c>
      <c r="B15" s="7" t="s">
        <v>33</v>
      </c>
      <c r="C15" t="s">
        <v>68</v>
      </c>
      <c r="D15" s="10" t="s">
        <v>67</v>
      </c>
      <c r="E15" t="s">
        <v>85</v>
      </c>
      <c r="F15" s="4" t="s">
        <v>216</v>
      </c>
      <c r="G15" t="s">
        <v>429</v>
      </c>
      <c r="H15" s="2">
        <f t="shared" si="0"/>
        <v>0.3888888888888889</v>
      </c>
      <c r="I15" s="2">
        <f t="shared" si="1"/>
        <v>0.88194444444444442</v>
      </c>
      <c r="J15" t="str">
        <f t="shared" si="2"/>
        <v>10 May</v>
      </c>
      <c r="K15" t="s">
        <v>1636</v>
      </c>
      <c r="L15" t="s">
        <v>1993</v>
      </c>
      <c r="M15" t="s">
        <v>1997</v>
      </c>
      <c r="N15">
        <v>9663</v>
      </c>
      <c r="O15">
        <f t="shared" si="3"/>
        <v>3</v>
      </c>
      <c r="P15" s="4" t="str">
        <f t="shared" si="4"/>
        <v>12</v>
      </c>
      <c r="Q15" s="8">
        <f t="shared" si="5"/>
        <v>10</v>
      </c>
      <c r="R15">
        <f t="shared" si="6"/>
        <v>730</v>
      </c>
    </row>
    <row r="16" spans="1:18" x14ac:dyDescent="0.3">
      <c r="A16" t="s">
        <v>11</v>
      </c>
      <c r="B16" s="7" t="s">
        <v>34</v>
      </c>
      <c r="C16" t="s">
        <v>68</v>
      </c>
      <c r="D16" s="10" t="s">
        <v>67</v>
      </c>
      <c r="E16" t="s">
        <v>80</v>
      </c>
      <c r="F16" s="4" t="s">
        <v>217</v>
      </c>
      <c r="G16" t="s">
        <v>269</v>
      </c>
      <c r="H16" s="2">
        <f t="shared" si="0"/>
        <v>0.82638888888888884</v>
      </c>
      <c r="I16" s="2">
        <f t="shared" si="1"/>
        <v>0.71875</v>
      </c>
      <c r="J16" t="str">
        <f t="shared" si="2"/>
        <v/>
      </c>
      <c r="K16" t="s">
        <v>1634</v>
      </c>
      <c r="L16" t="s">
        <v>1991</v>
      </c>
      <c r="M16" t="s">
        <v>1996</v>
      </c>
      <c r="N16">
        <v>4804</v>
      </c>
      <c r="O16">
        <f t="shared" si="3"/>
        <v>2</v>
      </c>
      <c r="P16" s="4" t="str">
        <f t="shared" si="4"/>
        <v>2</v>
      </c>
      <c r="Q16" s="8">
        <f t="shared" si="5"/>
        <v>35</v>
      </c>
      <c r="R16">
        <f t="shared" si="6"/>
        <v>155</v>
      </c>
    </row>
    <row r="17" spans="1:18" x14ac:dyDescent="0.3">
      <c r="A17" t="s">
        <v>12</v>
      </c>
      <c r="B17" s="7" t="s">
        <v>35</v>
      </c>
      <c r="C17" t="s">
        <v>69</v>
      </c>
      <c r="D17" s="10" t="s">
        <v>73</v>
      </c>
      <c r="E17" t="s">
        <v>86</v>
      </c>
      <c r="F17" s="4" t="s">
        <v>218</v>
      </c>
      <c r="G17" t="s">
        <v>430</v>
      </c>
      <c r="H17" s="2">
        <f t="shared" si="0"/>
        <v>0.80208333333333337</v>
      </c>
      <c r="I17" s="2">
        <f t="shared" si="1"/>
        <v>0.69444444444444442</v>
      </c>
      <c r="J17" t="str">
        <f t="shared" si="2"/>
        <v>04 Mar</v>
      </c>
      <c r="K17" t="s">
        <v>1637</v>
      </c>
      <c r="L17" t="s">
        <v>1992</v>
      </c>
      <c r="M17" t="s">
        <v>1996</v>
      </c>
      <c r="N17">
        <v>14011</v>
      </c>
      <c r="O17">
        <f t="shared" si="3"/>
        <v>4</v>
      </c>
      <c r="P17" s="4" t="str">
        <f t="shared" si="4"/>
        <v>26</v>
      </c>
      <c r="Q17" s="8">
        <f t="shared" si="5"/>
        <v>35</v>
      </c>
      <c r="R17">
        <f t="shared" si="6"/>
        <v>1595</v>
      </c>
    </row>
    <row r="18" spans="1:18" x14ac:dyDescent="0.3">
      <c r="A18" t="s">
        <v>14</v>
      </c>
      <c r="B18" s="7" t="s">
        <v>36</v>
      </c>
      <c r="C18" t="s">
        <v>69</v>
      </c>
      <c r="D18" s="10" t="s">
        <v>73</v>
      </c>
      <c r="E18" t="s">
        <v>87</v>
      </c>
      <c r="F18" s="4" t="s">
        <v>219</v>
      </c>
      <c r="G18" t="s">
        <v>264</v>
      </c>
      <c r="H18" s="2">
        <f t="shared" si="0"/>
        <v>0.55208333333333337</v>
      </c>
      <c r="I18" s="2">
        <f t="shared" si="1"/>
        <v>0.36458333333333331</v>
      </c>
      <c r="J18" t="str">
        <f t="shared" si="2"/>
        <v/>
      </c>
      <c r="K18" t="s">
        <v>1638</v>
      </c>
      <c r="L18" t="s">
        <v>1993</v>
      </c>
      <c r="M18" t="s">
        <v>1996</v>
      </c>
      <c r="N18">
        <v>5830</v>
      </c>
      <c r="O18">
        <f t="shared" si="3"/>
        <v>3</v>
      </c>
      <c r="P18" s="4" t="str">
        <f t="shared" si="4"/>
        <v>4</v>
      </c>
      <c r="Q18" s="8">
        <f t="shared" si="5"/>
        <v>30</v>
      </c>
      <c r="R18">
        <f t="shared" si="6"/>
        <v>270</v>
      </c>
    </row>
    <row r="19" spans="1:18" x14ac:dyDescent="0.3">
      <c r="A19" t="s">
        <v>13</v>
      </c>
      <c r="B19" s="7" t="s">
        <v>37</v>
      </c>
      <c r="C19" t="s">
        <v>69</v>
      </c>
      <c r="D19" s="10" t="s">
        <v>73</v>
      </c>
      <c r="E19" t="s">
        <v>82</v>
      </c>
      <c r="F19" s="4" t="s">
        <v>220</v>
      </c>
      <c r="G19" t="s">
        <v>431</v>
      </c>
      <c r="H19" s="2">
        <f t="shared" si="0"/>
        <v>0.52430555555555558</v>
      </c>
      <c r="I19" s="2">
        <f t="shared" si="1"/>
        <v>0.58333333333333337</v>
      </c>
      <c r="J19" t="str">
        <f t="shared" si="2"/>
        <v>13 Jun</v>
      </c>
      <c r="K19" t="s">
        <v>1639</v>
      </c>
      <c r="L19" t="s">
        <v>1993</v>
      </c>
      <c r="M19" t="s">
        <v>1997</v>
      </c>
      <c r="N19">
        <v>10262</v>
      </c>
      <c r="O19">
        <f t="shared" si="3"/>
        <v>3</v>
      </c>
      <c r="P19" s="4" t="str">
        <f t="shared" si="4"/>
        <v>22</v>
      </c>
      <c r="Q19" s="8">
        <f t="shared" si="5"/>
        <v>35</v>
      </c>
      <c r="R19">
        <f t="shared" si="6"/>
        <v>1355</v>
      </c>
    </row>
    <row r="20" spans="1:18" x14ac:dyDescent="0.3">
      <c r="A20" t="s">
        <v>12</v>
      </c>
      <c r="B20" s="7" t="s">
        <v>37</v>
      </c>
      <c r="C20" t="s">
        <v>69</v>
      </c>
      <c r="D20" s="10" t="s">
        <v>73</v>
      </c>
      <c r="E20" t="s">
        <v>88</v>
      </c>
      <c r="F20" s="4" t="s">
        <v>221</v>
      </c>
      <c r="G20" t="s">
        <v>432</v>
      </c>
      <c r="H20" s="2">
        <f t="shared" si="0"/>
        <v>0.80208333333333337</v>
      </c>
      <c r="I20" s="2">
        <f t="shared" si="1"/>
        <v>0.84375</v>
      </c>
      <c r="J20" t="str">
        <f t="shared" si="2"/>
        <v>13 Jun</v>
      </c>
      <c r="K20" t="s">
        <v>1640</v>
      </c>
      <c r="L20" t="s">
        <v>1992</v>
      </c>
      <c r="M20" t="s">
        <v>1996</v>
      </c>
      <c r="N20">
        <v>13381</v>
      </c>
      <c r="O20">
        <f t="shared" si="3"/>
        <v>4</v>
      </c>
      <c r="P20" s="4" t="str">
        <f t="shared" si="4"/>
        <v>23</v>
      </c>
      <c r="Q20" s="8">
        <f t="shared" si="5"/>
        <v>0</v>
      </c>
      <c r="R20">
        <f t="shared" si="6"/>
        <v>1380</v>
      </c>
    </row>
    <row r="21" spans="1:18" x14ac:dyDescent="0.3">
      <c r="A21" t="s">
        <v>13</v>
      </c>
      <c r="B21" s="7" t="s">
        <v>30</v>
      </c>
      <c r="C21" t="s">
        <v>69</v>
      </c>
      <c r="D21" s="10" t="s">
        <v>73</v>
      </c>
      <c r="E21" t="s">
        <v>82</v>
      </c>
      <c r="F21" s="4" t="s">
        <v>222</v>
      </c>
      <c r="G21" t="s">
        <v>433</v>
      </c>
      <c r="H21" s="2">
        <f t="shared" si="0"/>
        <v>0.52430555555555558</v>
      </c>
      <c r="I21" s="2">
        <f t="shared" si="1"/>
        <v>0.66666666666666663</v>
      </c>
      <c r="J21" t="str">
        <f t="shared" si="2"/>
        <v>28 May</v>
      </c>
      <c r="K21" t="s">
        <v>1641</v>
      </c>
      <c r="L21" t="s">
        <v>1993</v>
      </c>
      <c r="M21" t="s">
        <v>1997</v>
      </c>
      <c r="N21">
        <v>12898</v>
      </c>
      <c r="O21">
        <f t="shared" si="3"/>
        <v>3</v>
      </c>
      <c r="P21" s="4" t="str">
        <f t="shared" si="4"/>
        <v>20</v>
      </c>
      <c r="Q21" s="8">
        <f t="shared" si="5"/>
        <v>35</v>
      </c>
      <c r="R21">
        <f t="shared" si="6"/>
        <v>1235</v>
      </c>
    </row>
    <row r="22" spans="1:18" x14ac:dyDescent="0.3">
      <c r="A22" t="s">
        <v>16</v>
      </c>
      <c r="B22" s="7" t="s">
        <v>38</v>
      </c>
      <c r="C22" t="s">
        <v>69</v>
      </c>
      <c r="D22" s="10" t="s">
        <v>73</v>
      </c>
      <c r="E22" t="s">
        <v>82</v>
      </c>
      <c r="F22" s="4" t="s">
        <v>223</v>
      </c>
      <c r="G22" t="s">
        <v>358</v>
      </c>
      <c r="H22" s="2">
        <f t="shared" si="0"/>
        <v>0.80555555555555558</v>
      </c>
      <c r="I22" s="2">
        <f t="shared" si="1"/>
        <v>0.59027777777777779</v>
      </c>
      <c r="J22" t="str">
        <f t="shared" si="2"/>
        <v/>
      </c>
      <c r="K22" t="s">
        <v>1642</v>
      </c>
      <c r="L22" t="s">
        <v>1993</v>
      </c>
      <c r="M22" t="s">
        <v>1996</v>
      </c>
      <c r="N22">
        <v>19495</v>
      </c>
      <c r="O22">
        <f t="shared" si="3"/>
        <v>3</v>
      </c>
      <c r="P22" s="4" t="str">
        <f t="shared" si="4"/>
        <v>5</v>
      </c>
      <c r="Q22" s="8">
        <f t="shared" si="5"/>
        <v>10</v>
      </c>
      <c r="R22">
        <f t="shared" si="6"/>
        <v>310</v>
      </c>
    </row>
    <row r="23" spans="1:18" x14ac:dyDescent="0.3">
      <c r="A23" t="s">
        <v>12</v>
      </c>
      <c r="B23" s="7" t="s">
        <v>39</v>
      </c>
      <c r="C23" t="s">
        <v>67</v>
      </c>
      <c r="D23" s="10" t="s">
        <v>72</v>
      </c>
      <c r="E23" t="s">
        <v>89</v>
      </c>
      <c r="F23" s="4" t="s">
        <v>224</v>
      </c>
      <c r="G23" t="s">
        <v>434</v>
      </c>
      <c r="H23" s="2">
        <f t="shared" si="0"/>
        <v>0.55555555555555558</v>
      </c>
      <c r="I23" s="2">
        <f t="shared" si="1"/>
        <v>0.91666666666666663</v>
      </c>
      <c r="J23" t="str">
        <f t="shared" si="2"/>
        <v>19 Mar</v>
      </c>
      <c r="K23" t="s">
        <v>1643</v>
      </c>
      <c r="L23" t="s">
        <v>1993</v>
      </c>
      <c r="M23" t="s">
        <v>1996</v>
      </c>
      <c r="N23">
        <v>6955</v>
      </c>
      <c r="O23">
        <f t="shared" si="3"/>
        <v>3</v>
      </c>
      <c r="P23" s="4" t="str">
        <f t="shared" si="4"/>
        <v>15</v>
      </c>
      <c r="Q23" s="8">
        <f t="shared" si="5"/>
        <v>20</v>
      </c>
      <c r="R23">
        <f t="shared" si="6"/>
        <v>920</v>
      </c>
    </row>
    <row r="24" spans="1:18" x14ac:dyDescent="0.3">
      <c r="A24" t="s">
        <v>11</v>
      </c>
      <c r="B24" s="7" t="s">
        <v>40</v>
      </c>
      <c r="C24" t="s">
        <v>67</v>
      </c>
      <c r="D24" s="10" t="s">
        <v>69</v>
      </c>
      <c r="E24" t="s">
        <v>75</v>
      </c>
      <c r="F24" s="4" t="s">
        <v>225</v>
      </c>
      <c r="G24" t="s">
        <v>295</v>
      </c>
      <c r="H24" s="2">
        <f t="shared" si="0"/>
        <v>0.28472222222222221</v>
      </c>
      <c r="I24" s="2">
        <f t="shared" si="1"/>
        <v>0.16666666666666666</v>
      </c>
      <c r="J24" t="str">
        <f t="shared" si="2"/>
        <v/>
      </c>
      <c r="K24" t="s">
        <v>1623</v>
      </c>
      <c r="L24" t="s">
        <v>1991</v>
      </c>
      <c r="M24" t="s">
        <v>1996</v>
      </c>
      <c r="N24">
        <v>3943</v>
      </c>
      <c r="O24">
        <f t="shared" si="3"/>
        <v>2</v>
      </c>
      <c r="P24" s="4" t="str">
        <f t="shared" si="4"/>
        <v>2</v>
      </c>
      <c r="Q24" s="8">
        <f t="shared" si="5"/>
        <v>50</v>
      </c>
      <c r="R24">
        <f t="shared" si="6"/>
        <v>170</v>
      </c>
    </row>
    <row r="25" spans="1:18" x14ac:dyDescent="0.3">
      <c r="A25" t="s">
        <v>11</v>
      </c>
      <c r="B25" s="7" t="s">
        <v>24</v>
      </c>
      <c r="C25" t="s">
        <v>67</v>
      </c>
      <c r="D25" s="10" t="s">
        <v>69</v>
      </c>
      <c r="E25" t="s">
        <v>75</v>
      </c>
      <c r="F25" s="4" t="s">
        <v>209</v>
      </c>
      <c r="G25" t="s">
        <v>227</v>
      </c>
      <c r="H25" s="2">
        <f t="shared" si="0"/>
        <v>0.90972222222222221</v>
      </c>
      <c r="I25" s="2">
        <f t="shared" si="1"/>
        <v>0.78819444444444442</v>
      </c>
      <c r="J25" t="str">
        <f t="shared" si="2"/>
        <v/>
      </c>
      <c r="K25" t="s">
        <v>1644</v>
      </c>
      <c r="L25" t="s">
        <v>1991</v>
      </c>
      <c r="M25" t="s">
        <v>1996</v>
      </c>
      <c r="N25">
        <v>4823</v>
      </c>
      <c r="O25">
        <f t="shared" si="3"/>
        <v>2</v>
      </c>
      <c r="P25" s="4" t="str">
        <f t="shared" si="4"/>
        <v>2</v>
      </c>
      <c r="Q25" s="8">
        <f t="shared" si="5"/>
        <v>55</v>
      </c>
      <c r="R25">
        <f t="shared" si="6"/>
        <v>175</v>
      </c>
    </row>
    <row r="26" spans="1:18" x14ac:dyDescent="0.3">
      <c r="A26" t="s">
        <v>13</v>
      </c>
      <c r="B26" s="7" t="s">
        <v>41</v>
      </c>
      <c r="C26" t="s">
        <v>68</v>
      </c>
      <c r="D26" s="10" t="s">
        <v>67</v>
      </c>
      <c r="E26" t="s">
        <v>85</v>
      </c>
      <c r="F26" s="4" t="s">
        <v>209</v>
      </c>
      <c r="G26" t="s">
        <v>435</v>
      </c>
      <c r="H26" s="2">
        <f t="shared" si="0"/>
        <v>0.34375</v>
      </c>
      <c r="I26" s="2">
        <f t="shared" si="1"/>
        <v>0.78819444444444442</v>
      </c>
      <c r="J26" t="str">
        <f t="shared" si="2"/>
        <v>07 May</v>
      </c>
      <c r="K26" t="s">
        <v>1645</v>
      </c>
      <c r="L26" t="s">
        <v>1993</v>
      </c>
      <c r="M26" t="s">
        <v>1997</v>
      </c>
      <c r="N26">
        <v>7757</v>
      </c>
      <c r="O26">
        <f t="shared" si="3"/>
        <v>3</v>
      </c>
      <c r="P26" s="4" t="str">
        <f t="shared" si="4"/>
        <v>13</v>
      </c>
      <c r="Q26" s="8">
        <f t="shared" si="5"/>
        <v>20</v>
      </c>
      <c r="R26">
        <f t="shared" si="6"/>
        <v>800</v>
      </c>
    </row>
    <row r="27" spans="1:18" x14ac:dyDescent="0.3">
      <c r="A27" t="s">
        <v>13</v>
      </c>
      <c r="B27" s="7" t="s">
        <v>25</v>
      </c>
      <c r="C27" t="s">
        <v>69</v>
      </c>
      <c r="D27" s="10" t="s">
        <v>73</v>
      </c>
      <c r="E27" t="s">
        <v>90</v>
      </c>
      <c r="F27" s="4" t="s">
        <v>226</v>
      </c>
      <c r="G27" t="s">
        <v>436</v>
      </c>
      <c r="H27" s="2">
        <f t="shared" si="0"/>
        <v>0.52430555555555558</v>
      </c>
      <c r="I27" s="2">
        <f t="shared" si="1"/>
        <v>0.89236111111111116</v>
      </c>
      <c r="J27" t="str">
        <f t="shared" si="2"/>
        <v>10 Jun</v>
      </c>
      <c r="K27" t="s">
        <v>1646</v>
      </c>
      <c r="L27" t="s">
        <v>1992</v>
      </c>
      <c r="M27" t="s">
        <v>1996</v>
      </c>
      <c r="N27">
        <v>13292</v>
      </c>
      <c r="O27">
        <f t="shared" si="3"/>
        <v>4</v>
      </c>
      <c r="P27" s="4" t="str">
        <f t="shared" si="4"/>
        <v>15</v>
      </c>
      <c r="Q27" s="8">
        <f t="shared" si="5"/>
        <v>10</v>
      </c>
      <c r="R27">
        <f t="shared" si="6"/>
        <v>910</v>
      </c>
    </row>
    <row r="28" spans="1:18" x14ac:dyDescent="0.3">
      <c r="A28" t="s">
        <v>11</v>
      </c>
      <c r="B28" s="7" t="s">
        <v>31</v>
      </c>
      <c r="C28" t="s">
        <v>69</v>
      </c>
      <c r="D28" s="10" t="s">
        <v>73</v>
      </c>
      <c r="E28" t="s">
        <v>91</v>
      </c>
      <c r="F28" s="4" t="s">
        <v>227</v>
      </c>
      <c r="G28" t="s">
        <v>437</v>
      </c>
      <c r="H28" s="2">
        <f t="shared" si="0"/>
        <v>0.14930555555555555</v>
      </c>
      <c r="I28" s="2">
        <f t="shared" si="1"/>
        <v>0.90972222222222221</v>
      </c>
      <c r="J28" t="str">
        <f t="shared" si="2"/>
        <v>02 Jun</v>
      </c>
      <c r="K28" t="s">
        <v>1647</v>
      </c>
      <c r="L28" t="s">
        <v>1993</v>
      </c>
      <c r="M28" t="s">
        <v>1996</v>
      </c>
      <c r="N28">
        <v>8238</v>
      </c>
      <c r="O28">
        <f t="shared" si="3"/>
        <v>3</v>
      </c>
      <c r="P28" s="4" t="str">
        <f t="shared" si="4"/>
        <v>5</v>
      </c>
      <c r="Q28" s="8">
        <f t="shared" si="5"/>
        <v>45</v>
      </c>
      <c r="R28">
        <f t="shared" si="6"/>
        <v>345</v>
      </c>
    </row>
    <row r="29" spans="1:18" x14ac:dyDescent="0.3">
      <c r="A29" t="s">
        <v>16</v>
      </c>
      <c r="B29" s="7" t="s">
        <v>42</v>
      </c>
      <c r="C29" t="s">
        <v>69</v>
      </c>
      <c r="D29" s="10" t="s">
        <v>73</v>
      </c>
      <c r="E29" t="s">
        <v>82</v>
      </c>
      <c r="F29" s="4" t="s">
        <v>228</v>
      </c>
      <c r="G29" t="s">
        <v>274</v>
      </c>
      <c r="H29" s="2">
        <f t="shared" si="0"/>
        <v>0.53819444444444442</v>
      </c>
      <c r="I29" s="2">
        <f t="shared" si="1"/>
        <v>0.29166666666666669</v>
      </c>
      <c r="J29" t="str">
        <f t="shared" si="2"/>
        <v/>
      </c>
      <c r="K29" t="s">
        <v>1648</v>
      </c>
      <c r="L29" t="s">
        <v>1993</v>
      </c>
      <c r="M29" t="s">
        <v>1996</v>
      </c>
      <c r="N29">
        <v>7682</v>
      </c>
      <c r="O29">
        <f t="shared" si="3"/>
        <v>3</v>
      </c>
      <c r="P29" s="4" t="str">
        <f t="shared" si="4"/>
        <v>5</v>
      </c>
      <c r="Q29" s="8">
        <f t="shared" si="5"/>
        <v>55</v>
      </c>
      <c r="R29">
        <f t="shared" si="6"/>
        <v>355</v>
      </c>
    </row>
    <row r="30" spans="1:18" x14ac:dyDescent="0.3">
      <c r="A30" t="s">
        <v>17</v>
      </c>
      <c r="B30" s="7" t="s">
        <v>43</v>
      </c>
      <c r="C30" t="s">
        <v>67</v>
      </c>
      <c r="D30" s="10" t="s">
        <v>69</v>
      </c>
      <c r="E30" t="s">
        <v>75</v>
      </c>
      <c r="F30" s="4" t="s">
        <v>213</v>
      </c>
      <c r="G30" t="s">
        <v>438</v>
      </c>
      <c r="H30" s="2">
        <f t="shared" si="0"/>
        <v>0.52430555555555558</v>
      </c>
      <c r="I30" s="2">
        <f t="shared" si="1"/>
        <v>0.40625</v>
      </c>
      <c r="J30" t="str">
        <f t="shared" si="2"/>
        <v/>
      </c>
      <c r="K30" t="s">
        <v>1623</v>
      </c>
      <c r="L30" t="s">
        <v>1991</v>
      </c>
      <c r="M30" t="s">
        <v>1996</v>
      </c>
      <c r="N30">
        <v>4668</v>
      </c>
      <c r="O30">
        <f t="shared" si="3"/>
        <v>2</v>
      </c>
      <c r="P30" s="4" t="str">
        <f t="shared" si="4"/>
        <v>2</v>
      </c>
      <c r="Q30" s="8">
        <f t="shared" si="5"/>
        <v>50</v>
      </c>
      <c r="R30">
        <f t="shared" si="6"/>
        <v>170</v>
      </c>
    </row>
    <row r="31" spans="1:18" x14ac:dyDescent="0.3">
      <c r="A31" t="s">
        <v>17</v>
      </c>
      <c r="B31" s="7" t="s">
        <v>44</v>
      </c>
      <c r="C31" t="s">
        <v>70</v>
      </c>
      <c r="D31" s="10" t="s">
        <v>68</v>
      </c>
      <c r="E31" t="s">
        <v>84</v>
      </c>
      <c r="F31" s="4" t="s">
        <v>229</v>
      </c>
      <c r="G31" t="s">
        <v>394</v>
      </c>
      <c r="H31" s="2">
        <f t="shared" si="0"/>
        <v>0.3888888888888889</v>
      </c>
      <c r="I31" s="2">
        <f t="shared" si="1"/>
        <v>0.2951388888888889</v>
      </c>
      <c r="J31" t="str">
        <f t="shared" si="2"/>
        <v/>
      </c>
      <c r="K31" t="s">
        <v>1635</v>
      </c>
      <c r="L31" t="s">
        <v>1991</v>
      </c>
      <c r="M31" t="s">
        <v>1996</v>
      </c>
      <c r="N31">
        <v>3687</v>
      </c>
      <c r="O31">
        <f t="shared" si="3"/>
        <v>2</v>
      </c>
      <c r="P31" s="4" t="str">
        <f t="shared" si="4"/>
        <v>2</v>
      </c>
      <c r="Q31" s="8">
        <f t="shared" si="5"/>
        <v>15</v>
      </c>
      <c r="R31">
        <f t="shared" si="6"/>
        <v>135</v>
      </c>
    </row>
    <row r="32" spans="1:18" x14ac:dyDescent="0.3">
      <c r="A32" t="s">
        <v>17</v>
      </c>
      <c r="B32" s="7" t="s">
        <v>43</v>
      </c>
      <c r="C32" t="s">
        <v>70</v>
      </c>
      <c r="D32" s="10" t="s">
        <v>68</v>
      </c>
      <c r="E32" t="s">
        <v>84</v>
      </c>
      <c r="F32" s="4" t="s">
        <v>229</v>
      </c>
      <c r="G32" t="s">
        <v>394</v>
      </c>
      <c r="H32" s="2">
        <f t="shared" si="0"/>
        <v>0.3888888888888889</v>
      </c>
      <c r="I32" s="2">
        <f t="shared" si="1"/>
        <v>0.2951388888888889</v>
      </c>
      <c r="J32" t="str">
        <f t="shared" si="2"/>
        <v/>
      </c>
      <c r="K32" t="s">
        <v>1635</v>
      </c>
      <c r="L32" t="s">
        <v>1991</v>
      </c>
      <c r="M32" t="s">
        <v>1996</v>
      </c>
      <c r="N32">
        <v>3687</v>
      </c>
      <c r="O32">
        <f t="shared" si="3"/>
        <v>2</v>
      </c>
      <c r="P32" s="4" t="str">
        <f t="shared" si="4"/>
        <v>2</v>
      </c>
      <c r="Q32" s="8">
        <f t="shared" si="5"/>
        <v>15</v>
      </c>
      <c r="R32">
        <f t="shared" si="6"/>
        <v>135</v>
      </c>
    </row>
    <row r="33" spans="1:18" x14ac:dyDescent="0.3">
      <c r="A33" t="s">
        <v>12</v>
      </c>
      <c r="B33" s="7" t="s">
        <v>24</v>
      </c>
      <c r="C33" t="s">
        <v>68</v>
      </c>
      <c r="D33" s="10" t="s">
        <v>67</v>
      </c>
      <c r="E33" t="s">
        <v>92</v>
      </c>
      <c r="F33" s="4" t="s">
        <v>230</v>
      </c>
      <c r="G33" t="s">
        <v>439</v>
      </c>
      <c r="H33" s="2">
        <f t="shared" si="0"/>
        <v>0.96875</v>
      </c>
      <c r="I33" s="2">
        <f t="shared" si="1"/>
        <v>0.40972222222222221</v>
      </c>
      <c r="J33" t="str">
        <f t="shared" si="2"/>
        <v/>
      </c>
      <c r="K33" t="s">
        <v>1649</v>
      </c>
      <c r="L33" t="s">
        <v>1992</v>
      </c>
      <c r="M33" t="s">
        <v>1996</v>
      </c>
      <c r="N33">
        <v>13227</v>
      </c>
      <c r="O33">
        <f t="shared" si="3"/>
        <v>4</v>
      </c>
      <c r="P33" s="4" t="str">
        <f t="shared" si="4"/>
        <v>13</v>
      </c>
      <c r="Q33" s="8">
        <f t="shared" si="5"/>
        <v>25</v>
      </c>
      <c r="R33">
        <f t="shared" si="6"/>
        <v>805</v>
      </c>
    </row>
    <row r="34" spans="1:18" x14ac:dyDescent="0.3">
      <c r="A34" t="s">
        <v>11</v>
      </c>
      <c r="B34" s="7" t="s">
        <v>45</v>
      </c>
      <c r="C34" t="s">
        <v>67</v>
      </c>
      <c r="D34" s="10" t="s">
        <v>69</v>
      </c>
      <c r="E34" t="s">
        <v>75</v>
      </c>
      <c r="F34" s="4" t="s">
        <v>225</v>
      </c>
      <c r="G34" t="s">
        <v>295</v>
      </c>
      <c r="H34" s="2">
        <f t="shared" si="0"/>
        <v>0.28472222222222221</v>
      </c>
      <c r="I34" s="2">
        <f t="shared" si="1"/>
        <v>0.16666666666666666</v>
      </c>
      <c r="J34" t="str">
        <f t="shared" si="2"/>
        <v/>
      </c>
      <c r="K34" t="s">
        <v>1623</v>
      </c>
      <c r="L34" t="s">
        <v>1991</v>
      </c>
      <c r="M34" t="s">
        <v>1996</v>
      </c>
      <c r="N34">
        <v>4423</v>
      </c>
      <c r="O34">
        <f t="shared" si="3"/>
        <v>2</v>
      </c>
      <c r="P34" s="4" t="str">
        <f t="shared" si="4"/>
        <v>2</v>
      </c>
      <c r="Q34" s="8">
        <f t="shared" si="5"/>
        <v>50</v>
      </c>
      <c r="R34">
        <f t="shared" si="6"/>
        <v>170</v>
      </c>
    </row>
    <row r="35" spans="1:18" x14ac:dyDescent="0.3">
      <c r="A35" t="s">
        <v>13</v>
      </c>
      <c r="B35" s="7" t="s">
        <v>44</v>
      </c>
      <c r="C35" t="s">
        <v>69</v>
      </c>
      <c r="D35" s="10" t="s">
        <v>73</v>
      </c>
      <c r="E35" t="s">
        <v>93</v>
      </c>
      <c r="F35" s="4" t="s">
        <v>231</v>
      </c>
      <c r="G35" t="s">
        <v>440</v>
      </c>
      <c r="H35" s="2">
        <f t="shared" si="0"/>
        <v>0.52430555555555558</v>
      </c>
      <c r="I35" s="2">
        <f t="shared" si="1"/>
        <v>0.60763888888888884</v>
      </c>
      <c r="J35" t="str">
        <f t="shared" si="2"/>
        <v>16 Jun</v>
      </c>
      <c r="K35" t="s">
        <v>1650</v>
      </c>
      <c r="L35" t="s">
        <v>1992</v>
      </c>
      <c r="M35" t="s">
        <v>1997</v>
      </c>
      <c r="N35">
        <v>10919</v>
      </c>
      <c r="O35">
        <f t="shared" si="3"/>
        <v>4</v>
      </c>
      <c r="P35" s="4" t="str">
        <f t="shared" si="4"/>
        <v>22</v>
      </c>
      <c r="Q35" s="8">
        <f t="shared" si="5"/>
        <v>0</v>
      </c>
      <c r="R35">
        <f t="shared" si="6"/>
        <v>1320</v>
      </c>
    </row>
    <row r="36" spans="1:18" x14ac:dyDescent="0.3">
      <c r="A36" t="s">
        <v>13</v>
      </c>
      <c r="B36" s="7" t="s">
        <v>46</v>
      </c>
      <c r="C36" t="s">
        <v>69</v>
      </c>
      <c r="D36" s="10" t="s">
        <v>73</v>
      </c>
      <c r="E36" t="s">
        <v>82</v>
      </c>
      <c r="F36" s="4" t="s">
        <v>229</v>
      </c>
      <c r="G36" t="s">
        <v>438</v>
      </c>
      <c r="H36" s="2">
        <f t="shared" si="0"/>
        <v>0.52430555555555558</v>
      </c>
      <c r="I36" s="2">
        <f t="shared" si="1"/>
        <v>0.2951388888888889</v>
      </c>
      <c r="J36" t="str">
        <f t="shared" si="2"/>
        <v/>
      </c>
      <c r="K36" t="s">
        <v>1651</v>
      </c>
      <c r="L36" t="s">
        <v>1993</v>
      </c>
      <c r="M36" t="s">
        <v>1997</v>
      </c>
      <c r="N36">
        <v>12373</v>
      </c>
      <c r="O36">
        <f t="shared" si="3"/>
        <v>3</v>
      </c>
      <c r="P36" s="4" t="str">
        <f t="shared" si="4"/>
        <v>5</v>
      </c>
      <c r="Q36" s="8">
        <f t="shared" si="5"/>
        <v>30</v>
      </c>
      <c r="R36">
        <f t="shared" si="6"/>
        <v>330</v>
      </c>
    </row>
    <row r="37" spans="1:18" x14ac:dyDescent="0.3">
      <c r="A37" t="s">
        <v>11</v>
      </c>
      <c r="B37" s="7" t="s">
        <v>47</v>
      </c>
      <c r="C37" t="s">
        <v>69</v>
      </c>
      <c r="D37" s="10" t="s">
        <v>73</v>
      </c>
      <c r="E37" t="s">
        <v>82</v>
      </c>
      <c r="F37" s="4" t="s">
        <v>232</v>
      </c>
      <c r="G37" t="s">
        <v>352</v>
      </c>
      <c r="H37" s="2">
        <f t="shared" si="0"/>
        <v>0.875</v>
      </c>
      <c r="I37" s="2">
        <f t="shared" si="1"/>
        <v>0.44097222222222221</v>
      </c>
      <c r="J37" t="str">
        <f t="shared" si="2"/>
        <v/>
      </c>
      <c r="K37" t="s">
        <v>1652</v>
      </c>
      <c r="L37" t="s">
        <v>1993</v>
      </c>
      <c r="M37" t="s">
        <v>1996</v>
      </c>
      <c r="N37">
        <v>5894</v>
      </c>
      <c r="O37">
        <f t="shared" si="3"/>
        <v>3</v>
      </c>
      <c r="P37" s="4" t="str">
        <f t="shared" si="4"/>
        <v>10</v>
      </c>
      <c r="Q37" s="8">
        <f t="shared" si="5"/>
        <v>25</v>
      </c>
      <c r="R37">
        <f t="shared" si="6"/>
        <v>625</v>
      </c>
    </row>
    <row r="38" spans="1:18" x14ac:dyDescent="0.3">
      <c r="A38" t="s">
        <v>14</v>
      </c>
      <c r="B38" s="7" t="s">
        <v>48</v>
      </c>
      <c r="C38" t="s">
        <v>68</v>
      </c>
      <c r="D38" s="10" t="s">
        <v>67</v>
      </c>
      <c r="E38" t="s">
        <v>94</v>
      </c>
      <c r="F38" s="4" t="s">
        <v>233</v>
      </c>
      <c r="G38" t="s">
        <v>214</v>
      </c>
      <c r="H38" s="2">
        <f t="shared" si="0"/>
        <v>0.84722222222222221</v>
      </c>
      <c r="I38" s="2">
        <f t="shared" si="1"/>
        <v>0.62847222222222221</v>
      </c>
      <c r="J38" t="str">
        <f t="shared" si="2"/>
        <v/>
      </c>
      <c r="K38" t="s">
        <v>1653</v>
      </c>
      <c r="L38" t="s">
        <v>1993</v>
      </c>
      <c r="M38" t="s">
        <v>1996</v>
      </c>
      <c r="N38">
        <v>4649</v>
      </c>
      <c r="O38">
        <f t="shared" si="3"/>
        <v>3</v>
      </c>
      <c r="P38" s="4" t="str">
        <f t="shared" si="4"/>
        <v>5</v>
      </c>
      <c r="Q38" s="8">
        <f t="shared" si="5"/>
        <v>15</v>
      </c>
      <c r="R38">
        <f t="shared" si="6"/>
        <v>315</v>
      </c>
    </row>
    <row r="39" spans="1:18" x14ac:dyDescent="0.3">
      <c r="A39" t="s">
        <v>12</v>
      </c>
      <c r="B39" s="7" t="s">
        <v>46</v>
      </c>
      <c r="C39" t="s">
        <v>68</v>
      </c>
      <c r="D39" s="10" t="s">
        <v>67</v>
      </c>
      <c r="E39" t="s">
        <v>80</v>
      </c>
      <c r="F39" s="4" t="s">
        <v>234</v>
      </c>
      <c r="G39" t="s">
        <v>354</v>
      </c>
      <c r="H39" s="2">
        <f t="shared" si="0"/>
        <v>0.69791666666666663</v>
      </c>
      <c r="I39" s="2">
        <f t="shared" si="1"/>
        <v>0.59375</v>
      </c>
      <c r="J39" t="str">
        <f t="shared" si="2"/>
        <v/>
      </c>
      <c r="K39" t="s">
        <v>1654</v>
      </c>
      <c r="L39" t="s">
        <v>1991</v>
      </c>
      <c r="M39" t="s">
        <v>1996</v>
      </c>
      <c r="N39">
        <v>6245</v>
      </c>
      <c r="O39">
        <f t="shared" si="3"/>
        <v>2</v>
      </c>
      <c r="P39" s="4" t="str">
        <f t="shared" si="4"/>
        <v>2</v>
      </c>
      <c r="Q39" s="8">
        <f t="shared" si="5"/>
        <v>30</v>
      </c>
      <c r="R39">
        <f t="shared" si="6"/>
        <v>150</v>
      </c>
    </row>
    <row r="40" spans="1:18" x14ac:dyDescent="0.3">
      <c r="A40" t="s">
        <v>13</v>
      </c>
      <c r="B40" s="7" t="s">
        <v>49</v>
      </c>
      <c r="C40" t="s">
        <v>67</v>
      </c>
      <c r="D40" s="10" t="s">
        <v>72</v>
      </c>
      <c r="E40" t="s">
        <v>81</v>
      </c>
      <c r="F40" s="4" t="s">
        <v>228</v>
      </c>
      <c r="G40" t="s">
        <v>264</v>
      </c>
      <c r="H40" s="2">
        <f t="shared" si="0"/>
        <v>0.55208333333333337</v>
      </c>
      <c r="I40" s="2">
        <f t="shared" si="1"/>
        <v>0.29166666666666669</v>
      </c>
      <c r="J40" t="str">
        <f t="shared" si="2"/>
        <v/>
      </c>
      <c r="K40" t="s">
        <v>1655</v>
      </c>
      <c r="L40" t="s">
        <v>1993</v>
      </c>
      <c r="M40" t="s">
        <v>1996</v>
      </c>
      <c r="N40">
        <v>19225</v>
      </c>
      <c r="O40">
        <f t="shared" si="3"/>
        <v>3</v>
      </c>
      <c r="P40" s="4" t="str">
        <f t="shared" si="4"/>
        <v>6</v>
      </c>
      <c r="Q40" s="8">
        <f t="shared" si="5"/>
        <v>15</v>
      </c>
      <c r="R40">
        <f t="shared" si="6"/>
        <v>375</v>
      </c>
    </row>
    <row r="41" spans="1:18" x14ac:dyDescent="0.3">
      <c r="A41" t="s">
        <v>13</v>
      </c>
      <c r="B41" s="7" t="s">
        <v>50</v>
      </c>
      <c r="C41" t="s">
        <v>69</v>
      </c>
      <c r="D41" s="10" t="s">
        <v>73</v>
      </c>
      <c r="E41" t="s">
        <v>82</v>
      </c>
      <c r="F41" s="4" t="s">
        <v>229</v>
      </c>
      <c r="G41" t="s">
        <v>239</v>
      </c>
      <c r="H41" s="2">
        <f t="shared" si="0"/>
        <v>0.79166666666666663</v>
      </c>
      <c r="I41" s="2">
        <f t="shared" si="1"/>
        <v>0.2951388888888889</v>
      </c>
      <c r="J41" t="str">
        <f t="shared" si="2"/>
        <v/>
      </c>
      <c r="K41" t="s">
        <v>1656</v>
      </c>
      <c r="L41" t="s">
        <v>1993</v>
      </c>
      <c r="M41" t="s">
        <v>1996</v>
      </c>
      <c r="N41">
        <v>14924</v>
      </c>
      <c r="O41">
        <f t="shared" si="3"/>
        <v>3</v>
      </c>
      <c r="P41" s="4" t="str">
        <f t="shared" si="4"/>
        <v>11</v>
      </c>
      <c r="Q41" s="8">
        <f t="shared" si="5"/>
        <v>55</v>
      </c>
      <c r="R41">
        <f t="shared" si="6"/>
        <v>715</v>
      </c>
    </row>
    <row r="42" spans="1:18" x14ac:dyDescent="0.3">
      <c r="A42" t="s">
        <v>15</v>
      </c>
      <c r="B42" s="7" t="s">
        <v>48</v>
      </c>
      <c r="C42" t="s">
        <v>69</v>
      </c>
      <c r="D42" s="10" t="s">
        <v>73</v>
      </c>
      <c r="E42" t="s">
        <v>95</v>
      </c>
      <c r="F42" s="4" t="s">
        <v>229</v>
      </c>
      <c r="G42" t="s">
        <v>441</v>
      </c>
      <c r="H42" s="2">
        <f t="shared" si="0"/>
        <v>0.75694444444444442</v>
      </c>
      <c r="I42" s="2">
        <f t="shared" si="1"/>
        <v>0.2951388888888889</v>
      </c>
      <c r="J42" t="str">
        <f t="shared" si="2"/>
        <v/>
      </c>
      <c r="K42" t="s">
        <v>1657</v>
      </c>
      <c r="L42" t="s">
        <v>1993</v>
      </c>
      <c r="M42" t="s">
        <v>1996</v>
      </c>
      <c r="N42">
        <v>9646</v>
      </c>
      <c r="O42">
        <f t="shared" si="3"/>
        <v>3</v>
      </c>
      <c r="P42" s="4" t="str">
        <f t="shared" si="4"/>
        <v>11</v>
      </c>
      <c r="Q42" s="8">
        <f t="shared" si="5"/>
        <v>5</v>
      </c>
      <c r="R42">
        <f t="shared" si="6"/>
        <v>665</v>
      </c>
    </row>
    <row r="43" spans="1:18" x14ac:dyDescent="0.3">
      <c r="A43" t="s">
        <v>12</v>
      </c>
      <c r="B43" s="7" t="s">
        <v>51</v>
      </c>
      <c r="C43" t="s">
        <v>67</v>
      </c>
      <c r="D43" s="10" t="s">
        <v>72</v>
      </c>
      <c r="E43" t="s">
        <v>81</v>
      </c>
      <c r="F43" s="4" t="s">
        <v>235</v>
      </c>
      <c r="G43" t="s">
        <v>311</v>
      </c>
      <c r="H43" s="2">
        <f t="shared" si="0"/>
        <v>0.63541666666666663</v>
      </c>
      <c r="I43" s="2">
        <f t="shared" si="1"/>
        <v>0.28125</v>
      </c>
      <c r="J43" t="str">
        <f t="shared" si="2"/>
        <v/>
      </c>
      <c r="K43" t="s">
        <v>1658</v>
      </c>
      <c r="L43" t="s">
        <v>1993</v>
      </c>
      <c r="M43" t="s">
        <v>1996</v>
      </c>
      <c r="N43">
        <v>8714</v>
      </c>
      <c r="O43">
        <f t="shared" si="3"/>
        <v>3</v>
      </c>
      <c r="P43" s="4" t="str">
        <f t="shared" si="4"/>
        <v>8</v>
      </c>
      <c r="Q43" s="8">
        <f t="shared" si="5"/>
        <v>30</v>
      </c>
      <c r="R43">
        <f t="shared" si="6"/>
        <v>510</v>
      </c>
    </row>
    <row r="44" spans="1:18" x14ac:dyDescent="0.3">
      <c r="A44" t="s">
        <v>13</v>
      </c>
      <c r="B44" s="7" t="s">
        <v>46</v>
      </c>
      <c r="C44" t="s">
        <v>69</v>
      </c>
      <c r="D44" s="10" t="s">
        <v>73</v>
      </c>
      <c r="E44" t="s">
        <v>82</v>
      </c>
      <c r="F44" s="4" t="s">
        <v>236</v>
      </c>
      <c r="G44" t="s">
        <v>442</v>
      </c>
      <c r="H44" s="2">
        <f t="shared" si="0"/>
        <v>0.79166666666666663</v>
      </c>
      <c r="I44" s="2">
        <f t="shared" si="1"/>
        <v>0.87152777777777779</v>
      </c>
      <c r="J44" t="str">
        <f t="shared" si="2"/>
        <v>19 May</v>
      </c>
      <c r="K44" t="s">
        <v>1659</v>
      </c>
      <c r="L44" t="s">
        <v>1993</v>
      </c>
      <c r="M44" t="s">
        <v>1997</v>
      </c>
      <c r="N44">
        <v>12373</v>
      </c>
      <c r="O44">
        <f t="shared" si="3"/>
        <v>3</v>
      </c>
      <c r="P44" s="4" t="str">
        <f t="shared" si="4"/>
        <v>22</v>
      </c>
      <c r="Q44" s="8">
        <f t="shared" si="5"/>
        <v>5</v>
      </c>
      <c r="R44">
        <f t="shared" si="6"/>
        <v>1325</v>
      </c>
    </row>
    <row r="45" spans="1:18" x14ac:dyDescent="0.3">
      <c r="A45" t="s">
        <v>18</v>
      </c>
      <c r="B45" s="7" t="s">
        <v>41</v>
      </c>
      <c r="C45" t="s">
        <v>67</v>
      </c>
      <c r="D45" s="10" t="s">
        <v>69</v>
      </c>
      <c r="E45" t="s">
        <v>75</v>
      </c>
      <c r="F45" s="4" t="s">
        <v>237</v>
      </c>
      <c r="G45" t="s">
        <v>250</v>
      </c>
      <c r="H45" s="2">
        <f t="shared" si="0"/>
        <v>0.57986111111111116</v>
      </c>
      <c r="I45" s="2">
        <f t="shared" si="1"/>
        <v>0.46527777777777779</v>
      </c>
      <c r="J45" t="str">
        <f t="shared" si="2"/>
        <v/>
      </c>
      <c r="K45" t="s">
        <v>1660</v>
      </c>
      <c r="L45" t="s">
        <v>1991</v>
      </c>
      <c r="M45" t="s">
        <v>1996</v>
      </c>
      <c r="N45">
        <v>3383</v>
      </c>
      <c r="O45">
        <f t="shared" si="3"/>
        <v>2</v>
      </c>
      <c r="P45" s="4" t="str">
        <f t="shared" si="4"/>
        <v>2</v>
      </c>
      <c r="Q45" s="8">
        <f t="shared" si="5"/>
        <v>45</v>
      </c>
      <c r="R45">
        <f t="shared" si="6"/>
        <v>165</v>
      </c>
    </row>
    <row r="46" spans="1:18" x14ac:dyDescent="0.3">
      <c r="A46" t="s">
        <v>15</v>
      </c>
      <c r="B46" s="7" t="s">
        <v>39</v>
      </c>
      <c r="C46" t="s">
        <v>69</v>
      </c>
      <c r="D46" s="10" t="s">
        <v>73</v>
      </c>
      <c r="E46" t="s">
        <v>82</v>
      </c>
      <c r="F46" s="4" t="s">
        <v>208</v>
      </c>
      <c r="G46" t="s">
        <v>352</v>
      </c>
      <c r="H46" s="2">
        <f t="shared" si="0"/>
        <v>0.875</v>
      </c>
      <c r="I46" s="2">
        <f t="shared" si="1"/>
        <v>0.375</v>
      </c>
      <c r="J46" t="str">
        <f t="shared" si="2"/>
        <v/>
      </c>
      <c r="K46" t="s">
        <v>1661</v>
      </c>
      <c r="L46" t="s">
        <v>1993</v>
      </c>
      <c r="M46" t="s">
        <v>1996</v>
      </c>
      <c r="N46">
        <v>13062</v>
      </c>
      <c r="O46">
        <f t="shared" si="3"/>
        <v>3</v>
      </c>
      <c r="P46" s="4" t="str">
        <f t="shared" si="4"/>
        <v>12</v>
      </c>
      <c r="Q46" s="8">
        <f t="shared" si="5"/>
        <v>0</v>
      </c>
      <c r="R46">
        <f t="shared" si="6"/>
        <v>720</v>
      </c>
    </row>
    <row r="47" spans="1:18" x14ac:dyDescent="0.3">
      <c r="A47" t="s">
        <v>14</v>
      </c>
      <c r="B47" s="7" t="s">
        <v>23</v>
      </c>
      <c r="C47" t="s">
        <v>67</v>
      </c>
      <c r="D47" s="10" t="s">
        <v>72</v>
      </c>
      <c r="E47" t="s">
        <v>75</v>
      </c>
      <c r="F47" s="4" t="s">
        <v>238</v>
      </c>
      <c r="G47" t="s">
        <v>357</v>
      </c>
      <c r="H47" s="2">
        <f t="shared" si="0"/>
        <v>0.3576388888888889</v>
      </c>
      <c r="I47" s="2">
        <f t="shared" si="1"/>
        <v>0.23958333333333334</v>
      </c>
      <c r="J47" t="str">
        <f t="shared" si="2"/>
        <v/>
      </c>
      <c r="K47" t="s">
        <v>1623</v>
      </c>
      <c r="L47" t="s">
        <v>1991</v>
      </c>
      <c r="M47" t="s">
        <v>1998</v>
      </c>
      <c r="N47">
        <v>3527</v>
      </c>
      <c r="O47">
        <f t="shared" si="3"/>
        <v>2</v>
      </c>
      <c r="P47" s="4" t="str">
        <f t="shared" si="4"/>
        <v>2</v>
      </c>
      <c r="Q47" s="8">
        <f t="shared" si="5"/>
        <v>50</v>
      </c>
      <c r="R47">
        <f t="shared" si="6"/>
        <v>170</v>
      </c>
    </row>
    <row r="48" spans="1:18" x14ac:dyDescent="0.3">
      <c r="A48" t="s">
        <v>11</v>
      </c>
      <c r="B48" s="7" t="s">
        <v>30</v>
      </c>
      <c r="C48" t="s">
        <v>67</v>
      </c>
      <c r="D48" s="10" t="s">
        <v>69</v>
      </c>
      <c r="E48" t="s">
        <v>75</v>
      </c>
      <c r="F48" s="4" t="s">
        <v>225</v>
      </c>
      <c r="G48" t="s">
        <v>295</v>
      </c>
      <c r="H48" s="2">
        <f t="shared" si="0"/>
        <v>0.28472222222222221</v>
      </c>
      <c r="I48" s="2">
        <f t="shared" si="1"/>
        <v>0.16666666666666666</v>
      </c>
      <c r="J48" t="str">
        <f t="shared" si="2"/>
        <v/>
      </c>
      <c r="K48" t="s">
        <v>1623</v>
      </c>
      <c r="L48" t="s">
        <v>1991</v>
      </c>
      <c r="M48" t="s">
        <v>1996</v>
      </c>
      <c r="N48">
        <v>3943</v>
      </c>
      <c r="O48">
        <f t="shared" si="3"/>
        <v>2</v>
      </c>
      <c r="P48" s="4" t="str">
        <f t="shared" si="4"/>
        <v>2</v>
      </c>
      <c r="Q48" s="8">
        <f t="shared" si="5"/>
        <v>50</v>
      </c>
      <c r="R48">
        <f t="shared" si="6"/>
        <v>170</v>
      </c>
    </row>
    <row r="49" spans="1:18" x14ac:dyDescent="0.3">
      <c r="A49" t="s">
        <v>12</v>
      </c>
      <c r="B49" s="7" t="s">
        <v>52</v>
      </c>
      <c r="C49" t="s">
        <v>70</v>
      </c>
      <c r="D49" s="10" t="s">
        <v>68</v>
      </c>
      <c r="E49" t="s">
        <v>84</v>
      </c>
      <c r="F49" s="4" t="s">
        <v>215</v>
      </c>
      <c r="G49" t="s">
        <v>250</v>
      </c>
      <c r="H49" s="2">
        <f t="shared" si="0"/>
        <v>0.57986111111111116</v>
      </c>
      <c r="I49" s="2">
        <f t="shared" si="1"/>
        <v>0.4861111111111111</v>
      </c>
      <c r="J49" t="str">
        <f t="shared" si="2"/>
        <v/>
      </c>
      <c r="K49" t="s">
        <v>1635</v>
      </c>
      <c r="L49" t="s">
        <v>1991</v>
      </c>
      <c r="M49" t="s">
        <v>1996</v>
      </c>
      <c r="N49">
        <v>4667</v>
      </c>
      <c r="O49">
        <f t="shared" si="3"/>
        <v>2</v>
      </c>
      <c r="P49" s="4" t="str">
        <f t="shared" si="4"/>
        <v>2</v>
      </c>
      <c r="Q49" s="8">
        <f t="shared" si="5"/>
        <v>15</v>
      </c>
      <c r="R49">
        <f t="shared" si="6"/>
        <v>135</v>
      </c>
    </row>
    <row r="50" spans="1:18" x14ac:dyDescent="0.3">
      <c r="A50" t="s">
        <v>12</v>
      </c>
      <c r="B50" s="7" t="s">
        <v>42</v>
      </c>
      <c r="C50" t="s">
        <v>68</v>
      </c>
      <c r="D50" s="10" t="s">
        <v>67</v>
      </c>
      <c r="E50" t="s">
        <v>96</v>
      </c>
      <c r="F50" s="4" t="s">
        <v>239</v>
      </c>
      <c r="G50" t="s">
        <v>443</v>
      </c>
      <c r="H50" s="2">
        <f t="shared" si="0"/>
        <v>0.46180555555555558</v>
      </c>
      <c r="I50" s="2">
        <f t="shared" si="1"/>
        <v>0.79166666666666663</v>
      </c>
      <c r="J50" t="str">
        <f t="shared" si="2"/>
        <v>16 May</v>
      </c>
      <c r="K50" t="s">
        <v>1662</v>
      </c>
      <c r="L50" t="s">
        <v>1993</v>
      </c>
      <c r="M50" t="s">
        <v>1996</v>
      </c>
      <c r="N50">
        <v>6117</v>
      </c>
      <c r="O50">
        <f t="shared" si="3"/>
        <v>3</v>
      </c>
      <c r="P50" s="4" t="str">
        <f t="shared" si="4"/>
        <v>16</v>
      </c>
      <c r="Q50" s="8">
        <f t="shared" si="5"/>
        <v>5</v>
      </c>
      <c r="R50">
        <f t="shared" si="6"/>
        <v>965</v>
      </c>
    </row>
    <row r="51" spans="1:18" x14ac:dyDescent="0.3">
      <c r="A51" t="s">
        <v>13</v>
      </c>
      <c r="B51" s="7" t="s">
        <v>47</v>
      </c>
      <c r="C51" t="s">
        <v>69</v>
      </c>
      <c r="D51" s="10" t="s">
        <v>73</v>
      </c>
      <c r="E51" t="s">
        <v>86</v>
      </c>
      <c r="F51" s="4" t="s">
        <v>240</v>
      </c>
      <c r="G51" t="s">
        <v>444</v>
      </c>
      <c r="H51" s="2">
        <f t="shared" si="0"/>
        <v>0.79166666666666663</v>
      </c>
      <c r="I51" s="2">
        <f t="shared" si="1"/>
        <v>0.96180555555555558</v>
      </c>
      <c r="J51" t="str">
        <f t="shared" si="2"/>
        <v>28 Jun</v>
      </c>
      <c r="K51" t="s">
        <v>1663</v>
      </c>
      <c r="L51" t="s">
        <v>1992</v>
      </c>
      <c r="M51" t="s">
        <v>1997</v>
      </c>
      <c r="N51">
        <v>11150</v>
      </c>
      <c r="O51">
        <f t="shared" si="3"/>
        <v>4</v>
      </c>
      <c r="P51" s="4" t="str">
        <f t="shared" si="4"/>
        <v>19</v>
      </c>
      <c r="Q51" s="8">
        <f t="shared" si="5"/>
        <v>55</v>
      </c>
      <c r="R51">
        <f t="shared" si="6"/>
        <v>1195</v>
      </c>
    </row>
    <row r="52" spans="1:18" x14ac:dyDescent="0.3">
      <c r="A52" t="s">
        <v>13</v>
      </c>
      <c r="B52" s="7" t="s">
        <v>53</v>
      </c>
      <c r="C52" t="s">
        <v>69</v>
      </c>
      <c r="D52" s="10" t="s">
        <v>73</v>
      </c>
      <c r="E52" t="s">
        <v>97</v>
      </c>
      <c r="F52" s="4" t="s">
        <v>241</v>
      </c>
      <c r="G52" t="s">
        <v>234</v>
      </c>
      <c r="H52" s="2">
        <f t="shared" si="0"/>
        <v>0.59375</v>
      </c>
      <c r="I52" s="2">
        <f t="shared" si="1"/>
        <v>0.45833333333333331</v>
      </c>
      <c r="J52" t="str">
        <f t="shared" si="2"/>
        <v/>
      </c>
      <c r="K52" t="s">
        <v>1664</v>
      </c>
      <c r="L52" t="s">
        <v>1991</v>
      </c>
      <c r="M52" t="s">
        <v>1997</v>
      </c>
      <c r="N52">
        <v>7202</v>
      </c>
      <c r="O52">
        <f t="shared" si="3"/>
        <v>2</v>
      </c>
      <c r="P52" s="4" t="str">
        <f t="shared" si="4"/>
        <v>3</v>
      </c>
      <c r="Q52" s="8">
        <f t="shared" si="5"/>
        <v>15</v>
      </c>
      <c r="R52">
        <f t="shared" si="6"/>
        <v>195</v>
      </c>
    </row>
    <row r="53" spans="1:18" x14ac:dyDescent="0.3">
      <c r="A53" t="s">
        <v>13</v>
      </c>
      <c r="B53" s="7" t="s">
        <v>24</v>
      </c>
      <c r="C53" t="s">
        <v>68</v>
      </c>
      <c r="D53" s="10" t="s">
        <v>67</v>
      </c>
      <c r="E53" t="s">
        <v>98</v>
      </c>
      <c r="F53" s="4" t="s">
        <v>242</v>
      </c>
      <c r="G53" t="s">
        <v>445</v>
      </c>
      <c r="H53" s="2">
        <f t="shared" si="0"/>
        <v>0.4548611111111111</v>
      </c>
      <c r="I53" s="2">
        <f t="shared" si="1"/>
        <v>0.39930555555555558</v>
      </c>
      <c r="J53" t="str">
        <f t="shared" si="2"/>
        <v>02 May</v>
      </c>
      <c r="K53" t="s">
        <v>1665</v>
      </c>
      <c r="L53" t="s">
        <v>1993</v>
      </c>
      <c r="M53" t="s">
        <v>1996</v>
      </c>
      <c r="N53">
        <v>12121</v>
      </c>
      <c r="O53">
        <f t="shared" si="3"/>
        <v>3</v>
      </c>
      <c r="P53" s="4" t="str">
        <f t="shared" si="4"/>
        <v>25</v>
      </c>
      <c r="Q53" s="8">
        <f t="shared" si="5"/>
        <v>20</v>
      </c>
      <c r="R53">
        <f t="shared" si="6"/>
        <v>1520</v>
      </c>
    </row>
    <row r="54" spans="1:18" x14ac:dyDescent="0.3">
      <c r="A54" t="s">
        <v>11</v>
      </c>
      <c r="B54" s="7" t="s">
        <v>23</v>
      </c>
      <c r="C54" t="s">
        <v>67</v>
      </c>
      <c r="D54" s="10" t="s">
        <v>72</v>
      </c>
      <c r="E54" t="s">
        <v>75</v>
      </c>
      <c r="F54" s="4" t="s">
        <v>203</v>
      </c>
      <c r="G54" t="s">
        <v>446</v>
      </c>
      <c r="H54" s="2">
        <f t="shared" si="0"/>
        <v>4.8611111111111112E-2</v>
      </c>
      <c r="I54" s="2">
        <f t="shared" si="1"/>
        <v>0.93055555555555558</v>
      </c>
      <c r="J54" t="str">
        <f t="shared" si="2"/>
        <v>28 Mar</v>
      </c>
      <c r="K54" t="s">
        <v>1623</v>
      </c>
      <c r="L54" t="s">
        <v>1991</v>
      </c>
      <c r="M54" t="s">
        <v>1996</v>
      </c>
      <c r="N54">
        <v>4377</v>
      </c>
      <c r="O54">
        <f t="shared" si="3"/>
        <v>2</v>
      </c>
      <c r="P54" s="4" t="str">
        <f t="shared" si="4"/>
        <v>2</v>
      </c>
      <c r="Q54" s="8">
        <f t="shared" si="5"/>
        <v>50</v>
      </c>
      <c r="R54">
        <f t="shared" si="6"/>
        <v>170</v>
      </c>
    </row>
    <row r="55" spans="1:18" x14ac:dyDescent="0.3">
      <c r="A55" t="s">
        <v>11</v>
      </c>
      <c r="B55" s="7" t="s">
        <v>43</v>
      </c>
      <c r="C55" t="s">
        <v>67</v>
      </c>
      <c r="D55" s="10" t="s">
        <v>69</v>
      </c>
      <c r="E55" t="s">
        <v>75</v>
      </c>
      <c r="F55" s="4" t="s">
        <v>243</v>
      </c>
      <c r="G55" t="s">
        <v>447</v>
      </c>
      <c r="H55" s="2">
        <f t="shared" si="0"/>
        <v>1.0416666666666666E-2</v>
      </c>
      <c r="I55" s="2">
        <f t="shared" si="1"/>
        <v>0.88541666666666663</v>
      </c>
      <c r="J55" t="str">
        <f t="shared" si="2"/>
        <v>19 Jun</v>
      </c>
      <c r="K55" t="s">
        <v>1666</v>
      </c>
      <c r="L55" t="s">
        <v>1991</v>
      </c>
      <c r="M55" t="s">
        <v>1996</v>
      </c>
      <c r="N55">
        <v>3943</v>
      </c>
      <c r="O55">
        <f t="shared" si="3"/>
        <v>2</v>
      </c>
      <c r="P55" s="4" t="str">
        <f t="shared" si="4"/>
        <v>3</v>
      </c>
      <c r="Q55" s="8">
        <f t="shared" si="5"/>
        <v>0</v>
      </c>
      <c r="R55">
        <f t="shared" si="6"/>
        <v>180</v>
      </c>
    </row>
    <row r="56" spans="1:18" x14ac:dyDescent="0.3">
      <c r="A56" t="s">
        <v>18</v>
      </c>
      <c r="B56" s="7" t="s">
        <v>40</v>
      </c>
      <c r="C56" t="s">
        <v>67</v>
      </c>
      <c r="D56" s="10" t="s">
        <v>69</v>
      </c>
      <c r="E56" t="s">
        <v>75</v>
      </c>
      <c r="F56" s="4" t="s">
        <v>244</v>
      </c>
      <c r="G56" t="s">
        <v>448</v>
      </c>
      <c r="H56" s="2">
        <f t="shared" si="0"/>
        <v>0.11458333333333333</v>
      </c>
      <c r="I56" s="2">
        <f t="shared" si="1"/>
        <v>0.99652777777777779</v>
      </c>
      <c r="J56" t="str">
        <f t="shared" si="2"/>
        <v>04 Apr</v>
      </c>
      <c r="K56" t="s">
        <v>1623</v>
      </c>
      <c r="L56" t="s">
        <v>1991</v>
      </c>
      <c r="M56" t="s">
        <v>1996</v>
      </c>
      <c r="N56">
        <v>4483</v>
      </c>
      <c r="O56">
        <f t="shared" si="3"/>
        <v>2</v>
      </c>
      <c r="P56" s="4" t="str">
        <f t="shared" si="4"/>
        <v>2</v>
      </c>
      <c r="Q56" s="8">
        <f t="shared" si="5"/>
        <v>50</v>
      </c>
      <c r="R56">
        <f t="shared" si="6"/>
        <v>170</v>
      </c>
    </row>
    <row r="57" spans="1:18" x14ac:dyDescent="0.3">
      <c r="A57" t="s">
        <v>13</v>
      </c>
      <c r="B57" s="7" t="s">
        <v>23</v>
      </c>
      <c r="C57" t="s">
        <v>68</v>
      </c>
      <c r="D57" s="10" t="s">
        <v>67</v>
      </c>
      <c r="E57" t="s">
        <v>85</v>
      </c>
      <c r="F57" s="4" t="s">
        <v>245</v>
      </c>
      <c r="G57" t="s">
        <v>449</v>
      </c>
      <c r="H57" s="2">
        <f t="shared" si="0"/>
        <v>0.5</v>
      </c>
      <c r="I57" s="2">
        <f t="shared" si="1"/>
        <v>0.82291666666666663</v>
      </c>
      <c r="J57" t="str">
        <f t="shared" si="2"/>
        <v>25 Mar</v>
      </c>
      <c r="K57" t="s">
        <v>1667</v>
      </c>
      <c r="L57" t="s">
        <v>1993</v>
      </c>
      <c r="M57" t="s">
        <v>1996</v>
      </c>
      <c r="N57">
        <v>14231</v>
      </c>
      <c r="O57">
        <f t="shared" si="3"/>
        <v>3</v>
      </c>
      <c r="P57" s="4" t="str">
        <f t="shared" si="4"/>
        <v>16</v>
      </c>
      <c r="Q57" s="8">
        <f t="shared" si="5"/>
        <v>15</v>
      </c>
      <c r="R57">
        <f t="shared" si="6"/>
        <v>975</v>
      </c>
    </row>
    <row r="58" spans="1:18" x14ac:dyDescent="0.3">
      <c r="A58" t="s">
        <v>12</v>
      </c>
      <c r="B58" s="7" t="s">
        <v>27</v>
      </c>
      <c r="C58" t="s">
        <v>67</v>
      </c>
      <c r="D58" s="10" t="s">
        <v>72</v>
      </c>
      <c r="E58" t="s">
        <v>99</v>
      </c>
      <c r="F58" s="4" t="s">
        <v>246</v>
      </c>
      <c r="G58" t="s">
        <v>244</v>
      </c>
      <c r="H58" s="2">
        <f t="shared" si="0"/>
        <v>0.99652777777777779</v>
      </c>
      <c r="I58" s="2">
        <f t="shared" si="1"/>
        <v>0.36805555555555558</v>
      </c>
      <c r="J58" t="str">
        <f t="shared" si="2"/>
        <v/>
      </c>
      <c r="K58" t="s">
        <v>1668</v>
      </c>
      <c r="L58" t="s">
        <v>1992</v>
      </c>
      <c r="M58" t="s">
        <v>1996</v>
      </c>
      <c r="N58">
        <v>17345</v>
      </c>
      <c r="O58">
        <f t="shared" si="3"/>
        <v>4</v>
      </c>
      <c r="P58" s="4" t="str">
        <f t="shared" si="4"/>
        <v>15</v>
      </c>
      <c r="Q58" s="8">
        <f t="shared" si="5"/>
        <v>5</v>
      </c>
      <c r="R58">
        <f t="shared" si="6"/>
        <v>905</v>
      </c>
    </row>
    <row r="59" spans="1:18" x14ac:dyDescent="0.3">
      <c r="A59" t="s">
        <v>17</v>
      </c>
      <c r="B59" s="7" t="s">
        <v>38</v>
      </c>
      <c r="C59" t="s">
        <v>70</v>
      </c>
      <c r="D59" s="10" t="s">
        <v>68</v>
      </c>
      <c r="E59" t="s">
        <v>84</v>
      </c>
      <c r="F59" s="4" t="s">
        <v>229</v>
      </c>
      <c r="G59" t="s">
        <v>394</v>
      </c>
      <c r="H59" s="2">
        <f t="shared" si="0"/>
        <v>0.3888888888888889</v>
      </c>
      <c r="I59" s="2">
        <f t="shared" si="1"/>
        <v>0.2951388888888889</v>
      </c>
      <c r="J59" t="str">
        <f t="shared" si="2"/>
        <v/>
      </c>
      <c r="K59" t="s">
        <v>1635</v>
      </c>
      <c r="L59" t="s">
        <v>1991</v>
      </c>
      <c r="M59" t="s">
        <v>1996</v>
      </c>
      <c r="N59">
        <v>7414</v>
      </c>
      <c r="O59">
        <f t="shared" si="3"/>
        <v>2</v>
      </c>
      <c r="P59" s="4" t="str">
        <f t="shared" si="4"/>
        <v>2</v>
      </c>
      <c r="Q59" s="8">
        <f t="shared" si="5"/>
        <v>15</v>
      </c>
      <c r="R59">
        <f t="shared" si="6"/>
        <v>135</v>
      </c>
    </row>
    <row r="60" spans="1:18" x14ac:dyDescent="0.3">
      <c r="A60" t="s">
        <v>15</v>
      </c>
      <c r="B60" s="7" t="s">
        <v>41</v>
      </c>
      <c r="C60" t="s">
        <v>69</v>
      </c>
      <c r="D60" s="10" t="s">
        <v>73</v>
      </c>
      <c r="E60" t="s">
        <v>82</v>
      </c>
      <c r="F60" s="4" t="s">
        <v>239</v>
      </c>
      <c r="G60" t="s">
        <v>450</v>
      </c>
      <c r="H60" s="2">
        <f t="shared" si="0"/>
        <v>6.25E-2</v>
      </c>
      <c r="I60" s="2">
        <f t="shared" si="1"/>
        <v>0.79166666666666663</v>
      </c>
      <c r="J60" t="str">
        <f t="shared" si="2"/>
        <v>07 May</v>
      </c>
      <c r="K60" t="s">
        <v>1669</v>
      </c>
      <c r="L60" t="s">
        <v>1993</v>
      </c>
      <c r="M60" t="s">
        <v>1996</v>
      </c>
      <c r="N60">
        <v>8073</v>
      </c>
      <c r="O60">
        <f t="shared" si="3"/>
        <v>3</v>
      </c>
      <c r="P60" s="4" t="str">
        <f t="shared" si="4"/>
        <v>6</v>
      </c>
      <c r="Q60" s="8">
        <f t="shared" si="5"/>
        <v>30</v>
      </c>
      <c r="R60">
        <f t="shared" si="6"/>
        <v>390</v>
      </c>
    </row>
    <row r="61" spans="1:18" x14ac:dyDescent="0.3">
      <c r="A61" t="s">
        <v>17</v>
      </c>
      <c r="B61" s="7" t="s">
        <v>38</v>
      </c>
      <c r="C61" t="s">
        <v>71</v>
      </c>
      <c r="D61" s="10" t="s">
        <v>74</v>
      </c>
      <c r="E61" t="s">
        <v>100</v>
      </c>
      <c r="F61" s="4" t="s">
        <v>247</v>
      </c>
      <c r="G61" t="s">
        <v>451</v>
      </c>
      <c r="H61" s="2">
        <f t="shared" si="0"/>
        <v>0.69791666666666663</v>
      </c>
      <c r="I61" s="2">
        <f t="shared" si="1"/>
        <v>0.65277777777777779</v>
      </c>
      <c r="J61" t="str">
        <f t="shared" si="2"/>
        <v>07 Mar</v>
      </c>
      <c r="K61" t="s">
        <v>1670</v>
      </c>
      <c r="L61" t="s">
        <v>1993</v>
      </c>
      <c r="M61" t="s">
        <v>1996</v>
      </c>
      <c r="N61">
        <v>12395</v>
      </c>
      <c r="O61">
        <f t="shared" si="3"/>
        <v>3</v>
      </c>
      <c r="P61" s="4" t="str">
        <f t="shared" si="4"/>
        <v>25</v>
      </c>
      <c r="Q61" s="8">
        <f t="shared" si="5"/>
        <v>5</v>
      </c>
      <c r="R61">
        <f t="shared" si="6"/>
        <v>1505</v>
      </c>
    </row>
    <row r="62" spans="1:18" x14ac:dyDescent="0.3">
      <c r="A62" t="s">
        <v>12</v>
      </c>
      <c r="B62" s="7" t="s">
        <v>54</v>
      </c>
      <c r="C62" t="s">
        <v>68</v>
      </c>
      <c r="D62" s="10" t="s">
        <v>67</v>
      </c>
      <c r="E62" t="s">
        <v>85</v>
      </c>
      <c r="F62" s="4" t="s">
        <v>205</v>
      </c>
      <c r="G62" t="s">
        <v>227</v>
      </c>
      <c r="H62" s="2">
        <f t="shared" si="0"/>
        <v>0.90972222222222221</v>
      </c>
      <c r="I62" s="2">
        <f t="shared" si="1"/>
        <v>0.3923611111111111</v>
      </c>
      <c r="J62" t="str">
        <f t="shared" si="2"/>
        <v/>
      </c>
      <c r="K62" t="s">
        <v>1671</v>
      </c>
      <c r="L62" t="s">
        <v>1993</v>
      </c>
      <c r="M62" t="s">
        <v>1996</v>
      </c>
      <c r="N62">
        <v>8366</v>
      </c>
      <c r="O62">
        <f t="shared" si="3"/>
        <v>3</v>
      </c>
      <c r="P62" s="4" t="str">
        <f t="shared" si="4"/>
        <v>12</v>
      </c>
      <c r="Q62" s="8">
        <f t="shared" si="5"/>
        <v>25</v>
      </c>
      <c r="R62">
        <f t="shared" si="6"/>
        <v>745</v>
      </c>
    </row>
    <row r="63" spans="1:18" x14ac:dyDescent="0.3">
      <c r="A63" t="s">
        <v>12</v>
      </c>
      <c r="B63" s="7" t="s">
        <v>40</v>
      </c>
      <c r="C63" t="s">
        <v>69</v>
      </c>
      <c r="D63" s="10" t="s">
        <v>73</v>
      </c>
      <c r="E63" t="s">
        <v>101</v>
      </c>
      <c r="F63" s="4" t="s">
        <v>248</v>
      </c>
      <c r="G63" t="s">
        <v>452</v>
      </c>
      <c r="H63" s="2">
        <f t="shared" si="0"/>
        <v>0.3923611111111111</v>
      </c>
      <c r="I63" s="2">
        <f t="shared" si="1"/>
        <v>0.25347222222222221</v>
      </c>
      <c r="J63" t="str">
        <f t="shared" si="2"/>
        <v>04 Apr</v>
      </c>
      <c r="K63" t="s">
        <v>1672</v>
      </c>
      <c r="L63" t="s">
        <v>1993</v>
      </c>
      <c r="M63" t="s">
        <v>1996</v>
      </c>
      <c r="N63">
        <v>5117</v>
      </c>
      <c r="O63">
        <f t="shared" si="3"/>
        <v>3</v>
      </c>
      <c r="P63" s="4" t="str">
        <f t="shared" si="4"/>
        <v>27</v>
      </c>
      <c r="Q63" s="8">
        <f t="shared" si="5"/>
        <v>20</v>
      </c>
      <c r="R63">
        <f t="shared" si="6"/>
        <v>1640</v>
      </c>
    </row>
    <row r="64" spans="1:18" x14ac:dyDescent="0.3">
      <c r="A64" t="s">
        <v>15</v>
      </c>
      <c r="B64" s="7" t="s">
        <v>50</v>
      </c>
      <c r="C64" t="s">
        <v>69</v>
      </c>
      <c r="D64" s="10" t="s">
        <v>73</v>
      </c>
      <c r="E64" t="s">
        <v>82</v>
      </c>
      <c r="F64" s="4" t="s">
        <v>219</v>
      </c>
      <c r="G64" t="s">
        <v>239</v>
      </c>
      <c r="H64" s="2">
        <f t="shared" si="0"/>
        <v>0.79166666666666663</v>
      </c>
      <c r="I64" s="2">
        <f t="shared" si="1"/>
        <v>0.36458333333333331</v>
      </c>
      <c r="J64" t="str">
        <f t="shared" si="2"/>
        <v/>
      </c>
      <c r="K64" t="s">
        <v>1673</v>
      </c>
      <c r="L64" t="s">
        <v>1993</v>
      </c>
      <c r="M64" t="s">
        <v>1996</v>
      </c>
      <c r="N64">
        <v>12524</v>
      </c>
      <c r="O64">
        <f t="shared" si="3"/>
        <v>3</v>
      </c>
      <c r="P64" s="4" t="str">
        <f t="shared" si="4"/>
        <v>10</v>
      </c>
      <c r="Q64" s="8">
        <f t="shared" si="5"/>
        <v>15</v>
      </c>
      <c r="R64">
        <f t="shared" si="6"/>
        <v>615</v>
      </c>
    </row>
    <row r="65" spans="1:18" x14ac:dyDescent="0.3">
      <c r="A65" t="s">
        <v>11</v>
      </c>
      <c r="B65" s="7" t="s">
        <v>42</v>
      </c>
      <c r="C65" t="s">
        <v>69</v>
      </c>
      <c r="D65" s="10" t="s">
        <v>73</v>
      </c>
      <c r="E65" t="s">
        <v>82</v>
      </c>
      <c r="F65" s="4" t="s">
        <v>249</v>
      </c>
      <c r="G65" t="s">
        <v>453</v>
      </c>
      <c r="H65" s="2">
        <f t="shared" si="0"/>
        <v>6.25E-2</v>
      </c>
      <c r="I65" s="2">
        <f t="shared" si="1"/>
        <v>0.625</v>
      </c>
      <c r="J65" t="str">
        <f t="shared" si="2"/>
        <v>16 May</v>
      </c>
      <c r="K65" t="s">
        <v>1674</v>
      </c>
      <c r="L65" t="s">
        <v>1993</v>
      </c>
      <c r="M65" t="s">
        <v>1996</v>
      </c>
      <c r="N65">
        <v>7191</v>
      </c>
      <c r="O65">
        <f t="shared" si="3"/>
        <v>3</v>
      </c>
      <c r="P65" s="4" t="str">
        <f t="shared" si="4"/>
        <v>10</v>
      </c>
      <c r="Q65" s="8">
        <f t="shared" si="5"/>
        <v>30</v>
      </c>
      <c r="R65">
        <f t="shared" si="6"/>
        <v>630</v>
      </c>
    </row>
    <row r="66" spans="1:18" x14ac:dyDescent="0.3">
      <c r="A66" t="s">
        <v>17</v>
      </c>
      <c r="B66" s="7" t="s">
        <v>55</v>
      </c>
      <c r="C66" t="s">
        <v>70</v>
      </c>
      <c r="D66" s="10" t="s">
        <v>68</v>
      </c>
      <c r="E66" t="s">
        <v>84</v>
      </c>
      <c r="F66" s="4" t="s">
        <v>229</v>
      </c>
      <c r="G66" t="s">
        <v>394</v>
      </c>
      <c r="H66" s="2">
        <f t="shared" si="0"/>
        <v>0.3888888888888889</v>
      </c>
      <c r="I66" s="2">
        <f t="shared" si="1"/>
        <v>0.2951388888888889</v>
      </c>
      <c r="J66" t="str">
        <f t="shared" si="2"/>
        <v/>
      </c>
      <c r="K66" t="s">
        <v>1635</v>
      </c>
      <c r="L66" t="s">
        <v>1991</v>
      </c>
      <c r="M66" t="s">
        <v>1996</v>
      </c>
      <c r="N66">
        <v>3687</v>
      </c>
      <c r="O66">
        <f t="shared" si="3"/>
        <v>2</v>
      </c>
      <c r="P66" s="4" t="str">
        <f t="shared" si="4"/>
        <v>2</v>
      </c>
      <c r="Q66" s="8">
        <f t="shared" si="5"/>
        <v>15</v>
      </c>
      <c r="R66">
        <f t="shared" si="6"/>
        <v>135</v>
      </c>
    </row>
    <row r="67" spans="1:18" x14ac:dyDescent="0.3">
      <c r="A67" t="s">
        <v>11</v>
      </c>
      <c r="B67" s="7" t="s">
        <v>28</v>
      </c>
      <c r="C67" t="s">
        <v>69</v>
      </c>
      <c r="D67" s="10" t="s">
        <v>73</v>
      </c>
      <c r="E67" t="s">
        <v>82</v>
      </c>
      <c r="F67" s="4" t="s">
        <v>232</v>
      </c>
      <c r="G67" t="s">
        <v>352</v>
      </c>
      <c r="H67" s="2">
        <f t="shared" ref="H67:H130" si="7">TIMEVALUE(LEFT(G67,5))</f>
        <v>0.875</v>
      </c>
      <c r="I67" s="2">
        <f t="shared" ref="I67:I130" si="8">F67*1</f>
        <v>0.44097222222222221</v>
      </c>
      <c r="J67" t="str">
        <f t="shared" ref="J67:J130" si="9">IF(LEN(G67)&gt;5, MID(G67,7,6), "")</f>
        <v/>
      </c>
      <c r="K67" t="s">
        <v>1652</v>
      </c>
      <c r="L67" t="s">
        <v>1993</v>
      </c>
      <c r="M67" t="s">
        <v>1996</v>
      </c>
      <c r="N67">
        <v>5894</v>
      </c>
      <c r="O67">
        <f t="shared" ref="O67:O130" si="10">LEN(E67)-LEN(SUBSTITUTE(E67,"→",""))+1</f>
        <v>3</v>
      </c>
      <c r="P67" s="4" t="str">
        <f t="shared" ref="P67:P130" si="11">LEFT(K67, FIND("h", K67)-1)</f>
        <v>10</v>
      </c>
      <c r="Q67" s="8">
        <f t="shared" ref="Q67:Q130" si="12">IFERROR(VALUE(MID(K67, FIND("h",K67)+2, FIND("m",K67)-FIND("h",K67)-2)), 0)*1</f>
        <v>25</v>
      </c>
      <c r="R67">
        <f t="shared" ref="R67:R130" si="13">(P67*60+Q67)</f>
        <v>625</v>
      </c>
    </row>
    <row r="68" spans="1:18" x14ac:dyDescent="0.3">
      <c r="A68" t="s">
        <v>17</v>
      </c>
      <c r="B68" s="7" t="s">
        <v>34</v>
      </c>
      <c r="C68" t="s">
        <v>67</v>
      </c>
      <c r="D68" s="10" t="s">
        <v>69</v>
      </c>
      <c r="E68" t="s">
        <v>75</v>
      </c>
      <c r="F68" s="4" t="s">
        <v>213</v>
      </c>
      <c r="G68" t="s">
        <v>438</v>
      </c>
      <c r="H68" s="2">
        <f t="shared" si="7"/>
        <v>0.52430555555555558</v>
      </c>
      <c r="I68" s="2">
        <f t="shared" si="8"/>
        <v>0.40625</v>
      </c>
      <c r="J68" t="str">
        <f t="shared" si="9"/>
        <v/>
      </c>
      <c r="K68" t="s">
        <v>1623</v>
      </c>
      <c r="L68" t="s">
        <v>1991</v>
      </c>
      <c r="M68" t="s">
        <v>1996</v>
      </c>
      <c r="N68">
        <v>5403</v>
      </c>
      <c r="O68">
        <f t="shared" si="10"/>
        <v>2</v>
      </c>
      <c r="P68" s="4" t="str">
        <f t="shared" si="11"/>
        <v>2</v>
      </c>
      <c r="Q68" s="8">
        <f t="shared" si="12"/>
        <v>50</v>
      </c>
      <c r="R68">
        <f t="shared" si="13"/>
        <v>170</v>
      </c>
    </row>
    <row r="69" spans="1:18" x14ac:dyDescent="0.3">
      <c r="A69" t="s">
        <v>12</v>
      </c>
      <c r="B69" s="7" t="s">
        <v>41</v>
      </c>
      <c r="C69" t="s">
        <v>71</v>
      </c>
      <c r="D69" s="10" t="s">
        <v>74</v>
      </c>
      <c r="E69" t="s">
        <v>102</v>
      </c>
      <c r="F69" s="4" t="s">
        <v>250</v>
      </c>
      <c r="G69" t="s">
        <v>277</v>
      </c>
      <c r="H69" s="2">
        <f t="shared" si="7"/>
        <v>0.64236111111111116</v>
      </c>
      <c r="I69" s="2">
        <f t="shared" si="8"/>
        <v>0.57986111111111116</v>
      </c>
      <c r="J69" t="str">
        <f t="shared" si="9"/>
        <v/>
      </c>
      <c r="K69" t="s">
        <v>1675</v>
      </c>
      <c r="L69" t="s">
        <v>1991</v>
      </c>
      <c r="M69" t="s">
        <v>1996</v>
      </c>
      <c r="N69">
        <v>3625</v>
      </c>
      <c r="O69">
        <f t="shared" si="10"/>
        <v>2</v>
      </c>
      <c r="P69" s="4" t="str">
        <f t="shared" si="11"/>
        <v>1</v>
      </c>
      <c r="Q69" s="8">
        <f t="shared" si="12"/>
        <v>30</v>
      </c>
      <c r="R69">
        <f t="shared" si="13"/>
        <v>90</v>
      </c>
    </row>
    <row r="70" spans="1:18" x14ac:dyDescent="0.3">
      <c r="A70" t="s">
        <v>12</v>
      </c>
      <c r="B70" s="7" t="s">
        <v>48</v>
      </c>
      <c r="C70" t="s">
        <v>69</v>
      </c>
      <c r="D70" s="10" t="s">
        <v>73</v>
      </c>
      <c r="E70" t="s">
        <v>103</v>
      </c>
      <c r="F70" s="4" t="s">
        <v>251</v>
      </c>
      <c r="G70" t="s">
        <v>297</v>
      </c>
      <c r="H70" s="2">
        <f t="shared" si="7"/>
        <v>0.80208333333333337</v>
      </c>
      <c r="I70" s="2">
        <f t="shared" si="8"/>
        <v>0.24652777777777779</v>
      </c>
      <c r="J70" t="str">
        <f t="shared" si="9"/>
        <v/>
      </c>
      <c r="K70" t="s">
        <v>1645</v>
      </c>
      <c r="L70" t="s">
        <v>1992</v>
      </c>
      <c r="M70" t="s">
        <v>1996</v>
      </c>
      <c r="N70">
        <v>10861</v>
      </c>
      <c r="O70">
        <f t="shared" si="10"/>
        <v>4</v>
      </c>
      <c r="P70" s="4" t="str">
        <f t="shared" si="11"/>
        <v>13</v>
      </c>
      <c r="Q70" s="8">
        <f t="shared" si="12"/>
        <v>20</v>
      </c>
      <c r="R70">
        <f t="shared" si="13"/>
        <v>800</v>
      </c>
    </row>
    <row r="71" spans="1:18" x14ac:dyDescent="0.3">
      <c r="A71" t="s">
        <v>11</v>
      </c>
      <c r="B71" s="7" t="s">
        <v>29</v>
      </c>
      <c r="C71" t="s">
        <v>70</v>
      </c>
      <c r="D71" s="10" t="s">
        <v>68</v>
      </c>
      <c r="E71" t="s">
        <v>84</v>
      </c>
      <c r="F71" s="4" t="s">
        <v>252</v>
      </c>
      <c r="G71" t="s">
        <v>415</v>
      </c>
      <c r="H71" s="2">
        <f t="shared" si="7"/>
        <v>0.64930555555555558</v>
      </c>
      <c r="I71" s="2">
        <f t="shared" si="8"/>
        <v>0.55555555555555558</v>
      </c>
      <c r="J71" t="str">
        <f t="shared" si="9"/>
        <v/>
      </c>
      <c r="K71" t="s">
        <v>1635</v>
      </c>
      <c r="L71" t="s">
        <v>1991</v>
      </c>
      <c r="M71" t="s">
        <v>1996</v>
      </c>
      <c r="N71">
        <v>6297</v>
      </c>
      <c r="O71">
        <f t="shared" si="10"/>
        <v>2</v>
      </c>
      <c r="P71" s="4" t="str">
        <f t="shared" si="11"/>
        <v>2</v>
      </c>
      <c r="Q71" s="8">
        <f t="shared" si="12"/>
        <v>15</v>
      </c>
      <c r="R71">
        <f t="shared" si="13"/>
        <v>135</v>
      </c>
    </row>
    <row r="72" spans="1:18" x14ac:dyDescent="0.3">
      <c r="A72" t="s">
        <v>13</v>
      </c>
      <c r="B72" s="7" t="s">
        <v>31</v>
      </c>
      <c r="C72" t="s">
        <v>71</v>
      </c>
      <c r="D72" s="10" t="s">
        <v>74</v>
      </c>
      <c r="E72" t="s">
        <v>102</v>
      </c>
      <c r="F72" s="4" t="s">
        <v>229</v>
      </c>
      <c r="G72" t="s">
        <v>313</v>
      </c>
      <c r="H72" s="2">
        <f t="shared" si="7"/>
        <v>0.35416666666666669</v>
      </c>
      <c r="I72" s="2">
        <f t="shared" si="8"/>
        <v>0.2951388888888889</v>
      </c>
      <c r="J72" t="str">
        <f t="shared" si="9"/>
        <v/>
      </c>
      <c r="K72" t="s">
        <v>1676</v>
      </c>
      <c r="L72" t="s">
        <v>1991</v>
      </c>
      <c r="M72" t="s">
        <v>1996</v>
      </c>
      <c r="N72">
        <v>5678</v>
      </c>
      <c r="O72">
        <f t="shared" si="10"/>
        <v>2</v>
      </c>
      <c r="P72" s="4" t="str">
        <f t="shared" si="11"/>
        <v>1</v>
      </c>
      <c r="Q72" s="8">
        <f t="shared" si="12"/>
        <v>25</v>
      </c>
      <c r="R72">
        <f t="shared" si="13"/>
        <v>85</v>
      </c>
    </row>
    <row r="73" spans="1:18" x14ac:dyDescent="0.3">
      <c r="A73" t="s">
        <v>13</v>
      </c>
      <c r="B73" s="7" t="s">
        <v>56</v>
      </c>
      <c r="C73" t="s">
        <v>67</v>
      </c>
      <c r="D73" s="10" t="s">
        <v>72</v>
      </c>
      <c r="E73" t="s">
        <v>81</v>
      </c>
      <c r="F73" s="4" t="s">
        <v>238</v>
      </c>
      <c r="G73" t="s">
        <v>454</v>
      </c>
      <c r="H73" s="2">
        <f t="shared" si="7"/>
        <v>0.34375</v>
      </c>
      <c r="I73" s="2">
        <f t="shared" si="8"/>
        <v>0.23958333333333334</v>
      </c>
      <c r="J73" t="str">
        <f t="shared" si="9"/>
        <v>13 Mar</v>
      </c>
      <c r="K73" t="s">
        <v>1677</v>
      </c>
      <c r="L73" t="s">
        <v>1993</v>
      </c>
      <c r="M73" t="s">
        <v>1997</v>
      </c>
      <c r="N73">
        <v>9134</v>
      </c>
      <c r="O73">
        <f t="shared" si="10"/>
        <v>3</v>
      </c>
      <c r="P73" s="4" t="str">
        <f t="shared" si="11"/>
        <v>26</v>
      </c>
      <c r="Q73" s="8">
        <f t="shared" si="12"/>
        <v>30</v>
      </c>
      <c r="R73">
        <f t="shared" si="13"/>
        <v>1590</v>
      </c>
    </row>
    <row r="74" spans="1:18" x14ac:dyDescent="0.3">
      <c r="A74" t="s">
        <v>15</v>
      </c>
      <c r="B74" s="7" t="s">
        <v>28</v>
      </c>
      <c r="C74" t="s">
        <v>69</v>
      </c>
      <c r="D74" s="10" t="s">
        <v>73</v>
      </c>
      <c r="E74" t="s">
        <v>82</v>
      </c>
      <c r="F74" s="4" t="s">
        <v>215</v>
      </c>
      <c r="G74" t="s">
        <v>239</v>
      </c>
      <c r="H74" s="2">
        <f t="shared" si="7"/>
        <v>0.79166666666666663</v>
      </c>
      <c r="I74" s="2">
        <f t="shared" si="8"/>
        <v>0.4861111111111111</v>
      </c>
      <c r="J74" t="str">
        <f t="shared" si="9"/>
        <v/>
      </c>
      <c r="K74" t="s">
        <v>1678</v>
      </c>
      <c r="L74" t="s">
        <v>1993</v>
      </c>
      <c r="M74" t="s">
        <v>1997</v>
      </c>
      <c r="N74">
        <v>10791</v>
      </c>
      <c r="O74">
        <f t="shared" si="10"/>
        <v>3</v>
      </c>
      <c r="P74" s="4" t="str">
        <f t="shared" si="11"/>
        <v>7</v>
      </c>
      <c r="Q74" s="8">
        <f t="shared" si="12"/>
        <v>20</v>
      </c>
      <c r="R74">
        <f t="shared" si="13"/>
        <v>440</v>
      </c>
    </row>
    <row r="75" spans="1:18" x14ac:dyDescent="0.3">
      <c r="A75" t="s">
        <v>13</v>
      </c>
      <c r="B75" s="7" t="s">
        <v>28</v>
      </c>
      <c r="C75" t="s">
        <v>69</v>
      </c>
      <c r="D75" s="10" t="s">
        <v>73</v>
      </c>
      <c r="E75" t="s">
        <v>86</v>
      </c>
      <c r="F75" s="4" t="s">
        <v>240</v>
      </c>
      <c r="G75" t="s">
        <v>455</v>
      </c>
      <c r="H75" s="2">
        <f t="shared" si="7"/>
        <v>0.52430555555555558</v>
      </c>
      <c r="I75" s="2">
        <f t="shared" si="8"/>
        <v>0.96180555555555558</v>
      </c>
      <c r="J75" t="str">
        <f t="shared" si="9"/>
        <v>25 Jun</v>
      </c>
      <c r="K75" t="s">
        <v>1679</v>
      </c>
      <c r="L75" t="s">
        <v>1992</v>
      </c>
      <c r="M75" t="s">
        <v>1996</v>
      </c>
      <c r="N75">
        <v>12819</v>
      </c>
      <c r="O75">
        <f t="shared" si="10"/>
        <v>4</v>
      </c>
      <c r="P75" s="4" t="str">
        <f t="shared" si="11"/>
        <v>13</v>
      </c>
      <c r="Q75" s="8">
        <f t="shared" si="12"/>
        <v>30</v>
      </c>
      <c r="R75">
        <f t="shared" si="13"/>
        <v>810</v>
      </c>
    </row>
    <row r="76" spans="1:18" x14ac:dyDescent="0.3">
      <c r="A76" t="s">
        <v>11</v>
      </c>
      <c r="B76" s="7" t="s">
        <v>39</v>
      </c>
      <c r="C76" t="s">
        <v>69</v>
      </c>
      <c r="D76" s="10" t="s">
        <v>73</v>
      </c>
      <c r="E76" t="s">
        <v>83</v>
      </c>
      <c r="F76" s="4" t="s">
        <v>253</v>
      </c>
      <c r="G76" t="s">
        <v>407</v>
      </c>
      <c r="H76" s="2">
        <f t="shared" si="7"/>
        <v>0.4201388888888889</v>
      </c>
      <c r="I76" s="2">
        <f t="shared" si="8"/>
        <v>0.21180555555555555</v>
      </c>
      <c r="J76" t="str">
        <f t="shared" si="9"/>
        <v/>
      </c>
      <c r="K76" t="s">
        <v>1680</v>
      </c>
      <c r="L76" t="s">
        <v>1993</v>
      </c>
      <c r="M76" t="s">
        <v>1996</v>
      </c>
      <c r="N76">
        <v>6893</v>
      </c>
      <c r="O76">
        <f t="shared" si="10"/>
        <v>3</v>
      </c>
      <c r="P76" s="4" t="str">
        <f t="shared" si="11"/>
        <v>5</v>
      </c>
      <c r="Q76" s="8">
        <f t="shared" si="12"/>
        <v>0</v>
      </c>
      <c r="R76">
        <f t="shared" si="13"/>
        <v>300</v>
      </c>
    </row>
    <row r="77" spans="1:18" x14ac:dyDescent="0.3">
      <c r="A77" t="s">
        <v>17</v>
      </c>
      <c r="B77" s="7" t="s">
        <v>56</v>
      </c>
      <c r="C77" t="s">
        <v>67</v>
      </c>
      <c r="D77" s="10" t="s">
        <v>72</v>
      </c>
      <c r="E77" t="s">
        <v>75</v>
      </c>
      <c r="F77" s="4" t="s">
        <v>230</v>
      </c>
      <c r="G77" t="s">
        <v>438</v>
      </c>
      <c r="H77" s="2">
        <f t="shared" si="7"/>
        <v>0.52430555555555558</v>
      </c>
      <c r="I77" s="2">
        <f t="shared" si="8"/>
        <v>0.40972222222222221</v>
      </c>
      <c r="J77" t="str">
        <f t="shared" si="9"/>
        <v/>
      </c>
      <c r="K77" t="s">
        <v>1660</v>
      </c>
      <c r="L77" t="s">
        <v>1991</v>
      </c>
      <c r="M77" t="s">
        <v>1996</v>
      </c>
      <c r="N77">
        <v>7240</v>
      </c>
      <c r="O77">
        <f t="shared" si="10"/>
        <v>2</v>
      </c>
      <c r="P77" s="4" t="str">
        <f t="shared" si="11"/>
        <v>2</v>
      </c>
      <c r="Q77" s="8">
        <f t="shared" si="12"/>
        <v>45</v>
      </c>
      <c r="R77">
        <f t="shared" si="13"/>
        <v>165</v>
      </c>
    </row>
    <row r="78" spans="1:18" x14ac:dyDescent="0.3">
      <c r="A78" t="s">
        <v>16</v>
      </c>
      <c r="B78" s="7" t="s">
        <v>40</v>
      </c>
      <c r="C78" t="s">
        <v>67</v>
      </c>
      <c r="D78" s="10" t="s">
        <v>69</v>
      </c>
      <c r="E78" t="s">
        <v>75</v>
      </c>
      <c r="F78" s="4" t="s">
        <v>215</v>
      </c>
      <c r="G78" t="s">
        <v>390</v>
      </c>
      <c r="H78" s="2">
        <f t="shared" si="7"/>
        <v>0.60416666666666663</v>
      </c>
      <c r="I78" s="2">
        <f t="shared" si="8"/>
        <v>0.4861111111111111</v>
      </c>
      <c r="J78" t="str">
        <f t="shared" si="9"/>
        <v/>
      </c>
      <c r="K78" t="s">
        <v>1623</v>
      </c>
      <c r="L78" t="s">
        <v>1991</v>
      </c>
      <c r="M78" t="s">
        <v>1996</v>
      </c>
      <c r="N78">
        <v>3898</v>
      </c>
      <c r="O78">
        <f t="shared" si="10"/>
        <v>2</v>
      </c>
      <c r="P78" s="4" t="str">
        <f t="shared" si="11"/>
        <v>2</v>
      </c>
      <c r="Q78" s="8">
        <f t="shared" si="12"/>
        <v>50</v>
      </c>
      <c r="R78">
        <f t="shared" si="13"/>
        <v>170</v>
      </c>
    </row>
    <row r="79" spans="1:18" x14ac:dyDescent="0.3">
      <c r="A79" t="s">
        <v>11</v>
      </c>
      <c r="B79" s="7" t="s">
        <v>40</v>
      </c>
      <c r="C79" t="s">
        <v>71</v>
      </c>
      <c r="D79" s="10" t="s">
        <v>74</v>
      </c>
      <c r="E79" t="s">
        <v>102</v>
      </c>
      <c r="F79" s="4" t="s">
        <v>254</v>
      </c>
      <c r="G79" t="s">
        <v>347</v>
      </c>
      <c r="H79" s="2">
        <f t="shared" si="7"/>
        <v>0.3298611111111111</v>
      </c>
      <c r="I79" s="2">
        <f t="shared" si="8"/>
        <v>0.2673611111111111</v>
      </c>
      <c r="J79" t="str">
        <f t="shared" si="9"/>
        <v/>
      </c>
      <c r="K79" t="s">
        <v>1675</v>
      </c>
      <c r="L79" t="s">
        <v>1991</v>
      </c>
      <c r="M79" t="s">
        <v>1996</v>
      </c>
      <c r="N79">
        <v>4049</v>
      </c>
      <c r="O79">
        <f t="shared" si="10"/>
        <v>2</v>
      </c>
      <c r="P79" s="4" t="str">
        <f t="shared" si="11"/>
        <v>1</v>
      </c>
      <c r="Q79" s="8">
        <f t="shared" si="12"/>
        <v>30</v>
      </c>
      <c r="R79">
        <f t="shared" si="13"/>
        <v>90</v>
      </c>
    </row>
    <row r="80" spans="1:18" x14ac:dyDescent="0.3">
      <c r="A80" t="s">
        <v>13</v>
      </c>
      <c r="B80" s="7" t="s">
        <v>44</v>
      </c>
      <c r="C80" t="s">
        <v>69</v>
      </c>
      <c r="D80" s="10" t="s">
        <v>73</v>
      </c>
      <c r="E80" t="s">
        <v>82</v>
      </c>
      <c r="F80" s="4" t="s">
        <v>255</v>
      </c>
      <c r="G80" t="s">
        <v>440</v>
      </c>
      <c r="H80" s="2">
        <f t="shared" si="7"/>
        <v>0.52430555555555558</v>
      </c>
      <c r="I80" s="2">
        <f t="shared" si="8"/>
        <v>0.72916666666666663</v>
      </c>
      <c r="J80" t="str">
        <f t="shared" si="9"/>
        <v>16 Jun</v>
      </c>
      <c r="K80" t="s">
        <v>1681</v>
      </c>
      <c r="L80" t="s">
        <v>1993</v>
      </c>
      <c r="M80" t="s">
        <v>1997</v>
      </c>
      <c r="N80">
        <v>10262</v>
      </c>
      <c r="O80">
        <f t="shared" si="10"/>
        <v>3</v>
      </c>
      <c r="P80" s="4" t="str">
        <f t="shared" si="11"/>
        <v>19</v>
      </c>
      <c r="Q80" s="8">
        <f t="shared" si="12"/>
        <v>5</v>
      </c>
      <c r="R80">
        <f t="shared" si="13"/>
        <v>1145</v>
      </c>
    </row>
    <row r="81" spans="1:18" x14ac:dyDescent="0.3">
      <c r="A81" t="s">
        <v>14</v>
      </c>
      <c r="B81" s="7" t="s">
        <v>39</v>
      </c>
      <c r="C81" t="s">
        <v>70</v>
      </c>
      <c r="D81" s="10" t="s">
        <v>68</v>
      </c>
      <c r="E81" t="s">
        <v>84</v>
      </c>
      <c r="F81" s="4" t="s">
        <v>256</v>
      </c>
      <c r="G81" t="s">
        <v>232</v>
      </c>
      <c r="H81" s="2">
        <f t="shared" si="7"/>
        <v>0.44097222222222221</v>
      </c>
      <c r="I81" s="2">
        <f t="shared" si="8"/>
        <v>0.34722222222222221</v>
      </c>
      <c r="J81" t="str">
        <f t="shared" si="9"/>
        <v/>
      </c>
      <c r="K81" t="s">
        <v>1635</v>
      </c>
      <c r="L81" t="s">
        <v>1991</v>
      </c>
      <c r="M81" t="s">
        <v>1998</v>
      </c>
      <c r="N81">
        <v>3332</v>
      </c>
      <c r="O81">
        <f t="shared" si="10"/>
        <v>2</v>
      </c>
      <c r="P81" s="4" t="str">
        <f t="shared" si="11"/>
        <v>2</v>
      </c>
      <c r="Q81" s="8">
        <f t="shared" si="12"/>
        <v>15</v>
      </c>
      <c r="R81">
        <f t="shared" si="13"/>
        <v>135</v>
      </c>
    </row>
    <row r="82" spans="1:18" x14ac:dyDescent="0.3">
      <c r="A82" t="s">
        <v>13</v>
      </c>
      <c r="B82" s="7" t="s">
        <v>25</v>
      </c>
      <c r="C82" t="s">
        <v>68</v>
      </c>
      <c r="D82" s="10" t="s">
        <v>67</v>
      </c>
      <c r="E82" t="s">
        <v>85</v>
      </c>
      <c r="F82" s="4" t="s">
        <v>216</v>
      </c>
      <c r="G82" t="s">
        <v>456</v>
      </c>
      <c r="H82" s="2">
        <f t="shared" si="7"/>
        <v>0.5</v>
      </c>
      <c r="I82" s="2">
        <f t="shared" si="8"/>
        <v>0.88194444444444442</v>
      </c>
      <c r="J82" t="str">
        <f t="shared" si="9"/>
        <v>10 Jun</v>
      </c>
      <c r="K82" t="s">
        <v>1682</v>
      </c>
      <c r="L82" t="s">
        <v>1993</v>
      </c>
      <c r="M82" t="s">
        <v>1997</v>
      </c>
      <c r="N82">
        <v>10844</v>
      </c>
      <c r="O82">
        <f t="shared" si="10"/>
        <v>3</v>
      </c>
      <c r="P82" s="4" t="str">
        <f t="shared" si="11"/>
        <v>14</v>
      </c>
      <c r="Q82" s="8">
        <f t="shared" si="12"/>
        <v>50</v>
      </c>
      <c r="R82">
        <f t="shared" si="13"/>
        <v>890</v>
      </c>
    </row>
    <row r="83" spans="1:18" x14ac:dyDescent="0.3">
      <c r="A83" t="s">
        <v>13</v>
      </c>
      <c r="B83" s="7" t="s">
        <v>23</v>
      </c>
      <c r="C83" t="s">
        <v>67</v>
      </c>
      <c r="D83" s="10" t="s">
        <v>72</v>
      </c>
      <c r="E83" t="s">
        <v>75</v>
      </c>
      <c r="F83" s="4" t="s">
        <v>257</v>
      </c>
      <c r="G83" t="s">
        <v>457</v>
      </c>
      <c r="H83" s="2">
        <f t="shared" si="7"/>
        <v>0.94097222222222221</v>
      </c>
      <c r="I83" s="2">
        <f t="shared" si="8"/>
        <v>0.82986111111111116</v>
      </c>
      <c r="J83" t="str">
        <f t="shared" si="9"/>
        <v/>
      </c>
      <c r="K83" t="s">
        <v>1683</v>
      </c>
      <c r="L83" t="s">
        <v>1991</v>
      </c>
      <c r="M83" t="s">
        <v>1996</v>
      </c>
      <c r="N83">
        <v>7229</v>
      </c>
      <c r="O83">
        <f t="shared" si="10"/>
        <v>2</v>
      </c>
      <c r="P83" s="4" t="str">
        <f t="shared" si="11"/>
        <v>2</v>
      </c>
      <c r="Q83" s="8">
        <f t="shared" si="12"/>
        <v>40</v>
      </c>
      <c r="R83">
        <f t="shared" si="13"/>
        <v>160</v>
      </c>
    </row>
    <row r="84" spans="1:18" x14ac:dyDescent="0.3">
      <c r="A84" t="s">
        <v>13</v>
      </c>
      <c r="B84" s="7" t="s">
        <v>41</v>
      </c>
      <c r="C84" t="s">
        <v>68</v>
      </c>
      <c r="D84" s="10" t="s">
        <v>67</v>
      </c>
      <c r="E84" t="s">
        <v>85</v>
      </c>
      <c r="F84" s="4" t="s">
        <v>258</v>
      </c>
      <c r="G84" t="s">
        <v>458</v>
      </c>
      <c r="H84" s="2">
        <f t="shared" si="7"/>
        <v>0.19444444444444445</v>
      </c>
      <c r="I84" s="2">
        <f t="shared" si="8"/>
        <v>0.27083333333333331</v>
      </c>
      <c r="J84" t="str">
        <f t="shared" si="9"/>
        <v>07 May</v>
      </c>
      <c r="K84" t="s">
        <v>1684</v>
      </c>
      <c r="L84" t="s">
        <v>1993</v>
      </c>
      <c r="M84" t="s">
        <v>1996</v>
      </c>
      <c r="N84">
        <v>13941</v>
      </c>
      <c r="O84">
        <f t="shared" si="10"/>
        <v>3</v>
      </c>
      <c r="P84" s="4" t="str">
        <f t="shared" si="11"/>
        <v>22</v>
      </c>
      <c r="Q84" s="8">
        <f t="shared" si="12"/>
        <v>10</v>
      </c>
      <c r="R84">
        <f t="shared" si="13"/>
        <v>1330</v>
      </c>
    </row>
    <row r="85" spans="1:18" x14ac:dyDescent="0.3">
      <c r="A85" t="s">
        <v>11</v>
      </c>
      <c r="B85" s="7" t="s">
        <v>47</v>
      </c>
      <c r="C85" t="s">
        <v>69</v>
      </c>
      <c r="D85" s="10" t="s">
        <v>73</v>
      </c>
      <c r="E85" t="s">
        <v>82</v>
      </c>
      <c r="F85" s="4" t="s">
        <v>212</v>
      </c>
      <c r="G85" t="s">
        <v>352</v>
      </c>
      <c r="H85" s="2">
        <f t="shared" si="7"/>
        <v>0.875</v>
      </c>
      <c r="I85" s="2">
        <f t="shared" si="8"/>
        <v>0.47569444444444442</v>
      </c>
      <c r="J85" t="str">
        <f t="shared" si="9"/>
        <v/>
      </c>
      <c r="K85" t="s">
        <v>1685</v>
      </c>
      <c r="L85" t="s">
        <v>1993</v>
      </c>
      <c r="M85" t="s">
        <v>1996</v>
      </c>
      <c r="N85">
        <v>5894</v>
      </c>
      <c r="O85">
        <f t="shared" si="10"/>
        <v>3</v>
      </c>
      <c r="P85" s="4" t="str">
        <f t="shared" si="11"/>
        <v>9</v>
      </c>
      <c r="Q85" s="8">
        <f t="shared" si="12"/>
        <v>35</v>
      </c>
      <c r="R85">
        <f t="shared" si="13"/>
        <v>575</v>
      </c>
    </row>
    <row r="86" spans="1:18" x14ac:dyDescent="0.3">
      <c r="A86" t="s">
        <v>15</v>
      </c>
      <c r="B86" s="7" t="s">
        <v>46</v>
      </c>
      <c r="C86" t="s">
        <v>69</v>
      </c>
      <c r="D86" s="10" t="s">
        <v>73</v>
      </c>
      <c r="E86" t="s">
        <v>82</v>
      </c>
      <c r="F86" s="4" t="s">
        <v>208</v>
      </c>
      <c r="G86" t="s">
        <v>239</v>
      </c>
      <c r="H86" s="2">
        <f t="shared" si="7"/>
        <v>0.79166666666666663</v>
      </c>
      <c r="I86" s="2">
        <f t="shared" si="8"/>
        <v>0.375</v>
      </c>
      <c r="J86" t="str">
        <f t="shared" si="9"/>
        <v/>
      </c>
      <c r="K86" t="s">
        <v>1686</v>
      </c>
      <c r="L86" t="s">
        <v>1993</v>
      </c>
      <c r="M86" t="s">
        <v>1996</v>
      </c>
      <c r="N86">
        <v>10197</v>
      </c>
      <c r="O86">
        <f t="shared" si="10"/>
        <v>3</v>
      </c>
      <c r="P86" s="4" t="str">
        <f t="shared" si="11"/>
        <v>10</v>
      </c>
      <c r="Q86" s="8">
        <f t="shared" si="12"/>
        <v>0</v>
      </c>
      <c r="R86">
        <f t="shared" si="13"/>
        <v>600</v>
      </c>
    </row>
    <row r="87" spans="1:18" x14ac:dyDescent="0.3">
      <c r="A87" t="s">
        <v>13</v>
      </c>
      <c r="B87" s="7" t="s">
        <v>49</v>
      </c>
      <c r="C87" t="s">
        <v>67</v>
      </c>
      <c r="D87" s="10" t="s">
        <v>72</v>
      </c>
      <c r="E87" t="s">
        <v>81</v>
      </c>
      <c r="F87" s="4" t="s">
        <v>259</v>
      </c>
      <c r="G87" t="s">
        <v>459</v>
      </c>
      <c r="H87" s="2">
        <f t="shared" si="7"/>
        <v>0.47569444444444442</v>
      </c>
      <c r="I87" s="2">
        <f t="shared" si="8"/>
        <v>0.58680555555555558</v>
      </c>
      <c r="J87" t="str">
        <f t="shared" si="9"/>
        <v>07 Mar</v>
      </c>
      <c r="K87" t="s">
        <v>1687</v>
      </c>
      <c r="L87" t="s">
        <v>1993</v>
      </c>
      <c r="M87" t="s">
        <v>1997</v>
      </c>
      <c r="N87">
        <v>13712</v>
      </c>
      <c r="O87">
        <f t="shared" si="10"/>
        <v>3</v>
      </c>
      <c r="P87" s="4" t="str">
        <f t="shared" si="11"/>
        <v>21</v>
      </c>
      <c r="Q87" s="8">
        <f t="shared" si="12"/>
        <v>20</v>
      </c>
      <c r="R87">
        <f t="shared" si="13"/>
        <v>1280</v>
      </c>
    </row>
    <row r="88" spans="1:18" x14ac:dyDescent="0.3">
      <c r="A88" t="s">
        <v>11</v>
      </c>
      <c r="B88" s="7" t="s">
        <v>28</v>
      </c>
      <c r="C88" t="s">
        <v>69</v>
      </c>
      <c r="D88" s="10" t="s">
        <v>73</v>
      </c>
      <c r="E88" t="s">
        <v>101</v>
      </c>
      <c r="F88" s="4" t="s">
        <v>260</v>
      </c>
      <c r="G88" t="s">
        <v>373</v>
      </c>
      <c r="H88" s="2">
        <f t="shared" si="7"/>
        <v>0.30902777777777779</v>
      </c>
      <c r="I88" s="2">
        <f t="shared" si="8"/>
        <v>8.3333333333333329E-2</v>
      </c>
      <c r="J88" t="str">
        <f t="shared" si="9"/>
        <v/>
      </c>
      <c r="K88" t="s">
        <v>1626</v>
      </c>
      <c r="L88" t="s">
        <v>1993</v>
      </c>
      <c r="M88" t="s">
        <v>1996</v>
      </c>
      <c r="N88">
        <v>5636</v>
      </c>
      <c r="O88">
        <f t="shared" si="10"/>
        <v>3</v>
      </c>
      <c r="P88" s="4" t="str">
        <f t="shared" si="11"/>
        <v>5</v>
      </c>
      <c r="Q88" s="8">
        <f t="shared" si="12"/>
        <v>25</v>
      </c>
      <c r="R88">
        <f t="shared" si="13"/>
        <v>325</v>
      </c>
    </row>
    <row r="89" spans="1:18" x14ac:dyDescent="0.3">
      <c r="A89" t="s">
        <v>13</v>
      </c>
      <c r="B89" s="7" t="s">
        <v>54</v>
      </c>
      <c r="C89" t="s">
        <v>69</v>
      </c>
      <c r="D89" s="10" t="s">
        <v>73</v>
      </c>
      <c r="E89" t="s">
        <v>104</v>
      </c>
      <c r="F89" s="4" t="s">
        <v>261</v>
      </c>
      <c r="G89" t="s">
        <v>460</v>
      </c>
      <c r="H89" s="2">
        <f t="shared" si="7"/>
        <v>0.18402777777777779</v>
      </c>
      <c r="I89" s="2">
        <f t="shared" si="8"/>
        <v>0.40277777777777779</v>
      </c>
      <c r="J89" t="str">
        <f t="shared" si="9"/>
        <v>07 Jun</v>
      </c>
      <c r="K89" t="s">
        <v>1688</v>
      </c>
      <c r="L89" t="s">
        <v>1992</v>
      </c>
      <c r="M89" t="s">
        <v>1996</v>
      </c>
      <c r="N89">
        <v>13014</v>
      </c>
      <c r="O89">
        <f t="shared" si="10"/>
        <v>4</v>
      </c>
      <c r="P89" s="4" t="str">
        <f t="shared" si="11"/>
        <v>18</v>
      </c>
      <c r="Q89" s="8">
        <f t="shared" si="12"/>
        <v>45</v>
      </c>
      <c r="R89">
        <f t="shared" si="13"/>
        <v>1125</v>
      </c>
    </row>
    <row r="90" spans="1:18" x14ac:dyDescent="0.3">
      <c r="A90" t="s">
        <v>13</v>
      </c>
      <c r="B90" s="7" t="s">
        <v>57</v>
      </c>
      <c r="C90" t="s">
        <v>68</v>
      </c>
      <c r="D90" s="10" t="s">
        <v>67</v>
      </c>
      <c r="E90" t="s">
        <v>85</v>
      </c>
      <c r="F90" s="4" t="s">
        <v>262</v>
      </c>
      <c r="G90" t="s">
        <v>267</v>
      </c>
      <c r="H90" s="2">
        <f t="shared" si="7"/>
        <v>0.86458333333333337</v>
      </c>
      <c r="I90" s="2">
        <f t="shared" si="8"/>
        <v>0.35069444444444442</v>
      </c>
      <c r="J90" t="str">
        <f t="shared" si="9"/>
        <v/>
      </c>
      <c r="K90" t="s">
        <v>1689</v>
      </c>
      <c r="L90" t="s">
        <v>1993</v>
      </c>
      <c r="M90" t="s">
        <v>1997</v>
      </c>
      <c r="N90">
        <v>7064</v>
      </c>
      <c r="O90">
        <f t="shared" si="10"/>
        <v>3</v>
      </c>
      <c r="P90" s="4" t="str">
        <f t="shared" si="11"/>
        <v>12</v>
      </c>
      <c r="Q90" s="8">
        <f t="shared" si="12"/>
        <v>20</v>
      </c>
      <c r="R90">
        <f t="shared" si="13"/>
        <v>740</v>
      </c>
    </row>
    <row r="91" spans="1:18" x14ac:dyDescent="0.3">
      <c r="A91" t="s">
        <v>13</v>
      </c>
      <c r="B91" s="7" t="s">
        <v>55</v>
      </c>
      <c r="C91" t="s">
        <v>68</v>
      </c>
      <c r="D91" s="10" t="s">
        <v>67</v>
      </c>
      <c r="E91" t="s">
        <v>98</v>
      </c>
      <c r="F91" s="4" t="s">
        <v>263</v>
      </c>
      <c r="G91" t="s">
        <v>461</v>
      </c>
      <c r="H91" s="2">
        <f t="shared" si="7"/>
        <v>0.60069444444444442</v>
      </c>
      <c r="I91" s="2">
        <f t="shared" si="8"/>
        <v>0.85069444444444442</v>
      </c>
      <c r="J91" t="str">
        <f t="shared" si="9"/>
        <v>25 May</v>
      </c>
      <c r="K91" t="s">
        <v>1690</v>
      </c>
      <c r="L91" t="s">
        <v>1993</v>
      </c>
      <c r="M91" t="s">
        <v>1997</v>
      </c>
      <c r="N91">
        <v>10703</v>
      </c>
      <c r="O91">
        <f t="shared" si="10"/>
        <v>3</v>
      </c>
      <c r="P91" s="4" t="str">
        <f t="shared" si="11"/>
        <v>18</v>
      </c>
      <c r="Q91" s="8">
        <f t="shared" si="12"/>
        <v>0</v>
      </c>
      <c r="R91">
        <f t="shared" si="13"/>
        <v>1080</v>
      </c>
    </row>
    <row r="92" spans="1:18" x14ac:dyDescent="0.3">
      <c r="A92" t="s">
        <v>15</v>
      </c>
      <c r="B92" s="7" t="s">
        <v>30</v>
      </c>
      <c r="C92" t="s">
        <v>69</v>
      </c>
      <c r="D92" s="10" t="s">
        <v>73</v>
      </c>
      <c r="E92" t="s">
        <v>95</v>
      </c>
      <c r="F92" s="4" t="s">
        <v>264</v>
      </c>
      <c r="G92" t="s">
        <v>462</v>
      </c>
      <c r="H92" s="2">
        <f t="shared" si="7"/>
        <v>0.9375</v>
      </c>
      <c r="I92" s="2">
        <f t="shared" si="8"/>
        <v>0.55208333333333337</v>
      </c>
      <c r="J92" t="str">
        <f t="shared" si="9"/>
        <v/>
      </c>
      <c r="K92" t="s">
        <v>1691</v>
      </c>
      <c r="L92" t="s">
        <v>1993</v>
      </c>
      <c r="M92" t="s">
        <v>1996</v>
      </c>
      <c r="N92">
        <v>9646</v>
      </c>
      <c r="O92">
        <f t="shared" si="10"/>
        <v>3</v>
      </c>
      <c r="P92" s="4" t="str">
        <f t="shared" si="11"/>
        <v>9</v>
      </c>
      <c r="Q92" s="8">
        <f t="shared" si="12"/>
        <v>15</v>
      </c>
      <c r="R92">
        <f t="shared" si="13"/>
        <v>555</v>
      </c>
    </row>
    <row r="93" spans="1:18" x14ac:dyDescent="0.3">
      <c r="A93" t="s">
        <v>15</v>
      </c>
      <c r="B93" s="7" t="s">
        <v>38</v>
      </c>
      <c r="C93" t="s">
        <v>69</v>
      </c>
      <c r="D93" s="10" t="s">
        <v>73</v>
      </c>
      <c r="E93" t="s">
        <v>82</v>
      </c>
      <c r="F93" s="4" t="s">
        <v>265</v>
      </c>
      <c r="G93" t="s">
        <v>252</v>
      </c>
      <c r="H93" s="2">
        <f t="shared" si="7"/>
        <v>0.55555555555555558</v>
      </c>
      <c r="I93" s="2">
        <f t="shared" si="8"/>
        <v>9.375E-2</v>
      </c>
      <c r="J93" t="str">
        <f t="shared" si="9"/>
        <v/>
      </c>
      <c r="K93" t="s">
        <v>1657</v>
      </c>
      <c r="L93" t="s">
        <v>1993</v>
      </c>
      <c r="M93" t="s">
        <v>1996</v>
      </c>
      <c r="N93">
        <v>17057</v>
      </c>
      <c r="O93">
        <f t="shared" si="10"/>
        <v>3</v>
      </c>
      <c r="P93" s="4" t="str">
        <f t="shared" si="11"/>
        <v>11</v>
      </c>
      <c r="Q93" s="8">
        <f t="shared" si="12"/>
        <v>5</v>
      </c>
      <c r="R93">
        <f t="shared" si="13"/>
        <v>665</v>
      </c>
    </row>
    <row r="94" spans="1:18" x14ac:dyDescent="0.3">
      <c r="A94" t="s">
        <v>13</v>
      </c>
      <c r="B94" s="7" t="s">
        <v>29</v>
      </c>
      <c r="C94" t="s">
        <v>67</v>
      </c>
      <c r="D94" s="10" t="s">
        <v>72</v>
      </c>
      <c r="E94" t="s">
        <v>81</v>
      </c>
      <c r="F94" s="4" t="s">
        <v>266</v>
      </c>
      <c r="G94" t="s">
        <v>427</v>
      </c>
      <c r="H94" s="2">
        <f t="shared" si="7"/>
        <v>0.43402777777777779</v>
      </c>
      <c r="I94" s="2">
        <f t="shared" si="8"/>
        <v>0.70486111111111116</v>
      </c>
      <c r="J94" t="str">
        <f t="shared" si="9"/>
        <v>13 Mar</v>
      </c>
      <c r="K94" t="s">
        <v>1692</v>
      </c>
      <c r="L94" t="s">
        <v>1993</v>
      </c>
      <c r="M94" t="s">
        <v>1996</v>
      </c>
      <c r="N94">
        <v>13817</v>
      </c>
      <c r="O94">
        <f t="shared" si="10"/>
        <v>3</v>
      </c>
      <c r="P94" s="4" t="str">
        <f t="shared" si="11"/>
        <v>17</v>
      </c>
      <c r="Q94" s="8">
        <f t="shared" si="12"/>
        <v>30</v>
      </c>
      <c r="R94">
        <f t="shared" si="13"/>
        <v>1050</v>
      </c>
    </row>
    <row r="95" spans="1:18" x14ac:dyDescent="0.3">
      <c r="A95" t="s">
        <v>12</v>
      </c>
      <c r="B95" s="7" t="s">
        <v>38</v>
      </c>
      <c r="C95" t="s">
        <v>69</v>
      </c>
      <c r="D95" s="10" t="s">
        <v>73</v>
      </c>
      <c r="E95" t="s">
        <v>103</v>
      </c>
      <c r="F95" s="4" t="s">
        <v>251</v>
      </c>
      <c r="G95" t="s">
        <v>297</v>
      </c>
      <c r="H95" s="2">
        <f t="shared" si="7"/>
        <v>0.80208333333333337</v>
      </c>
      <c r="I95" s="2">
        <f t="shared" si="8"/>
        <v>0.24652777777777779</v>
      </c>
      <c r="J95" t="str">
        <f t="shared" si="9"/>
        <v/>
      </c>
      <c r="K95" t="s">
        <v>1645</v>
      </c>
      <c r="L95" t="s">
        <v>1992</v>
      </c>
      <c r="M95" t="s">
        <v>1996</v>
      </c>
      <c r="N95">
        <v>13748</v>
      </c>
      <c r="O95">
        <f t="shared" si="10"/>
        <v>4</v>
      </c>
      <c r="P95" s="4" t="str">
        <f t="shared" si="11"/>
        <v>13</v>
      </c>
      <c r="Q95" s="8">
        <f t="shared" si="12"/>
        <v>20</v>
      </c>
      <c r="R95">
        <f t="shared" si="13"/>
        <v>800</v>
      </c>
    </row>
    <row r="96" spans="1:18" x14ac:dyDescent="0.3">
      <c r="A96" t="s">
        <v>12</v>
      </c>
      <c r="B96" s="7" t="s">
        <v>58</v>
      </c>
      <c r="C96" t="s">
        <v>68</v>
      </c>
      <c r="D96" s="10" t="s">
        <v>67</v>
      </c>
      <c r="E96" t="s">
        <v>80</v>
      </c>
      <c r="F96" s="4" t="s">
        <v>267</v>
      </c>
      <c r="G96" t="s">
        <v>463</v>
      </c>
      <c r="H96" s="2">
        <f t="shared" si="7"/>
        <v>0.97222222222222221</v>
      </c>
      <c r="I96" s="2">
        <f t="shared" si="8"/>
        <v>0.86458333333333337</v>
      </c>
      <c r="J96" t="str">
        <f t="shared" si="9"/>
        <v/>
      </c>
      <c r="K96" t="s">
        <v>1634</v>
      </c>
      <c r="L96" t="s">
        <v>1991</v>
      </c>
      <c r="M96" t="s">
        <v>1996</v>
      </c>
      <c r="N96">
        <v>4880</v>
      </c>
      <c r="O96">
        <f t="shared" si="10"/>
        <v>2</v>
      </c>
      <c r="P96" s="4" t="str">
        <f t="shared" si="11"/>
        <v>2</v>
      </c>
      <c r="Q96" s="8">
        <f t="shared" si="12"/>
        <v>35</v>
      </c>
      <c r="R96">
        <f t="shared" si="13"/>
        <v>155</v>
      </c>
    </row>
    <row r="97" spans="1:18" x14ac:dyDescent="0.3">
      <c r="A97" t="s">
        <v>11</v>
      </c>
      <c r="B97" s="7" t="s">
        <v>59</v>
      </c>
      <c r="C97" t="s">
        <v>70</v>
      </c>
      <c r="D97" s="10" t="s">
        <v>68</v>
      </c>
      <c r="E97" t="s">
        <v>84</v>
      </c>
      <c r="F97" s="4" t="s">
        <v>268</v>
      </c>
      <c r="G97" t="s">
        <v>464</v>
      </c>
      <c r="H97" s="2">
        <f t="shared" si="7"/>
        <v>0.31944444444444442</v>
      </c>
      <c r="I97" s="2">
        <f t="shared" si="8"/>
        <v>0.21875</v>
      </c>
      <c r="J97" t="str">
        <f t="shared" si="9"/>
        <v/>
      </c>
      <c r="K97" t="s">
        <v>1628</v>
      </c>
      <c r="L97" t="s">
        <v>1991</v>
      </c>
      <c r="M97" t="s">
        <v>1996</v>
      </c>
      <c r="N97">
        <v>3540</v>
      </c>
      <c r="O97">
        <f t="shared" si="10"/>
        <v>2</v>
      </c>
      <c r="P97" s="4" t="str">
        <f t="shared" si="11"/>
        <v>2</v>
      </c>
      <c r="Q97" s="8">
        <f t="shared" si="12"/>
        <v>25</v>
      </c>
      <c r="R97">
        <f t="shared" si="13"/>
        <v>145</v>
      </c>
    </row>
    <row r="98" spans="1:18" x14ac:dyDescent="0.3">
      <c r="A98" t="s">
        <v>14</v>
      </c>
      <c r="B98" s="7" t="s">
        <v>42</v>
      </c>
      <c r="C98" t="s">
        <v>67</v>
      </c>
      <c r="D98" s="10" t="s">
        <v>69</v>
      </c>
      <c r="E98" t="s">
        <v>75</v>
      </c>
      <c r="F98" s="4" t="s">
        <v>251</v>
      </c>
      <c r="G98" t="s">
        <v>357</v>
      </c>
      <c r="H98" s="2">
        <f t="shared" si="7"/>
        <v>0.3576388888888889</v>
      </c>
      <c r="I98" s="2">
        <f t="shared" si="8"/>
        <v>0.24652777777777779</v>
      </c>
      <c r="J98" t="str">
        <f t="shared" si="9"/>
        <v/>
      </c>
      <c r="K98" t="s">
        <v>1683</v>
      </c>
      <c r="L98" t="s">
        <v>1991</v>
      </c>
      <c r="M98" t="s">
        <v>1998</v>
      </c>
      <c r="N98">
        <v>3257</v>
      </c>
      <c r="O98">
        <f t="shared" si="10"/>
        <v>2</v>
      </c>
      <c r="P98" s="4" t="str">
        <f t="shared" si="11"/>
        <v>2</v>
      </c>
      <c r="Q98" s="8">
        <f t="shared" si="12"/>
        <v>40</v>
      </c>
      <c r="R98">
        <f t="shared" si="13"/>
        <v>160</v>
      </c>
    </row>
    <row r="99" spans="1:18" x14ac:dyDescent="0.3">
      <c r="A99" t="s">
        <v>13</v>
      </c>
      <c r="B99" s="7" t="s">
        <v>50</v>
      </c>
      <c r="C99" t="s">
        <v>67</v>
      </c>
      <c r="D99" s="10" t="s">
        <v>69</v>
      </c>
      <c r="E99" t="s">
        <v>75</v>
      </c>
      <c r="F99" s="4" t="s">
        <v>269</v>
      </c>
      <c r="G99" t="s">
        <v>337</v>
      </c>
      <c r="H99" s="2">
        <f t="shared" si="7"/>
        <v>0.95138888888888884</v>
      </c>
      <c r="I99" s="2">
        <f t="shared" si="8"/>
        <v>0.82638888888888884</v>
      </c>
      <c r="J99" t="str">
        <f t="shared" si="9"/>
        <v/>
      </c>
      <c r="K99" t="s">
        <v>1666</v>
      </c>
      <c r="L99" t="s">
        <v>1991</v>
      </c>
      <c r="M99" t="s">
        <v>1997</v>
      </c>
      <c r="N99">
        <v>6478</v>
      </c>
      <c r="O99">
        <f t="shared" si="10"/>
        <v>2</v>
      </c>
      <c r="P99" s="4" t="str">
        <f t="shared" si="11"/>
        <v>3</v>
      </c>
      <c r="Q99" s="8">
        <f t="shared" si="12"/>
        <v>0</v>
      </c>
      <c r="R99">
        <f t="shared" si="13"/>
        <v>180</v>
      </c>
    </row>
    <row r="100" spans="1:18" x14ac:dyDescent="0.3">
      <c r="A100" t="s">
        <v>13</v>
      </c>
      <c r="B100" s="7" t="s">
        <v>43</v>
      </c>
      <c r="C100" t="s">
        <v>71</v>
      </c>
      <c r="D100" s="10" t="s">
        <v>74</v>
      </c>
      <c r="E100" t="s">
        <v>102</v>
      </c>
      <c r="F100" s="4" t="s">
        <v>229</v>
      </c>
      <c r="G100" t="s">
        <v>313</v>
      </c>
      <c r="H100" s="2">
        <f t="shared" si="7"/>
        <v>0.35416666666666669</v>
      </c>
      <c r="I100" s="2">
        <f t="shared" si="8"/>
        <v>0.2951388888888889</v>
      </c>
      <c r="J100" t="str">
        <f t="shared" si="9"/>
        <v/>
      </c>
      <c r="K100" t="s">
        <v>1676</v>
      </c>
      <c r="L100" t="s">
        <v>1991</v>
      </c>
      <c r="M100" t="s">
        <v>1996</v>
      </c>
      <c r="N100">
        <v>8040</v>
      </c>
      <c r="O100">
        <f t="shared" si="10"/>
        <v>2</v>
      </c>
      <c r="P100" s="4" t="str">
        <f t="shared" si="11"/>
        <v>1</v>
      </c>
      <c r="Q100" s="8">
        <f t="shared" si="12"/>
        <v>25</v>
      </c>
      <c r="R100">
        <f t="shared" si="13"/>
        <v>85</v>
      </c>
    </row>
    <row r="101" spans="1:18" x14ac:dyDescent="0.3">
      <c r="A101" t="s">
        <v>13</v>
      </c>
      <c r="B101" s="7" t="s">
        <v>37</v>
      </c>
      <c r="C101" t="s">
        <v>69</v>
      </c>
      <c r="D101" s="10" t="s">
        <v>73</v>
      </c>
      <c r="E101" t="s">
        <v>105</v>
      </c>
      <c r="F101" s="4" t="s">
        <v>270</v>
      </c>
      <c r="G101" t="s">
        <v>431</v>
      </c>
      <c r="H101" s="2">
        <f t="shared" si="7"/>
        <v>0.52430555555555558</v>
      </c>
      <c r="I101" s="2">
        <f t="shared" si="8"/>
        <v>0.83333333333333337</v>
      </c>
      <c r="J101" t="str">
        <f t="shared" si="9"/>
        <v>13 Jun</v>
      </c>
      <c r="K101" t="s">
        <v>1693</v>
      </c>
      <c r="L101" t="s">
        <v>1992</v>
      </c>
      <c r="M101" t="s">
        <v>1996</v>
      </c>
      <c r="N101">
        <v>14300</v>
      </c>
      <c r="O101">
        <f t="shared" si="10"/>
        <v>4</v>
      </c>
      <c r="P101" s="4" t="str">
        <f t="shared" si="11"/>
        <v>16</v>
      </c>
      <c r="Q101" s="8">
        <f t="shared" si="12"/>
        <v>35</v>
      </c>
      <c r="R101">
        <f t="shared" si="13"/>
        <v>995</v>
      </c>
    </row>
    <row r="102" spans="1:18" x14ac:dyDescent="0.3">
      <c r="A102" t="s">
        <v>13</v>
      </c>
      <c r="B102" s="7" t="s">
        <v>42</v>
      </c>
      <c r="C102" t="s">
        <v>68</v>
      </c>
      <c r="D102" s="10" t="s">
        <v>67</v>
      </c>
      <c r="E102" t="s">
        <v>85</v>
      </c>
      <c r="F102" s="4" t="s">
        <v>262</v>
      </c>
      <c r="G102" t="s">
        <v>267</v>
      </c>
      <c r="H102" s="2">
        <f t="shared" si="7"/>
        <v>0.86458333333333337</v>
      </c>
      <c r="I102" s="2">
        <f t="shared" si="8"/>
        <v>0.35069444444444442</v>
      </c>
      <c r="J102" t="str">
        <f t="shared" si="9"/>
        <v/>
      </c>
      <c r="K102" t="s">
        <v>1689</v>
      </c>
      <c r="L102" t="s">
        <v>1993</v>
      </c>
      <c r="M102" t="s">
        <v>1996</v>
      </c>
      <c r="N102">
        <v>14781</v>
      </c>
      <c r="O102">
        <f t="shared" si="10"/>
        <v>3</v>
      </c>
      <c r="P102" s="4" t="str">
        <f t="shared" si="11"/>
        <v>12</v>
      </c>
      <c r="Q102" s="8">
        <f t="shared" si="12"/>
        <v>20</v>
      </c>
      <c r="R102">
        <f t="shared" si="13"/>
        <v>740</v>
      </c>
    </row>
    <row r="103" spans="1:18" x14ac:dyDescent="0.3">
      <c r="A103" t="s">
        <v>13</v>
      </c>
      <c r="B103" s="7" t="s">
        <v>25</v>
      </c>
      <c r="C103" t="s">
        <v>68</v>
      </c>
      <c r="D103" s="10" t="s">
        <v>67</v>
      </c>
      <c r="E103" t="s">
        <v>85</v>
      </c>
      <c r="F103" s="4" t="s">
        <v>270</v>
      </c>
      <c r="G103" t="s">
        <v>465</v>
      </c>
      <c r="H103" s="2">
        <f t="shared" si="7"/>
        <v>0.34375</v>
      </c>
      <c r="I103" s="2">
        <f t="shared" si="8"/>
        <v>0.83333333333333337</v>
      </c>
      <c r="J103" t="str">
        <f t="shared" si="9"/>
        <v>10 Jun</v>
      </c>
      <c r="K103" t="s">
        <v>1694</v>
      </c>
      <c r="L103" t="s">
        <v>1993</v>
      </c>
      <c r="M103" t="s">
        <v>1996</v>
      </c>
      <c r="N103">
        <v>14939</v>
      </c>
      <c r="O103">
        <f t="shared" si="10"/>
        <v>3</v>
      </c>
      <c r="P103" s="4" t="str">
        <f t="shared" si="11"/>
        <v>12</v>
      </c>
      <c r="Q103" s="8">
        <f t="shared" si="12"/>
        <v>15</v>
      </c>
      <c r="R103">
        <f t="shared" si="13"/>
        <v>735</v>
      </c>
    </row>
    <row r="104" spans="1:18" x14ac:dyDescent="0.3">
      <c r="A104" t="s">
        <v>13</v>
      </c>
      <c r="B104" s="7" t="s">
        <v>28</v>
      </c>
      <c r="C104" t="s">
        <v>69</v>
      </c>
      <c r="D104" s="10" t="s">
        <v>73</v>
      </c>
      <c r="E104" t="s">
        <v>82</v>
      </c>
      <c r="F104" s="4" t="s">
        <v>236</v>
      </c>
      <c r="G104" t="s">
        <v>466</v>
      </c>
      <c r="H104" s="2">
        <f t="shared" si="7"/>
        <v>0.18402777777777779</v>
      </c>
      <c r="I104" s="2">
        <f t="shared" si="8"/>
        <v>0.87152777777777779</v>
      </c>
      <c r="J104" t="str">
        <f t="shared" si="9"/>
        <v>25 Jun</v>
      </c>
      <c r="K104" t="s">
        <v>1695</v>
      </c>
      <c r="L104" t="s">
        <v>1993</v>
      </c>
      <c r="M104" t="s">
        <v>1997</v>
      </c>
      <c r="N104">
        <v>10262</v>
      </c>
      <c r="O104">
        <f t="shared" si="10"/>
        <v>3</v>
      </c>
      <c r="P104" s="4" t="str">
        <f t="shared" si="11"/>
        <v>7</v>
      </c>
      <c r="Q104" s="8">
        <f t="shared" si="12"/>
        <v>30</v>
      </c>
      <c r="R104">
        <f t="shared" si="13"/>
        <v>450</v>
      </c>
    </row>
    <row r="105" spans="1:18" x14ac:dyDescent="0.3">
      <c r="A105" t="s">
        <v>12</v>
      </c>
      <c r="B105" s="7" t="s">
        <v>26</v>
      </c>
      <c r="C105" t="s">
        <v>68</v>
      </c>
      <c r="D105" s="10" t="s">
        <v>67</v>
      </c>
      <c r="E105" t="s">
        <v>94</v>
      </c>
      <c r="F105" s="4" t="s">
        <v>231</v>
      </c>
      <c r="G105" t="s">
        <v>467</v>
      </c>
      <c r="H105" s="2">
        <f t="shared" si="7"/>
        <v>0.60763888888888884</v>
      </c>
      <c r="I105" s="2">
        <f t="shared" si="8"/>
        <v>0.60763888888888884</v>
      </c>
      <c r="J105" t="str">
        <f t="shared" si="9"/>
        <v>13 May</v>
      </c>
      <c r="K105" t="s">
        <v>1696</v>
      </c>
      <c r="L105" t="s">
        <v>1993</v>
      </c>
      <c r="M105" t="s">
        <v>1996</v>
      </c>
      <c r="N105">
        <v>6528</v>
      </c>
      <c r="O105">
        <f t="shared" si="10"/>
        <v>3</v>
      </c>
      <c r="P105" s="4" t="str">
        <f t="shared" si="11"/>
        <v>24</v>
      </c>
      <c r="Q105" s="8">
        <f t="shared" si="12"/>
        <v>0</v>
      </c>
      <c r="R105">
        <f t="shared" si="13"/>
        <v>1440</v>
      </c>
    </row>
    <row r="106" spans="1:18" x14ac:dyDescent="0.3">
      <c r="A106" t="s">
        <v>12</v>
      </c>
      <c r="B106" s="7" t="s">
        <v>24</v>
      </c>
      <c r="C106" t="s">
        <v>67</v>
      </c>
      <c r="D106" s="10" t="s">
        <v>69</v>
      </c>
      <c r="E106" t="s">
        <v>75</v>
      </c>
      <c r="F106" s="4" t="s">
        <v>271</v>
      </c>
      <c r="G106" t="s">
        <v>211</v>
      </c>
      <c r="H106" s="2">
        <f t="shared" si="7"/>
        <v>0.37152777777777779</v>
      </c>
      <c r="I106" s="2">
        <f t="shared" si="8"/>
        <v>0.25694444444444442</v>
      </c>
      <c r="J106" t="str">
        <f t="shared" si="9"/>
        <v/>
      </c>
      <c r="K106" t="s">
        <v>1660</v>
      </c>
      <c r="L106" t="s">
        <v>1991</v>
      </c>
      <c r="M106" t="s">
        <v>1996</v>
      </c>
      <c r="N106">
        <v>6121</v>
      </c>
      <c r="O106">
        <f t="shared" si="10"/>
        <v>2</v>
      </c>
      <c r="P106" s="4" t="str">
        <f t="shared" si="11"/>
        <v>2</v>
      </c>
      <c r="Q106" s="8">
        <f t="shared" si="12"/>
        <v>45</v>
      </c>
      <c r="R106">
        <f t="shared" si="13"/>
        <v>165</v>
      </c>
    </row>
    <row r="107" spans="1:18" x14ac:dyDescent="0.3">
      <c r="A107" t="s">
        <v>13</v>
      </c>
      <c r="B107" s="7" t="s">
        <v>46</v>
      </c>
      <c r="C107" t="s">
        <v>69</v>
      </c>
      <c r="D107" s="10" t="s">
        <v>73</v>
      </c>
      <c r="E107" t="s">
        <v>104</v>
      </c>
      <c r="F107" s="4" t="s">
        <v>272</v>
      </c>
      <c r="G107" t="s">
        <v>468</v>
      </c>
      <c r="H107" s="2">
        <f t="shared" si="7"/>
        <v>0.18402777777777779</v>
      </c>
      <c r="I107" s="2">
        <f t="shared" si="8"/>
        <v>0.8125</v>
      </c>
      <c r="J107" t="str">
        <f t="shared" si="9"/>
        <v>19 May</v>
      </c>
      <c r="K107" t="s">
        <v>1697</v>
      </c>
      <c r="L107" t="s">
        <v>1992</v>
      </c>
      <c r="M107" t="s">
        <v>1997</v>
      </c>
      <c r="N107">
        <v>13029</v>
      </c>
      <c r="O107">
        <f t="shared" si="10"/>
        <v>4</v>
      </c>
      <c r="P107" s="4" t="str">
        <f t="shared" si="11"/>
        <v>8</v>
      </c>
      <c r="Q107" s="8">
        <f t="shared" si="12"/>
        <v>55</v>
      </c>
      <c r="R107">
        <f t="shared" si="13"/>
        <v>535</v>
      </c>
    </row>
    <row r="108" spans="1:18" x14ac:dyDescent="0.3">
      <c r="A108" t="s">
        <v>15</v>
      </c>
      <c r="B108" s="7" t="s">
        <v>60</v>
      </c>
      <c r="C108" t="s">
        <v>69</v>
      </c>
      <c r="D108" s="10" t="s">
        <v>73</v>
      </c>
      <c r="E108" t="s">
        <v>82</v>
      </c>
      <c r="F108" s="4" t="s">
        <v>215</v>
      </c>
      <c r="G108" t="s">
        <v>469</v>
      </c>
      <c r="H108" s="2">
        <f t="shared" si="7"/>
        <v>0.78472222222222221</v>
      </c>
      <c r="I108" s="2">
        <f t="shared" si="8"/>
        <v>0.4861111111111111</v>
      </c>
      <c r="J108" t="str">
        <f t="shared" si="9"/>
        <v/>
      </c>
      <c r="K108" t="s">
        <v>1698</v>
      </c>
      <c r="L108" t="s">
        <v>1993</v>
      </c>
      <c r="M108" t="s">
        <v>1996</v>
      </c>
      <c r="N108">
        <v>11421</v>
      </c>
      <c r="O108">
        <f t="shared" si="10"/>
        <v>3</v>
      </c>
      <c r="P108" s="4" t="str">
        <f t="shared" si="11"/>
        <v>7</v>
      </c>
      <c r="Q108" s="8">
        <f t="shared" si="12"/>
        <v>10</v>
      </c>
      <c r="R108">
        <f t="shared" si="13"/>
        <v>430</v>
      </c>
    </row>
    <row r="109" spans="1:18" x14ac:dyDescent="0.3">
      <c r="A109" t="s">
        <v>15</v>
      </c>
      <c r="B109" s="7" t="s">
        <v>60</v>
      </c>
      <c r="C109" t="s">
        <v>69</v>
      </c>
      <c r="D109" s="10" t="s">
        <v>73</v>
      </c>
      <c r="E109" t="s">
        <v>82</v>
      </c>
      <c r="F109" s="4" t="s">
        <v>273</v>
      </c>
      <c r="G109" t="s">
        <v>297</v>
      </c>
      <c r="H109" s="2">
        <f t="shared" si="7"/>
        <v>0.80208333333333337</v>
      </c>
      <c r="I109" s="2">
        <f t="shared" si="8"/>
        <v>0.19791666666666666</v>
      </c>
      <c r="J109" t="str">
        <f t="shared" si="9"/>
        <v/>
      </c>
      <c r="K109" t="s">
        <v>1699</v>
      </c>
      <c r="L109" t="s">
        <v>1993</v>
      </c>
      <c r="M109" t="s">
        <v>1996</v>
      </c>
      <c r="N109">
        <v>7574</v>
      </c>
      <c r="O109">
        <f t="shared" si="10"/>
        <v>3</v>
      </c>
      <c r="P109" s="4" t="str">
        <f t="shared" si="11"/>
        <v>14</v>
      </c>
      <c r="Q109" s="8">
        <f t="shared" si="12"/>
        <v>30</v>
      </c>
      <c r="R109">
        <f t="shared" si="13"/>
        <v>870</v>
      </c>
    </row>
    <row r="110" spans="1:18" x14ac:dyDescent="0.3">
      <c r="A110" t="s">
        <v>12</v>
      </c>
      <c r="B110" s="7" t="s">
        <v>33</v>
      </c>
      <c r="C110" t="s">
        <v>69</v>
      </c>
      <c r="D110" s="10" t="s">
        <v>73</v>
      </c>
      <c r="E110" t="s">
        <v>106</v>
      </c>
      <c r="F110" s="4" t="s">
        <v>274</v>
      </c>
      <c r="G110" t="s">
        <v>470</v>
      </c>
      <c r="H110" s="2">
        <f t="shared" si="7"/>
        <v>0.80208333333333337</v>
      </c>
      <c r="I110" s="2">
        <f t="shared" si="8"/>
        <v>0.53819444444444442</v>
      </c>
      <c r="J110" t="str">
        <f t="shared" si="9"/>
        <v>10 May</v>
      </c>
      <c r="K110" t="s">
        <v>1700</v>
      </c>
      <c r="L110" t="s">
        <v>1992</v>
      </c>
      <c r="M110" t="s">
        <v>1996</v>
      </c>
      <c r="N110">
        <v>11596</v>
      </c>
      <c r="O110">
        <f t="shared" si="10"/>
        <v>4</v>
      </c>
      <c r="P110" s="4" t="str">
        <f t="shared" si="11"/>
        <v>30</v>
      </c>
      <c r="Q110" s="8">
        <f t="shared" si="12"/>
        <v>20</v>
      </c>
      <c r="R110">
        <f t="shared" si="13"/>
        <v>1820</v>
      </c>
    </row>
    <row r="111" spans="1:18" x14ac:dyDescent="0.3">
      <c r="A111" t="s">
        <v>13</v>
      </c>
      <c r="B111" s="7" t="s">
        <v>55</v>
      </c>
      <c r="C111" t="s">
        <v>69</v>
      </c>
      <c r="D111" s="10" t="s">
        <v>73</v>
      </c>
      <c r="E111" t="s">
        <v>86</v>
      </c>
      <c r="F111" s="4" t="s">
        <v>240</v>
      </c>
      <c r="G111" t="s">
        <v>471</v>
      </c>
      <c r="H111" s="2">
        <f t="shared" si="7"/>
        <v>0.79166666666666663</v>
      </c>
      <c r="I111" s="2">
        <f t="shared" si="8"/>
        <v>0.96180555555555558</v>
      </c>
      <c r="J111" t="str">
        <f t="shared" si="9"/>
        <v>25 May</v>
      </c>
      <c r="K111" t="s">
        <v>1663</v>
      </c>
      <c r="L111" t="s">
        <v>1992</v>
      </c>
      <c r="M111" t="s">
        <v>1996</v>
      </c>
      <c r="N111">
        <v>15129</v>
      </c>
      <c r="O111">
        <f t="shared" si="10"/>
        <v>4</v>
      </c>
      <c r="P111" s="4" t="str">
        <f t="shared" si="11"/>
        <v>19</v>
      </c>
      <c r="Q111" s="8">
        <f t="shared" si="12"/>
        <v>55</v>
      </c>
      <c r="R111">
        <f t="shared" si="13"/>
        <v>1195</v>
      </c>
    </row>
    <row r="112" spans="1:18" x14ac:dyDescent="0.3">
      <c r="A112" t="s">
        <v>13</v>
      </c>
      <c r="B112" s="7" t="s">
        <v>61</v>
      </c>
      <c r="C112" t="s">
        <v>67</v>
      </c>
      <c r="D112" s="10" t="s">
        <v>72</v>
      </c>
      <c r="E112" t="s">
        <v>81</v>
      </c>
      <c r="F112" s="4" t="s">
        <v>259</v>
      </c>
      <c r="G112" t="s">
        <v>472</v>
      </c>
      <c r="H112" s="2">
        <f t="shared" si="7"/>
        <v>0.21180555555555555</v>
      </c>
      <c r="I112" s="2">
        <f t="shared" si="8"/>
        <v>0.58680555555555558</v>
      </c>
      <c r="J112" t="str">
        <f t="shared" si="9"/>
        <v>16 Mar</v>
      </c>
      <c r="K112" t="s">
        <v>1701</v>
      </c>
      <c r="L112" t="s">
        <v>1993</v>
      </c>
      <c r="M112" t="s">
        <v>1996</v>
      </c>
      <c r="N112">
        <v>13555</v>
      </c>
      <c r="O112">
        <f t="shared" si="10"/>
        <v>3</v>
      </c>
      <c r="P112" s="4" t="str">
        <f t="shared" si="11"/>
        <v>15</v>
      </c>
      <c r="Q112" s="8">
        <f t="shared" si="12"/>
        <v>0</v>
      </c>
      <c r="R112">
        <f t="shared" si="13"/>
        <v>900</v>
      </c>
    </row>
    <row r="113" spans="1:18" x14ac:dyDescent="0.3">
      <c r="A113" t="s">
        <v>11</v>
      </c>
      <c r="B113" s="7" t="s">
        <v>62</v>
      </c>
      <c r="C113" t="s">
        <v>67</v>
      </c>
      <c r="D113" s="10" t="s">
        <v>69</v>
      </c>
      <c r="E113" t="s">
        <v>75</v>
      </c>
      <c r="F113" s="4" t="s">
        <v>209</v>
      </c>
      <c r="G113" t="s">
        <v>227</v>
      </c>
      <c r="H113" s="2">
        <f t="shared" si="7"/>
        <v>0.90972222222222221</v>
      </c>
      <c r="I113" s="2">
        <f t="shared" si="8"/>
        <v>0.78819444444444442</v>
      </c>
      <c r="J113" t="str">
        <f t="shared" si="9"/>
        <v/>
      </c>
      <c r="K113" t="s">
        <v>1644</v>
      </c>
      <c r="L113" t="s">
        <v>1991</v>
      </c>
      <c r="M113" t="s">
        <v>1996</v>
      </c>
      <c r="N113">
        <v>5780</v>
      </c>
      <c r="O113">
        <f t="shared" si="10"/>
        <v>2</v>
      </c>
      <c r="P113" s="4" t="str">
        <f t="shared" si="11"/>
        <v>2</v>
      </c>
      <c r="Q113" s="8">
        <f t="shared" si="12"/>
        <v>55</v>
      </c>
      <c r="R113">
        <f t="shared" si="13"/>
        <v>175</v>
      </c>
    </row>
    <row r="114" spans="1:18" x14ac:dyDescent="0.3">
      <c r="A114" t="s">
        <v>17</v>
      </c>
      <c r="B114" s="7" t="s">
        <v>26</v>
      </c>
      <c r="C114" t="s">
        <v>68</v>
      </c>
      <c r="D114" s="10" t="s">
        <v>67</v>
      </c>
      <c r="E114" t="s">
        <v>98</v>
      </c>
      <c r="F114" s="4" t="s">
        <v>214</v>
      </c>
      <c r="G114" t="s">
        <v>473</v>
      </c>
      <c r="H114" s="2">
        <f t="shared" si="7"/>
        <v>0.37847222222222221</v>
      </c>
      <c r="I114" s="2">
        <f t="shared" si="8"/>
        <v>0.84722222222222221</v>
      </c>
      <c r="J114" t="str">
        <f t="shared" si="9"/>
        <v>13 May</v>
      </c>
      <c r="K114" t="s">
        <v>1702</v>
      </c>
      <c r="L114" t="s">
        <v>1993</v>
      </c>
      <c r="M114" t="s">
        <v>1996</v>
      </c>
      <c r="N114">
        <v>9397</v>
      </c>
      <c r="O114">
        <f t="shared" si="10"/>
        <v>3</v>
      </c>
      <c r="P114" s="4" t="str">
        <f t="shared" si="11"/>
        <v>12</v>
      </c>
      <c r="Q114" s="8">
        <f t="shared" si="12"/>
        <v>45</v>
      </c>
      <c r="R114">
        <f t="shared" si="13"/>
        <v>765</v>
      </c>
    </row>
    <row r="115" spans="1:18" x14ac:dyDescent="0.3">
      <c r="A115" t="s">
        <v>13</v>
      </c>
      <c r="B115" s="7" t="s">
        <v>38</v>
      </c>
      <c r="C115" t="s">
        <v>69</v>
      </c>
      <c r="D115" s="10" t="s">
        <v>73</v>
      </c>
      <c r="E115" t="s">
        <v>82</v>
      </c>
      <c r="F115" s="4" t="s">
        <v>275</v>
      </c>
      <c r="G115" t="s">
        <v>474</v>
      </c>
      <c r="H115" s="2">
        <f t="shared" si="7"/>
        <v>0.18402777777777779</v>
      </c>
      <c r="I115" s="2">
        <f t="shared" si="8"/>
        <v>0.76041666666666663</v>
      </c>
      <c r="J115" t="str">
        <f t="shared" si="9"/>
        <v>07 Mar</v>
      </c>
      <c r="K115" t="s">
        <v>1703</v>
      </c>
      <c r="L115" t="s">
        <v>1993</v>
      </c>
      <c r="M115" t="s">
        <v>1996</v>
      </c>
      <c r="N115">
        <v>17024</v>
      </c>
      <c r="O115">
        <f t="shared" si="10"/>
        <v>3</v>
      </c>
      <c r="P115" s="4" t="str">
        <f t="shared" si="11"/>
        <v>10</v>
      </c>
      <c r="Q115" s="8">
        <f t="shared" si="12"/>
        <v>10</v>
      </c>
      <c r="R115">
        <f t="shared" si="13"/>
        <v>610</v>
      </c>
    </row>
    <row r="116" spans="1:18" x14ac:dyDescent="0.3">
      <c r="A116" t="s">
        <v>16</v>
      </c>
      <c r="B116" s="7" t="s">
        <v>47</v>
      </c>
      <c r="C116" t="s">
        <v>69</v>
      </c>
      <c r="D116" s="10" t="s">
        <v>73</v>
      </c>
      <c r="E116" t="s">
        <v>82</v>
      </c>
      <c r="F116" s="4" t="s">
        <v>228</v>
      </c>
      <c r="G116" t="s">
        <v>274</v>
      </c>
      <c r="H116" s="2">
        <f t="shared" si="7"/>
        <v>0.53819444444444442</v>
      </c>
      <c r="I116" s="2">
        <f t="shared" si="8"/>
        <v>0.29166666666666669</v>
      </c>
      <c r="J116" t="str">
        <f t="shared" si="9"/>
        <v/>
      </c>
      <c r="K116" t="s">
        <v>1648</v>
      </c>
      <c r="L116" t="s">
        <v>1993</v>
      </c>
      <c r="M116" t="s">
        <v>1996</v>
      </c>
      <c r="N116">
        <v>5281</v>
      </c>
      <c r="O116">
        <f t="shared" si="10"/>
        <v>3</v>
      </c>
      <c r="P116" s="4" t="str">
        <f t="shared" si="11"/>
        <v>5</v>
      </c>
      <c r="Q116" s="8">
        <f t="shared" si="12"/>
        <v>55</v>
      </c>
      <c r="R116">
        <f t="shared" si="13"/>
        <v>355</v>
      </c>
    </row>
    <row r="117" spans="1:18" x14ac:dyDescent="0.3">
      <c r="A117" t="s">
        <v>15</v>
      </c>
      <c r="B117" s="7" t="s">
        <v>46</v>
      </c>
      <c r="C117" t="s">
        <v>69</v>
      </c>
      <c r="D117" s="10" t="s">
        <v>73</v>
      </c>
      <c r="E117" t="s">
        <v>95</v>
      </c>
      <c r="F117" s="4" t="s">
        <v>229</v>
      </c>
      <c r="G117" t="s">
        <v>462</v>
      </c>
      <c r="H117" s="2">
        <f t="shared" si="7"/>
        <v>0.9375</v>
      </c>
      <c r="I117" s="2">
        <f t="shared" si="8"/>
        <v>0.2951388888888889</v>
      </c>
      <c r="J117" t="str">
        <f t="shared" si="9"/>
        <v/>
      </c>
      <c r="K117" t="s">
        <v>1704</v>
      </c>
      <c r="L117" t="s">
        <v>1993</v>
      </c>
      <c r="M117" t="s">
        <v>1996</v>
      </c>
      <c r="N117">
        <v>10348</v>
      </c>
      <c r="O117">
        <f t="shared" si="10"/>
        <v>3</v>
      </c>
      <c r="P117" s="4" t="str">
        <f t="shared" si="11"/>
        <v>15</v>
      </c>
      <c r="Q117" s="8">
        <f t="shared" si="12"/>
        <v>25</v>
      </c>
      <c r="R117">
        <f t="shared" si="13"/>
        <v>925</v>
      </c>
    </row>
    <row r="118" spans="1:18" x14ac:dyDescent="0.3">
      <c r="A118" t="s">
        <v>12</v>
      </c>
      <c r="B118" s="7" t="s">
        <v>38</v>
      </c>
      <c r="C118" t="s">
        <v>69</v>
      </c>
      <c r="D118" s="10" t="s">
        <v>73</v>
      </c>
      <c r="E118" t="s">
        <v>101</v>
      </c>
      <c r="F118" s="4" t="s">
        <v>276</v>
      </c>
      <c r="G118" t="s">
        <v>475</v>
      </c>
      <c r="H118" s="2">
        <f t="shared" si="7"/>
        <v>0.3923611111111111</v>
      </c>
      <c r="I118" s="2">
        <f t="shared" si="8"/>
        <v>0.72222222222222221</v>
      </c>
      <c r="J118" t="str">
        <f t="shared" si="9"/>
        <v>07 Mar</v>
      </c>
      <c r="K118" t="s">
        <v>1662</v>
      </c>
      <c r="L118" t="s">
        <v>1993</v>
      </c>
      <c r="M118" t="s">
        <v>1996</v>
      </c>
      <c r="N118">
        <v>12677</v>
      </c>
      <c r="O118">
        <f t="shared" si="10"/>
        <v>3</v>
      </c>
      <c r="P118" s="4" t="str">
        <f t="shared" si="11"/>
        <v>16</v>
      </c>
      <c r="Q118" s="8">
        <f t="shared" si="12"/>
        <v>5</v>
      </c>
      <c r="R118">
        <f t="shared" si="13"/>
        <v>965</v>
      </c>
    </row>
    <row r="119" spans="1:18" x14ac:dyDescent="0.3">
      <c r="A119" t="s">
        <v>15</v>
      </c>
      <c r="B119" s="7" t="s">
        <v>35</v>
      </c>
      <c r="C119" t="s">
        <v>69</v>
      </c>
      <c r="D119" s="10" t="s">
        <v>73</v>
      </c>
      <c r="E119" t="s">
        <v>82</v>
      </c>
      <c r="F119" s="4" t="s">
        <v>277</v>
      </c>
      <c r="G119" t="s">
        <v>476</v>
      </c>
      <c r="H119" s="2">
        <f t="shared" si="7"/>
        <v>6.5972222222222224E-2</v>
      </c>
      <c r="I119" s="2">
        <f t="shared" si="8"/>
        <v>0.64236111111111116</v>
      </c>
      <c r="J119" t="str">
        <f t="shared" si="9"/>
        <v>04 Mar</v>
      </c>
      <c r="K119" t="s">
        <v>1703</v>
      </c>
      <c r="L119" t="s">
        <v>1993</v>
      </c>
      <c r="M119" t="s">
        <v>1996</v>
      </c>
      <c r="N119">
        <v>15147</v>
      </c>
      <c r="O119">
        <f t="shared" si="10"/>
        <v>3</v>
      </c>
      <c r="P119" s="4" t="str">
        <f t="shared" si="11"/>
        <v>10</v>
      </c>
      <c r="Q119" s="8">
        <f t="shared" si="12"/>
        <v>10</v>
      </c>
      <c r="R119">
        <f t="shared" si="13"/>
        <v>610</v>
      </c>
    </row>
    <row r="120" spans="1:18" x14ac:dyDescent="0.3">
      <c r="A120" t="s">
        <v>17</v>
      </c>
      <c r="B120" s="7" t="s">
        <v>37</v>
      </c>
      <c r="C120" t="s">
        <v>67</v>
      </c>
      <c r="D120" s="10" t="s">
        <v>69</v>
      </c>
      <c r="E120" t="s">
        <v>75</v>
      </c>
      <c r="F120" s="4" t="s">
        <v>228</v>
      </c>
      <c r="G120" t="s">
        <v>261</v>
      </c>
      <c r="H120" s="2">
        <f t="shared" si="7"/>
        <v>0.40277777777777779</v>
      </c>
      <c r="I120" s="2">
        <f t="shared" si="8"/>
        <v>0.29166666666666669</v>
      </c>
      <c r="J120" t="str">
        <f t="shared" si="9"/>
        <v/>
      </c>
      <c r="K120" t="s">
        <v>1683</v>
      </c>
      <c r="L120" t="s">
        <v>1991</v>
      </c>
      <c r="M120" t="s">
        <v>1996</v>
      </c>
      <c r="N120">
        <v>4668</v>
      </c>
      <c r="O120">
        <f t="shared" si="10"/>
        <v>2</v>
      </c>
      <c r="P120" s="4" t="str">
        <f t="shared" si="11"/>
        <v>2</v>
      </c>
      <c r="Q120" s="8">
        <f t="shared" si="12"/>
        <v>40</v>
      </c>
      <c r="R120">
        <f t="shared" si="13"/>
        <v>160</v>
      </c>
    </row>
    <row r="121" spans="1:18" x14ac:dyDescent="0.3">
      <c r="A121" t="s">
        <v>13</v>
      </c>
      <c r="B121" s="7" t="s">
        <v>33</v>
      </c>
      <c r="C121" t="s">
        <v>69</v>
      </c>
      <c r="D121" s="10" t="s">
        <v>73</v>
      </c>
      <c r="E121" t="s">
        <v>82</v>
      </c>
      <c r="F121" s="4" t="s">
        <v>229</v>
      </c>
      <c r="G121" t="s">
        <v>239</v>
      </c>
      <c r="H121" s="2">
        <f t="shared" si="7"/>
        <v>0.79166666666666663</v>
      </c>
      <c r="I121" s="2">
        <f t="shared" si="8"/>
        <v>0.2951388888888889</v>
      </c>
      <c r="J121" t="str">
        <f t="shared" si="9"/>
        <v/>
      </c>
      <c r="K121" t="s">
        <v>1656</v>
      </c>
      <c r="L121" t="s">
        <v>1993</v>
      </c>
      <c r="M121" t="s">
        <v>1996</v>
      </c>
      <c r="N121">
        <v>15554</v>
      </c>
      <c r="O121">
        <f t="shared" si="10"/>
        <v>3</v>
      </c>
      <c r="P121" s="4" t="str">
        <f t="shared" si="11"/>
        <v>11</v>
      </c>
      <c r="Q121" s="8">
        <f t="shared" si="12"/>
        <v>55</v>
      </c>
      <c r="R121">
        <f t="shared" si="13"/>
        <v>715</v>
      </c>
    </row>
    <row r="122" spans="1:18" x14ac:dyDescent="0.3">
      <c r="A122" t="s">
        <v>14</v>
      </c>
      <c r="B122" s="7" t="s">
        <v>63</v>
      </c>
      <c r="C122" t="s">
        <v>67</v>
      </c>
      <c r="D122" s="10" t="s">
        <v>69</v>
      </c>
      <c r="E122" t="s">
        <v>75</v>
      </c>
      <c r="F122" s="4" t="s">
        <v>251</v>
      </c>
      <c r="G122" t="s">
        <v>357</v>
      </c>
      <c r="H122" s="2">
        <f t="shared" si="7"/>
        <v>0.3576388888888889</v>
      </c>
      <c r="I122" s="2">
        <f t="shared" si="8"/>
        <v>0.24652777777777779</v>
      </c>
      <c r="J122" t="str">
        <f t="shared" si="9"/>
        <v/>
      </c>
      <c r="K122" t="s">
        <v>1683</v>
      </c>
      <c r="L122" t="s">
        <v>1991</v>
      </c>
      <c r="M122" t="s">
        <v>1996</v>
      </c>
      <c r="N122">
        <v>3971</v>
      </c>
      <c r="O122">
        <f t="shared" si="10"/>
        <v>2</v>
      </c>
      <c r="P122" s="4" t="str">
        <f t="shared" si="11"/>
        <v>2</v>
      </c>
      <c r="Q122" s="8">
        <f t="shared" si="12"/>
        <v>40</v>
      </c>
      <c r="R122">
        <f t="shared" si="13"/>
        <v>160</v>
      </c>
    </row>
    <row r="123" spans="1:18" x14ac:dyDescent="0.3">
      <c r="A123" t="s">
        <v>12</v>
      </c>
      <c r="B123" s="7" t="s">
        <v>52</v>
      </c>
      <c r="C123" t="s">
        <v>71</v>
      </c>
      <c r="D123" s="10" t="s">
        <v>74</v>
      </c>
      <c r="E123" t="s">
        <v>102</v>
      </c>
      <c r="F123" s="4" t="s">
        <v>249</v>
      </c>
      <c r="G123" t="s">
        <v>413</v>
      </c>
      <c r="H123" s="2">
        <f t="shared" si="7"/>
        <v>0.68402777777777779</v>
      </c>
      <c r="I123" s="2">
        <f t="shared" si="8"/>
        <v>0.625</v>
      </c>
      <c r="J123" t="str">
        <f t="shared" si="9"/>
        <v/>
      </c>
      <c r="K123" t="s">
        <v>1676</v>
      </c>
      <c r="L123" t="s">
        <v>1991</v>
      </c>
      <c r="M123" t="s">
        <v>1996</v>
      </c>
      <c r="N123">
        <v>3100</v>
      </c>
      <c r="O123">
        <f t="shared" si="10"/>
        <v>2</v>
      </c>
      <c r="P123" s="4" t="str">
        <f t="shared" si="11"/>
        <v>1</v>
      </c>
      <c r="Q123" s="8">
        <f t="shared" si="12"/>
        <v>25</v>
      </c>
      <c r="R123">
        <f t="shared" si="13"/>
        <v>85</v>
      </c>
    </row>
    <row r="124" spans="1:18" x14ac:dyDescent="0.3">
      <c r="A124" t="s">
        <v>13</v>
      </c>
      <c r="B124" s="7" t="s">
        <v>41</v>
      </c>
      <c r="C124" t="s">
        <v>68</v>
      </c>
      <c r="D124" s="10" t="s">
        <v>67</v>
      </c>
      <c r="E124" t="s">
        <v>85</v>
      </c>
      <c r="F124" s="4" t="s">
        <v>270</v>
      </c>
      <c r="G124" t="s">
        <v>477</v>
      </c>
      <c r="H124" s="2">
        <f t="shared" si="7"/>
        <v>0.4201388888888889</v>
      </c>
      <c r="I124" s="2">
        <f t="shared" si="8"/>
        <v>0.83333333333333337</v>
      </c>
      <c r="J124" t="str">
        <f t="shared" si="9"/>
        <v>07 May</v>
      </c>
      <c r="K124" t="s">
        <v>1705</v>
      </c>
      <c r="L124" t="s">
        <v>1993</v>
      </c>
      <c r="M124" t="s">
        <v>1997</v>
      </c>
      <c r="N124">
        <v>9663</v>
      </c>
      <c r="O124">
        <f t="shared" si="10"/>
        <v>3</v>
      </c>
      <c r="P124" s="4" t="str">
        <f t="shared" si="11"/>
        <v>14</v>
      </c>
      <c r="Q124" s="8">
        <f t="shared" si="12"/>
        <v>5</v>
      </c>
      <c r="R124">
        <f t="shared" si="13"/>
        <v>845</v>
      </c>
    </row>
    <row r="125" spans="1:18" x14ac:dyDescent="0.3">
      <c r="A125" t="s">
        <v>12</v>
      </c>
      <c r="B125" s="7" t="s">
        <v>64</v>
      </c>
      <c r="C125" t="s">
        <v>69</v>
      </c>
      <c r="D125" s="10" t="s">
        <v>73</v>
      </c>
      <c r="E125" t="s">
        <v>82</v>
      </c>
      <c r="F125" s="4" t="s">
        <v>278</v>
      </c>
      <c r="G125" t="s">
        <v>478</v>
      </c>
      <c r="H125" s="2">
        <f t="shared" si="7"/>
        <v>0.80208333333333337</v>
      </c>
      <c r="I125" s="2">
        <f t="shared" si="8"/>
        <v>0.95833333333333337</v>
      </c>
      <c r="J125" t="str">
        <f t="shared" si="9"/>
        <v>02 Mar</v>
      </c>
      <c r="K125" t="s">
        <v>1706</v>
      </c>
      <c r="L125" t="s">
        <v>1993</v>
      </c>
      <c r="M125" t="s">
        <v>1996</v>
      </c>
      <c r="N125">
        <v>27430</v>
      </c>
      <c r="O125">
        <f t="shared" si="10"/>
        <v>3</v>
      </c>
      <c r="P125" s="4" t="str">
        <f t="shared" si="11"/>
        <v>20</v>
      </c>
      <c r="Q125" s="8">
        <f t="shared" si="12"/>
        <v>15</v>
      </c>
      <c r="R125">
        <f t="shared" si="13"/>
        <v>1215</v>
      </c>
    </row>
    <row r="126" spans="1:18" x14ac:dyDescent="0.3">
      <c r="A126" t="s">
        <v>11</v>
      </c>
      <c r="B126" s="7" t="s">
        <v>26</v>
      </c>
      <c r="C126" t="s">
        <v>70</v>
      </c>
      <c r="D126" s="10" t="s">
        <v>68</v>
      </c>
      <c r="E126" t="s">
        <v>84</v>
      </c>
      <c r="F126" s="4" t="s">
        <v>268</v>
      </c>
      <c r="G126" t="s">
        <v>464</v>
      </c>
      <c r="H126" s="2">
        <f t="shared" si="7"/>
        <v>0.31944444444444442</v>
      </c>
      <c r="I126" s="2">
        <f t="shared" si="8"/>
        <v>0.21875</v>
      </c>
      <c r="J126" t="str">
        <f t="shared" si="9"/>
        <v/>
      </c>
      <c r="K126" t="s">
        <v>1628</v>
      </c>
      <c r="L126" t="s">
        <v>1991</v>
      </c>
      <c r="M126" t="s">
        <v>1996</v>
      </c>
      <c r="N126">
        <v>3540</v>
      </c>
      <c r="O126">
        <f t="shared" si="10"/>
        <v>2</v>
      </c>
      <c r="P126" s="4" t="str">
        <f t="shared" si="11"/>
        <v>2</v>
      </c>
      <c r="Q126" s="8">
        <f t="shared" si="12"/>
        <v>25</v>
      </c>
      <c r="R126">
        <f t="shared" si="13"/>
        <v>145</v>
      </c>
    </row>
    <row r="127" spans="1:18" x14ac:dyDescent="0.3">
      <c r="A127" t="s">
        <v>12</v>
      </c>
      <c r="B127" s="7" t="s">
        <v>48</v>
      </c>
      <c r="C127" t="s">
        <v>68</v>
      </c>
      <c r="D127" s="10" t="s">
        <v>67</v>
      </c>
      <c r="E127" t="s">
        <v>107</v>
      </c>
      <c r="F127" s="4" t="s">
        <v>279</v>
      </c>
      <c r="G127" t="s">
        <v>479</v>
      </c>
      <c r="H127" s="2">
        <f t="shared" si="7"/>
        <v>0.46527777777777779</v>
      </c>
      <c r="I127" s="2">
        <f t="shared" si="8"/>
        <v>0.5</v>
      </c>
      <c r="J127" t="str">
        <f t="shared" si="9"/>
        <v>22 May</v>
      </c>
      <c r="K127" t="s">
        <v>1707</v>
      </c>
      <c r="L127" t="s">
        <v>1992</v>
      </c>
      <c r="M127" t="s">
        <v>1996</v>
      </c>
      <c r="N127">
        <v>10676</v>
      </c>
      <c r="O127">
        <f t="shared" si="10"/>
        <v>4</v>
      </c>
      <c r="P127" s="4" t="str">
        <f t="shared" si="11"/>
        <v>23</v>
      </c>
      <c r="Q127" s="8">
        <f t="shared" si="12"/>
        <v>10</v>
      </c>
      <c r="R127">
        <f t="shared" si="13"/>
        <v>1390</v>
      </c>
    </row>
    <row r="128" spans="1:18" x14ac:dyDescent="0.3">
      <c r="A128" t="s">
        <v>13</v>
      </c>
      <c r="B128" s="7" t="s">
        <v>37</v>
      </c>
      <c r="C128" t="s">
        <v>68</v>
      </c>
      <c r="D128" s="10" t="s">
        <v>67</v>
      </c>
      <c r="E128" t="s">
        <v>85</v>
      </c>
      <c r="F128" s="4" t="s">
        <v>259</v>
      </c>
      <c r="G128" t="s">
        <v>480</v>
      </c>
      <c r="H128" s="2">
        <f t="shared" si="7"/>
        <v>0.34375</v>
      </c>
      <c r="I128" s="2">
        <f t="shared" si="8"/>
        <v>0.58680555555555558</v>
      </c>
      <c r="J128" t="str">
        <f t="shared" si="9"/>
        <v>13 Jun</v>
      </c>
      <c r="K128" t="s">
        <v>1708</v>
      </c>
      <c r="L128" t="s">
        <v>1993</v>
      </c>
      <c r="M128" t="s">
        <v>1996</v>
      </c>
      <c r="N128">
        <v>13044</v>
      </c>
      <c r="O128">
        <f t="shared" si="10"/>
        <v>3</v>
      </c>
      <c r="P128" s="4" t="str">
        <f t="shared" si="11"/>
        <v>18</v>
      </c>
      <c r="Q128" s="8">
        <f t="shared" si="12"/>
        <v>10</v>
      </c>
      <c r="R128">
        <f t="shared" si="13"/>
        <v>1090</v>
      </c>
    </row>
    <row r="129" spans="1:18" x14ac:dyDescent="0.3">
      <c r="A129" t="s">
        <v>13</v>
      </c>
      <c r="B129" s="7" t="s">
        <v>41</v>
      </c>
      <c r="C129" t="s">
        <v>68</v>
      </c>
      <c r="D129" s="10" t="s">
        <v>67</v>
      </c>
      <c r="E129" t="s">
        <v>85</v>
      </c>
      <c r="F129" s="4" t="s">
        <v>270</v>
      </c>
      <c r="G129" t="s">
        <v>481</v>
      </c>
      <c r="H129" s="2">
        <f t="shared" si="7"/>
        <v>0.5</v>
      </c>
      <c r="I129" s="2">
        <f t="shared" si="8"/>
        <v>0.83333333333333337</v>
      </c>
      <c r="J129" t="str">
        <f t="shared" si="9"/>
        <v>07 May</v>
      </c>
      <c r="K129" t="s">
        <v>1709</v>
      </c>
      <c r="L129" t="s">
        <v>1993</v>
      </c>
      <c r="M129" t="s">
        <v>1996</v>
      </c>
      <c r="N129">
        <v>14388</v>
      </c>
      <c r="O129">
        <f t="shared" si="10"/>
        <v>3</v>
      </c>
      <c r="P129" s="4" t="str">
        <f t="shared" si="11"/>
        <v>16</v>
      </c>
      <c r="Q129" s="8">
        <f t="shared" si="12"/>
        <v>0</v>
      </c>
      <c r="R129">
        <f t="shared" si="13"/>
        <v>960</v>
      </c>
    </row>
    <row r="130" spans="1:18" x14ac:dyDescent="0.3">
      <c r="A130" t="s">
        <v>11</v>
      </c>
      <c r="B130" s="7" t="s">
        <v>28</v>
      </c>
      <c r="C130" t="s">
        <v>67</v>
      </c>
      <c r="D130" s="10" t="s">
        <v>69</v>
      </c>
      <c r="E130" t="s">
        <v>75</v>
      </c>
      <c r="F130" s="4" t="s">
        <v>225</v>
      </c>
      <c r="G130" t="s">
        <v>295</v>
      </c>
      <c r="H130" s="2">
        <f t="shared" si="7"/>
        <v>0.28472222222222221</v>
      </c>
      <c r="I130" s="2">
        <f t="shared" si="8"/>
        <v>0.16666666666666666</v>
      </c>
      <c r="J130" t="str">
        <f t="shared" si="9"/>
        <v/>
      </c>
      <c r="K130" t="s">
        <v>1623</v>
      </c>
      <c r="L130" t="s">
        <v>1991</v>
      </c>
      <c r="M130" t="s">
        <v>1996</v>
      </c>
      <c r="N130">
        <v>3943</v>
      </c>
      <c r="O130">
        <f t="shared" si="10"/>
        <v>2</v>
      </c>
      <c r="P130" s="4" t="str">
        <f t="shared" si="11"/>
        <v>2</v>
      </c>
      <c r="Q130" s="8">
        <f t="shared" si="12"/>
        <v>50</v>
      </c>
      <c r="R130">
        <f t="shared" si="13"/>
        <v>170</v>
      </c>
    </row>
    <row r="131" spans="1:18" x14ac:dyDescent="0.3">
      <c r="A131" t="s">
        <v>11</v>
      </c>
      <c r="B131" s="7" t="s">
        <v>50</v>
      </c>
      <c r="C131" t="s">
        <v>70</v>
      </c>
      <c r="D131" s="10" t="s">
        <v>68</v>
      </c>
      <c r="E131" t="s">
        <v>84</v>
      </c>
      <c r="F131" s="4" t="s">
        <v>280</v>
      </c>
      <c r="G131" t="s">
        <v>372</v>
      </c>
      <c r="H131" s="2">
        <f t="shared" ref="H131:H194" si="14">TIMEVALUE(LEFT(G131,5))</f>
        <v>0.71180555555555558</v>
      </c>
      <c r="I131" s="2">
        <f t="shared" ref="I131:I194" si="15">F131*1</f>
        <v>0.61458333333333337</v>
      </c>
      <c r="J131" t="str">
        <f t="shared" ref="J131:J194" si="16">IF(LEN(G131)&gt;5, MID(G131,7,6), "")</f>
        <v/>
      </c>
      <c r="K131" t="s">
        <v>1710</v>
      </c>
      <c r="L131" t="s">
        <v>1991</v>
      </c>
      <c r="M131" t="s">
        <v>1996</v>
      </c>
      <c r="N131">
        <v>3597</v>
      </c>
      <c r="O131">
        <f t="shared" ref="O131:O194" si="17">LEN(E131)-LEN(SUBSTITUTE(E131,"→",""))+1</f>
        <v>2</v>
      </c>
      <c r="P131" s="4" t="str">
        <f t="shared" ref="P131:P194" si="18">LEFT(K131, FIND("h", K131)-1)</f>
        <v>2</v>
      </c>
      <c r="Q131" s="8">
        <f t="shared" ref="Q131:Q194" si="19">IFERROR(VALUE(MID(K131, FIND("h",K131)+2, FIND("m",K131)-FIND("h",K131)-2)), 0)*1</f>
        <v>20</v>
      </c>
      <c r="R131">
        <f t="shared" ref="R131:R194" si="20">(P131*60+Q131)</f>
        <v>140</v>
      </c>
    </row>
    <row r="132" spans="1:18" x14ac:dyDescent="0.3">
      <c r="A132" t="s">
        <v>12</v>
      </c>
      <c r="B132" s="7" t="s">
        <v>39</v>
      </c>
      <c r="C132" t="s">
        <v>67</v>
      </c>
      <c r="D132" s="10" t="s">
        <v>72</v>
      </c>
      <c r="E132" t="s">
        <v>108</v>
      </c>
      <c r="F132" s="4" t="s">
        <v>281</v>
      </c>
      <c r="G132" t="s">
        <v>269</v>
      </c>
      <c r="H132" s="2">
        <f t="shared" si="14"/>
        <v>0.82638888888888884</v>
      </c>
      <c r="I132" s="2">
        <f t="shared" si="15"/>
        <v>0.49305555555555558</v>
      </c>
      <c r="J132" t="str">
        <f t="shared" si="16"/>
        <v/>
      </c>
      <c r="K132" t="s">
        <v>1711</v>
      </c>
      <c r="L132" t="s">
        <v>1993</v>
      </c>
      <c r="M132" t="s">
        <v>1996</v>
      </c>
      <c r="N132">
        <v>5932</v>
      </c>
      <c r="O132">
        <f t="shared" si="17"/>
        <v>3</v>
      </c>
      <c r="P132" s="4" t="str">
        <f t="shared" si="18"/>
        <v>8</v>
      </c>
      <c r="Q132" s="8">
        <f t="shared" si="19"/>
        <v>0</v>
      </c>
      <c r="R132">
        <f t="shared" si="20"/>
        <v>480</v>
      </c>
    </row>
    <row r="133" spans="1:18" x14ac:dyDescent="0.3">
      <c r="A133" t="s">
        <v>13</v>
      </c>
      <c r="B133" s="7" t="s">
        <v>44</v>
      </c>
      <c r="C133" t="s">
        <v>69</v>
      </c>
      <c r="D133" s="10" t="s">
        <v>73</v>
      </c>
      <c r="E133" t="s">
        <v>82</v>
      </c>
      <c r="F133" s="4" t="s">
        <v>282</v>
      </c>
      <c r="G133" t="s">
        <v>482</v>
      </c>
      <c r="H133" s="2">
        <f t="shared" si="14"/>
        <v>0.18402777777777779</v>
      </c>
      <c r="I133" s="2">
        <f t="shared" si="15"/>
        <v>0.47916666666666669</v>
      </c>
      <c r="J133" t="str">
        <f t="shared" si="16"/>
        <v>16 Jun</v>
      </c>
      <c r="K133" t="s">
        <v>1712</v>
      </c>
      <c r="L133" t="s">
        <v>1993</v>
      </c>
      <c r="M133" t="s">
        <v>1997</v>
      </c>
      <c r="N133">
        <v>10262</v>
      </c>
      <c r="O133">
        <f t="shared" si="17"/>
        <v>3</v>
      </c>
      <c r="P133" s="4" t="str">
        <f t="shared" si="18"/>
        <v>16</v>
      </c>
      <c r="Q133" s="8">
        <f t="shared" si="19"/>
        <v>55</v>
      </c>
      <c r="R133">
        <f t="shared" si="20"/>
        <v>1015</v>
      </c>
    </row>
    <row r="134" spans="1:18" x14ac:dyDescent="0.3">
      <c r="A134" t="s">
        <v>17</v>
      </c>
      <c r="B134" s="7" t="s">
        <v>26</v>
      </c>
      <c r="C134" t="s">
        <v>69</v>
      </c>
      <c r="D134" s="10" t="s">
        <v>73</v>
      </c>
      <c r="E134" t="s">
        <v>97</v>
      </c>
      <c r="F134" s="4" t="s">
        <v>283</v>
      </c>
      <c r="G134" t="s">
        <v>323</v>
      </c>
      <c r="H134" s="2">
        <f t="shared" si="14"/>
        <v>0.74305555555555558</v>
      </c>
      <c r="I134" s="2">
        <f t="shared" si="15"/>
        <v>0.61111111111111116</v>
      </c>
      <c r="J134" t="str">
        <f t="shared" si="16"/>
        <v/>
      </c>
      <c r="K134" t="s">
        <v>1713</v>
      </c>
      <c r="L134" t="s">
        <v>1991</v>
      </c>
      <c r="M134" t="s">
        <v>1996</v>
      </c>
      <c r="N134">
        <v>6216</v>
      </c>
      <c r="O134">
        <f t="shared" si="17"/>
        <v>2</v>
      </c>
      <c r="P134" s="4" t="str">
        <f t="shared" si="18"/>
        <v>3</v>
      </c>
      <c r="Q134" s="8">
        <f t="shared" si="19"/>
        <v>10</v>
      </c>
      <c r="R134">
        <f t="shared" si="20"/>
        <v>190</v>
      </c>
    </row>
    <row r="135" spans="1:18" x14ac:dyDescent="0.3">
      <c r="A135" t="s">
        <v>11</v>
      </c>
      <c r="B135" s="7" t="s">
        <v>44</v>
      </c>
      <c r="C135" t="s">
        <v>68</v>
      </c>
      <c r="D135" s="10" t="s">
        <v>67</v>
      </c>
      <c r="E135" t="s">
        <v>80</v>
      </c>
      <c r="F135" s="4" t="s">
        <v>263</v>
      </c>
      <c r="G135" t="s">
        <v>483</v>
      </c>
      <c r="H135" s="2">
        <f t="shared" si="14"/>
        <v>0.96527777777777779</v>
      </c>
      <c r="I135" s="2">
        <f t="shared" si="15"/>
        <v>0.85069444444444442</v>
      </c>
      <c r="J135" t="str">
        <f t="shared" si="16"/>
        <v/>
      </c>
      <c r="K135" t="s">
        <v>1660</v>
      </c>
      <c r="L135" t="s">
        <v>1991</v>
      </c>
      <c r="M135" t="s">
        <v>1996</v>
      </c>
      <c r="N135">
        <v>4804</v>
      </c>
      <c r="O135">
        <f t="shared" si="17"/>
        <v>2</v>
      </c>
      <c r="P135" s="4" t="str">
        <f t="shared" si="18"/>
        <v>2</v>
      </c>
      <c r="Q135" s="8">
        <f t="shared" si="19"/>
        <v>45</v>
      </c>
      <c r="R135">
        <f t="shared" si="20"/>
        <v>165</v>
      </c>
    </row>
    <row r="136" spans="1:18" x14ac:dyDescent="0.3">
      <c r="A136" t="s">
        <v>15</v>
      </c>
      <c r="B136" s="7" t="s">
        <v>48</v>
      </c>
      <c r="C136" t="s">
        <v>69</v>
      </c>
      <c r="D136" s="10" t="s">
        <v>73</v>
      </c>
      <c r="E136" t="s">
        <v>82</v>
      </c>
      <c r="F136" s="4" t="s">
        <v>282</v>
      </c>
      <c r="G136" t="s">
        <v>484</v>
      </c>
      <c r="H136" s="2">
        <f t="shared" si="14"/>
        <v>6.25E-2</v>
      </c>
      <c r="I136" s="2">
        <f t="shared" si="15"/>
        <v>0.47916666666666669</v>
      </c>
      <c r="J136" t="str">
        <f t="shared" si="16"/>
        <v>22 May</v>
      </c>
      <c r="K136" t="s">
        <v>1714</v>
      </c>
      <c r="L136" t="s">
        <v>1993</v>
      </c>
      <c r="M136" t="s">
        <v>1996</v>
      </c>
      <c r="N136">
        <v>14067</v>
      </c>
      <c r="O136">
        <f t="shared" si="17"/>
        <v>3</v>
      </c>
      <c r="P136" s="4" t="str">
        <f t="shared" si="18"/>
        <v>14</v>
      </c>
      <c r="Q136" s="8">
        <f t="shared" si="19"/>
        <v>0</v>
      </c>
      <c r="R136">
        <f t="shared" si="20"/>
        <v>840</v>
      </c>
    </row>
    <row r="137" spans="1:18" x14ac:dyDescent="0.3">
      <c r="A137" t="s">
        <v>13</v>
      </c>
      <c r="B137" s="7" t="s">
        <v>46</v>
      </c>
      <c r="C137" t="s">
        <v>69</v>
      </c>
      <c r="D137" s="10" t="s">
        <v>73</v>
      </c>
      <c r="E137" t="s">
        <v>86</v>
      </c>
      <c r="F137" s="4" t="s">
        <v>284</v>
      </c>
      <c r="G137" t="s">
        <v>442</v>
      </c>
      <c r="H137" s="2">
        <f t="shared" si="14"/>
        <v>0.79166666666666663</v>
      </c>
      <c r="I137" s="2">
        <f t="shared" si="15"/>
        <v>0.79861111111111116</v>
      </c>
      <c r="J137" t="str">
        <f t="shared" si="16"/>
        <v>19 May</v>
      </c>
      <c r="K137" t="s">
        <v>1715</v>
      </c>
      <c r="L137" t="s">
        <v>1992</v>
      </c>
      <c r="M137" t="s">
        <v>1996</v>
      </c>
      <c r="N137">
        <v>15129</v>
      </c>
      <c r="O137">
        <f t="shared" si="17"/>
        <v>4</v>
      </c>
      <c r="P137" s="4" t="str">
        <f t="shared" si="18"/>
        <v>23</v>
      </c>
      <c r="Q137" s="8">
        <f t="shared" si="19"/>
        <v>50</v>
      </c>
      <c r="R137">
        <f t="shared" si="20"/>
        <v>1430</v>
      </c>
    </row>
    <row r="138" spans="1:18" x14ac:dyDescent="0.3">
      <c r="A138" t="s">
        <v>13</v>
      </c>
      <c r="B138" s="7" t="s">
        <v>54</v>
      </c>
      <c r="C138" t="s">
        <v>69</v>
      </c>
      <c r="D138" s="10" t="s">
        <v>73</v>
      </c>
      <c r="E138" t="s">
        <v>93</v>
      </c>
      <c r="F138" s="4" t="s">
        <v>235</v>
      </c>
      <c r="G138" t="s">
        <v>460</v>
      </c>
      <c r="H138" s="2">
        <f t="shared" si="14"/>
        <v>0.18402777777777779</v>
      </c>
      <c r="I138" s="2">
        <f t="shared" si="15"/>
        <v>0.28125</v>
      </c>
      <c r="J138" t="str">
        <f t="shared" si="16"/>
        <v>07 Jun</v>
      </c>
      <c r="K138" t="s">
        <v>1716</v>
      </c>
      <c r="L138" t="s">
        <v>1992</v>
      </c>
      <c r="M138" t="s">
        <v>1996</v>
      </c>
      <c r="N138">
        <v>13376</v>
      </c>
      <c r="O138">
        <f t="shared" si="17"/>
        <v>4</v>
      </c>
      <c r="P138" s="4" t="str">
        <f t="shared" si="18"/>
        <v>21</v>
      </c>
      <c r="Q138" s="8">
        <f t="shared" si="19"/>
        <v>40</v>
      </c>
      <c r="R138">
        <f t="shared" si="20"/>
        <v>1300</v>
      </c>
    </row>
    <row r="139" spans="1:18" x14ac:dyDescent="0.3">
      <c r="A139" t="s">
        <v>12</v>
      </c>
      <c r="B139" s="7" t="s">
        <v>47</v>
      </c>
      <c r="C139" t="s">
        <v>69</v>
      </c>
      <c r="D139" s="10" t="s">
        <v>73</v>
      </c>
      <c r="E139" t="s">
        <v>109</v>
      </c>
      <c r="F139" s="4" t="s">
        <v>224</v>
      </c>
      <c r="G139" t="s">
        <v>485</v>
      </c>
      <c r="H139" s="2">
        <f t="shared" si="14"/>
        <v>0.80208333333333337</v>
      </c>
      <c r="I139" s="2">
        <f t="shared" si="15"/>
        <v>0.91666666666666663</v>
      </c>
      <c r="J139" t="str">
        <f t="shared" si="16"/>
        <v>28 Jun</v>
      </c>
      <c r="K139" t="s">
        <v>1717</v>
      </c>
      <c r="L139" t="s">
        <v>1992</v>
      </c>
      <c r="M139" t="s">
        <v>1996</v>
      </c>
      <c r="N139">
        <v>10441</v>
      </c>
      <c r="O139">
        <f t="shared" si="17"/>
        <v>4</v>
      </c>
      <c r="P139" s="4" t="str">
        <f t="shared" si="18"/>
        <v>21</v>
      </c>
      <c r="Q139" s="8">
        <f t="shared" si="19"/>
        <v>15</v>
      </c>
      <c r="R139">
        <f t="shared" si="20"/>
        <v>1275</v>
      </c>
    </row>
    <row r="140" spans="1:18" x14ac:dyDescent="0.3">
      <c r="A140" t="s">
        <v>13</v>
      </c>
      <c r="B140" s="7" t="s">
        <v>55</v>
      </c>
      <c r="C140" t="s">
        <v>67</v>
      </c>
      <c r="D140" s="10" t="s">
        <v>69</v>
      </c>
      <c r="E140" t="s">
        <v>75</v>
      </c>
      <c r="F140" s="4" t="s">
        <v>285</v>
      </c>
      <c r="G140" t="s">
        <v>219</v>
      </c>
      <c r="H140" s="2">
        <f t="shared" si="14"/>
        <v>0.36458333333333331</v>
      </c>
      <c r="I140" s="2">
        <f t="shared" si="15"/>
        <v>0.25</v>
      </c>
      <c r="J140" t="str">
        <f t="shared" si="16"/>
        <v/>
      </c>
      <c r="K140" t="s">
        <v>1660</v>
      </c>
      <c r="L140" t="s">
        <v>1991</v>
      </c>
      <c r="M140" t="s">
        <v>1997</v>
      </c>
      <c r="N140">
        <v>4030</v>
      </c>
      <c r="O140">
        <f t="shared" si="17"/>
        <v>2</v>
      </c>
      <c r="P140" s="4" t="str">
        <f t="shared" si="18"/>
        <v>2</v>
      </c>
      <c r="Q140" s="8">
        <f t="shared" si="19"/>
        <v>45</v>
      </c>
      <c r="R140">
        <f t="shared" si="20"/>
        <v>165</v>
      </c>
    </row>
    <row r="141" spans="1:18" x14ac:dyDescent="0.3">
      <c r="A141" t="s">
        <v>13</v>
      </c>
      <c r="B141" s="7" t="s">
        <v>35</v>
      </c>
      <c r="C141" t="s">
        <v>69</v>
      </c>
      <c r="D141" s="10" t="s">
        <v>73</v>
      </c>
      <c r="E141" t="s">
        <v>82</v>
      </c>
      <c r="F141" s="4" t="s">
        <v>210</v>
      </c>
      <c r="G141" t="s">
        <v>469</v>
      </c>
      <c r="H141" s="2">
        <f t="shared" si="14"/>
        <v>0.78472222222222221</v>
      </c>
      <c r="I141" s="2">
        <f t="shared" si="15"/>
        <v>0.33333333333333331</v>
      </c>
      <c r="J141" t="str">
        <f t="shared" si="16"/>
        <v/>
      </c>
      <c r="K141" t="s">
        <v>1718</v>
      </c>
      <c r="L141" t="s">
        <v>1993</v>
      </c>
      <c r="M141" t="s">
        <v>1996</v>
      </c>
      <c r="N141">
        <v>17024</v>
      </c>
      <c r="O141">
        <f t="shared" si="17"/>
        <v>3</v>
      </c>
      <c r="P141" s="4" t="str">
        <f t="shared" si="18"/>
        <v>10</v>
      </c>
      <c r="Q141" s="8">
        <f t="shared" si="19"/>
        <v>50</v>
      </c>
      <c r="R141">
        <f t="shared" si="20"/>
        <v>650</v>
      </c>
    </row>
    <row r="142" spans="1:18" x14ac:dyDescent="0.3">
      <c r="A142" t="s">
        <v>15</v>
      </c>
      <c r="B142" s="7" t="s">
        <v>63</v>
      </c>
      <c r="C142" t="s">
        <v>69</v>
      </c>
      <c r="D142" s="10" t="s">
        <v>73</v>
      </c>
      <c r="E142" t="s">
        <v>82</v>
      </c>
      <c r="F142" s="4" t="s">
        <v>255</v>
      </c>
      <c r="G142" t="s">
        <v>486</v>
      </c>
      <c r="H142" s="2">
        <f t="shared" si="14"/>
        <v>6.25E-2</v>
      </c>
      <c r="I142" s="2">
        <f t="shared" si="15"/>
        <v>0.72916666666666663</v>
      </c>
      <c r="J142" t="str">
        <f t="shared" si="16"/>
        <v>10 Apr</v>
      </c>
      <c r="K142" t="s">
        <v>1711</v>
      </c>
      <c r="L142" t="s">
        <v>1993</v>
      </c>
      <c r="M142" t="s">
        <v>1996</v>
      </c>
      <c r="N142">
        <v>13017</v>
      </c>
      <c r="O142">
        <f t="shared" si="17"/>
        <v>3</v>
      </c>
      <c r="P142" s="4" t="str">
        <f t="shared" si="18"/>
        <v>8</v>
      </c>
      <c r="Q142" s="8">
        <f t="shared" si="19"/>
        <v>0</v>
      </c>
      <c r="R142">
        <f t="shared" si="20"/>
        <v>480</v>
      </c>
    </row>
    <row r="143" spans="1:18" x14ac:dyDescent="0.3">
      <c r="A143" t="s">
        <v>16</v>
      </c>
      <c r="B143" s="7" t="s">
        <v>54</v>
      </c>
      <c r="C143" t="s">
        <v>68</v>
      </c>
      <c r="D143" s="10" t="s">
        <v>67</v>
      </c>
      <c r="E143" t="s">
        <v>85</v>
      </c>
      <c r="F143" s="4" t="s">
        <v>286</v>
      </c>
      <c r="G143" t="s">
        <v>487</v>
      </c>
      <c r="H143" s="2">
        <f t="shared" si="14"/>
        <v>0.32291666666666669</v>
      </c>
      <c r="I143" s="2">
        <f t="shared" si="15"/>
        <v>0.97916666666666663</v>
      </c>
      <c r="J143" t="str">
        <f t="shared" si="16"/>
        <v>07 Jun</v>
      </c>
      <c r="K143" t="s">
        <v>1719</v>
      </c>
      <c r="L143" t="s">
        <v>1993</v>
      </c>
      <c r="M143" t="s">
        <v>1996</v>
      </c>
      <c r="N143">
        <v>6686</v>
      </c>
      <c r="O143">
        <f t="shared" si="17"/>
        <v>3</v>
      </c>
      <c r="P143" s="4" t="str">
        <f t="shared" si="18"/>
        <v>8</v>
      </c>
      <c r="Q143" s="8">
        <f t="shared" si="19"/>
        <v>15</v>
      </c>
      <c r="R143">
        <f t="shared" si="20"/>
        <v>495</v>
      </c>
    </row>
    <row r="144" spans="1:18" x14ac:dyDescent="0.3">
      <c r="A144" t="s">
        <v>11</v>
      </c>
      <c r="B144" s="7" t="s">
        <v>44</v>
      </c>
      <c r="C144" t="s">
        <v>69</v>
      </c>
      <c r="D144" s="10" t="s">
        <v>73</v>
      </c>
      <c r="E144" t="s">
        <v>101</v>
      </c>
      <c r="F144" s="4" t="s">
        <v>260</v>
      </c>
      <c r="G144" t="s">
        <v>373</v>
      </c>
      <c r="H144" s="2">
        <f t="shared" si="14"/>
        <v>0.30902777777777779</v>
      </c>
      <c r="I144" s="2">
        <f t="shared" si="15"/>
        <v>8.3333333333333329E-2</v>
      </c>
      <c r="J144" t="str">
        <f t="shared" si="16"/>
        <v/>
      </c>
      <c r="K144" t="s">
        <v>1626</v>
      </c>
      <c r="L144" t="s">
        <v>1993</v>
      </c>
      <c r="M144" t="s">
        <v>1996</v>
      </c>
      <c r="N144">
        <v>5636</v>
      </c>
      <c r="O144">
        <f t="shared" si="17"/>
        <v>3</v>
      </c>
      <c r="P144" s="4" t="str">
        <f t="shared" si="18"/>
        <v>5</v>
      </c>
      <c r="Q144" s="8">
        <f t="shared" si="19"/>
        <v>25</v>
      </c>
      <c r="R144">
        <f t="shared" si="20"/>
        <v>325</v>
      </c>
    </row>
    <row r="145" spans="1:18" x14ac:dyDescent="0.3">
      <c r="A145" t="s">
        <v>11</v>
      </c>
      <c r="B145" s="7" t="s">
        <v>25</v>
      </c>
      <c r="C145" t="s">
        <v>69</v>
      </c>
      <c r="D145" s="10" t="s">
        <v>73</v>
      </c>
      <c r="E145" t="s">
        <v>95</v>
      </c>
      <c r="F145" s="4" t="s">
        <v>287</v>
      </c>
      <c r="G145" t="s">
        <v>304</v>
      </c>
      <c r="H145" s="2">
        <f t="shared" si="14"/>
        <v>0.67361111111111116</v>
      </c>
      <c r="I145" s="2">
        <f t="shared" si="15"/>
        <v>0.31597222222222221</v>
      </c>
      <c r="J145" t="str">
        <f t="shared" si="16"/>
        <v/>
      </c>
      <c r="K145" t="s">
        <v>1720</v>
      </c>
      <c r="L145" t="s">
        <v>1993</v>
      </c>
      <c r="M145" t="s">
        <v>1996</v>
      </c>
      <c r="N145">
        <v>6442</v>
      </c>
      <c r="O145">
        <f t="shared" si="17"/>
        <v>3</v>
      </c>
      <c r="P145" s="4" t="str">
        <f t="shared" si="18"/>
        <v>8</v>
      </c>
      <c r="Q145" s="8">
        <f t="shared" si="19"/>
        <v>35</v>
      </c>
      <c r="R145">
        <f t="shared" si="20"/>
        <v>515</v>
      </c>
    </row>
    <row r="146" spans="1:18" x14ac:dyDescent="0.3">
      <c r="A146" t="s">
        <v>15</v>
      </c>
      <c r="B146" s="7" t="s">
        <v>48</v>
      </c>
      <c r="C146" t="s">
        <v>69</v>
      </c>
      <c r="D146" s="10" t="s">
        <v>73</v>
      </c>
      <c r="E146" t="s">
        <v>95</v>
      </c>
      <c r="F146" s="4" t="s">
        <v>288</v>
      </c>
      <c r="G146" t="s">
        <v>488</v>
      </c>
      <c r="H146" s="2">
        <f t="shared" si="14"/>
        <v>3.8194444444444448E-2</v>
      </c>
      <c r="I146" s="2">
        <f t="shared" si="15"/>
        <v>0.54513888888888884</v>
      </c>
      <c r="J146" t="str">
        <f t="shared" si="16"/>
        <v>22 May</v>
      </c>
      <c r="K146" t="s">
        <v>1721</v>
      </c>
      <c r="L146" t="s">
        <v>1993</v>
      </c>
      <c r="M146" t="s">
        <v>1996</v>
      </c>
      <c r="N146">
        <v>9486</v>
      </c>
      <c r="O146">
        <f t="shared" si="17"/>
        <v>3</v>
      </c>
      <c r="P146" s="4" t="str">
        <f t="shared" si="18"/>
        <v>11</v>
      </c>
      <c r="Q146" s="8">
        <f t="shared" si="19"/>
        <v>50</v>
      </c>
      <c r="R146">
        <f t="shared" si="20"/>
        <v>710</v>
      </c>
    </row>
    <row r="147" spans="1:18" x14ac:dyDescent="0.3">
      <c r="A147" t="s">
        <v>13</v>
      </c>
      <c r="B147" s="7" t="s">
        <v>48</v>
      </c>
      <c r="C147" t="s">
        <v>68</v>
      </c>
      <c r="D147" s="10" t="s">
        <v>67</v>
      </c>
      <c r="E147" t="s">
        <v>85</v>
      </c>
      <c r="F147" s="4" t="s">
        <v>270</v>
      </c>
      <c r="G147" t="s">
        <v>489</v>
      </c>
      <c r="H147" s="2">
        <f t="shared" si="14"/>
        <v>0.98263888888888884</v>
      </c>
      <c r="I147" s="2">
        <f t="shared" si="15"/>
        <v>0.83333333333333337</v>
      </c>
      <c r="J147" t="str">
        <f t="shared" si="16"/>
        <v>22 May</v>
      </c>
      <c r="K147" t="s">
        <v>1722</v>
      </c>
      <c r="L147" t="s">
        <v>1993</v>
      </c>
      <c r="M147" t="s">
        <v>1997</v>
      </c>
      <c r="N147">
        <v>10844</v>
      </c>
      <c r="O147">
        <f t="shared" si="17"/>
        <v>3</v>
      </c>
      <c r="P147" s="4" t="str">
        <f t="shared" si="18"/>
        <v>27</v>
      </c>
      <c r="Q147" s="8">
        <f t="shared" si="19"/>
        <v>35</v>
      </c>
      <c r="R147">
        <f t="shared" si="20"/>
        <v>1655</v>
      </c>
    </row>
    <row r="148" spans="1:18" x14ac:dyDescent="0.3">
      <c r="A148" t="s">
        <v>13</v>
      </c>
      <c r="B148" s="7" t="s">
        <v>50</v>
      </c>
      <c r="C148" t="s">
        <v>69</v>
      </c>
      <c r="D148" s="10" t="s">
        <v>73</v>
      </c>
      <c r="E148" t="s">
        <v>105</v>
      </c>
      <c r="F148" s="4" t="s">
        <v>270</v>
      </c>
      <c r="G148" t="s">
        <v>490</v>
      </c>
      <c r="H148" s="2">
        <f t="shared" si="14"/>
        <v>0.18402777777777779</v>
      </c>
      <c r="I148" s="2">
        <f t="shared" si="15"/>
        <v>0.83333333333333337</v>
      </c>
      <c r="J148" t="str">
        <f t="shared" si="16"/>
        <v>04 Jun</v>
      </c>
      <c r="K148" t="s">
        <v>1723</v>
      </c>
      <c r="L148" t="s">
        <v>1992</v>
      </c>
      <c r="M148" t="s">
        <v>1997</v>
      </c>
      <c r="N148">
        <v>15318</v>
      </c>
      <c r="O148">
        <f t="shared" si="17"/>
        <v>4</v>
      </c>
      <c r="P148" s="4" t="str">
        <f t="shared" si="18"/>
        <v>8</v>
      </c>
      <c r="Q148" s="8">
        <f t="shared" si="19"/>
        <v>25</v>
      </c>
      <c r="R148">
        <f t="shared" si="20"/>
        <v>505</v>
      </c>
    </row>
    <row r="149" spans="1:18" x14ac:dyDescent="0.3">
      <c r="A149" t="s">
        <v>12</v>
      </c>
      <c r="B149" s="7" t="s">
        <v>40</v>
      </c>
      <c r="C149" t="s">
        <v>69</v>
      </c>
      <c r="D149" s="10" t="s">
        <v>73</v>
      </c>
      <c r="E149" t="s">
        <v>101</v>
      </c>
      <c r="F149" s="4" t="s">
        <v>289</v>
      </c>
      <c r="G149" t="s">
        <v>452</v>
      </c>
      <c r="H149" s="2">
        <f t="shared" si="14"/>
        <v>0.3923611111111111</v>
      </c>
      <c r="I149" s="2">
        <f t="shared" si="15"/>
        <v>0.52083333333333337</v>
      </c>
      <c r="J149" t="str">
        <f t="shared" si="16"/>
        <v>04 Apr</v>
      </c>
      <c r="K149" t="s">
        <v>1724</v>
      </c>
      <c r="L149" t="s">
        <v>1993</v>
      </c>
      <c r="M149" t="s">
        <v>1996</v>
      </c>
      <c r="N149">
        <v>5117</v>
      </c>
      <c r="O149">
        <f t="shared" si="17"/>
        <v>3</v>
      </c>
      <c r="P149" s="4" t="str">
        <f t="shared" si="18"/>
        <v>20</v>
      </c>
      <c r="Q149" s="8">
        <f t="shared" si="19"/>
        <v>55</v>
      </c>
      <c r="R149">
        <f t="shared" si="20"/>
        <v>1255</v>
      </c>
    </row>
    <row r="150" spans="1:18" x14ac:dyDescent="0.3">
      <c r="A150" t="s">
        <v>11</v>
      </c>
      <c r="B150" s="7" t="s">
        <v>28</v>
      </c>
      <c r="C150" t="s">
        <v>69</v>
      </c>
      <c r="D150" s="10" t="s">
        <v>73</v>
      </c>
      <c r="E150" t="s">
        <v>83</v>
      </c>
      <c r="F150" s="4" t="s">
        <v>290</v>
      </c>
      <c r="G150" t="s">
        <v>270</v>
      </c>
      <c r="H150" s="2">
        <f t="shared" si="14"/>
        <v>0.83333333333333337</v>
      </c>
      <c r="I150" s="2">
        <f t="shared" si="15"/>
        <v>0.63194444444444442</v>
      </c>
      <c r="J150" t="str">
        <f t="shared" si="16"/>
        <v/>
      </c>
      <c r="K150" t="s">
        <v>1725</v>
      </c>
      <c r="L150" t="s">
        <v>1993</v>
      </c>
      <c r="M150" t="s">
        <v>1996</v>
      </c>
      <c r="N150">
        <v>6147</v>
      </c>
      <c r="O150">
        <f t="shared" si="17"/>
        <v>3</v>
      </c>
      <c r="P150" s="4" t="str">
        <f t="shared" si="18"/>
        <v>4</v>
      </c>
      <c r="Q150" s="8">
        <f t="shared" si="19"/>
        <v>50</v>
      </c>
      <c r="R150">
        <f t="shared" si="20"/>
        <v>290</v>
      </c>
    </row>
    <row r="151" spans="1:18" x14ac:dyDescent="0.3">
      <c r="A151" t="s">
        <v>15</v>
      </c>
      <c r="B151" s="7" t="s">
        <v>25</v>
      </c>
      <c r="C151" t="s">
        <v>69</v>
      </c>
      <c r="D151" s="10" t="s">
        <v>73</v>
      </c>
      <c r="E151" t="s">
        <v>82</v>
      </c>
      <c r="F151" s="4" t="s">
        <v>291</v>
      </c>
      <c r="G151" t="s">
        <v>352</v>
      </c>
      <c r="H151" s="2">
        <f t="shared" si="14"/>
        <v>0.875</v>
      </c>
      <c r="I151" s="2">
        <f t="shared" si="15"/>
        <v>0.53472222222222221</v>
      </c>
      <c r="J151" t="str">
        <f t="shared" si="16"/>
        <v/>
      </c>
      <c r="K151" t="s">
        <v>1726</v>
      </c>
      <c r="L151" t="s">
        <v>1993</v>
      </c>
      <c r="M151" t="s">
        <v>1996</v>
      </c>
      <c r="N151">
        <v>7005</v>
      </c>
      <c r="O151">
        <f t="shared" si="17"/>
        <v>3</v>
      </c>
      <c r="P151" s="4" t="str">
        <f t="shared" si="18"/>
        <v>8</v>
      </c>
      <c r="Q151" s="8">
        <f t="shared" si="19"/>
        <v>10</v>
      </c>
      <c r="R151">
        <f t="shared" si="20"/>
        <v>490</v>
      </c>
    </row>
    <row r="152" spans="1:18" x14ac:dyDescent="0.3">
      <c r="A152" t="s">
        <v>14</v>
      </c>
      <c r="B152" s="7" t="s">
        <v>40</v>
      </c>
      <c r="C152" t="s">
        <v>68</v>
      </c>
      <c r="D152" s="10" t="s">
        <v>67</v>
      </c>
      <c r="E152" t="s">
        <v>80</v>
      </c>
      <c r="F152" s="4" t="s">
        <v>203</v>
      </c>
      <c r="G152" t="s">
        <v>491</v>
      </c>
      <c r="H152" s="2">
        <f t="shared" si="14"/>
        <v>2.7777777777777776E-2</v>
      </c>
      <c r="I152" s="2">
        <f t="shared" si="15"/>
        <v>0.93055555555555558</v>
      </c>
      <c r="J152" t="str">
        <f t="shared" si="16"/>
        <v>04 Apr</v>
      </c>
      <c r="K152" t="s">
        <v>1710</v>
      </c>
      <c r="L152" t="s">
        <v>1991</v>
      </c>
      <c r="M152" t="s">
        <v>1996</v>
      </c>
      <c r="N152">
        <v>3873</v>
      </c>
      <c r="O152">
        <f t="shared" si="17"/>
        <v>2</v>
      </c>
      <c r="P152" s="4" t="str">
        <f t="shared" si="18"/>
        <v>2</v>
      </c>
      <c r="Q152" s="8">
        <f t="shared" si="19"/>
        <v>20</v>
      </c>
      <c r="R152">
        <f t="shared" si="20"/>
        <v>140</v>
      </c>
    </row>
    <row r="153" spans="1:18" x14ac:dyDescent="0.3">
      <c r="A153" t="s">
        <v>13</v>
      </c>
      <c r="B153" s="7" t="s">
        <v>39</v>
      </c>
      <c r="C153" t="s">
        <v>69</v>
      </c>
      <c r="D153" s="10" t="s">
        <v>73</v>
      </c>
      <c r="E153" t="s">
        <v>110</v>
      </c>
      <c r="F153" s="4" t="s">
        <v>292</v>
      </c>
      <c r="G153" t="s">
        <v>492</v>
      </c>
      <c r="H153" s="2">
        <f t="shared" si="14"/>
        <v>0.78472222222222221</v>
      </c>
      <c r="I153" s="2">
        <f t="shared" si="15"/>
        <v>0.76736111111111116</v>
      </c>
      <c r="J153" t="str">
        <f t="shared" si="16"/>
        <v>22 Mar</v>
      </c>
      <c r="K153" t="s">
        <v>1727</v>
      </c>
      <c r="L153" t="s">
        <v>1992</v>
      </c>
      <c r="M153" t="s">
        <v>1997</v>
      </c>
      <c r="N153">
        <v>9270</v>
      </c>
      <c r="O153">
        <f t="shared" si="17"/>
        <v>4</v>
      </c>
      <c r="P153" s="4" t="str">
        <f t="shared" si="18"/>
        <v>24</v>
      </c>
      <c r="Q153" s="8">
        <f t="shared" si="19"/>
        <v>25</v>
      </c>
      <c r="R153">
        <f t="shared" si="20"/>
        <v>1465</v>
      </c>
    </row>
    <row r="154" spans="1:18" x14ac:dyDescent="0.3">
      <c r="A154" t="s">
        <v>16</v>
      </c>
      <c r="B154" s="7" t="s">
        <v>47</v>
      </c>
      <c r="C154" t="s">
        <v>67</v>
      </c>
      <c r="D154" s="10" t="s">
        <v>69</v>
      </c>
      <c r="E154" t="s">
        <v>75</v>
      </c>
      <c r="F154" s="4" t="s">
        <v>215</v>
      </c>
      <c r="G154" t="s">
        <v>390</v>
      </c>
      <c r="H154" s="2">
        <f t="shared" si="14"/>
        <v>0.60416666666666663</v>
      </c>
      <c r="I154" s="2">
        <f t="shared" si="15"/>
        <v>0.4861111111111111</v>
      </c>
      <c r="J154" t="str">
        <f t="shared" si="16"/>
        <v/>
      </c>
      <c r="K154" t="s">
        <v>1623</v>
      </c>
      <c r="L154" t="s">
        <v>1991</v>
      </c>
      <c r="M154" t="s">
        <v>1996</v>
      </c>
      <c r="N154">
        <v>3898</v>
      </c>
      <c r="O154">
        <f t="shared" si="17"/>
        <v>2</v>
      </c>
      <c r="P154" s="4" t="str">
        <f t="shared" si="18"/>
        <v>2</v>
      </c>
      <c r="Q154" s="8">
        <f t="shared" si="19"/>
        <v>50</v>
      </c>
      <c r="R154">
        <f t="shared" si="20"/>
        <v>170</v>
      </c>
    </row>
    <row r="155" spans="1:18" x14ac:dyDescent="0.3">
      <c r="A155" t="s">
        <v>13</v>
      </c>
      <c r="B155" s="7" t="s">
        <v>26</v>
      </c>
      <c r="C155" t="s">
        <v>68</v>
      </c>
      <c r="D155" s="10" t="s">
        <v>67</v>
      </c>
      <c r="E155" t="s">
        <v>85</v>
      </c>
      <c r="F155" s="4" t="s">
        <v>262</v>
      </c>
      <c r="G155" t="s">
        <v>267</v>
      </c>
      <c r="H155" s="2">
        <f t="shared" si="14"/>
        <v>0.86458333333333337</v>
      </c>
      <c r="I155" s="2">
        <f t="shared" si="15"/>
        <v>0.35069444444444442</v>
      </c>
      <c r="J155" t="str">
        <f t="shared" si="16"/>
        <v/>
      </c>
      <c r="K155" t="s">
        <v>1689</v>
      </c>
      <c r="L155" t="s">
        <v>1993</v>
      </c>
      <c r="M155" t="s">
        <v>1996</v>
      </c>
      <c r="N155">
        <v>14781</v>
      </c>
      <c r="O155">
        <f t="shared" si="17"/>
        <v>3</v>
      </c>
      <c r="P155" s="4" t="str">
        <f t="shared" si="18"/>
        <v>12</v>
      </c>
      <c r="Q155" s="8">
        <f t="shared" si="19"/>
        <v>20</v>
      </c>
      <c r="R155">
        <f t="shared" si="20"/>
        <v>740</v>
      </c>
    </row>
    <row r="156" spans="1:18" x14ac:dyDescent="0.3">
      <c r="A156" t="s">
        <v>13</v>
      </c>
      <c r="B156" s="7" t="s">
        <v>55</v>
      </c>
      <c r="C156" t="s">
        <v>68</v>
      </c>
      <c r="D156" s="10" t="s">
        <v>67</v>
      </c>
      <c r="E156" t="s">
        <v>85</v>
      </c>
      <c r="F156" s="4" t="s">
        <v>270</v>
      </c>
      <c r="G156" t="s">
        <v>493</v>
      </c>
      <c r="H156" s="2">
        <f t="shared" si="14"/>
        <v>0.34375</v>
      </c>
      <c r="I156" s="2">
        <f t="shared" si="15"/>
        <v>0.83333333333333337</v>
      </c>
      <c r="J156" t="str">
        <f t="shared" si="16"/>
        <v>25 May</v>
      </c>
      <c r="K156" t="s">
        <v>1694</v>
      </c>
      <c r="L156" t="s">
        <v>1993</v>
      </c>
      <c r="M156" t="s">
        <v>1997</v>
      </c>
      <c r="N156">
        <v>8586</v>
      </c>
      <c r="O156">
        <f t="shared" si="17"/>
        <v>3</v>
      </c>
      <c r="P156" s="4" t="str">
        <f t="shared" si="18"/>
        <v>12</v>
      </c>
      <c r="Q156" s="8">
        <f t="shared" si="19"/>
        <v>15</v>
      </c>
      <c r="R156">
        <f t="shared" si="20"/>
        <v>735</v>
      </c>
    </row>
    <row r="157" spans="1:18" x14ac:dyDescent="0.3">
      <c r="A157" t="s">
        <v>12</v>
      </c>
      <c r="B157" s="7" t="s">
        <v>33</v>
      </c>
      <c r="C157" t="s">
        <v>68</v>
      </c>
      <c r="D157" s="10" t="s">
        <v>67</v>
      </c>
      <c r="E157" t="s">
        <v>111</v>
      </c>
      <c r="F157" s="4" t="s">
        <v>256</v>
      </c>
      <c r="G157" t="s">
        <v>494</v>
      </c>
      <c r="H157" s="2">
        <f t="shared" si="14"/>
        <v>0.3298611111111111</v>
      </c>
      <c r="I157" s="2">
        <f t="shared" si="15"/>
        <v>0.34722222222222221</v>
      </c>
      <c r="J157" t="str">
        <f t="shared" si="16"/>
        <v>10 May</v>
      </c>
      <c r="K157" t="s">
        <v>1728</v>
      </c>
      <c r="L157" t="s">
        <v>1992</v>
      </c>
      <c r="M157" t="s">
        <v>1996</v>
      </c>
      <c r="N157">
        <v>10697</v>
      </c>
      <c r="O157">
        <f t="shared" si="17"/>
        <v>4</v>
      </c>
      <c r="P157" s="4" t="str">
        <f t="shared" si="18"/>
        <v>23</v>
      </c>
      <c r="Q157" s="8">
        <f t="shared" si="19"/>
        <v>35</v>
      </c>
      <c r="R157">
        <f t="shared" si="20"/>
        <v>1415</v>
      </c>
    </row>
    <row r="158" spans="1:18" x14ac:dyDescent="0.3">
      <c r="A158" t="s">
        <v>13</v>
      </c>
      <c r="B158" s="7" t="s">
        <v>47</v>
      </c>
      <c r="C158" t="s">
        <v>69</v>
      </c>
      <c r="D158" s="10" t="s">
        <v>73</v>
      </c>
      <c r="E158" t="s">
        <v>105</v>
      </c>
      <c r="F158" s="4" t="s">
        <v>270</v>
      </c>
      <c r="G158" t="s">
        <v>495</v>
      </c>
      <c r="H158" s="2">
        <f t="shared" si="14"/>
        <v>0.52430555555555558</v>
      </c>
      <c r="I158" s="2">
        <f t="shared" si="15"/>
        <v>0.83333333333333337</v>
      </c>
      <c r="J158" t="str">
        <f t="shared" si="16"/>
        <v>28 Jun</v>
      </c>
      <c r="K158" t="s">
        <v>1693</v>
      </c>
      <c r="L158" t="s">
        <v>1992</v>
      </c>
      <c r="M158" t="s">
        <v>1996</v>
      </c>
      <c r="N158">
        <v>14300</v>
      </c>
      <c r="O158">
        <f t="shared" si="17"/>
        <v>4</v>
      </c>
      <c r="P158" s="4" t="str">
        <f t="shared" si="18"/>
        <v>16</v>
      </c>
      <c r="Q158" s="8">
        <f t="shared" si="19"/>
        <v>35</v>
      </c>
      <c r="R158">
        <f t="shared" si="20"/>
        <v>995</v>
      </c>
    </row>
    <row r="159" spans="1:18" x14ac:dyDescent="0.3">
      <c r="A159" t="s">
        <v>11</v>
      </c>
      <c r="B159" s="7" t="s">
        <v>65</v>
      </c>
      <c r="C159" t="s">
        <v>67</v>
      </c>
      <c r="D159" s="10" t="s">
        <v>72</v>
      </c>
      <c r="E159" t="s">
        <v>75</v>
      </c>
      <c r="F159" s="4" t="s">
        <v>209</v>
      </c>
      <c r="G159" t="s">
        <v>496</v>
      </c>
      <c r="H159" s="2">
        <f t="shared" si="14"/>
        <v>0.90625</v>
      </c>
      <c r="I159" s="2">
        <f t="shared" si="15"/>
        <v>0.78819444444444442</v>
      </c>
      <c r="J159" t="str">
        <f t="shared" si="16"/>
        <v/>
      </c>
      <c r="K159" t="s">
        <v>1623</v>
      </c>
      <c r="L159" t="s">
        <v>1991</v>
      </c>
      <c r="M159" t="s">
        <v>1996</v>
      </c>
      <c r="N159">
        <v>8855</v>
      </c>
      <c r="O159">
        <f t="shared" si="17"/>
        <v>2</v>
      </c>
      <c r="P159" s="4" t="str">
        <f t="shared" si="18"/>
        <v>2</v>
      </c>
      <c r="Q159" s="8">
        <f t="shared" si="19"/>
        <v>50</v>
      </c>
      <c r="R159">
        <f t="shared" si="20"/>
        <v>170</v>
      </c>
    </row>
    <row r="160" spans="1:18" x14ac:dyDescent="0.3">
      <c r="A160" t="s">
        <v>13</v>
      </c>
      <c r="B160" s="7" t="s">
        <v>26</v>
      </c>
      <c r="C160" t="s">
        <v>68</v>
      </c>
      <c r="D160" s="10" t="s">
        <v>67</v>
      </c>
      <c r="E160" t="s">
        <v>85</v>
      </c>
      <c r="F160" s="4" t="s">
        <v>293</v>
      </c>
      <c r="G160" t="s">
        <v>497</v>
      </c>
      <c r="H160" s="2">
        <f t="shared" si="14"/>
        <v>0.76041666666666663</v>
      </c>
      <c r="I160" s="2">
        <f t="shared" si="15"/>
        <v>0.6875</v>
      </c>
      <c r="J160" t="str">
        <f t="shared" si="16"/>
        <v>13 May</v>
      </c>
      <c r="K160" t="s">
        <v>1729</v>
      </c>
      <c r="L160" t="s">
        <v>1993</v>
      </c>
      <c r="M160" t="s">
        <v>1997</v>
      </c>
      <c r="N160">
        <v>10844</v>
      </c>
      <c r="O160">
        <f t="shared" si="17"/>
        <v>3</v>
      </c>
      <c r="P160" s="4" t="str">
        <f t="shared" si="18"/>
        <v>25</v>
      </c>
      <c r="Q160" s="8">
        <f t="shared" si="19"/>
        <v>45</v>
      </c>
      <c r="R160">
        <f t="shared" si="20"/>
        <v>1545</v>
      </c>
    </row>
    <row r="161" spans="1:18" x14ac:dyDescent="0.3">
      <c r="A161" t="s">
        <v>13</v>
      </c>
      <c r="B161" s="7" t="s">
        <v>38</v>
      </c>
      <c r="C161" t="s">
        <v>69</v>
      </c>
      <c r="D161" s="10" t="s">
        <v>73</v>
      </c>
      <c r="E161" t="s">
        <v>82</v>
      </c>
      <c r="F161" s="4" t="s">
        <v>265</v>
      </c>
      <c r="G161" t="s">
        <v>474</v>
      </c>
      <c r="H161" s="2">
        <f t="shared" si="14"/>
        <v>0.18402777777777779</v>
      </c>
      <c r="I161" s="2">
        <f t="shared" si="15"/>
        <v>9.375E-2</v>
      </c>
      <c r="J161" t="str">
        <f t="shared" si="16"/>
        <v>07 Mar</v>
      </c>
      <c r="K161" t="s">
        <v>1730</v>
      </c>
      <c r="L161" t="s">
        <v>1993</v>
      </c>
      <c r="M161" t="s">
        <v>1996</v>
      </c>
      <c r="N161">
        <v>17024</v>
      </c>
      <c r="O161">
        <f t="shared" si="17"/>
        <v>3</v>
      </c>
      <c r="P161" s="4" t="str">
        <f t="shared" si="18"/>
        <v>26</v>
      </c>
      <c r="Q161" s="8">
        <f t="shared" si="19"/>
        <v>10</v>
      </c>
      <c r="R161">
        <f t="shared" si="20"/>
        <v>1570</v>
      </c>
    </row>
    <row r="162" spans="1:18" x14ac:dyDescent="0.3">
      <c r="A162" t="s">
        <v>13</v>
      </c>
      <c r="B162" s="7" t="s">
        <v>24</v>
      </c>
      <c r="C162" t="s">
        <v>68</v>
      </c>
      <c r="D162" s="10" t="s">
        <v>67</v>
      </c>
      <c r="E162" t="s">
        <v>98</v>
      </c>
      <c r="F162" s="4" t="s">
        <v>242</v>
      </c>
      <c r="G162" t="s">
        <v>498</v>
      </c>
      <c r="H162" s="2">
        <f t="shared" si="14"/>
        <v>0.60069444444444442</v>
      </c>
      <c r="I162" s="2">
        <f t="shared" si="15"/>
        <v>0.39930555555555558</v>
      </c>
      <c r="J162" t="str">
        <f t="shared" si="16"/>
        <v>02 May</v>
      </c>
      <c r="K162" t="s">
        <v>1731</v>
      </c>
      <c r="L162" t="s">
        <v>1993</v>
      </c>
      <c r="M162" t="s">
        <v>1997</v>
      </c>
      <c r="N162">
        <v>9314</v>
      </c>
      <c r="O162">
        <f t="shared" si="17"/>
        <v>3</v>
      </c>
      <c r="P162" s="4" t="str">
        <f t="shared" si="18"/>
        <v>28</v>
      </c>
      <c r="Q162" s="8">
        <f t="shared" si="19"/>
        <v>50</v>
      </c>
      <c r="R162">
        <f t="shared" si="20"/>
        <v>1730</v>
      </c>
    </row>
    <row r="163" spans="1:18" x14ac:dyDescent="0.3">
      <c r="A163" t="s">
        <v>11</v>
      </c>
      <c r="B163" s="7" t="s">
        <v>23</v>
      </c>
      <c r="C163" t="s">
        <v>67</v>
      </c>
      <c r="D163" s="10" t="s">
        <v>72</v>
      </c>
      <c r="E163" t="s">
        <v>75</v>
      </c>
      <c r="F163" s="4" t="s">
        <v>294</v>
      </c>
      <c r="G163" t="s">
        <v>499</v>
      </c>
      <c r="H163" s="2">
        <f t="shared" si="14"/>
        <v>0.1423611111111111</v>
      </c>
      <c r="I163" s="2">
        <f t="shared" si="15"/>
        <v>2.7777777777777776E-2</v>
      </c>
      <c r="J163" t="str">
        <f t="shared" si="16"/>
        <v/>
      </c>
      <c r="K163" t="s">
        <v>1660</v>
      </c>
      <c r="L163" t="s">
        <v>1991</v>
      </c>
      <c r="M163" t="s">
        <v>1996</v>
      </c>
      <c r="N163">
        <v>4777</v>
      </c>
      <c r="O163">
        <f t="shared" si="17"/>
        <v>2</v>
      </c>
      <c r="P163" s="4" t="str">
        <f t="shared" si="18"/>
        <v>2</v>
      </c>
      <c r="Q163" s="8">
        <f t="shared" si="19"/>
        <v>45</v>
      </c>
      <c r="R163">
        <f t="shared" si="20"/>
        <v>165</v>
      </c>
    </row>
    <row r="164" spans="1:18" x14ac:dyDescent="0.3">
      <c r="A164" t="s">
        <v>12</v>
      </c>
      <c r="B164" s="7" t="s">
        <v>25</v>
      </c>
      <c r="C164" t="s">
        <v>68</v>
      </c>
      <c r="D164" s="10" t="s">
        <v>67</v>
      </c>
      <c r="E164" t="s">
        <v>112</v>
      </c>
      <c r="F164" s="4" t="s">
        <v>279</v>
      </c>
      <c r="G164" t="s">
        <v>500</v>
      </c>
      <c r="H164" s="2">
        <f t="shared" si="14"/>
        <v>0.55208333333333337</v>
      </c>
      <c r="I164" s="2">
        <f t="shared" si="15"/>
        <v>0.5</v>
      </c>
      <c r="J164" t="str">
        <f t="shared" si="16"/>
        <v>10 Jun</v>
      </c>
      <c r="K164" t="s">
        <v>1732</v>
      </c>
      <c r="L164" t="s">
        <v>1993</v>
      </c>
      <c r="M164" t="s">
        <v>1996</v>
      </c>
      <c r="N164">
        <v>7662</v>
      </c>
      <c r="O164">
        <f t="shared" si="17"/>
        <v>3</v>
      </c>
      <c r="P164" s="4" t="str">
        <f t="shared" si="18"/>
        <v>25</v>
      </c>
      <c r="Q164" s="8">
        <f t="shared" si="19"/>
        <v>15</v>
      </c>
      <c r="R164">
        <f t="shared" si="20"/>
        <v>1515</v>
      </c>
    </row>
    <row r="165" spans="1:18" x14ac:dyDescent="0.3">
      <c r="A165" t="s">
        <v>11</v>
      </c>
      <c r="B165" s="7" t="s">
        <v>33</v>
      </c>
      <c r="C165" t="s">
        <v>69</v>
      </c>
      <c r="D165" s="10" t="s">
        <v>73</v>
      </c>
      <c r="E165" t="s">
        <v>95</v>
      </c>
      <c r="F165" s="4" t="s">
        <v>295</v>
      </c>
      <c r="G165" t="s">
        <v>304</v>
      </c>
      <c r="H165" s="2">
        <f t="shared" si="14"/>
        <v>0.67361111111111116</v>
      </c>
      <c r="I165" s="2">
        <f t="shared" si="15"/>
        <v>0.28472222222222221</v>
      </c>
      <c r="J165" t="str">
        <f t="shared" si="16"/>
        <v/>
      </c>
      <c r="K165" t="s">
        <v>1733</v>
      </c>
      <c r="L165" t="s">
        <v>1993</v>
      </c>
      <c r="M165" t="s">
        <v>1996</v>
      </c>
      <c r="N165">
        <v>6442</v>
      </c>
      <c r="O165">
        <f t="shared" si="17"/>
        <v>3</v>
      </c>
      <c r="P165" s="4" t="str">
        <f t="shared" si="18"/>
        <v>9</v>
      </c>
      <c r="Q165" s="8">
        <f t="shared" si="19"/>
        <v>20</v>
      </c>
      <c r="R165">
        <f t="shared" si="20"/>
        <v>560</v>
      </c>
    </row>
    <row r="166" spans="1:18" x14ac:dyDescent="0.3">
      <c r="A166" t="s">
        <v>14</v>
      </c>
      <c r="B166" s="7" t="s">
        <v>37</v>
      </c>
      <c r="C166" t="s">
        <v>69</v>
      </c>
      <c r="D166" s="10" t="s">
        <v>73</v>
      </c>
      <c r="E166" t="s">
        <v>87</v>
      </c>
      <c r="F166" s="4" t="s">
        <v>219</v>
      </c>
      <c r="G166" t="s">
        <v>264</v>
      </c>
      <c r="H166" s="2">
        <f t="shared" si="14"/>
        <v>0.55208333333333337</v>
      </c>
      <c r="I166" s="2">
        <f t="shared" si="15"/>
        <v>0.36458333333333331</v>
      </c>
      <c r="J166" t="str">
        <f t="shared" si="16"/>
        <v/>
      </c>
      <c r="K166" t="s">
        <v>1638</v>
      </c>
      <c r="L166" t="s">
        <v>1993</v>
      </c>
      <c r="M166" t="s">
        <v>1996</v>
      </c>
      <c r="N166">
        <v>5264</v>
      </c>
      <c r="O166">
        <f t="shared" si="17"/>
        <v>3</v>
      </c>
      <c r="P166" s="4" t="str">
        <f t="shared" si="18"/>
        <v>4</v>
      </c>
      <c r="Q166" s="8">
        <f t="shared" si="19"/>
        <v>30</v>
      </c>
      <c r="R166">
        <f t="shared" si="20"/>
        <v>270</v>
      </c>
    </row>
    <row r="167" spans="1:18" x14ac:dyDescent="0.3">
      <c r="A167" t="s">
        <v>13</v>
      </c>
      <c r="B167" s="7" t="s">
        <v>30</v>
      </c>
      <c r="C167" t="s">
        <v>69</v>
      </c>
      <c r="D167" s="10" t="s">
        <v>73</v>
      </c>
      <c r="E167" t="s">
        <v>82</v>
      </c>
      <c r="F167" s="4" t="s">
        <v>296</v>
      </c>
      <c r="G167" t="s">
        <v>501</v>
      </c>
      <c r="H167" s="2">
        <f t="shared" si="14"/>
        <v>0.18402777777777779</v>
      </c>
      <c r="I167" s="2">
        <f t="shared" si="15"/>
        <v>0.54166666666666663</v>
      </c>
      <c r="J167" t="str">
        <f t="shared" si="16"/>
        <v>28 May</v>
      </c>
      <c r="K167" t="s">
        <v>1704</v>
      </c>
      <c r="L167" t="s">
        <v>1993</v>
      </c>
      <c r="M167" t="s">
        <v>1997</v>
      </c>
      <c r="N167">
        <v>12898</v>
      </c>
      <c r="O167">
        <f t="shared" si="17"/>
        <v>3</v>
      </c>
      <c r="P167" s="4" t="str">
        <f t="shared" si="18"/>
        <v>15</v>
      </c>
      <c r="Q167" s="8">
        <f t="shared" si="19"/>
        <v>25</v>
      </c>
      <c r="R167">
        <f t="shared" si="20"/>
        <v>925</v>
      </c>
    </row>
    <row r="168" spans="1:18" x14ac:dyDescent="0.3">
      <c r="A168" t="s">
        <v>12</v>
      </c>
      <c r="B168" s="7" t="s">
        <v>35</v>
      </c>
      <c r="C168" t="s">
        <v>71</v>
      </c>
      <c r="D168" s="10" t="s">
        <v>74</v>
      </c>
      <c r="E168" t="s">
        <v>102</v>
      </c>
      <c r="F168" s="4" t="s">
        <v>250</v>
      </c>
      <c r="G168" t="s">
        <v>277</v>
      </c>
      <c r="H168" s="2">
        <f t="shared" si="14"/>
        <v>0.64236111111111116</v>
      </c>
      <c r="I168" s="2">
        <f t="shared" si="15"/>
        <v>0.57986111111111116</v>
      </c>
      <c r="J168" t="str">
        <f t="shared" si="16"/>
        <v/>
      </c>
      <c r="K168" t="s">
        <v>1675</v>
      </c>
      <c r="L168" t="s">
        <v>1991</v>
      </c>
      <c r="M168" t="s">
        <v>1996</v>
      </c>
      <c r="N168">
        <v>6092</v>
      </c>
      <c r="O168">
        <f t="shared" si="17"/>
        <v>2</v>
      </c>
      <c r="P168" s="4" t="str">
        <f t="shared" si="18"/>
        <v>1</v>
      </c>
      <c r="Q168" s="8">
        <f t="shared" si="19"/>
        <v>30</v>
      </c>
      <c r="R168">
        <f t="shared" si="20"/>
        <v>90</v>
      </c>
    </row>
    <row r="169" spans="1:18" x14ac:dyDescent="0.3">
      <c r="A169" t="s">
        <v>14</v>
      </c>
      <c r="B169" s="7" t="s">
        <v>48</v>
      </c>
      <c r="C169" t="s">
        <v>67</v>
      </c>
      <c r="D169" s="10" t="s">
        <v>69</v>
      </c>
      <c r="E169" t="s">
        <v>75</v>
      </c>
      <c r="F169" s="4" t="s">
        <v>251</v>
      </c>
      <c r="G169" t="s">
        <v>357</v>
      </c>
      <c r="H169" s="2">
        <f t="shared" si="14"/>
        <v>0.3576388888888889</v>
      </c>
      <c r="I169" s="2">
        <f t="shared" si="15"/>
        <v>0.24652777777777779</v>
      </c>
      <c r="J169" t="str">
        <f t="shared" si="16"/>
        <v/>
      </c>
      <c r="K169" t="s">
        <v>1683</v>
      </c>
      <c r="L169" t="s">
        <v>1991</v>
      </c>
      <c r="M169" t="s">
        <v>1996</v>
      </c>
      <c r="N169">
        <v>3311</v>
      </c>
      <c r="O169">
        <f t="shared" si="17"/>
        <v>2</v>
      </c>
      <c r="P169" s="4" t="str">
        <f t="shared" si="18"/>
        <v>2</v>
      </c>
      <c r="Q169" s="8">
        <f t="shared" si="19"/>
        <v>40</v>
      </c>
      <c r="R169">
        <f t="shared" si="20"/>
        <v>160</v>
      </c>
    </row>
    <row r="170" spans="1:18" x14ac:dyDescent="0.3">
      <c r="A170" t="s">
        <v>13</v>
      </c>
      <c r="B170" s="7" t="s">
        <v>60</v>
      </c>
      <c r="C170" t="s">
        <v>69</v>
      </c>
      <c r="D170" s="10" t="s">
        <v>73</v>
      </c>
      <c r="E170" t="s">
        <v>82</v>
      </c>
      <c r="F170" s="4" t="s">
        <v>297</v>
      </c>
      <c r="G170" t="s">
        <v>502</v>
      </c>
      <c r="H170" s="2">
        <f t="shared" si="14"/>
        <v>0.18402777777777779</v>
      </c>
      <c r="I170" s="2">
        <f t="shared" si="15"/>
        <v>0.80208333333333337</v>
      </c>
      <c r="J170" t="str">
        <f t="shared" si="16"/>
        <v>28 Mar</v>
      </c>
      <c r="K170" t="s">
        <v>1734</v>
      </c>
      <c r="L170" t="s">
        <v>1993</v>
      </c>
      <c r="M170" t="s">
        <v>1997</v>
      </c>
      <c r="N170">
        <v>6540</v>
      </c>
      <c r="O170">
        <f t="shared" si="17"/>
        <v>3</v>
      </c>
      <c r="P170" s="4" t="str">
        <f t="shared" si="18"/>
        <v>9</v>
      </c>
      <c r="Q170" s="8">
        <f t="shared" si="19"/>
        <v>10</v>
      </c>
      <c r="R170">
        <f t="shared" si="20"/>
        <v>550</v>
      </c>
    </row>
    <row r="171" spans="1:18" x14ac:dyDescent="0.3">
      <c r="A171" t="s">
        <v>11</v>
      </c>
      <c r="B171" s="7" t="s">
        <v>30</v>
      </c>
      <c r="C171" t="s">
        <v>67</v>
      </c>
      <c r="D171" s="10" t="s">
        <v>69</v>
      </c>
      <c r="E171" t="s">
        <v>75</v>
      </c>
      <c r="F171" s="4" t="s">
        <v>298</v>
      </c>
      <c r="G171" t="s">
        <v>399</v>
      </c>
      <c r="H171" s="2">
        <f t="shared" si="14"/>
        <v>0.17708333333333334</v>
      </c>
      <c r="I171" s="2">
        <f t="shared" si="15"/>
        <v>6.25E-2</v>
      </c>
      <c r="J171" t="str">
        <f t="shared" si="16"/>
        <v/>
      </c>
      <c r="K171" t="s">
        <v>1660</v>
      </c>
      <c r="L171" t="s">
        <v>1991</v>
      </c>
      <c r="M171" t="s">
        <v>1996</v>
      </c>
      <c r="N171">
        <v>3419</v>
      </c>
      <c r="O171">
        <f t="shared" si="17"/>
        <v>2</v>
      </c>
      <c r="P171" s="4" t="str">
        <f t="shared" si="18"/>
        <v>2</v>
      </c>
      <c r="Q171" s="8">
        <f t="shared" si="19"/>
        <v>45</v>
      </c>
      <c r="R171">
        <f t="shared" si="20"/>
        <v>165</v>
      </c>
    </row>
    <row r="172" spans="1:18" x14ac:dyDescent="0.3">
      <c r="A172" t="s">
        <v>13</v>
      </c>
      <c r="B172" s="7" t="s">
        <v>40</v>
      </c>
      <c r="C172" t="s">
        <v>69</v>
      </c>
      <c r="D172" s="10" t="s">
        <v>73</v>
      </c>
      <c r="E172" t="s">
        <v>82</v>
      </c>
      <c r="F172" s="4" t="s">
        <v>220</v>
      </c>
      <c r="G172" t="s">
        <v>503</v>
      </c>
      <c r="H172" s="2">
        <f t="shared" si="14"/>
        <v>0.52430555555555558</v>
      </c>
      <c r="I172" s="2">
        <f t="shared" si="15"/>
        <v>0.58333333333333337</v>
      </c>
      <c r="J172" t="str">
        <f t="shared" si="16"/>
        <v>04 Apr</v>
      </c>
      <c r="K172" t="s">
        <v>1639</v>
      </c>
      <c r="L172" t="s">
        <v>1993</v>
      </c>
      <c r="M172" t="s">
        <v>1997</v>
      </c>
      <c r="N172">
        <v>5177</v>
      </c>
      <c r="O172">
        <f t="shared" si="17"/>
        <v>3</v>
      </c>
      <c r="P172" s="4" t="str">
        <f t="shared" si="18"/>
        <v>22</v>
      </c>
      <c r="Q172" s="8">
        <f t="shared" si="19"/>
        <v>35</v>
      </c>
      <c r="R172">
        <f t="shared" si="20"/>
        <v>1355</v>
      </c>
    </row>
    <row r="173" spans="1:18" x14ac:dyDescent="0.3">
      <c r="A173" t="s">
        <v>12</v>
      </c>
      <c r="B173" s="7" t="s">
        <v>32</v>
      </c>
      <c r="C173" t="s">
        <v>69</v>
      </c>
      <c r="D173" s="10" t="s">
        <v>73</v>
      </c>
      <c r="E173" t="s">
        <v>97</v>
      </c>
      <c r="F173" s="4" t="s">
        <v>206</v>
      </c>
      <c r="G173" t="s">
        <v>216</v>
      </c>
      <c r="H173" s="2">
        <f t="shared" si="14"/>
        <v>0.88194444444444442</v>
      </c>
      <c r="I173" s="2">
        <f t="shared" si="15"/>
        <v>0.75347222222222221</v>
      </c>
      <c r="J173" t="str">
        <f t="shared" si="16"/>
        <v/>
      </c>
      <c r="K173" t="s">
        <v>1735</v>
      </c>
      <c r="L173" t="s">
        <v>1991</v>
      </c>
      <c r="M173" t="s">
        <v>1996</v>
      </c>
      <c r="N173">
        <v>8246</v>
      </c>
      <c r="O173">
        <f t="shared" si="17"/>
        <v>2</v>
      </c>
      <c r="P173" s="4" t="str">
        <f t="shared" si="18"/>
        <v>3</v>
      </c>
      <c r="Q173" s="8">
        <f t="shared" si="19"/>
        <v>5</v>
      </c>
      <c r="R173">
        <f t="shared" si="20"/>
        <v>185</v>
      </c>
    </row>
    <row r="174" spans="1:18" x14ac:dyDescent="0.3">
      <c r="A174" t="s">
        <v>13</v>
      </c>
      <c r="B174" s="7" t="s">
        <v>25</v>
      </c>
      <c r="C174" t="s">
        <v>68</v>
      </c>
      <c r="D174" s="10" t="s">
        <v>67</v>
      </c>
      <c r="E174" t="s">
        <v>98</v>
      </c>
      <c r="F174" s="4" t="s">
        <v>242</v>
      </c>
      <c r="G174" t="s">
        <v>307</v>
      </c>
      <c r="H174" s="2">
        <f t="shared" si="14"/>
        <v>0.87847222222222221</v>
      </c>
      <c r="I174" s="2">
        <f t="shared" si="15"/>
        <v>0.39930555555555558</v>
      </c>
      <c r="J174" t="str">
        <f t="shared" si="16"/>
        <v/>
      </c>
      <c r="K174" t="s">
        <v>1736</v>
      </c>
      <c r="L174" t="s">
        <v>1993</v>
      </c>
      <c r="M174" t="s">
        <v>1996</v>
      </c>
      <c r="N174">
        <v>14676</v>
      </c>
      <c r="O174">
        <f t="shared" si="17"/>
        <v>3</v>
      </c>
      <c r="P174" s="4" t="str">
        <f t="shared" si="18"/>
        <v>11</v>
      </c>
      <c r="Q174" s="8">
        <f t="shared" si="19"/>
        <v>30</v>
      </c>
      <c r="R174">
        <f t="shared" si="20"/>
        <v>690</v>
      </c>
    </row>
    <row r="175" spans="1:18" x14ac:dyDescent="0.3">
      <c r="A175" t="s">
        <v>15</v>
      </c>
      <c r="B175" s="7" t="s">
        <v>47</v>
      </c>
      <c r="C175" t="s">
        <v>69</v>
      </c>
      <c r="D175" s="10" t="s">
        <v>73</v>
      </c>
      <c r="E175" t="s">
        <v>82</v>
      </c>
      <c r="F175" s="4" t="s">
        <v>282</v>
      </c>
      <c r="G175" t="s">
        <v>352</v>
      </c>
      <c r="H175" s="2">
        <f t="shared" si="14"/>
        <v>0.875</v>
      </c>
      <c r="I175" s="2">
        <f t="shared" si="15"/>
        <v>0.47916666666666669</v>
      </c>
      <c r="J175" t="str">
        <f t="shared" si="16"/>
        <v/>
      </c>
      <c r="K175" t="s">
        <v>1737</v>
      </c>
      <c r="L175" t="s">
        <v>1993</v>
      </c>
      <c r="M175" t="s">
        <v>1996</v>
      </c>
      <c r="N175">
        <v>13587</v>
      </c>
      <c r="O175">
        <f t="shared" si="17"/>
        <v>3</v>
      </c>
      <c r="P175" s="4" t="str">
        <f t="shared" si="18"/>
        <v>9</v>
      </c>
      <c r="Q175" s="8">
        <f t="shared" si="19"/>
        <v>30</v>
      </c>
      <c r="R175">
        <f t="shared" si="20"/>
        <v>570</v>
      </c>
    </row>
    <row r="176" spans="1:18" x14ac:dyDescent="0.3">
      <c r="A176" t="s">
        <v>13</v>
      </c>
      <c r="B176" s="7" t="s">
        <v>41</v>
      </c>
      <c r="C176" t="s">
        <v>68</v>
      </c>
      <c r="D176" s="10" t="s">
        <v>67</v>
      </c>
      <c r="E176" t="s">
        <v>85</v>
      </c>
      <c r="F176" s="4" t="s">
        <v>216</v>
      </c>
      <c r="G176" t="s">
        <v>504</v>
      </c>
      <c r="H176" s="2">
        <f t="shared" si="14"/>
        <v>0.3888888888888889</v>
      </c>
      <c r="I176" s="2">
        <f t="shared" si="15"/>
        <v>0.88194444444444442</v>
      </c>
      <c r="J176" t="str">
        <f t="shared" si="16"/>
        <v>07 May</v>
      </c>
      <c r="K176" t="s">
        <v>1636</v>
      </c>
      <c r="L176" t="s">
        <v>1993</v>
      </c>
      <c r="M176" t="s">
        <v>1997</v>
      </c>
      <c r="N176">
        <v>9663</v>
      </c>
      <c r="O176">
        <f t="shared" si="17"/>
        <v>3</v>
      </c>
      <c r="P176" s="4" t="str">
        <f t="shared" si="18"/>
        <v>12</v>
      </c>
      <c r="Q176" s="8">
        <f t="shared" si="19"/>
        <v>10</v>
      </c>
      <c r="R176">
        <f t="shared" si="20"/>
        <v>730</v>
      </c>
    </row>
    <row r="177" spans="1:18" x14ac:dyDescent="0.3">
      <c r="A177" t="s">
        <v>13</v>
      </c>
      <c r="B177" s="7" t="s">
        <v>37</v>
      </c>
      <c r="C177" t="s">
        <v>68</v>
      </c>
      <c r="D177" s="10" t="s">
        <v>67</v>
      </c>
      <c r="E177" t="s">
        <v>85</v>
      </c>
      <c r="F177" s="4" t="s">
        <v>293</v>
      </c>
      <c r="G177" t="s">
        <v>505</v>
      </c>
      <c r="H177" s="2">
        <f t="shared" si="14"/>
        <v>0.4201388888888889</v>
      </c>
      <c r="I177" s="2">
        <f t="shared" si="15"/>
        <v>0.6875</v>
      </c>
      <c r="J177" t="str">
        <f t="shared" si="16"/>
        <v>13 Jun</v>
      </c>
      <c r="K177" t="s">
        <v>1738</v>
      </c>
      <c r="L177" t="s">
        <v>1993</v>
      </c>
      <c r="M177" t="s">
        <v>1996</v>
      </c>
      <c r="N177">
        <v>13044</v>
      </c>
      <c r="O177">
        <f t="shared" si="17"/>
        <v>3</v>
      </c>
      <c r="P177" s="4" t="str">
        <f t="shared" si="18"/>
        <v>17</v>
      </c>
      <c r="Q177" s="8">
        <f t="shared" si="19"/>
        <v>35</v>
      </c>
      <c r="R177">
        <f t="shared" si="20"/>
        <v>1055</v>
      </c>
    </row>
    <row r="178" spans="1:18" x14ac:dyDescent="0.3">
      <c r="A178" t="s">
        <v>11</v>
      </c>
      <c r="B178" s="7" t="s">
        <v>40</v>
      </c>
      <c r="C178" t="s">
        <v>69</v>
      </c>
      <c r="D178" s="10" t="s">
        <v>73</v>
      </c>
      <c r="E178" t="s">
        <v>82</v>
      </c>
      <c r="F178" s="4" t="s">
        <v>263</v>
      </c>
      <c r="G178" t="s">
        <v>506</v>
      </c>
      <c r="H178" s="2">
        <f t="shared" si="14"/>
        <v>6.25E-2</v>
      </c>
      <c r="I178" s="2">
        <f t="shared" si="15"/>
        <v>0.85069444444444442</v>
      </c>
      <c r="J178" t="str">
        <f t="shared" si="16"/>
        <v>04 Apr</v>
      </c>
      <c r="K178" t="s">
        <v>1739</v>
      </c>
      <c r="L178" t="s">
        <v>1993</v>
      </c>
      <c r="M178" t="s">
        <v>1996</v>
      </c>
      <c r="N178">
        <v>5073</v>
      </c>
      <c r="O178">
        <f t="shared" si="17"/>
        <v>3</v>
      </c>
      <c r="P178" s="4" t="str">
        <f t="shared" si="18"/>
        <v>5</v>
      </c>
      <c r="Q178" s="8">
        <f t="shared" si="19"/>
        <v>5</v>
      </c>
      <c r="R178">
        <f t="shared" si="20"/>
        <v>305</v>
      </c>
    </row>
    <row r="179" spans="1:18" x14ac:dyDescent="0.3">
      <c r="A179" t="s">
        <v>17</v>
      </c>
      <c r="B179" s="7" t="s">
        <v>48</v>
      </c>
      <c r="C179" t="s">
        <v>68</v>
      </c>
      <c r="D179" s="10" t="s">
        <v>67</v>
      </c>
      <c r="E179" t="s">
        <v>98</v>
      </c>
      <c r="F179" s="4" t="s">
        <v>299</v>
      </c>
      <c r="G179" t="s">
        <v>507</v>
      </c>
      <c r="H179" s="2">
        <f t="shared" si="14"/>
        <v>0.78472222222222221</v>
      </c>
      <c r="I179" s="2">
        <f t="shared" si="15"/>
        <v>0.70833333333333337</v>
      </c>
      <c r="J179" t="str">
        <f t="shared" si="16"/>
        <v>22 May</v>
      </c>
      <c r="K179" t="s">
        <v>1740</v>
      </c>
      <c r="L179" t="s">
        <v>1993</v>
      </c>
      <c r="M179" t="s">
        <v>1996</v>
      </c>
      <c r="N179">
        <v>9345</v>
      </c>
      <c r="O179">
        <f t="shared" si="17"/>
        <v>3</v>
      </c>
      <c r="P179" s="4" t="str">
        <f t="shared" si="18"/>
        <v>25</v>
      </c>
      <c r="Q179" s="8">
        <f t="shared" si="19"/>
        <v>50</v>
      </c>
      <c r="R179">
        <f t="shared" si="20"/>
        <v>1550</v>
      </c>
    </row>
    <row r="180" spans="1:18" x14ac:dyDescent="0.3">
      <c r="A180" t="s">
        <v>13</v>
      </c>
      <c r="B180" s="7" t="s">
        <v>41</v>
      </c>
      <c r="C180" t="s">
        <v>68</v>
      </c>
      <c r="D180" s="10" t="s">
        <v>67</v>
      </c>
      <c r="E180" t="s">
        <v>85</v>
      </c>
      <c r="F180" s="4" t="s">
        <v>259</v>
      </c>
      <c r="G180" t="s">
        <v>477</v>
      </c>
      <c r="H180" s="2">
        <f t="shared" si="14"/>
        <v>0.4201388888888889</v>
      </c>
      <c r="I180" s="2">
        <f t="shared" si="15"/>
        <v>0.58680555555555558</v>
      </c>
      <c r="J180" t="str">
        <f t="shared" si="16"/>
        <v>07 May</v>
      </c>
      <c r="K180" t="s">
        <v>1741</v>
      </c>
      <c r="L180" t="s">
        <v>1993</v>
      </c>
      <c r="M180" t="s">
        <v>1997</v>
      </c>
      <c r="N180">
        <v>9663</v>
      </c>
      <c r="O180">
        <f t="shared" si="17"/>
        <v>3</v>
      </c>
      <c r="P180" s="4" t="str">
        <f t="shared" si="18"/>
        <v>20</v>
      </c>
      <c r="Q180" s="8">
        <f t="shared" si="19"/>
        <v>0</v>
      </c>
      <c r="R180">
        <f t="shared" si="20"/>
        <v>1200</v>
      </c>
    </row>
    <row r="181" spans="1:18" x14ac:dyDescent="0.3">
      <c r="A181" t="s">
        <v>15</v>
      </c>
      <c r="B181" s="7" t="s">
        <v>48</v>
      </c>
      <c r="C181" t="s">
        <v>69</v>
      </c>
      <c r="D181" s="10" t="s">
        <v>73</v>
      </c>
      <c r="E181" t="s">
        <v>82</v>
      </c>
      <c r="F181" s="4" t="s">
        <v>210</v>
      </c>
      <c r="G181" t="s">
        <v>352</v>
      </c>
      <c r="H181" s="2">
        <f t="shared" si="14"/>
        <v>0.875</v>
      </c>
      <c r="I181" s="2">
        <f t="shared" si="15"/>
        <v>0.33333333333333331</v>
      </c>
      <c r="J181" t="str">
        <f t="shared" si="16"/>
        <v/>
      </c>
      <c r="K181" t="s">
        <v>1742</v>
      </c>
      <c r="L181" t="s">
        <v>1993</v>
      </c>
      <c r="M181" t="s">
        <v>1996</v>
      </c>
      <c r="N181">
        <v>14277</v>
      </c>
      <c r="O181">
        <f t="shared" si="17"/>
        <v>3</v>
      </c>
      <c r="P181" s="4" t="str">
        <f t="shared" si="18"/>
        <v>13</v>
      </c>
      <c r="Q181" s="8">
        <f t="shared" si="19"/>
        <v>0</v>
      </c>
      <c r="R181">
        <f t="shared" si="20"/>
        <v>780</v>
      </c>
    </row>
    <row r="182" spans="1:18" x14ac:dyDescent="0.3">
      <c r="A182" t="s">
        <v>13</v>
      </c>
      <c r="B182" s="7" t="s">
        <v>31</v>
      </c>
      <c r="C182" t="s">
        <v>69</v>
      </c>
      <c r="D182" s="10" t="s">
        <v>73</v>
      </c>
      <c r="E182" t="s">
        <v>82</v>
      </c>
      <c r="F182" s="4" t="s">
        <v>300</v>
      </c>
      <c r="G182" t="s">
        <v>508</v>
      </c>
      <c r="H182" s="2">
        <f t="shared" si="14"/>
        <v>0.18402777777777779</v>
      </c>
      <c r="I182" s="2">
        <f t="shared" si="15"/>
        <v>0.41666666666666669</v>
      </c>
      <c r="J182" t="str">
        <f t="shared" si="16"/>
        <v>02 Jun</v>
      </c>
      <c r="K182" t="s">
        <v>1743</v>
      </c>
      <c r="L182" t="s">
        <v>1993</v>
      </c>
      <c r="M182" t="s">
        <v>1997</v>
      </c>
      <c r="N182">
        <v>10262</v>
      </c>
      <c r="O182">
        <f t="shared" si="17"/>
        <v>3</v>
      </c>
      <c r="P182" s="4" t="str">
        <f t="shared" si="18"/>
        <v>18</v>
      </c>
      <c r="Q182" s="8">
        <f t="shared" si="19"/>
        <v>25</v>
      </c>
      <c r="R182">
        <f t="shared" si="20"/>
        <v>1105</v>
      </c>
    </row>
    <row r="183" spans="1:18" x14ac:dyDescent="0.3">
      <c r="A183" t="s">
        <v>13</v>
      </c>
      <c r="B183" s="7" t="s">
        <v>60</v>
      </c>
      <c r="C183" t="s">
        <v>71</v>
      </c>
      <c r="D183" s="10" t="s">
        <v>74</v>
      </c>
      <c r="E183" t="s">
        <v>102</v>
      </c>
      <c r="F183" s="4" t="s">
        <v>301</v>
      </c>
      <c r="G183" t="s">
        <v>307</v>
      </c>
      <c r="H183" s="2">
        <f t="shared" si="14"/>
        <v>0.87847222222222221</v>
      </c>
      <c r="I183" s="2">
        <f t="shared" si="15"/>
        <v>0.81597222222222221</v>
      </c>
      <c r="J183" t="str">
        <f t="shared" si="16"/>
        <v/>
      </c>
      <c r="K183" t="s">
        <v>1675</v>
      </c>
      <c r="L183" t="s">
        <v>1991</v>
      </c>
      <c r="M183" t="s">
        <v>1996</v>
      </c>
      <c r="N183">
        <v>5678</v>
      </c>
      <c r="O183">
        <f t="shared" si="17"/>
        <v>2</v>
      </c>
      <c r="P183" s="4" t="str">
        <f t="shared" si="18"/>
        <v>1</v>
      </c>
      <c r="Q183" s="8">
        <f t="shared" si="19"/>
        <v>30</v>
      </c>
      <c r="R183">
        <f t="shared" si="20"/>
        <v>90</v>
      </c>
    </row>
    <row r="184" spans="1:18" x14ac:dyDescent="0.3">
      <c r="A184" t="s">
        <v>15</v>
      </c>
      <c r="B184" s="7" t="s">
        <v>42</v>
      </c>
      <c r="C184" t="s">
        <v>69</v>
      </c>
      <c r="D184" s="10" t="s">
        <v>73</v>
      </c>
      <c r="E184" t="s">
        <v>82</v>
      </c>
      <c r="F184" s="4" t="s">
        <v>222</v>
      </c>
      <c r="G184" t="s">
        <v>453</v>
      </c>
      <c r="H184" s="2">
        <f t="shared" si="14"/>
        <v>6.25E-2</v>
      </c>
      <c r="I184" s="2">
        <f t="shared" si="15"/>
        <v>0.66666666666666663</v>
      </c>
      <c r="J184" t="str">
        <f t="shared" si="16"/>
        <v>16 May</v>
      </c>
      <c r="K184" t="s">
        <v>1737</v>
      </c>
      <c r="L184" t="s">
        <v>1993</v>
      </c>
      <c r="M184" t="s">
        <v>1996</v>
      </c>
      <c r="N184">
        <v>13727</v>
      </c>
      <c r="O184">
        <f t="shared" si="17"/>
        <v>3</v>
      </c>
      <c r="P184" s="4" t="str">
        <f t="shared" si="18"/>
        <v>9</v>
      </c>
      <c r="Q184" s="8">
        <f t="shared" si="19"/>
        <v>30</v>
      </c>
      <c r="R184">
        <f t="shared" si="20"/>
        <v>570</v>
      </c>
    </row>
    <row r="185" spans="1:18" x14ac:dyDescent="0.3">
      <c r="A185" t="s">
        <v>13</v>
      </c>
      <c r="B185" s="7" t="s">
        <v>41</v>
      </c>
      <c r="C185" t="s">
        <v>68</v>
      </c>
      <c r="D185" s="10" t="s">
        <v>67</v>
      </c>
      <c r="E185" t="s">
        <v>85</v>
      </c>
      <c r="F185" s="4" t="s">
        <v>270</v>
      </c>
      <c r="G185" t="s">
        <v>481</v>
      </c>
      <c r="H185" s="2">
        <f t="shared" si="14"/>
        <v>0.5</v>
      </c>
      <c r="I185" s="2">
        <f t="shared" si="15"/>
        <v>0.83333333333333337</v>
      </c>
      <c r="J185" t="str">
        <f t="shared" si="16"/>
        <v>07 May</v>
      </c>
      <c r="K185" t="s">
        <v>1709</v>
      </c>
      <c r="L185" t="s">
        <v>1993</v>
      </c>
      <c r="M185" t="s">
        <v>1997</v>
      </c>
      <c r="N185">
        <v>9663</v>
      </c>
      <c r="O185">
        <f t="shared" si="17"/>
        <v>3</v>
      </c>
      <c r="P185" s="4" t="str">
        <f t="shared" si="18"/>
        <v>16</v>
      </c>
      <c r="Q185" s="8">
        <f t="shared" si="19"/>
        <v>0</v>
      </c>
      <c r="R185">
        <f t="shared" si="20"/>
        <v>960</v>
      </c>
    </row>
    <row r="186" spans="1:18" x14ac:dyDescent="0.3">
      <c r="A186" t="s">
        <v>11</v>
      </c>
      <c r="B186" s="7" t="s">
        <v>26</v>
      </c>
      <c r="C186" t="s">
        <v>70</v>
      </c>
      <c r="D186" s="10" t="s">
        <v>68</v>
      </c>
      <c r="E186" t="s">
        <v>84</v>
      </c>
      <c r="F186" s="4" t="s">
        <v>280</v>
      </c>
      <c r="G186" t="s">
        <v>372</v>
      </c>
      <c r="H186" s="2">
        <f t="shared" si="14"/>
        <v>0.71180555555555558</v>
      </c>
      <c r="I186" s="2">
        <f t="shared" si="15"/>
        <v>0.61458333333333337</v>
      </c>
      <c r="J186" t="str">
        <f t="shared" si="16"/>
        <v/>
      </c>
      <c r="K186" t="s">
        <v>1710</v>
      </c>
      <c r="L186" t="s">
        <v>1991</v>
      </c>
      <c r="M186" t="s">
        <v>1996</v>
      </c>
      <c r="N186">
        <v>3858</v>
      </c>
      <c r="O186">
        <f t="shared" si="17"/>
        <v>2</v>
      </c>
      <c r="P186" s="4" t="str">
        <f t="shared" si="18"/>
        <v>2</v>
      </c>
      <c r="Q186" s="8">
        <f t="shared" si="19"/>
        <v>20</v>
      </c>
      <c r="R186">
        <f t="shared" si="20"/>
        <v>140</v>
      </c>
    </row>
    <row r="187" spans="1:18" x14ac:dyDescent="0.3">
      <c r="A187" t="s">
        <v>14</v>
      </c>
      <c r="B187" s="7" t="s">
        <v>28</v>
      </c>
      <c r="C187" t="s">
        <v>69</v>
      </c>
      <c r="D187" s="10" t="s">
        <v>73</v>
      </c>
      <c r="E187" t="s">
        <v>87</v>
      </c>
      <c r="F187" s="4" t="s">
        <v>219</v>
      </c>
      <c r="G187" t="s">
        <v>264</v>
      </c>
      <c r="H187" s="2">
        <f t="shared" si="14"/>
        <v>0.55208333333333337</v>
      </c>
      <c r="I187" s="2">
        <f t="shared" si="15"/>
        <v>0.36458333333333331</v>
      </c>
      <c r="J187" t="str">
        <f t="shared" si="16"/>
        <v/>
      </c>
      <c r="K187" t="s">
        <v>1638</v>
      </c>
      <c r="L187" t="s">
        <v>1993</v>
      </c>
      <c r="M187" t="s">
        <v>1996</v>
      </c>
      <c r="N187">
        <v>4812</v>
      </c>
      <c r="O187">
        <f t="shared" si="17"/>
        <v>3</v>
      </c>
      <c r="P187" s="4" t="str">
        <f t="shared" si="18"/>
        <v>4</v>
      </c>
      <c r="Q187" s="8">
        <f t="shared" si="19"/>
        <v>30</v>
      </c>
      <c r="R187">
        <f t="shared" si="20"/>
        <v>270</v>
      </c>
    </row>
    <row r="188" spans="1:18" x14ac:dyDescent="0.3">
      <c r="A188" t="s">
        <v>11</v>
      </c>
      <c r="B188" s="7" t="s">
        <v>47</v>
      </c>
      <c r="C188" t="s">
        <v>69</v>
      </c>
      <c r="D188" s="10" t="s">
        <v>73</v>
      </c>
      <c r="E188" t="s">
        <v>91</v>
      </c>
      <c r="F188" s="4" t="s">
        <v>227</v>
      </c>
      <c r="G188" t="s">
        <v>509</v>
      </c>
      <c r="H188" s="2">
        <f t="shared" si="14"/>
        <v>0.14930555555555555</v>
      </c>
      <c r="I188" s="2">
        <f t="shared" si="15"/>
        <v>0.90972222222222221</v>
      </c>
      <c r="J188" t="str">
        <f t="shared" si="16"/>
        <v>28 Jun</v>
      </c>
      <c r="K188" t="s">
        <v>1647</v>
      </c>
      <c r="L188" t="s">
        <v>1993</v>
      </c>
      <c r="M188" t="s">
        <v>1996</v>
      </c>
      <c r="N188">
        <v>5775</v>
      </c>
      <c r="O188">
        <f t="shared" si="17"/>
        <v>3</v>
      </c>
      <c r="P188" s="4" t="str">
        <f t="shared" si="18"/>
        <v>5</v>
      </c>
      <c r="Q188" s="8">
        <f t="shared" si="19"/>
        <v>45</v>
      </c>
      <c r="R188">
        <f t="shared" si="20"/>
        <v>345</v>
      </c>
    </row>
    <row r="189" spans="1:18" x14ac:dyDescent="0.3">
      <c r="A189" t="s">
        <v>13</v>
      </c>
      <c r="B189" s="7" t="s">
        <v>54</v>
      </c>
      <c r="C189" t="s">
        <v>68</v>
      </c>
      <c r="D189" s="10" t="s">
        <v>67</v>
      </c>
      <c r="E189" t="s">
        <v>98</v>
      </c>
      <c r="F189" s="4" t="s">
        <v>242</v>
      </c>
      <c r="G189" t="s">
        <v>510</v>
      </c>
      <c r="H189" s="2">
        <f t="shared" si="14"/>
        <v>0.40625</v>
      </c>
      <c r="I189" s="2">
        <f t="shared" si="15"/>
        <v>0.39930555555555558</v>
      </c>
      <c r="J189" t="str">
        <f t="shared" si="16"/>
        <v>07 Jun</v>
      </c>
      <c r="K189" t="s">
        <v>1744</v>
      </c>
      <c r="L189" t="s">
        <v>1993</v>
      </c>
      <c r="M189" t="s">
        <v>1997</v>
      </c>
      <c r="N189">
        <v>10539</v>
      </c>
      <c r="O189">
        <f t="shared" si="17"/>
        <v>3</v>
      </c>
      <c r="P189" s="4" t="str">
        <f t="shared" si="18"/>
        <v>24</v>
      </c>
      <c r="Q189" s="8">
        <f t="shared" si="19"/>
        <v>10</v>
      </c>
      <c r="R189">
        <f t="shared" si="20"/>
        <v>1450</v>
      </c>
    </row>
    <row r="190" spans="1:18" x14ac:dyDescent="0.3">
      <c r="A190" t="s">
        <v>11</v>
      </c>
      <c r="B190" s="7" t="s">
        <v>50</v>
      </c>
      <c r="C190" t="s">
        <v>68</v>
      </c>
      <c r="D190" s="10" t="s">
        <v>67</v>
      </c>
      <c r="E190" t="s">
        <v>80</v>
      </c>
      <c r="F190" s="4" t="s">
        <v>302</v>
      </c>
      <c r="G190" t="s">
        <v>206</v>
      </c>
      <c r="H190" s="2">
        <f t="shared" si="14"/>
        <v>0.75347222222222221</v>
      </c>
      <c r="I190" s="2">
        <f t="shared" si="15"/>
        <v>0.64583333333333337</v>
      </c>
      <c r="J190" t="str">
        <f t="shared" si="16"/>
        <v/>
      </c>
      <c r="K190" t="s">
        <v>1634</v>
      </c>
      <c r="L190" t="s">
        <v>1991</v>
      </c>
      <c r="M190" t="s">
        <v>1996</v>
      </c>
      <c r="N190">
        <v>4804</v>
      </c>
      <c r="O190">
        <f t="shared" si="17"/>
        <v>2</v>
      </c>
      <c r="P190" s="4" t="str">
        <f t="shared" si="18"/>
        <v>2</v>
      </c>
      <c r="Q190" s="8">
        <f t="shared" si="19"/>
        <v>35</v>
      </c>
      <c r="R190">
        <f t="shared" si="20"/>
        <v>155</v>
      </c>
    </row>
    <row r="191" spans="1:18" x14ac:dyDescent="0.3">
      <c r="A191" t="s">
        <v>18</v>
      </c>
      <c r="B191" s="7" t="s">
        <v>37</v>
      </c>
      <c r="C191" t="s">
        <v>67</v>
      </c>
      <c r="D191" s="10" t="s">
        <v>69</v>
      </c>
      <c r="E191" t="s">
        <v>75</v>
      </c>
      <c r="F191" s="4" t="s">
        <v>237</v>
      </c>
      <c r="G191" t="s">
        <v>250</v>
      </c>
      <c r="H191" s="2">
        <f t="shared" si="14"/>
        <v>0.57986111111111116</v>
      </c>
      <c r="I191" s="2">
        <f t="shared" si="15"/>
        <v>0.46527777777777779</v>
      </c>
      <c r="J191" t="str">
        <f t="shared" si="16"/>
        <v/>
      </c>
      <c r="K191" t="s">
        <v>1660</v>
      </c>
      <c r="L191" t="s">
        <v>1991</v>
      </c>
      <c r="M191" t="s">
        <v>1996</v>
      </c>
      <c r="N191">
        <v>3383</v>
      </c>
      <c r="O191">
        <f t="shared" si="17"/>
        <v>2</v>
      </c>
      <c r="P191" s="4" t="str">
        <f t="shared" si="18"/>
        <v>2</v>
      </c>
      <c r="Q191" s="8">
        <f t="shared" si="19"/>
        <v>45</v>
      </c>
      <c r="R191">
        <f t="shared" si="20"/>
        <v>165</v>
      </c>
    </row>
    <row r="192" spans="1:18" x14ac:dyDescent="0.3">
      <c r="A192" t="s">
        <v>11</v>
      </c>
      <c r="B192" s="7" t="s">
        <v>65</v>
      </c>
      <c r="C192" t="s">
        <v>67</v>
      </c>
      <c r="D192" s="10" t="s">
        <v>72</v>
      </c>
      <c r="E192" t="s">
        <v>113</v>
      </c>
      <c r="F192" s="4" t="s">
        <v>303</v>
      </c>
      <c r="G192" t="s">
        <v>372</v>
      </c>
      <c r="H192" s="2">
        <f t="shared" si="14"/>
        <v>0.71180555555555558</v>
      </c>
      <c r="I192" s="2">
        <f t="shared" si="15"/>
        <v>0.50694444444444442</v>
      </c>
      <c r="J192" t="str">
        <f t="shared" si="16"/>
        <v/>
      </c>
      <c r="K192" t="s">
        <v>1745</v>
      </c>
      <c r="L192" t="s">
        <v>1993</v>
      </c>
      <c r="M192" t="s">
        <v>1996</v>
      </c>
      <c r="N192">
        <v>8738</v>
      </c>
      <c r="O192">
        <f t="shared" si="17"/>
        <v>3</v>
      </c>
      <c r="P192" s="4" t="str">
        <f t="shared" si="18"/>
        <v>4</v>
      </c>
      <c r="Q192" s="8">
        <f t="shared" si="19"/>
        <v>55</v>
      </c>
      <c r="R192">
        <f t="shared" si="20"/>
        <v>295</v>
      </c>
    </row>
    <row r="193" spans="1:18" x14ac:dyDescent="0.3">
      <c r="A193" t="s">
        <v>12</v>
      </c>
      <c r="B193" s="7" t="s">
        <v>60</v>
      </c>
      <c r="C193" t="s">
        <v>69</v>
      </c>
      <c r="D193" s="10" t="s">
        <v>73</v>
      </c>
      <c r="E193" t="s">
        <v>114</v>
      </c>
      <c r="F193" s="4" t="s">
        <v>268</v>
      </c>
      <c r="G193" t="s">
        <v>511</v>
      </c>
      <c r="H193" s="2">
        <f t="shared" si="14"/>
        <v>0.28472222222222221</v>
      </c>
      <c r="I193" s="2">
        <f t="shared" si="15"/>
        <v>0.21875</v>
      </c>
      <c r="J193" t="str">
        <f t="shared" si="16"/>
        <v>28 Mar</v>
      </c>
      <c r="K193" t="s">
        <v>1746</v>
      </c>
      <c r="L193" t="s">
        <v>1993</v>
      </c>
      <c r="M193" t="s">
        <v>1996</v>
      </c>
      <c r="N193">
        <v>7165</v>
      </c>
      <c r="O193">
        <f t="shared" si="17"/>
        <v>3</v>
      </c>
      <c r="P193" s="4" t="str">
        <f t="shared" si="18"/>
        <v>25</v>
      </c>
      <c r="Q193" s="8">
        <f t="shared" si="19"/>
        <v>35</v>
      </c>
      <c r="R193">
        <f t="shared" si="20"/>
        <v>1535</v>
      </c>
    </row>
    <row r="194" spans="1:18" x14ac:dyDescent="0.3">
      <c r="A194" t="s">
        <v>11</v>
      </c>
      <c r="B194" s="7" t="s">
        <v>28</v>
      </c>
      <c r="C194" t="s">
        <v>69</v>
      </c>
      <c r="D194" s="10" t="s">
        <v>73</v>
      </c>
      <c r="E194" t="s">
        <v>95</v>
      </c>
      <c r="F194" s="4" t="s">
        <v>304</v>
      </c>
      <c r="G194" t="s">
        <v>462</v>
      </c>
      <c r="H194" s="2">
        <f t="shared" si="14"/>
        <v>0.9375</v>
      </c>
      <c r="I194" s="2">
        <f t="shared" si="15"/>
        <v>0.67361111111111116</v>
      </c>
      <c r="J194" t="str">
        <f t="shared" si="16"/>
        <v/>
      </c>
      <c r="K194" t="s">
        <v>1747</v>
      </c>
      <c r="L194" t="s">
        <v>1993</v>
      </c>
      <c r="M194" t="s">
        <v>1996</v>
      </c>
      <c r="N194">
        <v>6412</v>
      </c>
      <c r="O194">
        <f t="shared" si="17"/>
        <v>3</v>
      </c>
      <c r="P194" s="4" t="str">
        <f t="shared" si="18"/>
        <v>6</v>
      </c>
      <c r="Q194" s="8">
        <f t="shared" si="19"/>
        <v>20</v>
      </c>
      <c r="R194">
        <f t="shared" si="20"/>
        <v>380</v>
      </c>
    </row>
    <row r="195" spans="1:18" x14ac:dyDescent="0.3">
      <c r="A195" t="s">
        <v>13</v>
      </c>
      <c r="B195" s="7" t="s">
        <v>47</v>
      </c>
      <c r="C195" t="s">
        <v>67</v>
      </c>
      <c r="D195" s="10" t="s">
        <v>69</v>
      </c>
      <c r="E195" t="s">
        <v>75</v>
      </c>
      <c r="F195" s="4" t="s">
        <v>209</v>
      </c>
      <c r="G195" t="s">
        <v>224</v>
      </c>
      <c r="H195" s="2">
        <f t="shared" ref="H195:H258" si="21">TIMEVALUE(LEFT(G195,5))</f>
        <v>0.91666666666666663</v>
      </c>
      <c r="I195" s="2">
        <f t="shared" ref="I195:I258" si="22">F195*1</f>
        <v>0.78819444444444442</v>
      </c>
      <c r="J195" t="str">
        <f t="shared" ref="J195:J258" si="23">IF(LEN(G195)&gt;5, MID(G195,7,6), "")</f>
        <v/>
      </c>
      <c r="K195" t="s">
        <v>1735</v>
      </c>
      <c r="L195" t="s">
        <v>1991</v>
      </c>
      <c r="M195" t="s">
        <v>1996</v>
      </c>
      <c r="N195">
        <v>8016</v>
      </c>
      <c r="O195">
        <f t="shared" ref="O195:O258" si="24">LEN(E195)-LEN(SUBSTITUTE(E195,"→",""))+1</f>
        <v>2</v>
      </c>
      <c r="P195" s="4" t="str">
        <f t="shared" ref="P195:P258" si="25">LEFT(K195, FIND("h", K195)-1)</f>
        <v>3</v>
      </c>
      <c r="Q195" s="8">
        <f t="shared" ref="Q195:Q258" si="26">IFERROR(VALUE(MID(K195, FIND("h",K195)+2, FIND("m",K195)-FIND("h",K195)-2)), 0)*1</f>
        <v>5</v>
      </c>
      <c r="R195">
        <f t="shared" ref="R195:R258" si="27">(P195*60+Q195)</f>
        <v>185</v>
      </c>
    </row>
    <row r="196" spans="1:18" x14ac:dyDescent="0.3">
      <c r="A196" t="s">
        <v>13</v>
      </c>
      <c r="B196" s="7" t="s">
        <v>29</v>
      </c>
      <c r="C196" t="s">
        <v>67</v>
      </c>
      <c r="D196" s="10" t="s">
        <v>72</v>
      </c>
      <c r="E196" t="s">
        <v>81</v>
      </c>
      <c r="F196" s="4" t="s">
        <v>305</v>
      </c>
      <c r="G196" t="s">
        <v>512</v>
      </c>
      <c r="H196" s="2">
        <f t="shared" si="21"/>
        <v>0.63541666666666663</v>
      </c>
      <c r="I196" s="2">
        <f t="shared" si="22"/>
        <v>0.85763888888888884</v>
      </c>
      <c r="J196" t="str">
        <f t="shared" si="23"/>
        <v>13 Mar</v>
      </c>
      <c r="K196" t="s">
        <v>1748</v>
      </c>
      <c r="L196" t="s">
        <v>1993</v>
      </c>
      <c r="M196" t="s">
        <v>1997</v>
      </c>
      <c r="N196">
        <v>11087</v>
      </c>
      <c r="O196">
        <f t="shared" si="24"/>
        <v>3</v>
      </c>
      <c r="P196" s="4" t="str">
        <f t="shared" si="25"/>
        <v>18</v>
      </c>
      <c r="Q196" s="8">
        <f t="shared" si="26"/>
        <v>40</v>
      </c>
      <c r="R196">
        <f t="shared" si="27"/>
        <v>1120</v>
      </c>
    </row>
    <row r="197" spans="1:18" x14ac:dyDescent="0.3">
      <c r="A197" t="s">
        <v>14</v>
      </c>
      <c r="B197" s="7" t="s">
        <v>47</v>
      </c>
      <c r="C197" t="s">
        <v>70</v>
      </c>
      <c r="D197" s="10" t="s">
        <v>68</v>
      </c>
      <c r="E197" t="s">
        <v>84</v>
      </c>
      <c r="F197" s="4" t="s">
        <v>213</v>
      </c>
      <c r="G197" t="s">
        <v>279</v>
      </c>
      <c r="H197" s="2">
        <f t="shared" si="21"/>
        <v>0.5</v>
      </c>
      <c r="I197" s="2">
        <f t="shared" si="22"/>
        <v>0.40625</v>
      </c>
      <c r="J197" t="str">
        <f t="shared" si="23"/>
        <v/>
      </c>
      <c r="K197" t="s">
        <v>1635</v>
      </c>
      <c r="L197" t="s">
        <v>1991</v>
      </c>
      <c r="M197" t="s">
        <v>1998</v>
      </c>
      <c r="N197">
        <v>3543</v>
      </c>
      <c r="O197">
        <f t="shared" si="24"/>
        <v>2</v>
      </c>
      <c r="P197" s="4" t="str">
        <f t="shared" si="25"/>
        <v>2</v>
      </c>
      <c r="Q197" s="8">
        <f t="shared" si="26"/>
        <v>15</v>
      </c>
      <c r="R197">
        <f t="shared" si="27"/>
        <v>135</v>
      </c>
    </row>
    <row r="198" spans="1:18" x14ac:dyDescent="0.3">
      <c r="A198" t="s">
        <v>13</v>
      </c>
      <c r="B198" s="7" t="s">
        <v>37</v>
      </c>
      <c r="C198" t="s">
        <v>68</v>
      </c>
      <c r="D198" s="10" t="s">
        <v>67</v>
      </c>
      <c r="E198" t="s">
        <v>85</v>
      </c>
      <c r="F198" s="4" t="s">
        <v>293</v>
      </c>
      <c r="G198" t="s">
        <v>513</v>
      </c>
      <c r="H198" s="2">
        <f t="shared" si="21"/>
        <v>0.19444444444444445</v>
      </c>
      <c r="I198" s="2">
        <f t="shared" si="22"/>
        <v>0.6875</v>
      </c>
      <c r="J198" t="str">
        <f t="shared" si="23"/>
        <v>13 Jun</v>
      </c>
      <c r="K198" t="s">
        <v>1636</v>
      </c>
      <c r="L198" t="s">
        <v>1993</v>
      </c>
      <c r="M198" t="s">
        <v>1996</v>
      </c>
      <c r="N198">
        <v>12471</v>
      </c>
      <c r="O198">
        <f t="shared" si="24"/>
        <v>3</v>
      </c>
      <c r="P198" s="4" t="str">
        <f t="shared" si="25"/>
        <v>12</v>
      </c>
      <c r="Q198" s="8">
        <f t="shared" si="26"/>
        <v>10</v>
      </c>
      <c r="R198">
        <f t="shared" si="27"/>
        <v>730</v>
      </c>
    </row>
    <row r="199" spans="1:18" x14ac:dyDescent="0.3">
      <c r="A199" t="s">
        <v>13</v>
      </c>
      <c r="B199" s="7" t="s">
        <v>28</v>
      </c>
      <c r="C199" t="s">
        <v>69</v>
      </c>
      <c r="D199" s="10" t="s">
        <v>73</v>
      </c>
      <c r="E199" t="s">
        <v>82</v>
      </c>
      <c r="F199" s="4" t="s">
        <v>208</v>
      </c>
      <c r="G199" t="s">
        <v>466</v>
      </c>
      <c r="H199" s="2">
        <f t="shared" si="21"/>
        <v>0.18402777777777779</v>
      </c>
      <c r="I199" s="2">
        <f t="shared" si="22"/>
        <v>0.375</v>
      </c>
      <c r="J199" t="str">
        <f t="shared" si="23"/>
        <v>25 Jun</v>
      </c>
      <c r="K199" t="s">
        <v>1749</v>
      </c>
      <c r="L199" t="s">
        <v>1993</v>
      </c>
      <c r="M199" t="s">
        <v>1997</v>
      </c>
      <c r="N199">
        <v>10262</v>
      </c>
      <c r="O199">
        <f t="shared" si="24"/>
        <v>3</v>
      </c>
      <c r="P199" s="4" t="str">
        <f t="shared" si="25"/>
        <v>19</v>
      </c>
      <c r="Q199" s="8">
        <f t="shared" si="26"/>
        <v>25</v>
      </c>
      <c r="R199">
        <f t="shared" si="27"/>
        <v>1165</v>
      </c>
    </row>
    <row r="200" spans="1:18" x14ac:dyDescent="0.3">
      <c r="A200" t="s">
        <v>12</v>
      </c>
      <c r="B200" s="7" t="s">
        <v>61</v>
      </c>
      <c r="C200" t="s">
        <v>67</v>
      </c>
      <c r="D200" s="10" t="s">
        <v>72</v>
      </c>
      <c r="E200" t="s">
        <v>75</v>
      </c>
      <c r="F200" s="4" t="s">
        <v>252</v>
      </c>
      <c r="G200" t="s">
        <v>304</v>
      </c>
      <c r="H200" s="2">
        <f t="shared" si="21"/>
        <v>0.67361111111111116</v>
      </c>
      <c r="I200" s="2">
        <f t="shared" si="22"/>
        <v>0.55555555555555558</v>
      </c>
      <c r="J200" t="str">
        <f t="shared" si="23"/>
        <v/>
      </c>
      <c r="K200" t="s">
        <v>1623</v>
      </c>
      <c r="L200" t="s">
        <v>1991</v>
      </c>
      <c r="M200" t="s">
        <v>1996</v>
      </c>
      <c r="N200">
        <v>4441</v>
      </c>
      <c r="O200">
        <f t="shared" si="24"/>
        <v>2</v>
      </c>
      <c r="P200" s="4" t="str">
        <f t="shared" si="25"/>
        <v>2</v>
      </c>
      <c r="Q200" s="8">
        <f t="shared" si="26"/>
        <v>50</v>
      </c>
      <c r="R200">
        <f t="shared" si="27"/>
        <v>170</v>
      </c>
    </row>
    <row r="201" spans="1:18" x14ac:dyDescent="0.3">
      <c r="A201" t="s">
        <v>15</v>
      </c>
      <c r="B201" s="7" t="s">
        <v>60</v>
      </c>
      <c r="C201" t="s">
        <v>69</v>
      </c>
      <c r="D201" s="10" t="s">
        <v>73</v>
      </c>
      <c r="E201" t="s">
        <v>82</v>
      </c>
      <c r="F201" s="4" t="s">
        <v>229</v>
      </c>
      <c r="G201" t="s">
        <v>302</v>
      </c>
      <c r="H201" s="2">
        <f t="shared" si="21"/>
        <v>0.64583333333333337</v>
      </c>
      <c r="I201" s="2">
        <f t="shared" si="22"/>
        <v>0.2951388888888889</v>
      </c>
      <c r="J201" t="str">
        <f t="shared" si="23"/>
        <v/>
      </c>
      <c r="K201" t="s">
        <v>1723</v>
      </c>
      <c r="L201" t="s">
        <v>1993</v>
      </c>
      <c r="M201" t="s">
        <v>1996</v>
      </c>
      <c r="N201">
        <v>12537</v>
      </c>
      <c r="O201">
        <f t="shared" si="24"/>
        <v>3</v>
      </c>
      <c r="P201" s="4" t="str">
        <f t="shared" si="25"/>
        <v>8</v>
      </c>
      <c r="Q201" s="8">
        <f t="shared" si="26"/>
        <v>25</v>
      </c>
      <c r="R201">
        <f t="shared" si="27"/>
        <v>505</v>
      </c>
    </row>
    <row r="202" spans="1:18" x14ac:dyDescent="0.3">
      <c r="A202" t="s">
        <v>16</v>
      </c>
      <c r="B202" s="7" t="s">
        <v>23</v>
      </c>
      <c r="C202" t="s">
        <v>68</v>
      </c>
      <c r="D202" s="10" t="s">
        <v>67</v>
      </c>
      <c r="E202" t="s">
        <v>85</v>
      </c>
      <c r="F202" s="4" t="s">
        <v>306</v>
      </c>
      <c r="G202" t="s">
        <v>514</v>
      </c>
      <c r="H202" s="2">
        <f t="shared" si="21"/>
        <v>0.31944444444444442</v>
      </c>
      <c r="I202" s="2">
        <f t="shared" si="22"/>
        <v>0.93402777777777779</v>
      </c>
      <c r="J202" t="str">
        <f t="shared" si="23"/>
        <v>25 Mar</v>
      </c>
      <c r="K202" t="s">
        <v>1691</v>
      </c>
      <c r="L202" t="s">
        <v>1993</v>
      </c>
      <c r="M202" t="s">
        <v>1996</v>
      </c>
      <c r="N202">
        <v>10091</v>
      </c>
      <c r="O202">
        <f t="shared" si="24"/>
        <v>3</v>
      </c>
      <c r="P202" s="4" t="str">
        <f t="shared" si="25"/>
        <v>9</v>
      </c>
      <c r="Q202" s="8">
        <f t="shared" si="26"/>
        <v>15</v>
      </c>
      <c r="R202">
        <f t="shared" si="27"/>
        <v>555</v>
      </c>
    </row>
    <row r="203" spans="1:18" x14ac:dyDescent="0.3">
      <c r="A203" t="s">
        <v>12</v>
      </c>
      <c r="B203" s="7" t="s">
        <v>50</v>
      </c>
      <c r="C203" t="s">
        <v>67</v>
      </c>
      <c r="D203" s="10" t="s">
        <v>69</v>
      </c>
      <c r="E203" t="s">
        <v>75</v>
      </c>
      <c r="F203" s="4" t="s">
        <v>307</v>
      </c>
      <c r="G203" t="s">
        <v>244</v>
      </c>
      <c r="H203" s="2">
        <f t="shared" si="21"/>
        <v>0.99652777777777779</v>
      </c>
      <c r="I203" s="2">
        <f t="shared" si="22"/>
        <v>0.87847222222222221</v>
      </c>
      <c r="J203" t="str">
        <f t="shared" si="23"/>
        <v/>
      </c>
      <c r="K203" t="s">
        <v>1623</v>
      </c>
      <c r="L203" t="s">
        <v>1991</v>
      </c>
      <c r="M203" t="s">
        <v>1996</v>
      </c>
      <c r="N203">
        <v>6961</v>
      </c>
      <c r="O203">
        <f t="shared" si="24"/>
        <v>2</v>
      </c>
      <c r="P203" s="4" t="str">
        <f t="shared" si="25"/>
        <v>2</v>
      </c>
      <c r="Q203" s="8">
        <f t="shared" si="26"/>
        <v>50</v>
      </c>
      <c r="R203">
        <f t="shared" si="27"/>
        <v>170</v>
      </c>
    </row>
    <row r="204" spans="1:18" x14ac:dyDescent="0.3">
      <c r="A204" t="s">
        <v>11</v>
      </c>
      <c r="B204" s="7" t="s">
        <v>34</v>
      </c>
      <c r="C204" t="s">
        <v>69</v>
      </c>
      <c r="D204" s="10" t="s">
        <v>73</v>
      </c>
      <c r="E204" t="s">
        <v>97</v>
      </c>
      <c r="F204" s="4" t="s">
        <v>308</v>
      </c>
      <c r="G204" t="s">
        <v>246</v>
      </c>
      <c r="H204" s="2">
        <f t="shared" si="21"/>
        <v>0.36805555555555558</v>
      </c>
      <c r="I204" s="2">
        <f t="shared" si="22"/>
        <v>0.2326388888888889</v>
      </c>
      <c r="J204" t="str">
        <f t="shared" si="23"/>
        <v/>
      </c>
      <c r="K204" t="s">
        <v>1664</v>
      </c>
      <c r="L204" t="s">
        <v>1991</v>
      </c>
      <c r="M204" t="s">
        <v>1996</v>
      </c>
      <c r="N204">
        <v>5013</v>
      </c>
      <c r="O204">
        <f t="shared" si="24"/>
        <v>2</v>
      </c>
      <c r="P204" s="4" t="str">
        <f t="shared" si="25"/>
        <v>3</v>
      </c>
      <c r="Q204" s="8">
        <f t="shared" si="26"/>
        <v>15</v>
      </c>
      <c r="R204">
        <f t="shared" si="27"/>
        <v>195</v>
      </c>
    </row>
    <row r="205" spans="1:18" x14ac:dyDescent="0.3">
      <c r="A205" t="s">
        <v>12</v>
      </c>
      <c r="B205" s="7" t="s">
        <v>46</v>
      </c>
      <c r="C205" t="s">
        <v>69</v>
      </c>
      <c r="D205" s="10" t="s">
        <v>73</v>
      </c>
      <c r="E205" t="s">
        <v>97</v>
      </c>
      <c r="F205" s="4" t="s">
        <v>309</v>
      </c>
      <c r="G205" t="s">
        <v>210</v>
      </c>
      <c r="H205" s="2">
        <f t="shared" si="21"/>
        <v>0.33333333333333331</v>
      </c>
      <c r="I205" s="2">
        <f t="shared" si="22"/>
        <v>0.21527777777777779</v>
      </c>
      <c r="J205" t="str">
        <f t="shared" si="23"/>
        <v/>
      </c>
      <c r="K205" t="s">
        <v>1623</v>
      </c>
      <c r="L205" t="s">
        <v>1991</v>
      </c>
      <c r="M205" t="s">
        <v>1996</v>
      </c>
      <c r="N205">
        <v>6934</v>
      </c>
      <c r="O205">
        <f t="shared" si="24"/>
        <v>2</v>
      </c>
      <c r="P205" s="4" t="str">
        <f t="shared" si="25"/>
        <v>2</v>
      </c>
      <c r="Q205" s="8">
        <f t="shared" si="26"/>
        <v>50</v>
      </c>
      <c r="R205">
        <f t="shared" si="27"/>
        <v>170</v>
      </c>
    </row>
    <row r="206" spans="1:18" x14ac:dyDescent="0.3">
      <c r="A206" t="s">
        <v>15</v>
      </c>
      <c r="B206" s="7" t="s">
        <v>50</v>
      </c>
      <c r="C206" t="s">
        <v>69</v>
      </c>
      <c r="D206" s="10" t="s">
        <v>73</v>
      </c>
      <c r="E206" t="s">
        <v>82</v>
      </c>
      <c r="F206" s="4" t="s">
        <v>310</v>
      </c>
      <c r="G206" t="s">
        <v>239</v>
      </c>
      <c r="H206" s="2">
        <f t="shared" si="21"/>
        <v>0.79166666666666663</v>
      </c>
      <c r="I206" s="2">
        <f t="shared" si="22"/>
        <v>0.27777777777777779</v>
      </c>
      <c r="J206" t="str">
        <f t="shared" si="23"/>
        <v/>
      </c>
      <c r="K206" t="s">
        <v>1689</v>
      </c>
      <c r="L206" t="s">
        <v>1993</v>
      </c>
      <c r="M206" t="s">
        <v>1996</v>
      </c>
      <c r="N206">
        <v>10877</v>
      </c>
      <c r="O206">
        <f t="shared" si="24"/>
        <v>3</v>
      </c>
      <c r="P206" s="4" t="str">
        <f t="shared" si="25"/>
        <v>12</v>
      </c>
      <c r="Q206" s="8">
        <f t="shared" si="26"/>
        <v>20</v>
      </c>
      <c r="R206">
        <f t="shared" si="27"/>
        <v>740</v>
      </c>
    </row>
    <row r="207" spans="1:18" x14ac:dyDescent="0.3">
      <c r="A207" t="s">
        <v>13</v>
      </c>
      <c r="B207" s="7" t="s">
        <v>32</v>
      </c>
      <c r="C207" t="s">
        <v>67</v>
      </c>
      <c r="D207" s="10" t="s">
        <v>69</v>
      </c>
      <c r="E207" t="s">
        <v>75</v>
      </c>
      <c r="F207" s="4" t="s">
        <v>311</v>
      </c>
      <c r="G207" t="s">
        <v>441</v>
      </c>
      <c r="H207" s="2">
        <f t="shared" si="21"/>
        <v>0.75694444444444442</v>
      </c>
      <c r="I207" s="2">
        <f t="shared" si="22"/>
        <v>0.63541666666666663</v>
      </c>
      <c r="J207" t="str">
        <f t="shared" si="23"/>
        <v/>
      </c>
      <c r="K207" t="s">
        <v>1644</v>
      </c>
      <c r="L207" t="s">
        <v>1991</v>
      </c>
      <c r="M207" t="s">
        <v>1996</v>
      </c>
      <c r="N207">
        <v>7229</v>
      </c>
      <c r="O207">
        <f t="shared" si="24"/>
        <v>2</v>
      </c>
      <c r="P207" s="4" t="str">
        <f t="shared" si="25"/>
        <v>2</v>
      </c>
      <c r="Q207" s="8">
        <f t="shared" si="26"/>
        <v>55</v>
      </c>
      <c r="R207">
        <f t="shared" si="27"/>
        <v>175</v>
      </c>
    </row>
    <row r="208" spans="1:18" x14ac:dyDescent="0.3">
      <c r="A208" t="s">
        <v>11</v>
      </c>
      <c r="B208" s="7" t="s">
        <v>60</v>
      </c>
      <c r="C208" t="s">
        <v>69</v>
      </c>
      <c r="D208" s="10" t="s">
        <v>73</v>
      </c>
      <c r="E208" t="s">
        <v>82</v>
      </c>
      <c r="F208" s="4" t="s">
        <v>222</v>
      </c>
      <c r="G208" t="s">
        <v>515</v>
      </c>
      <c r="H208" s="2">
        <f t="shared" si="21"/>
        <v>6.5972222222222224E-2</v>
      </c>
      <c r="I208" s="2">
        <f t="shared" si="22"/>
        <v>0.66666666666666663</v>
      </c>
      <c r="J208" t="str">
        <f t="shared" si="23"/>
        <v>28 Mar</v>
      </c>
      <c r="K208" t="s">
        <v>1685</v>
      </c>
      <c r="L208" t="s">
        <v>1993</v>
      </c>
      <c r="M208" t="s">
        <v>1996</v>
      </c>
      <c r="N208">
        <v>7048</v>
      </c>
      <c r="O208">
        <f t="shared" si="24"/>
        <v>3</v>
      </c>
      <c r="P208" s="4" t="str">
        <f t="shared" si="25"/>
        <v>9</v>
      </c>
      <c r="Q208" s="8">
        <f t="shared" si="26"/>
        <v>35</v>
      </c>
      <c r="R208">
        <f t="shared" si="27"/>
        <v>575</v>
      </c>
    </row>
    <row r="209" spans="1:18" x14ac:dyDescent="0.3">
      <c r="A209" t="s">
        <v>17</v>
      </c>
      <c r="B209" s="7" t="s">
        <v>47</v>
      </c>
      <c r="C209" t="s">
        <v>67</v>
      </c>
      <c r="D209" s="10" t="s">
        <v>69</v>
      </c>
      <c r="E209" t="s">
        <v>75</v>
      </c>
      <c r="F209" s="4" t="s">
        <v>299</v>
      </c>
      <c r="G209" t="s">
        <v>301</v>
      </c>
      <c r="H209" s="2">
        <f t="shared" si="21"/>
        <v>0.81597222222222221</v>
      </c>
      <c r="I209" s="2">
        <f t="shared" si="22"/>
        <v>0.70833333333333337</v>
      </c>
      <c r="J209" t="str">
        <f t="shared" si="23"/>
        <v/>
      </c>
      <c r="K209" t="s">
        <v>1634</v>
      </c>
      <c r="L209" t="s">
        <v>1991</v>
      </c>
      <c r="M209" t="s">
        <v>1996</v>
      </c>
      <c r="N209">
        <v>4878</v>
      </c>
      <c r="O209">
        <f t="shared" si="24"/>
        <v>2</v>
      </c>
      <c r="P209" s="4" t="str">
        <f t="shared" si="25"/>
        <v>2</v>
      </c>
      <c r="Q209" s="8">
        <f t="shared" si="26"/>
        <v>35</v>
      </c>
      <c r="R209">
        <f t="shared" si="27"/>
        <v>155</v>
      </c>
    </row>
    <row r="210" spans="1:18" x14ac:dyDescent="0.3">
      <c r="A210" t="s">
        <v>13</v>
      </c>
      <c r="B210" s="7" t="s">
        <v>48</v>
      </c>
      <c r="C210" t="s">
        <v>68</v>
      </c>
      <c r="D210" s="10" t="s">
        <v>67</v>
      </c>
      <c r="E210" t="s">
        <v>85</v>
      </c>
      <c r="F210" s="4" t="s">
        <v>259</v>
      </c>
      <c r="G210" t="s">
        <v>516</v>
      </c>
      <c r="H210" s="2">
        <f t="shared" si="21"/>
        <v>0.98263888888888884</v>
      </c>
      <c r="I210" s="2">
        <f t="shared" si="22"/>
        <v>0.58680555555555558</v>
      </c>
      <c r="J210" t="str">
        <f t="shared" si="23"/>
        <v/>
      </c>
      <c r="K210" t="s">
        <v>1737</v>
      </c>
      <c r="L210" t="s">
        <v>1993</v>
      </c>
      <c r="M210" t="s">
        <v>1997</v>
      </c>
      <c r="N210">
        <v>10844</v>
      </c>
      <c r="O210">
        <f t="shared" si="24"/>
        <v>3</v>
      </c>
      <c r="P210" s="4" t="str">
        <f t="shared" si="25"/>
        <v>9</v>
      </c>
      <c r="Q210" s="8">
        <f t="shared" si="26"/>
        <v>30</v>
      </c>
      <c r="R210">
        <f t="shared" si="27"/>
        <v>570</v>
      </c>
    </row>
    <row r="211" spans="1:18" x14ac:dyDescent="0.3">
      <c r="A211" t="s">
        <v>13</v>
      </c>
      <c r="B211" s="7" t="s">
        <v>46</v>
      </c>
      <c r="C211" t="s">
        <v>69</v>
      </c>
      <c r="D211" s="10" t="s">
        <v>73</v>
      </c>
      <c r="E211" t="s">
        <v>86</v>
      </c>
      <c r="F211" s="4" t="s">
        <v>240</v>
      </c>
      <c r="G211" t="s">
        <v>517</v>
      </c>
      <c r="H211" s="2">
        <f t="shared" si="21"/>
        <v>0.18402777777777779</v>
      </c>
      <c r="I211" s="2">
        <f t="shared" si="22"/>
        <v>0.96180555555555558</v>
      </c>
      <c r="J211" t="str">
        <f t="shared" si="23"/>
        <v>20 May</v>
      </c>
      <c r="K211" t="s">
        <v>1750</v>
      </c>
      <c r="L211" t="s">
        <v>1992</v>
      </c>
      <c r="M211" t="s">
        <v>1996</v>
      </c>
      <c r="N211">
        <v>15129</v>
      </c>
      <c r="O211">
        <f t="shared" si="24"/>
        <v>4</v>
      </c>
      <c r="P211" s="4" t="str">
        <f t="shared" si="25"/>
        <v>29</v>
      </c>
      <c r="Q211" s="8">
        <f t="shared" si="26"/>
        <v>20</v>
      </c>
      <c r="R211">
        <f t="shared" si="27"/>
        <v>1760</v>
      </c>
    </row>
    <row r="212" spans="1:18" x14ac:dyDescent="0.3">
      <c r="A212" t="s">
        <v>11</v>
      </c>
      <c r="B212" s="7" t="s">
        <v>26</v>
      </c>
      <c r="C212" t="s">
        <v>67</v>
      </c>
      <c r="D212" s="10" t="s">
        <v>69</v>
      </c>
      <c r="E212" t="s">
        <v>75</v>
      </c>
      <c r="F212" s="4" t="s">
        <v>312</v>
      </c>
      <c r="G212" t="s">
        <v>499</v>
      </c>
      <c r="H212" s="2">
        <f t="shared" si="21"/>
        <v>0.1423611111111111</v>
      </c>
      <c r="I212" s="2">
        <f t="shared" si="22"/>
        <v>2.0833333333333332E-2</v>
      </c>
      <c r="J212" t="str">
        <f t="shared" si="23"/>
        <v/>
      </c>
      <c r="K212" t="s">
        <v>1644</v>
      </c>
      <c r="L212" t="s">
        <v>1991</v>
      </c>
      <c r="M212" t="s">
        <v>1996</v>
      </c>
      <c r="N212">
        <v>3943</v>
      </c>
      <c r="O212">
        <f t="shared" si="24"/>
        <v>2</v>
      </c>
      <c r="P212" s="4" t="str">
        <f t="shared" si="25"/>
        <v>2</v>
      </c>
      <c r="Q212" s="8">
        <f t="shared" si="26"/>
        <v>55</v>
      </c>
      <c r="R212">
        <f t="shared" si="27"/>
        <v>175</v>
      </c>
    </row>
    <row r="213" spans="1:18" x14ac:dyDescent="0.3">
      <c r="A213" t="s">
        <v>14</v>
      </c>
      <c r="B213" s="7" t="s">
        <v>54</v>
      </c>
      <c r="C213" t="s">
        <v>69</v>
      </c>
      <c r="D213" s="10" t="s">
        <v>73</v>
      </c>
      <c r="E213" t="s">
        <v>101</v>
      </c>
      <c r="F213" s="4" t="s">
        <v>248</v>
      </c>
      <c r="G213" t="s">
        <v>422</v>
      </c>
      <c r="H213" s="2">
        <f t="shared" si="21"/>
        <v>0.47222222222222221</v>
      </c>
      <c r="I213" s="2">
        <f t="shared" si="22"/>
        <v>0.25347222222222221</v>
      </c>
      <c r="J213" t="str">
        <f t="shared" si="23"/>
        <v/>
      </c>
      <c r="K213" t="s">
        <v>1653</v>
      </c>
      <c r="L213" t="s">
        <v>1993</v>
      </c>
      <c r="M213" t="s">
        <v>1996</v>
      </c>
      <c r="N213">
        <v>5583</v>
      </c>
      <c r="O213">
        <f t="shared" si="24"/>
        <v>3</v>
      </c>
      <c r="P213" s="4" t="str">
        <f t="shared" si="25"/>
        <v>5</v>
      </c>
      <c r="Q213" s="8">
        <f t="shared" si="26"/>
        <v>15</v>
      </c>
      <c r="R213">
        <f t="shared" si="27"/>
        <v>315</v>
      </c>
    </row>
    <row r="214" spans="1:18" x14ac:dyDescent="0.3">
      <c r="A214" t="s">
        <v>15</v>
      </c>
      <c r="B214" s="7" t="s">
        <v>54</v>
      </c>
      <c r="C214" t="s">
        <v>69</v>
      </c>
      <c r="D214" s="10" t="s">
        <v>73</v>
      </c>
      <c r="E214" t="s">
        <v>95</v>
      </c>
      <c r="F214" s="4" t="s">
        <v>229</v>
      </c>
      <c r="G214" t="s">
        <v>304</v>
      </c>
      <c r="H214" s="2">
        <f t="shared" si="21"/>
        <v>0.67361111111111116</v>
      </c>
      <c r="I214" s="2">
        <f t="shared" si="22"/>
        <v>0.2951388888888889</v>
      </c>
      <c r="J214" t="str">
        <f t="shared" si="23"/>
        <v/>
      </c>
      <c r="K214" t="s">
        <v>1751</v>
      </c>
      <c r="L214" t="s">
        <v>1993</v>
      </c>
      <c r="M214" t="s">
        <v>1996</v>
      </c>
      <c r="N214">
        <v>9646</v>
      </c>
      <c r="O214">
        <f t="shared" si="24"/>
        <v>3</v>
      </c>
      <c r="P214" s="4" t="str">
        <f t="shared" si="25"/>
        <v>9</v>
      </c>
      <c r="Q214" s="8">
        <f t="shared" si="26"/>
        <v>5</v>
      </c>
      <c r="R214">
        <f t="shared" si="27"/>
        <v>545</v>
      </c>
    </row>
    <row r="215" spans="1:18" x14ac:dyDescent="0.3">
      <c r="A215" t="s">
        <v>15</v>
      </c>
      <c r="B215" s="7" t="s">
        <v>50</v>
      </c>
      <c r="C215" t="s">
        <v>69</v>
      </c>
      <c r="D215" s="10" t="s">
        <v>73</v>
      </c>
      <c r="E215" t="s">
        <v>82</v>
      </c>
      <c r="F215" s="4" t="s">
        <v>313</v>
      </c>
      <c r="G215" t="s">
        <v>297</v>
      </c>
      <c r="H215" s="2">
        <f t="shared" si="21"/>
        <v>0.80208333333333337</v>
      </c>
      <c r="I215" s="2">
        <f t="shared" si="22"/>
        <v>0.35416666666666669</v>
      </c>
      <c r="J215" t="str">
        <f t="shared" si="23"/>
        <v/>
      </c>
      <c r="K215" t="s">
        <v>1752</v>
      </c>
      <c r="L215" t="s">
        <v>1993</v>
      </c>
      <c r="M215" t="s">
        <v>1996</v>
      </c>
      <c r="N215">
        <v>7677</v>
      </c>
      <c r="O215">
        <f t="shared" si="24"/>
        <v>3</v>
      </c>
      <c r="P215" s="4" t="str">
        <f t="shared" si="25"/>
        <v>10</v>
      </c>
      <c r="Q215" s="8">
        <f t="shared" si="26"/>
        <v>45</v>
      </c>
      <c r="R215">
        <f t="shared" si="27"/>
        <v>645</v>
      </c>
    </row>
    <row r="216" spans="1:18" x14ac:dyDescent="0.3">
      <c r="A216" t="s">
        <v>11</v>
      </c>
      <c r="B216" s="7" t="s">
        <v>31</v>
      </c>
      <c r="C216" t="s">
        <v>69</v>
      </c>
      <c r="D216" s="10" t="s">
        <v>73</v>
      </c>
      <c r="E216" t="s">
        <v>83</v>
      </c>
      <c r="F216" s="4" t="s">
        <v>309</v>
      </c>
      <c r="G216" t="s">
        <v>407</v>
      </c>
      <c r="H216" s="2">
        <f t="shared" si="21"/>
        <v>0.4201388888888889</v>
      </c>
      <c r="I216" s="2">
        <f t="shared" si="22"/>
        <v>0.21527777777777779</v>
      </c>
      <c r="J216" t="str">
        <f t="shared" si="23"/>
        <v/>
      </c>
      <c r="K216" t="s">
        <v>1745</v>
      </c>
      <c r="L216" t="s">
        <v>1993</v>
      </c>
      <c r="M216" t="s">
        <v>1996</v>
      </c>
      <c r="N216">
        <v>6842</v>
      </c>
      <c r="O216">
        <f t="shared" si="24"/>
        <v>3</v>
      </c>
      <c r="P216" s="4" t="str">
        <f t="shared" si="25"/>
        <v>4</v>
      </c>
      <c r="Q216" s="8">
        <f t="shared" si="26"/>
        <v>55</v>
      </c>
      <c r="R216">
        <f t="shared" si="27"/>
        <v>295</v>
      </c>
    </row>
    <row r="217" spans="1:18" x14ac:dyDescent="0.3">
      <c r="A217" t="s">
        <v>13</v>
      </c>
      <c r="B217" s="7" t="s">
        <v>28</v>
      </c>
      <c r="C217" t="s">
        <v>71</v>
      </c>
      <c r="D217" s="10" t="s">
        <v>74</v>
      </c>
      <c r="E217" t="s">
        <v>102</v>
      </c>
      <c r="F217" s="4" t="s">
        <v>219</v>
      </c>
      <c r="G217" t="s">
        <v>518</v>
      </c>
      <c r="H217" s="2">
        <f t="shared" si="21"/>
        <v>0.42708333333333331</v>
      </c>
      <c r="I217" s="2">
        <f t="shared" si="22"/>
        <v>0.36458333333333331</v>
      </c>
      <c r="J217" t="str">
        <f t="shared" si="23"/>
        <v/>
      </c>
      <c r="K217" t="s">
        <v>1675</v>
      </c>
      <c r="L217" t="s">
        <v>1991</v>
      </c>
      <c r="M217" t="s">
        <v>1997</v>
      </c>
      <c r="N217">
        <v>4995</v>
      </c>
      <c r="O217">
        <f t="shared" si="24"/>
        <v>2</v>
      </c>
      <c r="P217" s="4" t="str">
        <f t="shared" si="25"/>
        <v>1</v>
      </c>
      <c r="Q217" s="8">
        <f t="shared" si="26"/>
        <v>30</v>
      </c>
      <c r="R217">
        <f t="shared" si="27"/>
        <v>90</v>
      </c>
    </row>
    <row r="218" spans="1:18" x14ac:dyDescent="0.3">
      <c r="A218" t="s">
        <v>17</v>
      </c>
      <c r="B218" s="7" t="s">
        <v>25</v>
      </c>
      <c r="C218" t="s">
        <v>68</v>
      </c>
      <c r="D218" s="10" t="s">
        <v>67</v>
      </c>
      <c r="E218" t="s">
        <v>98</v>
      </c>
      <c r="F218" s="4" t="s">
        <v>314</v>
      </c>
      <c r="G218" t="s">
        <v>469</v>
      </c>
      <c r="H218" s="2">
        <f t="shared" si="21"/>
        <v>0.78472222222222221</v>
      </c>
      <c r="I218" s="2">
        <f t="shared" si="22"/>
        <v>0.2986111111111111</v>
      </c>
      <c r="J218" t="str">
        <f t="shared" si="23"/>
        <v/>
      </c>
      <c r="K218" t="s">
        <v>1753</v>
      </c>
      <c r="L218" t="s">
        <v>1993</v>
      </c>
      <c r="M218" t="s">
        <v>1996</v>
      </c>
      <c r="N218">
        <v>9555</v>
      </c>
      <c r="O218">
        <f t="shared" si="24"/>
        <v>3</v>
      </c>
      <c r="P218" s="4" t="str">
        <f t="shared" si="25"/>
        <v>11</v>
      </c>
      <c r="Q218" s="8">
        <f t="shared" si="26"/>
        <v>40</v>
      </c>
      <c r="R218">
        <f t="shared" si="27"/>
        <v>700</v>
      </c>
    </row>
    <row r="219" spans="1:18" x14ac:dyDescent="0.3">
      <c r="A219" t="s">
        <v>11</v>
      </c>
      <c r="B219" s="7" t="s">
        <v>31</v>
      </c>
      <c r="C219" t="s">
        <v>67</v>
      </c>
      <c r="D219" s="10" t="s">
        <v>69</v>
      </c>
      <c r="E219" t="s">
        <v>75</v>
      </c>
      <c r="F219" s="4" t="s">
        <v>298</v>
      </c>
      <c r="G219" t="s">
        <v>399</v>
      </c>
      <c r="H219" s="2">
        <f t="shared" si="21"/>
        <v>0.17708333333333334</v>
      </c>
      <c r="I219" s="2">
        <f t="shared" si="22"/>
        <v>6.25E-2</v>
      </c>
      <c r="J219" t="str">
        <f t="shared" si="23"/>
        <v/>
      </c>
      <c r="K219" t="s">
        <v>1660</v>
      </c>
      <c r="L219" t="s">
        <v>1991</v>
      </c>
      <c r="M219" t="s">
        <v>1996</v>
      </c>
      <c r="N219">
        <v>4077</v>
      </c>
      <c r="O219">
        <f t="shared" si="24"/>
        <v>2</v>
      </c>
      <c r="P219" s="4" t="str">
        <f t="shared" si="25"/>
        <v>2</v>
      </c>
      <c r="Q219" s="8">
        <f t="shared" si="26"/>
        <v>45</v>
      </c>
      <c r="R219">
        <f t="shared" si="27"/>
        <v>165</v>
      </c>
    </row>
    <row r="220" spans="1:18" x14ac:dyDescent="0.3">
      <c r="A220" t="s">
        <v>13</v>
      </c>
      <c r="B220" s="7" t="s">
        <v>26</v>
      </c>
      <c r="C220" t="s">
        <v>67</v>
      </c>
      <c r="D220" s="10" t="s">
        <v>69</v>
      </c>
      <c r="E220" t="s">
        <v>75</v>
      </c>
      <c r="F220" s="4" t="s">
        <v>311</v>
      </c>
      <c r="G220" t="s">
        <v>441</v>
      </c>
      <c r="H220" s="2">
        <f t="shared" si="21"/>
        <v>0.75694444444444442</v>
      </c>
      <c r="I220" s="2">
        <f t="shared" si="22"/>
        <v>0.63541666666666663</v>
      </c>
      <c r="J220" t="str">
        <f t="shared" si="23"/>
        <v/>
      </c>
      <c r="K220" t="s">
        <v>1644</v>
      </c>
      <c r="L220" t="s">
        <v>1991</v>
      </c>
      <c r="M220" t="s">
        <v>1996</v>
      </c>
      <c r="N220">
        <v>7229</v>
      </c>
      <c r="O220">
        <f t="shared" si="24"/>
        <v>2</v>
      </c>
      <c r="P220" s="4" t="str">
        <f t="shared" si="25"/>
        <v>2</v>
      </c>
      <c r="Q220" s="8">
        <f t="shared" si="26"/>
        <v>55</v>
      </c>
      <c r="R220">
        <f t="shared" si="27"/>
        <v>175</v>
      </c>
    </row>
    <row r="221" spans="1:18" x14ac:dyDescent="0.3">
      <c r="A221" t="s">
        <v>15</v>
      </c>
      <c r="B221" s="7" t="s">
        <v>25</v>
      </c>
      <c r="C221" t="s">
        <v>69</v>
      </c>
      <c r="D221" s="10" t="s">
        <v>73</v>
      </c>
      <c r="E221" t="s">
        <v>82</v>
      </c>
      <c r="F221" s="4" t="s">
        <v>208</v>
      </c>
      <c r="G221" t="s">
        <v>239</v>
      </c>
      <c r="H221" s="2">
        <f t="shared" si="21"/>
        <v>0.79166666666666663</v>
      </c>
      <c r="I221" s="2">
        <f t="shared" si="22"/>
        <v>0.375</v>
      </c>
      <c r="J221" t="str">
        <f t="shared" si="23"/>
        <v/>
      </c>
      <c r="K221" t="s">
        <v>1686</v>
      </c>
      <c r="L221" t="s">
        <v>1993</v>
      </c>
      <c r="M221" t="s">
        <v>1996</v>
      </c>
      <c r="N221">
        <v>12192</v>
      </c>
      <c r="O221">
        <f t="shared" si="24"/>
        <v>3</v>
      </c>
      <c r="P221" s="4" t="str">
        <f t="shared" si="25"/>
        <v>10</v>
      </c>
      <c r="Q221" s="8">
        <f t="shared" si="26"/>
        <v>0</v>
      </c>
      <c r="R221">
        <f t="shared" si="27"/>
        <v>600</v>
      </c>
    </row>
    <row r="222" spans="1:18" x14ac:dyDescent="0.3">
      <c r="A222" t="s">
        <v>12</v>
      </c>
      <c r="B222" s="7" t="s">
        <v>62</v>
      </c>
      <c r="C222" t="s">
        <v>67</v>
      </c>
      <c r="D222" s="10" t="s">
        <v>69</v>
      </c>
      <c r="E222" t="s">
        <v>75</v>
      </c>
      <c r="F222" s="4" t="s">
        <v>300</v>
      </c>
      <c r="G222" t="s">
        <v>419</v>
      </c>
      <c r="H222" s="2">
        <f t="shared" si="21"/>
        <v>0.53125</v>
      </c>
      <c r="I222" s="2">
        <f t="shared" si="22"/>
        <v>0.41666666666666669</v>
      </c>
      <c r="J222" t="str">
        <f t="shared" si="23"/>
        <v/>
      </c>
      <c r="K222" t="s">
        <v>1660</v>
      </c>
      <c r="L222" t="s">
        <v>1991</v>
      </c>
      <c r="M222" t="s">
        <v>1996</v>
      </c>
      <c r="N222">
        <v>5911</v>
      </c>
      <c r="O222">
        <f t="shared" si="24"/>
        <v>2</v>
      </c>
      <c r="P222" s="4" t="str">
        <f t="shared" si="25"/>
        <v>2</v>
      </c>
      <c r="Q222" s="8">
        <f t="shared" si="26"/>
        <v>45</v>
      </c>
      <c r="R222">
        <f t="shared" si="27"/>
        <v>165</v>
      </c>
    </row>
    <row r="223" spans="1:18" x14ac:dyDescent="0.3">
      <c r="A223" t="s">
        <v>12</v>
      </c>
      <c r="B223" s="7" t="s">
        <v>37</v>
      </c>
      <c r="C223" t="s">
        <v>69</v>
      </c>
      <c r="D223" s="10" t="s">
        <v>73</v>
      </c>
      <c r="E223" t="s">
        <v>82</v>
      </c>
      <c r="F223" s="4" t="s">
        <v>208</v>
      </c>
      <c r="G223" t="s">
        <v>297</v>
      </c>
      <c r="H223" s="2">
        <f t="shared" si="21"/>
        <v>0.80208333333333337</v>
      </c>
      <c r="I223" s="2">
        <f t="shared" si="22"/>
        <v>0.375</v>
      </c>
      <c r="J223" t="str">
        <f t="shared" si="23"/>
        <v/>
      </c>
      <c r="K223" t="s">
        <v>1673</v>
      </c>
      <c r="L223" t="s">
        <v>1993</v>
      </c>
      <c r="M223" t="s">
        <v>1996</v>
      </c>
      <c r="N223">
        <v>8372</v>
      </c>
      <c r="O223">
        <f t="shared" si="24"/>
        <v>3</v>
      </c>
      <c r="P223" s="4" t="str">
        <f t="shared" si="25"/>
        <v>10</v>
      </c>
      <c r="Q223" s="8">
        <f t="shared" si="26"/>
        <v>15</v>
      </c>
      <c r="R223">
        <f t="shared" si="27"/>
        <v>615</v>
      </c>
    </row>
    <row r="224" spans="1:18" x14ac:dyDescent="0.3">
      <c r="A224" t="s">
        <v>13</v>
      </c>
      <c r="B224" s="7" t="s">
        <v>61</v>
      </c>
      <c r="C224" t="s">
        <v>71</v>
      </c>
      <c r="D224" s="10" t="s">
        <v>74</v>
      </c>
      <c r="E224" t="s">
        <v>102</v>
      </c>
      <c r="F224" s="4" t="s">
        <v>314</v>
      </c>
      <c r="G224" t="s">
        <v>357</v>
      </c>
      <c r="H224" s="2">
        <f t="shared" si="21"/>
        <v>0.3576388888888889</v>
      </c>
      <c r="I224" s="2">
        <f t="shared" si="22"/>
        <v>0.2986111111111111</v>
      </c>
      <c r="J224" t="str">
        <f t="shared" si="23"/>
        <v/>
      </c>
      <c r="K224" t="s">
        <v>1676</v>
      </c>
      <c r="L224" t="s">
        <v>1991</v>
      </c>
      <c r="M224" t="s">
        <v>1997</v>
      </c>
      <c r="N224">
        <v>4995</v>
      </c>
      <c r="O224">
        <f t="shared" si="24"/>
        <v>2</v>
      </c>
      <c r="P224" s="4" t="str">
        <f t="shared" si="25"/>
        <v>1</v>
      </c>
      <c r="Q224" s="8">
        <f t="shared" si="26"/>
        <v>25</v>
      </c>
      <c r="R224">
        <f t="shared" si="27"/>
        <v>85</v>
      </c>
    </row>
    <row r="225" spans="1:18" x14ac:dyDescent="0.3">
      <c r="A225" t="s">
        <v>15</v>
      </c>
      <c r="B225" s="7" t="s">
        <v>33</v>
      </c>
      <c r="C225" t="s">
        <v>69</v>
      </c>
      <c r="D225" s="10" t="s">
        <v>73</v>
      </c>
      <c r="E225" t="s">
        <v>82</v>
      </c>
      <c r="F225" s="4" t="s">
        <v>300</v>
      </c>
      <c r="G225" t="s">
        <v>297</v>
      </c>
      <c r="H225" s="2">
        <f t="shared" si="21"/>
        <v>0.80208333333333337</v>
      </c>
      <c r="I225" s="2">
        <f t="shared" si="22"/>
        <v>0.41666666666666669</v>
      </c>
      <c r="J225" t="str">
        <f t="shared" si="23"/>
        <v/>
      </c>
      <c r="K225" t="s">
        <v>1691</v>
      </c>
      <c r="L225" t="s">
        <v>1993</v>
      </c>
      <c r="M225" t="s">
        <v>1996</v>
      </c>
      <c r="N225">
        <v>14323</v>
      </c>
      <c r="O225">
        <f t="shared" si="24"/>
        <v>3</v>
      </c>
      <c r="P225" s="4" t="str">
        <f t="shared" si="25"/>
        <v>9</v>
      </c>
      <c r="Q225" s="8">
        <f t="shared" si="26"/>
        <v>15</v>
      </c>
      <c r="R225">
        <f t="shared" si="27"/>
        <v>555</v>
      </c>
    </row>
    <row r="226" spans="1:18" x14ac:dyDescent="0.3">
      <c r="A226" t="s">
        <v>13</v>
      </c>
      <c r="B226" s="7" t="s">
        <v>25</v>
      </c>
      <c r="C226" t="s">
        <v>69</v>
      </c>
      <c r="D226" s="10" t="s">
        <v>73</v>
      </c>
      <c r="E226" t="s">
        <v>104</v>
      </c>
      <c r="F226" s="4" t="s">
        <v>315</v>
      </c>
      <c r="G226" t="s">
        <v>426</v>
      </c>
      <c r="H226" s="2">
        <f t="shared" si="21"/>
        <v>0.18402777777777779</v>
      </c>
      <c r="I226" s="2">
        <f t="shared" si="22"/>
        <v>0.22916666666666666</v>
      </c>
      <c r="J226" t="str">
        <f t="shared" si="23"/>
        <v>10 Jun</v>
      </c>
      <c r="K226" t="s">
        <v>1754</v>
      </c>
      <c r="L226" t="s">
        <v>1992</v>
      </c>
      <c r="M226" t="s">
        <v>1996</v>
      </c>
      <c r="N226">
        <v>13014</v>
      </c>
      <c r="O226">
        <f t="shared" si="24"/>
        <v>4</v>
      </c>
      <c r="P226" s="4" t="str">
        <f t="shared" si="25"/>
        <v>22</v>
      </c>
      <c r="Q226" s="8">
        <f t="shared" si="26"/>
        <v>55</v>
      </c>
      <c r="R226">
        <f t="shared" si="27"/>
        <v>1375</v>
      </c>
    </row>
    <row r="227" spans="1:18" x14ac:dyDescent="0.3">
      <c r="A227" t="s">
        <v>12</v>
      </c>
      <c r="B227" s="7" t="s">
        <v>54</v>
      </c>
      <c r="C227" t="s">
        <v>69</v>
      </c>
      <c r="D227" s="10" t="s">
        <v>73</v>
      </c>
      <c r="E227" t="s">
        <v>88</v>
      </c>
      <c r="F227" s="4" t="s">
        <v>316</v>
      </c>
      <c r="G227" t="s">
        <v>519</v>
      </c>
      <c r="H227" s="2">
        <f t="shared" si="21"/>
        <v>0.80208333333333337</v>
      </c>
      <c r="I227" s="2">
        <f t="shared" si="22"/>
        <v>0.60069444444444442</v>
      </c>
      <c r="J227" t="str">
        <f t="shared" si="23"/>
        <v>07 Jun</v>
      </c>
      <c r="K227" t="s">
        <v>1731</v>
      </c>
      <c r="L227" t="s">
        <v>1992</v>
      </c>
      <c r="M227" t="s">
        <v>1996</v>
      </c>
      <c r="N227">
        <v>13591</v>
      </c>
      <c r="O227">
        <f t="shared" si="24"/>
        <v>4</v>
      </c>
      <c r="P227" s="4" t="str">
        <f t="shared" si="25"/>
        <v>28</v>
      </c>
      <c r="Q227" s="8">
        <f t="shared" si="26"/>
        <v>50</v>
      </c>
      <c r="R227">
        <f t="shared" si="27"/>
        <v>1730</v>
      </c>
    </row>
    <row r="228" spans="1:18" x14ac:dyDescent="0.3">
      <c r="A228" t="s">
        <v>13</v>
      </c>
      <c r="B228" s="7" t="s">
        <v>35</v>
      </c>
      <c r="C228" t="s">
        <v>69</v>
      </c>
      <c r="D228" s="10" t="s">
        <v>73</v>
      </c>
      <c r="E228" t="s">
        <v>90</v>
      </c>
      <c r="F228" s="4" t="s">
        <v>317</v>
      </c>
      <c r="G228" t="s">
        <v>520</v>
      </c>
      <c r="H228" s="2">
        <f t="shared" si="21"/>
        <v>0.78472222222222221</v>
      </c>
      <c r="I228" s="2">
        <f t="shared" si="22"/>
        <v>0.22569444444444445</v>
      </c>
      <c r="J228" t="str">
        <f t="shared" si="23"/>
        <v>04 Mar</v>
      </c>
      <c r="K228" t="s">
        <v>1755</v>
      </c>
      <c r="L228" t="s">
        <v>1992</v>
      </c>
      <c r="M228" t="s">
        <v>1996</v>
      </c>
      <c r="N228">
        <v>18799</v>
      </c>
      <c r="O228">
        <f t="shared" si="24"/>
        <v>4</v>
      </c>
      <c r="P228" s="4" t="str">
        <f t="shared" si="25"/>
        <v>37</v>
      </c>
      <c r="Q228" s="8">
        <f t="shared" si="26"/>
        <v>25</v>
      </c>
      <c r="R228">
        <f t="shared" si="27"/>
        <v>2245</v>
      </c>
    </row>
    <row r="229" spans="1:18" x14ac:dyDescent="0.3">
      <c r="A229" t="s">
        <v>11</v>
      </c>
      <c r="B229" s="7" t="s">
        <v>66</v>
      </c>
      <c r="C229" t="s">
        <v>67</v>
      </c>
      <c r="D229" s="10" t="s">
        <v>69</v>
      </c>
      <c r="E229" t="s">
        <v>75</v>
      </c>
      <c r="F229" s="4" t="s">
        <v>286</v>
      </c>
      <c r="G229" t="s">
        <v>521</v>
      </c>
      <c r="H229" s="2">
        <f t="shared" si="21"/>
        <v>9.7222222222222224E-2</v>
      </c>
      <c r="I229" s="2">
        <f t="shared" si="22"/>
        <v>0.97916666666666663</v>
      </c>
      <c r="J229" t="str">
        <f t="shared" si="23"/>
        <v>28 Apr</v>
      </c>
      <c r="K229" t="s">
        <v>1623</v>
      </c>
      <c r="L229" t="s">
        <v>1991</v>
      </c>
      <c r="M229" t="s">
        <v>1996</v>
      </c>
      <c r="N229">
        <v>3943</v>
      </c>
      <c r="O229">
        <f t="shared" si="24"/>
        <v>2</v>
      </c>
      <c r="P229" s="4" t="str">
        <f t="shared" si="25"/>
        <v>2</v>
      </c>
      <c r="Q229" s="8">
        <f t="shared" si="26"/>
        <v>50</v>
      </c>
      <c r="R229">
        <f t="shared" si="27"/>
        <v>170</v>
      </c>
    </row>
    <row r="230" spans="1:18" x14ac:dyDescent="0.3">
      <c r="A230" t="s">
        <v>14</v>
      </c>
      <c r="B230" s="7" t="s">
        <v>48</v>
      </c>
      <c r="C230" t="s">
        <v>71</v>
      </c>
      <c r="D230" s="10" t="s">
        <v>74</v>
      </c>
      <c r="E230" t="s">
        <v>102</v>
      </c>
      <c r="F230" s="4" t="s">
        <v>238</v>
      </c>
      <c r="G230" t="s">
        <v>391</v>
      </c>
      <c r="H230" s="2">
        <f t="shared" si="21"/>
        <v>0.30208333333333331</v>
      </c>
      <c r="I230" s="2">
        <f t="shared" si="22"/>
        <v>0.23958333333333334</v>
      </c>
      <c r="J230" t="str">
        <f t="shared" si="23"/>
        <v/>
      </c>
      <c r="K230" t="s">
        <v>1675</v>
      </c>
      <c r="L230" t="s">
        <v>1991</v>
      </c>
      <c r="M230" t="s">
        <v>1998</v>
      </c>
      <c r="N230">
        <v>1965</v>
      </c>
      <c r="O230">
        <f t="shared" si="24"/>
        <v>2</v>
      </c>
      <c r="P230" s="4" t="str">
        <f t="shared" si="25"/>
        <v>1</v>
      </c>
      <c r="Q230" s="8">
        <f t="shared" si="26"/>
        <v>30</v>
      </c>
      <c r="R230">
        <f t="shared" si="27"/>
        <v>90</v>
      </c>
    </row>
    <row r="231" spans="1:18" x14ac:dyDescent="0.3">
      <c r="A231" t="s">
        <v>13</v>
      </c>
      <c r="B231" s="7" t="s">
        <v>30</v>
      </c>
      <c r="C231" t="s">
        <v>71</v>
      </c>
      <c r="D231" s="10" t="s">
        <v>74</v>
      </c>
      <c r="E231" t="s">
        <v>102</v>
      </c>
      <c r="F231" s="4" t="s">
        <v>318</v>
      </c>
      <c r="G231" t="s">
        <v>281</v>
      </c>
      <c r="H231" s="2">
        <f t="shared" si="21"/>
        <v>0.49305555555555558</v>
      </c>
      <c r="I231" s="2">
        <f t="shared" si="22"/>
        <v>0.43055555555555558</v>
      </c>
      <c r="J231" t="str">
        <f t="shared" si="23"/>
        <v/>
      </c>
      <c r="K231" t="s">
        <v>1675</v>
      </c>
      <c r="L231" t="s">
        <v>1991</v>
      </c>
      <c r="M231" t="s">
        <v>1997</v>
      </c>
      <c r="N231">
        <v>4995</v>
      </c>
      <c r="O231">
        <f t="shared" si="24"/>
        <v>2</v>
      </c>
      <c r="P231" s="4" t="str">
        <f t="shared" si="25"/>
        <v>1</v>
      </c>
      <c r="Q231" s="8">
        <f t="shared" si="26"/>
        <v>30</v>
      </c>
      <c r="R231">
        <f t="shared" si="27"/>
        <v>90</v>
      </c>
    </row>
    <row r="232" spans="1:18" x14ac:dyDescent="0.3">
      <c r="A232" t="s">
        <v>12</v>
      </c>
      <c r="B232" s="7" t="s">
        <v>23</v>
      </c>
      <c r="C232" t="s">
        <v>68</v>
      </c>
      <c r="D232" s="10" t="s">
        <v>67</v>
      </c>
      <c r="E232" t="s">
        <v>85</v>
      </c>
      <c r="F232" s="4" t="s">
        <v>207</v>
      </c>
      <c r="G232" t="s">
        <v>522</v>
      </c>
      <c r="H232" s="2">
        <f t="shared" si="21"/>
        <v>0.77083333333333337</v>
      </c>
      <c r="I232" s="2">
        <f t="shared" si="22"/>
        <v>0.70138888888888884</v>
      </c>
      <c r="J232" t="str">
        <f t="shared" si="23"/>
        <v>25 Mar</v>
      </c>
      <c r="K232" t="s">
        <v>1756</v>
      </c>
      <c r="L232" t="s">
        <v>1993</v>
      </c>
      <c r="M232" t="s">
        <v>1996</v>
      </c>
      <c r="N232">
        <v>14641</v>
      </c>
      <c r="O232">
        <f t="shared" si="24"/>
        <v>3</v>
      </c>
      <c r="P232" s="4" t="str">
        <f t="shared" si="25"/>
        <v>25</v>
      </c>
      <c r="Q232" s="8">
        <f t="shared" si="26"/>
        <v>40</v>
      </c>
      <c r="R232">
        <f t="shared" si="27"/>
        <v>1540</v>
      </c>
    </row>
    <row r="233" spans="1:18" x14ac:dyDescent="0.3">
      <c r="A233" t="s">
        <v>12</v>
      </c>
      <c r="B233" s="7" t="s">
        <v>62</v>
      </c>
      <c r="C233" t="s">
        <v>68</v>
      </c>
      <c r="D233" s="10" t="s">
        <v>67</v>
      </c>
      <c r="E233" t="s">
        <v>80</v>
      </c>
      <c r="F233" s="4" t="s">
        <v>267</v>
      </c>
      <c r="G233" t="s">
        <v>463</v>
      </c>
      <c r="H233" s="2">
        <f t="shared" si="21"/>
        <v>0.97222222222222221</v>
      </c>
      <c r="I233" s="2">
        <f t="shared" si="22"/>
        <v>0.86458333333333337</v>
      </c>
      <c r="J233" t="str">
        <f t="shared" si="23"/>
        <v/>
      </c>
      <c r="K233" t="s">
        <v>1634</v>
      </c>
      <c r="L233" t="s">
        <v>1991</v>
      </c>
      <c r="M233" t="s">
        <v>1996</v>
      </c>
      <c r="N233">
        <v>4460</v>
      </c>
      <c r="O233">
        <f t="shared" si="24"/>
        <v>2</v>
      </c>
      <c r="P233" s="4" t="str">
        <f t="shared" si="25"/>
        <v>2</v>
      </c>
      <c r="Q233" s="8">
        <f t="shared" si="26"/>
        <v>35</v>
      </c>
      <c r="R233">
        <f t="shared" si="27"/>
        <v>155</v>
      </c>
    </row>
    <row r="234" spans="1:18" x14ac:dyDescent="0.3">
      <c r="A234" t="s">
        <v>12</v>
      </c>
      <c r="B234" s="7" t="s">
        <v>46</v>
      </c>
      <c r="C234" t="s">
        <v>69</v>
      </c>
      <c r="D234" s="10" t="s">
        <v>73</v>
      </c>
      <c r="E234" t="s">
        <v>82</v>
      </c>
      <c r="F234" s="4" t="s">
        <v>296</v>
      </c>
      <c r="G234" t="s">
        <v>297</v>
      </c>
      <c r="H234" s="2">
        <f t="shared" si="21"/>
        <v>0.80208333333333337</v>
      </c>
      <c r="I234" s="2">
        <f t="shared" si="22"/>
        <v>0.54166666666666663</v>
      </c>
      <c r="J234" t="str">
        <f t="shared" si="23"/>
        <v/>
      </c>
      <c r="K234" t="s">
        <v>1655</v>
      </c>
      <c r="L234" t="s">
        <v>1993</v>
      </c>
      <c r="M234" t="s">
        <v>1996</v>
      </c>
      <c r="N234">
        <v>10191</v>
      </c>
      <c r="O234">
        <f t="shared" si="24"/>
        <v>3</v>
      </c>
      <c r="P234" s="4" t="str">
        <f t="shared" si="25"/>
        <v>6</v>
      </c>
      <c r="Q234" s="8">
        <f t="shared" si="26"/>
        <v>15</v>
      </c>
      <c r="R234">
        <f t="shared" si="27"/>
        <v>375</v>
      </c>
    </row>
    <row r="235" spans="1:18" x14ac:dyDescent="0.3">
      <c r="A235" t="s">
        <v>13</v>
      </c>
      <c r="B235" s="7" t="s">
        <v>53</v>
      </c>
      <c r="C235" t="s">
        <v>69</v>
      </c>
      <c r="D235" s="10" t="s">
        <v>73</v>
      </c>
      <c r="E235" t="s">
        <v>82</v>
      </c>
      <c r="F235" s="4" t="s">
        <v>265</v>
      </c>
      <c r="G235" t="s">
        <v>245</v>
      </c>
      <c r="H235" s="2">
        <f t="shared" si="21"/>
        <v>0.82291666666666663</v>
      </c>
      <c r="I235" s="2">
        <f t="shared" si="22"/>
        <v>9.375E-2</v>
      </c>
      <c r="J235" t="str">
        <f t="shared" si="23"/>
        <v/>
      </c>
      <c r="K235" t="s">
        <v>1692</v>
      </c>
      <c r="L235" t="s">
        <v>1993</v>
      </c>
      <c r="M235" t="s">
        <v>1997</v>
      </c>
      <c r="N235">
        <v>13843</v>
      </c>
      <c r="O235">
        <f t="shared" si="24"/>
        <v>3</v>
      </c>
      <c r="P235" s="4" t="str">
        <f t="shared" si="25"/>
        <v>17</v>
      </c>
      <c r="Q235" s="8">
        <f t="shared" si="26"/>
        <v>30</v>
      </c>
      <c r="R235">
        <f t="shared" si="27"/>
        <v>1050</v>
      </c>
    </row>
    <row r="236" spans="1:18" x14ac:dyDescent="0.3">
      <c r="A236" t="s">
        <v>11</v>
      </c>
      <c r="B236" s="7" t="s">
        <v>24</v>
      </c>
      <c r="C236" t="s">
        <v>69</v>
      </c>
      <c r="D236" s="10" t="s">
        <v>73</v>
      </c>
      <c r="E236" t="s">
        <v>91</v>
      </c>
      <c r="F236" s="4" t="s">
        <v>227</v>
      </c>
      <c r="G236" t="s">
        <v>523</v>
      </c>
      <c r="H236" s="2">
        <f t="shared" si="21"/>
        <v>0.14930555555555555</v>
      </c>
      <c r="I236" s="2">
        <f t="shared" si="22"/>
        <v>0.90972222222222221</v>
      </c>
      <c r="J236" t="str">
        <f t="shared" si="23"/>
        <v>02 May</v>
      </c>
      <c r="K236" t="s">
        <v>1647</v>
      </c>
      <c r="L236" t="s">
        <v>1993</v>
      </c>
      <c r="M236" t="s">
        <v>1996</v>
      </c>
      <c r="N236">
        <v>6349</v>
      </c>
      <c r="O236">
        <f t="shared" si="24"/>
        <v>3</v>
      </c>
      <c r="P236" s="4" t="str">
        <f t="shared" si="25"/>
        <v>5</v>
      </c>
      <c r="Q236" s="8">
        <f t="shared" si="26"/>
        <v>45</v>
      </c>
      <c r="R236">
        <f t="shared" si="27"/>
        <v>345</v>
      </c>
    </row>
    <row r="237" spans="1:18" x14ac:dyDescent="0.3">
      <c r="A237" t="s">
        <v>18</v>
      </c>
      <c r="B237" s="7" t="s">
        <v>24</v>
      </c>
      <c r="C237" t="s">
        <v>68</v>
      </c>
      <c r="D237" s="10" t="s">
        <v>67</v>
      </c>
      <c r="E237" t="s">
        <v>80</v>
      </c>
      <c r="F237" s="4" t="s">
        <v>318</v>
      </c>
      <c r="G237" t="s">
        <v>274</v>
      </c>
      <c r="H237" s="2">
        <f t="shared" si="21"/>
        <v>0.53819444444444442</v>
      </c>
      <c r="I237" s="2">
        <f t="shared" si="22"/>
        <v>0.43055555555555558</v>
      </c>
      <c r="J237" t="str">
        <f t="shared" si="23"/>
        <v/>
      </c>
      <c r="K237" t="s">
        <v>1634</v>
      </c>
      <c r="L237" t="s">
        <v>1991</v>
      </c>
      <c r="M237" t="s">
        <v>1996</v>
      </c>
      <c r="N237">
        <v>4409</v>
      </c>
      <c r="O237">
        <f t="shared" si="24"/>
        <v>2</v>
      </c>
      <c r="P237" s="4" t="str">
        <f t="shared" si="25"/>
        <v>2</v>
      </c>
      <c r="Q237" s="8">
        <f t="shared" si="26"/>
        <v>35</v>
      </c>
      <c r="R237">
        <f t="shared" si="27"/>
        <v>155</v>
      </c>
    </row>
    <row r="238" spans="1:18" x14ac:dyDescent="0.3">
      <c r="A238" t="s">
        <v>13</v>
      </c>
      <c r="B238" s="7" t="s">
        <v>38</v>
      </c>
      <c r="C238" t="s">
        <v>69</v>
      </c>
      <c r="D238" s="10" t="s">
        <v>73</v>
      </c>
      <c r="E238" t="s">
        <v>82</v>
      </c>
      <c r="F238" s="4" t="s">
        <v>275</v>
      </c>
      <c r="G238" t="s">
        <v>524</v>
      </c>
      <c r="H238" s="2">
        <f t="shared" si="21"/>
        <v>0.82291666666666663</v>
      </c>
      <c r="I238" s="2">
        <f t="shared" si="22"/>
        <v>0.76041666666666663</v>
      </c>
      <c r="J238" t="str">
        <f t="shared" si="23"/>
        <v>07 Mar</v>
      </c>
      <c r="K238" t="s">
        <v>1631</v>
      </c>
      <c r="L238" t="s">
        <v>1993</v>
      </c>
      <c r="M238" t="s">
        <v>1996</v>
      </c>
      <c r="N238">
        <v>17024</v>
      </c>
      <c r="O238">
        <f t="shared" si="24"/>
        <v>3</v>
      </c>
      <c r="P238" s="4" t="str">
        <f t="shared" si="25"/>
        <v>25</v>
      </c>
      <c r="Q238" s="8">
        <f t="shared" si="26"/>
        <v>30</v>
      </c>
      <c r="R238">
        <f t="shared" si="27"/>
        <v>1530</v>
      </c>
    </row>
    <row r="239" spans="1:18" x14ac:dyDescent="0.3">
      <c r="A239" t="s">
        <v>15</v>
      </c>
      <c r="B239" s="7" t="s">
        <v>46</v>
      </c>
      <c r="C239" t="s">
        <v>69</v>
      </c>
      <c r="D239" s="10" t="s">
        <v>73</v>
      </c>
      <c r="E239" t="s">
        <v>82</v>
      </c>
      <c r="F239" s="4" t="s">
        <v>229</v>
      </c>
      <c r="G239" t="s">
        <v>352</v>
      </c>
      <c r="H239" s="2">
        <f t="shared" si="21"/>
        <v>0.875</v>
      </c>
      <c r="I239" s="2">
        <f t="shared" si="22"/>
        <v>0.2951388888888889</v>
      </c>
      <c r="J239" t="str">
        <f t="shared" si="23"/>
        <v/>
      </c>
      <c r="K239" t="s">
        <v>1757</v>
      </c>
      <c r="L239" t="s">
        <v>1993</v>
      </c>
      <c r="M239" t="s">
        <v>1996</v>
      </c>
      <c r="N239">
        <v>13727</v>
      </c>
      <c r="O239">
        <f t="shared" si="24"/>
        <v>3</v>
      </c>
      <c r="P239" s="4" t="str">
        <f t="shared" si="25"/>
        <v>13</v>
      </c>
      <c r="Q239" s="8">
        <f t="shared" si="26"/>
        <v>55</v>
      </c>
      <c r="R239">
        <f t="shared" si="27"/>
        <v>835</v>
      </c>
    </row>
    <row r="240" spans="1:18" x14ac:dyDescent="0.3">
      <c r="A240" t="s">
        <v>11</v>
      </c>
      <c r="B240" s="7" t="s">
        <v>51</v>
      </c>
      <c r="C240" t="s">
        <v>67</v>
      </c>
      <c r="D240" s="10" t="s">
        <v>72</v>
      </c>
      <c r="E240" t="s">
        <v>75</v>
      </c>
      <c r="F240" s="4" t="s">
        <v>292</v>
      </c>
      <c r="G240" t="s">
        <v>324</v>
      </c>
      <c r="H240" s="2">
        <f t="shared" si="21"/>
        <v>0.88888888888888884</v>
      </c>
      <c r="I240" s="2">
        <f t="shared" si="22"/>
        <v>0.76736111111111116</v>
      </c>
      <c r="J240" t="str">
        <f t="shared" si="23"/>
        <v/>
      </c>
      <c r="K240" t="s">
        <v>1644</v>
      </c>
      <c r="L240" t="s">
        <v>1991</v>
      </c>
      <c r="M240" t="s">
        <v>1996</v>
      </c>
      <c r="N240">
        <v>8855</v>
      </c>
      <c r="O240">
        <f t="shared" si="24"/>
        <v>2</v>
      </c>
      <c r="P240" s="4" t="str">
        <f t="shared" si="25"/>
        <v>2</v>
      </c>
      <c r="Q240" s="8">
        <f t="shared" si="26"/>
        <v>55</v>
      </c>
      <c r="R240">
        <f t="shared" si="27"/>
        <v>175</v>
      </c>
    </row>
    <row r="241" spans="1:18" x14ac:dyDescent="0.3">
      <c r="A241" t="s">
        <v>15</v>
      </c>
      <c r="B241" s="7" t="s">
        <v>28</v>
      </c>
      <c r="C241" t="s">
        <v>69</v>
      </c>
      <c r="D241" s="10" t="s">
        <v>73</v>
      </c>
      <c r="E241" t="s">
        <v>82</v>
      </c>
      <c r="F241" s="4" t="s">
        <v>219</v>
      </c>
      <c r="G241" t="s">
        <v>239</v>
      </c>
      <c r="H241" s="2">
        <f t="shared" si="21"/>
        <v>0.79166666666666663</v>
      </c>
      <c r="I241" s="2">
        <f t="shared" si="22"/>
        <v>0.36458333333333331</v>
      </c>
      <c r="J241" t="str">
        <f t="shared" si="23"/>
        <v/>
      </c>
      <c r="K241" t="s">
        <v>1673</v>
      </c>
      <c r="L241" t="s">
        <v>1993</v>
      </c>
      <c r="M241" t="s">
        <v>1996</v>
      </c>
      <c r="N241">
        <v>12524</v>
      </c>
      <c r="O241">
        <f t="shared" si="24"/>
        <v>3</v>
      </c>
      <c r="P241" s="4" t="str">
        <f t="shared" si="25"/>
        <v>10</v>
      </c>
      <c r="Q241" s="8">
        <f t="shared" si="26"/>
        <v>15</v>
      </c>
      <c r="R241">
        <f t="shared" si="27"/>
        <v>615</v>
      </c>
    </row>
    <row r="242" spans="1:18" x14ac:dyDescent="0.3">
      <c r="A242" t="s">
        <v>13</v>
      </c>
      <c r="B242" s="7" t="s">
        <v>61</v>
      </c>
      <c r="C242" t="s">
        <v>67</v>
      </c>
      <c r="D242" s="10" t="s">
        <v>72</v>
      </c>
      <c r="E242" t="s">
        <v>81</v>
      </c>
      <c r="F242" s="4" t="s">
        <v>215</v>
      </c>
      <c r="G242" t="s">
        <v>214</v>
      </c>
      <c r="H242" s="2">
        <f t="shared" si="21"/>
        <v>0.84722222222222221</v>
      </c>
      <c r="I242" s="2">
        <f t="shared" si="22"/>
        <v>0.4861111111111111</v>
      </c>
      <c r="J242" t="str">
        <f t="shared" si="23"/>
        <v/>
      </c>
      <c r="K242" t="s">
        <v>1758</v>
      </c>
      <c r="L242" t="s">
        <v>1993</v>
      </c>
      <c r="M242" t="s">
        <v>1996</v>
      </c>
      <c r="N242">
        <v>13555</v>
      </c>
      <c r="O242">
        <f t="shared" si="24"/>
        <v>3</v>
      </c>
      <c r="P242" s="4" t="str">
        <f t="shared" si="25"/>
        <v>8</v>
      </c>
      <c r="Q242" s="8">
        <f t="shared" si="26"/>
        <v>40</v>
      </c>
      <c r="R242">
        <f t="shared" si="27"/>
        <v>520</v>
      </c>
    </row>
    <row r="243" spans="1:18" x14ac:dyDescent="0.3">
      <c r="A243" t="s">
        <v>13</v>
      </c>
      <c r="B243" s="7" t="s">
        <v>54</v>
      </c>
      <c r="C243" t="s">
        <v>68</v>
      </c>
      <c r="D243" s="10" t="s">
        <v>67</v>
      </c>
      <c r="E243" t="s">
        <v>85</v>
      </c>
      <c r="F243" s="4" t="s">
        <v>258</v>
      </c>
      <c r="G243" t="s">
        <v>279</v>
      </c>
      <c r="H243" s="2">
        <f t="shared" si="21"/>
        <v>0.5</v>
      </c>
      <c r="I243" s="2">
        <f t="shared" si="22"/>
        <v>0.27083333333333331</v>
      </c>
      <c r="J243" t="str">
        <f t="shared" si="23"/>
        <v/>
      </c>
      <c r="K243" t="s">
        <v>1651</v>
      </c>
      <c r="L243" t="s">
        <v>1993</v>
      </c>
      <c r="M243" t="s">
        <v>1997</v>
      </c>
      <c r="N243">
        <v>10844</v>
      </c>
      <c r="O243">
        <f t="shared" si="24"/>
        <v>3</v>
      </c>
      <c r="P243" s="4" t="str">
        <f t="shared" si="25"/>
        <v>5</v>
      </c>
      <c r="Q243" s="8">
        <f t="shared" si="26"/>
        <v>30</v>
      </c>
      <c r="R243">
        <f t="shared" si="27"/>
        <v>330</v>
      </c>
    </row>
    <row r="244" spans="1:18" x14ac:dyDescent="0.3">
      <c r="A244" t="s">
        <v>15</v>
      </c>
      <c r="B244" s="7" t="s">
        <v>25</v>
      </c>
      <c r="C244" t="s">
        <v>69</v>
      </c>
      <c r="D244" s="10" t="s">
        <v>73</v>
      </c>
      <c r="E244" t="s">
        <v>82</v>
      </c>
      <c r="F244" s="4" t="s">
        <v>208</v>
      </c>
      <c r="G244" t="s">
        <v>352</v>
      </c>
      <c r="H244" s="2">
        <f t="shared" si="21"/>
        <v>0.875</v>
      </c>
      <c r="I244" s="2">
        <f t="shared" si="22"/>
        <v>0.375</v>
      </c>
      <c r="J244" t="str">
        <f t="shared" si="23"/>
        <v/>
      </c>
      <c r="K244" t="s">
        <v>1661</v>
      </c>
      <c r="L244" t="s">
        <v>1993</v>
      </c>
      <c r="M244" t="s">
        <v>1996</v>
      </c>
      <c r="N244">
        <v>13587</v>
      </c>
      <c r="O244">
        <f t="shared" si="24"/>
        <v>3</v>
      </c>
      <c r="P244" s="4" t="str">
        <f t="shared" si="25"/>
        <v>12</v>
      </c>
      <c r="Q244" s="8">
        <f t="shared" si="26"/>
        <v>0</v>
      </c>
      <c r="R244">
        <f t="shared" si="27"/>
        <v>720</v>
      </c>
    </row>
    <row r="245" spans="1:18" x14ac:dyDescent="0.3">
      <c r="A245" t="s">
        <v>14</v>
      </c>
      <c r="B245" s="7" t="s">
        <v>37</v>
      </c>
      <c r="C245" t="s">
        <v>70</v>
      </c>
      <c r="D245" s="10" t="s">
        <v>68</v>
      </c>
      <c r="E245" t="s">
        <v>84</v>
      </c>
      <c r="F245" s="4" t="s">
        <v>213</v>
      </c>
      <c r="G245" t="s">
        <v>279</v>
      </c>
      <c r="H245" s="2">
        <f t="shared" si="21"/>
        <v>0.5</v>
      </c>
      <c r="I245" s="2">
        <f t="shared" si="22"/>
        <v>0.40625</v>
      </c>
      <c r="J245" t="str">
        <f t="shared" si="23"/>
        <v/>
      </c>
      <c r="K245" t="s">
        <v>1635</v>
      </c>
      <c r="L245" t="s">
        <v>1991</v>
      </c>
      <c r="M245" t="s">
        <v>1998</v>
      </c>
      <c r="N245">
        <v>3543</v>
      </c>
      <c r="O245">
        <f t="shared" si="24"/>
        <v>2</v>
      </c>
      <c r="P245" s="4" t="str">
        <f t="shared" si="25"/>
        <v>2</v>
      </c>
      <c r="Q245" s="8">
        <f t="shared" si="26"/>
        <v>15</v>
      </c>
      <c r="R245">
        <f t="shared" si="27"/>
        <v>135</v>
      </c>
    </row>
    <row r="246" spans="1:18" x14ac:dyDescent="0.3">
      <c r="A246" t="s">
        <v>17</v>
      </c>
      <c r="B246" s="7" t="s">
        <v>61</v>
      </c>
      <c r="C246" t="s">
        <v>70</v>
      </c>
      <c r="D246" s="10" t="s">
        <v>68</v>
      </c>
      <c r="E246" t="s">
        <v>84</v>
      </c>
      <c r="F246" s="4" t="s">
        <v>229</v>
      </c>
      <c r="G246" t="s">
        <v>394</v>
      </c>
      <c r="H246" s="2">
        <f t="shared" si="21"/>
        <v>0.3888888888888889</v>
      </c>
      <c r="I246" s="2">
        <f t="shared" si="22"/>
        <v>0.2951388888888889</v>
      </c>
      <c r="J246" t="str">
        <f t="shared" si="23"/>
        <v/>
      </c>
      <c r="K246" t="s">
        <v>1635</v>
      </c>
      <c r="L246" t="s">
        <v>1991</v>
      </c>
      <c r="M246" t="s">
        <v>1996</v>
      </c>
      <c r="N246">
        <v>4842</v>
      </c>
      <c r="O246">
        <f t="shared" si="24"/>
        <v>2</v>
      </c>
      <c r="P246" s="4" t="str">
        <f t="shared" si="25"/>
        <v>2</v>
      </c>
      <c r="Q246" s="8">
        <f t="shared" si="26"/>
        <v>15</v>
      </c>
      <c r="R246">
        <f t="shared" si="27"/>
        <v>135</v>
      </c>
    </row>
    <row r="247" spans="1:18" x14ac:dyDescent="0.3">
      <c r="A247" t="s">
        <v>11</v>
      </c>
      <c r="B247" s="7" t="s">
        <v>34</v>
      </c>
      <c r="C247" t="s">
        <v>67</v>
      </c>
      <c r="D247" s="10" t="s">
        <v>69</v>
      </c>
      <c r="E247" t="s">
        <v>75</v>
      </c>
      <c r="F247" s="4" t="s">
        <v>286</v>
      </c>
      <c r="G247" t="s">
        <v>525</v>
      </c>
      <c r="H247" s="2">
        <f t="shared" si="21"/>
        <v>9.7222222222222224E-2</v>
      </c>
      <c r="I247" s="2">
        <f t="shared" si="22"/>
        <v>0.97916666666666663</v>
      </c>
      <c r="J247" t="str">
        <f t="shared" si="23"/>
        <v>25 Apr</v>
      </c>
      <c r="K247" t="s">
        <v>1623</v>
      </c>
      <c r="L247" t="s">
        <v>1991</v>
      </c>
      <c r="M247" t="s">
        <v>1996</v>
      </c>
      <c r="N247">
        <v>3943</v>
      </c>
      <c r="O247">
        <f t="shared" si="24"/>
        <v>2</v>
      </c>
      <c r="P247" s="4" t="str">
        <f t="shared" si="25"/>
        <v>2</v>
      </c>
      <c r="Q247" s="8">
        <f t="shared" si="26"/>
        <v>50</v>
      </c>
      <c r="R247">
        <f t="shared" si="27"/>
        <v>170</v>
      </c>
    </row>
    <row r="248" spans="1:18" x14ac:dyDescent="0.3">
      <c r="A248" t="s">
        <v>13</v>
      </c>
      <c r="B248" s="7" t="s">
        <v>25</v>
      </c>
      <c r="C248" t="s">
        <v>69</v>
      </c>
      <c r="D248" s="10" t="s">
        <v>73</v>
      </c>
      <c r="E248" t="s">
        <v>82</v>
      </c>
      <c r="F248" s="4" t="s">
        <v>297</v>
      </c>
      <c r="G248" t="s">
        <v>426</v>
      </c>
      <c r="H248" s="2">
        <f t="shared" si="21"/>
        <v>0.18402777777777779</v>
      </c>
      <c r="I248" s="2">
        <f t="shared" si="22"/>
        <v>0.80208333333333337</v>
      </c>
      <c r="J248" t="str">
        <f t="shared" si="23"/>
        <v>10 Jun</v>
      </c>
      <c r="K248" t="s">
        <v>1734</v>
      </c>
      <c r="L248" t="s">
        <v>1993</v>
      </c>
      <c r="M248" t="s">
        <v>1997</v>
      </c>
      <c r="N248">
        <v>10577</v>
      </c>
      <c r="O248">
        <f t="shared" si="24"/>
        <v>3</v>
      </c>
      <c r="P248" s="4" t="str">
        <f t="shared" si="25"/>
        <v>9</v>
      </c>
      <c r="Q248" s="8">
        <f t="shared" si="26"/>
        <v>10</v>
      </c>
      <c r="R248">
        <f t="shared" si="27"/>
        <v>550</v>
      </c>
    </row>
    <row r="249" spans="1:18" x14ac:dyDescent="0.3">
      <c r="A249" t="s">
        <v>11</v>
      </c>
      <c r="B249" s="7" t="s">
        <v>42</v>
      </c>
      <c r="C249" t="s">
        <v>69</v>
      </c>
      <c r="D249" s="10" t="s">
        <v>73</v>
      </c>
      <c r="E249" t="s">
        <v>82</v>
      </c>
      <c r="F249" s="4" t="s">
        <v>232</v>
      </c>
      <c r="G249" t="s">
        <v>352</v>
      </c>
      <c r="H249" s="2">
        <f t="shared" si="21"/>
        <v>0.875</v>
      </c>
      <c r="I249" s="2">
        <f t="shared" si="22"/>
        <v>0.44097222222222221</v>
      </c>
      <c r="J249" t="str">
        <f t="shared" si="23"/>
        <v/>
      </c>
      <c r="K249" t="s">
        <v>1652</v>
      </c>
      <c r="L249" t="s">
        <v>1993</v>
      </c>
      <c r="M249" t="s">
        <v>1996</v>
      </c>
      <c r="N249">
        <v>6979</v>
      </c>
      <c r="O249">
        <f t="shared" si="24"/>
        <v>3</v>
      </c>
      <c r="P249" s="4" t="str">
        <f t="shared" si="25"/>
        <v>10</v>
      </c>
      <c r="Q249" s="8">
        <f t="shared" si="26"/>
        <v>25</v>
      </c>
      <c r="R249">
        <f t="shared" si="27"/>
        <v>625</v>
      </c>
    </row>
    <row r="250" spans="1:18" x14ac:dyDescent="0.3">
      <c r="A250" t="s">
        <v>17</v>
      </c>
      <c r="B250" s="7" t="s">
        <v>47</v>
      </c>
      <c r="C250" t="s">
        <v>70</v>
      </c>
      <c r="D250" s="10" t="s">
        <v>68</v>
      </c>
      <c r="E250" t="s">
        <v>84</v>
      </c>
      <c r="F250" s="4" t="s">
        <v>319</v>
      </c>
      <c r="G250" t="s">
        <v>359</v>
      </c>
      <c r="H250" s="2">
        <f t="shared" si="21"/>
        <v>0.83680555555555558</v>
      </c>
      <c r="I250" s="2">
        <f t="shared" si="22"/>
        <v>0.73958333333333337</v>
      </c>
      <c r="J250" t="str">
        <f t="shared" si="23"/>
        <v/>
      </c>
      <c r="K250" t="s">
        <v>1710</v>
      </c>
      <c r="L250" t="s">
        <v>1991</v>
      </c>
      <c r="M250" t="s">
        <v>1996</v>
      </c>
      <c r="N250">
        <v>11982</v>
      </c>
      <c r="O250">
        <f t="shared" si="24"/>
        <v>2</v>
      </c>
      <c r="P250" s="4" t="str">
        <f t="shared" si="25"/>
        <v>2</v>
      </c>
      <c r="Q250" s="8">
        <f t="shared" si="26"/>
        <v>20</v>
      </c>
      <c r="R250">
        <f t="shared" si="27"/>
        <v>140</v>
      </c>
    </row>
    <row r="251" spans="1:18" x14ac:dyDescent="0.3">
      <c r="A251" t="s">
        <v>14</v>
      </c>
      <c r="B251" s="7" t="s">
        <v>54</v>
      </c>
      <c r="C251" t="s">
        <v>69</v>
      </c>
      <c r="D251" s="10" t="s">
        <v>73</v>
      </c>
      <c r="E251" t="s">
        <v>87</v>
      </c>
      <c r="F251" s="4" t="s">
        <v>219</v>
      </c>
      <c r="G251" t="s">
        <v>264</v>
      </c>
      <c r="H251" s="2">
        <f t="shared" si="21"/>
        <v>0.55208333333333337</v>
      </c>
      <c r="I251" s="2">
        <f t="shared" si="22"/>
        <v>0.36458333333333331</v>
      </c>
      <c r="J251" t="str">
        <f t="shared" si="23"/>
        <v/>
      </c>
      <c r="K251" t="s">
        <v>1638</v>
      </c>
      <c r="L251" t="s">
        <v>1993</v>
      </c>
      <c r="M251" t="s">
        <v>1996</v>
      </c>
      <c r="N251">
        <v>5264</v>
      </c>
      <c r="O251">
        <f t="shared" si="24"/>
        <v>3</v>
      </c>
      <c r="P251" s="4" t="str">
        <f t="shared" si="25"/>
        <v>4</v>
      </c>
      <c r="Q251" s="8">
        <f t="shared" si="26"/>
        <v>30</v>
      </c>
      <c r="R251">
        <f t="shared" si="27"/>
        <v>270</v>
      </c>
    </row>
    <row r="252" spans="1:18" x14ac:dyDescent="0.3">
      <c r="A252" t="s">
        <v>17</v>
      </c>
      <c r="B252" s="7" t="s">
        <v>35</v>
      </c>
      <c r="C252" t="s">
        <v>69</v>
      </c>
      <c r="D252" s="10" t="s">
        <v>73</v>
      </c>
      <c r="E252" t="s">
        <v>97</v>
      </c>
      <c r="F252" s="4" t="s">
        <v>285</v>
      </c>
      <c r="G252" t="s">
        <v>334</v>
      </c>
      <c r="H252" s="2">
        <f t="shared" si="21"/>
        <v>0.38194444444444442</v>
      </c>
      <c r="I252" s="2">
        <f t="shared" si="22"/>
        <v>0.25</v>
      </c>
      <c r="J252" t="str">
        <f t="shared" si="23"/>
        <v/>
      </c>
      <c r="K252" t="s">
        <v>1713</v>
      </c>
      <c r="L252" t="s">
        <v>1991</v>
      </c>
      <c r="M252" t="s">
        <v>1996</v>
      </c>
      <c r="N252">
        <v>8001</v>
      </c>
      <c r="O252">
        <f t="shared" si="24"/>
        <v>2</v>
      </c>
      <c r="P252" s="4" t="str">
        <f t="shared" si="25"/>
        <v>3</v>
      </c>
      <c r="Q252" s="8">
        <f t="shared" si="26"/>
        <v>10</v>
      </c>
      <c r="R252">
        <f t="shared" si="27"/>
        <v>190</v>
      </c>
    </row>
    <row r="253" spans="1:18" x14ac:dyDescent="0.3">
      <c r="A253" t="s">
        <v>12</v>
      </c>
      <c r="B253" s="7" t="s">
        <v>31</v>
      </c>
      <c r="C253" t="s">
        <v>69</v>
      </c>
      <c r="D253" s="10" t="s">
        <v>73</v>
      </c>
      <c r="E253" t="s">
        <v>86</v>
      </c>
      <c r="F253" s="4" t="s">
        <v>245</v>
      </c>
      <c r="G253" t="s">
        <v>526</v>
      </c>
      <c r="H253" s="2">
        <f t="shared" si="21"/>
        <v>0.80208333333333337</v>
      </c>
      <c r="I253" s="2">
        <f t="shared" si="22"/>
        <v>0.82291666666666663</v>
      </c>
      <c r="J253" t="str">
        <f t="shared" si="23"/>
        <v>02 Jun</v>
      </c>
      <c r="K253" t="s">
        <v>1759</v>
      </c>
      <c r="L253" t="s">
        <v>1992</v>
      </c>
      <c r="M253" t="s">
        <v>1996</v>
      </c>
      <c r="N253">
        <v>10651</v>
      </c>
      <c r="O253">
        <f t="shared" si="24"/>
        <v>4</v>
      </c>
      <c r="P253" s="4" t="str">
        <f t="shared" si="25"/>
        <v>23</v>
      </c>
      <c r="Q253" s="8">
        <f t="shared" si="26"/>
        <v>30</v>
      </c>
      <c r="R253">
        <f t="shared" si="27"/>
        <v>1410</v>
      </c>
    </row>
    <row r="254" spans="1:18" x14ac:dyDescent="0.3">
      <c r="A254" t="s">
        <v>13</v>
      </c>
      <c r="B254" s="7" t="s">
        <v>55</v>
      </c>
      <c r="C254" t="s">
        <v>68</v>
      </c>
      <c r="D254" s="10" t="s">
        <v>67</v>
      </c>
      <c r="E254" t="s">
        <v>85</v>
      </c>
      <c r="F254" s="4" t="s">
        <v>293</v>
      </c>
      <c r="G254" t="s">
        <v>527</v>
      </c>
      <c r="H254" s="2">
        <f t="shared" si="21"/>
        <v>0.82638888888888884</v>
      </c>
      <c r="I254" s="2">
        <f t="shared" si="22"/>
        <v>0.6875</v>
      </c>
      <c r="J254" t="str">
        <f t="shared" si="23"/>
        <v>25 May</v>
      </c>
      <c r="K254" t="s">
        <v>1672</v>
      </c>
      <c r="L254" t="s">
        <v>1993</v>
      </c>
      <c r="M254" t="s">
        <v>1997</v>
      </c>
      <c r="N254">
        <v>10844</v>
      </c>
      <c r="O254">
        <f t="shared" si="24"/>
        <v>3</v>
      </c>
      <c r="P254" s="4" t="str">
        <f t="shared" si="25"/>
        <v>27</v>
      </c>
      <c r="Q254" s="8">
        <f t="shared" si="26"/>
        <v>20</v>
      </c>
      <c r="R254">
        <f t="shared" si="27"/>
        <v>1640</v>
      </c>
    </row>
    <row r="255" spans="1:18" x14ac:dyDescent="0.3">
      <c r="A255" t="s">
        <v>15</v>
      </c>
      <c r="B255" s="7" t="s">
        <v>60</v>
      </c>
      <c r="C255" t="s">
        <v>69</v>
      </c>
      <c r="D255" s="10" t="s">
        <v>73</v>
      </c>
      <c r="E255" t="s">
        <v>95</v>
      </c>
      <c r="F255" s="4" t="s">
        <v>213</v>
      </c>
      <c r="G255" t="s">
        <v>203</v>
      </c>
      <c r="H255" s="2">
        <f t="shared" si="21"/>
        <v>0.93055555555555558</v>
      </c>
      <c r="I255" s="2">
        <f t="shared" si="22"/>
        <v>0.40625</v>
      </c>
      <c r="J255" t="str">
        <f t="shared" si="23"/>
        <v/>
      </c>
      <c r="K255" t="s">
        <v>1760</v>
      </c>
      <c r="L255" t="s">
        <v>1993</v>
      </c>
      <c r="M255" t="s">
        <v>1996</v>
      </c>
      <c r="N255">
        <v>6601</v>
      </c>
      <c r="O255">
        <f t="shared" si="24"/>
        <v>3</v>
      </c>
      <c r="P255" s="4" t="str">
        <f t="shared" si="25"/>
        <v>12</v>
      </c>
      <c r="Q255" s="8">
        <f t="shared" si="26"/>
        <v>35</v>
      </c>
      <c r="R255">
        <f t="shared" si="27"/>
        <v>755</v>
      </c>
    </row>
    <row r="256" spans="1:18" x14ac:dyDescent="0.3">
      <c r="A256" t="s">
        <v>12</v>
      </c>
      <c r="B256" s="7" t="s">
        <v>39</v>
      </c>
      <c r="C256" t="s">
        <v>69</v>
      </c>
      <c r="D256" s="10" t="s">
        <v>73</v>
      </c>
      <c r="E256" t="s">
        <v>82</v>
      </c>
      <c r="F256" s="4" t="s">
        <v>239</v>
      </c>
      <c r="G256" t="s">
        <v>528</v>
      </c>
      <c r="H256" s="2">
        <f t="shared" si="21"/>
        <v>0.80208333333333337</v>
      </c>
      <c r="I256" s="2">
        <f t="shared" si="22"/>
        <v>0.79166666666666663</v>
      </c>
      <c r="J256" t="str">
        <f t="shared" si="23"/>
        <v>22 Mar</v>
      </c>
      <c r="K256" t="s">
        <v>1761</v>
      </c>
      <c r="L256" t="s">
        <v>1993</v>
      </c>
      <c r="M256" t="s">
        <v>1996</v>
      </c>
      <c r="N256">
        <v>6587</v>
      </c>
      <c r="O256">
        <f t="shared" si="24"/>
        <v>3</v>
      </c>
      <c r="P256" s="4" t="str">
        <f t="shared" si="25"/>
        <v>24</v>
      </c>
      <c r="Q256" s="8">
        <f t="shared" si="26"/>
        <v>15</v>
      </c>
      <c r="R256">
        <f t="shared" si="27"/>
        <v>1455</v>
      </c>
    </row>
    <row r="257" spans="1:18" x14ac:dyDescent="0.3">
      <c r="A257" t="s">
        <v>14</v>
      </c>
      <c r="B257" s="7" t="s">
        <v>39</v>
      </c>
      <c r="C257" t="s">
        <v>71</v>
      </c>
      <c r="D257" s="10" t="s">
        <v>74</v>
      </c>
      <c r="E257" t="s">
        <v>102</v>
      </c>
      <c r="F257" s="4" t="s">
        <v>320</v>
      </c>
      <c r="G257" t="s">
        <v>390</v>
      </c>
      <c r="H257" s="2">
        <f t="shared" si="21"/>
        <v>0.60416666666666663</v>
      </c>
      <c r="I257" s="2">
        <f t="shared" si="22"/>
        <v>0.54861111111111116</v>
      </c>
      <c r="J257" t="str">
        <f t="shared" si="23"/>
        <v/>
      </c>
      <c r="K257" t="s">
        <v>1762</v>
      </c>
      <c r="L257" t="s">
        <v>1991</v>
      </c>
      <c r="M257" t="s">
        <v>1996</v>
      </c>
      <c r="N257">
        <v>3173</v>
      </c>
      <c r="O257">
        <f t="shared" si="24"/>
        <v>2</v>
      </c>
      <c r="P257" s="4" t="str">
        <f t="shared" si="25"/>
        <v>1</v>
      </c>
      <c r="Q257" s="8">
        <f t="shared" si="26"/>
        <v>20</v>
      </c>
      <c r="R257">
        <f t="shared" si="27"/>
        <v>80</v>
      </c>
    </row>
    <row r="258" spans="1:18" x14ac:dyDescent="0.3">
      <c r="A258" t="s">
        <v>12</v>
      </c>
      <c r="B258" s="7" t="s">
        <v>33</v>
      </c>
      <c r="C258" t="s">
        <v>67</v>
      </c>
      <c r="D258" s="10" t="s">
        <v>69</v>
      </c>
      <c r="E258" t="s">
        <v>75</v>
      </c>
      <c r="F258" s="4" t="s">
        <v>300</v>
      </c>
      <c r="G258" t="s">
        <v>419</v>
      </c>
      <c r="H258" s="2">
        <f t="shared" si="21"/>
        <v>0.53125</v>
      </c>
      <c r="I258" s="2">
        <f t="shared" si="22"/>
        <v>0.41666666666666669</v>
      </c>
      <c r="J258" t="str">
        <f t="shared" si="23"/>
        <v/>
      </c>
      <c r="K258" t="s">
        <v>1660</v>
      </c>
      <c r="L258" t="s">
        <v>1991</v>
      </c>
      <c r="M258" t="s">
        <v>1996</v>
      </c>
      <c r="N258">
        <v>5228</v>
      </c>
      <c r="O258">
        <f t="shared" si="24"/>
        <v>2</v>
      </c>
      <c r="P258" s="4" t="str">
        <f t="shared" si="25"/>
        <v>2</v>
      </c>
      <c r="Q258" s="8">
        <f t="shared" si="26"/>
        <v>45</v>
      </c>
      <c r="R258">
        <f t="shared" si="27"/>
        <v>165</v>
      </c>
    </row>
    <row r="259" spans="1:18" x14ac:dyDescent="0.3">
      <c r="A259" t="s">
        <v>13</v>
      </c>
      <c r="B259" s="7" t="s">
        <v>59</v>
      </c>
      <c r="C259" t="s">
        <v>67</v>
      </c>
      <c r="D259" s="10" t="s">
        <v>69</v>
      </c>
      <c r="E259" t="s">
        <v>75</v>
      </c>
      <c r="F259" s="4" t="s">
        <v>314</v>
      </c>
      <c r="G259" t="s">
        <v>349</v>
      </c>
      <c r="H259" s="2">
        <f t="shared" ref="H259:H322" si="28">TIMEVALUE(LEFT(G259,5))</f>
        <v>0.4236111111111111</v>
      </c>
      <c r="I259" s="2">
        <f t="shared" ref="I259:I322" si="29">F259*1</f>
        <v>0.2986111111111111</v>
      </c>
      <c r="J259" t="str">
        <f t="shared" ref="J259:J322" si="30">IF(LEN(G259)&gt;5, MID(G259,7,6), "")</f>
        <v/>
      </c>
      <c r="K259" t="s">
        <v>1666</v>
      </c>
      <c r="L259" t="s">
        <v>1991</v>
      </c>
      <c r="M259" t="s">
        <v>1997</v>
      </c>
      <c r="N259">
        <v>5769</v>
      </c>
      <c r="O259">
        <f t="shared" ref="O259:O322" si="31">LEN(E259)-LEN(SUBSTITUTE(E259,"→",""))+1</f>
        <v>2</v>
      </c>
      <c r="P259" s="4" t="str">
        <f t="shared" ref="P259:P322" si="32">LEFT(K259, FIND("h", K259)-1)</f>
        <v>3</v>
      </c>
      <c r="Q259" s="8">
        <f t="shared" ref="Q259:Q322" si="33">IFERROR(VALUE(MID(K259, FIND("h",K259)+2, FIND("m",K259)-FIND("h",K259)-2)), 0)*1</f>
        <v>0</v>
      </c>
      <c r="R259">
        <f t="shared" ref="R259:R322" si="34">(P259*60+Q259)</f>
        <v>180</v>
      </c>
    </row>
    <row r="260" spans="1:18" x14ac:dyDescent="0.3">
      <c r="A260" t="s">
        <v>13</v>
      </c>
      <c r="B260" s="7" t="s">
        <v>54</v>
      </c>
      <c r="C260" t="s">
        <v>69</v>
      </c>
      <c r="D260" s="10" t="s">
        <v>73</v>
      </c>
      <c r="E260" t="s">
        <v>82</v>
      </c>
      <c r="F260" s="4" t="s">
        <v>210</v>
      </c>
      <c r="G260" t="s">
        <v>239</v>
      </c>
      <c r="H260" s="2">
        <f t="shared" si="28"/>
        <v>0.79166666666666663</v>
      </c>
      <c r="I260" s="2">
        <f t="shared" si="29"/>
        <v>0.33333333333333331</v>
      </c>
      <c r="J260" t="str">
        <f t="shared" si="30"/>
        <v/>
      </c>
      <c r="K260" t="s">
        <v>1763</v>
      </c>
      <c r="L260" t="s">
        <v>1993</v>
      </c>
      <c r="M260" t="s">
        <v>1996</v>
      </c>
      <c r="N260">
        <v>14714</v>
      </c>
      <c r="O260">
        <f t="shared" si="31"/>
        <v>3</v>
      </c>
      <c r="P260" s="4" t="str">
        <f t="shared" si="32"/>
        <v>11</v>
      </c>
      <c r="Q260" s="8">
        <f t="shared" si="33"/>
        <v>0</v>
      </c>
      <c r="R260">
        <f t="shared" si="34"/>
        <v>660</v>
      </c>
    </row>
    <row r="261" spans="1:18" x14ac:dyDescent="0.3">
      <c r="A261" t="s">
        <v>13</v>
      </c>
      <c r="B261" s="7" t="s">
        <v>50</v>
      </c>
      <c r="C261" t="s">
        <v>69</v>
      </c>
      <c r="D261" s="10" t="s">
        <v>73</v>
      </c>
      <c r="E261" t="s">
        <v>104</v>
      </c>
      <c r="F261" s="4" t="s">
        <v>315</v>
      </c>
      <c r="G261" t="s">
        <v>239</v>
      </c>
      <c r="H261" s="2">
        <f t="shared" si="28"/>
        <v>0.79166666666666663</v>
      </c>
      <c r="I261" s="2">
        <f t="shared" si="29"/>
        <v>0.22916666666666666</v>
      </c>
      <c r="J261" t="str">
        <f t="shared" si="30"/>
        <v/>
      </c>
      <c r="K261" t="s">
        <v>1679</v>
      </c>
      <c r="L261" t="s">
        <v>1992</v>
      </c>
      <c r="M261" t="s">
        <v>1996</v>
      </c>
      <c r="N261">
        <v>13014</v>
      </c>
      <c r="O261">
        <f t="shared" si="31"/>
        <v>4</v>
      </c>
      <c r="P261" s="4" t="str">
        <f t="shared" si="32"/>
        <v>13</v>
      </c>
      <c r="Q261" s="8">
        <f t="shared" si="33"/>
        <v>30</v>
      </c>
      <c r="R261">
        <f t="shared" si="34"/>
        <v>810</v>
      </c>
    </row>
    <row r="262" spans="1:18" x14ac:dyDescent="0.3">
      <c r="A262" t="s">
        <v>11</v>
      </c>
      <c r="B262" s="7" t="s">
        <v>50</v>
      </c>
      <c r="C262" t="s">
        <v>67</v>
      </c>
      <c r="D262" s="10" t="s">
        <v>69</v>
      </c>
      <c r="E262" t="s">
        <v>75</v>
      </c>
      <c r="F262" s="4" t="s">
        <v>321</v>
      </c>
      <c r="G262" t="s">
        <v>529</v>
      </c>
      <c r="H262" s="2">
        <f t="shared" si="28"/>
        <v>4.1666666666666664E-2</v>
      </c>
      <c r="I262" s="2">
        <f t="shared" si="29"/>
        <v>0.92361111111111116</v>
      </c>
      <c r="J262" t="str">
        <f t="shared" si="30"/>
        <v>04 Jun</v>
      </c>
      <c r="K262" t="s">
        <v>1623</v>
      </c>
      <c r="L262" t="s">
        <v>1991</v>
      </c>
      <c r="M262" t="s">
        <v>1996</v>
      </c>
      <c r="N262">
        <v>3359</v>
      </c>
      <c r="O262">
        <f t="shared" si="31"/>
        <v>2</v>
      </c>
      <c r="P262" s="4" t="str">
        <f t="shared" si="32"/>
        <v>2</v>
      </c>
      <c r="Q262" s="8">
        <f t="shared" si="33"/>
        <v>50</v>
      </c>
      <c r="R262">
        <f t="shared" si="34"/>
        <v>170</v>
      </c>
    </row>
    <row r="263" spans="1:18" x14ac:dyDescent="0.3">
      <c r="A263" t="s">
        <v>16</v>
      </c>
      <c r="B263" s="7" t="s">
        <v>65</v>
      </c>
      <c r="C263" t="s">
        <v>67</v>
      </c>
      <c r="D263" s="10" t="s">
        <v>72</v>
      </c>
      <c r="E263" t="s">
        <v>75</v>
      </c>
      <c r="F263" s="4" t="s">
        <v>236</v>
      </c>
      <c r="G263" t="s">
        <v>530</v>
      </c>
      <c r="H263" s="2">
        <f t="shared" si="28"/>
        <v>0.99305555555555558</v>
      </c>
      <c r="I263" s="2">
        <f t="shared" si="29"/>
        <v>0.87152777777777779</v>
      </c>
      <c r="J263" t="str">
        <f t="shared" si="30"/>
        <v/>
      </c>
      <c r="K263" t="s">
        <v>1644</v>
      </c>
      <c r="L263" t="s">
        <v>1991</v>
      </c>
      <c r="M263" t="s">
        <v>1996</v>
      </c>
      <c r="N263">
        <v>6722</v>
      </c>
      <c r="O263">
        <f t="shared" si="31"/>
        <v>2</v>
      </c>
      <c r="P263" s="4" t="str">
        <f t="shared" si="32"/>
        <v>2</v>
      </c>
      <c r="Q263" s="8">
        <f t="shared" si="33"/>
        <v>55</v>
      </c>
      <c r="R263">
        <f t="shared" si="34"/>
        <v>175</v>
      </c>
    </row>
    <row r="264" spans="1:18" x14ac:dyDescent="0.3">
      <c r="A264" t="s">
        <v>11</v>
      </c>
      <c r="B264" s="7" t="s">
        <v>61</v>
      </c>
      <c r="C264" t="s">
        <v>68</v>
      </c>
      <c r="D264" s="10" t="s">
        <v>67</v>
      </c>
      <c r="E264" t="s">
        <v>80</v>
      </c>
      <c r="F264" s="4" t="s">
        <v>242</v>
      </c>
      <c r="G264" t="s">
        <v>389</v>
      </c>
      <c r="H264" s="2">
        <f t="shared" si="28"/>
        <v>0.51388888888888884</v>
      </c>
      <c r="I264" s="2">
        <f t="shared" si="29"/>
        <v>0.39930555555555558</v>
      </c>
      <c r="J264" t="str">
        <f t="shared" si="30"/>
        <v/>
      </c>
      <c r="K264" t="s">
        <v>1660</v>
      </c>
      <c r="L264" t="s">
        <v>1991</v>
      </c>
      <c r="M264" t="s">
        <v>1996</v>
      </c>
      <c r="N264">
        <v>4462</v>
      </c>
      <c r="O264">
        <f t="shared" si="31"/>
        <v>2</v>
      </c>
      <c r="P264" s="4" t="str">
        <f t="shared" si="32"/>
        <v>2</v>
      </c>
      <c r="Q264" s="8">
        <f t="shared" si="33"/>
        <v>45</v>
      </c>
      <c r="R264">
        <f t="shared" si="34"/>
        <v>165</v>
      </c>
    </row>
    <row r="265" spans="1:18" x14ac:dyDescent="0.3">
      <c r="A265" t="s">
        <v>11</v>
      </c>
      <c r="B265" s="7" t="s">
        <v>53</v>
      </c>
      <c r="C265" t="s">
        <v>69</v>
      </c>
      <c r="D265" s="10" t="s">
        <v>73</v>
      </c>
      <c r="E265" t="s">
        <v>95</v>
      </c>
      <c r="F265" s="4" t="s">
        <v>322</v>
      </c>
      <c r="G265" t="s">
        <v>304</v>
      </c>
      <c r="H265" s="2">
        <f t="shared" si="28"/>
        <v>0.67361111111111116</v>
      </c>
      <c r="I265" s="2">
        <f t="shared" si="29"/>
        <v>0.2048611111111111</v>
      </c>
      <c r="J265" t="str">
        <f t="shared" si="30"/>
        <v/>
      </c>
      <c r="K265" t="s">
        <v>1764</v>
      </c>
      <c r="L265" t="s">
        <v>1993</v>
      </c>
      <c r="M265" t="s">
        <v>1996</v>
      </c>
      <c r="N265">
        <v>6171</v>
      </c>
      <c r="O265">
        <f t="shared" si="31"/>
        <v>3</v>
      </c>
      <c r="P265" s="4" t="str">
        <f t="shared" si="32"/>
        <v>11</v>
      </c>
      <c r="Q265" s="8">
        <f t="shared" si="33"/>
        <v>15</v>
      </c>
      <c r="R265">
        <f t="shared" si="34"/>
        <v>675</v>
      </c>
    </row>
    <row r="266" spans="1:18" x14ac:dyDescent="0.3">
      <c r="A266" t="s">
        <v>12</v>
      </c>
      <c r="B266" s="7" t="s">
        <v>48</v>
      </c>
      <c r="C266" t="s">
        <v>68</v>
      </c>
      <c r="D266" s="10" t="s">
        <v>67</v>
      </c>
      <c r="E266" t="s">
        <v>115</v>
      </c>
      <c r="F266" s="4" t="s">
        <v>204</v>
      </c>
      <c r="G266" t="s">
        <v>263</v>
      </c>
      <c r="H266" s="2">
        <f t="shared" si="28"/>
        <v>0.85069444444444442</v>
      </c>
      <c r="I266" s="2">
        <f t="shared" si="29"/>
        <v>0.24305555555555555</v>
      </c>
      <c r="J266" t="str">
        <f t="shared" si="30"/>
        <v/>
      </c>
      <c r="K266" t="s">
        <v>1765</v>
      </c>
      <c r="L266" t="s">
        <v>1992</v>
      </c>
      <c r="M266" t="s">
        <v>1996</v>
      </c>
      <c r="N266">
        <v>12303</v>
      </c>
      <c r="O266">
        <f t="shared" si="31"/>
        <v>4</v>
      </c>
      <c r="P266" s="4" t="str">
        <f t="shared" si="32"/>
        <v>14</v>
      </c>
      <c r="Q266" s="8">
        <f t="shared" si="33"/>
        <v>35</v>
      </c>
      <c r="R266">
        <f t="shared" si="34"/>
        <v>875</v>
      </c>
    </row>
    <row r="267" spans="1:18" x14ac:dyDescent="0.3">
      <c r="A267" t="s">
        <v>15</v>
      </c>
      <c r="B267" s="7" t="s">
        <v>39</v>
      </c>
      <c r="C267" t="s">
        <v>69</v>
      </c>
      <c r="D267" s="10" t="s">
        <v>73</v>
      </c>
      <c r="E267" t="s">
        <v>82</v>
      </c>
      <c r="F267" s="4" t="s">
        <v>215</v>
      </c>
      <c r="G267" t="s">
        <v>531</v>
      </c>
      <c r="H267" s="2">
        <f t="shared" si="28"/>
        <v>6.5972222222222224E-2</v>
      </c>
      <c r="I267" s="2">
        <f t="shared" si="29"/>
        <v>0.4861111111111111</v>
      </c>
      <c r="J267" t="str">
        <f t="shared" si="30"/>
        <v>22 Mar</v>
      </c>
      <c r="K267" t="s">
        <v>1757</v>
      </c>
      <c r="L267" t="s">
        <v>1993</v>
      </c>
      <c r="M267" t="s">
        <v>1996</v>
      </c>
      <c r="N267">
        <v>7695</v>
      </c>
      <c r="O267">
        <f t="shared" si="31"/>
        <v>3</v>
      </c>
      <c r="P267" s="4" t="str">
        <f t="shared" si="32"/>
        <v>13</v>
      </c>
      <c r="Q267" s="8">
        <f t="shared" si="33"/>
        <v>55</v>
      </c>
      <c r="R267">
        <f t="shared" si="34"/>
        <v>835</v>
      </c>
    </row>
    <row r="268" spans="1:18" x14ac:dyDescent="0.3">
      <c r="A268" t="s">
        <v>11</v>
      </c>
      <c r="B268" s="7" t="s">
        <v>28</v>
      </c>
      <c r="C268" t="s">
        <v>69</v>
      </c>
      <c r="D268" s="10" t="s">
        <v>73</v>
      </c>
      <c r="E268" t="s">
        <v>82</v>
      </c>
      <c r="F268" s="4" t="s">
        <v>212</v>
      </c>
      <c r="G268" t="s">
        <v>532</v>
      </c>
      <c r="H268" s="2">
        <f t="shared" si="28"/>
        <v>6.25E-2</v>
      </c>
      <c r="I268" s="2">
        <f t="shared" si="29"/>
        <v>0.47569444444444442</v>
      </c>
      <c r="J268" t="str">
        <f t="shared" si="30"/>
        <v>25 Jun</v>
      </c>
      <c r="K268" t="s">
        <v>1705</v>
      </c>
      <c r="L268" t="s">
        <v>1993</v>
      </c>
      <c r="M268" t="s">
        <v>1996</v>
      </c>
      <c r="N268">
        <v>5684</v>
      </c>
      <c r="O268">
        <f t="shared" si="31"/>
        <v>3</v>
      </c>
      <c r="P268" s="4" t="str">
        <f t="shared" si="32"/>
        <v>14</v>
      </c>
      <c r="Q268" s="8">
        <f t="shared" si="33"/>
        <v>5</v>
      </c>
      <c r="R268">
        <f t="shared" si="34"/>
        <v>845</v>
      </c>
    </row>
    <row r="269" spans="1:18" x14ac:dyDescent="0.3">
      <c r="A269" t="s">
        <v>12</v>
      </c>
      <c r="B269" s="7" t="s">
        <v>37</v>
      </c>
      <c r="C269" t="s">
        <v>68</v>
      </c>
      <c r="D269" s="10" t="s">
        <v>67</v>
      </c>
      <c r="E269" t="s">
        <v>85</v>
      </c>
      <c r="F269" s="4" t="s">
        <v>207</v>
      </c>
      <c r="G269" t="s">
        <v>533</v>
      </c>
      <c r="H269" s="2">
        <f t="shared" si="28"/>
        <v>0.3298611111111111</v>
      </c>
      <c r="I269" s="2">
        <f t="shared" si="29"/>
        <v>0.70138888888888884</v>
      </c>
      <c r="J269" t="str">
        <f t="shared" si="30"/>
        <v>13 Jun</v>
      </c>
      <c r="K269" t="s">
        <v>1668</v>
      </c>
      <c r="L269" t="s">
        <v>1993</v>
      </c>
      <c r="M269" t="s">
        <v>1996</v>
      </c>
      <c r="N269">
        <v>8366</v>
      </c>
      <c r="O269">
        <f t="shared" si="31"/>
        <v>3</v>
      </c>
      <c r="P269" s="4" t="str">
        <f t="shared" si="32"/>
        <v>15</v>
      </c>
      <c r="Q269" s="8">
        <f t="shared" si="33"/>
        <v>5</v>
      </c>
      <c r="R269">
        <f t="shared" si="34"/>
        <v>905</v>
      </c>
    </row>
    <row r="270" spans="1:18" x14ac:dyDescent="0.3">
      <c r="A270" t="s">
        <v>12</v>
      </c>
      <c r="B270" s="7" t="s">
        <v>64</v>
      </c>
      <c r="C270" t="s">
        <v>70</v>
      </c>
      <c r="D270" s="10" t="s">
        <v>68</v>
      </c>
      <c r="E270" t="s">
        <v>84</v>
      </c>
      <c r="F270" s="4" t="s">
        <v>215</v>
      </c>
      <c r="G270" t="s">
        <v>250</v>
      </c>
      <c r="H270" s="2">
        <f t="shared" si="28"/>
        <v>0.57986111111111116</v>
      </c>
      <c r="I270" s="2">
        <f t="shared" si="29"/>
        <v>0.4861111111111111</v>
      </c>
      <c r="J270" t="str">
        <f t="shared" si="30"/>
        <v/>
      </c>
      <c r="K270" t="s">
        <v>1635</v>
      </c>
      <c r="L270" t="s">
        <v>1991</v>
      </c>
      <c r="M270" t="s">
        <v>1996</v>
      </c>
      <c r="N270">
        <v>19630</v>
      </c>
      <c r="O270">
        <f t="shared" si="31"/>
        <v>2</v>
      </c>
      <c r="P270" s="4" t="str">
        <f t="shared" si="32"/>
        <v>2</v>
      </c>
      <c r="Q270" s="8">
        <f t="shared" si="33"/>
        <v>15</v>
      </c>
      <c r="R270">
        <f t="shared" si="34"/>
        <v>135</v>
      </c>
    </row>
    <row r="271" spans="1:18" x14ac:dyDescent="0.3">
      <c r="A271" t="s">
        <v>13</v>
      </c>
      <c r="B271" s="7" t="s">
        <v>49</v>
      </c>
      <c r="C271" t="s">
        <v>67</v>
      </c>
      <c r="D271" s="10" t="s">
        <v>72</v>
      </c>
      <c r="E271" t="s">
        <v>81</v>
      </c>
      <c r="F271" s="4" t="s">
        <v>259</v>
      </c>
      <c r="G271" t="s">
        <v>534</v>
      </c>
      <c r="H271" s="2">
        <f t="shared" si="28"/>
        <v>0.21180555555555555</v>
      </c>
      <c r="I271" s="2">
        <f t="shared" si="29"/>
        <v>0.58680555555555558</v>
      </c>
      <c r="J271" t="str">
        <f t="shared" si="30"/>
        <v>07 Mar</v>
      </c>
      <c r="K271" t="s">
        <v>1701</v>
      </c>
      <c r="L271" t="s">
        <v>1993</v>
      </c>
      <c r="M271" t="s">
        <v>1997</v>
      </c>
      <c r="N271">
        <v>13502</v>
      </c>
      <c r="O271">
        <f t="shared" si="31"/>
        <v>3</v>
      </c>
      <c r="P271" s="4" t="str">
        <f t="shared" si="32"/>
        <v>15</v>
      </c>
      <c r="Q271" s="8">
        <f t="shared" si="33"/>
        <v>0</v>
      </c>
      <c r="R271">
        <f t="shared" si="34"/>
        <v>900</v>
      </c>
    </row>
    <row r="272" spans="1:18" x14ac:dyDescent="0.3">
      <c r="A272" t="s">
        <v>13</v>
      </c>
      <c r="B272" s="7" t="s">
        <v>24</v>
      </c>
      <c r="C272" t="s">
        <v>68</v>
      </c>
      <c r="D272" s="10" t="s">
        <v>67</v>
      </c>
      <c r="E272" t="s">
        <v>85</v>
      </c>
      <c r="F272" s="4" t="s">
        <v>216</v>
      </c>
      <c r="G272" t="s">
        <v>535</v>
      </c>
      <c r="H272" s="2">
        <f t="shared" si="28"/>
        <v>0.4201388888888889</v>
      </c>
      <c r="I272" s="2">
        <f t="shared" si="29"/>
        <v>0.88194444444444442</v>
      </c>
      <c r="J272" t="str">
        <f t="shared" si="30"/>
        <v>02 May</v>
      </c>
      <c r="K272" t="s">
        <v>1766</v>
      </c>
      <c r="L272" t="s">
        <v>1993</v>
      </c>
      <c r="M272" t="s">
        <v>1996</v>
      </c>
      <c r="N272">
        <v>14781</v>
      </c>
      <c r="O272">
        <f t="shared" si="31"/>
        <v>3</v>
      </c>
      <c r="P272" s="4" t="str">
        <f t="shared" si="32"/>
        <v>12</v>
      </c>
      <c r="Q272" s="8">
        <f t="shared" si="33"/>
        <v>55</v>
      </c>
      <c r="R272">
        <f t="shared" si="34"/>
        <v>775</v>
      </c>
    </row>
    <row r="273" spans="1:18" x14ac:dyDescent="0.3">
      <c r="A273" t="s">
        <v>15</v>
      </c>
      <c r="B273" s="7" t="s">
        <v>37</v>
      </c>
      <c r="C273" t="s">
        <v>69</v>
      </c>
      <c r="D273" s="10" t="s">
        <v>73</v>
      </c>
      <c r="E273" t="s">
        <v>95</v>
      </c>
      <c r="F273" s="4" t="s">
        <v>314</v>
      </c>
      <c r="G273" t="s">
        <v>304</v>
      </c>
      <c r="H273" s="2">
        <f t="shared" si="28"/>
        <v>0.67361111111111116</v>
      </c>
      <c r="I273" s="2">
        <f t="shared" si="29"/>
        <v>0.2986111111111111</v>
      </c>
      <c r="J273" t="str">
        <f t="shared" si="30"/>
        <v/>
      </c>
      <c r="K273" t="s">
        <v>1767</v>
      </c>
      <c r="L273" t="s">
        <v>1993</v>
      </c>
      <c r="M273" t="s">
        <v>1996</v>
      </c>
      <c r="N273">
        <v>6513</v>
      </c>
      <c r="O273">
        <f t="shared" si="31"/>
        <v>3</v>
      </c>
      <c r="P273" s="4" t="str">
        <f t="shared" si="32"/>
        <v>9</v>
      </c>
      <c r="Q273" s="8">
        <f t="shared" si="33"/>
        <v>0</v>
      </c>
      <c r="R273">
        <f t="shared" si="34"/>
        <v>540</v>
      </c>
    </row>
    <row r="274" spans="1:18" x14ac:dyDescent="0.3">
      <c r="A274" t="s">
        <v>12</v>
      </c>
      <c r="B274" s="7" t="s">
        <v>31</v>
      </c>
      <c r="C274" t="s">
        <v>69</v>
      </c>
      <c r="D274" s="10" t="s">
        <v>73</v>
      </c>
      <c r="E274" t="s">
        <v>82</v>
      </c>
      <c r="F274" s="4" t="s">
        <v>228</v>
      </c>
      <c r="G274" t="s">
        <v>297</v>
      </c>
      <c r="H274" s="2">
        <f t="shared" si="28"/>
        <v>0.80208333333333337</v>
      </c>
      <c r="I274" s="2">
        <f t="shared" si="29"/>
        <v>0.29166666666666669</v>
      </c>
      <c r="J274" t="str">
        <f t="shared" si="30"/>
        <v/>
      </c>
      <c r="K274" t="s">
        <v>1694</v>
      </c>
      <c r="L274" t="s">
        <v>1993</v>
      </c>
      <c r="M274" t="s">
        <v>1996</v>
      </c>
      <c r="N274">
        <v>9929</v>
      </c>
      <c r="O274">
        <f t="shared" si="31"/>
        <v>3</v>
      </c>
      <c r="P274" s="4" t="str">
        <f t="shared" si="32"/>
        <v>12</v>
      </c>
      <c r="Q274" s="8">
        <f t="shared" si="33"/>
        <v>15</v>
      </c>
      <c r="R274">
        <f t="shared" si="34"/>
        <v>735</v>
      </c>
    </row>
    <row r="275" spans="1:18" x14ac:dyDescent="0.3">
      <c r="A275" t="s">
        <v>15</v>
      </c>
      <c r="B275" s="7" t="s">
        <v>54</v>
      </c>
      <c r="C275" t="s">
        <v>69</v>
      </c>
      <c r="D275" s="10" t="s">
        <v>73</v>
      </c>
      <c r="E275" t="s">
        <v>116</v>
      </c>
      <c r="F275" s="4" t="s">
        <v>323</v>
      </c>
      <c r="G275" t="s">
        <v>536</v>
      </c>
      <c r="H275" s="2">
        <f t="shared" si="28"/>
        <v>6.25E-2</v>
      </c>
      <c r="I275" s="2">
        <f t="shared" si="29"/>
        <v>0.74305555555555558</v>
      </c>
      <c r="J275" t="str">
        <f t="shared" si="30"/>
        <v>07 Jun</v>
      </c>
      <c r="K275" t="s">
        <v>1768</v>
      </c>
      <c r="L275" t="s">
        <v>1992</v>
      </c>
      <c r="M275" t="s">
        <v>1996</v>
      </c>
      <c r="N275">
        <v>18275</v>
      </c>
      <c r="O275">
        <f t="shared" si="31"/>
        <v>4</v>
      </c>
      <c r="P275" s="4" t="str">
        <f t="shared" si="32"/>
        <v>7</v>
      </c>
      <c r="Q275" s="8">
        <f t="shared" si="33"/>
        <v>40</v>
      </c>
      <c r="R275">
        <f t="shared" si="34"/>
        <v>460</v>
      </c>
    </row>
    <row r="276" spans="1:18" x14ac:dyDescent="0.3">
      <c r="A276" t="s">
        <v>12</v>
      </c>
      <c r="B276" s="7" t="s">
        <v>63</v>
      </c>
      <c r="C276" t="s">
        <v>69</v>
      </c>
      <c r="D276" s="10" t="s">
        <v>73</v>
      </c>
      <c r="E276" t="s">
        <v>101</v>
      </c>
      <c r="F276" s="4" t="s">
        <v>248</v>
      </c>
      <c r="G276" t="s">
        <v>537</v>
      </c>
      <c r="H276" s="2">
        <f t="shared" si="28"/>
        <v>0.3923611111111111</v>
      </c>
      <c r="I276" s="2">
        <f t="shared" si="29"/>
        <v>0.25347222222222221</v>
      </c>
      <c r="J276" t="str">
        <f t="shared" si="30"/>
        <v>10 Apr</v>
      </c>
      <c r="K276" t="s">
        <v>1672</v>
      </c>
      <c r="L276" t="s">
        <v>1993</v>
      </c>
      <c r="M276" t="s">
        <v>1996</v>
      </c>
      <c r="N276">
        <v>4487</v>
      </c>
      <c r="O276">
        <f t="shared" si="31"/>
        <v>3</v>
      </c>
      <c r="P276" s="4" t="str">
        <f t="shared" si="32"/>
        <v>27</v>
      </c>
      <c r="Q276" s="8">
        <f t="shared" si="33"/>
        <v>20</v>
      </c>
      <c r="R276">
        <f t="shared" si="34"/>
        <v>1640</v>
      </c>
    </row>
    <row r="277" spans="1:18" x14ac:dyDescent="0.3">
      <c r="A277" t="s">
        <v>11</v>
      </c>
      <c r="B277" s="7" t="s">
        <v>51</v>
      </c>
      <c r="C277" t="s">
        <v>71</v>
      </c>
      <c r="D277" s="10" t="s">
        <v>74</v>
      </c>
      <c r="E277" t="s">
        <v>102</v>
      </c>
      <c r="F277" s="4" t="s">
        <v>324</v>
      </c>
      <c r="G277" t="s">
        <v>383</v>
      </c>
      <c r="H277" s="2">
        <f t="shared" si="28"/>
        <v>0.94791666666666663</v>
      </c>
      <c r="I277" s="2">
        <f t="shared" si="29"/>
        <v>0.88888888888888884</v>
      </c>
      <c r="J277" t="str">
        <f t="shared" si="30"/>
        <v/>
      </c>
      <c r="K277" t="s">
        <v>1676</v>
      </c>
      <c r="L277" t="s">
        <v>1991</v>
      </c>
      <c r="M277" t="s">
        <v>1996</v>
      </c>
      <c r="N277">
        <v>2754</v>
      </c>
      <c r="O277">
        <f t="shared" si="31"/>
        <v>2</v>
      </c>
      <c r="P277" s="4" t="str">
        <f t="shared" si="32"/>
        <v>1</v>
      </c>
      <c r="Q277" s="8">
        <f t="shared" si="33"/>
        <v>25</v>
      </c>
      <c r="R277">
        <f t="shared" si="34"/>
        <v>85</v>
      </c>
    </row>
    <row r="278" spans="1:18" x14ac:dyDescent="0.3">
      <c r="A278" t="s">
        <v>12</v>
      </c>
      <c r="B278" s="7" t="s">
        <v>60</v>
      </c>
      <c r="C278" t="s">
        <v>71</v>
      </c>
      <c r="D278" s="10" t="s">
        <v>74</v>
      </c>
      <c r="E278" t="s">
        <v>102</v>
      </c>
      <c r="F278" s="4" t="s">
        <v>325</v>
      </c>
      <c r="G278" t="s">
        <v>464</v>
      </c>
      <c r="H278" s="2">
        <f t="shared" si="28"/>
        <v>0.31944444444444442</v>
      </c>
      <c r="I278" s="2">
        <f t="shared" si="29"/>
        <v>0.2638888888888889</v>
      </c>
      <c r="J278" t="str">
        <f t="shared" si="30"/>
        <v/>
      </c>
      <c r="K278" t="s">
        <v>1762</v>
      </c>
      <c r="L278" t="s">
        <v>1991</v>
      </c>
      <c r="M278" t="s">
        <v>1996</v>
      </c>
      <c r="N278">
        <v>2575</v>
      </c>
      <c r="O278">
        <f t="shared" si="31"/>
        <v>2</v>
      </c>
      <c r="P278" s="4" t="str">
        <f t="shared" si="32"/>
        <v>1</v>
      </c>
      <c r="Q278" s="8">
        <f t="shared" si="33"/>
        <v>20</v>
      </c>
      <c r="R278">
        <f t="shared" si="34"/>
        <v>80</v>
      </c>
    </row>
    <row r="279" spans="1:18" x14ac:dyDescent="0.3">
      <c r="A279" t="s">
        <v>14</v>
      </c>
      <c r="B279" s="7" t="s">
        <v>37</v>
      </c>
      <c r="C279" t="s">
        <v>68</v>
      </c>
      <c r="D279" s="10" t="s">
        <v>67</v>
      </c>
      <c r="E279" t="s">
        <v>117</v>
      </c>
      <c r="F279" s="4" t="s">
        <v>326</v>
      </c>
      <c r="G279" t="s">
        <v>226</v>
      </c>
      <c r="H279" s="2">
        <f t="shared" si="28"/>
        <v>0.89236111111111116</v>
      </c>
      <c r="I279" s="2">
        <f t="shared" si="29"/>
        <v>0.66319444444444442</v>
      </c>
      <c r="J279" t="str">
        <f t="shared" si="30"/>
        <v/>
      </c>
      <c r="K279" t="s">
        <v>1651</v>
      </c>
      <c r="L279" t="s">
        <v>1993</v>
      </c>
      <c r="M279" t="s">
        <v>1996</v>
      </c>
      <c r="N279">
        <v>8224</v>
      </c>
      <c r="O279">
        <f t="shared" si="31"/>
        <v>3</v>
      </c>
      <c r="P279" s="4" t="str">
        <f t="shared" si="32"/>
        <v>5</v>
      </c>
      <c r="Q279" s="8">
        <f t="shared" si="33"/>
        <v>30</v>
      </c>
      <c r="R279">
        <f t="shared" si="34"/>
        <v>330</v>
      </c>
    </row>
    <row r="280" spans="1:18" x14ac:dyDescent="0.3">
      <c r="A280" t="s">
        <v>12</v>
      </c>
      <c r="B280" s="7" t="s">
        <v>53</v>
      </c>
      <c r="C280" t="s">
        <v>69</v>
      </c>
      <c r="D280" s="10" t="s">
        <v>73</v>
      </c>
      <c r="E280" t="s">
        <v>83</v>
      </c>
      <c r="F280" s="4" t="s">
        <v>327</v>
      </c>
      <c r="G280" t="s">
        <v>538</v>
      </c>
      <c r="H280" s="2">
        <f t="shared" si="28"/>
        <v>0.34375</v>
      </c>
      <c r="I280" s="2">
        <f t="shared" si="29"/>
        <v>0.85416666666666663</v>
      </c>
      <c r="J280" t="str">
        <f t="shared" si="30"/>
        <v>10 Mar</v>
      </c>
      <c r="K280" t="s">
        <v>1769</v>
      </c>
      <c r="L280" t="s">
        <v>1993</v>
      </c>
      <c r="M280" t="s">
        <v>1996</v>
      </c>
      <c r="N280">
        <v>8991</v>
      </c>
      <c r="O280">
        <f t="shared" si="31"/>
        <v>3</v>
      </c>
      <c r="P280" s="4" t="str">
        <f t="shared" si="32"/>
        <v>11</v>
      </c>
      <c r="Q280" s="8">
        <f t="shared" si="33"/>
        <v>45</v>
      </c>
      <c r="R280">
        <f t="shared" si="34"/>
        <v>705</v>
      </c>
    </row>
    <row r="281" spans="1:18" x14ac:dyDescent="0.3">
      <c r="A281" t="s">
        <v>11</v>
      </c>
      <c r="B281" s="7" t="s">
        <v>28</v>
      </c>
      <c r="C281" t="s">
        <v>69</v>
      </c>
      <c r="D281" s="10" t="s">
        <v>73</v>
      </c>
      <c r="E281" t="s">
        <v>97</v>
      </c>
      <c r="F281" s="4" t="s">
        <v>308</v>
      </c>
      <c r="G281" t="s">
        <v>246</v>
      </c>
      <c r="H281" s="2">
        <f t="shared" si="28"/>
        <v>0.36805555555555558</v>
      </c>
      <c r="I281" s="2">
        <f t="shared" si="29"/>
        <v>0.2326388888888889</v>
      </c>
      <c r="J281" t="str">
        <f t="shared" si="30"/>
        <v/>
      </c>
      <c r="K281" t="s">
        <v>1664</v>
      </c>
      <c r="L281" t="s">
        <v>1991</v>
      </c>
      <c r="M281" t="s">
        <v>1996</v>
      </c>
      <c r="N281">
        <v>5000</v>
      </c>
      <c r="O281">
        <f t="shared" si="31"/>
        <v>2</v>
      </c>
      <c r="P281" s="4" t="str">
        <f t="shared" si="32"/>
        <v>3</v>
      </c>
      <c r="Q281" s="8">
        <f t="shared" si="33"/>
        <v>15</v>
      </c>
      <c r="R281">
        <f t="shared" si="34"/>
        <v>195</v>
      </c>
    </row>
    <row r="282" spans="1:18" x14ac:dyDescent="0.3">
      <c r="A282" t="s">
        <v>13</v>
      </c>
      <c r="B282" s="7" t="s">
        <v>37</v>
      </c>
      <c r="C282" t="s">
        <v>68</v>
      </c>
      <c r="D282" s="10" t="s">
        <v>67</v>
      </c>
      <c r="E282" t="s">
        <v>85</v>
      </c>
      <c r="F282" s="4" t="s">
        <v>209</v>
      </c>
      <c r="G282" t="s">
        <v>539</v>
      </c>
      <c r="H282" s="2">
        <f t="shared" si="28"/>
        <v>0.82638888888888884</v>
      </c>
      <c r="I282" s="2">
        <f t="shared" si="29"/>
        <v>0.78819444444444442</v>
      </c>
      <c r="J282" t="str">
        <f t="shared" si="30"/>
        <v>13 Jun</v>
      </c>
      <c r="K282" t="s">
        <v>1770</v>
      </c>
      <c r="L282" t="s">
        <v>1993</v>
      </c>
      <c r="M282" t="s">
        <v>1997</v>
      </c>
      <c r="N282">
        <v>8529</v>
      </c>
      <c r="O282">
        <f t="shared" si="31"/>
        <v>3</v>
      </c>
      <c r="P282" s="4" t="str">
        <f t="shared" si="32"/>
        <v>24</v>
      </c>
      <c r="Q282" s="8">
        <f t="shared" si="33"/>
        <v>55</v>
      </c>
      <c r="R282">
        <f t="shared" si="34"/>
        <v>1495</v>
      </c>
    </row>
    <row r="283" spans="1:18" x14ac:dyDescent="0.3">
      <c r="A283" t="s">
        <v>12</v>
      </c>
      <c r="B283" s="7" t="s">
        <v>35</v>
      </c>
      <c r="C283" t="s">
        <v>69</v>
      </c>
      <c r="D283" s="10" t="s">
        <v>73</v>
      </c>
      <c r="E283" t="s">
        <v>101</v>
      </c>
      <c r="F283" s="4" t="s">
        <v>248</v>
      </c>
      <c r="G283" t="s">
        <v>540</v>
      </c>
      <c r="H283" s="2">
        <f t="shared" si="28"/>
        <v>0.3923611111111111</v>
      </c>
      <c r="I283" s="2">
        <f t="shared" si="29"/>
        <v>0.25347222222222221</v>
      </c>
      <c r="J283" t="str">
        <f t="shared" si="30"/>
        <v>04 Mar</v>
      </c>
      <c r="K283" t="s">
        <v>1672</v>
      </c>
      <c r="L283" t="s">
        <v>1993</v>
      </c>
      <c r="M283" t="s">
        <v>1996</v>
      </c>
      <c r="N283">
        <v>14042</v>
      </c>
      <c r="O283">
        <f t="shared" si="31"/>
        <v>3</v>
      </c>
      <c r="P283" s="4" t="str">
        <f t="shared" si="32"/>
        <v>27</v>
      </c>
      <c r="Q283" s="8">
        <f t="shared" si="33"/>
        <v>20</v>
      </c>
      <c r="R283">
        <f t="shared" si="34"/>
        <v>1640</v>
      </c>
    </row>
    <row r="284" spans="1:18" x14ac:dyDescent="0.3">
      <c r="A284" t="s">
        <v>13</v>
      </c>
      <c r="B284" s="7" t="s">
        <v>55</v>
      </c>
      <c r="C284" t="s">
        <v>67</v>
      </c>
      <c r="D284" s="10" t="s">
        <v>69</v>
      </c>
      <c r="E284" t="s">
        <v>75</v>
      </c>
      <c r="F284" s="4" t="s">
        <v>237</v>
      </c>
      <c r="G284" t="s">
        <v>259</v>
      </c>
      <c r="H284" s="2">
        <f t="shared" si="28"/>
        <v>0.58680555555555558</v>
      </c>
      <c r="I284" s="2">
        <f t="shared" si="29"/>
        <v>0.46527777777777779</v>
      </c>
      <c r="J284" t="str">
        <f t="shared" si="30"/>
        <v/>
      </c>
      <c r="K284" t="s">
        <v>1644</v>
      </c>
      <c r="L284" t="s">
        <v>1991</v>
      </c>
      <c r="M284" t="s">
        <v>1997</v>
      </c>
      <c r="N284">
        <v>4030</v>
      </c>
      <c r="O284">
        <f t="shared" si="31"/>
        <v>2</v>
      </c>
      <c r="P284" s="4" t="str">
        <f t="shared" si="32"/>
        <v>2</v>
      </c>
      <c r="Q284" s="8">
        <f t="shared" si="33"/>
        <v>55</v>
      </c>
      <c r="R284">
        <f t="shared" si="34"/>
        <v>175</v>
      </c>
    </row>
    <row r="285" spans="1:18" x14ac:dyDescent="0.3">
      <c r="A285" t="s">
        <v>13</v>
      </c>
      <c r="B285" s="7" t="s">
        <v>54</v>
      </c>
      <c r="C285" t="s">
        <v>68</v>
      </c>
      <c r="D285" s="10" t="s">
        <v>67</v>
      </c>
      <c r="E285" t="s">
        <v>85</v>
      </c>
      <c r="F285" s="4" t="s">
        <v>209</v>
      </c>
      <c r="G285" t="s">
        <v>541</v>
      </c>
      <c r="H285" s="2">
        <f t="shared" si="28"/>
        <v>0.5</v>
      </c>
      <c r="I285" s="2">
        <f t="shared" si="29"/>
        <v>0.78819444444444442</v>
      </c>
      <c r="J285" t="str">
        <f t="shared" si="30"/>
        <v>07 Jun</v>
      </c>
      <c r="K285" t="s">
        <v>1771</v>
      </c>
      <c r="L285" t="s">
        <v>1993</v>
      </c>
      <c r="M285" t="s">
        <v>1997</v>
      </c>
      <c r="N285">
        <v>10844</v>
      </c>
      <c r="O285">
        <f t="shared" si="31"/>
        <v>3</v>
      </c>
      <c r="P285" s="4" t="str">
        <f t="shared" si="32"/>
        <v>17</v>
      </c>
      <c r="Q285" s="8">
        <f t="shared" si="33"/>
        <v>5</v>
      </c>
      <c r="R285">
        <f t="shared" si="34"/>
        <v>1025</v>
      </c>
    </row>
    <row r="286" spans="1:18" x14ac:dyDescent="0.3">
      <c r="A286" t="s">
        <v>11</v>
      </c>
      <c r="B286" s="7" t="s">
        <v>41</v>
      </c>
      <c r="C286" t="s">
        <v>68</v>
      </c>
      <c r="D286" s="10" t="s">
        <v>67</v>
      </c>
      <c r="E286" t="s">
        <v>80</v>
      </c>
      <c r="F286" s="4" t="s">
        <v>226</v>
      </c>
      <c r="G286" t="s">
        <v>542</v>
      </c>
      <c r="H286" s="2">
        <f t="shared" si="28"/>
        <v>3.472222222222222E-3</v>
      </c>
      <c r="I286" s="2">
        <f t="shared" si="29"/>
        <v>0.89236111111111116</v>
      </c>
      <c r="J286" t="str">
        <f t="shared" si="30"/>
        <v>07 May</v>
      </c>
      <c r="K286" t="s">
        <v>1683</v>
      </c>
      <c r="L286" t="s">
        <v>1991</v>
      </c>
      <c r="M286" t="s">
        <v>1996</v>
      </c>
      <c r="N286">
        <v>4804</v>
      </c>
      <c r="O286">
        <f t="shared" si="31"/>
        <v>2</v>
      </c>
      <c r="P286" s="4" t="str">
        <f t="shared" si="32"/>
        <v>2</v>
      </c>
      <c r="Q286" s="8">
        <f t="shared" si="33"/>
        <v>40</v>
      </c>
      <c r="R286">
        <f t="shared" si="34"/>
        <v>160</v>
      </c>
    </row>
    <row r="287" spans="1:18" x14ac:dyDescent="0.3">
      <c r="A287" t="s">
        <v>15</v>
      </c>
      <c r="B287" s="7" t="s">
        <v>30</v>
      </c>
      <c r="C287" t="s">
        <v>69</v>
      </c>
      <c r="D287" s="10" t="s">
        <v>73</v>
      </c>
      <c r="E287" t="s">
        <v>82</v>
      </c>
      <c r="F287" s="4" t="s">
        <v>255</v>
      </c>
      <c r="G287" t="s">
        <v>543</v>
      </c>
      <c r="H287" s="2">
        <f t="shared" si="28"/>
        <v>6.25E-2</v>
      </c>
      <c r="I287" s="2">
        <f t="shared" si="29"/>
        <v>0.72916666666666663</v>
      </c>
      <c r="J287" t="str">
        <f t="shared" si="30"/>
        <v>28 May</v>
      </c>
      <c r="K287" t="s">
        <v>1711</v>
      </c>
      <c r="L287" t="s">
        <v>1993</v>
      </c>
      <c r="M287" t="s">
        <v>1997</v>
      </c>
      <c r="N287">
        <v>7308</v>
      </c>
      <c r="O287">
        <f t="shared" si="31"/>
        <v>3</v>
      </c>
      <c r="P287" s="4" t="str">
        <f t="shared" si="32"/>
        <v>8</v>
      </c>
      <c r="Q287" s="8">
        <f t="shared" si="33"/>
        <v>0</v>
      </c>
      <c r="R287">
        <f t="shared" si="34"/>
        <v>480</v>
      </c>
    </row>
    <row r="288" spans="1:18" x14ac:dyDescent="0.3">
      <c r="A288" t="s">
        <v>11</v>
      </c>
      <c r="B288" s="7" t="s">
        <v>26</v>
      </c>
      <c r="C288" t="s">
        <v>67</v>
      </c>
      <c r="D288" s="10" t="s">
        <v>69</v>
      </c>
      <c r="E288" t="s">
        <v>75</v>
      </c>
      <c r="F288" s="4" t="s">
        <v>266</v>
      </c>
      <c r="G288" t="s">
        <v>257</v>
      </c>
      <c r="H288" s="2">
        <f t="shared" si="28"/>
        <v>0.82986111111111116</v>
      </c>
      <c r="I288" s="2">
        <f t="shared" si="29"/>
        <v>0.70486111111111116</v>
      </c>
      <c r="J288" t="str">
        <f t="shared" si="30"/>
        <v/>
      </c>
      <c r="K288" t="s">
        <v>1666</v>
      </c>
      <c r="L288" t="s">
        <v>1991</v>
      </c>
      <c r="M288" t="s">
        <v>1996</v>
      </c>
      <c r="N288">
        <v>4823</v>
      </c>
      <c r="O288">
        <f t="shared" si="31"/>
        <v>2</v>
      </c>
      <c r="P288" s="4" t="str">
        <f t="shared" si="32"/>
        <v>3</v>
      </c>
      <c r="Q288" s="8">
        <f t="shared" si="33"/>
        <v>0</v>
      </c>
      <c r="R288">
        <f t="shared" si="34"/>
        <v>180</v>
      </c>
    </row>
    <row r="289" spans="1:18" x14ac:dyDescent="0.3">
      <c r="A289" t="s">
        <v>13</v>
      </c>
      <c r="B289" s="7" t="s">
        <v>28</v>
      </c>
      <c r="C289" t="s">
        <v>69</v>
      </c>
      <c r="D289" s="10" t="s">
        <v>73</v>
      </c>
      <c r="E289" t="s">
        <v>82</v>
      </c>
      <c r="F289" s="4" t="s">
        <v>208</v>
      </c>
      <c r="G289" t="s">
        <v>455</v>
      </c>
      <c r="H289" s="2">
        <f t="shared" si="28"/>
        <v>0.52430555555555558</v>
      </c>
      <c r="I289" s="2">
        <f t="shared" si="29"/>
        <v>0.375</v>
      </c>
      <c r="J289" t="str">
        <f t="shared" si="30"/>
        <v>25 Jun</v>
      </c>
      <c r="K289" t="s">
        <v>1722</v>
      </c>
      <c r="L289" t="s">
        <v>1993</v>
      </c>
      <c r="M289" t="s">
        <v>1997</v>
      </c>
      <c r="N289">
        <v>10262</v>
      </c>
      <c r="O289">
        <f t="shared" si="31"/>
        <v>3</v>
      </c>
      <c r="P289" s="4" t="str">
        <f t="shared" si="32"/>
        <v>27</v>
      </c>
      <c r="Q289" s="8">
        <f t="shared" si="33"/>
        <v>35</v>
      </c>
      <c r="R289">
        <f t="shared" si="34"/>
        <v>1655</v>
      </c>
    </row>
    <row r="290" spans="1:18" x14ac:dyDescent="0.3">
      <c r="A290" t="s">
        <v>13</v>
      </c>
      <c r="B290" s="7" t="s">
        <v>30</v>
      </c>
      <c r="C290" t="s">
        <v>69</v>
      </c>
      <c r="D290" s="10" t="s">
        <v>73</v>
      </c>
      <c r="E290" t="s">
        <v>82</v>
      </c>
      <c r="F290" s="4" t="s">
        <v>236</v>
      </c>
      <c r="G290" t="s">
        <v>501</v>
      </c>
      <c r="H290" s="2">
        <f t="shared" si="28"/>
        <v>0.18402777777777779</v>
      </c>
      <c r="I290" s="2">
        <f t="shared" si="29"/>
        <v>0.87152777777777779</v>
      </c>
      <c r="J290" t="str">
        <f t="shared" si="30"/>
        <v>28 May</v>
      </c>
      <c r="K290" t="s">
        <v>1695</v>
      </c>
      <c r="L290" t="s">
        <v>1993</v>
      </c>
      <c r="M290" t="s">
        <v>1997</v>
      </c>
      <c r="N290">
        <v>12898</v>
      </c>
      <c r="O290">
        <f t="shared" si="31"/>
        <v>3</v>
      </c>
      <c r="P290" s="4" t="str">
        <f t="shared" si="32"/>
        <v>7</v>
      </c>
      <c r="Q290" s="8">
        <f t="shared" si="33"/>
        <v>30</v>
      </c>
      <c r="R290">
        <f t="shared" si="34"/>
        <v>450</v>
      </c>
    </row>
    <row r="291" spans="1:18" x14ac:dyDescent="0.3">
      <c r="A291" t="s">
        <v>12</v>
      </c>
      <c r="B291" s="7" t="s">
        <v>29</v>
      </c>
      <c r="C291" t="s">
        <v>67</v>
      </c>
      <c r="D291" s="10" t="s">
        <v>72</v>
      </c>
      <c r="E291" t="s">
        <v>118</v>
      </c>
      <c r="F291" s="4" t="s">
        <v>328</v>
      </c>
      <c r="G291" t="s">
        <v>544</v>
      </c>
      <c r="H291" s="2">
        <f t="shared" si="28"/>
        <v>0.68055555555555558</v>
      </c>
      <c r="I291" s="2">
        <f t="shared" si="29"/>
        <v>0.72569444444444442</v>
      </c>
      <c r="J291" t="str">
        <f t="shared" si="30"/>
        <v>13 Mar</v>
      </c>
      <c r="K291" t="s">
        <v>1754</v>
      </c>
      <c r="L291" t="s">
        <v>1992</v>
      </c>
      <c r="M291" t="s">
        <v>1996</v>
      </c>
      <c r="N291">
        <v>12778</v>
      </c>
      <c r="O291">
        <f t="shared" si="31"/>
        <v>4</v>
      </c>
      <c r="P291" s="4" t="str">
        <f t="shared" si="32"/>
        <v>22</v>
      </c>
      <c r="Q291" s="8">
        <f t="shared" si="33"/>
        <v>55</v>
      </c>
      <c r="R291">
        <f t="shared" si="34"/>
        <v>1375</v>
      </c>
    </row>
    <row r="292" spans="1:18" x14ac:dyDescent="0.3">
      <c r="A292" t="s">
        <v>11</v>
      </c>
      <c r="B292" s="7" t="s">
        <v>35</v>
      </c>
      <c r="C292" t="s">
        <v>69</v>
      </c>
      <c r="D292" s="10" t="s">
        <v>73</v>
      </c>
      <c r="E292" t="s">
        <v>82</v>
      </c>
      <c r="F292" s="4" t="s">
        <v>273</v>
      </c>
      <c r="G292" t="s">
        <v>252</v>
      </c>
      <c r="H292" s="2">
        <f t="shared" si="28"/>
        <v>0.55555555555555558</v>
      </c>
      <c r="I292" s="2">
        <f t="shared" si="29"/>
        <v>0.19791666666666666</v>
      </c>
      <c r="J292" t="str">
        <f t="shared" si="30"/>
        <v/>
      </c>
      <c r="K292" t="s">
        <v>1720</v>
      </c>
      <c r="L292" t="s">
        <v>1993</v>
      </c>
      <c r="M292" t="s">
        <v>1996</v>
      </c>
      <c r="N292">
        <v>14871</v>
      </c>
      <c r="O292">
        <f t="shared" si="31"/>
        <v>3</v>
      </c>
      <c r="P292" s="4" t="str">
        <f t="shared" si="32"/>
        <v>8</v>
      </c>
      <c r="Q292" s="8">
        <f t="shared" si="33"/>
        <v>35</v>
      </c>
      <c r="R292">
        <f t="shared" si="34"/>
        <v>515</v>
      </c>
    </row>
    <row r="293" spans="1:18" x14ac:dyDescent="0.3">
      <c r="A293" t="s">
        <v>12</v>
      </c>
      <c r="B293" s="7" t="s">
        <v>39</v>
      </c>
      <c r="C293" t="s">
        <v>69</v>
      </c>
      <c r="D293" s="10" t="s">
        <v>73</v>
      </c>
      <c r="E293" t="s">
        <v>119</v>
      </c>
      <c r="F293" s="4" t="s">
        <v>252</v>
      </c>
      <c r="G293" t="s">
        <v>528</v>
      </c>
      <c r="H293" s="2">
        <f t="shared" si="28"/>
        <v>0.80208333333333337</v>
      </c>
      <c r="I293" s="2">
        <f t="shared" si="29"/>
        <v>0.55555555555555558</v>
      </c>
      <c r="J293" t="str">
        <f t="shared" si="30"/>
        <v>22 Mar</v>
      </c>
      <c r="K293" t="s">
        <v>1772</v>
      </c>
      <c r="L293" t="s">
        <v>1992</v>
      </c>
      <c r="M293" t="s">
        <v>1996</v>
      </c>
      <c r="N293">
        <v>8708</v>
      </c>
      <c r="O293">
        <f t="shared" si="31"/>
        <v>4</v>
      </c>
      <c r="P293" s="4" t="str">
        <f t="shared" si="32"/>
        <v>29</v>
      </c>
      <c r="Q293" s="8">
        <f t="shared" si="33"/>
        <v>55</v>
      </c>
      <c r="R293">
        <f t="shared" si="34"/>
        <v>1795</v>
      </c>
    </row>
    <row r="294" spans="1:18" x14ac:dyDescent="0.3">
      <c r="A294" t="s">
        <v>13</v>
      </c>
      <c r="B294" s="7" t="s">
        <v>54</v>
      </c>
      <c r="C294" t="s">
        <v>68</v>
      </c>
      <c r="D294" s="10" t="s">
        <v>67</v>
      </c>
      <c r="E294" t="s">
        <v>85</v>
      </c>
      <c r="F294" s="4" t="s">
        <v>270</v>
      </c>
      <c r="G294" t="s">
        <v>545</v>
      </c>
      <c r="H294" s="2">
        <f t="shared" si="28"/>
        <v>0.76041666666666663</v>
      </c>
      <c r="I294" s="2">
        <f t="shared" si="29"/>
        <v>0.83333333333333337</v>
      </c>
      <c r="J294" t="str">
        <f t="shared" si="30"/>
        <v>07 Jun</v>
      </c>
      <c r="K294" t="s">
        <v>1773</v>
      </c>
      <c r="L294" t="s">
        <v>1993</v>
      </c>
      <c r="M294" t="s">
        <v>1997</v>
      </c>
      <c r="N294">
        <v>10844</v>
      </c>
      <c r="O294">
        <f t="shared" si="31"/>
        <v>3</v>
      </c>
      <c r="P294" s="4" t="str">
        <f t="shared" si="32"/>
        <v>22</v>
      </c>
      <c r="Q294" s="8">
        <f t="shared" si="33"/>
        <v>15</v>
      </c>
      <c r="R294">
        <f t="shared" si="34"/>
        <v>1335</v>
      </c>
    </row>
    <row r="295" spans="1:18" x14ac:dyDescent="0.3">
      <c r="A295" t="s">
        <v>14</v>
      </c>
      <c r="B295" s="7" t="s">
        <v>38</v>
      </c>
      <c r="C295" t="s">
        <v>71</v>
      </c>
      <c r="D295" s="10" t="s">
        <v>74</v>
      </c>
      <c r="E295" t="s">
        <v>102</v>
      </c>
      <c r="F295" s="4" t="s">
        <v>238</v>
      </c>
      <c r="G295" t="s">
        <v>229</v>
      </c>
      <c r="H295" s="2">
        <f t="shared" si="28"/>
        <v>0.2951388888888889</v>
      </c>
      <c r="I295" s="2">
        <f t="shared" si="29"/>
        <v>0.23958333333333334</v>
      </c>
      <c r="J295" t="str">
        <f t="shared" si="30"/>
        <v/>
      </c>
      <c r="K295" t="s">
        <v>1762</v>
      </c>
      <c r="L295" t="s">
        <v>1991</v>
      </c>
      <c r="M295" t="s">
        <v>1996</v>
      </c>
      <c r="N295">
        <v>4129</v>
      </c>
      <c r="O295">
        <f t="shared" si="31"/>
        <v>2</v>
      </c>
      <c r="P295" s="4" t="str">
        <f t="shared" si="32"/>
        <v>1</v>
      </c>
      <c r="Q295" s="8">
        <f t="shared" si="33"/>
        <v>20</v>
      </c>
      <c r="R295">
        <f t="shared" si="34"/>
        <v>80</v>
      </c>
    </row>
    <row r="296" spans="1:18" x14ac:dyDescent="0.3">
      <c r="A296" t="s">
        <v>11</v>
      </c>
      <c r="B296" s="7" t="s">
        <v>46</v>
      </c>
      <c r="C296" t="s">
        <v>68</v>
      </c>
      <c r="D296" s="10" t="s">
        <v>67</v>
      </c>
      <c r="E296" t="s">
        <v>80</v>
      </c>
      <c r="F296" s="4" t="s">
        <v>226</v>
      </c>
      <c r="G296" t="s">
        <v>546</v>
      </c>
      <c r="H296" s="2">
        <f t="shared" si="28"/>
        <v>3.472222222222222E-3</v>
      </c>
      <c r="I296" s="2">
        <f t="shared" si="29"/>
        <v>0.89236111111111116</v>
      </c>
      <c r="J296" t="str">
        <f t="shared" si="30"/>
        <v>19 May</v>
      </c>
      <c r="K296" t="s">
        <v>1683</v>
      </c>
      <c r="L296" t="s">
        <v>1991</v>
      </c>
      <c r="M296" t="s">
        <v>1996</v>
      </c>
      <c r="N296">
        <v>4804</v>
      </c>
      <c r="O296">
        <f t="shared" si="31"/>
        <v>2</v>
      </c>
      <c r="P296" s="4" t="str">
        <f t="shared" si="32"/>
        <v>2</v>
      </c>
      <c r="Q296" s="8">
        <f t="shared" si="33"/>
        <v>40</v>
      </c>
      <c r="R296">
        <f t="shared" si="34"/>
        <v>160</v>
      </c>
    </row>
    <row r="297" spans="1:18" x14ac:dyDescent="0.3">
      <c r="A297" t="s">
        <v>13</v>
      </c>
      <c r="B297" s="7" t="s">
        <v>41</v>
      </c>
      <c r="C297" t="s">
        <v>67</v>
      </c>
      <c r="D297" s="10" t="s">
        <v>69</v>
      </c>
      <c r="E297" t="s">
        <v>75</v>
      </c>
      <c r="F297" s="4" t="s">
        <v>256</v>
      </c>
      <c r="G297" t="s">
        <v>422</v>
      </c>
      <c r="H297" s="2">
        <f t="shared" si="28"/>
        <v>0.47222222222222221</v>
      </c>
      <c r="I297" s="2">
        <f t="shared" si="29"/>
        <v>0.34722222222222221</v>
      </c>
      <c r="J297" t="str">
        <f t="shared" si="30"/>
        <v/>
      </c>
      <c r="K297" t="s">
        <v>1666</v>
      </c>
      <c r="L297" t="s">
        <v>1991</v>
      </c>
      <c r="M297" t="s">
        <v>1996</v>
      </c>
      <c r="N297">
        <v>7229</v>
      </c>
      <c r="O297">
        <f t="shared" si="31"/>
        <v>2</v>
      </c>
      <c r="P297" s="4" t="str">
        <f t="shared" si="32"/>
        <v>3</v>
      </c>
      <c r="Q297" s="8">
        <f t="shared" si="33"/>
        <v>0</v>
      </c>
      <c r="R297">
        <f t="shared" si="34"/>
        <v>180</v>
      </c>
    </row>
    <row r="298" spans="1:18" x14ac:dyDescent="0.3">
      <c r="A298" t="s">
        <v>13</v>
      </c>
      <c r="B298" s="7" t="s">
        <v>39</v>
      </c>
      <c r="C298" t="s">
        <v>67</v>
      </c>
      <c r="D298" s="10" t="s">
        <v>72</v>
      </c>
      <c r="E298" t="s">
        <v>81</v>
      </c>
      <c r="F298" s="4" t="s">
        <v>228</v>
      </c>
      <c r="G298" t="s">
        <v>284</v>
      </c>
      <c r="H298" s="2">
        <f t="shared" si="28"/>
        <v>0.79861111111111116</v>
      </c>
      <c r="I298" s="2">
        <f t="shared" si="29"/>
        <v>0.29166666666666669</v>
      </c>
      <c r="J298" t="str">
        <f t="shared" si="30"/>
        <v/>
      </c>
      <c r="K298" t="s">
        <v>1636</v>
      </c>
      <c r="L298" t="s">
        <v>1993</v>
      </c>
      <c r="M298" t="s">
        <v>1997</v>
      </c>
      <c r="N298">
        <v>7832</v>
      </c>
      <c r="O298">
        <f t="shared" si="31"/>
        <v>3</v>
      </c>
      <c r="P298" s="4" t="str">
        <f t="shared" si="32"/>
        <v>12</v>
      </c>
      <c r="Q298" s="8">
        <f t="shared" si="33"/>
        <v>10</v>
      </c>
      <c r="R298">
        <f t="shared" si="34"/>
        <v>730</v>
      </c>
    </row>
    <row r="299" spans="1:18" x14ac:dyDescent="0.3">
      <c r="A299" t="s">
        <v>14</v>
      </c>
      <c r="B299" s="7" t="s">
        <v>61</v>
      </c>
      <c r="C299" t="s">
        <v>70</v>
      </c>
      <c r="D299" s="10" t="s">
        <v>68</v>
      </c>
      <c r="E299" t="s">
        <v>84</v>
      </c>
      <c r="F299" s="4" t="s">
        <v>329</v>
      </c>
      <c r="G299" t="s">
        <v>421</v>
      </c>
      <c r="H299" s="2">
        <f t="shared" si="28"/>
        <v>0.50347222222222221</v>
      </c>
      <c r="I299" s="2">
        <f t="shared" si="29"/>
        <v>0.39583333333333331</v>
      </c>
      <c r="J299" t="str">
        <f t="shared" si="30"/>
        <v/>
      </c>
      <c r="K299" t="s">
        <v>1634</v>
      </c>
      <c r="L299" t="s">
        <v>1991</v>
      </c>
      <c r="M299" t="s">
        <v>1996</v>
      </c>
      <c r="N299">
        <v>3859</v>
      </c>
      <c r="O299">
        <f t="shared" si="31"/>
        <v>2</v>
      </c>
      <c r="P299" s="4" t="str">
        <f t="shared" si="32"/>
        <v>2</v>
      </c>
      <c r="Q299" s="8">
        <f t="shared" si="33"/>
        <v>35</v>
      </c>
      <c r="R299">
        <f t="shared" si="34"/>
        <v>155</v>
      </c>
    </row>
    <row r="300" spans="1:18" x14ac:dyDescent="0.3">
      <c r="A300" t="s">
        <v>15</v>
      </c>
      <c r="B300" s="7" t="s">
        <v>54</v>
      </c>
      <c r="C300" t="s">
        <v>69</v>
      </c>
      <c r="D300" s="10" t="s">
        <v>73</v>
      </c>
      <c r="E300" t="s">
        <v>82</v>
      </c>
      <c r="F300" s="4" t="s">
        <v>330</v>
      </c>
      <c r="G300" t="s">
        <v>297</v>
      </c>
      <c r="H300" s="2">
        <f t="shared" si="28"/>
        <v>0.80208333333333337</v>
      </c>
      <c r="I300" s="2">
        <f t="shared" si="29"/>
        <v>0.3125</v>
      </c>
      <c r="J300" t="str">
        <f t="shared" si="30"/>
        <v/>
      </c>
      <c r="K300" t="s">
        <v>1769</v>
      </c>
      <c r="L300" t="s">
        <v>1993</v>
      </c>
      <c r="M300" t="s">
        <v>1996</v>
      </c>
      <c r="N300">
        <v>9001</v>
      </c>
      <c r="O300">
        <f t="shared" si="31"/>
        <v>3</v>
      </c>
      <c r="P300" s="4" t="str">
        <f t="shared" si="32"/>
        <v>11</v>
      </c>
      <c r="Q300" s="8">
        <f t="shared" si="33"/>
        <v>45</v>
      </c>
      <c r="R300">
        <f t="shared" si="34"/>
        <v>705</v>
      </c>
    </row>
    <row r="301" spans="1:18" x14ac:dyDescent="0.3">
      <c r="A301" t="s">
        <v>17</v>
      </c>
      <c r="B301" s="7" t="s">
        <v>33</v>
      </c>
      <c r="C301" t="s">
        <v>67</v>
      </c>
      <c r="D301" s="10" t="s">
        <v>69</v>
      </c>
      <c r="E301" t="s">
        <v>75</v>
      </c>
      <c r="F301" s="4" t="s">
        <v>299</v>
      </c>
      <c r="G301" t="s">
        <v>301</v>
      </c>
      <c r="H301" s="2">
        <f t="shared" si="28"/>
        <v>0.81597222222222221</v>
      </c>
      <c r="I301" s="2">
        <f t="shared" si="29"/>
        <v>0.70833333333333337</v>
      </c>
      <c r="J301" t="str">
        <f t="shared" si="30"/>
        <v/>
      </c>
      <c r="K301" t="s">
        <v>1634</v>
      </c>
      <c r="L301" t="s">
        <v>1991</v>
      </c>
      <c r="M301" t="s">
        <v>1996</v>
      </c>
      <c r="N301">
        <v>4878</v>
      </c>
      <c r="O301">
        <f t="shared" si="31"/>
        <v>2</v>
      </c>
      <c r="P301" s="4" t="str">
        <f t="shared" si="32"/>
        <v>2</v>
      </c>
      <c r="Q301" s="8">
        <f t="shared" si="33"/>
        <v>35</v>
      </c>
      <c r="R301">
        <f t="shared" si="34"/>
        <v>155</v>
      </c>
    </row>
    <row r="302" spans="1:18" x14ac:dyDescent="0.3">
      <c r="A302" t="s">
        <v>11</v>
      </c>
      <c r="B302" s="7" t="s">
        <v>52</v>
      </c>
      <c r="C302" t="s">
        <v>71</v>
      </c>
      <c r="D302" s="10" t="s">
        <v>74</v>
      </c>
      <c r="E302" t="s">
        <v>102</v>
      </c>
      <c r="F302" s="4" t="s">
        <v>331</v>
      </c>
      <c r="G302" t="s">
        <v>547</v>
      </c>
      <c r="H302" s="2">
        <f t="shared" si="28"/>
        <v>0.1701388888888889</v>
      </c>
      <c r="I302" s="2">
        <f t="shared" si="29"/>
        <v>0.1076388888888889</v>
      </c>
      <c r="J302" t="str">
        <f t="shared" si="30"/>
        <v/>
      </c>
      <c r="K302" t="s">
        <v>1675</v>
      </c>
      <c r="L302" t="s">
        <v>1991</v>
      </c>
      <c r="M302" t="s">
        <v>1996</v>
      </c>
      <c r="N302">
        <v>2754</v>
      </c>
      <c r="O302">
        <f t="shared" si="31"/>
        <v>2</v>
      </c>
      <c r="P302" s="4" t="str">
        <f t="shared" si="32"/>
        <v>1</v>
      </c>
      <c r="Q302" s="8">
        <f t="shared" si="33"/>
        <v>30</v>
      </c>
      <c r="R302">
        <f t="shared" si="34"/>
        <v>90</v>
      </c>
    </row>
    <row r="303" spans="1:18" x14ac:dyDescent="0.3">
      <c r="A303" t="s">
        <v>17</v>
      </c>
      <c r="B303" s="7" t="s">
        <v>47</v>
      </c>
      <c r="C303" t="s">
        <v>67</v>
      </c>
      <c r="D303" s="10" t="s">
        <v>69</v>
      </c>
      <c r="E303" t="s">
        <v>75</v>
      </c>
      <c r="F303" s="4" t="s">
        <v>228</v>
      </c>
      <c r="G303" t="s">
        <v>261</v>
      </c>
      <c r="H303" s="2">
        <f t="shared" si="28"/>
        <v>0.40277777777777779</v>
      </c>
      <c r="I303" s="2">
        <f t="shared" si="29"/>
        <v>0.29166666666666669</v>
      </c>
      <c r="J303" t="str">
        <f t="shared" si="30"/>
        <v/>
      </c>
      <c r="K303" t="s">
        <v>1683</v>
      </c>
      <c r="L303" t="s">
        <v>1991</v>
      </c>
      <c r="M303" t="s">
        <v>1996</v>
      </c>
      <c r="N303">
        <v>4668</v>
      </c>
      <c r="O303">
        <f t="shared" si="31"/>
        <v>2</v>
      </c>
      <c r="P303" s="4" t="str">
        <f t="shared" si="32"/>
        <v>2</v>
      </c>
      <c r="Q303" s="8">
        <f t="shared" si="33"/>
        <v>40</v>
      </c>
      <c r="R303">
        <f t="shared" si="34"/>
        <v>160</v>
      </c>
    </row>
    <row r="304" spans="1:18" x14ac:dyDescent="0.3">
      <c r="A304" t="s">
        <v>18</v>
      </c>
      <c r="B304" s="7" t="s">
        <v>26</v>
      </c>
      <c r="C304" t="s">
        <v>68</v>
      </c>
      <c r="D304" s="10" t="s">
        <v>67</v>
      </c>
      <c r="E304" t="s">
        <v>80</v>
      </c>
      <c r="F304" s="4" t="s">
        <v>318</v>
      </c>
      <c r="G304" t="s">
        <v>274</v>
      </c>
      <c r="H304" s="2">
        <f t="shared" si="28"/>
        <v>0.53819444444444442</v>
      </c>
      <c r="I304" s="2">
        <f t="shared" si="29"/>
        <v>0.43055555555555558</v>
      </c>
      <c r="J304" t="str">
        <f t="shared" si="30"/>
        <v/>
      </c>
      <c r="K304" t="s">
        <v>1634</v>
      </c>
      <c r="L304" t="s">
        <v>1991</v>
      </c>
      <c r="M304" t="s">
        <v>1996</v>
      </c>
      <c r="N304">
        <v>5216</v>
      </c>
      <c r="O304">
        <f t="shared" si="31"/>
        <v>2</v>
      </c>
      <c r="P304" s="4" t="str">
        <f t="shared" si="32"/>
        <v>2</v>
      </c>
      <c r="Q304" s="8">
        <f t="shared" si="33"/>
        <v>35</v>
      </c>
      <c r="R304">
        <f t="shared" si="34"/>
        <v>155</v>
      </c>
    </row>
    <row r="305" spans="1:18" x14ac:dyDescent="0.3">
      <c r="A305" t="s">
        <v>13</v>
      </c>
      <c r="B305" s="7" t="s">
        <v>54</v>
      </c>
      <c r="C305" t="s">
        <v>69</v>
      </c>
      <c r="D305" s="10" t="s">
        <v>73</v>
      </c>
      <c r="E305" t="s">
        <v>104</v>
      </c>
      <c r="F305" s="4" t="s">
        <v>315</v>
      </c>
      <c r="G305" t="s">
        <v>460</v>
      </c>
      <c r="H305" s="2">
        <f t="shared" si="28"/>
        <v>0.18402777777777779</v>
      </c>
      <c r="I305" s="2">
        <f t="shared" si="29"/>
        <v>0.22916666666666666</v>
      </c>
      <c r="J305" t="str">
        <f t="shared" si="30"/>
        <v>07 Jun</v>
      </c>
      <c r="K305" t="s">
        <v>1754</v>
      </c>
      <c r="L305" t="s">
        <v>1992</v>
      </c>
      <c r="M305" t="s">
        <v>1997</v>
      </c>
      <c r="N305">
        <v>10368</v>
      </c>
      <c r="O305">
        <f t="shared" si="31"/>
        <v>4</v>
      </c>
      <c r="P305" s="4" t="str">
        <f t="shared" si="32"/>
        <v>22</v>
      </c>
      <c r="Q305" s="8">
        <f t="shared" si="33"/>
        <v>55</v>
      </c>
      <c r="R305">
        <f t="shared" si="34"/>
        <v>1375</v>
      </c>
    </row>
    <row r="306" spans="1:18" x14ac:dyDescent="0.3">
      <c r="A306" t="s">
        <v>11</v>
      </c>
      <c r="B306" s="7" t="s">
        <v>53</v>
      </c>
      <c r="C306" t="s">
        <v>69</v>
      </c>
      <c r="D306" s="10" t="s">
        <v>73</v>
      </c>
      <c r="E306" t="s">
        <v>120</v>
      </c>
      <c r="F306" s="4" t="s">
        <v>310</v>
      </c>
      <c r="G306" t="s">
        <v>324</v>
      </c>
      <c r="H306" s="2">
        <f t="shared" si="28"/>
        <v>0.88888888888888884</v>
      </c>
      <c r="I306" s="2">
        <f t="shared" si="29"/>
        <v>0.27777777777777779</v>
      </c>
      <c r="J306" t="str">
        <f t="shared" si="30"/>
        <v/>
      </c>
      <c r="K306" t="s">
        <v>1774</v>
      </c>
      <c r="L306" t="s">
        <v>1992</v>
      </c>
      <c r="M306" t="s">
        <v>1996</v>
      </c>
      <c r="N306">
        <v>8146</v>
      </c>
      <c r="O306">
        <f t="shared" si="31"/>
        <v>4</v>
      </c>
      <c r="P306" s="4" t="str">
        <f t="shared" si="32"/>
        <v>14</v>
      </c>
      <c r="Q306" s="8">
        <f t="shared" si="33"/>
        <v>40</v>
      </c>
      <c r="R306">
        <f t="shared" si="34"/>
        <v>880</v>
      </c>
    </row>
    <row r="307" spans="1:18" x14ac:dyDescent="0.3">
      <c r="A307" t="s">
        <v>13</v>
      </c>
      <c r="B307" s="7" t="s">
        <v>60</v>
      </c>
      <c r="C307" t="s">
        <v>69</v>
      </c>
      <c r="D307" s="10" t="s">
        <v>73</v>
      </c>
      <c r="E307" t="s">
        <v>82</v>
      </c>
      <c r="F307" s="4" t="s">
        <v>296</v>
      </c>
      <c r="G307" t="s">
        <v>502</v>
      </c>
      <c r="H307" s="2">
        <f t="shared" si="28"/>
        <v>0.18402777777777779</v>
      </c>
      <c r="I307" s="2">
        <f t="shared" si="29"/>
        <v>0.54166666666666663</v>
      </c>
      <c r="J307" t="str">
        <f t="shared" si="30"/>
        <v>28 Mar</v>
      </c>
      <c r="K307" t="s">
        <v>1704</v>
      </c>
      <c r="L307" t="s">
        <v>1993</v>
      </c>
      <c r="M307" t="s">
        <v>1996</v>
      </c>
      <c r="N307">
        <v>12242</v>
      </c>
      <c r="O307">
        <f t="shared" si="31"/>
        <v>3</v>
      </c>
      <c r="P307" s="4" t="str">
        <f t="shared" si="32"/>
        <v>15</v>
      </c>
      <c r="Q307" s="8">
        <f t="shared" si="33"/>
        <v>25</v>
      </c>
      <c r="R307">
        <f t="shared" si="34"/>
        <v>925</v>
      </c>
    </row>
    <row r="308" spans="1:18" x14ac:dyDescent="0.3">
      <c r="A308" t="s">
        <v>13</v>
      </c>
      <c r="B308" s="7" t="s">
        <v>51</v>
      </c>
      <c r="C308" t="s">
        <v>67</v>
      </c>
      <c r="D308" s="10" t="s">
        <v>72</v>
      </c>
      <c r="E308" t="s">
        <v>81</v>
      </c>
      <c r="F308" s="4" t="s">
        <v>210</v>
      </c>
      <c r="G308" t="s">
        <v>311</v>
      </c>
      <c r="H308" s="2">
        <f t="shared" si="28"/>
        <v>0.63541666666666663</v>
      </c>
      <c r="I308" s="2">
        <f t="shared" si="29"/>
        <v>0.33333333333333331</v>
      </c>
      <c r="J308" t="str">
        <f t="shared" si="30"/>
        <v/>
      </c>
      <c r="K308" t="s">
        <v>1775</v>
      </c>
      <c r="L308" t="s">
        <v>1993</v>
      </c>
      <c r="M308" t="s">
        <v>1997</v>
      </c>
      <c r="N308">
        <v>9134</v>
      </c>
      <c r="O308">
        <f t="shared" si="31"/>
        <v>3</v>
      </c>
      <c r="P308" s="4" t="str">
        <f t="shared" si="32"/>
        <v>7</v>
      </c>
      <c r="Q308" s="8">
        <f t="shared" si="33"/>
        <v>15</v>
      </c>
      <c r="R308">
        <f t="shared" si="34"/>
        <v>435</v>
      </c>
    </row>
    <row r="309" spans="1:18" x14ac:dyDescent="0.3">
      <c r="A309" t="s">
        <v>12</v>
      </c>
      <c r="B309" s="7" t="s">
        <v>54</v>
      </c>
      <c r="C309" t="s">
        <v>69</v>
      </c>
      <c r="D309" s="10" t="s">
        <v>73</v>
      </c>
      <c r="E309" t="s">
        <v>120</v>
      </c>
      <c r="F309" s="4" t="s">
        <v>264</v>
      </c>
      <c r="G309" t="s">
        <v>548</v>
      </c>
      <c r="H309" s="2">
        <f t="shared" si="28"/>
        <v>0.3923611111111111</v>
      </c>
      <c r="I309" s="2">
        <f t="shared" si="29"/>
        <v>0.55208333333333337</v>
      </c>
      <c r="J309" t="str">
        <f t="shared" si="30"/>
        <v>07 Jun</v>
      </c>
      <c r="K309" t="s">
        <v>1776</v>
      </c>
      <c r="L309" t="s">
        <v>1992</v>
      </c>
      <c r="M309" t="s">
        <v>1996</v>
      </c>
      <c r="N309">
        <v>10939</v>
      </c>
      <c r="O309">
        <f t="shared" si="31"/>
        <v>4</v>
      </c>
      <c r="P309" s="4" t="str">
        <f t="shared" si="32"/>
        <v>20</v>
      </c>
      <c r="Q309" s="8">
        <f t="shared" si="33"/>
        <v>10</v>
      </c>
      <c r="R309">
        <f t="shared" si="34"/>
        <v>1210</v>
      </c>
    </row>
    <row r="310" spans="1:18" x14ac:dyDescent="0.3">
      <c r="A310" t="s">
        <v>12</v>
      </c>
      <c r="B310" s="7" t="s">
        <v>54</v>
      </c>
      <c r="C310" t="s">
        <v>69</v>
      </c>
      <c r="D310" s="10" t="s">
        <v>73</v>
      </c>
      <c r="E310" t="s">
        <v>109</v>
      </c>
      <c r="F310" s="4" t="s">
        <v>332</v>
      </c>
      <c r="G310" t="s">
        <v>549</v>
      </c>
      <c r="H310" s="2">
        <f t="shared" si="28"/>
        <v>0.31944444444444442</v>
      </c>
      <c r="I310" s="2">
        <f t="shared" si="29"/>
        <v>0.4548611111111111</v>
      </c>
      <c r="J310" t="str">
        <f t="shared" si="30"/>
        <v>07 Jun</v>
      </c>
      <c r="K310" t="s">
        <v>1777</v>
      </c>
      <c r="L310" t="s">
        <v>1992</v>
      </c>
      <c r="M310" t="s">
        <v>1996</v>
      </c>
      <c r="N310">
        <v>11753</v>
      </c>
      <c r="O310">
        <f t="shared" si="31"/>
        <v>4</v>
      </c>
      <c r="P310" s="4" t="str">
        <f t="shared" si="32"/>
        <v>20</v>
      </c>
      <c r="Q310" s="8">
        <f t="shared" si="33"/>
        <v>45</v>
      </c>
      <c r="R310">
        <f t="shared" si="34"/>
        <v>1245</v>
      </c>
    </row>
    <row r="311" spans="1:18" x14ac:dyDescent="0.3">
      <c r="A311" t="s">
        <v>14</v>
      </c>
      <c r="B311" s="7" t="s">
        <v>34</v>
      </c>
      <c r="C311" t="s">
        <v>68</v>
      </c>
      <c r="D311" s="10" t="s">
        <v>67</v>
      </c>
      <c r="E311" t="s">
        <v>80</v>
      </c>
      <c r="F311" s="4" t="s">
        <v>333</v>
      </c>
      <c r="G311" t="s">
        <v>381</v>
      </c>
      <c r="H311" s="2">
        <f t="shared" si="28"/>
        <v>0.81944444444444442</v>
      </c>
      <c r="I311" s="2">
        <f t="shared" si="29"/>
        <v>0.71527777777777779</v>
      </c>
      <c r="J311" t="str">
        <f t="shared" si="30"/>
        <v/>
      </c>
      <c r="K311" t="s">
        <v>1654</v>
      </c>
      <c r="L311" t="s">
        <v>1991</v>
      </c>
      <c r="M311" t="s">
        <v>1996</v>
      </c>
      <c r="N311">
        <v>4174</v>
      </c>
      <c r="O311">
        <f t="shared" si="31"/>
        <v>2</v>
      </c>
      <c r="P311" s="4" t="str">
        <f t="shared" si="32"/>
        <v>2</v>
      </c>
      <c r="Q311" s="8">
        <f t="shared" si="33"/>
        <v>30</v>
      </c>
      <c r="R311">
        <f t="shared" si="34"/>
        <v>150</v>
      </c>
    </row>
    <row r="312" spans="1:18" x14ac:dyDescent="0.3">
      <c r="A312" t="s">
        <v>13</v>
      </c>
      <c r="B312" s="7" t="s">
        <v>48</v>
      </c>
      <c r="C312" t="s">
        <v>68</v>
      </c>
      <c r="D312" s="10" t="s">
        <v>67</v>
      </c>
      <c r="E312" t="s">
        <v>85</v>
      </c>
      <c r="F312" s="4" t="s">
        <v>270</v>
      </c>
      <c r="G312" t="s">
        <v>550</v>
      </c>
      <c r="H312" s="2">
        <f t="shared" si="28"/>
        <v>0.82638888888888884</v>
      </c>
      <c r="I312" s="2">
        <f t="shared" si="29"/>
        <v>0.83333333333333337</v>
      </c>
      <c r="J312" t="str">
        <f t="shared" si="30"/>
        <v>22 May</v>
      </c>
      <c r="K312" t="s">
        <v>1715</v>
      </c>
      <c r="L312" t="s">
        <v>1993</v>
      </c>
      <c r="M312" t="s">
        <v>1997</v>
      </c>
      <c r="N312">
        <v>10844</v>
      </c>
      <c r="O312">
        <f t="shared" si="31"/>
        <v>3</v>
      </c>
      <c r="P312" s="4" t="str">
        <f t="shared" si="32"/>
        <v>23</v>
      </c>
      <c r="Q312" s="8">
        <f t="shared" si="33"/>
        <v>50</v>
      </c>
      <c r="R312">
        <f t="shared" si="34"/>
        <v>1430</v>
      </c>
    </row>
    <row r="313" spans="1:18" x14ac:dyDescent="0.3">
      <c r="A313" t="s">
        <v>13</v>
      </c>
      <c r="B313" s="7" t="s">
        <v>50</v>
      </c>
      <c r="C313" t="s">
        <v>69</v>
      </c>
      <c r="D313" s="10" t="s">
        <v>73</v>
      </c>
      <c r="E313" t="s">
        <v>82</v>
      </c>
      <c r="F313" s="4" t="s">
        <v>222</v>
      </c>
      <c r="G313" t="s">
        <v>551</v>
      </c>
      <c r="H313" s="2">
        <f t="shared" si="28"/>
        <v>0.79166666666666663</v>
      </c>
      <c r="I313" s="2">
        <f t="shared" si="29"/>
        <v>0.66666666666666663</v>
      </c>
      <c r="J313" t="str">
        <f t="shared" si="30"/>
        <v>04 Jun</v>
      </c>
      <c r="K313" t="s">
        <v>1778</v>
      </c>
      <c r="L313" t="s">
        <v>1993</v>
      </c>
      <c r="M313" t="s">
        <v>1996</v>
      </c>
      <c r="N313">
        <v>14714</v>
      </c>
      <c r="O313">
        <f t="shared" si="31"/>
        <v>3</v>
      </c>
      <c r="P313" s="4" t="str">
        <f t="shared" si="32"/>
        <v>27</v>
      </c>
      <c r="Q313" s="8">
        <f t="shared" si="33"/>
        <v>0</v>
      </c>
      <c r="R313">
        <f t="shared" si="34"/>
        <v>1620</v>
      </c>
    </row>
    <row r="314" spans="1:18" x14ac:dyDescent="0.3">
      <c r="A314" t="s">
        <v>13</v>
      </c>
      <c r="B314" s="7" t="s">
        <v>37</v>
      </c>
      <c r="C314" t="s">
        <v>68</v>
      </c>
      <c r="D314" s="10" t="s">
        <v>67</v>
      </c>
      <c r="E314" t="s">
        <v>85</v>
      </c>
      <c r="F314" s="4" t="s">
        <v>258</v>
      </c>
      <c r="G314" t="s">
        <v>279</v>
      </c>
      <c r="H314" s="2">
        <f t="shared" si="28"/>
        <v>0.5</v>
      </c>
      <c r="I314" s="2">
        <f t="shared" si="29"/>
        <v>0.27083333333333331</v>
      </c>
      <c r="J314" t="str">
        <f t="shared" si="30"/>
        <v/>
      </c>
      <c r="K314" t="s">
        <v>1651</v>
      </c>
      <c r="L314" t="s">
        <v>1993</v>
      </c>
      <c r="M314" t="s">
        <v>1997</v>
      </c>
      <c r="N314">
        <v>9899</v>
      </c>
      <c r="O314">
        <f t="shared" si="31"/>
        <v>3</v>
      </c>
      <c r="P314" s="4" t="str">
        <f t="shared" si="32"/>
        <v>5</v>
      </c>
      <c r="Q314" s="8">
        <f t="shared" si="33"/>
        <v>30</v>
      </c>
      <c r="R314">
        <f t="shared" si="34"/>
        <v>330</v>
      </c>
    </row>
    <row r="315" spans="1:18" x14ac:dyDescent="0.3">
      <c r="A315" t="s">
        <v>11</v>
      </c>
      <c r="B315" s="7" t="s">
        <v>35</v>
      </c>
      <c r="C315" t="s">
        <v>69</v>
      </c>
      <c r="D315" s="10" t="s">
        <v>73</v>
      </c>
      <c r="E315" t="s">
        <v>82</v>
      </c>
      <c r="F315" s="4" t="s">
        <v>334</v>
      </c>
      <c r="G315" t="s">
        <v>352</v>
      </c>
      <c r="H315" s="2">
        <f t="shared" si="28"/>
        <v>0.875</v>
      </c>
      <c r="I315" s="2">
        <f t="shared" si="29"/>
        <v>0.38194444444444442</v>
      </c>
      <c r="J315" t="str">
        <f t="shared" si="30"/>
        <v/>
      </c>
      <c r="K315" t="s">
        <v>1721</v>
      </c>
      <c r="L315" t="s">
        <v>1993</v>
      </c>
      <c r="M315" t="s">
        <v>1996</v>
      </c>
      <c r="N315">
        <v>14871</v>
      </c>
      <c r="O315">
        <f t="shared" si="31"/>
        <v>3</v>
      </c>
      <c r="P315" s="4" t="str">
        <f t="shared" si="32"/>
        <v>11</v>
      </c>
      <c r="Q315" s="8">
        <f t="shared" si="33"/>
        <v>50</v>
      </c>
      <c r="R315">
        <f t="shared" si="34"/>
        <v>710</v>
      </c>
    </row>
    <row r="316" spans="1:18" x14ac:dyDescent="0.3">
      <c r="A316" t="s">
        <v>11</v>
      </c>
      <c r="B316" s="7" t="s">
        <v>38</v>
      </c>
      <c r="C316" t="s">
        <v>70</v>
      </c>
      <c r="D316" s="10" t="s">
        <v>68</v>
      </c>
      <c r="E316" t="s">
        <v>84</v>
      </c>
      <c r="F316" s="4" t="s">
        <v>252</v>
      </c>
      <c r="G316" t="s">
        <v>415</v>
      </c>
      <c r="H316" s="2">
        <f t="shared" si="28"/>
        <v>0.64930555555555558</v>
      </c>
      <c r="I316" s="2">
        <f t="shared" si="29"/>
        <v>0.55555555555555558</v>
      </c>
      <c r="J316" t="str">
        <f t="shared" si="30"/>
        <v/>
      </c>
      <c r="K316" t="s">
        <v>1635</v>
      </c>
      <c r="L316" t="s">
        <v>1991</v>
      </c>
      <c r="M316" t="s">
        <v>1996</v>
      </c>
      <c r="N316">
        <v>7295</v>
      </c>
      <c r="O316">
        <f t="shared" si="31"/>
        <v>2</v>
      </c>
      <c r="P316" s="4" t="str">
        <f t="shared" si="32"/>
        <v>2</v>
      </c>
      <c r="Q316" s="8">
        <f t="shared" si="33"/>
        <v>15</v>
      </c>
      <c r="R316">
        <f t="shared" si="34"/>
        <v>135</v>
      </c>
    </row>
    <row r="317" spans="1:18" x14ac:dyDescent="0.3">
      <c r="A317" t="s">
        <v>12</v>
      </c>
      <c r="B317" s="7" t="s">
        <v>54</v>
      </c>
      <c r="C317" t="s">
        <v>69</v>
      </c>
      <c r="D317" s="10" t="s">
        <v>73</v>
      </c>
      <c r="E317" t="s">
        <v>104</v>
      </c>
      <c r="F317" s="4" t="s">
        <v>335</v>
      </c>
      <c r="G317" t="s">
        <v>519</v>
      </c>
      <c r="H317" s="2">
        <f t="shared" si="28"/>
        <v>0.80208333333333337</v>
      </c>
      <c r="I317" s="2">
        <f t="shared" si="29"/>
        <v>0.78125</v>
      </c>
      <c r="J317" t="str">
        <f t="shared" si="30"/>
        <v>07 Jun</v>
      </c>
      <c r="K317" t="s">
        <v>1779</v>
      </c>
      <c r="L317" t="s">
        <v>1992</v>
      </c>
      <c r="M317" t="s">
        <v>1996</v>
      </c>
      <c r="N317">
        <v>13465</v>
      </c>
      <c r="O317">
        <f t="shared" si="31"/>
        <v>4</v>
      </c>
      <c r="P317" s="4" t="str">
        <f t="shared" si="32"/>
        <v>24</v>
      </c>
      <c r="Q317" s="8">
        <f t="shared" si="33"/>
        <v>30</v>
      </c>
      <c r="R317">
        <f t="shared" si="34"/>
        <v>1470</v>
      </c>
    </row>
    <row r="318" spans="1:18" x14ac:dyDescent="0.3">
      <c r="A318" t="s">
        <v>14</v>
      </c>
      <c r="B318" s="7" t="s">
        <v>48</v>
      </c>
      <c r="C318" t="s">
        <v>70</v>
      </c>
      <c r="D318" s="10" t="s">
        <v>68</v>
      </c>
      <c r="E318" t="s">
        <v>84</v>
      </c>
      <c r="F318" s="4" t="s">
        <v>319</v>
      </c>
      <c r="G318" t="s">
        <v>359</v>
      </c>
      <c r="H318" s="2">
        <f t="shared" si="28"/>
        <v>0.83680555555555558</v>
      </c>
      <c r="I318" s="2">
        <f t="shared" si="29"/>
        <v>0.73958333333333337</v>
      </c>
      <c r="J318" t="str">
        <f t="shared" si="30"/>
        <v/>
      </c>
      <c r="K318" t="s">
        <v>1710</v>
      </c>
      <c r="L318" t="s">
        <v>1991</v>
      </c>
      <c r="M318" t="s">
        <v>1998</v>
      </c>
      <c r="N318">
        <v>3543</v>
      </c>
      <c r="O318">
        <f t="shared" si="31"/>
        <v>2</v>
      </c>
      <c r="P318" s="4" t="str">
        <f t="shared" si="32"/>
        <v>2</v>
      </c>
      <c r="Q318" s="8">
        <f t="shared" si="33"/>
        <v>20</v>
      </c>
      <c r="R318">
        <f t="shared" si="34"/>
        <v>140</v>
      </c>
    </row>
    <row r="319" spans="1:18" x14ac:dyDescent="0.3">
      <c r="A319" t="s">
        <v>15</v>
      </c>
      <c r="B319" s="7" t="s">
        <v>47</v>
      </c>
      <c r="C319" t="s">
        <v>69</v>
      </c>
      <c r="D319" s="10" t="s">
        <v>73</v>
      </c>
      <c r="E319" t="s">
        <v>82</v>
      </c>
      <c r="F319" s="4" t="s">
        <v>239</v>
      </c>
      <c r="G319" t="s">
        <v>552</v>
      </c>
      <c r="H319" s="2">
        <f t="shared" si="28"/>
        <v>6.25E-2</v>
      </c>
      <c r="I319" s="2">
        <f t="shared" si="29"/>
        <v>0.79166666666666663</v>
      </c>
      <c r="J319" t="str">
        <f t="shared" si="30"/>
        <v>28 Jun</v>
      </c>
      <c r="K319" t="s">
        <v>1669</v>
      </c>
      <c r="L319" t="s">
        <v>1993</v>
      </c>
      <c r="M319" t="s">
        <v>1996</v>
      </c>
      <c r="N319">
        <v>7198</v>
      </c>
      <c r="O319">
        <f t="shared" si="31"/>
        <v>3</v>
      </c>
      <c r="P319" s="4" t="str">
        <f t="shared" si="32"/>
        <v>6</v>
      </c>
      <c r="Q319" s="8">
        <f t="shared" si="33"/>
        <v>30</v>
      </c>
      <c r="R319">
        <f t="shared" si="34"/>
        <v>390</v>
      </c>
    </row>
    <row r="320" spans="1:18" x14ac:dyDescent="0.3">
      <c r="A320" t="s">
        <v>13</v>
      </c>
      <c r="B320" s="7" t="s">
        <v>31</v>
      </c>
      <c r="C320" t="s">
        <v>69</v>
      </c>
      <c r="D320" s="10" t="s">
        <v>73</v>
      </c>
      <c r="E320" t="s">
        <v>82</v>
      </c>
      <c r="F320" s="4" t="s">
        <v>210</v>
      </c>
      <c r="G320" t="s">
        <v>508</v>
      </c>
      <c r="H320" s="2">
        <f t="shared" si="28"/>
        <v>0.18402777777777779</v>
      </c>
      <c r="I320" s="2">
        <f t="shared" si="29"/>
        <v>0.33333333333333331</v>
      </c>
      <c r="J320" t="str">
        <f t="shared" si="30"/>
        <v>02 Jun</v>
      </c>
      <c r="K320" t="s">
        <v>1780</v>
      </c>
      <c r="L320" t="s">
        <v>1993</v>
      </c>
      <c r="M320" t="s">
        <v>1997</v>
      </c>
      <c r="N320">
        <v>10262</v>
      </c>
      <c r="O320">
        <f t="shared" si="31"/>
        <v>3</v>
      </c>
      <c r="P320" s="4" t="str">
        <f t="shared" si="32"/>
        <v>20</v>
      </c>
      <c r="Q320" s="8">
        <f t="shared" si="33"/>
        <v>25</v>
      </c>
      <c r="R320">
        <f t="shared" si="34"/>
        <v>1225</v>
      </c>
    </row>
    <row r="321" spans="1:18" x14ac:dyDescent="0.3">
      <c r="A321" t="s">
        <v>11</v>
      </c>
      <c r="B321" s="7" t="s">
        <v>51</v>
      </c>
      <c r="C321" t="s">
        <v>68</v>
      </c>
      <c r="D321" s="10" t="s">
        <v>67</v>
      </c>
      <c r="E321" t="s">
        <v>80</v>
      </c>
      <c r="F321" s="4" t="s">
        <v>336</v>
      </c>
      <c r="G321" t="s">
        <v>353</v>
      </c>
      <c r="H321" s="2">
        <f t="shared" si="28"/>
        <v>0.74652777777777779</v>
      </c>
      <c r="I321" s="2">
        <f t="shared" si="29"/>
        <v>0.63888888888888884</v>
      </c>
      <c r="J321" t="str">
        <f t="shared" si="30"/>
        <v/>
      </c>
      <c r="K321" t="s">
        <v>1634</v>
      </c>
      <c r="L321" t="s">
        <v>1991</v>
      </c>
      <c r="M321" t="s">
        <v>1996</v>
      </c>
      <c r="N321">
        <v>4148</v>
      </c>
      <c r="O321">
        <f t="shared" si="31"/>
        <v>2</v>
      </c>
      <c r="P321" s="4" t="str">
        <f t="shared" si="32"/>
        <v>2</v>
      </c>
      <c r="Q321" s="8">
        <f t="shared" si="33"/>
        <v>35</v>
      </c>
      <c r="R321">
        <f t="shared" si="34"/>
        <v>155</v>
      </c>
    </row>
    <row r="322" spans="1:18" x14ac:dyDescent="0.3">
      <c r="A322" t="s">
        <v>13</v>
      </c>
      <c r="B322" s="7" t="s">
        <v>47</v>
      </c>
      <c r="C322" t="s">
        <v>67</v>
      </c>
      <c r="D322" s="10" t="s">
        <v>69</v>
      </c>
      <c r="E322" t="s">
        <v>75</v>
      </c>
      <c r="F322" s="4" t="s">
        <v>311</v>
      </c>
      <c r="G322" t="s">
        <v>441</v>
      </c>
      <c r="H322" s="2">
        <f t="shared" si="28"/>
        <v>0.75694444444444442</v>
      </c>
      <c r="I322" s="2">
        <f t="shared" si="29"/>
        <v>0.63541666666666663</v>
      </c>
      <c r="J322" t="str">
        <f t="shared" si="30"/>
        <v/>
      </c>
      <c r="K322" t="s">
        <v>1644</v>
      </c>
      <c r="L322" t="s">
        <v>1991</v>
      </c>
      <c r="M322" t="s">
        <v>1996</v>
      </c>
      <c r="N322">
        <v>8016</v>
      </c>
      <c r="O322">
        <f t="shared" si="31"/>
        <v>2</v>
      </c>
      <c r="P322" s="4" t="str">
        <f t="shared" si="32"/>
        <v>2</v>
      </c>
      <c r="Q322" s="8">
        <f t="shared" si="33"/>
        <v>55</v>
      </c>
      <c r="R322">
        <f t="shared" si="34"/>
        <v>175</v>
      </c>
    </row>
    <row r="323" spans="1:18" x14ac:dyDescent="0.3">
      <c r="A323" t="s">
        <v>13</v>
      </c>
      <c r="B323" s="7" t="s">
        <v>25</v>
      </c>
      <c r="C323" t="s">
        <v>69</v>
      </c>
      <c r="D323" s="10" t="s">
        <v>73</v>
      </c>
      <c r="E323" t="s">
        <v>82</v>
      </c>
      <c r="F323" s="4" t="s">
        <v>337</v>
      </c>
      <c r="G323" t="s">
        <v>426</v>
      </c>
      <c r="H323" s="2">
        <f t="shared" ref="H323:H386" si="35">TIMEVALUE(LEFT(G323,5))</f>
        <v>0.18402777777777779</v>
      </c>
      <c r="I323" s="2">
        <f t="shared" ref="I323:I386" si="36">F323*1</f>
        <v>0.95138888888888884</v>
      </c>
      <c r="J323" t="str">
        <f t="shared" ref="J323:J386" si="37">IF(LEN(G323)&gt;5, MID(G323,7,6), "")</f>
        <v>10 Jun</v>
      </c>
      <c r="K323" t="s">
        <v>1781</v>
      </c>
      <c r="L323" t="s">
        <v>1993</v>
      </c>
      <c r="M323" t="s">
        <v>1997</v>
      </c>
      <c r="N323">
        <v>10262</v>
      </c>
      <c r="O323">
        <f t="shared" ref="O323:O386" si="38">LEN(E323)-LEN(SUBSTITUTE(E323,"→",""))+1</f>
        <v>3</v>
      </c>
      <c r="P323" s="4" t="str">
        <f t="shared" ref="P323:P386" si="39">LEFT(K323, FIND("h", K323)-1)</f>
        <v>5</v>
      </c>
      <c r="Q323" s="8">
        <f t="shared" ref="Q323:Q386" si="40">IFERROR(VALUE(MID(K323, FIND("h",K323)+2, FIND("m",K323)-FIND("h",K323)-2)), 0)*1</f>
        <v>35</v>
      </c>
      <c r="R323">
        <f t="shared" ref="R323:R386" si="41">(P323*60+Q323)</f>
        <v>335</v>
      </c>
    </row>
    <row r="324" spans="1:18" x14ac:dyDescent="0.3">
      <c r="A324" t="s">
        <v>14</v>
      </c>
      <c r="B324" s="7" t="s">
        <v>44</v>
      </c>
      <c r="C324" t="s">
        <v>68</v>
      </c>
      <c r="D324" s="10" t="s">
        <v>67</v>
      </c>
      <c r="E324" t="s">
        <v>80</v>
      </c>
      <c r="F324" s="4" t="s">
        <v>338</v>
      </c>
      <c r="G324" t="s">
        <v>328</v>
      </c>
      <c r="H324" s="2">
        <f t="shared" si="35"/>
        <v>0.72569444444444442</v>
      </c>
      <c r="I324" s="2">
        <f t="shared" si="36"/>
        <v>0.62152777777777779</v>
      </c>
      <c r="J324" t="str">
        <f t="shared" si="37"/>
        <v/>
      </c>
      <c r="K324" t="s">
        <v>1654</v>
      </c>
      <c r="L324" t="s">
        <v>1991</v>
      </c>
      <c r="M324" t="s">
        <v>1998</v>
      </c>
      <c r="N324">
        <v>3841</v>
      </c>
      <c r="O324">
        <f t="shared" si="38"/>
        <v>2</v>
      </c>
      <c r="P324" s="4" t="str">
        <f t="shared" si="39"/>
        <v>2</v>
      </c>
      <c r="Q324" s="8">
        <f t="shared" si="40"/>
        <v>30</v>
      </c>
      <c r="R324">
        <f t="shared" si="41"/>
        <v>150</v>
      </c>
    </row>
    <row r="325" spans="1:18" x14ac:dyDescent="0.3">
      <c r="A325" t="s">
        <v>13</v>
      </c>
      <c r="B325" s="7" t="s">
        <v>29</v>
      </c>
      <c r="C325" t="s">
        <v>67</v>
      </c>
      <c r="D325" s="10" t="s">
        <v>72</v>
      </c>
      <c r="E325" t="s">
        <v>108</v>
      </c>
      <c r="F325" s="4" t="s">
        <v>213</v>
      </c>
      <c r="G325" t="s">
        <v>553</v>
      </c>
      <c r="H325" s="2">
        <f t="shared" si="35"/>
        <v>2.0833333333333332E-2</v>
      </c>
      <c r="I325" s="2">
        <f t="shared" si="36"/>
        <v>0.40625</v>
      </c>
      <c r="J325" t="str">
        <f t="shared" si="37"/>
        <v>13 Mar</v>
      </c>
      <c r="K325" t="s">
        <v>1782</v>
      </c>
      <c r="L325" t="s">
        <v>1993</v>
      </c>
      <c r="M325" t="s">
        <v>1996</v>
      </c>
      <c r="N325">
        <v>11507</v>
      </c>
      <c r="O325">
        <f t="shared" si="38"/>
        <v>3</v>
      </c>
      <c r="P325" s="4" t="str">
        <f t="shared" si="39"/>
        <v>14</v>
      </c>
      <c r="Q325" s="8">
        <f t="shared" si="40"/>
        <v>45</v>
      </c>
      <c r="R325">
        <f t="shared" si="41"/>
        <v>885</v>
      </c>
    </row>
    <row r="326" spans="1:18" x14ac:dyDescent="0.3">
      <c r="A326" t="s">
        <v>13</v>
      </c>
      <c r="B326" s="7" t="s">
        <v>24</v>
      </c>
      <c r="C326" t="s">
        <v>68</v>
      </c>
      <c r="D326" s="10" t="s">
        <v>67</v>
      </c>
      <c r="E326" t="s">
        <v>85</v>
      </c>
      <c r="F326" s="4" t="s">
        <v>262</v>
      </c>
      <c r="G326" t="s">
        <v>267</v>
      </c>
      <c r="H326" s="2">
        <f t="shared" si="35"/>
        <v>0.86458333333333337</v>
      </c>
      <c r="I326" s="2">
        <f t="shared" si="36"/>
        <v>0.35069444444444442</v>
      </c>
      <c r="J326" t="str">
        <f t="shared" si="37"/>
        <v/>
      </c>
      <c r="K326" t="s">
        <v>1689</v>
      </c>
      <c r="L326" t="s">
        <v>1993</v>
      </c>
      <c r="M326" t="s">
        <v>1996</v>
      </c>
      <c r="N326">
        <v>14781</v>
      </c>
      <c r="O326">
        <f t="shared" si="38"/>
        <v>3</v>
      </c>
      <c r="P326" s="4" t="str">
        <f t="shared" si="39"/>
        <v>12</v>
      </c>
      <c r="Q326" s="8">
        <f t="shared" si="40"/>
        <v>20</v>
      </c>
      <c r="R326">
        <f t="shared" si="41"/>
        <v>740</v>
      </c>
    </row>
    <row r="327" spans="1:18" x14ac:dyDescent="0.3">
      <c r="A327" t="s">
        <v>13</v>
      </c>
      <c r="B327" s="7" t="s">
        <v>30</v>
      </c>
      <c r="C327" t="s">
        <v>69</v>
      </c>
      <c r="D327" s="10" t="s">
        <v>73</v>
      </c>
      <c r="E327" t="s">
        <v>82</v>
      </c>
      <c r="F327" s="4" t="s">
        <v>255</v>
      </c>
      <c r="G327" t="s">
        <v>554</v>
      </c>
      <c r="H327" s="2">
        <f t="shared" si="35"/>
        <v>0.79166666666666663</v>
      </c>
      <c r="I327" s="2">
        <f t="shared" si="36"/>
        <v>0.72916666666666663</v>
      </c>
      <c r="J327" t="str">
        <f t="shared" si="37"/>
        <v>28 May</v>
      </c>
      <c r="K327" t="s">
        <v>1631</v>
      </c>
      <c r="L327" t="s">
        <v>1993</v>
      </c>
      <c r="M327" t="s">
        <v>1996</v>
      </c>
      <c r="N327">
        <v>16079</v>
      </c>
      <c r="O327">
        <f t="shared" si="38"/>
        <v>3</v>
      </c>
      <c r="P327" s="4" t="str">
        <f t="shared" si="39"/>
        <v>25</v>
      </c>
      <c r="Q327" s="8">
        <f t="shared" si="40"/>
        <v>30</v>
      </c>
      <c r="R327">
        <f t="shared" si="41"/>
        <v>1530</v>
      </c>
    </row>
    <row r="328" spans="1:18" x14ac:dyDescent="0.3">
      <c r="A328" t="s">
        <v>13</v>
      </c>
      <c r="B328" s="7" t="s">
        <v>30</v>
      </c>
      <c r="C328" t="s">
        <v>69</v>
      </c>
      <c r="D328" s="10" t="s">
        <v>73</v>
      </c>
      <c r="E328" t="s">
        <v>82</v>
      </c>
      <c r="F328" s="4" t="s">
        <v>337</v>
      </c>
      <c r="G328" t="s">
        <v>501</v>
      </c>
      <c r="H328" s="2">
        <f t="shared" si="35"/>
        <v>0.18402777777777779</v>
      </c>
      <c r="I328" s="2">
        <f t="shared" si="36"/>
        <v>0.95138888888888884</v>
      </c>
      <c r="J328" t="str">
        <f t="shared" si="37"/>
        <v>28 May</v>
      </c>
      <c r="K328" t="s">
        <v>1781</v>
      </c>
      <c r="L328" t="s">
        <v>1993</v>
      </c>
      <c r="M328" t="s">
        <v>1997</v>
      </c>
      <c r="N328">
        <v>12898</v>
      </c>
      <c r="O328">
        <f t="shared" si="38"/>
        <v>3</v>
      </c>
      <c r="P328" s="4" t="str">
        <f t="shared" si="39"/>
        <v>5</v>
      </c>
      <c r="Q328" s="8">
        <f t="shared" si="40"/>
        <v>35</v>
      </c>
      <c r="R328">
        <f t="shared" si="41"/>
        <v>335</v>
      </c>
    </row>
    <row r="329" spans="1:18" x14ac:dyDescent="0.3">
      <c r="A329" t="s">
        <v>15</v>
      </c>
      <c r="B329" s="7" t="s">
        <v>38</v>
      </c>
      <c r="C329" t="s">
        <v>69</v>
      </c>
      <c r="D329" s="10" t="s">
        <v>73</v>
      </c>
      <c r="E329" t="s">
        <v>82</v>
      </c>
      <c r="F329" s="4" t="s">
        <v>330</v>
      </c>
      <c r="G329" t="s">
        <v>297</v>
      </c>
      <c r="H329" s="2">
        <f t="shared" si="35"/>
        <v>0.80208333333333337</v>
      </c>
      <c r="I329" s="2">
        <f t="shared" si="36"/>
        <v>0.3125</v>
      </c>
      <c r="J329" t="str">
        <f t="shared" si="37"/>
        <v/>
      </c>
      <c r="K329" t="s">
        <v>1769</v>
      </c>
      <c r="L329" t="s">
        <v>1993</v>
      </c>
      <c r="M329" t="s">
        <v>1996</v>
      </c>
      <c r="N329">
        <v>15353</v>
      </c>
      <c r="O329">
        <f t="shared" si="38"/>
        <v>3</v>
      </c>
      <c r="P329" s="4" t="str">
        <f t="shared" si="39"/>
        <v>11</v>
      </c>
      <c r="Q329" s="8">
        <f t="shared" si="40"/>
        <v>45</v>
      </c>
      <c r="R329">
        <f t="shared" si="41"/>
        <v>705</v>
      </c>
    </row>
    <row r="330" spans="1:18" x14ac:dyDescent="0.3">
      <c r="A330" t="s">
        <v>11</v>
      </c>
      <c r="B330" s="7" t="s">
        <v>23</v>
      </c>
      <c r="C330" t="s">
        <v>67</v>
      </c>
      <c r="D330" s="10" t="s">
        <v>72</v>
      </c>
      <c r="E330" t="s">
        <v>75</v>
      </c>
      <c r="F330" s="4" t="s">
        <v>292</v>
      </c>
      <c r="G330" t="s">
        <v>324</v>
      </c>
      <c r="H330" s="2">
        <f t="shared" si="35"/>
        <v>0.88888888888888884</v>
      </c>
      <c r="I330" s="2">
        <f t="shared" si="36"/>
        <v>0.76736111111111116</v>
      </c>
      <c r="J330" t="str">
        <f t="shared" si="37"/>
        <v/>
      </c>
      <c r="K330" t="s">
        <v>1644</v>
      </c>
      <c r="L330" t="s">
        <v>1991</v>
      </c>
      <c r="M330" t="s">
        <v>1996</v>
      </c>
      <c r="N330">
        <v>7303</v>
      </c>
      <c r="O330">
        <f t="shared" si="38"/>
        <v>2</v>
      </c>
      <c r="P330" s="4" t="str">
        <f t="shared" si="39"/>
        <v>2</v>
      </c>
      <c r="Q330" s="8">
        <f t="shared" si="40"/>
        <v>55</v>
      </c>
      <c r="R330">
        <f t="shared" si="41"/>
        <v>175</v>
      </c>
    </row>
    <row r="331" spans="1:18" x14ac:dyDescent="0.3">
      <c r="A331" t="s">
        <v>14</v>
      </c>
      <c r="B331" s="7" t="s">
        <v>23</v>
      </c>
      <c r="C331" t="s">
        <v>68</v>
      </c>
      <c r="D331" s="10" t="s">
        <v>67</v>
      </c>
      <c r="E331" t="s">
        <v>94</v>
      </c>
      <c r="F331" s="4" t="s">
        <v>233</v>
      </c>
      <c r="G331" t="s">
        <v>267</v>
      </c>
      <c r="H331" s="2">
        <f t="shared" si="35"/>
        <v>0.86458333333333337</v>
      </c>
      <c r="I331" s="2">
        <f t="shared" si="36"/>
        <v>0.62847222222222221</v>
      </c>
      <c r="J331" t="str">
        <f t="shared" si="37"/>
        <v/>
      </c>
      <c r="K331" t="s">
        <v>1783</v>
      </c>
      <c r="L331" t="s">
        <v>1993</v>
      </c>
      <c r="M331" t="s">
        <v>1996</v>
      </c>
      <c r="N331">
        <v>6197</v>
      </c>
      <c r="O331">
        <f t="shared" si="38"/>
        <v>3</v>
      </c>
      <c r="P331" s="4" t="str">
        <f t="shared" si="39"/>
        <v>5</v>
      </c>
      <c r="Q331" s="8">
        <f t="shared" si="40"/>
        <v>40</v>
      </c>
      <c r="R331">
        <f t="shared" si="41"/>
        <v>340</v>
      </c>
    </row>
    <row r="332" spans="1:18" x14ac:dyDescent="0.3">
      <c r="A332" t="s">
        <v>12</v>
      </c>
      <c r="B332" s="7" t="s">
        <v>25</v>
      </c>
      <c r="C332" t="s">
        <v>68</v>
      </c>
      <c r="D332" s="10" t="s">
        <v>67</v>
      </c>
      <c r="E332" t="s">
        <v>112</v>
      </c>
      <c r="F332" s="4" t="s">
        <v>334</v>
      </c>
      <c r="G332" t="s">
        <v>264</v>
      </c>
      <c r="H332" s="2">
        <f t="shared" si="35"/>
        <v>0.55208333333333337</v>
      </c>
      <c r="I332" s="2">
        <f t="shared" si="36"/>
        <v>0.38194444444444442</v>
      </c>
      <c r="J332" t="str">
        <f t="shared" si="37"/>
        <v/>
      </c>
      <c r="K332" t="s">
        <v>1784</v>
      </c>
      <c r="L332" t="s">
        <v>1993</v>
      </c>
      <c r="M332" t="s">
        <v>1996</v>
      </c>
      <c r="N332">
        <v>8996</v>
      </c>
      <c r="O332">
        <f t="shared" si="38"/>
        <v>3</v>
      </c>
      <c r="P332" s="4" t="str">
        <f t="shared" si="39"/>
        <v>4</v>
      </c>
      <c r="Q332" s="8">
        <f t="shared" si="40"/>
        <v>5</v>
      </c>
      <c r="R332">
        <f t="shared" si="41"/>
        <v>245</v>
      </c>
    </row>
    <row r="333" spans="1:18" x14ac:dyDescent="0.3">
      <c r="A333" t="s">
        <v>11</v>
      </c>
      <c r="B333" s="7" t="s">
        <v>39</v>
      </c>
      <c r="C333" t="s">
        <v>69</v>
      </c>
      <c r="D333" s="10" t="s">
        <v>73</v>
      </c>
      <c r="E333" t="s">
        <v>95</v>
      </c>
      <c r="F333" s="4" t="s">
        <v>339</v>
      </c>
      <c r="G333" t="s">
        <v>203</v>
      </c>
      <c r="H333" s="2">
        <f t="shared" si="35"/>
        <v>0.93055555555555558</v>
      </c>
      <c r="I333" s="2">
        <f t="shared" si="36"/>
        <v>0.59722222222222221</v>
      </c>
      <c r="J333" t="str">
        <f t="shared" si="37"/>
        <v/>
      </c>
      <c r="K333" t="s">
        <v>1711</v>
      </c>
      <c r="L333" t="s">
        <v>1993</v>
      </c>
      <c r="M333" t="s">
        <v>1996</v>
      </c>
      <c r="N333">
        <v>6528</v>
      </c>
      <c r="O333">
        <f t="shared" si="38"/>
        <v>3</v>
      </c>
      <c r="P333" s="4" t="str">
        <f t="shared" si="39"/>
        <v>8</v>
      </c>
      <c r="Q333" s="8">
        <f t="shared" si="40"/>
        <v>0</v>
      </c>
      <c r="R333">
        <f t="shared" si="41"/>
        <v>480</v>
      </c>
    </row>
    <row r="334" spans="1:18" x14ac:dyDescent="0.3">
      <c r="A334" t="s">
        <v>16</v>
      </c>
      <c r="B334" s="7" t="s">
        <v>63</v>
      </c>
      <c r="C334" t="s">
        <v>67</v>
      </c>
      <c r="D334" s="10" t="s">
        <v>69</v>
      </c>
      <c r="E334" t="s">
        <v>75</v>
      </c>
      <c r="F334" s="4" t="s">
        <v>236</v>
      </c>
      <c r="G334" t="s">
        <v>555</v>
      </c>
      <c r="H334" s="2">
        <f t="shared" si="35"/>
        <v>0.98611111111111116</v>
      </c>
      <c r="I334" s="2">
        <f t="shared" si="36"/>
        <v>0.87152777777777779</v>
      </c>
      <c r="J334" t="str">
        <f t="shared" si="37"/>
        <v/>
      </c>
      <c r="K334" t="s">
        <v>1660</v>
      </c>
      <c r="L334" t="s">
        <v>1991</v>
      </c>
      <c r="M334" t="s">
        <v>1996</v>
      </c>
      <c r="N334">
        <v>4239</v>
      </c>
      <c r="O334">
        <f t="shared" si="38"/>
        <v>2</v>
      </c>
      <c r="P334" s="4" t="str">
        <f t="shared" si="39"/>
        <v>2</v>
      </c>
      <c r="Q334" s="8">
        <f t="shared" si="40"/>
        <v>45</v>
      </c>
      <c r="R334">
        <f t="shared" si="41"/>
        <v>165</v>
      </c>
    </row>
    <row r="335" spans="1:18" x14ac:dyDescent="0.3">
      <c r="A335" t="s">
        <v>11</v>
      </c>
      <c r="B335" s="7" t="s">
        <v>29</v>
      </c>
      <c r="C335" t="s">
        <v>68</v>
      </c>
      <c r="D335" s="10" t="s">
        <v>67</v>
      </c>
      <c r="E335" t="s">
        <v>80</v>
      </c>
      <c r="F335" s="4" t="s">
        <v>263</v>
      </c>
      <c r="G335" t="s">
        <v>240</v>
      </c>
      <c r="H335" s="2">
        <f t="shared" si="35"/>
        <v>0.96180555555555558</v>
      </c>
      <c r="I335" s="2">
        <f t="shared" si="36"/>
        <v>0.85069444444444442</v>
      </c>
      <c r="J335" t="str">
        <f t="shared" si="37"/>
        <v/>
      </c>
      <c r="K335" t="s">
        <v>1683</v>
      </c>
      <c r="L335" t="s">
        <v>1991</v>
      </c>
      <c r="M335" t="s">
        <v>1996</v>
      </c>
      <c r="N335">
        <v>4148</v>
      </c>
      <c r="O335">
        <f t="shared" si="38"/>
        <v>2</v>
      </c>
      <c r="P335" s="4" t="str">
        <f t="shared" si="39"/>
        <v>2</v>
      </c>
      <c r="Q335" s="8">
        <f t="shared" si="40"/>
        <v>40</v>
      </c>
      <c r="R335">
        <f t="shared" si="41"/>
        <v>160</v>
      </c>
    </row>
    <row r="336" spans="1:18" x14ac:dyDescent="0.3">
      <c r="A336" t="s">
        <v>14</v>
      </c>
      <c r="B336" s="7" t="s">
        <v>55</v>
      </c>
      <c r="C336" t="s">
        <v>67</v>
      </c>
      <c r="D336" s="10" t="s">
        <v>69</v>
      </c>
      <c r="E336" t="s">
        <v>75</v>
      </c>
      <c r="F336" s="4" t="s">
        <v>216</v>
      </c>
      <c r="G336" t="s">
        <v>556</v>
      </c>
      <c r="H336" s="2">
        <f t="shared" si="35"/>
        <v>3.472222222222222E-3</v>
      </c>
      <c r="I336" s="2">
        <f t="shared" si="36"/>
        <v>0.88194444444444442</v>
      </c>
      <c r="J336" t="str">
        <f t="shared" si="37"/>
        <v>25 May</v>
      </c>
      <c r="K336" t="s">
        <v>1644</v>
      </c>
      <c r="L336" t="s">
        <v>1991</v>
      </c>
      <c r="M336" t="s">
        <v>1996</v>
      </c>
      <c r="N336">
        <v>3971</v>
      </c>
      <c r="O336">
        <f t="shared" si="38"/>
        <v>2</v>
      </c>
      <c r="P336" s="4" t="str">
        <f t="shared" si="39"/>
        <v>2</v>
      </c>
      <c r="Q336" s="8">
        <f t="shared" si="40"/>
        <v>55</v>
      </c>
      <c r="R336">
        <f t="shared" si="41"/>
        <v>175</v>
      </c>
    </row>
    <row r="337" spans="1:18" x14ac:dyDescent="0.3">
      <c r="A337" t="s">
        <v>18</v>
      </c>
      <c r="B337" s="7" t="s">
        <v>41</v>
      </c>
      <c r="C337" t="s">
        <v>68</v>
      </c>
      <c r="D337" s="10" t="s">
        <v>67</v>
      </c>
      <c r="E337" t="s">
        <v>98</v>
      </c>
      <c r="F337" s="4" t="s">
        <v>287</v>
      </c>
      <c r="G337" t="s">
        <v>286</v>
      </c>
      <c r="H337" s="2">
        <f t="shared" si="35"/>
        <v>0.97916666666666663</v>
      </c>
      <c r="I337" s="2">
        <f t="shared" si="36"/>
        <v>0.31597222222222221</v>
      </c>
      <c r="J337" t="str">
        <f t="shared" si="37"/>
        <v/>
      </c>
      <c r="K337" t="s">
        <v>1785</v>
      </c>
      <c r="L337" t="s">
        <v>1993</v>
      </c>
      <c r="M337" t="s">
        <v>1996</v>
      </c>
      <c r="N337">
        <v>5192</v>
      </c>
      <c r="O337">
        <f t="shared" si="38"/>
        <v>3</v>
      </c>
      <c r="P337" s="4" t="str">
        <f t="shared" si="39"/>
        <v>15</v>
      </c>
      <c r="Q337" s="8">
        <f t="shared" si="40"/>
        <v>55</v>
      </c>
      <c r="R337">
        <f t="shared" si="41"/>
        <v>955</v>
      </c>
    </row>
    <row r="338" spans="1:18" x14ac:dyDescent="0.3">
      <c r="A338" t="s">
        <v>13</v>
      </c>
      <c r="B338" s="7" t="s">
        <v>63</v>
      </c>
      <c r="C338" t="s">
        <v>69</v>
      </c>
      <c r="D338" s="10" t="s">
        <v>73</v>
      </c>
      <c r="E338" t="s">
        <v>86</v>
      </c>
      <c r="F338" s="4" t="s">
        <v>340</v>
      </c>
      <c r="G338" t="s">
        <v>557</v>
      </c>
      <c r="H338" s="2">
        <f t="shared" si="35"/>
        <v>0.52430555555555558</v>
      </c>
      <c r="I338" s="2">
        <f t="shared" si="36"/>
        <v>0.55902777777777779</v>
      </c>
      <c r="J338" t="str">
        <f t="shared" si="37"/>
        <v>10 Apr</v>
      </c>
      <c r="K338" t="s">
        <v>1707</v>
      </c>
      <c r="L338" t="s">
        <v>1992</v>
      </c>
      <c r="M338" t="s">
        <v>1996</v>
      </c>
      <c r="N338">
        <v>9483</v>
      </c>
      <c r="O338">
        <f t="shared" si="38"/>
        <v>4</v>
      </c>
      <c r="P338" s="4" t="str">
        <f t="shared" si="39"/>
        <v>23</v>
      </c>
      <c r="Q338" s="8">
        <f t="shared" si="40"/>
        <v>10</v>
      </c>
      <c r="R338">
        <f t="shared" si="41"/>
        <v>1390</v>
      </c>
    </row>
    <row r="339" spans="1:18" x14ac:dyDescent="0.3">
      <c r="A339" t="s">
        <v>13</v>
      </c>
      <c r="B339" s="7" t="s">
        <v>50</v>
      </c>
      <c r="C339" t="s">
        <v>69</v>
      </c>
      <c r="D339" s="10" t="s">
        <v>73</v>
      </c>
      <c r="E339" t="s">
        <v>106</v>
      </c>
      <c r="F339" s="4" t="s">
        <v>215</v>
      </c>
      <c r="G339" t="s">
        <v>239</v>
      </c>
      <c r="H339" s="2">
        <f t="shared" si="35"/>
        <v>0.79166666666666663</v>
      </c>
      <c r="I339" s="2">
        <f t="shared" si="36"/>
        <v>0.4861111111111111</v>
      </c>
      <c r="J339" t="str">
        <f t="shared" si="37"/>
        <v/>
      </c>
      <c r="K339" t="s">
        <v>1678</v>
      </c>
      <c r="L339" t="s">
        <v>1992</v>
      </c>
      <c r="M339" t="s">
        <v>1996</v>
      </c>
      <c r="N339">
        <v>18804</v>
      </c>
      <c r="O339">
        <f t="shared" si="38"/>
        <v>4</v>
      </c>
      <c r="P339" s="4" t="str">
        <f t="shared" si="39"/>
        <v>7</v>
      </c>
      <c r="Q339" s="8">
        <f t="shared" si="40"/>
        <v>20</v>
      </c>
      <c r="R339">
        <f t="shared" si="41"/>
        <v>440</v>
      </c>
    </row>
    <row r="340" spans="1:18" x14ac:dyDescent="0.3">
      <c r="A340" t="s">
        <v>12</v>
      </c>
      <c r="B340" s="7" t="s">
        <v>43</v>
      </c>
      <c r="C340" t="s">
        <v>69</v>
      </c>
      <c r="D340" s="10" t="s">
        <v>73</v>
      </c>
      <c r="E340" t="s">
        <v>97</v>
      </c>
      <c r="F340" s="4" t="s">
        <v>309</v>
      </c>
      <c r="G340" t="s">
        <v>210</v>
      </c>
      <c r="H340" s="2">
        <f t="shared" si="35"/>
        <v>0.33333333333333331</v>
      </c>
      <c r="I340" s="2">
        <f t="shared" si="36"/>
        <v>0.21527777777777779</v>
      </c>
      <c r="J340" t="str">
        <f t="shared" si="37"/>
        <v/>
      </c>
      <c r="K340" t="s">
        <v>1623</v>
      </c>
      <c r="L340" t="s">
        <v>1991</v>
      </c>
      <c r="M340" t="s">
        <v>1996</v>
      </c>
      <c r="N340">
        <v>5201</v>
      </c>
      <c r="O340">
        <f t="shared" si="38"/>
        <v>2</v>
      </c>
      <c r="P340" s="4" t="str">
        <f t="shared" si="39"/>
        <v>2</v>
      </c>
      <c r="Q340" s="8">
        <f t="shared" si="40"/>
        <v>50</v>
      </c>
      <c r="R340">
        <f t="shared" si="41"/>
        <v>170</v>
      </c>
    </row>
    <row r="341" spans="1:18" x14ac:dyDescent="0.3">
      <c r="A341" t="s">
        <v>13</v>
      </c>
      <c r="B341" s="7" t="s">
        <v>30</v>
      </c>
      <c r="C341" t="s">
        <v>69</v>
      </c>
      <c r="D341" s="10" t="s">
        <v>73</v>
      </c>
      <c r="E341" t="s">
        <v>82</v>
      </c>
      <c r="F341" s="4" t="s">
        <v>282</v>
      </c>
      <c r="G341" t="s">
        <v>239</v>
      </c>
      <c r="H341" s="2">
        <f t="shared" si="35"/>
        <v>0.79166666666666663</v>
      </c>
      <c r="I341" s="2">
        <f t="shared" si="36"/>
        <v>0.47916666666666669</v>
      </c>
      <c r="J341" t="str">
        <f t="shared" si="37"/>
        <v/>
      </c>
      <c r="K341" t="s">
        <v>1695</v>
      </c>
      <c r="L341" t="s">
        <v>1993</v>
      </c>
      <c r="M341" t="s">
        <v>1996</v>
      </c>
      <c r="N341">
        <v>16079</v>
      </c>
      <c r="O341">
        <f t="shared" si="38"/>
        <v>3</v>
      </c>
      <c r="P341" s="4" t="str">
        <f t="shared" si="39"/>
        <v>7</v>
      </c>
      <c r="Q341" s="8">
        <f t="shared" si="40"/>
        <v>30</v>
      </c>
      <c r="R341">
        <f t="shared" si="41"/>
        <v>450</v>
      </c>
    </row>
    <row r="342" spans="1:18" x14ac:dyDescent="0.3">
      <c r="A342" t="s">
        <v>13</v>
      </c>
      <c r="B342" s="7" t="s">
        <v>44</v>
      </c>
      <c r="C342" t="s">
        <v>67</v>
      </c>
      <c r="D342" s="10" t="s">
        <v>69</v>
      </c>
      <c r="E342" t="s">
        <v>75</v>
      </c>
      <c r="F342" s="4" t="s">
        <v>269</v>
      </c>
      <c r="G342" t="s">
        <v>337</v>
      </c>
      <c r="H342" s="2">
        <f t="shared" si="35"/>
        <v>0.95138888888888884</v>
      </c>
      <c r="I342" s="2">
        <f t="shared" si="36"/>
        <v>0.82638888888888884</v>
      </c>
      <c r="J342" t="str">
        <f t="shared" si="37"/>
        <v/>
      </c>
      <c r="K342" t="s">
        <v>1666</v>
      </c>
      <c r="L342" t="s">
        <v>1991</v>
      </c>
      <c r="M342" t="s">
        <v>1997</v>
      </c>
      <c r="N342">
        <v>7229</v>
      </c>
      <c r="O342">
        <f t="shared" si="38"/>
        <v>2</v>
      </c>
      <c r="P342" s="4" t="str">
        <f t="shared" si="39"/>
        <v>3</v>
      </c>
      <c r="Q342" s="8">
        <f t="shared" si="40"/>
        <v>0</v>
      </c>
      <c r="R342">
        <f t="shared" si="41"/>
        <v>180</v>
      </c>
    </row>
    <row r="343" spans="1:18" x14ac:dyDescent="0.3">
      <c r="A343" t="s">
        <v>15</v>
      </c>
      <c r="B343" s="7" t="s">
        <v>30</v>
      </c>
      <c r="C343" t="s">
        <v>69</v>
      </c>
      <c r="D343" s="10" t="s">
        <v>73</v>
      </c>
      <c r="E343" t="s">
        <v>82</v>
      </c>
      <c r="F343" s="4" t="s">
        <v>319</v>
      </c>
      <c r="G343" t="s">
        <v>543</v>
      </c>
      <c r="H343" s="2">
        <f t="shared" si="35"/>
        <v>6.25E-2</v>
      </c>
      <c r="I343" s="2">
        <f t="shared" si="36"/>
        <v>0.73958333333333337</v>
      </c>
      <c r="J343" t="str">
        <f t="shared" si="37"/>
        <v>28 May</v>
      </c>
      <c r="K343" t="s">
        <v>1786</v>
      </c>
      <c r="L343" t="s">
        <v>1993</v>
      </c>
      <c r="M343" t="s">
        <v>1996</v>
      </c>
      <c r="N343">
        <v>6795</v>
      </c>
      <c r="O343">
        <f t="shared" si="38"/>
        <v>3</v>
      </c>
      <c r="P343" s="4" t="str">
        <f t="shared" si="39"/>
        <v>7</v>
      </c>
      <c r="Q343" s="8">
        <f t="shared" si="40"/>
        <v>45</v>
      </c>
      <c r="R343">
        <f t="shared" si="41"/>
        <v>465</v>
      </c>
    </row>
    <row r="344" spans="1:18" x14ac:dyDescent="0.3">
      <c r="A344" t="s">
        <v>13</v>
      </c>
      <c r="B344" s="7" t="s">
        <v>33</v>
      </c>
      <c r="C344" t="s">
        <v>68</v>
      </c>
      <c r="D344" s="10" t="s">
        <v>67</v>
      </c>
      <c r="E344" t="s">
        <v>98</v>
      </c>
      <c r="F344" s="4" t="s">
        <v>242</v>
      </c>
      <c r="G344" t="s">
        <v>558</v>
      </c>
      <c r="H344" s="2">
        <f t="shared" si="35"/>
        <v>0.4548611111111111</v>
      </c>
      <c r="I344" s="2">
        <f t="shared" si="36"/>
        <v>0.39930555555555558</v>
      </c>
      <c r="J344" t="str">
        <f t="shared" si="37"/>
        <v>10 May</v>
      </c>
      <c r="K344" t="s">
        <v>1665</v>
      </c>
      <c r="L344" t="s">
        <v>1993</v>
      </c>
      <c r="M344" t="s">
        <v>1996</v>
      </c>
      <c r="N344">
        <v>10953</v>
      </c>
      <c r="O344">
        <f t="shared" si="38"/>
        <v>3</v>
      </c>
      <c r="P344" s="4" t="str">
        <f t="shared" si="39"/>
        <v>25</v>
      </c>
      <c r="Q344" s="8">
        <f t="shared" si="40"/>
        <v>20</v>
      </c>
      <c r="R344">
        <f t="shared" si="41"/>
        <v>1520</v>
      </c>
    </row>
    <row r="345" spans="1:18" x14ac:dyDescent="0.3">
      <c r="A345" t="s">
        <v>15</v>
      </c>
      <c r="B345" s="7" t="s">
        <v>28</v>
      </c>
      <c r="C345" t="s">
        <v>69</v>
      </c>
      <c r="D345" s="10" t="s">
        <v>73</v>
      </c>
      <c r="E345" t="s">
        <v>90</v>
      </c>
      <c r="F345" s="4" t="s">
        <v>233</v>
      </c>
      <c r="G345" t="s">
        <v>532</v>
      </c>
      <c r="H345" s="2">
        <f t="shared" si="35"/>
        <v>6.25E-2</v>
      </c>
      <c r="I345" s="2">
        <f t="shared" si="36"/>
        <v>0.62847222222222221</v>
      </c>
      <c r="J345" t="str">
        <f t="shared" si="37"/>
        <v>25 Jun</v>
      </c>
      <c r="K345" t="s">
        <v>1652</v>
      </c>
      <c r="L345" t="s">
        <v>1992</v>
      </c>
      <c r="M345" t="s">
        <v>1996</v>
      </c>
      <c r="N345">
        <v>15965</v>
      </c>
      <c r="O345">
        <f t="shared" si="38"/>
        <v>4</v>
      </c>
      <c r="P345" s="4" t="str">
        <f t="shared" si="39"/>
        <v>10</v>
      </c>
      <c r="Q345" s="8">
        <f t="shared" si="40"/>
        <v>25</v>
      </c>
      <c r="R345">
        <f t="shared" si="41"/>
        <v>625</v>
      </c>
    </row>
    <row r="346" spans="1:18" x14ac:dyDescent="0.3">
      <c r="A346" t="s">
        <v>12</v>
      </c>
      <c r="B346" s="7" t="s">
        <v>63</v>
      </c>
      <c r="C346" t="s">
        <v>69</v>
      </c>
      <c r="D346" s="10" t="s">
        <v>73</v>
      </c>
      <c r="E346" t="s">
        <v>106</v>
      </c>
      <c r="F346" s="4" t="s">
        <v>274</v>
      </c>
      <c r="G346" t="s">
        <v>559</v>
      </c>
      <c r="H346" s="2">
        <f t="shared" si="35"/>
        <v>0.80208333333333337</v>
      </c>
      <c r="I346" s="2">
        <f t="shared" si="36"/>
        <v>0.53819444444444442</v>
      </c>
      <c r="J346" t="str">
        <f t="shared" si="37"/>
        <v>10 Apr</v>
      </c>
      <c r="K346" t="s">
        <v>1700</v>
      </c>
      <c r="L346" t="s">
        <v>1992</v>
      </c>
      <c r="M346" t="s">
        <v>1996</v>
      </c>
      <c r="N346">
        <v>9968</v>
      </c>
      <c r="O346">
        <f t="shared" si="38"/>
        <v>4</v>
      </c>
      <c r="P346" s="4" t="str">
        <f t="shared" si="39"/>
        <v>30</v>
      </c>
      <c r="Q346" s="8">
        <f t="shared" si="40"/>
        <v>20</v>
      </c>
      <c r="R346">
        <f t="shared" si="41"/>
        <v>1820</v>
      </c>
    </row>
    <row r="347" spans="1:18" x14ac:dyDescent="0.3">
      <c r="A347" t="s">
        <v>11</v>
      </c>
      <c r="B347" s="7" t="s">
        <v>54</v>
      </c>
      <c r="C347" t="s">
        <v>68</v>
      </c>
      <c r="D347" s="10" t="s">
        <v>67</v>
      </c>
      <c r="E347" t="s">
        <v>80</v>
      </c>
      <c r="F347" s="4" t="s">
        <v>341</v>
      </c>
      <c r="G347" t="s">
        <v>560</v>
      </c>
      <c r="H347" s="2">
        <f t="shared" si="35"/>
        <v>3.4722222222222224E-2</v>
      </c>
      <c r="I347" s="2">
        <f t="shared" si="36"/>
        <v>0.92708333333333337</v>
      </c>
      <c r="J347" t="str">
        <f t="shared" si="37"/>
        <v>07 Jun</v>
      </c>
      <c r="K347" t="s">
        <v>1634</v>
      </c>
      <c r="L347" t="s">
        <v>1991</v>
      </c>
      <c r="M347" t="s">
        <v>1996</v>
      </c>
      <c r="N347">
        <v>4804</v>
      </c>
      <c r="O347">
        <f t="shared" si="38"/>
        <v>2</v>
      </c>
      <c r="P347" s="4" t="str">
        <f t="shared" si="39"/>
        <v>2</v>
      </c>
      <c r="Q347" s="8">
        <f t="shared" si="40"/>
        <v>35</v>
      </c>
      <c r="R347">
        <f t="shared" si="41"/>
        <v>155</v>
      </c>
    </row>
    <row r="348" spans="1:18" x14ac:dyDescent="0.3">
      <c r="A348" t="s">
        <v>13</v>
      </c>
      <c r="B348" s="7" t="s">
        <v>30</v>
      </c>
      <c r="C348" t="s">
        <v>69</v>
      </c>
      <c r="D348" s="10" t="s">
        <v>73</v>
      </c>
      <c r="E348" t="s">
        <v>82</v>
      </c>
      <c r="F348" s="4" t="s">
        <v>300</v>
      </c>
      <c r="G348" t="s">
        <v>239</v>
      </c>
      <c r="H348" s="2">
        <f t="shared" si="35"/>
        <v>0.79166666666666663</v>
      </c>
      <c r="I348" s="2">
        <f t="shared" si="36"/>
        <v>0.41666666666666669</v>
      </c>
      <c r="J348" t="str">
        <f t="shared" si="37"/>
        <v/>
      </c>
      <c r="K348" t="s">
        <v>1767</v>
      </c>
      <c r="L348" t="s">
        <v>1993</v>
      </c>
      <c r="M348" t="s">
        <v>1996</v>
      </c>
      <c r="N348">
        <v>16079</v>
      </c>
      <c r="O348">
        <f t="shared" si="38"/>
        <v>3</v>
      </c>
      <c r="P348" s="4" t="str">
        <f t="shared" si="39"/>
        <v>9</v>
      </c>
      <c r="Q348" s="8">
        <f t="shared" si="40"/>
        <v>0</v>
      </c>
      <c r="R348">
        <f t="shared" si="41"/>
        <v>540</v>
      </c>
    </row>
    <row r="349" spans="1:18" x14ac:dyDescent="0.3">
      <c r="A349" t="s">
        <v>13</v>
      </c>
      <c r="B349" s="7" t="s">
        <v>37</v>
      </c>
      <c r="C349" t="s">
        <v>69</v>
      </c>
      <c r="D349" s="10" t="s">
        <v>73</v>
      </c>
      <c r="E349" t="s">
        <v>90</v>
      </c>
      <c r="F349" s="4" t="s">
        <v>226</v>
      </c>
      <c r="G349" t="s">
        <v>431</v>
      </c>
      <c r="H349" s="2">
        <f t="shared" si="35"/>
        <v>0.52430555555555558</v>
      </c>
      <c r="I349" s="2">
        <f t="shared" si="36"/>
        <v>0.89236111111111116</v>
      </c>
      <c r="J349" t="str">
        <f t="shared" si="37"/>
        <v>13 Jun</v>
      </c>
      <c r="K349" t="s">
        <v>1646</v>
      </c>
      <c r="L349" t="s">
        <v>1992</v>
      </c>
      <c r="M349" t="s">
        <v>1997</v>
      </c>
      <c r="N349">
        <v>11507</v>
      </c>
      <c r="O349">
        <f t="shared" si="38"/>
        <v>4</v>
      </c>
      <c r="P349" s="4" t="str">
        <f t="shared" si="39"/>
        <v>15</v>
      </c>
      <c r="Q349" s="8">
        <f t="shared" si="40"/>
        <v>10</v>
      </c>
      <c r="R349">
        <f t="shared" si="41"/>
        <v>910</v>
      </c>
    </row>
    <row r="350" spans="1:18" x14ac:dyDescent="0.3">
      <c r="A350" t="s">
        <v>12</v>
      </c>
      <c r="B350" s="7" t="s">
        <v>25</v>
      </c>
      <c r="C350" t="s">
        <v>68</v>
      </c>
      <c r="D350" s="10" t="s">
        <v>67</v>
      </c>
      <c r="E350" t="s">
        <v>121</v>
      </c>
      <c r="F350" s="4" t="s">
        <v>205</v>
      </c>
      <c r="G350" t="s">
        <v>561</v>
      </c>
      <c r="H350" s="2">
        <f t="shared" si="35"/>
        <v>0.57291666666666663</v>
      </c>
      <c r="I350" s="2">
        <f t="shared" si="36"/>
        <v>0.3923611111111111</v>
      </c>
      <c r="J350" t="str">
        <f t="shared" si="37"/>
        <v>10 Jun</v>
      </c>
      <c r="K350" t="s">
        <v>1787</v>
      </c>
      <c r="L350" t="s">
        <v>1992</v>
      </c>
      <c r="M350" t="s">
        <v>1996</v>
      </c>
      <c r="N350">
        <v>11542</v>
      </c>
      <c r="O350">
        <f t="shared" si="38"/>
        <v>4</v>
      </c>
      <c r="P350" s="4" t="str">
        <f t="shared" si="39"/>
        <v>28</v>
      </c>
      <c r="Q350" s="8">
        <f t="shared" si="40"/>
        <v>20</v>
      </c>
      <c r="R350">
        <f t="shared" si="41"/>
        <v>1700</v>
      </c>
    </row>
    <row r="351" spans="1:18" x14ac:dyDescent="0.3">
      <c r="A351" t="s">
        <v>13</v>
      </c>
      <c r="B351" s="7" t="s">
        <v>34</v>
      </c>
      <c r="C351" t="s">
        <v>67</v>
      </c>
      <c r="D351" s="10" t="s">
        <v>69</v>
      </c>
      <c r="E351" t="s">
        <v>75</v>
      </c>
      <c r="F351" s="4" t="s">
        <v>319</v>
      </c>
      <c r="G351" t="s">
        <v>267</v>
      </c>
      <c r="H351" s="2">
        <f t="shared" si="35"/>
        <v>0.86458333333333337</v>
      </c>
      <c r="I351" s="2">
        <f t="shared" si="36"/>
        <v>0.73958333333333337</v>
      </c>
      <c r="J351" t="str">
        <f t="shared" si="37"/>
        <v/>
      </c>
      <c r="K351" t="s">
        <v>1666</v>
      </c>
      <c r="L351" t="s">
        <v>1991</v>
      </c>
      <c r="M351" t="s">
        <v>1996</v>
      </c>
      <c r="N351">
        <v>7229</v>
      </c>
      <c r="O351">
        <f t="shared" si="38"/>
        <v>2</v>
      </c>
      <c r="P351" s="4" t="str">
        <f t="shared" si="39"/>
        <v>3</v>
      </c>
      <c r="Q351" s="8">
        <f t="shared" si="40"/>
        <v>0</v>
      </c>
      <c r="R351">
        <f t="shared" si="41"/>
        <v>180</v>
      </c>
    </row>
    <row r="352" spans="1:18" x14ac:dyDescent="0.3">
      <c r="A352" t="s">
        <v>13</v>
      </c>
      <c r="B352" s="7" t="s">
        <v>66</v>
      </c>
      <c r="C352" t="s">
        <v>67</v>
      </c>
      <c r="D352" s="10" t="s">
        <v>69</v>
      </c>
      <c r="E352" t="s">
        <v>75</v>
      </c>
      <c r="F352" s="4" t="s">
        <v>285</v>
      </c>
      <c r="G352" t="s">
        <v>219</v>
      </c>
      <c r="H352" s="2">
        <f t="shared" si="35"/>
        <v>0.36458333333333331</v>
      </c>
      <c r="I352" s="2">
        <f t="shared" si="36"/>
        <v>0.25</v>
      </c>
      <c r="J352" t="str">
        <f t="shared" si="37"/>
        <v/>
      </c>
      <c r="K352" t="s">
        <v>1660</v>
      </c>
      <c r="L352" t="s">
        <v>1991</v>
      </c>
      <c r="M352" t="s">
        <v>1997</v>
      </c>
      <c r="N352">
        <v>4544</v>
      </c>
      <c r="O352">
        <f t="shared" si="38"/>
        <v>2</v>
      </c>
      <c r="P352" s="4" t="str">
        <f t="shared" si="39"/>
        <v>2</v>
      </c>
      <c r="Q352" s="8">
        <f t="shared" si="40"/>
        <v>45</v>
      </c>
      <c r="R352">
        <f t="shared" si="41"/>
        <v>165</v>
      </c>
    </row>
    <row r="353" spans="1:18" x14ac:dyDescent="0.3">
      <c r="A353" t="s">
        <v>11</v>
      </c>
      <c r="B353" s="7" t="s">
        <v>42</v>
      </c>
      <c r="C353" t="s">
        <v>69</v>
      </c>
      <c r="D353" s="10" t="s">
        <v>73</v>
      </c>
      <c r="E353" t="s">
        <v>83</v>
      </c>
      <c r="F353" s="4" t="s">
        <v>309</v>
      </c>
      <c r="G353" t="s">
        <v>407</v>
      </c>
      <c r="H353" s="2">
        <f t="shared" si="35"/>
        <v>0.4201388888888889</v>
      </c>
      <c r="I353" s="2">
        <f t="shared" si="36"/>
        <v>0.21527777777777779</v>
      </c>
      <c r="J353" t="str">
        <f t="shared" si="37"/>
        <v/>
      </c>
      <c r="K353" t="s">
        <v>1745</v>
      </c>
      <c r="L353" t="s">
        <v>1993</v>
      </c>
      <c r="M353" t="s">
        <v>1996</v>
      </c>
      <c r="N353">
        <v>6496</v>
      </c>
      <c r="O353">
        <f t="shared" si="38"/>
        <v>3</v>
      </c>
      <c r="P353" s="4" t="str">
        <f t="shared" si="39"/>
        <v>4</v>
      </c>
      <c r="Q353" s="8">
        <f t="shared" si="40"/>
        <v>55</v>
      </c>
      <c r="R353">
        <f t="shared" si="41"/>
        <v>295</v>
      </c>
    </row>
    <row r="354" spans="1:18" x14ac:dyDescent="0.3">
      <c r="A354" t="s">
        <v>11</v>
      </c>
      <c r="B354" s="7" t="s">
        <v>44</v>
      </c>
      <c r="C354" t="s">
        <v>68</v>
      </c>
      <c r="D354" s="10" t="s">
        <v>67</v>
      </c>
      <c r="E354" t="s">
        <v>80</v>
      </c>
      <c r="F354" s="4" t="s">
        <v>226</v>
      </c>
      <c r="G354" t="s">
        <v>562</v>
      </c>
      <c r="H354" s="2">
        <f t="shared" si="35"/>
        <v>3.472222222222222E-3</v>
      </c>
      <c r="I354" s="2">
        <f t="shared" si="36"/>
        <v>0.89236111111111116</v>
      </c>
      <c r="J354" t="str">
        <f t="shared" si="37"/>
        <v>16 Jun</v>
      </c>
      <c r="K354" t="s">
        <v>1683</v>
      </c>
      <c r="L354" t="s">
        <v>1991</v>
      </c>
      <c r="M354" t="s">
        <v>1996</v>
      </c>
      <c r="N354">
        <v>4804</v>
      </c>
      <c r="O354">
        <f t="shared" si="38"/>
        <v>2</v>
      </c>
      <c r="P354" s="4" t="str">
        <f t="shared" si="39"/>
        <v>2</v>
      </c>
      <c r="Q354" s="8">
        <f t="shared" si="40"/>
        <v>40</v>
      </c>
      <c r="R354">
        <f t="shared" si="41"/>
        <v>160</v>
      </c>
    </row>
    <row r="355" spans="1:18" x14ac:dyDescent="0.3">
      <c r="A355" t="s">
        <v>12</v>
      </c>
      <c r="B355" s="7" t="s">
        <v>27</v>
      </c>
      <c r="C355" t="s">
        <v>67</v>
      </c>
      <c r="D355" s="10" t="s">
        <v>72</v>
      </c>
      <c r="E355" t="s">
        <v>122</v>
      </c>
      <c r="F355" s="4" t="s">
        <v>342</v>
      </c>
      <c r="G355" t="s">
        <v>563</v>
      </c>
      <c r="H355" s="2">
        <f t="shared" si="35"/>
        <v>0.38541666666666669</v>
      </c>
      <c r="I355" s="2">
        <f t="shared" si="36"/>
        <v>0.46180555555555558</v>
      </c>
      <c r="J355" t="str">
        <f t="shared" si="37"/>
        <v>02 Mar</v>
      </c>
      <c r="K355" t="s">
        <v>1684</v>
      </c>
      <c r="L355" t="s">
        <v>1993</v>
      </c>
      <c r="M355" t="s">
        <v>1996</v>
      </c>
      <c r="N355">
        <v>13439</v>
      </c>
      <c r="O355">
        <f t="shared" si="38"/>
        <v>3</v>
      </c>
      <c r="P355" s="4" t="str">
        <f t="shared" si="39"/>
        <v>22</v>
      </c>
      <c r="Q355" s="8">
        <f t="shared" si="40"/>
        <v>10</v>
      </c>
      <c r="R355">
        <f t="shared" si="41"/>
        <v>1330</v>
      </c>
    </row>
    <row r="356" spans="1:18" x14ac:dyDescent="0.3">
      <c r="A356" t="s">
        <v>13</v>
      </c>
      <c r="B356" s="7" t="s">
        <v>60</v>
      </c>
      <c r="C356" t="s">
        <v>69</v>
      </c>
      <c r="D356" s="10" t="s">
        <v>73</v>
      </c>
      <c r="E356" t="s">
        <v>82</v>
      </c>
      <c r="F356" s="4" t="s">
        <v>275</v>
      </c>
      <c r="G356" t="s">
        <v>502</v>
      </c>
      <c r="H356" s="2">
        <f t="shared" si="35"/>
        <v>0.18402777777777779</v>
      </c>
      <c r="I356" s="2">
        <f t="shared" si="36"/>
        <v>0.76041666666666663</v>
      </c>
      <c r="J356" t="str">
        <f t="shared" si="37"/>
        <v>28 Mar</v>
      </c>
      <c r="K356" t="s">
        <v>1703</v>
      </c>
      <c r="L356" t="s">
        <v>1993</v>
      </c>
      <c r="M356" t="s">
        <v>1997</v>
      </c>
      <c r="N356">
        <v>6540</v>
      </c>
      <c r="O356">
        <f t="shared" si="38"/>
        <v>3</v>
      </c>
      <c r="P356" s="4" t="str">
        <f t="shared" si="39"/>
        <v>10</v>
      </c>
      <c r="Q356" s="8">
        <f t="shared" si="40"/>
        <v>10</v>
      </c>
      <c r="R356">
        <f t="shared" si="41"/>
        <v>610</v>
      </c>
    </row>
    <row r="357" spans="1:18" x14ac:dyDescent="0.3">
      <c r="A357" t="s">
        <v>11</v>
      </c>
      <c r="B357" s="7" t="s">
        <v>31</v>
      </c>
      <c r="C357" t="s">
        <v>67</v>
      </c>
      <c r="D357" s="10" t="s">
        <v>69</v>
      </c>
      <c r="E357" t="s">
        <v>75</v>
      </c>
      <c r="F357" s="4" t="s">
        <v>286</v>
      </c>
      <c r="G357" t="s">
        <v>564</v>
      </c>
      <c r="H357" s="2">
        <f t="shared" si="35"/>
        <v>9.7222222222222224E-2</v>
      </c>
      <c r="I357" s="2">
        <f t="shared" si="36"/>
        <v>0.97916666666666663</v>
      </c>
      <c r="J357" t="str">
        <f t="shared" si="37"/>
        <v>02 Jun</v>
      </c>
      <c r="K357" t="s">
        <v>1623</v>
      </c>
      <c r="L357" t="s">
        <v>1991</v>
      </c>
      <c r="M357" t="s">
        <v>1996</v>
      </c>
      <c r="N357">
        <v>4591</v>
      </c>
      <c r="O357">
        <f t="shared" si="38"/>
        <v>2</v>
      </c>
      <c r="P357" s="4" t="str">
        <f t="shared" si="39"/>
        <v>2</v>
      </c>
      <c r="Q357" s="8">
        <f t="shared" si="40"/>
        <v>50</v>
      </c>
      <c r="R357">
        <f t="shared" si="41"/>
        <v>170</v>
      </c>
    </row>
    <row r="358" spans="1:18" x14ac:dyDescent="0.3">
      <c r="A358" t="s">
        <v>11</v>
      </c>
      <c r="B358" s="7" t="s">
        <v>61</v>
      </c>
      <c r="C358" t="s">
        <v>67</v>
      </c>
      <c r="D358" s="10" t="s">
        <v>72</v>
      </c>
      <c r="E358" t="s">
        <v>113</v>
      </c>
      <c r="F358" s="4" t="s">
        <v>343</v>
      </c>
      <c r="G358" t="s">
        <v>305</v>
      </c>
      <c r="H358" s="2">
        <f t="shared" si="35"/>
        <v>0.85763888888888884</v>
      </c>
      <c r="I358" s="2">
        <f t="shared" si="36"/>
        <v>0.67708333333333337</v>
      </c>
      <c r="J358" t="str">
        <f t="shared" si="37"/>
        <v/>
      </c>
      <c r="K358" t="s">
        <v>1788</v>
      </c>
      <c r="L358" t="s">
        <v>1993</v>
      </c>
      <c r="M358" t="s">
        <v>1996</v>
      </c>
      <c r="N358">
        <v>4437</v>
      </c>
      <c r="O358">
        <f t="shared" si="38"/>
        <v>3</v>
      </c>
      <c r="P358" s="4" t="str">
        <f t="shared" si="39"/>
        <v>4</v>
      </c>
      <c r="Q358" s="8">
        <f t="shared" si="40"/>
        <v>20</v>
      </c>
      <c r="R358">
        <f t="shared" si="41"/>
        <v>260</v>
      </c>
    </row>
    <row r="359" spans="1:18" x14ac:dyDescent="0.3">
      <c r="A359" t="s">
        <v>18</v>
      </c>
      <c r="B359" s="7" t="s">
        <v>39</v>
      </c>
      <c r="C359" t="s">
        <v>69</v>
      </c>
      <c r="D359" s="10" t="s">
        <v>73</v>
      </c>
      <c r="E359" t="s">
        <v>83</v>
      </c>
      <c r="F359" s="4" t="s">
        <v>344</v>
      </c>
      <c r="G359" t="s">
        <v>565</v>
      </c>
      <c r="H359" s="2">
        <f t="shared" si="35"/>
        <v>0.2986111111111111</v>
      </c>
      <c r="I359" s="2">
        <f t="shared" si="36"/>
        <v>0.84027777777777779</v>
      </c>
      <c r="J359" t="str">
        <f t="shared" si="37"/>
        <v>22 Mar</v>
      </c>
      <c r="K359" t="s">
        <v>1763</v>
      </c>
      <c r="L359" t="s">
        <v>1993</v>
      </c>
      <c r="M359" t="s">
        <v>1996</v>
      </c>
      <c r="N359">
        <v>6151</v>
      </c>
      <c r="O359">
        <f t="shared" si="38"/>
        <v>3</v>
      </c>
      <c r="P359" s="4" t="str">
        <f t="shared" si="39"/>
        <v>11</v>
      </c>
      <c r="Q359" s="8">
        <f t="shared" si="40"/>
        <v>0</v>
      </c>
      <c r="R359">
        <f t="shared" si="41"/>
        <v>660</v>
      </c>
    </row>
    <row r="360" spans="1:18" x14ac:dyDescent="0.3">
      <c r="A360" t="s">
        <v>13</v>
      </c>
      <c r="B360" s="7" t="s">
        <v>59</v>
      </c>
      <c r="C360" t="s">
        <v>67</v>
      </c>
      <c r="D360" s="10" t="s">
        <v>69</v>
      </c>
      <c r="E360" t="s">
        <v>75</v>
      </c>
      <c r="F360" s="4" t="s">
        <v>319</v>
      </c>
      <c r="G360" t="s">
        <v>267</v>
      </c>
      <c r="H360" s="2">
        <f t="shared" si="35"/>
        <v>0.86458333333333337</v>
      </c>
      <c r="I360" s="2">
        <f t="shared" si="36"/>
        <v>0.73958333333333337</v>
      </c>
      <c r="J360" t="str">
        <f t="shared" si="37"/>
        <v/>
      </c>
      <c r="K360" t="s">
        <v>1666</v>
      </c>
      <c r="L360" t="s">
        <v>1991</v>
      </c>
      <c r="M360" t="s">
        <v>1997</v>
      </c>
      <c r="N360">
        <v>7754</v>
      </c>
      <c r="O360">
        <f t="shared" si="38"/>
        <v>2</v>
      </c>
      <c r="P360" s="4" t="str">
        <f t="shared" si="39"/>
        <v>3</v>
      </c>
      <c r="Q360" s="8">
        <f t="shared" si="40"/>
        <v>0</v>
      </c>
      <c r="R360">
        <f t="shared" si="41"/>
        <v>180</v>
      </c>
    </row>
    <row r="361" spans="1:18" x14ac:dyDescent="0.3">
      <c r="A361" t="s">
        <v>13</v>
      </c>
      <c r="B361" s="7" t="s">
        <v>28</v>
      </c>
      <c r="C361" t="s">
        <v>69</v>
      </c>
      <c r="D361" s="10" t="s">
        <v>73</v>
      </c>
      <c r="E361" t="s">
        <v>82</v>
      </c>
      <c r="F361" s="4" t="s">
        <v>220</v>
      </c>
      <c r="G361" t="s">
        <v>455</v>
      </c>
      <c r="H361" s="2">
        <f t="shared" si="35"/>
        <v>0.52430555555555558</v>
      </c>
      <c r="I361" s="2">
        <f t="shared" si="36"/>
        <v>0.58333333333333337</v>
      </c>
      <c r="J361" t="str">
        <f t="shared" si="37"/>
        <v>25 Jun</v>
      </c>
      <c r="K361" t="s">
        <v>1639</v>
      </c>
      <c r="L361" t="s">
        <v>1993</v>
      </c>
      <c r="M361" t="s">
        <v>1997</v>
      </c>
      <c r="N361">
        <v>10262</v>
      </c>
      <c r="O361">
        <f t="shared" si="38"/>
        <v>3</v>
      </c>
      <c r="P361" s="4" t="str">
        <f t="shared" si="39"/>
        <v>22</v>
      </c>
      <c r="Q361" s="8">
        <f t="shared" si="40"/>
        <v>35</v>
      </c>
      <c r="R361">
        <f t="shared" si="41"/>
        <v>1355</v>
      </c>
    </row>
    <row r="362" spans="1:18" x14ac:dyDescent="0.3">
      <c r="A362" t="s">
        <v>13</v>
      </c>
      <c r="B362" s="7" t="s">
        <v>25</v>
      </c>
      <c r="C362" t="s">
        <v>67</v>
      </c>
      <c r="D362" s="10" t="s">
        <v>69</v>
      </c>
      <c r="E362" t="s">
        <v>75</v>
      </c>
      <c r="F362" s="4" t="s">
        <v>209</v>
      </c>
      <c r="G362" t="s">
        <v>224</v>
      </c>
      <c r="H362" s="2">
        <f t="shared" si="35"/>
        <v>0.91666666666666663</v>
      </c>
      <c r="I362" s="2">
        <f t="shared" si="36"/>
        <v>0.78819444444444442</v>
      </c>
      <c r="J362" t="str">
        <f t="shared" si="37"/>
        <v/>
      </c>
      <c r="K362" t="s">
        <v>1735</v>
      </c>
      <c r="L362" t="s">
        <v>1991</v>
      </c>
      <c r="M362" t="s">
        <v>1996</v>
      </c>
      <c r="N362">
        <v>8016</v>
      </c>
      <c r="O362">
        <f t="shared" si="38"/>
        <v>2</v>
      </c>
      <c r="P362" s="4" t="str">
        <f t="shared" si="39"/>
        <v>3</v>
      </c>
      <c r="Q362" s="8">
        <f t="shared" si="40"/>
        <v>5</v>
      </c>
      <c r="R362">
        <f t="shared" si="41"/>
        <v>185</v>
      </c>
    </row>
    <row r="363" spans="1:18" x14ac:dyDescent="0.3">
      <c r="A363" t="s">
        <v>14</v>
      </c>
      <c r="B363" s="7" t="s">
        <v>23</v>
      </c>
      <c r="C363" t="s">
        <v>68</v>
      </c>
      <c r="D363" s="10" t="s">
        <v>67</v>
      </c>
      <c r="E363" t="s">
        <v>80</v>
      </c>
      <c r="F363" s="4" t="s">
        <v>345</v>
      </c>
      <c r="G363" t="s">
        <v>242</v>
      </c>
      <c r="H363" s="2">
        <f t="shared" si="35"/>
        <v>0.39930555555555558</v>
      </c>
      <c r="I363" s="2">
        <f t="shared" si="36"/>
        <v>0.28819444444444442</v>
      </c>
      <c r="J363" t="str">
        <f t="shared" si="37"/>
        <v/>
      </c>
      <c r="K363" t="s">
        <v>1683</v>
      </c>
      <c r="L363" t="s">
        <v>1991</v>
      </c>
      <c r="M363" t="s">
        <v>1998</v>
      </c>
      <c r="N363">
        <v>4781</v>
      </c>
      <c r="O363">
        <f t="shared" si="38"/>
        <v>2</v>
      </c>
      <c r="P363" s="4" t="str">
        <f t="shared" si="39"/>
        <v>2</v>
      </c>
      <c r="Q363" s="8">
        <f t="shared" si="40"/>
        <v>40</v>
      </c>
      <c r="R363">
        <f t="shared" si="41"/>
        <v>160</v>
      </c>
    </row>
    <row r="364" spans="1:18" x14ac:dyDescent="0.3">
      <c r="A364" t="s">
        <v>17</v>
      </c>
      <c r="B364" s="7" t="s">
        <v>47</v>
      </c>
      <c r="C364" t="s">
        <v>67</v>
      </c>
      <c r="D364" s="10" t="s">
        <v>69</v>
      </c>
      <c r="E364" t="s">
        <v>75</v>
      </c>
      <c r="F364" s="4" t="s">
        <v>282</v>
      </c>
      <c r="G364" t="s">
        <v>339</v>
      </c>
      <c r="H364" s="2">
        <f t="shared" si="35"/>
        <v>0.59722222222222221</v>
      </c>
      <c r="I364" s="2">
        <f t="shared" si="36"/>
        <v>0.47916666666666669</v>
      </c>
      <c r="J364" t="str">
        <f t="shared" si="37"/>
        <v/>
      </c>
      <c r="K364" t="s">
        <v>1623</v>
      </c>
      <c r="L364" t="s">
        <v>1991</v>
      </c>
      <c r="M364" t="s">
        <v>1996</v>
      </c>
      <c r="N364">
        <v>4668</v>
      </c>
      <c r="O364">
        <f t="shared" si="38"/>
        <v>2</v>
      </c>
      <c r="P364" s="4" t="str">
        <f t="shared" si="39"/>
        <v>2</v>
      </c>
      <c r="Q364" s="8">
        <f t="shared" si="40"/>
        <v>50</v>
      </c>
      <c r="R364">
        <f t="shared" si="41"/>
        <v>170</v>
      </c>
    </row>
    <row r="365" spans="1:18" x14ac:dyDescent="0.3">
      <c r="A365" t="s">
        <v>12</v>
      </c>
      <c r="B365" s="7" t="s">
        <v>49</v>
      </c>
      <c r="C365" t="s">
        <v>67</v>
      </c>
      <c r="D365" s="10" t="s">
        <v>72</v>
      </c>
      <c r="E365" t="s">
        <v>108</v>
      </c>
      <c r="F365" s="4" t="s">
        <v>281</v>
      </c>
      <c r="G365" t="s">
        <v>566</v>
      </c>
      <c r="H365" s="2">
        <f t="shared" si="35"/>
        <v>0.37152777777777779</v>
      </c>
      <c r="I365" s="2">
        <f t="shared" si="36"/>
        <v>0.49305555555555558</v>
      </c>
      <c r="J365" t="str">
        <f t="shared" si="37"/>
        <v>07 Mar</v>
      </c>
      <c r="K365" t="s">
        <v>1630</v>
      </c>
      <c r="L365" t="s">
        <v>1993</v>
      </c>
      <c r="M365" t="s">
        <v>1996</v>
      </c>
      <c r="N365">
        <v>14594</v>
      </c>
      <c r="O365">
        <f t="shared" si="38"/>
        <v>3</v>
      </c>
      <c r="P365" s="4" t="str">
        <f t="shared" si="39"/>
        <v>21</v>
      </c>
      <c r="Q365" s="8">
        <f t="shared" si="40"/>
        <v>5</v>
      </c>
      <c r="R365">
        <f t="shared" si="41"/>
        <v>1265</v>
      </c>
    </row>
    <row r="366" spans="1:18" x14ac:dyDescent="0.3">
      <c r="A366" t="s">
        <v>13</v>
      </c>
      <c r="B366" s="7" t="s">
        <v>23</v>
      </c>
      <c r="C366" t="s">
        <v>68</v>
      </c>
      <c r="D366" s="10" t="s">
        <v>67</v>
      </c>
      <c r="E366" t="s">
        <v>85</v>
      </c>
      <c r="F366" s="4" t="s">
        <v>266</v>
      </c>
      <c r="G366" t="s">
        <v>567</v>
      </c>
      <c r="H366" s="2">
        <f t="shared" si="35"/>
        <v>0.19791666666666666</v>
      </c>
      <c r="I366" s="2">
        <f t="shared" si="36"/>
        <v>0.70486111111111116</v>
      </c>
      <c r="J366" t="str">
        <f t="shared" si="37"/>
        <v>25 Mar</v>
      </c>
      <c r="K366" t="s">
        <v>1721</v>
      </c>
      <c r="L366" t="s">
        <v>1993</v>
      </c>
      <c r="M366" t="s">
        <v>1996</v>
      </c>
      <c r="N366">
        <v>14231</v>
      </c>
      <c r="O366">
        <f t="shared" si="38"/>
        <v>3</v>
      </c>
      <c r="P366" s="4" t="str">
        <f t="shared" si="39"/>
        <v>11</v>
      </c>
      <c r="Q366" s="8">
        <f t="shared" si="40"/>
        <v>50</v>
      </c>
      <c r="R366">
        <f t="shared" si="41"/>
        <v>710</v>
      </c>
    </row>
    <row r="367" spans="1:18" x14ac:dyDescent="0.3">
      <c r="A367" t="s">
        <v>12</v>
      </c>
      <c r="B367" s="7" t="s">
        <v>42</v>
      </c>
      <c r="C367" t="s">
        <v>69</v>
      </c>
      <c r="D367" s="10" t="s">
        <v>73</v>
      </c>
      <c r="E367" t="s">
        <v>114</v>
      </c>
      <c r="F367" s="4" t="s">
        <v>268</v>
      </c>
      <c r="G367" t="s">
        <v>568</v>
      </c>
      <c r="H367" s="2">
        <f t="shared" si="35"/>
        <v>0.28472222222222221</v>
      </c>
      <c r="I367" s="2">
        <f t="shared" si="36"/>
        <v>0.21875</v>
      </c>
      <c r="J367" t="str">
        <f t="shared" si="37"/>
        <v>16 May</v>
      </c>
      <c r="K367" t="s">
        <v>1746</v>
      </c>
      <c r="L367" t="s">
        <v>1993</v>
      </c>
      <c r="M367" t="s">
        <v>1996</v>
      </c>
      <c r="N367">
        <v>8425</v>
      </c>
      <c r="O367">
        <f t="shared" si="38"/>
        <v>3</v>
      </c>
      <c r="P367" s="4" t="str">
        <f t="shared" si="39"/>
        <v>25</v>
      </c>
      <c r="Q367" s="8">
        <f t="shared" si="40"/>
        <v>35</v>
      </c>
      <c r="R367">
        <f t="shared" si="41"/>
        <v>1535</v>
      </c>
    </row>
    <row r="368" spans="1:18" x14ac:dyDescent="0.3">
      <c r="A368" t="s">
        <v>15</v>
      </c>
      <c r="B368" s="7" t="s">
        <v>37</v>
      </c>
      <c r="C368" t="s">
        <v>69</v>
      </c>
      <c r="D368" s="10" t="s">
        <v>73</v>
      </c>
      <c r="E368" t="s">
        <v>95</v>
      </c>
      <c r="F368" s="4" t="s">
        <v>229</v>
      </c>
      <c r="G368" t="s">
        <v>462</v>
      </c>
      <c r="H368" s="2">
        <f t="shared" si="35"/>
        <v>0.9375</v>
      </c>
      <c r="I368" s="2">
        <f t="shared" si="36"/>
        <v>0.2951388888888889</v>
      </c>
      <c r="J368" t="str">
        <f t="shared" si="37"/>
        <v/>
      </c>
      <c r="K368" t="s">
        <v>1704</v>
      </c>
      <c r="L368" t="s">
        <v>1993</v>
      </c>
      <c r="M368" t="s">
        <v>1996</v>
      </c>
      <c r="N368">
        <v>9646</v>
      </c>
      <c r="O368">
        <f t="shared" si="38"/>
        <v>3</v>
      </c>
      <c r="P368" s="4" t="str">
        <f t="shared" si="39"/>
        <v>15</v>
      </c>
      <c r="Q368" s="8">
        <f t="shared" si="40"/>
        <v>25</v>
      </c>
      <c r="R368">
        <f t="shared" si="41"/>
        <v>925</v>
      </c>
    </row>
    <row r="369" spans="1:18" x14ac:dyDescent="0.3">
      <c r="A369" t="s">
        <v>11</v>
      </c>
      <c r="B369" s="7" t="s">
        <v>35</v>
      </c>
      <c r="C369" t="s">
        <v>70</v>
      </c>
      <c r="D369" s="10" t="s">
        <v>68</v>
      </c>
      <c r="E369" t="s">
        <v>84</v>
      </c>
      <c r="F369" s="4" t="s">
        <v>283</v>
      </c>
      <c r="G369" t="s">
        <v>372</v>
      </c>
      <c r="H369" s="2">
        <f t="shared" si="35"/>
        <v>0.71180555555555558</v>
      </c>
      <c r="I369" s="2">
        <f t="shared" si="36"/>
        <v>0.61111111111111116</v>
      </c>
      <c r="J369" t="str">
        <f t="shared" si="37"/>
        <v/>
      </c>
      <c r="K369" t="s">
        <v>1628</v>
      </c>
      <c r="L369" t="s">
        <v>1991</v>
      </c>
      <c r="M369" t="s">
        <v>1996</v>
      </c>
      <c r="N369">
        <v>7295</v>
      </c>
      <c r="O369">
        <f t="shared" si="38"/>
        <v>2</v>
      </c>
      <c r="P369" s="4" t="str">
        <f t="shared" si="39"/>
        <v>2</v>
      </c>
      <c r="Q369" s="8">
        <f t="shared" si="40"/>
        <v>25</v>
      </c>
      <c r="R369">
        <f t="shared" si="41"/>
        <v>145</v>
      </c>
    </row>
    <row r="370" spans="1:18" x14ac:dyDescent="0.3">
      <c r="A370" t="s">
        <v>18</v>
      </c>
      <c r="B370" s="7" t="s">
        <v>63</v>
      </c>
      <c r="C370" t="s">
        <v>68</v>
      </c>
      <c r="D370" s="10" t="s">
        <v>67</v>
      </c>
      <c r="E370" t="s">
        <v>112</v>
      </c>
      <c r="F370" s="4" t="s">
        <v>295</v>
      </c>
      <c r="G370" t="s">
        <v>384</v>
      </c>
      <c r="H370" s="2">
        <f t="shared" si="35"/>
        <v>0.4375</v>
      </c>
      <c r="I370" s="2">
        <f t="shared" si="36"/>
        <v>0.28472222222222221</v>
      </c>
      <c r="J370" t="str">
        <f t="shared" si="37"/>
        <v/>
      </c>
      <c r="K370" t="s">
        <v>1789</v>
      </c>
      <c r="L370" t="s">
        <v>1993</v>
      </c>
      <c r="M370" t="s">
        <v>1996</v>
      </c>
      <c r="N370">
        <v>5162</v>
      </c>
      <c r="O370">
        <f t="shared" si="38"/>
        <v>3</v>
      </c>
      <c r="P370" s="4" t="str">
        <f t="shared" si="39"/>
        <v>3</v>
      </c>
      <c r="Q370" s="8">
        <f t="shared" si="40"/>
        <v>40</v>
      </c>
      <c r="R370">
        <f t="shared" si="41"/>
        <v>220</v>
      </c>
    </row>
    <row r="371" spans="1:18" x14ac:dyDescent="0.3">
      <c r="A371" t="s">
        <v>11</v>
      </c>
      <c r="B371" s="7" t="s">
        <v>56</v>
      </c>
      <c r="C371" t="s">
        <v>67</v>
      </c>
      <c r="D371" s="10" t="s">
        <v>72</v>
      </c>
      <c r="E371" t="s">
        <v>75</v>
      </c>
      <c r="F371" s="4" t="s">
        <v>292</v>
      </c>
      <c r="G371" t="s">
        <v>324</v>
      </c>
      <c r="H371" s="2">
        <f t="shared" si="35"/>
        <v>0.88888888888888884</v>
      </c>
      <c r="I371" s="2">
        <f t="shared" si="36"/>
        <v>0.76736111111111116</v>
      </c>
      <c r="J371" t="str">
        <f t="shared" si="37"/>
        <v/>
      </c>
      <c r="K371" t="s">
        <v>1644</v>
      </c>
      <c r="L371" t="s">
        <v>1991</v>
      </c>
      <c r="M371" t="s">
        <v>1996</v>
      </c>
      <c r="N371">
        <v>6860</v>
      </c>
      <c r="O371">
        <f t="shared" si="38"/>
        <v>2</v>
      </c>
      <c r="P371" s="4" t="str">
        <f t="shared" si="39"/>
        <v>2</v>
      </c>
      <c r="Q371" s="8">
        <f t="shared" si="40"/>
        <v>55</v>
      </c>
      <c r="R371">
        <f t="shared" si="41"/>
        <v>175</v>
      </c>
    </row>
    <row r="372" spans="1:18" x14ac:dyDescent="0.3">
      <c r="A372" t="s">
        <v>17</v>
      </c>
      <c r="B372" s="7" t="s">
        <v>36</v>
      </c>
      <c r="C372" t="s">
        <v>69</v>
      </c>
      <c r="D372" s="10" t="s">
        <v>73</v>
      </c>
      <c r="E372" t="s">
        <v>97</v>
      </c>
      <c r="F372" s="4" t="s">
        <v>285</v>
      </c>
      <c r="G372" t="s">
        <v>334</v>
      </c>
      <c r="H372" s="2">
        <f t="shared" si="35"/>
        <v>0.38194444444444442</v>
      </c>
      <c r="I372" s="2">
        <f t="shared" si="36"/>
        <v>0.25</v>
      </c>
      <c r="J372" t="str">
        <f t="shared" si="37"/>
        <v/>
      </c>
      <c r="K372" t="s">
        <v>1713</v>
      </c>
      <c r="L372" t="s">
        <v>1991</v>
      </c>
      <c r="M372" t="s">
        <v>1996</v>
      </c>
      <c r="N372">
        <v>6216</v>
      </c>
      <c r="O372">
        <f t="shared" si="38"/>
        <v>2</v>
      </c>
      <c r="P372" s="4" t="str">
        <f t="shared" si="39"/>
        <v>3</v>
      </c>
      <c r="Q372" s="8">
        <f t="shared" si="40"/>
        <v>10</v>
      </c>
      <c r="R372">
        <f t="shared" si="41"/>
        <v>190</v>
      </c>
    </row>
    <row r="373" spans="1:18" x14ac:dyDescent="0.3">
      <c r="A373" t="s">
        <v>18</v>
      </c>
      <c r="B373" s="7" t="s">
        <v>55</v>
      </c>
      <c r="C373" t="s">
        <v>68</v>
      </c>
      <c r="D373" s="10" t="s">
        <v>67</v>
      </c>
      <c r="E373" t="s">
        <v>98</v>
      </c>
      <c r="F373" s="4" t="s">
        <v>287</v>
      </c>
      <c r="G373" t="s">
        <v>569</v>
      </c>
      <c r="H373" s="2">
        <f t="shared" si="35"/>
        <v>0.80902777777777779</v>
      </c>
      <c r="I373" s="2">
        <f t="shared" si="36"/>
        <v>0.31597222222222221</v>
      </c>
      <c r="J373" t="str">
        <f t="shared" si="37"/>
        <v/>
      </c>
      <c r="K373" t="s">
        <v>1721</v>
      </c>
      <c r="L373" t="s">
        <v>1993</v>
      </c>
      <c r="M373" t="s">
        <v>1996</v>
      </c>
      <c r="N373">
        <v>5192</v>
      </c>
      <c r="O373">
        <f t="shared" si="38"/>
        <v>3</v>
      </c>
      <c r="P373" s="4" t="str">
        <f t="shared" si="39"/>
        <v>11</v>
      </c>
      <c r="Q373" s="8">
        <f t="shared" si="40"/>
        <v>50</v>
      </c>
      <c r="R373">
        <f t="shared" si="41"/>
        <v>710</v>
      </c>
    </row>
    <row r="374" spans="1:18" x14ac:dyDescent="0.3">
      <c r="A374" t="s">
        <v>11</v>
      </c>
      <c r="B374" s="7" t="s">
        <v>63</v>
      </c>
      <c r="C374" t="s">
        <v>67</v>
      </c>
      <c r="D374" s="10" t="s">
        <v>69</v>
      </c>
      <c r="E374" t="s">
        <v>75</v>
      </c>
      <c r="F374" s="4" t="s">
        <v>270</v>
      </c>
      <c r="G374" t="s">
        <v>337</v>
      </c>
      <c r="H374" s="2">
        <f t="shared" si="35"/>
        <v>0.95138888888888884</v>
      </c>
      <c r="I374" s="2">
        <f t="shared" si="36"/>
        <v>0.83333333333333337</v>
      </c>
      <c r="J374" t="str">
        <f t="shared" si="37"/>
        <v/>
      </c>
      <c r="K374" t="s">
        <v>1623</v>
      </c>
      <c r="L374" t="s">
        <v>1991</v>
      </c>
      <c r="M374" t="s">
        <v>1996</v>
      </c>
      <c r="N374">
        <v>4823</v>
      </c>
      <c r="O374">
        <f t="shared" si="38"/>
        <v>2</v>
      </c>
      <c r="P374" s="4" t="str">
        <f t="shared" si="39"/>
        <v>2</v>
      </c>
      <c r="Q374" s="8">
        <f t="shared" si="40"/>
        <v>50</v>
      </c>
      <c r="R374">
        <f t="shared" si="41"/>
        <v>170</v>
      </c>
    </row>
    <row r="375" spans="1:18" x14ac:dyDescent="0.3">
      <c r="A375" t="s">
        <v>14</v>
      </c>
      <c r="B375" s="7" t="s">
        <v>40</v>
      </c>
      <c r="C375" t="s">
        <v>67</v>
      </c>
      <c r="D375" s="10" t="s">
        <v>69</v>
      </c>
      <c r="E375" t="s">
        <v>75</v>
      </c>
      <c r="F375" s="4" t="s">
        <v>329</v>
      </c>
      <c r="G375" t="s">
        <v>389</v>
      </c>
      <c r="H375" s="2">
        <f t="shared" si="35"/>
        <v>0.51388888888888884</v>
      </c>
      <c r="I375" s="2">
        <f t="shared" si="36"/>
        <v>0.39583333333333331</v>
      </c>
      <c r="J375" t="str">
        <f t="shared" si="37"/>
        <v/>
      </c>
      <c r="K375" t="s">
        <v>1623</v>
      </c>
      <c r="L375" t="s">
        <v>1991</v>
      </c>
      <c r="M375" t="s">
        <v>1998</v>
      </c>
      <c r="N375">
        <v>3919</v>
      </c>
      <c r="O375">
        <f t="shared" si="38"/>
        <v>2</v>
      </c>
      <c r="P375" s="4" t="str">
        <f t="shared" si="39"/>
        <v>2</v>
      </c>
      <c r="Q375" s="8">
        <f t="shared" si="40"/>
        <v>50</v>
      </c>
      <c r="R375">
        <f t="shared" si="41"/>
        <v>170</v>
      </c>
    </row>
    <row r="376" spans="1:18" x14ac:dyDescent="0.3">
      <c r="A376" t="s">
        <v>11</v>
      </c>
      <c r="B376" s="7" t="s">
        <v>50</v>
      </c>
      <c r="C376" t="s">
        <v>71</v>
      </c>
      <c r="D376" s="10" t="s">
        <v>74</v>
      </c>
      <c r="E376" t="s">
        <v>102</v>
      </c>
      <c r="F376" s="4" t="s">
        <v>346</v>
      </c>
      <c r="G376" t="s">
        <v>305</v>
      </c>
      <c r="H376" s="2">
        <f t="shared" si="35"/>
        <v>0.85763888888888884</v>
      </c>
      <c r="I376" s="2">
        <f t="shared" si="36"/>
        <v>0.79513888888888884</v>
      </c>
      <c r="J376" t="str">
        <f t="shared" si="37"/>
        <v/>
      </c>
      <c r="K376" t="s">
        <v>1675</v>
      </c>
      <c r="L376" t="s">
        <v>1991</v>
      </c>
      <c r="M376" t="s">
        <v>1996</v>
      </c>
      <c r="N376">
        <v>2754</v>
      </c>
      <c r="O376">
        <f t="shared" si="38"/>
        <v>2</v>
      </c>
      <c r="P376" s="4" t="str">
        <f t="shared" si="39"/>
        <v>1</v>
      </c>
      <c r="Q376" s="8">
        <f t="shared" si="40"/>
        <v>30</v>
      </c>
      <c r="R376">
        <f t="shared" si="41"/>
        <v>90</v>
      </c>
    </row>
    <row r="377" spans="1:18" x14ac:dyDescent="0.3">
      <c r="A377" t="s">
        <v>15</v>
      </c>
      <c r="B377" s="7" t="s">
        <v>33</v>
      </c>
      <c r="C377" t="s">
        <v>69</v>
      </c>
      <c r="D377" s="10" t="s">
        <v>73</v>
      </c>
      <c r="E377" t="s">
        <v>82</v>
      </c>
      <c r="F377" s="4" t="s">
        <v>330</v>
      </c>
      <c r="G377" t="s">
        <v>239</v>
      </c>
      <c r="H377" s="2">
        <f t="shared" si="35"/>
        <v>0.79166666666666663</v>
      </c>
      <c r="I377" s="2">
        <f t="shared" si="36"/>
        <v>0.3125</v>
      </c>
      <c r="J377" t="str">
        <f t="shared" si="37"/>
        <v/>
      </c>
      <c r="K377" t="s">
        <v>1736</v>
      </c>
      <c r="L377" t="s">
        <v>1993</v>
      </c>
      <c r="M377" t="s">
        <v>1996</v>
      </c>
      <c r="N377">
        <v>9315</v>
      </c>
      <c r="O377">
        <f t="shared" si="38"/>
        <v>3</v>
      </c>
      <c r="P377" s="4" t="str">
        <f t="shared" si="39"/>
        <v>11</v>
      </c>
      <c r="Q377" s="8">
        <f t="shared" si="40"/>
        <v>30</v>
      </c>
      <c r="R377">
        <f t="shared" si="41"/>
        <v>690</v>
      </c>
    </row>
    <row r="378" spans="1:18" x14ac:dyDescent="0.3">
      <c r="A378" t="s">
        <v>15</v>
      </c>
      <c r="B378" s="7" t="s">
        <v>60</v>
      </c>
      <c r="C378" t="s">
        <v>69</v>
      </c>
      <c r="D378" s="10" t="s">
        <v>73</v>
      </c>
      <c r="E378" t="s">
        <v>82</v>
      </c>
      <c r="F378" s="4" t="s">
        <v>300</v>
      </c>
      <c r="G378" t="s">
        <v>469</v>
      </c>
      <c r="H378" s="2">
        <f t="shared" si="35"/>
        <v>0.78472222222222221</v>
      </c>
      <c r="I378" s="2">
        <f t="shared" si="36"/>
        <v>0.41666666666666669</v>
      </c>
      <c r="J378" t="str">
        <f t="shared" si="37"/>
        <v/>
      </c>
      <c r="K378" t="s">
        <v>1790</v>
      </c>
      <c r="L378" t="s">
        <v>1993</v>
      </c>
      <c r="M378" t="s">
        <v>1996</v>
      </c>
      <c r="N378">
        <v>11667</v>
      </c>
      <c r="O378">
        <f t="shared" si="38"/>
        <v>3</v>
      </c>
      <c r="P378" s="4" t="str">
        <f t="shared" si="39"/>
        <v>8</v>
      </c>
      <c r="Q378" s="8">
        <f t="shared" si="40"/>
        <v>50</v>
      </c>
      <c r="R378">
        <f t="shared" si="41"/>
        <v>530</v>
      </c>
    </row>
    <row r="379" spans="1:18" x14ac:dyDescent="0.3">
      <c r="A379" t="s">
        <v>13</v>
      </c>
      <c r="B379" s="7" t="s">
        <v>37</v>
      </c>
      <c r="C379" t="s">
        <v>68</v>
      </c>
      <c r="D379" s="10" t="s">
        <v>67</v>
      </c>
      <c r="E379" t="s">
        <v>85</v>
      </c>
      <c r="F379" s="4" t="s">
        <v>262</v>
      </c>
      <c r="G379" t="s">
        <v>513</v>
      </c>
      <c r="H379" s="2">
        <f t="shared" si="35"/>
        <v>0.19444444444444445</v>
      </c>
      <c r="I379" s="2">
        <f t="shared" si="36"/>
        <v>0.35069444444444442</v>
      </c>
      <c r="J379" t="str">
        <f t="shared" si="37"/>
        <v>13 Jun</v>
      </c>
      <c r="K379" t="s">
        <v>1706</v>
      </c>
      <c r="L379" t="s">
        <v>1993</v>
      </c>
      <c r="M379" t="s">
        <v>1997</v>
      </c>
      <c r="N379">
        <v>6224</v>
      </c>
      <c r="O379">
        <f t="shared" si="38"/>
        <v>3</v>
      </c>
      <c r="P379" s="4" t="str">
        <f t="shared" si="39"/>
        <v>20</v>
      </c>
      <c r="Q379" s="8">
        <f t="shared" si="40"/>
        <v>15</v>
      </c>
      <c r="R379">
        <f t="shared" si="41"/>
        <v>1215</v>
      </c>
    </row>
    <row r="380" spans="1:18" x14ac:dyDescent="0.3">
      <c r="A380" t="s">
        <v>12</v>
      </c>
      <c r="B380" s="7" t="s">
        <v>23</v>
      </c>
      <c r="C380" t="s">
        <v>68</v>
      </c>
      <c r="D380" s="10" t="s">
        <v>67</v>
      </c>
      <c r="E380" t="s">
        <v>123</v>
      </c>
      <c r="F380" s="4" t="s">
        <v>205</v>
      </c>
      <c r="G380" t="s">
        <v>570</v>
      </c>
      <c r="H380" s="2">
        <f t="shared" si="35"/>
        <v>0.2326388888888889</v>
      </c>
      <c r="I380" s="2">
        <f t="shared" si="36"/>
        <v>0.3923611111111111</v>
      </c>
      <c r="J380" t="str">
        <f t="shared" si="37"/>
        <v>25 Mar</v>
      </c>
      <c r="K380" t="s">
        <v>1776</v>
      </c>
      <c r="L380" t="s">
        <v>1992</v>
      </c>
      <c r="M380" t="s">
        <v>1996</v>
      </c>
      <c r="N380">
        <v>13349</v>
      </c>
      <c r="O380">
        <f t="shared" si="38"/>
        <v>4</v>
      </c>
      <c r="P380" s="4" t="str">
        <f t="shared" si="39"/>
        <v>20</v>
      </c>
      <c r="Q380" s="8">
        <f t="shared" si="40"/>
        <v>10</v>
      </c>
      <c r="R380">
        <f t="shared" si="41"/>
        <v>1210</v>
      </c>
    </row>
    <row r="381" spans="1:18" x14ac:dyDescent="0.3">
      <c r="A381" t="s">
        <v>13</v>
      </c>
      <c r="B381" s="7" t="s">
        <v>61</v>
      </c>
      <c r="C381" t="s">
        <v>67</v>
      </c>
      <c r="D381" s="10" t="s">
        <v>72</v>
      </c>
      <c r="E381" t="s">
        <v>81</v>
      </c>
      <c r="F381" s="4" t="s">
        <v>266</v>
      </c>
      <c r="G381" t="s">
        <v>571</v>
      </c>
      <c r="H381" s="2">
        <f t="shared" si="35"/>
        <v>0.375</v>
      </c>
      <c r="I381" s="2">
        <f t="shared" si="36"/>
        <v>0.70486111111111116</v>
      </c>
      <c r="J381" t="str">
        <f t="shared" si="37"/>
        <v>16 Mar</v>
      </c>
      <c r="K381" t="s">
        <v>1662</v>
      </c>
      <c r="L381" t="s">
        <v>1993</v>
      </c>
      <c r="M381" t="s">
        <v>1997</v>
      </c>
      <c r="N381">
        <v>11087</v>
      </c>
      <c r="O381">
        <f t="shared" si="38"/>
        <v>3</v>
      </c>
      <c r="P381" s="4" t="str">
        <f t="shared" si="39"/>
        <v>16</v>
      </c>
      <c r="Q381" s="8">
        <f t="shared" si="40"/>
        <v>5</v>
      </c>
      <c r="R381">
        <f t="shared" si="41"/>
        <v>965</v>
      </c>
    </row>
    <row r="382" spans="1:18" x14ac:dyDescent="0.3">
      <c r="A382" t="s">
        <v>15</v>
      </c>
      <c r="B382" s="7" t="s">
        <v>38</v>
      </c>
      <c r="C382" t="s">
        <v>69</v>
      </c>
      <c r="D382" s="10" t="s">
        <v>73</v>
      </c>
      <c r="E382" t="s">
        <v>82</v>
      </c>
      <c r="F382" s="4" t="s">
        <v>296</v>
      </c>
      <c r="G382" t="s">
        <v>572</v>
      </c>
      <c r="H382" s="2">
        <f t="shared" si="35"/>
        <v>6.5972222222222224E-2</v>
      </c>
      <c r="I382" s="2">
        <f t="shared" si="36"/>
        <v>0.54166666666666663</v>
      </c>
      <c r="J382" t="str">
        <f t="shared" si="37"/>
        <v>07 Mar</v>
      </c>
      <c r="K382" t="s">
        <v>1760</v>
      </c>
      <c r="L382" t="s">
        <v>1993</v>
      </c>
      <c r="M382" t="s">
        <v>1996</v>
      </c>
      <c r="N382">
        <v>15603</v>
      </c>
      <c r="O382">
        <f t="shared" si="38"/>
        <v>3</v>
      </c>
      <c r="P382" s="4" t="str">
        <f t="shared" si="39"/>
        <v>12</v>
      </c>
      <c r="Q382" s="8">
        <f t="shared" si="40"/>
        <v>35</v>
      </c>
      <c r="R382">
        <f t="shared" si="41"/>
        <v>755</v>
      </c>
    </row>
    <row r="383" spans="1:18" x14ac:dyDescent="0.3">
      <c r="A383" t="s">
        <v>13</v>
      </c>
      <c r="B383" s="7" t="s">
        <v>33</v>
      </c>
      <c r="C383" t="s">
        <v>69</v>
      </c>
      <c r="D383" s="10" t="s">
        <v>73</v>
      </c>
      <c r="E383" t="s">
        <v>104</v>
      </c>
      <c r="F383" s="4" t="s">
        <v>272</v>
      </c>
      <c r="G383" t="s">
        <v>573</v>
      </c>
      <c r="H383" s="2">
        <f t="shared" si="35"/>
        <v>0.52430555555555558</v>
      </c>
      <c r="I383" s="2">
        <f t="shared" si="36"/>
        <v>0.8125</v>
      </c>
      <c r="J383" t="str">
        <f t="shared" si="37"/>
        <v>10 May</v>
      </c>
      <c r="K383" t="s">
        <v>1771</v>
      </c>
      <c r="L383" t="s">
        <v>1992</v>
      </c>
      <c r="M383" t="s">
        <v>1996</v>
      </c>
      <c r="N383">
        <v>15129</v>
      </c>
      <c r="O383">
        <f t="shared" si="38"/>
        <v>4</v>
      </c>
      <c r="P383" s="4" t="str">
        <f t="shared" si="39"/>
        <v>17</v>
      </c>
      <c r="Q383" s="8">
        <f t="shared" si="40"/>
        <v>5</v>
      </c>
      <c r="R383">
        <f t="shared" si="41"/>
        <v>1025</v>
      </c>
    </row>
    <row r="384" spans="1:18" x14ac:dyDescent="0.3">
      <c r="A384" t="s">
        <v>11</v>
      </c>
      <c r="B384" s="7" t="s">
        <v>63</v>
      </c>
      <c r="C384" t="s">
        <v>67</v>
      </c>
      <c r="D384" s="10" t="s">
        <v>69</v>
      </c>
      <c r="E384" t="s">
        <v>75</v>
      </c>
      <c r="F384" s="4" t="s">
        <v>266</v>
      </c>
      <c r="G384" t="s">
        <v>257</v>
      </c>
      <c r="H384" s="2">
        <f t="shared" si="35"/>
        <v>0.82986111111111116</v>
      </c>
      <c r="I384" s="2">
        <f t="shared" si="36"/>
        <v>0.70486111111111116</v>
      </c>
      <c r="J384" t="str">
        <f t="shared" si="37"/>
        <v/>
      </c>
      <c r="K384" t="s">
        <v>1666</v>
      </c>
      <c r="L384" t="s">
        <v>1991</v>
      </c>
      <c r="M384" t="s">
        <v>1996</v>
      </c>
      <c r="N384">
        <v>4823</v>
      </c>
      <c r="O384">
        <f t="shared" si="38"/>
        <v>2</v>
      </c>
      <c r="P384" s="4" t="str">
        <f t="shared" si="39"/>
        <v>3</v>
      </c>
      <c r="Q384" s="8">
        <f t="shared" si="40"/>
        <v>0</v>
      </c>
      <c r="R384">
        <f t="shared" si="41"/>
        <v>180</v>
      </c>
    </row>
    <row r="385" spans="1:18" x14ac:dyDescent="0.3">
      <c r="A385" t="s">
        <v>17</v>
      </c>
      <c r="B385" s="7" t="s">
        <v>24</v>
      </c>
      <c r="C385" t="s">
        <v>68</v>
      </c>
      <c r="D385" s="10" t="s">
        <v>67</v>
      </c>
      <c r="E385" t="s">
        <v>98</v>
      </c>
      <c r="F385" s="4" t="s">
        <v>314</v>
      </c>
      <c r="G385" t="s">
        <v>369</v>
      </c>
      <c r="H385" s="2">
        <f t="shared" si="35"/>
        <v>0.94444444444444442</v>
      </c>
      <c r="I385" s="2">
        <f t="shared" si="36"/>
        <v>0.2986111111111111</v>
      </c>
      <c r="J385" t="str">
        <f t="shared" si="37"/>
        <v/>
      </c>
      <c r="K385" t="s">
        <v>1629</v>
      </c>
      <c r="L385" t="s">
        <v>1993</v>
      </c>
      <c r="M385" t="s">
        <v>1996</v>
      </c>
      <c r="N385">
        <v>8452</v>
      </c>
      <c r="O385">
        <f t="shared" si="38"/>
        <v>3</v>
      </c>
      <c r="P385" s="4" t="str">
        <f t="shared" si="39"/>
        <v>15</v>
      </c>
      <c r="Q385" s="8">
        <f t="shared" si="40"/>
        <v>30</v>
      </c>
      <c r="R385">
        <f t="shared" si="41"/>
        <v>930</v>
      </c>
    </row>
    <row r="386" spans="1:18" x14ac:dyDescent="0.3">
      <c r="A386" t="s">
        <v>15</v>
      </c>
      <c r="B386" s="7" t="s">
        <v>54</v>
      </c>
      <c r="C386" t="s">
        <v>69</v>
      </c>
      <c r="D386" s="10" t="s">
        <v>73</v>
      </c>
      <c r="E386" t="s">
        <v>82</v>
      </c>
      <c r="F386" s="4" t="s">
        <v>330</v>
      </c>
      <c r="G386" t="s">
        <v>239</v>
      </c>
      <c r="H386" s="2">
        <f t="shared" si="35"/>
        <v>0.79166666666666663</v>
      </c>
      <c r="I386" s="2">
        <f t="shared" si="36"/>
        <v>0.3125</v>
      </c>
      <c r="J386" t="str">
        <f t="shared" si="37"/>
        <v/>
      </c>
      <c r="K386" t="s">
        <v>1736</v>
      </c>
      <c r="L386" t="s">
        <v>1993</v>
      </c>
      <c r="M386" t="s">
        <v>1996</v>
      </c>
      <c r="N386">
        <v>12524</v>
      </c>
      <c r="O386">
        <f t="shared" si="38"/>
        <v>3</v>
      </c>
      <c r="P386" s="4" t="str">
        <f t="shared" si="39"/>
        <v>11</v>
      </c>
      <c r="Q386" s="8">
        <f t="shared" si="40"/>
        <v>30</v>
      </c>
      <c r="R386">
        <f t="shared" si="41"/>
        <v>690</v>
      </c>
    </row>
    <row r="387" spans="1:18" x14ac:dyDescent="0.3">
      <c r="A387" t="s">
        <v>14</v>
      </c>
      <c r="B387" s="7" t="s">
        <v>60</v>
      </c>
      <c r="C387" t="s">
        <v>70</v>
      </c>
      <c r="D387" s="10" t="s">
        <v>68</v>
      </c>
      <c r="E387" t="s">
        <v>84</v>
      </c>
      <c r="F387" s="4" t="s">
        <v>319</v>
      </c>
      <c r="G387" t="s">
        <v>359</v>
      </c>
      <c r="H387" s="2">
        <f t="shared" ref="H387:H450" si="42">TIMEVALUE(LEFT(G387,5))</f>
        <v>0.83680555555555558</v>
      </c>
      <c r="I387" s="2">
        <f t="shared" ref="I387:I450" si="43">F387*1</f>
        <v>0.73958333333333337</v>
      </c>
      <c r="J387" t="str">
        <f t="shared" ref="J387:J450" si="44">IF(LEN(G387)&gt;5, MID(G387,7,6), "")</f>
        <v/>
      </c>
      <c r="K387" t="s">
        <v>1710</v>
      </c>
      <c r="L387" t="s">
        <v>1991</v>
      </c>
      <c r="M387" t="s">
        <v>1996</v>
      </c>
      <c r="N387">
        <v>3384</v>
      </c>
      <c r="O387">
        <f t="shared" ref="O387:O450" si="45">LEN(E387)-LEN(SUBSTITUTE(E387,"→",""))+1</f>
        <v>2</v>
      </c>
      <c r="P387" s="4" t="str">
        <f t="shared" ref="P387:P450" si="46">LEFT(K387, FIND("h", K387)-1)</f>
        <v>2</v>
      </c>
      <c r="Q387" s="8">
        <f t="shared" ref="Q387:Q450" si="47">IFERROR(VALUE(MID(K387, FIND("h",K387)+2, FIND("m",K387)-FIND("h",K387)-2)), 0)*1</f>
        <v>20</v>
      </c>
      <c r="R387">
        <f t="shared" ref="R387:R450" si="48">(P387*60+Q387)</f>
        <v>140</v>
      </c>
    </row>
    <row r="388" spans="1:18" x14ac:dyDescent="0.3">
      <c r="A388" t="s">
        <v>13</v>
      </c>
      <c r="B388" s="7" t="s">
        <v>31</v>
      </c>
      <c r="C388" t="s">
        <v>69</v>
      </c>
      <c r="D388" s="10" t="s">
        <v>73</v>
      </c>
      <c r="E388" t="s">
        <v>82</v>
      </c>
      <c r="F388" s="4" t="s">
        <v>297</v>
      </c>
      <c r="G388" t="s">
        <v>574</v>
      </c>
      <c r="H388" s="2">
        <f t="shared" si="42"/>
        <v>0.79166666666666663</v>
      </c>
      <c r="I388" s="2">
        <f t="shared" si="43"/>
        <v>0.80208333333333337</v>
      </c>
      <c r="J388" t="str">
        <f t="shared" si="44"/>
        <v>02 Jun</v>
      </c>
      <c r="K388" t="s">
        <v>1791</v>
      </c>
      <c r="L388" t="s">
        <v>1993</v>
      </c>
      <c r="M388" t="s">
        <v>1997</v>
      </c>
      <c r="N388">
        <v>10262</v>
      </c>
      <c r="O388">
        <f t="shared" si="45"/>
        <v>3</v>
      </c>
      <c r="P388" s="4" t="str">
        <f t="shared" si="46"/>
        <v>23</v>
      </c>
      <c r="Q388" s="8">
        <f t="shared" si="47"/>
        <v>45</v>
      </c>
      <c r="R388">
        <f t="shared" si="48"/>
        <v>1425</v>
      </c>
    </row>
    <row r="389" spans="1:18" x14ac:dyDescent="0.3">
      <c r="A389" t="s">
        <v>14</v>
      </c>
      <c r="B389" s="7" t="s">
        <v>43</v>
      </c>
      <c r="C389" t="s">
        <v>71</v>
      </c>
      <c r="D389" s="10" t="s">
        <v>74</v>
      </c>
      <c r="E389" t="s">
        <v>102</v>
      </c>
      <c r="F389" s="4" t="s">
        <v>264</v>
      </c>
      <c r="G389" t="s">
        <v>280</v>
      </c>
      <c r="H389" s="2">
        <f t="shared" si="42"/>
        <v>0.61458333333333337</v>
      </c>
      <c r="I389" s="2">
        <f t="shared" si="43"/>
        <v>0.55208333333333337</v>
      </c>
      <c r="J389" t="str">
        <f t="shared" si="44"/>
        <v/>
      </c>
      <c r="K389" t="s">
        <v>1675</v>
      </c>
      <c r="L389" t="s">
        <v>1991</v>
      </c>
      <c r="M389" t="s">
        <v>1998</v>
      </c>
      <c r="N389">
        <v>1965</v>
      </c>
      <c r="O389">
        <f t="shared" si="45"/>
        <v>2</v>
      </c>
      <c r="P389" s="4" t="str">
        <f t="shared" si="46"/>
        <v>1</v>
      </c>
      <c r="Q389" s="8">
        <f t="shared" si="47"/>
        <v>30</v>
      </c>
      <c r="R389">
        <f t="shared" si="48"/>
        <v>90</v>
      </c>
    </row>
    <row r="390" spans="1:18" x14ac:dyDescent="0.3">
      <c r="A390" t="s">
        <v>11</v>
      </c>
      <c r="B390" s="7" t="s">
        <v>46</v>
      </c>
      <c r="C390" t="s">
        <v>68</v>
      </c>
      <c r="D390" s="10" t="s">
        <v>67</v>
      </c>
      <c r="E390" t="s">
        <v>80</v>
      </c>
      <c r="F390" s="4" t="s">
        <v>341</v>
      </c>
      <c r="G390" t="s">
        <v>575</v>
      </c>
      <c r="H390" s="2">
        <f t="shared" si="42"/>
        <v>3.4722222222222224E-2</v>
      </c>
      <c r="I390" s="2">
        <f t="shared" si="43"/>
        <v>0.92708333333333337</v>
      </c>
      <c r="J390" t="str">
        <f t="shared" si="44"/>
        <v>19 May</v>
      </c>
      <c r="K390" t="s">
        <v>1634</v>
      </c>
      <c r="L390" t="s">
        <v>1991</v>
      </c>
      <c r="M390" t="s">
        <v>1996</v>
      </c>
      <c r="N390">
        <v>4804</v>
      </c>
      <c r="O390">
        <f t="shared" si="45"/>
        <v>2</v>
      </c>
      <c r="P390" s="4" t="str">
        <f t="shared" si="46"/>
        <v>2</v>
      </c>
      <c r="Q390" s="8">
        <f t="shared" si="47"/>
        <v>35</v>
      </c>
      <c r="R390">
        <f t="shared" si="48"/>
        <v>155</v>
      </c>
    </row>
    <row r="391" spans="1:18" x14ac:dyDescent="0.3">
      <c r="A391" t="s">
        <v>13</v>
      </c>
      <c r="B391" s="7" t="s">
        <v>30</v>
      </c>
      <c r="C391" t="s">
        <v>69</v>
      </c>
      <c r="D391" s="10" t="s">
        <v>73</v>
      </c>
      <c r="E391" t="s">
        <v>82</v>
      </c>
      <c r="F391" s="4" t="s">
        <v>275</v>
      </c>
      <c r="G391" t="s">
        <v>554</v>
      </c>
      <c r="H391" s="2">
        <f t="shared" si="42"/>
        <v>0.79166666666666663</v>
      </c>
      <c r="I391" s="2">
        <f t="shared" si="43"/>
        <v>0.76041666666666663</v>
      </c>
      <c r="J391" t="str">
        <f t="shared" si="44"/>
        <v>28 May</v>
      </c>
      <c r="K391" t="s">
        <v>1792</v>
      </c>
      <c r="L391" t="s">
        <v>1993</v>
      </c>
      <c r="M391" t="s">
        <v>1996</v>
      </c>
      <c r="N391">
        <v>16079</v>
      </c>
      <c r="O391">
        <f t="shared" si="45"/>
        <v>3</v>
      </c>
      <c r="P391" s="4" t="str">
        <f t="shared" si="46"/>
        <v>24</v>
      </c>
      <c r="Q391" s="8">
        <f t="shared" si="47"/>
        <v>45</v>
      </c>
      <c r="R391">
        <f t="shared" si="48"/>
        <v>1485</v>
      </c>
    </row>
    <row r="392" spans="1:18" x14ac:dyDescent="0.3">
      <c r="A392" t="s">
        <v>13</v>
      </c>
      <c r="B392" s="7" t="s">
        <v>31</v>
      </c>
      <c r="C392" t="s">
        <v>69</v>
      </c>
      <c r="D392" s="10" t="s">
        <v>73</v>
      </c>
      <c r="E392" t="s">
        <v>90</v>
      </c>
      <c r="F392" s="4" t="s">
        <v>226</v>
      </c>
      <c r="G392" t="s">
        <v>574</v>
      </c>
      <c r="H392" s="2">
        <f t="shared" si="42"/>
        <v>0.79166666666666663</v>
      </c>
      <c r="I392" s="2">
        <f t="shared" si="43"/>
        <v>0.89236111111111116</v>
      </c>
      <c r="J392" t="str">
        <f t="shared" si="44"/>
        <v>02 Jun</v>
      </c>
      <c r="K392" t="s">
        <v>1793</v>
      </c>
      <c r="L392" t="s">
        <v>1992</v>
      </c>
      <c r="M392" t="s">
        <v>1996</v>
      </c>
      <c r="N392">
        <v>13292</v>
      </c>
      <c r="O392">
        <f t="shared" si="45"/>
        <v>4</v>
      </c>
      <c r="P392" s="4" t="str">
        <f t="shared" si="46"/>
        <v>21</v>
      </c>
      <c r="Q392" s="8">
        <f t="shared" si="47"/>
        <v>35</v>
      </c>
      <c r="R392">
        <f t="shared" si="48"/>
        <v>1295</v>
      </c>
    </row>
    <row r="393" spans="1:18" x14ac:dyDescent="0.3">
      <c r="A393" t="s">
        <v>18</v>
      </c>
      <c r="B393" s="7" t="s">
        <v>33</v>
      </c>
      <c r="C393" t="s">
        <v>69</v>
      </c>
      <c r="D393" s="10" t="s">
        <v>73</v>
      </c>
      <c r="E393" t="s">
        <v>83</v>
      </c>
      <c r="F393" s="4" t="s">
        <v>347</v>
      </c>
      <c r="G393" t="s">
        <v>340</v>
      </c>
      <c r="H393" s="2">
        <f t="shared" si="42"/>
        <v>0.55902777777777779</v>
      </c>
      <c r="I393" s="2">
        <f t="shared" si="43"/>
        <v>0.3298611111111111</v>
      </c>
      <c r="J393" t="str">
        <f t="shared" si="44"/>
        <v/>
      </c>
      <c r="K393" t="s">
        <v>1651</v>
      </c>
      <c r="L393" t="s">
        <v>1993</v>
      </c>
      <c r="M393" t="s">
        <v>1996</v>
      </c>
      <c r="N393">
        <v>6751</v>
      </c>
      <c r="O393">
        <f t="shared" si="45"/>
        <v>3</v>
      </c>
      <c r="P393" s="4" t="str">
        <f t="shared" si="46"/>
        <v>5</v>
      </c>
      <c r="Q393" s="8">
        <f t="shared" si="47"/>
        <v>30</v>
      </c>
      <c r="R393">
        <f t="shared" si="48"/>
        <v>330</v>
      </c>
    </row>
    <row r="394" spans="1:18" x14ac:dyDescent="0.3">
      <c r="A394" t="s">
        <v>12</v>
      </c>
      <c r="B394" s="7" t="s">
        <v>42</v>
      </c>
      <c r="C394" t="s">
        <v>69</v>
      </c>
      <c r="D394" s="10" t="s">
        <v>73</v>
      </c>
      <c r="E394" t="s">
        <v>82</v>
      </c>
      <c r="F394" s="4" t="s">
        <v>228</v>
      </c>
      <c r="G394" t="s">
        <v>297</v>
      </c>
      <c r="H394" s="2">
        <f t="shared" si="42"/>
        <v>0.80208333333333337</v>
      </c>
      <c r="I394" s="2">
        <f t="shared" si="43"/>
        <v>0.29166666666666669</v>
      </c>
      <c r="J394" t="str">
        <f t="shared" si="44"/>
        <v/>
      </c>
      <c r="K394" t="s">
        <v>1694</v>
      </c>
      <c r="L394" t="s">
        <v>1993</v>
      </c>
      <c r="M394" t="s">
        <v>1996</v>
      </c>
      <c r="N394">
        <v>8669</v>
      </c>
      <c r="O394">
        <f t="shared" si="45"/>
        <v>3</v>
      </c>
      <c r="P394" s="4" t="str">
        <f t="shared" si="46"/>
        <v>12</v>
      </c>
      <c r="Q394" s="8">
        <f t="shared" si="47"/>
        <v>15</v>
      </c>
      <c r="R394">
        <f t="shared" si="48"/>
        <v>735</v>
      </c>
    </row>
    <row r="395" spans="1:18" x14ac:dyDescent="0.3">
      <c r="A395" t="s">
        <v>11</v>
      </c>
      <c r="B395" s="7" t="s">
        <v>35</v>
      </c>
      <c r="C395" t="s">
        <v>69</v>
      </c>
      <c r="D395" s="10" t="s">
        <v>73</v>
      </c>
      <c r="E395" t="s">
        <v>82</v>
      </c>
      <c r="F395" s="4" t="s">
        <v>255</v>
      </c>
      <c r="G395" t="s">
        <v>476</v>
      </c>
      <c r="H395" s="2">
        <f t="shared" si="42"/>
        <v>6.5972222222222224E-2</v>
      </c>
      <c r="I395" s="2">
        <f t="shared" si="43"/>
        <v>0.72916666666666663</v>
      </c>
      <c r="J395" t="str">
        <f t="shared" si="44"/>
        <v>04 Mar</v>
      </c>
      <c r="K395" t="s">
        <v>1794</v>
      </c>
      <c r="L395" t="s">
        <v>1993</v>
      </c>
      <c r="M395" t="s">
        <v>1996</v>
      </c>
      <c r="N395">
        <v>14871</v>
      </c>
      <c r="O395">
        <f t="shared" si="45"/>
        <v>3</v>
      </c>
      <c r="P395" s="4" t="str">
        <f t="shared" si="46"/>
        <v>8</v>
      </c>
      <c r="Q395" s="8">
        <f t="shared" si="47"/>
        <v>5</v>
      </c>
      <c r="R395">
        <f t="shared" si="48"/>
        <v>485</v>
      </c>
    </row>
    <row r="396" spans="1:18" x14ac:dyDescent="0.3">
      <c r="A396" t="s">
        <v>13</v>
      </c>
      <c r="B396" s="7" t="s">
        <v>48</v>
      </c>
      <c r="C396" t="s">
        <v>69</v>
      </c>
      <c r="D396" s="10" t="s">
        <v>73</v>
      </c>
      <c r="E396" t="s">
        <v>82</v>
      </c>
      <c r="F396" s="4" t="s">
        <v>220</v>
      </c>
      <c r="G396" t="s">
        <v>239</v>
      </c>
      <c r="H396" s="2">
        <f t="shared" si="42"/>
        <v>0.79166666666666663</v>
      </c>
      <c r="I396" s="2">
        <f t="shared" si="43"/>
        <v>0.58333333333333337</v>
      </c>
      <c r="J396" t="str">
        <f t="shared" si="44"/>
        <v/>
      </c>
      <c r="K396" t="s">
        <v>1680</v>
      </c>
      <c r="L396" t="s">
        <v>1993</v>
      </c>
      <c r="M396" t="s">
        <v>1997</v>
      </c>
      <c r="N396">
        <v>12898</v>
      </c>
      <c r="O396">
        <f t="shared" si="45"/>
        <v>3</v>
      </c>
      <c r="P396" s="4" t="str">
        <f t="shared" si="46"/>
        <v>5</v>
      </c>
      <c r="Q396" s="8">
        <f t="shared" si="47"/>
        <v>0</v>
      </c>
      <c r="R396">
        <f t="shared" si="48"/>
        <v>300</v>
      </c>
    </row>
    <row r="397" spans="1:18" x14ac:dyDescent="0.3">
      <c r="A397" t="s">
        <v>14</v>
      </c>
      <c r="B397" s="7" t="s">
        <v>54</v>
      </c>
      <c r="C397" t="s">
        <v>67</v>
      </c>
      <c r="D397" s="10" t="s">
        <v>69</v>
      </c>
      <c r="E397" t="s">
        <v>75</v>
      </c>
      <c r="F397" s="4" t="s">
        <v>329</v>
      </c>
      <c r="G397" t="s">
        <v>389</v>
      </c>
      <c r="H397" s="2">
        <f t="shared" si="42"/>
        <v>0.51388888888888884</v>
      </c>
      <c r="I397" s="2">
        <f t="shared" si="43"/>
        <v>0.39583333333333331</v>
      </c>
      <c r="J397" t="str">
        <f t="shared" si="44"/>
        <v/>
      </c>
      <c r="K397" t="s">
        <v>1623</v>
      </c>
      <c r="L397" t="s">
        <v>1991</v>
      </c>
      <c r="M397" t="s">
        <v>1998</v>
      </c>
      <c r="N397">
        <v>3919</v>
      </c>
      <c r="O397">
        <f t="shared" si="45"/>
        <v>2</v>
      </c>
      <c r="P397" s="4" t="str">
        <f t="shared" si="46"/>
        <v>2</v>
      </c>
      <c r="Q397" s="8">
        <f t="shared" si="47"/>
        <v>50</v>
      </c>
      <c r="R397">
        <f t="shared" si="48"/>
        <v>170</v>
      </c>
    </row>
    <row r="398" spans="1:18" x14ac:dyDescent="0.3">
      <c r="A398" t="s">
        <v>15</v>
      </c>
      <c r="B398" s="7" t="s">
        <v>64</v>
      </c>
      <c r="C398" t="s">
        <v>69</v>
      </c>
      <c r="D398" s="10" t="s">
        <v>73</v>
      </c>
      <c r="E398" t="s">
        <v>82</v>
      </c>
      <c r="F398" s="4" t="s">
        <v>291</v>
      </c>
      <c r="G398" t="s">
        <v>297</v>
      </c>
      <c r="H398" s="2">
        <f t="shared" si="42"/>
        <v>0.80208333333333337</v>
      </c>
      <c r="I398" s="2">
        <f t="shared" si="43"/>
        <v>0.53472222222222221</v>
      </c>
      <c r="J398" t="str">
        <f t="shared" si="44"/>
        <v/>
      </c>
      <c r="K398" t="s">
        <v>1795</v>
      </c>
      <c r="L398" t="s">
        <v>1993</v>
      </c>
      <c r="M398" t="s">
        <v>1996</v>
      </c>
      <c r="N398">
        <v>36983</v>
      </c>
      <c r="O398">
        <f t="shared" si="45"/>
        <v>3</v>
      </c>
      <c r="P398" s="4" t="str">
        <f t="shared" si="46"/>
        <v>6</v>
      </c>
      <c r="Q398" s="8">
        <f t="shared" si="47"/>
        <v>25</v>
      </c>
      <c r="R398">
        <f t="shared" si="48"/>
        <v>385</v>
      </c>
    </row>
    <row r="399" spans="1:18" x14ac:dyDescent="0.3">
      <c r="A399" t="s">
        <v>11</v>
      </c>
      <c r="B399" s="7" t="s">
        <v>50</v>
      </c>
      <c r="C399" t="s">
        <v>70</v>
      </c>
      <c r="D399" s="10" t="s">
        <v>68</v>
      </c>
      <c r="E399" t="s">
        <v>84</v>
      </c>
      <c r="F399" s="4" t="s">
        <v>301</v>
      </c>
      <c r="G399" t="s">
        <v>395</v>
      </c>
      <c r="H399" s="2">
        <f t="shared" si="42"/>
        <v>0.91319444444444442</v>
      </c>
      <c r="I399" s="2">
        <f t="shared" si="43"/>
        <v>0.81597222222222221</v>
      </c>
      <c r="J399" t="str">
        <f t="shared" si="44"/>
        <v/>
      </c>
      <c r="K399" t="s">
        <v>1710</v>
      </c>
      <c r="L399" t="s">
        <v>1991</v>
      </c>
      <c r="M399" t="s">
        <v>1996</v>
      </c>
      <c r="N399">
        <v>3597</v>
      </c>
      <c r="O399">
        <f t="shared" si="45"/>
        <v>2</v>
      </c>
      <c r="P399" s="4" t="str">
        <f t="shared" si="46"/>
        <v>2</v>
      </c>
      <c r="Q399" s="8">
        <f t="shared" si="47"/>
        <v>20</v>
      </c>
      <c r="R399">
        <f t="shared" si="48"/>
        <v>140</v>
      </c>
    </row>
    <row r="400" spans="1:18" x14ac:dyDescent="0.3">
      <c r="A400" t="s">
        <v>12</v>
      </c>
      <c r="B400" s="7" t="s">
        <v>56</v>
      </c>
      <c r="C400" t="s">
        <v>67</v>
      </c>
      <c r="D400" s="10" t="s">
        <v>72</v>
      </c>
      <c r="E400" t="s">
        <v>75</v>
      </c>
      <c r="F400" s="4" t="s">
        <v>299</v>
      </c>
      <c r="G400" t="s">
        <v>245</v>
      </c>
      <c r="H400" s="2">
        <f t="shared" si="42"/>
        <v>0.82291666666666663</v>
      </c>
      <c r="I400" s="2">
        <f t="shared" si="43"/>
        <v>0.70833333333333337</v>
      </c>
      <c r="J400" t="str">
        <f t="shared" si="44"/>
        <v/>
      </c>
      <c r="K400" t="s">
        <v>1660</v>
      </c>
      <c r="L400" t="s">
        <v>1991</v>
      </c>
      <c r="M400" t="s">
        <v>1996</v>
      </c>
      <c r="N400">
        <v>10741</v>
      </c>
      <c r="O400">
        <f t="shared" si="45"/>
        <v>2</v>
      </c>
      <c r="P400" s="4" t="str">
        <f t="shared" si="46"/>
        <v>2</v>
      </c>
      <c r="Q400" s="8">
        <f t="shared" si="47"/>
        <v>45</v>
      </c>
      <c r="R400">
        <f t="shared" si="48"/>
        <v>165</v>
      </c>
    </row>
    <row r="401" spans="1:18" x14ac:dyDescent="0.3">
      <c r="A401" t="s">
        <v>12</v>
      </c>
      <c r="B401" s="7" t="s">
        <v>54</v>
      </c>
      <c r="C401" t="s">
        <v>68</v>
      </c>
      <c r="D401" s="10" t="s">
        <v>67</v>
      </c>
      <c r="E401" t="s">
        <v>123</v>
      </c>
      <c r="F401" s="4" t="s">
        <v>207</v>
      </c>
      <c r="G401" t="s">
        <v>576</v>
      </c>
      <c r="H401" s="2">
        <f t="shared" si="42"/>
        <v>0.2326388888888889</v>
      </c>
      <c r="I401" s="2">
        <f t="shared" si="43"/>
        <v>0.70138888888888884</v>
      </c>
      <c r="J401" t="str">
        <f t="shared" si="44"/>
        <v>07 Jun</v>
      </c>
      <c r="K401" t="s">
        <v>1702</v>
      </c>
      <c r="L401" t="s">
        <v>1992</v>
      </c>
      <c r="M401" t="s">
        <v>1996</v>
      </c>
      <c r="N401">
        <v>11432</v>
      </c>
      <c r="O401">
        <f t="shared" si="45"/>
        <v>4</v>
      </c>
      <c r="P401" s="4" t="str">
        <f t="shared" si="46"/>
        <v>12</v>
      </c>
      <c r="Q401" s="8">
        <f t="shared" si="47"/>
        <v>45</v>
      </c>
      <c r="R401">
        <f t="shared" si="48"/>
        <v>765</v>
      </c>
    </row>
    <row r="402" spans="1:18" x14ac:dyDescent="0.3">
      <c r="A402" t="s">
        <v>13</v>
      </c>
      <c r="B402" s="7" t="s">
        <v>29</v>
      </c>
      <c r="C402" t="s">
        <v>67</v>
      </c>
      <c r="D402" s="10" t="s">
        <v>72</v>
      </c>
      <c r="E402" t="s">
        <v>81</v>
      </c>
      <c r="F402" s="4" t="s">
        <v>209</v>
      </c>
      <c r="G402" t="s">
        <v>577</v>
      </c>
      <c r="H402" s="2">
        <f t="shared" si="42"/>
        <v>0.44791666666666669</v>
      </c>
      <c r="I402" s="2">
        <f t="shared" si="43"/>
        <v>0.78819444444444442</v>
      </c>
      <c r="J402" t="str">
        <f t="shared" si="44"/>
        <v>13 Mar</v>
      </c>
      <c r="K402" t="s">
        <v>1796</v>
      </c>
      <c r="L402" t="s">
        <v>1993</v>
      </c>
      <c r="M402" t="s">
        <v>1997</v>
      </c>
      <c r="N402">
        <v>11087</v>
      </c>
      <c r="O402">
        <f t="shared" si="45"/>
        <v>3</v>
      </c>
      <c r="P402" s="4" t="str">
        <f t="shared" si="46"/>
        <v>15</v>
      </c>
      <c r="Q402" s="8">
        <f t="shared" si="47"/>
        <v>50</v>
      </c>
      <c r="R402">
        <f t="shared" si="48"/>
        <v>950</v>
      </c>
    </row>
    <row r="403" spans="1:18" x14ac:dyDescent="0.3">
      <c r="A403" t="s">
        <v>13</v>
      </c>
      <c r="B403" s="7" t="s">
        <v>50</v>
      </c>
      <c r="C403" t="s">
        <v>69</v>
      </c>
      <c r="D403" s="10" t="s">
        <v>73</v>
      </c>
      <c r="E403" t="s">
        <v>90</v>
      </c>
      <c r="F403" s="4" t="s">
        <v>242</v>
      </c>
      <c r="G403" t="s">
        <v>578</v>
      </c>
      <c r="H403" s="2">
        <f t="shared" si="42"/>
        <v>0.52430555555555558</v>
      </c>
      <c r="I403" s="2">
        <f t="shared" si="43"/>
        <v>0.39930555555555558</v>
      </c>
      <c r="J403" t="str">
        <f t="shared" si="44"/>
        <v>04 Jun</v>
      </c>
      <c r="K403" t="s">
        <v>1778</v>
      </c>
      <c r="L403" t="s">
        <v>1992</v>
      </c>
      <c r="M403" t="s">
        <v>1996</v>
      </c>
      <c r="N403">
        <v>13292</v>
      </c>
      <c r="O403">
        <f t="shared" si="45"/>
        <v>4</v>
      </c>
      <c r="P403" s="4" t="str">
        <f t="shared" si="46"/>
        <v>27</v>
      </c>
      <c r="Q403" s="8">
        <f t="shared" si="47"/>
        <v>0</v>
      </c>
      <c r="R403">
        <f t="shared" si="48"/>
        <v>1620</v>
      </c>
    </row>
    <row r="404" spans="1:18" x14ac:dyDescent="0.3">
      <c r="A404" t="s">
        <v>12</v>
      </c>
      <c r="B404" s="7" t="s">
        <v>44</v>
      </c>
      <c r="C404" t="s">
        <v>69</v>
      </c>
      <c r="D404" s="10" t="s">
        <v>73</v>
      </c>
      <c r="E404" t="s">
        <v>124</v>
      </c>
      <c r="F404" s="4" t="s">
        <v>268</v>
      </c>
      <c r="G404" t="s">
        <v>579</v>
      </c>
      <c r="H404" s="2">
        <f t="shared" si="42"/>
        <v>0.31944444444444442</v>
      </c>
      <c r="I404" s="2">
        <f t="shared" si="43"/>
        <v>0.21875</v>
      </c>
      <c r="J404" t="str">
        <f t="shared" si="44"/>
        <v>16 Jun</v>
      </c>
      <c r="K404" t="s">
        <v>1797</v>
      </c>
      <c r="L404" t="s">
        <v>1994</v>
      </c>
      <c r="M404" t="s">
        <v>1996</v>
      </c>
      <c r="N404">
        <v>10493</v>
      </c>
      <c r="O404">
        <f t="shared" si="45"/>
        <v>5</v>
      </c>
      <c r="P404" s="4" t="str">
        <f t="shared" si="46"/>
        <v>26</v>
      </c>
      <c r="Q404" s="8">
        <f t="shared" si="47"/>
        <v>25</v>
      </c>
      <c r="R404">
        <f t="shared" si="48"/>
        <v>1585</v>
      </c>
    </row>
    <row r="405" spans="1:18" x14ac:dyDescent="0.3">
      <c r="A405" t="s">
        <v>16</v>
      </c>
      <c r="B405" s="7" t="s">
        <v>56</v>
      </c>
      <c r="C405" t="s">
        <v>67</v>
      </c>
      <c r="D405" s="10" t="s">
        <v>72</v>
      </c>
      <c r="E405" t="s">
        <v>75</v>
      </c>
      <c r="F405" s="4" t="s">
        <v>348</v>
      </c>
      <c r="G405" t="s">
        <v>580</v>
      </c>
      <c r="H405" s="2">
        <f t="shared" si="42"/>
        <v>0.44444444444444442</v>
      </c>
      <c r="I405" s="2">
        <f t="shared" si="43"/>
        <v>0.32291666666666669</v>
      </c>
      <c r="J405" t="str">
        <f t="shared" si="44"/>
        <v/>
      </c>
      <c r="K405" t="s">
        <v>1644</v>
      </c>
      <c r="L405" t="s">
        <v>1991</v>
      </c>
      <c r="M405" t="s">
        <v>1996</v>
      </c>
      <c r="N405">
        <v>7631</v>
      </c>
      <c r="O405">
        <f t="shared" si="45"/>
        <v>2</v>
      </c>
      <c r="P405" s="4" t="str">
        <f t="shared" si="46"/>
        <v>2</v>
      </c>
      <c r="Q405" s="8">
        <f t="shared" si="47"/>
        <v>55</v>
      </c>
      <c r="R405">
        <f t="shared" si="48"/>
        <v>175</v>
      </c>
    </row>
    <row r="406" spans="1:18" x14ac:dyDescent="0.3">
      <c r="A406" t="s">
        <v>12</v>
      </c>
      <c r="B406" s="7" t="s">
        <v>54</v>
      </c>
      <c r="C406" t="s">
        <v>69</v>
      </c>
      <c r="D406" s="10" t="s">
        <v>73</v>
      </c>
      <c r="E406" t="s">
        <v>88</v>
      </c>
      <c r="F406" s="4" t="s">
        <v>295</v>
      </c>
      <c r="G406" t="s">
        <v>549</v>
      </c>
      <c r="H406" s="2">
        <f t="shared" si="42"/>
        <v>0.31944444444444442</v>
      </c>
      <c r="I406" s="2">
        <f t="shared" si="43"/>
        <v>0.28472222222222221</v>
      </c>
      <c r="J406" t="str">
        <f t="shared" si="44"/>
        <v>07 Jun</v>
      </c>
      <c r="K406" t="s">
        <v>1798</v>
      </c>
      <c r="L406" t="s">
        <v>1992</v>
      </c>
      <c r="M406" t="s">
        <v>1996</v>
      </c>
      <c r="N406">
        <v>13381</v>
      </c>
      <c r="O406">
        <f t="shared" si="45"/>
        <v>4</v>
      </c>
      <c r="P406" s="4" t="str">
        <f t="shared" si="46"/>
        <v>24</v>
      </c>
      <c r="Q406" s="8">
        <f t="shared" si="47"/>
        <v>50</v>
      </c>
      <c r="R406">
        <f t="shared" si="48"/>
        <v>1490</v>
      </c>
    </row>
    <row r="407" spans="1:18" x14ac:dyDescent="0.3">
      <c r="A407" t="s">
        <v>13</v>
      </c>
      <c r="B407" s="7" t="s">
        <v>54</v>
      </c>
      <c r="C407" t="s">
        <v>68</v>
      </c>
      <c r="D407" s="10" t="s">
        <v>67</v>
      </c>
      <c r="E407" t="s">
        <v>85</v>
      </c>
      <c r="F407" s="4" t="s">
        <v>270</v>
      </c>
      <c r="G407" t="s">
        <v>581</v>
      </c>
      <c r="H407" s="2">
        <f t="shared" si="42"/>
        <v>0.19444444444444445</v>
      </c>
      <c r="I407" s="2">
        <f t="shared" si="43"/>
        <v>0.83333333333333337</v>
      </c>
      <c r="J407" t="str">
        <f t="shared" si="44"/>
        <v>07 Jun</v>
      </c>
      <c r="K407" t="s">
        <v>1758</v>
      </c>
      <c r="L407" t="s">
        <v>1993</v>
      </c>
      <c r="M407" t="s">
        <v>1996</v>
      </c>
      <c r="N407">
        <v>13731</v>
      </c>
      <c r="O407">
        <f t="shared" si="45"/>
        <v>3</v>
      </c>
      <c r="P407" s="4" t="str">
        <f t="shared" si="46"/>
        <v>8</v>
      </c>
      <c r="Q407" s="8">
        <f t="shared" si="47"/>
        <v>40</v>
      </c>
      <c r="R407">
        <f t="shared" si="48"/>
        <v>520</v>
      </c>
    </row>
    <row r="408" spans="1:18" x14ac:dyDescent="0.3">
      <c r="A408" t="s">
        <v>12</v>
      </c>
      <c r="B408" s="7" t="s">
        <v>48</v>
      </c>
      <c r="C408" t="s">
        <v>69</v>
      </c>
      <c r="D408" s="10" t="s">
        <v>73</v>
      </c>
      <c r="E408" t="s">
        <v>103</v>
      </c>
      <c r="F408" s="4" t="s">
        <v>251</v>
      </c>
      <c r="G408" t="s">
        <v>582</v>
      </c>
      <c r="H408" s="2">
        <f t="shared" si="42"/>
        <v>0.31944444444444442</v>
      </c>
      <c r="I408" s="2">
        <f t="shared" si="43"/>
        <v>0.24652777777777779</v>
      </c>
      <c r="J408" t="str">
        <f t="shared" si="44"/>
        <v>22 May</v>
      </c>
      <c r="K408" t="s">
        <v>1729</v>
      </c>
      <c r="L408" t="s">
        <v>1992</v>
      </c>
      <c r="M408" t="s">
        <v>1996</v>
      </c>
      <c r="N408">
        <v>11911</v>
      </c>
      <c r="O408">
        <f t="shared" si="45"/>
        <v>4</v>
      </c>
      <c r="P408" s="4" t="str">
        <f t="shared" si="46"/>
        <v>25</v>
      </c>
      <c r="Q408" s="8">
        <f t="shared" si="47"/>
        <v>45</v>
      </c>
      <c r="R408">
        <f t="shared" si="48"/>
        <v>1545</v>
      </c>
    </row>
    <row r="409" spans="1:18" x14ac:dyDescent="0.3">
      <c r="A409" t="s">
        <v>11</v>
      </c>
      <c r="B409" s="7" t="s">
        <v>32</v>
      </c>
      <c r="C409" t="s">
        <v>67</v>
      </c>
      <c r="D409" s="10" t="s">
        <v>69</v>
      </c>
      <c r="E409" t="s">
        <v>75</v>
      </c>
      <c r="F409" s="4" t="s">
        <v>286</v>
      </c>
      <c r="G409" t="s">
        <v>583</v>
      </c>
      <c r="H409" s="2">
        <f t="shared" si="42"/>
        <v>9.7222222222222224E-2</v>
      </c>
      <c r="I409" s="2">
        <f t="shared" si="43"/>
        <v>0.97916666666666663</v>
      </c>
      <c r="J409" t="str">
        <f t="shared" si="44"/>
        <v>19 Apr</v>
      </c>
      <c r="K409" t="s">
        <v>1623</v>
      </c>
      <c r="L409" t="s">
        <v>1991</v>
      </c>
      <c r="M409" t="s">
        <v>1996</v>
      </c>
      <c r="N409">
        <v>4591</v>
      </c>
      <c r="O409">
        <f t="shared" si="45"/>
        <v>2</v>
      </c>
      <c r="P409" s="4" t="str">
        <f t="shared" si="46"/>
        <v>2</v>
      </c>
      <c r="Q409" s="8">
        <f t="shared" si="47"/>
        <v>50</v>
      </c>
      <c r="R409">
        <f t="shared" si="48"/>
        <v>170</v>
      </c>
    </row>
    <row r="410" spans="1:18" x14ac:dyDescent="0.3">
      <c r="A410" t="s">
        <v>15</v>
      </c>
      <c r="B410" s="7" t="s">
        <v>50</v>
      </c>
      <c r="C410" t="s">
        <v>69</v>
      </c>
      <c r="D410" s="10" t="s">
        <v>73</v>
      </c>
      <c r="E410" t="s">
        <v>82</v>
      </c>
      <c r="F410" s="4" t="s">
        <v>296</v>
      </c>
      <c r="G410" t="s">
        <v>297</v>
      </c>
      <c r="H410" s="2">
        <f t="shared" si="42"/>
        <v>0.80208333333333337</v>
      </c>
      <c r="I410" s="2">
        <f t="shared" si="43"/>
        <v>0.54166666666666663</v>
      </c>
      <c r="J410" t="str">
        <f t="shared" si="44"/>
        <v/>
      </c>
      <c r="K410" t="s">
        <v>1655</v>
      </c>
      <c r="L410" t="s">
        <v>1993</v>
      </c>
      <c r="M410" t="s">
        <v>1996</v>
      </c>
      <c r="N410">
        <v>14848</v>
      </c>
      <c r="O410">
        <f t="shared" si="45"/>
        <v>3</v>
      </c>
      <c r="P410" s="4" t="str">
        <f t="shared" si="46"/>
        <v>6</v>
      </c>
      <c r="Q410" s="8">
        <f t="shared" si="47"/>
        <v>15</v>
      </c>
      <c r="R410">
        <f t="shared" si="48"/>
        <v>375</v>
      </c>
    </row>
    <row r="411" spans="1:18" x14ac:dyDescent="0.3">
      <c r="A411" t="s">
        <v>15</v>
      </c>
      <c r="B411" s="7" t="s">
        <v>37</v>
      </c>
      <c r="C411" t="s">
        <v>69</v>
      </c>
      <c r="D411" s="10" t="s">
        <v>73</v>
      </c>
      <c r="E411" t="s">
        <v>82</v>
      </c>
      <c r="F411" s="4" t="s">
        <v>219</v>
      </c>
      <c r="G411" t="s">
        <v>297</v>
      </c>
      <c r="H411" s="2">
        <f t="shared" si="42"/>
        <v>0.80208333333333337</v>
      </c>
      <c r="I411" s="2">
        <f t="shared" si="43"/>
        <v>0.36458333333333331</v>
      </c>
      <c r="J411" t="str">
        <f t="shared" si="44"/>
        <v/>
      </c>
      <c r="K411" t="s">
        <v>1674</v>
      </c>
      <c r="L411" t="s">
        <v>1993</v>
      </c>
      <c r="M411" t="s">
        <v>1996</v>
      </c>
      <c r="N411">
        <v>8266</v>
      </c>
      <c r="O411">
        <f t="shared" si="45"/>
        <v>3</v>
      </c>
      <c r="P411" s="4" t="str">
        <f t="shared" si="46"/>
        <v>10</v>
      </c>
      <c r="Q411" s="8">
        <f t="shared" si="47"/>
        <v>30</v>
      </c>
      <c r="R411">
        <f t="shared" si="48"/>
        <v>630</v>
      </c>
    </row>
    <row r="412" spans="1:18" x14ac:dyDescent="0.3">
      <c r="A412" t="s">
        <v>12</v>
      </c>
      <c r="B412" s="7" t="s">
        <v>46</v>
      </c>
      <c r="C412" t="s">
        <v>69</v>
      </c>
      <c r="D412" s="10" t="s">
        <v>73</v>
      </c>
      <c r="E412" t="s">
        <v>125</v>
      </c>
      <c r="F412" s="4" t="s">
        <v>217</v>
      </c>
      <c r="G412" t="s">
        <v>584</v>
      </c>
      <c r="H412" s="2">
        <f t="shared" si="42"/>
        <v>0.80208333333333337</v>
      </c>
      <c r="I412" s="2">
        <f t="shared" si="43"/>
        <v>0.71875</v>
      </c>
      <c r="J412" t="str">
        <f t="shared" si="44"/>
        <v>19 May</v>
      </c>
      <c r="K412" t="s">
        <v>1799</v>
      </c>
      <c r="L412" t="s">
        <v>1992</v>
      </c>
      <c r="M412" t="s">
        <v>1996</v>
      </c>
      <c r="N412">
        <v>12392</v>
      </c>
      <c r="O412">
        <f t="shared" si="45"/>
        <v>4</v>
      </c>
      <c r="P412" s="4" t="str">
        <f t="shared" si="46"/>
        <v>26</v>
      </c>
      <c r="Q412" s="8">
        <f t="shared" si="47"/>
        <v>0</v>
      </c>
      <c r="R412">
        <f t="shared" si="48"/>
        <v>1560</v>
      </c>
    </row>
    <row r="413" spans="1:18" x14ac:dyDescent="0.3">
      <c r="A413" t="s">
        <v>13</v>
      </c>
      <c r="B413" s="7" t="s">
        <v>37</v>
      </c>
      <c r="C413" t="s">
        <v>68</v>
      </c>
      <c r="D413" s="10" t="s">
        <v>67</v>
      </c>
      <c r="E413" t="s">
        <v>85</v>
      </c>
      <c r="F413" s="4" t="s">
        <v>209</v>
      </c>
      <c r="G413" t="s">
        <v>585</v>
      </c>
      <c r="H413" s="2">
        <f t="shared" si="42"/>
        <v>0.5</v>
      </c>
      <c r="I413" s="2">
        <f t="shared" si="43"/>
        <v>0.78819444444444442</v>
      </c>
      <c r="J413" t="str">
        <f t="shared" si="44"/>
        <v>13 Jun</v>
      </c>
      <c r="K413" t="s">
        <v>1771</v>
      </c>
      <c r="L413" t="s">
        <v>1993</v>
      </c>
      <c r="M413" t="s">
        <v>1996</v>
      </c>
      <c r="N413">
        <v>13044</v>
      </c>
      <c r="O413">
        <f t="shared" si="45"/>
        <v>3</v>
      </c>
      <c r="P413" s="4" t="str">
        <f t="shared" si="46"/>
        <v>17</v>
      </c>
      <c r="Q413" s="8">
        <f t="shared" si="47"/>
        <v>5</v>
      </c>
      <c r="R413">
        <f t="shared" si="48"/>
        <v>1025</v>
      </c>
    </row>
    <row r="414" spans="1:18" x14ac:dyDescent="0.3">
      <c r="A414" t="s">
        <v>13</v>
      </c>
      <c r="B414" s="7" t="s">
        <v>48</v>
      </c>
      <c r="C414" t="s">
        <v>69</v>
      </c>
      <c r="D414" s="10" t="s">
        <v>73</v>
      </c>
      <c r="E414" t="s">
        <v>82</v>
      </c>
      <c r="F414" s="4" t="s">
        <v>229</v>
      </c>
      <c r="G414" t="s">
        <v>586</v>
      </c>
      <c r="H414" s="2">
        <f t="shared" si="42"/>
        <v>0.18402777777777779</v>
      </c>
      <c r="I414" s="2">
        <f t="shared" si="43"/>
        <v>0.2951388888888889</v>
      </c>
      <c r="J414" t="str">
        <f t="shared" si="44"/>
        <v>22 May</v>
      </c>
      <c r="K414" t="s">
        <v>1687</v>
      </c>
      <c r="L414" t="s">
        <v>1993</v>
      </c>
      <c r="M414" t="s">
        <v>1997</v>
      </c>
      <c r="N414">
        <v>12898</v>
      </c>
      <c r="O414">
        <f t="shared" si="45"/>
        <v>3</v>
      </c>
      <c r="P414" s="4" t="str">
        <f t="shared" si="46"/>
        <v>21</v>
      </c>
      <c r="Q414" s="8">
        <f t="shared" si="47"/>
        <v>20</v>
      </c>
      <c r="R414">
        <f t="shared" si="48"/>
        <v>1280</v>
      </c>
    </row>
    <row r="415" spans="1:18" x14ac:dyDescent="0.3">
      <c r="A415" t="s">
        <v>13</v>
      </c>
      <c r="B415" s="7" t="s">
        <v>39</v>
      </c>
      <c r="C415" t="s">
        <v>69</v>
      </c>
      <c r="D415" s="10" t="s">
        <v>73</v>
      </c>
      <c r="E415" t="s">
        <v>82</v>
      </c>
      <c r="F415" s="4" t="s">
        <v>337</v>
      </c>
      <c r="G415" t="s">
        <v>587</v>
      </c>
      <c r="H415" s="2">
        <f t="shared" si="42"/>
        <v>0.18402777777777779</v>
      </c>
      <c r="I415" s="2">
        <f t="shared" si="43"/>
        <v>0.95138888888888884</v>
      </c>
      <c r="J415" t="str">
        <f t="shared" si="44"/>
        <v>22 Mar</v>
      </c>
      <c r="K415" t="s">
        <v>1781</v>
      </c>
      <c r="L415" t="s">
        <v>1993</v>
      </c>
      <c r="M415" t="s">
        <v>1996</v>
      </c>
      <c r="N415">
        <v>12242</v>
      </c>
      <c r="O415">
        <f t="shared" si="45"/>
        <v>3</v>
      </c>
      <c r="P415" s="4" t="str">
        <f t="shared" si="46"/>
        <v>5</v>
      </c>
      <c r="Q415" s="8">
        <f t="shared" si="47"/>
        <v>35</v>
      </c>
      <c r="R415">
        <f t="shared" si="48"/>
        <v>335</v>
      </c>
    </row>
    <row r="416" spans="1:18" x14ac:dyDescent="0.3">
      <c r="A416" t="s">
        <v>11</v>
      </c>
      <c r="B416" s="7" t="s">
        <v>46</v>
      </c>
      <c r="C416" t="s">
        <v>67</v>
      </c>
      <c r="D416" s="10" t="s">
        <v>69</v>
      </c>
      <c r="E416" t="s">
        <v>75</v>
      </c>
      <c r="F416" s="4" t="s">
        <v>349</v>
      </c>
      <c r="G416" t="s">
        <v>296</v>
      </c>
      <c r="H416" s="2">
        <f t="shared" si="42"/>
        <v>0.54166666666666663</v>
      </c>
      <c r="I416" s="2">
        <f t="shared" si="43"/>
        <v>0.4236111111111111</v>
      </c>
      <c r="J416" t="str">
        <f t="shared" si="44"/>
        <v/>
      </c>
      <c r="K416" t="s">
        <v>1623</v>
      </c>
      <c r="L416" t="s">
        <v>1991</v>
      </c>
      <c r="M416" t="s">
        <v>1996</v>
      </c>
      <c r="N416">
        <v>3943</v>
      </c>
      <c r="O416">
        <f t="shared" si="45"/>
        <v>2</v>
      </c>
      <c r="P416" s="4" t="str">
        <f t="shared" si="46"/>
        <v>2</v>
      </c>
      <c r="Q416" s="8">
        <f t="shared" si="47"/>
        <v>50</v>
      </c>
      <c r="R416">
        <f t="shared" si="48"/>
        <v>170</v>
      </c>
    </row>
    <row r="417" spans="1:18" x14ac:dyDescent="0.3">
      <c r="A417" t="s">
        <v>17</v>
      </c>
      <c r="B417" s="7" t="s">
        <v>23</v>
      </c>
      <c r="C417" t="s">
        <v>68</v>
      </c>
      <c r="D417" s="10" t="s">
        <v>67</v>
      </c>
      <c r="E417" t="s">
        <v>98</v>
      </c>
      <c r="F417" s="4" t="s">
        <v>214</v>
      </c>
      <c r="G417" t="s">
        <v>588</v>
      </c>
      <c r="H417" s="2">
        <f t="shared" si="42"/>
        <v>0.92361111111111116</v>
      </c>
      <c r="I417" s="2">
        <f t="shared" si="43"/>
        <v>0.84722222222222221</v>
      </c>
      <c r="J417" t="str">
        <f t="shared" si="44"/>
        <v>25 Mar</v>
      </c>
      <c r="K417" t="s">
        <v>1740</v>
      </c>
      <c r="L417" t="s">
        <v>1993</v>
      </c>
      <c r="M417" t="s">
        <v>1996</v>
      </c>
      <c r="N417">
        <v>11105</v>
      </c>
      <c r="O417">
        <f t="shared" si="45"/>
        <v>3</v>
      </c>
      <c r="P417" s="4" t="str">
        <f t="shared" si="46"/>
        <v>25</v>
      </c>
      <c r="Q417" s="8">
        <f t="shared" si="47"/>
        <v>50</v>
      </c>
      <c r="R417">
        <f t="shared" si="48"/>
        <v>1550</v>
      </c>
    </row>
    <row r="418" spans="1:18" x14ac:dyDescent="0.3">
      <c r="A418" t="s">
        <v>13</v>
      </c>
      <c r="B418" s="7" t="s">
        <v>26</v>
      </c>
      <c r="C418" t="s">
        <v>68</v>
      </c>
      <c r="D418" s="10" t="s">
        <v>67</v>
      </c>
      <c r="E418" t="s">
        <v>85</v>
      </c>
      <c r="F418" s="4" t="s">
        <v>216</v>
      </c>
      <c r="G418" t="s">
        <v>589</v>
      </c>
      <c r="H418" s="2">
        <f t="shared" si="42"/>
        <v>0.3888888888888889</v>
      </c>
      <c r="I418" s="2">
        <f t="shared" si="43"/>
        <v>0.88194444444444442</v>
      </c>
      <c r="J418" t="str">
        <f t="shared" si="44"/>
        <v>13 May</v>
      </c>
      <c r="K418" t="s">
        <v>1636</v>
      </c>
      <c r="L418" t="s">
        <v>1993</v>
      </c>
      <c r="M418" t="s">
        <v>1996</v>
      </c>
      <c r="N418">
        <v>14388</v>
      </c>
      <c r="O418">
        <f t="shared" si="45"/>
        <v>3</v>
      </c>
      <c r="P418" s="4" t="str">
        <f t="shared" si="46"/>
        <v>12</v>
      </c>
      <c r="Q418" s="8">
        <f t="shared" si="47"/>
        <v>10</v>
      </c>
      <c r="R418">
        <f t="shared" si="48"/>
        <v>730</v>
      </c>
    </row>
    <row r="419" spans="1:18" x14ac:dyDescent="0.3">
      <c r="A419" t="s">
        <v>13</v>
      </c>
      <c r="B419" s="7" t="s">
        <v>46</v>
      </c>
      <c r="C419" t="s">
        <v>69</v>
      </c>
      <c r="D419" s="10" t="s">
        <v>73</v>
      </c>
      <c r="E419" t="s">
        <v>104</v>
      </c>
      <c r="F419" s="4" t="s">
        <v>272</v>
      </c>
      <c r="G419" t="s">
        <v>590</v>
      </c>
      <c r="H419" s="2">
        <f t="shared" si="42"/>
        <v>0.52430555555555558</v>
      </c>
      <c r="I419" s="2">
        <f t="shared" si="43"/>
        <v>0.8125</v>
      </c>
      <c r="J419" t="str">
        <f t="shared" si="44"/>
        <v>19 May</v>
      </c>
      <c r="K419" t="s">
        <v>1771</v>
      </c>
      <c r="L419" t="s">
        <v>1992</v>
      </c>
      <c r="M419" t="s">
        <v>1996</v>
      </c>
      <c r="N419">
        <v>13014</v>
      </c>
      <c r="O419">
        <f t="shared" si="45"/>
        <v>4</v>
      </c>
      <c r="P419" s="4" t="str">
        <f t="shared" si="46"/>
        <v>17</v>
      </c>
      <c r="Q419" s="8">
        <f t="shared" si="47"/>
        <v>5</v>
      </c>
      <c r="R419">
        <f t="shared" si="48"/>
        <v>1025</v>
      </c>
    </row>
    <row r="420" spans="1:18" x14ac:dyDescent="0.3">
      <c r="A420" t="s">
        <v>15</v>
      </c>
      <c r="B420" s="7" t="s">
        <v>38</v>
      </c>
      <c r="C420" t="s">
        <v>69</v>
      </c>
      <c r="D420" s="10" t="s">
        <v>73</v>
      </c>
      <c r="E420" t="s">
        <v>82</v>
      </c>
      <c r="F420" s="4" t="s">
        <v>318</v>
      </c>
      <c r="G420" t="s">
        <v>469</v>
      </c>
      <c r="H420" s="2">
        <f t="shared" si="42"/>
        <v>0.78472222222222221</v>
      </c>
      <c r="I420" s="2">
        <f t="shared" si="43"/>
        <v>0.43055555555555558</v>
      </c>
      <c r="J420" t="str">
        <f t="shared" si="44"/>
        <v/>
      </c>
      <c r="K420" t="s">
        <v>1658</v>
      </c>
      <c r="L420" t="s">
        <v>1993</v>
      </c>
      <c r="M420" t="s">
        <v>1996</v>
      </c>
      <c r="N420">
        <v>15411</v>
      </c>
      <c r="O420">
        <f t="shared" si="45"/>
        <v>3</v>
      </c>
      <c r="P420" s="4" t="str">
        <f t="shared" si="46"/>
        <v>8</v>
      </c>
      <c r="Q420" s="8">
        <f t="shared" si="47"/>
        <v>30</v>
      </c>
      <c r="R420">
        <f t="shared" si="48"/>
        <v>510</v>
      </c>
    </row>
    <row r="421" spans="1:18" x14ac:dyDescent="0.3">
      <c r="A421" t="s">
        <v>13</v>
      </c>
      <c r="B421" s="7" t="s">
        <v>53</v>
      </c>
      <c r="C421" t="s">
        <v>69</v>
      </c>
      <c r="D421" s="10" t="s">
        <v>73</v>
      </c>
      <c r="E421" t="s">
        <v>82</v>
      </c>
      <c r="F421" s="4" t="s">
        <v>245</v>
      </c>
      <c r="G421" t="s">
        <v>591</v>
      </c>
      <c r="H421" s="2">
        <f t="shared" si="42"/>
        <v>0.78472222222222221</v>
      </c>
      <c r="I421" s="2">
        <f t="shared" si="43"/>
        <v>0.82291666666666663</v>
      </c>
      <c r="J421" t="str">
        <f t="shared" si="44"/>
        <v>10 Mar</v>
      </c>
      <c r="K421" t="s">
        <v>1800</v>
      </c>
      <c r="L421" t="s">
        <v>1993</v>
      </c>
      <c r="M421" t="s">
        <v>1996</v>
      </c>
      <c r="N421">
        <v>16289</v>
      </c>
      <c r="O421">
        <f t="shared" si="45"/>
        <v>3</v>
      </c>
      <c r="P421" s="4" t="str">
        <f t="shared" si="46"/>
        <v>23</v>
      </c>
      <c r="Q421" s="8">
        <f t="shared" si="47"/>
        <v>5</v>
      </c>
      <c r="R421">
        <f t="shared" si="48"/>
        <v>1385</v>
      </c>
    </row>
    <row r="422" spans="1:18" x14ac:dyDescent="0.3">
      <c r="A422" t="s">
        <v>11</v>
      </c>
      <c r="B422" s="7" t="s">
        <v>42</v>
      </c>
      <c r="C422" t="s">
        <v>69</v>
      </c>
      <c r="D422" s="10" t="s">
        <v>73</v>
      </c>
      <c r="E422" t="s">
        <v>95</v>
      </c>
      <c r="F422" s="4" t="s">
        <v>295</v>
      </c>
      <c r="G422" t="s">
        <v>304</v>
      </c>
      <c r="H422" s="2">
        <f t="shared" si="42"/>
        <v>0.67361111111111116</v>
      </c>
      <c r="I422" s="2">
        <f t="shared" si="43"/>
        <v>0.28472222222222221</v>
      </c>
      <c r="J422" t="str">
        <f t="shared" si="44"/>
        <v/>
      </c>
      <c r="K422" t="s">
        <v>1733</v>
      </c>
      <c r="L422" t="s">
        <v>1993</v>
      </c>
      <c r="M422" t="s">
        <v>1996</v>
      </c>
      <c r="N422">
        <v>6442</v>
      </c>
      <c r="O422">
        <f t="shared" si="45"/>
        <v>3</v>
      </c>
      <c r="P422" s="4" t="str">
        <f t="shared" si="46"/>
        <v>9</v>
      </c>
      <c r="Q422" s="8">
        <f t="shared" si="47"/>
        <v>20</v>
      </c>
      <c r="R422">
        <f t="shared" si="48"/>
        <v>560</v>
      </c>
    </row>
    <row r="423" spans="1:18" x14ac:dyDescent="0.3">
      <c r="A423" t="s">
        <v>13</v>
      </c>
      <c r="B423" s="7" t="s">
        <v>46</v>
      </c>
      <c r="C423" t="s">
        <v>68</v>
      </c>
      <c r="D423" s="10" t="s">
        <v>67</v>
      </c>
      <c r="E423" t="s">
        <v>85</v>
      </c>
      <c r="F423" s="4" t="s">
        <v>262</v>
      </c>
      <c r="G423" t="s">
        <v>592</v>
      </c>
      <c r="H423" s="2">
        <f t="shared" si="42"/>
        <v>0.68055555555555558</v>
      </c>
      <c r="I423" s="2">
        <f t="shared" si="43"/>
        <v>0.35069444444444442</v>
      </c>
      <c r="J423" t="str">
        <f t="shared" si="44"/>
        <v/>
      </c>
      <c r="K423" t="s">
        <v>1801</v>
      </c>
      <c r="L423" t="s">
        <v>1993</v>
      </c>
      <c r="M423" t="s">
        <v>1997</v>
      </c>
      <c r="N423">
        <v>10844</v>
      </c>
      <c r="O423">
        <f t="shared" si="45"/>
        <v>3</v>
      </c>
      <c r="P423" s="4" t="str">
        <f t="shared" si="46"/>
        <v>7</v>
      </c>
      <c r="Q423" s="8">
        <f t="shared" si="47"/>
        <v>55</v>
      </c>
      <c r="R423">
        <f t="shared" si="48"/>
        <v>475</v>
      </c>
    </row>
    <row r="424" spans="1:18" x14ac:dyDescent="0.3">
      <c r="A424" t="s">
        <v>13</v>
      </c>
      <c r="B424" s="7" t="s">
        <v>46</v>
      </c>
      <c r="C424" t="s">
        <v>71</v>
      </c>
      <c r="D424" s="10" t="s">
        <v>74</v>
      </c>
      <c r="E424" t="s">
        <v>102</v>
      </c>
      <c r="F424" s="4" t="s">
        <v>318</v>
      </c>
      <c r="G424" t="s">
        <v>281</v>
      </c>
      <c r="H424" s="2">
        <f t="shared" si="42"/>
        <v>0.49305555555555558</v>
      </c>
      <c r="I424" s="2">
        <f t="shared" si="43"/>
        <v>0.43055555555555558</v>
      </c>
      <c r="J424" t="str">
        <f t="shared" si="44"/>
        <v/>
      </c>
      <c r="K424" t="s">
        <v>1675</v>
      </c>
      <c r="L424" t="s">
        <v>1991</v>
      </c>
      <c r="M424" t="s">
        <v>1996</v>
      </c>
      <c r="N424">
        <v>5678</v>
      </c>
      <c r="O424">
        <f t="shared" si="45"/>
        <v>2</v>
      </c>
      <c r="P424" s="4" t="str">
        <f t="shared" si="46"/>
        <v>1</v>
      </c>
      <c r="Q424" s="8">
        <f t="shared" si="47"/>
        <v>30</v>
      </c>
      <c r="R424">
        <f t="shared" si="48"/>
        <v>90</v>
      </c>
    </row>
    <row r="425" spans="1:18" x14ac:dyDescent="0.3">
      <c r="A425" t="s">
        <v>11</v>
      </c>
      <c r="B425" s="7" t="s">
        <v>62</v>
      </c>
      <c r="C425" t="s">
        <v>67</v>
      </c>
      <c r="D425" s="10" t="s">
        <v>69</v>
      </c>
      <c r="E425" t="s">
        <v>75</v>
      </c>
      <c r="F425" s="4" t="s">
        <v>286</v>
      </c>
      <c r="G425" t="s">
        <v>593</v>
      </c>
      <c r="H425" s="2">
        <f t="shared" si="42"/>
        <v>9.7222222222222224E-2</v>
      </c>
      <c r="I425" s="2">
        <f t="shared" si="43"/>
        <v>0.97916666666666663</v>
      </c>
      <c r="J425" t="str">
        <f t="shared" si="44"/>
        <v>13 Apr</v>
      </c>
      <c r="K425" t="s">
        <v>1623</v>
      </c>
      <c r="L425" t="s">
        <v>1991</v>
      </c>
      <c r="M425" t="s">
        <v>1996</v>
      </c>
      <c r="N425">
        <v>6906</v>
      </c>
      <c r="O425">
        <f t="shared" si="45"/>
        <v>2</v>
      </c>
      <c r="P425" s="4" t="str">
        <f t="shared" si="46"/>
        <v>2</v>
      </c>
      <c r="Q425" s="8">
        <f t="shared" si="47"/>
        <v>50</v>
      </c>
      <c r="R425">
        <f t="shared" si="48"/>
        <v>170</v>
      </c>
    </row>
    <row r="426" spans="1:18" x14ac:dyDescent="0.3">
      <c r="A426" t="s">
        <v>14</v>
      </c>
      <c r="B426" s="7" t="s">
        <v>48</v>
      </c>
      <c r="C426" t="s">
        <v>70</v>
      </c>
      <c r="D426" s="10" t="s">
        <v>68</v>
      </c>
      <c r="E426" t="s">
        <v>84</v>
      </c>
      <c r="F426" s="4" t="s">
        <v>213</v>
      </c>
      <c r="G426" t="s">
        <v>279</v>
      </c>
      <c r="H426" s="2">
        <f t="shared" si="42"/>
        <v>0.5</v>
      </c>
      <c r="I426" s="2">
        <f t="shared" si="43"/>
        <v>0.40625</v>
      </c>
      <c r="J426" t="str">
        <f t="shared" si="44"/>
        <v/>
      </c>
      <c r="K426" t="s">
        <v>1635</v>
      </c>
      <c r="L426" t="s">
        <v>1991</v>
      </c>
      <c r="M426" t="s">
        <v>1998</v>
      </c>
      <c r="N426">
        <v>3543</v>
      </c>
      <c r="O426">
        <f t="shared" si="45"/>
        <v>2</v>
      </c>
      <c r="P426" s="4" t="str">
        <f t="shared" si="46"/>
        <v>2</v>
      </c>
      <c r="Q426" s="8">
        <f t="shared" si="47"/>
        <v>15</v>
      </c>
      <c r="R426">
        <f t="shared" si="48"/>
        <v>135</v>
      </c>
    </row>
    <row r="427" spans="1:18" x14ac:dyDescent="0.3">
      <c r="A427" t="s">
        <v>13</v>
      </c>
      <c r="B427" s="7" t="s">
        <v>54</v>
      </c>
      <c r="C427" t="s">
        <v>69</v>
      </c>
      <c r="D427" s="10" t="s">
        <v>73</v>
      </c>
      <c r="E427" t="s">
        <v>82</v>
      </c>
      <c r="F427" s="4" t="s">
        <v>208</v>
      </c>
      <c r="G427" t="s">
        <v>239</v>
      </c>
      <c r="H427" s="2">
        <f t="shared" si="42"/>
        <v>0.79166666666666663</v>
      </c>
      <c r="I427" s="2">
        <f t="shared" si="43"/>
        <v>0.375</v>
      </c>
      <c r="J427" t="str">
        <f t="shared" si="44"/>
        <v/>
      </c>
      <c r="K427" t="s">
        <v>1686</v>
      </c>
      <c r="L427" t="s">
        <v>1993</v>
      </c>
      <c r="M427" t="s">
        <v>1996</v>
      </c>
      <c r="N427">
        <v>14714</v>
      </c>
      <c r="O427">
        <f t="shared" si="45"/>
        <v>3</v>
      </c>
      <c r="P427" s="4" t="str">
        <f t="shared" si="46"/>
        <v>10</v>
      </c>
      <c r="Q427" s="8">
        <f t="shared" si="47"/>
        <v>0</v>
      </c>
      <c r="R427">
        <f t="shared" si="48"/>
        <v>600</v>
      </c>
    </row>
    <row r="428" spans="1:18" x14ac:dyDescent="0.3">
      <c r="A428" t="s">
        <v>19</v>
      </c>
      <c r="B428" s="7" t="s">
        <v>65</v>
      </c>
      <c r="C428" t="s">
        <v>67</v>
      </c>
      <c r="D428" s="10" t="s">
        <v>72</v>
      </c>
      <c r="E428" t="s">
        <v>75</v>
      </c>
      <c r="F428" s="4" t="s">
        <v>222</v>
      </c>
      <c r="G428" t="s">
        <v>379</v>
      </c>
      <c r="H428" s="2">
        <f t="shared" si="42"/>
        <v>0.77430555555555558</v>
      </c>
      <c r="I428" s="2">
        <f t="shared" si="43"/>
        <v>0.66666666666666663</v>
      </c>
      <c r="J428" t="str">
        <f t="shared" si="44"/>
        <v/>
      </c>
      <c r="K428" t="s">
        <v>1634</v>
      </c>
      <c r="L428" t="s">
        <v>1991</v>
      </c>
      <c r="M428" t="s">
        <v>1996</v>
      </c>
      <c r="N428">
        <v>11793</v>
      </c>
      <c r="O428">
        <f t="shared" si="45"/>
        <v>2</v>
      </c>
      <c r="P428" s="4" t="str">
        <f t="shared" si="46"/>
        <v>2</v>
      </c>
      <c r="Q428" s="8">
        <f t="shared" si="47"/>
        <v>35</v>
      </c>
      <c r="R428">
        <f t="shared" si="48"/>
        <v>155</v>
      </c>
    </row>
    <row r="429" spans="1:18" x14ac:dyDescent="0.3">
      <c r="A429" t="s">
        <v>15</v>
      </c>
      <c r="B429" s="7" t="s">
        <v>42</v>
      </c>
      <c r="C429" t="s">
        <v>69</v>
      </c>
      <c r="D429" s="10" t="s">
        <v>73</v>
      </c>
      <c r="E429" t="s">
        <v>82</v>
      </c>
      <c r="F429" s="4" t="s">
        <v>282</v>
      </c>
      <c r="G429" t="s">
        <v>297</v>
      </c>
      <c r="H429" s="2">
        <f t="shared" si="42"/>
        <v>0.80208333333333337</v>
      </c>
      <c r="I429" s="2">
        <f t="shared" si="43"/>
        <v>0.47916666666666669</v>
      </c>
      <c r="J429" t="str">
        <f t="shared" si="44"/>
        <v/>
      </c>
      <c r="K429" t="s">
        <v>1786</v>
      </c>
      <c r="L429" t="s">
        <v>1993</v>
      </c>
      <c r="M429" t="s">
        <v>1996</v>
      </c>
      <c r="N429">
        <v>14323</v>
      </c>
      <c r="O429">
        <f t="shared" si="45"/>
        <v>3</v>
      </c>
      <c r="P429" s="4" t="str">
        <f t="shared" si="46"/>
        <v>7</v>
      </c>
      <c r="Q429" s="8">
        <f t="shared" si="47"/>
        <v>45</v>
      </c>
      <c r="R429">
        <f t="shared" si="48"/>
        <v>465</v>
      </c>
    </row>
    <row r="430" spans="1:18" x14ac:dyDescent="0.3">
      <c r="A430" t="s">
        <v>14</v>
      </c>
      <c r="B430" s="7" t="s">
        <v>63</v>
      </c>
      <c r="C430" t="s">
        <v>67</v>
      </c>
      <c r="D430" s="10" t="s">
        <v>69</v>
      </c>
      <c r="E430" t="s">
        <v>75</v>
      </c>
      <c r="F430" s="4" t="s">
        <v>216</v>
      </c>
      <c r="G430" t="s">
        <v>594</v>
      </c>
      <c r="H430" s="2">
        <f t="shared" si="42"/>
        <v>3.472222222222222E-3</v>
      </c>
      <c r="I430" s="2">
        <f t="shared" si="43"/>
        <v>0.88194444444444442</v>
      </c>
      <c r="J430" t="str">
        <f t="shared" si="44"/>
        <v>10 Apr</v>
      </c>
      <c r="K430" t="s">
        <v>1644</v>
      </c>
      <c r="L430" t="s">
        <v>1991</v>
      </c>
      <c r="M430" t="s">
        <v>1996</v>
      </c>
      <c r="N430">
        <v>3971</v>
      </c>
      <c r="O430">
        <f t="shared" si="45"/>
        <v>2</v>
      </c>
      <c r="P430" s="4" t="str">
        <f t="shared" si="46"/>
        <v>2</v>
      </c>
      <c r="Q430" s="8">
        <f t="shared" si="47"/>
        <v>55</v>
      </c>
      <c r="R430">
        <f t="shared" si="48"/>
        <v>175</v>
      </c>
    </row>
    <row r="431" spans="1:18" x14ac:dyDescent="0.3">
      <c r="A431" t="s">
        <v>17</v>
      </c>
      <c r="B431" s="7" t="s">
        <v>41</v>
      </c>
      <c r="C431" t="s">
        <v>68</v>
      </c>
      <c r="D431" s="10" t="s">
        <v>67</v>
      </c>
      <c r="E431" t="s">
        <v>98</v>
      </c>
      <c r="F431" s="4" t="s">
        <v>214</v>
      </c>
      <c r="G431" t="s">
        <v>595</v>
      </c>
      <c r="H431" s="2">
        <f t="shared" si="42"/>
        <v>0.94444444444444442</v>
      </c>
      <c r="I431" s="2">
        <f t="shared" si="43"/>
        <v>0.84722222222222221</v>
      </c>
      <c r="J431" t="str">
        <f t="shared" si="44"/>
        <v>07 May</v>
      </c>
      <c r="K431" t="s">
        <v>1802</v>
      </c>
      <c r="L431" t="s">
        <v>1993</v>
      </c>
      <c r="M431" t="s">
        <v>1996</v>
      </c>
      <c r="N431">
        <v>8452</v>
      </c>
      <c r="O431">
        <f t="shared" si="45"/>
        <v>3</v>
      </c>
      <c r="P431" s="4" t="str">
        <f t="shared" si="46"/>
        <v>26</v>
      </c>
      <c r="Q431" s="8">
        <f t="shared" si="47"/>
        <v>20</v>
      </c>
      <c r="R431">
        <f t="shared" si="48"/>
        <v>1580</v>
      </c>
    </row>
    <row r="432" spans="1:18" x14ac:dyDescent="0.3">
      <c r="A432" t="s">
        <v>17</v>
      </c>
      <c r="B432" s="7" t="s">
        <v>62</v>
      </c>
      <c r="C432" t="s">
        <v>67</v>
      </c>
      <c r="D432" s="10" t="s">
        <v>69</v>
      </c>
      <c r="E432" t="s">
        <v>75</v>
      </c>
      <c r="F432" s="4" t="s">
        <v>228</v>
      </c>
      <c r="G432" t="s">
        <v>261</v>
      </c>
      <c r="H432" s="2">
        <f t="shared" si="42"/>
        <v>0.40277777777777779</v>
      </c>
      <c r="I432" s="2">
        <f t="shared" si="43"/>
        <v>0.29166666666666669</v>
      </c>
      <c r="J432" t="str">
        <f t="shared" si="44"/>
        <v/>
      </c>
      <c r="K432" t="s">
        <v>1683</v>
      </c>
      <c r="L432" t="s">
        <v>1991</v>
      </c>
      <c r="M432" t="s">
        <v>1996</v>
      </c>
      <c r="N432">
        <v>5403</v>
      </c>
      <c r="O432">
        <f t="shared" si="45"/>
        <v>2</v>
      </c>
      <c r="P432" s="4" t="str">
        <f t="shared" si="46"/>
        <v>2</v>
      </c>
      <c r="Q432" s="8">
        <f t="shared" si="47"/>
        <v>40</v>
      </c>
      <c r="R432">
        <f t="shared" si="48"/>
        <v>160</v>
      </c>
    </row>
    <row r="433" spans="1:18" x14ac:dyDescent="0.3">
      <c r="A433" t="s">
        <v>15</v>
      </c>
      <c r="B433" s="7" t="s">
        <v>33</v>
      </c>
      <c r="C433" t="s">
        <v>69</v>
      </c>
      <c r="D433" s="10" t="s">
        <v>73</v>
      </c>
      <c r="E433" t="s">
        <v>82</v>
      </c>
      <c r="F433" s="4" t="s">
        <v>300</v>
      </c>
      <c r="G433" t="s">
        <v>352</v>
      </c>
      <c r="H433" s="2">
        <f t="shared" si="42"/>
        <v>0.875</v>
      </c>
      <c r="I433" s="2">
        <f t="shared" si="43"/>
        <v>0.41666666666666669</v>
      </c>
      <c r="J433" t="str">
        <f t="shared" si="44"/>
        <v/>
      </c>
      <c r="K433" t="s">
        <v>1763</v>
      </c>
      <c r="L433" t="s">
        <v>1993</v>
      </c>
      <c r="M433" t="s">
        <v>1996</v>
      </c>
      <c r="N433">
        <v>13727</v>
      </c>
      <c r="O433">
        <f t="shared" si="45"/>
        <v>3</v>
      </c>
      <c r="P433" s="4" t="str">
        <f t="shared" si="46"/>
        <v>11</v>
      </c>
      <c r="Q433" s="8">
        <f t="shared" si="47"/>
        <v>0</v>
      </c>
      <c r="R433">
        <f t="shared" si="48"/>
        <v>660</v>
      </c>
    </row>
    <row r="434" spans="1:18" x14ac:dyDescent="0.3">
      <c r="A434" t="s">
        <v>12</v>
      </c>
      <c r="B434" s="7" t="s">
        <v>57</v>
      </c>
      <c r="C434" t="s">
        <v>68</v>
      </c>
      <c r="D434" s="10" t="s">
        <v>67</v>
      </c>
      <c r="E434" t="s">
        <v>126</v>
      </c>
      <c r="F434" s="4" t="s">
        <v>300</v>
      </c>
      <c r="G434" t="s">
        <v>596</v>
      </c>
      <c r="H434" s="2">
        <f t="shared" si="42"/>
        <v>0.22569444444444445</v>
      </c>
      <c r="I434" s="2">
        <f t="shared" si="43"/>
        <v>0.41666666666666669</v>
      </c>
      <c r="J434" t="str">
        <f t="shared" si="44"/>
        <v>02 Apr</v>
      </c>
      <c r="K434" t="s">
        <v>1749</v>
      </c>
      <c r="L434" t="s">
        <v>1992</v>
      </c>
      <c r="M434" t="s">
        <v>1996</v>
      </c>
      <c r="N434">
        <v>12639</v>
      </c>
      <c r="O434">
        <f t="shared" si="45"/>
        <v>4</v>
      </c>
      <c r="P434" s="4" t="str">
        <f t="shared" si="46"/>
        <v>19</v>
      </c>
      <c r="Q434" s="8">
        <f t="shared" si="47"/>
        <v>25</v>
      </c>
      <c r="R434">
        <f t="shared" si="48"/>
        <v>1165</v>
      </c>
    </row>
    <row r="435" spans="1:18" x14ac:dyDescent="0.3">
      <c r="A435" t="s">
        <v>13</v>
      </c>
      <c r="B435" s="7" t="s">
        <v>32</v>
      </c>
      <c r="C435" t="s">
        <v>67</v>
      </c>
      <c r="D435" s="10" t="s">
        <v>69</v>
      </c>
      <c r="E435" t="s">
        <v>75</v>
      </c>
      <c r="F435" s="4" t="s">
        <v>311</v>
      </c>
      <c r="G435" t="s">
        <v>441</v>
      </c>
      <c r="H435" s="2">
        <f t="shared" si="42"/>
        <v>0.75694444444444442</v>
      </c>
      <c r="I435" s="2">
        <f t="shared" si="43"/>
        <v>0.63541666666666663</v>
      </c>
      <c r="J435" t="str">
        <f t="shared" si="44"/>
        <v/>
      </c>
      <c r="K435" t="s">
        <v>1644</v>
      </c>
      <c r="L435" t="s">
        <v>1991</v>
      </c>
      <c r="M435" t="s">
        <v>1997</v>
      </c>
      <c r="N435">
        <v>5198</v>
      </c>
      <c r="O435">
        <f t="shared" si="45"/>
        <v>2</v>
      </c>
      <c r="P435" s="4" t="str">
        <f t="shared" si="46"/>
        <v>2</v>
      </c>
      <c r="Q435" s="8">
        <f t="shared" si="47"/>
        <v>55</v>
      </c>
      <c r="R435">
        <f t="shared" si="48"/>
        <v>175</v>
      </c>
    </row>
    <row r="436" spans="1:18" x14ac:dyDescent="0.3">
      <c r="A436" t="s">
        <v>17</v>
      </c>
      <c r="B436" s="7" t="s">
        <v>31</v>
      </c>
      <c r="C436" t="s">
        <v>67</v>
      </c>
      <c r="D436" s="10" t="s">
        <v>69</v>
      </c>
      <c r="E436" t="s">
        <v>75</v>
      </c>
      <c r="F436" s="4" t="s">
        <v>272</v>
      </c>
      <c r="G436" t="s">
        <v>341</v>
      </c>
      <c r="H436" s="2">
        <f t="shared" si="42"/>
        <v>0.92708333333333337</v>
      </c>
      <c r="I436" s="2">
        <f t="shared" si="43"/>
        <v>0.8125</v>
      </c>
      <c r="J436" t="str">
        <f t="shared" si="44"/>
        <v/>
      </c>
      <c r="K436" t="s">
        <v>1660</v>
      </c>
      <c r="L436" t="s">
        <v>1991</v>
      </c>
      <c r="M436" t="s">
        <v>1996</v>
      </c>
      <c r="N436">
        <v>4878</v>
      </c>
      <c r="O436">
        <f t="shared" si="45"/>
        <v>2</v>
      </c>
      <c r="P436" s="4" t="str">
        <f t="shared" si="46"/>
        <v>2</v>
      </c>
      <c r="Q436" s="8">
        <f t="shared" si="47"/>
        <v>45</v>
      </c>
      <c r="R436">
        <f t="shared" si="48"/>
        <v>165</v>
      </c>
    </row>
    <row r="437" spans="1:18" x14ac:dyDescent="0.3">
      <c r="A437" t="s">
        <v>13</v>
      </c>
      <c r="B437" s="7" t="s">
        <v>46</v>
      </c>
      <c r="C437" t="s">
        <v>69</v>
      </c>
      <c r="D437" s="10" t="s">
        <v>73</v>
      </c>
      <c r="E437" t="s">
        <v>82</v>
      </c>
      <c r="F437" s="4" t="s">
        <v>245</v>
      </c>
      <c r="G437" t="s">
        <v>442</v>
      </c>
      <c r="H437" s="2">
        <f t="shared" si="42"/>
        <v>0.79166666666666663</v>
      </c>
      <c r="I437" s="2">
        <f t="shared" si="43"/>
        <v>0.82291666666666663</v>
      </c>
      <c r="J437" t="str">
        <f t="shared" si="44"/>
        <v>19 May</v>
      </c>
      <c r="K437" t="s">
        <v>1803</v>
      </c>
      <c r="L437" t="s">
        <v>1993</v>
      </c>
      <c r="M437" t="s">
        <v>1997</v>
      </c>
      <c r="N437">
        <v>12373</v>
      </c>
      <c r="O437">
        <f t="shared" si="45"/>
        <v>3</v>
      </c>
      <c r="P437" s="4" t="str">
        <f t="shared" si="46"/>
        <v>23</v>
      </c>
      <c r="Q437" s="8">
        <f t="shared" si="47"/>
        <v>15</v>
      </c>
      <c r="R437">
        <f t="shared" si="48"/>
        <v>1395</v>
      </c>
    </row>
    <row r="438" spans="1:18" x14ac:dyDescent="0.3">
      <c r="A438" t="s">
        <v>15</v>
      </c>
      <c r="B438" s="7" t="s">
        <v>35</v>
      </c>
      <c r="C438" t="s">
        <v>69</v>
      </c>
      <c r="D438" s="10" t="s">
        <v>73</v>
      </c>
      <c r="E438" t="s">
        <v>95</v>
      </c>
      <c r="F438" s="4" t="s">
        <v>314</v>
      </c>
      <c r="G438" t="s">
        <v>304</v>
      </c>
      <c r="H438" s="2">
        <f t="shared" si="42"/>
        <v>0.67361111111111116</v>
      </c>
      <c r="I438" s="2">
        <f t="shared" si="43"/>
        <v>0.2986111111111111</v>
      </c>
      <c r="J438" t="str">
        <f t="shared" si="44"/>
        <v/>
      </c>
      <c r="K438" t="s">
        <v>1767</v>
      </c>
      <c r="L438" t="s">
        <v>1993</v>
      </c>
      <c r="M438" t="s">
        <v>1997</v>
      </c>
      <c r="N438">
        <v>8552</v>
      </c>
      <c r="O438">
        <f t="shared" si="45"/>
        <v>3</v>
      </c>
      <c r="P438" s="4" t="str">
        <f t="shared" si="46"/>
        <v>9</v>
      </c>
      <c r="Q438" s="8">
        <f t="shared" si="47"/>
        <v>0</v>
      </c>
      <c r="R438">
        <f t="shared" si="48"/>
        <v>540</v>
      </c>
    </row>
    <row r="439" spans="1:18" x14ac:dyDescent="0.3">
      <c r="A439" t="s">
        <v>17</v>
      </c>
      <c r="B439" s="7" t="s">
        <v>58</v>
      </c>
      <c r="C439" t="s">
        <v>69</v>
      </c>
      <c r="D439" s="10" t="s">
        <v>73</v>
      </c>
      <c r="E439" t="s">
        <v>97</v>
      </c>
      <c r="F439" s="4" t="s">
        <v>283</v>
      </c>
      <c r="G439" t="s">
        <v>323</v>
      </c>
      <c r="H439" s="2">
        <f t="shared" si="42"/>
        <v>0.74305555555555558</v>
      </c>
      <c r="I439" s="2">
        <f t="shared" si="43"/>
        <v>0.61111111111111116</v>
      </c>
      <c r="J439" t="str">
        <f t="shared" si="44"/>
        <v/>
      </c>
      <c r="K439" t="s">
        <v>1713</v>
      </c>
      <c r="L439" t="s">
        <v>1991</v>
      </c>
      <c r="M439" t="s">
        <v>1996</v>
      </c>
      <c r="N439">
        <v>6741</v>
      </c>
      <c r="O439">
        <f t="shared" si="45"/>
        <v>2</v>
      </c>
      <c r="P439" s="4" t="str">
        <f t="shared" si="46"/>
        <v>3</v>
      </c>
      <c r="Q439" s="8">
        <f t="shared" si="47"/>
        <v>10</v>
      </c>
      <c r="R439">
        <f t="shared" si="48"/>
        <v>190</v>
      </c>
    </row>
    <row r="440" spans="1:18" x14ac:dyDescent="0.3">
      <c r="A440" t="s">
        <v>15</v>
      </c>
      <c r="B440" s="7" t="s">
        <v>63</v>
      </c>
      <c r="C440" t="s">
        <v>69</v>
      </c>
      <c r="D440" s="10" t="s">
        <v>73</v>
      </c>
      <c r="E440" t="s">
        <v>82</v>
      </c>
      <c r="F440" s="4" t="s">
        <v>291</v>
      </c>
      <c r="G440" t="s">
        <v>297</v>
      </c>
      <c r="H440" s="2">
        <f t="shared" si="42"/>
        <v>0.80208333333333337</v>
      </c>
      <c r="I440" s="2">
        <f t="shared" si="43"/>
        <v>0.53472222222222221</v>
      </c>
      <c r="J440" t="str">
        <f t="shared" si="44"/>
        <v/>
      </c>
      <c r="K440" t="s">
        <v>1795</v>
      </c>
      <c r="L440" t="s">
        <v>1993</v>
      </c>
      <c r="M440" t="s">
        <v>1996</v>
      </c>
      <c r="N440">
        <v>6481</v>
      </c>
      <c r="O440">
        <f t="shared" si="45"/>
        <v>3</v>
      </c>
      <c r="P440" s="4" t="str">
        <f t="shared" si="46"/>
        <v>6</v>
      </c>
      <c r="Q440" s="8">
        <f t="shared" si="47"/>
        <v>25</v>
      </c>
      <c r="R440">
        <f t="shared" si="48"/>
        <v>385</v>
      </c>
    </row>
    <row r="441" spans="1:18" x14ac:dyDescent="0.3">
      <c r="A441" t="s">
        <v>15</v>
      </c>
      <c r="B441" s="7" t="s">
        <v>54</v>
      </c>
      <c r="C441" t="s">
        <v>69</v>
      </c>
      <c r="D441" s="10" t="s">
        <v>73</v>
      </c>
      <c r="E441" t="s">
        <v>82</v>
      </c>
      <c r="F441" s="4" t="s">
        <v>232</v>
      </c>
      <c r="G441" t="s">
        <v>297</v>
      </c>
      <c r="H441" s="2">
        <f t="shared" si="42"/>
        <v>0.80208333333333337</v>
      </c>
      <c r="I441" s="2">
        <f t="shared" si="43"/>
        <v>0.44097222222222221</v>
      </c>
      <c r="J441" t="str">
        <f t="shared" si="44"/>
        <v/>
      </c>
      <c r="K441" t="s">
        <v>1758</v>
      </c>
      <c r="L441" t="s">
        <v>1993</v>
      </c>
      <c r="M441" t="s">
        <v>1996</v>
      </c>
      <c r="N441">
        <v>7354</v>
      </c>
      <c r="O441">
        <f t="shared" si="45"/>
        <v>3</v>
      </c>
      <c r="P441" s="4" t="str">
        <f t="shared" si="46"/>
        <v>8</v>
      </c>
      <c r="Q441" s="8">
        <f t="shared" si="47"/>
        <v>40</v>
      </c>
      <c r="R441">
        <f t="shared" si="48"/>
        <v>520</v>
      </c>
    </row>
    <row r="442" spans="1:18" x14ac:dyDescent="0.3">
      <c r="A442" t="s">
        <v>12</v>
      </c>
      <c r="B442" s="7" t="s">
        <v>58</v>
      </c>
      <c r="C442" t="s">
        <v>67</v>
      </c>
      <c r="D442" s="10" t="s">
        <v>69</v>
      </c>
      <c r="E442" t="s">
        <v>75</v>
      </c>
      <c r="F442" s="4" t="s">
        <v>307</v>
      </c>
      <c r="G442" t="s">
        <v>244</v>
      </c>
      <c r="H442" s="2">
        <f t="shared" si="42"/>
        <v>0.99652777777777779</v>
      </c>
      <c r="I442" s="2">
        <f t="shared" si="43"/>
        <v>0.87847222222222221</v>
      </c>
      <c r="J442" t="str">
        <f t="shared" si="44"/>
        <v/>
      </c>
      <c r="K442" t="s">
        <v>1623</v>
      </c>
      <c r="L442" t="s">
        <v>1991</v>
      </c>
      <c r="M442" t="s">
        <v>1996</v>
      </c>
      <c r="N442">
        <v>5228</v>
      </c>
      <c r="O442">
        <f t="shared" si="45"/>
        <v>2</v>
      </c>
      <c r="P442" s="4" t="str">
        <f t="shared" si="46"/>
        <v>2</v>
      </c>
      <c r="Q442" s="8">
        <f t="shared" si="47"/>
        <v>50</v>
      </c>
      <c r="R442">
        <f t="shared" si="48"/>
        <v>170</v>
      </c>
    </row>
    <row r="443" spans="1:18" x14ac:dyDescent="0.3">
      <c r="A443" t="s">
        <v>13</v>
      </c>
      <c r="B443" s="7" t="s">
        <v>26</v>
      </c>
      <c r="C443" t="s">
        <v>68</v>
      </c>
      <c r="D443" s="10" t="s">
        <v>67</v>
      </c>
      <c r="E443" t="s">
        <v>85</v>
      </c>
      <c r="F443" s="4" t="s">
        <v>262</v>
      </c>
      <c r="G443" t="s">
        <v>267</v>
      </c>
      <c r="H443" s="2">
        <f t="shared" si="42"/>
        <v>0.86458333333333337</v>
      </c>
      <c r="I443" s="2">
        <f t="shared" si="43"/>
        <v>0.35069444444444442</v>
      </c>
      <c r="J443" t="str">
        <f t="shared" si="44"/>
        <v/>
      </c>
      <c r="K443" t="s">
        <v>1689</v>
      </c>
      <c r="L443" t="s">
        <v>1993</v>
      </c>
      <c r="M443" t="s">
        <v>1997</v>
      </c>
      <c r="N443">
        <v>10844</v>
      </c>
      <c r="O443">
        <f t="shared" si="45"/>
        <v>3</v>
      </c>
      <c r="P443" s="4" t="str">
        <f t="shared" si="46"/>
        <v>12</v>
      </c>
      <c r="Q443" s="8">
        <f t="shared" si="47"/>
        <v>20</v>
      </c>
      <c r="R443">
        <f t="shared" si="48"/>
        <v>740</v>
      </c>
    </row>
    <row r="444" spans="1:18" x14ac:dyDescent="0.3">
      <c r="A444" t="s">
        <v>11</v>
      </c>
      <c r="B444" s="7" t="s">
        <v>46</v>
      </c>
      <c r="C444" t="s">
        <v>69</v>
      </c>
      <c r="D444" s="10" t="s">
        <v>73</v>
      </c>
      <c r="E444" t="s">
        <v>95</v>
      </c>
      <c r="F444" s="4" t="s">
        <v>295</v>
      </c>
      <c r="G444" t="s">
        <v>303</v>
      </c>
      <c r="H444" s="2">
        <f t="shared" si="42"/>
        <v>0.50694444444444442</v>
      </c>
      <c r="I444" s="2">
        <f t="shared" si="43"/>
        <v>0.28472222222222221</v>
      </c>
      <c r="J444" t="str">
        <f t="shared" si="44"/>
        <v/>
      </c>
      <c r="K444" t="s">
        <v>1804</v>
      </c>
      <c r="L444" t="s">
        <v>1993</v>
      </c>
      <c r="M444" t="s">
        <v>1996</v>
      </c>
      <c r="N444">
        <v>6347</v>
      </c>
      <c r="O444">
        <f t="shared" si="45"/>
        <v>3</v>
      </c>
      <c r="P444" s="4" t="str">
        <f t="shared" si="46"/>
        <v>5</v>
      </c>
      <c r="Q444" s="8">
        <f t="shared" si="47"/>
        <v>20</v>
      </c>
      <c r="R444">
        <f t="shared" si="48"/>
        <v>320</v>
      </c>
    </row>
    <row r="445" spans="1:18" x14ac:dyDescent="0.3">
      <c r="A445" t="s">
        <v>12</v>
      </c>
      <c r="B445" s="7" t="s">
        <v>51</v>
      </c>
      <c r="C445" t="s">
        <v>67</v>
      </c>
      <c r="D445" s="10" t="s">
        <v>72</v>
      </c>
      <c r="E445" t="s">
        <v>113</v>
      </c>
      <c r="F445" s="4" t="s">
        <v>350</v>
      </c>
      <c r="G445" t="s">
        <v>404</v>
      </c>
      <c r="H445" s="2">
        <f t="shared" si="42"/>
        <v>0.51041666666666663</v>
      </c>
      <c r="I445" s="2">
        <f t="shared" si="43"/>
        <v>0.34375</v>
      </c>
      <c r="J445" t="str">
        <f t="shared" si="44"/>
        <v/>
      </c>
      <c r="K445" t="s">
        <v>1805</v>
      </c>
      <c r="L445" t="s">
        <v>1993</v>
      </c>
      <c r="M445" t="s">
        <v>1996</v>
      </c>
      <c r="N445">
        <v>5013</v>
      </c>
      <c r="O445">
        <f t="shared" si="45"/>
        <v>3</v>
      </c>
      <c r="P445" s="4" t="str">
        <f t="shared" si="46"/>
        <v>4</v>
      </c>
      <c r="Q445" s="8">
        <f t="shared" si="47"/>
        <v>0</v>
      </c>
      <c r="R445">
        <f t="shared" si="48"/>
        <v>240</v>
      </c>
    </row>
    <row r="446" spans="1:18" x14ac:dyDescent="0.3">
      <c r="A446" t="s">
        <v>13</v>
      </c>
      <c r="B446" s="7" t="s">
        <v>25</v>
      </c>
      <c r="C446" t="s">
        <v>68</v>
      </c>
      <c r="D446" s="10" t="s">
        <v>67</v>
      </c>
      <c r="E446" t="s">
        <v>85</v>
      </c>
      <c r="F446" s="4" t="s">
        <v>209</v>
      </c>
      <c r="G446" t="s">
        <v>597</v>
      </c>
      <c r="H446" s="2">
        <f t="shared" si="42"/>
        <v>0.19444444444444445</v>
      </c>
      <c r="I446" s="2">
        <f t="shared" si="43"/>
        <v>0.78819444444444442</v>
      </c>
      <c r="J446" t="str">
        <f t="shared" si="44"/>
        <v>10 Jun</v>
      </c>
      <c r="K446" t="s">
        <v>1806</v>
      </c>
      <c r="L446" t="s">
        <v>1993</v>
      </c>
      <c r="M446" t="s">
        <v>1997</v>
      </c>
      <c r="N446">
        <v>9663</v>
      </c>
      <c r="O446">
        <f t="shared" si="45"/>
        <v>3</v>
      </c>
      <c r="P446" s="4" t="str">
        <f t="shared" si="46"/>
        <v>9</v>
      </c>
      <c r="Q446" s="8">
        <f t="shared" si="47"/>
        <v>45</v>
      </c>
      <c r="R446">
        <f t="shared" si="48"/>
        <v>585</v>
      </c>
    </row>
    <row r="447" spans="1:18" x14ac:dyDescent="0.3">
      <c r="A447" t="s">
        <v>11</v>
      </c>
      <c r="B447" s="7" t="s">
        <v>45</v>
      </c>
      <c r="C447" t="s">
        <v>67</v>
      </c>
      <c r="D447" s="10" t="s">
        <v>69</v>
      </c>
      <c r="E447" t="s">
        <v>75</v>
      </c>
      <c r="F447" s="4" t="s">
        <v>292</v>
      </c>
      <c r="G447" t="s">
        <v>324</v>
      </c>
      <c r="H447" s="2">
        <f t="shared" si="42"/>
        <v>0.88888888888888884</v>
      </c>
      <c r="I447" s="2">
        <f t="shared" si="43"/>
        <v>0.76736111111111116</v>
      </c>
      <c r="J447" t="str">
        <f t="shared" si="44"/>
        <v/>
      </c>
      <c r="K447" t="s">
        <v>1644</v>
      </c>
      <c r="L447" t="s">
        <v>1991</v>
      </c>
      <c r="M447" t="s">
        <v>1996</v>
      </c>
      <c r="N447">
        <v>4823</v>
      </c>
      <c r="O447">
        <f t="shared" si="45"/>
        <v>2</v>
      </c>
      <c r="P447" s="4" t="str">
        <f t="shared" si="46"/>
        <v>2</v>
      </c>
      <c r="Q447" s="8">
        <f t="shared" si="47"/>
        <v>55</v>
      </c>
      <c r="R447">
        <f t="shared" si="48"/>
        <v>175</v>
      </c>
    </row>
    <row r="448" spans="1:18" x14ac:dyDescent="0.3">
      <c r="A448" t="s">
        <v>12</v>
      </c>
      <c r="B448" s="7" t="s">
        <v>28</v>
      </c>
      <c r="C448" t="s">
        <v>69</v>
      </c>
      <c r="D448" s="10" t="s">
        <v>73</v>
      </c>
      <c r="E448" t="s">
        <v>88</v>
      </c>
      <c r="F448" s="4" t="s">
        <v>266</v>
      </c>
      <c r="G448" t="s">
        <v>598</v>
      </c>
      <c r="H448" s="2">
        <f t="shared" si="42"/>
        <v>0.80208333333333337</v>
      </c>
      <c r="I448" s="2">
        <f t="shared" si="43"/>
        <v>0.70486111111111116</v>
      </c>
      <c r="J448" t="str">
        <f t="shared" si="44"/>
        <v>25 Jun</v>
      </c>
      <c r="K448" t="s">
        <v>1802</v>
      </c>
      <c r="L448" t="s">
        <v>1992</v>
      </c>
      <c r="M448" t="s">
        <v>1996</v>
      </c>
      <c r="N448">
        <v>13381</v>
      </c>
      <c r="O448">
        <f t="shared" si="45"/>
        <v>4</v>
      </c>
      <c r="P448" s="4" t="str">
        <f t="shared" si="46"/>
        <v>26</v>
      </c>
      <c r="Q448" s="8">
        <f t="shared" si="47"/>
        <v>20</v>
      </c>
      <c r="R448">
        <f t="shared" si="48"/>
        <v>1580</v>
      </c>
    </row>
    <row r="449" spans="1:18" x14ac:dyDescent="0.3">
      <c r="A449" t="s">
        <v>14</v>
      </c>
      <c r="B449" s="7" t="s">
        <v>31</v>
      </c>
      <c r="C449" t="s">
        <v>70</v>
      </c>
      <c r="D449" s="10" t="s">
        <v>68</v>
      </c>
      <c r="E449" t="s">
        <v>84</v>
      </c>
      <c r="F449" s="4" t="s">
        <v>213</v>
      </c>
      <c r="G449" t="s">
        <v>279</v>
      </c>
      <c r="H449" s="2">
        <f t="shared" si="42"/>
        <v>0.5</v>
      </c>
      <c r="I449" s="2">
        <f t="shared" si="43"/>
        <v>0.40625</v>
      </c>
      <c r="J449" t="str">
        <f t="shared" si="44"/>
        <v/>
      </c>
      <c r="K449" t="s">
        <v>1635</v>
      </c>
      <c r="L449" t="s">
        <v>1991</v>
      </c>
      <c r="M449" t="s">
        <v>1998</v>
      </c>
      <c r="N449">
        <v>3543</v>
      </c>
      <c r="O449">
        <f t="shared" si="45"/>
        <v>2</v>
      </c>
      <c r="P449" s="4" t="str">
        <f t="shared" si="46"/>
        <v>2</v>
      </c>
      <c r="Q449" s="8">
        <f t="shared" si="47"/>
        <v>15</v>
      </c>
      <c r="R449">
        <f t="shared" si="48"/>
        <v>135</v>
      </c>
    </row>
    <row r="450" spans="1:18" x14ac:dyDescent="0.3">
      <c r="A450" t="s">
        <v>13</v>
      </c>
      <c r="B450" s="7" t="s">
        <v>42</v>
      </c>
      <c r="C450" t="s">
        <v>68</v>
      </c>
      <c r="D450" s="10" t="s">
        <v>67</v>
      </c>
      <c r="E450" t="s">
        <v>85</v>
      </c>
      <c r="F450" s="4" t="s">
        <v>209</v>
      </c>
      <c r="G450" t="s">
        <v>599</v>
      </c>
      <c r="H450" s="2">
        <f t="shared" si="42"/>
        <v>0.19444444444444445</v>
      </c>
      <c r="I450" s="2">
        <f t="shared" si="43"/>
        <v>0.78819444444444442</v>
      </c>
      <c r="J450" t="str">
        <f t="shared" si="44"/>
        <v>16 May</v>
      </c>
      <c r="K450" t="s">
        <v>1806</v>
      </c>
      <c r="L450" t="s">
        <v>1993</v>
      </c>
      <c r="M450" t="s">
        <v>1997</v>
      </c>
      <c r="N450">
        <v>9663</v>
      </c>
      <c r="O450">
        <f t="shared" si="45"/>
        <v>3</v>
      </c>
      <c r="P450" s="4" t="str">
        <f t="shared" si="46"/>
        <v>9</v>
      </c>
      <c r="Q450" s="8">
        <f t="shared" si="47"/>
        <v>45</v>
      </c>
      <c r="R450">
        <f t="shared" si="48"/>
        <v>585</v>
      </c>
    </row>
    <row r="451" spans="1:18" x14ac:dyDescent="0.3">
      <c r="A451" t="s">
        <v>13</v>
      </c>
      <c r="B451" s="7" t="s">
        <v>57</v>
      </c>
      <c r="C451" t="s">
        <v>68</v>
      </c>
      <c r="D451" s="10" t="s">
        <v>67</v>
      </c>
      <c r="E451" t="s">
        <v>85</v>
      </c>
      <c r="F451" s="4" t="s">
        <v>209</v>
      </c>
      <c r="G451" t="s">
        <v>600</v>
      </c>
      <c r="H451" s="2">
        <f t="shared" ref="H451:H514" si="49">TIMEVALUE(LEFT(G451,5))</f>
        <v>0.82638888888888884</v>
      </c>
      <c r="I451" s="2">
        <f t="shared" ref="I451:I514" si="50">F451*1</f>
        <v>0.78819444444444442</v>
      </c>
      <c r="J451" t="str">
        <f t="shared" ref="J451:J514" si="51">IF(LEN(G451)&gt;5, MID(G451,7,6), "")</f>
        <v>02 Apr</v>
      </c>
      <c r="K451" t="s">
        <v>1770</v>
      </c>
      <c r="L451" t="s">
        <v>1993</v>
      </c>
      <c r="M451" t="s">
        <v>1997</v>
      </c>
      <c r="N451">
        <v>7064</v>
      </c>
      <c r="O451">
        <f t="shared" ref="O451:O514" si="52">LEN(E451)-LEN(SUBSTITUTE(E451,"→",""))+1</f>
        <v>3</v>
      </c>
      <c r="P451" s="4" t="str">
        <f t="shared" ref="P451:P514" si="53">LEFT(K451, FIND("h", K451)-1)</f>
        <v>24</v>
      </c>
      <c r="Q451" s="8">
        <f t="shared" ref="Q451:Q514" si="54">IFERROR(VALUE(MID(K451, FIND("h",K451)+2, FIND("m",K451)-FIND("h",K451)-2)), 0)*1</f>
        <v>55</v>
      </c>
      <c r="R451">
        <f t="shared" ref="R451:R514" si="55">(P451*60+Q451)</f>
        <v>1495</v>
      </c>
    </row>
    <row r="452" spans="1:18" x14ac:dyDescent="0.3">
      <c r="A452" t="s">
        <v>13</v>
      </c>
      <c r="B452" s="7" t="s">
        <v>25</v>
      </c>
      <c r="C452" t="s">
        <v>69</v>
      </c>
      <c r="D452" s="10" t="s">
        <v>73</v>
      </c>
      <c r="E452" t="s">
        <v>82</v>
      </c>
      <c r="F452" s="4" t="s">
        <v>229</v>
      </c>
      <c r="G452" t="s">
        <v>239</v>
      </c>
      <c r="H452" s="2">
        <f t="shared" si="49"/>
        <v>0.79166666666666663</v>
      </c>
      <c r="I452" s="2">
        <f t="shared" si="50"/>
        <v>0.2951388888888889</v>
      </c>
      <c r="J452" t="str">
        <f t="shared" si="51"/>
        <v/>
      </c>
      <c r="K452" t="s">
        <v>1656</v>
      </c>
      <c r="L452" t="s">
        <v>1993</v>
      </c>
      <c r="M452" t="s">
        <v>1997</v>
      </c>
      <c r="N452">
        <v>10262</v>
      </c>
      <c r="O452">
        <f t="shared" si="52"/>
        <v>3</v>
      </c>
      <c r="P452" s="4" t="str">
        <f t="shared" si="53"/>
        <v>11</v>
      </c>
      <c r="Q452" s="8">
        <f t="shared" si="54"/>
        <v>55</v>
      </c>
      <c r="R452">
        <f t="shared" si="55"/>
        <v>715</v>
      </c>
    </row>
    <row r="453" spans="1:18" x14ac:dyDescent="0.3">
      <c r="A453" t="s">
        <v>12</v>
      </c>
      <c r="B453" s="7" t="s">
        <v>31</v>
      </c>
      <c r="C453" t="s">
        <v>69</v>
      </c>
      <c r="D453" s="10" t="s">
        <v>73</v>
      </c>
      <c r="E453" t="s">
        <v>109</v>
      </c>
      <c r="F453" s="4" t="s">
        <v>332</v>
      </c>
      <c r="G453" t="s">
        <v>297</v>
      </c>
      <c r="H453" s="2">
        <f t="shared" si="49"/>
        <v>0.80208333333333337</v>
      </c>
      <c r="I453" s="2">
        <f t="shared" si="50"/>
        <v>0.4548611111111111</v>
      </c>
      <c r="J453" t="str">
        <f t="shared" si="51"/>
        <v/>
      </c>
      <c r="K453" t="s">
        <v>1807</v>
      </c>
      <c r="L453" t="s">
        <v>1992</v>
      </c>
      <c r="M453" t="s">
        <v>1996</v>
      </c>
      <c r="N453">
        <v>13013</v>
      </c>
      <c r="O453">
        <f t="shared" si="52"/>
        <v>4</v>
      </c>
      <c r="P453" s="4" t="str">
        <f t="shared" si="53"/>
        <v>8</v>
      </c>
      <c r="Q453" s="8">
        <f t="shared" si="54"/>
        <v>20</v>
      </c>
      <c r="R453">
        <f t="shared" si="55"/>
        <v>500</v>
      </c>
    </row>
    <row r="454" spans="1:18" x14ac:dyDescent="0.3">
      <c r="A454" t="s">
        <v>13</v>
      </c>
      <c r="B454" s="7" t="s">
        <v>47</v>
      </c>
      <c r="C454" t="s">
        <v>69</v>
      </c>
      <c r="D454" s="10" t="s">
        <v>73</v>
      </c>
      <c r="E454" t="s">
        <v>86</v>
      </c>
      <c r="F454" s="4" t="s">
        <v>284</v>
      </c>
      <c r="G454" t="s">
        <v>495</v>
      </c>
      <c r="H454" s="2">
        <f t="shared" si="49"/>
        <v>0.52430555555555558</v>
      </c>
      <c r="I454" s="2">
        <f t="shared" si="50"/>
        <v>0.79861111111111116</v>
      </c>
      <c r="J454" t="str">
        <f t="shared" si="51"/>
        <v>28 Jun</v>
      </c>
      <c r="K454" t="s">
        <v>1808</v>
      </c>
      <c r="L454" t="s">
        <v>1992</v>
      </c>
      <c r="M454" t="s">
        <v>1996</v>
      </c>
      <c r="N454">
        <v>15339</v>
      </c>
      <c r="O454">
        <f t="shared" si="52"/>
        <v>4</v>
      </c>
      <c r="P454" s="4" t="str">
        <f t="shared" si="53"/>
        <v>17</v>
      </c>
      <c r="Q454" s="8">
        <f t="shared" si="54"/>
        <v>25</v>
      </c>
      <c r="R454">
        <f t="shared" si="55"/>
        <v>1045</v>
      </c>
    </row>
    <row r="455" spans="1:18" x14ac:dyDescent="0.3">
      <c r="A455" t="s">
        <v>16</v>
      </c>
      <c r="B455" s="7" t="s">
        <v>32</v>
      </c>
      <c r="C455" t="s">
        <v>67</v>
      </c>
      <c r="D455" s="10" t="s">
        <v>69</v>
      </c>
      <c r="E455" t="s">
        <v>75</v>
      </c>
      <c r="F455" s="4" t="s">
        <v>215</v>
      </c>
      <c r="G455" t="s">
        <v>390</v>
      </c>
      <c r="H455" s="2">
        <f t="shared" si="49"/>
        <v>0.60416666666666663</v>
      </c>
      <c r="I455" s="2">
        <f t="shared" si="50"/>
        <v>0.4861111111111111</v>
      </c>
      <c r="J455" t="str">
        <f t="shared" si="51"/>
        <v/>
      </c>
      <c r="K455" t="s">
        <v>1623</v>
      </c>
      <c r="L455" t="s">
        <v>1991</v>
      </c>
      <c r="M455" t="s">
        <v>1996</v>
      </c>
      <c r="N455">
        <v>4937</v>
      </c>
      <c r="O455">
        <f t="shared" si="52"/>
        <v>2</v>
      </c>
      <c r="P455" s="4" t="str">
        <f t="shared" si="53"/>
        <v>2</v>
      </c>
      <c r="Q455" s="8">
        <f t="shared" si="54"/>
        <v>50</v>
      </c>
      <c r="R455">
        <f t="shared" si="55"/>
        <v>170</v>
      </c>
    </row>
    <row r="456" spans="1:18" x14ac:dyDescent="0.3">
      <c r="A456" t="s">
        <v>11</v>
      </c>
      <c r="B456" s="7" t="s">
        <v>54</v>
      </c>
      <c r="C456" t="s">
        <v>69</v>
      </c>
      <c r="D456" s="10" t="s">
        <v>73</v>
      </c>
      <c r="E456" t="s">
        <v>95</v>
      </c>
      <c r="F456" s="4" t="s">
        <v>253</v>
      </c>
      <c r="G456" t="s">
        <v>303</v>
      </c>
      <c r="H456" s="2">
        <f t="shared" si="49"/>
        <v>0.50694444444444442</v>
      </c>
      <c r="I456" s="2">
        <f t="shared" si="50"/>
        <v>0.21180555555555555</v>
      </c>
      <c r="J456" t="str">
        <f t="shared" si="51"/>
        <v/>
      </c>
      <c r="K456" t="s">
        <v>1809</v>
      </c>
      <c r="L456" t="s">
        <v>1993</v>
      </c>
      <c r="M456" t="s">
        <v>1996</v>
      </c>
      <c r="N456">
        <v>6818</v>
      </c>
      <c r="O456">
        <f t="shared" si="52"/>
        <v>3</v>
      </c>
      <c r="P456" s="4" t="str">
        <f t="shared" si="53"/>
        <v>7</v>
      </c>
      <c r="Q456" s="8">
        <f t="shared" si="54"/>
        <v>5</v>
      </c>
      <c r="R456">
        <f t="shared" si="55"/>
        <v>425</v>
      </c>
    </row>
    <row r="457" spans="1:18" x14ac:dyDescent="0.3">
      <c r="A457" t="s">
        <v>12</v>
      </c>
      <c r="B457" s="7" t="s">
        <v>46</v>
      </c>
      <c r="C457" t="s">
        <v>69</v>
      </c>
      <c r="D457" s="10" t="s">
        <v>73</v>
      </c>
      <c r="E457" t="s">
        <v>109</v>
      </c>
      <c r="F457" s="4" t="s">
        <v>224</v>
      </c>
      <c r="G457" t="s">
        <v>584</v>
      </c>
      <c r="H457" s="2">
        <f t="shared" si="49"/>
        <v>0.80208333333333337</v>
      </c>
      <c r="I457" s="2">
        <f t="shared" si="50"/>
        <v>0.91666666666666663</v>
      </c>
      <c r="J457" t="str">
        <f t="shared" si="51"/>
        <v>19 May</v>
      </c>
      <c r="K457" t="s">
        <v>1717</v>
      </c>
      <c r="L457" t="s">
        <v>1992</v>
      </c>
      <c r="M457" t="s">
        <v>1996</v>
      </c>
      <c r="N457">
        <v>10441</v>
      </c>
      <c r="O457">
        <f t="shared" si="52"/>
        <v>4</v>
      </c>
      <c r="P457" s="4" t="str">
        <f t="shared" si="53"/>
        <v>21</v>
      </c>
      <c r="Q457" s="8">
        <f t="shared" si="54"/>
        <v>15</v>
      </c>
      <c r="R457">
        <f t="shared" si="55"/>
        <v>1275</v>
      </c>
    </row>
    <row r="458" spans="1:18" x14ac:dyDescent="0.3">
      <c r="A458" t="s">
        <v>13</v>
      </c>
      <c r="B458" s="7" t="s">
        <v>40</v>
      </c>
      <c r="C458" t="s">
        <v>69</v>
      </c>
      <c r="D458" s="10" t="s">
        <v>73</v>
      </c>
      <c r="E458" t="s">
        <v>82</v>
      </c>
      <c r="F458" s="4" t="s">
        <v>220</v>
      </c>
      <c r="G458" t="s">
        <v>239</v>
      </c>
      <c r="H458" s="2">
        <f t="shared" si="49"/>
        <v>0.79166666666666663</v>
      </c>
      <c r="I458" s="2">
        <f t="shared" si="50"/>
        <v>0.58333333333333337</v>
      </c>
      <c r="J458" t="str">
        <f t="shared" si="51"/>
        <v/>
      </c>
      <c r="K458" t="s">
        <v>1680</v>
      </c>
      <c r="L458" t="s">
        <v>1993</v>
      </c>
      <c r="M458" t="s">
        <v>1997</v>
      </c>
      <c r="N458">
        <v>5177</v>
      </c>
      <c r="O458">
        <f t="shared" si="52"/>
        <v>3</v>
      </c>
      <c r="P458" s="4" t="str">
        <f t="shared" si="53"/>
        <v>5</v>
      </c>
      <c r="Q458" s="8">
        <f t="shared" si="54"/>
        <v>0</v>
      </c>
      <c r="R458">
        <f t="shared" si="55"/>
        <v>300</v>
      </c>
    </row>
    <row r="459" spans="1:18" x14ac:dyDescent="0.3">
      <c r="A459" t="s">
        <v>11</v>
      </c>
      <c r="B459" s="7" t="s">
        <v>47</v>
      </c>
      <c r="C459" t="s">
        <v>70</v>
      </c>
      <c r="D459" s="10" t="s">
        <v>68</v>
      </c>
      <c r="E459" t="s">
        <v>84</v>
      </c>
      <c r="F459" s="4" t="s">
        <v>351</v>
      </c>
      <c r="G459" t="s">
        <v>220</v>
      </c>
      <c r="H459" s="2">
        <f t="shared" si="49"/>
        <v>0.58333333333333337</v>
      </c>
      <c r="I459" s="2">
        <f t="shared" si="50"/>
        <v>0.4826388888888889</v>
      </c>
      <c r="J459" t="str">
        <f t="shared" si="51"/>
        <v/>
      </c>
      <c r="K459" t="s">
        <v>1628</v>
      </c>
      <c r="L459" t="s">
        <v>1991</v>
      </c>
      <c r="M459" t="s">
        <v>1996</v>
      </c>
      <c r="N459">
        <v>3858</v>
      </c>
      <c r="O459">
        <f t="shared" si="52"/>
        <v>2</v>
      </c>
      <c r="P459" s="4" t="str">
        <f t="shared" si="53"/>
        <v>2</v>
      </c>
      <c r="Q459" s="8">
        <f t="shared" si="54"/>
        <v>25</v>
      </c>
      <c r="R459">
        <f t="shared" si="55"/>
        <v>145</v>
      </c>
    </row>
    <row r="460" spans="1:18" x14ac:dyDescent="0.3">
      <c r="A460" t="s">
        <v>11</v>
      </c>
      <c r="B460" s="7" t="s">
        <v>46</v>
      </c>
      <c r="C460" t="s">
        <v>68</v>
      </c>
      <c r="D460" s="10" t="s">
        <v>67</v>
      </c>
      <c r="E460" t="s">
        <v>127</v>
      </c>
      <c r="F460" s="4" t="s">
        <v>352</v>
      </c>
      <c r="G460" t="s">
        <v>601</v>
      </c>
      <c r="H460" s="2">
        <f t="shared" si="49"/>
        <v>9.375E-2</v>
      </c>
      <c r="I460" s="2">
        <f t="shared" si="50"/>
        <v>0.875</v>
      </c>
      <c r="J460" t="str">
        <f t="shared" si="51"/>
        <v>19 May</v>
      </c>
      <c r="K460" t="s">
        <v>1653</v>
      </c>
      <c r="L460" t="s">
        <v>1993</v>
      </c>
      <c r="M460" t="s">
        <v>1996</v>
      </c>
      <c r="N460">
        <v>6534</v>
      </c>
      <c r="O460">
        <f t="shared" si="52"/>
        <v>3</v>
      </c>
      <c r="P460" s="4" t="str">
        <f t="shared" si="53"/>
        <v>5</v>
      </c>
      <c r="Q460" s="8">
        <f t="shared" si="54"/>
        <v>15</v>
      </c>
      <c r="R460">
        <f t="shared" si="55"/>
        <v>315</v>
      </c>
    </row>
    <row r="461" spans="1:18" x14ac:dyDescent="0.3">
      <c r="A461" t="s">
        <v>15</v>
      </c>
      <c r="B461" s="7" t="s">
        <v>44</v>
      </c>
      <c r="C461" t="s">
        <v>69</v>
      </c>
      <c r="D461" s="10" t="s">
        <v>73</v>
      </c>
      <c r="E461" t="s">
        <v>82</v>
      </c>
      <c r="F461" s="4" t="s">
        <v>318</v>
      </c>
      <c r="G461" t="s">
        <v>602</v>
      </c>
      <c r="H461" s="2">
        <f t="shared" si="49"/>
        <v>6.25E-2</v>
      </c>
      <c r="I461" s="2">
        <f t="shared" si="50"/>
        <v>0.43055555555555558</v>
      </c>
      <c r="J461" t="str">
        <f t="shared" si="51"/>
        <v>16 Jun</v>
      </c>
      <c r="K461" t="s">
        <v>1646</v>
      </c>
      <c r="L461" t="s">
        <v>1993</v>
      </c>
      <c r="M461" t="s">
        <v>1996</v>
      </c>
      <c r="N461">
        <v>6795</v>
      </c>
      <c r="O461">
        <f t="shared" si="52"/>
        <v>3</v>
      </c>
      <c r="P461" s="4" t="str">
        <f t="shared" si="53"/>
        <v>15</v>
      </c>
      <c r="Q461" s="8">
        <f t="shared" si="54"/>
        <v>10</v>
      </c>
      <c r="R461">
        <f t="shared" si="55"/>
        <v>910</v>
      </c>
    </row>
    <row r="462" spans="1:18" x14ac:dyDescent="0.3">
      <c r="A462" t="s">
        <v>15</v>
      </c>
      <c r="B462" s="7" t="s">
        <v>50</v>
      </c>
      <c r="C462" t="s">
        <v>69</v>
      </c>
      <c r="D462" s="10" t="s">
        <v>73</v>
      </c>
      <c r="E462" t="s">
        <v>82</v>
      </c>
      <c r="F462" s="4" t="s">
        <v>330</v>
      </c>
      <c r="G462" t="s">
        <v>297</v>
      </c>
      <c r="H462" s="2">
        <f t="shared" si="49"/>
        <v>0.80208333333333337</v>
      </c>
      <c r="I462" s="2">
        <f t="shared" si="50"/>
        <v>0.3125</v>
      </c>
      <c r="J462" t="str">
        <f t="shared" si="51"/>
        <v/>
      </c>
      <c r="K462" t="s">
        <v>1769</v>
      </c>
      <c r="L462" t="s">
        <v>1993</v>
      </c>
      <c r="M462" t="s">
        <v>1996</v>
      </c>
      <c r="N462">
        <v>9736</v>
      </c>
      <c r="O462">
        <f t="shared" si="52"/>
        <v>3</v>
      </c>
      <c r="P462" s="4" t="str">
        <f t="shared" si="53"/>
        <v>11</v>
      </c>
      <c r="Q462" s="8">
        <f t="shared" si="54"/>
        <v>45</v>
      </c>
      <c r="R462">
        <f t="shared" si="55"/>
        <v>705</v>
      </c>
    </row>
    <row r="463" spans="1:18" x14ac:dyDescent="0.3">
      <c r="A463" t="s">
        <v>13</v>
      </c>
      <c r="B463" s="7" t="s">
        <v>24</v>
      </c>
      <c r="C463" t="s">
        <v>67</v>
      </c>
      <c r="D463" s="10" t="s">
        <v>69</v>
      </c>
      <c r="E463" t="s">
        <v>75</v>
      </c>
      <c r="F463" s="4" t="s">
        <v>269</v>
      </c>
      <c r="G463" t="s">
        <v>337</v>
      </c>
      <c r="H463" s="2">
        <f t="shared" si="49"/>
        <v>0.95138888888888884</v>
      </c>
      <c r="I463" s="2">
        <f t="shared" si="50"/>
        <v>0.82638888888888884</v>
      </c>
      <c r="J463" t="str">
        <f t="shared" si="51"/>
        <v/>
      </c>
      <c r="K463" t="s">
        <v>1666</v>
      </c>
      <c r="L463" t="s">
        <v>1991</v>
      </c>
      <c r="M463" t="s">
        <v>1996</v>
      </c>
      <c r="N463">
        <v>7229</v>
      </c>
      <c r="O463">
        <f t="shared" si="52"/>
        <v>2</v>
      </c>
      <c r="P463" s="4" t="str">
        <f t="shared" si="53"/>
        <v>3</v>
      </c>
      <c r="Q463" s="8">
        <f t="shared" si="54"/>
        <v>0</v>
      </c>
      <c r="R463">
        <f t="shared" si="55"/>
        <v>180</v>
      </c>
    </row>
    <row r="464" spans="1:18" x14ac:dyDescent="0.3">
      <c r="A464" t="s">
        <v>14</v>
      </c>
      <c r="B464" s="7" t="s">
        <v>34</v>
      </c>
      <c r="C464" t="s">
        <v>69</v>
      </c>
      <c r="D464" s="10" t="s">
        <v>73</v>
      </c>
      <c r="E464" t="s">
        <v>83</v>
      </c>
      <c r="F464" s="4" t="s">
        <v>353</v>
      </c>
      <c r="G464" t="s">
        <v>337</v>
      </c>
      <c r="H464" s="2">
        <f t="shared" si="49"/>
        <v>0.95138888888888884</v>
      </c>
      <c r="I464" s="2">
        <f t="shared" si="50"/>
        <v>0.74652777777777779</v>
      </c>
      <c r="J464" t="str">
        <f t="shared" si="51"/>
        <v/>
      </c>
      <c r="K464" t="s">
        <v>1745</v>
      </c>
      <c r="L464" t="s">
        <v>1993</v>
      </c>
      <c r="M464" t="s">
        <v>1996</v>
      </c>
      <c r="N464">
        <v>4957</v>
      </c>
      <c r="O464">
        <f t="shared" si="52"/>
        <v>3</v>
      </c>
      <c r="P464" s="4" t="str">
        <f t="shared" si="53"/>
        <v>4</v>
      </c>
      <c r="Q464" s="8">
        <f t="shared" si="54"/>
        <v>55</v>
      </c>
      <c r="R464">
        <f t="shared" si="55"/>
        <v>295</v>
      </c>
    </row>
    <row r="465" spans="1:18" x14ac:dyDescent="0.3">
      <c r="A465" t="s">
        <v>11</v>
      </c>
      <c r="B465" s="7" t="s">
        <v>56</v>
      </c>
      <c r="C465" t="s">
        <v>67</v>
      </c>
      <c r="D465" s="10" t="s">
        <v>72</v>
      </c>
      <c r="E465" t="s">
        <v>75</v>
      </c>
      <c r="F465" s="4" t="s">
        <v>285</v>
      </c>
      <c r="G465" t="s">
        <v>219</v>
      </c>
      <c r="H465" s="2">
        <f t="shared" si="49"/>
        <v>0.36458333333333331</v>
      </c>
      <c r="I465" s="2">
        <f t="shared" si="50"/>
        <v>0.25</v>
      </c>
      <c r="J465" t="str">
        <f t="shared" si="51"/>
        <v/>
      </c>
      <c r="K465" t="s">
        <v>1660</v>
      </c>
      <c r="L465" t="s">
        <v>1991</v>
      </c>
      <c r="M465" t="s">
        <v>1996</v>
      </c>
      <c r="N465">
        <v>7648</v>
      </c>
      <c r="O465">
        <f t="shared" si="52"/>
        <v>2</v>
      </c>
      <c r="P465" s="4" t="str">
        <f t="shared" si="53"/>
        <v>2</v>
      </c>
      <c r="Q465" s="8">
        <f t="shared" si="54"/>
        <v>45</v>
      </c>
      <c r="R465">
        <f t="shared" si="55"/>
        <v>165</v>
      </c>
    </row>
    <row r="466" spans="1:18" x14ac:dyDescent="0.3">
      <c r="A466" t="s">
        <v>14</v>
      </c>
      <c r="B466" s="7" t="s">
        <v>44</v>
      </c>
      <c r="C466" t="s">
        <v>68</v>
      </c>
      <c r="D466" s="10" t="s">
        <v>67</v>
      </c>
      <c r="E466" t="s">
        <v>80</v>
      </c>
      <c r="F466" s="4" t="s">
        <v>338</v>
      </c>
      <c r="G466" t="s">
        <v>328</v>
      </c>
      <c r="H466" s="2">
        <f t="shared" si="49"/>
        <v>0.72569444444444442</v>
      </c>
      <c r="I466" s="2">
        <f t="shared" si="50"/>
        <v>0.62152777777777779</v>
      </c>
      <c r="J466" t="str">
        <f t="shared" si="51"/>
        <v/>
      </c>
      <c r="K466" t="s">
        <v>1654</v>
      </c>
      <c r="L466" t="s">
        <v>1991</v>
      </c>
      <c r="M466" t="s">
        <v>1996</v>
      </c>
      <c r="N466">
        <v>3873</v>
      </c>
      <c r="O466">
        <f t="shared" si="52"/>
        <v>2</v>
      </c>
      <c r="P466" s="4" t="str">
        <f t="shared" si="53"/>
        <v>2</v>
      </c>
      <c r="Q466" s="8">
        <f t="shared" si="54"/>
        <v>30</v>
      </c>
      <c r="R466">
        <f t="shared" si="55"/>
        <v>150</v>
      </c>
    </row>
    <row r="467" spans="1:18" x14ac:dyDescent="0.3">
      <c r="A467" t="s">
        <v>13</v>
      </c>
      <c r="B467" s="7" t="s">
        <v>26</v>
      </c>
      <c r="C467" t="s">
        <v>68</v>
      </c>
      <c r="D467" s="10" t="s">
        <v>67</v>
      </c>
      <c r="E467" t="s">
        <v>85</v>
      </c>
      <c r="F467" s="4" t="s">
        <v>209</v>
      </c>
      <c r="G467" t="s">
        <v>603</v>
      </c>
      <c r="H467" s="2">
        <f t="shared" si="49"/>
        <v>0.19444444444444445</v>
      </c>
      <c r="I467" s="2">
        <f t="shared" si="50"/>
        <v>0.78819444444444442</v>
      </c>
      <c r="J467" t="str">
        <f t="shared" si="51"/>
        <v>13 May</v>
      </c>
      <c r="K467" t="s">
        <v>1806</v>
      </c>
      <c r="L467" t="s">
        <v>1993</v>
      </c>
      <c r="M467" t="s">
        <v>1996</v>
      </c>
      <c r="N467">
        <v>14388</v>
      </c>
      <c r="O467">
        <f t="shared" si="52"/>
        <v>3</v>
      </c>
      <c r="P467" s="4" t="str">
        <f t="shared" si="53"/>
        <v>9</v>
      </c>
      <c r="Q467" s="8">
        <f t="shared" si="54"/>
        <v>45</v>
      </c>
      <c r="R467">
        <f t="shared" si="55"/>
        <v>585</v>
      </c>
    </row>
    <row r="468" spans="1:18" x14ac:dyDescent="0.3">
      <c r="A468" t="s">
        <v>11</v>
      </c>
      <c r="B468" s="7" t="s">
        <v>38</v>
      </c>
      <c r="C468" t="s">
        <v>68</v>
      </c>
      <c r="D468" s="10" t="s">
        <v>67</v>
      </c>
      <c r="E468" t="s">
        <v>80</v>
      </c>
      <c r="F468" s="4" t="s">
        <v>217</v>
      </c>
      <c r="G468" t="s">
        <v>257</v>
      </c>
      <c r="H468" s="2">
        <f t="shared" si="49"/>
        <v>0.82986111111111116</v>
      </c>
      <c r="I468" s="2">
        <f t="shared" si="50"/>
        <v>0.71875</v>
      </c>
      <c r="J468" t="str">
        <f t="shared" si="51"/>
        <v/>
      </c>
      <c r="K468" t="s">
        <v>1683</v>
      </c>
      <c r="L468" t="s">
        <v>1991</v>
      </c>
      <c r="M468" t="s">
        <v>1996</v>
      </c>
      <c r="N468">
        <v>5618</v>
      </c>
      <c r="O468">
        <f t="shared" si="52"/>
        <v>2</v>
      </c>
      <c r="P468" s="4" t="str">
        <f t="shared" si="53"/>
        <v>2</v>
      </c>
      <c r="Q468" s="8">
        <f t="shared" si="54"/>
        <v>40</v>
      </c>
      <c r="R468">
        <f t="shared" si="55"/>
        <v>160</v>
      </c>
    </row>
    <row r="469" spans="1:18" x14ac:dyDescent="0.3">
      <c r="A469" t="s">
        <v>15</v>
      </c>
      <c r="B469" s="7" t="s">
        <v>25</v>
      </c>
      <c r="C469" t="s">
        <v>69</v>
      </c>
      <c r="D469" s="10" t="s">
        <v>73</v>
      </c>
      <c r="E469" t="s">
        <v>82</v>
      </c>
      <c r="F469" s="4" t="s">
        <v>239</v>
      </c>
      <c r="G469" t="s">
        <v>604</v>
      </c>
      <c r="H469" s="2">
        <f t="shared" si="49"/>
        <v>6.25E-2</v>
      </c>
      <c r="I469" s="2">
        <f t="shared" si="50"/>
        <v>0.79166666666666663</v>
      </c>
      <c r="J469" t="str">
        <f t="shared" si="51"/>
        <v>10 Jun</v>
      </c>
      <c r="K469" t="s">
        <v>1669</v>
      </c>
      <c r="L469" t="s">
        <v>1993</v>
      </c>
      <c r="M469" t="s">
        <v>1996</v>
      </c>
      <c r="N469">
        <v>7408</v>
      </c>
      <c r="O469">
        <f t="shared" si="52"/>
        <v>3</v>
      </c>
      <c r="P469" s="4" t="str">
        <f t="shared" si="53"/>
        <v>6</v>
      </c>
      <c r="Q469" s="8">
        <f t="shared" si="54"/>
        <v>30</v>
      </c>
      <c r="R469">
        <f t="shared" si="55"/>
        <v>390</v>
      </c>
    </row>
    <row r="470" spans="1:18" x14ac:dyDescent="0.3">
      <c r="A470" t="s">
        <v>18</v>
      </c>
      <c r="B470" s="7" t="s">
        <v>35</v>
      </c>
      <c r="C470" t="s">
        <v>69</v>
      </c>
      <c r="D470" s="10" t="s">
        <v>73</v>
      </c>
      <c r="E470" t="s">
        <v>83</v>
      </c>
      <c r="F470" s="4" t="s">
        <v>354</v>
      </c>
      <c r="G470" t="s">
        <v>341</v>
      </c>
      <c r="H470" s="2">
        <f t="shared" si="49"/>
        <v>0.92708333333333337</v>
      </c>
      <c r="I470" s="2">
        <f t="shared" si="50"/>
        <v>0.69791666666666663</v>
      </c>
      <c r="J470" t="str">
        <f t="shared" si="51"/>
        <v/>
      </c>
      <c r="K470" t="s">
        <v>1651</v>
      </c>
      <c r="L470" t="s">
        <v>1993</v>
      </c>
      <c r="M470" t="s">
        <v>1996</v>
      </c>
      <c r="N470">
        <v>13774</v>
      </c>
      <c r="O470">
        <f t="shared" si="52"/>
        <v>3</v>
      </c>
      <c r="P470" s="4" t="str">
        <f t="shared" si="53"/>
        <v>5</v>
      </c>
      <c r="Q470" s="8">
        <f t="shared" si="54"/>
        <v>30</v>
      </c>
      <c r="R470">
        <f t="shared" si="55"/>
        <v>330</v>
      </c>
    </row>
    <row r="471" spans="1:18" x14ac:dyDescent="0.3">
      <c r="A471" t="s">
        <v>17</v>
      </c>
      <c r="B471" s="7" t="s">
        <v>52</v>
      </c>
      <c r="C471" t="s">
        <v>67</v>
      </c>
      <c r="D471" s="10" t="s">
        <v>69</v>
      </c>
      <c r="E471" t="s">
        <v>75</v>
      </c>
      <c r="F471" s="4" t="s">
        <v>228</v>
      </c>
      <c r="G471" t="s">
        <v>261</v>
      </c>
      <c r="H471" s="2">
        <f t="shared" si="49"/>
        <v>0.40277777777777779</v>
      </c>
      <c r="I471" s="2">
        <f t="shared" si="50"/>
        <v>0.29166666666666669</v>
      </c>
      <c r="J471" t="str">
        <f t="shared" si="51"/>
        <v/>
      </c>
      <c r="K471" t="s">
        <v>1683</v>
      </c>
      <c r="L471" t="s">
        <v>1991</v>
      </c>
      <c r="M471" t="s">
        <v>1996</v>
      </c>
      <c r="N471">
        <v>4668</v>
      </c>
      <c r="O471">
        <f t="shared" si="52"/>
        <v>2</v>
      </c>
      <c r="P471" s="4" t="str">
        <f t="shared" si="53"/>
        <v>2</v>
      </c>
      <c r="Q471" s="8">
        <f t="shared" si="54"/>
        <v>40</v>
      </c>
      <c r="R471">
        <f t="shared" si="55"/>
        <v>160</v>
      </c>
    </row>
    <row r="472" spans="1:18" x14ac:dyDescent="0.3">
      <c r="A472" t="s">
        <v>13</v>
      </c>
      <c r="B472" s="7" t="s">
        <v>39</v>
      </c>
      <c r="C472" t="s">
        <v>69</v>
      </c>
      <c r="D472" s="10" t="s">
        <v>73</v>
      </c>
      <c r="E472" t="s">
        <v>119</v>
      </c>
      <c r="F472" s="4" t="s">
        <v>355</v>
      </c>
      <c r="G472" t="s">
        <v>605</v>
      </c>
      <c r="H472" s="2">
        <f t="shared" si="49"/>
        <v>0.18402777777777779</v>
      </c>
      <c r="I472" s="2">
        <f t="shared" si="50"/>
        <v>0.76388888888888884</v>
      </c>
      <c r="J472" t="str">
        <f t="shared" si="51"/>
        <v>23 Mar</v>
      </c>
      <c r="K472" t="s">
        <v>1810</v>
      </c>
      <c r="L472" t="s">
        <v>1992</v>
      </c>
      <c r="M472" t="s">
        <v>1996</v>
      </c>
      <c r="N472">
        <v>13082</v>
      </c>
      <c r="O472">
        <f t="shared" si="52"/>
        <v>4</v>
      </c>
      <c r="P472" s="4" t="str">
        <f t="shared" si="53"/>
        <v>34</v>
      </c>
      <c r="Q472" s="8">
        <f t="shared" si="54"/>
        <v>5</v>
      </c>
      <c r="R472">
        <f t="shared" si="55"/>
        <v>2045</v>
      </c>
    </row>
    <row r="473" spans="1:18" x14ac:dyDescent="0.3">
      <c r="A473" t="s">
        <v>12</v>
      </c>
      <c r="B473" s="7" t="s">
        <v>50</v>
      </c>
      <c r="C473" t="s">
        <v>69</v>
      </c>
      <c r="D473" s="10" t="s">
        <v>73</v>
      </c>
      <c r="E473" t="s">
        <v>82</v>
      </c>
      <c r="F473" s="4" t="s">
        <v>356</v>
      </c>
      <c r="G473" t="s">
        <v>297</v>
      </c>
      <c r="H473" s="2">
        <f t="shared" si="49"/>
        <v>0.80208333333333337</v>
      </c>
      <c r="I473" s="2">
        <f t="shared" si="50"/>
        <v>0.15972222222222221</v>
      </c>
      <c r="J473" t="str">
        <f t="shared" si="51"/>
        <v/>
      </c>
      <c r="K473" t="s">
        <v>1704</v>
      </c>
      <c r="L473" t="s">
        <v>1993</v>
      </c>
      <c r="M473" t="s">
        <v>1996</v>
      </c>
      <c r="N473">
        <v>8669</v>
      </c>
      <c r="O473">
        <f t="shared" si="52"/>
        <v>3</v>
      </c>
      <c r="P473" s="4" t="str">
        <f t="shared" si="53"/>
        <v>15</v>
      </c>
      <c r="Q473" s="8">
        <f t="shared" si="54"/>
        <v>25</v>
      </c>
      <c r="R473">
        <f t="shared" si="55"/>
        <v>925</v>
      </c>
    </row>
    <row r="474" spans="1:18" x14ac:dyDescent="0.3">
      <c r="A474" t="s">
        <v>11</v>
      </c>
      <c r="B474" s="7" t="s">
        <v>28</v>
      </c>
      <c r="C474" t="s">
        <v>69</v>
      </c>
      <c r="D474" s="10" t="s">
        <v>73</v>
      </c>
      <c r="E474" t="s">
        <v>82</v>
      </c>
      <c r="F474" s="4" t="s">
        <v>222</v>
      </c>
      <c r="G474" t="s">
        <v>532</v>
      </c>
      <c r="H474" s="2">
        <f t="shared" si="49"/>
        <v>6.25E-2</v>
      </c>
      <c r="I474" s="2">
        <f t="shared" si="50"/>
        <v>0.66666666666666663</v>
      </c>
      <c r="J474" t="str">
        <f t="shared" si="51"/>
        <v>25 Jun</v>
      </c>
      <c r="K474" t="s">
        <v>1737</v>
      </c>
      <c r="L474" t="s">
        <v>1993</v>
      </c>
      <c r="M474" t="s">
        <v>1996</v>
      </c>
      <c r="N474">
        <v>6316</v>
      </c>
      <c r="O474">
        <f t="shared" si="52"/>
        <v>3</v>
      </c>
      <c r="P474" s="4" t="str">
        <f t="shared" si="53"/>
        <v>9</v>
      </c>
      <c r="Q474" s="8">
        <f t="shared" si="54"/>
        <v>30</v>
      </c>
      <c r="R474">
        <f t="shared" si="55"/>
        <v>570</v>
      </c>
    </row>
    <row r="475" spans="1:18" x14ac:dyDescent="0.3">
      <c r="A475" t="s">
        <v>13</v>
      </c>
      <c r="B475" s="7" t="s">
        <v>38</v>
      </c>
      <c r="C475" t="s">
        <v>69</v>
      </c>
      <c r="D475" s="10" t="s">
        <v>73</v>
      </c>
      <c r="E475" t="s">
        <v>82</v>
      </c>
      <c r="F475" s="4" t="s">
        <v>203</v>
      </c>
      <c r="G475" t="s">
        <v>474</v>
      </c>
      <c r="H475" s="2">
        <f t="shared" si="49"/>
        <v>0.18402777777777779</v>
      </c>
      <c r="I475" s="2">
        <f t="shared" si="50"/>
        <v>0.93055555555555558</v>
      </c>
      <c r="J475" t="str">
        <f t="shared" si="51"/>
        <v>07 Mar</v>
      </c>
      <c r="K475" t="s">
        <v>1811</v>
      </c>
      <c r="L475" t="s">
        <v>1993</v>
      </c>
      <c r="M475" t="s">
        <v>1997</v>
      </c>
      <c r="N475">
        <v>12583</v>
      </c>
      <c r="O475">
        <f t="shared" si="52"/>
        <v>3</v>
      </c>
      <c r="P475" s="4" t="str">
        <f t="shared" si="53"/>
        <v>6</v>
      </c>
      <c r="Q475" s="8">
        <f t="shared" si="54"/>
        <v>5</v>
      </c>
      <c r="R475">
        <f t="shared" si="55"/>
        <v>365</v>
      </c>
    </row>
    <row r="476" spans="1:18" x14ac:dyDescent="0.3">
      <c r="A476" t="s">
        <v>17</v>
      </c>
      <c r="B476" s="7" t="s">
        <v>56</v>
      </c>
      <c r="C476" t="s">
        <v>67</v>
      </c>
      <c r="D476" s="10" t="s">
        <v>72</v>
      </c>
      <c r="E476" t="s">
        <v>75</v>
      </c>
      <c r="F476" s="4" t="s">
        <v>304</v>
      </c>
      <c r="G476" t="s">
        <v>469</v>
      </c>
      <c r="H476" s="2">
        <f t="shared" si="49"/>
        <v>0.78472222222222221</v>
      </c>
      <c r="I476" s="2">
        <f t="shared" si="50"/>
        <v>0.67361111111111116</v>
      </c>
      <c r="J476" t="str">
        <f t="shared" si="51"/>
        <v/>
      </c>
      <c r="K476" t="s">
        <v>1683</v>
      </c>
      <c r="L476" t="s">
        <v>1991</v>
      </c>
      <c r="M476" t="s">
        <v>1996</v>
      </c>
      <c r="N476">
        <v>7923</v>
      </c>
      <c r="O476">
        <f t="shared" si="52"/>
        <v>2</v>
      </c>
      <c r="P476" s="4" t="str">
        <f t="shared" si="53"/>
        <v>2</v>
      </c>
      <c r="Q476" s="8">
        <f t="shared" si="54"/>
        <v>40</v>
      </c>
      <c r="R476">
        <f t="shared" si="55"/>
        <v>160</v>
      </c>
    </row>
    <row r="477" spans="1:18" x14ac:dyDescent="0.3">
      <c r="A477" t="s">
        <v>16</v>
      </c>
      <c r="B477" s="7" t="s">
        <v>35</v>
      </c>
      <c r="C477" t="s">
        <v>69</v>
      </c>
      <c r="D477" s="10" t="s">
        <v>73</v>
      </c>
      <c r="E477" t="s">
        <v>82</v>
      </c>
      <c r="F477" s="4" t="s">
        <v>228</v>
      </c>
      <c r="G477" t="s">
        <v>291</v>
      </c>
      <c r="H477" s="2">
        <f t="shared" si="49"/>
        <v>0.53472222222222221</v>
      </c>
      <c r="I477" s="2">
        <f t="shared" si="50"/>
        <v>0.29166666666666669</v>
      </c>
      <c r="J477" t="str">
        <f t="shared" si="51"/>
        <v/>
      </c>
      <c r="K477" t="s">
        <v>1812</v>
      </c>
      <c r="L477" t="s">
        <v>1993</v>
      </c>
      <c r="M477" t="s">
        <v>1996</v>
      </c>
      <c r="N477">
        <v>7378</v>
      </c>
      <c r="O477">
        <f t="shared" si="52"/>
        <v>3</v>
      </c>
      <c r="P477" s="4" t="str">
        <f t="shared" si="53"/>
        <v>5</v>
      </c>
      <c r="Q477" s="8">
        <f t="shared" si="54"/>
        <v>50</v>
      </c>
      <c r="R477">
        <f t="shared" si="55"/>
        <v>350</v>
      </c>
    </row>
    <row r="478" spans="1:18" x14ac:dyDescent="0.3">
      <c r="A478" t="s">
        <v>17</v>
      </c>
      <c r="B478" s="7" t="s">
        <v>50</v>
      </c>
      <c r="C478" t="s">
        <v>67</v>
      </c>
      <c r="D478" s="10" t="s">
        <v>69</v>
      </c>
      <c r="E478" t="s">
        <v>75</v>
      </c>
      <c r="F478" s="4" t="s">
        <v>272</v>
      </c>
      <c r="G478" t="s">
        <v>341</v>
      </c>
      <c r="H478" s="2">
        <f t="shared" si="49"/>
        <v>0.92708333333333337</v>
      </c>
      <c r="I478" s="2">
        <f t="shared" si="50"/>
        <v>0.8125</v>
      </c>
      <c r="J478" t="str">
        <f t="shared" si="51"/>
        <v/>
      </c>
      <c r="K478" t="s">
        <v>1660</v>
      </c>
      <c r="L478" t="s">
        <v>1991</v>
      </c>
      <c r="M478" t="s">
        <v>1996</v>
      </c>
      <c r="N478">
        <v>4878</v>
      </c>
      <c r="O478">
        <f t="shared" si="52"/>
        <v>2</v>
      </c>
      <c r="P478" s="4" t="str">
        <f t="shared" si="53"/>
        <v>2</v>
      </c>
      <c r="Q478" s="8">
        <f t="shared" si="54"/>
        <v>45</v>
      </c>
      <c r="R478">
        <f t="shared" si="55"/>
        <v>165</v>
      </c>
    </row>
    <row r="479" spans="1:18" x14ac:dyDescent="0.3">
      <c r="A479" t="s">
        <v>13</v>
      </c>
      <c r="B479" s="7" t="s">
        <v>46</v>
      </c>
      <c r="C479" t="s">
        <v>68</v>
      </c>
      <c r="D479" s="10" t="s">
        <v>67</v>
      </c>
      <c r="E479" t="s">
        <v>85</v>
      </c>
      <c r="F479" s="4" t="s">
        <v>293</v>
      </c>
      <c r="G479" t="s">
        <v>606</v>
      </c>
      <c r="H479" s="2">
        <f t="shared" si="49"/>
        <v>0.82638888888888884</v>
      </c>
      <c r="I479" s="2">
        <f t="shared" si="50"/>
        <v>0.6875</v>
      </c>
      <c r="J479" t="str">
        <f t="shared" si="51"/>
        <v>19 May</v>
      </c>
      <c r="K479" t="s">
        <v>1672</v>
      </c>
      <c r="L479" t="s">
        <v>1993</v>
      </c>
      <c r="M479" t="s">
        <v>1997</v>
      </c>
      <c r="N479">
        <v>10844</v>
      </c>
      <c r="O479">
        <f t="shared" si="52"/>
        <v>3</v>
      </c>
      <c r="P479" s="4" t="str">
        <f t="shared" si="53"/>
        <v>27</v>
      </c>
      <c r="Q479" s="8">
        <f t="shared" si="54"/>
        <v>20</v>
      </c>
      <c r="R479">
        <f t="shared" si="55"/>
        <v>1640</v>
      </c>
    </row>
    <row r="480" spans="1:18" x14ac:dyDescent="0.3">
      <c r="A480" t="s">
        <v>13</v>
      </c>
      <c r="B480" s="7" t="s">
        <v>40</v>
      </c>
      <c r="C480" t="s">
        <v>67</v>
      </c>
      <c r="D480" s="10" t="s">
        <v>69</v>
      </c>
      <c r="E480" t="s">
        <v>75</v>
      </c>
      <c r="F480" s="4" t="s">
        <v>256</v>
      </c>
      <c r="G480" t="s">
        <v>422</v>
      </c>
      <c r="H480" s="2">
        <f t="shared" si="49"/>
        <v>0.47222222222222221</v>
      </c>
      <c r="I480" s="2">
        <f t="shared" si="50"/>
        <v>0.34722222222222221</v>
      </c>
      <c r="J480" t="str">
        <f t="shared" si="51"/>
        <v/>
      </c>
      <c r="K480" t="s">
        <v>1666</v>
      </c>
      <c r="L480" t="s">
        <v>1991</v>
      </c>
      <c r="M480" t="s">
        <v>1996</v>
      </c>
      <c r="N480">
        <v>7229</v>
      </c>
      <c r="O480">
        <f t="shared" si="52"/>
        <v>2</v>
      </c>
      <c r="P480" s="4" t="str">
        <f t="shared" si="53"/>
        <v>3</v>
      </c>
      <c r="Q480" s="8">
        <f t="shared" si="54"/>
        <v>0</v>
      </c>
      <c r="R480">
        <f t="shared" si="55"/>
        <v>180</v>
      </c>
    </row>
    <row r="481" spans="1:18" x14ac:dyDescent="0.3">
      <c r="A481" t="s">
        <v>14</v>
      </c>
      <c r="B481" s="7" t="s">
        <v>48</v>
      </c>
      <c r="C481" t="s">
        <v>69</v>
      </c>
      <c r="D481" s="10" t="s">
        <v>73</v>
      </c>
      <c r="E481" t="s">
        <v>101</v>
      </c>
      <c r="F481" s="4" t="s">
        <v>248</v>
      </c>
      <c r="G481" t="s">
        <v>422</v>
      </c>
      <c r="H481" s="2">
        <f t="shared" si="49"/>
        <v>0.47222222222222221</v>
      </c>
      <c r="I481" s="2">
        <f t="shared" si="50"/>
        <v>0.25347222222222221</v>
      </c>
      <c r="J481" t="str">
        <f t="shared" si="51"/>
        <v/>
      </c>
      <c r="K481" t="s">
        <v>1653</v>
      </c>
      <c r="L481" t="s">
        <v>1993</v>
      </c>
      <c r="M481" t="s">
        <v>1996</v>
      </c>
      <c r="N481">
        <v>6297</v>
      </c>
      <c r="O481">
        <f t="shared" si="52"/>
        <v>3</v>
      </c>
      <c r="P481" s="4" t="str">
        <f t="shared" si="53"/>
        <v>5</v>
      </c>
      <c r="Q481" s="8">
        <f t="shared" si="54"/>
        <v>15</v>
      </c>
      <c r="R481">
        <f t="shared" si="55"/>
        <v>315</v>
      </c>
    </row>
    <row r="482" spans="1:18" x14ac:dyDescent="0.3">
      <c r="A482" t="s">
        <v>13</v>
      </c>
      <c r="B482" s="7" t="s">
        <v>37</v>
      </c>
      <c r="C482" t="s">
        <v>68</v>
      </c>
      <c r="D482" s="10" t="s">
        <v>67</v>
      </c>
      <c r="E482" t="s">
        <v>85</v>
      </c>
      <c r="F482" s="4" t="s">
        <v>270</v>
      </c>
      <c r="G482" t="s">
        <v>585</v>
      </c>
      <c r="H482" s="2">
        <f t="shared" si="49"/>
        <v>0.5</v>
      </c>
      <c r="I482" s="2">
        <f t="shared" si="50"/>
        <v>0.83333333333333337</v>
      </c>
      <c r="J482" t="str">
        <f t="shared" si="51"/>
        <v>13 Jun</v>
      </c>
      <c r="K482" t="s">
        <v>1709</v>
      </c>
      <c r="L482" t="s">
        <v>1993</v>
      </c>
      <c r="M482" t="s">
        <v>1997</v>
      </c>
      <c r="N482">
        <v>8529</v>
      </c>
      <c r="O482">
        <f t="shared" si="52"/>
        <v>3</v>
      </c>
      <c r="P482" s="4" t="str">
        <f t="shared" si="53"/>
        <v>16</v>
      </c>
      <c r="Q482" s="8">
        <f t="shared" si="54"/>
        <v>0</v>
      </c>
      <c r="R482">
        <f t="shared" si="55"/>
        <v>960</v>
      </c>
    </row>
    <row r="483" spans="1:18" x14ac:dyDescent="0.3">
      <c r="A483" t="s">
        <v>15</v>
      </c>
      <c r="B483" s="7" t="s">
        <v>46</v>
      </c>
      <c r="C483" t="s">
        <v>69</v>
      </c>
      <c r="D483" s="10" t="s">
        <v>73</v>
      </c>
      <c r="E483" t="s">
        <v>82</v>
      </c>
      <c r="F483" s="4" t="s">
        <v>220</v>
      </c>
      <c r="G483" t="s">
        <v>352</v>
      </c>
      <c r="H483" s="2">
        <f t="shared" si="49"/>
        <v>0.875</v>
      </c>
      <c r="I483" s="2">
        <f t="shared" si="50"/>
        <v>0.58333333333333337</v>
      </c>
      <c r="J483" t="str">
        <f t="shared" si="51"/>
        <v/>
      </c>
      <c r="K483" t="s">
        <v>1813</v>
      </c>
      <c r="L483" t="s">
        <v>1993</v>
      </c>
      <c r="M483" t="s">
        <v>1996</v>
      </c>
      <c r="N483">
        <v>13727</v>
      </c>
      <c r="O483">
        <f t="shared" si="52"/>
        <v>3</v>
      </c>
      <c r="P483" s="4" t="str">
        <f t="shared" si="53"/>
        <v>7</v>
      </c>
      <c r="Q483" s="8">
        <f t="shared" si="54"/>
        <v>0</v>
      </c>
      <c r="R483">
        <f t="shared" si="55"/>
        <v>420</v>
      </c>
    </row>
    <row r="484" spans="1:18" x14ac:dyDescent="0.3">
      <c r="A484" t="s">
        <v>14</v>
      </c>
      <c r="B484" s="7" t="s">
        <v>55</v>
      </c>
      <c r="C484" t="s">
        <v>68</v>
      </c>
      <c r="D484" s="10" t="s">
        <v>67</v>
      </c>
      <c r="E484" t="s">
        <v>127</v>
      </c>
      <c r="F484" s="4" t="s">
        <v>357</v>
      </c>
      <c r="G484" t="s">
        <v>217</v>
      </c>
      <c r="H484" s="2">
        <f t="shared" si="49"/>
        <v>0.71875</v>
      </c>
      <c r="I484" s="2">
        <f t="shared" si="50"/>
        <v>0.3576388888888889</v>
      </c>
      <c r="J484" t="str">
        <f t="shared" si="51"/>
        <v/>
      </c>
      <c r="K484" t="s">
        <v>1758</v>
      </c>
      <c r="L484" t="s">
        <v>1993</v>
      </c>
      <c r="M484" t="s">
        <v>1996</v>
      </c>
      <c r="N484">
        <v>6643</v>
      </c>
      <c r="O484">
        <f t="shared" si="52"/>
        <v>3</v>
      </c>
      <c r="P484" s="4" t="str">
        <f t="shared" si="53"/>
        <v>8</v>
      </c>
      <c r="Q484" s="8">
        <f t="shared" si="54"/>
        <v>40</v>
      </c>
      <c r="R484">
        <f t="shared" si="55"/>
        <v>520</v>
      </c>
    </row>
    <row r="485" spans="1:18" x14ac:dyDescent="0.3">
      <c r="A485" t="s">
        <v>15</v>
      </c>
      <c r="B485" s="7" t="s">
        <v>33</v>
      </c>
      <c r="C485" t="s">
        <v>69</v>
      </c>
      <c r="D485" s="10" t="s">
        <v>73</v>
      </c>
      <c r="E485" t="s">
        <v>82</v>
      </c>
      <c r="F485" s="4" t="s">
        <v>300</v>
      </c>
      <c r="G485" t="s">
        <v>239</v>
      </c>
      <c r="H485" s="2">
        <f t="shared" si="49"/>
        <v>0.79166666666666663</v>
      </c>
      <c r="I485" s="2">
        <f t="shared" si="50"/>
        <v>0.41666666666666669</v>
      </c>
      <c r="J485" t="str">
        <f t="shared" si="51"/>
        <v/>
      </c>
      <c r="K485" t="s">
        <v>1767</v>
      </c>
      <c r="L485" t="s">
        <v>1993</v>
      </c>
      <c r="M485" t="s">
        <v>1996</v>
      </c>
      <c r="N485">
        <v>10197</v>
      </c>
      <c r="O485">
        <f t="shared" si="52"/>
        <v>3</v>
      </c>
      <c r="P485" s="4" t="str">
        <f t="shared" si="53"/>
        <v>9</v>
      </c>
      <c r="Q485" s="8">
        <f t="shared" si="54"/>
        <v>0</v>
      </c>
      <c r="R485">
        <f t="shared" si="55"/>
        <v>540</v>
      </c>
    </row>
    <row r="486" spans="1:18" x14ac:dyDescent="0.3">
      <c r="A486" t="s">
        <v>14</v>
      </c>
      <c r="B486" s="7" t="s">
        <v>58</v>
      </c>
      <c r="C486" t="s">
        <v>68</v>
      </c>
      <c r="D486" s="10" t="s">
        <v>67</v>
      </c>
      <c r="E486" t="s">
        <v>80</v>
      </c>
      <c r="F486" s="4" t="s">
        <v>203</v>
      </c>
      <c r="G486" t="s">
        <v>607</v>
      </c>
      <c r="H486" s="2">
        <f t="shared" si="49"/>
        <v>2.7777777777777776E-2</v>
      </c>
      <c r="I486" s="2">
        <f t="shared" si="50"/>
        <v>0.93055555555555558</v>
      </c>
      <c r="J486" t="str">
        <f t="shared" si="51"/>
        <v>22 Apr</v>
      </c>
      <c r="K486" t="s">
        <v>1710</v>
      </c>
      <c r="L486" t="s">
        <v>1991</v>
      </c>
      <c r="M486" t="s">
        <v>1996</v>
      </c>
      <c r="N486">
        <v>4911</v>
      </c>
      <c r="O486">
        <f t="shared" si="52"/>
        <v>2</v>
      </c>
      <c r="P486" s="4" t="str">
        <f t="shared" si="53"/>
        <v>2</v>
      </c>
      <c r="Q486" s="8">
        <f t="shared" si="54"/>
        <v>20</v>
      </c>
      <c r="R486">
        <f t="shared" si="55"/>
        <v>140</v>
      </c>
    </row>
    <row r="487" spans="1:18" x14ac:dyDescent="0.3">
      <c r="A487" t="s">
        <v>11</v>
      </c>
      <c r="B487" s="7" t="s">
        <v>38</v>
      </c>
      <c r="C487" t="s">
        <v>70</v>
      </c>
      <c r="D487" s="10" t="s">
        <v>68</v>
      </c>
      <c r="E487" t="s">
        <v>84</v>
      </c>
      <c r="F487" s="4" t="s">
        <v>268</v>
      </c>
      <c r="G487" t="s">
        <v>287</v>
      </c>
      <c r="H487" s="2">
        <f t="shared" si="49"/>
        <v>0.31597222222222221</v>
      </c>
      <c r="I487" s="2">
        <f t="shared" si="50"/>
        <v>0.21875</v>
      </c>
      <c r="J487" t="str">
        <f t="shared" si="51"/>
        <v/>
      </c>
      <c r="K487" t="s">
        <v>1710</v>
      </c>
      <c r="L487" t="s">
        <v>1991</v>
      </c>
      <c r="M487" t="s">
        <v>1996</v>
      </c>
      <c r="N487">
        <v>6482</v>
      </c>
      <c r="O487">
        <f t="shared" si="52"/>
        <v>2</v>
      </c>
      <c r="P487" s="4" t="str">
        <f t="shared" si="53"/>
        <v>2</v>
      </c>
      <c r="Q487" s="8">
        <f t="shared" si="54"/>
        <v>20</v>
      </c>
      <c r="R487">
        <f t="shared" si="55"/>
        <v>140</v>
      </c>
    </row>
    <row r="488" spans="1:18" x14ac:dyDescent="0.3">
      <c r="A488" t="s">
        <v>13</v>
      </c>
      <c r="B488" s="7" t="s">
        <v>27</v>
      </c>
      <c r="C488" t="s">
        <v>67</v>
      </c>
      <c r="D488" s="10" t="s">
        <v>72</v>
      </c>
      <c r="E488" t="s">
        <v>81</v>
      </c>
      <c r="F488" s="4" t="s">
        <v>211</v>
      </c>
      <c r="G488" t="s">
        <v>311</v>
      </c>
      <c r="H488" s="2">
        <f t="shared" si="49"/>
        <v>0.63541666666666663</v>
      </c>
      <c r="I488" s="2">
        <f t="shared" si="50"/>
        <v>0.37152777777777779</v>
      </c>
      <c r="J488" t="str">
        <f t="shared" si="51"/>
        <v/>
      </c>
      <c r="K488" t="s">
        <v>1747</v>
      </c>
      <c r="L488" t="s">
        <v>1993</v>
      </c>
      <c r="M488" t="s">
        <v>1996</v>
      </c>
      <c r="N488">
        <v>26890</v>
      </c>
      <c r="O488">
        <f t="shared" si="52"/>
        <v>3</v>
      </c>
      <c r="P488" s="4" t="str">
        <f t="shared" si="53"/>
        <v>6</v>
      </c>
      <c r="Q488" s="8">
        <f t="shared" si="54"/>
        <v>20</v>
      </c>
      <c r="R488">
        <f t="shared" si="55"/>
        <v>380</v>
      </c>
    </row>
    <row r="489" spans="1:18" x14ac:dyDescent="0.3">
      <c r="A489" t="s">
        <v>11</v>
      </c>
      <c r="B489" s="7" t="s">
        <v>46</v>
      </c>
      <c r="C489" t="s">
        <v>68</v>
      </c>
      <c r="D489" s="10" t="s">
        <v>67</v>
      </c>
      <c r="E489" t="s">
        <v>96</v>
      </c>
      <c r="F489" s="4" t="s">
        <v>358</v>
      </c>
      <c r="G489" t="s">
        <v>608</v>
      </c>
      <c r="H489" s="2">
        <f t="shared" si="49"/>
        <v>0.98958333333333337</v>
      </c>
      <c r="I489" s="2">
        <f t="shared" si="50"/>
        <v>0.80555555555555558</v>
      </c>
      <c r="J489" t="str">
        <f t="shared" si="51"/>
        <v/>
      </c>
      <c r="K489" t="s">
        <v>1814</v>
      </c>
      <c r="L489" t="s">
        <v>1993</v>
      </c>
      <c r="M489" t="s">
        <v>1996</v>
      </c>
      <c r="N489">
        <v>3717</v>
      </c>
      <c r="O489">
        <f t="shared" si="52"/>
        <v>3</v>
      </c>
      <c r="P489" s="4" t="str">
        <f t="shared" si="53"/>
        <v>4</v>
      </c>
      <c r="Q489" s="8">
        <f t="shared" si="54"/>
        <v>25</v>
      </c>
      <c r="R489">
        <f t="shared" si="55"/>
        <v>265</v>
      </c>
    </row>
    <row r="490" spans="1:18" x14ac:dyDescent="0.3">
      <c r="A490" t="s">
        <v>11</v>
      </c>
      <c r="B490" s="7" t="s">
        <v>31</v>
      </c>
      <c r="C490" t="s">
        <v>70</v>
      </c>
      <c r="D490" s="10" t="s">
        <v>68</v>
      </c>
      <c r="E490" t="s">
        <v>84</v>
      </c>
      <c r="F490" s="4" t="s">
        <v>264</v>
      </c>
      <c r="G490" t="s">
        <v>415</v>
      </c>
      <c r="H490" s="2">
        <f t="shared" si="49"/>
        <v>0.64930555555555558</v>
      </c>
      <c r="I490" s="2">
        <f t="shared" si="50"/>
        <v>0.55208333333333337</v>
      </c>
      <c r="J490" t="str">
        <f t="shared" si="51"/>
        <v/>
      </c>
      <c r="K490" t="s">
        <v>1710</v>
      </c>
      <c r="L490" t="s">
        <v>1991</v>
      </c>
      <c r="M490" t="s">
        <v>1996</v>
      </c>
      <c r="N490">
        <v>3597</v>
      </c>
      <c r="O490">
        <f t="shared" si="52"/>
        <v>2</v>
      </c>
      <c r="P490" s="4" t="str">
        <f t="shared" si="53"/>
        <v>2</v>
      </c>
      <c r="Q490" s="8">
        <f t="shared" si="54"/>
        <v>20</v>
      </c>
      <c r="R490">
        <f t="shared" si="55"/>
        <v>140</v>
      </c>
    </row>
    <row r="491" spans="1:18" x14ac:dyDescent="0.3">
      <c r="A491" t="s">
        <v>12</v>
      </c>
      <c r="B491" s="7" t="s">
        <v>61</v>
      </c>
      <c r="C491" t="s">
        <v>67</v>
      </c>
      <c r="D491" s="10" t="s">
        <v>72</v>
      </c>
      <c r="E491" t="s">
        <v>128</v>
      </c>
      <c r="F491" s="4" t="s">
        <v>342</v>
      </c>
      <c r="G491" t="s">
        <v>321</v>
      </c>
      <c r="H491" s="2">
        <f t="shared" si="49"/>
        <v>0.92361111111111116</v>
      </c>
      <c r="I491" s="2">
        <f t="shared" si="50"/>
        <v>0.46180555555555558</v>
      </c>
      <c r="J491" t="str">
        <f t="shared" si="51"/>
        <v/>
      </c>
      <c r="K491" t="s">
        <v>1657</v>
      </c>
      <c r="L491" t="s">
        <v>1992</v>
      </c>
      <c r="M491" t="s">
        <v>1996</v>
      </c>
      <c r="N491">
        <v>10846</v>
      </c>
      <c r="O491">
        <f t="shared" si="52"/>
        <v>4</v>
      </c>
      <c r="P491" s="4" t="str">
        <f t="shared" si="53"/>
        <v>11</v>
      </c>
      <c r="Q491" s="8">
        <f t="shared" si="54"/>
        <v>5</v>
      </c>
      <c r="R491">
        <f t="shared" si="55"/>
        <v>665</v>
      </c>
    </row>
    <row r="492" spans="1:18" x14ac:dyDescent="0.3">
      <c r="A492" t="s">
        <v>12</v>
      </c>
      <c r="B492" s="7" t="s">
        <v>27</v>
      </c>
      <c r="C492" t="s">
        <v>67</v>
      </c>
      <c r="D492" s="10" t="s">
        <v>72</v>
      </c>
      <c r="E492" t="s">
        <v>122</v>
      </c>
      <c r="F492" s="4" t="s">
        <v>204</v>
      </c>
      <c r="G492" t="s">
        <v>383</v>
      </c>
      <c r="H492" s="2">
        <f t="shared" si="49"/>
        <v>0.94791666666666663</v>
      </c>
      <c r="I492" s="2">
        <f t="shared" si="50"/>
        <v>0.24305555555555555</v>
      </c>
      <c r="J492" t="str">
        <f t="shared" si="51"/>
        <v/>
      </c>
      <c r="K492" t="s">
        <v>1712</v>
      </c>
      <c r="L492" t="s">
        <v>1993</v>
      </c>
      <c r="M492" t="s">
        <v>1996</v>
      </c>
      <c r="N492">
        <v>14069</v>
      </c>
      <c r="O492">
        <f t="shared" si="52"/>
        <v>3</v>
      </c>
      <c r="P492" s="4" t="str">
        <f t="shared" si="53"/>
        <v>16</v>
      </c>
      <c r="Q492" s="8">
        <f t="shared" si="54"/>
        <v>55</v>
      </c>
      <c r="R492">
        <f t="shared" si="55"/>
        <v>1015</v>
      </c>
    </row>
    <row r="493" spans="1:18" x14ac:dyDescent="0.3">
      <c r="A493" t="s">
        <v>13</v>
      </c>
      <c r="B493" s="7" t="s">
        <v>57</v>
      </c>
      <c r="C493" t="s">
        <v>69</v>
      </c>
      <c r="D493" s="10" t="s">
        <v>73</v>
      </c>
      <c r="E493" t="s">
        <v>82</v>
      </c>
      <c r="F493" s="4" t="s">
        <v>337</v>
      </c>
      <c r="G493" t="s">
        <v>609</v>
      </c>
      <c r="H493" s="2">
        <f t="shared" si="49"/>
        <v>0.52430555555555558</v>
      </c>
      <c r="I493" s="2">
        <f t="shared" si="50"/>
        <v>0.95138888888888884</v>
      </c>
      <c r="J493" t="str">
        <f t="shared" si="51"/>
        <v>02 Apr</v>
      </c>
      <c r="K493" t="s">
        <v>1815</v>
      </c>
      <c r="L493" t="s">
        <v>1993</v>
      </c>
      <c r="M493" t="s">
        <v>1997</v>
      </c>
      <c r="N493">
        <v>5177</v>
      </c>
      <c r="O493">
        <f t="shared" si="52"/>
        <v>3</v>
      </c>
      <c r="P493" s="4" t="str">
        <f t="shared" si="53"/>
        <v>13</v>
      </c>
      <c r="Q493" s="8">
        <f t="shared" si="54"/>
        <v>45</v>
      </c>
      <c r="R493">
        <f t="shared" si="55"/>
        <v>825</v>
      </c>
    </row>
    <row r="494" spans="1:18" x14ac:dyDescent="0.3">
      <c r="A494" t="s">
        <v>12</v>
      </c>
      <c r="B494" s="7" t="s">
        <v>38</v>
      </c>
      <c r="C494" t="s">
        <v>69</v>
      </c>
      <c r="D494" s="10" t="s">
        <v>73</v>
      </c>
      <c r="E494" t="s">
        <v>93</v>
      </c>
      <c r="F494" s="4" t="s">
        <v>251</v>
      </c>
      <c r="G494" t="s">
        <v>610</v>
      </c>
      <c r="H494" s="2">
        <f t="shared" si="49"/>
        <v>0.31944444444444442</v>
      </c>
      <c r="I494" s="2">
        <f t="shared" si="50"/>
        <v>0.24652777777777779</v>
      </c>
      <c r="J494" t="str">
        <f t="shared" si="51"/>
        <v>07 Mar</v>
      </c>
      <c r="K494" t="s">
        <v>1729</v>
      </c>
      <c r="L494" t="s">
        <v>1992</v>
      </c>
      <c r="M494" t="s">
        <v>1996</v>
      </c>
      <c r="N494">
        <v>14641</v>
      </c>
      <c r="O494">
        <f t="shared" si="52"/>
        <v>4</v>
      </c>
      <c r="P494" s="4" t="str">
        <f t="shared" si="53"/>
        <v>25</v>
      </c>
      <c r="Q494" s="8">
        <f t="shared" si="54"/>
        <v>45</v>
      </c>
      <c r="R494">
        <f t="shared" si="55"/>
        <v>1545</v>
      </c>
    </row>
    <row r="495" spans="1:18" x14ac:dyDescent="0.3">
      <c r="A495" t="s">
        <v>11</v>
      </c>
      <c r="B495" s="7" t="s">
        <v>54</v>
      </c>
      <c r="C495" t="s">
        <v>69</v>
      </c>
      <c r="D495" s="10" t="s">
        <v>73</v>
      </c>
      <c r="E495" t="s">
        <v>95</v>
      </c>
      <c r="F495" s="4" t="s">
        <v>357</v>
      </c>
      <c r="G495" t="s">
        <v>462</v>
      </c>
      <c r="H495" s="2">
        <f t="shared" si="49"/>
        <v>0.9375</v>
      </c>
      <c r="I495" s="2">
        <f t="shared" si="50"/>
        <v>0.3576388888888889</v>
      </c>
      <c r="J495" t="str">
        <f t="shared" si="51"/>
        <v/>
      </c>
      <c r="K495" t="s">
        <v>1757</v>
      </c>
      <c r="L495" t="s">
        <v>1993</v>
      </c>
      <c r="M495" t="s">
        <v>1996</v>
      </c>
      <c r="N495">
        <v>6442</v>
      </c>
      <c r="O495">
        <f t="shared" si="52"/>
        <v>3</v>
      </c>
      <c r="P495" s="4" t="str">
        <f t="shared" si="53"/>
        <v>13</v>
      </c>
      <c r="Q495" s="8">
        <f t="shared" si="54"/>
        <v>55</v>
      </c>
      <c r="R495">
        <f t="shared" si="55"/>
        <v>835</v>
      </c>
    </row>
    <row r="496" spans="1:18" x14ac:dyDescent="0.3">
      <c r="A496" t="s">
        <v>12</v>
      </c>
      <c r="B496" s="7" t="s">
        <v>39</v>
      </c>
      <c r="C496" t="s">
        <v>69</v>
      </c>
      <c r="D496" s="10" t="s">
        <v>73</v>
      </c>
      <c r="E496" t="s">
        <v>83</v>
      </c>
      <c r="F496" s="4" t="s">
        <v>319</v>
      </c>
      <c r="G496" t="s">
        <v>278</v>
      </c>
      <c r="H496" s="2">
        <f t="shared" si="49"/>
        <v>0.95833333333333337</v>
      </c>
      <c r="I496" s="2">
        <f t="shared" si="50"/>
        <v>0.73958333333333337</v>
      </c>
      <c r="J496" t="str">
        <f t="shared" si="51"/>
        <v/>
      </c>
      <c r="K496" t="s">
        <v>1653</v>
      </c>
      <c r="L496" t="s">
        <v>1993</v>
      </c>
      <c r="M496" t="s">
        <v>1996</v>
      </c>
      <c r="N496">
        <v>5704</v>
      </c>
      <c r="O496">
        <f t="shared" si="52"/>
        <v>3</v>
      </c>
      <c r="P496" s="4" t="str">
        <f t="shared" si="53"/>
        <v>5</v>
      </c>
      <c r="Q496" s="8">
        <f t="shared" si="54"/>
        <v>15</v>
      </c>
      <c r="R496">
        <f t="shared" si="55"/>
        <v>315</v>
      </c>
    </row>
    <row r="497" spans="1:18" x14ac:dyDescent="0.3">
      <c r="A497" t="s">
        <v>13</v>
      </c>
      <c r="B497" s="7" t="s">
        <v>41</v>
      </c>
      <c r="C497" t="s">
        <v>68</v>
      </c>
      <c r="D497" s="10" t="s">
        <v>67</v>
      </c>
      <c r="E497" t="s">
        <v>85</v>
      </c>
      <c r="F497" s="4" t="s">
        <v>259</v>
      </c>
      <c r="G497" t="s">
        <v>504</v>
      </c>
      <c r="H497" s="2">
        <f t="shared" si="49"/>
        <v>0.3888888888888889</v>
      </c>
      <c r="I497" s="2">
        <f t="shared" si="50"/>
        <v>0.58680555555555558</v>
      </c>
      <c r="J497" t="str">
        <f t="shared" si="51"/>
        <v>07 May</v>
      </c>
      <c r="K497" t="s">
        <v>1816</v>
      </c>
      <c r="L497" t="s">
        <v>1993</v>
      </c>
      <c r="M497" t="s">
        <v>1997</v>
      </c>
      <c r="N497">
        <v>9663</v>
      </c>
      <c r="O497">
        <f t="shared" si="52"/>
        <v>3</v>
      </c>
      <c r="P497" s="4" t="str">
        <f t="shared" si="53"/>
        <v>19</v>
      </c>
      <c r="Q497" s="8">
        <f t="shared" si="54"/>
        <v>15</v>
      </c>
      <c r="R497">
        <f t="shared" si="55"/>
        <v>1155</v>
      </c>
    </row>
    <row r="498" spans="1:18" x14ac:dyDescent="0.3">
      <c r="A498" t="s">
        <v>13</v>
      </c>
      <c r="B498" s="7" t="s">
        <v>54</v>
      </c>
      <c r="C498" t="s">
        <v>69</v>
      </c>
      <c r="D498" s="10" t="s">
        <v>73</v>
      </c>
      <c r="E498" t="s">
        <v>82</v>
      </c>
      <c r="F498" s="4" t="s">
        <v>236</v>
      </c>
      <c r="G498" t="s">
        <v>460</v>
      </c>
      <c r="H498" s="2">
        <f t="shared" si="49"/>
        <v>0.18402777777777779</v>
      </c>
      <c r="I498" s="2">
        <f t="shared" si="50"/>
        <v>0.87152777777777779</v>
      </c>
      <c r="J498" t="str">
        <f t="shared" si="51"/>
        <v>07 Jun</v>
      </c>
      <c r="K498" t="s">
        <v>1695</v>
      </c>
      <c r="L498" t="s">
        <v>1993</v>
      </c>
      <c r="M498" t="s">
        <v>1996</v>
      </c>
      <c r="N498">
        <v>14714</v>
      </c>
      <c r="O498">
        <f t="shared" si="52"/>
        <v>3</v>
      </c>
      <c r="P498" s="4" t="str">
        <f t="shared" si="53"/>
        <v>7</v>
      </c>
      <c r="Q498" s="8">
        <f t="shared" si="54"/>
        <v>30</v>
      </c>
      <c r="R498">
        <f t="shared" si="55"/>
        <v>450</v>
      </c>
    </row>
    <row r="499" spans="1:18" x14ac:dyDescent="0.3">
      <c r="A499" t="s">
        <v>13</v>
      </c>
      <c r="B499" s="7" t="s">
        <v>57</v>
      </c>
      <c r="C499" t="s">
        <v>69</v>
      </c>
      <c r="D499" s="10" t="s">
        <v>73</v>
      </c>
      <c r="E499" t="s">
        <v>82</v>
      </c>
      <c r="F499" s="4" t="s">
        <v>300</v>
      </c>
      <c r="G499" t="s">
        <v>239</v>
      </c>
      <c r="H499" s="2">
        <f t="shared" si="49"/>
        <v>0.79166666666666663</v>
      </c>
      <c r="I499" s="2">
        <f t="shared" si="50"/>
        <v>0.41666666666666669</v>
      </c>
      <c r="J499" t="str">
        <f t="shared" si="51"/>
        <v/>
      </c>
      <c r="K499" t="s">
        <v>1767</v>
      </c>
      <c r="L499" t="s">
        <v>1993</v>
      </c>
      <c r="M499" t="s">
        <v>1997</v>
      </c>
      <c r="N499">
        <v>5406</v>
      </c>
      <c r="O499">
        <f t="shared" si="52"/>
        <v>3</v>
      </c>
      <c r="P499" s="4" t="str">
        <f t="shared" si="53"/>
        <v>9</v>
      </c>
      <c r="Q499" s="8">
        <f t="shared" si="54"/>
        <v>0</v>
      </c>
      <c r="R499">
        <f t="shared" si="55"/>
        <v>540</v>
      </c>
    </row>
    <row r="500" spans="1:18" x14ac:dyDescent="0.3">
      <c r="A500" t="s">
        <v>17</v>
      </c>
      <c r="B500" s="7" t="s">
        <v>42</v>
      </c>
      <c r="C500" t="s">
        <v>68</v>
      </c>
      <c r="D500" s="10" t="s">
        <v>67</v>
      </c>
      <c r="E500" t="s">
        <v>98</v>
      </c>
      <c r="F500" s="4" t="s">
        <v>214</v>
      </c>
      <c r="G500" t="s">
        <v>611</v>
      </c>
      <c r="H500" s="2">
        <f t="shared" si="49"/>
        <v>0.84722222222222221</v>
      </c>
      <c r="I500" s="2">
        <f t="shared" si="50"/>
        <v>0.84722222222222221</v>
      </c>
      <c r="J500" t="str">
        <f t="shared" si="51"/>
        <v>16 May</v>
      </c>
      <c r="K500" t="s">
        <v>1696</v>
      </c>
      <c r="L500" t="s">
        <v>1993</v>
      </c>
      <c r="M500" t="s">
        <v>1996</v>
      </c>
      <c r="N500">
        <v>8610</v>
      </c>
      <c r="O500">
        <f t="shared" si="52"/>
        <v>3</v>
      </c>
      <c r="P500" s="4" t="str">
        <f t="shared" si="53"/>
        <v>24</v>
      </c>
      <c r="Q500" s="8">
        <f t="shared" si="54"/>
        <v>0</v>
      </c>
      <c r="R500">
        <f t="shared" si="55"/>
        <v>1440</v>
      </c>
    </row>
    <row r="501" spans="1:18" x14ac:dyDescent="0.3">
      <c r="A501" t="s">
        <v>13</v>
      </c>
      <c r="B501" s="7" t="s">
        <v>37</v>
      </c>
      <c r="C501" t="s">
        <v>69</v>
      </c>
      <c r="D501" s="10" t="s">
        <v>73</v>
      </c>
      <c r="E501" t="s">
        <v>110</v>
      </c>
      <c r="F501" s="4" t="s">
        <v>292</v>
      </c>
      <c r="G501" t="s">
        <v>431</v>
      </c>
      <c r="H501" s="2">
        <f t="shared" si="49"/>
        <v>0.52430555555555558</v>
      </c>
      <c r="I501" s="2">
        <f t="shared" si="50"/>
        <v>0.76736111111111116</v>
      </c>
      <c r="J501" t="str">
        <f t="shared" si="51"/>
        <v>13 Jun</v>
      </c>
      <c r="K501" t="s">
        <v>1708</v>
      </c>
      <c r="L501" t="s">
        <v>1992</v>
      </c>
      <c r="M501" t="s">
        <v>1996</v>
      </c>
      <c r="N501">
        <v>14237</v>
      </c>
      <c r="O501">
        <f t="shared" si="52"/>
        <v>4</v>
      </c>
      <c r="P501" s="4" t="str">
        <f t="shared" si="53"/>
        <v>18</v>
      </c>
      <c r="Q501" s="8">
        <f t="shared" si="54"/>
        <v>10</v>
      </c>
      <c r="R501">
        <f t="shared" si="55"/>
        <v>1090</v>
      </c>
    </row>
    <row r="502" spans="1:18" x14ac:dyDescent="0.3">
      <c r="A502" t="s">
        <v>11</v>
      </c>
      <c r="B502" s="7" t="s">
        <v>25</v>
      </c>
      <c r="C502" t="s">
        <v>67</v>
      </c>
      <c r="D502" s="10" t="s">
        <v>69</v>
      </c>
      <c r="E502" t="s">
        <v>75</v>
      </c>
      <c r="F502" s="4" t="s">
        <v>314</v>
      </c>
      <c r="G502" t="s">
        <v>407</v>
      </c>
      <c r="H502" s="2">
        <f t="shared" si="49"/>
        <v>0.4201388888888889</v>
      </c>
      <c r="I502" s="2">
        <f t="shared" si="50"/>
        <v>0.2986111111111111</v>
      </c>
      <c r="J502" t="str">
        <f t="shared" si="51"/>
        <v/>
      </c>
      <c r="K502" t="s">
        <v>1644</v>
      </c>
      <c r="L502" t="s">
        <v>1991</v>
      </c>
      <c r="M502" t="s">
        <v>1996</v>
      </c>
      <c r="N502">
        <v>4823</v>
      </c>
      <c r="O502">
        <f t="shared" si="52"/>
        <v>2</v>
      </c>
      <c r="P502" s="4" t="str">
        <f t="shared" si="53"/>
        <v>2</v>
      </c>
      <c r="Q502" s="8">
        <f t="shared" si="54"/>
        <v>55</v>
      </c>
      <c r="R502">
        <f t="shared" si="55"/>
        <v>175</v>
      </c>
    </row>
    <row r="503" spans="1:18" x14ac:dyDescent="0.3">
      <c r="A503" t="s">
        <v>11</v>
      </c>
      <c r="B503" s="7" t="s">
        <v>60</v>
      </c>
      <c r="C503" t="s">
        <v>71</v>
      </c>
      <c r="D503" s="10" t="s">
        <v>74</v>
      </c>
      <c r="E503" t="s">
        <v>102</v>
      </c>
      <c r="F503" s="4" t="s">
        <v>359</v>
      </c>
      <c r="G503" t="s">
        <v>410</v>
      </c>
      <c r="H503" s="2">
        <f t="shared" si="49"/>
        <v>0.89930555555555558</v>
      </c>
      <c r="I503" s="2">
        <f t="shared" si="50"/>
        <v>0.83680555555555558</v>
      </c>
      <c r="J503" t="str">
        <f t="shared" si="51"/>
        <v/>
      </c>
      <c r="K503" t="s">
        <v>1675</v>
      </c>
      <c r="L503" t="s">
        <v>1991</v>
      </c>
      <c r="M503" t="s">
        <v>1996</v>
      </c>
      <c r="N503">
        <v>2227</v>
      </c>
      <c r="O503">
        <f t="shared" si="52"/>
        <v>2</v>
      </c>
      <c r="P503" s="4" t="str">
        <f t="shared" si="53"/>
        <v>1</v>
      </c>
      <c r="Q503" s="8">
        <f t="shared" si="54"/>
        <v>30</v>
      </c>
      <c r="R503">
        <f t="shared" si="55"/>
        <v>90</v>
      </c>
    </row>
    <row r="504" spans="1:18" x14ac:dyDescent="0.3">
      <c r="A504" t="s">
        <v>13</v>
      </c>
      <c r="B504" s="7" t="s">
        <v>46</v>
      </c>
      <c r="C504" t="s">
        <v>69</v>
      </c>
      <c r="D504" s="10" t="s">
        <v>73</v>
      </c>
      <c r="E504" t="s">
        <v>82</v>
      </c>
      <c r="F504" s="4" t="s">
        <v>229</v>
      </c>
      <c r="G504" t="s">
        <v>468</v>
      </c>
      <c r="H504" s="2">
        <f t="shared" si="49"/>
        <v>0.18402777777777779</v>
      </c>
      <c r="I504" s="2">
        <f t="shared" si="50"/>
        <v>0.2951388888888889</v>
      </c>
      <c r="J504" t="str">
        <f t="shared" si="51"/>
        <v>19 May</v>
      </c>
      <c r="K504" t="s">
        <v>1687</v>
      </c>
      <c r="L504" t="s">
        <v>1993</v>
      </c>
      <c r="M504" t="s">
        <v>1997</v>
      </c>
      <c r="N504">
        <v>12373</v>
      </c>
      <c r="O504">
        <f t="shared" si="52"/>
        <v>3</v>
      </c>
      <c r="P504" s="4" t="str">
        <f t="shared" si="53"/>
        <v>21</v>
      </c>
      <c r="Q504" s="8">
        <f t="shared" si="54"/>
        <v>20</v>
      </c>
      <c r="R504">
        <f t="shared" si="55"/>
        <v>1280</v>
      </c>
    </row>
    <row r="505" spans="1:18" x14ac:dyDescent="0.3">
      <c r="A505" t="s">
        <v>12</v>
      </c>
      <c r="B505" s="7" t="s">
        <v>54</v>
      </c>
      <c r="C505" t="s">
        <v>69</v>
      </c>
      <c r="D505" s="10" t="s">
        <v>73</v>
      </c>
      <c r="E505" t="s">
        <v>82</v>
      </c>
      <c r="F505" s="4" t="s">
        <v>296</v>
      </c>
      <c r="G505" t="s">
        <v>297</v>
      </c>
      <c r="H505" s="2">
        <f t="shared" si="49"/>
        <v>0.80208333333333337</v>
      </c>
      <c r="I505" s="2">
        <f t="shared" si="50"/>
        <v>0.54166666666666663</v>
      </c>
      <c r="J505" t="str">
        <f t="shared" si="51"/>
        <v/>
      </c>
      <c r="K505" t="s">
        <v>1655</v>
      </c>
      <c r="L505" t="s">
        <v>1993</v>
      </c>
      <c r="M505" t="s">
        <v>1996</v>
      </c>
      <c r="N505">
        <v>8372</v>
      </c>
      <c r="O505">
        <f t="shared" si="52"/>
        <v>3</v>
      </c>
      <c r="P505" s="4" t="str">
        <f t="shared" si="53"/>
        <v>6</v>
      </c>
      <c r="Q505" s="8">
        <f t="shared" si="54"/>
        <v>15</v>
      </c>
      <c r="R505">
        <f t="shared" si="55"/>
        <v>375</v>
      </c>
    </row>
    <row r="506" spans="1:18" x14ac:dyDescent="0.3">
      <c r="A506" t="s">
        <v>13</v>
      </c>
      <c r="B506" s="7" t="s">
        <v>35</v>
      </c>
      <c r="C506" t="s">
        <v>69</v>
      </c>
      <c r="D506" s="10" t="s">
        <v>73</v>
      </c>
      <c r="E506" t="s">
        <v>82</v>
      </c>
      <c r="F506" s="4" t="s">
        <v>250</v>
      </c>
      <c r="G506" t="s">
        <v>612</v>
      </c>
      <c r="H506" s="2">
        <f t="shared" si="49"/>
        <v>0.18402777777777779</v>
      </c>
      <c r="I506" s="2">
        <f t="shared" si="50"/>
        <v>0.57986111111111116</v>
      </c>
      <c r="J506" t="str">
        <f t="shared" si="51"/>
        <v>04 Mar</v>
      </c>
      <c r="K506" t="s">
        <v>1699</v>
      </c>
      <c r="L506" t="s">
        <v>1993</v>
      </c>
      <c r="M506" t="s">
        <v>1996</v>
      </c>
      <c r="N506">
        <v>17024</v>
      </c>
      <c r="O506">
        <f t="shared" si="52"/>
        <v>3</v>
      </c>
      <c r="P506" s="4" t="str">
        <f t="shared" si="53"/>
        <v>14</v>
      </c>
      <c r="Q506" s="8">
        <f t="shared" si="54"/>
        <v>30</v>
      </c>
      <c r="R506">
        <f t="shared" si="55"/>
        <v>870</v>
      </c>
    </row>
    <row r="507" spans="1:18" x14ac:dyDescent="0.3">
      <c r="A507" t="s">
        <v>12</v>
      </c>
      <c r="B507" s="7" t="s">
        <v>30</v>
      </c>
      <c r="C507" t="s">
        <v>71</v>
      </c>
      <c r="D507" s="10" t="s">
        <v>74</v>
      </c>
      <c r="E507" t="s">
        <v>102</v>
      </c>
      <c r="F507" s="4" t="s">
        <v>307</v>
      </c>
      <c r="G507" t="s">
        <v>306</v>
      </c>
      <c r="H507" s="2">
        <f t="shared" si="49"/>
        <v>0.93402777777777779</v>
      </c>
      <c r="I507" s="2">
        <f t="shared" si="50"/>
        <v>0.87847222222222221</v>
      </c>
      <c r="J507" t="str">
        <f t="shared" si="51"/>
        <v/>
      </c>
      <c r="K507" t="s">
        <v>1762</v>
      </c>
      <c r="L507" t="s">
        <v>1991</v>
      </c>
      <c r="M507" t="s">
        <v>1996</v>
      </c>
      <c r="N507">
        <v>3100</v>
      </c>
      <c r="O507">
        <f t="shared" si="52"/>
        <v>2</v>
      </c>
      <c r="P507" s="4" t="str">
        <f t="shared" si="53"/>
        <v>1</v>
      </c>
      <c r="Q507" s="8">
        <f t="shared" si="54"/>
        <v>20</v>
      </c>
      <c r="R507">
        <f t="shared" si="55"/>
        <v>80</v>
      </c>
    </row>
    <row r="508" spans="1:18" x14ac:dyDescent="0.3">
      <c r="A508" t="s">
        <v>13</v>
      </c>
      <c r="B508" s="7" t="s">
        <v>53</v>
      </c>
      <c r="C508" t="s">
        <v>69</v>
      </c>
      <c r="D508" s="10" t="s">
        <v>73</v>
      </c>
      <c r="E508" t="s">
        <v>82</v>
      </c>
      <c r="F508" s="4" t="s">
        <v>295</v>
      </c>
      <c r="G508" t="s">
        <v>245</v>
      </c>
      <c r="H508" s="2">
        <f t="shared" si="49"/>
        <v>0.82291666666666663</v>
      </c>
      <c r="I508" s="2">
        <f t="shared" si="50"/>
        <v>0.28472222222222221</v>
      </c>
      <c r="J508" t="str">
        <f t="shared" si="51"/>
        <v/>
      </c>
      <c r="K508" t="s">
        <v>1766</v>
      </c>
      <c r="L508" t="s">
        <v>1993</v>
      </c>
      <c r="M508" t="s">
        <v>1997</v>
      </c>
      <c r="N508">
        <v>14053</v>
      </c>
      <c r="O508">
        <f t="shared" si="52"/>
        <v>3</v>
      </c>
      <c r="P508" s="4" t="str">
        <f t="shared" si="53"/>
        <v>12</v>
      </c>
      <c r="Q508" s="8">
        <f t="shared" si="54"/>
        <v>55</v>
      </c>
      <c r="R508">
        <f t="shared" si="55"/>
        <v>775</v>
      </c>
    </row>
    <row r="509" spans="1:18" x14ac:dyDescent="0.3">
      <c r="A509" t="s">
        <v>11</v>
      </c>
      <c r="B509" s="7" t="s">
        <v>33</v>
      </c>
      <c r="C509" t="s">
        <v>70</v>
      </c>
      <c r="D509" s="10" t="s">
        <v>68</v>
      </c>
      <c r="E509" t="s">
        <v>84</v>
      </c>
      <c r="F509" s="4" t="s">
        <v>268</v>
      </c>
      <c r="G509" t="s">
        <v>464</v>
      </c>
      <c r="H509" s="2">
        <f t="shared" si="49"/>
        <v>0.31944444444444442</v>
      </c>
      <c r="I509" s="2">
        <f t="shared" si="50"/>
        <v>0.21875</v>
      </c>
      <c r="J509" t="str">
        <f t="shared" si="51"/>
        <v/>
      </c>
      <c r="K509" t="s">
        <v>1628</v>
      </c>
      <c r="L509" t="s">
        <v>1991</v>
      </c>
      <c r="M509" t="s">
        <v>1996</v>
      </c>
      <c r="N509">
        <v>3540</v>
      </c>
      <c r="O509">
        <f t="shared" si="52"/>
        <v>2</v>
      </c>
      <c r="P509" s="4" t="str">
        <f t="shared" si="53"/>
        <v>2</v>
      </c>
      <c r="Q509" s="8">
        <f t="shared" si="54"/>
        <v>25</v>
      </c>
      <c r="R509">
        <f t="shared" si="55"/>
        <v>145</v>
      </c>
    </row>
    <row r="510" spans="1:18" x14ac:dyDescent="0.3">
      <c r="A510" t="s">
        <v>17</v>
      </c>
      <c r="B510" s="7" t="s">
        <v>48</v>
      </c>
      <c r="C510" t="s">
        <v>68</v>
      </c>
      <c r="D510" s="10" t="s">
        <v>67</v>
      </c>
      <c r="E510" t="s">
        <v>98</v>
      </c>
      <c r="F510" s="4" t="s">
        <v>214</v>
      </c>
      <c r="G510" t="s">
        <v>507</v>
      </c>
      <c r="H510" s="2">
        <f t="shared" si="49"/>
        <v>0.78472222222222221</v>
      </c>
      <c r="I510" s="2">
        <f t="shared" si="50"/>
        <v>0.84722222222222221</v>
      </c>
      <c r="J510" t="str">
        <f t="shared" si="51"/>
        <v>22 May</v>
      </c>
      <c r="K510" t="s">
        <v>1817</v>
      </c>
      <c r="L510" t="s">
        <v>1993</v>
      </c>
      <c r="M510" t="s">
        <v>1996</v>
      </c>
      <c r="N510">
        <v>9345</v>
      </c>
      <c r="O510">
        <f t="shared" si="52"/>
        <v>3</v>
      </c>
      <c r="P510" s="4" t="str">
        <f t="shared" si="53"/>
        <v>22</v>
      </c>
      <c r="Q510" s="8">
        <f t="shared" si="54"/>
        <v>30</v>
      </c>
      <c r="R510">
        <f t="shared" si="55"/>
        <v>1350</v>
      </c>
    </row>
    <row r="511" spans="1:18" x14ac:dyDescent="0.3">
      <c r="A511" t="s">
        <v>13</v>
      </c>
      <c r="B511" s="7" t="s">
        <v>31</v>
      </c>
      <c r="C511" t="s">
        <v>69</v>
      </c>
      <c r="D511" s="10" t="s">
        <v>73</v>
      </c>
      <c r="E511" t="s">
        <v>104</v>
      </c>
      <c r="F511" s="4" t="s">
        <v>315</v>
      </c>
      <c r="G511" t="s">
        <v>508</v>
      </c>
      <c r="H511" s="2">
        <f t="shared" si="49"/>
        <v>0.18402777777777779</v>
      </c>
      <c r="I511" s="2">
        <f t="shared" si="50"/>
        <v>0.22916666666666666</v>
      </c>
      <c r="J511" t="str">
        <f t="shared" si="51"/>
        <v>02 Jun</v>
      </c>
      <c r="K511" t="s">
        <v>1754</v>
      </c>
      <c r="L511" t="s">
        <v>1992</v>
      </c>
      <c r="M511" t="s">
        <v>1997</v>
      </c>
      <c r="N511">
        <v>10368</v>
      </c>
      <c r="O511">
        <f t="shared" si="52"/>
        <v>4</v>
      </c>
      <c r="P511" s="4" t="str">
        <f t="shared" si="53"/>
        <v>22</v>
      </c>
      <c r="Q511" s="8">
        <f t="shared" si="54"/>
        <v>55</v>
      </c>
      <c r="R511">
        <f t="shared" si="55"/>
        <v>1375</v>
      </c>
    </row>
    <row r="512" spans="1:18" x14ac:dyDescent="0.3">
      <c r="A512" t="s">
        <v>13</v>
      </c>
      <c r="B512" s="7" t="s">
        <v>27</v>
      </c>
      <c r="C512" t="s">
        <v>67</v>
      </c>
      <c r="D512" s="10" t="s">
        <v>72</v>
      </c>
      <c r="E512" t="s">
        <v>81</v>
      </c>
      <c r="F512" s="4" t="s">
        <v>228</v>
      </c>
      <c r="G512" t="s">
        <v>613</v>
      </c>
      <c r="H512" s="2">
        <f t="shared" si="49"/>
        <v>0.51736111111111116</v>
      </c>
      <c r="I512" s="2">
        <f t="shared" si="50"/>
        <v>0.29166666666666669</v>
      </c>
      <c r="J512" t="str">
        <f t="shared" si="51"/>
        <v/>
      </c>
      <c r="K512" t="s">
        <v>1626</v>
      </c>
      <c r="L512" t="s">
        <v>1993</v>
      </c>
      <c r="M512" t="s">
        <v>1996</v>
      </c>
      <c r="N512">
        <v>26890</v>
      </c>
      <c r="O512">
        <f t="shared" si="52"/>
        <v>3</v>
      </c>
      <c r="P512" s="4" t="str">
        <f t="shared" si="53"/>
        <v>5</v>
      </c>
      <c r="Q512" s="8">
        <f t="shared" si="54"/>
        <v>25</v>
      </c>
      <c r="R512">
        <f t="shared" si="55"/>
        <v>325</v>
      </c>
    </row>
    <row r="513" spans="1:18" x14ac:dyDescent="0.3">
      <c r="A513" t="s">
        <v>14</v>
      </c>
      <c r="B513" s="7" t="s">
        <v>53</v>
      </c>
      <c r="C513" t="s">
        <v>71</v>
      </c>
      <c r="D513" s="10" t="s">
        <v>74</v>
      </c>
      <c r="E513" t="s">
        <v>102</v>
      </c>
      <c r="F513" s="4" t="s">
        <v>246</v>
      </c>
      <c r="G513" t="s">
        <v>518</v>
      </c>
      <c r="H513" s="2">
        <f t="shared" si="49"/>
        <v>0.42708333333333331</v>
      </c>
      <c r="I513" s="2">
        <f t="shared" si="50"/>
        <v>0.36805555555555558</v>
      </c>
      <c r="J513" t="str">
        <f t="shared" si="51"/>
        <v/>
      </c>
      <c r="K513" t="s">
        <v>1676</v>
      </c>
      <c r="L513" t="s">
        <v>1991</v>
      </c>
      <c r="M513" t="s">
        <v>1996</v>
      </c>
      <c r="N513">
        <v>5755</v>
      </c>
      <c r="O513">
        <f t="shared" si="52"/>
        <v>2</v>
      </c>
      <c r="P513" s="4" t="str">
        <f t="shared" si="53"/>
        <v>1</v>
      </c>
      <c r="Q513" s="8">
        <f t="shared" si="54"/>
        <v>25</v>
      </c>
      <c r="R513">
        <f t="shared" si="55"/>
        <v>85</v>
      </c>
    </row>
    <row r="514" spans="1:18" x14ac:dyDescent="0.3">
      <c r="A514" t="s">
        <v>13</v>
      </c>
      <c r="B514" s="7" t="s">
        <v>39</v>
      </c>
      <c r="C514" t="s">
        <v>67</v>
      </c>
      <c r="D514" s="10" t="s">
        <v>72</v>
      </c>
      <c r="E514" t="s">
        <v>81</v>
      </c>
      <c r="F514" s="4" t="s">
        <v>211</v>
      </c>
      <c r="G514" t="s">
        <v>304</v>
      </c>
      <c r="H514" s="2">
        <f t="shared" si="49"/>
        <v>0.67361111111111116</v>
      </c>
      <c r="I514" s="2">
        <f t="shared" si="50"/>
        <v>0.37152777777777779</v>
      </c>
      <c r="J514" t="str">
        <f t="shared" si="51"/>
        <v/>
      </c>
      <c r="K514" t="s">
        <v>1775</v>
      </c>
      <c r="L514" t="s">
        <v>1993</v>
      </c>
      <c r="M514" t="s">
        <v>1997</v>
      </c>
      <c r="N514">
        <v>7832</v>
      </c>
      <c r="O514">
        <f t="shared" si="52"/>
        <v>3</v>
      </c>
      <c r="P514" s="4" t="str">
        <f t="shared" si="53"/>
        <v>7</v>
      </c>
      <c r="Q514" s="8">
        <f t="shared" si="54"/>
        <v>15</v>
      </c>
      <c r="R514">
        <f t="shared" si="55"/>
        <v>435</v>
      </c>
    </row>
    <row r="515" spans="1:18" x14ac:dyDescent="0.3">
      <c r="A515" t="s">
        <v>13</v>
      </c>
      <c r="B515" s="7" t="s">
        <v>41</v>
      </c>
      <c r="C515" t="s">
        <v>68</v>
      </c>
      <c r="D515" s="10" t="s">
        <v>67</v>
      </c>
      <c r="E515" t="s">
        <v>85</v>
      </c>
      <c r="F515" s="4" t="s">
        <v>262</v>
      </c>
      <c r="G515" t="s">
        <v>267</v>
      </c>
      <c r="H515" s="2">
        <f t="shared" ref="H515:H578" si="56">TIMEVALUE(LEFT(G515,5))</f>
        <v>0.86458333333333337</v>
      </c>
      <c r="I515" s="2">
        <f t="shared" ref="I515:I578" si="57">F515*1</f>
        <v>0.35069444444444442</v>
      </c>
      <c r="J515" t="str">
        <f t="shared" ref="J515:J578" si="58">IF(LEN(G515)&gt;5, MID(G515,7,6), "")</f>
        <v/>
      </c>
      <c r="K515" t="s">
        <v>1689</v>
      </c>
      <c r="L515" t="s">
        <v>1993</v>
      </c>
      <c r="M515" t="s">
        <v>1996</v>
      </c>
      <c r="N515">
        <v>14388</v>
      </c>
      <c r="O515">
        <f t="shared" ref="O515:O578" si="59">LEN(E515)-LEN(SUBSTITUTE(E515,"→",""))+1</f>
        <v>3</v>
      </c>
      <c r="P515" s="4" t="str">
        <f t="shared" ref="P515:P578" si="60">LEFT(K515, FIND("h", K515)-1)</f>
        <v>12</v>
      </c>
      <c r="Q515" s="8">
        <f t="shared" ref="Q515:Q578" si="61">IFERROR(VALUE(MID(K515, FIND("h",K515)+2, FIND("m",K515)-FIND("h",K515)-2)), 0)*1</f>
        <v>20</v>
      </c>
      <c r="R515">
        <f t="shared" ref="R515:R578" si="62">(P515*60+Q515)</f>
        <v>740</v>
      </c>
    </row>
    <row r="516" spans="1:18" x14ac:dyDescent="0.3">
      <c r="A516" t="s">
        <v>12</v>
      </c>
      <c r="B516" s="7" t="s">
        <v>47</v>
      </c>
      <c r="C516" t="s">
        <v>69</v>
      </c>
      <c r="D516" s="10" t="s">
        <v>73</v>
      </c>
      <c r="E516" t="s">
        <v>120</v>
      </c>
      <c r="F516" s="4" t="s">
        <v>264</v>
      </c>
      <c r="G516" t="s">
        <v>614</v>
      </c>
      <c r="H516" s="2">
        <f t="shared" si="56"/>
        <v>0.3923611111111111</v>
      </c>
      <c r="I516" s="2">
        <f t="shared" si="57"/>
        <v>0.55208333333333337</v>
      </c>
      <c r="J516" t="str">
        <f t="shared" si="58"/>
        <v>28 Jun</v>
      </c>
      <c r="K516" t="s">
        <v>1776</v>
      </c>
      <c r="L516" t="s">
        <v>1992</v>
      </c>
      <c r="M516" t="s">
        <v>1996</v>
      </c>
      <c r="N516">
        <v>8839</v>
      </c>
      <c r="O516">
        <f t="shared" si="59"/>
        <v>4</v>
      </c>
      <c r="P516" s="4" t="str">
        <f t="shared" si="60"/>
        <v>20</v>
      </c>
      <c r="Q516" s="8">
        <f t="shared" si="61"/>
        <v>10</v>
      </c>
      <c r="R516">
        <f t="shared" si="62"/>
        <v>1210</v>
      </c>
    </row>
    <row r="517" spans="1:18" x14ac:dyDescent="0.3">
      <c r="A517" t="s">
        <v>12</v>
      </c>
      <c r="B517" s="7" t="s">
        <v>35</v>
      </c>
      <c r="C517" t="s">
        <v>69</v>
      </c>
      <c r="D517" s="10" t="s">
        <v>73</v>
      </c>
      <c r="E517" t="s">
        <v>109</v>
      </c>
      <c r="F517" s="4" t="s">
        <v>224</v>
      </c>
      <c r="G517" t="s">
        <v>430</v>
      </c>
      <c r="H517" s="2">
        <f t="shared" si="56"/>
        <v>0.80208333333333337</v>
      </c>
      <c r="I517" s="2">
        <f t="shared" si="57"/>
        <v>0.91666666666666663</v>
      </c>
      <c r="J517" t="str">
        <f t="shared" si="58"/>
        <v>04 Mar</v>
      </c>
      <c r="K517" t="s">
        <v>1717</v>
      </c>
      <c r="L517" t="s">
        <v>1992</v>
      </c>
      <c r="M517" t="s">
        <v>1996</v>
      </c>
      <c r="N517">
        <v>22096</v>
      </c>
      <c r="O517">
        <f t="shared" si="59"/>
        <v>4</v>
      </c>
      <c r="P517" s="4" t="str">
        <f t="shared" si="60"/>
        <v>21</v>
      </c>
      <c r="Q517" s="8">
        <f t="shared" si="61"/>
        <v>15</v>
      </c>
      <c r="R517">
        <f t="shared" si="62"/>
        <v>1275</v>
      </c>
    </row>
    <row r="518" spans="1:18" x14ac:dyDescent="0.3">
      <c r="A518" t="s">
        <v>17</v>
      </c>
      <c r="B518" s="7" t="s">
        <v>30</v>
      </c>
      <c r="C518" t="s">
        <v>70</v>
      </c>
      <c r="D518" s="10" t="s">
        <v>68</v>
      </c>
      <c r="E518" t="s">
        <v>84</v>
      </c>
      <c r="F518" s="4" t="s">
        <v>229</v>
      </c>
      <c r="G518" t="s">
        <v>394</v>
      </c>
      <c r="H518" s="2">
        <f t="shared" si="56"/>
        <v>0.3888888888888889</v>
      </c>
      <c r="I518" s="2">
        <f t="shared" si="57"/>
        <v>0.2951388888888889</v>
      </c>
      <c r="J518" t="str">
        <f t="shared" si="58"/>
        <v/>
      </c>
      <c r="K518" t="s">
        <v>1635</v>
      </c>
      <c r="L518" t="s">
        <v>1991</v>
      </c>
      <c r="M518" t="s">
        <v>1996</v>
      </c>
      <c r="N518">
        <v>3687</v>
      </c>
      <c r="O518">
        <f t="shared" si="59"/>
        <v>2</v>
      </c>
      <c r="P518" s="4" t="str">
        <f t="shared" si="60"/>
        <v>2</v>
      </c>
      <c r="Q518" s="8">
        <f t="shared" si="61"/>
        <v>15</v>
      </c>
      <c r="R518">
        <f t="shared" si="62"/>
        <v>135</v>
      </c>
    </row>
    <row r="519" spans="1:18" x14ac:dyDescent="0.3">
      <c r="A519" t="s">
        <v>15</v>
      </c>
      <c r="B519" s="7" t="s">
        <v>42</v>
      </c>
      <c r="C519" t="s">
        <v>69</v>
      </c>
      <c r="D519" s="10" t="s">
        <v>73</v>
      </c>
      <c r="E519" t="s">
        <v>82</v>
      </c>
      <c r="F519" s="4" t="s">
        <v>313</v>
      </c>
      <c r="G519" t="s">
        <v>239</v>
      </c>
      <c r="H519" s="2">
        <f t="shared" si="56"/>
        <v>0.79166666666666663</v>
      </c>
      <c r="I519" s="2">
        <f t="shared" si="57"/>
        <v>0.35416666666666669</v>
      </c>
      <c r="J519" t="str">
        <f t="shared" si="58"/>
        <v/>
      </c>
      <c r="K519" t="s">
        <v>1674</v>
      </c>
      <c r="L519" t="s">
        <v>1993</v>
      </c>
      <c r="M519" t="s">
        <v>1996</v>
      </c>
      <c r="N519">
        <v>9627</v>
      </c>
      <c r="O519">
        <f t="shared" si="59"/>
        <v>3</v>
      </c>
      <c r="P519" s="4" t="str">
        <f t="shared" si="60"/>
        <v>10</v>
      </c>
      <c r="Q519" s="8">
        <f t="shared" si="61"/>
        <v>30</v>
      </c>
      <c r="R519">
        <f t="shared" si="62"/>
        <v>630</v>
      </c>
    </row>
    <row r="520" spans="1:18" x14ac:dyDescent="0.3">
      <c r="A520" t="s">
        <v>15</v>
      </c>
      <c r="B520" s="7" t="s">
        <v>39</v>
      </c>
      <c r="C520" t="s">
        <v>69</v>
      </c>
      <c r="D520" s="10" t="s">
        <v>73</v>
      </c>
      <c r="E520" t="s">
        <v>82</v>
      </c>
      <c r="F520" s="4" t="s">
        <v>282</v>
      </c>
      <c r="G520" t="s">
        <v>531</v>
      </c>
      <c r="H520" s="2">
        <f t="shared" si="56"/>
        <v>6.5972222222222224E-2</v>
      </c>
      <c r="I520" s="2">
        <f t="shared" si="57"/>
        <v>0.47916666666666669</v>
      </c>
      <c r="J520" t="str">
        <f t="shared" si="58"/>
        <v>22 Mar</v>
      </c>
      <c r="K520" t="s">
        <v>1705</v>
      </c>
      <c r="L520" t="s">
        <v>1993</v>
      </c>
      <c r="M520" t="s">
        <v>1996</v>
      </c>
      <c r="N520">
        <v>13542</v>
      </c>
      <c r="O520">
        <f t="shared" si="59"/>
        <v>3</v>
      </c>
      <c r="P520" s="4" t="str">
        <f t="shared" si="60"/>
        <v>14</v>
      </c>
      <c r="Q520" s="8">
        <f t="shared" si="61"/>
        <v>5</v>
      </c>
      <c r="R520">
        <f t="shared" si="62"/>
        <v>845</v>
      </c>
    </row>
    <row r="521" spans="1:18" x14ac:dyDescent="0.3">
      <c r="A521" t="s">
        <v>11</v>
      </c>
      <c r="B521" s="7" t="s">
        <v>66</v>
      </c>
      <c r="C521" t="s">
        <v>67</v>
      </c>
      <c r="D521" s="10" t="s">
        <v>69</v>
      </c>
      <c r="E521" t="s">
        <v>75</v>
      </c>
      <c r="F521" s="4" t="s">
        <v>225</v>
      </c>
      <c r="G521" t="s">
        <v>295</v>
      </c>
      <c r="H521" s="2">
        <f t="shared" si="56"/>
        <v>0.28472222222222221</v>
      </c>
      <c r="I521" s="2">
        <f t="shared" si="57"/>
        <v>0.16666666666666666</v>
      </c>
      <c r="J521" t="str">
        <f t="shared" si="58"/>
        <v/>
      </c>
      <c r="K521" t="s">
        <v>1623</v>
      </c>
      <c r="L521" t="s">
        <v>1991</v>
      </c>
      <c r="M521" t="s">
        <v>1996</v>
      </c>
      <c r="N521">
        <v>4423</v>
      </c>
      <c r="O521">
        <f t="shared" si="59"/>
        <v>2</v>
      </c>
      <c r="P521" s="4" t="str">
        <f t="shared" si="60"/>
        <v>2</v>
      </c>
      <c r="Q521" s="8">
        <f t="shared" si="61"/>
        <v>50</v>
      </c>
      <c r="R521">
        <f t="shared" si="62"/>
        <v>170</v>
      </c>
    </row>
    <row r="522" spans="1:18" x14ac:dyDescent="0.3">
      <c r="A522" t="s">
        <v>11</v>
      </c>
      <c r="B522" s="7" t="s">
        <v>35</v>
      </c>
      <c r="C522" t="s">
        <v>69</v>
      </c>
      <c r="D522" s="10" t="s">
        <v>73</v>
      </c>
      <c r="E522" t="s">
        <v>120</v>
      </c>
      <c r="F522" s="4" t="s">
        <v>322</v>
      </c>
      <c r="G522" t="s">
        <v>324</v>
      </c>
      <c r="H522" s="2">
        <f t="shared" si="56"/>
        <v>0.88888888888888884</v>
      </c>
      <c r="I522" s="2">
        <f t="shared" si="57"/>
        <v>0.2048611111111111</v>
      </c>
      <c r="J522" t="str">
        <f t="shared" si="58"/>
        <v/>
      </c>
      <c r="K522" t="s">
        <v>1818</v>
      </c>
      <c r="L522" t="s">
        <v>1992</v>
      </c>
      <c r="M522" t="s">
        <v>1996</v>
      </c>
      <c r="N522">
        <v>8899</v>
      </c>
      <c r="O522">
        <f t="shared" si="59"/>
        <v>4</v>
      </c>
      <c r="P522" s="4" t="str">
        <f t="shared" si="60"/>
        <v>16</v>
      </c>
      <c r="Q522" s="8">
        <f t="shared" si="61"/>
        <v>25</v>
      </c>
      <c r="R522">
        <f t="shared" si="62"/>
        <v>985</v>
      </c>
    </row>
    <row r="523" spans="1:18" x14ac:dyDescent="0.3">
      <c r="A523" t="s">
        <v>14</v>
      </c>
      <c r="B523" s="7" t="s">
        <v>58</v>
      </c>
      <c r="C523" t="s">
        <v>69</v>
      </c>
      <c r="D523" s="10" t="s">
        <v>73</v>
      </c>
      <c r="E523" t="s">
        <v>101</v>
      </c>
      <c r="F523" s="4" t="s">
        <v>248</v>
      </c>
      <c r="G523" t="s">
        <v>422</v>
      </c>
      <c r="H523" s="2">
        <f t="shared" si="56"/>
        <v>0.47222222222222221</v>
      </c>
      <c r="I523" s="2">
        <f t="shared" si="57"/>
        <v>0.25347222222222221</v>
      </c>
      <c r="J523" t="str">
        <f t="shared" si="58"/>
        <v/>
      </c>
      <c r="K523" t="s">
        <v>1653</v>
      </c>
      <c r="L523" t="s">
        <v>1993</v>
      </c>
      <c r="M523" t="s">
        <v>1996</v>
      </c>
      <c r="N523">
        <v>5583</v>
      </c>
      <c r="O523">
        <f t="shared" si="59"/>
        <v>3</v>
      </c>
      <c r="P523" s="4" t="str">
        <f t="shared" si="60"/>
        <v>5</v>
      </c>
      <c r="Q523" s="8">
        <f t="shared" si="61"/>
        <v>15</v>
      </c>
      <c r="R523">
        <f t="shared" si="62"/>
        <v>315</v>
      </c>
    </row>
    <row r="524" spans="1:18" x14ac:dyDescent="0.3">
      <c r="A524" t="s">
        <v>18</v>
      </c>
      <c r="B524" s="7" t="s">
        <v>30</v>
      </c>
      <c r="C524" t="s">
        <v>69</v>
      </c>
      <c r="D524" s="10" t="s">
        <v>73</v>
      </c>
      <c r="E524" t="s">
        <v>83</v>
      </c>
      <c r="F524" s="4" t="s">
        <v>354</v>
      </c>
      <c r="G524" t="s">
        <v>615</v>
      </c>
      <c r="H524" s="2">
        <f t="shared" si="56"/>
        <v>0.27430555555555558</v>
      </c>
      <c r="I524" s="2">
        <f t="shared" si="57"/>
        <v>0.69791666666666663</v>
      </c>
      <c r="J524" t="str">
        <f t="shared" si="58"/>
        <v>28 May</v>
      </c>
      <c r="K524" t="s">
        <v>1819</v>
      </c>
      <c r="L524" t="s">
        <v>1993</v>
      </c>
      <c r="M524" t="s">
        <v>1996</v>
      </c>
      <c r="N524">
        <v>6752</v>
      </c>
      <c r="O524">
        <f t="shared" si="59"/>
        <v>3</v>
      </c>
      <c r="P524" s="4" t="str">
        <f t="shared" si="60"/>
        <v>13</v>
      </c>
      <c r="Q524" s="8">
        <f t="shared" si="61"/>
        <v>50</v>
      </c>
      <c r="R524">
        <f t="shared" si="62"/>
        <v>830</v>
      </c>
    </row>
    <row r="525" spans="1:18" x14ac:dyDescent="0.3">
      <c r="A525" t="s">
        <v>14</v>
      </c>
      <c r="B525" s="7" t="s">
        <v>48</v>
      </c>
      <c r="C525" t="s">
        <v>70</v>
      </c>
      <c r="D525" s="10" t="s">
        <v>68</v>
      </c>
      <c r="E525" t="s">
        <v>84</v>
      </c>
      <c r="F525" s="4" t="s">
        <v>256</v>
      </c>
      <c r="G525" t="s">
        <v>232</v>
      </c>
      <c r="H525" s="2">
        <f t="shared" si="56"/>
        <v>0.44097222222222221</v>
      </c>
      <c r="I525" s="2">
        <f t="shared" si="57"/>
        <v>0.34722222222222221</v>
      </c>
      <c r="J525" t="str">
        <f t="shared" si="58"/>
        <v/>
      </c>
      <c r="K525" t="s">
        <v>1635</v>
      </c>
      <c r="L525" t="s">
        <v>1991</v>
      </c>
      <c r="M525" t="s">
        <v>1998</v>
      </c>
      <c r="N525">
        <v>3543</v>
      </c>
      <c r="O525">
        <f t="shared" si="59"/>
        <v>2</v>
      </c>
      <c r="P525" s="4" t="str">
        <f t="shared" si="60"/>
        <v>2</v>
      </c>
      <c r="Q525" s="8">
        <f t="shared" si="61"/>
        <v>15</v>
      </c>
      <c r="R525">
        <f t="shared" si="62"/>
        <v>135</v>
      </c>
    </row>
    <row r="526" spans="1:18" x14ac:dyDescent="0.3">
      <c r="A526" t="s">
        <v>13</v>
      </c>
      <c r="B526" s="7" t="s">
        <v>39</v>
      </c>
      <c r="C526" t="s">
        <v>67</v>
      </c>
      <c r="D526" s="10" t="s">
        <v>72</v>
      </c>
      <c r="E526" t="s">
        <v>81</v>
      </c>
      <c r="F526" s="4" t="s">
        <v>210</v>
      </c>
      <c r="G526" t="s">
        <v>311</v>
      </c>
      <c r="H526" s="2">
        <f t="shared" si="56"/>
        <v>0.63541666666666663</v>
      </c>
      <c r="I526" s="2">
        <f t="shared" si="57"/>
        <v>0.33333333333333331</v>
      </c>
      <c r="J526" t="str">
        <f t="shared" si="58"/>
        <v/>
      </c>
      <c r="K526" t="s">
        <v>1775</v>
      </c>
      <c r="L526" t="s">
        <v>1993</v>
      </c>
      <c r="M526" t="s">
        <v>1997</v>
      </c>
      <c r="N526">
        <v>7832</v>
      </c>
      <c r="O526">
        <f t="shared" si="59"/>
        <v>3</v>
      </c>
      <c r="P526" s="4" t="str">
        <f t="shared" si="60"/>
        <v>7</v>
      </c>
      <c r="Q526" s="8">
        <f t="shared" si="61"/>
        <v>15</v>
      </c>
      <c r="R526">
        <f t="shared" si="62"/>
        <v>435</v>
      </c>
    </row>
    <row r="527" spans="1:18" x14ac:dyDescent="0.3">
      <c r="A527" t="s">
        <v>12</v>
      </c>
      <c r="B527" s="7" t="s">
        <v>24</v>
      </c>
      <c r="C527" t="s">
        <v>68</v>
      </c>
      <c r="D527" s="10" t="s">
        <v>67</v>
      </c>
      <c r="E527" t="s">
        <v>115</v>
      </c>
      <c r="F527" s="4" t="s">
        <v>204</v>
      </c>
      <c r="G527" t="s">
        <v>616</v>
      </c>
      <c r="H527" s="2">
        <f t="shared" si="56"/>
        <v>0.37152777777777779</v>
      </c>
      <c r="I527" s="2">
        <f t="shared" si="57"/>
        <v>0.24305555555555555</v>
      </c>
      <c r="J527" t="str">
        <f t="shared" si="58"/>
        <v>02 May</v>
      </c>
      <c r="K527" t="s">
        <v>1820</v>
      </c>
      <c r="L527" t="s">
        <v>1992</v>
      </c>
      <c r="M527" t="s">
        <v>1996</v>
      </c>
      <c r="N527">
        <v>10991</v>
      </c>
      <c r="O527">
        <f t="shared" si="59"/>
        <v>4</v>
      </c>
      <c r="P527" s="4" t="str">
        <f t="shared" si="60"/>
        <v>27</v>
      </c>
      <c r="Q527" s="8">
        <f t="shared" si="61"/>
        <v>5</v>
      </c>
      <c r="R527">
        <f t="shared" si="62"/>
        <v>1625</v>
      </c>
    </row>
    <row r="528" spans="1:18" x14ac:dyDescent="0.3">
      <c r="A528" t="s">
        <v>13</v>
      </c>
      <c r="B528" s="7" t="s">
        <v>30</v>
      </c>
      <c r="C528" t="s">
        <v>69</v>
      </c>
      <c r="D528" s="10" t="s">
        <v>73</v>
      </c>
      <c r="E528" t="s">
        <v>82</v>
      </c>
      <c r="F528" s="4" t="s">
        <v>208</v>
      </c>
      <c r="G528" t="s">
        <v>433</v>
      </c>
      <c r="H528" s="2">
        <f t="shared" si="56"/>
        <v>0.52430555555555558</v>
      </c>
      <c r="I528" s="2">
        <f t="shared" si="57"/>
        <v>0.375</v>
      </c>
      <c r="J528" t="str">
        <f t="shared" si="58"/>
        <v>28 May</v>
      </c>
      <c r="K528" t="s">
        <v>1722</v>
      </c>
      <c r="L528" t="s">
        <v>1993</v>
      </c>
      <c r="M528" t="s">
        <v>1997</v>
      </c>
      <c r="N528">
        <v>12898</v>
      </c>
      <c r="O528">
        <f t="shared" si="59"/>
        <v>3</v>
      </c>
      <c r="P528" s="4" t="str">
        <f t="shared" si="60"/>
        <v>27</v>
      </c>
      <c r="Q528" s="8">
        <f t="shared" si="61"/>
        <v>35</v>
      </c>
      <c r="R528">
        <f t="shared" si="62"/>
        <v>1655</v>
      </c>
    </row>
    <row r="529" spans="1:18" x14ac:dyDescent="0.3">
      <c r="A529" t="s">
        <v>13</v>
      </c>
      <c r="B529" s="7" t="s">
        <v>30</v>
      </c>
      <c r="C529" t="s">
        <v>69</v>
      </c>
      <c r="D529" s="10" t="s">
        <v>73</v>
      </c>
      <c r="E529" t="s">
        <v>82</v>
      </c>
      <c r="F529" s="4" t="s">
        <v>220</v>
      </c>
      <c r="G529" t="s">
        <v>239</v>
      </c>
      <c r="H529" s="2">
        <f t="shared" si="56"/>
        <v>0.79166666666666663</v>
      </c>
      <c r="I529" s="2">
        <f t="shared" si="57"/>
        <v>0.58333333333333337</v>
      </c>
      <c r="J529" t="str">
        <f t="shared" si="58"/>
        <v/>
      </c>
      <c r="K529" t="s">
        <v>1680</v>
      </c>
      <c r="L529" t="s">
        <v>1993</v>
      </c>
      <c r="M529" t="s">
        <v>1997</v>
      </c>
      <c r="N529">
        <v>12898</v>
      </c>
      <c r="O529">
        <f t="shared" si="59"/>
        <v>3</v>
      </c>
      <c r="P529" s="4" t="str">
        <f t="shared" si="60"/>
        <v>5</v>
      </c>
      <c r="Q529" s="8">
        <f t="shared" si="61"/>
        <v>0</v>
      </c>
      <c r="R529">
        <f t="shared" si="62"/>
        <v>300</v>
      </c>
    </row>
    <row r="530" spans="1:18" x14ac:dyDescent="0.3">
      <c r="A530" t="s">
        <v>16</v>
      </c>
      <c r="B530" s="7" t="s">
        <v>55</v>
      </c>
      <c r="C530" t="s">
        <v>67</v>
      </c>
      <c r="D530" s="10" t="s">
        <v>69</v>
      </c>
      <c r="E530" t="s">
        <v>75</v>
      </c>
      <c r="F530" s="4" t="s">
        <v>215</v>
      </c>
      <c r="G530" t="s">
        <v>390</v>
      </c>
      <c r="H530" s="2">
        <f t="shared" si="56"/>
        <v>0.60416666666666663</v>
      </c>
      <c r="I530" s="2">
        <f t="shared" si="57"/>
        <v>0.4861111111111111</v>
      </c>
      <c r="J530" t="str">
        <f t="shared" si="58"/>
        <v/>
      </c>
      <c r="K530" t="s">
        <v>1623</v>
      </c>
      <c r="L530" t="s">
        <v>1991</v>
      </c>
      <c r="M530" t="s">
        <v>1996</v>
      </c>
      <c r="N530">
        <v>3398</v>
      </c>
      <c r="O530">
        <f t="shared" si="59"/>
        <v>2</v>
      </c>
      <c r="P530" s="4" t="str">
        <f t="shared" si="60"/>
        <v>2</v>
      </c>
      <c r="Q530" s="8">
        <f t="shared" si="61"/>
        <v>50</v>
      </c>
      <c r="R530">
        <f t="shared" si="62"/>
        <v>170</v>
      </c>
    </row>
    <row r="531" spans="1:18" x14ac:dyDescent="0.3">
      <c r="A531" t="s">
        <v>12</v>
      </c>
      <c r="B531" s="7" t="s">
        <v>34</v>
      </c>
      <c r="C531" t="s">
        <v>69</v>
      </c>
      <c r="D531" s="10" t="s">
        <v>73</v>
      </c>
      <c r="E531" t="s">
        <v>97</v>
      </c>
      <c r="F531" s="4" t="s">
        <v>309</v>
      </c>
      <c r="G531" t="s">
        <v>210</v>
      </c>
      <c r="H531" s="2">
        <f t="shared" si="56"/>
        <v>0.33333333333333331</v>
      </c>
      <c r="I531" s="2">
        <f t="shared" si="57"/>
        <v>0.21527777777777779</v>
      </c>
      <c r="J531" t="str">
        <f t="shared" si="58"/>
        <v/>
      </c>
      <c r="K531" t="s">
        <v>1623</v>
      </c>
      <c r="L531" t="s">
        <v>1991</v>
      </c>
      <c r="M531" t="s">
        <v>1996</v>
      </c>
      <c r="N531">
        <v>5201</v>
      </c>
      <c r="O531">
        <f t="shared" si="59"/>
        <v>2</v>
      </c>
      <c r="P531" s="4" t="str">
        <f t="shared" si="60"/>
        <v>2</v>
      </c>
      <c r="Q531" s="8">
        <f t="shared" si="61"/>
        <v>50</v>
      </c>
      <c r="R531">
        <f t="shared" si="62"/>
        <v>170</v>
      </c>
    </row>
    <row r="532" spans="1:18" x14ac:dyDescent="0.3">
      <c r="A532" t="s">
        <v>12</v>
      </c>
      <c r="B532" s="7" t="s">
        <v>41</v>
      </c>
      <c r="C532" t="s">
        <v>68</v>
      </c>
      <c r="D532" s="10" t="s">
        <v>67</v>
      </c>
      <c r="E532" t="s">
        <v>129</v>
      </c>
      <c r="F532" s="4" t="s">
        <v>300</v>
      </c>
      <c r="G532" t="s">
        <v>617</v>
      </c>
      <c r="H532" s="2">
        <f t="shared" si="56"/>
        <v>5.5555555555555552E-2</v>
      </c>
      <c r="I532" s="2">
        <f t="shared" si="57"/>
        <v>0.41666666666666669</v>
      </c>
      <c r="J532" t="str">
        <f t="shared" si="58"/>
        <v>07 May</v>
      </c>
      <c r="K532" t="s">
        <v>1643</v>
      </c>
      <c r="L532" t="s">
        <v>1992</v>
      </c>
      <c r="M532" t="s">
        <v>1996</v>
      </c>
      <c r="N532">
        <v>13873</v>
      </c>
      <c r="O532">
        <f t="shared" si="59"/>
        <v>4</v>
      </c>
      <c r="P532" s="4" t="str">
        <f t="shared" si="60"/>
        <v>15</v>
      </c>
      <c r="Q532" s="8">
        <f t="shared" si="61"/>
        <v>20</v>
      </c>
      <c r="R532">
        <f t="shared" si="62"/>
        <v>920</v>
      </c>
    </row>
    <row r="533" spans="1:18" x14ac:dyDescent="0.3">
      <c r="A533" t="s">
        <v>12</v>
      </c>
      <c r="B533" s="7" t="s">
        <v>44</v>
      </c>
      <c r="C533" t="s">
        <v>69</v>
      </c>
      <c r="D533" s="10" t="s">
        <v>73</v>
      </c>
      <c r="E533" t="s">
        <v>83</v>
      </c>
      <c r="F533" s="4" t="s">
        <v>360</v>
      </c>
      <c r="G533" t="s">
        <v>278</v>
      </c>
      <c r="H533" s="2">
        <f t="shared" si="56"/>
        <v>0.95833333333333337</v>
      </c>
      <c r="I533" s="2">
        <f t="shared" si="57"/>
        <v>0.73611111111111116</v>
      </c>
      <c r="J533" t="str">
        <f t="shared" si="58"/>
        <v/>
      </c>
      <c r="K533" t="s">
        <v>1804</v>
      </c>
      <c r="L533" t="s">
        <v>1993</v>
      </c>
      <c r="M533" t="s">
        <v>1996</v>
      </c>
      <c r="N533">
        <v>7384</v>
      </c>
      <c r="O533">
        <f t="shared" si="59"/>
        <v>3</v>
      </c>
      <c r="P533" s="4" t="str">
        <f t="shared" si="60"/>
        <v>5</v>
      </c>
      <c r="Q533" s="8">
        <f t="shared" si="61"/>
        <v>20</v>
      </c>
      <c r="R533">
        <f t="shared" si="62"/>
        <v>320</v>
      </c>
    </row>
    <row r="534" spans="1:18" x14ac:dyDescent="0.3">
      <c r="A534" t="s">
        <v>13</v>
      </c>
      <c r="B534" s="7" t="s">
        <v>54</v>
      </c>
      <c r="C534" t="s">
        <v>69</v>
      </c>
      <c r="D534" s="10" t="s">
        <v>73</v>
      </c>
      <c r="E534" t="s">
        <v>82</v>
      </c>
      <c r="F534" s="4" t="s">
        <v>275</v>
      </c>
      <c r="G534" t="s">
        <v>460</v>
      </c>
      <c r="H534" s="2">
        <f t="shared" si="56"/>
        <v>0.18402777777777779</v>
      </c>
      <c r="I534" s="2">
        <f t="shared" si="57"/>
        <v>0.76041666666666663</v>
      </c>
      <c r="J534" t="str">
        <f t="shared" si="58"/>
        <v>07 Jun</v>
      </c>
      <c r="K534" t="s">
        <v>1703</v>
      </c>
      <c r="L534" t="s">
        <v>1993</v>
      </c>
      <c r="M534" t="s">
        <v>1997</v>
      </c>
      <c r="N534">
        <v>10262</v>
      </c>
      <c r="O534">
        <f t="shared" si="59"/>
        <v>3</v>
      </c>
      <c r="P534" s="4" t="str">
        <f t="shared" si="60"/>
        <v>10</v>
      </c>
      <c r="Q534" s="8">
        <f t="shared" si="61"/>
        <v>10</v>
      </c>
      <c r="R534">
        <f t="shared" si="62"/>
        <v>610</v>
      </c>
    </row>
    <row r="535" spans="1:18" x14ac:dyDescent="0.3">
      <c r="A535" t="s">
        <v>13</v>
      </c>
      <c r="B535" s="7" t="s">
        <v>23</v>
      </c>
      <c r="C535" t="s">
        <v>68</v>
      </c>
      <c r="D535" s="10" t="s">
        <v>67</v>
      </c>
      <c r="E535" t="s">
        <v>85</v>
      </c>
      <c r="F535" s="4" t="s">
        <v>262</v>
      </c>
      <c r="G535" t="s">
        <v>449</v>
      </c>
      <c r="H535" s="2">
        <f t="shared" si="56"/>
        <v>0.5</v>
      </c>
      <c r="I535" s="2">
        <f t="shared" si="57"/>
        <v>0.35069444444444442</v>
      </c>
      <c r="J535" t="str">
        <f t="shared" si="58"/>
        <v>25 Mar</v>
      </c>
      <c r="K535" t="s">
        <v>1722</v>
      </c>
      <c r="L535" t="s">
        <v>1993</v>
      </c>
      <c r="M535" t="s">
        <v>1997</v>
      </c>
      <c r="N535">
        <v>10031</v>
      </c>
      <c r="O535">
        <f t="shared" si="59"/>
        <v>3</v>
      </c>
      <c r="P535" s="4" t="str">
        <f t="shared" si="60"/>
        <v>27</v>
      </c>
      <c r="Q535" s="8">
        <f t="shared" si="61"/>
        <v>35</v>
      </c>
      <c r="R535">
        <f t="shared" si="62"/>
        <v>1655</v>
      </c>
    </row>
    <row r="536" spans="1:18" x14ac:dyDescent="0.3">
      <c r="A536" t="s">
        <v>13</v>
      </c>
      <c r="B536" s="7" t="s">
        <v>41</v>
      </c>
      <c r="C536" t="s">
        <v>68</v>
      </c>
      <c r="D536" s="10" t="s">
        <v>67</v>
      </c>
      <c r="E536" t="s">
        <v>98</v>
      </c>
      <c r="F536" s="4" t="s">
        <v>242</v>
      </c>
      <c r="G536" t="s">
        <v>284</v>
      </c>
      <c r="H536" s="2">
        <f t="shared" si="56"/>
        <v>0.79861111111111116</v>
      </c>
      <c r="I536" s="2">
        <f t="shared" si="57"/>
        <v>0.39930555555555558</v>
      </c>
      <c r="J536" t="str">
        <f t="shared" si="58"/>
        <v/>
      </c>
      <c r="K536" t="s">
        <v>1685</v>
      </c>
      <c r="L536" t="s">
        <v>1993</v>
      </c>
      <c r="M536" t="s">
        <v>1997</v>
      </c>
      <c r="N536">
        <v>12384</v>
      </c>
      <c r="O536">
        <f t="shared" si="59"/>
        <v>3</v>
      </c>
      <c r="P536" s="4" t="str">
        <f t="shared" si="60"/>
        <v>9</v>
      </c>
      <c r="Q536" s="8">
        <f t="shared" si="61"/>
        <v>35</v>
      </c>
      <c r="R536">
        <f t="shared" si="62"/>
        <v>575</v>
      </c>
    </row>
    <row r="537" spans="1:18" x14ac:dyDescent="0.3">
      <c r="A537" t="s">
        <v>13</v>
      </c>
      <c r="B537" s="7" t="s">
        <v>33</v>
      </c>
      <c r="C537" t="s">
        <v>68</v>
      </c>
      <c r="D537" s="10" t="s">
        <v>67</v>
      </c>
      <c r="E537" t="s">
        <v>85</v>
      </c>
      <c r="F537" s="4" t="s">
        <v>259</v>
      </c>
      <c r="G537" t="s">
        <v>618</v>
      </c>
      <c r="H537" s="2">
        <f t="shared" si="56"/>
        <v>0.76041666666666663</v>
      </c>
      <c r="I537" s="2">
        <f t="shared" si="57"/>
        <v>0.58680555555555558</v>
      </c>
      <c r="J537" t="str">
        <f t="shared" si="58"/>
        <v>10 May</v>
      </c>
      <c r="K537" t="s">
        <v>1821</v>
      </c>
      <c r="L537" t="s">
        <v>1993</v>
      </c>
      <c r="M537" t="s">
        <v>1997</v>
      </c>
      <c r="N537">
        <v>7757</v>
      </c>
      <c r="O537">
        <f t="shared" si="59"/>
        <v>3</v>
      </c>
      <c r="P537" s="4" t="str">
        <f t="shared" si="60"/>
        <v>28</v>
      </c>
      <c r="Q537" s="8">
        <f t="shared" si="61"/>
        <v>10</v>
      </c>
      <c r="R537">
        <f t="shared" si="62"/>
        <v>1690</v>
      </c>
    </row>
    <row r="538" spans="1:18" x14ac:dyDescent="0.3">
      <c r="A538" t="s">
        <v>13</v>
      </c>
      <c r="B538" s="7" t="s">
        <v>49</v>
      </c>
      <c r="C538" t="s">
        <v>67</v>
      </c>
      <c r="D538" s="10" t="s">
        <v>72</v>
      </c>
      <c r="E538" t="s">
        <v>81</v>
      </c>
      <c r="F538" s="4" t="s">
        <v>226</v>
      </c>
      <c r="G538" t="s">
        <v>459</v>
      </c>
      <c r="H538" s="2">
        <f t="shared" si="56"/>
        <v>0.47569444444444442</v>
      </c>
      <c r="I538" s="2">
        <f t="shared" si="57"/>
        <v>0.89236111111111116</v>
      </c>
      <c r="J538" t="str">
        <f t="shared" si="58"/>
        <v>07 Mar</v>
      </c>
      <c r="K538" t="s">
        <v>1714</v>
      </c>
      <c r="L538" t="s">
        <v>1993</v>
      </c>
      <c r="M538" t="s">
        <v>1996</v>
      </c>
      <c r="N538">
        <v>17261</v>
      </c>
      <c r="O538">
        <f t="shared" si="59"/>
        <v>3</v>
      </c>
      <c r="P538" s="4" t="str">
        <f t="shared" si="60"/>
        <v>14</v>
      </c>
      <c r="Q538" s="8">
        <f t="shared" si="61"/>
        <v>0</v>
      </c>
      <c r="R538">
        <f t="shared" si="62"/>
        <v>840</v>
      </c>
    </row>
    <row r="539" spans="1:18" x14ac:dyDescent="0.3">
      <c r="A539" t="s">
        <v>14</v>
      </c>
      <c r="B539" s="7" t="s">
        <v>64</v>
      </c>
      <c r="C539" t="s">
        <v>70</v>
      </c>
      <c r="D539" s="10" t="s">
        <v>68</v>
      </c>
      <c r="E539" t="s">
        <v>84</v>
      </c>
      <c r="F539" s="4" t="s">
        <v>329</v>
      </c>
      <c r="G539" t="s">
        <v>421</v>
      </c>
      <c r="H539" s="2">
        <f t="shared" si="56"/>
        <v>0.50347222222222221</v>
      </c>
      <c r="I539" s="2">
        <f t="shared" si="57"/>
        <v>0.39583333333333331</v>
      </c>
      <c r="J539" t="str">
        <f t="shared" si="58"/>
        <v/>
      </c>
      <c r="K539" t="s">
        <v>1634</v>
      </c>
      <c r="L539" t="s">
        <v>1991</v>
      </c>
      <c r="M539" t="s">
        <v>1996</v>
      </c>
      <c r="N539">
        <v>7298</v>
      </c>
      <c r="O539">
        <f t="shared" si="59"/>
        <v>2</v>
      </c>
      <c r="P539" s="4" t="str">
        <f t="shared" si="60"/>
        <v>2</v>
      </c>
      <c r="Q539" s="8">
        <f t="shared" si="61"/>
        <v>35</v>
      </c>
      <c r="R539">
        <f t="shared" si="62"/>
        <v>155</v>
      </c>
    </row>
    <row r="540" spans="1:18" x14ac:dyDescent="0.3">
      <c r="A540" t="s">
        <v>13</v>
      </c>
      <c r="B540" s="7" t="s">
        <v>45</v>
      </c>
      <c r="C540" t="s">
        <v>67</v>
      </c>
      <c r="D540" s="10" t="s">
        <v>69</v>
      </c>
      <c r="E540" t="s">
        <v>75</v>
      </c>
      <c r="F540" s="4" t="s">
        <v>311</v>
      </c>
      <c r="G540" t="s">
        <v>441</v>
      </c>
      <c r="H540" s="2">
        <f t="shared" si="56"/>
        <v>0.75694444444444442</v>
      </c>
      <c r="I540" s="2">
        <f t="shared" si="57"/>
        <v>0.63541666666666663</v>
      </c>
      <c r="J540" t="str">
        <f t="shared" si="58"/>
        <v/>
      </c>
      <c r="K540" t="s">
        <v>1644</v>
      </c>
      <c r="L540" t="s">
        <v>1991</v>
      </c>
      <c r="M540" t="s">
        <v>1996</v>
      </c>
      <c r="N540">
        <v>7229</v>
      </c>
      <c r="O540">
        <f t="shared" si="59"/>
        <v>2</v>
      </c>
      <c r="P540" s="4" t="str">
        <f t="shared" si="60"/>
        <v>2</v>
      </c>
      <c r="Q540" s="8">
        <f t="shared" si="61"/>
        <v>55</v>
      </c>
      <c r="R540">
        <f t="shared" si="62"/>
        <v>175</v>
      </c>
    </row>
    <row r="541" spans="1:18" x14ac:dyDescent="0.3">
      <c r="A541" t="s">
        <v>11</v>
      </c>
      <c r="B541" s="7" t="s">
        <v>57</v>
      </c>
      <c r="C541" t="s">
        <v>68</v>
      </c>
      <c r="D541" s="10" t="s">
        <v>67</v>
      </c>
      <c r="E541" t="s">
        <v>80</v>
      </c>
      <c r="F541" s="4" t="s">
        <v>361</v>
      </c>
      <c r="G541" t="s">
        <v>391</v>
      </c>
      <c r="H541" s="2">
        <f t="shared" si="56"/>
        <v>0.30208333333333331</v>
      </c>
      <c r="I541" s="2">
        <f t="shared" si="57"/>
        <v>0.19444444444444445</v>
      </c>
      <c r="J541" t="str">
        <f t="shared" si="58"/>
        <v/>
      </c>
      <c r="K541" t="s">
        <v>1634</v>
      </c>
      <c r="L541" t="s">
        <v>1991</v>
      </c>
      <c r="M541" t="s">
        <v>1996</v>
      </c>
      <c r="N541">
        <v>4174</v>
      </c>
      <c r="O541">
        <f t="shared" si="59"/>
        <v>2</v>
      </c>
      <c r="P541" s="4" t="str">
        <f t="shared" si="60"/>
        <v>2</v>
      </c>
      <c r="Q541" s="8">
        <f t="shared" si="61"/>
        <v>35</v>
      </c>
      <c r="R541">
        <f t="shared" si="62"/>
        <v>155</v>
      </c>
    </row>
    <row r="542" spans="1:18" x14ac:dyDescent="0.3">
      <c r="A542" t="s">
        <v>11</v>
      </c>
      <c r="B542" s="7" t="s">
        <v>46</v>
      </c>
      <c r="C542" t="s">
        <v>68</v>
      </c>
      <c r="D542" s="10" t="s">
        <v>67</v>
      </c>
      <c r="E542" t="s">
        <v>94</v>
      </c>
      <c r="F542" s="4" t="s">
        <v>362</v>
      </c>
      <c r="G542" t="s">
        <v>341</v>
      </c>
      <c r="H542" s="2">
        <f t="shared" si="56"/>
        <v>0.92708333333333337</v>
      </c>
      <c r="I542" s="2">
        <f t="shared" si="57"/>
        <v>0.73263888888888884</v>
      </c>
      <c r="J542" t="str">
        <f t="shared" si="58"/>
        <v/>
      </c>
      <c r="K542" t="s">
        <v>1822</v>
      </c>
      <c r="L542" t="s">
        <v>1993</v>
      </c>
      <c r="M542" t="s">
        <v>1996</v>
      </c>
      <c r="N542">
        <v>5699</v>
      </c>
      <c r="O542">
        <f t="shared" si="59"/>
        <v>3</v>
      </c>
      <c r="P542" s="4" t="str">
        <f t="shared" si="60"/>
        <v>4</v>
      </c>
      <c r="Q542" s="8">
        <f t="shared" si="61"/>
        <v>40</v>
      </c>
      <c r="R542">
        <f t="shared" si="62"/>
        <v>280</v>
      </c>
    </row>
    <row r="543" spans="1:18" x14ac:dyDescent="0.3">
      <c r="A543" t="s">
        <v>12</v>
      </c>
      <c r="B543" s="7" t="s">
        <v>34</v>
      </c>
      <c r="C543" t="s">
        <v>68</v>
      </c>
      <c r="D543" s="10" t="s">
        <v>67</v>
      </c>
      <c r="E543" t="s">
        <v>80</v>
      </c>
      <c r="F543" s="4" t="s">
        <v>234</v>
      </c>
      <c r="G543" t="s">
        <v>354</v>
      </c>
      <c r="H543" s="2">
        <f t="shared" si="56"/>
        <v>0.69791666666666663</v>
      </c>
      <c r="I543" s="2">
        <f t="shared" si="57"/>
        <v>0.59375</v>
      </c>
      <c r="J543" t="str">
        <f t="shared" si="58"/>
        <v/>
      </c>
      <c r="K543" t="s">
        <v>1654</v>
      </c>
      <c r="L543" t="s">
        <v>1991</v>
      </c>
      <c r="M543" t="s">
        <v>1996</v>
      </c>
      <c r="N543">
        <v>4880</v>
      </c>
      <c r="O543">
        <f t="shared" si="59"/>
        <v>2</v>
      </c>
      <c r="P543" s="4" t="str">
        <f t="shared" si="60"/>
        <v>2</v>
      </c>
      <c r="Q543" s="8">
        <f t="shared" si="61"/>
        <v>30</v>
      </c>
      <c r="R543">
        <f t="shared" si="62"/>
        <v>150</v>
      </c>
    </row>
    <row r="544" spans="1:18" x14ac:dyDescent="0.3">
      <c r="A544" t="s">
        <v>12</v>
      </c>
      <c r="B544" s="7" t="s">
        <v>38</v>
      </c>
      <c r="C544" t="s">
        <v>69</v>
      </c>
      <c r="D544" s="10" t="s">
        <v>73</v>
      </c>
      <c r="E544" t="s">
        <v>82</v>
      </c>
      <c r="F544" s="4" t="s">
        <v>210</v>
      </c>
      <c r="G544" t="s">
        <v>297</v>
      </c>
      <c r="H544" s="2">
        <f t="shared" si="56"/>
        <v>0.80208333333333337</v>
      </c>
      <c r="I544" s="2">
        <f t="shared" si="57"/>
        <v>0.33333333333333331</v>
      </c>
      <c r="J544" t="str">
        <f t="shared" si="58"/>
        <v/>
      </c>
      <c r="K544" t="s">
        <v>1764</v>
      </c>
      <c r="L544" t="s">
        <v>1993</v>
      </c>
      <c r="M544" t="s">
        <v>1996</v>
      </c>
      <c r="N544">
        <v>15284</v>
      </c>
      <c r="O544">
        <f t="shared" si="59"/>
        <v>3</v>
      </c>
      <c r="P544" s="4" t="str">
        <f t="shared" si="60"/>
        <v>11</v>
      </c>
      <c r="Q544" s="8">
        <f t="shared" si="61"/>
        <v>15</v>
      </c>
      <c r="R544">
        <f t="shared" si="62"/>
        <v>675</v>
      </c>
    </row>
    <row r="545" spans="1:18" x14ac:dyDescent="0.3">
      <c r="A545" t="s">
        <v>13</v>
      </c>
      <c r="B545" s="7" t="s">
        <v>23</v>
      </c>
      <c r="C545" t="s">
        <v>68</v>
      </c>
      <c r="D545" s="10" t="s">
        <v>67</v>
      </c>
      <c r="E545" t="s">
        <v>85</v>
      </c>
      <c r="F545" s="4" t="s">
        <v>262</v>
      </c>
      <c r="G545" t="s">
        <v>592</v>
      </c>
      <c r="H545" s="2">
        <f t="shared" si="56"/>
        <v>0.68055555555555558</v>
      </c>
      <c r="I545" s="2">
        <f t="shared" si="57"/>
        <v>0.35069444444444442</v>
      </c>
      <c r="J545" t="str">
        <f t="shared" si="58"/>
        <v/>
      </c>
      <c r="K545" t="s">
        <v>1801</v>
      </c>
      <c r="L545" t="s">
        <v>1993</v>
      </c>
      <c r="M545" t="s">
        <v>1996</v>
      </c>
      <c r="N545">
        <v>13759</v>
      </c>
      <c r="O545">
        <f t="shared" si="59"/>
        <v>3</v>
      </c>
      <c r="P545" s="4" t="str">
        <f t="shared" si="60"/>
        <v>7</v>
      </c>
      <c r="Q545" s="8">
        <f t="shared" si="61"/>
        <v>55</v>
      </c>
      <c r="R545">
        <f t="shared" si="62"/>
        <v>475</v>
      </c>
    </row>
    <row r="546" spans="1:18" x14ac:dyDescent="0.3">
      <c r="A546" t="s">
        <v>17</v>
      </c>
      <c r="B546" s="7" t="s">
        <v>23</v>
      </c>
      <c r="C546" t="s">
        <v>68</v>
      </c>
      <c r="D546" s="10" t="s">
        <v>67</v>
      </c>
      <c r="E546" t="s">
        <v>98</v>
      </c>
      <c r="F546" s="4" t="s">
        <v>363</v>
      </c>
      <c r="G546" t="s">
        <v>335</v>
      </c>
      <c r="H546" s="2">
        <f t="shared" si="56"/>
        <v>0.78125</v>
      </c>
      <c r="I546" s="2">
        <f t="shared" si="57"/>
        <v>0.41319444444444442</v>
      </c>
      <c r="J546" t="str">
        <f t="shared" si="58"/>
        <v/>
      </c>
      <c r="K546" t="s">
        <v>1790</v>
      </c>
      <c r="L546" t="s">
        <v>1993</v>
      </c>
      <c r="M546" t="s">
        <v>1996</v>
      </c>
      <c r="N546">
        <v>16092</v>
      </c>
      <c r="O546">
        <f t="shared" si="59"/>
        <v>3</v>
      </c>
      <c r="P546" s="4" t="str">
        <f t="shared" si="60"/>
        <v>8</v>
      </c>
      <c r="Q546" s="8">
        <f t="shared" si="61"/>
        <v>50</v>
      </c>
      <c r="R546">
        <f t="shared" si="62"/>
        <v>530</v>
      </c>
    </row>
    <row r="547" spans="1:18" x14ac:dyDescent="0.3">
      <c r="A547" t="s">
        <v>11</v>
      </c>
      <c r="B547" s="7" t="s">
        <v>53</v>
      </c>
      <c r="C547" t="s">
        <v>71</v>
      </c>
      <c r="D547" s="10" t="s">
        <v>74</v>
      </c>
      <c r="E547" t="s">
        <v>102</v>
      </c>
      <c r="F547" s="4" t="s">
        <v>325</v>
      </c>
      <c r="G547" t="s">
        <v>348</v>
      </c>
      <c r="H547" s="2">
        <f t="shared" si="56"/>
        <v>0.32291666666666669</v>
      </c>
      <c r="I547" s="2">
        <f t="shared" si="57"/>
        <v>0.2638888888888889</v>
      </c>
      <c r="J547" t="str">
        <f t="shared" si="58"/>
        <v/>
      </c>
      <c r="K547" t="s">
        <v>1676</v>
      </c>
      <c r="L547" t="s">
        <v>1991</v>
      </c>
      <c r="M547" t="s">
        <v>1996</v>
      </c>
      <c r="N547">
        <v>4392</v>
      </c>
      <c r="O547">
        <f t="shared" si="59"/>
        <v>2</v>
      </c>
      <c r="P547" s="4" t="str">
        <f t="shared" si="60"/>
        <v>1</v>
      </c>
      <c r="Q547" s="8">
        <f t="shared" si="61"/>
        <v>25</v>
      </c>
      <c r="R547">
        <f t="shared" si="62"/>
        <v>85</v>
      </c>
    </row>
    <row r="548" spans="1:18" x14ac:dyDescent="0.3">
      <c r="A548" t="s">
        <v>13</v>
      </c>
      <c r="B548" s="7" t="s">
        <v>28</v>
      </c>
      <c r="C548" t="s">
        <v>69</v>
      </c>
      <c r="D548" s="10" t="s">
        <v>73</v>
      </c>
      <c r="E548" t="s">
        <v>82</v>
      </c>
      <c r="F548" s="4" t="s">
        <v>236</v>
      </c>
      <c r="G548" t="s">
        <v>455</v>
      </c>
      <c r="H548" s="2">
        <f t="shared" si="56"/>
        <v>0.52430555555555558</v>
      </c>
      <c r="I548" s="2">
        <f t="shared" si="57"/>
        <v>0.87152777777777779</v>
      </c>
      <c r="J548" t="str">
        <f t="shared" si="58"/>
        <v>25 Jun</v>
      </c>
      <c r="K548" t="s">
        <v>1823</v>
      </c>
      <c r="L548" t="s">
        <v>1993</v>
      </c>
      <c r="M548" t="s">
        <v>1997</v>
      </c>
      <c r="N548">
        <v>10262</v>
      </c>
      <c r="O548">
        <f t="shared" si="59"/>
        <v>3</v>
      </c>
      <c r="P548" s="4" t="str">
        <f t="shared" si="60"/>
        <v>15</v>
      </c>
      <c r="Q548" s="8">
        <f t="shared" si="61"/>
        <v>40</v>
      </c>
      <c r="R548">
        <f t="shared" si="62"/>
        <v>940</v>
      </c>
    </row>
    <row r="549" spans="1:18" x14ac:dyDescent="0.3">
      <c r="A549" t="s">
        <v>14</v>
      </c>
      <c r="B549" s="7" t="s">
        <v>37</v>
      </c>
      <c r="C549" t="s">
        <v>68</v>
      </c>
      <c r="D549" s="10" t="s">
        <v>67</v>
      </c>
      <c r="E549" t="s">
        <v>80</v>
      </c>
      <c r="F549" s="4" t="s">
        <v>345</v>
      </c>
      <c r="G549" t="s">
        <v>329</v>
      </c>
      <c r="H549" s="2">
        <f t="shared" si="56"/>
        <v>0.39583333333333331</v>
      </c>
      <c r="I549" s="2">
        <f t="shared" si="57"/>
        <v>0.28819444444444442</v>
      </c>
      <c r="J549" t="str">
        <f t="shared" si="58"/>
        <v/>
      </c>
      <c r="K549" t="s">
        <v>1634</v>
      </c>
      <c r="L549" t="s">
        <v>1991</v>
      </c>
      <c r="M549" t="s">
        <v>1998</v>
      </c>
      <c r="N549">
        <v>3841</v>
      </c>
      <c r="O549">
        <f t="shared" si="59"/>
        <v>2</v>
      </c>
      <c r="P549" s="4" t="str">
        <f t="shared" si="60"/>
        <v>2</v>
      </c>
      <c r="Q549" s="8">
        <f t="shared" si="61"/>
        <v>35</v>
      </c>
      <c r="R549">
        <f t="shared" si="62"/>
        <v>155</v>
      </c>
    </row>
    <row r="550" spans="1:18" x14ac:dyDescent="0.3">
      <c r="A550" t="s">
        <v>16</v>
      </c>
      <c r="B550" s="7" t="s">
        <v>31</v>
      </c>
      <c r="C550" t="s">
        <v>67</v>
      </c>
      <c r="D550" s="10" t="s">
        <v>69</v>
      </c>
      <c r="E550" t="s">
        <v>75</v>
      </c>
      <c r="F550" s="4" t="s">
        <v>348</v>
      </c>
      <c r="G550" t="s">
        <v>580</v>
      </c>
      <c r="H550" s="2">
        <f t="shared" si="56"/>
        <v>0.44444444444444442</v>
      </c>
      <c r="I550" s="2">
        <f t="shared" si="57"/>
        <v>0.32291666666666669</v>
      </c>
      <c r="J550" t="str">
        <f t="shared" si="58"/>
        <v/>
      </c>
      <c r="K550" t="s">
        <v>1644</v>
      </c>
      <c r="L550" t="s">
        <v>1991</v>
      </c>
      <c r="M550" t="s">
        <v>1996</v>
      </c>
      <c r="N550">
        <v>5048</v>
      </c>
      <c r="O550">
        <f t="shared" si="59"/>
        <v>2</v>
      </c>
      <c r="P550" s="4" t="str">
        <f t="shared" si="60"/>
        <v>2</v>
      </c>
      <c r="Q550" s="8">
        <f t="shared" si="61"/>
        <v>55</v>
      </c>
      <c r="R550">
        <f t="shared" si="62"/>
        <v>175</v>
      </c>
    </row>
    <row r="551" spans="1:18" x14ac:dyDescent="0.3">
      <c r="A551" t="s">
        <v>12</v>
      </c>
      <c r="B551" s="7" t="s">
        <v>48</v>
      </c>
      <c r="C551" t="s">
        <v>68</v>
      </c>
      <c r="D551" s="10" t="s">
        <v>67</v>
      </c>
      <c r="E551" t="s">
        <v>98</v>
      </c>
      <c r="F551" s="4" t="s">
        <v>228</v>
      </c>
      <c r="G551" t="s">
        <v>263</v>
      </c>
      <c r="H551" s="2">
        <f t="shared" si="56"/>
        <v>0.85069444444444442</v>
      </c>
      <c r="I551" s="2">
        <f t="shared" si="57"/>
        <v>0.29166666666666669</v>
      </c>
      <c r="J551" t="str">
        <f t="shared" si="58"/>
        <v/>
      </c>
      <c r="K551" t="s">
        <v>1649</v>
      </c>
      <c r="L551" t="s">
        <v>1993</v>
      </c>
      <c r="M551" t="s">
        <v>1996</v>
      </c>
      <c r="N551">
        <v>11096</v>
      </c>
      <c r="O551">
        <f t="shared" si="59"/>
        <v>3</v>
      </c>
      <c r="P551" s="4" t="str">
        <f t="shared" si="60"/>
        <v>13</v>
      </c>
      <c r="Q551" s="8">
        <f t="shared" si="61"/>
        <v>25</v>
      </c>
      <c r="R551">
        <f t="shared" si="62"/>
        <v>805</v>
      </c>
    </row>
    <row r="552" spans="1:18" x14ac:dyDescent="0.3">
      <c r="A552" t="s">
        <v>11</v>
      </c>
      <c r="B552" s="7" t="s">
        <v>34</v>
      </c>
      <c r="C552" t="s">
        <v>69</v>
      </c>
      <c r="D552" s="10" t="s">
        <v>73</v>
      </c>
      <c r="E552" t="s">
        <v>95</v>
      </c>
      <c r="F552" s="4" t="s">
        <v>287</v>
      </c>
      <c r="G552" t="s">
        <v>303</v>
      </c>
      <c r="H552" s="2">
        <f t="shared" si="56"/>
        <v>0.50694444444444442</v>
      </c>
      <c r="I552" s="2">
        <f t="shared" si="57"/>
        <v>0.31597222222222221</v>
      </c>
      <c r="J552" t="str">
        <f t="shared" si="58"/>
        <v/>
      </c>
      <c r="K552" t="s">
        <v>1824</v>
      </c>
      <c r="L552" t="s">
        <v>1993</v>
      </c>
      <c r="M552" t="s">
        <v>1996</v>
      </c>
      <c r="N552">
        <v>5073</v>
      </c>
      <c r="O552">
        <f t="shared" si="59"/>
        <v>3</v>
      </c>
      <c r="P552" s="4" t="str">
        <f t="shared" si="60"/>
        <v>4</v>
      </c>
      <c r="Q552" s="8">
        <f t="shared" si="61"/>
        <v>35</v>
      </c>
      <c r="R552">
        <f t="shared" si="62"/>
        <v>275</v>
      </c>
    </row>
    <row r="553" spans="1:18" x14ac:dyDescent="0.3">
      <c r="A553" t="s">
        <v>13</v>
      </c>
      <c r="B553" s="7" t="s">
        <v>35</v>
      </c>
      <c r="C553" t="s">
        <v>69</v>
      </c>
      <c r="D553" s="10" t="s">
        <v>73</v>
      </c>
      <c r="E553" t="s">
        <v>82</v>
      </c>
      <c r="F553" s="4" t="s">
        <v>363</v>
      </c>
      <c r="G553" t="s">
        <v>612</v>
      </c>
      <c r="H553" s="2">
        <f t="shared" si="56"/>
        <v>0.18402777777777779</v>
      </c>
      <c r="I553" s="2">
        <f t="shared" si="57"/>
        <v>0.41319444444444442</v>
      </c>
      <c r="J553" t="str">
        <f t="shared" si="58"/>
        <v>04 Mar</v>
      </c>
      <c r="K553" t="s">
        <v>1825</v>
      </c>
      <c r="L553" t="s">
        <v>1993</v>
      </c>
      <c r="M553" t="s">
        <v>1996</v>
      </c>
      <c r="N553">
        <v>19828</v>
      </c>
      <c r="O553">
        <f t="shared" si="59"/>
        <v>3</v>
      </c>
      <c r="P553" s="4" t="str">
        <f t="shared" si="60"/>
        <v>18</v>
      </c>
      <c r="Q553" s="8">
        <f t="shared" si="61"/>
        <v>30</v>
      </c>
      <c r="R553">
        <f t="shared" si="62"/>
        <v>1110</v>
      </c>
    </row>
    <row r="554" spans="1:18" x14ac:dyDescent="0.3">
      <c r="A554" t="s">
        <v>17</v>
      </c>
      <c r="B554" s="7" t="s">
        <v>39</v>
      </c>
      <c r="C554" t="s">
        <v>70</v>
      </c>
      <c r="D554" s="10" t="s">
        <v>68</v>
      </c>
      <c r="E554" t="s">
        <v>84</v>
      </c>
      <c r="F554" s="4" t="s">
        <v>229</v>
      </c>
      <c r="G554" t="s">
        <v>394</v>
      </c>
      <c r="H554" s="2">
        <f t="shared" si="56"/>
        <v>0.3888888888888889</v>
      </c>
      <c r="I554" s="2">
        <f t="shared" si="57"/>
        <v>0.2951388888888889</v>
      </c>
      <c r="J554" t="str">
        <f t="shared" si="58"/>
        <v/>
      </c>
      <c r="K554" t="s">
        <v>1635</v>
      </c>
      <c r="L554" t="s">
        <v>1991</v>
      </c>
      <c r="M554" t="s">
        <v>1996</v>
      </c>
      <c r="N554">
        <v>3739</v>
      </c>
      <c r="O554">
        <f t="shared" si="59"/>
        <v>2</v>
      </c>
      <c r="P554" s="4" t="str">
        <f t="shared" si="60"/>
        <v>2</v>
      </c>
      <c r="Q554" s="8">
        <f t="shared" si="61"/>
        <v>15</v>
      </c>
      <c r="R554">
        <f t="shared" si="62"/>
        <v>135</v>
      </c>
    </row>
    <row r="555" spans="1:18" x14ac:dyDescent="0.3">
      <c r="A555" t="s">
        <v>12</v>
      </c>
      <c r="B555" s="7" t="s">
        <v>53</v>
      </c>
      <c r="C555" t="s">
        <v>69</v>
      </c>
      <c r="D555" s="10" t="s">
        <v>73</v>
      </c>
      <c r="E555" t="s">
        <v>86</v>
      </c>
      <c r="F555" s="4" t="s">
        <v>364</v>
      </c>
      <c r="G555" t="s">
        <v>619</v>
      </c>
      <c r="H555" s="2">
        <f t="shared" si="56"/>
        <v>0.80208333333333337</v>
      </c>
      <c r="I555" s="2">
        <f t="shared" si="57"/>
        <v>0.20833333333333334</v>
      </c>
      <c r="J555" t="str">
        <f t="shared" si="58"/>
        <v>10 Mar</v>
      </c>
      <c r="K555" t="s">
        <v>1826</v>
      </c>
      <c r="L555" t="s">
        <v>1992</v>
      </c>
      <c r="M555" t="s">
        <v>1996</v>
      </c>
      <c r="N555">
        <v>10598</v>
      </c>
      <c r="O555">
        <f t="shared" si="59"/>
        <v>4</v>
      </c>
      <c r="P555" s="4" t="str">
        <f t="shared" si="60"/>
        <v>38</v>
      </c>
      <c r="Q555" s="8">
        <f t="shared" si="61"/>
        <v>15</v>
      </c>
      <c r="R555">
        <f t="shared" si="62"/>
        <v>2295</v>
      </c>
    </row>
    <row r="556" spans="1:18" x14ac:dyDescent="0.3">
      <c r="A556" t="s">
        <v>13</v>
      </c>
      <c r="B556" s="7" t="s">
        <v>44</v>
      </c>
      <c r="C556" t="s">
        <v>67</v>
      </c>
      <c r="D556" s="10" t="s">
        <v>69</v>
      </c>
      <c r="E556" t="s">
        <v>75</v>
      </c>
      <c r="F556" s="4" t="s">
        <v>209</v>
      </c>
      <c r="G556" t="s">
        <v>224</v>
      </c>
      <c r="H556" s="2">
        <f t="shared" si="56"/>
        <v>0.91666666666666663</v>
      </c>
      <c r="I556" s="2">
        <f t="shared" si="57"/>
        <v>0.78819444444444442</v>
      </c>
      <c r="J556" t="str">
        <f t="shared" si="58"/>
        <v/>
      </c>
      <c r="K556" t="s">
        <v>1735</v>
      </c>
      <c r="L556" t="s">
        <v>1991</v>
      </c>
      <c r="M556" t="s">
        <v>1997</v>
      </c>
      <c r="N556">
        <v>7229</v>
      </c>
      <c r="O556">
        <f t="shared" si="59"/>
        <v>2</v>
      </c>
      <c r="P556" s="4" t="str">
        <f t="shared" si="60"/>
        <v>3</v>
      </c>
      <c r="Q556" s="8">
        <f t="shared" si="61"/>
        <v>5</v>
      </c>
      <c r="R556">
        <f t="shared" si="62"/>
        <v>185</v>
      </c>
    </row>
    <row r="557" spans="1:18" x14ac:dyDescent="0.3">
      <c r="A557" t="s">
        <v>17</v>
      </c>
      <c r="B557" s="7" t="s">
        <v>57</v>
      </c>
      <c r="C557" t="s">
        <v>68</v>
      </c>
      <c r="D557" s="10" t="s">
        <v>67</v>
      </c>
      <c r="E557" t="s">
        <v>98</v>
      </c>
      <c r="F557" s="4" t="s">
        <v>299</v>
      </c>
      <c r="G557" t="s">
        <v>620</v>
      </c>
      <c r="H557" s="2">
        <f t="shared" si="56"/>
        <v>0.78472222222222221</v>
      </c>
      <c r="I557" s="2">
        <f t="shared" si="57"/>
        <v>0.70833333333333337</v>
      </c>
      <c r="J557" t="str">
        <f t="shared" si="58"/>
        <v>02 Apr</v>
      </c>
      <c r="K557" t="s">
        <v>1740</v>
      </c>
      <c r="L557" t="s">
        <v>1993</v>
      </c>
      <c r="M557" t="s">
        <v>1996</v>
      </c>
      <c r="N557">
        <v>8610</v>
      </c>
      <c r="O557">
        <f t="shared" si="59"/>
        <v>3</v>
      </c>
      <c r="P557" s="4" t="str">
        <f t="shared" si="60"/>
        <v>25</v>
      </c>
      <c r="Q557" s="8">
        <f t="shared" si="61"/>
        <v>50</v>
      </c>
      <c r="R557">
        <f t="shared" si="62"/>
        <v>1550</v>
      </c>
    </row>
    <row r="558" spans="1:18" x14ac:dyDescent="0.3">
      <c r="A558" t="s">
        <v>17</v>
      </c>
      <c r="B558" s="7" t="s">
        <v>33</v>
      </c>
      <c r="C558" t="s">
        <v>69</v>
      </c>
      <c r="D558" s="10" t="s">
        <v>73</v>
      </c>
      <c r="E558" t="s">
        <v>97</v>
      </c>
      <c r="F558" s="4" t="s">
        <v>283</v>
      </c>
      <c r="G558" t="s">
        <v>323</v>
      </c>
      <c r="H558" s="2">
        <f t="shared" si="56"/>
        <v>0.74305555555555558</v>
      </c>
      <c r="I558" s="2">
        <f t="shared" si="57"/>
        <v>0.61111111111111116</v>
      </c>
      <c r="J558" t="str">
        <f t="shared" si="58"/>
        <v/>
      </c>
      <c r="K558" t="s">
        <v>1713</v>
      </c>
      <c r="L558" t="s">
        <v>1991</v>
      </c>
      <c r="M558" t="s">
        <v>1996</v>
      </c>
      <c r="N558">
        <v>6216</v>
      </c>
      <c r="O558">
        <f t="shared" si="59"/>
        <v>2</v>
      </c>
      <c r="P558" s="4" t="str">
        <f t="shared" si="60"/>
        <v>3</v>
      </c>
      <c r="Q558" s="8">
        <f t="shared" si="61"/>
        <v>10</v>
      </c>
      <c r="R558">
        <f t="shared" si="62"/>
        <v>190</v>
      </c>
    </row>
    <row r="559" spans="1:18" x14ac:dyDescent="0.3">
      <c r="A559" t="s">
        <v>12</v>
      </c>
      <c r="B559" s="7" t="s">
        <v>25</v>
      </c>
      <c r="C559" t="s">
        <v>67</v>
      </c>
      <c r="D559" s="10" t="s">
        <v>69</v>
      </c>
      <c r="E559" t="s">
        <v>75</v>
      </c>
      <c r="F559" s="4" t="s">
        <v>252</v>
      </c>
      <c r="G559" t="s">
        <v>304</v>
      </c>
      <c r="H559" s="2">
        <f t="shared" si="56"/>
        <v>0.67361111111111116</v>
      </c>
      <c r="I559" s="2">
        <f t="shared" si="57"/>
        <v>0.55555555555555558</v>
      </c>
      <c r="J559" t="str">
        <f t="shared" si="58"/>
        <v/>
      </c>
      <c r="K559" t="s">
        <v>1623</v>
      </c>
      <c r="L559" t="s">
        <v>1991</v>
      </c>
      <c r="M559" t="s">
        <v>1996</v>
      </c>
      <c r="N559">
        <v>6961</v>
      </c>
      <c r="O559">
        <f t="shared" si="59"/>
        <v>2</v>
      </c>
      <c r="P559" s="4" t="str">
        <f t="shared" si="60"/>
        <v>2</v>
      </c>
      <c r="Q559" s="8">
        <f t="shared" si="61"/>
        <v>50</v>
      </c>
      <c r="R559">
        <f t="shared" si="62"/>
        <v>170</v>
      </c>
    </row>
    <row r="560" spans="1:18" x14ac:dyDescent="0.3">
      <c r="A560" t="s">
        <v>13</v>
      </c>
      <c r="B560" s="7" t="s">
        <v>41</v>
      </c>
      <c r="C560" t="s">
        <v>68</v>
      </c>
      <c r="D560" s="10" t="s">
        <v>67</v>
      </c>
      <c r="E560" t="s">
        <v>98</v>
      </c>
      <c r="F560" s="4" t="s">
        <v>242</v>
      </c>
      <c r="G560" t="s">
        <v>307</v>
      </c>
      <c r="H560" s="2">
        <f t="shared" si="56"/>
        <v>0.87847222222222221</v>
      </c>
      <c r="I560" s="2">
        <f t="shared" si="57"/>
        <v>0.39930555555555558</v>
      </c>
      <c r="J560" t="str">
        <f t="shared" si="58"/>
        <v/>
      </c>
      <c r="K560" t="s">
        <v>1736</v>
      </c>
      <c r="L560" t="s">
        <v>1993</v>
      </c>
      <c r="M560" t="s">
        <v>1997</v>
      </c>
      <c r="N560">
        <v>10703</v>
      </c>
      <c r="O560">
        <f t="shared" si="59"/>
        <v>3</v>
      </c>
      <c r="P560" s="4" t="str">
        <f t="shared" si="60"/>
        <v>11</v>
      </c>
      <c r="Q560" s="8">
        <f t="shared" si="61"/>
        <v>30</v>
      </c>
      <c r="R560">
        <f t="shared" si="62"/>
        <v>690</v>
      </c>
    </row>
    <row r="561" spans="1:18" x14ac:dyDescent="0.3">
      <c r="A561" t="s">
        <v>13</v>
      </c>
      <c r="B561" s="7" t="s">
        <v>42</v>
      </c>
      <c r="C561" t="s">
        <v>68</v>
      </c>
      <c r="D561" s="10" t="s">
        <v>67</v>
      </c>
      <c r="E561" t="s">
        <v>98</v>
      </c>
      <c r="F561" s="4" t="s">
        <v>299</v>
      </c>
      <c r="G561" t="s">
        <v>516</v>
      </c>
      <c r="H561" s="2">
        <f t="shared" si="56"/>
        <v>0.98263888888888884</v>
      </c>
      <c r="I561" s="2">
        <f t="shared" si="57"/>
        <v>0.70833333333333337</v>
      </c>
      <c r="J561" t="str">
        <f t="shared" si="58"/>
        <v/>
      </c>
      <c r="K561" t="s">
        <v>1827</v>
      </c>
      <c r="L561" t="s">
        <v>1993</v>
      </c>
      <c r="M561" t="s">
        <v>1996</v>
      </c>
      <c r="N561">
        <v>14151</v>
      </c>
      <c r="O561">
        <f t="shared" si="59"/>
        <v>3</v>
      </c>
      <c r="P561" s="4" t="str">
        <f t="shared" si="60"/>
        <v>6</v>
      </c>
      <c r="Q561" s="8">
        <f t="shared" si="61"/>
        <v>35</v>
      </c>
      <c r="R561">
        <f t="shared" si="62"/>
        <v>395</v>
      </c>
    </row>
    <row r="562" spans="1:18" x14ac:dyDescent="0.3">
      <c r="A562" t="s">
        <v>13</v>
      </c>
      <c r="B562" s="7" t="s">
        <v>33</v>
      </c>
      <c r="C562" t="s">
        <v>68</v>
      </c>
      <c r="D562" s="10" t="s">
        <v>67</v>
      </c>
      <c r="E562" t="s">
        <v>85</v>
      </c>
      <c r="F562" s="4" t="s">
        <v>258</v>
      </c>
      <c r="G562" t="s">
        <v>621</v>
      </c>
      <c r="H562" s="2">
        <f t="shared" si="56"/>
        <v>0.4201388888888889</v>
      </c>
      <c r="I562" s="2">
        <f t="shared" si="57"/>
        <v>0.27083333333333331</v>
      </c>
      <c r="J562" t="str">
        <f t="shared" si="58"/>
        <v>10 May</v>
      </c>
      <c r="K562" t="s">
        <v>1722</v>
      </c>
      <c r="L562" t="s">
        <v>1993</v>
      </c>
      <c r="M562" t="s">
        <v>1997</v>
      </c>
      <c r="N562">
        <v>8586</v>
      </c>
      <c r="O562">
        <f t="shared" si="59"/>
        <v>3</v>
      </c>
      <c r="P562" s="4" t="str">
        <f t="shared" si="60"/>
        <v>27</v>
      </c>
      <c r="Q562" s="8">
        <f t="shared" si="61"/>
        <v>35</v>
      </c>
      <c r="R562">
        <f t="shared" si="62"/>
        <v>1655</v>
      </c>
    </row>
    <row r="563" spans="1:18" x14ac:dyDescent="0.3">
      <c r="A563" t="s">
        <v>11</v>
      </c>
      <c r="B563" s="7" t="s">
        <v>62</v>
      </c>
      <c r="C563" t="s">
        <v>68</v>
      </c>
      <c r="D563" s="10" t="s">
        <v>67</v>
      </c>
      <c r="E563" t="s">
        <v>80</v>
      </c>
      <c r="F563" s="4" t="s">
        <v>214</v>
      </c>
      <c r="G563" t="s">
        <v>368</v>
      </c>
      <c r="H563" s="2">
        <f t="shared" si="56"/>
        <v>0.95486111111111116</v>
      </c>
      <c r="I563" s="2">
        <f t="shared" si="57"/>
        <v>0.84722222222222221</v>
      </c>
      <c r="J563" t="str">
        <f t="shared" si="58"/>
        <v/>
      </c>
      <c r="K563" t="s">
        <v>1634</v>
      </c>
      <c r="L563" t="s">
        <v>1991</v>
      </c>
      <c r="M563" t="s">
        <v>1996</v>
      </c>
      <c r="N563">
        <v>4488</v>
      </c>
      <c r="O563">
        <f t="shared" si="59"/>
        <v>2</v>
      </c>
      <c r="P563" s="4" t="str">
        <f t="shared" si="60"/>
        <v>2</v>
      </c>
      <c r="Q563" s="8">
        <f t="shared" si="61"/>
        <v>35</v>
      </c>
      <c r="R563">
        <f t="shared" si="62"/>
        <v>155</v>
      </c>
    </row>
    <row r="564" spans="1:18" x14ac:dyDescent="0.3">
      <c r="A564" t="s">
        <v>15</v>
      </c>
      <c r="B564" s="7" t="s">
        <v>44</v>
      </c>
      <c r="C564" t="s">
        <v>69</v>
      </c>
      <c r="D564" s="10" t="s">
        <v>73</v>
      </c>
      <c r="E564" t="s">
        <v>82</v>
      </c>
      <c r="F564" s="4" t="s">
        <v>365</v>
      </c>
      <c r="G564" t="s">
        <v>602</v>
      </c>
      <c r="H564" s="2">
        <f t="shared" si="56"/>
        <v>6.25E-2</v>
      </c>
      <c r="I564" s="2">
        <f t="shared" si="57"/>
        <v>0.75</v>
      </c>
      <c r="J564" t="str">
        <f t="shared" si="58"/>
        <v>16 Jun</v>
      </c>
      <c r="K564" t="s">
        <v>1695</v>
      </c>
      <c r="L564" t="s">
        <v>1993</v>
      </c>
      <c r="M564" t="s">
        <v>1996</v>
      </c>
      <c r="N564">
        <v>7408</v>
      </c>
      <c r="O564">
        <f t="shared" si="59"/>
        <v>3</v>
      </c>
      <c r="P564" s="4" t="str">
        <f t="shared" si="60"/>
        <v>7</v>
      </c>
      <c r="Q564" s="8">
        <f t="shared" si="61"/>
        <v>30</v>
      </c>
      <c r="R564">
        <f t="shared" si="62"/>
        <v>450</v>
      </c>
    </row>
    <row r="565" spans="1:18" x14ac:dyDescent="0.3">
      <c r="A565" t="s">
        <v>13</v>
      </c>
      <c r="B565" s="7" t="s">
        <v>32</v>
      </c>
      <c r="C565" t="s">
        <v>69</v>
      </c>
      <c r="D565" s="10" t="s">
        <v>73</v>
      </c>
      <c r="E565" t="s">
        <v>97</v>
      </c>
      <c r="F565" s="4" t="s">
        <v>241</v>
      </c>
      <c r="G565" t="s">
        <v>234</v>
      </c>
      <c r="H565" s="2">
        <f t="shared" si="56"/>
        <v>0.59375</v>
      </c>
      <c r="I565" s="2">
        <f t="shared" si="57"/>
        <v>0.45833333333333331</v>
      </c>
      <c r="J565" t="str">
        <f t="shared" si="58"/>
        <v/>
      </c>
      <c r="K565" t="s">
        <v>1664</v>
      </c>
      <c r="L565" t="s">
        <v>1991</v>
      </c>
      <c r="M565" t="s">
        <v>1997</v>
      </c>
      <c r="N565">
        <v>5443</v>
      </c>
      <c r="O565">
        <f t="shared" si="59"/>
        <v>2</v>
      </c>
      <c r="P565" s="4" t="str">
        <f t="shared" si="60"/>
        <v>3</v>
      </c>
      <c r="Q565" s="8">
        <f t="shared" si="61"/>
        <v>15</v>
      </c>
      <c r="R565">
        <f t="shared" si="62"/>
        <v>195</v>
      </c>
    </row>
    <row r="566" spans="1:18" x14ac:dyDescent="0.3">
      <c r="A566" t="s">
        <v>13</v>
      </c>
      <c r="B566" s="7" t="s">
        <v>37</v>
      </c>
      <c r="C566" t="s">
        <v>68</v>
      </c>
      <c r="D566" s="10" t="s">
        <v>67</v>
      </c>
      <c r="E566" t="s">
        <v>98</v>
      </c>
      <c r="F566" s="4" t="s">
        <v>242</v>
      </c>
      <c r="G566" t="s">
        <v>284</v>
      </c>
      <c r="H566" s="2">
        <f t="shared" si="56"/>
        <v>0.79861111111111116</v>
      </c>
      <c r="I566" s="2">
        <f t="shared" si="57"/>
        <v>0.39930555555555558</v>
      </c>
      <c r="J566" t="str">
        <f t="shared" si="58"/>
        <v/>
      </c>
      <c r="K566" t="s">
        <v>1685</v>
      </c>
      <c r="L566" t="s">
        <v>1993</v>
      </c>
      <c r="M566" t="s">
        <v>1997</v>
      </c>
      <c r="N566">
        <v>10539</v>
      </c>
      <c r="O566">
        <f t="shared" si="59"/>
        <v>3</v>
      </c>
      <c r="P566" s="4" t="str">
        <f t="shared" si="60"/>
        <v>9</v>
      </c>
      <c r="Q566" s="8">
        <f t="shared" si="61"/>
        <v>35</v>
      </c>
      <c r="R566">
        <f t="shared" si="62"/>
        <v>575</v>
      </c>
    </row>
    <row r="567" spans="1:18" x14ac:dyDescent="0.3">
      <c r="A567" t="s">
        <v>15</v>
      </c>
      <c r="B567" s="7" t="s">
        <v>31</v>
      </c>
      <c r="C567" t="s">
        <v>69</v>
      </c>
      <c r="D567" s="10" t="s">
        <v>73</v>
      </c>
      <c r="E567" t="s">
        <v>82</v>
      </c>
      <c r="F567" s="4" t="s">
        <v>296</v>
      </c>
      <c r="G567" t="s">
        <v>622</v>
      </c>
      <c r="H567" s="2">
        <f t="shared" si="56"/>
        <v>6.25E-2</v>
      </c>
      <c r="I567" s="2">
        <f t="shared" si="57"/>
        <v>0.54166666666666663</v>
      </c>
      <c r="J567" t="str">
        <f t="shared" si="58"/>
        <v>02 Jun</v>
      </c>
      <c r="K567" t="s">
        <v>1828</v>
      </c>
      <c r="L567" t="s">
        <v>1993</v>
      </c>
      <c r="M567" t="s">
        <v>1996</v>
      </c>
      <c r="N567">
        <v>7723</v>
      </c>
      <c r="O567">
        <f t="shared" si="59"/>
        <v>3</v>
      </c>
      <c r="P567" s="4" t="str">
        <f t="shared" si="60"/>
        <v>12</v>
      </c>
      <c r="Q567" s="8">
        <f t="shared" si="61"/>
        <v>30</v>
      </c>
      <c r="R567">
        <f t="shared" si="62"/>
        <v>750</v>
      </c>
    </row>
    <row r="568" spans="1:18" x14ac:dyDescent="0.3">
      <c r="A568" t="s">
        <v>15</v>
      </c>
      <c r="B568" s="7" t="s">
        <v>38</v>
      </c>
      <c r="C568" t="s">
        <v>69</v>
      </c>
      <c r="D568" s="10" t="s">
        <v>73</v>
      </c>
      <c r="E568" t="s">
        <v>82</v>
      </c>
      <c r="F568" s="4" t="s">
        <v>330</v>
      </c>
      <c r="G568" t="s">
        <v>469</v>
      </c>
      <c r="H568" s="2">
        <f t="shared" si="56"/>
        <v>0.78472222222222221</v>
      </c>
      <c r="I568" s="2">
        <f t="shared" si="57"/>
        <v>0.3125</v>
      </c>
      <c r="J568" t="str">
        <f t="shared" si="58"/>
        <v/>
      </c>
      <c r="K568" t="s">
        <v>1829</v>
      </c>
      <c r="L568" t="s">
        <v>1993</v>
      </c>
      <c r="M568" t="s">
        <v>1996</v>
      </c>
      <c r="N568">
        <v>15411</v>
      </c>
      <c r="O568">
        <f t="shared" si="59"/>
        <v>3</v>
      </c>
      <c r="P568" s="4" t="str">
        <f t="shared" si="60"/>
        <v>11</v>
      </c>
      <c r="Q568" s="8">
        <f t="shared" si="61"/>
        <v>20</v>
      </c>
      <c r="R568">
        <f t="shared" si="62"/>
        <v>680</v>
      </c>
    </row>
    <row r="569" spans="1:18" x14ac:dyDescent="0.3">
      <c r="A569" t="s">
        <v>13</v>
      </c>
      <c r="B569" s="7" t="s">
        <v>48</v>
      </c>
      <c r="C569" t="s">
        <v>67</v>
      </c>
      <c r="D569" s="10" t="s">
        <v>69</v>
      </c>
      <c r="E569" t="s">
        <v>75</v>
      </c>
      <c r="F569" s="4" t="s">
        <v>314</v>
      </c>
      <c r="G569" t="s">
        <v>349</v>
      </c>
      <c r="H569" s="2">
        <f t="shared" si="56"/>
        <v>0.4236111111111111</v>
      </c>
      <c r="I569" s="2">
        <f t="shared" si="57"/>
        <v>0.2986111111111111</v>
      </c>
      <c r="J569" t="str">
        <f t="shared" si="58"/>
        <v/>
      </c>
      <c r="K569" t="s">
        <v>1666</v>
      </c>
      <c r="L569" t="s">
        <v>1991</v>
      </c>
      <c r="M569" t="s">
        <v>1996</v>
      </c>
      <c r="N569">
        <v>7229</v>
      </c>
      <c r="O569">
        <f t="shared" si="59"/>
        <v>2</v>
      </c>
      <c r="P569" s="4" t="str">
        <f t="shared" si="60"/>
        <v>3</v>
      </c>
      <c r="Q569" s="8">
        <f t="shared" si="61"/>
        <v>0</v>
      </c>
      <c r="R569">
        <f t="shared" si="62"/>
        <v>180</v>
      </c>
    </row>
    <row r="570" spans="1:18" x14ac:dyDescent="0.3">
      <c r="A570" t="s">
        <v>11</v>
      </c>
      <c r="B570" s="7" t="s">
        <v>59</v>
      </c>
      <c r="C570" t="s">
        <v>68</v>
      </c>
      <c r="D570" s="10" t="s">
        <v>67</v>
      </c>
      <c r="E570" t="s">
        <v>80</v>
      </c>
      <c r="F570" s="4" t="s">
        <v>214</v>
      </c>
      <c r="G570" t="s">
        <v>368</v>
      </c>
      <c r="H570" s="2">
        <f t="shared" si="56"/>
        <v>0.95486111111111116</v>
      </c>
      <c r="I570" s="2">
        <f t="shared" si="57"/>
        <v>0.84722222222222221</v>
      </c>
      <c r="J570" t="str">
        <f t="shared" si="58"/>
        <v/>
      </c>
      <c r="K570" t="s">
        <v>1634</v>
      </c>
      <c r="L570" t="s">
        <v>1991</v>
      </c>
      <c r="M570" t="s">
        <v>1996</v>
      </c>
      <c r="N570">
        <v>4804</v>
      </c>
      <c r="O570">
        <f t="shared" si="59"/>
        <v>2</v>
      </c>
      <c r="P570" s="4" t="str">
        <f t="shared" si="60"/>
        <v>2</v>
      </c>
      <c r="Q570" s="8">
        <f t="shared" si="61"/>
        <v>35</v>
      </c>
      <c r="R570">
        <f t="shared" si="62"/>
        <v>155</v>
      </c>
    </row>
    <row r="571" spans="1:18" x14ac:dyDescent="0.3">
      <c r="A571" t="s">
        <v>13</v>
      </c>
      <c r="B571" s="7" t="s">
        <v>35</v>
      </c>
      <c r="C571" t="s">
        <v>71</v>
      </c>
      <c r="D571" s="10" t="s">
        <v>74</v>
      </c>
      <c r="E571" t="s">
        <v>102</v>
      </c>
      <c r="F571" s="4" t="s">
        <v>366</v>
      </c>
      <c r="G571" t="s">
        <v>623</v>
      </c>
      <c r="H571" s="2">
        <f t="shared" si="56"/>
        <v>0.18402777777777779</v>
      </c>
      <c r="I571" s="2">
        <f t="shared" si="57"/>
        <v>0.12152777777777778</v>
      </c>
      <c r="J571" t="str">
        <f t="shared" si="58"/>
        <v/>
      </c>
      <c r="K571" t="s">
        <v>1675</v>
      </c>
      <c r="L571" t="s">
        <v>1991</v>
      </c>
      <c r="M571" t="s">
        <v>1997</v>
      </c>
      <c r="N571">
        <v>4050</v>
      </c>
      <c r="O571">
        <f t="shared" si="59"/>
        <v>2</v>
      </c>
      <c r="P571" s="4" t="str">
        <f t="shared" si="60"/>
        <v>1</v>
      </c>
      <c r="Q571" s="8">
        <f t="shared" si="61"/>
        <v>30</v>
      </c>
      <c r="R571">
        <f t="shared" si="62"/>
        <v>90</v>
      </c>
    </row>
    <row r="572" spans="1:18" x14ac:dyDescent="0.3">
      <c r="A572" t="s">
        <v>13</v>
      </c>
      <c r="B572" s="7" t="s">
        <v>46</v>
      </c>
      <c r="C572" t="s">
        <v>68</v>
      </c>
      <c r="D572" s="10" t="s">
        <v>67</v>
      </c>
      <c r="E572" t="s">
        <v>98</v>
      </c>
      <c r="F572" s="4" t="s">
        <v>299</v>
      </c>
      <c r="G572" t="s">
        <v>624</v>
      </c>
      <c r="H572" s="2">
        <f t="shared" si="56"/>
        <v>0.79861111111111116</v>
      </c>
      <c r="I572" s="2">
        <f t="shared" si="57"/>
        <v>0.70833333333333337</v>
      </c>
      <c r="J572" t="str">
        <f t="shared" si="58"/>
        <v>19 May</v>
      </c>
      <c r="K572" t="s">
        <v>1730</v>
      </c>
      <c r="L572" t="s">
        <v>1993</v>
      </c>
      <c r="M572" t="s">
        <v>1996</v>
      </c>
      <c r="N572">
        <v>14151</v>
      </c>
      <c r="O572">
        <f t="shared" si="59"/>
        <v>3</v>
      </c>
      <c r="P572" s="4" t="str">
        <f t="shared" si="60"/>
        <v>26</v>
      </c>
      <c r="Q572" s="8">
        <f t="shared" si="61"/>
        <v>10</v>
      </c>
      <c r="R572">
        <f t="shared" si="62"/>
        <v>1570</v>
      </c>
    </row>
    <row r="573" spans="1:18" x14ac:dyDescent="0.3">
      <c r="A573" t="s">
        <v>14</v>
      </c>
      <c r="B573" s="7" t="s">
        <v>45</v>
      </c>
      <c r="C573" t="s">
        <v>69</v>
      </c>
      <c r="D573" s="10" t="s">
        <v>73</v>
      </c>
      <c r="E573" t="s">
        <v>83</v>
      </c>
      <c r="F573" s="4" t="s">
        <v>353</v>
      </c>
      <c r="G573" t="s">
        <v>337</v>
      </c>
      <c r="H573" s="2">
        <f t="shared" si="56"/>
        <v>0.95138888888888884</v>
      </c>
      <c r="I573" s="2">
        <f t="shared" si="57"/>
        <v>0.74652777777777779</v>
      </c>
      <c r="J573" t="str">
        <f t="shared" si="58"/>
        <v/>
      </c>
      <c r="K573" t="s">
        <v>1745</v>
      </c>
      <c r="L573" t="s">
        <v>1993</v>
      </c>
      <c r="M573" t="s">
        <v>1996</v>
      </c>
      <c r="N573">
        <v>4957</v>
      </c>
      <c r="O573">
        <f t="shared" si="59"/>
        <v>3</v>
      </c>
      <c r="P573" s="4" t="str">
        <f t="shared" si="60"/>
        <v>4</v>
      </c>
      <c r="Q573" s="8">
        <f t="shared" si="61"/>
        <v>55</v>
      </c>
      <c r="R573">
        <f t="shared" si="62"/>
        <v>295</v>
      </c>
    </row>
    <row r="574" spans="1:18" x14ac:dyDescent="0.3">
      <c r="A574" t="s">
        <v>12</v>
      </c>
      <c r="B574" s="7" t="s">
        <v>65</v>
      </c>
      <c r="C574" t="s">
        <v>67</v>
      </c>
      <c r="D574" s="10" t="s">
        <v>72</v>
      </c>
      <c r="E574" t="s">
        <v>75</v>
      </c>
      <c r="F574" s="4" t="s">
        <v>216</v>
      </c>
      <c r="G574" t="s">
        <v>244</v>
      </c>
      <c r="H574" s="2">
        <f t="shared" si="56"/>
        <v>0.99652777777777779</v>
      </c>
      <c r="I574" s="2">
        <f t="shared" si="57"/>
        <v>0.88194444444444442</v>
      </c>
      <c r="J574" t="str">
        <f t="shared" si="58"/>
        <v/>
      </c>
      <c r="K574" t="s">
        <v>1660</v>
      </c>
      <c r="L574" t="s">
        <v>1991</v>
      </c>
      <c r="M574" t="s">
        <v>1996</v>
      </c>
      <c r="N574">
        <v>7591</v>
      </c>
      <c r="O574">
        <f t="shared" si="59"/>
        <v>2</v>
      </c>
      <c r="P574" s="4" t="str">
        <f t="shared" si="60"/>
        <v>2</v>
      </c>
      <c r="Q574" s="8">
        <f t="shared" si="61"/>
        <v>45</v>
      </c>
      <c r="R574">
        <f t="shared" si="62"/>
        <v>165</v>
      </c>
    </row>
    <row r="575" spans="1:18" x14ac:dyDescent="0.3">
      <c r="A575" t="s">
        <v>13</v>
      </c>
      <c r="B575" s="7" t="s">
        <v>23</v>
      </c>
      <c r="C575" t="s">
        <v>68</v>
      </c>
      <c r="D575" s="10" t="s">
        <v>67</v>
      </c>
      <c r="E575" t="s">
        <v>85</v>
      </c>
      <c r="F575" s="4" t="s">
        <v>250</v>
      </c>
      <c r="G575" t="s">
        <v>457</v>
      </c>
      <c r="H575" s="2">
        <f t="shared" si="56"/>
        <v>0.94097222222222221</v>
      </c>
      <c r="I575" s="2">
        <f t="shared" si="57"/>
        <v>0.57986111111111116</v>
      </c>
      <c r="J575" t="str">
        <f t="shared" si="58"/>
        <v/>
      </c>
      <c r="K575" t="s">
        <v>1758</v>
      </c>
      <c r="L575" t="s">
        <v>1993</v>
      </c>
      <c r="M575" t="s">
        <v>1997</v>
      </c>
      <c r="N575">
        <v>11134</v>
      </c>
      <c r="O575">
        <f t="shared" si="59"/>
        <v>3</v>
      </c>
      <c r="P575" s="4" t="str">
        <f t="shared" si="60"/>
        <v>8</v>
      </c>
      <c r="Q575" s="8">
        <f t="shared" si="61"/>
        <v>40</v>
      </c>
      <c r="R575">
        <f t="shared" si="62"/>
        <v>520</v>
      </c>
    </row>
    <row r="576" spans="1:18" x14ac:dyDescent="0.3">
      <c r="A576" t="s">
        <v>11</v>
      </c>
      <c r="B576" s="7" t="s">
        <v>30</v>
      </c>
      <c r="C576" t="s">
        <v>69</v>
      </c>
      <c r="D576" s="10" t="s">
        <v>73</v>
      </c>
      <c r="E576" t="s">
        <v>95</v>
      </c>
      <c r="F576" s="4" t="s">
        <v>253</v>
      </c>
      <c r="G576" t="s">
        <v>303</v>
      </c>
      <c r="H576" s="2">
        <f t="shared" si="56"/>
        <v>0.50694444444444442</v>
      </c>
      <c r="I576" s="2">
        <f t="shared" si="57"/>
        <v>0.21180555555555555</v>
      </c>
      <c r="J576" t="str">
        <f t="shared" si="58"/>
        <v/>
      </c>
      <c r="K576" t="s">
        <v>1809</v>
      </c>
      <c r="L576" t="s">
        <v>1993</v>
      </c>
      <c r="M576" t="s">
        <v>1996</v>
      </c>
      <c r="N576">
        <v>6600</v>
      </c>
      <c r="O576">
        <f t="shared" si="59"/>
        <v>3</v>
      </c>
      <c r="P576" s="4" t="str">
        <f t="shared" si="60"/>
        <v>7</v>
      </c>
      <c r="Q576" s="8">
        <f t="shared" si="61"/>
        <v>5</v>
      </c>
      <c r="R576">
        <f t="shared" si="62"/>
        <v>425</v>
      </c>
    </row>
    <row r="577" spans="1:18" x14ac:dyDescent="0.3">
      <c r="A577" t="s">
        <v>12</v>
      </c>
      <c r="B577" s="7" t="s">
        <v>56</v>
      </c>
      <c r="C577" t="s">
        <v>67</v>
      </c>
      <c r="D577" s="10" t="s">
        <v>72</v>
      </c>
      <c r="E577" t="s">
        <v>75</v>
      </c>
      <c r="F577" s="4" t="s">
        <v>216</v>
      </c>
      <c r="G577" t="s">
        <v>244</v>
      </c>
      <c r="H577" s="2">
        <f t="shared" si="56"/>
        <v>0.99652777777777779</v>
      </c>
      <c r="I577" s="2">
        <f t="shared" si="57"/>
        <v>0.88194444444444442</v>
      </c>
      <c r="J577" t="str">
        <f t="shared" si="58"/>
        <v/>
      </c>
      <c r="K577" t="s">
        <v>1660</v>
      </c>
      <c r="L577" t="s">
        <v>1991</v>
      </c>
      <c r="M577" t="s">
        <v>1996</v>
      </c>
      <c r="N577">
        <v>4966</v>
      </c>
      <c r="O577">
        <f t="shared" si="59"/>
        <v>2</v>
      </c>
      <c r="P577" s="4" t="str">
        <f t="shared" si="60"/>
        <v>2</v>
      </c>
      <c r="Q577" s="8">
        <f t="shared" si="61"/>
        <v>45</v>
      </c>
      <c r="R577">
        <f t="shared" si="62"/>
        <v>165</v>
      </c>
    </row>
    <row r="578" spans="1:18" x14ac:dyDescent="0.3">
      <c r="A578" t="s">
        <v>12</v>
      </c>
      <c r="B578" s="7" t="s">
        <v>31</v>
      </c>
      <c r="C578" t="s">
        <v>69</v>
      </c>
      <c r="D578" s="10" t="s">
        <v>73</v>
      </c>
      <c r="E578" t="s">
        <v>88</v>
      </c>
      <c r="F578" s="4" t="s">
        <v>295</v>
      </c>
      <c r="G578" t="s">
        <v>625</v>
      </c>
      <c r="H578" s="2">
        <f t="shared" si="56"/>
        <v>0.31944444444444442</v>
      </c>
      <c r="I578" s="2">
        <f t="shared" si="57"/>
        <v>0.28472222222222221</v>
      </c>
      <c r="J578" t="str">
        <f t="shared" si="58"/>
        <v>02 Jun</v>
      </c>
      <c r="K578" t="s">
        <v>1798</v>
      </c>
      <c r="L578" t="s">
        <v>1992</v>
      </c>
      <c r="M578" t="s">
        <v>1996</v>
      </c>
      <c r="N578">
        <v>15481</v>
      </c>
      <c r="O578">
        <f t="shared" si="59"/>
        <v>4</v>
      </c>
      <c r="P578" s="4" t="str">
        <f t="shared" si="60"/>
        <v>24</v>
      </c>
      <c r="Q578" s="8">
        <f t="shared" si="61"/>
        <v>50</v>
      </c>
      <c r="R578">
        <f t="shared" si="62"/>
        <v>1490</v>
      </c>
    </row>
    <row r="579" spans="1:18" x14ac:dyDescent="0.3">
      <c r="A579" t="s">
        <v>14</v>
      </c>
      <c r="B579" s="7" t="s">
        <v>64</v>
      </c>
      <c r="C579" t="s">
        <v>68</v>
      </c>
      <c r="D579" s="10" t="s">
        <v>67</v>
      </c>
      <c r="E579" t="s">
        <v>80</v>
      </c>
      <c r="F579" s="4" t="s">
        <v>203</v>
      </c>
      <c r="G579" t="s">
        <v>626</v>
      </c>
      <c r="H579" s="2">
        <f t="shared" ref="H579:H642" si="63">TIMEVALUE(LEFT(G579,5))</f>
        <v>2.7777777777777776E-2</v>
      </c>
      <c r="I579" s="2">
        <f t="shared" ref="I579:I642" si="64">F579*1</f>
        <v>0.93055555555555558</v>
      </c>
      <c r="J579" t="str">
        <f t="shared" ref="J579:J642" si="65">IF(LEN(G579)&gt;5, MID(G579,7,6), "")</f>
        <v>02 Mar</v>
      </c>
      <c r="K579" t="s">
        <v>1710</v>
      </c>
      <c r="L579" t="s">
        <v>1991</v>
      </c>
      <c r="M579" t="s">
        <v>1996</v>
      </c>
      <c r="N579">
        <v>5515</v>
      </c>
      <c r="O579">
        <f t="shared" ref="O579:O642" si="66">LEN(E579)-LEN(SUBSTITUTE(E579,"→",""))+1</f>
        <v>2</v>
      </c>
      <c r="P579" s="4" t="str">
        <f t="shared" ref="P579:P642" si="67">LEFT(K579, FIND("h", K579)-1)</f>
        <v>2</v>
      </c>
      <c r="Q579" s="8">
        <f t="shared" ref="Q579:Q642" si="68">IFERROR(VALUE(MID(K579, FIND("h",K579)+2, FIND("m",K579)-FIND("h",K579)-2)), 0)*1</f>
        <v>20</v>
      </c>
      <c r="R579">
        <f t="shared" ref="R579:R642" si="69">(P579*60+Q579)</f>
        <v>140</v>
      </c>
    </row>
    <row r="580" spans="1:18" x14ac:dyDescent="0.3">
      <c r="A580" t="s">
        <v>13</v>
      </c>
      <c r="B580" s="7" t="s">
        <v>44</v>
      </c>
      <c r="C580" t="s">
        <v>69</v>
      </c>
      <c r="D580" s="10" t="s">
        <v>73</v>
      </c>
      <c r="E580" t="s">
        <v>82</v>
      </c>
      <c r="F580" s="4" t="s">
        <v>210</v>
      </c>
      <c r="G580" t="s">
        <v>239</v>
      </c>
      <c r="H580" s="2">
        <f t="shared" si="63"/>
        <v>0.79166666666666663</v>
      </c>
      <c r="I580" s="2">
        <f t="shared" si="64"/>
        <v>0.33333333333333331</v>
      </c>
      <c r="J580" t="str">
        <f t="shared" si="65"/>
        <v/>
      </c>
      <c r="K580" t="s">
        <v>1763</v>
      </c>
      <c r="L580" t="s">
        <v>1993</v>
      </c>
      <c r="M580" t="s">
        <v>1996</v>
      </c>
      <c r="N580">
        <v>14714</v>
      </c>
      <c r="O580">
        <f t="shared" si="66"/>
        <v>3</v>
      </c>
      <c r="P580" s="4" t="str">
        <f t="shared" si="67"/>
        <v>11</v>
      </c>
      <c r="Q580" s="8">
        <f t="shared" si="68"/>
        <v>0</v>
      </c>
      <c r="R580">
        <f t="shared" si="69"/>
        <v>660</v>
      </c>
    </row>
    <row r="581" spans="1:18" x14ac:dyDescent="0.3">
      <c r="A581" t="s">
        <v>16</v>
      </c>
      <c r="B581" s="7" t="s">
        <v>44</v>
      </c>
      <c r="C581" t="s">
        <v>69</v>
      </c>
      <c r="D581" s="10" t="s">
        <v>73</v>
      </c>
      <c r="E581" t="s">
        <v>82</v>
      </c>
      <c r="F581" s="4" t="s">
        <v>232</v>
      </c>
      <c r="G581" t="s">
        <v>301</v>
      </c>
      <c r="H581" s="2">
        <f t="shared" si="63"/>
        <v>0.81597222222222221</v>
      </c>
      <c r="I581" s="2">
        <f t="shared" si="64"/>
        <v>0.44097222222222221</v>
      </c>
      <c r="J581" t="str">
        <f t="shared" si="65"/>
        <v/>
      </c>
      <c r="K581" t="s">
        <v>1767</v>
      </c>
      <c r="L581" t="s">
        <v>1993</v>
      </c>
      <c r="M581" t="s">
        <v>1996</v>
      </c>
      <c r="N581">
        <v>4959</v>
      </c>
      <c r="O581">
        <f t="shared" si="66"/>
        <v>3</v>
      </c>
      <c r="P581" s="4" t="str">
        <f t="shared" si="67"/>
        <v>9</v>
      </c>
      <c r="Q581" s="8">
        <f t="shared" si="68"/>
        <v>0</v>
      </c>
      <c r="R581">
        <f t="shared" si="69"/>
        <v>540</v>
      </c>
    </row>
    <row r="582" spans="1:18" x14ac:dyDescent="0.3">
      <c r="A582" t="s">
        <v>13</v>
      </c>
      <c r="B582" s="7" t="s">
        <v>58</v>
      </c>
      <c r="C582" t="s">
        <v>67</v>
      </c>
      <c r="D582" s="10" t="s">
        <v>69</v>
      </c>
      <c r="E582" t="s">
        <v>75</v>
      </c>
      <c r="F582" s="4" t="s">
        <v>237</v>
      </c>
      <c r="G582" t="s">
        <v>259</v>
      </c>
      <c r="H582" s="2">
        <f t="shared" si="63"/>
        <v>0.58680555555555558</v>
      </c>
      <c r="I582" s="2">
        <f t="shared" si="64"/>
        <v>0.46527777777777779</v>
      </c>
      <c r="J582" t="str">
        <f t="shared" si="65"/>
        <v/>
      </c>
      <c r="K582" t="s">
        <v>1644</v>
      </c>
      <c r="L582" t="s">
        <v>1991</v>
      </c>
      <c r="M582" t="s">
        <v>1996</v>
      </c>
      <c r="N582">
        <v>7229</v>
      </c>
      <c r="O582">
        <f t="shared" si="66"/>
        <v>2</v>
      </c>
      <c r="P582" s="4" t="str">
        <f t="shared" si="67"/>
        <v>2</v>
      </c>
      <c r="Q582" s="8">
        <f t="shared" si="68"/>
        <v>55</v>
      </c>
      <c r="R582">
        <f t="shared" si="69"/>
        <v>175</v>
      </c>
    </row>
    <row r="583" spans="1:18" x14ac:dyDescent="0.3">
      <c r="A583" t="s">
        <v>12</v>
      </c>
      <c r="B583" s="7" t="s">
        <v>42</v>
      </c>
      <c r="C583" t="s">
        <v>69</v>
      </c>
      <c r="D583" s="10" t="s">
        <v>73</v>
      </c>
      <c r="E583" t="s">
        <v>97</v>
      </c>
      <c r="F583" s="4" t="s">
        <v>206</v>
      </c>
      <c r="G583" t="s">
        <v>216</v>
      </c>
      <c r="H583" s="2">
        <f t="shared" si="63"/>
        <v>0.88194444444444442</v>
      </c>
      <c r="I583" s="2">
        <f t="shared" si="64"/>
        <v>0.75347222222222221</v>
      </c>
      <c r="J583" t="str">
        <f t="shared" si="65"/>
        <v/>
      </c>
      <c r="K583" t="s">
        <v>1735</v>
      </c>
      <c r="L583" t="s">
        <v>1991</v>
      </c>
      <c r="M583" t="s">
        <v>1996</v>
      </c>
      <c r="N583">
        <v>6094</v>
      </c>
      <c r="O583">
        <f t="shared" si="66"/>
        <v>2</v>
      </c>
      <c r="P583" s="4" t="str">
        <f t="shared" si="67"/>
        <v>3</v>
      </c>
      <c r="Q583" s="8">
        <f t="shared" si="68"/>
        <v>5</v>
      </c>
      <c r="R583">
        <f t="shared" si="69"/>
        <v>185</v>
      </c>
    </row>
    <row r="584" spans="1:18" x14ac:dyDescent="0.3">
      <c r="A584" t="s">
        <v>18</v>
      </c>
      <c r="B584" s="7" t="s">
        <v>34</v>
      </c>
      <c r="C584" t="s">
        <v>68</v>
      </c>
      <c r="D584" s="10" t="s">
        <v>67</v>
      </c>
      <c r="E584" t="s">
        <v>80</v>
      </c>
      <c r="F584" s="4" t="s">
        <v>318</v>
      </c>
      <c r="G584" t="s">
        <v>274</v>
      </c>
      <c r="H584" s="2">
        <f t="shared" si="63"/>
        <v>0.53819444444444442</v>
      </c>
      <c r="I584" s="2">
        <f t="shared" si="64"/>
        <v>0.43055555555555558</v>
      </c>
      <c r="J584" t="str">
        <f t="shared" si="65"/>
        <v/>
      </c>
      <c r="K584" t="s">
        <v>1634</v>
      </c>
      <c r="L584" t="s">
        <v>1991</v>
      </c>
      <c r="M584" t="s">
        <v>1996</v>
      </c>
      <c r="N584">
        <v>4409</v>
      </c>
      <c r="O584">
        <f t="shared" si="66"/>
        <v>2</v>
      </c>
      <c r="P584" s="4" t="str">
        <f t="shared" si="67"/>
        <v>2</v>
      </c>
      <c r="Q584" s="8">
        <f t="shared" si="68"/>
        <v>35</v>
      </c>
      <c r="R584">
        <f t="shared" si="69"/>
        <v>155</v>
      </c>
    </row>
    <row r="585" spans="1:18" x14ac:dyDescent="0.3">
      <c r="A585" t="s">
        <v>15</v>
      </c>
      <c r="B585" s="7" t="s">
        <v>46</v>
      </c>
      <c r="C585" t="s">
        <v>69</v>
      </c>
      <c r="D585" s="10" t="s">
        <v>73</v>
      </c>
      <c r="E585" t="s">
        <v>82</v>
      </c>
      <c r="F585" s="4" t="s">
        <v>285</v>
      </c>
      <c r="G585" t="s">
        <v>239</v>
      </c>
      <c r="H585" s="2">
        <f t="shared" si="63"/>
        <v>0.79166666666666663</v>
      </c>
      <c r="I585" s="2">
        <f t="shared" si="64"/>
        <v>0.25</v>
      </c>
      <c r="J585" t="str">
        <f t="shared" si="65"/>
        <v/>
      </c>
      <c r="K585" t="s">
        <v>1742</v>
      </c>
      <c r="L585" t="s">
        <v>1993</v>
      </c>
      <c r="M585" t="s">
        <v>1996</v>
      </c>
      <c r="N585">
        <v>9794</v>
      </c>
      <c r="O585">
        <f t="shared" si="66"/>
        <v>3</v>
      </c>
      <c r="P585" s="4" t="str">
        <f t="shared" si="67"/>
        <v>13</v>
      </c>
      <c r="Q585" s="8">
        <f t="shared" si="68"/>
        <v>0</v>
      </c>
      <c r="R585">
        <f t="shared" si="69"/>
        <v>780</v>
      </c>
    </row>
    <row r="586" spans="1:18" x14ac:dyDescent="0.3">
      <c r="A586" t="s">
        <v>13</v>
      </c>
      <c r="B586" s="7" t="s">
        <v>40</v>
      </c>
      <c r="C586" t="s">
        <v>71</v>
      </c>
      <c r="D586" s="10" t="s">
        <v>74</v>
      </c>
      <c r="E586" t="s">
        <v>102</v>
      </c>
      <c r="F586" s="4" t="s">
        <v>366</v>
      </c>
      <c r="G586" t="s">
        <v>627</v>
      </c>
      <c r="H586" s="2">
        <f t="shared" si="63"/>
        <v>0.18055555555555555</v>
      </c>
      <c r="I586" s="2">
        <f t="shared" si="64"/>
        <v>0.12152777777777778</v>
      </c>
      <c r="J586" t="str">
        <f t="shared" si="65"/>
        <v/>
      </c>
      <c r="K586" t="s">
        <v>1676</v>
      </c>
      <c r="L586" t="s">
        <v>1991</v>
      </c>
      <c r="M586" t="s">
        <v>1996</v>
      </c>
      <c r="N586">
        <v>5678</v>
      </c>
      <c r="O586">
        <f t="shared" si="66"/>
        <v>2</v>
      </c>
      <c r="P586" s="4" t="str">
        <f t="shared" si="67"/>
        <v>1</v>
      </c>
      <c r="Q586" s="8">
        <f t="shared" si="68"/>
        <v>25</v>
      </c>
      <c r="R586">
        <f t="shared" si="69"/>
        <v>85</v>
      </c>
    </row>
    <row r="587" spans="1:18" x14ac:dyDescent="0.3">
      <c r="A587" t="s">
        <v>11</v>
      </c>
      <c r="B587" s="7" t="s">
        <v>44</v>
      </c>
      <c r="C587" t="s">
        <v>69</v>
      </c>
      <c r="D587" s="10" t="s">
        <v>73</v>
      </c>
      <c r="E587" t="s">
        <v>95</v>
      </c>
      <c r="F587" s="4" t="s">
        <v>357</v>
      </c>
      <c r="G587" t="s">
        <v>304</v>
      </c>
      <c r="H587" s="2">
        <f t="shared" si="63"/>
        <v>0.67361111111111116</v>
      </c>
      <c r="I587" s="2">
        <f t="shared" si="64"/>
        <v>0.3576388888888889</v>
      </c>
      <c r="J587" t="str">
        <f t="shared" si="65"/>
        <v/>
      </c>
      <c r="K587" t="s">
        <v>1830</v>
      </c>
      <c r="L587" t="s">
        <v>1993</v>
      </c>
      <c r="M587" t="s">
        <v>1996</v>
      </c>
      <c r="N587">
        <v>6442</v>
      </c>
      <c r="O587">
        <f t="shared" si="66"/>
        <v>3</v>
      </c>
      <c r="P587" s="4" t="str">
        <f t="shared" si="67"/>
        <v>7</v>
      </c>
      <c r="Q587" s="8">
        <f t="shared" si="68"/>
        <v>35</v>
      </c>
      <c r="R587">
        <f t="shared" si="69"/>
        <v>455</v>
      </c>
    </row>
    <row r="588" spans="1:18" x14ac:dyDescent="0.3">
      <c r="A588" t="s">
        <v>17</v>
      </c>
      <c r="B588" s="7" t="s">
        <v>46</v>
      </c>
      <c r="C588" t="s">
        <v>67</v>
      </c>
      <c r="D588" s="10" t="s">
        <v>69</v>
      </c>
      <c r="E588" t="s">
        <v>75</v>
      </c>
      <c r="F588" s="4" t="s">
        <v>228</v>
      </c>
      <c r="G588" t="s">
        <v>261</v>
      </c>
      <c r="H588" s="2">
        <f t="shared" si="63"/>
        <v>0.40277777777777779</v>
      </c>
      <c r="I588" s="2">
        <f t="shared" si="64"/>
        <v>0.29166666666666669</v>
      </c>
      <c r="J588" t="str">
        <f t="shared" si="65"/>
        <v/>
      </c>
      <c r="K588" t="s">
        <v>1683</v>
      </c>
      <c r="L588" t="s">
        <v>1991</v>
      </c>
      <c r="M588" t="s">
        <v>1996</v>
      </c>
      <c r="N588">
        <v>4878</v>
      </c>
      <c r="O588">
        <f t="shared" si="66"/>
        <v>2</v>
      </c>
      <c r="P588" s="4" t="str">
        <f t="shared" si="67"/>
        <v>2</v>
      </c>
      <c r="Q588" s="8">
        <f t="shared" si="68"/>
        <v>40</v>
      </c>
      <c r="R588">
        <f t="shared" si="69"/>
        <v>160</v>
      </c>
    </row>
    <row r="589" spans="1:18" x14ac:dyDescent="0.3">
      <c r="A589" t="s">
        <v>13</v>
      </c>
      <c r="B589" s="7" t="s">
        <v>23</v>
      </c>
      <c r="C589" t="s">
        <v>68</v>
      </c>
      <c r="D589" s="10" t="s">
        <v>67</v>
      </c>
      <c r="E589" t="s">
        <v>85</v>
      </c>
      <c r="F589" s="4" t="s">
        <v>216</v>
      </c>
      <c r="G589" t="s">
        <v>628</v>
      </c>
      <c r="H589" s="2">
        <f t="shared" si="63"/>
        <v>0.4201388888888889</v>
      </c>
      <c r="I589" s="2">
        <f t="shared" si="64"/>
        <v>0.88194444444444442</v>
      </c>
      <c r="J589" t="str">
        <f t="shared" si="65"/>
        <v>25 Mar</v>
      </c>
      <c r="K589" t="s">
        <v>1766</v>
      </c>
      <c r="L589" t="s">
        <v>1993</v>
      </c>
      <c r="M589" t="s">
        <v>1997</v>
      </c>
      <c r="N589">
        <v>12446</v>
      </c>
      <c r="O589">
        <f t="shared" si="66"/>
        <v>3</v>
      </c>
      <c r="P589" s="4" t="str">
        <f t="shared" si="67"/>
        <v>12</v>
      </c>
      <c r="Q589" s="8">
        <f t="shared" si="68"/>
        <v>55</v>
      </c>
      <c r="R589">
        <f t="shared" si="69"/>
        <v>775</v>
      </c>
    </row>
    <row r="590" spans="1:18" x14ac:dyDescent="0.3">
      <c r="A590" t="s">
        <v>13</v>
      </c>
      <c r="B590" s="7" t="s">
        <v>33</v>
      </c>
      <c r="C590" t="s">
        <v>69</v>
      </c>
      <c r="D590" s="10" t="s">
        <v>73</v>
      </c>
      <c r="E590" t="s">
        <v>86</v>
      </c>
      <c r="F590" s="4" t="s">
        <v>240</v>
      </c>
      <c r="G590" t="s">
        <v>629</v>
      </c>
      <c r="H590" s="2">
        <f t="shared" si="63"/>
        <v>0.18402777777777779</v>
      </c>
      <c r="I590" s="2">
        <f t="shared" si="64"/>
        <v>0.96180555555555558</v>
      </c>
      <c r="J590" t="str">
        <f t="shared" si="65"/>
        <v>11 May</v>
      </c>
      <c r="K590" t="s">
        <v>1750</v>
      </c>
      <c r="L590" t="s">
        <v>1992</v>
      </c>
      <c r="M590" t="s">
        <v>1996</v>
      </c>
      <c r="N590">
        <v>16704</v>
      </c>
      <c r="O590">
        <f t="shared" si="66"/>
        <v>4</v>
      </c>
      <c r="P590" s="4" t="str">
        <f t="shared" si="67"/>
        <v>29</v>
      </c>
      <c r="Q590" s="8">
        <f t="shared" si="68"/>
        <v>20</v>
      </c>
      <c r="R590">
        <f t="shared" si="69"/>
        <v>1760</v>
      </c>
    </row>
    <row r="591" spans="1:18" x14ac:dyDescent="0.3">
      <c r="A591" t="s">
        <v>13</v>
      </c>
      <c r="B591" s="7" t="s">
        <v>51</v>
      </c>
      <c r="C591" t="s">
        <v>67</v>
      </c>
      <c r="D591" s="10" t="s">
        <v>72</v>
      </c>
      <c r="E591" t="s">
        <v>81</v>
      </c>
      <c r="F591" s="4" t="s">
        <v>238</v>
      </c>
      <c r="G591" t="s">
        <v>387</v>
      </c>
      <c r="H591" s="2">
        <f t="shared" si="63"/>
        <v>0.44791666666666669</v>
      </c>
      <c r="I591" s="2">
        <f t="shared" si="64"/>
        <v>0.23958333333333334</v>
      </c>
      <c r="J591" t="str">
        <f t="shared" si="65"/>
        <v/>
      </c>
      <c r="K591" t="s">
        <v>1680</v>
      </c>
      <c r="L591" t="s">
        <v>1993</v>
      </c>
      <c r="M591" t="s">
        <v>1997</v>
      </c>
      <c r="N591">
        <v>9134</v>
      </c>
      <c r="O591">
        <f t="shared" si="66"/>
        <v>3</v>
      </c>
      <c r="P591" s="4" t="str">
        <f t="shared" si="67"/>
        <v>5</v>
      </c>
      <c r="Q591" s="8">
        <f t="shared" si="68"/>
        <v>0</v>
      </c>
      <c r="R591">
        <f t="shared" si="69"/>
        <v>300</v>
      </c>
    </row>
    <row r="592" spans="1:18" x14ac:dyDescent="0.3">
      <c r="A592" t="s">
        <v>13</v>
      </c>
      <c r="B592" s="7" t="s">
        <v>42</v>
      </c>
      <c r="C592" t="s">
        <v>68</v>
      </c>
      <c r="D592" s="10" t="s">
        <v>67</v>
      </c>
      <c r="E592" t="s">
        <v>85</v>
      </c>
      <c r="F592" s="4" t="s">
        <v>270</v>
      </c>
      <c r="G592" t="s">
        <v>599</v>
      </c>
      <c r="H592" s="2">
        <f t="shared" si="63"/>
        <v>0.19444444444444445</v>
      </c>
      <c r="I592" s="2">
        <f t="shared" si="64"/>
        <v>0.83333333333333337</v>
      </c>
      <c r="J592" t="str">
        <f t="shared" si="65"/>
        <v>16 May</v>
      </c>
      <c r="K592" t="s">
        <v>1758</v>
      </c>
      <c r="L592" t="s">
        <v>1993</v>
      </c>
      <c r="M592" t="s">
        <v>1997</v>
      </c>
      <c r="N592">
        <v>8586</v>
      </c>
      <c r="O592">
        <f t="shared" si="66"/>
        <v>3</v>
      </c>
      <c r="P592" s="4" t="str">
        <f t="shared" si="67"/>
        <v>8</v>
      </c>
      <c r="Q592" s="8">
        <f t="shared" si="68"/>
        <v>40</v>
      </c>
      <c r="R592">
        <f t="shared" si="69"/>
        <v>520</v>
      </c>
    </row>
    <row r="593" spans="1:18" x14ac:dyDescent="0.3">
      <c r="A593" t="s">
        <v>13</v>
      </c>
      <c r="B593" s="7" t="s">
        <v>31</v>
      </c>
      <c r="C593" t="s">
        <v>67</v>
      </c>
      <c r="D593" s="10" t="s">
        <v>69</v>
      </c>
      <c r="E593" t="s">
        <v>75</v>
      </c>
      <c r="F593" s="4" t="s">
        <v>314</v>
      </c>
      <c r="G593" t="s">
        <v>349</v>
      </c>
      <c r="H593" s="2">
        <f t="shared" si="63"/>
        <v>0.4236111111111111</v>
      </c>
      <c r="I593" s="2">
        <f t="shared" si="64"/>
        <v>0.2986111111111111</v>
      </c>
      <c r="J593" t="str">
        <f t="shared" si="65"/>
        <v/>
      </c>
      <c r="K593" t="s">
        <v>1666</v>
      </c>
      <c r="L593" t="s">
        <v>1991</v>
      </c>
      <c r="M593" t="s">
        <v>1997</v>
      </c>
      <c r="N593">
        <v>7229</v>
      </c>
      <c r="O593">
        <f t="shared" si="66"/>
        <v>2</v>
      </c>
      <c r="P593" s="4" t="str">
        <f t="shared" si="67"/>
        <v>3</v>
      </c>
      <c r="Q593" s="8">
        <f t="shared" si="68"/>
        <v>0</v>
      </c>
      <c r="R593">
        <f t="shared" si="69"/>
        <v>180</v>
      </c>
    </row>
    <row r="594" spans="1:18" x14ac:dyDescent="0.3">
      <c r="A594" t="s">
        <v>13</v>
      </c>
      <c r="B594" s="7" t="s">
        <v>58</v>
      </c>
      <c r="C594" t="s">
        <v>67</v>
      </c>
      <c r="D594" s="10" t="s">
        <v>69</v>
      </c>
      <c r="E594" t="s">
        <v>75</v>
      </c>
      <c r="F594" s="4" t="s">
        <v>314</v>
      </c>
      <c r="G594" t="s">
        <v>349</v>
      </c>
      <c r="H594" s="2">
        <f t="shared" si="63"/>
        <v>0.4236111111111111</v>
      </c>
      <c r="I594" s="2">
        <f t="shared" si="64"/>
        <v>0.2986111111111111</v>
      </c>
      <c r="J594" t="str">
        <f t="shared" si="65"/>
        <v/>
      </c>
      <c r="K594" t="s">
        <v>1666</v>
      </c>
      <c r="L594" t="s">
        <v>1991</v>
      </c>
      <c r="M594" t="s">
        <v>1997</v>
      </c>
      <c r="N594">
        <v>6144</v>
      </c>
      <c r="O594">
        <f t="shared" si="66"/>
        <v>2</v>
      </c>
      <c r="P594" s="4" t="str">
        <f t="shared" si="67"/>
        <v>3</v>
      </c>
      <c r="Q594" s="8">
        <f t="shared" si="68"/>
        <v>0</v>
      </c>
      <c r="R594">
        <f t="shared" si="69"/>
        <v>180</v>
      </c>
    </row>
    <row r="595" spans="1:18" x14ac:dyDescent="0.3">
      <c r="A595" t="s">
        <v>12</v>
      </c>
      <c r="B595" s="7" t="s">
        <v>46</v>
      </c>
      <c r="C595" t="s">
        <v>67</v>
      </c>
      <c r="D595" s="10" t="s">
        <v>69</v>
      </c>
      <c r="E595" t="s">
        <v>75</v>
      </c>
      <c r="F595" s="4" t="s">
        <v>300</v>
      </c>
      <c r="G595" t="s">
        <v>419</v>
      </c>
      <c r="H595" s="2">
        <f t="shared" si="63"/>
        <v>0.53125</v>
      </c>
      <c r="I595" s="2">
        <f t="shared" si="64"/>
        <v>0.41666666666666669</v>
      </c>
      <c r="J595" t="str">
        <f t="shared" si="65"/>
        <v/>
      </c>
      <c r="K595" t="s">
        <v>1660</v>
      </c>
      <c r="L595" t="s">
        <v>1991</v>
      </c>
      <c r="M595" t="s">
        <v>1996</v>
      </c>
      <c r="N595">
        <v>6961</v>
      </c>
      <c r="O595">
        <f t="shared" si="66"/>
        <v>2</v>
      </c>
      <c r="P595" s="4" t="str">
        <f t="shared" si="67"/>
        <v>2</v>
      </c>
      <c r="Q595" s="8">
        <f t="shared" si="68"/>
        <v>45</v>
      </c>
      <c r="R595">
        <f t="shared" si="69"/>
        <v>165</v>
      </c>
    </row>
    <row r="596" spans="1:18" x14ac:dyDescent="0.3">
      <c r="A596" t="s">
        <v>13</v>
      </c>
      <c r="B596" s="7" t="s">
        <v>33</v>
      </c>
      <c r="C596" t="s">
        <v>68</v>
      </c>
      <c r="D596" s="10" t="s">
        <v>67</v>
      </c>
      <c r="E596" t="s">
        <v>85</v>
      </c>
      <c r="F596" s="4" t="s">
        <v>293</v>
      </c>
      <c r="G596" t="s">
        <v>630</v>
      </c>
      <c r="H596" s="2">
        <f t="shared" si="63"/>
        <v>0.19444444444444445</v>
      </c>
      <c r="I596" s="2">
        <f t="shared" si="64"/>
        <v>0.6875</v>
      </c>
      <c r="J596" t="str">
        <f t="shared" si="65"/>
        <v>10 May</v>
      </c>
      <c r="K596" t="s">
        <v>1636</v>
      </c>
      <c r="L596" t="s">
        <v>1993</v>
      </c>
      <c r="M596" t="s">
        <v>1997</v>
      </c>
      <c r="N596">
        <v>10844</v>
      </c>
      <c r="O596">
        <f t="shared" si="66"/>
        <v>3</v>
      </c>
      <c r="P596" s="4" t="str">
        <f t="shared" si="67"/>
        <v>12</v>
      </c>
      <c r="Q596" s="8">
        <f t="shared" si="68"/>
        <v>10</v>
      </c>
      <c r="R596">
        <f t="shared" si="69"/>
        <v>730</v>
      </c>
    </row>
    <row r="597" spans="1:18" x14ac:dyDescent="0.3">
      <c r="A597" t="s">
        <v>11</v>
      </c>
      <c r="B597" s="7" t="s">
        <v>48</v>
      </c>
      <c r="C597" t="s">
        <v>70</v>
      </c>
      <c r="D597" s="10" t="s">
        <v>68</v>
      </c>
      <c r="E597" t="s">
        <v>84</v>
      </c>
      <c r="F597" s="4" t="s">
        <v>301</v>
      </c>
      <c r="G597" t="s">
        <v>395</v>
      </c>
      <c r="H597" s="2">
        <f t="shared" si="63"/>
        <v>0.91319444444444442</v>
      </c>
      <c r="I597" s="2">
        <f t="shared" si="64"/>
        <v>0.81597222222222221</v>
      </c>
      <c r="J597" t="str">
        <f t="shared" si="65"/>
        <v/>
      </c>
      <c r="K597" t="s">
        <v>1710</v>
      </c>
      <c r="L597" t="s">
        <v>1991</v>
      </c>
      <c r="M597" t="s">
        <v>1996</v>
      </c>
      <c r="N597">
        <v>3597</v>
      </c>
      <c r="O597">
        <f t="shared" si="66"/>
        <v>2</v>
      </c>
      <c r="P597" s="4" t="str">
        <f t="shared" si="67"/>
        <v>2</v>
      </c>
      <c r="Q597" s="8">
        <f t="shared" si="68"/>
        <v>20</v>
      </c>
      <c r="R597">
        <f t="shared" si="69"/>
        <v>140</v>
      </c>
    </row>
    <row r="598" spans="1:18" x14ac:dyDescent="0.3">
      <c r="A598" t="s">
        <v>14</v>
      </c>
      <c r="B598" s="7" t="s">
        <v>39</v>
      </c>
      <c r="C598" t="s">
        <v>67</v>
      </c>
      <c r="D598" s="10" t="s">
        <v>72</v>
      </c>
      <c r="E598" t="s">
        <v>130</v>
      </c>
      <c r="F598" s="4" t="s">
        <v>318</v>
      </c>
      <c r="G598" t="s">
        <v>275</v>
      </c>
      <c r="H598" s="2">
        <f t="shared" si="63"/>
        <v>0.76041666666666663</v>
      </c>
      <c r="I598" s="2">
        <f t="shared" si="64"/>
        <v>0.43055555555555558</v>
      </c>
      <c r="J598" t="str">
        <f t="shared" si="65"/>
        <v/>
      </c>
      <c r="K598" t="s">
        <v>1801</v>
      </c>
      <c r="L598" t="s">
        <v>1993</v>
      </c>
      <c r="M598" t="s">
        <v>1996</v>
      </c>
      <c r="N598">
        <v>7139</v>
      </c>
      <c r="O598">
        <f t="shared" si="66"/>
        <v>3</v>
      </c>
      <c r="P598" s="4" t="str">
        <f t="shared" si="67"/>
        <v>7</v>
      </c>
      <c r="Q598" s="8">
        <f t="shared" si="68"/>
        <v>55</v>
      </c>
      <c r="R598">
        <f t="shared" si="69"/>
        <v>475</v>
      </c>
    </row>
    <row r="599" spans="1:18" x14ac:dyDescent="0.3">
      <c r="A599" t="s">
        <v>12</v>
      </c>
      <c r="B599" s="7" t="s">
        <v>38</v>
      </c>
      <c r="C599" t="s">
        <v>71</v>
      </c>
      <c r="D599" s="10" t="s">
        <v>74</v>
      </c>
      <c r="E599" t="s">
        <v>131</v>
      </c>
      <c r="F599" s="4" t="s">
        <v>261</v>
      </c>
      <c r="G599" t="s">
        <v>631</v>
      </c>
      <c r="H599" s="2">
        <f t="shared" si="63"/>
        <v>0.63541666666666663</v>
      </c>
      <c r="I599" s="2">
        <f t="shared" si="64"/>
        <v>0.40277777777777779</v>
      </c>
      <c r="J599" t="str">
        <f t="shared" si="65"/>
        <v>07 Mar</v>
      </c>
      <c r="K599" t="s">
        <v>1831</v>
      </c>
      <c r="L599" t="s">
        <v>1992</v>
      </c>
      <c r="M599" t="s">
        <v>1996</v>
      </c>
      <c r="N599">
        <v>25139</v>
      </c>
      <c r="O599">
        <f t="shared" si="66"/>
        <v>4</v>
      </c>
      <c r="P599" s="4" t="str">
        <f t="shared" si="67"/>
        <v>29</v>
      </c>
      <c r="Q599" s="8">
        <f t="shared" si="68"/>
        <v>35</v>
      </c>
      <c r="R599">
        <f t="shared" si="69"/>
        <v>1775</v>
      </c>
    </row>
    <row r="600" spans="1:18" x14ac:dyDescent="0.3">
      <c r="A600" t="s">
        <v>13</v>
      </c>
      <c r="B600" s="7" t="s">
        <v>31</v>
      </c>
      <c r="C600" t="s">
        <v>69</v>
      </c>
      <c r="D600" s="10" t="s">
        <v>73</v>
      </c>
      <c r="E600" t="s">
        <v>104</v>
      </c>
      <c r="F600" s="4" t="s">
        <v>261</v>
      </c>
      <c r="G600" t="s">
        <v>632</v>
      </c>
      <c r="H600" s="2">
        <f t="shared" si="63"/>
        <v>0.52430555555555558</v>
      </c>
      <c r="I600" s="2">
        <f t="shared" si="64"/>
        <v>0.40277777777777779</v>
      </c>
      <c r="J600" t="str">
        <f t="shared" si="65"/>
        <v>02 Jun</v>
      </c>
      <c r="K600" t="s">
        <v>1832</v>
      </c>
      <c r="L600" t="s">
        <v>1992</v>
      </c>
      <c r="M600" t="s">
        <v>1997</v>
      </c>
      <c r="N600">
        <v>10368</v>
      </c>
      <c r="O600">
        <f t="shared" si="66"/>
        <v>4</v>
      </c>
      <c r="P600" s="4" t="str">
        <f t="shared" si="67"/>
        <v>26</v>
      </c>
      <c r="Q600" s="8">
        <f t="shared" si="68"/>
        <v>55</v>
      </c>
      <c r="R600">
        <f t="shared" si="69"/>
        <v>1615</v>
      </c>
    </row>
    <row r="601" spans="1:18" x14ac:dyDescent="0.3">
      <c r="A601" t="s">
        <v>12</v>
      </c>
      <c r="B601" s="7" t="s">
        <v>45</v>
      </c>
      <c r="C601" t="s">
        <v>69</v>
      </c>
      <c r="D601" s="10" t="s">
        <v>73</v>
      </c>
      <c r="E601" t="s">
        <v>101</v>
      </c>
      <c r="F601" s="4" t="s">
        <v>367</v>
      </c>
      <c r="G601" t="s">
        <v>633</v>
      </c>
      <c r="H601" s="2">
        <f t="shared" si="63"/>
        <v>0.3923611111111111</v>
      </c>
      <c r="I601" s="2">
        <f t="shared" si="64"/>
        <v>0.86111111111111116</v>
      </c>
      <c r="J601" t="str">
        <f t="shared" si="65"/>
        <v>07 Apr</v>
      </c>
      <c r="K601" t="s">
        <v>1702</v>
      </c>
      <c r="L601" t="s">
        <v>1993</v>
      </c>
      <c r="M601" t="s">
        <v>1996</v>
      </c>
      <c r="N601">
        <v>5117</v>
      </c>
      <c r="O601">
        <f t="shared" si="66"/>
        <v>3</v>
      </c>
      <c r="P601" s="4" t="str">
        <f t="shared" si="67"/>
        <v>12</v>
      </c>
      <c r="Q601" s="8">
        <f t="shared" si="68"/>
        <v>45</v>
      </c>
      <c r="R601">
        <f t="shared" si="69"/>
        <v>765</v>
      </c>
    </row>
    <row r="602" spans="1:18" x14ac:dyDescent="0.3">
      <c r="A602" t="s">
        <v>15</v>
      </c>
      <c r="B602" s="7" t="s">
        <v>46</v>
      </c>
      <c r="C602" t="s">
        <v>69</v>
      </c>
      <c r="D602" s="10" t="s">
        <v>73</v>
      </c>
      <c r="E602" t="s">
        <v>82</v>
      </c>
      <c r="F602" s="4" t="s">
        <v>215</v>
      </c>
      <c r="G602" t="s">
        <v>297</v>
      </c>
      <c r="H602" s="2">
        <f t="shared" si="63"/>
        <v>0.80208333333333337</v>
      </c>
      <c r="I602" s="2">
        <f t="shared" si="64"/>
        <v>0.4861111111111111</v>
      </c>
      <c r="J602" t="str">
        <f t="shared" si="65"/>
        <v/>
      </c>
      <c r="K602" t="s">
        <v>1830</v>
      </c>
      <c r="L602" t="s">
        <v>1993</v>
      </c>
      <c r="M602" t="s">
        <v>1996</v>
      </c>
      <c r="N602">
        <v>9211</v>
      </c>
      <c r="O602">
        <f t="shared" si="66"/>
        <v>3</v>
      </c>
      <c r="P602" s="4" t="str">
        <f t="shared" si="67"/>
        <v>7</v>
      </c>
      <c r="Q602" s="8">
        <f t="shared" si="68"/>
        <v>35</v>
      </c>
      <c r="R602">
        <f t="shared" si="69"/>
        <v>455</v>
      </c>
    </row>
    <row r="603" spans="1:18" x14ac:dyDescent="0.3">
      <c r="A603" t="s">
        <v>14</v>
      </c>
      <c r="B603" s="7" t="s">
        <v>36</v>
      </c>
      <c r="C603" t="s">
        <v>68</v>
      </c>
      <c r="D603" s="10" t="s">
        <v>67</v>
      </c>
      <c r="E603" t="s">
        <v>80</v>
      </c>
      <c r="F603" s="4" t="s">
        <v>333</v>
      </c>
      <c r="G603" t="s">
        <v>381</v>
      </c>
      <c r="H603" s="2">
        <f t="shared" si="63"/>
        <v>0.81944444444444442</v>
      </c>
      <c r="I603" s="2">
        <f t="shared" si="64"/>
        <v>0.71527777777777779</v>
      </c>
      <c r="J603" t="str">
        <f t="shared" si="65"/>
        <v/>
      </c>
      <c r="K603" t="s">
        <v>1654</v>
      </c>
      <c r="L603" t="s">
        <v>1991</v>
      </c>
      <c r="M603" t="s">
        <v>1996</v>
      </c>
      <c r="N603">
        <v>4174</v>
      </c>
      <c r="O603">
        <f t="shared" si="66"/>
        <v>2</v>
      </c>
      <c r="P603" s="4" t="str">
        <f t="shared" si="67"/>
        <v>2</v>
      </c>
      <c r="Q603" s="8">
        <f t="shared" si="68"/>
        <v>30</v>
      </c>
      <c r="R603">
        <f t="shared" si="69"/>
        <v>150</v>
      </c>
    </row>
    <row r="604" spans="1:18" x14ac:dyDescent="0.3">
      <c r="A604" t="s">
        <v>15</v>
      </c>
      <c r="B604" s="7" t="s">
        <v>30</v>
      </c>
      <c r="C604" t="s">
        <v>69</v>
      </c>
      <c r="D604" s="10" t="s">
        <v>73</v>
      </c>
      <c r="E604" t="s">
        <v>82</v>
      </c>
      <c r="F604" s="4" t="s">
        <v>330</v>
      </c>
      <c r="G604" t="s">
        <v>297</v>
      </c>
      <c r="H604" s="2">
        <f t="shared" si="63"/>
        <v>0.80208333333333337</v>
      </c>
      <c r="I604" s="2">
        <f t="shared" si="64"/>
        <v>0.3125</v>
      </c>
      <c r="J604" t="str">
        <f t="shared" si="65"/>
        <v/>
      </c>
      <c r="K604" t="s">
        <v>1769</v>
      </c>
      <c r="L604" t="s">
        <v>1993</v>
      </c>
      <c r="M604" t="s">
        <v>1996</v>
      </c>
      <c r="N604">
        <v>10786</v>
      </c>
      <c r="O604">
        <f t="shared" si="66"/>
        <v>3</v>
      </c>
      <c r="P604" s="4" t="str">
        <f t="shared" si="67"/>
        <v>11</v>
      </c>
      <c r="Q604" s="8">
        <f t="shared" si="68"/>
        <v>45</v>
      </c>
      <c r="R604">
        <f t="shared" si="69"/>
        <v>705</v>
      </c>
    </row>
    <row r="605" spans="1:18" x14ac:dyDescent="0.3">
      <c r="A605" t="s">
        <v>13</v>
      </c>
      <c r="B605" s="7" t="s">
        <v>51</v>
      </c>
      <c r="C605" t="s">
        <v>67</v>
      </c>
      <c r="D605" s="10" t="s">
        <v>72</v>
      </c>
      <c r="E605" t="s">
        <v>81</v>
      </c>
      <c r="F605" s="4" t="s">
        <v>210</v>
      </c>
      <c r="G605" t="s">
        <v>634</v>
      </c>
      <c r="H605" s="2">
        <f t="shared" si="63"/>
        <v>0.31944444444444442</v>
      </c>
      <c r="I605" s="2">
        <f t="shared" si="64"/>
        <v>0.33333333333333331</v>
      </c>
      <c r="J605" t="str">
        <f t="shared" si="65"/>
        <v>16 Mar</v>
      </c>
      <c r="K605" t="s">
        <v>1833</v>
      </c>
      <c r="L605" t="s">
        <v>1993</v>
      </c>
      <c r="M605" t="s">
        <v>1997</v>
      </c>
      <c r="N605">
        <v>9134</v>
      </c>
      <c r="O605">
        <f t="shared" si="66"/>
        <v>3</v>
      </c>
      <c r="P605" s="4" t="str">
        <f t="shared" si="67"/>
        <v>23</v>
      </c>
      <c r="Q605" s="8">
        <f t="shared" si="68"/>
        <v>40</v>
      </c>
      <c r="R605">
        <f t="shared" si="69"/>
        <v>1420</v>
      </c>
    </row>
    <row r="606" spans="1:18" x14ac:dyDescent="0.3">
      <c r="A606" t="s">
        <v>13</v>
      </c>
      <c r="B606" s="7" t="s">
        <v>31</v>
      </c>
      <c r="C606" t="s">
        <v>69</v>
      </c>
      <c r="D606" s="10" t="s">
        <v>73</v>
      </c>
      <c r="E606" t="s">
        <v>93</v>
      </c>
      <c r="F606" s="4" t="s">
        <v>231</v>
      </c>
      <c r="G606" t="s">
        <v>508</v>
      </c>
      <c r="H606" s="2">
        <f t="shared" si="63"/>
        <v>0.18402777777777779</v>
      </c>
      <c r="I606" s="2">
        <f t="shared" si="64"/>
        <v>0.60763888888888884</v>
      </c>
      <c r="J606" t="str">
        <f t="shared" si="65"/>
        <v>02 Jun</v>
      </c>
      <c r="K606" t="s">
        <v>1819</v>
      </c>
      <c r="L606" t="s">
        <v>1992</v>
      </c>
      <c r="M606" t="s">
        <v>1996</v>
      </c>
      <c r="N606">
        <v>13376</v>
      </c>
      <c r="O606">
        <f t="shared" si="66"/>
        <v>4</v>
      </c>
      <c r="P606" s="4" t="str">
        <f t="shared" si="67"/>
        <v>13</v>
      </c>
      <c r="Q606" s="8">
        <f t="shared" si="68"/>
        <v>50</v>
      </c>
      <c r="R606">
        <f t="shared" si="69"/>
        <v>830</v>
      </c>
    </row>
    <row r="607" spans="1:18" x14ac:dyDescent="0.3">
      <c r="A607" t="s">
        <v>12</v>
      </c>
      <c r="B607" s="7" t="s">
        <v>39</v>
      </c>
      <c r="C607" t="s">
        <v>67</v>
      </c>
      <c r="D607" s="10" t="s">
        <v>72</v>
      </c>
      <c r="E607" t="s">
        <v>89</v>
      </c>
      <c r="F607" s="4" t="s">
        <v>224</v>
      </c>
      <c r="G607" t="s">
        <v>635</v>
      </c>
      <c r="H607" s="2">
        <f t="shared" si="63"/>
        <v>0.4513888888888889</v>
      </c>
      <c r="I607" s="2">
        <f t="shared" si="64"/>
        <v>0.91666666666666663</v>
      </c>
      <c r="J607" t="str">
        <f t="shared" si="65"/>
        <v>19 Mar</v>
      </c>
      <c r="K607" t="s">
        <v>1834</v>
      </c>
      <c r="L607" t="s">
        <v>1993</v>
      </c>
      <c r="M607" t="s">
        <v>1996</v>
      </c>
      <c r="N607">
        <v>6955</v>
      </c>
      <c r="O607">
        <f t="shared" si="66"/>
        <v>3</v>
      </c>
      <c r="P607" s="4" t="str">
        <f t="shared" si="67"/>
        <v>12</v>
      </c>
      <c r="Q607" s="8">
        <f t="shared" si="68"/>
        <v>50</v>
      </c>
      <c r="R607">
        <f t="shared" si="69"/>
        <v>770</v>
      </c>
    </row>
    <row r="608" spans="1:18" x14ac:dyDescent="0.3">
      <c r="A608" t="s">
        <v>13</v>
      </c>
      <c r="B608" s="7" t="s">
        <v>33</v>
      </c>
      <c r="C608" t="s">
        <v>68</v>
      </c>
      <c r="D608" s="10" t="s">
        <v>67</v>
      </c>
      <c r="E608" t="s">
        <v>85</v>
      </c>
      <c r="F608" s="4" t="s">
        <v>262</v>
      </c>
      <c r="G608" t="s">
        <v>275</v>
      </c>
      <c r="H608" s="2">
        <f t="shared" si="63"/>
        <v>0.76041666666666663</v>
      </c>
      <c r="I608" s="2">
        <f t="shared" si="64"/>
        <v>0.35069444444444442</v>
      </c>
      <c r="J608" t="str">
        <f t="shared" si="65"/>
        <v/>
      </c>
      <c r="K608" t="s">
        <v>1835</v>
      </c>
      <c r="L608" t="s">
        <v>1993</v>
      </c>
      <c r="M608" t="s">
        <v>1997</v>
      </c>
      <c r="N608">
        <v>10844</v>
      </c>
      <c r="O608">
        <f t="shared" si="66"/>
        <v>3</v>
      </c>
      <c r="P608" s="4" t="str">
        <f t="shared" si="67"/>
        <v>9</v>
      </c>
      <c r="Q608" s="8">
        <f t="shared" si="68"/>
        <v>50</v>
      </c>
      <c r="R608">
        <f t="shared" si="69"/>
        <v>590</v>
      </c>
    </row>
    <row r="609" spans="1:18" x14ac:dyDescent="0.3">
      <c r="A609" t="s">
        <v>18</v>
      </c>
      <c r="B609" s="7" t="s">
        <v>57</v>
      </c>
      <c r="C609" t="s">
        <v>68</v>
      </c>
      <c r="D609" s="10" t="s">
        <v>67</v>
      </c>
      <c r="E609" t="s">
        <v>80</v>
      </c>
      <c r="F609" s="4" t="s">
        <v>257</v>
      </c>
      <c r="G609" t="s">
        <v>306</v>
      </c>
      <c r="H609" s="2">
        <f t="shared" si="63"/>
        <v>0.93402777777777779</v>
      </c>
      <c r="I609" s="2">
        <f t="shared" si="64"/>
        <v>0.82986111111111116</v>
      </c>
      <c r="J609" t="str">
        <f t="shared" si="65"/>
        <v/>
      </c>
      <c r="K609" t="s">
        <v>1654</v>
      </c>
      <c r="L609" t="s">
        <v>1991</v>
      </c>
      <c r="M609" t="s">
        <v>1996</v>
      </c>
      <c r="N609">
        <v>3807</v>
      </c>
      <c r="O609">
        <f t="shared" si="66"/>
        <v>2</v>
      </c>
      <c r="P609" s="4" t="str">
        <f t="shared" si="67"/>
        <v>2</v>
      </c>
      <c r="Q609" s="8">
        <f t="shared" si="68"/>
        <v>30</v>
      </c>
      <c r="R609">
        <f t="shared" si="69"/>
        <v>150</v>
      </c>
    </row>
    <row r="610" spans="1:18" x14ac:dyDescent="0.3">
      <c r="A610" t="s">
        <v>13</v>
      </c>
      <c r="B610" s="7" t="s">
        <v>24</v>
      </c>
      <c r="C610" t="s">
        <v>68</v>
      </c>
      <c r="D610" s="10" t="s">
        <v>67</v>
      </c>
      <c r="E610" t="s">
        <v>85</v>
      </c>
      <c r="F610" s="4" t="s">
        <v>259</v>
      </c>
      <c r="G610" t="s">
        <v>636</v>
      </c>
      <c r="H610" s="2">
        <f t="shared" si="63"/>
        <v>0.5</v>
      </c>
      <c r="I610" s="2">
        <f t="shared" si="64"/>
        <v>0.58680555555555558</v>
      </c>
      <c r="J610" t="str">
        <f t="shared" si="65"/>
        <v>02 May</v>
      </c>
      <c r="K610" t="s">
        <v>1836</v>
      </c>
      <c r="L610" t="s">
        <v>1993</v>
      </c>
      <c r="M610" t="s">
        <v>1997</v>
      </c>
      <c r="N610">
        <v>9663</v>
      </c>
      <c r="O610">
        <f t="shared" si="66"/>
        <v>3</v>
      </c>
      <c r="P610" s="4" t="str">
        <f t="shared" si="67"/>
        <v>21</v>
      </c>
      <c r="Q610" s="8">
        <f t="shared" si="68"/>
        <v>55</v>
      </c>
      <c r="R610">
        <f t="shared" si="69"/>
        <v>1315</v>
      </c>
    </row>
    <row r="611" spans="1:18" x14ac:dyDescent="0.3">
      <c r="A611" t="s">
        <v>13</v>
      </c>
      <c r="B611" s="7" t="s">
        <v>33</v>
      </c>
      <c r="C611" t="s">
        <v>69</v>
      </c>
      <c r="D611" s="10" t="s">
        <v>73</v>
      </c>
      <c r="E611" t="s">
        <v>82</v>
      </c>
      <c r="F611" s="4" t="s">
        <v>265</v>
      </c>
      <c r="G611" t="s">
        <v>637</v>
      </c>
      <c r="H611" s="2">
        <f t="shared" si="63"/>
        <v>0.18402777777777779</v>
      </c>
      <c r="I611" s="2">
        <f t="shared" si="64"/>
        <v>9.375E-2</v>
      </c>
      <c r="J611" t="str">
        <f t="shared" si="65"/>
        <v>10 May</v>
      </c>
      <c r="K611" t="s">
        <v>1730</v>
      </c>
      <c r="L611" t="s">
        <v>1993</v>
      </c>
      <c r="M611" t="s">
        <v>1997</v>
      </c>
      <c r="N611">
        <v>12373</v>
      </c>
      <c r="O611">
        <f t="shared" si="66"/>
        <v>3</v>
      </c>
      <c r="P611" s="4" t="str">
        <f t="shared" si="67"/>
        <v>26</v>
      </c>
      <c r="Q611" s="8">
        <f t="shared" si="68"/>
        <v>10</v>
      </c>
      <c r="R611">
        <f t="shared" si="69"/>
        <v>1570</v>
      </c>
    </row>
    <row r="612" spans="1:18" x14ac:dyDescent="0.3">
      <c r="A612" t="s">
        <v>14</v>
      </c>
      <c r="B612" s="7" t="s">
        <v>24</v>
      </c>
      <c r="C612" t="s">
        <v>67</v>
      </c>
      <c r="D612" s="10" t="s">
        <v>69</v>
      </c>
      <c r="E612" t="s">
        <v>75</v>
      </c>
      <c r="F612" s="4" t="s">
        <v>216</v>
      </c>
      <c r="G612" t="s">
        <v>638</v>
      </c>
      <c r="H612" s="2">
        <f t="shared" si="63"/>
        <v>3.472222222222222E-3</v>
      </c>
      <c r="I612" s="2">
        <f t="shared" si="64"/>
        <v>0.88194444444444442</v>
      </c>
      <c r="J612" t="str">
        <f t="shared" si="65"/>
        <v>02 May</v>
      </c>
      <c r="K612" t="s">
        <v>1644</v>
      </c>
      <c r="L612" t="s">
        <v>1991</v>
      </c>
      <c r="M612" t="s">
        <v>1996</v>
      </c>
      <c r="N612">
        <v>4991</v>
      </c>
      <c r="O612">
        <f t="shared" si="66"/>
        <v>2</v>
      </c>
      <c r="P612" s="4" t="str">
        <f t="shared" si="67"/>
        <v>2</v>
      </c>
      <c r="Q612" s="8">
        <f t="shared" si="68"/>
        <v>55</v>
      </c>
      <c r="R612">
        <f t="shared" si="69"/>
        <v>175</v>
      </c>
    </row>
    <row r="613" spans="1:18" x14ac:dyDescent="0.3">
      <c r="A613" t="s">
        <v>12</v>
      </c>
      <c r="B613" s="7" t="s">
        <v>39</v>
      </c>
      <c r="C613" t="s">
        <v>69</v>
      </c>
      <c r="D613" s="10" t="s">
        <v>73</v>
      </c>
      <c r="E613" t="s">
        <v>82</v>
      </c>
      <c r="F613" s="4" t="s">
        <v>278</v>
      </c>
      <c r="G613" t="s">
        <v>528</v>
      </c>
      <c r="H613" s="2">
        <f t="shared" si="63"/>
        <v>0.80208333333333337</v>
      </c>
      <c r="I613" s="2">
        <f t="shared" si="64"/>
        <v>0.95833333333333337</v>
      </c>
      <c r="J613" t="str">
        <f t="shared" si="65"/>
        <v>22 Mar</v>
      </c>
      <c r="K613" t="s">
        <v>1706</v>
      </c>
      <c r="L613" t="s">
        <v>1993</v>
      </c>
      <c r="M613" t="s">
        <v>1996</v>
      </c>
      <c r="N613">
        <v>6745</v>
      </c>
      <c r="O613">
        <f t="shared" si="66"/>
        <v>3</v>
      </c>
      <c r="P613" s="4" t="str">
        <f t="shared" si="67"/>
        <v>20</v>
      </c>
      <c r="Q613" s="8">
        <f t="shared" si="68"/>
        <v>15</v>
      </c>
      <c r="R613">
        <f t="shared" si="69"/>
        <v>1215</v>
      </c>
    </row>
    <row r="614" spans="1:18" x14ac:dyDescent="0.3">
      <c r="A614" t="s">
        <v>13</v>
      </c>
      <c r="B614" s="7" t="s">
        <v>44</v>
      </c>
      <c r="C614" t="s">
        <v>69</v>
      </c>
      <c r="D614" s="10" t="s">
        <v>73</v>
      </c>
      <c r="E614" t="s">
        <v>82</v>
      </c>
      <c r="F614" s="4" t="s">
        <v>337</v>
      </c>
      <c r="G614" t="s">
        <v>639</v>
      </c>
      <c r="H614" s="2">
        <f t="shared" si="63"/>
        <v>0.79166666666666663</v>
      </c>
      <c r="I614" s="2">
        <f t="shared" si="64"/>
        <v>0.95138888888888884</v>
      </c>
      <c r="J614" t="str">
        <f t="shared" si="65"/>
        <v>16 Jun</v>
      </c>
      <c r="K614" t="s">
        <v>1776</v>
      </c>
      <c r="L614" t="s">
        <v>1993</v>
      </c>
      <c r="M614" t="s">
        <v>1997</v>
      </c>
      <c r="N614">
        <v>10262</v>
      </c>
      <c r="O614">
        <f t="shared" si="66"/>
        <v>3</v>
      </c>
      <c r="P614" s="4" t="str">
        <f t="shared" si="67"/>
        <v>20</v>
      </c>
      <c r="Q614" s="8">
        <f t="shared" si="68"/>
        <v>10</v>
      </c>
      <c r="R614">
        <f t="shared" si="69"/>
        <v>1210</v>
      </c>
    </row>
    <row r="615" spans="1:18" x14ac:dyDescent="0.3">
      <c r="A615" t="s">
        <v>13</v>
      </c>
      <c r="B615" s="7" t="s">
        <v>60</v>
      </c>
      <c r="C615" t="s">
        <v>69</v>
      </c>
      <c r="D615" s="10" t="s">
        <v>73</v>
      </c>
      <c r="E615" t="s">
        <v>82</v>
      </c>
      <c r="F615" s="4" t="s">
        <v>255</v>
      </c>
      <c r="G615" t="s">
        <v>502</v>
      </c>
      <c r="H615" s="2">
        <f t="shared" si="63"/>
        <v>0.18402777777777779</v>
      </c>
      <c r="I615" s="2">
        <f t="shared" si="64"/>
        <v>0.72916666666666663</v>
      </c>
      <c r="J615" t="str">
        <f t="shared" si="65"/>
        <v>28 Mar</v>
      </c>
      <c r="K615" t="s">
        <v>1837</v>
      </c>
      <c r="L615" t="s">
        <v>1993</v>
      </c>
      <c r="M615" t="s">
        <v>1997</v>
      </c>
      <c r="N615">
        <v>6540</v>
      </c>
      <c r="O615">
        <f t="shared" si="66"/>
        <v>3</v>
      </c>
      <c r="P615" s="4" t="str">
        <f t="shared" si="67"/>
        <v>10</v>
      </c>
      <c r="Q615" s="8">
        <f t="shared" si="68"/>
        <v>55</v>
      </c>
      <c r="R615">
        <f t="shared" si="69"/>
        <v>655</v>
      </c>
    </row>
    <row r="616" spans="1:18" x14ac:dyDescent="0.3">
      <c r="A616" t="s">
        <v>14</v>
      </c>
      <c r="B616" s="7" t="s">
        <v>45</v>
      </c>
      <c r="C616" t="s">
        <v>68</v>
      </c>
      <c r="D616" s="10" t="s">
        <v>67</v>
      </c>
      <c r="E616" t="s">
        <v>80</v>
      </c>
      <c r="F616" s="4" t="s">
        <v>333</v>
      </c>
      <c r="G616" t="s">
        <v>381</v>
      </c>
      <c r="H616" s="2">
        <f t="shared" si="63"/>
        <v>0.81944444444444442</v>
      </c>
      <c r="I616" s="2">
        <f t="shared" si="64"/>
        <v>0.71527777777777779</v>
      </c>
      <c r="J616" t="str">
        <f t="shared" si="65"/>
        <v/>
      </c>
      <c r="K616" t="s">
        <v>1654</v>
      </c>
      <c r="L616" t="s">
        <v>1991</v>
      </c>
      <c r="M616" t="s">
        <v>1996</v>
      </c>
      <c r="N616">
        <v>3873</v>
      </c>
      <c r="O616">
        <f t="shared" si="66"/>
        <v>2</v>
      </c>
      <c r="P616" s="4" t="str">
        <f t="shared" si="67"/>
        <v>2</v>
      </c>
      <c r="Q616" s="8">
        <f t="shared" si="68"/>
        <v>30</v>
      </c>
      <c r="R616">
        <f t="shared" si="69"/>
        <v>150</v>
      </c>
    </row>
    <row r="617" spans="1:18" x14ac:dyDescent="0.3">
      <c r="A617" t="s">
        <v>13</v>
      </c>
      <c r="B617" s="7" t="s">
        <v>33</v>
      </c>
      <c r="C617" t="s">
        <v>69</v>
      </c>
      <c r="D617" s="10" t="s">
        <v>73</v>
      </c>
      <c r="E617" t="s">
        <v>82</v>
      </c>
      <c r="F617" s="4" t="s">
        <v>227</v>
      </c>
      <c r="G617" t="s">
        <v>640</v>
      </c>
      <c r="H617" s="2">
        <f t="shared" si="63"/>
        <v>0.79166666666666663</v>
      </c>
      <c r="I617" s="2">
        <f t="shared" si="64"/>
        <v>0.90972222222222221</v>
      </c>
      <c r="J617" t="str">
        <f t="shared" si="65"/>
        <v>10 May</v>
      </c>
      <c r="K617" t="s">
        <v>1838</v>
      </c>
      <c r="L617" t="s">
        <v>1993</v>
      </c>
      <c r="M617" t="s">
        <v>1996</v>
      </c>
      <c r="N617">
        <v>15554</v>
      </c>
      <c r="O617">
        <f t="shared" si="66"/>
        <v>3</v>
      </c>
      <c r="P617" s="4" t="str">
        <f t="shared" si="67"/>
        <v>21</v>
      </c>
      <c r="Q617" s="8">
        <f t="shared" si="68"/>
        <v>10</v>
      </c>
      <c r="R617">
        <f t="shared" si="69"/>
        <v>1270</v>
      </c>
    </row>
    <row r="618" spans="1:18" x14ac:dyDescent="0.3">
      <c r="A618" t="s">
        <v>11</v>
      </c>
      <c r="B618" s="7" t="s">
        <v>30</v>
      </c>
      <c r="C618" t="s">
        <v>68</v>
      </c>
      <c r="D618" s="10" t="s">
        <v>67</v>
      </c>
      <c r="E618" t="s">
        <v>80</v>
      </c>
      <c r="F618" s="4" t="s">
        <v>214</v>
      </c>
      <c r="G618" t="s">
        <v>368</v>
      </c>
      <c r="H618" s="2">
        <f t="shared" si="63"/>
        <v>0.95486111111111116</v>
      </c>
      <c r="I618" s="2">
        <f t="shared" si="64"/>
        <v>0.84722222222222221</v>
      </c>
      <c r="J618" t="str">
        <f t="shared" si="65"/>
        <v/>
      </c>
      <c r="K618" t="s">
        <v>1634</v>
      </c>
      <c r="L618" t="s">
        <v>1991</v>
      </c>
      <c r="M618" t="s">
        <v>1996</v>
      </c>
      <c r="N618">
        <v>4804</v>
      </c>
      <c r="O618">
        <f t="shared" si="66"/>
        <v>2</v>
      </c>
      <c r="P618" s="4" t="str">
        <f t="shared" si="67"/>
        <v>2</v>
      </c>
      <c r="Q618" s="8">
        <f t="shared" si="68"/>
        <v>35</v>
      </c>
      <c r="R618">
        <f t="shared" si="69"/>
        <v>155</v>
      </c>
    </row>
    <row r="619" spans="1:18" x14ac:dyDescent="0.3">
      <c r="A619" t="s">
        <v>13</v>
      </c>
      <c r="B619" s="7" t="s">
        <v>60</v>
      </c>
      <c r="C619" t="s">
        <v>69</v>
      </c>
      <c r="D619" s="10" t="s">
        <v>73</v>
      </c>
      <c r="E619" t="s">
        <v>82</v>
      </c>
      <c r="F619" s="4" t="s">
        <v>240</v>
      </c>
      <c r="G619" t="s">
        <v>641</v>
      </c>
      <c r="H619" s="2">
        <f t="shared" si="63"/>
        <v>0.82291666666666663</v>
      </c>
      <c r="I619" s="2">
        <f t="shared" si="64"/>
        <v>0.96180555555555558</v>
      </c>
      <c r="J619" t="str">
        <f t="shared" si="65"/>
        <v>28 Mar</v>
      </c>
      <c r="K619" t="s">
        <v>1839</v>
      </c>
      <c r="L619" t="s">
        <v>1993</v>
      </c>
      <c r="M619" t="s">
        <v>1997</v>
      </c>
      <c r="N619">
        <v>7438</v>
      </c>
      <c r="O619">
        <f t="shared" si="66"/>
        <v>3</v>
      </c>
      <c r="P619" s="4" t="str">
        <f t="shared" si="67"/>
        <v>20</v>
      </c>
      <c r="Q619" s="8">
        <f t="shared" si="68"/>
        <v>40</v>
      </c>
      <c r="R619">
        <f t="shared" si="69"/>
        <v>1240</v>
      </c>
    </row>
    <row r="620" spans="1:18" x14ac:dyDescent="0.3">
      <c r="A620" t="s">
        <v>18</v>
      </c>
      <c r="B620" s="7" t="s">
        <v>52</v>
      </c>
      <c r="C620" t="s">
        <v>67</v>
      </c>
      <c r="D620" s="10" t="s">
        <v>69</v>
      </c>
      <c r="E620" t="s">
        <v>75</v>
      </c>
      <c r="F620" s="4" t="s">
        <v>322</v>
      </c>
      <c r="G620" t="s">
        <v>348</v>
      </c>
      <c r="H620" s="2">
        <f t="shared" si="63"/>
        <v>0.32291666666666669</v>
      </c>
      <c r="I620" s="2">
        <f t="shared" si="64"/>
        <v>0.2048611111111111</v>
      </c>
      <c r="J620" t="str">
        <f t="shared" si="65"/>
        <v/>
      </c>
      <c r="K620" t="s">
        <v>1623</v>
      </c>
      <c r="L620" t="s">
        <v>1991</v>
      </c>
      <c r="M620" t="s">
        <v>1996</v>
      </c>
      <c r="N620">
        <v>6181</v>
      </c>
      <c r="O620">
        <f t="shared" si="66"/>
        <v>2</v>
      </c>
      <c r="P620" s="4" t="str">
        <f t="shared" si="67"/>
        <v>2</v>
      </c>
      <c r="Q620" s="8">
        <f t="shared" si="68"/>
        <v>50</v>
      </c>
      <c r="R620">
        <f t="shared" si="69"/>
        <v>170</v>
      </c>
    </row>
    <row r="621" spans="1:18" x14ac:dyDescent="0.3">
      <c r="A621" t="s">
        <v>15</v>
      </c>
      <c r="B621" s="7" t="s">
        <v>24</v>
      </c>
      <c r="C621" t="s">
        <v>69</v>
      </c>
      <c r="D621" s="10" t="s">
        <v>73</v>
      </c>
      <c r="E621" t="s">
        <v>82</v>
      </c>
      <c r="F621" s="4" t="s">
        <v>239</v>
      </c>
      <c r="G621" t="s">
        <v>642</v>
      </c>
      <c r="H621" s="2">
        <f t="shared" si="63"/>
        <v>6.25E-2</v>
      </c>
      <c r="I621" s="2">
        <f t="shared" si="64"/>
        <v>0.79166666666666663</v>
      </c>
      <c r="J621" t="str">
        <f t="shared" si="65"/>
        <v>02 May</v>
      </c>
      <c r="K621" t="s">
        <v>1669</v>
      </c>
      <c r="L621" t="s">
        <v>1993</v>
      </c>
      <c r="M621" t="s">
        <v>1996</v>
      </c>
      <c r="N621">
        <v>9424</v>
      </c>
      <c r="O621">
        <f t="shared" si="66"/>
        <v>3</v>
      </c>
      <c r="P621" s="4" t="str">
        <f t="shared" si="67"/>
        <v>6</v>
      </c>
      <c r="Q621" s="8">
        <f t="shared" si="68"/>
        <v>30</v>
      </c>
      <c r="R621">
        <f t="shared" si="69"/>
        <v>390</v>
      </c>
    </row>
    <row r="622" spans="1:18" x14ac:dyDescent="0.3">
      <c r="A622" t="s">
        <v>12</v>
      </c>
      <c r="B622" s="7" t="s">
        <v>29</v>
      </c>
      <c r="C622" t="s">
        <v>67</v>
      </c>
      <c r="D622" s="10" t="s">
        <v>72</v>
      </c>
      <c r="E622" t="s">
        <v>132</v>
      </c>
      <c r="F622" s="4" t="s">
        <v>328</v>
      </c>
      <c r="G622" t="s">
        <v>643</v>
      </c>
      <c r="H622" s="2">
        <f t="shared" si="63"/>
        <v>0.97569444444444442</v>
      </c>
      <c r="I622" s="2">
        <f t="shared" si="64"/>
        <v>0.72569444444444442</v>
      </c>
      <c r="J622" t="str">
        <f t="shared" si="65"/>
        <v>13 Mar</v>
      </c>
      <c r="K622" t="s">
        <v>1840</v>
      </c>
      <c r="L622" t="s">
        <v>1992</v>
      </c>
      <c r="M622" t="s">
        <v>1996</v>
      </c>
      <c r="N622">
        <v>12725</v>
      </c>
      <c r="O622">
        <f t="shared" si="66"/>
        <v>4</v>
      </c>
      <c r="P622" s="4" t="str">
        <f t="shared" si="67"/>
        <v>30</v>
      </c>
      <c r="Q622" s="8">
        <f t="shared" si="68"/>
        <v>0</v>
      </c>
      <c r="R622">
        <f t="shared" si="69"/>
        <v>1800</v>
      </c>
    </row>
    <row r="623" spans="1:18" x14ac:dyDescent="0.3">
      <c r="A623" t="s">
        <v>12</v>
      </c>
      <c r="B623" s="7" t="s">
        <v>51</v>
      </c>
      <c r="C623" t="s">
        <v>67</v>
      </c>
      <c r="D623" s="10" t="s">
        <v>72</v>
      </c>
      <c r="E623" t="s">
        <v>113</v>
      </c>
      <c r="F623" s="4" t="s">
        <v>350</v>
      </c>
      <c r="G623" t="s">
        <v>226</v>
      </c>
      <c r="H623" s="2">
        <f t="shared" si="63"/>
        <v>0.89236111111111116</v>
      </c>
      <c r="I623" s="2">
        <f t="shared" si="64"/>
        <v>0.34375</v>
      </c>
      <c r="J623" t="str">
        <f t="shared" si="65"/>
        <v/>
      </c>
      <c r="K623" t="s">
        <v>1841</v>
      </c>
      <c r="L623" t="s">
        <v>1993</v>
      </c>
      <c r="M623" t="s">
        <v>1996</v>
      </c>
      <c r="N623">
        <v>6046</v>
      </c>
      <c r="O623">
        <f t="shared" si="66"/>
        <v>3</v>
      </c>
      <c r="P623" s="4" t="str">
        <f t="shared" si="67"/>
        <v>13</v>
      </c>
      <c r="Q623" s="8">
        <f t="shared" si="68"/>
        <v>10</v>
      </c>
      <c r="R623">
        <f t="shared" si="69"/>
        <v>790</v>
      </c>
    </row>
    <row r="624" spans="1:18" x14ac:dyDescent="0.3">
      <c r="A624" t="s">
        <v>14</v>
      </c>
      <c r="B624" s="7" t="s">
        <v>44</v>
      </c>
      <c r="C624" t="s">
        <v>67</v>
      </c>
      <c r="D624" s="10" t="s">
        <v>69</v>
      </c>
      <c r="E624" t="s">
        <v>75</v>
      </c>
      <c r="F624" s="4" t="s">
        <v>216</v>
      </c>
      <c r="G624" t="s">
        <v>562</v>
      </c>
      <c r="H624" s="2">
        <f t="shared" si="63"/>
        <v>3.472222222222222E-3</v>
      </c>
      <c r="I624" s="2">
        <f t="shared" si="64"/>
        <v>0.88194444444444442</v>
      </c>
      <c r="J624" t="str">
        <f t="shared" si="65"/>
        <v>16 Jun</v>
      </c>
      <c r="K624" t="s">
        <v>1644</v>
      </c>
      <c r="L624" t="s">
        <v>1991</v>
      </c>
      <c r="M624" t="s">
        <v>1996</v>
      </c>
      <c r="N624">
        <v>3971</v>
      </c>
      <c r="O624">
        <f t="shared" si="66"/>
        <v>2</v>
      </c>
      <c r="P624" s="4" t="str">
        <f t="shared" si="67"/>
        <v>2</v>
      </c>
      <c r="Q624" s="8">
        <f t="shared" si="68"/>
        <v>55</v>
      </c>
      <c r="R624">
        <f t="shared" si="69"/>
        <v>175</v>
      </c>
    </row>
    <row r="625" spans="1:18" x14ac:dyDescent="0.3">
      <c r="A625" t="s">
        <v>13</v>
      </c>
      <c r="B625" s="7" t="s">
        <v>54</v>
      </c>
      <c r="C625" t="s">
        <v>68</v>
      </c>
      <c r="D625" s="10" t="s">
        <v>67</v>
      </c>
      <c r="E625" t="s">
        <v>98</v>
      </c>
      <c r="F625" s="4" t="s">
        <v>263</v>
      </c>
      <c r="G625" t="s">
        <v>644</v>
      </c>
      <c r="H625" s="2">
        <f t="shared" si="63"/>
        <v>0.60069444444444442</v>
      </c>
      <c r="I625" s="2">
        <f t="shared" si="64"/>
        <v>0.85069444444444442</v>
      </c>
      <c r="J625" t="str">
        <f t="shared" si="65"/>
        <v>07 Jun</v>
      </c>
      <c r="K625" t="s">
        <v>1690</v>
      </c>
      <c r="L625" t="s">
        <v>1993</v>
      </c>
      <c r="M625" t="s">
        <v>1996</v>
      </c>
      <c r="N625">
        <v>12692</v>
      </c>
      <c r="O625">
        <f t="shared" si="66"/>
        <v>3</v>
      </c>
      <c r="P625" s="4" t="str">
        <f t="shared" si="67"/>
        <v>18</v>
      </c>
      <c r="Q625" s="8">
        <f t="shared" si="68"/>
        <v>0</v>
      </c>
      <c r="R625">
        <f t="shared" si="69"/>
        <v>1080</v>
      </c>
    </row>
    <row r="626" spans="1:18" x14ac:dyDescent="0.3">
      <c r="A626" t="s">
        <v>11</v>
      </c>
      <c r="B626" s="7" t="s">
        <v>38</v>
      </c>
      <c r="C626" t="s">
        <v>69</v>
      </c>
      <c r="D626" s="10" t="s">
        <v>73</v>
      </c>
      <c r="E626" t="s">
        <v>95</v>
      </c>
      <c r="F626" s="4" t="s">
        <v>339</v>
      </c>
      <c r="G626" t="s">
        <v>203</v>
      </c>
      <c r="H626" s="2">
        <f t="shared" si="63"/>
        <v>0.93055555555555558</v>
      </c>
      <c r="I626" s="2">
        <f t="shared" si="64"/>
        <v>0.59722222222222221</v>
      </c>
      <c r="J626" t="str">
        <f t="shared" si="65"/>
        <v/>
      </c>
      <c r="K626" t="s">
        <v>1711</v>
      </c>
      <c r="L626" t="s">
        <v>1993</v>
      </c>
      <c r="M626" t="s">
        <v>1996</v>
      </c>
      <c r="N626">
        <v>7451</v>
      </c>
      <c r="O626">
        <f t="shared" si="66"/>
        <v>3</v>
      </c>
      <c r="P626" s="4" t="str">
        <f t="shared" si="67"/>
        <v>8</v>
      </c>
      <c r="Q626" s="8">
        <f t="shared" si="68"/>
        <v>0</v>
      </c>
      <c r="R626">
        <f t="shared" si="69"/>
        <v>480</v>
      </c>
    </row>
    <row r="627" spans="1:18" x14ac:dyDescent="0.3">
      <c r="A627" t="s">
        <v>13</v>
      </c>
      <c r="B627" s="7" t="s">
        <v>29</v>
      </c>
      <c r="C627" t="s">
        <v>67</v>
      </c>
      <c r="D627" s="10" t="s">
        <v>72</v>
      </c>
      <c r="E627" t="s">
        <v>81</v>
      </c>
      <c r="F627" s="4" t="s">
        <v>368</v>
      </c>
      <c r="G627" t="s">
        <v>645</v>
      </c>
      <c r="H627" s="2">
        <f t="shared" si="63"/>
        <v>0.31944444444444442</v>
      </c>
      <c r="I627" s="2">
        <f t="shared" si="64"/>
        <v>0.95486111111111116</v>
      </c>
      <c r="J627" t="str">
        <f t="shared" si="65"/>
        <v>13 Mar</v>
      </c>
      <c r="K627" t="s">
        <v>1842</v>
      </c>
      <c r="L627" t="s">
        <v>1993</v>
      </c>
      <c r="M627" t="s">
        <v>1996</v>
      </c>
      <c r="N627">
        <v>13817</v>
      </c>
      <c r="O627">
        <f t="shared" si="66"/>
        <v>3</v>
      </c>
      <c r="P627" s="4" t="str">
        <f t="shared" si="67"/>
        <v>8</v>
      </c>
      <c r="Q627" s="8">
        <f t="shared" si="68"/>
        <v>45</v>
      </c>
      <c r="R627">
        <f t="shared" si="69"/>
        <v>525</v>
      </c>
    </row>
    <row r="628" spans="1:18" x14ac:dyDescent="0.3">
      <c r="A628" t="s">
        <v>13</v>
      </c>
      <c r="B628" s="7" t="s">
        <v>41</v>
      </c>
      <c r="C628" t="s">
        <v>68</v>
      </c>
      <c r="D628" s="10" t="s">
        <v>67</v>
      </c>
      <c r="E628" t="s">
        <v>98</v>
      </c>
      <c r="F628" s="4" t="s">
        <v>242</v>
      </c>
      <c r="G628" t="s">
        <v>378</v>
      </c>
      <c r="H628" s="2">
        <f t="shared" si="63"/>
        <v>0.92013888888888884</v>
      </c>
      <c r="I628" s="2">
        <f t="shared" si="64"/>
        <v>0.39930555555555558</v>
      </c>
      <c r="J628" t="str">
        <f t="shared" si="65"/>
        <v/>
      </c>
      <c r="K628" t="s">
        <v>1828</v>
      </c>
      <c r="L628" t="s">
        <v>1993</v>
      </c>
      <c r="M628" t="s">
        <v>1997</v>
      </c>
      <c r="N628">
        <v>10703</v>
      </c>
      <c r="O628">
        <f t="shared" si="66"/>
        <v>3</v>
      </c>
      <c r="P628" s="4" t="str">
        <f t="shared" si="67"/>
        <v>12</v>
      </c>
      <c r="Q628" s="8">
        <f t="shared" si="68"/>
        <v>30</v>
      </c>
      <c r="R628">
        <f t="shared" si="69"/>
        <v>750</v>
      </c>
    </row>
    <row r="629" spans="1:18" x14ac:dyDescent="0.3">
      <c r="A629" t="s">
        <v>13</v>
      </c>
      <c r="B629" s="7" t="s">
        <v>29</v>
      </c>
      <c r="C629" t="s">
        <v>67</v>
      </c>
      <c r="D629" s="10" t="s">
        <v>72</v>
      </c>
      <c r="E629" t="s">
        <v>81</v>
      </c>
      <c r="F629" s="4" t="s">
        <v>226</v>
      </c>
      <c r="G629" t="s">
        <v>577</v>
      </c>
      <c r="H629" s="2">
        <f t="shared" si="63"/>
        <v>0.44791666666666669</v>
      </c>
      <c r="I629" s="2">
        <f t="shared" si="64"/>
        <v>0.89236111111111116</v>
      </c>
      <c r="J629" t="str">
        <f t="shared" si="65"/>
        <v>13 Mar</v>
      </c>
      <c r="K629" t="s">
        <v>1645</v>
      </c>
      <c r="L629" t="s">
        <v>1993</v>
      </c>
      <c r="M629" t="s">
        <v>1996</v>
      </c>
      <c r="N629">
        <v>13817</v>
      </c>
      <c r="O629">
        <f t="shared" si="66"/>
        <v>3</v>
      </c>
      <c r="P629" s="4" t="str">
        <f t="shared" si="67"/>
        <v>13</v>
      </c>
      <c r="Q629" s="8">
        <f t="shared" si="68"/>
        <v>20</v>
      </c>
      <c r="R629">
        <f t="shared" si="69"/>
        <v>800</v>
      </c>
    </row>
    <row r="630" spans="1:18" x14ac:dyDescent="0.3">
      <c r="A630" t="s">
        <v>13</v>
      </c>
      <c r="B630" s="7" t="s">
        <v>51</v>
      </c>
      <c r="C630" t="s">
        <v>67</v>
      </c>
      <c r="D630" s="10" t="s">
        <v>72</v>
      </c>
      <c r="E630" t="s">
        <v>81</v>
      </c>
      <c r="F630" s="4" t="s">
        <v>368</v>
      </c>
      <c r="G630" t="s">
        <v>646</v>
      </c>
      <c r="H630" s="2">
        <f t="shared" si="63"/>
        <v>0.21180555555555555</v>
      </c>
      <c r="I630" s="2">
        <f t="shared" si="64"/>
        <v>0.95486111111111116</v>
      </c>
      <c r="J630" t="str">
        <f t="shared" si="65"/>
        <v>13 Mar</v>
      </c>
      <c r="K630" t="s">
        <v>1843</v>
      </c>
      <c r="L630" t="s">
        <v>1993</v>
      </c>
      <c r="M630" t="s">
        <v>1996</v>
      </c>
      <c r="N630">
        <v>27210</v>
      </c>
      <c r="O630">
        <f t="shared" si="66"/>
        <v>3</v>
      </c>
      <c r="P630" s="4" t="str">
        <f t="shared" si="67"/>
        <v>6</v>
      </c>
      <c r="Q630" s="8">
        <f t="shared" si="68"/>
        <v>10</v>
      </c>
      <c r="R630">
        <f t="shared" si="69"/>
        <v>370</v>
      </c>
    </row>
    <row r="631" spans="1:18" x14ac:dyDescent="0.3">
      <c r="A631" t="s">
        <v>13</v>
      </c>
      <c r="B631" s="7" t="s">
        <v>46</v>
      </c>
      <c r="C631" t="s">
        <v>68</v>
      </c>
      <c r="D631" s="10" t="s">
        <v>67</v>
      </c>
      <c r="E631" t="s">
        <v>85</v>
      </c>
      <c r="F631" s="4" t="s">
        <v>216</v>
      </c>
      <c r="G631" t="s">
        <v>647</v>
      </c>
      <c r="H631" s="2">
        <f t="shared" si="63"/>
        <v>0.19444444444444445</v>
      </c>
      <c r="I631" s="2">
        <f t="shared" si="64"/>
        <v>0.88194444444444442</v>
      </c>
      <c r="J631" t="str">
        <f t="shared" si="65"/>
        <v>19 May</v>
      </c>
      <c r="K631" t="s">
        <v>1695</v>
      </c>
      <c r="L631" t="s">
        <v>1993</v>
      </c>
      <c r="M631" t="s">
        <v>1996</v>
      </c>
      <c r="N631">
        <v>13941</v>
      </c>
      <c r="O631">
        <f t="shared" si="66"/>
        <v>3</v>
      </c>
      <c r="P631" s="4" t="str">
        <f t="shared" si="67"/>
        <v>7</v>
      </c>
      <c r="Q631" s="8">
        <f t="shared" si="68"/>
        <v>30</v>
      </c>
      <c r="R631">
        <f t="shared" si="69"/>
        <v>450</v>
      </c>
    </row>
    <row r="632" spans="1:18" x14ac:dyDescent="0.3">
      <c r="A632" t="s">
        <v>12</v>
      </c>
      <c r="B632" s="7" t="s">
        <v>27</v>
      </c>
      <c r="C632" t="s">
        <v>67</v>
      </c>
      <c r="D632" s="10" t="s">
        <v>72</v>
      </c>
      <c r="E632" t="s">
        <v>113</v>
      </c>
      <c r="F632" s="4" t="s">
        <v>299</v>
      </c>
      <c r="G632" t="s">
        <v>648</v>
      </c>
      <c r="H632" s="2">
        <f t="shared" si="63"/>
        <v>0.51041666666666663</v>
      </c>
      <c r="I632" s="2">
        <f t="shared" si="64"/>
        <v>0.70833333333333337</v>
      </c>
      <c r="J632" t="str">
        <f t="shared" si="65"/>
        <v>02 Mar</v>
      </c>
      <c r="K632" t="s">
        <v>1816</v>
      </c>
      <c r="L632" t="s">
        <v>1993</v>
      </c>
      <c r="M632" t="s">
        <v>1996</v>
      </c>
      <c r="N632">
        <v>10246</v>
      </c>
      <c r="O632">
        <f t="shared" si="66"/>
        <v>3</v>
      </c>
      <c r="P632" s="4" t="str">
        <f t="shared" si="67"/>
        <v>19</v>
      </c>
      <c r="Q632" s="8">
        <f t="shared" si="68"/>
        <v>15</v>
      </c>
      <c r="R632">
        <f t="shared" si="69"/>
        <v>1155</v>
      </c>
    </row>
    <row r="633" spans="1:18" x14ac:dyDescent="0.3">
      <c r="A633" t="s">
        <v>11</v>
      </c>
      <c r="B633" s="7" t="s">
        <v>41</v>
      </c>
      <c r="C633" t="s">
        <v>68</v>
      </c>
      <c r="D633" s="10" t="s">
        <v>67</v>
      </c>
      <c r="E633" t="s">
        <v>80</v>
      </c>
      <c r="F633" s="4" t="s">
        <v>217</v>
      </c>
      <c r="G633" t="s">
        <v>269</v>
      </c>
      <c r="H633" s="2">
        <f t="shared" si="63"/>
        <v>0.82638888888888884</v>
      </c>
      <c r="I633" s="2">
        <f t="shared" si="64"/>
        <v>0.71875</v>
      </c>
      <c r="J633" t="str">
        <f t="shared" si="65"/>
        <v/>
      </c>
      <c r="K633" t="s">
        <v>1634</v>
      </c>
      <c r="L633" t="s">
        <v>1991</v>
      </c>
      <c r="M633" t="s">
        <v>1996</v>
      </c>
      <c r="N633">
        <v>4804</v>
      </c>
      <c r="O633">
        <f t="shared" si="66"/>
        <v>2</v>
      </c>
      <c r="P633" s="4" t="str">
        <f t="shared" si="67"/>
        <v>2</v>
      </c>
      <c r="Q633" s="8">
        <f t="shared" si="68"/>
        <v>35</v>
      </c>
      <c r="R633">
        <f t="shared" si="69"/>
        <v>155</v>
      </c>
    </row>
    <row r="634" spans="1:18" x14ac:dyDescent="0.3">
      <c r="A634" t="s">
        <v>18</v>
      </c>
      <c r="B634" s="7" t="s">
        <v>54</v>
      </c>
      <c r="C634" t="s">
        <v>68</v>
      </c>
      <c r="D634" s="10" t="s">
        <v>67</v>
      </c>
      <c r="E634" t="s">
        <v>98</v>
      </c>
      <c r="F634" s="4" t="s">
        <v>369</v>
      </c>
      <c r="G634" t="s">
        <v>649</v>
      </c>
      <c r="H634" s="2">
        <f t="shared" si="63"/>
        <v>0.44444444444444442</v>
      </c>
      <c r="I634" s="2">
        <f t="shared" si="64"/>
        <v>0.94444444444444442</v>
      </c>
      <c r="J634" t="str">
        <f t="shared" si="65"/>
        <v>07 Jun</v>
      </c>
      <c r="K634" t="s">
        <v>1661</v>
      </c>
      <c r="L634" t="s">
        <v>1993</v>
      </c>
      <c r="M634" t="s">
        <v>1996</v>
      </c>
      <c r="N634">
        <v>6810</v>
      </c>
      <c r="O634">
        <f t="shared" si="66"/>
        <v>3</v>
      </c>
      <c r="P634" s="4" t="str">
        <f t="shared" si="67"/>
        <v>12</v>
      </c>
      <c r="Q634" s="8">
        <f t="shared" si="68"/>
        <v>0</v>
      </c>
      <c r="R634">
        <f t="shared" si="69"/>
        <v>720</v>
      </c>
    </row>
    <row r="635" spans="1:18" x14ac:dyDescent="0.3">
      <c r="A635" t="s">
        <v>13</v>
      </c>
      <c r="B635" s="7" t="s">
        <v>24</v>
      </c>
      <c r="C635" t="s">
        <v>67</v>
      </c>
      <c r="D635" s="10" t="s">
        <v>69</v>
      </c>
      <c r="E635" t="s">
        <v>75</v>
      </c>
      <c r="F635" s="4" t="s">
        <v>256</v>
      </c>
      <c r="G635" t="s">
        <v>422</v>
      </c>
      <c r="H635" s="2">
        <f t="shared" si="63"/>
        <v>0.47222222222222221</v>
      </c>
      <c r="I635" s="2">
        <f t="shared" si="64"/>
        <v>0.34722222222222221</v>
      </c>
      <c r="J635" t="str">
        <f t="shared" si="65"/>
        <v/>
      </c>
      <c r="K635" t="s">
        <v>1666</v>
      </c>
      <c r="L635" t="s">
        <v>1991</v>
      </c>
      <c r="M635" t="s">
        <v>1997</v>
      </c>
      <c r="N635">
        <v>5198</v>
      </c>
      <c r="O635">
        <f t="shared" si="66"/>
        <v>2</v>
      </c>
      <c r="P635" s="4" t="str">
        <f t="shared" si="67"/>
        <v>3</v>
      </c>
      <c r="Q635" s="8">
        <f t="shared" si="68"/>
        <v>0</v>
      </c>
      <c r="R635">
        <f t="shared" si="69"/>
        <v>180</v>
      </c>
    </row>
    <row r="636" spans="1:18" x14ac:dyDescent="0.3">
      <c r="A636" t="s">
        <v>17</v>
      </c>
      <c r="B636" s="7" t="s">
        <v>52</v>
      </c>
      <c r="C636" t="s">
        <v>67</v>
      </c>
      <c r="D636" s="10" t="s">
        <v>69</v>
      </c>
      <c r="E636" t="s">
        <v>75</v>
      </c>
      <c r="F636" s="4" t="s">
        <v>352</v>
      </c>
      <c r="G636" t="s">
        <v>530</v>
      </c>
      <c r="H636" s="2">
        <f t="shared" si="63"/>
        <v>0.99305555555555558</v>
      </c>
      <c r="I636" s="2">
        <f t="shared" si="64"/>
        <v>0.875</v>
      </c>
      <c r="J636" t="str">
        <f t="shared" si="65"/>
        <v/>
      </c>
      <c r="K636" t="s">
        <v>1623</v>
      </c>
      <c r="L636" t="s">
        <v>1991</v>
      </c>
      <c r="M636" t="s">
        <v>1996</v>
      </c>
      <c r="N636">
        <v>5613</v>
      </c>
      <c r="O636">
        <f t="shared" si="66"/>
        <v>2</v>
      </c>
      <c r="P636" s="4" t="str">
        <f t="shared" si="67"/>
        <v>2</v>
      </c>
      <c r="Q636" s="8">
        <f t="shared" si="68"/>
        <v>50</v>
      </c>
      <c r="R636">
        <f t="shared" si="69"/>
        <v>170</v>
      </c>
    </row>
    <row r="637" spans="1:18" x14ac:dyDescent="0.3">
      <c r="A637" t="s">
        <v>11</v>
      </c>
      <c r="B637" s="7" t="s">
        <v>35</v>
      </c>
      <c r="C637" t="s">
        <v>71</v>
      </c>
      <c r="D637" s="10" t="s">
        <v>74</v>
      </c>
      <c r="E637" t="s">
        <v>102</v>
      </c>
      <c r="F637" s="4" t="s">
        <v>324</v>
      </c>
      <c r="G637" t="s">
        <v>383</v>
      </c>
      <c r="H637" s="2">
        <f t="shared" si="63"/>
        <v>0.94791666666666663</v>
      </c>
      <c r="I637" s="2">
        <f t="shared" si="64"/>
        <v>0.88888888888888884</v>
      </c>
      <c r="J637" t="str">
        <f t="shared" si="65"/>
        <v/>
      </c>
      <c r="K637" t="s">
        <v>1676</v>
      </c>
      <c r="L637" t="s">
        <v>1991</v>
      </c>
      <c r="M637" t="s">
        <v>1996</v>
      </c>
      <c r="N637">
        <v>4784</v>
      </c>
      <c r="O637">
        <f t="shared" si="66"/>
        <v>2</v>
      </c>
      <c r="P637" s="4" t="str">
        <f t="shared" si="67"/>
        <v>1</v>
      </c>
      <c r="Q637" s="8">
        <f t="shared" si="68"/>
        <v>25</v>
      </c>
      <c r="R637">
        <f t="shared" si="69"/>
        <v>85</v>
      </c>
    </row>
    <row r="638" spans="1:18" x14ac:dyDescent="0.3">
      <c r="A638" t="s">
        <v>13</v>
      </c>
      <c r="B638" s="7" t="s">
        <v>39</v>
      </c>
      <c r="C638" t="s">
        <v>69</v>
      </c>
      <c r="D638" s="10" t="s">
        <v>73</v>
      </c>
      <c r="E638" t="s">
        <v>82</v>
      </c>
      <c r="F638" s="4" t="s">
        <v>245</v>
      </c>
      <c r="G638" t="s">
        <v>492</v>
      </c>
      <c r="H638" s="2">
        <f t="shared" si="63"/>
        <v>0.78472222222222221</v>
      </c>
      <c r="I638" s="2">
        <f t="shared" si="64"/>
        <v>0.82291666666666663</v>
      </c>
      <c r="J638" t="str">
        <f t="shared" si="65"/>
        <v>22 Mar</v>
      </c>
      <c r="K638" t="s">
        <v>1800</v>
      </c>
      <c r="L638" t="s">
        <v>1993</v>
      </c>
      <c r="M638" t="s">
        <v>1997</v>
      </c>
      <c r="N638">
        <v>5406</v>
      </c>
      <c r="O638">
        <f t="shared" si="66"/>
        <v>3</v>
      </c>
      <c r="P638" s="4" t="str">
        <f t="shared" si="67"/>
        <v>23</v>
      </c>
      <c r="Q638" s="8">
        <f t="shared" si="68"/>
        <v>5</v>
      </c>
      <c r="R638">
        <f t="shared" si="69"/>
        <v>1385</v>
      </c>
    </row>
    <row r="639" spans="1:18" x14ac:dyDescent="0.3">
      <c r="A639" t="s">
        <v>12</v>
      </c>
      <c r="B639" s="7" t="s">
        <v>66</v>
      </c>
      <c r="C639" t="s">
        <v>67</v>
      </c>
      <c r="D639" s="10" t="s">
        <v>69</v>
      </c>
      <c r="E639" t="s">
        <v>75</v>
      </c>
      <c r="F639" s="4" t="s">
        <v>252</v>
      </c>
      <c r="G639" t="s">
        <v>304</v>
      </c>
      <c r="H639" s="2">
        <f t="shared" si="63"/>
        <v>0.67361111111111116</v>
      </c>
      <c r="I639" s="2">
        <f t="shared" si="64"/>
        <v>0.55555555555555558</v>
      </c>
      <c r="J639" t="str">
        <f t="shared" si="65"/>
        <v/>
      </c>
      <c r="K639" t="s">
        <v>1623</v>
      </c>
      <c r="L639" t="s">
        <v>1991</v>
      </c>
      <c r="M639" t="s">
        <v>1996</v>
      </c>
      <c r="N639">
        <v>5228</v>
      </c>
      <c r="O639">
        <f t="shared" si="66"/>
        <v>2</v>
      </c>
      <c r="P639" s="4" t="str">
        <f t="shared" si="67"/>
        <v>2</v>
      </c>
      <c r="Q639" s="8">
        <f t="shared" si="68"/>
        <v>50</v>
      </c>
      <c r="R639">
        <f t="shared" si="69"/>
        <v>170</v>
      </c>
    </row>
    <row r="640" spans="1:18" x14ac:dyDescent="0.3">
      <c r="A640" t="s">
        <v>13</v>
      </c>
      <c r="B640" s="7" t="s">
        <v>30</v>
      </c>
      <c r="C640" t="s">
        <v>69</v>
      </c>
      <c r="D640" s="10" t="s">
        <v>73</v>
      </c>
      <c r="E640" t="s">
        <v>82</v>
      </c>
      <c r="F640" s="4" t="s">
        <v>236</v>
      </c>
      <c r="G640" t="s">
        <v>554</v>
      </c>
      <c r="H640" s="2">
        <f t="shared" si="63"/>
        <v>0.79166666666666663</v>
      </c>
      <c r="I640" s="2">
        <f t="shared" si="64"/>
        <v>0.87152777777777779</v>
      </c>
      <c r="J640" t="str">
        <f t="shared" si="65"/>
        <v>28 May</v>
      </c>
      <c r="K640" t="s">
        <v>1659</v>
      </c>
      <c r="L640" t="s">
        <v>1993</v>
      </c>
      <c r="M640" t="s">
        <v>1997</v>
      </c>
      <c r="N640">
        <v>12898</v>
      </c>
      <c r="O640">
        <f t="shared" si="66"/>
        <v>3</v>
      </c>
      <c r="P640" s="4" t="str">
        <f t="shared" si="67"/>
        <v>22</v>
      </c>
      <c r="Q640" s="8">
        <f t="shared" si="68"/>
        <v>5</v>
      </c>
      <c r="R640">
        <f t="shared" si="69"/>
        <v>1325</v>
      </c>
    </row>
    <row r="641" spans="1:18" x14ac:dyDescent="0.3">
      <c r="A641" t="s">
        <v>12</v>
      </c>
      <c r="B641" s="7" t="s">
        <v>44</v>
      </c>
      <c r="C641" t="s">
        <v>70</v>
      </c>
      <c r="D641" s="10" t="s">
        <v>68</v>
      </c>
      <c r="E641" t="s">
        <v>84</v>
      </c>
      <c r="F641" s="4" t="s">
        <v>215</v>
      </c>
      <c r="G641" t="s">
        <v>250</v>
      </c>
      <c r="H641" s="2">
        <f t="shared" si="63"/>
        <v>0.57986111111111116</v>
      </c>
      <c r="I641" s="2">
        <f t="shared" si="64"/>
        <v>0.4861111111111111</v>
      </c>
      <c r="J641" t="str">
        <f t="shared" si="65"/>
        <v/>
      </c>
      <c r="K641" t="s">
        <v>1635</v>
      </c>
      <c r="L641" t="s">
        <v>1991</v>
      </c>
      <c r="M641" t="s">
        <v>1996</v>
      </c>
      <c r="N641">
        <v>4667</v>
      </c>
      <c r="O641">
        <f t="shared" si="66"/>
        <v>2</v>
      </c>
      <c r="P641" s="4" t="str">
        <f t="shared" si="67"/>
        <v>2</v>
      </c>
      <c r="Q641" s="8">
        <f t="shared" si="68"/>
        <v>15</v>
      </c>
      <c r="R641">
        <f t="shared" si="69"/>
        <v>135</v>
      </c>
    </row>
    <row r="642" spans="1:18" x14ac:dyDescent="0.3">
      <c r="A642" t="s">
        <v>13</v>
      </c>
      <c r="B642" s="7" t="s">
        <v>48</v>
      </c>
      <c r="C642" t="s">
        <v>68</v>
      </c>
      <c r="D642" s="10" t="s">
        <v>67</v>
      </c>
      <c r="E642" t="s">
        <v>85</v>
      </c>
      <c r="F642" s="4" t="s">
        <v>259</v>
      </c>
      <c r="G642" t="s">
        <v>269</v>
      </c>
      <c r="H642" s="2">
        <f t="shared" si="63"/>
        <v>0.82638888888888884</v>
      </c>
      <c r="I642" s="2">
        <f t="shared" si="64"/>
        <v>0.58680555555555558</v>
      </c>
      <c r="J642" t="str">
        <f t="shared" si="65"/>
        <v/>
      </c>
      <c r="K642" t="s">
        <v>1647</v>
      </c>
      <c r="L642" t="s">
        <v>1993</v>
      </c>
      <c r="M642" t="s">
        <v>1996</v>
      </c>
      <c r="N642">
        <v>14781</v>
      </c>
      <c r="O642">
        <f t="shared" si="66"/>
        <v>3</v>
      </c>
      <c r="P642" s="4" t="str">
        <f t="shared" si="67"/>
        <v>5</v>
      </c>
      <c r="Q642" s="8">
        <f t="shared" si="68"/>
        <v>45</v>
      </c>
      <c r="R642">
        <f t="shared" si="69"/>
        <v>345</v>
      </c>
    </row>
    <row r="643" spans="1:18" x14ac:dyDescent="0.3">
      <c r="A643" t="s">
        <v>17</v>
      </c>
      <c r="B643" s="7" t="s">
        <v>58</v>
      </c>
      <c r="C643" t="s">
        <v>67</v>
      </c>
      <c r="D643" s="10" t="s">
        <v>69</v>
      </c>
      <c r="E643" t="s">
        <v>75</v>
      </c>
      <c r="F643" s="4" t="s">
        <v>213</v>
      </c>
      <c r="G643" t="s">
        <v>438</v>
      </c>
      <c r="H643" s="2">
        <f t="shared" ref="H643:H706" si="70">TIMEVALUE(LEFT(G643,5))</f>
        <v>0.52430555555555558</v>
      </c>
      <c r="I643" s="2">
        <f t="shared" ref="I643:I706" si="71">F643*1</f>
        <v>0.40625</v>
      </c>
      <c r="J643" t="str">
        <f t="shared" ref="J643:J706" si="72">IF(LEN(G643)&gt;5, MID(G643,7,6), "")</f>
        <v/>
      </c>
      <c r="K643" t="s">
        <v>1623</v>
      </c>
      <c r="L643" t="s">
        <v>1991</v>
      </c>
      <c r="M643" t="s">
        <v>1996</v>
      </c>
      <c r="N643">
        <v>5403</v>
      </c>
      <c r="O643">
        <f t="shared" ref="O643:O706" si="73">LEN(E643)-LEN(SUBSTITUTE(E643,"→",""))+1</f>
        <v>2</v>
      </c>
      <c r="P643" s="4" t="str">
        <f t="shared" ref="P643:P706" si="74">LEFT(K643, FIND("h", K643)-1)</f>
        <v>2</v>
      </c>
      <c r="Q643" s="8">
        <f t="shared" ref="Q643:Q706" si="75">IFERROR(VALUE(MID(K643, FIND("h",K643)+2, FIND("m",K643)-FIND("h",K643)-2)), 0)*1</f>
        <v>50</v>
      </c>
      <c r="R643">
        <f t="shared" ref="R643:R706" si="76">(P643*60+Q643)</f>
        <v>170</v>
      </c>
    </row>
    <row r="644" spans="1:18" x14ac:dyDescent="0.3">
      <c r="A644" t="s">
        <v>13</v>
      </c>
      <c r="B644" s="7" t="s">
        <v>37</v>
      </c>
      <c r="C644" t="s">
        <v>68</v>
      </c>
      <c r="D644" s="10" t="s">
        <v>67</v>
      </c>
      <c r="E644" t="s">
        <v>85</v>
      </c>
      <c r="F644" s="4" t="s">
        <v>259</v>
      </c>
      <c r="G644" t="s">
        <v>516</v>
      </c>
      <c r="H644" s="2">
        <f t="shared" si="70"/>
        <v>0.98263888888888884</v>
      </c>
      <c r="I644" s="2">
        <f t="shared" si="71"/>
        <v>0.58680555555555558</v>
      </c>
      <c r="J644" t="str">
        <f t="shared" si="72"/>
        <v/>
      </c>
      <c r="K644" t="s">
        <v>1737</v>
      </c>
      <c r="L644" t="s">
        <v>1993</v>
      </c>
      <c r="M644" t="s">
        <v>1997</v>
      </c>
      <c r="N644">
        <v>9899</v>
      </c>
      <c r="O644">
        <f t="shared" si="73"/>
        <v>3</v>
      </c>
      <c r="P644" s="4" t="str">
        <f t="shared" si="74"/>
        <v>9</v>
      </c>
      <c r="Q644" s="8">
        <f t="shared" si="75"/>
        <v>30</v>
      </c>
      <c r="R644">
        <f t="shared" si="76"/>
        <v>570</v>
      </c>
    </row>
    <row r="645" spans="1:18" x14ac:dyDescent="0.3">
      <c r="A645" t="s">
        <v>13</v>
      </c>
      <c r="B645" s="7" t="s">
        <v>48</v>
      </c>
      <c r="C645" t="s">
        <v>69</v>
      </c>
      <c r="D645" s="10" t="s">
        <v>73</v>
      </c>
      <c r="E645" t="s">
        <v>104</v>
      </c>
      <c r="F645" s="4" t="s">
        <v>272</v>
      </c>
      <c r="G645" t="s">
        <v>586</v>
      </c>
      <c r="H645" s="2">
        <f t="shared" si="70"/>
        <v>0.18402777777777779</v>
      </c>
      <c r="I645" s="2">
        <f t="shared" si="71"/>
        <v>0.8125</v>
      </c>
      <c r="J645" t="str">
        <f t="shared" si="72"/>
        <v>22 May</v>
      </c>
      <c r="K645" t="s">
        <v>1697</v>
      </c>
      <c r="L645" t="s">
        <v>1992</v>
      </c>
      <c r="M645" t="s">
        <v>1997</v>
      </c>
      <c r="N645">
        <v>13029</v>
      </c>
      <c r="O645">
        <f t="shared" si="73"/>
        <v>4</v>
      </c>
      <c r="P645" s="4" t="str">
        <f t="shared" si="74"/>
        <v>8</v>
      </c>
      <c r="Q645" s="8">
        <f t="shared" si="75"/>
        <v>55</v>
      </c>
      <c r="R645">
        <f t="shared" si="76"/>
        <v>535</v>
      </c>
    </row>
    <row r="646" spans="1:18" x14ac:dyDescent="0.3">
      <c r="A646" t="s">
        <v>17</v>
      </c>
      <c r="B646" s="7" t="s">
        <v>46</v>
      </c>
      <c r="C646" t="s">
        <v>68</v>
      </c>
      <c r="D646" s="10" t="s">
        <v>67</v>
      </c>
      <c r="E646" t="s">
        <v>98</v>
      </c>
      <c r="F646" s="4" t="s">
        <v>299</v>
      </c>
      <c r="G646" t="s">
        <v>650</v>
      </c>
      <c r="H646" s="2">
        <f t="shared" si="70"/>
        <v>0.44791666666666669</v>
      </c>
      <c r="I646" s="2">
        <f t="shared" si="71"/>
        <v>0.70833333333333337</v>
      </c>
      <c r="J646" t="str">
        <f t="shared" si="72"/>
        <v>19 May</v>
      </c>
      <c r="K646" t="s">
        <v>1844</v>
      </c>
      <c r="L646" t="s">
        <v>1993</v>
      </c>
      <c r="M646" t="s">
        <v>1996</v>
      </c>
      <c r="N646">
        <v>9187</v>
      </c>
      <c r="O646">
        <f t="shared" si="73"/>
        <v>3</v>
      </c>
      <c r="P646" s="4" t="str">
        <f t="shared" si="74"/>
        <v>17</v>
      </c>
      <c r="Q646" s="8">
        <f t="shared" si="75"/>
        <v>45</v>
      </c>
      <c r="R646">
        <f t="shared" si="76"/>
        <v>1065</v>
      </c>
    </row>
    <row r="647" spans="1:18" x14ac:dyDescent="0.3">
      <c r="A647" t="s">
        <v>11</v>
      </c>
      <c r="B647" s="7" t="s">
        <v>55</v>
      </c>
      <c r="C647" t="s">
        <v>67</v>
      </c>
      <c r="D647" s="10" t="s">
        <v>69</v>
      </c>
      <c r="E647" t="s">
        <v>75</v>
      </c>
      <c r="F647" s="4" t="s">
        <v>270</v>
      </c>
      <c r="G647" t="s">
        <v>337</v>
      </c>
      <c r="H647" s="2">
        <f t="shared" si="70"/>
        <v>0.95138888888888884</v>
      </c>
      <c r="I647" s="2">
        <f t="shared" si="71"/>
        <v>0.83333333333333337</v>
      </c>
      <c r="J647" t="str">
        <f t="shared" si="72"/>
        <v/>
      </c>
      <c r="K647" t="s">
        <v>1623</v>
      </c>
      <c r="L647" t="s">
        <v>1991</v>
      </c>
      <c r="M647" t="s">
        <v>1996</v>
      </c>
      <c r="N647">
        <v>4823</v>
      </c>
      <c r="O647">
        <f t="shared" si="73"/>
        <v>2</v>
      </c>
      <c r="P647" s="4" t="str">
        <f t="shared" si="74"/>
        <v>2</v>
      </c>
      <c r="Q647" s="8">
        <f t="shared" si="75"/>
        <v>50</v>
      </c>
      <c r="R647">
        <f t="shared" si="76"/>
        <v>170</v>
      </c>
    </row>
    <row r="648" spans="1:18" x14ac:dyDescent="0.3">
      <c r="A648" t="s">
        <v>12</v>
      </c>
      <c r="B648" s="7" t="s">
        <v>60</v>
      </c>
      <c r="C648" t="s">
        <v>69</v>
      </c>
      <c r="D648" s="10" t="s">
        <v>73</v>
      </c>
      <c r="E648" t="s">
        <v>125</v>
      </c>
      <c r="F648" s="4" t="s">
        <v>370</v>
      </c>
      <c r="G648" t="s">
        <v>651</v>
      </c>
      <c r="H648" s="2">
        <f t="shared" si="70"/>
        <v>0.80208333333333337</v>
      </c>
      <c r="I648" s="2">
        <f t="shared" si="71"/>
        <v>0.89583333333333337</v>
      </c>
      <c r="J648" t="str">
        <f t="shared" si="72"/>
        <v>28 Mar</v>
      </c>
      <c r="K648" t="s">
        <v>1845</v>
      </c>
      <c r="L648" t="s">
        <v>1992</v>
      </c>
      <c r="M648" t="s">
        <v>1996</v>
      </c>
      <c r="N648">
        <v>8665</v>
      </c>
      <c r="O648">
        <f t="shared" si="73"/>
        <v>4</v>
      </c>
      <c r="P648" s="4" t="str">
        <f t="shared" si="74"/>
        <v>21</v>
      </c>
      <c r="Q648" s="8">
        <f t="shared" si="75"/>
        <v>45</v>
      </c>
      <c r="R648">
        <f t="shared" si="76"/>
        <v>1305</v>
      </c>
    </row>
    <row r="649" spans="1:18" x14ac:dyDescent="0.3">
      <c r="A649" t="s">
        <v>11</v>
      </c>
      <c r="B649" s="7" t="s">
        <v>38</v>
      </c>
      <c r="C649" t="s">
        <v>69</v>
      </c>
      <c r="D649" s="10" t="s">
        <v>73</v>
      </c>
      <c r="E649" t="s">
        <v>82</v>
      </c>
      <c r="F649" s="4" t="s">
        <v>262</v>
      </c>
      <c r="G649" t="s">
        <v>352</v>
      </c>
      <c r="H649" s="2">
        <f t="shared" si="70"/>
        <v>0.875</v>
      </c>
      <c r="I649" s="2">
        <f t="shared" si="71"/>
        <v>0.35069444444444442</v>
      </c>
      <c r="J649" t="str">
        <f t="shared" si="72"/>
        <v/>
      </c>
      <c r="K649" t="s">
        <v>1760</v>
      </c>
      <c r="L649" t="s">
        <v>1993</v>
      </c>
      <c r="M649" t="s">
        <v>1996</v>
      </c>
      <c r="N649">
        <v>14871</v>
      </c>
      <c r="O649">
        <f t="shared" si="73"/>
        <v>3</v>
      </c>
      <c r="P649" s="4" t="str">
        <f t="shared" si="74"/>
        <v>12</v>
      </c>
      <c r="Q649" s="8">
        <f t="shared" si="75"/>
        <v>35</v>
      </c>
      <c r="R649">
        <f t="shared" si="76"/>
        <v>755</v>
      </c>
    </row>
    <row r="650" spans="1:18" x14ac:dyDescent="0.3">
      <c r="A650" t="s">
        <v>11</v>
      </c>
      <c r="B650" s="7" t="s">
        <v>59</v>
      </c>
      <c r="C650" t="s">
        <v>71</v>
      </c>
      <c r="D650" s="10" t="s">
        <v>74</v>
      </c>
      <c r="E650" t="s">
        <v>102</v>
      </c>
      <c r="F650" s="4" t="s">
        <v>254</v>
      </c>
      <c r="G650" t="s">
        <v>347</v>
      </c>
      <c r="H650" s="2">
        <f t="shared" si="70"/>
        <v>0.3298611111111111</v>
      </c>
      <c r="I650" s="2">
        <f t="shared" si="71"/>
        <v>0.2673611111111111</v>
      </c>
      <c r="J650" t="str">
        <f t="shared" si="72"/>
        <v/>
      </c>
      <c r="K650" t="s">
        <v>1675</v>
      </c>
      <c r="L650" t="s">
        <v>1991</v>
      </c>
      <c r="M650" t="s">
        <v>1996</v>
      </c>
      <c r="N650">
        <v>4049</v>
      </c>
      <c r="O650">
        <f t="shared" si="73"/>
        <v>2</v>
      </c>
      <c r="P650" s="4" t="str">
        <f t="shared" si="74"/>
        <v>1</v>
      </c>
      <c r="Q650" s="8">
        <f t="shared" si="75"/>
        <v>30</v>
      </c>
      <c r="R650">
        <f t="shared" si="76"/>
        <v>90</v>
      </c>
    </row>
    <row r="651" spans="1:18" x14ac:dyDescent="0.3">
      <c r="A651" t="s">
        <v>12</v>
      </c>
      <c r="B651" s="7" t="s">
        <v>37</v>
      </c>
      <c r="C651" t="s">
        <v>70</v>
      </c>
      <c r="D651" s="10" t="s">
        <v>68</v>
      </c>
      <c r="E651" t="s">
        <v>84</v>
      </c>
      <c r="F651" s="4" t="s">
        <v>215</v>
      </c>
      <c r="G651" t="s">
        <v>250</v>
      </c>
      <c r="H651" s="2">
        <f t="shared" si="70"/>
        <v>0.57986111111111116</v>
      </c>
      <c r="I651" s="2">
        <f t="shared" si="71"/>
        <v>0.4861111111111111</v>
      </c>
      <c r="J651" t="str">
        <f t="shared" si="72"/>
        <v/>
      </c>
      <c r="K651" t="s">
        <v>1635</v>
      </c>
      <c r="L651" t="s">
        <v>1991</v>
      </c>
      <c r="M651" t="s">
        <v>1996</v>
      </c>
      <c r="N651">
        <v>4667</v>
      </c>
      <c r="O651">
        <f t="shared" si="73"/>
        <v>2</v>
      </c>
      <c r="P651" s="4" t="str">
        <f t="shared" si="74"/>
        <v>2</v>
      </c>
      <c r="Q651" s="8">
        <f t="shared" si="75"/>
        <v>15</v>
      </c>
      <c r="R651">
        <f t="shared" si="76"/>
        <v>135</v>
      </c>
    </row>
    <row r="652" spans="1:18" x14ac:dyDescent="0.3">
      <c r="A652" t="s">
        <v>11</v>
      </c>
      <c r="B652" s="7" t="s">
        <v>63</v>
      </c>
      <c r="C652" t="s">
        <v>68</v>
      </c>
      <c r="D652" s="10" t="s">
        <v>67</v>
      </c>
      <c r="E652" t="s">
        <v>112</v>
      </c>
      <c r="F652" s="4" t="s">
        <v>257</v>
      </c>
      <c r="G652" t="s">
        <v>530</v>
      </c>
      <c r="H652" s="2">
        <f t="shared" si="70"/>
        <v>0.99305555555555558</v>
      </c>
      <c r="I652" s="2">
        <f t="shared" si="71"/>
        <v>0.82986111111111116</v>
      </c>
      <c r="J652" t="str">
        <f t="shared" si="72"/>
        <v/>
      </c>
      <c r="K652" t="s">
        <v>1846</v>
      </c>
      <c r="L652" t="s">
        <v>1993</v>
      </c>
      <c r="M652" t="s">
        <v>1996</v>
      </c>
      <c r="N652">
        <v>4226</v>
      </c>
      <c r="O652">
        <f t="shared" si="73"/>
        <v>3</v>
      </c>
      <c r="P652" s="4" t="str">
        <f t="shared" si="74"/>
        <v>3</v>
      </c>
      <c r="Q652" s="8">
        <f t="shared" si="75"/>
        <v>55</v>
      </c>
      <c r="R652">
        <f t="shared" si="76"/>
        <v>235</v>
      </c>
    </row>
    <row r="653" spans="1:18" x14ac:dyDescent="0.3">
      <c r="A653" t="s">
        <v>12</v>
      </c>
      <c r="B653" s="7" t="s">
        <v>65</v>
      </c>
      <c r="C653" t="s">
        <v>67</v>
      </c>
      <c r="D653" s="10" t="s">
        <v>72</v>
      </c>
      <c r="E653" t="s">
        <v>75</v>
      </c>
      <c r="F653" s="4" t="s">
        <v>271</v>
      </c>
      <c r="G653" t="s">
        <v>211</v>
      </c>
      <c r="H653" s="2">
        <f t="shared" si="70"/>
        <v>0.37152777777777779</v>
      </c>
      <c r="I653" s="2">
        <f t="shared" si="71"/>
        <v>0.25694444444444442</v>
      </c>
      <c r="J653" t="str">
        <f t="shared" si="72"/>
        <v/>
      </c>
      <c r="K653" t="s">
        <v>1660</v>
      </c>
      <c r="L653" t="s">
        <v>1991</v>
      </c>
      <c r="M653" t="s">
        <v>1996</v>
      </c>
      <c r="N653">
        <v>7591</v>
      </c>
      <c r="O653">
        <f t="shared" si="73"/>
        <v>2</v>
      </c>
      <c r="P653" s="4" t="str">
        <f t="shared" si="74"/>
        <v>2</v>
      </c>
      <c r="Q653" s="8">
        <f t="shared" si="75"/>
        <v>45</v>
      </c>
      <c r="R653">
        <f t="shared" si="76"/>
        <v>165</v>
      </c>
    </row>
    <row r="654" spans="1:18" x14ac:dyDescent="0.3">
      <c r="A654" t="s">
        <v>13</v>
      </c>
      <c r="B654" s="7" t="s">
        <v>49</v>
      </c>
      <c r="C654" t="s">
        <v>67</v>
      </c>
      <c r="D654" s="10" t="s">
        <v>72</v>
      </c>
      <c r="E654" t="s">
        <v>81</v>
      </c>
      <c r="F654" s="4" t="s">
        <v>238</v>
      </c>
      <c r="G654" t="s">
        <v>264</v>
      </c>
      <c r="H654" s="2">
        <f t="shared" si="70"/>
        <v>0.55208333333333337</v>
      </c>
      <c r="I654" s="2">
        <f t="shared" si="71"/>
        <v>0.23958333333333334</v>
      </c>
      <c r="J654" t="str">
        <f t="shared" si="72"/>
        <v/>
      </c>
      <c r="K654" t="s">
        <v>1695</v>
      </c>
      <c r="L654" t="s">
        <v>1993</v>
      </c>
      <c r="M654" t="s">
        <v>1996</v>
      </c>
      <c r="N654">
        <v>19225</v>
      </c>
      <c r="O654">
        <f t="shared" si="73"/>
        <v>3</v>
      </c>
      <c r="P654" s="4" t="str">
        <f t="shared" si="74"/>
        <v>7</v>
      </c>
      <c r="Q654" s="8">
        <f t="shared" si="75"/>
        <v>30</v>
      </c>
      <c r="R654">
        <f t="shared" si="76"/>
        <v>450</v>
      </c>
    </row>
    <row r="655" spans="1:18" x14ac:dyDescent="0.3">
      <c r="A655" t="s">
        <v>13</v>
      </c>
      <c r="B655" s="7" t="s">
        <v>30</v>
      </c>
      <c r="C655" t="s">
        <v>69</v>
      </c>
      <c r="D655" s="10" t="s">
        <v>73</v>
      </c>
      <c r="E655" t="s">
        <v>82</v>
      </c>
      <c r="F655" s="4" t="s">
        <v>297</v>
      </c>
      <c r="G655" t="s">
        <v>433</v>
      </c>
      <c r="H655" s="2">
        <f t="shared" si="70"/>
        <v>0.52430555555555558</v>
      </c>
      <c r="I655" s="2">
        <f t="shared" si="71"/>
        <v>0.80208333333333337</v>
      </c>
      <c r="J655" t="str">
        <f t="shared" si="72"/>
        <v>28 May</v>
      </c>
      <c r="K655" t="s">
        <v>1847</v>
      </c>
      <c r="L655" t="s">
        <v>1993</v>
      </c>
      <c r="M655" t="s">
        <v>1997</v>
      </c>
      <c r="N655">
        <v>12898</v>
      </c>
      <c r="O655">
        <f t="shared" si="73"/>
        <v>3</v>
      </c>
      <c r="P655" s="4" t="str">
        <f t="shared" si="74"/>
        <v>17</v>
      </c>
      <c r="Q655" s="8">
        <f t="shared" si="75"/>
        <v>20</v>
      </c>
      <c r="R655">
        <f t="shared" si="76"/>
        <v>1040</v>
      </c>
    </row>
    <row r="656" spans="1:18" x14ac:dyDescent="0.3">
      <c r="A656" t="s">
        <v>11</v>
      </c>
      <c r="B656" s="7" t="s">
        <v>25</v>
      </c>
      <c r="C656" t="s">
        <v>71</v>
      </c>
      <c r="D656" s="10" t="s">
        <v>74</v>
      </c>
      <c r="E656" t="s">
        <v>102</v>
      </c>
      <c r="F656" s="4" t="s">
        <v>279</v>
      </c>
      <c r="G656" t="s">
        <v>405</v>
      </c>
      <c r="H656" s="2">
        <f t="shared" si="70"/>
        <v>0.5625</v>
      </c>
      <c r="I656" s="2">
        <f t="shared" si="71"/>
        <v>0.5</v>
      </c>
      <c r="J656" t="str">
        <f t="shared" si="72"/>
        <v/>
      </c>
      <c r="K656" t="s">
        <v>1675</v>
      </c>
      <c r="L656" t="s">
        <v>1991</v>
      </c>
      <c r="M656" t="s">
        <v>1996</v>
      </c>
      <c r="N656">
        <v>2754</v>
      </c>
      <c r="O656">
        <f t="shared" si="73"/>
        <v>2</v>
      </c>
      <c r="P656" s="4" t="str">
        <f t="shared" si="74"/>
        <v>1</v>
      </c>
      <c r="Q656" s="8">
        <f t="shared" si="75"/>
        <v>30</v>
      </c>
      <c r="R656">
        <f t="shared" si="76"/>
        <v>90</v>
      </c>
    </row>
    <row r="657" spans="1:18" x14ac:dyDescent="0.3">
      <c r="A657" t="s">
        <v>14</v>
      </c>
      <c r="B657" s="7" t="s">
        <v>52</v>
      </c>
      <c r="C657" t="s">
        <v>71</v>
      </c>
      <c r="D657" s="10" t="s">
        <v>74</v>
      </c>
      <c r="E657" t="s">
        <v>102</v>
      </c>
      <c r="F657" s="4" t="s">
        <v>264</v>
      </c>
      <c r="G657" t="s">
        <v>280</v>
      </c>
      <c r="H657" s="2">
        <f t="shared" si="70"/>
        <v>0.61458333333333337</v>
      </c>
      <c r="I657" s="2">
        <f t="shared" si="71"/>
        <v>0.55208333333333337</v>
      </c>
      <c r="J657" t="str">
        <f t="shared" si="72"/>
        <v/>
      </c>
      <c r="K657" t="s">
        <v>1675</v>
      </c>
      <c r="L657" t="s">
        <v>1991</v>
      </c>
      <c r="M657" t="s">
        <v>1998</v>
      </c>
      <c r="N657">
        <v>1965</v>
      </c>
      <c r="O657">
        <f t="shared" si="73"/>
        <v>2</v>
      </c>
      <c r="P657" s="4" t="str">
        <f t="shared" si="74"/>
        <v>1</v>
      </c>
      <c r="Q657" s="8">
        <f t="shared" si="75"/>
        <v>30</v>
      </c>
      <c r="R657">
        <f t="shared" si="76"/>
        <v>90</v>
      </c>
    </row>
    <row r="658" spans="1:18" x14ac:dyDescent="0.3">
      <c r="A658" t="s">
        <v>12</v>
      </c>
      <c r="B658" s="7" t="s">
        <v>23</v>
      </c>
      <c r="C658" t="s">
        <v>68</v>
      </c>
      <c r="D658" s="10" t="s">
        <v>67</v>
      </c>
      <c r="E658" t="s">
        <v>92</v>
      </c>
      <c r="F658" s="4" t="s">
        <v>354</v>
      </c>
      <c r="G658" t="s">
        <v>652</v>
      </c>
      <c r="H658" s="2">
        <f t="shared" si="70"/>
        <v>0.96875</v>
      </c>
      <c r="I658" s="2">
        <f t="shared" si="71"/>
        <v>0.69791666666666663</v>
      </c>
      <c r="J658" t="str">
        <f t="shared" si="72"/>
        <v>25 Mar</v>
      </c>
      <c r="K658" t="s">
        <v>1848</v>
      </c>
      <c r="L658" t="s">
        <v>1992</v>
      </c>
      <c r="M658" t="s">
        <v>1996</v>
      </c>
      <c r="N658">
        <v>12835</v>
      </c>
      <c r="O658">
        <f t="shared" si="73"/>
        <v>4</v>
      </c>
      <c r="P658" s="4" t="str">
        <f t="shared" si="74"/>
        <v>30</v>
      </c>
      <c r="Q658" s="8">
        <f t="shared" si="75"/>
        <v>30</v>
      </c>
      <c r="R658">
        <f t="shared" si="76"/>
        <v>1830</v>
      </c>
    </row>
    <row r="659" spans="1:18" x14ac:dyDescent="0.3">
      <c r="A659" t="s">
        <v>20</v>
      </c>
      <c r="B659" s="7" t="s">
        <v>27</v>
      </c>
      <c r="C659" t="s">
        <v>67</v>
      </c>
      <c r="D659" s="10" t="s">
        <v>72</v>
      </c>
      <c r="E659" t="s">
        <v>81</v>
      </c>
      <c r="F659" s="4" t="s">
        <v>238</v>
      </c>
      <c r="G659" t="s">
        <v>387</v>
      </c>
      <c r="H659" s="2">
        <f t="shared" si="70"/>
        <v>0.44791666666666669</v>
      </c>
      <c r="I659" s="2">
        <f t="shared" si="71"/>
        <v>0.23958333333333334</v>
      </c>
      <c r="J659" t="str">
        <f t="shared" si="72"/>
        <v/>
      </c>
      <c r="K659" t="s">
        <v>1680</v>
      </c>
      <c r="L659" t="s">
        <v>1993</v>
      </c>
      <c r="M659" t="s">
        <v>1996</v>
      </c>
      <c r="N659">
        <v>52229</v>
      </c>
      <c r="O659">
        <f t="shared" si="73"/>
        <v>3</v>
      </c>
      <c r="P659" s="4" t="str">
        <f t="shared" si="74"/>
        <v>5</v>
      </c>
      <c r="Q659" s="8">
        <f t="shared" si="75"/>
        <v>0</v>
      </c>
      <c r="R659">
        <f t="shared" si="76"/>
        <v>300</v>
      </c>
    </row>
    <row r="660" spans="1:18" x14ac:dyDescent="0.3">
      <c r="A660" t="s">
        <v>15</v>
      </c>
      <c r="B660" s="7" t="s">
        <v>42</v>
      </c>
      <c r="C660" t="s">
        <v>69</v>
      </c>
      <c r="D660" s="10" t="s">
        <v>73</v>
      </c>
      <c r="E660" t="s">
        <v>82</v>
      </c>
      <c r="F660" s="4" t="s">
        <v>210</v>
      </c>
      <c r="G660" t="s">
        <v>297</v>
      </c>
      <c r="H660" s="2">
        <f t="shared" si="70"/>
        <v>0.80208333333333337</v>
      </c>
      <c r="I660" s="2">
        <f t="shared" si="71"/>
        <v>0.33333333333333331</v>
      </c>
      <c r="J660" t="str">
        <f t="shared" si="72"/>
        <v/>
      </c>
      <c r="K660" t="s">
        <v>1764</v>
      </c>
      <c r="L660" t="s">
        <v>1993</v>
      </c>
      <c r="M660" t="s">
        <v>1996</v>
      </c>
      <c r="N660">
        <v>14533</v>
      </c>
      <c r="O660">
        <f t="shared" si="73"/>
        <v>3</v>
      </c>
      <c r="P660" s="4" t="str">
        <f t="shared" si="74"/>
        <v>11</v>
      </c>
      <c r="Q660" s="8">
        <f t="shared" si="75"/>
        <v>15</v>
      </c>
      <c r="R660">
        <f t="shared" si="76"/>
        <v>675</v>
      </c>
    </row>
    <row r="661" spans="1:18" x14ac:dyDescent="0.3">
      <c r="A661" t="s">
        <v>17</v>
      </c>
      <c r="B661" s="7" t="s">
        <v>28</v>
      </c>
      <c r="C661" t="s">
        <v>67</v>
      </c>
      <c r="D661" s="10" t="s">
        <v>69</v>
      </c>
      <c r="E661" t="s">
        <v>75</v>
      </c>
      <c r="F661" s="4" t="s">
        <v>213</v>
      </c>
      <c r="G661" t="s">
        <v>438</v>
      </c>
      <c r="H661" s="2">
        <f t="shared" si="70"/>
        <v>0.52430555555555558</v>
      </c>
      <c r="I661" s="2">
        <f t="shared" si="71"/>
        <v>0.40625</v>
      </c>
      <c r="J661" t="str">
        <f t="shared" si="72"/>
        <v/>
      </c>
      <c r="K661" t="s">
        <v>1623</v>
      </c>
      <c r="L661" t="s">
        <v>1991</v>
      </c>
      <c r="M661" t="s">
        <v>1996</v>
      </c>
      <c r="N661">
        <v>4668</v>
      </c>
      <c r="O661">
        <f t="shared" si="73"/>
        <v>2</v>
      </c>
      <c r="P661" s="4" t="str">
        <f t="shared" si="74"/>
        <v>2</v>
      </c>
      <c r="Q661" s="8">
        <f t="shared" si="75"/>
        <v>50</v>
      </c>
      <c r="R661">
        <f t="shared" si="76"/>
        <v>170</v>
      </c>
    </row>
    <row r="662" spans="1:18" x14ac:dyDescent="0.3">
      <c r="A662" t="s">
        <v>13</v>
      </c>
      <c r="B662" s="7" t="s">
        <v>63</v>
      </c>
      <c r="C662" t="s">
        <v>69</v>
      </c>
      <c r="D662" s="10" t="s">
        <v>73</v>
      </c>
      <c r="E662" t="s">
        <v>82</v>
      </c>
      <c r="F662" s="4" t="s">
        <v>255</v>
      </c>
      <c r="G662" t="s">
        <v>557</v>
      </c>
      <c r="H662" s="2">
        <f t="shared" si="70"/>
        <v>0.52430555555555558</v>
      </c>
      <c r="I662" s="2">
        <f t="shared" si="71"/>
        <v>0.72916666666666663</v>
      </c>
      <c r="J662" t="str">
        <f t="shared" si="72"/>
        <v>10 Apr</v>
      </c>
      <c r="K662" t="s">
        <v>1681</v>
      </c>
      <c r="L662" t="s">
        <v>1993</v>
      </c>
      <c r="M662" t="s">
        <v>1996</v>
      </c>
      <c r="N662">
        <v>11822</v>
      </c>
      <c r="O662">
        <f t="shared" si="73"/>
        <v>3</v>
      </c>
      <c r="P662" s="4" t="str">
        <f t="shared" si="74"/>
        <v>19</v>
      </c>
      <c r="Q662" s="8">
        <f t="shared" si="75"/>
        <v>5</v>
      </c>
      <c r="R662">
        <f t="shared" si="76"/>
        <v>1145</v>
      </c>
    </row>
    <row r="663" spans="1:18" x14ac:dyDescent="0.3">
      <c r="A663" t="s">
        <v>13</v>
      </c>
      <c r="B663" s="7" t="s">
        <v>60</v>
      </c>
      <c r="C663" t="s">
        <v>69</v>
      </c>
      <c r="D663" s="10" t="s">
        <v>73</v>
      </c>
      <c r="E663" t="s">
        <v>82</v>
      </c>
      <c r="F663" s="4" t="s">
        <v>227</v>
      </c>
      <c r="G663" t="s">
        <v>502</v>
      </c>
      <c r="H663" s="2">
        <f t="shared" si="70"/>
        <v>0.18402777777777779</v>
      </c>
      <c r="I663" s="2">
        <f t="shared" si="71"/>
        <v>0.90972222222222221</v>
      </c>
      <c r="J663" t="str">
        <f t="shared" si="72"/>
        <v>28 Mar</v>
      </c>
      <c r="K663" t="s">
        <v>1827</v>
      </c>
      <c r="L663" t="s">
        <v>1993</v>
      </c>
      <c r="M663" t="s">
        <v>1997</v>
      </c>
      <c r="N663">
        <v>6017</v>
      </c>
      <c r="O663">
        <f t="shared" si="73"/>
        <v>3</v>
      </c>
      <c r="P663" s="4" t="str">
        <f t="shared" si="74"/>
        <v>6</v>
      </c>
      <c r="Q663" s="8">
        <f t="shared" si="75"/>
        <v>35</v>
      </c>
      <c r="R663">
        <f t="shared" si="76"/>
        <v>395</v>
      </c>
    </row>
    <row r="664" spans="1:18" x14ac:dyDescent="0.3">
      <c r="A664" t="s">
        <v>13</v>
      </c>
      <c r="B664" s="7" t="s">
        <v>25</v>
      </c>
      <c r="C664" t="s">
        <v>69</v>
      </c>
      <c r="D664" s="10" t="s">
        <v>73</v>
      </c>
      <c r="E664" t="s">
        <v>82</v>
      </c>
      <c r="F664" s="4" t="s">
        <v>282</v>
      </c>
      <c r="G664" t="s">
        <v>239</v>
      </c>
      <c r="H664" s="2">
        <f t="shared" si="70"/>
        <v>0.79166666666666663</v>
      </c>
      <c r="I664" s="2">
        <f t="shared" si="71"/>
        <v>0.47916666666666669</v>
      </c>
      <c r="J664" t="str">
        <f t="shared" si="72"/>
        <v/>
      </c>
      <c r="K664" t="s">
        <v>1695</v>
      </c>
      <c r="L664" t="s">
        <v>1993</v>
      </c>
      <c r="M664" t="s">
        <v>1996</v>
      </c>
      <c r="N664">
        <v>14714</v>
      </c>
      <c r="O664">
        <f t="shared" si="73"/>
        <v>3</v>
      </c>
      <c r="P664" s="4" t="str">
        <f t="shared" si="74"/>
        <v>7</v>
      </c>
      <c r="Q664" s="8">
        <f t="shared" si="75"/>
        <v>30</v>
      </c>
      <c r="R664">
        <f t="shared" si="76"/>
        <v>450</v>
      </c>
    </row>
    <row r="665" spans="1:18" x14ac:dyDescent="0.3">
      <c r="A665" t="s">
        <v>14</v>
      </c>
      <c r="B665" s="7" t="s">
        <v>25</v>
      </c>
      <c r="C665" t="s">
        <v>70</v>
      </c>
      <c r="D665" s="10" t="s">
        <v>68</v>
      </c>
      <c r="E665" t="s">
        <v>84</v>
      </c>
      <c r="F665" s="4" t="s">
        <v>256</v>
      </c>
      <c r="G665" t="s">
        <v>232</v>
      </c>
      <c r="H665" s="2">
        <f t="shared" si="70"/>
        <v>0.44097222222222221</v>
      </c>
      <c r="I665" s="2">
        <f t="shared" si="71"/>
        <v>0.34722222222222221</v>
      </c>
      <c r="J665" t="str">
        <f t="shared" si="72"/>
        <v/>
      </c>
      <c r="K665" t="s">
        <v>1635</v>
      </c>
      <c r="L665" t="s">
        <v>1991</v>
      </c>
      <c r="M665" t="s">
        <v>1996</v>
      </c>
      <c r="N665">
        <v>3597</v>
      </c>
      <c r="O665">
        <f t="shared" si="73"/>
        <v>2</v>
      </c>
      <c r="P665" s="4" t="str">
        <f t="shared" si="74"/>
        <v>2</v>
      </c>
      <c r="Q665" s="8">
        <f t="shared" si="75"/>
        <v>15</v>
      </c>
      <c r="R665">
        <f t="shared" si="76"/>
        <v>135</v>
      </c>
    </row>
    <row r="666" spans="1:18" x14ac:dyDescent="0.3">
      <c r="A666" t="s">
        <v>18</v>
      </c>
      <c r="B666" s="7" t="s">
        <v>34</v>
      </c>
      <c r="C666" t="s">
        <v>67</v>
      </c>
      <c r="D666" s="10" t="s">
        <v>69</v>
      </c>
      <c r="E666" t="s">
        <v>75</v>
      </c>
      <c r="F666" s="4" t="s">
        <v>237</v>
      </c>
      <c r="G666" t="s">
        <v>250</v>
      </c>
      <c r="H666" s="2">
        <f t="shared" si="70"/>
        <v>0.57986111111111116</v>
      </c>
      <c r="I666" s="2">
        <f t="shared" si="71"/>
        <v>0.46527777777777779</v>
      </c>
      <c r="J666" t="str">
        <f t="shared" si="72"/>
        <v/>
      </c>
      <c r="K666" t="s">
        <v>1660</v>
      </c>
      <c r="L666" t="s">
        <v>1991</v>
      </c>
      <c r="M666" t="s">
        <v>1996</v>
      </c>
      <c r="N666">
        <v>3383</v>
      </c>
      <c r="O666">
        <f t="shared" si="73"/>
        <v>2</v>
      </c>
      <c r="P666" s="4" t="str">
        <f t="shared" si="74"/>
        <v>2</v>
      </c>
      <c r="Q666" s="8">
        <f t="shared" si="75"/>
        <v>45</v>
      </c>
      <c r="R666">
        <f t="shared" si="76"/>
        <v>165</v>
      </c>
    </row>
    <row r="667" spans="1:18" x14ac:dyDescent="0.3">
      <c r="A667" t="s">
        <v>12</v>
      </c>
      <c r="B667" s="7" t="s">
        <v>46</v>
      </c>
      <c r="C667" t="s">
        <v>68</v>
      </c>
      <c r="D667" s="10" t="s">
        <v>67</v>
      </c>
      <c r="E667" t="s">
        <v>123</v>
      </c>
      <c r="F667" s="4" t="s">
        <v>207</v>
      </c>
      <c r="G667" t="s">
        <v>653</v>
      </c>
      <c r="H667" s="2">
        <f t="shared" si="70"/>
        <v>0.2326388888888889</v>
      </c>
      <c r="I667" s="2">
        <f t="shared" si="71"/>
        <v>0.70138888888888884</v>
      </c>
      <c r="J667" t="str">
        <f t="shared" si="72"/>
        <v>19 May</v>
      </c>
      <c r="K667" t="s">
        <v>1702</v>
      </c>
      <c r="L667" t="s">
        <v>1992</v>
      </c>
      <c r="M667" t="s">
        <v>1996</v>
      </c>
      <c r="N667">
        <v>11642</v>
      </c>
      <c r="O667">
        <f t="shared" si="73"/>
        <v>4</v>
      </c>
      <c r="P667" s="4" t="str">
        <f t="shared" si="74"/>
        <v>12</v>
      </c>
      <c r="Q667" s="8">
        <f t="shared" si="75"/>
        <v>45</v>
      </c>
      <c r="R667">
        <f t="shared" si="76"/>
        <v>765</v>
      </c>
    </row>
    <row r="668" spans="1:18" x14ac:dyDescent="0.3">
      <c r="A668" t="s">
        <v>17</v>
      </c>
      <c r="B668" s="7" t="s">
        <v>66</v>
      </c>
      <c r="C668" t="s">
        <v>67</v>
      </c>
      <c r="D668" s="10" t="s">
        <v>69</v>
      </c>
      <c r="E668" t="s">
        <v>75</v>
      </c>
      <c r="F668" s="4" t="s">
        <v>352</v>
      </c>
      <c r="G668" t="s">
        <v>530</v>
      </c>
      <c r="H668" s="2">
        <f t="shared" si="70"/>
        <v>0.99305555555555558</v>
      </c>
      <c r="I668" s="2">
        <f t="shared" si="71"/>
        <v>0.875</v>
      </c>
      <c r="J668" t="str">
        <f t="shared" si="72"/>
        <v/>
      </c>
      <c r="K668" t="s">
        <v>1623</v>
      </c>
      <c r="L668" t="s">
        <v>1991</v>
      </c>
      <c r="M668" t="s">
        <v>1996</v>
      </c>
      <c r="N668">
        <v>5403</v>
      </c>
      <c r="O668">
        <f t="shared" si="73"/>
        <v>2</v>
      </c>
      <c r="P668" s="4" t="str">
        <f t="shared" si="74"/>
        <v>2</v>
      </c>
      <c r="Q668" s="8">
        <f t="shared" si="75"/>
        <v>50</v>
      </c>
      <c r="R668">
        <f t="shared" si="76"/>
        <v>170</v>
      </c>
    </row>
    <row r="669" spans="1:18" x14ac:dyDescent="0.3">
      <c r="A669" t="s">
        <v>12</v>
      </c>
      <c r="B669" s="7" t="s">
        <v>35</v>
      </c>
      <c r="C669" t="s">
        <v>69</v>
      </c>
      <c r="D669" s="10" t="s">
        <v>73</v>
      </c>
      <c r="E669" t="s">
        <v>86</v>
      </c>
      <c r="F669" s="4" t="s">
        <v>218</v>
      </c>
      <c r="G669" t="s">
        <v>430</v>
      </c>
      <c r="H669" s="2">
        <f t="shared" si="70"/>
        <v>0.80208333333333337</v>
      </c>
      <c r="I669" s="2">
        <f t="shared" si="71"/>
        <v>0.69444444444444442</v>
      </c>
      <c r="J669" t="str">
        <f t="shared" si="72"/>
        <v>04 Mar</v>
      </c>
      <c r="K669" t="s">
        <v>1637</v>
      </c>
      <c r="L669" t="s">
        <v>1992</v>
      </c>
      <c r="M669" t="s">
        <v>1996</v>
      </c>
      <c r="N669">
        <v>14221</v>
      </c>
      <c r="O669">
        <f t="shared" si="73"/>
        <v>4</v>
      </c>
      <c r="P669" s="4" t="str">
        <f t="shared" si="74"/>
        <v>26</v>
      </c>
      <c r="Q669" s="8">
        <f t="shared" si="75"/>
        <v>35</v>
      </c>
      <c r="R669">
        <f t="shared" si="76"/>
        <v>1595</v>
      </c>
    </row>
    <row r="670" spans="1:18" x14ac:dyDescent="0.3">
      <c r="A670" t="s">
        <v>13</v>
      </c>
      <c r="B670" s="7" t="s">
        <v>46</v>
      </c>
      <c r="C670" t="s">
        <v>68</v>
      </c>
      <c r="D670" s="10" t="s">
        <v>67</v>
      </c>
      <c r="E670" t="s">
        <v>85</v>
      </c>
      <c r="F670" s="4" t="s">
        <v>216</v>
      </c>
      <c r="G670" t="s">
        <v>654</v>
      </c>
      <c r="H670" s="2">
        <f t="shared" si="70"/>
        <v>0.4201388888888889</v>
      </c>
      <c r="I670" s="2">
        <f t="shared" si="71"/>
        <v>0.88194444444444442</v>
      </c>
      <c r="J670" t="str">
        <f t="shared" si="72"/>
        <v>19 May</v>
      </c>
      <c r="K670" t="s">
        <v>1766</v>
      </c>
      <c r="L670" t="s">
        <v>1993</v>
      </c>
      <c r="M670" t="s">
        <v>1997</v>
      </c>
      <c r="N670">
        <v>8586</v>
      </c>
      <c r="O670">
        <f t="shared" si="73"/>
        <v>3</v>
      </c>
      <c r="P670" s="4" t="str">
        <f t="shared" si="74"/>
        <v>12</v>
      </c>
      <c r="Q670" s="8">
        <f t="shared" si="75"/>
        <v>55</v>
      </c>
      <c r="R670">
        <f t="shared" si="76"/>
        <v>775</v>
      </c>
    </row>
    <row r="671" spans="1:18" x14ac:dyDescent="0.3">
      <c r="A671" t="s">
        <v>11</v>
      </c>
      <c r="B671" s="7" t="s">
        <v>37</v>
      </c>
      <c r="C671" t="s">
        <v>71</v>
      </c>
      <c r="D671" s="10" t="s">
        <v>74</v>
      </c>
      <c r="E671" t="s">
        <v>102</v>
      </c>
      <c r="F671" s="4" t="s">
        <v>334</v>
      </c>
      <c r="G671" t="s">
        <v>580</v>
      </c>
      <c r="H671" s="2">
        <f t="shared" si="70"/>
        <v>0.44444444444444442</v>
      </c>
      <c r="I671" s="2">
        <f t="shared" si="71"/>
        <v>0.38194444444444442</v>
      </c>
      <c r="J671" t="str">
        <f t="shared" si="72"/>
        <v/>
      </c>
      <c r="K671" t="s">
        <v>1675</v>
      </c>
      <c r="L671" t="s">
        <v>1991</v>
      </c>
      <c r="M671" t="s">
        <v>1996</v>
      </c>
      <c r="N671">
        <v>4049</v>
      </c>
      <c r="O671">
        <f t="shared" si="73"/>
        <v>2</v>
      </c>
      <c r="P671" s="4" t="str">
        <f t="shared" si="74"/>
        <v>1</v>
      </c>
      <c r="Q671" s="8">
        <f t="shared" si="75"/>
        <v>30</v>
      </c>
      <c r="R671">
        <f t="shared" si="76"/>
        <v>90</v>
      </c>
    </row>
    <row r="672" spans="1:18" x14ac:dyDescent="0.3">
      <c r="A672" t="s">
        <v>13</v>
      </c>
      <c r="B672" s="7" t="s">
        <v>50</v>
      </c>
      <c r="C672" t="s">
        <v>69</v>
      </c>
      <c r="D672" s="10" t="s">
        <v>73</v>
      </c>
      <c r="E672" t="s">
        <v>82</v>
      </c>
      <c r="F672" s="4" t="s">
        <v>245</v>
      </c>
      <c r="G672" t="s">
        <v>490</v>
      </c>
      <c r="H672" s="2">
        <f t="shared" si="70"/>
        <v>0.18402777777777779</v>
      </c>
      <c r="I672" s="2">
        <f t="shared" si="71"/>
        <v>0.82291666666666663</v>
      </c>
      <c r="J672" t="str">
        <f t="shared" si="72"/>
        <v>04 Jun</v>
      </c>
      <c r="K672" t="s">
        <v>1758</v>
      </c>
      <c r="L672" t="s">
        <v>1993</v>
      </c>
      <c r="M672" t="s">
        <v>1997</v>
      </c>
      <c r="N672">
        <v>10262</v>
      </c>
      <c r="O672">
        <f t="shared" si="73"/>
        <v>3</v>
      </c>
      <c r="P672" s="4" t="str">
        <f t="shared" si="74"/>
        <v>8</v>
      </c>
      <c r="Q672" s="8">
        <f t="shared" si="75"/>
        <v>40</v>
      </c>
      <c r="R672">
        <f t="shared" si="76"/>
        <v>520</v>
      </c>
    </row>
    <row r="673" spans="1:18" x14ac:dyDescent="0.3">
      <c r="A673" t="s">
        <v>15</v>
      </c>
      <c r="B673" s="7" t="s">
        <v>48</v>
      </c>
      <c r="C673" t="s">
        <v>69</v>
      </c>
      <c r="D673" s="10" t="s">
        <v>73</v>
      </c>
      <c r="E673" t="s">
        <v>82</v>
      </c>
      <c r="F673" s="4" t="s">
        <v>228</v>
      </c>
      <c r="G673" t="s">
        <v>352</v>
      </c>
      <c r="H673" s="2">
        <f t="shared" si="70"/>
        <v>0.875</v>
      </c>
      <c r="I673" s="2">
        <f t="shared" si="71"/>
        <v>0.29166666666666669</v>
      </c>
      <c r="J673" t="str">
        <f t="shared" si="72"/>
        <v/>
      </c>
      <c r="K673" t="s">
        <v>1714</v>
      </c>
      <c r="L673" t="s">
        <v>1993</v>
      </c>
      <c r="M673" t="s">
        <v>1996</v>
      </c>
      <c r="N673">
        <v>7888</v>
      </c>
      <c r="O673">
        <f t="shared" si="73"/>
        <v>3</v>
      </c>
      <c r="P673" s="4" t="str">
        <f t="shared" si="74"/>
        <v>14</v>
      </c>
      <c r="Q673" s="8">
        <f t="shared" si="75"/>
        <v>0</v>
      </c>
      <c r="R673">
        <f t="shared" si="76"/>
        <v>840</v>
      </c>
    </row>
    <row r="674" spans="1:18" x14ac:dyDescent="0.3">
      <c r="A674" t="s">
        <v>12</v>
      </c>
      <c r="B674" s="7" t="s">
        <v>39</v>
      </c>
      <c r="C674" t="s">
        <v>69</v>
      </c>
      <c r="D674" s="10" t="s">
        <v>73</v>
      </c>
      <c r="E674" t="s">
        <v>86</v>
      </c>
      <c r="F674" s="4" t="s">
        <v>245</v>
      </c>
      <c r="G674" t="s">
        <v>528</v>
      </c>
      <c r="H674" s="2">
        <f t="shared" si="70"/>
        <v>0.80208333333333337</v>
      </c>
      <c r="I674" s="2">
        <f t="shared" si="71"/>
        <v>0.82291666666666663</v>
      </c>
      <c r="J674" t="str">
        <f t="shared" si="72"/>
        <v>22 Mar</v>
      </c>
      <c r="K674" t="s">
        <v>1759</v>
      </c>
      <c r="L674" t="s">
        <v>1992</v>
      </c>
      <c r="M674" t="s">
        <v>1996</v>
      </c>
      <c r="N674">
        <v>8236</v>
      </c>
      <c r="O674">
        <f t="shared" si="73"/>
        <v>4</v>
      </c>
      <c r="P674" s="4" t="str">
        <f t="shared" si="74"/>
        <v>23</v>
      </c>
      <c r="Q674" s="8">
        <f t="shared" si="75"/>
        <v>30</v>
      </c>
      <c r="R674">
        <f t="shared" si="76"/>
        <v>1410</v>
      </c>
    </row>
    <row r="675" spans="1:18" x14ac:dyDescent="0.3">
      <c r="A675" t="s">
        <v>12</v>
      </c>
      <c r="B675" s="7" t="s">
        <v>54</v>
      </c>
      <c r="C675" t="s">
        <v>69</v>
      </c>
      <c r="D675" s="10" t="s">
        <v>73</v>
      </c>
      <c r="E675" t="s">
        <v>119</v>
      </c>
      <c r="F675" s="4" t="s">
        <v>252</v>
      </c>
      <c r="G675" t="s">
        <v>519</v>
      </c>
      <c r="H675" s="2">
        <f t="shared" si="70"/>
        <v>0.80208333333333337</v>
      </c>
      <c r="I675" s="2">
        <f t="shared" si="71"/>
        <v>0.55555555555555558</v>
      </c>
      <c r="J675" t="str">
        <f t="shared" si="72"/>
        <v>07 Jun</v>
      </c>
      <c r="K675" t="s">
        <v>1772</v>
      </c>
      <c r="L675" t="s">
        <v>1992</v>
      </c>
      <c r="M675" t="s">
        <v>1996</v>
      </c>
      <c r="N675">
        <v>12961</v>
      </c>
      <c r="O675">
        <f t="shared" si="73"/>
        <v>4</v>
      </c>
      <c r="P675" s="4" t="str">
        <f t="shared" si="74"/>
        <v>29</v>
      </c>
      <c r="Q675" s="8">
        <f t="shared" si="75"/>
        <v>55</v>
      </c>
      <c r="R675">
        <f t="shared" si="76"/>
        <v>1795</v>
      </c>
    </row>
    <row r="676" spans="1:18" x14ac:dyDescent="0.3">
      <c r="A676" t="s">
        <v>13</v>
      </c>
      <c r="B676" s="7" t="s">
        <v>33</v>
      </c>
      <c r="C676" t="s">
        <v>68</v>
      </c>
      <c r="D676" s="10" t="s">
        <v>67</v>
      </c>
      <c r="E676" t="s">
        <v>85</v>
      </c>
      <c r="F676" s="4" t="s">
        <v>258</v>
      </c>
      <c r="G676" t="s">
        <v>630</v>
      </c>
      <c r="H676" s="2">
        <f t="shared" si="70"/>
        <v>0.19444444444444445</v>
      </c>
      <c r="I676" s="2">
        <f t="shared" si="71"/>
        <v>0.27083333333333331</v>
      </c>
      <c r="J676" t="str">
        <f t="shared" si="72"/>
        <v>10 May</v>
      </c>
      <c r="K676" t="s">
        <v>1684</v>
      </c>
      <c r="L676" t="s">
        <v>1993</v>
      </c>
      <c r="M676" t="s">
        <v>1997</v>
      </c>
      <c r="N676">
        <v>8586</v>
      </c>
      <c r="O676">
        <f t="shared" si="73"/>
        <v>3</v>
      </c>
      <c r="P676" s="4" t="str">
        <f t="shared" si="74"/>
        <v>22</v>
      </c>
      <c r="Q676" s="8">
        <f t="shared" si="75"/>
        <v>10</v>
      </c>
      <c r="R676">
        <f t="shared" si="76"/>
        <v>1330</v>
      </c>
    </row>
    <row r="677" spans="1:18" x14ac:dyDescent="0.3">
      <c r="A677" t="s">
        <v>11</v>
      </c>
      <c r="B677" s="7" t="s">
        <v>46</v>
      </c>
      <c r="C677" t="s">
        <v>68</v>
      </c>
      <c r="D677" s="10" t="s">
        <v>67</v>
      </c>
      <c r="E677" t="s">
        <v>94</v>
      </c>
      <c r="F677" s="4" t="s">
        <v>371</v>
      </c>
      <c r="G677" t="s">
        <v>296</v>
      </c>
      <c r="H677" s="2">
        <f t="shared" si="70"/>
        <v>0.54166666666666663</v>
      </c>
      <c r="I677" s="2">
        <f t="shared" si="71"/>
        <v>0.34027777777777779</v>
      </c>
      <c r="J677" t="str">
        <f t="shared" si="72"/>
        <v/>
      </c>
      <c r="K677" t="s">
        <v>1725</v>
      </c>
      <c r="L677" t="s">
        <v>1993</v>
      </c>
      <c r="M677" t="s">
        <v>1996</v>
      </c>
      <c r="N677">
        <v>5279</v>
      </c>
      <c r="O677">
        <f t="shared" si="73"/>
        <v>3</v>
      </c>
      <c r="P677" s="4" t="str">
        <f t="shared" si="74"/>
        <v>4</v>
      </c>
      <c r="Q677" s="8">
        <f t="shared" si="75"/>
        <v>50</v>
      </c>
      <c r="R677">
        <f t="shared" si="76"/>
        <v>290</v>
      </c>
    </row>
    <row r="678" spans="1:18" x14ac:dyDescent="0.3">
      <c r="A678" t="s">
        <v>16</v>
      </c>
      <c r="B678" s="7" t="s">
        <v>43</v>
      </c>
      <c r="C678" t="s">
        <v>67</v>
      </c>
      <c r="D678" s="10" t="s">
        <v>69</v>
      </c>
      <c r="E678" t="s">
        <v>75</v>
      </c>
      <c r="F678" s="4" t="s">
        <v>236</v>
      </c>
      <c r="G678" t="s">
        <v>555</v>
      </c>
      <c r="H678" s="2">
        <f t="shared" si="70"/>
        <v>0.98611111111111116</v>
      </c>
      <c r="I678" s="2">
        <f t="shared" si="71"/>
        <v>0.87152777777777779</v>
      </c>
      <c r="J678" t="str">
        <f t="shared" si="72"/>
        <v/>
      </c>
      <c r="K678" t="s">
        <v>1660</v>
      </c>
      <c r="L678" t="s">
        <v>1991</v>
      </c>
      <c r="M678" t="s">
        <v>1996</v>
      </c>
      <c r="N678">
        <v>3419</v>
      </c>
      <c r="O678">
        <f t="shared" si="73"/>
        <v>2</v>
      </c>
      <c r="P678" s="4" t="str">
        <f t="shared" si="74"/>
        <v>2</v>
      </c>
      <c r="Q678" s="8">
        <f t="shared" si="75"/>
        <v>45</v>
      </c>
      <c r="R678">
        <f t="shared" si="76"/>
        <v>165</v>
      </c>
    </row>
    <row r="679" spans="1:18" x14ac:dyDescent="0.3">
      <c r="A679" t="s">
        <v>13</v>
      </c>
      <c r="B679" s="7" t="s">
        <v>44</v>
      </c>
      <c r="C679" t="s">
        <v>69</v>
      </c>
      <c r="D679" s="10" t="s">
        <v>73</v>
      </c>
      <c r="E679" t="s">
        <v>90</v>
      </c>
      <c r="F679" s="4" t="s">
        <v>315</v>
      </c>
      <c r="G679" t="s">
        <v>239</v>
      </c>
      <c r="H679" s="2">
        <f t="shared" si="70"/>
        <v>0.79166666666666663</v>
      </c>
      <c r="I679" s="2">
        <f t="shared" si="71"/>
        <v>0.22916666666666666</v>
      </c>
      <c r="J679" t="str">
        <f t="shared" si="72"/>
        <v/>
      </c>
      <c r="K679" t="s">
        <v>1679</v>
      </c>
      <c r="L679" t="s">
        <v>1992</v>
      </c>
      <c r="M679" t="s">
        <v>1996</v>
      </c>
      <c r="N679">
        <v>13292</v>
      </c>
      <c r="O679">
        <f t="shared" si="73"/>
        <v>4</v>
      </c>
      <c r="P679" s="4" t="str">
        <f t="shared" si="74"/>
        <v>13</v>
      </c>
      <c r="Q679" s="8">
        <f t="shared" si="75"/>
        <v>30</v>
      </c>
      <c r="R679">
        <f t="shared" si="76"/>
        <v>810</v>
      </c>
    </row>
    <row r="680" spans="1:18" x14ac:dyDescent="0.3">
      <c r="A680" t="s">
        <v>13</v>
      </c>
      <c r="B680" s="7" t="s">
        <v>42</v>
      </c>
      <c r="C680" t="s">
        <v>68</v>
      </c>
      <c r="D680" s="10" t="s">
        <v>67</v>
      </c>
      <c r="E680" t="s">
        <v>98</v>
      </c>
      <c r="F680" s="4" t="s">
        <v>263</v>
      </c>
      <c r="G680" t="s">
        <v>655</v>
      </c>
      <c r="H680" s="2">
        <f t="shared" si="70"/>
        <v>0.40625</v>
      </c>
      <c r="I680" s="2">
        <f t="shared" si="71"/>
        <v>0.85069444444444442</v>
      </c>
      <c r="J680" t="str">
        <f t="shared" si="72"/>
        <v>16 May</v>
      </c>
      <c r="K680" t="s">
        <v>1645</v>
      </c>
      <c r="L680" t="s">
        <v>1993</v>
      </c>
      <c r="M680" t="s">
        <v>1996</v>
      </c>
      <c r="N680">
        <v>13067</v>
      </c>
      <c r="O680">
        <f t="shared" si="73"/>
        <v>3</v>
      </c>
      <c r="P680" s="4" t="str">
        <f t="shared" si="74"/>
        <v>13</v>
      </c>
      <c r="Q680" s="8">
        <f t="shared" si="75"/>
        <v>20</v>
      </c>
      <c r="R680">
        <f t="shared" si="76"/>
        <v>800</v>
      </c>
    </row>
    <row r="681" spans="1:18" x14ac:dyDescent="0.3">
      <c r="A681" t="s">
        <v>11</v>
      </c>
      <c r="B681" s="7" t="s">
        <v>52</v>
      </c>
      <c r="C681" t="s">
        <v>70</v>
      </c>
      <c r="D681" s="10" t="s">
        <v>68</v>
      </c>
      <c r="E681" t="s">
        <v>84</v>
      </c>
      <c r="F681" s="4" t="s">
        <v>264</v>
      </c>
      <c r="G681" t="s">
        <v>415</v>
      </c>
      <c r="H681" s="2">
        <f t="shared" si="70"/>
        <v>0.64930555555555558</v>
      </c>
      <c r="I681" s="2">
        <f t="shared" si="71"/>
        <v>0.55208333333333337</v>
      </c>
      <c r="J681" t="str">
        <f t="shared" si="72"/>
        <v/>
      </c>
      <c r="K681" t="s">
        <v>1710</v>
      </c>
      <c r="L681" t="s">
        <v>1991</v>
      </c>
      <c r="M681" t="s">
        <v>1996</v>
      </c>
      <c r="N681">
        <v>3597</v>
      </c>
      <c r="O681">
        <f t="shared" si="73"/>
        <v>2</v>
      </c>
      <c r="P681" s="4" t="str">
        <f t="shared" si="74"/>
        <v>2</v>
      </c>
      <c r="Q681" s="8">
        <f t="shared" si="75"/>
        <v>20</v>
      </c>
      <c r="R681">
        <f t="shared" si="76"/>
        <v>140</v>
      </c>
    </row>
    <row r="682" spans="1:18" x14ac:dyDescent="0.3">
      <c r="A682" t="s">
        <v>13</v>
      </c>
      <c r="B682" s="7" t="s">
        <v>46</v>
      </c>
      <c r="C682" t="s">
        <v>69</v>
      </c>
      <c r="D682" s="10" t="s">
        <v>73</v>
      </c>
      <c r="E682" t="s">
        <v>82</v>
      </c>
      <c r="F682" s="4" t="s">
        <v>229</v>
      </c>
      <c r="G682" t="s">
        <v>239</v>
      </c>
      <c r="H682" s="2">
        <f t="shared" si="70"/>
        <v>0.79166666666666663</v>
      </c>
      <c r="I682" s="2">
        <f t="shared" si="71"/>
        <v>0.2951388888888889</v>
      </c>
      <c r="J682" t="str">
        <f t="shared" si="72"/>
        <v/>
      </c>
      <c r="K682" t="s">
        <v>1656</v>
      </c>
      <c r="L682" t="s">
        <v>1993</v>
      </c>
      <c r="M682" t="s">
        <v>1996</v>
      </c>
      <c r="N682">
        <v>15554</v>
      </c>
      <c r="O682">
        <f t="shared" si="73"/>
        <v>3</v>
      </c>
      <c r="P682" s="4" t="str">
        <f t="shared" si="74"/>
        <v>11</v>
      </c>
      <c r="Q682" s="8">
        <f t="shared" si="75"/>
        <v>55</v>
      </c>
      <c r="R682">
        <f t="shared" si="76"/>
        <v>715</v>
      </c>
    </row>
    <row r="683" spans="1:18" x14ac:dyDescent="0.3">
      <c r="A683" t="s">
        <v>11</v>
      </c>
      <c r="B683" s="7" t="s">
        <v>42</v>
      </c>
      <c r="C683" t="s">
        <v>69</v>
      </c>
      <c r="D683" s="10" t="s">
        <v>73</v>
      </c>
      <c r="E683" t="s">
        <v>83</v>
      </c>
      <c r="F683" s="4" t="s">
        <v>372</v>
      </c>
      <c r="G683" t="s">
        <v>341</v>
      </c>
      <c r="H683" s="2">
        <f t="shared" si="70"/>
        <v>0.92708333333333337</v>
      </c>
      <c r="I683" s="2">
        <f t="shared" si="71"/>
        <v>0.71180555555555558</v>
      </c>
      <c r="J683" t="str">
        <f t="shared" si="72"/>
        <v/>
      </c>
      <c r="K683" t="s">
        <v>1642</v>
      </c>
      <c r="L683" t="s">
        <v>1993</v>
      </c>
      <c r="M683" t="s">
        <v>1996</v>
      </c>
      <c r="N683">
        <v>6027</v>
      </c>
      <c r="O683">
        <f t="shared" si="73"/>
        <v>3</v>
      </c>
      <c r="P683" s="4" t="str">
        <f t="shared" si="74"/>
        <v>5</v>
      </c>
      <c r="Q683" s="8">
        <f t="shared" si="75"/>
        <v>10</v>
      </c>
      <c r="R683">
        <f t="shared" si="76"/>
        <v>310</v>
      </c>
    </row>
    <row r="684" spans="1:18" x14ac:dyDescent="0.3">
      <c r="A684" t="s">
        <v>13</v>
      </c>
      <c r="B684" s="7" t="s">
        <v>33</v>
      </c>
      <c r="C684" t="s">
        <v>68</v>
      </c>
      <c r="D684" s="10" t="s">
        <v>67</v>
      </c>
      <c r="E684" t="s">
        <v>85</v>
      </c>
      <c r="F684" s="4" t="s">
        <v>258</v>
      </c>
      <c r="G684" t="s">
        <v>275</v>
      </c>
      <c r="H684" s="2">
        <f t="shared" si="70"/>
        <v>0.76041666666666663</v>
      </c>
      <c r="I684" s="2">
        <f t="shared" si="71"/>
        <v>0.27083333333333331</v>
      </c>
      <c r="J684" t="str">
        <f t="shared" si="72"/>
        <v/>
      </c>
      <c r="K684" t="s">
        <v>1769</v>
      </c>
      <c r="L684" t="s">
        <v>1993</v>
      </c>
      <c r="M684" t="s">
        <v>1996</v>
      </c>
      <c r="N684">
        <v>14781</v>
      </c>
      <c r="O684">
        <f t="shared" si="73"/>
        <v>3</v>
      </c>
      <c r="P684" s="4" t="str">
        <f t="shared" si="74"/>
        <v>11</v>
      </c>
      <c r="Q684" s="8">
        <f t="shared" si="75"/>
        <v>45</v>
      </c>
      <c r="R684">
        <f t="shared" si="76"/>
        <v>705</v>
      </c>
    </row>
    <row r="685" spans="1:18" x14ac:dyDescent="0.3">
      <c r="A685" t="s">
        <v>13</v>
      </c>
      <c r="B685" s="7" t="s">
        <v>31</v>
      </c>
      <c r="C685" t="s">
        <v>69</v>
      </c>
      <c r="D685" s="10" t="s">
        <v>73</v>
      </c>
      <c r="E685" t="s">
        <v>93</v>
      </c>
      <c r="F685" s="4" t="s">
        <v>231</v>
      </c>
      <c r="G685" t="s">
        <v>508</v>
      </c>
      <c r="H685" s="2">
        <f t="shared" si="70"/>
        <v>0.18402777777777779</v>
      </c>
      <c r="I685" s="2">
        <f t="shared" si="71"/>
        <v>0.60763888888888884</v>
      </c>
      <c r="J685" t="str">
        <f t="shared" si="72"/>
        <v>02 Jun</v>
      </c>
      <c r="K685" t="s">
        <v>1819</v>
      </c>
      <c r="L685" t="s">
        <v>1992</v>
      </c>
      <c r="M685" t="s">
        <v>1996</v>
      </c>
      <c r="N685">
        <v>13376</v>
      </c>
      <c r="O685">
        <f t="shared" si="73"/>
        <v>4</v>
      </c>
      <c r="P685" s="4" t="str">
        <f t="shared" si="74"/>
        <v>13</v>
      </c>
      <c r="Q685" s="8">
        <f t="shared" si="75"/>
        <v>50</v>
      </c>
      <c r="R685">
        <f t="shared" si="76"/>
        <v>830</v>
      </c>
    </row>
    <row r="686" spans="1:18" x14ac:dyDescent="0.3">
      <c r="A686" t="s">
        <v>11</v>
      </c>
      <c r="B686" s="7" t="s">
        <v>30</v>
      </c>
      <c r="C686" t="s">
        <v>67</v>
      </c>
      <c r="D686" s="10" t="s">
        <v>69</v>
      </c>
      <c r="E686" t="s">
        <v>75</v>
      </c>
      <c r="F686" s="4" t="s">
        <v>243</v>
      </c>
      <c r="G686" t="s">
        <v>656</v>
      </c>
      <c r="H686" s="2">
        <f t="shared" si="70"/>
        <v>1.0416666666666666E-2</v>
      </c>
      <c r="I686" s="2">
        <f t="shared" si="71"/>
        <v>0.88541666666666663</v>
      </c>
      <c r="J686" t="str">
        <f t="shared" si="72"/>
        <v>28 May</v>
      </c>
      <c r="K686" t="s">
        <v>1666</v>
      </c>
      <c r="L686" t="s">
        <v>1991</v>
      </c>
      <c r="M686" t="s">
        <v>1996</v>
      </c>
      <c r="N686">
        <v>3943</v>
      </c>
      <c r="O686">
        <f t="shared" si="73"/>
        <v>2</v>
      </c>
      <c r="P686" s="4" t="str">
        <f t="shared" si="74"/>
        <v>3</v>
      </c>
      <c r="Q686" s="8">
        <f t="shared" si="75"/>
        <v>0</v>
      </c>
      <c r="R686">
        <f t="shared" si="76"/>
        <v>180</v>
      </c>
    </row>
    <row r="687" spans="1:18" x14ac:dyDescent="0.3">
      <c r="A687" t="s">
        <v>16</v>
      </c>
      <c r="B687" s="7" t="s">
        <v>37</v>
      </c>
      <c r="C687" t="s">
        <v>69</v>
      </c>
      <c r="D687" s="10" t="s">
        <v>73</v>
      </c>
      <c r="E687" t="s">
        <v>133</v>
      </c>
      <c r="F687" s="4" t="s">
        <v>373</v>
      </c>
      <c r="G687" t="s">
        <v>657</v>
      </c>
      <c r="H687" s="2">
        <f t="shared" si="70"/>
        <v>0.56597222222222221</v>
      </c>
      <c r="I687" s="2">
        <f t="shared" si="71"/>
        <v>0.30902777777777779</v>
      </c>
      <c r="J687" t="str">
        <f t="shared" si="72"/>
        <v/>
      </c>
      <c r="K687" t="s">
        <v>1843</v>
      </c>
      <c r="L687" t="s">
        <v>1993</v>
      </c>
      <c r="M687" t="s">
        <v>1996</v>
      </c>
      <c r="N687">
        <v>5842</v>
      </c>
      <c r="O687">
        <f t="shared" si="73"/>
        <v>3</v>
      </c>
      <c r="P687" s="4" t="str">
        <f t="shared" si="74"/>
        <v>6</v>
      </c>
      <c r="Q687" s="8">
        <f t="shared" si="75"/>
        <v>10</v>
      </c>
      <c r="R687">
        <f t="shared" si="76"/>
        <v>370</v>
      </c>
    </row>
    <row r="688" spans="1:18" x14ac:dyDescent="0.3">
      <c r="A688" t="s">
        <v>11</v>
      </c>
      <c r="B688" s="7" t="s">
        <v>51</v>
      </c>
      <c r="C688" t="s">
        <v>70</v>
      </c>
      <c r="D688" s="10" t="s">
        <v>68</v>
      </c>
      <c r="E688" t="s">
        <v>84</v>
      </c>
      <c r="F688" s="4" t="s">
        <v>268</v>
      </c>
      <c r="G688" t="s">
        <v>287</v>
      </c>
      <c r="H688" s="2">
        <f t="shared" si="70"/>
        <v>0.31597222222222221</v>
      </c>
      <c r="I688" s="2">
        <f t="shared" si="71"/>
        <v>0.21875</v>
      </c>
      <c r="J688" t="str">
        <f t="shared" si="72"/>
        <v/>
      </c>
      <c r="K688" t="s">
        <v>1710</v>
      </c>
      <c r="L688" t="s">
        <v>1991</v>
      </c>
      <c r="M688" t="s">
        <v>1996</v>
      </c>
      <c r="N688">
        <v>4326</v>
      </c>
      <c r="O688">
        <f t="shared" si="73"/>
        <v>2</v>
      </c>
      <c r="P688" s="4" t="str">
        <f t="shared" si="74"/>
        <v>2</v>
      </c>
      <c r="Q688" s="8">
        <f t="shared" si="75"/>
        <v>20</v>
      </c>
      <c r="R688">
        <f t="shared" si="76"/>
        <v>140</v>
      </c>
    </row>
    <row r="689" spans="1:18" x14ac:dyDescent="0.3">
      <c r="A689" t="s">
        <v>15</v>
      </c>
      <c r="B689" s="7" t="s">
        <v>31</v>
      </c>
      <c r="C689" t="s">
        <v>69</v>
      </c>
      <c r="D689" s="10" t="s">
        <v>73</v>
      </c>
      <c r="E689" t="s">
        <v>82</v>
      </c>
      <c r="F689" s="4" t="s">
        <v>313</v>
      </c>
      <c r="G689" t="s">
        <v>297</v>
      </c>
      <c r="H689" s="2">
        <f t="shared" si="70"/>
        <v>0.80208333333333337</v>
      </c>
      <c r="I689" s="2">
        <f t="shared" si="71"/>
        <v>0.35416666666666669</v>
      </c>
      <c r="J689" t="str">
        <f t="shared" si="72"/>
        <v/>
      </c>
      <c r="K689" t="s">
        <v>1752</v>
      </c>
      <c r="L689" t="s">
        <v>1993</v>
      </c>
      <c r="M689" t="s">
        <v>1996</v>
      </c>
      <c r="N689">
        <v>8937</v>
      </c>
      <c r="O689">
        <f t="shared" si="73"/>
        <v>3</v>
      </c>
      <c r="P689" s="4" t="str">
        <f t="shared" si="74"/>
        <v>10</v>
      </c>
      <c r="Q689" s="8">
        <f t="shared" si="75"/>
        <v>45</v>
      </c>
      <c r="R689">
        <f t="shared" si="76"/>
        <v>645</v>
      </c>
    </row>
    <row r="690" spans="1:18" x14ac:dyDescent="0.3">
      <c r="A690" t="s">
        <v>12</v>
      </c>
      <c r="B690" s="7" t="s">
        <v>39</v>
      </c>
      <c r="C690" t="s">
        <v>70</v>
      </c>
      <c r="D690" s="10" t="s">
        <v>68</v>
      </c>
      <c r="E690" t="s">
        <v>84</v>
      </c>
      <c r="F690" s="4" t="s">
        <v>215</v>
      </c>
      <c r="G690" t="s">
        <v>250</v>
      </c>
      <c r="H690" s="2">
        <f t="shared" si="70"/>
        <v>0.57986111111111116</v>
      </c>
      <c r="I690" s="2">
        <f t="shared" si="71"/>
        <v>0.4861111111111111</v>
      </c>
      <c r="J690" t="str">
        <f t="shared" si="72"/>
        <v/>
      </c>
      <c r="K690" t="s">
        <v>1635</v>
      </c>
      <c r="L690" t="s">
        <v>1991</v>
      </c>
      <c r="M690" t="s">
        <v>1996</v>
      </c>
      <c r="N690">
        <v>3670</v>
      </c>
      <c r="O690">
        <f t="shared" si="73"/>
        <v>2</v>
      </c>
      <c r="P690" s="4" t="str">
        <f t="shared" si="74"/>
        <v>2</v>
      </c>
      <c r="Q690" s="8">
        <f t="shared" si="75"/>
        <v>15</v>
      </c>
      <c r="R690">
        <f t="shared" si="76"/>
        <v>135</v>
      </c>
    </row>
    <row r="691" spans="1:18" x14ac:dyDescent="0.3">
      <c r="A691" t="s">
        <v>11</v>
      </c>
      <c r="B691" s="7" t="s">
        <v>43</v>
      </c>
      <c r="C691" t="s">
        <v>67</v>
      </c>
      <c r="D691" s="10" t="s">
        <v>69</v>
      </c>
      <c r="E691" t="s">
        <v>75</v>
      </c>
      <c r="F691" s="4" t="s">
        <v>292</v>
      </c>
      <c r="G691" t="s">
        <v>324</v>
      </c>
      <c r="H691" s="2">
        <f t="shared" si="70"/>
        <v>0.88888888888888884</v>
      </c>
      <c r="I691" s="2">
        <f t="shared" si="71"/>
        <v>0.76736111111111116</v>
      </c>
      <c r="J691" t="str">
        <f t="shared" si="72"/>
        <v/>
      </c>
      <c r="K691" t="s">
        <v>1644</v>
      </c>
      <c r="L691" t="s">
        <v>1991</v>
      </c>
      <c r="M691" t="s">
        <v>1996</v>
      </c>
      <c r="N691">
        <v>4823</v>
      </c>
      <c r="O691">
        <f t="shared" si="73"/>
        <v>2</v>
      </c>
      <c r="P691" s="4" t="str">
        <f t="shared" si="74"/>
        <v>2</v>
      </c>
      <c r="Q691" s="8">
        <f t="shared" si="75"/>
        <v>55</v>
      </c>
      <c r="R691">
        <f t="shared" si="76"/>
        <v>175</v>
      </c>
    </row>
    <row r="692" spans="1:18" x14ac:dyDescent="0.3">
      <c r="A692" t="s">
        <v>13</v>
      </c>
      <c r="B692" s="7" t="s">
        <v>40</v>
      </c>
      <c r="C692" t="s">
        <v>71</v>
      </c>
      <c r="D692" s="10" t="s">
        <v>74</v>
      </c>
      <c r="E692" t="s">
        <v>102</v>
      </c>
      <c r="F692" s="4" t="s">
        <v>301</v>
      </c>
      <c r="G692" t="s">
        <v>307</v>
      </c>
      <c r="H692" s="2">
        <f t="shared" si="70"/>
        <v>0.87847222222222221</v>
      </c>
      <c r="I692" s="2">
        <f t="shared" si="71"/>
        <v>0.81597222222222221</v>
      </c>
      <c r="J692" t="str">
        <f t="shared" si="72"/>
        <v/>
      </c>
      <c r="K692" t="s">
        <v>1675</v>
      </c>
      <c r="L692" t="s">
        <v>1991</v>
      </c>
      <c r="M692" t="s">
        <v>1997</v>
      </c>
      <c r="N692">
        <v>2071</v>
      </c>
      <c r="O692">
        <f t="shared" si="73"/>
        <v>2</v>
      </c>
      <c r="P692" s="4" t="str">
        <f t="shared" si="74"/>
        <v>1</v>
      </c>
      <c r="Q692" s="8">
        <f t="shared" si="75"/>
        <v>30</v>
      </c>
      <c r="R692">
        <f t="shared" si="76"/>
        <v>90</v>
      </c>
    </row>
    <row r="693" spans="1:18" x14ac:dyDescent="0.3">
      <c r="A693" t="s">
        <v>15</v>
      </c>
      <c r="B693" s="7" t="s">
        <v>47</v>
      </c>
      <c r="C693" t="s">
        <v>69</v>
      </c>
      <c r="D693" s="10" t="s">
        <v>73</v>
      </c>
      <c r="E693" t="s">
        <v>95</v>
      </c>
      <c r="F693" s="4" t="s">
        <v>338</v>
      </c>
      <c r="G693" t="s">
        <v>462</v>
      </c>
      <c r="H693" s="2">
        <f t="shared" si="70"/>
        <v>0.9375</v>
      </c>
      <c r="I693" s="2">
        <f t="shared" si="71"/>
        <v>0.62152777777777779</v>
      </c>
      <c r="J693" t="str">
        <f t="shared" si="72"/>
        <v/>
      </c>
      <c r="K693" t="s">
        <v>1830</v>
      </c>
      <c r="L693" t="s">
        <v>1993</v>
      </c>
      <c r="M693" t="s">
        <v>1997</v>
      </c>
      <c r="N693">
        <v>6093</v>
      </c>
      <c r="O693">
        <f t="shared" si="73"/>
        <v>3</v>
      </c>
      <c r="P693" s="4" t="str">
        <f t="shared" si="74"/>
        <v>7</v>
      </c>
      <c r="Q693" s="8">
        <f t="shared" si="75"/>
        <v>35</v>
      </c>
      <c r="R693">
        <f t="shared" si="76"/>
        <v>455</v>
      </c>
    </row>
    <row r="694" spans="1:18" x14ac:dyDescent="0.3">
      <c r="A694" t="s">
        <v>17</v>
      </c>
      <c r="B694" s="7" t="s">
        <v>23</v>
      </c>
      <c r="C694" t="s">
        <v>68</v>
      </c>
      <c r="D694" s="10" t="s">
        <v>67</v>
      </c>
      <c r="E694" t="s">
        <v>98</v>
      </c>
      <c r="F694" s="4" t="s">
        <v>214</v>
      </c>
      <c r="G694" t="s">
        <v>658</v>
      </c>
      <c r="H694" s="2">
        <f t="shared" si="70"/>
        <v>0.95486111111111116</v>
      </c>
      <c r="I694" s="2">
        <f t="shared" si="71"/>
        <v>0.84722222222222221</v>
      </c>
      <c r="J694" t="str">
        <f t="shared" si="72"/>
        <v>25 Mar</v>
      </c>
      <c r="K694" t="s">
        <v>1637</v>
      </c>
      <c r="L694" t="s">
        <v>1993</v>
      </c>
      <c r="M694" t="s">
        <v>1996</v>
      </c>
      <c r="N694">
        <v>11682</v>
      </c>
      <c r="O694">
        <f t="shared" si="73"/>
        <v>3</v>
      </c>
      <c r="P694" s="4" t="str">
        <f t="shared" si="74"/>
        <v>26</v>
      </c>
      <c r="Q694" s="8">
        <f t="shared" si="75"/>
        <v>35</v>
      </c>
      <c r="R694">
        <f t="shared" si="76"/>
        <v>1595</v>
      </c>
    </row>
    <row r="695" spans="1:18" x14ac:dyDescent="0.3">
      <c r="A695" t="s">
        <v>11</v>
      </c>
      <c r="B695" s="7" t="s">
        <v>65</v>
      </c>
      <c r="C695" t="s">
        <v>67</v>
      </c>
      <c r="D695" s="10" t="s">
        <v>72</v>
      </c>
      <c r="E695" t="s">
        <v>134</v>
      </c>
      <c r="F695" s="4" t="s">
        <v>317</v>
      </c>
      <c r="G695" t="s">
        <v>349</v>
      </c>
      <c r="H695" s="2">
        <f t="shared" si="70"/>
        <v>0.4236111111111111</v>
      </c>
      <c r="I695" s="2">
        <f t="shared" si="71"/>
        <v>0.22569444444444445</v>
      </c>
      <c r="J695" t="str">
        <f t="shared" si="72"/>
        <v/>
      </c>
      <c r="K695" t="s">
        <v>1627</v>
      </c>
      <c r="L695" t="s">
        <v>1993</v>
      </c>
      <c r="M695" t="s">
        <v>1996</v>
      </c>
      <c r="N695">
        <v>7774</v>
      </c>
      <c r="O695">
        <f t="shared" si="73"/>
        <v>3</v>
      </c>
      <c r="P695" s="4" t="str">
        <f t="shared" si="74"/>
        <v>4</v>
      </c>
      <c r="Q695" s="8">
        <f t="shared" si="75"/>
        <v>45</v>
      </c>
      <c r="R695">
        <f t="shared" si="76"/>
        <v>285</v>
      </c>
    </row>
    <row r="696" spans="1:18" x14ac:dyDescent="0.3">
      <c r="A696" t="s">
        <v>13</v>
      </c>
      <c r="B696" s="7" t="s">
        <v>26</v>
      </c>
      <c r="C696" t="s">
        <v>68</v>
      </c>
      <c r="D696" s="10" t="s">
        <v>67</v>
      </c>
      <c r="E696" t="s">
        <v>98</v>
      </c>
      <c r="F696" s="4" t="s">
        <v>299</v>
      </c>
      <c r="G696" t="s">
        <v>659</v>
      </c>
      <c r="H696" s="2">
        <f t="shared" si="70"/>
        <v>0.60069444444444442</v>
      </c>
      <c r="I696" s="2">
        <f t="shared" si="71"/>
        <v>0.70833333333333337</v>
      </c>
      <c r="J696" t="str">
        <f t="shared" si="72"/>
        <v>13 May</v>
      </c>
      <c r="K696" t="s">
        <v>1849</v>
      </c>
      <c r="L696" t="s">
        <v>1993</v>
      </c>
      <c r="M696" t="s">
        <v>1996</v>
      </c>
      <c r="N696">
        <v>13067</v>
      </c>
      <c r="O696">
        <f t="shared" si="73"/>
        <v>3</v>
      </c>
      <c r="P696" s="4" t="str">
        <f t="shared" si="74"/>
        <v>21</v>
      </c>
      <c r="Q696" s="8">
        <f t="shared" si="75"/>
        <v>25</v>
      </c>
      <c r="R696">
        <f t="shared" si="76"/>
        <v>1285</v>
      </c>
    </row>
    <row r="697" spans="1:18" x14ac:dyDescent="0.3">
      <c r="A697" t="s">
        <v>11</v>
      </c>
      <c r="B697" s="7" t="s">
        <v>30</v>
      </c>
      <c r="C697" t="s">
        <v>69</v>
      </c>
      <c r="D697" s="10" t="s">
        <v>73</v>
      </c>
      <c r="E697" t="s">
        <v>95</v>
      </c>
      <c r="F697" s="4" t="s">
        <v>287</v>
      </c>
      <c r="G697" t="s">
        <v>304</v>
      </c>
      <c r="H697" s="2">
        <f t="shared" si="70"/>
        <v>0.67361111111111116</v>
      </c>
      <c r="I697" s="2">
        <f t="shared" si="71"/>
        <v>0.31597222222222221</v>
      </c>
      <c r="J697" t="str">
        <f t="shared" si="72"/>
        <v/>
      </c>
      <c r="K697" t="s">
        <v>1720</v>
      </c>
      <c r="L697" t="s">
        <v>1993</v>
      </c>
      <c r="M697" t="s">
        <v>1996</v>
      </c>
      <c r="N697">
        <v>7514</v>
      </c>
      <c r="O697">
        <f t="shared" si="73"/>
        <v>3</v>
      </c>
      <c r="P697" s="4" t="str">
        <f t="shared" si="74"/>
        <v>8</v>
      </c>
      <c r="Q697" s="8">
        <f t="shared" si="75"/>
        <v>35</v>
      </c>
      <c r="R697">
        <f t="shared" si="76"/>
        <v>515</v>
      </c>
    </row>
    <row r="698" spans="1:18" x14ac:dyDescent="0.3">
      <c r="A698" t="s">
        <v>15</v>
      </c>
      <c r="B698" s="7" t="s">
        <v>63</v>
      </c>
      <c r="C698" t="s">
        <v>69</v>
      </c>
      <c r="D698" s="10" t="s">
        <v>73</v>
      </c>
      <c r="E698" t="s">
        <v>82</v>
      </c>
      <c r="F698" s="4" t="s">
        <v>299</v>
      </c>
      <c r="G698" t="s">
        <v>486</v>
      </c>
      <c r="H698" s="2">
        <f t="shared" si="70"/>
        <v>6.25E-2</v>
      </c>
      <c r="I698" s="2">
        <f t="shared" si="71"/>
        <v>0.70833333333333337</v>
      </c>
      <c r="J698" t="str">
        <f t="shared" si="72"/>
        <v>10 Apr</v>
      </c>
      <c r="K698" t="s">
        <v>1658</v>
      </c>
      <c r="L698" t="s">
        <v>1993</v>
      </c>
      <c r="M698" t="s">
        <v>1996</v>
      </c>
      <c r="N698">
        <v>6838</v>
      </c>
      <c r="O698">
        <f t="shared" si="73"/>
        <v>3</v>
      </c>
      <c r="P698" s="4" t="str">
        <f t="shared" si="74"/>
        <v>8</v>
      </c>
      <c r="Q698" s="8">
        <f t="shared" si="75"/>
        <v>30</v>
      </c>
      <c r="R698">
        <f t="shared" si="76"/>
        <v>510</v>
      </c>
    </row>
    <row r="699" spans="1:18" x14ac:dyDescent="0.3">
      <c r="A699" t="s">
        <v>11</v>
      </c>
      <c r="B699" s="7" t="s">
        <v>61</v>
      </c>
      <c r="C699" t="s">
        <v>70</v>
      </c>
      <c r="D699" s="10" t="s">
        <v>68</v>
      </c>
      <c r="E699" t="s">
        <v>84</v>
      </c>
      <c r="F699" s="4" t="s">
        <v>252</v>
      </c>
      <c r="G699" t="s">
        <v>415</v>
      </c>
      <c r="H699" s="2">
        <f t="shared" si="70"/>
        <v>0.64930555555555558</v>
      </c>
      <c r="I699" s="2">
        <f t="shared" si="71"/>
        <v>0.55555555555555558</v>
      </c>
      <c r="J699" t="str">
        <f t="shared" si="72"/>
        <v/>
      </c>
      <c r="K699" t="s">
        <v>1635</v>
      </c>
      <c r="L699" t="s">
        <v>1991</v>
      </c>
      <c r="M699" t="s">
        <v>1996</v>
      </c>
      <c r="N699">
        <v>3858</v>
      </c>
      <c r="O699">
        <f t="shared" si="73"/>
        <v>2</v>
      </c>
      <c r="P699" s="4" t="str">
        <f t="shared" si="74"/>
        <v>2</v>
      </c>
      <c r="Q699" s="8">
        <f t="shared" si="75"/>
        <v>15</v>
      </c>
      <c r="R699">
        <f t="shared" si="76"/>
        <v>135</v>
      </c>
    </row>
    <row r="700" spans="1:18" x14ac:dyDescent="0.3">
      <c r="A700" t="s">
        <v>15</v>
      </c>
      <c r="B700" s="7" t="s">
        <v>44</v>
      </c>
      <c r="C700" t="s">
        <v>69</v>
      </c>
      <c r="D700" s="10" t="s">
        <v>73</v>
      </c>
      <c r="E700" t="s">
        <v>82</v>
      </c>
      <c r="F700" s="4" t="s">
        <v>291</v>
      </c>
      <c r="G700" t="s">
        <v>602</v>
      </c>
      <c r="H700" s="2">
        <f t="shared" si="70"/>
        <v>6.25E-2</v>
      </c>
      <c r="I700" s="2">
        <f t="shared" si="71"/>
        <v>0.53472222222222221</v>
      </c>
      <c r="J700" t="str">
        <f t="shared" si="72"/>
        <v>16 Jun</v>
      </c>
      <c r="K700" t="s">
        <v>1850</v>
      </c>
      <c r="L700" t="s">
        <v>1993</v>
      </c>
      <c r="M700" t="s">
        <v>1996</v>
      </c>
      <c r="N700">
        <v>6795</v>
      </c>
      <c r="O700">
        <f t="shared" si="73"/>
        <v>3</v>
      </c>
      <c r="P700" s="4" t="str">
        <f t="shared" si="74"/>
        <v>12</v>
      </c>
      <c r="Q700" s="8">
        <f t="shared" si="75"/>
        <v>40</v>
      </c>
      <c r="R700">
        <f t="shared" si="76"/>
        <v>760</v>
      </c>
    </row>
    <row r="701" spans="1:18" x14ac:dyDescent="0.3">
      <c r="A701" t="s">
        <v>13</v>
      </c>
      <c r="B701" s="7" t="s">
        <v>30</v>
      </c>
      <c r="C701" t="s">
        <v>69</v>
      </c>
      <c r="D701" s="10" t="s">
        <v>73</v>
      </c>
      <c r="E701" t="s">
        <v>105</v>
      </c>
      <c r="F701" s="4" t="s">
        <v>270</v>
      </c>
      <c r="G701" t="s">
        <v>501</v>
      </c>
      <c r="H701" s="2">
        <f t="shared" si="70"/>
        <v>0.18402777777777779</v>
      </c>
      <c r="I701" s="2">
        <f t="shared" si="71"/>
        <v>0.83333333333333337</v>
      </c>
      <c r="J701" t="str">
        <f t="shared" si="72"/>
        <v>28 May</v>
      </c>
      <c r="K701" t="s">
        <v>1723</v>
      </c>
      <c r="L701" t="s">
        <v>1992</v>
      </c>
      <c r="M701" t="s">
        <v>1996</v>
      </c>
      <c r="N701">
        <v>16263</v>
      </c>
      <c r="O701">
        <f t="shared" si="73"/>
        <v>4</v>
      </c>
      <c r="P701" s="4" t="str">
        <f t="shared" si="74"/>
        <v>8</v>
      </c>
      <c r="Q701" s="8">
        <f t="shared" si="75"/>
        <v>25</v>
      </c>
      <c r="R701">
        <f t="shared" si="76"/>
        <v>505</v>
      </c>
    </row>
    <row r="702" spans="1:18" x14ac:dyDescent="0.3">
      <c r="A702" t="s">
        <v>12</v>
      </c>
      <c r="B702" s="7" t="s">
        <v>33</v>
      </c>
      <c r="C702" t="s">
        <v>68</v>
      </c>
      <c r="D702" s="10" t="s">
        <v>67</v>
      </c>
      <c r="E702" t="s">
        <v>85</v>
      </c>
      <c r="F702" s="4" t="s">
        <v>207</v>
      </c>
      <c r="G702" t="s">
        <v>660</v>
      </c>
      <c r="H702" s="2">
        <f t="shared" si="70"/>
        <v>0.77083333333333337</v>
      </c>
      <c r="I702" s="2">
        <f t="shared" si="71"/>
        <v>0.70138888888888884</v>
      </c>
      <c r="J702" t="str">
        <f t="shared" si="72"/>
        <v>10 May</v>
      </c>
      <c r="K702" t="s">
        <v>1756</v>
      </c>
      <c r="L702" t="s">
        <v>1993</v>
      </c>
      <c r="M702" t="s">
        <v>1996</v>
      </c>
      <c r="N702">
        <v>8576</v>
      </c>
      <c r="O702">
        <f t="shared" si="73"/>
        <v>3</v>
      </c>
      <c r="P702" s="4" t="str">
        <f t="shared" si="74"/>
        <v>25</v>
      </c>
      <c r="Q702" s="8">
        <f t="shared" si="75"/>
        <v>40</v>
      </c>
      <c r="R702">
        <f t="shared" si="76"/>
        <v>1540</v>
      </c>
    </row>
    <row r="703" spans="1:18" x14ac:dyDescent="0.3">
      <c r="A703" t="s">
        <v>12</v>
      </c>
      <c r="B703" s="7" t="s">
        <v>41</v>
      </c>
      <c r="C703" t="s">
        <v>67</v>
      </c>
      <c r="D703" s="10" t="s">
        <v>69</v>
      </c>
      <c r="E703" t="s">
        <v>75</v>
      </c>
      <c r="F703" s="4" t="s">
        <v>300</v>
      </c>
      <c r="G703" t="s">
        <v>419</v>
      </c>
      <c r="H703" s="2">
        <f t="shared" si="70"/>
        <v>0.53125</v>
      </c>
      <c r="I703" s="2">
        <f t="shared" si="71"/>
        <v>0.41666666666666669</v>
      </c>
      <c r="J703" t="str">
        <f t="shared" si="72"/>
        <v/>
      </c>
      <c r="K703" t="s">
        <v>1660</v>
      </c>
      <c r="L703" t="s">
        <v>1991</v>
      </c>
      <c r="M703" t="s">
        <v>1996</v>
      </c>
      <c r="N703">
        <v>5228</v>
      </c>
      <c r="O703">
        <f t="shared" si="73"/>
        <v>2</v>
      </c>
      <c r="P703" s="4" t="str">
        <f t="shared" si="74"/>
        <v>2</v>
      </c>
      <c r="Q703" s="8">
        <f t="shared" si="75"/>
        <v>45</v>
      </c>
      <c r="R703">
        <f t="shared" si="76"/>
        <v>165</v>
      </c>
    </row>
    <row r="704" spans="1:18" x14ac:dyDescent="0.3">
      <c r="A704" t="s">
        <v>13</v>
      </c>
      <c r="B704" s="7" t="s">
        <v>24</v>
      </c>
      <c r="C704" t="s">
        <v>69</v>
      </c>
      <c r="D704" s="10" t="s">
        <v>73</v>
      </c>
      <c r="E704" t="s">
        <v>86</v>
      </c>
      <c r="F704" s="4" t="s">
        <v>240</v>
      </c>
      <c r="G704" t="s">
        <v>661</v>
      </c>
      <c r="H704" s="2">
        <f t="shared" si="70"/>
        <v>0.18402777777777779</v>
      </c>
      <c r="I704" s="2">
        <f t="shared" si="71"/>
        <v>0.96180555555555558</v>
      </c>
      <c r="J704" t="str">
        <f t="shared" si="72"/>
        <v>03 May</v>
      </c>
      <c r="K704" t="s">
        <v>1750</v>
      </c>
      <c r="L704" t="s">
        <v>1992</v>
      </c>
      <c r="M704" t="s">
        <v>1996</v>
      </c>
      <c r="N704">
        <v>16704</v>
      </c>
      <c r="O704">
        <f t="shared" si="73"/>
        <v>4</v>
      </c>
      <c r="P704" s="4" t="str">
        <f t="shared" si="74"/>
        <v>29</v>
      </c>
      <c r="Q704" s="8">
        <f t="shared" si="75"/>
        <v>20</v>
      </c>
      <c r="R704">
        <f t="shared" si="76"/>
        <v>1760</v>
      </c>
    </row>
    <row r="705" spans="1:18" x14ac:dyDescent="0.3">
      <c r="A705" t="s">
        <v>11</v>
      </c>
      <c r="B705" s="7" t="s">
        <v>23</v>
      </c>
      <c r="C705" t="s">
        <v>68</v>
      </c>
      <c r="D705" s="10" t="s">
        <v>67</v>
      </c>
      <c r="E705" t="s">
        <v>80</v>
      </c>
      <c r="F705" s="4" t="s">
        <v>263</v>
      </c>
      <c r="G705" t="s">
        <v>240</v>
      </c>
      <c r="H705" s="2">
        <f t="shared" si="70"/>
        <v>0.96180555555555558</v>
      </c>
      <c r="I705" s="2">
        <f t="shared" si="71"/>
        <v>0.85069444444444442</v>
      </c>
      <c r="J705" t="str">
        <f t="shared" si="72"/>
        <v/>
      </c>
      <c r="K705" t="s">
        <v>1683</v>
      </c>
      <c r="L705" t="s">
        <v>1991</v>
      </c>
      <c r="M705" t="s">
        <v>1996</v>
      </c>
      <c r="N705">
        <v>8872</v>
      </c>
      <c r="O705">
        <f t="shared" si="73"/>
        <v>2</v>
      </c>
      <c r="P705" s="4" t="str">
        <f t="shared" si="74"/>
        <v>2</v>
      </c>
      <c r="Q705" s="8">
        <f t="shared" si="75"/>
        <v>40</v>
      </c>
      <c r="R705">
        <f t="shared" si="76"/>
        <v>160</v>
      </c>
    </row>
    <row r="706" spans="1:18" x14ac:dyDescent="0.3">
      <c r="A706" t="s">
        <v>16</v>
      </c>
      <c r="B706" s="7" t="s">
        <v>52</v>
      </c>
      <c r="C706" t="s">
        <v>67</v>
      </c>
      <c r="D706" s="10" t="s">
        <v>69</v>
      </c>
      <c r="E706" t="s">
        <v>75</v>
      </c>
      <c r="F706" s="4" t="s">
        <v>215</v>
      </c>
      <c r="G706" t="s">
        <v>390</v>
      </c>
      <c r="H706" s="2">
        <f t="shared" si="70"/>
        <v>0.60416666666666663</v>
      </c>
      <c r="I706" s="2">
        <f t="shared" si="71"/>
        <v>0.4861111111111111</v>
      </c>
      <c r="J706" t="str">
        <f t="shared" si="72"/>
        <v/>
      </c>
      <c r="K706" t="s">
        <v>1623</v>
      </c>
      <c r="L706" t="s">
        <v>1991</v>
      </c>
      <c r="M706" t="s">
        <v>1996</v>
      </c>
      <c r="N706">
        <v>3898</v>
      </c>
      <c r="O706">
        <f t="shared" si="73"/>
        <v>2</v>
      </c>
      <c r="P706" s="4" t="str">
        <f t="shared" si="74"/>
        <v>2</v>
      </c>
      <c r="Q706" s="8">
        <f t="shared" si="75"/>
        <v>50</v>
      </c>
      <c r="R706">
        <f t="shared" si="76"/>
        <v>170</v>
      </c>
    </row>
    <row r="707" spans="1:18" x14ac:dyDescent="0.3">
      <c r="A707" t="s">
        <v>14</v>
      </c>
      <c r="B707" s="7" t="s">
        <v>39</v>
      </c>
      <c r="C707" t="s">
        <v>70</v>
      </c>
      <c r="D707" s="10" t="s">
        <v>68</v>
      </c>
      <c r="E707" t="s">
        <v>84</v>
      </c>
      <c r="F707" s="4" t="s">
        <v>319</v>
      </c>
      <c r="G707" t="s">
        <v>359</v>
      </c>
      <c r="H707" s="2">
        <f t="shared" ref="H707:H770" si="77">TIMEVALUE(LEFT(G707,5))</f>
        <v>0.83680555555555558</v>
      </c>
      <c r="I707" s="2">
        <f t="shared" ref="I707:I770" si="78">F707*1</f>
        <v>0.73958333333333337</v>
      </c>
      <c r="J707" t="str">
        <f t="shared" ref="J707:J770" si="79">IF(LEN(G707)&gt;5, MID(G707,7,6), "")</f>
        <v/>
      </c>
      <c r="K707" t="s">
        <v>1710</v>
      </c>
      <c r="L707" t="s">
        <v>1991</v>
      </c>
      <c r="M707" t="s">
        <v>1998</v>
      </c>
      <c r="N707">
        <v>3332</v>
      </c>
      <c r="O707">
        <f t="shared" ref="O707:O770" si="80">LEN(E707)-LEN(SUBSTITUTE(E707,"→",""))+1</f>
        <v>2</v>
      </c>
      <c r="P707" s="4" t="str">
        <f t="shared" ref="P707:P770" si="81">LEFT(K707, FIND("h", K707)-1)</f>
        <v>2</v>
      </c>
      <c r="Q707" s="8">
        <f t="shared" ref="Q707:Q770" si="82">IFERROR(VALUE(MID(K707, FIND("h",K707)+2, FIND("m",K707)-FIND("h",K707)-2)), 0)*1</f>
        <v>20</v>
      </c>
      <c r="R707">
        <f t="shared" ref="R707:R770" si="83">(P707*60+Q707)</f>
        <v>140</v>
      </c>
    </row>
    <row r="708" spans="1:18" x14ac:dyDescent="0.3">
      <c r="A708" t="s">
        <v>13</v>
      </c>
      <c r="B708" s="7" t="s">
        <v>48</v>
      </c>
      <c r="C708" t="s">
        <v>68</v>
      </c>
      <c r="D708" s="10" t="s">
        <v>67</v>
      </c>
      <c r="E708" t="s">
        <v>135</v>
      </c>
      <c r="F708" s="4" t="s">
        <v>318</v>
      </c>
      <c r="G708" t="s">
        <v>362</v>
      </c>
      <c r="H708" s="2">
        <f t="shared" si="77"/>
        <v>0.73263888888888884</v>
      </c>
      <c r="I708" s="2">
        <f t="shared" si="78"/>
        <v>0.43055555555555558</v>
      </c>
      <c r="J708" t="str">
        <f t="shared" si="79"/>
        <v/>
      </c>
      <c r="K708" t="s">
        <v>1775</v>
      </c>
      <c r="L708" t="s">
        <v>1993</v>
      </c>
      <c r="M708" t="s">
        <v>1997</v>
      </c>
      <c r="N708">
        <v>5608</v>
      </c>
      <c r="O708">
        <f t="shared" si="80"/>
        <v>3</v>
      </c>
      <c r="P708" s="4" t="str">
        <f t="shared" si="81"/>
        <v>7</v>
      </c>
      <c r="Q708" s="8">
        <f t="shared" si="82"/>
        <v>15</v>
      </c>
      <c r="R708">
        <f t="shared" si="83"/>
        <v>435</v>
      </c>
    </row>
    <row r="709" spans="1:18" x14ac:dyDescent="0.3">
      <c r="A709" t="s">
        <v>13</v>
      </c>
      <c r="B709" s="7" t="s">
        <v>33</v>
      </c>
      <c r="C709" t="s">
        <v>68</v>
      </c>
      <c r="D709" s="10" t="s">
        <v>67</v>
      </c>
      <c r="E709" t="s">
        <v>85</v>
      </c>
      <c r="F709" s="4" t="s">
        <v>262</v>
      </c>
      <c r="G709" t="s">
        <v>630</v>
      </c>
      <c r="H709" s="2">
        <f t="shared" si="77"/>
        <v>0.19444444444444445</v>
      </c>
      <c r="I709" s="2">
        <f t="shared" si="78"/>
        <v>0.35069444444444442</v>
      </c>
      <c r="J709" t="str">
        <f t="shared" si="79"/>
        <v>10 May</v>
      </c>
      <c r="K709" t="s">
        <v>1706</v>
      </c>
      <c r="L709" t="s">
        <v>1993</v>
      </c>
      <c r="M709" t="s">
        <v>1996</v>
      </c>
      <c r="N709">
        <v>13941</v>
      </c>
      <c r="O709">
        <f t="shared" si="80"/>
        <v>3</v>
      </c>
      <c r="P709" s="4" t="str">
        <f t="shared" si="81"/>
        <v>20</v>
      </c>
      <c r="Q709" s="8">
        <f t="shared" si="82"/>
        <v>15</v>
      </c>
      <c r="R709">
        <f t="shared" si="83"/>
        <v>1215</v>
      </c>
    </row>
    <row r="710" spans="1:18" x14ac:dyDescent="0.3">
      <c r="A710" t="s">
        <v>15</v>
      </c>
      <c r="B710" s="7" t="s">
        <v>39</v>
      </c>
      <c r="C710" t="s">
        <v>69</v>
      </c>
      <c r="D710" s="10" t="s">
        <v>73</v>
      </c>
      <c r="E710" t="s">
        <v>82</v>
      </c>
      <c r="F710" s="4" t="s">
        <v>330</v>
      </c>
      <c r="G710" t="s">
        <v>297</v>
      </c>
      <c r="H710" s="2">
        <f t="shared" si="77"/>
        <v>0.80208333333333337</v>
      </c>
      <c r="I710" s="2">
        <f t="shared" si="78"/>
        <v>0.3125</v>
      </c>
      <c r="J710" t="str">
        <f t="shared" si="79"/>
        <v/>
      </c>
      <c r="K710" t="s">
        <v>1769</v>
      </c>
      <c r="L710" t="s">
        <v>1993</v>
      </c>
      <c r="M710" t="s">
        <v>1996</v>
      </c>
      <c r="N710">
        <v>9100</v>
      </c>
      <c r="O710">
        <f t="shared" si="80"/>
        <v>3</v>
      </c>
      <c r="P710" s="4" t="str">
        <f t="shared" si="81"/>
        <v>11</v>
      </c>
      <c r="Q710" s="8">
        <f t="shared" si="82"/>
        <v>45</v>
      </c>
      <c r="R710">
        <f t="shared" si="83"/>
        <v>705</v>
      </c>
    </row>
    <row r="711" spans="1:18" x14ac:dyDescent="0.3">
      <c r="A711" t="s">
        <v>17</v>
      </c>
      <c r="B711" s="7" t="s">
        <v>44</v>
      </c>
      <c r="C711" t="s">
        <v>67</v>
      </c>
      <c r="D711" s="10" t="s">
        <v>69</v>
      </c>
      <c r="E711" t="s">
        <v>75</v>
      </c>
      <c r="F711" s="4" t="s">
        <v>299</v>
      </c>
      <c r="G711" t="s">
        <v>301</v>
      </c>
      <c r="H711" s="2">
        <f t="shared" si="77"/>
        <v>0.81597222222222221</v>
      </c>
      <c r="I711" s="2">
        <f t="shared" si="78"/>
        <v>0.70833333333333337</v>
      </c>
      <c r="J711" t="str">
        <f t="shared" si="79"/>
        <v/>
      </c>
      <c r="K711" t="s">
        <v>1634</v>
      </c>
      <c r="L711" t="s">
        <v>1991</v>
      </c>
      <c r="M711" t="s">
        <v>1996</v>
      </c>
      <c r="N711">
        <v>4878</v>
      </c>
      <c r="O711">
        <f t="shared" si="80"/>
        <v>2</v>
      </c>
      <c r="P711" s="4" t="str">
        <f t="shared" si="81"/>
        <v>2</v>
      </c>
      <c r="Q711" s="8">
        <f t="shared" si="82"/>
        <v>35</v>
      </c>
      <c r="R711">
        <f t="shared" si="83"/>
        <v>155</v>
      </c>
    </row>
    <row r="712" spans="1:18" x14ac:dyDescent="0.3">
      <c r="A712" t="s">
        <v>11</v>
      </c>
      <c r="B712" s="7" t="s">
        <v>31</v>
      </c>
      <c r="C712" t="s">
        <v>69</v>
      </c>
      <c r="D712" s="10" t="s">
        <v>73</v>
      </c>
      <c r="E712" t="s">
        <v>82</v>
      </c>
      <c r="F712" s="4" t="s">
        <v>330</v>
      </c>
      <c r="G712" t="s">
        <v>352</v>
      </c>
      <c r="H712" s="2">
        <f t="shared" si="77"/>
        <v>0.875</v>
      </c>
      <c r="I712" s="2">
        <f t="shared" si="78"/>
        <v>0.3125</v>
      </c>
      <c r="J712" t="str">
        <f t="shared" si="79"/>
        <v/>
      </c>
      <c r="K712" t="s">
        <v>1679</v>
      </c>
      <c r="L712" t="s">
        <v>1993</v>
      </c>
      <c r="M712" t="s">
        <v>1996</v>
      </c>
      <c r="N712">
        <v>6416</v>
      </c>
      <c r="O712">
        <f t="shared" si="80"/>
        <v>3</v>
      </c>
      <c r="P712" s="4" t="str">
        <f t="shared" si="81"/>
        <v>13</v>
      </c>
      <c r="Q712" s="8">
        <f t="shared" si="82"/>
        <v>30</v>
      </c>
      <c r="R712">
        <f t="shared" si="83"/>
        <v>810</v>
      </c>
    </row>
    <row r="713" spans="1:18" x14ac:dyDescent="0.3">
      <c r="A713" t="s">
        <v>14</v>
      </c>
      <c r="B713" s="7" t="s">
        <v>26</v>
      </c>
      <c r="C713" t="s">
        <v>71</v>
      </c>
      <c r="D713" s="10" t="s">
        <v>74</v>
      </c>
      <c r="E713" t="s">
        <v>102</v>
      </c>
      <c r="F713" s="4" t="s">
        <v>238</v>
      </c>
      <c r="G713" t="s">
        <v>391</v>
      </c>
      <c r="H713" s="2">
        <f t="shared" si="77"/>
        <v>0.30208333333333331</v>
      </c>
      <c r="I713" s="2">
        <f t="shared" si="78"/>
        <v>0.23958333333333334</v>
      </c>
      <c r="J713" t="str">
        <f t="shared" si="79"/>
        <v/>
      </c>
      <c r="K713" t="s">
        <v>1675</v>
      </c>
      <c r="L713" t="s">
        <v>1991</v>
      </c>
      <c r="M713" t="s">
        <v>1996</v>
      </c>
      <c r="N713">
        <v>2017</v>
      </c>
      <c r="O713">
        <f t="shared" si="80"/>
        <v>2</v>
      </c>
      <c r="P713" s="4" t="str">
        <f t="shared" si="81"/>
        <v>1</v>
      </c>
      <c r="Q713" s="8">
        <f t="shared" si="82"/>
        <v>30</v>
      </c>
      <c r="R713">
        <f t="shared" si="83"/>
        <v>90</v>
      </c>
    </row>
    <row r="714" spans="1:18" x14ac:dyDescent="0.3">
      <c r="A714" t="s">
        <v>13</v>
      </c>
      <c r="B714" s="7" t="s">
        <v>60</v>
      </c>
      <c r="C714" t="s">
        <v>69</v>
      </c>
      <c r="D714" s="10" t="s">
        <v>73</v>
      </c>
      <c r="E714" t="s">
        <v>86</v>
      </c>
      <c r="F714" s="4" t="s">
        <v>284</v>
      </c>
      <c r="G714" t="s">
        <v>641</v>
      </c>
      <c r="H714" s="2">
        <f t="shared" si="77"/>
        <v>0.82291666666666663</v>
      </c>
      <c r="I714" s="2">
        <f t="shared" si="78"/>
        <v>0.79861111111111116</v>
      </c>
      <c r="J714" t="str">
        <f t="shared" si="79"/>
        <v>28 Mar</v>
      </c>
      <c r="K714" t="s">
        <v>1851</v>
      </c>
      <c r="L714" t="s">
        <v>1992</v>
      </c>
      <c r="M714" t="s">
        <v>1996</v>
      </c>
      <c r="N714">
        <v>10976</v>
      </c>
      <c r="O714">
        <f t="shared" si="80"/>
        <v>4</v>
      </c>
      <c r="P714" s="4" t="str">
        <f t="shared" si="81"/>
        <v>24</v>
      </c>
      <c r="Q714" s="8">
        <f t="shared" si="82"/>
        <v>35</v>
      </c>
      <c r="R714">
        <f t="shared" si="83"/>
        <v>1475</v>
      </c>
    </row>
    <row r="715" spans="1:18" x14ac:dyDescent="0.3">
      <c r="A715" t="s">
        <v>13</v>
      </c>
      <c r="B715" s="7" t="s">
        <v>23</v>
      </c>
      <c r="C715" t="s">
        <v>68</v>
      </c>
      <c r="D715" s="10" t="s">
        <v>67</v>
      </c>
      <c r="E715" t="s">
        <v>85</v>
      </c>
      <c r="F715" s="4" t="s">
        <v>245</v>
      </c>
      <c r="G715" t="s">
        <v>662</v>
      </c>
      <c r="H715" s="2">
        <f t="shared" si="77"/>
        <v>0.68055555555555558</v>
      </c>
      <c r="I715" s="2">
        <f t="shared" si="78"/>
        <v>0.82291666666666663</v>
      </c>
      <c r="J715" t="str">
        <f t="shared" si="79"/>
        <v>25 Mar</v>
      </c>
      <c r="K715" t="s">
        <v>1641</v>
      </c>
      <c r="L715" t="s">
        <v>1993</v>
      </c>
      <c r="M715" t="s">
        <v>1997</v>
      </c>
      <c r="N715">
        <v>10031</v>
      </c>
      <c r="O715">
        <f t="shared" si="80"/>
        <v>3</v>
      </c>
      <c r="P715" s="4" t="str">
        <f t="shared" si="81"/>
        <v>20</v>
      </c>
      <c r="Q715" s="8">
        <f t="shared" si="82"/>
        <v>35</v>
      </c>
      <c r="R715">
        <f t="shared" si="83"/>
        <v>1235</v>
      </c>
    </row>
    <row r="716" spans="1:18" x14ac:dyDescent="0.3">
      <c r="A716" t="s">
        <v>11</v>
      </c>
      <c r="B716" s="7" t="s">
        <v>61</v>
      </c>
      <c r="C716" t="s">
        <v>68</v>
      </c>
      <c r="D716" s="10" t="s">
        <v>67</v>
      </c>
      <c r="E716" t="s">
        <v>80</v>
      </c>
      <c r="F716" s="4" t="s">
        <v>315</v>
      </c>
      <c r="G716" t="s">
        <v>256</v>
      </c>
      <c r="H716" s="2">
        <f t="shared" si="77"/>
        <v>0.34722222222222221</v>
      </c>
      <c r="I716" s="2">
        <f t="shared" si="78"/>
        <v>0.22916666666666666</v>
      </c>
      <c r="J716" t="str">
        <f t="shared" si="79"/>
        <v/>
      </c>
      <c r="K716" t="s">
        <v>1623</v>
      </c>
      <c r="L716" t="s">
        <v>1991</v>
      </c>
      <c r="M716" t="s">
        <v>1996</v>
      </c>
      <c r="N716">
        <v>4462</v>
      </c>
      <c r="O716">
        <f t="shared" si="80"/>
        <v>2</v>
      </c>
      <c r="P716" s="4" t="str">
        <f t="shared" si="81"/>
        <v>2</v>
      </c>
      <c r="Q716" s="8">
        <f t="shared" si="82"/>
        <v>50</v>
      </c>
      <c r="R716">
        <f t="shared" si="83"/>
        <v>170</v>
      </c>
    </row>
    <row r="717" spans="1:18" x14ac:dyDescent="0.3">
      <c r="A717" t="s">
        <v>11</v>
      </c>
      <c r="B717" s="7" t="s">
        <v>57</v>
      </c>
      <c r="C717" t="s">
        <v>69</v>
      </c>
      <c r="D717" s="10" t="s">
        <v>73</v>
      </c>
      <c r="E717" t="s">
        <v>95</v>
      </c>
      <c r="F717" s="4" t="s">
        <v>287</v>
      </c>
      <c r="G717" t="s">
        <v>303</v>
      </c>
      <c r="H717" s="2">
        <f t="shared" si="77"/>
        <v>0.50694444444444442</v>
      </c>
      <c r="I717" s="2">
        <f t="shared" si="78"/>
        <v>0.31597222222222221</v>
      </c>
      <c r="J717" t="str">
        <f t="shared" si="79"/>
        <v/>
      </c>
      <c r="K717" t="s">
        <v>1824</v>
      </c>
      <c r="L717" t="s">
        <v>1993</v>
      </c>
      <c r="M717" t="s">
        <v>1996</v>
      </c>
      <c r="N717">
        <v>5073</v>
      </c>
      <c r="O717">
        <f t="shared" si="80"/>
        <v>3</v>
      </c>
      <c r="P717" s="4" t="str">
        <f t="shared" si="81"/>
        <v>4</v>
      </c>
      <c r="Q717" s="8">
        <f t="shared" si="82"/>
        <v>35</v>
      </c>
      <c r="R717">
        <f t="shared" si="83"/>
        <v>275</v>
      </c>
    </row>
    <row r="718" spans="1:18" x14ac:dyDescent="0.3">
      <c r="A718" t="s">
        <v>11</v>
      </c>
      <c r="B718" s="7" t="s">
        <v>60</v>
      </c>
      <c r="C718" t="s">
        <v>70</v>
      </c>
      <c r="D718" s="10" t="s">
        <v>68</v>
      </c>
      <c r="E718" t="s">
        <v>84</v>
      </c>
      <c r="F718" s="4" t="s">
        <v>268</v>
      </c>
      <c r="G718" t="s">
        <v>287</v>
      </c>
      <c r="H718" s="2">
        <f t="shared" si="77"/>
        <v>0.31597222222222221</v>
      </c>
      <c r="I718" s="2">
        <f t="shared" si="78"/>
        <v>0.21875</v>
      </c>
      <c r="J718" t="str">
        <f t="shared" si="79"/>
        <v/>
      </c>
      <c r="K718" t="s">
        <v>1710</v>
      </c>
      <c r="L718" t="s">
        <v>1991</v>
      </c>
      <c r="M718" t="s">
        <v>1996</v>
      </c>
      <c r="N718">
        <v>4326</v>
      </c>
      <c r="O718">
        <f t="shared" si="80"/>
        <v>2</v>
      </c>
      <c r="P718" s="4" t="str">
        <f t="shared" si="81"/>
        <v>2</v>
      </c>
      <c r="Q718" s="8">
        <f t="shared" si="82"/>
        <v>20</v>
      </c>
      <c r="R718">
        <f t="shared" si="83"/>
        <v>140</v>
      </c>
    </row>
    <row r="719" spans="1:18" x14ac:dyDescent="0.3">
      <c r="A719" t="s">
        <v>21</v>
      </c>
      <c r="B719" s="7" t="s">
        <v>39</v>
      </c>
      <c r="C719" t="s">
        <v>69</v>
      </c>
      <c r="D719" s="10" t="s">
        <v>73</v>
      </c>
      <c r="E719" t="s">
        <v>82</v>
      </c>
      <c r="F719" s="4" t="s">
        <v>330</v>
      </c>
      <c r="G719" t="s">
        <v>297</v>
      </c>
      <c r="H719" s="2">
        <f t="shared" si="77"/>
        <v>0.80208333333333337</v>
      </c>
      <c r="I719" s="2">
        <f t="shared" si="78"/>
        <v>0.3125</v>
      </c>
      <c r="J719" t="str">
        <f t="shared" si="79"/>
        <v/>
      </c>
      <c r="K719" t="s">
        <v>1769</v>
      </c>
      <c r="L719" t="s">
        <v>1993</v>
      </c>
      <c r="M719" t="s">
        <v>1996</v>
      </c>
      <c r="N719">
        <v>10161</v>
      </c>
      <c r="O719">
        <f t="shared" si="80"/>
        <v>3</v>
      </c>
      <c r="P719" s="4" t="str">
        <f t="shared" si="81"/>
        <v>11</v>
      </c>
      <c r="Q719" s="8">
        <f t="shared" si="82"/>
        <v>45</v>
      </c>
      <c r="R719">
        <f t="shared" si="83"/>
        <v>705</v>
      </c>
    </row>
    <row r="720" spans="1:18" x14ac:dyDescent="0.3">
      <c r="A720" t="s">
        <v>11</v>
      </c>
      <c r="B720" s="7" t="s">
        <v>37</v>
      </c>
      <c r="C720" t="s">
        <v>71</v>
      </c>
      <c r="D720" s="10" t="s">
        <v>74</v>
      </c>
      <c r="E720" t="s">
        <v>102</v>
      </c>
      <c r="F720" s="4" t="s">
        <v>266</v>
      </c>
      <c r="G720" t="s">
        <v>292</v>
      </c>
      <c r="H720" s="2">
        <f t="shared" si="77"/>
        <v>0.76736111111111116</v>
      </c>
      <c r="I720" s="2">
        <f t="shared" si="78"/>
        <v>0.70486111111111116</v>
      </c>
      <c r="J720" t="str">
        <f t="shared" si="79"/>
        <v/>
      </c>
      <c r="K720" t="s">
        <v>1675</v>
      </c>
      <c r="L720" t="s">
        <v>1991</v>
      </c>
      <c r="M720" t="s">
        <v>1996</v>
      </c>
      <c r="N720">
        <v>3175</v>
      </c>
      <c r="O720">
        <f t="shared" si="80"/>
        <v>2</v>
      </c>
      <c r="P720" s="4" t="str">
        <f t="shared" si="81"/>
        <v>1</v>
      </c>
      <c r="Q720" s="8">
        <f t="shared" si="82"/>
        <v>30</v>
      </c>
      <c r="R720">
        <f t="shared" si="83"/>
        <v>90</v>
      </c>
    </row>
    <row r="721" spans="1:18" x14ac:dyDescent="0.3">
      <c r="A721" t="s">
        <v>17</v>
      </c>
      <c r="B721" s="7" t="s">
        <v>23</v>
      </c>
      <c r="C721" t="s">
        <v>68</v>
      </c>
      <c r="D721" s="10" t="s">
        <v>67</v>
      </c>
      <c r="E721" t="s">
        <v>98</v>
      </c>
      <c r="F721" s="4" t="s">
        <v>214</v>
      </c>
      <c r="G721" t="s">
        <v>663</v>
      </c>
      <c r="H721" s="2">
        <f t="shared" si="77"/>
        <v>0.38194444444444442</v>
      </c>
      <c r="I721" s="2">
        <f t="shared" si="78"/>
        <v>0.84722222222222221</v>
      </c>
      <c r="J721" t="str">
        <f t="shared" si="79"/>
        <v>25 Mar</v>
      </c>
      <c r="K721" t="s">
        <v>1834</v>
      </c>
      <c r="L721" t="s">
        <v>1993</v>
      </c>
      <c r="M721" t="s">
        <v>1996</v>
      </c>
      <c r="N721">
        <v>12312</v>
      </c>
      <c r="O721">
        <f t="shared" si="80"/>
        <v>3</v>
      </c>
      <c r="P721" s="4" t="str">
        <f t="shared" si="81"/>
        <v>12</v>
      </c>
      <c r="Q721" s="8">
        <f t="shared" si="82"/>
        <v>50</v>
      </c>
      <c r="R721">
        <f t="shared" si="83"/>
        <v>770</v>
      </c>
    </row>
    <row r="722" spans="1:18" x14ac:dyDescent="0.3">
      <c r="A722" t="s">
        <v>13</v>
      </c>
      <c r="B722" s="7" t="s">
        <v>39</v>
      </c>
      <c r="C722" t="s">
        <v>69</v>
      </c>
      <c r="D722" s="10" t="s">
        <v>73</v>
      </c>
      <c r="E722" t="s">
        <v>119</v>
      </c>
      <c r="F722" s="4" t="s">
        <v>355</v>
      </c>
      <c r="G722" t="s">
        <v>492</v>
      </c>
      <c r="H722" s="2">
        <f t="shared" si="77"/>
        <v>0.78472222222222221</v>
      </c>
      <c r="I722" s="2">
        <f t="shared" si="78"/>
        <v>0.76388888888888884</v>
      </c>
      <c r="J722" t="str">
        <f t="shared" si="79"/>
        <v>22 Mar</v>
      </c>
      <c r="K722" t="s">
        <v>1779</v>
      </c>
      <c r="L722" t="s">
        <v>1992</v>
      </c>
      <c r="M722" t="s">
        <v>1996</v>
      </c>
      <c r="N722">
        <v>12604</v>
      </c>
      <c r="O722">
        <f t="shared" si="80"/>
        <v>4</v>
      </c>
      <c r="P722" s="4" t="str">
        <f t="shared" si="81"/>
        <v>24</v>
      </c>
      <c r="Q722" s="8">
        <f t="shared" si="82"/>
        <v>30</v>
      </c>
      <c r="R722">
        <f t="shared" si="83"/>
        <v>1470</v>
      </c>
    </row>
    <row r="723" spans="1:18" x14ac:dyDescent="0.3">
      <c r="A723" t="s">
        <v>15</v>
      </c>
      <c r="B723" s="7" t="s">
        <v>44</v>
      </c>
      <c r="C723" t="s">
        <v>69</v>
      </c>
      <c r="D723" s="10" t="s">
        <v>73</v>
      </c>
      <c r="E723" t="s">
        <v>82</v>
      </c>
      <c r="F723" s="4" t="s">
        <v>330</v>
      </c>
      <c r="G723" t="s">
        <v>239</v>
      </c>
      <c r="H723" s="2">
        <f t="shared" si="77"/>
        <v>0.79166666666666663</v>
      </c>
      <c r="I723" s="2">
        <f t="shared" si="78"/>
        <v>0.3125</v>
      </c>
      <c r="J723" t="str">
        <f t="shared" si="79"/>
        <v/>
      </c>
      <c r="K723" t="s">
        <v>1736</v>
      </c>
      <c r="L723" t="s">
        <v>1993</v>
      </c>
      <c r="M723" t="s">
        <v>1996</v>
      </c>
      <c r="N723">
        <v>10877</v>
      </c>
      <c r="O723">
        <f t="shared" si="80"/>
        <v>3</v>
      </c>
      <c r="P723" s="4" t="str">
        <f t="shared" si="81"/>
        <v>11</v>
      </c>
      <c r="Q723" s="8">
        <f t="shared" si="82"/>
        <v>30</v>
      </c>
      <c r="R723">
        <f t="shared" si="83"/>
        <v>690</v>
      </c>
    </row>
    <row r="724" spans="1:18" x14ac:dyDescent="0.3">
      <c r="A724" t="s">
        <v>11</v>
      </c>
      <c r="B724" s="7" t="s">
        <v>46</v>
      </c>
      <c r="C724" t="s">
        <v>68</v>
      </c>
      <c r="D724" s="10" t="s">
        <v>67</v>
      </c>
      <c r="E724" t="s">
        <v>94</v>
      </c>
      <c r="F724" s="4" t="s">
        <v>325</v>
      </c>
      <c r="G724" t="s">
        <v>318</v>
      </c>
      <c r="H724" s="2">
        <f t="shared" si="77"/>
        <v>0.43055555555555558</v>
      </c>
      <c r="I724" s="2">
        <f t="shared" si="78"/>
        <v>0.2638888888888889</v>
      </c>
      <c r="J724" t="str">
        <f t="shared" si="79"/>
        <v/>
      </c>
      <c r="K724" t="s">
        <v>1805</v>
      </c>
      <c r="L724" t="s">
        <v>1993</v>
      </c>
      <c r="M724" t="s">
        <v>1996</v>
      </c>
      <c r="N724">
        <v>4226</v>
      </c>
      <c r="O724">
        <f t="shared" si="80"/>
        <v>3</v>
      </c>
      <c r="P724" s="4" t="str">
        <f t="shared" si="81"/>
        <v>4</v>
      </c>
      <c r="Q724" s="8">
        <f t="shared" si="82"/>
        <v>0</v>
      </c>
      <c r="R724">
        <f t="shared" si="83"/>
        <v>240</v>
      </c>
    </row>
    <row r="725" spans="1:18" x14ac:dyDescent="0.3">
      <c r="A725" t="s">
        <v>13</v>
      </c>
      <c r="B725" s="7" t="s">
        <v>45</v>
      </c>
      <c r="C725" t="s">
        <v>69</v>
      </c>
      <c r="D725" s="10" t="s">
        <v>73</v>
      </c>
      <c r="E725" t="s">
        <v>82</v>
      </c>
      <c r="F725" s="4" t="s">
        <v>210</v>
      </c>
      <c r="G725" t="s">
        <v>239</v>
      </c>
      <c r="H725" s="2">
        <f t="shared" si="77"/>
        <v>0.79166666666666663</v>
      </c>
      <c r="I725" s="2">
        <f t="shared" si="78"/>
        <v>0.33333333333333331</v>
      </c>
      <c r="J725" t="str">
        <f t="shared" si="79"/>
        <v/>
      </c>
      <c r="K725" t="s">
        <v>1763</v>
      </c>
      <c r="L725" t="s">
        <v>1993</v>
      </c>
      <c r="M725" t="s">
        <v>1997</v>
      </c>
      <c r="N725">
        <v>5406</v>
      </c>
      <c r="O725">
        <f t="shared" si="80"/>
        <v>3</v>
      </c>
      <c r="P725" s="4" t="str">
        <f t="shared" si="81"/>
        <v>11</v>
      </c>
      <c r="Q725" s="8">
        <f t="shared" si="82"/>
        <v>0</v>
      </c>
      <c r="R725">
        <f t="shared" si="83"/>
        <v>660</v>
      </c>
    </row>
    <row r="726" spans="1:18" x14ac:dyDescent="0.3">
      <c r="A726" t="s">
        <v>11</v>
      </c>
      <c r="B726" s="7" t="s">
        <v>42</v>
      </c>
      <c r="C726" t="s">
        <v>69</v>
      </c>
      <c r="D726" s="10" t="s">
        <v>73</v>
      </c>
      <c r="E726" t="s">
        <v>101</v>
      </c>
      <c r="F726" s="4" t="s">
        <v>260</v>
      </c>
      <c r="G726" t="s">
        <v>373</v>
      </c>
      <c r="H726" s="2">
        <f t="shared" si="77"/>
        <v>0.30902777777777779</v>
      </c>
      <c r="I726" s="2">
        <f t="shared" si="78"/>
        <v>8.3333333333333329E-2</v>
      </c>
      <c r="J726" t="str">
        <f t="shared" si="79"/>
        <v/>
      </c>
      <c r="K726" t="s">
        <v>1626</v>
      </c>
      <c r="L726" t="s">
        <v>1993</v>
      </c>
      <c r="M726" t="s">
        <v>1996</v>
      </c>
      <c r="N726">
        <v>8618</v>
      </c>
      <c r="O726">
        <f t="shared" si="80"/>
        <v>3</v>
      </c>
      <c r="P726" s="4" t="str">
        <f t="shared" si="81"/>
        <v>5</v>
      </c>
      <c r="Q726" s="8">
        <f t="shared" si="82"/>
        <v>25</v>
      </c>
      <c r="R726">
        <f t="shared" si="83"/>
        <v>325</v>
      </c>
    </row>
    <row r="727" spans="1:18" x14ac:dyDescent="0.3">
      <c r="A727" t="s">
        <v>11</v>
      </c>
      <c r="B727" s="7" t="s">
        <v>32</v>
      </c>
      <c r="C727" t="s">
        <v>68</v>
      </c>
      <c r="D727" s="10" t="s">
        <v>67</v>
      </c>
      <c r="E727" t="s">
        <v>80</v>
      </c>
      <c r="F727" s="4" t="s">
        <v>217</v>
      </c>
      <c r="G727" t="s">
        <v>269</v>
      </c>
      <c r="H727" s="2">
        <f t="shared" si="77"/>
        <v>0.82638888888888884</v>
      </c>
      <c r="I727" s="2">
        <f t="shared" si="78"/>
        <v>0.71875</v>
      </c>
      <c r="J727" t="str">
        <f t="shared" si="79"/>
        <v/>
      </c>
      <c r="K727" t="s">
        <v>1634</v>
      </c>
      <c r="L727" t="s">
        <v>1991</v>
      </c>
      <c r="M727" t="s">
        <v>1996</v>
      </c>
      <c r="N727">
        <v>4174</v>
      </c>
      <c r="O727">
        <f t="shared" si="80"/>
        <v>2</v>
      </c>
      <c r="P727" s="4" t="str">
        <f t="shared" si="81"/>
        <v>2</v>
      </c>
      <c r="Q727" s="8">
        <f t="shared" si="82"/>
        <v>35</v>
      </c>
      <c r="R727">
        <f t="shared" si="83"/>
        <v>155</v>
      </c>
    </row>
    <row r="728" spans="1:18" x14ac:dyDescent="0.3">
      <c r="A728" t="s">
        <v>16</v>
      </c>
      <c r="B728" s="7" t="s">
        <v>31</v>
      </c>
      <c r="C728" t="s">
        <v>69</v>
      </c>
      <c r="D728" s="10" t="s">
        <v>73</v>
      </c>
      <c r="E728" t="s">
        <v>82</v>
      </c>
      <c r="F728" s="4" t="s">
        <v>316</v>
      </c>
      <c r="G728" t="s">
        <v>301</v>
      </c>
      <c r="H728" s="2">
        <f t="shared" si="77"/>
        <v>0.81597222222222221</v>
      </c>
      <c r="I728" s="2">
        <f t="shared" si="78"/>
        <v>0.60069444444444442</v>
      </c>
      <c r="J728" t="str">
        <f t="shared" si="79"/>
        <v/>
      </c>
      <c r="K728" t="s">
        <v>1642</v>
      </c>
      <c r="L728" t="s">
        <v>1993</v>
      </c>
      <c r="M728" t="s">
        <v>1996</v>
      </c>
      <c r="N728">
        <v>10651</v>
      </c>
      <c r="O728">
        <f t="shared" si="80"/>
        <v>3</v>
      </c>
      <c r="P728" s="4" t="str">
        <f t="shared" si="81"/>
        <v>5</v>
      </c>
      <c r="Q728" s="8">
        <f t="shared" si="82"/>
        <v>10</v>
      </c>
      <c r="R728">
        <f t="shared" si="83"/>
        <v>310</v>
      </c>
    </row>
    <row r="729" spans="1:18" x14ac:dyDescent="0.3">
      <c r="A729" t="s">
        <v>13</v>
      </c>
      <c r="B729" s="7" t="s">
        <v>39</v>
      </c>
      <c r="C729" t="s">
        <v>69</v>
      </c>
      <c r="D729" s="10" t="s">
        <v>73</v>
      </c>
      <c r="E729" t="s">
        <v>82</v>
      </c>
      <c r="F729" s="4" t="s">
        <v>275</v>
      </c>
      <c r="G729" t="s">
        <v>587</v>
      </c>
      <c r="H729" s="2">
        <f t="shared" si="77"/>
        <v>0.18402777777777779</v>
      </c>
      <c r="I729" s="2">
        <f t="shared" si="78"/>
        <v>0.76041666666666663</v>
      </c>
      <c r="J729" t="str">
        <f t="shared" si="79"/>
        <v>22 Mar</v>
      </c>
      <c r="K729" t="s">
        <v>1703</v>
      </c>
      <c r="L729" t="s">
        <v>1993</v>
      </c>
      <c r="M729" t="s">
        <v>1997</v>
      </c>
      <c r="N729">
        <v>5963</v>
      </c>
      <c r="O729">
        <f t="shared" si="80"/>
        <v>3</v>
      </c>
      <c r="P729" s="4" t="str">
        <f t="shared" si="81"/>
        <v>10</v>
      </c>
      <c r="Q729" s="8">
        <f t="shared" si="82"/>
        <v>10</v>
      </c>
      <c r="R729">
        <f t="shared" si="83"/>
        <v>610</v>
      </c>
    </row>
    <row r="730" spans="1:18" x14ac:dyDescent="0.3">
      <c r="A730" t="s">
        <v>13</v>
      </c>
      <c r="B730" s="7" t="s">
        <v>37</v>
      </c>
      <c r="C730" t="s">
        <v>69</v>
      </c>
      <c r="D730" s="10" t="s">
        <v>73</v>
      </c>
      <c r="E730" t="s">
        <v>104</v>
      </c>
      <c r="F730" s="4" t="s">
        <v>261</v>
      </c>
      <c r="G730" t="s">
        <v>431</v>
      </c>
      <c r="H730" s="2">
        <f t="shared" si="77"/>
        <v>0.52430555555555558</v>
      </c>
      <c r="I730" s="2">
        <f t="shared" si="78"/>
        <v>0.40277777777777779</v>
      </c>
      <c r="J730" t="str">
        <f t="shared" si="79"/>
        <v>13 Jun</v>
      </c>
      <c r="K730" t="s">
        <v>1832</v>
      </c>
      <c r="L730" t="s">
        <v>1992</v>
      </c>
      <c r="M730" t="s">
        <v>1997</v>
      </c>
      <c r="N730">
        <v>10368</v>
      </c>
      <c r="O730">
        <f t="shared" si="80"/>
        <v>4</v>
      </c>
      <c r="P730" s="4" t="str">
        <f t="shared" si="81"/>
        <v>26</v>
      </c>
      <c r="Q730" s="8">
        <f t="shared" si="82"/>
        <v>55</v>
      </c>
      <c r="R730">
        <f t="shared" si="83"/>
        <v>1615</v>
      </c>
    </row>
    <row r="731" spans="1:18" x14ac:dyDescent="0.3">
      <c r="A731" t="s">
        <v>11</v>
      </c>
      <c r="B731" s="7" t="s">
        <v>38</v>
      </c>
      <c r="C731" t="s">
        <v>71</v>
      </c>
      <c r="D731" s="10" t="s">
        <v>74</v>
      </c>
      <c r="E731" t="s">
        <v>136</v>
      </c>
      <c r="F731" s="4" t="s">
        <v>374</v>
      </c>
      <c r="G731" t="s">
        <v>278</v>
      </c>
      <c r="H731" s="2">
        <f t="shared" si="77"/>
        <v>0.95833333333333337</v>
      </c>
      <c r="I731" s="2">
        <f t="shared" si="78"/>
        <v>0.65625</v>
      </c>
      <c r="J731" t="str">
        <f t="shared" si="79"/>
        <v/>
      </c>
      <c r="K731" t="s">
        <v>1775</v>
      </c>
      <c r="L731" t="s">
        <v>1993</v>
      </c>
      <c r="M731" t="s">
        <v>1996</v>
      </c>
      <c r="N731">
        <v>7681</v>
      </c>
      <c r="O731">
        <f t="shared" si="80"/>
        <v>3</v>
      </c>
      <c r="P731" s="4" t="str">
        <f t="shared" si="81"/>
        <v>7</v>
      </c>
      <c r="Q731" s="8">
        <f t="shared" si="82"/>
        <v>15</v>
      </c>
      <c r="R731">
        <f t="shared" si="83"/>
        <v>435</v>
      </c>
    </row>
    <row r="732" spans="1:18" x14ac:dyDescent="0.3">
      <c r="A732" t="s">
        <v>15</v>
      </c>
      <c r="B732" s="7" t="s">
        <v>48</v>
      </c>
      <c r="C732" t="s">
        <v>69</v>
      </c>
      <c r="D732" s="10" t="s">
        <v>73</v>
      </c>
      <c r="E732" t="s">
        <v>82</v>
      </c>
      <c r="F732" s="4" t="s">
        <v>291</v>
      </c>
      <c r="G732" t="s">
        <v>352</v>
      </c>
      <c r="H732" s="2">
        <f t="shared" si="77"/>
        <v>0.875</v>
      </c>
      <c r="I732" s="2">
        <f t="shared" si="78"/>
        <v>0.53472222222222221</v>
      </c>
      <c r="J732" t="str">
        <f t="shared" si="79"/>
        <v/>
      </c>
      <c r="K732" t="s">
        <v>1726</v>
      </c>
      <c r="L732" t="s">
        <v>1993</v>
      </c>
      <c r="M732" t="s">
        <v>1996</v>
      </c>
      <c r="N732">
        <v>7485</v>
      </c>
      <c r="O732">
        <f t="shared" si="80"/>
        <v>3</v>
      </c>
      <c r="P732" s="4" t="str">
        <f t="shared" si="81"/>
        <v>8</v>
      </c>
      <c r="Q732" s="8">
        <f t="shared" si="82"/>
        <v>10</v>
      </c>
      <c r="R732">
        <f t="shared" si="83"/>
        <v>490</v>
      </c>
    </row>
    <row r="733" spans="1:18" x14ac:dyDescent="0.3">
      <c r="A733" t="s">
        <v>13</v>
      </c>
      <c r="B733" s="7" t="s">
        <v>40</v>
      </c>
      <c r="C733" t="s">
        <v>67</v>
      </c>
      <c r="D733" s="10" t="s">
        <v>69</v>
      </c>
      <c r="E733" t="s">
        <v>75</v>
      </c>
      <c r="F733" s="4" t="s">
        <v>311</v>
      </c>
      <c r="G733" t="s">
        <v>441</v>
      </c>
      <c r="H733" s="2">
        <f t="shared" si="77"/>
        <v>0.75694444444444442</v>
      </c>
      <c r="I733" s="2">
        <f t="shared" si="78"/>
        <v>0.63541666666666663</v>
      </c>
      <c r="J733" t="str">
        <f t="shared" si="79"/>
        <v/>
      </c>
      <c r="K733" t="s">
        <v>1644</v>
      </c>
      <c r="L733" t="s">
        <v>1991</v>
      </c>
      <c r="M733" t="s">
        <v>1997</v>
      </c>
      <c r="N733">
        <v>4544</v>
      </c>
      <c r="O733">
        <f t="shared" si="80"/>
        <v>2</v>
      </c>
      <c r="P733" s="4" t="str">
        <f t="shared" si="81"/>
        <v>2</v>
      </c>
      <c r="Q733" s="8">
        <f t="shared" si="82"/>
        <v>55</v>
      </c>
      <c r="R733">
        <f t="shared" si="83"/>
        <v>175</v>
      </c>
    </row>
    <row r="734" spans="1:18" x14ac:dyDescent="0.3">
      <c r="A734" t="s">
        <v>14</v>
      </c>
      <c r="B734" s="7" t="s">
        <v>36</v>
      </c>
      <c r="C734" t="s">
        <v>68</v>
      </c>
      <c r="D734" s="10" t="s">
        <v>67</v>
      </c>
      <c r="E734" t="s">
        <v>94</v>
      </c>
      <c r="F734" s="4" t="s">
        <v>233</v>
      </c>
      <c r="G734" t="s">
        <v>214</v>
      </c>
      <c r="H734" s="2">
        <f t="shared" si="77"/>
        <v>0.84722222222222221</v>
      </c>
      <c r="I734" s="2">
        <f t="shared" si="78"/>
        <v>0.62847222222222221</v>
      </c>
      <c r="J734" t="str">
        <f t="shared" si="79"/>
        <v/>
      </c>
      <c r="K734" t="s">
        <v>1653</v>
      </c>
      <c r="L734" t="s">
        <v>1993</v>
      </c>
      <c r="M734" t="s">
        <v>1996</v>
      </c>
      <c r="N734">
        <v>4649</v>
      </c>
      <c r="O734">
        <f t="shared" si="80"/>
        <v>3</v>
      </c>
      <c r="P734" s="4" t="str">
        <f t="shared" si="81"/>
        <v>5</v>
      </c>
      <c r="Q734" s="8">
        <f t="shared" si="82"/>
        <v>15</v>
      </c>
      <c r="R734">
        <f t="shared" si="83"/>
        <v>315</v>
      </c>
    </row>
    <row r="735" spans="1:18" x14ac:dyDescent="0.3">
      <c r="A735" t="s">
        <v>17</v>
      </c>
      <c r="B735" s="7" t="s">
        <v>26</v>
      </c>
      <c r="C735" t="s">
        <v>70</v>
      </c>
      <c r="D735" s="10" t="s">
        <v>68</v>
      </c>
      <c r="E735" t="s">
        <v>84</v>
      </c>
      <c r="F735" s="4" t="s">
        <v>319</v>
      </c>
      <c r="G735" t="s">
        <v>359</v>
      </c>
      <c r="H735" s="2">
        <f t="shared" si="77"/>
        <v>0.83680555555555558</v>
      </c>
      <c r="I735" s="2">
        <f t="shared" si="78"/>
        <v>0.73958333333333337</v>
      </c>
      <c r="J735" t="str">
        <f t="shared" si="79"/>
        <v/>
      </c>
      <c r="K735" t="s">
        <v>1710</v>
      </c>
      <c r="L735" t="s">
        <v>1991</v>
      </c>
      <c r="M735" t="s">
        <v>1996</v>
      </c>
      <c r="N735">
        <v>11982</v>
      </c>
      <c r="O735">
        <f t="shared" si="80"/>
        <v>2</v>
      </c>
      <c r="P735" s="4" t="str">
        <f t="shared" si="81"/>
        <v>2</v>
      </c>
      <c r="Q735" s="8">
        <f t="shared" si="82"/>
        <v>20</v>
      </c>
      <c r="R735">
        <f t="shared" si="83"/>
        <v>140</v>
      </c>
    </row>
    <row r="736" spans="1:18" x14ac:dyDescent="0.3">
      <c r="A736" t="s">
        <v>13</v>
      </c>
      <c r="B736" s="7" t="s">
        <v>28</v>
      </c>
      <c r="C736" t="s">
        <v>71</v>
      </c>
      <c r="D736" s="10" t="s">
        <v>74</v>
      </c>
      <c r="E736" t="s">
        <v>102</v>
      </c>
      <c r="F736" s="4" t="s">
        <v>229</v>
      </c>
      <c r="G736" t="s">
        <v>313</v>
      </c>
      <c r="H736" s="2">
        <f t="shared" si="77"/>
        <v>0.35416666666666669</v>
      </c>
      <c r="I736" s="2">
        <f t="shared" si="78"/>
        <v>0.2951388888888889</v>
      </c>
      <c r="J736" t="str">
        <f t="shared" si="79"/>
        <v/>
      </c>
      <c r="K736" t="s">
        <v>1676</v>
      </c>
      <c r="L736" t="s">
        <v>1991</v>
      </c>
      <c r="M736" t="s">
        <v>1997</v>
      </c>
      <c r="N736">
        <v>4995</v>
      </c>
      <c r="O736">
        <f t="shared" si="80"/>
        <v>2</v>
      </c>
      <c r="P736" s="4" t="str">
        <f t="shared" si="81"/>
        <v>1</v>
      </c>
      <c r="Q736" s="8">
        <f t="shared" si="82"/>
        <v>25</v>
      </c>
      <c r="R736">
        <f t="shared" si="83"/>
        <v>85</v>
      </c>
    </row>
    <row r="737" spans="1:18" x14ac:dyDescent="0.3">
      <c r="A737" t="s">
        <v>11</v>
      </c>
      <c r="B737" s="7" t="s">
        <v>33</v>
      </c>
      <c r="C737" t="s">
        <v>68</v>
      </c>
      <c r="D737" s="10" t="s">
        <v>67</v>
      </c>
      <c r="E737" t="s">
        <v>94</v>
      </c>
      <c r="F737" s="4" t="s">
        <v>371</v>
      </c>
      <c r="G737" t="s">
        <v>296</v>
      </c>
      <c r="H737" s="2">
        <f t="shared" si="77"/>
        <v>0.54166666666666663</v>
      </c>
      <c r="I737" s="2">
        <f t="shared" si="78"/>
        <v>0.34027777777777779</v>
      </c>
      <c r="J737" t="str">
        <f t="shared" si="79"/>
        <v/>
      </c>
      <c r="K737" t="s">
        <v>1725</v>
      </c>
      <c r="L737" t="s">
        <v>1993</v>
      </c>
      <c r="M737" t="s">
        <v>1996</v>
      </c>
      <c r="N737">
        <v>5069</v>
      </c>
      <c r="O737">
        <f t="shared" si="80"/>
        <v>3</v>
      </c>
      <c r="P737" s="4" t="str">
        <f t="shared" si="81"/>
        <v>4</v>
      </c>
      <c r="Q737" s="8">
        <f t="shared" si="82"/>
        <v>50</v>
      </c>
      <c r="R737">
        <f t="shared" si="83"/>
        <v>290</v>
      </c>
    </row>
    <row r="738" spans="1:18" x14ac:dyDescent="0.3">
      <c r="A738" t="s">
        <v>14</v>
      </c>
      <c r="B738" s="7" t="s">
        <v>31</v>
      </c>
      <c r="C738" t="s">
        <v>68</v>
      </c>
      <c r="D738" s="10" t="s">
        <v>67</v>
      </c>
      <c r="E738" t="s">
        <v>80</v>
      </c>
      <c r="F738" s="4" t="s">
        <v>203</v>
      </c>
      <c r="G738" t="s">
        <v>664</v>
      </c>
      <c r="H738" s="2">
        <f t="shared" si="77"/>
        <v>2.7777777777777776E-2</v>
      </c>
      <c r="I738" s="2">
        <f t="shared" si="78"/>
        <v>0.93055555555555558</v>
      </c>
      <c r="J738" t="str">
        <f t="shared" si="79"/>
        <v>02 Jun</v>
      </c>
      <c r="K738" t="s">
        <v>1710</v>
      </c>
      <c r="L738" t="s">
        <v>1991</v>
      </c>
      <c r="M738" t="s">
        <v>1996</v>
      </c>
      <c r="N738">
        <v>3873</v>
      </c>
      <c r="O738">
        <f t="shared" si="80"/>
        <v>2</v>
      </c>
      <c r="P738" s="4" t="str">
        <f t="shared" si="81"/>
        <v>2</v>
      </c>
      <c r="Q738" s="8">
        <f t="shared" si="82"/>
        <v>20</v>
      </c>
      <c r="R738">
        <f t="shared" si="83"/>
        <v>140</v>
      </c>
    </row>
    <row r="739" spans="1:18" x14ac:dyDescent="0.3">
      <c r="A739" t="s">
        <v>14</v>
      </c>
      <c r="B739" s="7" t="s">
        <v>66</v>
      </c>
      <c r="C739" t="s">
        <v>68</v>
      </c>
      <c r="D739" s="10" t="s">
        <v>67</v>
      </c>
      <c r="E739" t="s">
        <v>80</v>
      </c>
      <c r="F739" s="4" t="s">
        <v>203</v>
      </c>
      <c r="G739" t="s">
        <v>665</v>
      </c>
      <c r="H739" s="2">
        <f t="shared" si="77"/>
        <v>2.7777777777777776E-2</v>
      </c>
      <c r="I739" s="2">
        <f t="shared" si="78"/>
        <v>0.93055555555555558</v>
      </c>
      <c r="J739" t="str">
        <f t="shared" si="79"/>
        <v>28 Apr</v>
      </c>
      <c r="K739" t="s">
        <v>1710</v>
      </c>
      <c r="L739" t="s">
        <v>1991</v>
      </c>
      <c r="M739" t="s">
        <v>1996</v>
      </c>
      <c r="N739">
        <v>3873</v>
      </c>
      <c r="O739">
        <f t="shared" si="80"/>
        <v>2</v>
      </c>
      <c r="P739" s="4" t="str">
        <f t="shared" si="81"/>
        <v>2</v>
      </c>
      <c r="Q739" s="8">
        <f t="shared" si="82"/>
        <v>20</v>
      </c>
      <c r="R739">
        <f t="shared" si="83"/>
        <v>140</v>
      </c>
    </row>
    <row r="740" spans="1:18" x14ac:dyDescent="0.3">
      <c r="A740" t="s">
        <v>12</v>
      </c>
      <c r="B740" s="7" t="s">
        <v>30</v>
      </c>
      <c r="C740" t="s">
        <v>69</v>
      </c>
      <c r="D740" s="10" t="s">
        <v>73</v>
      </c>
      <c r="E740" t="s">
        <v>83</v>
      </c>
      <c r="F740" s="4" t="s">
        <v>213</v>
      </c>
      <c r="G740" t="s">
        <v>278</v>
      </c>
      <c r="H740" s="2">
        <f t="shared" si="77"/>
        <v>0.95833333333333337</v>
      </c>
      <c r="I740" s="2">
        <f t="shared" si="78"/>
        <v>0.40625</v>
      </c>
      <c r="J740" t="str">
        <f t="shared" si="79"/>
        <v/>
      </c>
      <c r="K740" t="s">
        <v>1633</v>
      </c>
      <c r="L740" t="s">
        <v>1993</v>
      </c>
      <c r="M740" t="s">
        <v>1996</v>
      </c>
      <c r="N740">
        <v>8907</v>
      </c>
      <c r="O740">
        <f t="shared" si="80"/>
        <v>3</v>
      </c>
      <c r="P740" s="4" t="str">
        <f t="shared" si="81"/>
        <v>13</v>
      </c>
      <c r="Q740" s="8">
        <f t="shared" si="82"/>
        <v>15</v>
      </c>
      <c r="R740">
        <f t="shared" si="83"/>
        <v>795</v>
      </c>
    </row>
    <row r="741" spans="1:18" x14ac:dyDescent="0.3">
      <c r="A741" t="s">
        <v>13</v>
      </c>
      <c r="B741" s="7" t="s">
        <v>25</v>
      </c>
      <c r="C741" t="s">
        <v>68</v>
      </c>
      <c r="D741" s="10" t="s">
        <v>67</v>
      </c>
      <c r="E741" t="s">
        <v>85</v>
      </c>
      <c r="F741" s="4" t="s">
        <v>216</v>
      </c>
      <c r="G741" t="s">
        <v>666</v>
      </c>
      <c r="H741" s="2">
        <f t="shared" si="77"/>
        <v>0.68055555555555558</v>
      </c>
      <c r="I741" s="2">
        <f t="shared" si="78"/>
        <v>0.88194444444444442</v>
      </c>
      <c r="J741" t="str">
        <f t="shared" si="79"/>
        <v>10 Jun</v>
      </c>
      <c r="K741" t="s">
        <v>1852</v>
      </c>
      <c r="L741" t="s">
        <v>1993</v>
      </c>
      <c r="M741" t="s">
        <v>1997</v>
      </c>
      <c r="N741">
        <v>10844</v>
      </c>
      <c r="O741">
        <f t="shared" si="80"/>
        <v>3</v>
      </c>
      <c r="P741" s="4" t="str">
        <f t="shared" si="81"/>
        <v>19</v>
      </c>
      <c r="Q741" s="8">
        <f t="shared" si="82"/>
        <v>10</v>
      </c>
      <c r="R741">
        <f t="shared" si="83"/>
        <v>1150</v>
      </c>
    </row>
    <row r="742" spans="1:18" x14ac:dyDescent="0.3">
      <c r="A742" t="s">
        <v>13</v>
      </c>
      <c r="B742" s="7" t="s">
        <v>42</v>
      </c>
      <c r="C742" t="s">
        <v>68</v>
      </c>
      <c r="D742" s="10" t="s">
        <v>67</v>
      </c>
      <c r="E742" t="s">
        <v>85</v>
      </c>
      <c r="F742" s="4" t="s">
        <v>216</v>
      </c>
      <c r="G742" t="s">
        <v>667</v>
      </c>
      <c r="H742" s="2">
        <f t="shared" si="77"/>
        <v>0.82638888888888884</v>
      </c>
      <c r="I742" s="2">
        <f t="shared" si="78"/>
        <v>0.88194444444444442</v>
      </c>
      <c r="J742" t="str">
        <f t="shared" si="79"/>
        <v>16 May</v>
      </c>
      <c r="K742" t="s">
        <v>1853</v>
      </c>
      <c r="L742" t="s">
        <v>1993</v>
      </c>
      <c r="M742" t="s">
        <v>1997</v>
      </c>
      <c r="N742">
        <v>10844</v>
      </c>
      <c r="O742">
        <f t="shared" si="80"/>
        <v>3</v>
      </c>
      <c r="P742" s="4" t="str">
        <f t="shared" si="81"/>
        <v>22</v>
      </c>
      <c r="Q742" s="8">
        <f t="shared" si="82"/>
        <v>40</v>
      </c>
      <c r="R742">
        <f t="shared" si="83"/>
        <v>1360</v>
      </c>
    </row>
    <row r="743" spans="1:18" x14ac:dyDescent="0.3">
      <c r="A743" t="s">
        <v>13</v>
      </c>
      <c r="B743" s="7" t="s">
        <v>41</v>
      </c>
      <c r="C743" t="s">
        <v>68</v>
      </c>
      <c r="D743" s="10" t="s">
        <v>67</v>
      </c>
      <c r="E743" t="s">
        <v>85</v>
      </c>
      <c r="F743" s="4" t="s">
        <v>216</v>
      </c>
      <c r="G743" t="s">
        <v>481</v>
      </c>
      <c r="H743" s="2">
        <f t="shared" si="77"/>
        <v>0.5</v>
      </c>
      <c r="I743" s="2">
        <f t="shared" si="78"/>
        <v>0.88194444444444442</v>
      </c>
      <c r="J743" t="str">
        <f t="shared" si="79"/>
        <v>07 May</v>
      </c>
      <c r="K743" t="s">
        <v>1682</v>
      </c>
      <c r="L743" t="s">
        <v>1993</v>
      </c>
      <c r="M743" t="s">
        <v>1997</v>
      </c>
      <c r="N743">
        <v>9663</v>
      </c>
      <c r="O743">
        <f t="shared" si="80"/>
        <v>3</v>
      </c>
      <c r="P743" s="4" t="str">
        <f t="shared" si="81"/>
        <v>14</v>
      </c>
      <c r="Q743" s="8">
        <f t="shared" si="82"/>
        <v>50</v>
      </c>
      <c r="R743">
        <f t="shared" si="83"/>
        <v>890</v>
      </c>
    </row>
    <row r="744" spans="1:18" x14ac:dyDescent="0.3">
      <c r="A744" t="s">
        <v>13</v>
      </c>
      <c r="B744" s="7" t="s">
        <v>31</v>
      </c>
      <c r="C744" t="s">
        <v>69</v>
      </c>
      <c r="D744" s="10" t="s">
        <v>73</v>
      </c>
      <c r="E744" t="s">
        <v>90</v>
      </c>
      <c r="F744" s="4" t="s">
        <v>226</v>
      </c>
      <c r="G744" t="s">
        <v>632</v>
      </c>
      <c r="H744" s="2">
        <f t="shared" si="77"/>
        <v>0.52430555555555558</v>
      </c>
      <c r="I744" s="2">
        <f t="shared" si="78"/>
        <v>0.89236111111111116</v>
      </c>
      <c r="J744" t="str">
        <f t="shared" si="79"/>
        <v>02 Jun</v>
      </c>
      <c r="K744" t="s">
        <v>1646</v>
      </c>
      <c r="L744" t="s">
        <v>1992</v>
      </c>
      <c r="M744" t="s">
        <v>1996</v>
      </c>
      <c r="N744">
        <v>13292</v>
      </c>
      <c r="O744">
        <f t="shared" si="80"/>
        <v>4</v>
      </c>
      <c r="P744" s="4" t="str">
        <f t="shared" si="81"/>
        <v>15</v>
      </c>
      <c r="Q744" s="8">
        <f t="shared" si="82"/>
        <v>10</v>
      </c>
      <c r="R744">
        <f t="shared" si="83"/>
        <v>910</v>
      </c>
    </row>
    <row r="745" spans="1:18" x14ac:dyDescent="0.3">
      <c r="A745" t="s">
        <v>13</v>
      </c>
      <c r="B745" s="7" t="s">
        <v>37</v>
      </c>
      <c r="C745" t="s">
        <v>69</v>
      </c>
      <c r="D745" s="10" t="s">
        <v>73</v>
      </c>
      <c r="E745" t="s">
        <v>103</v>
      </c>
      <c r="F745" s="4" t="s">
        <v>315</v>
      </c>
      <c r="G745" t="s">
        <v>438</v>
      </c>
      <c r="H745" s="2">
        <f t="shared" si="77"/>
        <v>0.52430555555555558</v>
      </c>
      <c r="I745" s="2">
        <f t="shared" si="78"/>
        <v>0.22916666666666666</v>
      </c>
      <c r="J745" t="str">
        <f t="shared" si="79"/>
        <v/>
      </c>
      <c r="K745" t="s">
        <v>1809</v>
      </c>
      <c r="L745" t="s">
        <v>1992</v>
      </c>
      <c r="M745" t="s">
        <v>1996</v>
      </c>
      <c r="N745">
        <v>14441</v>
      </c>
      <c r="O745">
        <f t="shared" si="80"/>
        <v>4</v>
      </c>
      <c r="P745" s="4" t="str">
        <f t="shared" si="81"/>
        <v>7</v>
      </c>
      <c r="Q745" s="8">
        <f t="shared" si="82"/>
        <v>5</v>
      </c>
      <c r="R745">
        <f t="shared" si="83"/>
        <v>425</v>
      </c>
    </row>
    <row r="746" spans="1:18" x14ac:dyDescent="0.3">
      <c r="A746" t="s">
        <v>13</v>
      </c>
      <c r="B746" s="7" t="s">
        <v>25</v>
      </c>
      <c r="C746" t="s">
        <v>71</v>
      </c>
      <c r="D746" s="10" t="s">
        <v>74</v>
      </c>
      <c r="E746" t="s">
        <v>102</v>
      </c>
      <c r="F746" s="4" t="s">
        <v>366</v>
      </c>
      <c r="G746" t="s">
        <v>627</v>
      </c>
      <c r="H746" s="2">
        <f t="shared" si="77"/>
        <v>0.18055555555555555</v>
      </c>
      <c r="I746" s="2">
        <f t="shared" si="78"/>
        <v>0.12152777777777778</v>
      </c>
      <c r="J746" t="str">
        <f t="shared" si="79"/>
        <v/>
      </c>
      <c r="K746" t="s">
        <v>1676</v>
      </c>
      <c r="L746" t="s">
        <v>1991</v>
      </c>
      <c r="M746" t="s">
        <v>1997</v>
      </c>
      <c r="N746">
        <v>4050</v>
      </c>
      <c r="O746">
        <f t="shared" si="80"/>
        <v>2</v>
      </c>
      <c r="P746" s="4" t="str">
        <f t="shared" si="81"/>
        <v>1</v>
      </c>
      <c r="Q746" s="8">
        <f t="shared" si="82"/>
        <v>25</v>
      </c>
      <c r="R746">
        <f t="shared" si="83"/>
        <v>85</v>
      </c>
    </row>
    <row r="747" spans="1:18" x14ac:dyDescent="0.3">
      <c r="A747" t="s">
        <v>11</v>
      </c>
      <c r="B747" s="7" t="s">
        <v>56</v>
      </c>
      <c r="C747" t="s">
        <v>67</v>
      </c>
      <c r="D747" s="10" t="s">
        <v>72</v>
      </c>
      <c r="E747" t="s">
        <v>75</v>
      </c>
      <c r="F747" s="4" t="s">
        <v>324</v>
      </c>
      <c r="G747" t="s">
        <v>668</v>
      </c>
      <c r="H747" s="2">
        <f t="shared" si="77"/>
        <v>1.0416666666666666E-2</v>
      </c>
      <c r="I747" s="2">
        <f t="shared" si="78"/>
        <v>0.88888888888888884</v>
      </c>
      <c r="J747" t="str">
        <f t="shared" si="79"/>
        <v>10 Mar</v>
      </c>
      <c r="K747" t="s">
        <v>1644</v>
      </c>
      <c r="L747" t="s">
        <v>1991</v>
      </c>
      <c r="M747" t="s">
        <v>1996</v>
      </c>
      <c r="N747">
        <v>6144</v>
      </c>
      <c r="O747">
        <f t="shared" si="80"/>
        <v>2</v>
      </c>
      <c r="P747" s="4" t="str">
        <f t="shared" si="81"/>
        <v>2</v>
      </c>
      <c r="Q747" s="8">
        <f t="shared" si="82"/>
        <v>55</v>
      </c>
      <c r="R747">
        <f t="shared" si="83"/>
        <v>175</v>
      </c>
    </row>
    <row r="748" spans="1:18" x14ac:dyDescent="0.3">
      <c r="A748" t="s">
        <v>11</v>
      </c>
      <c r="B748" s="7" t="s">
        <v>38</v>
      </c>
      <c r="C748" t="s">
        <v>69</v>
      </c>
      <c r="D748" s="10" t="s">
        <v>73</v>
      </c>
      <c r="E748" t="s">
        <v>82</v>
      </c>
      <c r="F748" s="4" t="s">
        <v>330</v>
      </c>
      <c r="G748" t="s">
        <v>302</v>
      </c>
      <c r="H748" s="2">
        <f t="shared" si="77"/>
        <v>0.64583333333333337</v>
      </c>
      <c r="I748" s="2">
        <f t="shared" si="78"/>
        <v>0.3125</v>
      </c>
      <c r="J748" t="str">
        <f t="shared" si="79"/>
        <v/>
      </c>
      <c r="K748" t="s">
        <v>1711</v>
      </c>
      <c r="L748" t="s">
        <v>1993</v>
      </c>
      <c r="M748" t="s">
        <v>1996</v>
      </c>
      <c r="N748">
        <v>14871</v>
      </c>
      <c r="O748">
        <f t="shared" si="80"/>
        <v>3</v>
      </c>
      <c r="P748" s="4" t="str">
        <f t="shared" si="81"/>
        <v>8</v>
      </c>
      <c r="Q748" s="8">
        <f t="shared" si="82"/>
        <v>0</v>
      </c>
      <c r="R748">
        <f t="shared" si="83"/>
        <v>480</v>
      </c>
    </row>
    <row r="749" spans="1:18" x14ac:dyDescent="0.3">
      <c r="A749" t="s">
        <v>18</v>
      </c>
      <c r="B749" s="7" t="s">
        <v>32</v>
      </c>
      <c r="C749" t="s">
        <v>67</v>
      </c>
      <c r="D749" s="10" t="s">
        <v>69</v>
      </c>
      <c r="E749" t="s">
        <v>75</v>
      </c>
      <c r="F749" s="4" t="s">
        <v>237</v>
      </c>
      <c r="G749" t="s">
        <v>250</v>
      </c>
      <c r="H749" s="2">
        <f t="shared" si="77"/>
        <v>0.57986111111111116</v>
      </c>
      <c r="I749" s="2">
        <f t="shared" si="78"/>
        <v>0.46527777777777779</v>
      </c>
      <c r="J749" t="str">
        <f t="shared" si="79"/>
        <v/>
      </c>
      <c r="K749" t="s">
        <v>1660</v>
      </c>
      <c r="L749" t="s">
        <v>1991</v>
      </c>
      <c r="M749" t="s">
        <v>1996</v>
      </c>
      <c r="N749">
        <v>4483</v>
      </c>
      <c r="O749">
        <f t="shared" si="80"/>
        <v>2</v>
      </c>
      <c r="P749" s="4" t="str">
        <f t="shared" si="81"/>
        <v>2</v>
      </c>
      <c r="Q749" s="8">
        <f t="shared" si="82"/>
        <v>45</v>
      </c>
      <c r="R749">
        <f t="shared" si="83"/>
        <v>165</v>
      </c>
    </row>
    <row r="750" spans="1:18" x14ac:dyDescent="0.3">
      <c r="A750" t="s">
        <v>11</v>
      </c>
      <c r="B750" s="7" t="s">
        <v>42</v>
      </c>
      <c r="C750" t="s">
        <v>69</v>
      </c>
      <c r="D750" s="10" t="s">
        <v>73</v>
      </c>
      <c r="E750" t="s">
        <v>82</v>
      </c>
      <c r="F750" s="4" t="s">
        <v>232</v>
      </c>
      <c r="G750" t="s">
        <v>453</v>
      </c>
      <c r="H750" s="2">
        <f t="shared" si="77"/>
        <v>6.25E-2</v>
      </c>
      <c r="I750" s="2">
        <f t="shared" si="78"/>
        <v>0.44097222222222221</v>
      </c>
      <c r="J750" t="str">
        <f t="shared" si="79"/>
        <v>16 May</v>
      </c>
      <c r="K750" t="s">
        <v>1854</v>
      </c>
      <c r="L750" t="s">
        <v>1993</v>
      </c>
      <c r="M750" t="s">
        <v>1996</v>
      </c>
      <c r="N750">
        <v>6979</v>
      </c>
      <c r="O750">
        <f t="shared" si="80"/>
        <v>3</v>
      </c>
      <c r="P750" s="4" t="str">
        <f t="shared" si="81"/>
        <v>14</v>
      </c>
      <c r="Q750" s="8">
        <f t="shared" si="82"/>
        <v>55</v>
      </c>
      <c r="R750">
        <f t="shared" si="83"/>
        <v>895</v>
      </c>
    </row>
    <row r="751" spans="1:18" x14ac:dyDescent="0.3">
      <c r="A751" t="s">
        <v>13</v>
      </c>
      <c r="B751" s="7" t="s">
        <v>47</v>
      </c>
      <c r="C751" t="s">
        <v>71</v>
      </c>
      <c r="D751" s="10" t="s">
        <v>74</v>
      </c>
      <c r="E751" t="s">
        <v>102</v>
      </c>
      <c r="F751" s="4" t="s">
        <v>318</v>
      </c>
      <c r="G751" t="s">
        <v>281</v>
      </c>
      <c r="H751" s="2">
        <f t="shared" si="77"/>
        <v>0.49305555555555558</v>
      </c>
      <c r="I751" s="2">
        <f t="shared" si="78"/>
        <v>0.43055555555555558</v>
      </c>
      <c r="J751" t="str">
        <f t="shared" si="79"/>
        <v/>
      </c>
      <c r="K751" t="s">
        <v>1675</v>
      </c>
      <c r="L751" t="s">
        <v>1991</v>
      </c>
      <c r="M751" t="s">
        <v>1996</v>
      </c>
      <c r="N751">
        <v>8040</v>
      </c>
      <c r="O751">
        <f t="shared" si="80"/>
        <v>2</v>
      </c>
      <c r="P751" s="4" t="str">
        <f t="shared" si="81"/>
        <v>1</v>
      </c>
      <c r="Q751" s="8">
        <f t="shared" si="82"/>
        <v>30</v>
      </c>
      <c r="R751">
        <f t="shared" si="83"/>
        <v>90</v>
      </c>
    </row>
    <row r="752" spans="1:18" x14ac:dyDescent="0.3">
      <c r="A752" t="s">
        <v>11</v>
      </c>
      <c r="B752" s="7" t="s">
        <v>31</v>
      </c>
      <c r="C752" t="s">
        <v>69</v>
      </c>
      <c r="D752" s="10" t="s">
        <v>73</v>
      </c>
      <c r="E752" t="s">
        <v>82</v>
      </c>
      <c r="F752" s="4" t="s">
        <v>375</v>
      </c>
      <c r="G752" t="s">
        <v>622</v>
      </c>
      <c r="H752" s="2">
        <f t="shared" si="77"/>
        <v>6.25E-2</v>
      </c>
      <c r="I752" s="2">
        <f t="shared" si="78"/>
        <v>0.38541666666666669</v>
      </c>
      <c r="J752" t="str">
        <f t="shared" si="79"/>
        <v>02 Jun</v>
      </c>
      <c r="K752" t="s">
        <v>1667</v>
      </c>
      <c r="L752" t="s">
        <v>1993</v>
      </c>
      <c r="M752" t="s">
        <v>1996</v>
      </c>
      <c r="N752">
        <v>7048</v>
      </c>
      <c r="O752">
        <f t="shared" si="80"/>
        <v>3</v>
      </c>
      <c r="P752" s="4" t="str">
        <f t="shared" si="81"/>
        <v>16</v>
      </c>
      <c r="Q752" s="8">
        <f t="shared" si="82"/>
        <v>15</v>
      </c>
      <c r="R752">
        <f t="shared" si="83"/>
        <v>975</v>
      </c>
    </row>
    <row r="753" spans="1:18" x14ac:dyDescent="0.3">
      <c r="A753" t="s">
        <v>14</v>
      </c>
      <c r="B753" s="7" t="s">
        <v>47</v>
      </c>
      <c r="C753" t="s">
        <v>67</v>
      </c>
      <c r="D753" s="10" t="s">
        <v>69</v>
      </c>
      <c r="E753" t="s">
        <v>75</v>
      </c>
      <c r="F753" s="4" t="s">
        <v>329</v>
      </c>
      <c r="G753" t="s">
        <v>389</v>
      </c>
      <c r="H753" s="2">
        <f t="shared" si="77"/>
        <v>0.51388888888888884</v>
      </c>
      <c r="I753" s="2">
        <f t="shared" si="78"/>
        <v>0.39583333333333331</v>
      </c>
      <c r="J753" t="str">
        <f t="shared" si="79"/>
        <v/>
      </c>
      <c r="K753" t="s">
        <v>1623</v>
      </c>
      <c r="L753" t="s">
        <v>1991</v>
      </c>
      <c r="M753" t="s">
        <v>1998</v>
      </c>
      <c r="N753">
        <v>3573</v>
      </c>
      <c r="O753">
        <f t="shared" si="80"/>
        <v>2</v>
      </c>
      <c r="P753" s="4" t="str">
        <f t="shared" si="81"/>
        <v>2</v>
      </c>
      <c r="Q753" s="8">
        <f t="shared" si="82"/>
        <v>50</v>
      </c>
      <c r="R753">
        <f t="shared" si="83"/>
        <v>170</v>
      </c>
    </row>
    <row r="754" spans="1:18" x14ac:dyDescent="0.3">
      <c r="A754" t="s">
        <v>11</v>
      </c>
      <c r="B754" s="7" t="s">
        <v>30</v>
      </c>
      <c r="C754" t="s">
        <v>69</v>
      </c>
      <c r="D754" s="10" t="s">
        <v>73</v>
      </c>
      <c r="E754" t="s">
        <v>82</v>
      </c>
      <c r="F754" s="4" t="s">
        <v>222</v>
      </c>
      <c r="G754" t="s">
        <v>352</v>
      </c>
      <c r="H754" s="2">
        <f t="shared" si="77"/>
        <v>0.875</v>
      </c>
      <c r="I754" s="2">
        <f t="shared" si="78"/>
        <v>0.66666666666666663</v>
      </c>
      <c r="J754" t="str">
        <f t="shared" si="79"/>
        <v/>
      </c>
      <c r="K754" t="s">
        <v>1680</v>
      </c>
      <c r="L754" t="s">
        <v>1993</v>
      </c>
      <c r="M754" t="s">
        <v>1996</v>
      </c>
      <c r="N754">
        <v>5054</v>
      </c>
      <c r="O754">
        <f t="shared" si="80"/>
        <v>3</v>
      </c>
      <c r="P754" s="4" t="str">
        <f t="shared" si="81"/>
        <v>5</v>
      </c>
      <c r="Q754" s="8">
        <f t="shared" si="82"/>
        <v>0</v>
      </c>
      <c r="R754">
        <f t="shared" si="83"/>
        <v>300</v>
      </c>
    </row>
    <row r="755" spans="1:18" x14ac:dyDescent="0.3">
      <c r="A755" t="s">
        <v>12</v>
      </c>
      <c r="B755" s="7" t="s">
        <v>31</v>
      </c>
      <c r="C755" t="s">
        <v>69</v>
      </c>
      <c r="D755" s="10" t="s">
        <v>73</v>
      </c>
      <c r="E755" t="s">
        <v>82</v>
      </c>
      <c r="F755" s="4" t="s">
        <v>352</v>
      </c>
      <c r="G755" t="s">
        <v>526</v>
      </c>
      <c r="H755" s="2">
        <f t="shared" si="77"/>
        <v>0.80208333333333337</v>
      </c>
      <c r="I755" s="2">
        <f t="shared" si="78"/>
        <v>0.875</v>
      </c>
      <c r="J755" t="str">
        <f t="shared" si="79"/>
        <v>02 Jun</v>
      </c>
      <c r="K755" t="s">
        <v>1773</v>
      </c>
      <c r="L755" t="s">
        <v>1993</v>
      </c>
      <c r="M755" t="s">
        <v>1996</v>
      </c>
      <c r="N755">
        <v>8582</v>
      </c>
      <c r="O755">
        <f t="shared" si="80"/>
        <v>3</v>
      </c>
      <c r="P755" s="4" t="str">
        <f t="shared" si="81"/>
        <v>22</v>
      </c>
      <c r="Q755" s="8">
        <f t="shared" si="82"/>
        <v>15</v>
      </c>
      <c r="R755">
        <f t="shared" si="83"/>
        <v>1335</v>
      </c>
    </row>
    <row r="756" spans="1:18" x14ac:dyDescent="0.3">
      <c r="A756" t="s">
        <v>18</v>
      </c>
      <c r="B756" s="7" t="s">
        <v>25</v>
      </c>
      <c r="C756" t="s">
        <v>69</v>
      </c>
      <c r="D756" s="10" t="s">
        <v>73</v>
      </c>
      <c r="E756" t="s">
        <v>83</v>
      </c>
      <c r="F756" s="4" t="s">
        <v>347</v>
      </c>
      <c r="G756" t="s">
        <v>340</v>
      </c>
      <c r="H756" s="2">
        <f t="shared" si="77"/>
        <v>0.55902777777777779</v>
      </c>
      <c r="I756" s="2">
        <f t="shared" si="78"/>
        <v>0.3298611111111111</v>
      </c>
      <c r="J756" t="str">
        <f t="shared" si="79"/>
        <v/>
      </c>
      <c r="K756" t="s">
        <v>1651</v>
      </c>
      <c r="L756" t="s">
        <v>1993</v>
      </c>
      <c r="M756" t="s">
        <v>1996</v>
      </c>
      <c r="N756">
        <v>8759</v>
      </c>
      <c r="O756">
        <f t="shared" si="80"/>
        <v>3</v>
      </c>
      <c r="P756" s="4" t="str">
        <f t="shared" si="81"/>
        <v>5</v>
      </c>
      <c r="Q756" s="8">
        <f t="shared" si="82"/>
        <v>30</v>
      </c>
      <c r="R756">
        <f t="shared" si="83"/>
        <v>330</v>
      </c>
    </row>
    <row r="757" spans="1:18" x14ac:dyDescent="0.3">
      <c r="A757" t="s">
        <v>11</v>
      </c>
      <c r="B757" s="7" t="s">
        <v>66</v>
      </c>
      <c r="C757" t="s">
        <v>69</v>
      </c>
      <c r="D757" s="10" t="s">
        <v>73</v>
      </c>
      <c r="E757" t="s">
        <v>95</v>
      </c>
      <c r="F757" s="4" t="s">
        <v>287</v>
      </c>
      <c r="G757" t="s">
        <v>304</v>
      </c>
      <c r="H757" s="2">
        <f t="shared" si="77"/>
        <v>0.67361111111111116</v>
      </c>
      <c r="I757" s="2">
        <f t="shared" si="78"/>
        <v>0.31597222222222221</v>
      </c>
      <c r="J757" t="str">
        <f t="shared" si="79"/>
        <v/>
      </c>
      <c r="K757" t="s">
        <v>1720</v>
      </c>
      <c r="L757" t="s">
        <v>1993</v>
      </c>
      <c r="M757" t="s">
        <v>1996</v>
      </c>
      <c r="N757">
        <v>6442</v>
      </c>
      <c r="O757">
        <f t="shared" si="80"/>
        <v>3</v>
      </c>
      <c r="P757" s="4" t="str">
        <f t="shared" si="81"/>
        <v>8</v>
      </c>
      <c r="Q757" s="8">
        <f t="shared" si="82"/>
        <v>35</v>
      </c>
      <c r="R757">
        <f t="shared" si="83"/>
        <v>515</v>
      </c>
    </row>
    <row r="758" spans="1:18" x14ac:dyDescent="0.3">
      <c r="A758" t="s">
        <v>12</v>
      </c>
      <c r="B758" s="7" t="s">
        <v>46</v>
      </c>
      <c r="C758" t="s">
        <v>69</v>
      </c>
      <c r="D758" s="10" t="s">
        <v>73</v>
      </c>
      <c r="E758" t="s">
        <v>82</v>
      </c>
      <c r="F758" s="4" t="s">
        <v>356</v>
      </c>
      <c r="G758" t="s">
        <v>297</v>
      </c>
      <c r="H758" s="2">
        <f t="shared" si="77"/>
        <v>0.80208333333333337</v>
      </c>
      <c r="I758" s="2">
        <f t="shared" si="78"/>
        <v>0.15972222222222221</v>
      </c>
      <c r="J758" t="str">
        <f t="shared" si="79"/>
        <v/>
      </c>
      <c r="K758" t="s">
        <v>1704</v>
      </c>
      <c r="L758" t="s">
        <v>1993</v>
      </c>
      <c r="M758" t="s">
        <v>1996</v>
      </c>
      <c r="N758">
        <v>8879</v>
      </c>
      <c r="O758">
        <f t="shared" si="80"/>
        <v>3</v>
      </c>
      <c r="P758" s="4" t="str">
        <f t="shared" si="81"/>
        <v>15</v>
      </c>
      <c r="Q758" s="8">
        <f t="shared" si="82"/>
        <v>25</v>
      </c>
      <c r="R758">
        <f t="shared" si="83"/>
        <v>925</v>
      </c>
    </row>
    <row r="759" spans="1:18" x14ac:dyDescent="0.3">
      <c r="A759" t="s">
        <v>13</v>
      </c>
      <c r="B759" s="7" t="s">
        <v>23</v>
      </c>
      <c r="C759" t="s">
        <v>68</v>
      </c>
      <c r="D759" s="10" t="s">
        <v>67</v>
      </c>
      <c r="E759" t="s">
        <v>85</v>
      </c>
      <c r="F759" s="4" t="s">
        <v>216</v>
      </c>
      <c r="G759" t="s">
        <v>669</v>
      </c>
      <c r="H759" s="2">
        <f t="shared" si="77"/>
        <v>0.75694444444444442</v>
      </c>
      <c r="I759" s="2">
        <f t="shared" si="78"/>
        <v>0.88194444444444442</v>
      </c>
      <c r="J759" t="str">
        <f t="shared" si="79"/>
        <v>25 Mar</v>
      </c>
      <c r="K759" t="s">
        <v>1855</v>
      </c>
      <c r="L759" t="s">
        <v>1993</v>
      </c>
      <c r="M759" t="s">
        <v>1997</v>
      </c>
      <c r="N759">
        <v>10031</v>
      </c>
      <c r="O759">
        <f t="shared" si="80"/>
        <v>3</v>
      </c>
      <c r="P759" s="4" t="str">
        <f t="shared" si="81"/>
        <v>21</v>
      </c>
      <c r="Q759" s="8">
        <f t="shared" si="82"/>
        <v>0</v>
      </c>
      <c r="R759">
        <f t="shared" si="83"/>
        <v>1260</v>
      </c>
    </row>
    <row r="760" spans="1:18" x14ac:dyDescent="0.3">
      <c r="A760" t="s">
        <v>13</v>
      </c>
      <c r="B760" s="7" t="s">
        <v>50</v>
      </c>
      <c r="C760" t="s">
        <v>69</v>
      </c>
      <c r="D760" s="10" t="s">
        <v>73</v>
      </c>
      <c r="E760" t="s">
        <v>104</v>
      </c>
      <c r="F760" s="4" t="s">
        <v>315</v>
      </c>
      <c r="G760" t="s">
        <v>239</v>
      </c>
      <c r="H760" s="2">
        <f t="shared" si="77"/>
        <v>0.79166666666666663</v>
      </c>
      <c r="I760" s="2">
        <f t="shared" si="78"/>
        <v>0.22916666666666666</v>
      </c>
      <c r="J760" t="str">
        <f t="shared" si="79"/>
        <v/>
      </c>
      <c r="K760" t="s">
        <v>1679</v>
      </c>
      <c r="L760" t="s">
        <v>1992</v>
      </c>
      <c r="M760" t="s">
        <v>1997</v>
      </c>
      <c r="N760">
        <v>10368</v>
      </c>
      <c r="O760">
        <f t="shared" si="80"/>
        <v>4</v>
      </c>
      <c r="P760" s="4" t="str">
        <f t="shared" si="81"/>
        <v>13</v>
      </c>
      <c r="Q760" s="8">
        <f t="shared" si="82"/>
        <v>30</v>
      </c>
      <c r="R760">
        <f t="shared" si="83"/>
        <v>810</v>
      </c>
    </row>
    <row r="761" spans="1:18" x14ac:dyDescent="0.3">
      <c r="A761" t="s">
        <v>11</v>
      </c>
      <c r="B761" s="7" t="s">
        <v>28</v>
      </c>
      <c r="C761" t="s">
        <v>67</v>
      </c>
      <c r="D761" s="10" t="s">
        <v>69</v>
      </c>
      <c r="E761" t="s">
        <v>75</v>
      </c>
      <c r="F761" s="4" t="s">
        <v>296</v>
      </c>
      <c r="G761" t="s">
        <v>376</v>
      </c>
      <c r="H761" s="2">
        <f t="shared" si="77"/>
        <v>0.65972222222222221</v>
      </c>
      <c r="I761" s="2">
        <f t="shared" si="78"/>
        <v>0.54166666666666663</v>
      </c>
      <c r="J761" t="str">
        <f t="shared" si="79"/>
        <v/>
      </c>
      <c r="K761" t="s">
        <v>1623</v>
      </c>
      <c r="L761" t="s">
        <v>1991</v>
      </c>
      <c r="M761" t="s">
        <v>1996</v>
      </c>
      <c r="N761">
        <v>3943</v>
      </c>
      <c r="O761">
        <f t="shared" si="80"/>
        <v>2</v>
      </c>
      <c r="P761" s="4" t="str">
        <f t="shared" si="81"/>
        <v>2</v>
      </c>
      <c r="Q761" s="8">
        <f t="shared" si="82"/>
        <v>50</v>
      </c>
      <c r="R761">
        <f t="shared" si="83"/>
        <v>170</v>
      </c>
    </row>
    <row r="762" spans="1:18" x14ac:dyDescent="0.3">
      <c r="A762" t="s">
        <v>11</v>
      </c>
      <c r="B762" s="7" t="s">
        <v>35</v>
      </c>
      <c r="C762" t="s">
        <v>69</v>
      </c>
      <c r="D762" s="10" t="s">
        <v>73</v>
      </c>
      <c r="E762" t="s">
        <v>82</v>
      </c>
      <c r="F762" s="4" t="s">
        <v>273</v>
      </c>
      <c r="G762" t="s">
        <v>282</v>
      </c>
      <c r="H762" s="2">
        <f t="shared" si="77"/>
        <v>0.47916666666666669</v>
      </c>
      <c r="I762" s="2">
        <f t="shared" si="78"/>
        <v>0.19791666666666666</v>
      </c>
      <c r="J762" t="str">
        <f t="shared" si="79"/>
        <v/>
      </c>
      <c r="K762" t="s">
        <v>1856</v>
      </c>
      <c r="L762" t="s">
        <v>1993</v>
      </c>
      <c r="M762" t="s">
        <v>1996</v>
      </c>
      <c r="N762">
        <v>14871</v>
      </c>
      <c r="O762">
        <f t="shared" si="80"/>
        <v>3</v>
      </c>
      <c r="P762" s="4" t="str">
        <f t="shared" si="81"/>
        <v>6</v>
      </c>
      <c r="Q762" s="8">
        <f t="shared" si="82"/>
        <v>45</v>
      </c>
      <c r="R762">
        <f t="shared" si="83"/>
        <v>405</v>
      </c>
    </row>
    <row r="763" spans="1:18" x14ac:dyDescent="0.3">
      <c r="A763" t="s">
        <v>13</v>
      </c>
      <c r="B763" s="7" t="s">
        <v>43</v>
      </c>
      <c r="C763" t="s">
        <v>71</v>
      </c>
      <c r="D763" s="10" t="s">
        <v>74</v>
      </c>
      <c r="E763" t="s">
        <v>102</v>
      </c>
      <c r="F763" s="4" t="s">
        <v>219</v>
      </c>
      <c r="G763" t="s">
        <v>518</v>
      </c>
      <c r="H763" s="2">
        <f t="shared" si="77"/>
        <v>0.42708333333333331</v>
      </c>
      <c r="I763" s="2">
        <f t="shared" si="78"/>
        <v>0.36458333333333331</v>
      </c>
      <c r="J763" t="str">
        <f t="shared" si="79"/>
        <v/>
      </c>
      <c r="K763" t="s">
        <v>1675</v>
      </c>
      <c r="L763" t="s">
        <v>1991</v>
      </c>
      <c r="M763" t="s">
        <v>1997</v>
      </c>
      <c r="N763">
        <v>4995</v>
      </c>
      <c r="O763">
        <f t="shared" si="80"/>
        <v>2</v>
      </c>
      <c r="P763" s="4" t="str">
        <f t="shared" si="81"/>
        <v>1</v>
      </c>
      <c r="Q763" s="8">
        <f t="shared" si="82"/>
        <v>30</v>
      </c>
      <c r="R763">
        <f t="shared" si="83"/>
        <v>90</v>
      </c>
    </row>
    <row r="764" spans="1:18" x14ac:dyDescent="0.3">
      <c r="A764" t="s">
        <v>15</v>
      </c>
      <c r="B764" s="7" t="s">
        <v>28</v>
      </c>
      <c r="C764" t="s">
        <v>69</v>
      </c>
      <c r="D764" s="10" t="s">
        <v>73</v>
      </c>
      <c r="E764" t="s">
        <v>82</v>
      </c>
      <c r="F764" s="4" t="s">
        <v>318</v>
      </c>
      <c r="G764" t="s">
        <v>239</v>
      </c>
      <c r="H764" s="2">
        <f t="shared" si="77"/>
        <v>0.79166666666666663</v>
      </c>
      <c r="I764" s="2">
        <f t="shared" si="78"/>
        <v>0.43055555555555558</v>
      </c>
      <c r="J764" t="str">
        <f t="shared" si="79"/>
        <v/>
      </c>
      <c r="K764" t="s">
        <v>1758</v>
      </c>
      <c r="L764" t="s">
        <v>1993</v>
      </c>
      <c r="M764" t="s">
        <v>1997</v>
      </c>
      <c r="N764">
        <v>10791</v>
      </c>
      <c r="O764">
        <f t="shared" si="80"/>
        <v>3</v>
      </c>
      <c r="P764" s="4" t="str">
        <f t="shared" si="81"/>
        <v>8</v>
      </c>
      <c r="Q764" s="8">
        <f t="shared" si="82"/>
        <v>40</v>
      </c>
      <c r="R764">
        <f t="shared" si="83"/>
        <v>520</v>
      </c>
    </row>
    <row r="765" spans="1:18" x14ac:dyDescent="0.3">
      <c r="A765" t="s">
        <v>14</v>
      </c>
      <c r="B765" s="7" t="s">
        <v>50</v>
      </c>
      <c r="C765" t="s">
        <v>71</v>
      </c>
      <c r="D765" s="10" t="s">
        <v>74</v>
      </c>
      <c r="E765" t="s">
        <v>102</v>
      </c>
      <c r="F765" s="4" t="s">
        <v>238</v>
      </c>
      <c r="G765" t="s">
        <v>391</v>
      </c>
      <c r="H765" s="2">
        <f t="shared" si="77"/>
        <v>0.30208333333333331</v>
      </c>
      <c r="I765" s="2">
        <f t="shared" si="78"/>
        <v>0.23958333333333334</v>
      </c>
      <c r="J765" t="str">
        <f t="shared" si="79"/>
        <v/>
      </c>
      <c r="K765" t="s">
        <v>1675</v>
      </c>
      <c r="L765" t="s">
        <v>1991</v>
      </c>
      <c r="M765" t="s">
        <v>1996</v>
      </c>
      <c r="N765">
        <v>2753</v>
      </c>
      <c r="O765">
        <f t="shared" si="80"/>
        <v>2</v>
      </c>
      <c r="P765" s="4" t="str">
        <f t="shared" si="81"/>
        <v>1</v>
      </c>
      <c r="Q765" s="8">
        <f t="shared" si="82"/>
        <v>30</v>
      </c>
      <c r="R765">
        <f t="shared" si="83"/>
        <v>90</v>
      </c>
    </row>
    <row r="766" spans="1:18" x14ac:dyDescent="0.3">
      <c r="A766" t="s">
        <v>11</v>
      </c>
      <c r="B766" s="7" t="s">
        <v>63</v>
      </c>
      <c r="C766" t="s">
        <v>67</v>
      </c>
      <c r="D766" s="10" t="s">
        <v>69</v>
      </c>
      <c r="E766" t="s">
        <v>75</v>
      </c>
      <c r="F766" s="4" t="s">
        <v>349</v>
      </c>
      <c r="G766" t="s">
        <v>296</v>
      </c>
      <c r="H766" s="2">
        <f t="shared" si="77"/>
        <v>0.54166666666666663</v>
      </c>
      <c r="I766" s="2">
        <f t="shared" si="78"/>
        <v>0.4236111111111111</v>
      </c>
      <c r="J766" t="str">
        <f t="shared" si="79"/>
        <v/>
      </c>
      <c r="K766" t="s">
        <v>1623</v>
      </c>
      <c r="L766" t="s">
        <v>1991</v>
      </c>
      <c r="M766" t="s">
        <v>1996</v>
      </c>
      <c r="N766">
        <v>4423</v>
      </c>
      <c r="O766">
        <f t="shared" si="80"/>
        <v>2</v>
      </c>
      <c r="P766" s="4" t="str">
        <f t="shared" si="81"/>
        <v>2</v>
      </c>
      <c r="Q766" s="8">
        <f t="shared" si="82"/>
        <v>50</v>
      </c>
      <c r="R766">
        <f t="shared" si="83"/>
        <v>170</v>
      </c>
    </row>
    <row r="767" spans="1:18" x14ac:dyDescent="0.3">
      <c r="A767" t="s">
        <v>18</v>
      </c>
      <c r="B767" s="7" t="s">
        <v>30</v>
      </c>
      <c r="C767" t="s">
        <v>68</v>
      </c>
      <c r="D767" s="10" t="s">
        <v>67</v>
      </c>
      <c r="E767" t="s">
        <v>80</v>
      </c>
      <c r="F767" s="4" t="s">
        <v>318</v>
      </c>
      <c r="G767" t="s">
        <v>274</v>
      </c>
      <c r="H767" s="2">
        <f t="shared" si="77"/>
        <v>0.53819444444444442</v>
      </c>
      <c r="I767" s="2">
        <f t="shared" si="78"/>
        <v>0.43055555555555558</v>
      </c>
      <c r="J767" t="str">
        <f t="shared" si="79"/>
        <v/>
      </c>
      <c r="K767" t="s">
        <v>1634</v>
      </c>
      <c r="L767" t="s">
        <v>1991</v>
      </c>
      <c r="M767" t="s">
        <v>1996</v>
      </c>
      <c r="N767">
        <v>4409</v>
      </c>
      <c r="O767">
        <f t="shared" si="80"/>
        <v>2</v>
      </c>
      <c r="P767" s="4" t="str">
        <f t="shared" si="81"/>
        <v>2</v>
      </c>
      <c r="Q767" s="8">
        <f t="shared" si="82"/>
        <v>35</v>
      </c>
      <c r="R767">
        <f t="shared" si="83"/>
        <v>155</v>
      </c>
    </row>
    <row r="768" spans="1:18" x14ac:dyDescent="0.3">
      <c r="A768" t="s">
        <v>12</v>
      </c>
      <c r="B768" s="7" t="s">
        <v>33</v>
      </c>
      <c r="C768" t="s">
        <v>68</v>
      </c>
      <c r="D768" s="10" t="s">
        <v>67</v>
      </c>
      <c r="E768" t="s">
        <v>96</v>
      </c>
      <c r="F768" s="4" t="s">
        <v>239</v>
      </c>
      <c r="G768" t="s">
        <v>670</v>
      </c>
      <c r="H768" s="2">
        <f t="shared" si="77"/>
        <v>0.46180555555555558</v>
      </c>
      <c r="I768" s="2">
        <f t="shared" si="78"/>
        <v>0.79166666666666663</v>
      </c>
      <c r="J768" t="str">
        <f t="shared" si="79"/>
        <v>10 May</v>
      </c>
      <c r="K768" t="s">
        <v>1662</v>
      </c>
      <c r="L768" t="s">
        <v>1993</v>
      </c>
      <c r="M768" t="s">
        <v>1996</v>
      </c>
      <c r="N768">
        <v>6117</v>
      </c>
      <c r="O768">
        <f t="shared" si="80"/>
        <v>3</v>
      </c>
      <c r="P768" s="4" t="str">
        <f t="shared" si="81"/>
        <v>16</v>
      </c>
      <c r="Q768" s="8">
        <f t="shared" si="82"/>
        <v>5</v>
      </c>
      <c r="R768">
        <f t="shared" si="83"/>
        <v>965</v>
      </c>
    </row>
    <row r="769" spans="1:18" x14ac:dyDescent="0.3">
      <c r="A769" t="s">
        <v>13</v>
      </c>
      <c r="B769" s="7" t="s">
        <v>48</v>
      </c>
      <c r="C769" t="s">
        <v>69</v>
      </c>
      <c r="D769" s="10" t="s">
        <v>73</v>
      </c>
      <c r="E769" t="s">
        <v>86</v>
      </c>
      <c r="F769" s="4" t="s">
        <v>284</v>
      </c>
      <c r="G769" t="s">
        <v>671</v>
      </c>
      <c r="H769" s="2">
        <f t="shared" si="77"/>
        <v>0.79166666666666663</v>
      </c>
      <c r="I769" s="2">
        <f t="shared" si="78"/>
        <v>0.79861111111111116</v>
      </c>
      <c r="J769" t="str">
        <f t="shared" si="79"/>
        <v>22 May</v>
      </c>
      <c r="K769" t="s">
        <v>1715</v>
      </c>
      <c r="L769" t="s">
        <v>1992</v>
      </c>
      <c r="M769" t="s">
        <v>1996</v>
      </c>
      <c r="N769">
        <v>15129</v>
      </c>
      <c r="O769">
        <f t="shared" si="80"/>
        <v>4</v>
      </c>
      <c r="P769" s="4" t="str">
        <f t="shared" si="81"/>
        <v>23</v>
      </c>
      <c r="Q769" s="8">
        <f t="shared" si="82"/>
        <v>50</v>
      </c>
      <c r="R769">
        <f t="shared" si="83"/>
        <v>1430</v>
      </c>
    </row>
    <row r="770" spans="1:18" x14ac:dyDescent="0.3">
      <c r="A770" t="s">
        <v>17</v>
      </c>
      <c r="B770" s="7" t="s">
        <v>54</v>
      </c>
      <c r="C770" t="s">
        <v>68</v>
      </c>
      <c r="D770" s="10" t="s">
        <v>67</v>
      </c>
      <c r="E770" t="s">
        <v>98</v>
      </c>
      <c r="F770" s="4" t="s">
        <v>214</v>
      </c>
      <c r="G770" t="s">
        <v>672</v>
      </c>
      <c r="H770" s="2">
        <f t="shared" si="77"/>
        <v>0.97569444444444442</v>
      </c>
      <c r="I770" s="2">
        <f t="shared" si="78"/>
        <v>0.84722222222222221</v>
      </c>
      <c r="J770" t="str">
        <f t="shared" si="79"/>
        <v>07 Jun</v>
      </c>
      <c r="K770" t="s">
        <v>1820</v>
      </c>
      <c r="L770" t="s">
        <v>1993</v>
      </c>
      <c r="M770" t="s">
        <v>1996</v>
      </c>
      <c r="N770">
        <v>9345</v>
      </c>
      <c r="O770">
        <f t="shared" si="80"/>
        <v>3</v>
      </c>
      <c r="P770" s="4" t="str">
        <f t="shared" si="81"/>
        <v>27</v>
      </c>
      <c r="Q770" s="8">
        <f t="shared" si="82"/>
        <v>5</v>
      </c>
      <c r="R770">
        <f t="shared" si="83"/>
        <v>1625</v>
      </c>
    </row>
    <row r="771" spans="1:18" x14ac:dyDescent="0.3">
      <c r="A771" t="s">
        <v>17</v>
      </c>
      <c r="B771" s="7" t="s">
        <v>33</v>
      </c>
      <c r="C771" t="s">
        <v>68</v>
      </c>
      <c r="D771" s="10" t="s">
        <v>67</v>
      </c>
      <c r="E771" t="s">
        <v>98</v>
      </c>
      <c r="F771" s="4" t="s">
        <v>314</v>
      </c>
      <c r="G771" t="s">
        <v>385</v>
      </c>
      <c r="H771" s="2">
        <f t="shared" ref="H771:H834" si="84">TIMEVALUE(LEFT(G771,5))</f>
        <v>0.97569444444444442</v>
      </c>
      <c r="I771" s="2">
        <f t="shared" ref="I771:I834" si="85">F771*1</f>
        <v>0.2986111111111111</v>
      </c>
      <c r="J771" t="str">
        <f t="shared" ref="J771:J834" si="86">IF(LEN(G771)&gt;5, MID(G771,7,6), "")</f>
        <v/>
      </c>
      <c r="K771" t="s">
        <v>1667</v>
      </c>
      <c r="L771" t="s">
        <v>1993</v>
      </c>
      <c r="M771" t="s">
        <v>1996</v>
      </c>
      <c r="N771">
        <v>8085</v>
      </c>
      <c r="O771">
        <f t="shared" ref="O771:O834" si="87">LEN(E771)-LEN(SUBSTITUTE(E771,"→",""))+1</f>
        <v>3</v>
      </c>
      <c r="P771" s="4" t="str">
        <f t="shared" ref="P771:P834" si="88">LEFT(K771, FIND("h", K771)-1)</f>
        <v>16</v>
      </c>
      <c r="Q771" s="8">
        <f t="shared" ref="Q771:Q834" si="89">IFERROR(VALUE(MID(K771, FIND("h",K771)+2, FIND("m",K771)-FIND("h",K771)-2)), 0)*1</f>
        <v>15</v>
      </c>
      <c r="R771">
        <f t="shared" ref="R771:R834" si="90">(P771*60+Q771)</f>
        <v>975</v>
      </c>
    </row>
    <row r="772" spans="1:18" x14ac:dyDescent="0.3">
      <c r="A772" t="s">
        <v>13</v>
      </c>
      <c r="B772" s="7" t="s">
        <v>41</v>
      </c>
      <c r="C772" t="s">
        <v>69</v>
      </c>
      <c r="D772" s="10" t="s">
        <v>73</v>
      </c>
      <c r="E772" t="s">
        <v>82</v>
      </c>
      <c r="F772" s="4" t="s">
        <v>296</v>
      </c>
      <c r="G772" t="s">
        <v>673</v>
      </c>
      <c r="H772" s="2">
        <f t="shared" si="84"/>
        <v>0.18402777777777779</v>
      </c>
      <c r="I772" s="2">
        <f t="shared" si="85"/>
        <v>0.54166666666666663</v>
      </c>
      <c r="J772" t="str">
        <f t="shared" si="86"/>
        <v>07 May</v>
      </c>
      <c r="K772" t="s">
        <v>1704</v>
      </c>
      <c r="L772" t="s">
        <v>1993</v>
      </c>
      <c r="M772" t="s">
        <v>1996</v>
      </c>
      <c r="N772">
        <v>15554</v>
      </c>
      <c r="O772">
        <f t="shared" si="87"/>
        <v>3</v>
      </c>
      <c r="P772" s="4" t="str">
        <f t="shared" si="88"/>
        <v>15</v>
      </c>
      <c r="Q772" s="8">
        <f t="shared" si="89"/>
        <v>25</v>
      </c>
      <c r="R772">
        <f t="shared" si="90"/>
        <v>925</v>
      </c>
    </row>
    <row r="773" spans="1:18" x14ac:dyDescent="0.3">
      <c r="A773" t="s">
        <v>14</v>
      </c>
      <c r="B773" s="7" t="s">
        <v>48</v>
      </c>
      <c r="C773" t="s">
        <v>67</v>
      </c>
      <c r="D773" s="10" t="s">
        <v>69</v>
      </c>
      <c r="E773" t="s">
        <v>75</v>
      </c>
      <c r="F773" s="4" t="s">
        <v>329</v>
      </c>
      <c r="G773" t="s">
        <v>389</v>
      </c>
      <c r="H773" s="2">
        <f t="shared" si="84"/>
        <v>0.51388888888888884</v>
      </c>
      <c r="I773" s="2">
        <f t="shared" si="85"/>
        <v>0.39583333333333331</v>
      </c>
      <c r="J773" t="str">
        <f t="shared" si="86"/>
        <v/>
      </c>
      <c r="K773" t="s">
        <v>1623</v>
      </c>
      <c r="L773" t="s">
        <v>1991</v>
      </c>
      <c r="M773" t="s">
        <v>1998</v>
      </c>
      <c r="N773">
        <v>3573</v>
      </c>
      <c r="O773">
        <f t="shared" si="87"/>
        <v>2</v>
      </c>
      <c r="P773" s="4" t="str">
        <f t="shared" si="88"/>
        <v>2</v>
      </c>
      <c r="Q773" s="8">
        <f t="shared" si="89"/>
        <v>50</v>
      </c>
      <c r="R773">
        <f t="shared" si="90"/>
        <v>170</v>
      </c>
    </row>
    <row r="774" spans="1:18" x14ac:dyDescent="0.3">
      <c r="A774" t="s">
        <v>15</v>
      </c>
      <c r="B774" s="7" t="s">
        <v>35</v>
      </c>
      <c r="C774" t="s">
        <v>69</v>
      </c>
      <c r="D774" s="10" t="s">
        <v>73</v>
      </c>
      <c r="E774" t="s">
        <v>82</v>
      </c>
      <c r="F774" s="4" t="s">
        <v>299</v>
      </c>
      <c r="G774" t="s">
        <v>476</v>
      </c>
      <c r="H774" s="2">
        <f t="shared" si="84"/>
        <v>6.5972222222222224E-2</v>
      </c>
      <c r="I774" s="2">
        <f t="shared" si="85"/>
        <v>0.70833333333333337</v>
      </c>
      <c r="J774" t="str">
        <f t="shared" si="86"/>
        <v>04 Mar</v>
      </c>
      <c r="K774" t="s">
        <v>1720</v>
      </c>
      <c r="L774" t="s">
        <v>1993</v>
      </c>
      <c r="M774" t="s">
        <v>1996</v>
      </c>
      <c r="N774">
        <v>17073</v>
      </c>
      <c r="O774">
        <f t="shared" si="87"/>
        <v>3</v>
      </c>
      <c r="P774" s="4" t="str">
        <f t="shared" si="88"/>
        <v>8</v>
      </c>
      <c r="Q774" s="8">
        <f t="shared" si="89"/>
        <v>35</v>
      </c>
      <c r="R774">
        <f t="shared" si="90"/>
        <v>515</v>
      </c>
    </row>
    <row r="775" spans="1:18" x14ac:dyDescent="0.3">
      <c r="A775" t="s">
        <v>15</v>
      </c>
      <c r="B775" s="7" t="s">
        <v>25</v>
      </c>
      <c r="C775" t="s">
        <v>69</v>
      </c>
      <c r="D775" s="10" t="s">
        <v>73</v>
      </c>
      <c r="E775" t="s">
        <v>82</v>
      </c>
      <c r="F775" s="4" t="s">
        <v>215</v>
      </c>
      <c r="G775" t="s">
        <v>604</v>
      </c>
      <c r="H775" s="2">
        <f t="shared" si="84"/>
        <v>6.25E-2</v>
      </c>
      <c r="I775" s="2">
        <f t="shared" si="85"/>
        <v>0.4861111111111111</v>
      </c>
      <c r="J775" t="str">
        <f t="shared" si="86"/>
        <v>10 Jun</v>
      </c>
      <c r="K775" t="s">
        <v>1819</v>
      </c>
      <c r="L775" t="s">
        <v>1993</v>
      </c>
      <c r="M775" t="s">
        <v>1996</v>
      </c>
      <c r="N775">
        <v>6795</v>
      </c>
      <c r="O775">
        <f t="shared" si="87"/>
        <v>3</v>
      </c>
      <c r="P775" s="4" t="str">
        <f t="shared" si="88"/>
        <v>13</v>
      </c>
      <c r="Q775" s="8">
        <f t="shared" si="89"/>
        <v>50</v>
      </c>
      <c r="R775">
        <f t="shared" si="90"/>
        <v>830</v>
      </c>
    </row>
    <row r="776" spans="1:18" x14ac:dyDescent="0.3">
      <c r="A776" t="s">
        <v>17</v>
      </c>
      <c r="B776" s="7" t="s">
        <v>39</v>
      </c>
      <c r="C776" t="s">
        <v>67</v>
      </c>
      <c r="D776" s="10" t="s">
        <v>72</v>
      </c>
      <c r="E776" t="s">
        <v>75</v>
      </c>
      <c r="F776" s="4" t="s">
        <v>228</v>
      </c>
      <c r="G776" t="s">
        <v>261</v>
      </c>
      <c r="H776" s="2">
        <f t="shared" si="84"/>
        <v>0.40277777777777779</v>
      </c>
      <c r="I776" s="2">
        <f t="shared" si="85"/>
        <v>0.29166666666666669</v>
      </c>
      <c r="J776" t="str">
        <f t="shared" si="86"/>
        <v/>
      </c>
      <c r="K776" t="s">
        <v>1683</v>
      </c>
      <c r="L776" t="s">
        <v>1991</v>
      </c>
      <c r="M776" t="s">
        <v>1996</v>
      </c>
      <c r="N776">
        <v>5403</v>
      </c>
      <c r="O776">
        <f t="shared" si="87"/>
        <v>2</v>
      </c>
      <c r="P776" s="4" t="str">
        <f t="shared" si="88"/>
        <v>2</v>
      </c>
      <c r="Q776" s="8">
        <f t="shared" si="89"/>
        <v>40</v>
      </c>
      <c r="R776">
        <f t="shared" si="90"/>
        <v>160</v>
      </c>
    </row>
    <row r="777" spans="1:18" x14ac:dyDescent="0.3">
      <c r="A777" t="s">
        <v>11</v>
      </c>
      <c r="B777" s="7" t="s">
        <v>42</v>
      </c>
      <c r="C777" t="s">
        <v>70</v>
      </c>
      <c r="D777" s="10" t="s">
        <v>68</v>
      </c>
      <c r="E777" t="s">
        <v>84</v>
      </c>
      <c r="F777" s="4" t="s">
        <v>268</v>
      </c>
      <c r="G777" t="s">
        <v>464</v>
      </c>
      <c r="H777" s="2">
        <f t="shared" si="84"/>
        <v>0.31944444444444442</v>
      </c>
      <c r="I777" s="2">
        <f t="shared" si="85"/>
        <v>0.21875</v>
      </c>
      <c r="J777" t="str">
        <f t="shared" si="86"/>
        <v/>
      </c>
      <c r="K777" t="s">
        <v>1628</v>
      </c>
      <c r="L777" t="s">
        <v>1991</v>
      </c>
      <c r="M777" t="s">
        <v>1996</v>
      </c>
      <c r="N777">
        <v>3540</v>
      </c>
      <c r="O777">
        <f t="shared" si="87"/>
        <v>2</v>
      </c>
      <c r="P777" s="4" t="str">
        <f t="shared" si="88"/>
        <v>2</v>
      </c>
      <c r="Q777" s="8">
        <f t="shared" si="89"/>
        <v>25</v>
      </c>
      <c r="R777">
        <f t="shared" si="90"/>
        <v>145</v>
      </c>
    </row>
    <row r="778" spans="1:18" x14ac:dyDescent="0.3">
      <c r="A778" t="s">
        <v>17</v>
      </c>
      <c r="B778" s="7" t="s">
        <v>34</v>
      </c>
      <c r="C778" t="s">
        <v>69</v>
      </c>
      <c r="D778" s="10" t="s">
        <v>73</v>
      </c>
      <c r="E778" t="s">
        <v>97</v>
      </c>
      <c r="F778" s="4" t="s">
        <v>283</v>
      </c>
      <c r="G778" t="s">
        <v>323</v>
      </c>
      <c r="H778" s="2">
        <f t="shared" si="84"/>
        <v>0.74305555555555558</v>
      </c>
      <c r="I778" s="2">
        <f t="shared" si="85"/>
        <v>0.61111111111111116</v>
      </c>
      <c r="J778" t="str">
        <f t="shared" si="86"/>
        <v/>
      </c>
      <c r="K778" t="s">
        <v>1713</v>
      </c>
      <c r="L778" t="s">
        <v>1991</v>
      </c>
      <c r="M778" t="s">
        <v>1996</v>
      </c>
      <c r="N778">
        <v>6216</v>
      </c>
      <c r="O778">
        <f t="shared" si="87"/>
        <v>2</v>
      </c>
      <c r="P778" s="4" t="str">
        <f t="shared" si="88"/>
        <v>3</v>
      </c>
      <c r="Q778" s="8">
        <f t="shared" si="89"/>
        <v>10</v>
      </c>
      <c r="R778">
        <f t="shared" si="90"/>
        <v>190</v>
      </c>
    </row>
    <row r="779" spans="1:18" x14ac:dyDescent="0.3">
      <c r="A779" t="s">
        <v>13</v>
      </c>
      <c r="B779" s="7" t="s">
        <v>48</v>
      </c>
      <c r="C779" t="s">
        <v>67</v>
      </c>
      <c r="D779" s="10" t="s">
        <v>69</v>
      </c>
      <c r="E779" t="s">
        <v>75</v>
      </c>
      <c r="F779" s="4" t="s">
        <v>376</v>
      </c>
      <c r="G779" t="s">
        <v>335</v>
      </c>
      <c r="H779" s="2">
        <f t="shared" si="84"/>
        <v>0.78125</v>
      </c>
      <c r="I779" s="2">
        <f t="shared" si="85"/>
        <v>0.65972222222222221</v>
      </c>
      <c r="J779" t="str">
        <f t="shared" si="86"/>
        <v/>
      </c>
      <c r="K779" t="s">
        <v>1644</v>
      </c>
      <c r="L779" t="s">
        <v>1991</v>
      </c>
      <c r="M779" t="s">
        <v>1997</v>
      </c>
      <c r="N779">
        <v>3359</v>
      </c>
      <c r="O779">
        <f t="shared" si="87"/>
        <v>2</v>
      </c>
      <c r="P779" s="4" t="str">
        <f t="shared" si="88"/>
        <v>2</v>
      </c>
      <c r="Q779" s="8">
        <f t="shared" si="89"/>
        <v>55</v>
      </c>
      <c r="R779">
        <f t="shared" si="90"/>
        <v>175</v>
      </c>
    </row>
    <row r="780" spans="1:18" x14ac:dyDescent="0.3">
      <c r="A780" t="s">
        <v>13</v>
      </c>
      <c r="B780" s="7" t="s">
        <v>55</v>
      </c>
      <c r="C780" t="s">
        <v>68</v>
      </c>
      <c r="D780" s="10" t="s">
        <v>67</v>
      </c>
      <c r="E780" t="s">
        <v>85</v>
      </c>
      <c r="F780" s="4" t="s">
        <v>209</v>
      </c>
      <c r="G780" t="s">
        <v>674</v>
      </c>
      <c r="H780" s="2">
        <f t="shared" si="84"/>
        <v>0.98263888888888884</v>
      </c>
      <c r="I780" s="2">
        <f t="shared" si="85"/>
        <v>0.78819444444444442</v>
      </c>
      <c r="J780" t="str">
        <f t="shared" si="86"/>
        <v>25 May</v>
      </c>
      <c r="K780" t="s">
        <v>1857</v>
      </c>
      <c r="L780" t="s">
        <v>1993</v>
      </c>
      <c r="M780" t="s">
        <v>1997</v>
      </c>
      <c r="N780">
        <v>10844</v>
      </c>
      <c r="O780">
        <f t="shared" si="87"/>
        <v>3</v>
      </c>
      <c r="P780" s="4" t="str">
        <f t="shared" si="88"/>
        <v>28</v>
      </c>
      <c r="Q780" s="8">
        <f t="shared" si="89"/>
        <v>40</v>
      </c>
      <c r="R780">
        <f t="shared" si="90"/>
        <v>1720</v>
      </c>
    </row>
    <row r="781" spans="1:18" x14ac:dyDescent="0.3">
      <c r="A781" t="s">
        <v>12</v>
      </c>
      <c r="B781" s="7" t="s">
        <v>44</v>
      </c>
      <c r="C781" t="s">
        <v>67</v>
      </c>
      <c r="D781" s="10" t="s">
        <v>69</v>
      </c>
      <c r="E781" t="s">
        <v>75</v>
      </c>
      <c r="F781" s="4" t="s">
        <v>252</v>
      </c>
      <c r="G781" t="s">
        <v>304</v>
      </c>
      <c r="H781" s="2">
        <f t="shared" si="84"/>
        <v>0.67361111111111116</v>
      </c>
      <c r="I781" s="2">
        <f t="shared" si="85"/>
        <v>0.55555555555555558</v>
      </c>
      <c r="J781" t="str">
        <f t="shared" si="86"/>
        <v/>
      </c>
      <c r="K781" t="s">
        <v>1623</v>
      </c>
      <c r="L781" t="s">
        <v>1991</v>
      </c>
      <c r="M781" t="s">
        <v>1996</v>
      </c>
      <c r="N781">
        <v>6961</v>
      </c>
      <c r="O781">
        <f t="shared" si="87"/>
        <v>2</v>
      </c>
      <c r="P781" s="4" t="str">
        <f t="shared" si="88"/>
        <v>2</v>
      </c>
      <c r="Q781" s="8">
        <f t="shared" si="89"/>
        <v>50</v>
      </c>
      <c r="R781">
        <f t="shared" si="90"/>
        <v>170</v>
      </c>
    </row>
    <row r="782" spans="1:18" x14ac:dyDescent="0.3">
      <c r="A782" t="s">
        <v>18</v>
      </c>
      <c r="B782" s="7" t="s">
        <v>40</v>
      </c>
      <c r="C782" t="s">
        <v>68</v>
      </c>
      <c r="D782" s="10" t="s">
        <v>67</v>
      </c>
      <c r="E782" t="s">
        <v>80</v>
      </c>
      <c r="F782" s="4" t="s">
        <v>318</v>
      </c>
      <c r="G782" t="s">
        <v>274</v>
      </c>
      <c r="H782" s="2">
        <f t="shared" si="84"/>
        <v>0.53819444444444442</v>
      </c>
      <c r="I782" s="2">
        <f t="shared" si="85"/>
        <v>0.43055555555555558</v>
      </c>
      <c r="J782" t="str">
        <f t="shared" si="86"/>
        <v/>
      </c>
      <c r="K782" t="s">
        <v>1634</v>
      </c>
      <c r="L782" t="s">
        <v>1991</v>
      </c>
      <c r="M782" t="s">
        <v>1996</v>
      </c>
      <c r="N782">
        <v>4107</v>
      </c>
      <c r="O782">
        <f t="shared" si="87"/>
        <v>2</v>
      </c>
      <c r="P782" s="4" t="str">
        <f t="shared" si="88"/>
        <v>2</v>
      </c>
      <c r="Q782" s="8">
        <f t="shared" si="89"/>
        <v>35</v>
      </c>
      <c r="R782">
        <f t="shared" si="90"/>
        <v>155</v>
      </c>
    </row>
    <row r="783" spans="1:18" x14ac:dyDescent="0.3">
      <c r="A783" t="s">
        <v>15</v>
      </c>
      <c r="B783" s="7" t="s">
        <v>39</v>
      </c>
      <c r="C783" t="s">
        <v>69</v>
      </c>
      <c r="D783" s="10" t="s">
        <v>73</v>
      </c>
      <c r="E783" t="s">
        <v>82</v>
      </c>
      <c r="F783" s="4" t="s">
        <v>334</v>
      </c>
      <c r="G783" t="s">
        <v>469</v>
      </c>
      <c r="H783" s="2">
        <f t="shared" si="84"/>
        <v>0.78472222222222221</v>
      </c>
      <c r="I783" s="2">
        <f t="shared" si="85"/>
        <v>0.38194444444444442</v>
      </c>
      <c r="J783" t="str">
        <f t="shared" si="86"/>
        <v/>
      </c>
      <c r="K783" t="s">
        <v>1858</v>
      </c>
      <c r="L783" t="s">
        <v>1993</v>
      </c>
      <c r="M783" t="s">
        <v>1996</v>
      </c>
      <c r="N783">
        <v>13069</v>
      </c>
      <c r="O783">
        <f t="shared" si="87"/>
        <v>3</v>
      </c>
      <c r="P783" s="4" t="str">
        <f t="shared" si="88"/>
        <v>9</v>
      </c>
      <c r="Q783" s="8">
        <f t="shared" si="89"/>
        <v>40</v>
      </c>
      <c r="R783">
        <f t="shared" si="90"/>
        <v>580</v>
      </c>
    </row>
    <row r="784" spans="1:18" x14ac:dyDescent="0.3">
      <c r="A784" t="s">
        <v>13</v>
      </c>
      <c r="B784" s="7" t="s">
        <v>28</v>
      </c>
      <c r="C784" t="s">
        <v>69</v>
      </c>
      <c r="D784" s="10" t="s">
        <v>73</v>
      </c>
      <c r="E784" t="s">
        <v>77</v>
      </c>
      <c r="F784" s="4" t="s">
        <v>377</v>
      </c>
      <c r="G784" t="s">
        <v>466</v>
      </c>
      <c r="H784" s="2">
        <f t="shared" si="84"/>
        <v>0.18402777777777779</v>
      </c>
      <c r="I784" s="2">
        <f t="shared" si="85"/>
        <v>0.48958333333333331</v>
      </c>
      <c r="J784" t="str">
        <f t="shared" si="86"/>
        <v>25 Jun</v>
      </c>
      <c r="K784" t="s">
        <v>1859</v>
      </c>
      <c r="L784" t="s">
        <v>1992</v>
      </c>
      <c r="M784" t="s">
        <v>1996</v>
      </c>
      <c r="N784">
        <v>13357</v>
      </c>
      <c r="O784">
        <f t="shared" si="87"/>
        <v>4</v>
      </c>
      <c r="P784" s="4" t="str">
        <f t="shared" si="88"/>
        <v>16</v>
      </c>
      <c r="Q784" s="8">
        <f t="shared" si="89"/>
        <v>40</v>
      </c>
      <c r="R784">
        <f t="shared" si="90"/>
        <v>1000</v>
      </c>
    </row>
    <row r="785" spans="1:18" x14ac:dyDescent="0.3">
      <c r="A785" t="s">
        <v>11</v>
      </c>
      <c r="B785" s="7" t="s">
        <v>31</v>
      </c>
      <c r="C785" t="s">
        <v>69</v>
      </c>
      <c r="D785" s="10" t="s">
        <v>73</v>
      </c>
      <c r="E785" t="s">
        <v>95</v>
      </c>
      <c r="F785" s="4" t="s">
        <v>304</v>
      </c>
      <c r="G785" t="s">
        <v>462</v>
      </c>
      <c r="H785" s="2">
        <f t="shared" si="84"/>
        <v>0.9375</v>
      </c>
      <c r="I785" s="2">
        <f t="shared" si="85"/>
        <v>0.67361111111111116</v>
      </c>
      <c r="J785" t="str">
        <f t="shared" si="86"/>
        <v/>
      </c>
      <c r="K785" t="s">
        <v>1747</v>
      </c>
      <c r="L785" t="s">
        <v>1993</v>
      </c>
      <c r="M785" t="s">
        <v>1996</v>
      </c>
      <c r="N785">
        <v>6938</v>
      </c>
      <c r="O785">
        <f t="shared" si="87"/>
        <v>3</v>
      </c>
      <c r="P785" s="4" t="str">
        <f t="shared" si="88"/>
        <v>6</v>
      </c>
      <c r="Q785" s="8">
        <f t="shared" si="89"/>
        <v>20</v>
      </c>
      <c r="R785">
        <f t="shared" si="90"/>
        <v>380</v>
      </c>
    </row>
    <row r="786" spans="1:18" x14ac:dyDescent="0.3">
      <c r="A786" t="s">
        <v>13</v>
      </c>
      <c r="B786" s="7" t="s">
        <v>47</v>
      </c>
      <c r="C786" t="s">
        <v>69</v>
      </c>
      <c r="D786" s="10" t="s">
        <v>73</v>
      </c>
      <c r="E786" t="s">
        <v>90</v>
      </c>
      <c r="F786" s="4" t="s">
        <v>242</v>
      </c>
      <c r="G786" t="s">
        <v>495</v>
      </c>
      <c r="H786" s="2">
        <f t="shared" si="84"/>
        <v>0.52430555555555558</v>
      </c>
      <c r="I786" s="2">
        <f t="shared" si="85"/>
        <v>0.39930555555555558</v>
      </c>
      <c r="J786" t="str">
        <f t="shared" si="86"/>
        <v>28 Jun</v>
      </c>
      <c r="K786" t="s">
        <v>1778</v>
      </c>
      <c r="L786" t="s">
        <v>1992</v>
      </c>
      <c r="M786" t="s">
        <v>1996</v>
      </c>
      <c r="N786">
        <v>13292</v>
      </c>
      <c r="O786">
        <f t="shared" si="87"/>
        <v>4</v>
      </c>
      <c r="P786" s="4" t="str">
        <f t="shared" si="88"/>
        <v>27</v>
      </c>
      <c r="Q786" s="8">
        <f t="shared" si="89"/>
        <v>0</v>
      </c>
      <c r="R786">
        <f t="shared" si="90"/>
        <v>1620</v>
      </c>
    </row>
    <row r="787" spans="1:18" x14ac:dyDescent="0.3">
      <c r="A787" t="s">
        <v>12</v>
      </c>
      <c r="B787" s="7" t="s">
        <v>27</v>
      </c>
      <c r="C787" t="s">
        <v>67</v>
      </c>
      <c r="D787" s="10" t="s">
        <v>72</v>
      </c>
      <c r="E787" t="s">
        <v>132</v>
      </c>
      <c r="F787" s="4" t="s">
        <v>246</v>
      </c>
      <c r="G787" t="s">
        <v>385</v>
      </c>
      <c r="H787" s="2">
        <f t="shared" si="84"/>
        <v>0.97569444444444442</v>
      </c>
      <c r="I787" s="2">
        <f t="shared" si="85"/>
        <v>0.36805555555555558</v>
      </c>
      <c r="J787" t="str">
        <f t="shared" si="86"/>
        <v/>
      </c>
      <c r="K787" t="s">
        <v>1765</v>
      </c>
      <c r="L787" t="s">
        <v>1992</v>
      </c>
      <c r="M787" t="s">
        <v>1999</v>
      </c>
      <c r="N787">
        <v>26743</v>
      </c>
      <c r="O787">
        <f t="shared" si="87"/>
        <v>4</v>
      </c>
      <c r="P787" s="4" t="str">
        <f t="shared" si="88"/>
        <v>14</v>
      </c>
      <c r="Q787" s="8">
        <f t="shared" si="89"/>
        <v>35</v>
      </c>
      <c r="R787">
        <f t="shared" si="90"/>
        <v>875</v>
      </c>
    </row>
    <row r="788" spans="1:18" x14ac:dyDescent="0.3">
      <c r="A788" t="s">
        <v>15</v>
      </c>
      <c r="B788" s="7" t="s">
        <v>39</v>
      </c>
      <c r="C788" t="s">
        <v>69</v>
      </c>
      <c r="D788" s="10" t="s">
        <v>73</v>
      </c>
      <c r="E788" t="s">
        <v>82</v>
      </c>
      <c r="F788" s="4" t="s">
        <v>310</v>
      </c>
      <c r="G788" t="s">
        <v>469</v>
      </c>
      <c r="H788" s="2">
        <f t="shared" si="84"/>
        <v>0.78472222222222221</v>
      </c>
      <c r="I788" s="2">
        <f t="shared" si="85"/>
        <v>0.27777777777777779</v>
      </c>
      <c r="J788" t="str">
        <f t="shared" si="86"/>
        <v/>
      </c>
      <c r="K788" t="s">
        <v>1636</v>
      </c>
      <c r="L788" t="s">
        <v>1993</v>
      </c>
      <c r="M788" t="s">
        <v>1996</v>
      </c>
      <c r="N788">
        <v>13568</v>
      </c>
      <c r="O788">
        <f t="shared" si="87"/>
        <v>3</v>
      </c>
      <c r="P788" s="4" t="str">
        <f t="shared" si="88"/>
        <v>12</v>
      </c>
      <c r="Q788" s="8">
        <f t="shared" si="89"/>
        <v>10</v>
      </c>
      <c r="R788">
        <f t="shared" si="90"/>
        <v>730</v>
      </c>
    </row>
    <row r="789" spans="1:18" x14ac:dyDescent="0.3">
      <c r="A789" t="s">
        <v>15</v>
      </c>
      <c r="B789" s="7" t="s">
        <v>38</v>
      </c>
      <c r="C789" t="s">
        <v>69</v>
      </c>
      <c r="D789" s="10" t="s">
        <v>73</v>
      </c>
      <c r="E789" t="s">
        <v>82</v>
      </c>
      <c r="F789" s="4" t="s">
        <v>215</v>
      </c>
      <c r="G789" t="s">
        <v>297</v>
      </c>
      <c r="H789" s="2">
        <f t="shared" si="84"/>
        <v>0.80208333333333337</v>
      </c>
      <c r="I789" s="2">
        <f t="shared" si="85"/>
        <v>0.4861111111111111</v>
      </c>
      <c r="J789" t="str">
        <f t="shared" si="86"/>
        <v/>
      </c>
      <c r="K789" t="s">
        <v>1830</v>
      </c>
      <c r="L789" t="s">
        <v>1993</v>
      </c>
      <c r="M789" t="s">
        <v>1996</v>
      </c>
      <c r="N789">
        <v>15353</v>
      </c>
      <c r="O789">
        <f t="shared" si="87"/>
        <v>3</v>
      </c>
      <c r="P789" s="4" t="str">
        <f t="shared" si="88"/>
        <v>7</v>
      </c>
      <c r="Q789" s="8">
        <f t="shared" si="89"/>
        <v>35</v>
      </c>
      <c r="R789">
        <f t="shared" si="90"/>
        <v>455</v>
      </c>
    </row>
    <row r="790" spans="1:18" x14ac:dyDescent="0.3">
      <c r="A790" t="s">
        <v>11</v>
      </c>
      <c r="B790" s="7" t="s">
        <v>42</v>
      </c>
      <c r="C790" t="s">
        <v>70</v>
      </c>
      <c r="D790" s="10" t="s">
        <v>68</v>
      </c>
      <c r="E790" t="s">
        <v>84</v>
      </c>
      <c r="F790" s="4" t="s">
        <v>280</v>
      </c>
      <c r="G790" t="s">
        <v>372</v>
      </c>
      <c r="H790" s="2">
        <f t="shared" si="84"/>
        <v>0.71180555555555558</v>
      </c>
      <c r="I790" s="2">
        <f t="shared" si="85"/>
        <v>0.61458333333333337</v>
      </c>
      <c r="J790" t="str">
        <f t="shared" si="86"/>
        <v/>
      </c>
      <c r="K790" t="s">
        <v>1710</v>
      </c>
      <c r="L790" t="s">
        <v>1991</v>
      </c>
      <c r="M790" t="s">
        <v>1996</v>
      </c>
      <c r="N790">
        <v>3597</v>
      </c>
      <c r="O790">
        <f t="shared" si="87"/>
        <v>2</v>
      </c>
      <c r="P790" s="4" t="str">
        <f t="shared" si="88"/>
        <v>2</v>
      </c>
      <c r="Q790" s="8">
        <f t="shared" si="89"/>
        <v>20</v>
      </c>
      <c r="R790">
        <f t="shared" si="90"/>
        <v>140</v>
      </c>
    </row>
    <row r="791" spans="1:18" x14ac:dyDescent="0.3">
      <c r="A791" t="s">
        <v>13</v>
      </c>
      <c r="B791" s="7" t="s">
        <v>23</v>
      </c>
      <c r="C791" t="s">
        <v>68</v>
      </c>
      <c r="D791" s="10" t="s">
        <v>67</v>
      </c>
      <c r="E791" t="s">
        <v>85</v>
      </c>
      <c r="F791" s="4" t="s">
        <v>216</v>
      </c>
      <c r="G791" t="s">
        <v>662</v>
      </c>
      <c r="H791" s="2">
        <f t="shared" si="84"/>
        <v>0.68055555555555558</v>
      </c>
      <c r="I791" s="2">
        <f t="shared" si="85"/>
        <v>0.88194444444444442</v>
      </c>
      <c r="J791" t="str">
        <f t="shared" si="86"/>
        <v>25 Mar</v>
      </c>
      <c r="K791" t="s">
        <v>1852</v>
      </c>
      <c r="L791" t="s">
        <v>1993</v>
      </c>
      <c r="M791" t="s">
        <v>1997</v>
      </c>
      <c r="N791">
        <v>10031</v>
      </c>
      <c r="O791">
        <f t="shared" si="87"/>
        <v>3</v>
      </c>
      <c r="P791" s="4" t="str">
        <f t="shared" si="88"/>
        <v>19</v>
      </c>
      <c r="Q791" s="8">
        <f t="shared" si="89"/>
        <v>10</v>
      </c>
      <c r="R791">
        <f t="shared" si="90"/>
        <v>1150</v>
      </c>
    </row>
    <row r="792" spans="1:18" x14ac:dyDescent="0.3">
      <c r="A792" t="s">
        <v>12</v>
      </c>
      <c r="B792" s="7" t="s">
        <v>33</v>
      </c>
      <c r="C792" t="s">
        <v>68</v>
      </c>
      <c r="D792" s="10" t="s">
        <v>67</v>
      </c>
      <c r="E792" t="s">
        <v>137</v>
      </c>
      <c r="F792" s="4" t="s">
        <v>205</v>
      </c>
      <c r="G792" t="s">
        <v>675</v>
      </c>
      <c r="H792" s="2">
        <f t="shared" si="84"/>
        <v>0.22569444444444445</v>
      </c>
      <c r="I792" s="2">
        <f t="shared" si="85"/>
        <v>0.3923611111111111</v>
      </c>
      <c r="J792" t="str">
        <f t="shared" si="86"/>
        <v>10 May</v>
      </c>
      <c r="K792" t="s">
        <v>1741</v>
      </c>
      <c r="L792" t="s">
        <v>1992</v>
      </c>
      <c r="M792" t="s">
        <v>1996</v>
      </c>
      <c r="N792">
        <v>14687</v>
      </c>
      <c r="O792">
        <f t="shared" si="87"/>
        <v>4</v>
      </c>
      <c r="P792" s="4" t="str">
        <f t="shared" si="88"/>
        <v>20</v>
      </c>
      <c r="Q792" s="8">
        <f t="shared" si="89"/>
        <v>0</v>
      </c>
      <c r="R792">
        <f t="shared" si="90"/>
        <v>1200</v>
      </c>
    </row>
    <row r="793" spans="1:18" x14ac:dyDescent="0.3">
      <c r="A793" t="s">
        <v>13</v>
      </c>
      <c r="B793" s="7" t="s">
        <v>54</v>
      </c>
      <c r="C793" t="s">
        <v>67</v>
      </c>
      <c r="D793" s="10" t="s">
        <v>69</v>
      </c>
      <c r="E793" t="s">
        <v>75</v>
      </c>
      <c r="F793" s="4" t="s">
        <v>269</v>
      </c>
      <c r="G793" t="s">
        <v>337</v>
      </c>
      <c r="H793" s="2">
        <f t="shared" si="84"/>
        <v>0.95138888888888884</v>
      </c>
      <c r="I793" s="2">
        <f t="shared" si="85"/>
        <v>0.82638888888888884</v>
      </c>
      <c r="J793" t="str">
        <f t="shared" si="86"/>
        <v/>
      </c>
      <c r="K793" t="s">
        <v>1666</v>
      </c>
      <c r="L793" t="s">
        <v>1991</v>
      </c>
      <c r="M793" t="s">
        <v>1997</v>
      </c>
      <c r="N793">
        <v>7229</v>
      </c>
      <c r="O793">
        <f t="shared" si="87"/>
        <v>2</v>
      </c>
      <c r="P793" s="4" t="str">
        <f t="shared" si="88"/>
        <v>3</v>
      </c>
      <c r="Q793" s="8">
        <f t="shared" si="89"/>
        <v>0</v>
      </c>
      <c r="R793">
        <f t="shared" si="90"/>
        <v>180</v>
      </c>
    </row>
    <row r="794" spans="1:18" x14ac:dyDescent="0.3">
      <c r="A794" t="s">
        <v>16</v>
      </c>
      <c r="B794" s="7" t="s">
        <v>33</v>
      </c>
      <c r="C794" t="s">
        <v>69</v>
      </c>
      <c r="D794" s="10" t="s">
        <v>73</v>
      </c>
      <c r="E794" t="s">
        <v>82</v>
      </c>
      <c r="F794" s="4" t="s">
        <v>316</v>
      </c>
      <c r="G794" t="s">
        <v>301</v>
      </c>
      <c r="H794" s="2">
        <f t="shared" si="84"/>
        <v>0.81597222222222221</v>
      </c>
      <c r="I794" s="2">
        <f t="shared" si="85"/>
        <v>0.60069444444444442</v>
      </c>
      <c r="J794" t="str">
        <f t="shared" si="86"/>
        <v/>
      </c>
      <c r="K794" t="s">
        <v>1642</v>
      </c>
      <c r="L794" t="s">
        <v>1993</v>
      </c>
      <c r="M794" t="s">
        <v>1996</v>
      </c>
      <c r="N794">
        <v>10188</v>
      </c>
      <c r="O794">
        <f t="shared" si="87"/>
        <v>3</v>
      </c>
      <c r="P794" s="4" t="str">
        <f t="shared" si="88"/>
        <v>5</v>
      </c>
      <c r="Q794" s="8">
        <f t="shared" si="89"/>
        <v>10</v>
      </c>
      <c r="R794">
        <f t="shared" si="90"/>
        <v>310</v>
      </c>
    </row>
    <row r="795" spans="1:18" x14ac:dyDescent="0.3">
      <c r="A795" t="s">
        <v>17</v>
      </c>
      <c r="B795" s="7" t="s">
        <v>56</v>
      </c>
      <c r="C795" t="s">
        <v>67</v>
      </c>
      <c r="D795" s="10" t="s">
        <v>72</v>
      </c>
      <c r="E795" t="s">
        <v>75</v>
      </c>
      <c r="F795" s="4" t="s">
        <v>228</v>
      </c>
      <c r="G795" t="s">
        <v>261</v>
      </c>
      <c r="H795" s="2">
        <f t="shared" si="84"/>
        <v>0.40277777777777779</v>
      </c>
      <c r="I795" s="2">
        <f t="shared" si="85"/>
        <v>0.29166666666666669</v>
      </c>
      <c r="J795" t="str">
        <f t="shared" si="86"/>
        <v/>
      </c>
      <c r="K795" t="s">
        <v>1683</v>
      </c>
      <c r="L795" t="s">
        <v>1991</v>
      </c>
      <c r="M795" t="s">
        <v>1996</v>
      </c>
      <c r="N795">
        <v>7398</v>
      </c>
      <c r="O795">
        <f t="shared" si="87"/>
        <v>2</v>
      </c>
      <c r="P795" s="4" t="str">
        <f t="shared" si="88"/>
        <v>2</v>
      </c>
      <c r="Q795" s="8">
        <f t="shared" si="89"/>
        <v>40</v>
      </c>
      <c r="R795">
        <f t="shared" si="90"/>
        <v>160</v>
      </c>
    </row>
    <row r="796" spans="1:18" x14ac:dyDescent="0.3">
      <c r="A796" t="s">
        <v>13</v>
      </c>
      <c r="B796" s="7" t="s">
        <v>46</v>
      </c>
      <c r="C796" t="s">
        <v>69</v>
      </c>
      <c r="D796" s="10" t="s">
        <v>73</v>
      </c>
      <c r="E796" t="s">
        <v>86</v>
      </c>
      <c r="F796" s="4" t="s">
        <v>340</v>
      </c>
      <c r="G796" t="s">
        <v>442</v>
      </c>
      <c r="H796" s="2">
        <f t="shared" si="84"/>
        <v>0.79166666666666663</v>
      </c>
      <c r="I796" s="2">
        <f t="shared" si="85"/>
        <v>0.55902777777777779</v>
      </c>
      <c r="J796" t="str">
        <f t="shared" si="86"/>
        <v>19 May</v>
      </c>
      <c r="K796" t="s">
        <v>1831</v>
      </c>
      <c r="L796" t="s">
        <v>1992</v>
      </c>
      <c r="M796" t="s">
        <v>1996</v>
      </c>
      <c r="N796">
        <v>16704</v>
      </c>
      <c r="O796">
        <f t="shared" si="87"/>
        <v>4</v>
      </c>
      <c r="P796" s="4" t="str">
        <f t="shared" si="88"/>
        <v>29</v>
      </c>
      <c r="Q796" s="8">
        <f t="shared" si="89"/>
        <v>35</v>
      </c>
      <c r="R796">
        <f t="shared" si="90"/>
        <v>1775</v>
      </c>
    </row>
    <row r="797" spans="1:18" x14ac:dyDescent="0.3">
      <c r="A797" t="s">
        <v>11</v>
      </c>
      <c r="B797" s="7" t="s">
        <v>27</v>
      </c>
      <c r="C797" t="s">
        <v>67</v>
      </c>
      <c r="D797" s="10" t="s">
        <v>72</v>
      </c>
      <c r="E797" t="s">
        <v>113</v>
      </c>
      <c r="F797" s="4" t="s">
        <v>266</v>
      </c>
      <c r="G797" t="s">
        <v>227</v>
      </c>
      <c r="H797" s="2">
        <f t="shared" si="84"/>
        <v>0.90972222222222221</v>
      </c>
      <c r="I797" s="2">
        <f t="shared" si="85"/>
        <v>0.70486111111111116</v>
      </c>
      <c r="J797" t="str">
        <f t="shared" si="86"/>
        <v/>
      </c>
      <c r="K797" t="s">
        <v>1745</v>
      </c>
      <c r="L797" t="s">
        <v>1993</v>
      </c>
      <c r="M797" t="s">
        <v>2000</v>
      </c>
      <c r="N797">
        <v>8153</v>
      </c>
      <c r="O797">
        <f t="shared" si="87"/>
        <v>3</v>
      </c>
      <c r="P797" s="4" t="str">
        <f t="shared" si="88"/>
        <v>4</v>
      </c>
      <c r="Q797" s="8">
        <f t="shared" si="89"/>
        <v>55</v>
      </c>
      <c r="R797">
        <f t="shared" si="90"/>
        <v>295</v>
      </c>
    </row>
    <row r="798" spans="1:18" x14ac:dyDescent="0.3">
      <c r="A798" t="s">
        <v>13</v>
      </c>
      <c r="B798" s="7" t="s">
        <v>63</v>
      </c>
      <c r="C798" t="s">
        <v>67</v>
      </c>
      <c r="D798" s="10" t="s">
        <v>69</v>
      </c>
      <c r="E798" t="s">
        <v>75</v>
      </c>
      <c r="F798" s="4" t="s">
        <v>314</v>
      </c>
      <c r="G798" t="s">
        <v>349</v>
      </c>
      <c r="H798" s="2">
        <f t="shared" si="84"/>
        <v>0.4236111111111111</v>
      </c>
      <c r="I798" s="2">
        <f t="shared" si="85"/>
        <v>0.2986111111111111</v>
      </c>
      <c r="J798" t="str">
        <f t="shared" si="86"/>
        <v/>
      </c>
      <c r="K798" t="s">
        <v>1666</v>
      </c>
      <c r="L798" t="s">
        <v>1991</v>
      </c>
      <c r="M798" t="s">
        <v>1996</v>
      </c>
      <c r="N798">
        <v>7229</v>
      </c>
      <c r="O798">
        <f t="shared" si="87"/>
        <v>2</v>
      </c>
      <c r="P798" s="4" t="str">
        <f t="shared" si="88"/>
        <v>3</v>
      </c>
      <c r="Q798" s="8">
        <f t="shared" si="89"/>
        <v>0</v>
      </c>
      <c r="R798">
        <f t="shared" si="90"/>
        <v>180</v>
      </c>
    </row>
    <row r="799" spans="1:18" x14ac:dyDescent="0.3">
      <c r="A799" t="s">
        <v>15</v>
      </c>
      <c r="B799" s="7" t="s">
        <v>30</v>
      </c>
      <c r="C799" t="s">
        <v>69</v>
      </c>
      <c r="D799" s="10" t="s">
        <v>73</v>
      </c>
      <c r="E799" t="s">
        <v>82</v>
      </c>
      <c r="F799" s="4" t="s">
        <v>296</v>
      </c>
      <c r="G799" t="s">
        <v>543</v>
      </c>
      <c r="H799" s="2">
        <f t="shared" si="84"/>
        <v>6.25E-2</v>
      </c>
      <c r="I799" s="2">
        <f t="shared" si="85"/>
        <v>0.54166666666666663</v>
      </c>
      <c r="J799" t="str">
        <f t="shared" si="86"/>
        <v>28 May</v>
      </c>
      <c r="K799" t="s">
        <v>1828</v>
      </c>
      <c r="L799" t="s">
        <v>1993</v>
      </c>
      <c r="M799" t="s">
        <v>1997</v>
      </c>
      <c r="N799">
        <v>6943</v>
      </c>
      <c r="O799">
        <f t="shared" si="87"/>
        <v>3</v>
      </c>
      <c r="P799" s="4" t="str">
        <f t="shared" si="88"/>
        <v>12</v>
      </c>
      <c r="Q799" s="8">
        <f t="shared" si="89"/>
        <v>30</v>
      </c>
      <c r="R799">
        <f t="shared" si="90"/>
        <v>750</v>
      </c>
    </row>
    <row r="800" spans="1:18" x14ac:dyDescent="0.3">
      <c r="A800" t="s">
        <v>15</v>
      </c>
      <c r="B800" s="7" t="s">
        <v>31</v>
      </c>
      <c r="C800" t="s">
        <v>69</v>
      </c>
      <c r="D800" s="10" t="s">
        <v>73</v>
      </c>
      <c r="E800" t="s">
        <v>82</v>
      </c>
      <c r="F800" s="4" t="s">
        <v>310</v>
      </c>
      <c r="G800" t="s">
        <v>297</v>
      </c>
      <c r="H800" s="2">
        <f t="shared" si="84"/>
        <v>0.80208333333333337</v>
      </c>
      <c r="I800" s="2">
        <f t="shared" si="85"/>
        <v>0.27777777777777779</v>
      </c>
      <c r="J800" t="str">
        <f t="shared" si="86"/>
        <v/>
      </c>
      <c r="K800" t="s">
        <v>1760</v>
      </c>
      <c r="L800" t="s">
        <v>1993</v>
      </c>
      <c r="M800" t="s">
        <v>1996</v>
      </c>
      <c r="N800">
        <v>8937</v>
      </c>
      <c r="O800">
        <f t="shared" si="87"/>
        <v>3</v>
      </c>
      <c r="P800" s="4" t="str">
        <f t="shared" si="88"/>
        <v>12</v>
      </c>
      <c r="Q800" s="8">
        <f t="shared" si="89"/>
        <v>35</v>
      </c>
      <c r="R800">
        <f t="shared" si="90"/>
        <v>755</v>
      </c>
    </row>
    <row r="801" spans="1:18" x14ac:dyDescent="0.3">
      <c r="A801" t="s">
        <v>12</v>
      </c>
      <c r="B801" s="7" t="s">
        <v>35</v>
      </c>
      <c r="C801" t="s">
        <v>69</v>
      </c>
      <c r="D801" s="10" t="s">
        <v>73</v>
      </c>
      <c r="E801" t="s">
        <v>120</v>
      </c>
      <c r="F801" s="4" t="s">
        <v>229</v>
      </c>
      <c r="G801" t="s">
        <v>540</v>
      </c>
      <c r="H801" s="2">
        <f t="shared" si="84"/>
        <v>0.3923611111111111</v>
      </c>
      <c r="I801" s="2">
        <f t="shared" si="85"/>
        <v>0.2951388888888889</v>
      </c>
      <c r="J801" t="str">
        <f t="shared" si="86"/>
        <v>04 Mar</v>
      </c>
      <c r="K801" t="s">
        <v>1802</v>
      </c>
      <c r="L801" t="s">
        <v>1992</v>
      </c>
      <c r="M801" t="s">
        <v>1996</v>
      </c>
      <c r="N801">
        <v>9400</v>
      </c>
      <c r="O801">
        <f t="shared" si="87"/>
        <v>4</v>
      </c>
      <c r="P801" s="4" t="str">
        <f t="shared" si="88"/>
        <v>26</v>
      </c>
      <c r="Q801" s="8">
        <f t="shared" si="89"/>
        <v>20</v>
      </c>
      <c r="R801">
        <f t="shared" si="90"/>
        <v>1580</v>
      </c>
    </row>
    <row r="802" spans="1:18" x14ac:dyDescent="0.3">
      <c r="A802" t="s">
        <v>17</v>
      </c>
      <c r="B802" s="7" t="s">
        <v>23</v>
      </c>
      <c r="C802" t="s">
        <v>68</v>
      </c>
      <c r="D802" s="10" t="s">
        <v>67</v>
      </c>
      <c r="E802" t="s">
        <v>98</v>
      </c>
      <c r="F802" s="4" t="s">
        <v>314</v>
      </c>
      <c r="G802" t="s">
        <v>263</v>
      </c>
      <c r="H802" s="2">
        <f t="shared" si="84"/>
        <v>0.85069444444444442</v>
      </c>
      <c r="I802" s="2">
        <f t="shared" si="85"/>
        <v>0.2986111111111111</v>
      </c>
      <c r="J802" t="str">
        <f t="shared" si="86"/>
        <v/>
      </c>
      <c r="K802" t="s">
        <v>1633</v>
      </c>
      <c r="L802" t="s">
        <v>1993</v>
      </c>
      <c r="M802" t="s">
        <v>1996</v>
      </c>
      <c r="N802">
        <v>13152</v>
      </c>
      <c r="O802">
        <f t="shared" si="87"/>
        <v>3</v>
      </c>
      <c r="P802" s="4" t="str">
        <f t="shared" si="88"/>
        <v>13</v>
      </c>
      <c r="Q802" s="8">
        <f t="shared" si="89"/>
        <v>15</v>
      </c>
      <c r="R802">
        <f t="shared" si="90"/>
        <v>795</v>
      </c>
    </row>
    <row r="803" spans="1:18" x14ac:dyDescent="0.3">
      <c r="A803" t="s">
        <v>11</v>
      </c>
      <c r="B803" s="7" t="s">
        <v>31</v>
      </c>
      <c r="C803" t="s">
        <v>67</v>
      </c>
      <c r="D803" s="10" t="s">
        <v>69</v>
      </c>
      <c r="E803" t="s">
        <v>75</v>
      </c>
      <c r="F803" s="4" t="s">
        <v>321</v>
      </c>
      <c r="G803" t="s">
        <v>676</v>
      </c>
      <c r="H803" s="2">
        <f t="shared" si="84"/>
        <v>4.1666666666666664E-2</v>
      </c>
      <c r="I803" s="2">
        <f t="shared" si="85"/>
        <v>0.92361111111111116</v>
      </c>
      <c r="J803" t="str">
        <f t="shared" si="86"/>
        <v>02 Jun</v>
      </c>
      <c r="K803" t="s">
        <v>1623</v>
      </c>
      <c r="L803" t="s">
        <v>1991</v>
      </c>
      <c r="M803" t="s">
        <v>1996</v>
      </c>
      <c r="N803">
        <v>3419</v>
      </c>
      <c r="O803">
        <f t="shared" si="87"/>
        <v>2</v>
      </c>
      <c r="P803" s="4" t="str">
        <f t="shared" si="88"/>
        <v>2</v>
      </c>
      <c r="Q803" s="8">
        <f t="shared" si="89"/>
        <v>50</v>
      </c>
      <c r="R803">
        <f t="shared" si="90"/>
        <v>170</v>
      </c>
    </row>
    <row r="804" spans="1:18" x14ac:dyDescent="0.3">
      <c r="A804" t="s">
        <v>17</v>
      </c>
      <c r="B804" s="7" t="s">
        <v>37</v>
      </c>
      <c r="C804" t="s">
        <v>68</v>
      </c>
      <c r="D804" s="10" t="s">
        <v>67</v>
      </c>
      <c r="E804" t="s">
        <v>98</v>
      </c>
      <c r="F804" s="4" t="s">
        <v>214</v>
      </c>
      <c r="G804" t="s">
        <v>677</v>
      </c>
      <c r="H804" s="2">
        <f t="shared" si="84"/>
        <v>0.37847222222222221</v>
      </c>
      <c r="I804" s="2">
        <f t="shared" si="85"/>
        <v>0.84722222222222221</v>
      </c>
      <c r="J804" t="str">
        <f t="shared" si="86"/>
        <v>13 Jun</v>
      </c>
      <c r="K804" t="s">
        <v>1702</v>
      </c>
      <c r="L804" t="s">
        <v>1993</v>
      </c>
      <c r="M804" t="s">
        <v>1996</v>
      </c>
      <c r="N804">
        <v>7927</v>
      </c>
      <c r="O804">
        <f t="shared" si="87"/>
        <v>3</v>
      </c>
      <c r="P804" s="4" t="str">
        <f t="shared" si="88"/>
        <v>12</v>
      </c>
      <c r="Q804" s="8">
        <f t="shared" si="89"/>
        <v>45</v>
      </c>
      <c r="R804">
        <f t="shared" si="90"/>
        <v>765</v>
      </c>
    </row>
    <row r="805" spans="1:18" x14ac:dyDescent="0.3">
      <c r="A805" t="s">
        <v>12</v>
      </c>
      <c r="B805" s="7" t="s">
        <v>51</v>
      </c>
      <c r="C805" t="s">
        <v>67</v>
      </c>
      <c r="D805" s="10" t="s">
        <v>72</v>
      </c>
      <c r="E805" t="s">
        <v>128</v>
      </c>
      <c r="F805" s="4" t="s">
        <v>204</v>
      </c>
      <c r="G805" t="s">
        <v>321</v>
      </c>
      <c r="H805" s="2">
        <f t="shared" si="84"/>
        <v>0.92361111111111116</v>
      </c>
      <c r="I805" s="2">
        <f t="shared" si="85"/>
        <v>0.24305555555555555</v>
      </c>
      <c r="J805" t="str">
        <f t="shared" si="86"/>
        <v/>
      </c>
      <c r="K805" t="s">
        <v>1860</v>
      </c>
      <c r="L805" t="s">
        <v>1992</v>
      </c>
      <c r="M805" t="s">
        <v>1996</v>
      </c>
      <c r="N805">
        <v>9796</v>
      </c>
      <c r="O805">
        <f t="shared" si="87"/>
        <v>4</v>
      </c>
      <c r="P805" s="4" t="str">
        <f t="shared" si="88"/>
        <v>16</v>
      </c>
      <c r="Q805" s="8">
        <f t="shared" si="89"/>
        <v>20</v>
      </c>
      <c r="R805">
        <f t="shared" si="90"/>
        <v>980</v>
      </c>
    </row>
    <row r="806" spans="1:18" x14ac:dyDescent="0.3">
      <c r="A806" t="s">
        <v>17</v>
      </c>
      <c r="B806" s="7" t="s">
        <v>65</v>
      </c>
      <c r="C806" t="s">
        <v>67</v>
      </c>
      <c r="D806" s="10" t="s">
        <v>72</v>
      </c>
      <c r="E806" t="s">
        <v>75</v>
      </c>
      <c r="F806" s="4" t="s">
        <v>282</v>
      </c>
      <c r="G806" t="s">
        <v>223</v>
      </c>
      <c r="H806" s="2">
        <f t="shared" si="84"/>
        <v>0.59027777777777779</v>
      </c>
      <c r="I806" s="2">
        <f t="shared" si="85"/>
        <v>0.47916666666666669</v>
      </c>
      <c r="J806" t="str">
        <f t="shared" si="86"/>
        <v/>
      </c>
      <c r="K806" t="s">
        <v>1683</v>
      </c>
      <c r="L806" t="s">
        <v>1991</v>
      </c>
      <c r="M806" t="s">
        <v>1996</v>
      </c>
      <c r="N806">
        <v>8028</v>
      </c>
      <c r="O806">
        <f t="shared" si="87"/>
        <v>2</v>
      </c>
      <c r="P806" s="4" t="str">
        <f t="shared" si="88"/>
        <v>2</v>
      </c>
      <c r="Q806" s="8">
        <f t="shared" si="89"/>
        <v>40</v>
      </c>
      <c r="R806">
        <f t="shared" si="90"/>
        <v>160</v>
      </c>
    </row>
    <row r="807" spans="1:18" x14ac:dyDescent="0.3">
      <c r="A807" t="s">
        <v>15</v>
      </c>
      <c r="B807" s="7" t="s">
        <v>38</v>
      </c>
      <c r="C807" t="s">
        <v>69</v>
      </c>
      <c r="D807" s="10" t="s">
        <v>73</v>
      </c>
      <c r="E807" t="s">
        <v>120</v>
      </c>
      <c r="F807" s="4" t="s">
        <v>288</v>
      </c>
      <c r="G807" t="s">
        <v>324</v>
      </c>
      <c r="H807" s="2">
        <f t="shared" si="84"/>
        <v>0.88888888888888884</v>
      </c>
      <c r="I807" s="2">
        <f t="shared" si="85"/>
        <v>0.54513888888888884</v>
      </c>
      <c r="J807" t="str">
        <f t="shared" si="86"/>
        <v/>
      </c>
      <c r="K807" t="s">
        <v>1719</v>
      </c>
      <c r="L807" t="s">
        <v>1992</v>
      </c>
      <c r="M807" t="s">
        <v>1996</v>
      </c>
      <c r="N807">
        <v>10759</v>
      </c>
      <c r="O807">
        <f t="shared" si="87"/>
        <v>4</v>
      </c>
      <c r="P807" s="4" t="str">
        <f t="shared" si="88"/>
        <v>8</v>
      </c>
      <c r="Q807" s="8">
        <f t="shared" si="89"/>
        <v>15</v>
      </c>
      <c r="R807">
        <f t="shared" si="90"/>
        <v>495</v>
      </c>
    </row>
    <row r="808" spans="1:18" x14ac:dyDescent="0.3">
      <c r="A808" t="s">
        <v>15</v>
      </c>
      <c r="B808" s="7" t="s">
        <v>48</v>
      </c>
      <c r="C808" t="s">
        <v>69</v>
      </c>
      <c r="D808" s="10" t="s">
        <v>73</v>
      </c>
      <c r="E808" t="s">
        <v>82</v>
      </c>
      <c r="F808" s="4" t="s">
        <v>228</v>
      </c>
      <c r="G808" t="s">
        <v>239</v>
      </c>
      <c r="H808" s="2">
        <f t="shared" si="84"/>
        <v>0.79166666666666663</v>
      </c>
      <c r="I808" s="2">
        <f t="shared" si="85"/>
        <v>0.29166666666666669</v>
      </c>
      <c r="J808" t="str">
        <f t="shared" si="86"/>
        <v/>
      </c>
      <c r="K808" t="s">
        <v>1661</v>
      </c>
      <c r="L808" t="s">
        <v>1993</v>
      </c>
      <c r="M808" t="s">
        <v>1996</v>
      </c>
      <c r="N808">
        <v>10197</v>
      </c>
      <c r="O808">
        <f t="shared" si="87"/>
        <v>3</v>
      </c>
      <c r="P808" s="4" t="str">
        <f t="shared" si="88"/>
        <v>12</v>
      </c>
      <c r="Q808" s="8">
        <f t="shared" si="89"/>
        <v>0</v>
      </c>
      <c r="R808">
        <f t="shared" si="90"/>
        <v>720</v>
      </c>
    </row>
    <row r="809" spans="1:18" x14ac:dyDescent="0.3">
      <c r="A809" t="s">
        <v>12</v>
      </c>
      <c r="B809" s="7" t="s">
        <v>31</v>
      </c>
      <c r="C809" t="s">
        <v>67</v>
      </c>
      <c r="D809" s="10" t="s">
        <v>69</v>
      </c>
      <c r="E809" t="s">
        <v>75</v>
      </c>
      <c r="F809" s="4" t="s">
        <v>307</v>
      </c>
      <c r="G809" t="s">
        <v>244</v>
      </c>
      <c r="H809" s="2">
        <f t="shared" si="84"/>
        <v>0.99652777777777779</v>
      </c>
      <c r="I809" s="2">
        <f t="shared" si="85"/>
        <v>0.87847222222222221</v>
      </c>
      <c r="J809" t="str">
        <f t="shared" si="86"/>
        <v/>
      </c>
      <c r="K809" t="s">
        <v>1623</v>
      </c>
      <c r="L809" t="s">
        <v>1991</v>
      </c>
      <c r="M809" t="s">
        <v>1996</v>
      </c>
      <c r="N809">
        <v>5228</v>
      </c>
      <c r="O809">
        <f t="shared" si="87"/>
        <v>2</v>
      </c>
      <c r="P809" s="4" t="str">
        <f t="shared" si="88"/>
        <v>2</v>
      </c>
      <c r="Q809" s="8">
        <f t="shared" si="89"/>
        <v>50</v>
      </c>
      <c r="R809">
        <f t="shared" si="90"/>
        <v>170</v>
      </c>
    </row>
    <row r="810" spans="1:18" x14ac:dyDescent="0.3">
      <c r="A810" t="s">
        <v>15</v>
      </c>
      <c r="B810" s="7" t="s">
        <v>46</v>
      </c>
      <c r="C810" t="s">
        <v>69</v>
      </c>
      <c r="D810" s="10" t="s">
        <v>73</v>
      </c>
      <c r="E810" t="s">
        <v>82</v>
      </c>
      <c r="F810" s="4" t="s">
        <v>300</v>
      </c>
      <c r="G810" t="s">
        <v>352</v>
      </c>
      <c r="H810" s="2">
        <f t="shared" si="84"/>
        <v>0.875</v>
      </c>
      <c r="I810" s="2">
        <f t="shared" si="85"/>
        <v>0.41666666666666669</v>
      </c>
      <c r="J810" t="str">
        <f t="shared" si="86"/>
        <v/>
      </c>
      <c r="K810" t="s">
        <v>1763</v>
      </c>
      <c r="L810" t="s">
        <v>1993</v>
      </c>
      <c r="M810" t="s">
        <v>1997</v>
      </c>
      <c r="N810">
        <v>9275</v>
      </c>
      <c r="O810">
        <f t="shared" si="87"/>
        <v>3</v>
      </c>
      <c r="P810" s="4" t="str">
        <f t="shared" si="88"/>
        <v>11</v>
      </c>
      <c r="Q810" s="8">
        <f t="shared" si="89"/>
        <v>0</v>
      </c>
      <c r="R810">
        <f t="shared" si="90"/>
        <v>660</v>
      </c>
    </row>
    <row r="811" spans="1:18" x14ac:dyDescent="0.3">
      <c r="A811" t="s">
        <v>11</v>
      </c>
      <c r="B811" s="7" t="s">
        <v>35</v>
      </c>
      <c r="C811" t="s">
        <v>70</v>
      </c>
      <c r="D811" s="10" t="s">
        <v>68</v>
      </c>
      <c r="E811" t="s">
        <v>84</v>
      </c>
      <c r="F811" s="4" t="s">
        <v>378</v>
      </c>
      <c r="G811" t="s">
        <v>678</v>
      </c>
      <c r="H811" s="2">
        <f t="shared" si="84"/>
        <v>1.7361111111111112E-2</v>
      </c>
      <c r="I811" s="2">
        <f t="shared" si="85"/>
        <v>0.92013888888888884</v>
      </c>
      <c r="J811" t="str">
        <f t="shared" si="86"/>
        <v>04 Mar</v>
      </c>
      <c r="K811" t="s">
        <v>1710</v>
      </c>
      <c r="L811" t="s">
        <v>1991</v>
      </c>
      <c r="M811" t="s">
        <v>1996</v>
      </c>
      <c r="N811">
        <v>5277</v>
      </c>
      <c r="O811">
        <f t="shared" si="87"/>
        <v>2</v>
      </c>
      <c r="P811" s="4" t="str">
        <f t="shared" si="88"/>
        <v>2</v>
      </c>
      <c r="Q811" s="8">
        <f t="shared" si="89"/>
        <v>20</v>
      </c>
      <c r="R811">
        <f t="shared" si="90"/>
        <v>140</v>
      </c>
    </row>
    <row r="812" spans="1:18" x14ac:dyDescent="0.3">
      <c r="A812" t="s">
        <v>13</v>
      </c>
      <c r="B812" s="7" t="s">
        <v>46</v>
      </c>
      <c r="C812" t="s">
        <v>69</v>
      </c>
      <c r="D812" s="10" t="s">
        <v>73</v>
      </c>
      <c r="E812" t="s">
        <v>93</v>
      </c>
      <c r="F812" s="4" t="s">
        <v>231</v>
      </c>
      <c r="G812" t="s">
        <v>468</v>
      </c>
      <c r="H812" s="2">
        <f t="shared" si="84"/>
        <v>0.18402777777777779</v>
      </c>
      <c r="I812" s="2">
        <f t="shared" si="85"/>
        <v>0.60763888888888884</v>
      </c>
      <c r="J812" t="str">
        <f t="shared" si="86"/>
        <v>19 May</v>
      </c>
      <c r="K812" t="s">
        <v>1819</v>
      </c>
      <c r="L812" t="s">
        <v>1992</v>
      </c>
      <c r="M812" t="s">
        <v>1997</v>
      </c>
      <c r="N812">
        <v>13848</v>
      </c>
      <c r="O812">
        <f t="shared" si="87"/>
        <v>4</v>
      </c>
      <c r="P812" s="4" t="str">
        <f t="shared" si="88"/>
        <v>13</v>
      </c>
      <c r="Q812" s="8">
        <f t="shared" si="89"/>
        <v>50</v>
      </c>
      <c r="R812">
        <f t="shared" si="90"/>
        <v>830</v>
      </c>
    </row>
    <row r="813" spans="1:18" x14ac:dyDescent="0.3">
      <c r="A813" t="s">
        <v>11</v>
      </c>
      <c r="B813" s="7" t="s">
        <v>42</v>
      </c>
      <c r="C813" t="s">
        <v>69</v>
      </c>
      <c r="D813" s="10" t="s">
        <v>73</v>
      </c>
      <c r="E813" t="s">
        <v>95</v>
      </c>
      <c r="F813" s="4" t="s">
        <v>339</v>
      </c>
      <c r="G813" t="s">
        <v>462</v>
      </c>
      <c r="H813" s="2">
        <f t="shared" si="84"/>
        <v>0.9375</v>
      </c>
      <c r="I813" s="2">
        <f t="shared" si="85"/>
        <v>0.59722222222222221</v>
      </c>
      <c r="J813" t="str">
        <f t="shared" si="86"/>
        <v/>
      </c>
      <c r="K813" t="s">
        <v>1726</v>
      </c>
      <c r="L813" t="s">
        <v>1993</v>
      </c>
      <c r="M813" t="s">
        <v>1996</v>
      </c>
      <c r="N813">
        <v>6412</v>
      </c>
      <c r="O813">
        <f t="shared" si="87"/>
        <v>3</v>
      </c>
      <c r="P813" s="4" t="str">
        <f t="shared" si="88"/>
        <v>8</v>
      </c>
      <c r="Q813" s="8">
        <f t="shared" si="89"/>
        <v>10</v>
      </c>
      <c r="R813">
        <f t="shared" si="90"/>
        <v>490</v>
      </c>
    </row>
    <row r="814" spans="1:18" x14ac:dyDescent="0.3">
      <c r="A814" t="s">
        <v>13</v>
      </c>
      <c r="B814" s="7" t="s">
        <v>46</v>
      </c>
      <c r="C814" t="s">
        <v>68</v>
      </c>
      <c r="D814" s="10" t="s">
        <v>67</v>
      </c>
      <c r="E814" t="s">
        <v>85</v>
      </c>
      <c r="F814" s="4" t="s">
        <v>293</v>
      </c>
      <c r="G814" t="s">
        <v>647</v>
      </c>
      <c r="H814" s="2">
        <f t="shared" si="84"/>
        <v>0.19444444444444445</v>
      </c>
      <c r="I814" s="2">
        <f t="shared" si="85"/>
        <v>0.6875</v>
      </c>
      <c r="J814" t="str">
        <f t="shared" si="86"/>
        <v>19 May</v>
      </c>
      <c r="K814" t="s">
        <v>1636</v>
      </c>
      <c r="L814" t="s">
        <v>1993</v>
      </c>
      <c r="M814" t="s">
        <v>1996</v>
      </c>
      <c r="N814">
        <v>13941</v>
      </c>
      <c r="O814">
        <f t="shared" si="87"/>
        <v>3</v>
      </c>
      <c r="P814" s="4" t="str">
        <f t="shared" si="88"/>
        <v>12</v>
      </c>
      <c r="Q814" s="8">
        <f t="shared" si="89"/>
        <v>10</v>
      </c>
      <c r="R814">
        <f t="shared" si="90"/>
        <v>730</v>
      </c>
    </row>
    <row r="815" spans="1:18" x14ac:dyDescent="0.3">
      <c r="A815" t="s">
        <v>17</v>
      </c>
      <c r="B815" s="7" t="s">
        <v>41</v>
      </c>
      <c r="C815" t="s">
        <v>67</v>
      </c>
      <c r="D815" s="10" t="s">
        <v>69</v>
      </c>
      <c r="E815" t="s">
        <v>75</v>
      </c>
      <c r="F815" s="4" t="s">
        <v>228</v>
      </c>
      <c r="G815" t="s">
        <v>261</v>
      </c>
      <c r="H815" s="2">
        <f t="shared" si="84"/>
        <v>0.40277777777777779</v>
      </c>
      <c r="I815" s="2">
        <f t="shared" si="85"/>
        <v>0.29166666666666669</v>
      </c>
      <c r="J815" t="str">
        <f t="shared" si="86"/>
        <v/>
      </c>
      <c r="K815" t="s">
        <v>1683</v>
      </c>
      <c r="L815" t="s">
        <v>1991</v>
      </c>
      <c r="M815" t="s">
        <v>1996</v>
      </c>
      <c r="N815">
        <v>4668</v>
      </c>
      <c r="O815">
        <f t="shared" si="87"/>
        <v>2</v>
      </c>
      <c r="P815" s="4" t="str">
        <f t="shared" si="88"/>
        <v>2</v>
      </c>
      <c r="Q815" s="8">
        <f t="shared" si="89"/>
        <v>40</v>
      </c>
      <c r="R815">
        <f t="shared" si="90"/>
        <v>160</v>
      </c>
    </row>
    <row r="816" spans="1:18" x14ac:dyDescent="0.3">
      <c r="A816" t="s">
        <v>11</v>
      </c>
      <c r="B816" s="7" t="s">
        <v>43</v>
      </c>
      <c r="C816" t="s">
        <v>67</v>
      </c>
      <c r="D816" s="10" t="s">
        <v>69</v>
      </c>
      <c r="E816" t="s">
        <v>75</v>
      </c>
      <c r="F816" s="4" t="s">
        <v>298</v>
      </c>
      <c r="G816" t="s">
        <v>399</v>
      </c>
      <c r="H816" s="2">
        <f t="shared" si="84"/>
        <v>0.17708333333333334</v>
      </c>
      <c r="I816" s="2">
        <f t="shared" si="85"/>
        <v>6.25E-2</v>
      </c>
      <c r="J816" t="str">
        <f t="shared" si="86"/>
        <v/>
      </c>
      <c r="K816" t="s">
        <v>1660</v>
      </c>
      <c r="L816" t="s">
        <v>1991</v>
      </c>
      <c r="M816" t="s">
        <v>1996</v>
      </c>
      <c r="N816">
        <v>3419</v>
      </c>
      <c r="O816">
        <f t="shared" si="87"/>
        <v>2</v>
      </c>
      <c r="P816" s="4" t="str">
        <f t="shared" si="88"/>
        <v>2</v>
      </c>
      <c r="Q816" s="8">
        <f t="shared" si="89"/>
        <v>45</v>
      </c>
      <c r="R816">
        <f t="shared" si="90"/>
        <v>165</v>
      </c>
    </row>
    <row r="817" spans="1:18" x14ac:dyDescent="0.3">
      <c r="A817" t="s">
        <v>11</v>
      </c>
      <c r="B817" s="7" t="s">
        <v>45</v>
      </c>
      <c r="C817" t="s">
        <v>67</v>
      </c>
      <c r="D817" s="10" t="s">
        <v>69</v>
      </c>
      <c r="E817" t="s">
        <v>75</v>
      </c>
      <c r="F817" s="4" t="s">
        <v>321</v>
      </c>
      <c r="G817" t="s">
        <v>679</v>
      </c>
      <c r="H817" s="2">
        <f t="shared" si="84"/>
        <v>4.1666666666666664E-2</v>
      </c>
      <c r="I817" s="2">
        <f t="shared" si="85"/>
        <v>0.92361111111111116</v>
      </c>
      <c r="J817" t="str">
        <f t="shared" si="86"/>
        <v>07 Apr</v>
      </c>
      <c r="K817" t="s">
        <v>1623</v>
      </c>
      <c r="L817" t="s">
        <v>1991</v>
      </c>
      <c r="M817" t="s">
        <v>1996</v>
      </c>
      <c r="N817">
        <v>3943</v>
      </c>
      <c r="O817">
        <f t="shared" si="87"/>
        <v>2</v>
      </c>
      <c r="P817" s="4" t="str">
        <f t="shared" si="88"/>
        <v>2</v>
      </c>
      <c r="Q817" s="8">
        <f t="shared" si="89"/>
        <v>50</v>
      </c>
      <c r="R817">
        <f t="shared" si="90"/>
        <v>170</v>
      </c>
    </row>
    <row r="818" spans="1:18" x14ac:dyDescent="0.3">
      <c r="A818" t="s">
        <v>12</v>
      </c>
      <c r="B818" s="7" t="s">
        <v>55</v>
      </c>
      <c r="C818" t="s">
        <v>68</v>
      </c>
      <c r="D818" s="10" t="s">
        <v>67</v>
      </c>
      <c r="E818" t="s">
        <v>94</v>
      </c>
      <c r="F818" s="4" t="s">
        <v>231</v>
      </c>
      <c r="G818" t="s">
        <v>680</v>
      </c>
      <c r="H818" s="2">
        <f t="shared" si="84"/>
        <v>0.60763888888888884</v>
      </c>
      <c r="I818" s="2">
        <f t="shared" si="85"/>
        <v>0.60763888888888884</v>
      </c>
      <c r="J818" t="str">
        <f t="shared" si="86"/>
        <v>25 May</v>
      </c>
      <c r="K818" t="s">
        <v>1696</v>
      </c>
      <c r="L818" t="s">
        <v>1993</v>
      </c>
      <c r="M818" t="s">
        <v>1996</v>
      </c>
      <c r="N818">
        <v>6528</v>
      </c>
      <c r="O818">
        <f t="shared" si="87"/>
        <v>3</v>
      </c>
      <c r="P818" s="4" t="str">
        <f t="shared" si="88"/>
        <v>24</v>
      </c>
      <c r="Q818" s="8">
        <f t="shared" si="89"/>
        <v>0</v>
      </c>
      <c r="R818">
        <f t="shared" si="90"/>
        <v>1440</v>
      </c>
    </row>
    <row r="819" spans="1:18" x14ac:dyDescent="0.3">
      <c r="A819" t="s">
        <v>13</v>
      </c>
      <c r="B819" s="7" t="s">
        <v>48</v>
      </c>
      <c r="C819" t="s">
        <v>67</v>
      </c>
      <c r="D819" s="10" t="s">
        <v>69</v>
      </c>
      <c r="E819" t="s">
        <v>75</v>
      </c>
      <c r="F819" s="4" t="s">
        <v>319</v>
      </c>
      <c r="G819" t="s">
        <v>267</v>
      </c>
      <c r="H819" s="2">
        <f t="shared" si="84"/>
        <v>0.86458333333333337</v>
      </c>
      <c r="I819" s="2">
        <f t="shared" si="85"/>
        <v>0.73958333333333337</v>
      </c>
      <c r="J819" t="str">
        <f t="shared" si="86"/>
        <v/>
      </c>
      <c r="K819" t="s">
        <v>1666</v>
      </c>
      <c r="L819" t="s">
        <v>1991</v>
      </c>
      <c r="M819" t="s">
        <v>1996</v>
      </c>
      <c r="N819">
        <v>7229</v>
      </c>
      <c r="O819">
        <f t="shared" si="87"/>
        <v>2</v>
      </c>
      <c r="P819" s="4" t="str">
        <f t="shared" si="88"/>
        <v>3</v>
      </c>
      <c r="Q819" s="8">
        <f t="shared" si="89"/>
        <v>0</v>
      </c>
      <c r="R819">
        <f t="shared" si="90"/>
        <v>180</v>
      </c>
    </row>
    <row r="820" spans="1:18" x14ac:dyDescent="0.3">
      <c r="A820" t="s">
        <v>15</v>
      </c>
      <c r="B820" s="7" t="s">
        <v>39</v>
      </c>
      <c r="C820" t="s">
        <v>69</v>
      </c>
      <c r="D820" s="10" t="s">
        <v>73</v>
      </c>
      <c r="E820" t="s">
        <v>82</v>
      </c>
      <c r="F820" s="4" t="s">
        <v>296</v>
      </c>
      <c r="G820" t="s">
        <v>531</v>
      </c>
      <c r="H820" s="2">
        <f t="shared" si="84"/>
        <v>6.5972222222222224E-2</v>
      </c>
      <c r="I820" s="2">
        <f t="shared" si="85"/>
        <v>0.54166666666666663</v>
      </c>
      <c r="J820" t="str">
        <f t="shared" si="86"/>
        <v>22 Mar</v>
      </c>
      <c r="K820" t="s">
        <v>1760</v>
      </c>
      <c r="L820" t="s">
        <v>1993</v>
      </c>
      <c r="M820" t="s">
        <v>1996</v>
      </c>
      <c r="N820">
        <v>13542</v>
      </c>
      <c r="O820">
        <f t="shared" si="87"/>
        <v>3</v>
      </c>
      <c r="P820" s="4" t="str">
        <f t="shared" si="88"/>
        <v>12</v>
      </c>
      <c r="Q820" s="8">
        <f t="shared" si="89"/>
        <v>35</v>
      </c>
      <c r="R820">
        <f t="shared" si="90"/>
        <v>755</v>
      </c>
    </row>
    <row r="821" spans="1:18" x14ac:dyDescent="0.3">
      <c r="A821" t="s">
        <v>13</v>
      </c>
      <c r="B821" s="7" t="s">
        <v>37</v>
      </c>
      <c r="C821" t="s">
        <v>68</v>
      </c>
      <c r="D821" s="10" t="s">
        <v>67</v>
      </c>
      <c r="E821" t="s">
        <v>85</v>
      </c>
      <c r="F821" s="4" t="s">
        <v>209</v>
      </c>
      <c r="G821" t="s">
        <v>681</v>
      </c>
      <c r="H821" s="2">
        <f t="shared" si="84"/>
        <v>0.86458333333333337</v>
      </c>
      <c r="I821" s="2">
        <f t="shared" si="85"/>
        <v>0.78819444444444442</v>
      </c>
      <c r="J821" t="str">
        <f t="shared" si="86"/>
        <v>13 Jun</v>
      </c>
      <c r="K821" t="s">
        <v>1740</v>
      </c>
      <c r="L821" t="s">
        <v>1993</v>
      </c>
      <c r="M821" t="s">
        <v>1997</v>
      </c>
      <c r="N821">
        <v>8529</v>
      </c>
      <c r="O821">
        <f t="shared" si="87"/>
        <v>3</v>
      </c>
      <c r="P821" s="4" t="str">
        <f t="shared" si="88"/>
        <v>25</v>
      </c>
      <c r="Q821" s="8">
        <f t="shared" si="89"/>
        <v>50</v>
      </c>
      <c r="R821">
        <f t="shared" si="90"/>
        <v>1550</v>
      </c>
    </row>
    <row r="822" spans="1:18" x14ac:dyDescent="0.3">
      <c r="A822" t="s">
        <v>13</v>
      </c>
      <c r="B822" s="7" t="s">
        <v>59</v>
      </c>
      <c r="C822" t="s">
        <v>67</v>
      </c>
      <c r="D822" s="10" t="s">
        <v>69</v>
      </c>
      <c r="E822" t="s">
        <v>75</v>
      </c>
      <c r="F822" s="4" t="s">
        <v>311</v>
      </c>
      <c r="G822" t="s">
        <v>441</v>
      </c>
      <c r="H822" s="2">
        <f t="shared" si="84"/>
        <v>0.75694444444444442</v>
      </c>
      <c r="I822" s="2">
        <f t="shared" si="85"/>
        <v>0.63541666666666663</v>
      </c>
      <c r="J822" t="str">
        <f t="shared" si="86"/>
        <v/>
      </c>
      <c r="K822" t="s">
        <v>1644</v>
      </c>
      <c r="L822" t="s">
        <v>1991</v>
      </c>
      <c r="M822" t="s">
        <v>1996</v>
      </c>
      <c r="N822">
        <v>8016</v>
      </c>
      <c r="O822">
        <f t="shared" si="87"/>
        <v>2</v>
      </c>
      <c r="P822" s="4" t="str">
        <f t="shared" si="88"/>
        <v>2</v>
      </c>
      <c r="Q822" s="8">
        <f t="shared" si="89"/>
        <v>55</v>
      </c>
      <c r="R822">
        <f t="shared" si="90"/>
        <v>175</v>
      </c>
    </row>
    <row r="823" spans="1:18" x14ac:dyDescent="0.3">
      <c r="A823" t="s">
        <v>13</v>
      </c>
      <c r="B823" s="7" t="s">
        <v>33</v>
      </c>
      <c r="C823" t="s">
        <v>69</v>
      </c>
      <c r="D823" s="10" t="s">
        <v>73</v>
      </c>
      <c r="E823" t="s">
        <v>104</v>
      </c>
      <c r="F823" s="4" t="s">
        <v>272</v>
      </c>
      <c r="G823" t="s">
        <v>573</v>
      </c>
      <c r="H823" s="2">
        <f t="shared" si="84"/>
        <v>0.52430555555555558</v>
      </c>
      <c r="I823" s="2">
        <f t="shared" si="85"/>
        <v>0.8125</v>
      </c>
      <c r="J823" t="str">
        <f t="shared" si="86"/>
        <v>10 May</v>
      </c>
      <c r="K823" t="s">
        <v>1771</v>
      </c>
      <c r="L823" t="s">
        <v>1992</v>
      </c>
      <c r="M823" t="s">
        <v>1997</v>
      </c>
      <c r="N823">
        <v>13029</v>
      </c>
      <c r="O823">
        <f t="shared" si="87"/>
        <v>4</v>
      </c>
      <c r="P823" s="4" t="str">
        <f t="shared" si="88"/>
        <v>17</v>
      </c>
      <c r="Q823" s="8">
        <f t="shared" si="89"/>
        <v>5</v>
      </c>
      <c r="R823">
        <f t="shared" si="90"/>
        <v>1025</v>
      </c>
    </row>
    <row r="824" spans="1:18" x14ac:dyDescent="0.3">
      <c r="A824" t="s">
        <v>13</v>
      </c>
      <c r="B824" s="7" t="s">
        <v>33</v>
      </c>
      <c r="C824" t="s">
        <v>69</v>
      </c>
      <c r="D824" s="10" t="s">
        <v>73</v>
      </c>
      <c r="E824" t="s">
        <v>86</v>
      </c>
      <c r="F824" s="4" t="s">
        <v>240</v>
      </c>
      <c r="G824" t="s">
        <v>629</v>
      </c>
      <c r="H824" s="2">
        <f t="shared" si="84"/>
        <v>0.18402777777777779</v>
      </c>
      <c r="I824" s="2">
        <f t="shared" si="85"/>
        <v>0.96180555555555558</v>
      </c>
      <c r="J824" t="str">
        <f t="shared" si="86"/>
        <v>11 May</v>
      </c>
      <c r="K824" t="s">
        <v>1750</v>
      </c>
      <c r="L824" t="s">
        <v>1992</v>
      </c>
      <c r="M824" t="s">
        <v>1996</v>
      </c>
      <c r="N824">
        <v>15129</v>
      </c>
      <c r="O824">
        <f t="shared" si="87"/>
        <v>4</v>
      </c>
      <c r="P824" s="4" t="str">
        <f t="shared" si="88"/>
        <v>29</v>
      </c>
      <c r="Q824" s="8">
        <f t="shared" si="89"/>
        <v>20</v>
      </c>
      <c r="R824">
        <f t="shared" si="90"/>
        <v>1760</v>
      </c>
    </row>
    <row r="825" spans="1:18" x14ac:dyDescent="0.3">
      <c r="A825" t="s">
        <v>13</v>
      </c>
      <c r="B825" s="7" t="s">
        <v>25</v>
      </c>
      <c r="C825" t="s">
        <v>69</v>
      </c>
      <c r="D825" s="10" t="s">
        <v>73</v>
      </c>
      <c r="E825" t="s">
        <v>104</v>
      </c>
      <c r="F825" s="4" t="s">
        <v>272</v>
      </c>
      <c r="G825" t="s">
        <v>426</v>
      </c>
      <c r="H825" s="2">
        <f t="shared" si="84"/>
        <v>0.18402777777777779</v>
      </c>
      <c r="I825" s="2">
        <f t="shared" si="85"/>
        <v>0.8125</v>
      </c>
      <c r="J825" t="str">
        <f t="shared" si="86"/>
        <v>10 Jun</v>
      </c>
      <c r="K825" t="s">
        <v>1697</v>
      </c>
      <c r="L825" t="s">
        <v>1992</v>
      </c>
      <c r="M825" t="s">
        <v>1997</v>
      </c>
      <c r="N825">
        <v>10368</v>
      </c>
      <c r="O825">
        <f t="shared" si="87"/>
        <v>4</v>
      </c>
      <c r="P825" s="4" t="str">
        <f t="shared" si="88"/>
        <v>8</v>
      </c>
      <c r="Q825" s="8">
        <f t="shared" si="89"/>
        <v>55</v>
      </c>
      <c r="R825">
        <f t="shared" si="90"/>
        <v>535</v>
      </c>
    </row>
    <row r="826" spans="1:18" x14ac:dyDescent="0.3">
      <c r="A826" t="s">
        <v>12</v>
      </c>
      <c r="B826" s="7" t="s">
        <v>35</v>
      </c>
      <c r="C826" t="s">
        <v>69</v>
      </c>
      <c r="D826" s="10" t="s">
        <v>73</v>
      </c>
      <c r="E826" t="s">
        <v>97</v>
      </c>
      <c r="F826" s="4" t="s">
        <v>206</v>
      </c>
      <c r="G826" t="s">
        <v>216</v>
      </c>
      <c r="H826" s="2">
        <f t="shared" si="84"/>
        <v>0.88194444444444442</v>
      </c>
      <c r="I826" s="2">
        <f t="shared" si="85"/>
        <v>0.75347222222222221</v>
      </c>
      <c r="J826" t="str">
        <f t="shared" si="86"/>
        <v/>
      </c>
      <c r="K826" t="s">
        <v>1735</v>
      </c>
      <c r="L826" t="s">
        <v>1991</v>
      </c>
      <c r="M826" t="s">
        <v>1996</v>
      </c>
      <c r="N826">
        <v>8666</v>
      </c>
      <c r="O826">
        <f t="shared" si="87"/>
        <v>2</v>
      </c>
      <c r="P826" s="4" t="str">
        <f t="shared" si="88"/>
        <v>3</v>
      </c>
      <c r="Q826" s="8">
        <f t="shared" si="89"/>
        <v>5</v>
      </c>
      <c r="R826">
        <f t="shared" si="90"/>
        <v>185</v>
      </c>
    </row>
    <row r="827" spans="1:18" x14ac:dyDescent="0.3">
      <c r="A827" t="s">
        <v>13</v>
      </c>
      <c r="B827" s="7" t="s">
        <v>46</v>
      </c>
      <c r="C827" t="s">
        <v>69</v>
      </c>
      <c r="D827" s="10" t="s">
        <v>73</v>
      </c>
      <c r="E827" t="s">
        <v>82</v>
      </c>
      <c r="F827" s="4" t="s">
        <v>300</v>
      </c>
      <c r="G827" t="s">
        <v>239</v>
      </c>
      <c r="H827" s="2">
        <f t="shared" si="84"/>
        <v>0.79166666666666663</v>
      </c>
      <c r="I827" s="2">
        <f t="shared" si="85"/>
        <v>0.41666666666666669</v>
      </c>
      <c r="J827" t="str">
        <f t="shared" si="86"/>
        <v/>
      </c>
      <c r="K827" t="s">
        <v>1767</v>
      </c>
      <c r="L827" t="s">
        <v>1993</v>
      </c>
      <c r="M827" t="s">
        <v>1996</v>
      </c>
      <c r="N827">
        <v>15554</v>
      </c>
      <c r="O827">
        <f t="shared" si="87"/>
        <v>3</v>
      </c>
      <c r="P827" s="4" t="str">
        <f t="shared" si="88"/>
        <v>9</v>
      </c>
      <c r="Q827" s="8">
        <f t="shared" si="89"/>
        <v>0</v>
      </c>
      <c r="R827">
        <f t="shared" si="90"/>
        <v>540</v>
      </c>
    </row>
    <row r="828" spans="1:18" x14ac:dyDescent="0.3">
      <c r="A828" t="s">
        <v>13</v>
      </c>
      <c r="B828" s="7" t="s">
        <v>27</v>
      </c>
      <c r="C828" t="s">
        <v>67</v>
      </c>
      <c r="D828" s="10" t="s">
        <v>72</v>
      </c>
      <c r="E828" t="s">
        <v>81</v>
      </c>
      <c r="F828" s="4" t="s">
        <v>238</v>
      </c>
      <c r="G828" t="s">
        <v>304</v>
      </c>
      <c r="H828" s="2">
        <f t="shared" si="84"/>
        <v>0.67361111111111116</v>
      </c>
      <c r="I828" s="2">
        <f t="shared" si="85"/>
        <v>0.23958333333333334</v>
      </c>
      <c r="J828" t="str">
        <f t="shared" si="86"/>
        <v/>
      </c>
      <c r="K828" t="s">
        <v>1652</v>
      </c>
      <c r="L828" t="s">
        <v>1993</v>
      </c>
      <c r="M828" t="s">
        <v>1996</v>
      </c>
      <c r="N828">
        <v>26890</v>
      </c>
      <c r="O828">
        <f t="shared" si="87"/>
        <v>3</v>
      </c>
      <c r="P828" s="4" t="str">
        <f t="shared" si="88"/>
        <v>10</v>
      </c>
      <c r="Q828" s="8">
        <f t="shared" si="89"/>
        <v>25</v>
      </c>
      <c r="R828">
        <f t="shared" si="90"/>
        <v>625</v>
      </c>
    </row>
    <row r="829" spans="1:18" x14ac:dyDescent="0.3">
      <c r="A829" t="s">
        <v>13</v>
      </c>
      <c r="B829" s="7" t="s">
        <v>48</v>
      </c>
      <c r="C829" t="s">
        <v>68</v>
      </c>
      <c r="D829" s="10" t="s">
        <v>67</v>
      </c>
      <c r="E829" t="s">
        <v>98</v>
      </c>
      <c r="F829" s="4" t="s">
        <v>299</v>
      </c>
      <c r="G829" t="s">
        <v>682</v>
      </c>
      <c r="H829" s="2">
        <f t="shared" si="84"/>
        <v>0.40625</v>
      </c>
      <c r="I829" s="2">
        <f t="shared" si="85"/>
        <v>0.70833333333333337</v>
      </c>
      <c r="J829" t="str">
        <f t="shared" si="86"/>
        <v>22 May</v>
      </c>
      <c r="K829" t="s">
        <v>1861</v>
      </c>
      <c r="L829" t="s">
        <v>1993</v>
      </c>
      <c r="M829" t="s">
        <v>1996</v>
      </c>
      <c r="N829">
        <v>13067</v>
      </c>
      <c r="O829">
        <f t="shared" si="87"/>
        <v>3</v>
      </c>
      <c r="P829" s="4" t="str">
        <f t="shared" si="88"/>
        <v>16</v>
      </c>
      <c r="Q829" s="8">
        <f t="shared" si="89"/>
        <v>45</v>
      </c>
      <c r="R829">
        <f t="shared" si="90"/>
        <v>1005</v>
      </c>
    </row>
    <row r="830" spans="1:18" x14ac:dyDescent="0.3">
      <c r="A830" t="s">
        <v>13</v>
      </c>
      <c r="B830" s="7" t="s">
        <v>57</v>
      </c>
      <c r="C830" t="s">
        <v>67</v>
      </c>
      <c r="D830" s="10" t="s">
        <v>69</v>
      </c>
      <c r="E830" t="s">
        <v>75</v>
      </c>
      <c r="F830" s="4" t="s">
        <v>285</v>
      </c>
      <c r="G830" t="s">
        <v>219</v>
      </c>
      <c r="H830" s="2">
        <f t="shared" si="84"/>
        <v>0.36458333333333331</v>
      </c>
      <c r="I830" s="2">
        <f t="shared" si="85"/>
        <v>0.25</v>
      </c>
      <c r="J830" t="str">
        <f t="shared" si="86"/>
        <v/>
      </c>
      <c r="K830" t="s">
        <v>1660</v>
      </c>
      <c r="L830" t="s">
        <v>1991</v>
      </c>
      <c r="M830" t="s">
        <v>1997</v>
      </c>
      <c r="N830">
        <v>4544</v>
      </c>
      <c r="O830">
        <f t="shared" si="87"/>
        <v>2</v>
      </c>
      <c r="P830" s="4" t="str">
        <f t="shared" si="88"/>
        <v>2</v>
      </c>
      <c r="Q830" s="8">
        <f t="shared" si="89"/>
        <v>45</v>
      </c>
      <c r="R830">
        <f t="shared" si="90"/>
        <v>165</v>
      </c>
    </row>
    <row r="831" spans="1:18" x14ac:dyDescent="0.3">
      <c r="A831" t="s">
        <v>17</v>
      </c>
      <c r="B831" s="7" t="s">
        <v>48</v>
      </c>
      <c r="C831" t="s">
        <v>68</v>
      </c>
      <c r="D831" s="10" t="s">
        <v>67</v>
      </c>
      <c r="E831" t="s">
        <v>98</v>
      </c>
      <c r="F831" s="4" t="s">
        <v>214</v>
      </c>
      <c r="G831" t="s">
        <v>683</v>
      </c>
      <c r="H831" s="2">
        <f t="shared" si="84"/>
        <v>0.94444444444444442</v>
      </c>
      <c r="I831" s="2">
        <f t="shared" si="85"/>
        <v>0.84722222222222221</v>
      </c>
      <c r="J831" t="str">
        <f t="shared" si="86"/>
        <v>22 May</v>
      </c>
      <c r="K831" t="s">
        <v>1802</v>
      </c>
      <c r="L831" t="s">
        <v>1993</v>
      </c>
      <c r="M831" t="s">
        <v>1996</v>
      </c>
      <c r="N831">
        <v>8452</v>
      </c>
      <c r="O831">
        <f t="shared" si="87"/>
        <v>3</v>
      </c>
      <c r="P831" s="4" t="str">
        <f t="shared" si="88"/>
        <v>26</v>
      </c>
      <c r="Q831" s="8">
        <f t="shared" si="89"/>
        <v>20</v>
      </c>
      <c r="R831">
        <f t="shared" si="90"/>
        <v>1580</v>
      </c>
    </row>
    <row r="832" spans="1:18" x14ac:dyDescent="0.3">
      <c r="A832" t="s">
        <v>15</v>
      </c>
      <c r="B832" s="7" t="s">
        <v>47</v>
      </c>
      <c r="C832" t="s">
        <v>69</v>
      </c>
      <c r="D832" s="10" t="s">
        <v>73</v>
      </c>
      <c r="E832" t="s">
        <v>82</v>
      </c>
      <c r="F832" s="4" t="s">
        <v>285</v>
      </c>
      <c r="G832" t="s">
        <v>297</v>
      </c>
      <c r="H832" s="2">
        <f t="shared" si="84"/>
        <v>0.80208333333333337</v>
      </c>
      <c r="I832" s="2">
        <f t="shared" si="85"/>
        <v>0.25</v>
      </c>
      <c r="J832" t="str">
        <f t="shared" si="86"/>
        <v/>
      </c>
      <c r="K832" t="s">
        <v>1633</v>
      </c>
      <c r="L832" t="s">
        <v>1993</v>
      </c>
      <c r="M832" t="s">
        <v>1997</v>
      </c>
      <c r="N832">
        <v>7268</v>
      </c>
      <c r="O832">
        <f t="shared" si="87"/>
        <v>3</v>
      </c>
      <c r="P832" s="4" t="str">
        <f t="shared" si="88"/>
        <v>13</v>
      </c>
      <c r="Q832" s="8">
        <f t="shared" si="89"/>
        <v>15</v>
      </c>
      <c r="R832">
        <f t="shared" si="90"/>
        <v>795</v>
      </c>
    </row>
    <row r="833" spans="1:18" x14ac:dyDescent="0.3">
      <c r="A833" t="s">
        <v>15</v>
      </c>
      <c r="B833" s="7" t="s">
        <v>33</v>
      </c>
      <c r="C833" t="s">
        <v>69</v>
      </c>
      <c r="D833" s="10" t="s">
        <v>73</v>
      </c>
      <c r="E833" t="s">
        <v>82</v>
      </c>
      <c r="F833" s="4" t="s">
        <v>313</v>
      </c>
      <c r="G833" t="s">
        <v>239</v>
      </c>
      <c r="H833" s="2">
        <f t="shared" si="84"/>
        <v>0.79166666666666663</v>
      </c>
      <c r="I833" s="2">
        <f t="shared" si="85"/>
        <v>0.35416666666666669</v>
      </c>
      <c r="J833" t="str">
        <f t="shared" si="86"/>
        <v/>
      </c>
      <c r="K833" t="s">
        <v>1674</v>
      </c>
      <c r="L833" t="s">
        <v>1993</v>
      </c>
      <c r="M833" t="s">
        <v>1996</v>
      </c>
      <c r="N833">
        <v>9627</v>
      </c>
      <c r="O833">
        <f t="shared" si="87"/>
        <v>3</v>
      </c>
      <c r="P833" s="4" t="str">
        <f t="shared" si="88"/>
        <v>10</v>
      </c>
      <c r="Q833" s="8">
        <f t="shared" si="89"/>
        <v>30</v>
      </c>
      <c r="R833">
        <f t="shared" si="90"/>
        <v>630</v>
      </c>
    </row>
    <row r="834" spans="1:18" x14ac:dyDescent="0.3">
      <c r="A834" t="s">
        <v>15</v>
      </c>
      <c r="B834" s="7" t="s">
        <v>33</v>
      </c>
      <c r="C834" t="s">
        <v>69</v>
      </c>
      <c r="D834" s="10" t="s">
        <v>73</v>
      </c>
      <c r="E834" t="s">
        <v>82</v>
      </c>
      <c r="F834" s="4" t="s">
        <v>212</v>
      </c>
      <c r="G834" t="s">
        <v>239</v>
      </c>
      <c r="H834" s="2">
        <f t="shared" si="84"/>
        <v>0.79166666666666663</v>
      </c>
      <c r="I834" s="2">
        <f t="shared" si="85"/>
        <v>0.47569444444444442</v>
      </c>
      <c r="J834" t="str">
        <f t="shared" si="86"/>
        <v/>
      </c>
      <c r="K834" t="s">
        <v>1830</v>
      </c>
      <c r="L834" t="s">
        <v>1993</v>
      </c>
      <c r="M834" t="s">
        <v>1996</v>
      </c>
      <c r="N834">
        <v>9103</v>
      </c>
      <c r="O834">
        <f t="shared" si="87"/>
        <v>3</v>
      </c>
      <c r="P834" s="4" t="str">
        <f t="shared" si="88"/>
        <v>7</v>
      </c>
      <c r="Q834" s="8">
        <f t="shared" si="89"/>
        <v>35</v>
      </c>
      <c r="R834">
        <f t="shared" si="90"/>
        <v>455</v>
      </c>
    </row>
    <row r="835" spans="1:18" x14ac:dyDescent="0.3">
      <c r="A835" t="s">
        <v>15</v>
      </c>
      <c r="B835" s="7" t="s">
        <v>63</v>
      </c>
      <c r="C835" t="s">
        <v>69</v>
      </c>
      <c r="D835" s="10" t="s">
        <v>73</v>
      </c>
      <c r="E835" t="s">
        <v>82</v>
      </c>
      <c r="F835" s="4" t="s">
        <v>210</v>
      </c>
      <c r="G835" t="s">
        <v>239</v>
      </c>
      <c r="H835" s="2">
        <f t="shared" ref="H835:H898" si="91">TIMEVALUE(LEFT(G835,5))</f>
        <v>0.79166666666666663</v>
      </c>
      <c r="I835" s="2">
        <f t="shared" ref="I835:I898" si="92">F835*1</f>
        <v>0.33333333333333331</v>
      </c>
      <c r="J835" t="str">
        <f t="shared" ref="J835:J898" si="93">IF(LEN(G835)&gt;5, MID(G835,7,6), "")</f>
        <v/>
      </c>
      <c r="K835" t="s">
        <v>1763</v>
      </c>
      <c r="L835" t="s">
        <v>1993</v>
      </c>
      <c r="M835" t="s">
        <v>1996</v>
      </c>
      <c r="N835">
        <v>11142</v>
      </c>
      <c r="O835">
        <f t="shared" ref="O835:O898" si="94">LEN(E835)-LEN(SUBSTITUTE(E835,"→",""))+1</f>
        <v>3</v>
      </c>
      <c r="P835" s="4" t="str">
        <f t="shared" ref="P835:P898" si="95">LEFT(K835, FIND("h", K835)-1)</f>
        <v>11</v>
      </c>
      <c r="Q835" s="8">
        <f t="shared" ref="Q835:Q898" si="96">IFERROR(VALUE(MID(K835, FIND("h",K835)+2, FIND("m",K835)-FIND("h",K835)-2)), 0)*1</f>
        <v>0</v>
      </c>
      <c r="R835">
        <f t="shared" ref="R835:R898" si="97">(P835*60+Q835)</f>
        <v>660</v>
      </c>
    </row>
    <row r="836" spans="1:18" x14ac:dyDescent="0.3">
      <c r="A836" t="s">
        <v>11</v>
      </c>
      <c r="B836" s="7" t="s">
        <v>53</v>
      </c>
      <c r="C836" t="s">
        <v>68</v>
      </c>
      <c r="D836" s="10" t="s">
        <v>67</v>
      </c>
      <c r="E836" t="s">
        <v>80</v>
      </c>
      <c r="F836" s="4" t="s">
        <v>315</v>
      </c>
      <c r="G836" t="s">
        <v>256</v>
      </c>
      <c r="H836" s="2">
        <f t="shared" si="91"/>
        <v>0.34722222222222221</v>
      </c>
      <c r="I836" s="2">
        <f t="shared" si="92"/>
        <v>0.22916666666666666</v>
      </c>
      <c r="J836" t="str">
        <f t="shared" si="93"/>
        <v/>
      </c>
      <c r="K836" t="s">
        <v>1623</v>
      </c>
      <c r="L836" t="s">
        <v>1991</v>
      </c>
      <c r="M836" t="s">
        <v>1996</v>
      </c>
      <c r="N836">
        <v>4148</v>
      </c>
      <c r="O836">
        <f t="shared" si="94"/>
        <v>2</v>
      </c>
      <c r="P836" s="4" t="str">
        <f t="shared" si="95"/>
        <v>2</v>
      </c>
      <c r="Q836" s="8">
        <f t="shared" si="96"/>
        <v>50</v>
      </c>
      <c r="R836">
        <f t="shared" si="97"/>
        <v>170</v>
      </c>
    </row>
    <row r="837" spans="1:18" x14ac:dyDescent="0.3">
      <c r="A837" t="s">
        <v>13</v>
      </c>
      <c r="B837" s="7" t="s">
        <v>46</v>
      </c>
      <c r="C837" t="s">
        <v>68</v>
      </c>
      <c r="D837" s="10" t="s">
        <v>67</v>
      </c>
      <c r="E837" t="s">
        <v>85</v>
      </c>
      <c r="F837" s="4" t="s">
        <v>293</v>
      </c>
      <c r="G837" t="s">
        <v>684</v>
      </c>
      <c r="H837" s="2">
        <f t="shared" si="91"/>
        <v>0.76041666666666663</v>
      </c>
      <c r="I837" s="2">
        <f t="shared" si="92"/>
        <v>0.6875</v>
      </c>
      <c r="J837" t="str">
        <f t="shared" si="93"/>
        <v>19 May</v>
      </c>
      <c r="K837" t="s">
        <v>1729</v>
      </c>
      <c r="L837" t="s">
        <v>1993</v>
      </c>
      <c r="M837" t="s">
        <v>1997</v>
      </c>
      <c r="N837">
        <v>10844</v>
      </c>
      <c r="O837">
        <f t="shared" si="94"/>
        <v>3</v>
      </c>
      <c r="P837" s="4" t="str">
        <f t="shared" si="95"/>
        <v>25</v>
      </c>
      <c r="Q837" s="8">
        <f t="shared" si="96"/>
        <v>45</v>
      </c>
      <c r="R837">
        <f t="shared" si="97"/>
        <v>1545</v>
      </c>
    </row>
    <row r="838" spans="1:18" x14ac:dyDescent="0.3">
      <c r="A838" t="s">
        <v>15</v>
      </c>
      <c r="B838" s="7" t="s">
        <v>54</v>
      </c>
      <c r="C838" t="s">
        <v>69</v>
      </c>
      <c r="D838" s="10" t="s">
        <v>73</v>
      </c>
      <c r="E838" t="s">
        <v>95</v>
      </c>
      <c r="F838" s="4" t="s">
        <v>213</v>
      </c>
      <c r="G838" t="s">
        <v>304</v>
      </c>
      <c r="H838" s="2">
        <f t="shared" si="91"/>
        <v>0.67361111111111116</v>
      </c>
      <c r="I838" s="2">
        <f t="shared" si="92"/>
        <v>0.40625</v>
      </c>
      <c r="J838" t="str">
        <f t="shared" si="93"/>
        <v/>
      </c>
      <c r="K838" t="s">
        <v>1795</v>
      </c>
      <c r="L838" t="s">
        <v>1993</v>
      </c>
      <c r="M838" t="s">
        <v>1996</v>
      </c>
      <c r="N838">
        <v>9646</v>
      </c>
      <c r="O838">
        <f t="shared" si="94"/>
        <v>3</v>
      </c>
      <c r="P838" s="4" t="str">
        <f t="shared" si="95"/>
        <v>6</v>
      </c>
      <c r="Q838" s="8">
        <f t="shared" si="96"/>
        <v>25</v>
      </c>
      <c r="R838">
        <f t="shared" si="97"/>
        <v>385</v>
      </c>
    </row>
    <row r="839" spans="1:18" x14ac:dyDescent="0.3">
      <c r="A839" t="s">
        <v>11</v>
      </c>
      <c r="B839" s="7" t="s">
        <v>64</v>
      </c>
      <c r="C839" t="s">
        <v>71</v>
      </c>
      <c r="D839" s="10" t="s">
        <v>74</v>
      </c>
      <c r="E839" t="s">
        <v>102</v>
      </c>
      <c r="F839" s="4" t="s">
        <v>279</v>
      </c>
      <c r="G839" t="s">
        <v>340</v>
      </c>
      <c r="H839" s="2">
        <f t="shared" si="91"/>
        <v>0.55902777777777779</v>
      </c>
      <c r="I839" s="2">
        <f t="shared" si="92"/>
        <v>0.5</v>
      </c>
      <c r="J839" t="str">
        <f t="shared" si="93"/>
        <v/>
      </c>
      <c r="K839" t="s">
        <v>1676</v>
      </c>
      <c r="L839" t="s">
        <v>1991</v>
      </c>
      <c r="M839" t="s">
        <v>1996</v>
      </c>
      <c r="N839">
        <v>12475</v>
      </c>
      <c r="O839">
        <f t="shared" si="94"/>
        <v>2</v>
      </c>
      <c r="P839" s="4" t="str">
        <f t="shared" si="95"/>
        <v>1</v>
      </c>
      <c r="Q839" s="8">
        <f t="shared" si="96"/>
        <v>25</v>
      </c>
      <c r="R839">
        <f t="shared" si="97"/>
        <v>85</v>
      </c>
    </row>
    <row r="840" spans="1:18" x14ac:dyDescent="0.3">
      <c r="A840" t="s">
        <v>13</v>
      </c>
      <c r="B840" s="7" t="s">
        <v>46</v>
      </c>
      <c r="C840" t="s">
        <v>69</v>
      </c>
      <c r="D840" s="10" t="s">
        <v>73</v>
      </c>
      <c r="E840" t="s">
        <v>82</v>
      </c>
      <c r="F840" s="4" t="s">
        <v>337</v>
      </c>
      <c r="G840" t="s">
        <v>442</v>
      </c>
      <c r="H840" s="2">
        <f t="shared" si="91"/>
        <v>0.79166666666666663</v>
      </c>
      <c r="I840" s="2">
        <f t="shared" si="92"/>
        <v>0.95138888888888884</v>
      </c>
      <c r="J840" t="str">
        <f t="shared" si="93"/>
        <v>19 May</v>
      </c>
      <c r="K840" t="s">
        <v>1776</v>
      </c>
      <c r="L840" t="s">
        <v>1993</v>
      </c>
      <c r="M840" t="s">
        <v>1996</v>
      </c>
      <c r="N840">
        <v>15554</v>
      </c>
      <c r="O840">
        <f t="shared" si="94"/>
        <v>3</v>
      </c>
      <c r="P840" s="4" t="str">
        <f t="shared" si="95"/>
        <v>20</v>
      </c>
      <c r="Q840" s="8">
        <f t="shared" si="96"/>
        <v>10</v>
      </c>
      <c r="R840">
        <f t="shared" si="97"/>
        <v>1210</v>
      </c>
    </row>
    <row r="841" spans="1:18" x14ac:dyDescent="0.3">
      <c r="A841" t="s">
        <v>13</v>
      </c>
      <c r="B841" s="7" t="s">
        <v>47</v>
      </c>
      <c r="C841" t="s">
        <v>69</v>
      </c>
      <c r="D841" s="10" t="s">
        <v>73</v>
      </c>
      <c r="E841" t="s">
        <v>82</v>
      </c>
      <c r="F841" s="4" t="s">
        <v>229</v>
      </c>
      <c r="G841" t="s">
        <v>239</v>
      </c>
      <c r="H841" s="2">
        <f t="shared" si="91"/>
        <v>0.79166666666666663</v>
      </c>
      <c r="I841" s="2">
        <f t="shared" si="92"/>
        <v>0.2951388888888889</v>
      </c>
      <c r="J841" t="str">
        <f t="shared" si="93"/>
        <v/>
      </c>
      <c r="K841" t="s">
        <v>1656</v>
      </c>
      <c r="L841" t="s">
        <v>1993</v>
      </c>
      <c r="M841" t="s">
        <v>1997</v>
      </c>
      <c r="N841">
        <v>10262</v>
      </c>
      <c r="O841">
        <f t="shared" si="94"/>
        <v>3</v>
      </c>
      <c r="P841" s="4" t="str">
        <f t="shared" si="95"/>
        <v>11</v>
      </c>
      <c r="Q841" s="8">
        <f t="shared" si="96"/>
        <v>55</v>
      </c>
      <c r="R841">
        <f t="shared" si="97"/>
        <v>715</v>
      </c>
    </row>
    <row r="842" spans="1:18" x14ac:dyDescent="0.3">
      <c r="A842" t="s">
        <v>12</v>
      </c>
      <c r="B842" s="7" t="s">
        <v>37</v>
      </c>
      <c r="C842" t="s">
        <v>67</v>
      </c>
      <c r="D842" s="10" t="s">
        <v>69</v>
      </c>
      <c r="E842" t="s">
        <v>75</v>
      </c>
      <c r="F842" s="4" t="s">
        <v>252</v>
      </c>
      <c r="G842" t="s">
        <v>304</v>
      </c>
      <c r="H842" s="2">
        <f t="shared" si="91"/>
        <v>0.67361111111111116</v>
      </c>
      <c r="I842" s="2">
        <f t="shared" si="92"/>
        <v>0.55555555555555558</v>
      </c>
      <c r="J842" t="str">
        <f t="shared" si="93"/>
        <v/>
      </c>
      <c r="K842" t="s">
        <v>1623</v>
      </c>
      <c r="L842" t="s">
        <v>1991</v>
      </c>
      <c r="M842" t="s">
        <v>1996</v>
      </c>
      <c r="N842">
        <v>6961</v>
      </c>
      <c r="O842">
        <f t="shared" si="94"/>
        <v>2</v>
      </c>
      <c r="P842" s="4" t="str">
        <f t="shared" si="95"/>
        <v>2</v>
      </c>
      <c r="Q842" s="8">
        <f t="shared" si="96"/>
        <v>50</v>
      </c>
      <c r="R842">
        <f t="shared" si="97"/>
        <v>170</v>
      </c>
    </row>
    <row r="843" spans="1:18" x14ac:dyDescent="0.3">
      <c r="A843" t="s">
        <v>13</v>
      </c>
      <c r="B843" s="7" t="s">
        <v>44</v>
      </c>
      <c r="C843" t="s">
        <v>69</v>
      </c>
      <c r="D843" s="10" t="s">
        <v>73</v>
      </c>
      <c r="E843" t="s">
        <v>82</v>
      </c>
      <c r="F843" s="4" t="s">
        <v>220</v>
      </c>
      <c r="G843" t="s">
        <v>239</v>
      </c>
      <c r="H843" s="2">
        <f t="shared" si="91"/>
        <v>0.79166666666666663</v>
      </c>
      <c r="I843" s="2">
        <f t="shared" si="92"/>
        <v>0.58333333333333337</v>
      </c>
      <c r="J843" t="str">
        <f t="shared" si="93"/>
        <v/>
      </c>
      <c r="K843" t="s">
        <v>1680</v>
      </c>
      <c r="L843" t="s">
        <v>1993</v>
      </c>
      <c r="M843" t="s">
        <v>1997</v>
      </c>
      <c r="N843">
        <v>10262</v>
      </c>
      <c r="O843">
        <f t="shared" si="94"/>
        <v>3</v>
      </c>
      <c r="P843" s="4" t="str">
        <f t="shared" si="95"/>
        <v>5</v>
      </c>
      <c r="Q843" s="8">
        <f t="shared" si="96"/>
        <v>0</v>
      </c>
      <c r="R843">
        <f t="shared" si="97"/>
        <v>300</v>
      </c>
    </row>
    <row r="844" spans="1:18" x14ac:dyDescent="0.3">
      <c r="A844" t="s">
        <v>13</v>
      </c>
      <c r="B844" s="7" t="s">
        <v>47</v>
      </c>
      <c r="C844" t="s">
        <v>69</v>
      </c>
      <c r="D844" s="10" t="s">
        <v>73</v>
      </c>
      <c r="E844" t="s">
        <v>82</v>
      </c>
      <c r="F844" s="4" t="s">
        <v>222</v>
      </c>
      <c r="G844" t="s">
        <v>444</v>
      </c>
      <c r="H844" s="2">
        <f t="shared" si="91"/>
        <v>0.79166666666666663</v>
      </c>
      <c r="I844" s="2">
        <f t="shared" si="92"/>
        <v>0.66666666666666663</v>
      </c>
      <c r="J844" t="str">
        <f t="shared" si="93"/>
        <v>28 Jun</v>
      </c>
      <c r="K844" t="s">
        <v>1778</v>
      </c>
      <c r="L844" t="s">
        <v>1993</v>
      </c>
      <c r="M844" t="s">
        <v>1997</v>
      </c>
      <c r="N844">
        <v>10262</v>
      </c>
      <c r="O844">
        <f t="shared" si="94"/>
        <v>3</v>
      </c>
      <c r="P844" s="4" t="str">
        <f t="shared" si="95"/>
        <v>27</v>
      </c>
      <c r="Q844" s="8">
        <f t="shared" si="96"/>
        <v>0</v>
      </c>
      <c r="R844">
        <f t="shared" si="97"/>
        <v>1620</v>
      </c>
    </row>
    <row r="845" spans="1:18" x14ac:dyDescent="0.3">
      <c r="A845" t="s">
        <v>11</v>
      </c>
      <c r="B845" s="7" t="s">
        <v>33</v>
      </c>
      <c r="C845" t="s">
        <v>67</v>
      </c>
      <c r="D845" s="10" t="s">
        <v>69</v>
      </c>
      <c r="E845" t="s">
        <v>75</v>
      </c>
      <c r="F845" s="4" t="s">
        <v>286</v>
      </c>
      <c r="G845" t="s">
        <v>685</v>
      </c>
      <c r="H845" s="2">
        <f t="shared" si="91"/>
        <v>9.7222222222222224E-2</v>
      </c>
      <c r="I845" s="2">
        <f t="shared" si="92"/>
        <v>0.97916666666666663</v>
      </c>
      <c r="J845" t="str">
        <f t="shared" si="93"/>
        <v>10 May</v>
      </c>
      <c r="K845" t="s">
        <v>1623</v>
      </c>
      <c r="L845" t="s">
        <v>1991</v>
      </c>
      <c r="M845" t="s">
        <v>1996</v>
      </c>
      <c r="N845">
        <v>3943</v>
      </c>
      <c r="O845">
        <f t="shared" si="94"/>
        <v>2</v>
      </c>
      <c r="P845" s="4" t="str">
        <f t="shared" si="95"/>
        <v>2</v>
      </c>
      <c r="Q845" s="8">
        <f t="shared" si="96"/>
        <v>50</v>
      </c>
      <c r="R845">
        <f t="shared" si="97"/>
        <v>170</v>
      </c>
    </row>
    <row r="846" spans="1:18" x14ac:dyDescent="0.3">
      <c r="A846" t="s">
        <v>12</v>
      </c>
      <c r="B846" s="7" t="s">
        <v>55</v>
      </c>
      <c r="C846" t="s">
        <v>71</v>
      </c>
      <c r="D846" s="10" t="s">
        <v>74</v>
      </c>
      <c r="E846" t="s">
        <v>102</v>
      </c>
      <c r="F846" s="4" t="s">
        <v>272</v>
      </c>
      <c r="G846" t="s">
        <v>267</v>
      </c>
      <c r="H846" s="2">
        <f t="shared" si="91"/>
        <v>0.86458333333333337</v>
      </c>
      <c r="I846" s="2">
        <f t="shared" si="92"/>
        <v>0.8125</v>
      </c>
      <c r="J846" t="str">
        <f t="shared" si="93"/>
        <v/>
      </c>
      <c r="K846" t="s">
        <v>1862</v>
      </c>
      <c r="L846" t="s">
        <v>1991</v>
      </c>
      <c r="M846" t="s">
        <v>1996</v>
      </c>
      <c r="N846">
        <v>3625</v>
      </c>
      <c r="O846">
        <f t="shared" si="94"/>
        <v>2</v>
      </c>
      <c r="P846" s="4" t="str">
        <f t="shared" si="95"/>
        <v>1</v>
      </c>
      <c r="Q846" s="8">
        <f t="shared" si="96"/>
        <v>15</v>
      </c>
      <c r="R846">
        <f t="shared" si="97"/>
        <v>75</v>
      </c>
    </row>
    <row r="847" spans="1:18" x14ac:dyDescent="0.3">
      <c r="A847" t="s">
        <v>15</v>
      </c>
      <c r="B847" s="7" t="s">
        <v>39</v>
      </c>
      <c r="C847" t="s">
        <v>69</v>
      </c>
      <c r="D847" s="10" t="s">
        <v>73</v>
      </c>
      <c r="E847" t="s">
        <v>82</v>
      </c>
      <c r="F847" s="4" t="s">
        <v>208</v>
      </c>
      <c r="G847" t="s">
        <v>297</v>
      </c>
      <c r="H847" s="2">
        <f t="shared" si="91"/>
        <v>0.80208333333333337</v>
      </c>
      <c r="I847" s="2">
        <f t="shared" si="92"/>
        <v>0.375</v>
      </c>
      <c r="J847" t="str">
        <f t="shared" si="93"/>
        <v/>
      </c>
      <c r="K847" t="s">
        <v>1673</v>
      </c>
      <c r="L847" t="s">
        <v>1993</v>
      </c>
      <c r="M847" t="s">
        <v>1996</v>
      </c>
      <c r="N847">
        <v>13378</v>
      </c>
      <c r="O847">
        <f t="shared" si="94"/>
        <v>3</v>
      </c>
      <c r="P847" s="4" t="str">
        <f t="shared" si="95"/>
        <v>10</v>
      </c>
      <c r="Q847" s="8">
        <f t="shared" si="96"/>
        <v>15</v>
      </c>
      <c r="R847">
        <f t="shared" si="97"/>
        <v>615</v>
      </c>
    </row>
    <row r="848" spans="1:18" x14ac:dyDescent="0.3">
      <c r="A848" t="s">
        <v>13</v>
      </c>
      <c r="B848" s="7" t="s">
        <v>44</v>
      </c>
      <c r="C848" t="s">
        <v>69</v>
      </c>
      <c r="D848" s="10" t="s">
        <v>73</v>
      </c>
      <c r="E848" t="s">
        <v>77</v>
      </c>
      <c r="F848" s="4" t="s">
        <v>377</v>
      </c>
      <c r="G848" t="s">
        <v>440</v>
      </c>
      <c r="H848" s="2">
        <f t="shared" si="91"/>
        <v>0.52430555555555558</v>
      </c>
      <c r="I848" s="2">
        <f t="shared" si="92"/>
        <v>0.48958333333333331</v>
      </c>
      <c r="J848" t="str">
        <f t="shared" si="93"/>
        <v>16 Jun</v>
      </c>
      <c r="K848" t="s">
        <v>1798</v>
      </c>
      <c r="L848" t="s">
        <v>1992</v>
      </c>
      <c r="M848" t="s">
        <v>1996</v>
      </c>
      <c r="N848">
        <v>13882</v>
      </c>
      <c r="O848">
        <f t="shared" si="94"/>
        <v>4</v>
      </c>
      <c r="P848" s="4" t="str">
        <f t="shared" si="95"/>
        <v>24</v>
      </c>
      <c r="Q848" s="8">
        <f t="shared" si="96"/>
        <v>50</v>
      </c>
      <c r="R848">
        <f t="shared" si="97"/>
        <v>1490</v>
      </c>
    </row>
    <row r="849" spans="1:18" x14ac:dyDescent="0.3">
      <c r="A849" t="s">
        <v>11</v>
      </c>
      <c r="B849" s="7" t="s">
        <v>43</v>
      </c>
      <c r="C849" t="s">
        <v>67</v>
      </c>
      <c r="D849" s="10" t="s">
        <v>69</v>
      </c>
      <c r="E849" t="s">
        <v>75</v>
      </c>
      <c r="F849" s="4" t="s">
        <v>315</v>
      </c>
      <c r="G849" t="s">
        <v>256</v>
      </c>
      <c r="H849" s="2">
        <f t="shared" si="91"/>
        <v>0.34722222222222221</v>
      </c>
      <c r="I849" s="2">
        <f t="shared" si="92"/>
        <v>0.22916666666666666</v>
      </c>
      <c r="J849" t="str">
        <f t="shared" si="93"/>
        <v/>
      </c>
      <c r="K849" t="s">
        <v>1623</v>
      </c>
      <c r="L849" t="s">
        <v>1991</v>
      </c>
      <c r="M849" t="s">
        <v>1996</v>
      </c>
      <c r="N849">
        <v>3943</v>
      </c>
      <c r="O849">
        <f t="shared" si="94"/>
        <v>2</v>
      </c>
      <c r="P849" s="4" t="str">
        <f t="shared" si="95"/>
        <v>2</v>
      </c>
      <c r="Q849" s="8">
        <f t="shared" si="96"/>
        <v>50</v>
      </c>
      <c r="R849">
        <f t="shared" si="97"/>
        <v>170</v>
      </c>
    </row>
    <row r="850" spans="1:18" x14ac:dyDescent="0.3">
      <c r="A850" t="s">
        <v>12</v>
      </c>
      <c r="B850" s="7" t="s">
        <v>42</v>
      </c>
      <c r="C850" t="s">
        <v>68</v>
      </c>
      <c r="D850" s="10" t="s">
        <v>67</v>
      </c>
      <c r="E850" t="s">
        <v>137</v>
      </c>
      <c r="F850" s="4" t="s">
        <v>205</v>
      </c>
      <c r="G850" t="s">
        <v>686</v>
      </c>
      <c r="H850" s="2">
        <f t="shared" si="91"/>
        <v>0.22569444444444445</v>
      </c>
      <c r="I850" s="2">
        <f t="shared" si="92"/>
        <v>0.3923611111111111</v>
      </c>
      <c r="J850" t="str">
        <f t="shared" si="93"/>
        <v>16 May</v>
      </c>
      <c r="K850" t="s">
        <v>1741</v>
      </c>
      <c r="L850" t="s">
        <v>1992</v>
      </c>
      <c r="M850" t="s">
        <v>1996</v>
      </c>
      <c r="N850">
        <v>14687</v>
      </c>
      <c r="O850">
        <f t="shared" si="94"/>
        <v>4</v>
      </c>
      <c r="P850" s="4" t="str">
        <f t="shared" si="95"/>
        <v>20</v>
      </c>
      <c r="Q850" s="8">
        <f t="shared" si="96"/>
        <v>0</v>
      </c>
      <c r="R850">
        <f t="shared" si="97"/>
        <v>1200</v>
      </c>
    </row>
    <row r="851" spans="1:18" x14ac:dyDescent="0.3">
      <c r="A851" t="s">
        <v>18</v>
      </c>
      <c r="B851" s="7" t="s">
        <v>30</v>
      </c>
      <c r="C851" t="s">
        <v>69</v>
      </c>
      <c r="D851" s="10" t="s">
        <v>73</v>
      </c>
      <c r="E851" t="s">
        <v>83</v>
      </c>
      <c r="F851" s="4" t="s">
        <v>347</v>
      </c>
      <c r="G851" t="s">
        <v>340</v>
      </c>
      <c r="H851" s="2">
        <f t="shared" si="91"/>
        <v>0.55902777777777779</v>
      </c>
      <c r="I851" s="2">
        <f t="shared" si="92"/>
        <v>0.3298611111111111</v>
      </c>
      <c r="J851" t="str">
        <f t="shared" si="93"/>
        <v/>
      </c>
      <c r="K851" t="s">
        <v>1651</v>
      </c>
      <c r="L851" t="s">
        <v>1993</v>
      </c>
      <c r="M851" t="s">
        <v>1996</v>
      </c>
      <c r="N851">
        <v>6451</v>
      </c>
      <c r="O851">
        <f t="shared" si="94"/>
        <v>3</v>
      </c>
      <c r="P851" s="4" t="str">
        <f t="shared" si="95"/>
        <v>5</v>
      </c>
      <c r="Q851" s="8">
        <f t="shared" si="96"/>
        <v>30</v>
      </c>
      <c r="R851">
        <f t="shared" si="97"/>
        <v>330</v>
      </c>
    </row>
    <row r="852" spans="1:18" x14ac:dyDescent="0.3">
      <c r="A852" t="s">
        <v>17</v>
      </c>
      <c r="B852" s="7" t="s">
        <v>25</v>
      </c>
      <c r="C852" t="s">
        <v>67</v>
      </c>
      <c r="D852" s="10" t="s">
        <v>69</v>
      </c>
      <c r="E852" t="s">
        <v>75</v>
      </c>
      <c r="F852" s="4" t="s">
        <v>272</v>
      </c>
      <c r="G852" t="s">
        <v>341</v>
      </c>
      <c r="H852" s="2">
        <f t="shared" si="91"/>
        <v>0.92708333333333337</v>
      </c>
      <c r="I852" s="2">
        <f t="shared" si="92"/>
        <v>0.8125</v>
      </c>
      <c r="J852" t="str">
        <f t="shared" si="93"/>
        <v/>
      </c>
      <c r="K852" t="s">
        <v>1660</v>
      </c>
      <c r="L852" t="s">
        <v>1991</v>
      </c>
      <c r="M852" t="s">
        <v>1996</v>
      </c>
      <c r="N852">
        <v>4878</v>
      </c>
      <c r="O852">
        <f t="shared" si="94"/>
        <v>2</v>
      </c>
      <c r="P852" s="4" t="str">
        <f t="shared" si="95"/>
        <v>2</v>
      </c>
      <c r="Q852" s="8">
        <f t="shared" si="96"/>
        <v>45</v>
      </c>
      <c r="R852">
        <f t="shared" si="97"/>
        <v>165</v>
      </c>
    </row>
    <row r="853" spans="1:18" x14ac:dyDescent="0.3">
      <c r="A853" t="s">
        <v>11</v>
      </c>
      <c r="B853" s="7" t="s">
        <v>33</v>
      </c>
      <c r="C853" t="s">
        <v>69</v>
      </c>
      <c r="D853" s="10" t="s">
        <v>73</v>
      </c>
      <c r="E853" t="s">
        <v>82</v>
      </c>
      <c r="F853" s="4" t="s">
        <v>379</v>
      </c>
      <c r="G853" t="s">
        <v>687</v>
      </c>
      <c r="H853" s="2">
        <f t="shared" si="91"/>
        <v>6.25E-2</v>
      </c>
      <c r="I853" s="2">
        <f t="shared" si="92"/>
        <v>0.77430555555555558</v>
      </c>
      <c r="J853" t="str">
        <f t="shared" si="93"/>
        <v>10 May</v>
      </c>
      <c r="K853" t="s">
        <v>1863</v>
      </c>
      <c r="L853" t="s">
        <v>1993</v>
      </c>
      <c r="M853" t="s">
        <v>1996</v>
      </c>
      <c r="N853">
        <v>8542</v>
      </c>
      <c r="O853">
        <f t="shared" si="94"/>
        <v>3</v>
      </c>
      <c r="P853" s="4" t="str">
        <f t="shared" si="95"/>
        <v>6</v>
      </c>
      <c r="Q853" s="8">
        <f t="shared" si="96"/>
        <v>55</v>
      </c>
      <c r="R853">
        <f t="shared" si="97"/>
        <v>415</v>
      </c>
    </row>
    <row r="854" spans="1:18" x14ac:dyDescent="0.3">
      <c r="A854" t="s">
        <v>11</v>
      </c>
      <c r="B854" s="7" t="s">
        <v>55</v>
      </c>
      <c r="C854" t="s">
        <v>68</v>
      </c>
      <c r="D854" s="10" t="s">
        <v>67</v>
      </c>
      <c r="E854" t="s">
        <v>80</v>
      </c>
      <c r="F854" s="4" t="s">
        <v>242</v>
      </c>
      <c r="G854" t="s">
        <v>389</v>
      </c>
      <c r="H854" s="2">
        <f t="shared" si="91"/>
        <v>0.51388888888888884</v>
      </c>
      <c r="I854" s="2">
        <f t="shared" si="92"/>
        <v>0.39930555555555558</v>
      </c>
      <c r="J854" t="str">
        <f t="shared" si="93"/>
        <v/>
      </c>
      <c r="K854" t="s">
        <v>1660</v>
      </c>
      <c r="L854" t="s">
        <v>1991</v>
      </c>
      <c r="M854" t="s">
        <v>1996</v>
      </c>
      <c r="N854">
        <v>4804</v>
      </c>
      <c r="O854">
        <f t="shared" si="94"/>
        <v>2</v>
      </c>
      <c r="P854" s="4" t="str">
        <f t="shared" si="95"/>
        <v>2</v>
      </c>
      <c r="Q854" s="8">
        <f t="shared" si="96"/>
        <v>45</v>
      </c>
      <c r="R854">
        <f t="shared" si="97"/>
        <v>165</v>
      </c>
    </row>
    <row r="855" spans="1:18" x14ac:dyDescent="0.3">
      <c r="A855" t="s">
        <v>11</v>
      </c>
      <c r="B855" s="7" t="s">
        <v>54</v>
      </c>
      <c r="C855" t="s">
        <v>68</v>
      </c>
      <c r="D855" s="10" t="s">
        <v>67</v>
      </c>
      <c r="E855" t="s">
        <v>127</v>
      </c>
      <c r="F855" s="4" t="s">
        <v>352</v>
      </c>
      <c r="G855" t="s">
        <v>688</v>
      </c>
      <c r="H855" s="2">
        <f t="shared" si="91"/>
        <v>9.375E-2</v>
      </c>
      <c r="I855" s="2">
        <f t="shared" si="92"/>
        <v>0.875</v>
      </c>
      <c r="J855" t="str">
        <f t="shared" si="93"/>
        <v>07 Jun</v>
      </c>
      <c r="K855" t="s">
        <v>1653</v>
      </c>
      <c r="L855" t="s">
        <v>1993</v>
      </c>
      <c r="M855" t="s">
        <v>1996</v>
      </c>
      <c r="N855">
        <v>6711</v>
      </c>
      <c r="O855">
        <f t="shared" si="94"/>
        <v>3</v>
      </c>
      <c r="P855" s="4" t="str">
        <f t="shared" si="95"/>
        <v>5</v>
      </c>
      <c r="Q855" s="8">
        <f t="shared" si="96"/>
        <v>15</v>
      </c>
      <c r="R855">
        <f t="shared" si="97"/>
        <v>315</v>
      </c>
    </row>
    <row r="856" spans="1:18" x14ac:dyDescent="0.3">
      <c r="A856" t="s">
        <v>15</v>
      </c>
      <c r="B856" s="7" t="s">
        <v>44</v>
      </c>
      <c r="C856" t="s">
        <v>69</v>
      </c>
      <c r="D856" s="10" t="s">
        <v>73</v>
      </c>
      <c r="E856" t="s">
        <v>82</v>
      </c>
      <c r="F856" s="4" t="s">
        <v>296</v>
      </c>
      <c r="G856" t="s">
        <v>297</v>
      </c>
      <c r="H856" s="2">
        <f t="shared" si="91"/>
        <v>0.80208333333333337</v>
      </c>
      <c r="I856" s="2">
        <f t="shared" si="92"/>
        <v>0.54166666666666663</v>
      </c>
      <c r="J856" t="str">
        <f t="shared" si="93"/>
        <v/>
      </c>
      <c r="K856" t="s">
        <v>1655</v>
      </c>
      <c r="L856" t="s">
        <v>1993</v>
      </c>
      <c r="M856" t="s">
        <v>1996</v>
      </c>
      <c r="N856">
        <v>16108</v>
      </c>
      <c r="O856">
        <f t="shared" si="94"/>
        <v>3</v>
      </c>
      <c r="P856" s="4" t="str">
        <f t="shared" si="95"/>
        <v>6</v>
      </c>
      <c r="Q856" s="8">
        <f t="shared" si="96"/>
        <v>15</v>
      </c>
      <c r="R856">
        <f t="shared" si="97"/>
        <v>375</v>
      </c>
    </row>
    <row r="857" spans="1:18" x14ac:dyDescent="0.3">
      <c r="A857" t="s">
        <v>11</v>
      </c>
      <c r="B857" s="7" t="s">
        <v>54</v>
      </c>
      <c r="C857" t="s">
        <v>67</v>
      </c>
      <c r="D857" s="10" t="s">
        <v>69</v>
      </c>
      <c r="E857" t="s">
        <v>75</v>
      </c>
      <c r="F857" s="4" t="s">
        <v>380</v>
      </c>
      <c r="G857" t="s">
        <v>689</v>
      </c>
      <c r="H857" s="2">
        <f t="shared" si="91"/>
        <v>0.13541666666666666</v>
      </c>
      <c r="I857" s="2">
        <f t="shared" si="92"/>
        <v>1.7361111111111112E-2</v>
      </c>
      <c r="J857" t="str">
        <f t="shared" si="93"/>
        <v/>
      </c>
      <c r="K857" t="s">
        <v>1623</v>
      </c>
      <c r="L857" t="s">
        <v>1991</v>
      </c>
      <c r="M857" t="s">
        <v>1996</v>
      </c>
      <c r="N857">
        <v>3943</v>
      </c>
      <c r="O857">
        <f t="shared" si="94"/>
        <v>2</v>
      </c>
      <c r="P857" s="4" t="str">
        <f t="shared" si="95"/>
        <v>2</v>
      </c>
      <c r="Q857" s="8">
        <f t="shared" si="96"/>
        <v>50</v>
      </c>
      <c r="R857">
        <f t="shared" si="97"/>
        <v>170</v>
      </c>
    </row>
    <row r="858" spans="1:18" x14ac:dyDescent="0.3">
      <c r="A858" t="s">
        <v>12</v>
      </c>
      <c r="B858" s="7" t="s">
        <v>55</v>
      </c>
      <c r="C858" t="s">
        <v>68</v>
      </c>
      <c r="D858" s="10" t="s">
        <v>67</v>
      </c>
      <c r="E858" t="s">
        <v>126</v>
      </c>
      <c r="F858" s="4" t="s">
        <v>300</v>
      </c>
      <c r="G858" t="s">
        <v>690</v>
      </c>
      <c r="H858" s="2">
        <f t="shared" si="91"/>
        <v>0.22569444444444445</v>
      </c>
      <c r="I858" s="2">
        <f t="shared" si="92"/>
        <v>0.41666666666666669</v>
      </c>
      <c r="J858" t="str">
        <f t="shared" si="93"/>
        <v>25 May</v>
      </c>
      <c r="K858" t="s">
        <v>1749</v>
      </c>
      <c r="L858" t="s">
        <v>1992</v>
      </c>
      <c r="M858" t="s">
        <v>1996</v>
      </c>
      <c r="N858">
        <v>15422</v>
      </c>
      <c r="O858">
        <f t="shared" si="94"/>
        <v>4</v>
      </c>
      <c r="P858" s="4" t="str">
        <f t="shared" si="95"/>
        <v>19</v>
      </c>
      <c r="Q858" s="8">
        <f t="shared" si="96"/>
        <v>25</v>
      </c>
      <c r="R858">
        <f t="shared" si="97"/>
        <v>1165</v>
      </c>
    </row>
    <row r="859" spans="1:18" x14ac:dyDescent="0.3">
      <c r="A859" t="s">
        <v>11</v>
      </c>
      <c r="B859" s="7" t="s">
        <v>23</v>
      </c>
      <c r="C859" t="s">
        <v>67</v>
      </c>
      <c r="D859" s="10" t="s">
        <v>72</v>
      </c>
      <c r="E859" t="s">
        <v>75</v>
      </c>
      <c r="F859" s="4" t="s">
        <v>324</v>
      </c>
      <c r="G859" t="s">
        <v>691</v>
      </c>
      <c r="H859" s="2">
        <f t="shared" si="91"/>
        <v>1.0416666666666666E-2</v>
      </c>
      <c r="I859" s="2">
        <f t="shared" si="92"/>
        <v>0.88888888888888884</v>
      </c>
      <c r="J859" t="str">
        <f t="shared" si="93"/>
        <v>28 Mar</v>
      </c>
      <c r="K859" t="s">
        <v>1644</v>
      </c>
      <c r="L859" t="s">
        <v>1991</v>
      </c>
      <c r="M859" t="s">
        <v>1996</v>
      </c>
      <c r="N859">
        <v>5694</v>
      </c>
      <c r="O859">
        <f t="shared" si="94"/>
        <v>2</v>
      </c>
      <c r="P859" s="4" t="str">
        <f t="shared" si="95"/>
        <v>2</v>
      </c>
      <c r="Q859" s="8">
        <f t="shared" si="96"/>
        <v>55</v>
      </c>
      <c r="R859">
        <f t="shared" si="97"/>
        <v>175</v>
      </c>
    </row>
    <row r="860" spans="1:18" x14ac:dyDescent="0.3">
      <c r="A860" t="s">
        <v>13</v>
      </c>
      <c r="B860" s="7" t="s">
        <v>57</v>
      </c>
      <c r="C860" t="s">
        <v>68</v>
      </c>
      <c r="D860" s="10" t="s">
        <v>67</v>
      </c>
      <c r="E860" t="s">
        <v>85</v>
      </c>
      <c r="F860" s="4" t="s">
        <v>262</v>
      </c>
      <c r="G860" t="s">
        <v>269</v>
      </c>
      <c r="H860" s="2">
        <f t="shared" si="91"/>
        <v>0.82638888888888884</v>
      </c>
      <c r="I860" s="2">
        <f t="shared" si="92"/>
        <v>0.35069444444444442</v>
      </c>
      <c r="J860" t="str">
        <f t="shared" si="93"/>
        <v/>
      </c>
      <c r="K860" t="s">
        <v>1864</v>
      </c>
      <c r="L860" t="s">
        <v>1993</v>
      </c>
      <c r="M860" t="s">
        <v>1996</v>
      </c>
      <c r="N860">
        <v>12681</v>
      </c>
      <c r="O860">
        <f t="shared" si="94"/>
        <v>3</v>
      </c>
      <c r="P860" s="4" t="str">
        <f t="shared" si="95"/>
        <v>11</v>
      </c>
      <c r="Q860" s="8">
        <f t="shared" si="96"/>
        <v>25</v>
      </c>
      <c r="R860">
        <f t="shared" si="97"/>
        <v>685</v>
      </c>
    </row>
    <row r="861" spans="1:18" x14ac:dyDescent="0.3">
      <c r="A861" t="s">
        <v>13</v>
      </c>
      <c r="B861" s="7" t="s">
        <v>24</v>
      </c>
      <c r="C861" t="s">
        <v>68</v>
      </c>
      <c r="D861" s="10" t="s">
        <v>67</v>
      </c>
      <c r="E861" t="s">
        <v>85</v>
      </c>
      <c r="F861" s="4" t="s">
        <v>270</v>
      </c>
      <c r="G861" t="s">
        <v>535</v>
      </c>
      <c r="H861" s="2">
        <f t="shared" si="91"/>
        <v>0.4201388888888889</v>
      </c>
      <c r="I861" s="2">
        <f t="shared" si="92"/>
        <v>0.83333333333333337</v>
      </c>
      <c r="J861" t="str">
        <f t="shared" si="93"/>
        <v>02 May</v>
      </c>
      <c r="K861" t="s">
        <v>1705</v>
      </c>
      <c r="L861" t="s">
        <v>1993</v>
      </c>
      <c r="M861" t="s">
        <v>1997</v>
      </c>
      <c r="N861">
        <v>8586</v>
      </c>
      <c r="O861">
        <f t="shared" si="94"/>
        <v>3</v>
      </c>
      <c r="P861" s="4" t="str">
        <f t="shared" si="95"/>
        <v>14</v>
      </c>
      <c r="Q861" s="8">
        <f t="shared" si="96"/>
        <v>5</v>
      </c>
      <c r="R861">
        <f t="shared" si="97"/>
        <v>845</v>
      </c>
    </row>
    <row r="862" spans="1:18" x14ac:dyDescent="0.3">
      <c r="A862" t="s">
        <v>11</v>
      </c>
      <c r="B862" s="7" t="s">
        <v>65</v>
      </c>
      <c r="C862" t="s">
        <v>67</v>
      </c>
      <c r="D862" s="10" t="s">
        <v>72</v>
      </c>
      <c r="E862" t="s">
        <v>75</v>
      </c>
      <c r="F862" s="4" t="s">
        <v>294</v>
      </c>
      <c r="G862" t="s">
        <v>499</v>
      </c>
      <c r="H862" s="2">
        <f t="shared" si="91"/>
        <v>0.1423611111111111</v>
      </c>
      <c r="I862" s="2">
        <f t="shared" si="92"/>
        <v>2.7777777777777776E-2</v>
      </c>
      <c r="J862" t="str">
        <f t="shared" si="93"/>
        <v/>
      </c>
      <c r="K862" t="s">
        <v>1660</v>
      </c>
      <c r="L862" t="s">
        <v>1991</v>
      </c>
      <c r="M862" t="s">
        <v>1996</v>
      </c>
      <c r="N862">
        <v>6144</v>
      </c>
      <c r="O862">
        <f t="shared" si="94"/>
        <v>2</v>
      </c>
      <c r="P862" s="4" t="str">
        <f t="shared" si="95"/>
        <v>2</v>
      </c>
      <c r="Q862" s="8">
        <f t="shared" si="96"/>
        <v>45</v>
      </c>
      <c r="R862">
        <f t="shared" si="97"/>
        <v>165</v>
      </c>
    </row>
    <row r="863" spans="1:18" x14ac:dyDescent="0.3">
      <c r="A863" t="s">
        <v>11</v>
      </c>
      <c r="B863" s="7" t="s">
        <v>66</v>
      </c>
      <c r="C863" t="s">
        <v>69</v>
      </c>
      <c r="D863" s="10" t="s">
        <v>73</v>
      </c>
      <c r="E863" t="s">
        <v>97</v>
      </c>
      <c r="F863" s="4" t="s">
        <v>308</v>
      </c>
      <c r="G863" t="s">
        <v>246</v>
      </c>
      <c r="H863" s="2">
        <f t="shared" si="91"/>
        <v>0.36805555555555558</v>
      </c>
      <c r="I863" s="2">
        <f t="shared" si="92"/>
        <v>0.2326388888888889</v>
      </c>
      <c r="J863" t="str">
        <f t="shared" si="93"/>
        <v/>
      </c>
      <c r="K863" t="s">
        <v>1664</v>
      </c>
      <c r="L863" t="s">
        <v>1991</v>
      </c>
      <c r="M863" t="s">
        <v>1996</v>
      </c>
      <c r="N863">
        <v>6015</v>
      </c>
      <c r="O863">
        <f t="shared" si="94"/>
        <v>2</v>
      </c>
      <c r="P863" s="4" t="str">
        <f t="shared" si="95"/>
        <v>3</v>
      </c>
      <c r="Q863" s="8">
        <f t="shared" si="96"/>
        <v>15</v>
      </c>
      <c r="R863">
        <f t="shared" si="97"/>
        <v>195</v>
      </c>
    </row>
    <row r="864" spans="1:18" x14ac:dyDescent="0.3">
      <c r="A864" t="s">
        <v>15</v>
      </c>
      <c r="B864" s="7" t="s">
        <v>47</v>
      </c>
      <c r="C864" t="s">
        <v>69</v>
      </c>
      <c r="D864" s="10" t="s">
        <v>73</v>
      </c>
      <c r="E864" t="s">
        <v>82</v>
      </c>
      <c r="F864" s="4" t="s">
        <v>322</v>
      </c>
      <c r="G864" t="s">
        <v>297</v>
      </c>
      <c r="H864" s="2">
        <f t="shared" si="91"/>
        <v>0.80208333333333337</v>
      </c>
      <c r="I864" s="2">
        <f t="shared" si="92"/>
        <v>0.2048611111111111</v>
      </c>
      <c r="J864" t="str">
        <f t="shared" si="93"/>
        <v/>
      </c>
      <c r="K864" t="s">
        <v>1865</v>
      </c>
      <c r="L864" t="s">
        <v>1993</v>
      </c>
      <c r="M864" t="s">
        <v>1996</v>
      </c>
      <c r="N864">
        <v>7155</v>
      </c>
      <c r="O864">
        <f t="shared" si="94"/>
        <v>3</v>
      </c>
      <c r="P864" s="4" t="str">
        <f t="shared" si="95"/>
        <v>14</v>
      </c>
      <c r="Q864" s="8">
        <f t="shared" si="96"/>
        <v>20</v>
      </c>
      <c r="R864">
        <f t="shared" si="97"/>
        <v>860</v>
      </c>
    </row>
    <row r="865" spans="1:18" x14ac:dyDescent="0.3">
      <c r="A865" t="s">
        <v>13</v>
      </c>
      <c r="B865" s="7" t="s">
        <v>37</v>
      </c>
      <c r="C865" t="s">
        <v>68</v>
      </c>
      <c r="D865" s="10" t="s">
        <v>67</v>
      </c>
      <c r="E865" t="s">
        <v>98</v>
      </c>
      <c r="F865" s="4" t="s">
        <v>242</v>
      </c>
      <c r="G865" t="s">
        <v>378</v>
      </c>
      <c r="H865" s="2">
        <f t="shared" si="91"/>
        <v>0.92013888888888884</v>
      </c>
      <c r="I865" s="2">
        <f t="shared" si="92"/>
        <v>0.39930555555555558</v>
      </c>
      <c r="J865" t="str">
        <f t="shared" si="93"/>
        <v/>
      </c>
      <c r="K865" t="s">
        <v>1828</v>
      </c>
      <c r="L865" t="s">
        <v>1993</v>
      </c>
      <c r="M865" t="s">
        <v>1996</v>
      </c>
      <c r="N865">
        <v>12692</v>
      </c>
      <c r="O865">
        <f t="shared" si="94"/>
        <v>3</v>
      </c>
      <c r="P865" s="4" t="str">
        <f t="shared" si="95"/>
        <v>12</v>
      </c>
      <c r="Q865" s="8">
        <f t="shared" si="96"/>
        <v>30</v>
      </c>
      <c r="R865">
        <f t="shared" si="97"/>
        <v>750</v>
      </c>
    </row>
    <row r="866" spans="1:18" x14ac:dyDescent="0.3">
      <c r="A866" t="s">
        <v>12</v>
      </c>
      <c r="B866" s="7" t="s">
        <v>46</v>
      </c>
      <c r="C866" t="s">
        <v>69</v>
      </c>
      <c r="D866" s="10" t="s">
        <v>73</v>
      </c>
      <c r="E866" t="s">
        <v>83</v>
      </c>
      <c r="F866" s="4" t="s">
        <v>360</v>
      </c>
      <c r="G866" t="s">
        <v>278</v>
      </c>
      <c r="H866" s="2">
        <f t="shared" si="91"/>
        <v>0.95833333333333337</v>
      </c>
      <c r="I866" s="2">
        <f t="shared" si="92"/>
        <v>0.73611111111111116</v>
      </c>
      <c r="J866" t="str">
        <f t="shared" si="93"/>
        <v/>
      </c>
      <c r="K866" t="s">
        <v>1804</v>
      </c>
      <c r="L866" t="s">
        <v>1993</v>
      </c>
      <c r="M866" t="s">
        <v>1996</v>
      </c>
      <c r="N866">
        <v>8277</v>
      </c>
      <c r="O866">
        <f t="shared" si="94"/>
        <v>3</v>
      </c>
      <c r="P866" s="4" t="str">
        <f t="shared" si="95"/>
        <v>5</v>
      </c>
      <c r="Q866" s="8">
        <f t="shared" si="96"/>
        <v>20</v>
      </c>
      <c r="R866">
        <f t="shared" si="97"/>
        <v>320</v>
      </c>
    </row>
    <row r="867" spans="1:18" x14ac:dyDescent="0.3">
      <c r="A867" t="s">
        <v>12</v>
      </c>
      <c r="B867" s="7" t="s">
        <v>33</v>
      </c>
      <c r="C867" t="s">
        <v>69</v>
      </c>
      <c r="D867" s="10" t="s">
        <v>73</v>
      </c>
      <c r="E867" t="s">
        <v>120</v>
      </c>
      <c r="F867" s="4" t="s">
        <v>229</v>
      </c>
      <c r="G867" t="s">
        <v>692</v>
      </c>
      <c r="H867" s="2">
        <f t="shared" si="91"/>
        <v>0.3923611111111111</v>
      </c>
      <c r="I867" s="2">
        <f t="shared" si="92"/>
        <v>0.2951388888888889</v>
      </c>
      <c r="J867" t="str">
        <f t="shared" si="93"/>
        <v>10 May</v>
      </c>
      <c r="K867" t="s">
        <v>1802</v>
      </c>
      <c r="L867" t="s">
        <v>1992</v>
      </c>
      <c r="M867" t="s">
        <v>1996</v>
      </c>
      <c r="N867">
        <v>9347</v>
      </c>
      <c r="O867">
        <f t="shared" si="94"/>
        <v>4</v>
      </c>
      <c r="P867" s="4" t="str">
        <f t="shared" si="95"/>
        <v>26</v>
      </c>
      <c r="Q867" s="8">
        <f t="shared" si="96"/>
        <v>20</v>
      </c>
      <c r="R867">
        <f t="shared" si="97"/>
        <v>1580</v>
      </c>
    </row>
    <row r="868" spans="1:18" x14ac:dyDescent="0.3">
      <c r="A868" t="s">
        <v>12</v>
      </c>
      <c r="B868" s="7" t="s">
        <v>51</v>
      </c>
      <c r="C868" t="s">
        <v>69</v>
      </c>
      <c r="D868" s="10" t="s">
        <v>73</v>
      </c>
      <c r="E868" t="s">
        <v>97</v>
      </c>
      <c r="F868" s="4" t="s">
        <v>206</v>
      </c>
      <c r="G868" t="s">
        <v>216</v>
      </c>
      <c r="H868" s="2">
        <f t="shared" si="91"/>
        <v>0.88194444444444442</v>
      </c>
      <c r="I868" s="2">
        <f t="shared" si="92"/>
        <v>0.75347222222222221</v>
      </c>
      <c r="J868" t="str">
        <f t="shared" si="93"/>
        <v/>
      </c>
      <c r="K868" t="s">
        <v>1735</v>
      </c>
      <c r="L868" t="s">
        <v>1991</v>
      </c>
      <c r="M868" t="s">
        <v>1996</v>
      </c>
      <c r="N868">
        <v>4939</v>
      </c>
      <c r="O868">
        <f t="shared" si="94"/>
        <v>2</v>
      </c>
      <c r="P868" s="4" t="str">
        <f t="shared" si="95"/>
        <v>3</v>
      </c>
      <c r="Q868" s="8">
        <f t="shared" si="96"/>
        <v>5</v>
      </c>
      <c r="R868">
        <f t="shared" si="97"/>
        <v>185</v>
      </c>
    </row>
    <row r="869" spans="1:18" x14ac:dyDescent="0.3">
      <c r="A869" t="s">
        <v>13</v>
      </c>
      <c r="B869" s="7" t="s">
        <v>29</v>
      </c>
      <c r="C869" t="s">
        <v>71</v>
      </c>
      <c r="D869" s="10" t="s">
        <v>74</v>
      </c>
      <c r="E869" t="s">
        <v>102</v>
      </c>
      <c r="F869" s="4" t="s">
        <v>381</v>
      </c>
      <c r="G869" t="s">
        <v>216</v>
      </c>
      <c r="H869" s="2">
        <f t="shared" si="91"/>
        <v>0.88194444444444442</v>
      </c>
      <c r="I869" s="2">
        <f t="shared" si="92"/>
        <v>0.81944444444444442</v>
      </c>
      <c r="J869" t="str">
        <f t="shared" si="93"/>
        <v/>
      </c>
      <c r="K869" t="s">
        <v>1675</v>
      </c>
      <c r="L869" t="s">
        <v>1991</v>
      </c>
      <c r="M869" t="s">
        <v>1996</v>
      </c>
      <c r="N869">
        <v>5678</v>
      </c>
      <c r="O869">
        <f t="shared" si="94"/>
        <v>2</v>
      </c>
      <c r="P869" s="4" t="str">
        <f t="shared" si="95"/>
        <v>1</v>
      </c>
      <c r="Q869" s="8">
        <f t="shared" si="96"/>
        <v>30</v>
      </c>
      <c r="R869">
        <f t="shared" si="97"/>
        <v>90</v>
      </c>
    </row>
    <row r="870" spans="1:18" x14ac:dyDescent="0.3">
      <c r="A870" t="s">
        <v>13</v>
      </c>
      <c r="B870" s="7" t="s">
        <v>54</v>
      </c>
      <c r="C870" t="s">
        <v>68</v>
      </c>
      <c r="D870" s="10" t="s">
        <v>67</v>
      </c>
      <c r="E870" t="s">
        <v>85</v>
      </c>
      <c r="F870" s="4" t="s">
        <v>293</v>
      </c>
      <c r="G870" t="s">
        <v>516</v>
      </c>
      <c r="H870" s="2">
        <f t="shared" si="91"/>
        <v>0.98263888888888884</v>
      </c>
      <c r="I870" s="2">
        <f t="shared" si="92"/>
        <v>0.6875</v>
      </c>
      <c r="J870" t="str">
        <f t="shared" si="93"/>
        <v/>
      </c>
      <c r="K870" t="s">
        <v>1809</v>
      </c>
      <c r="L870" t="s">
        <v>1993</v>
      </c>
      <c r="M870" t="s">
        <v>1997</v>
      </c>
      <c r="N870">
        <v>10844</v>
      </c>
      <c r="O870">
        <f t="shared" si="94"/>
        <v>3</v>
      </c>
      <c r="P870" s="4" t="str">
        <f t="shared" si="95"/>
        <v>7</v>
      </c>
      <c r="Q870" s="8">
        <f t="shared" si="96"/>
        <v>5</v>
      </c>
      <c r="R870">
        <f t="shared" si="97"/>
        <v>425</v>
      </c>
    </row>
    <row r="871" spans="1:18" x14ac:dyDescent="0.3">
      <c r="A871" t="s">
        <v>13</v>
      </c>
      <c r="B871" s="7" t="s">
        <v>39</v>
      </c>
      <c r="C871" t="s">
        <v>67</v>
      </c>
      <c r="D871" s="10" t="s">
        <v>72</v>
      </c>
      <c r="E871" t="s">
        <v>108</v>
      </c>
      <c r="F871" s="4" t="s">
        <v>213</v>
      </c>
      <c r="G871" t="s">
        <v>326</v>
      </c>
      <c r="H871" s="2">
        <f t="shared" si="91"/>
        <v>0.66319444444444442</v>
      </c>
      <c r="I871" s="2">
        <f t="shared" si="92"/>
        <v>0.40625</v>
      </c>
      <c r="J871" t="str">
        <f t="shared" si="93"/>
        <v/>
      </c>
      <c r="K871" t="s">
        <v>1843</v>
      </c>
      <c r="L871" t="s">
        <v>1993</v>
      </c>
      <c r="M871" t="s">
        <v>1997</v>
      </c>
      <c r="N871">
        <v>7280</v>
      </c>
      <c r="O871">
        <f t="shared" si="94"/>
        <v>3</v>
      </c>
      <c r="P871" s="4" t="str">
        <f t="shared" si="95"/>
        <v>6</v>
      </c>
      <c r="Q871" s="8">
        <f t="shared" si="96"/>
        <v>10</v>
      </c>
      <c r="R871">
        <f t="shared" si="97"/>
        <v>370</v>
      </c>
    </row>
    <row r="872" spans="1:18" x14ac:dyDescent="0.3">
      <c r="A872" t="s">
        <v>15</v>
      </c>
      <c r="B872" s="7" t="s">
        <v>39</v>
      </c>
      <c r="C872" t="s">
        <v>69</v>
      </c>
      <c r="D872" s="10" t="s">
        <v>73</v>
      </c>
      <c r="E872" t="s">
        <v>82</v>
      </c>
      <c r="F872" s="4" t="s">
        <v>296</v>
      </c>
      <c r="G872" t="s">
        <v>352</v>
      </c>
      <c r="H872" s="2">
        <f t="shared" si="91"/>
        <v>0.875</v>
      </c>
      <c r="I872" s="2">
        <f t="shared" si="92"/>
        <v>0.54166666666666663</v>
      </c>
      <c r="J872" t="str">
        <f t="shared" si="93"/>
        <v/>
      </c>
      <c r="K872" t="s">
        <v>1711</v>
      </c>
      <c r="L872" t="s">
        <v>1993</v>
      </c>
      <c r="M872" t="s">
        <v>1996</v>
      </c>
      <c r="N872">
        <v>7618</v>
      </c>
      <c r="O872">
        <f t="shared" si="94"/>
        <v>3</v>
      </c>
      <c r="P872" s="4" t="str">
        <f t="shared" si="95"/>
        <v>8</v>
      </c>
      <c r="Q872" s="8">
        <f t="shared" si="96"/>
        <v>0</v>
      </c>
      <c r="R872">
        <f t="shared" si="97"/>
        <v>480</v>
      </c>
    </row>
    <row r="873" spans="1:18" x14ac:dyDescent="0.3">
      <c r="A873" t="s">
        <v>15</v>
      </c>
      <c r="B873" s="7" t="s">
        <v>38</v>
      </c>
      <c r="C873" t="s">
        <v>69</v>
      </c>
      <c r="D873" s="10" t="s">
        <v>73</v>
      </c>
      <c r="E873" t="s">
        <v>82</v>
      </c>
      <c r="F873" s="4" t="s">
        <v>211</v>
      </c>
      <c r="G873" t="s">
        <v>352</v>
      </c>
      <c r="H873" s="2">
        <f t="shared" si="91"/>
        <v>0.875</v>
      </c>
      <c r="I873" s="2">
        <f t="shared" si="92"/>
        <v>0.37152777777777779</v>
      </c>
      <c r="J873" t="str">
        <f t="shared" si="93"/>
        <v/>
      </c>
      <c r="K873" t="s">
        <v>1866</v>
      </c>
      <c r="L873" t="s">
        <v>1993</v>
      </c>
      <c r="M873" t="s">
        <v>1996</v>
      </c>
      <c r="N873">
        <v>15147</v>
      </c>
      <c r="O873">
        <f t="shared" si="94"/>
        <v>3</v>
      </c>
      <c r="P873" s="4" t="str">
        <f t="shared" si="95"/>
        <v>12</v>
      </c>
      <c r="Q873" s="8">
        <f t="shared" si="96"/>
        <v>5</v>
      </c>
      <c r="R873">
        <f t="shared" si="97"/>
        <v>725</v>
      </c>
    </row>
    <row r="874" spans="1:18" x14ac:dyDescent="0.3">
      <c r="A874" t="s">
        <v>13</v>
      </c>
      <c r="B874" s="7" t="s">
        <v>46</v>
      </c>
      <c r="C874" t="s">
        <v>68</v>
      </c>
      <c r="D874" s="10" t="s">
        <v>67</v>
      </c>
      <c r="E874" t="s">
        <v>85</v>
      </c>
      <c r="F874" s="4" t="s">
        <v>216</v>
      </c>
      <c r="G874" t="s">
        <v>654</v>
      </c>
      <c r="H874" s="2">
        <f t="shared" si="91"/>
        <v>0.4201388888888889</v>
      </c>
      <c r="I874" s="2">
        <f t="shared" si="92"/>
        <v>0.88194444444444442</v>
      </c>
      <c r="J874" t="str">
        <f t="shared" si="93"/>
        <v>19 May</v>
      </c>
      <c r="K874" t="s">
        <v>1766</v>
      </c>
      <c r="L874" t="s">
        <v>1993</v>
      </c>
      <c r="M874" t="s">
        <v>1996</v>
      </c>
      <c r="N874">
        <v>13941</v>
      </c>
      <c r="O874">
        <f t="shared" si="94"/>
        <v>3</v>
      </c>
      <c r="P874" s="4" t="str">
        <f t="shared" si="95"/>
        <v>12</v>
      </c>
      <c r="Q874" s="8">
        <f t="shared" si="96"/>
        <v>55</v>
      </c>
      <c r="R874">
        <f t="shared" si="97"/>
        <v>775</v>
      </c>
    </row>
    <row r="875" spans="1:18" x14ac:dyDescent="0.3">
      <c r="A875" t="s">
        <v>13</v>
      </c>
      <c r="B875" s="7" t="s">
        <v>57</v>
      </c>
      <c r="C875" t="s">
        <v>68</v>
      </c>
      <c r="D875" s="10" t="s">
        <v>67</v>
      </c>
      <c r="E875" t="s">
        <v>98</v>
      </c>
      <c r="F875" s="4" t="s">
        <v>242</v>
      </c>
      <c r="G875" t="s">
        <v>284</v>
      </c>
      <c r="H875" s="2">
        <f t="shared" si="91"/>
        <v>0.79861111111111116</v>
      </c>
      <c r="I875" s="2">
        <f t="shared" si="92"/>
        <v>0.39930555555555558</v>
      </c>
      <c r="J875" t="str">
        <f t="shared" si="93"/>
        <v/>
      </c>
      <c r="K875" t="s">
        <v>1685</v>
      </c>
      <c r="L875" t="s">
        <v>1993</v>
      </c>
      <c r="M875" t="s">
        <v>1996</v>
      </c>
      <c r="N875">
        <v>11467</v>
      </c>
      <c r="O875">
        <f t="shared" si="94"/>
        <v>3</v>
      </c>
      <c r="P875" s="4" t="str">
        <f t="shared" si="95"/>
        <v>9</v>
      </c>
      <c r="Q875" s="8">
        <f t="shared" si="96"/>
        <v>35</v>
      </c>
      <c r="R875">
        <f t="shared" si="97"/>
        <v>575</v>
      </c>
    </row>
    <row r="876" spans="1:18" x14ac:dyDescent="0.3">
      <c r="A876" t="s">
        <v>15</v>
      </c>
      <c r="B876" s="7" t="s">
        <v>47</v>
      </c>
      <c r="C876" t="s">
        <v>69</v>
      </c>
      <c r="D876" s="10" t="s">
        <v>73</v>
      </c>
      <c r="E876" t="s">
        <v>82</v>
      </c>
      <c r="F876" s="4" t="s">
        <v>318</v>
      </c>
      <c r="G876" t="s">
        <v>552</v>
      </c>
      <c r="H876" s="2">
        <f t="shared" si="91"/>
        <v>6.25E-2</v>
      </c>
      <c r="I876" s="2">
        <f t="shared" si="92"/>
        <v>0.43055555555555558</v>
      </c>
      <c r="J876" t="str">
        <f t="shared" si="93"/>
        <v>28 Jun</v>
      </c>
      <c r="K876" t="s">
        <v>1646</v>
      </c>
      <c r="L876" t="s">
        <v>1993</v>
      </c>
      <c r="M876" t="s">
        <v>1996</v>
      </c>
      <c r="N876">
        <v>6270</v>
      </c>
      <c r="O876">
        <f t="shared" si="94"/>
        <v>3</v>
      </c>
      <c r="P876" s="4" t="str">
        <f t="shared" si="95"/>
        <v>15</v>
      </c>
      <c r="Q876" s="8">
        <f t="shared" si="96"/>
        <v>10</v>
      </c>
      <c r="R876">
        <f t="shared" si="97"/>
        <v>910</v>
      </c>
    </row>
    <row r="877" spans="1:18" x14ac:dyDescent="0.3">
      <c r="A877" t="s">
        <v>15</v>
      </c>
      <c r="B877" s="7" t="s">
        <v>35</v>
      </c>
      <c r="C877" t="s">
        <v>69</v>
      </c>
      <c r="D877" s="10" t="s">
        <v>73</v>
      </c>
      <c r="E877" t="s">
        <v>82</v>
      </c>
      <c r="F877" s="4" t="s">
        <v>250</v>
      </c>
      <c r="G877" t="s">
        <v>476</v>
      </c>
      <c r="H877" s="2">
        <f t="shared" si="91"/>
        <v>6.5972222222222224E-2</v>
      </c>
      <c r="I877" s="2">
        <f t="shared" si="92"/>
        <v>0.57986111111111116</v>
      </c>
      <c r="J877" t="str">
        <f t="shared" si="93"/>
        <v>04 Mar</v>
      </c>
      <c r="K877" t="s">
        <v>1753</v>
      </c>
      <c r="L877" t="s">
        <v>1993</v>
      </c>
      <c r="M877" t="s">
        <v>1996</v>
      </c>
      <c r="N877">
        <v>17057</v>
      </c>
      <c r="O877">
        <f t="shared" si="94"/>
        <v>3</v>
      </c>
      <c r="P877" s="4" t="str">
        <f t="shared" si="95"/>
        <v>11</v>
      </c>
      <c r="Q877" s="8">
        <f t="shared" si="96"/>
        <v>40</v>
      </c>
      <c r="R877">
        <f t="shared" si="97"/>
        <v>700</v>
      </c>
    </row>
    <row r="878" spans="1:18" x14ac:dyDescent="0.3">
      <c r="A878" t="s">
        <v>13</v>
      </c>
      <c r="B878" s="7" t="s">
        <v>50</v>
      </c>
      <c r="C878" t="s">
        <v>67</v>
      </c>
      <c r="D878" s="10" t="s">
        <v>69</v>
      </c>
      <c r="E878" t="s">
        <v>75</v>
      </c>
      <c r="F878" s="4" t="s">
        <v>311</v>
      </c>
      <c r="G878" t="s">
        <v>441</v>
      </c>
      <c r="H878" s="2">
        <f t="shared" si="91"/>
        <v>0.75694444444444442</v>
      </c>
      <c r="I878" s="2">
        <f t="shared" si="92"/>
        <v>0.63541666666666663</v>
      </c>
      <c r="J878" t="str">
        <f t="shared" si="93"/>
        <v/>
      </c>
      <c r="K878" t="s">
        <v>1644</v>
      </c>
      <c r="L878" t="s">
        <v>1991</v>
      </c>
      <c r="M878" t="s">
        <v>1996</v>
      </c>
      <c r="N878">
        <v>8016</v>
      </c>
      <c r="O878">
        <f t="shared" si="94"/>
        <v>2</v>
      </c>
      <c r="P878" s="4" t="str">
        <f t="shared" si="95"/>
        <v>2</v>
      </c>
      <c r="Q878" s="8">
        <f t="shared" si="96"/>
        <v>55</v>
      </c>
      <c r="R878">
        <f t="shared" si="97"/>
        <v>175</v>
      </c>
    </row>
    <row r="879" spans="1:18" x14ac:dyDescent="0.3">
      <c r="A879" t="s">
        <v>14</v>
      </c>
      <c r="B879" s="7" t="s">
        <v>47</v>
      </c>
      <c r="C879" t="s">
        <v>69</v>
      </c>
      <c r="D879" s="10" t="s">
        <v>73</v>
      </c>
      <c r="E879" t="s">
        <v>87</v>
      </c>
      <c r="F879" s="4" t="s">
        <v>219</v>
      </c>
      <c r="G879" t="s">
        <v>264</v>
      </c>
      <c r="H879" s="2">
        <f t="shared" si="91"/>
        <v>0.55208333333333337</v>
      </c>
      <c r="I879" s="2">
        <f t="shared" si="92"/>
        <v>0.36458333333333331</v>
      </c>
      <c r="J879" t="str">
        <f t="shared" si="93"/>
        <v/>
      </c>
      <c r="K879" t="s">
        <v>1638</v>
      </c>
      <c r="L879" t="s">
        <v>1993</v>
      </c>
      <c r="M879" t="s">
        <v>1998</v>
      </c>
      <c r="N879">
        <v>4760</v>
      </c>
      <c r="O879">
        <f t="shared" si="94"/>
        <v>3</v>
      </c>
      <c r="P879" s="4" t="str">
        <f t="shared" si="95"/>
        <v>4</v>
      </c>
      <c r="Q879" s="8">
        <f t="shared" si="96"/>
        <v>30</v>
      </c>
      <c r="R879">
        <f t="shared" si="97"/>
        <v>270</v>
      </c>
    </row>
    <row r="880" spans="1:18" x14ac:dyDescent="0.3">
      <c r="A880" t="s">
        <v>14</v>
      </c>
      <c r="B880" s="7" t="s">
        <v>39</v>
      </c>
      <c r="C880" t="s">
        <v>68</v>
      </c>
      <c r="D880" s="10" t="s">
        <v>67</v>
      </c>
      <c r="E880" t="s">
        <v>80</v>
      </c>
      <c r="F880" s="4" t="s">
        <v>345</v>
      </c>
      <c r="G880" t="s">
        <v>242</v>
      </c>
      <c r="H880" s="2">
        <f t="shared" si="91"/>
        <v>0.39930555555555558</v>
      </c>
      <c r="I880" s="2">
        <f t="shared" si="92"/>
        <v>0.28819444444444442</v>
      </c>
      <c r="J880" t="str">
        <f t="shared" si="93"/>
        <v/>
      </c>
      <c r="K880" t="s">
        <v>1683</v>
      </c>
      <c r="L880" t="s">
        <v>1991</v>
      </c>
      <c r="M880" t="s">
        <v>1998</v>
      </c>
      <c r="N880">
        <v>3815</v>
      </c>
      <c r="O880">
        <f t="shared" si="94"/>
        <v>2</v>
      </c>
      <c r="P880" s="4" t="str">
        <f t="shared" si="95"/>
        <v>2</v>
      </c>
      <c r="Q880" s="8">
        <f t="shared" si="96"/>
        <v>40</v>
      </c>
      <c r="R880">
        <f t="shared" si="97"/>
        <v>160</v>
      </c>
    </row>
    <row r="881" spans="1:18" x14ac:dyDescent="0.3">
      <c r="A881" t="s">
        <v>14</v>
      </c>
      <c r="B881" s="7" t="s">
        <v>24</v>
      </c>
      <c r="C881" t="s">
        <v>68</v>
      </c>
      <c r="D881" s="10" t="s">
        <v>67</v>
      </c>
      <c r="E881" t="s">
        <v>80</v>
      </c>
      <c r="F881" s="4" t="s">
        <v>333</v>
      </c>
      <c r="G881" t="s">
        <v>381</v>
      </c>
      <c r="H881" s="2">
        <f t="shared" si="91"/>
        <v>0.81944444444444442</v>
      </c>
      <c r="I881" s="2">
        <f t="shared" si="92"/>
        <v>0.71527777777777779</v>
      </c>
      <c r="J881" t="str">
        <f t="shared" si="93"/>
        <v/>
      </c>
      <c r="K881" t="s">
        <v>1654</v>
      </c>
      <c r="L881" t="s">
        <v>1991</v>
      </c>
      <c r="M881" t="s">
        <v>1996</v>
      </c>
      <c r="N881">
        <v>4174</v>
      </c>
      <c r="O881">
        <f t="shared" si="94"/>
        <v>2</v>
      </c>
      <c r="P881" s="4" t="str">
        <f t="shared" si="95"/>
        <v>2</v>
      </c>
      <c r="Q881" s="8">
        <f t="shared" si="96"/>
        <v>30</v>
      </c>
      <c r="R881">
        <f t="shared" si="97"/>
        <v>150</v>
      </c>
    </row>
    <row r="882" spans="1:18" x14ac:dyDescent="0.3">
      <c r="A882" t="s">
        <v>13</v>
      </c>
      <c r="B882" s="7" t="s">
        <v>54</v>
      </c>
      <c r="C882" t="s">
        <v>68</v>
      </c>
      <c r="D882" s="10" t="s">
        <v>67</v>
      </c>
      <c r="E882" t="s">
        <v>98</v>
      </c>
      <c r="F882" s="4" t="s">
        <v>242</v>
      </c>
      <c r="G882" t="s">
        <v>510</v>
      </c>
      <c r="H882" s="2">
        <f t="shared" si="91"/>
        <v>0.40625</v>
      </c>
      <c r="I882" s="2">
        <f t="shared" si="92"/>
        <v>0.39930555555555558</v>
      </c>
      <c r="J882" t="str">
        <f t="shared" si="93"/>
        <v>07 Jun</v>
      </c>
      <c r="K882" t="s">
        <v>1744</v>
      </c>
      <c r="L882" t="s">
        <v>1993</v>
      </c>
      <c r="M882" t="s">
        <v>1996</v>
      </c>
      <c r="N882">
        <v>12692</v>
      </c>
      <c r="O882">
        <f t="shared" si="94"/>
        <v>3</v>
      </c>
      <c r="P882" s="4" t="str">
        <f t="shared" si="95"/>
        <v>24</v>
      </c>
      <c r="Q882" s="8">
        <f t="shared" si="96"/>
        <v>10</v>
      </c>
      <c r="R882">
        <f t="shared" si="97"/>
        <v>1450</v>
      </c>
    </row>
    <row r="883" spans="1:18" x14ac:dyDescent="0.3">
      <c r="A883" t="s">
        <v>12</v>
      </c>
      <c r="B883" s="7" t="s">
        <v>42</v>
      </c>
      <c r="C883" t="s">
        <v>68</v>
      </c>
      <c r="D883" s="10" t="s">
        <v>67</v>
      </c>
      <c r="E883" t="s">
        <v>121</v>
      </c>
      <c r="F883" s="4" t="s">
        <v>205</v>
      </c>
      <c r="G883" t="s">
        <v>693</v>
      </c>
      <c r="H883" s="2">
        <f t="shared" si="91"/>
        <v>0.57291666666666663</v>
      </c>
      <c r="I883" s="2">
        <f t="shared" si="92"/>
        <v>0.3923611111111111</v>
      </c>
      <c r="J883" t="str">
        <f t="shared" si="93"/>
        <v>16 May</v>
      </c>
      <c r="K883" t="s">
        <v>1787</v>
      </c>
      <c r="L883" t="s">
        <v>1992</v>
      </c>
      <c r="M883" t="s">
        <v>1996</v>
      </c>
      <c r="N883">
        <v>15532</v>
      </c>
      <c r="O883">
        <f t="shared" si="94"/>
        <v>4</v>
      </c>
      <c r="P883" s="4" t="str">
        <f t="shared" si="95"/>
        <v>28</v>
      </c>
      <c r="Q883" s="8">
        <f t="shared" si="96"/>
        <v>20</v>
      </c>
      <c r="R883">
        <f t="shared" si="97"/>
        <v>1700</v>
      </c>
    </row>
    <row r="884" spans="1:18" x14ac:dyDescent="0.3">
      <c r="A884" t="s">
        <v>13</v>
      </c>
      <c r="B884" s="7" t="s">
        <v>54</v>
      </c>
      <c r="C884" t="s">
        <v>71</v>
      </c>
      <c r="D884" s="10" t="s">
        <v>74</v>
      </c>
      <c r="E884" t="s">
        <v>102</v>
      </c>
      <c r="F884" s="4" t="s">
        <v>229</v>
      </c>
      <c r="G884" t="s">
        <v>313</v>
      </c>
      <c r="H884" s="2">
        <f t="shared" si="91"/>
        <v>0.35416666666666669</v>
      </c>
      <c r="I884" s="2">
        <f t="shared" si="92"/>
        <v>0.2951388888888889</v>
      </c>
      <c r="J884" t="str">
        <f t="shared" si="93"/>
        <v/>
      </c>
      <c r="K884" t="s">
        <v>1676</v>
      </c>
      <c r="L884" t="s">
        <v>1991</v>
      </c>
      <c r="M884" t="s">
        <v>1997</v>
      </c>
      <c r="N884">
        <v>4995</v>
      </c>
      <c r="O884">
        <f t="shared" si="94"/>
        <v>2</v>
      </c>
      <c r="P884" s="4" t="str">
        <f t="shared" si="95"/>
        <v>1</v>
      </c>
      <c r="Q884" s="8">
        <f t="shared" si="96"/>
        <v>25</v>
      </c>
      <c r="R884">
        <f t="shared" si="97"/>
        <v>85</v>
      </c>
    </row>
    <row r="885" spans="1:18" x14ac:dyDescent="0.3">
      <c r="A885" t="s">
        <v>13</v>
      </c>
      <c r="B885" s="7" t="s">
        <v>30</v>
      </c>
      <c r="C885" t="s">
        <v>69</v>
      </c>
      <c r="D885" s="10" t="s">
        <v>73</v>
      </c>
      <c r="E885" t="s">
        <v>82</v>
      </c>
      <c r="F885" s="4" t="s">
        <v>275</v>
      </c>
      <c r="G885" t="s">
        <v>501</v>
      </c>
      <c r="H885" s="2">
        <f t="shared" si="91"/>
        <v>0.18402777777777779</v>
      </c>
      <c r="I885" s="2">
        <f t="shared" si="92"/>
        <v>0.76041666666666663</v>
      </c>
      <c r="J885" t="str">
        <f t="shared" si="93"/>
        <v>28 May</v>
      </c>
      <c r="K885" t="s">
        <v>1703</v>
      </c>
      <c r="L885" t="s">
        <v>1993</v>
      </c>
      <c r="M885" t="s">
        <v>1997</v>
      </c>
      <c r="N885">
        <v>12898</v>
      </c>
      <c r="O885">
        <f t="shared" si="94"/>
        <v>3</v>
      </c>
      <c r="P885" s="4" t="str">
        <f t="shared" si="95"/>
        <v>10</v>
      </c>
      <c r="Q885" s="8">
        <f t="shared" si="96"/>
        <v>10</v>
      </c>
      <c r="R885">
        <f t="shared" si="97"/>
        <v>610</v>
      </c>
    </row>
    <row r="886" spans="1:18" x14ac:dyDescent="0.3">
      <c r="A886" t="s">
        <v>15</v>
      </c>
      <c r="B886" s="7" t="s">
        <v>33</v>
      </c>
      <c r="C886" t="s">
        <v>69</v>
      </c>
      <c r="D886" s="10" t="s">
        <v>73</v>
      </c>
      <c r="E886" t="s">
        <v>82</v>
      </c>
      <c r="F886" s="4" t="s">
        <v>330</v>
      </c>
      <c r="G886" t="s">
        <v>239</v>
      </c>
      <c r="H886" s="2">
        <f t="shared" si="91"/>
        <v>0.79166666666666663</v>
      </c>
      <c r="I886" s="2">
        <f t="shared" si="92"/>
        <v>0.3125</v>
      </c>
      <c r="J886" t="str">
        <f t="shared" si="93"/>
        <v/>
      </c>
      <c r="K886" t="s">
        <v>1736</v>
      </c>
      <c r="L886" t="s">
        <v>1993</v>
      </c>
      <c r="M886" t="s">
        <v>1996</v>
      </c>
      <c r="N886">
        <v>9794</v>
      </c>
      <c r="O886">
        <f t="shared" si="94"/>
        <v>3</v>
      </c>
      <c r="P886" s="4" t="str">
        <f t="shared" si="95"/>
        <v>11</v>
      </c>
      <c r="Q886" s="8">
        <f t="shared" si="96"/>
        <v>30</v>
      </c>
      <c r="R886">
        <f t="shared" si="97"/>
        <v>690</v>
      </c>
    </row>
    <row r="887" spans="1:18" x14ac:dyDescent="0.3">
      <c r="A887" t="s">
        <v>12</v>
      </c>
      <c r="B887" s="7" t="s">
        <v>42</v>
      </c>
      <c r="C887" t="s">
        <v>67</v>
      </c>
      <c r="D887" s="10" t="s">
        <v>69</v>
      </c>
      <c r="E887" t="s">
        <v>75</v>
      </c>
      <c r="F887" s="4" t="s">
        <v>252</v>
      </c>
      <c r="G887" t="s">
        <v>304</v>
      </c>
      <c r="H887" s="2">
        <f t="shared" si="91"/>
        <v>0.67361111111111116</v>
      </c>
      <c r="I887" s="2">
        <f t="shared" si="92"/>
        <v>0.55555555555555558</v>
      </c>
      <c r="J887" t="str">
        <f t="shared" si="93"/>
        <v/>
      </c>
      <c r="K887" t="s">
        <v>1623</v>
      </c>
      <c r="L887" t="s">
        <v>1991</v>
      </c>
      <c r="M887" t="s">
        <v>1996</v>
      </c>
      <c r="N887">
        <v>5228</v>
      </c>
      <c r="O887">
        <f t="shared" si="94"/>
        <v>2</v>
      </c>
      <c r="P887" s="4" t="str">
        <f t="shared" si="95"/>
        <v>2</v>
      </c>
      <c r="Q887" s="8">
        <f t="shared" si="96"/>
        <v>50</v>
      </c>
      <c r="R887">
        <f t="shared" si="97"/>
        <v>170</v>
      </c>
    </row>
    <row r="888" spans="1:18" x14ac:dyDescent="0.3">
      <c r="A888" t="s">
        <v>13</v>
      </c>
      <c r="B888" s="7" t="s">
        <v>47</v>
      </c>
      <c r="C888" t="s">
        <v>69</v>
      </c>
      <c r="D888" s="10" t="s">
        <v>73</v>
      </c>
      <c r="E888" t="s">
        <v>82</v>
      </c>
      <c r="F888" s="4" t="s">
        <v>337</v>
      </c>
      <c r="G888" t="s">
        <v>495</v>
      </c>
      <c r="H888" s="2">
        <f t="shared" si="91"/>
        <v>0.52430555555555558</v>
      </c>
      <c r="I888" s="2">
        <f t="shared" si="92"/>
        <v>0.95138888888888884</v>
      </c>
      <c r="J888" t="str">
        <f t="shared" si="93"/>
        <v>28 Jun</v>
      </c>
      <c r="K888" t="s">
        <v>1815</v>
      </c>
      <c r="L888" t="s">
        <v>1993</v>
      </c>
      <c r="M888" t="s">
        <v>1997</v>
      </c>
      <c r="N888">
        <v>10262</v>
      </c>
      <c r="O888">
        <f t="shared" si="94"/>
        <v>3</v>
      </c>
      <c r="P888" s="4" t="str">
        <f t="shared" si="95"/>
        <v>13</v>
      </c>
      <c r="Q888" s="8">
        <f t="shared" si="96"/>
        <v>45</v>
      </c>
      <c r="R888">
        <f t="shared" si="97"/>
        <v>825</v>
      </c>
    </row>
    <row r="889" spans="1:18" x14ac:dyDescent="0.3">
      <c r="A889" t="s">
        <v>15</v>
      </c>
      <c r="B889" s="7" t="s">
        <v>28</v>
      </c>
      <c r="C889" t="s">
        <v>69</v>
      </c>
      <c r="D889" s="10" t="s">
        <v>73</v>
      </c>
      <c r="E889" t="s">
        <v>95</v>
      </c>
      <c r="F889" s="4" t="s">
        <v>213</v>
      </c>
      <c r="G889" t="s">
        <v>304</v>
      </c>
      <c r="H889" s="2">
        <f t="shared" si="91"/>
        <v>0.67361111111111116</v>
      </c>
      <c r="I889" s="2">
        <f t="shared" si="92"/>
        <v>0.40625</v>
      </c>
      <c r="J889" t="str">
        <f t="shared" si="93"/>
        <v/>
      </c>
      <c r="K889" t="s">
        <v>1795</v>
      </c>
      <c r="L889" t="s">
        <v>1993</v>
      </c>
      <c r="M889" t="s">
        <v>1996</v>
      </c>
      <c r="N889">
        <v>9646</v>
      </c>
      <c r="O889">
        <f t="shared" si="94"/>
        <v>3</v>
      </c>
      <c r="P889" s="4" t="str">
        <f t="shared" si="95"/>
        <v>6</v>
      </c>
      <c r="Q889" s="8">
        <f t="shared" si="96"/>
        <v>25</v>
      </c>
      <c r="R889">
        <f t="shared" si="97"/>
        <v>385</v>
      </c>
    </row>
    <row r="890" spans="1:18" x14ac:dyDescent="0.3">
      <c r="A890" t="s">
        <v>13</v>
      </c>
      <c r="B890" s="7" t="s">
        <v>42</v>
      </c>
      <c r="C890" t="s">
        <v>68</v>
      </c>
      <c r="D890" s="10" t="s">
        <v>67</v>
      </c>
      <c r="E890" t="s">
        <v>85</v>
      </c>
      <c r="F890" s="4" t="s">
        <v>216</v>
      </c>
      <c r="G890" t="s">
        <v>694</v>
      </c>
      <c r="H890" s="2">
        <f t="shared" si="91"/>
        <v>0.4201388888888889</v>
      </c>
      <c r="I890" s="2">
        <f t="shared" si="92"/>
        <v>0.88194444444444442</v>
      </c>
      <c r="J890" t="str">
        <f t="shared" si="93"/>
        <v>16 May</v>
      </c>
      <c r="K890" t="s">
        <v>1766</v>
      </c>
      <c r="L890" t="s">
        <v>1993</v>
      </c>
      <c r="M890" t="s">
        <v>1996</v>
      </c>
      <c r="N890">
        <v>15149</v>
      </c>
      <c r="O890">
        <f t="shared" si="94"/>
        <v>3</v>
      </c>
      <c r="P890" s="4" t="str">
        <f t="shared" si="95"/>
        <v>12</v>
      </c>
      <c r="Q890" s="8">
        <f t="shared" si="96"/>
        <v>55</v>
      </c>
      <c r="R890">
        <f t="shared" si="97"/>
        <v>775</v>
      </c>
    </row>
    <row r="891" spans="1:18" x14ac:dyDescent="0.3">
      <c r="A891" t="s">
        <v>11</v>
      </c>
      <c r="B891" s="7" t="s">
        <v>25</v>
      </c>
      <c r="C891" t="s">
        <v>68</v>
      </c>
      <c r="D891" s="10" t="s">
        <v>67</v>
      </c>
      <c r="E891" t="s">
        <v>96</v>
      </c>
      <c r="F891" s="4" t="s">
        <v>358</v>
      </c>
      <c r="G891" t="s">
        <v>608</v>
      </c>
      <c r="H891" s="2">
        <f t="shared" si="91"/>
        <v>0.98958333333333337</v>
      </c>
      <c r="I891" s="2">
        <f t="shared" si="92"/>
        <v>0.80555555555555558</v>
      </c>
      <c r="J891" t="str">
        <f t="shared" si="93"/>
        <v/>
      </c>
      <c r="K891" t="s">
        <v>1814</v>
      </c>
      <c r="L891" t="s">
        <v>1993</v>
      </c>
      <c r="M891" t="s">
        <v>1996</v>
      </c>
      <c r="N891">
        <v>4205</v>
      </c>
      <c r="O891">
        <f t="shared" si="94"/>
        <v>3</v>
      </c>
      <c r="P891" s="4" t="str">
        <f t="shared" si="95"/>
        <v>4</v>
      </c>
      <c r="Q891" s="8">
        <f t="shared" si="96"/>
        <v>25</v>
      </c>
      <c r="R891">
        <f t="shared" si="97"/>
        <v>265</v>
      </c>
    </row>
    <row r="892" spans="1:18" x14ac:dyDescent="0.3">
      <c r="A892" t="s">
        <v>15</v>
      </c>
      <c r="B892" s="7" t="s">
        <v>38</v>
      </c>
      <c r="C892" t="s">
        <v>69</v>
      </c>
      <c r="D892" s="10" t="s">
        <v>73</v>
      </c>
      <c r="E892" t="s">
        <v>82</v>
      </c>
      <c r="F892" s="4" t="s">
        <v>330</v>
      </c>
      <c r="G892" t="s">
        <v>352</v>
      </c>
      <c r="H892" s="2">
        <f t="shared" si="91"/>
        <v>0.875</v>
      </c>
      <c r="I892" s="2">
        <f t="shared" si="92"/>
        <v>0.3125</v>
      </c>
      <c r="J892" t="str">
        <f t="shared" si="93"/>
        <v/>
      </c>
      <c r="K892" t="s">
        <v>1679</v>
      </c>
      <c r="L892" t="s">
        <v>1993</v>
      </c>
      <c r="M892" t="s">
        <v>1996</v>
      </c>
      <c r="N892">
        <v>15147</v>
      </c>
      <c r="O892">
        <f t="shared" si="94"/>
        <v>3</v>
      </c>
      <c r="P892" s="4" t="str">
        <f t="shared" si="95"/>
        <v>13</v>
      </c>
      <c r="Q892" s="8">
        <f t="shared" si="96"/>
        <v>30</v>
      </c>
      <c r="R892">
        <f t="shared" si="97"/>
        <v>810</v>
      </c>
    </row>
    <row r="893" spans="1:18" x14ac:dyDescent="0.3">
      <c r="A893" t="s">
        <v>13</v>
      </c>
      <c r="B893" s="7" t="s">
        <v>49</v>
      </c>
      <c r="C893" t="s">
        <v>67</v>
      </c>
      <c r="D893" s="10" t="s">
        <v>72</v>
      </c>
      <c r="E893" t="s">
        <v>81</v>
      </c>
      <c r="F893" s="4" t="s">
        <v>211</v>
      </c>
      <c r="G893" t="s">
        <v>695</v>
      </c>
      <c r="H893" s="2">
        <f t="shared" si="91"/>
        <v>0.375</v>
      </c>
      <c r="I893" s="2">
        <f t="shared" si="92"/>
        <v>0.37152777777777779</v>
      </c>
      <c r="J893" t="str">
        <f t="shared" si="93"/>
        <v>07 Mar</v>
      </c>
      <c r="K893" t="s">
        <v>1867</v>
      </c>
      <c r="L893" t="s">
        <v>1993</v>
      </c>
      <c r="M893" t="s">
        <v>1997</v>
      </c>
      <c r="N893">
        <v>13712</v>
      </c>
      <c r="O893">
        <f t="shared" si="94"/>
        <v>3</v>
      </c>
      <c r="P893" s="4" t="str">
        <f t="shared" si="95"/>
        <v>24</v>
      </c>
      <c r="Q893" s="8">
        <f t="shared" si="96"/>
        <v>5</v>
      </c>
      <c r="R893">
        <f t="shared" si="97"/>
        <v>1445</v>
      </c>
    </row>
    <row r="894" spans="1:18" x14ac:dyDescent="0.3">
      <c r="A894" t="s">
        <v>12</v>
      </c>
      <c r="B894" s="7" t="s">
        <v>53</v>
      </c>
      <c r="C894" t="s">
        <v>69</v>
      </c>
      <c r="D894" s="10" t="s">
        <v>73</v>
      </c>
      <c r="E894" t="s">
        <v>101</v>
      </c>
      <c r="F894" s="4" t="s">
        <v>276</v>
      </c>
      <c r="G894" t="s">
        <v>696</v>
      </c>
      <c r="H894" s="2">
        <f t="shared" si="91"/>
        <v>0.3923611111111111</v>
      </c>
      <c r="I894" s="2">
        <f t="shared" si="92"/>
        <v>0.72222222222222221</v>
      </c>
      <c r="J894" t="str">
        <f t="shared" si="93"/>
        <v>10 Mar</v>
      </c>
      <c r="K894" t="s">
        <v>1662</v>
      </c>
      <c r="L894" t="s">
        <v>1993</v>
      </c>
      <c r="M894" t="s">
        <v>1996</v>
      </c>
      <c r="N894">
        <v>12415</v>
      </c>
      <c r="O894">
        <f t="shared" si="94"/>
        <v>3</v>
      </c>
      <c r="P894" s="4" t="str">
        <f t="shared" si="95"/>
        <v>16</v>
      </c>
      <c r="Q894" s="8">
        <f t="shared" si="96"/>
        <v>5</v>
      </c>
      <c r="R894">
        <f t="shared" si="97"/>
        <v>965</v>
      </c>
    </row>
    <row r="895" spans="1:18" x14ac:dyDescent="0.3">
      <c r="A895" t="s">
        <v>18</v>
      </c>
      <c r="B895" s="7" t="s">
        <v>42</v>
      </c>
      <c r="C895" t="s">
        <v>68</v>
      </c>
      <c r="D895" s="10" t="s">
        <v>67</v>
      </c>
      <c r="E895" t="s">
        <v>115</v>
      </c>
      <c r="F895" s="4" t="s">
        <v>290</v>
      </c>
      <c r="G895" t="s">
        <v>286</v>
      </c>
      <c r="H895" s="2">
        <f t="shared" si="91"/>
        <v>0.97916666666666663</v>
      </c>
      <c r="I895" s="2">
        <f t="shared" si="92"/>
        <v>0.63194444444444442</v>
      </c>
      <c r="J895" t="str">
        <f t="shared" si="93"/>
        <v/>
      </c>
      <c r="K895" t="s">
        <v>1807</v>
      </c>
      <c r="L895" t="s">
        <v>1992</v>
      </c>
      <c r="M895" t="s">
        <v>1996</v>
      </c>
      <c r="N895">
        <v>5192</v>
      </c>
      <c r="O895">
        <f t="shared" si="94"/>
        <v>4</v>
      </c>
      <c r="P895" s="4" t="str">
        <f t="shared" si="95"/>
        <v>8</v>
      </c>
      <c r="Q895" s="8">
        <f t="shared" si="96"/>
        <v>20</v>
      </c>
      <c r="R895">
        <f t="shared" si="97"/>
        <v>500</v>
      </c>
    </row>
    <row r="896" spans="1:18" x14ac:dyDescent="0.3">
      <c r="A896" t="s">
        <v>18</v>
      </c>
      <c r="B896" s="7" t="s">
        <v>42</v>
      </c>
      <c r="C896" t="s">
        <v>68</v>
      </c>
      <c r="D896" s="10" t="s">
        <v>67</v>
      </c>
      <c r="E896" t="s">
        <v>112</v>
      </c>
      <c r="F896" s="4" t="s">
        <v>295</v>
      </c>
      <c r="G896" t="s">
        <v>384</v>
      </c>
      <c r="H896" s="2">
        <f t="shared" si="91"/>
        <v>0.4375</v>
      </c>
      <c r="I896" s="2">
        <f t="shared" si="92"/>
        <v>0.28472222222222221</v>
      </c>
      <c r="J896" t="str">
        <f t="shared" si="93"/>
        <v/>
      </c>
      <c r="K896" t="s">
        <v>1789</v>
      </c>
      <c r="L896" t="s">
        <v>1993</v>
      </c>
      <c r="M896" t="s">
        <v>1996</v>
      </c>
      <c r="N896">
        <v>5162</v>
      </c>
      <c r="O896">
        <f t="shared" si="94"/>
        <v>3</v>
      </c>
      <c r="P896" s="4" t="str">
        <f t="shared" si="95"/>
        <v>3</v>
      </c>
      <c r="Q896" s="8">
        <f t="shared" si="96"/>
        <v>40</v>
      </c>
      <c r="R896">
        <f t="shared" si="97"/>
        <v>220</v>
      </c>
    </row>
    <row r="897" spans="1:18" x14ac:dyDescent="0.3">
      <c r="A897" t="s">
        <v>11</v>
      </c>
      <c r="B897" s="7" t="s">
        <v>35</v>
      </c>
      <c r="C897" t="s">
        <v>69</v>
      </c>
      <c r="D897" s="10" t="s">
        <v>73</v>
      </c>
      <c r="E897" t="s">
        <v>95</v>
      </c>
      <c r="F897" s="4" t="s">
        <v>310</v>
      </c>
      <c r="G897" t="s">
        <v>304</v>
      </c>
      <c r="H897" s="2">
        <f t="shared" si="91"/>
        <v>0.67361111111111116</v>
      </c>
      <c r="I897" s="2">
        <f t="shared" si="92"/>
        <v>0.27777777777777779</v>
      </c>
      <c r="J897" t="str">
        <f t="shared" si="93"/>
        <v/>
      </c>
      <c r="K897" t="s">
        <v>1737</v>
      </c>
      <c r="L897" t="s">
        <v>1993</v>
      </c>
      <c r="M897" t="s">
        <v>1996</v>
      </c>
      <c r="N897">
        <v>9027</v>
      </c>
      <c r="O897">
        <f t="shared" si="94"/>
        <v>3</v>
      </c>
      <c r="P897" s="4" t="str">
        <f t="shared" si="95"/>
        <v>9</v>
      </c>
      <c r="Q897" s="8">
        <f t="shared" si="96"/>
        <v>30</v>
      </c>
      <c r="R897">
        <f t="shared" si="97"/>
        <v>570</v>
      </c>
    </row>
    <row r="898" spans="1:18" x14ac:dyDescent="0.3">
      <c r="A898" t="s">
        <v>13</v>
      </c>
      <c r="B898" s="7" t="s">
        <v>23</v>
      </c>
      <c r="C898" t="s">
        <v>68</v>
      </c>
      <c r="D898" s="10" t="s">
        <v>67</v>
      </c>
      <c r="E898" t="s">
        <v>85</v>
      </c>
      <c r="F898" s="4" t="s">
        <v>250</v>
      </c>
      <c r="G898" t="s">
        <v>669</v>
      </c>
      <c r="H898" s="2">
        <f t="shared" si="91"/>
        <v>0.75694444444444442</v>
      </c>
      <c r="I898" s="2">
        <f t="shared" si="92"/>
        <v>0.57986111111111116</v>
      </c>
      <c r="J898" t="str">
        <f t="shared" si="93"/>
        <v>25 Mar</v>
      </c>
      <c r="K898" t="s">
        <v>1868</v>
      </c>
      <c r="L898" t="s">
        <v>1993</v>
      </c>
      <c r="M898" t="s">
        <v>1997</v>
      </c>
      <c r="N898">
        <v>11134</v>
      </c>
      <c r="O898">
        <f t="shared" si="94"/>
        <v>3</v>
      </c>
      <c r="P898" s="4" t="str">
        <f t="shared" si="95"/>
        <v>28</v>
      </c>
      <c r="Q898" s="8">
        <f t="shared" si="96"/>
        <v>15</v>
      </c>
      <c r="R898">
        <f t="shared" si="97"/>
        <v>1695</v>
      </c>
    </row>
    <row r="899" spans="1:18" x14ac:dyDescent="0.3">
      <c r="A899" t="s">
        <v>13</v>
      </c>
      <c r="B899" s="7" t="s">
        <v>55</v>
      </c>
      <c r="C899" t="s">
        <v>68</v>
      </c>
      <c r="D899" s="10" t="s">
        <v>67</v>
      </c>
      <c r="E899" t="s">
        <v>85</v>
      </c>
      <c r="F899" s="4" t="s">
        <v>270</v>
      </c>
      <c r="G899" t="s">
        <v>697</v>
      </c>
      <c r="H899" s="2">
        <f t="shared" ref="H899:H962" si="98">TIMEVALUE(LEFT(G899,5))</f>
        <v>0.3888888888888889</v>
      </c>
      <c r="I899" s="2">
        <f t="shared" ref="I899:I962" si="99">F899*1</f>
        <v>0.83333333333333337</v>
      </c>
      <c r="J899" t="str">
        <f t="shared" ref="J899:J962" si="100">IF(LEN(G899)&gt;5, MID(G899,7,6), "")</f>
        <v>25 May</v>
      </c>
      <c r="K899" t="s">
        <v>1645</v>
      </c>
      <c r="L899" t="s">
        <v>1993</v>
      </c>
      <c r="M899" t="s">
        <v>1997</v>
      </c>
      <c r="N899">
        <v>10844</v>
      </c>
      <c r="O899">
        <f t="shared" ref="O899:O962" si="101">LEN(E899)-LEN(SUBSTITUTE(E899,"→",""))+1</f>
        <v>3</v>
      </c>
      <c r="P899" s="4" t="str">
        <f t="shared" ref="P899:P962" si="102">LEFT(K899, FIND("h", K899)-1)</f>
        <v>13</v>
      </c>
      <c r="Q899" s="8">
        <f t="shared" ref="Q899:Q962" si="103">IFERROR(VALUE(MID(K899, FIND("h",K899)+2, FIND("m",K899)-FIND("h",K899)-2)), 0)*1</f>
        <v>20</v>
      </c>
      <c r="R899">
        <f t="shared" ref="R899:R962" si="104">(P899*60+Q899)</f>
        <v>800</v>
      </c>
    </row>
    <row r="900" spans="1:18" x14ac:dyDescent="0.3">
      <c r="A900" t="s">
        <v>17</v>
      </c>
      <c r="B900" s="7" t="s">
        <v>23</v>
      </c>
      <c r="C900" t="s">
        <v>68</v>
      </c>
      <c r="D900" s="10" t="s">
        <v>67</v>
      </c>
      <c r="E900" t="s">
        <v>98</v>
      </c>
      <c r="F900" s="4" t="s">
        <v>299</v>
      </c>
      <c r="G900" t="s">
        <v>698</v>
      </c>
      <c r="H900" s="2">
        <f t="shared" si="98"/>
        <v>0.4513888888888889</v>
      </c>
      <c r="I900" s="2">
        <f t="shared" si="99"/>
        <v>0.70833333333333337</v>
      </c>
      <c r="J900" t="str">
        <f t="shared" si="100"/>
        <v>25 Mar</v>
      </c>
      <c r="K900" t="s">
        <v>1869</v>
      </c>
      <c r="L900" t="s">
        <v>1993</v>
      </c>
      <c r="M900" t="s">
        <v>1996</v>
      </c>
      <c r="N900">
        <v>12890</v>
      </c>
      <c r="O900">
        <f t="shared" si="101"/>
        <v>3</v>
      </c>
      <c r="P900" s="4" t="str">
        <f t="shared" si="102"/>
        <v>17</v>
      </c>
      <c r="Q900" s="8">
        <f t="shared" si="103"/>
        <v>50</v>
      </c>
      <c r="R900">
        <f t="shared" si="104"/>
        <v>1070</v>
      </c>
    </row>
    <row r="901" spans="1:18" x14ac:dyDescent="0.3">
      <c r="A901" t="s">
        <v>13</v>
      </c>
      <c r="B901" s="7" t="s">
        <v>25</v>
      </c>
      <c r="C901" t="s">
        <v>68</v>
      </c>
      <c r="D901" s="10" t="s">
        <v>67</v>
      </c>
      <c r="E901" t="s">
        <v>85</v>
      </c>
      <c r="F901" s="4" t="s">
        <v>270</v>
      </c>
      <c r="G901" t="s">
        <v>666</v>
      </c>
      <c r="H901" s="2">
        <f t="shared" si="98"/>
        <v>0.68055555555555558</v>
      </c>
      <c r="I901" s="2">
        <f t="shared" si="99"/>
        <v>0.83333333333333337</v>
      </c>
      <c r="J901" t="str">
        <f t="shared" si="100"/>
        <v>10 Jun</v>
      </c>
      <c r="K901" t="s">
        <v>1870</v>
      </c>
      <c r="L901" t="s">
        <v>1993</v>
      </c>
      <c r="M901" t="s">
        <v>1996</v>
      </c>
      <c r="N901">
        <v>14571</v>
      </c>
      <c r="O901">
        <f t="shared" si="101"/>
        <v>3</v>
      </c>
      <c r="P901" s="4" t="str">
        <f t="shared" si="102"/>
        <v>20</v>
      </c>
      <c r="Q901" s="8">
        <f t="shared" si="103"/>
        <v>20</v>
      </c>
      <c r="R901">
        <f t="shared" si="104"/>
        <v>1220</v>
      </c>
    </row>
    <row r="902" spans="1:18" x14ac:dyDescent="0.3">
      <c r="A902" t="s">
        <v>13</v>
      </c>
      <c r="B902" s="7" t="s">
        <v>26</v>
      </c>
      <c r="C902" t="s">
        <v>68</v>
      </c>
      <c r="D902" s="10" t="s">
        <v>67</v>
      </c>
      <c r="E902" t="s">
        <v>98</v>
      </c>
      <c r="F902" s="4" t="s">
        <v>299</v>
      </c>
      <c r="G902" t="s">
        <v>699</v>
      </c>
      <c r="H902" s="2">
        <f t="shared" si="98"/>
        <v>0.87847222222222221</v>
      </c>
      <c r="I902" s="2">
        <f t="shared" si="99"/>
        <v>0.70833333333333337</v>
      </c>
      <c r="J902" t="str">
        <f t="shared" si="100"/>
        <v>13 May</v>
      </c>
      <c r="K902" t="s">
        <v>1871</v>
      </c>
      <c r="L902" t="s">
        <v>1993</v>
      </c>
      <c r="M902" t="s">
        <v>1996</v>
      </c>
      <c r="N902">
        <v>12121</v>
      </c>
      <c r="O902">
        <f t="shared" si="101"/>
        <v>3</v>
      </c>
      <c r="P902" s="4" t="str">
        <f t="shared" si="102"/>
        <v>28</v>
      </c>
      <c r="Q902" s="8">
        <f t="shared" si="103"/>
        <v>5</v>
      </c>
      <c r="R902">
        <f t="shared" si="104"/>
        <v>1685</v>
      </c>
    </row>
    <row r="903" spans="1:18" x14ac:dyDescent="0.3">
      <c r="A903" t="s">
        <v>13</v>
      </c>
      <c r="B903" s="7" t="s">
        <v>33</v>
      </c>
      <c r="C903" t="s">
        <v>69</v>
      </c>
      <c r="D903" s="10" t="s">
        <v>73</v>
      </c>
      <c r="E903" t="s">
        <v>82</v>
      </c>
      <c r="F903" s="4" t="s">
        <v>296</v>
      </c>
      <c r="G903" t="s">
        <v>637</v>
      </c>
      <c r="H903" s="2">
        <f t="shared" si="98"/>
        <v>0.18402777777777779</v>
      </c>
      <c r="I903" s="2">
        <f t="shared" si="99"/>
        <v>0.54166666666666663</v>
      </c>
      <c r="J903" t="str">
        <f t="shared" si="100"/>
        <v>10 May</v>
      </c>
      <c r="K903" t="s">
        <v>1704</v>
      </c>
      <c r="L903" t="s">
        <v>1993</v>
      </c>
      <c r="M903" t="s">
        <v>1997</v>
      </c>
      <c r="N903">
        <v>12373</v>
      </c>
      <c r="O903">
        <f t="shared" si="101"/>
        <v>3</v>
      </c>
      <c r="P903" s="4" t="str">
        <f t="shared" si="102"/>
        <v>15</v>
      </c>
      <c r="Q903" s="8">
        <f t="shared" si="103"/>
        <v>25</v>
      </c>
      <c r="R903">
        <f t="shared" si="104"/>
        <v>925</v>
      </c>
    </row>
    <row r="904" spans="1:18" x14ac:dyDescent="0.3">
      <c r="A904" t="s">
        <v>12</v>
      </c>
      <c r="B904" s="7" t="s">
        <v>56</v>
      </c>
      <c r="C904" t="s">
        <v>67</v>
      </c>
      <c r="D904" s="10" t="s">
        <v>72</v>
      </c>
      <c r="E904" t="s">
        <v>108</v>
      </c>
      <c r="F904" s="4" t="s">
        <v>281</v>
      </c>
      <c r="G904" t="s">
        <v>244</v>
      </c>
      <c r="H904" s="2">
        <f t="shared" si="98"/>
        <v>0.99652777777777779</v>
      </c>
      <c r="I904" s="2">
        <f t="shared" si="99"/>
        <v>0.49305555555555558</v>
      </c>
      <c r="J904" t="str">
        <f t="shared" si="100"/>
        <v/>
      </c>
      <c r="K904" t="s">
        <v>1866</v>
      </c>
      <c r="L904" t="s">
        <v>1993</v>
      </c>
      <c r="M904" t="s">
        <v>1996</v>
      </c>
      <c r="N904">
        <v>10972</v>
      </c>
      <c r="O904">
        <f t="shared" si="101"/>
        <v>3</v>
      </c>
      <c r="P904" s="4" t="str">
        <f t="shared" si="102"/>
        <v>12</v>
      </c>
      <c r="Q904" s="8">
        <f t="shared" si="103"/>
        <v>5</v>
      </c>
      <c r="R904">
        <f t="shared" si="104"/>
        <v>725</v>
      </c>
    </row>
    <row r="905" spans="1:18" x14ac:dyDescent="0.3">
      <c r="A905" t="s">
        <v>13</v>
      </c>
      <c r="B905" s="7" t="s">
        <v>31</v>
      </c>
      <c r="C905" t="s">
        <v>69</v>
      </c>
      <c r="D905" s="10" t="s">
        <v>73</v>
      </c>
      <c r="E905" t="s">
        <v>82</v>
      </c>
      <c r="F905" s="4" t="s">
        <v>265</v>
      </c>
      <c r="G905" t="s">
        <v>438</v>
      </c>
      <c r="H905" s="2">
        <f t="shared" si="98"/>
        <v>0.52430555555555558</v>
      </c>
      <c r="I905" s="2">
        <f t="shared" si="99"/>
        <v>9.375E-2</v>
      </c>
      <c r="J905" t="str">
        <f t="shared" si="100"/>
        <v/>
      </c>
      <c r="K905" t="s">
        <v>1872</v>
      </c>
      <c r="L905" t="s">
        <v>1993</v>
      </c>
      <c r="M905" t="s">
        <v>1997</v>
      </c>
      <c r="N905">
        <v>10262</v>
      </c>
      <c r="O905">
        <f t="shared" si="101"/>
        <v>3</v>
      </c>
      <c r="P905" s="4" t="str">
        <f t="shared" si="102"/>
        <v>10</v>
      </c>
      <c r="Q905" s="8">
        <f t="shared" si="103"/>
        <v>20</v>
      </c>
      <c r="R905">
        <f t="shared" si="104"/>
        <v>620</v>
      </c>
    </row>
    <row r="906" spans="1:18" x14ac:dyDescent="0.3">
      <c r="A906" t="s">
        <v>13</v>
      </c>
      <c r="B906" s="7" t="s">
        <v>30</v>
      </c>
      <c r="C906" t="s">
        <v>69</v>
      </c>
      <c r="D906" s="10" t="s">
        <v>73</v>
      </c>
      <c r="E906" t="s">
        <v>82</v>
      </c>
      <c r="F906" s="4" t="s">
        <v>222</v>
      </c>
      <c r="G906" t="s">
        <v>501</v>
      </c>
      <c r="H906" s="2">
        <f t="shared" si="98"/>
        <v>0.18402777777777779</v>
      </c>
      <c r="I906" s="2">
        <f t="shared" si="99"/>
        <v>0.66666666666666663</v>
      </c>
      <c r="J906" t="str">
        <f t="shared" si="100"/>
        <v>28 May</v>
      </c>
      <c r="K906" t="s">
        <v>1671</v>
      </c>
      <c r="L906" t="s">
        <v>1993</v>
      </c>
      <c r="M906" t="s">
        <v>1997</v>
      </c>
      <c r="N906">
        <v>12898</v>
      </c>
      <c r="O906">
        <f t="shared" si="101"/>
        <v>3</v>
      </c>
      <c r="P906" s="4" t="str">
        <f t="shared" si="102"/>
        <v>12</v>
      </c>
      <c r="Q906" s="8">
        <f t="shared" si="103"/>
        <v>25</v>
      </c>
      <c r="R906">
        <f t="shared" si="104"/>
        <v>745</v>
      </c>
    </row>
    <row r="907" spans="1:18" x14ac:dyDescent="0.3">
      <c r="A907" t="s">
        <v>11</v>
      </c>
      <c r="B907" s="7" t="s">
        <v>46</v>
      </c>
      <c r="C907" t="s">
        <v>69</v>
      </c>
      <c r="D907" s="10" t="s">
        <v>73</v>
      </c>
      <c r="E907" t="s">
        <v>95</v>
      </c>
      <c r="F907" s="4" t="s">
        <v>357</v>
      </c>
      <c r="G907" t="s">
        <v>304</v>
      </c>
      <c r="H907" s="2">
        <f t="shared" si="98"/>
        <v>0.67361111111111116</v>
      </c>
      <c r="I907" s="2">
        <f t="shared" si="99"/>
        <v>0.3576388888888889</v>
      </c>
      <c r="J907" t="str">
        <f t="shared" si="100"/>
        <v/>
      </c>
      <c r="K907" t="s">
        <v>1830</v>
      </c>
      <c r="L907" t="s">
        <v>1993</v>
      </c>
      <c r="M907" t="s">
        <v>1996</v>
      </c>
      <c r="N907">
        <v>6442</v>
      </c>
      <c r="O907">
        <f t="shared" si="101"/>
        <v>3</v>
      </c>
      <c r="P907" s="4" t="str">
        <f t="shared" si="102"/>
        <v>7</v>
      </c>
      <c r="Q907" s="8">
        <f t="shared" si="103"/>
        <v>35</v>
      </c>
      <c r="R907">
        <f t="shared" si="104"/>
        <v>455</v>
      </c>
    </row>
    <row r="908" spans="1:18" x14ac:dyDescent="0.3">
      <c r="A908" t="s">
        <v>17</v>
      </c>
      <c r="B908" s="7" t="s">
        <v>40</v>
      </c>
      <c r="C908" t="s">
        <v>67</v>
      </c>
      <c r="D908" s="10" t="s">
        <v>69</v>
      </c>
      <c r="E908" t="s">
        <v>75</v>
      </c>
      <c r="F908" s="4" t="s">
        <v>213</v>
      </c>
      <c r="G908" t="s">
        <v>438</v>
      </c>
      <c r="H908" s="2">
        <f t="shared" si="98"/>
        <v>0.52430555555555558</v>
      </c>
      <c r="I908" s="2">
        <f t="shared" si="99"/>
        <v>0.40625</v>
      </c>
      <c r="J908" t="str">
        <f t="shared" si="100"/>
        <v/>
      </c>
      <c r="K908" t="s">
        <v>1623</v>
      </c>
      <c r="L908" t="s">
        <v>1991</v>
      </c>
      <c r="M908" t="s">
        <v>1996</v>
      </c>
      <c r="N908">
        <v>5403</v>
      </c>
      <c r="O908">
        <f t="shared" si="101"/>
        <v>2</v>
      </c>
      <c r="P908" s="4" t="str">
        <f t="shared" si="102"/>
        <v>2</v>
      </c>
      <c r="Q908" s="8">
        <f t="shared" si="103"/>
        <v>50</v>
      </c>
      <c r="R908">
        <f t="shared" si="104"/>
        <v>170</v>
      </c>
    </row>
    <row r="909" spans="1:18" x14ac:dyDescent="0.3">
      <c r="A909" t="s">
        <v>11</v>
      </c>
      <c r="B909" s="7" t="s">
        <v>58</v>
      </c>
      <c r="C909" t="s">
        <v>69</v>
      </c>
      <c r="D909" s="10" t="s">
        <v>73</v>
      </c>
      <c r="E909" t="s">
        <v>95</v>
      </c>
      <c r="F909" s="4" t="s">
        <v>287</v>
      </c>
      <c r="G909" t="s">
        <v>303</v>
      </c>
      <c r="H909" s="2">
        <f t="shared" si="98"/>
        <v>0.50694444444444442</v>
      </c>
      <c r="I909" s="2">
        <f t="shared" si="99"/>
        <v>0.31597222222222221</v>
      </c>
      <c r="J909" t="str">
        <f t="shared" si="100"/>
        <v/>
      </c>
      <c r="K909" t="s">
        <v>1824</v>
      </c>
      <c r="L909" t="s">
        <v>1993</v>
      </c>
      <c r="M909" t="s">
        <v>1996</v>
      </c>
      <c r="N909">
        <v>5703</v>
      </c>
      <c r="O909">
        <f t="shared" si="101"/>
        <v>3</v>
      </c>
      <c r="P909" s="4" t="str">
        <f t="shared" si="102"/>
        <v>4</v>
      </c>
      <c r="Q909" s="8">
        <f t="shared" si="103"/>
        <v>35</v>
      </c>
      <c r="R909">
        <f t="shared" si="104"/>
        <v>275</v>
      </c>
    </row>
    <row r="910" spans="1:18" x14ac:dyDescent="0.3">
      <c r="A910" t="s">
        <v>15</v>
      </c>
      <c r="B910" s="7" t="s">
        <v>33</v>
      </c>
      <c r="C910" t="s">
        <v>69</v>
      </c>
      <c r="D910" s="10" t="s">
        <v>73</v>
      </c>
      <c r="E910" t="s">
        <v>82</v>
      </c>
      <c r="F910" s="4" t="s">
        <v>210</v>
      </c>
      <c r="G910" t="s">
        <v>297</v>
      </c>
      <c r="H910" s="2">
        <f t="shared" si="98"/>
        <v>0.80208333333333337</v>
      </c>
      <c r="I910" s="2">
        <f t="shared" si="99"/>
        <v>0.33333333333333331</v>
      </c>
      <c r="J910" t="str">
        <f t="shared" si="100"/>
        <v/>
      </c>
      <c r="K910" t="s">
        <v>1764</v>
      </c>
      <c r="L910" t="s">
        <v>1993</v>
      </c>
      <c r="M910" t="s">
        <v>1997</v>
      </c>
      <c r="N910">
        <v>9871</v>
      </c>
      <c r="O910">
        <f t="shared" si="101"/>
        <v>3</v>
      </c>
      <c r="P910" s="4" t="str">
        <f t="shared" si="102"/>
        <v>11</v>
      </c>
      <c r="Q910" s="8">
        <f t="shared" si="103"/>
        <v>15</v>
      </c>
      <c r="R910">
        <f t="shared" si="104"/>
        <v>675</v>
      </c>
    </row>
    <row r="911" spans="1:18" x14ac:dyDescent="0.3">
      <c r="A911" t="s">
        <v>11</v>
      </c>
      <c r="B911" s="7" t="s">
        <v>36</v>
      </c>
      <c r="C911" t="s">
        <v>68</v>
      </c>
      <c r="D911" s="10" t="s">
        <v>67</v>
      </c>
      <c r="E911" t="s">
        <v>80</v>
      </c>
      <c r="F911" s="4" t="s">
        <v>302</v>
      </c>
      <c r="G911" t="s">
        <v>206</v>
      </c>
      <c r="H911" s="2">
        <f t="shared" si="98"/>
        <v>0.75347222222222221</v>
      </c>
      <c r="I911" s="2">
        <f t="shared" si="99"/>
        <v>0.64583333333333337</v>
      </c>
      <c r="J911" t="str">
        <f t="shared" si="100"/>
        <v/>
      </c>
      <c r="K911" t="s">
        <v>1634</v>
      </c>
      <c r="L911" t="s">
        <v>1991</v>
      </c>
      <c r="M911" t="s">
        <v>1996</v>
      </c>
      <c r="N911">
        <v>4174</v>
      </c>
      <c r="O911">
        <f t="shared" si="101"/>
        <v>2</v>
      </c>
      <c r="P911" s="4" t="str">
        <f t="shared" si="102"/>
        <v>2</v>
      </c>
      <c r="Q911" s="8">
        <f t="shared" si="103"/>
        <v>35</v>
      </c>
      <c r="R911">
        <f t="shared" si="104"/>
        <v>155</v>
      </c>
    </row>
    <row r="912" spans="1:18" x14ac:dyDescent="0.3">
      <c r="A912" t="s">
        <v>12</v>
      </c>
      <c r="B912" s="7" t="s">
        <v>48</v>
      </c>
      <c r="C912" t="s">
        <v>69</v>
      </c>
      <c r="D912" s="10" t="s">
        <v>73</v>
      </c>
      <c r="E912" t="s">
        <v>125</v>
      </c>
      <c r="F912" s="4" t="s">
        <v>217</v>
      </c>
      <c r="G912" t="s">
        <v>700</v>
      </c>
      <c r="H912" s="2">
        <f t="shared" si="98"/>
        <v>0.80208333333333337</v>
      </c>
      <c r="I912" s="2">
        <f t="shared" si="99"/>
        <v>0.71875</v>
      </c>
      <c r="J912" t="str">
        <f t="shared" si="100"/>
        <v>22 May</v>
      </c>
      <c r="K912" t="s">
        <v>1799</v>
      </c>
      <c r="L912" t="s">
        <v>1992</v>
      </c>
      <c r="M912" t="s">
        <v>1996</v>
      </c>
      <c r="N912">
        <v>11972</v>
      </c>
      <c r="O912">
        <f t="shared" si="101"/>
        <v>4</v>
      </c>
      <c r="P912" s="4" t="str">
        <f t="shared" si="102"/>
        <v>26</v>
      </c>
      <c r="Q912" s="8">
        <f t="shared" si="103"/>
        <v>0</v>
      </c>
      <c r="R912">
        <f t="shared" si="104"/>
        <v>1560</v>
      </c>
    </row>
    <row r="913" spans="1:18" x14ac:dyDescent="0.3">
      <c r="A913" t="s">
        <v>14</v>
      </c>
      <c r="B913" s="7" t="s">
        <v>32</v>
      </c>
      <c r="C913" t="s">
        <v>68</v>
      </c>
      <c r="D913" s="10" t="s">
        <v>67</v>
      </c>
      <c r="E913" t="s">
        <v>80</v>
      </c>
      <c r="F913" s="4" t="s">
        <v>208</v>
      </c>
      <c r="G913" t="s">
        <v>212</v>
      </c>
      <c r="H913" s="2">
        <f t="shared" si="98"/>
        <v>0.47569444444444442</v>
      </c>
      <c r="I913" s="2">
        <f t="shared" si="99"/>
        <v>0.375</v>
      </c>
      <c r="J913" t="str">
        <f t="shared" si="100"/>
        <v/>
      </c>
      <c r="K913" t="s">
        <v>1628</v>
      </c>
      <c r="L913" t="s">
        <v>1991</v>
      </c>
      <c r="M913" t="s">
        <v>1996</v>
      </c>
      <c r="N913">
        <v>4174</v>
      </c>
      <c r="O913">
        <f t="shared" si="101"/>
        <v>2</v>
      </c>
      <c r="P913" s="4" t="str">
        <f t="shared" si="102"/>
        <v>2</v>
      </c>
      <c r="Q913" s="8">
        <f t="shared" si="103"/>
        <v>25</v>
      </c>
      <c r="R913">
        <f t="shared" si="104"/>
        <v>145</v>
      </c>
    </row>
    <row r="914" spans="1:18" x14ac:dyDescent="0.3">
      <c r="A914" t="s">
        <v>11</v>
      </c>
      <c r="B914" s="7" t="s">
        <v>48</v>
      </c>
      <c r="C914" t="s">
        <v>68</v>
      </c>
      <c r="D914" s="10" t="s">
        <v>67</v>
      </c>
      <c r="E914" t="s">
        <v>80</v>
      </c>
      <c r="F914" s="4" t="s">
        <v>217</v>
      </c>
      <c r="G914" t="s">
        <v>269</v>
      </c>
      <c r="H914" s="2">
        <f t="shared" si="98"/>
        <v>0.82638888888888884</v>
      </c>
      <c r="I914" s="2">
        <f t="shared" si="99"/>
        <v>0.71875</v>
      </c>
      <c r="J914" t="str">
        <f t="shared" si="100"/>
        <v/>
      </c>
      <c r="K914" t="s">
        <v>1634</v>
      </c>
      <c r="L914" t="s">
        <v>1991</v>
      </c>
      <c r="M914" t="s">
        <v>1996</v>
      </c>
      <c r="N914">
        <v>4804</v>
      </c>
      <c r="O914">
        <f t="shared" si="101"/>
        <v>2</v>
      </c>
      <c r="P914" s="4" t="str">
        <f t="shared" si="102"/>
        <v>2</v>
      </c>
      <c r="Q914" s="8">
        <f t="shared" si="103"/>
        <v>35</v>
      </c>
      <c r="R914">
        <f t="shared" si="104"/>
        <v>155</v>
      </c>
    </row>
    <row r="915" spans="1:18" x14ac:dyDescent="0.3">
      <c r="A915" t="s">
        <v>13</v>
      </c>
      <c r="B915" s="7" t="s">
        <v>57</v>
      </c>
      <c r="C915" t="s">
        <v>68</v>
      </c>
      <c r="D915" s="10" t="s">
        <v>67</v>
      </c>
      <c r="E915" t="s">
        <v>85</v>
      </c>
      <c r="F915" s="4" t="s">
        <v>258</v>
      </c>
      <c r="G915" t="s">
        <v>267</v>
      </c>
      <c r="H915" s="2">
        <f t="shared" si="98"/>
        <v>0.86458333333333337</v>
      </c>
      <c r="I915" s="2">
        <f t="shared" si="99"/>
        <v>0.27083333333333331</v>
      </c>
      <c r="J915" t="str">
        <f t="shared" si="100"/>
        <v/>
      </c>
      <c r="K915" t="s">
        <v>1873</v>
      </c>
      <c r="L915" t="s">
        <v>1993</v>
      </c>
      <c r="M915" t="s">
        <v>1996</v>
      </c>
      <c r="N915">
        <v>12681</v>
      </c>
      <c r="O915">
        <f t="shared" si="101"/>
        <v>3</v>
      </c>
      <c r="P915" s="4" t="str">
        <f t="shared" si="102"/>
        <v>14</v>
      </c>
      <c r="Q915" s="8">
        <f t="shared" si="103"/>
        <v>15</v>
      </c>
      <c r="R915">
        <f t="shared" si="104"/>
        <v>855</v>
      </c>
    </row>
    <row r="916" spans="1:18" x14ac:dyDescent="0.3">
      <c r="A916" t="s">
        <v>18</v>
      </c>
      <c r="B916" s="7" t="s">
        <v>54</v>
      </c>
      <c r="C916" t="s">
        <v>68</v>
      </c>
      <c r="D916" s="10" t="s">
        <v>67</v>
      </c>
      <c r="E916" t="s">
        <v>80</v>
      </c>
      <c r="F916" s="4" t="s">
        <v>318</v>
      </c>
      <c r="G916" t="s">
        <v>274</v>
      </c>
      <c r="H916" s="2">
        <f t="shared" si="98"/>
        <v>0.53819444444444442</v>
      </c>
      <c r="I916" s="2">
        <f t="shared" si="99"/>
        <v>0.43055555555555558</v>
      </c>
      <c r="J916" t="str">
        <f t="shared" si="100"/>
        <v/>
      </c>
      <c r="K916" t="s">
        <v>1634</v>
      </c>
      <c r="L916" t="s">
        <v>1991</v>
      </c>
      <c r="M916" t="s">
        <v>1996</v>
      </c>
      <c r="N916">
        <v>4508</v>
      </c>
      <c r="O916">
        <f t="shared" si="101"/>
        <v>2</v>
      </c>
      <c r="P916" s="4" t="str">
        <f t="shared" si="102"/>
        <v>2</v>
      </c>
      <c r="Q916" s="8">
        <f t="shared" si="103"/>
        <v>35</v>
      </c>
      <c r="R916">
        <f t="shared" si="104"/>
        <v>155</v>
      </c>
    </row>
    <row r="917" spans="1:18" x14ac:dyDescent="0.3">
      <c r="A917" t="s">
        <v>13</v>
      </c>
      <c r="B917" s="7" t="s">
        <v>50</v>
      </c>
      <c r="C917" t="s">
        <v>69</v>
      </c>
      <c r="D917" s="10" t="s">
        <v>73</v>
      </c>
      <c r="E917" t="s">
        <v>82</v>
      </c>
      <c r="F917" s="4" t="s">
        <v>236</v>
      </c>
      <c r="G917" t="s">
        <v>551</v>
      </c>
      <c r="H917" s="2">
        <f t="shared" si="98"/>
        <v>0.79166666666666663</v>
      </c>
      <c r="I917" s="2">
        <f t="shared" si="99"/>
        <v>0.87152777777777779</v>
      </c>
      <c r="J917" t="str">
        <f t="shared" si="100"/>
        <v>04 Jun</v>
      </c>
      <c r="K917" t="s">
        <v>1659</v>
      </c>
      <c r="L917" t="s">
        <v>1993</v>
      </c>
      <c r="M917" t="s">
        <v>1997</v>
      </c>
      <c r="N917">
        <v>10262</v>
      </c>
      <c r="O917">
        <f t="shared" si="101"/>
        <v>3</v>
      </c>
      <c r="P917" s="4" t="str">
        <f t="shared" si="102"/>
        <v>22</v>
      </c>
      <c r="Q917" s="8">
        <f t="shared" si="103"/>
        <v>5</v>
      </c>
      <c r="R917">
        <f t="shared" si="104"/>
        <v>1325</v>
      </c>
    </row>
    <row r="918" spans="1:18" x14ac:dyDescent="0.3">
      <c r="A918" t="s">
        <v>15</v>
      </c>
      <c r="B918" s="7" t="s">
        <v>35</v>
      </c>
      <c r="C918" t="s">
        <v>69</v>
      </c>
      <c r="D918" s="10" t="s">
        <v>73</v>
      </c>
      <c r="E918" t="s">
        <v>82</v>
      </c>
      <c r="F918" s="4" t="s">
        <v>239</v>
      </c>
      <c r="G918" t="s">
        <v>476</v>
      </c>
      <c r="H918" s="2">
        <f t="shared" si="98"/>
        <v>6.5972222222222224E-2</v>
      </c>
      <c r="I918" s="2">
        <f t="shared" si="99"/>
        <v>0.79166666666666663</v>
      </c>
      <c r="J918" t="str">
        <f t="shared" si="100"/>
        <v>04 Mar</v>
      </c>
      <c r="K918" t="s">
        <v>1827</v>
      </c>
      <c r="L918" t="s">
        <v>1993</v>
      </c>
      <c r="M918" t="s">
        <v>1996</v>
      </c>
      <c r="N918">
        <v>16775</v>
      </c>
      <c r="O918">
        <f t="shared" si="101"/>
        <v>3</v>
      </c>
      <c r="P918" s="4" t="str">
        <f t="shared" si="102"/>
        <v>6</v>
      </c>
      <c r="Q918" s="8">
        <f t="shared" si="103"/>
        <v>35</v>
      </c>
      <c r="R918">
        <f t="shared" si="104"/>
        <v>395</v>
      </c>
    </row>
    <row r="919" spans="1:18" x14ac:dyDescent="0.3">
      <c r="A919" t="s">
        <v>15</v>
      </c>
      <c r="B919" s="7" t="s">
        <v>37</v>
      </c>
      <c r="C919" t="s">
        <v>69</v>
      </c>
      <c r="D919" s="10" t="s">
        <v>73</v>
      </c>
      <c r="E919" t="s">
        <v>82</v>
      </c>
      <c r="F919" s="4" t="s">
        <v>299</v>
      </c>
      <c r="G919" t="s">
        <v>701</v>
      </c>
      <c r="H919" s="2">
        <f t="shared" si="98"/>
        <v>6.25E-2</v>
      </c>
      <c r="I919" s="2">
        <f t="shared" si="99"/>
        <v>0.70833333333333337</v>
      </c>
      <c r="J919" t="str">
        <f t="shared" si="100"/>
        <v>13 Jun</v>
      </c>
      <c r="K919" t="s">
        <v>1658</v>
      </c>
      <c r="L919" t="s">
        <v>1993</v>
      </c>
      <c r="M919" t="s">
        <v>1996</v>
      </c>
      <c r="N919">
        <v>7198</v>
      </c>
      <c r="O919">
        <f t="shared" si="101"/>
        <v>3</v>
      </c>
      <c r="P919" s="4" t="str">
        <f t="shared" si="102"/>
        <v>8</v>
      </c>
      <c r="Q919" s="8">
        <f t="shared" si="103"/>
        <v>30</v>
      </c>
      <c r="R919">
        <f t="shared" si="104"/>
        <v>510</v>
      </c>
    </row>
    <row r="920" spans="1:18" x14ac:dyDescent="0.3">
      <c r="A920" t="s">
        <v>13</v>
      </c>
      <c r="B920" s="7" t="s">
        <v>44</v>
      </c>
      <c r="C920" t="s">
        <v>69</v>
      </c>
      <c r="D920" s="10" t="s">
        <v>73</v>
      </c>
      <c r="E920" t="s">
        <v>104</v>
      </c>
      <c r="F920" s="4" t="s">
        <v>261</v>
      </c>
      <c r="G920" t="s">
        <v>482</v>
      </c>
      <c r="H920" s="2">
        <f t="shared" si="98"/>
        <v>0.18402777777777779</v>
      </c>
      <c r="I920" s="2">
        <f t="shared" si="99"/>
        <v>0.40277777777777779</v>
      </c>
      <c r="J920" t="str">
        <f t="shared" si="100"/>
        <v>16 Jun</v>
      </c>
      <c r="K920" t="s">
        <v>1688</v>
      </c>
      <c r="L920" t="s">
        <v>1992</v>
      </c>
      <c r="M920" t="s">
        <v>1996</v>
      </c>
      <c r="N920">
        <v>13014</v>
      </c>
      <c r="O920">
        <f t="shared" si="101"/>
        <v>4</v>
      </c>
      <c r="P920" s="4" t="str">
        <f t="shared" si="102"/>
        <v>18</v>
      </c>
      <c r="Q920" s="8">
        <f t="shared" si="103"/>
        <v>45</v>
      </c>
      <c r="R920">
        <f t="shared" si="104"/>
        <v>1125</v>
      </c>
    </row>
    <row r="921" spans="1:18" x14ac:dyDescent="0.3">
      <c r="A921" t="s">
        <v>12</v>
      </c>
      <c r="B921" s="7" t="s">
        <v>26</v>
      </c>
      <c r="C921" t="s">
        <v>68</v>
      </c>
      <c r="D921" s="10" t="s">
        <v>67</v>
      </c>
      <c r="E921" t="s">
        <v>138</v>
      </c>
      <c r="F921" s="4" t="s">
        <v>279</v>
      </c>
      <c r="G921" t="s">
        <v>702</v>
      </c>
      <c r="H921" s="2">
        <f t="shared" si="98"/>
        <v>0.96875</v>
      </c>
      <c r="I921" s="2">
        <f t="shared" si="99"/>
        <v>0.5</v>
      </c>
      <c r="J921" t="str">
        <f t="shared" si="100"/>
        <v>13 May</v>
      </c>
      <c r="K921" t="s">
        <v>1874</v>
      </c>
      <c r="L921" t="s">
        <v>1994</v>
      </c>
      <c r="M921" t="s">
        <v>1996</v>
      </c>
      <c r="N921">
        <v>10991</v>
      </c>
      <c r="O921">
        <f t="shared" si="101"/>
        <v>5</v>
      </c>
      <c r="P921" s="4" t="str">
        <f t="shared" si="102"/>
        <v>35</v>
      </c>
      <c r="Q921" s="8">
        <f t="shared" si="103"/>
        <v>15</v>
      </c>
      <c r="R921">
        <f t="shared" si="104"/>
        <v>2115</v>
      </c>
    </row>
    <row r="922" spans="1:18" x14ac:dyDescent="0.3">
      <c r="A922" t="s">
        <v>17</v>
      </c>
      <c r="B922" s="7" t="s">
        <v>59</v>
      </c>
      <c r="C922" t="s">
        <v>70</v>
      </c>
      <c r="D922" s="10" t="s">
        <v>68</v>
      </c>
      <c r="E922" t="s">
        <v>84</v>
      </c>
      <c r="F922" s="4" t="s">
        <v>229</v>
      </c>
      <c r="G922" t="s">
        <v>394</v>
      </c>
      <c r="H922" s="2">
        <f t="shared" si="98"/>
        <v>0.3888888888888889</v>
      </c>
      <c r="I922" s="2">
        <f t="shared" si="99"/>
        <v>0.2951388888888889</v>
      </c>
      <c r="J922" t="str">
        <f t="shared" si="100"/>
        <v/>
      </c>
      <c r="K922" t="s">
        <v>1635</v>
      </c>
      <c r="L922" t="s">
        <v>1991</v>
      </c>
      <c r="M922" t="s">
        <v>1996</v>
      </c>
      <c r="N922">
        <v>3687</v>
      </c>
      <c r="O922">
        <f t="shared" si="101"/>
        <v>2</v>
      </c>
      <c r="P922" s="4" t="str">
        <f t="shared" si="102"/>
        <v>2</v>
      </c>
      <c r="Q922" s="8">
        <f t="shared" si="103"/>
        <v>15</v>
      </c>
      <c r="R922">
        <f t="shared" si="104"/>
        <v>135</v>
      </c>
    </row>
    <row r="923" spans="1:18" x14ac:dyDescent="0.3">
      <c r="A923" t="s">
        <v>18</v>
      </c>
      <c r="B923" s="7" t="s">
        <v>26</v>
      </c>
      <c r="C923" t="s">
        <v>68</v>
      </c>
      <c r="D923" s="10" t="s">
        <v>67</v>
      </c>
      <c r="E923" t="s">
        <v>80</v>
      </c>
      <c r="F923" s="4" t="s">
        <v>257</v>
      </c>
      <c r="G923" t="s">
        <v>306</v>
      </c>
      <c r="H923" s="2">
        <f t="shared" si="98"/>
        <v>0.93402777777777779</v>
      </c>
      <c r="I923" s="2">
        <f t="shared" si="99"/>
        <v>0.82986111111111116</v>
      </c>
      <c r="J923" t="str">
        <f t="shared" si="100"/>
        <v/>
      </c>
      <c r="K923" t="s">
        <v>1654</v>
      </c>
      <c r="L923" t="s">
        <v>1991</v>
      </c>
      <c r="M923" t="s">
        <v>1996</v>
      </c>
      <c r="N923">
        <v>5530</v>
      </c>
      <c r="O923">
        <f t="shared" si="101"/>
        <v>2</v>
      </c>
      <c r="P923" s="4" t="str">
        <f t="shared" si="102"/>
        <v>2</v>
      </c>
      <c r="Q923" s="8">
        <f t="shared" si="103"/>
        <v>30</v>
      </c>
      <c r="R923">
        <f t="shared" si="104"/>
        <v>150</v>
      </c>
    </row>
    <row r="924" spans="1:18" x14ac:dyDescent="0.3">
      <c r="A924" t="s">
        <v>14</v>
      </c>
      <c r="B924" s="7" t="s">
        <v>60</v>
      </c>
      <c r="C924" t="s">
        <v>68</v>
      </c>
      <c r="D924" s="10" t="s">
        <v>67</v>
      </c>
      <c r="E924" t="s">
        <v>80</v>
      </c>
      <c r="F924" s="4" t="s">
        <v>203</v>
      </c>
      <c r="G924" t="s">
        <v>703</v>
      </c>
      <c r="H924" s="2">
        <f t="shared" si="98"/>
        <v>2.7777777777777776E-2</v>
      </c>
      <c r="I924" s="2">
        <f t="shared" si="99"/>
        <v>0.93055555555555558</v>
      </c>
      <c r="J924" t="str">
        <f t="shared" si="100"/>
        <v>28 Mar</v>
      </c>
      <c r="K924" t="s">
        <v>1710</v>
      </c>
      <c r="L924" t="s">
        <v>1991</v>
      </c>
      <c r="M924" t="s">
        <v>1998</v>
      </c>
      <c r="N924">
        <v>3815</v>
      </c>
      <c r="O924">
        <f t="shared" si="101"/>
        <v>2</v>
      </c>
      <c r="P924" s="4" t="str">
        <f t="shared" si="102"/>
        <v>2</v>
      </c>
      <c r="Q924" s="8">
        <f t="shared" si="103"/>
        <v>20</v>
      </c>
      <c r="R924">
        <f t="shared" si="104"/>
        <v>140</v>
      </c>
    </row>
    <row r="925" spans="1:18" x14ac:dyDescent="0.3">
      <c r="A925" t="s">
        <v>12</v>
      </c>
      <c r="B925" s="7" t="s">
        <v>64</v>
      </c>
      <c r="C925" t="s">
        <v>68</v>
      </c>
      <c r="D925" s="10" t="s">
        <v>67</v>
      </c>
      <c r="E925" t="s">
        <v>80</v>
      </c>
      <c r="F925" s="4" t="s">
        <v>234</v>
      </c>
      <c r="G925" t="s">
        <v>354</v>
      </c>
      <c r="H925" s="2">
        <f t="shared" si="98"/>
        <v>0.69791666666666663</v>
      </c>
      <c r="I925" s="2">
        <f t="shared" si="99"/>
        <v>0.59375</v>
      </c>
      <c r="J925" t="str">
        <f t="shared" si="100"/>
        <v/>
      </c>
      <c r="K925" t="s">
        <v>1654</v>
      </c>
      <c r="L925" t="s">
        <v>1991</v>
      </c>
      <c r="M925" t="s">
        <v>1996</v>
      </c>
      <c r="N925">
        <v>6535</v>
      </c>
      <c r="O925">
        <f t="shared" si="101"/>
        <v>2</v>
      </c>
      <c r="P925" s="4" t="str">
        <f t="shared" si="102"/>
        <v>2</v>
      </c>
      <c r="Q925" s="8">
        <f t="shared" si="103"/>
        <v>30</v>
      </c>
      <c r="R925">
        <f t="shared" si="104"/>
        <v>150</v>
      </c>
    </row>
    <row r="926" spans="1:18" x14ac:dyDescent="0.3">
      <c r="A926" t="s">
        <v>13</v>
      </c>
      <c r="B926" s="7" t="s">
        <v>35</v>
      </c>
      <c r="C926" t="s">
        <v>69</v>
      </c>
      <c r="D926" s="10" t="s">
        <v>73</v>
      </c>
      <c r="E926" t="s">
        <v>82</v>
      </c>
      <c r="F926" s="4" t="s">
        <v>382</v>
      </c>
      <c r="G926" t="s">
        <v>612</v>
      </c>
      <c r="H926" s="2">
        <f t="shared" si="98"/>
        <v>0.18402777777777779</v>
      </c>
      <c r="I926" s="2">
        <f t="shared" si="99"/>
        <v>0.86805555555555558</v>
      </c>
      <c r="J926" t="str">
        <f t="shared" si="100"/>
        <v>04 Mar</v>
      </c>
      <c r="K926" t="s">
        <v>1830</v>
      </c>
      <c r="L926" t="s">
        <v>1993</v>
      </c>
      <c r="M926" t="s">
        <v>1996</v>
      </c>
      <c r="N926">
        <v>17234</v>
      </c>
      <c r="O926">
        <f t="shared" si="101"/>
        <v>3</v>
      </c>
      <c r="P926" s="4" t="str">
        <f t="shared" si="102"/>
        <v>7</v>
      </c>
      <c r="Q926" s="8">
        <f t="shared" si="103"/>
        <v>35</v>
      </c>
      <c r="R926">
        <f t="shared" si="104"/>
        <v>455</v>
      </c>
    </row>
    <row r="927" spans="1:18" x14ac:dyDescent="0.3">
      <c r="A927" t="s">
        <v>13</v>
      </c>
      <c r="B927" s="7" t="s">
        <v>38</v>
      </c>
      <c r="C927" t="s">
        <v>69</v>
      </c>
      <c r="D927" s="10" t="s">
        <v>73</v>
      </c>
      <c r="E927" t="s">
        <v>139</v>
      </c>
      <c r="F927" s="4" t="s">
        <v>207</v>
      </c>
      <c r="G927" t="s">
        <v>704</v>
      </c>
      <c r="H927" s="2">
        <f t="shared" si="98"/>
        <v>0.18402777777777779</v>
      </c>
      <c r="I927" s="2">
        <f t="shared" si="99"/>
        <v>0.70138888888888884</v>
      </c>
      <c r="J927" t="str">
        <f t="shared" si="100"/>
        <v>08 Mar</v>
      </c>
      <c r="K927" t="s">
        <v>1875</v>
      </c>
      <c r="L927" t="s">
        <v>1992</v>
      </c>
      <c r="M927" t="s">
        <v>1996</v>
      </c>
      <c r="N927">
        <v>19907</v>
      </c>
      <c r="O927">
        <f t="shared" si="101"/>
        <v>4</v>
      </c>
      <c r="P927" s="4" t="str">
        <f t="shared" si="102"/>
        <v>35</v>
      </c>
      <c r="Q927" s="8">
        <f t="shared" si="103"/>
        <v>35</v>
      </c>
      <c r="R927">
        <f t="shared" si="104"/>
        <v>2135</v>
      </c>
    </row>
    <row r="928" spans="1:18" x14ac:dyDescent="0.3">
      <c r="A928" t="s">
        <v>12</v>
      </c>
      <c r="B928" s="7" t="s">
        <v>60</v>
      </c>
      <c r="C928" t="s">
        <v>69</v>
      </c>
      <c r="D928" s="10" t="s">
        <v>73</v>
      </c>
      <c r="E928" t="s">
        <v>83</v>
      </c>
      <c r="F928" s="4" t="s">
        <v>327</v>
      </c>
      <c r="G928" t="s">
        <v>705</v>
      </c>
      <c r="H928" s="2">
        <f t="shared" si="98"/>
        <v>0.95833333333333337</v>
      </c>
      <c r="I928" s="2">
        <f t="shared" si="99"/>
        <v>0.85416666666666663</v>
      </c>
      <c r="J928" t="str">
        <f t="shared" si="100"/>
        <v>28 Mar</v>
      </c>
      <c r="K928" t="s">
        <v>1677</v>
      </c>
      <c r="L928" t="s">
        <v>1993</v>
      </c>
      <c r="M928" t="s">
        <v>1996</v>
      </c>
      <c r="N928">
        <v>5022</v>
      </c>
      <c r="O928">
        <f t="shared" si="101"/>
        <v>3</v>
      </c>
      <c r="P928" s="4" t="str">
        <f t="shared" si="102"/>
        <v>26</v>
      </c>
      <c r="Q928" s="8">
        <f t="shared" si="103"/>
        <v>30</v>
      </c>
      <c r="R928">
        <f t="shared" si="104"/>
        <v>1590</v>
      </c>
    </row>
    <row r="929" spans="1:18" x14ac:dyDescent="0.3">
      <c r="A929" t="s">
        <v>15</v>
      </c>
      <c r="B929" s="7" t="s">
        <v>60</v>
      </c>
      <c r="C929" t="s">
        <v>69</v>
      </c>
      <c r="D929" s="10" t="s">
        <v>73</v>
      </c>
      <c r="E929" t="s">
        <v>82</v>
      </c>
      <c r="F929" s="4" t="s">
        <v>225</v>
      </c>
      <c r="G929" t="s">
        <v>302</v>
      </c>
      <c r="H929" s="2">
        <f t="shared" si="98"/>
        <v>0.64583333333333337</v>
      </c>
      <c r="I929" s="2">
        <f t="shared" si="99"/>
        <v>0.16666666666666666</v>
      </c>
      <c r="J929" t="str">
        <f t="shared" si="100"/>
        <v/>
      </c>
      <c r="K929" t="s">
        <v>1736</v>
      </c>
      <c r="L929" t="s">
        <v>1993</v>
      </c>
      <c r="M929" t="s">
        <v>1996</v>
      </c>
      <c r="N929">
        <v>6305</v>
      </c>
      <c r="O929">
        <f t="shared" si="101"/>
        <v>3</v>
      </c>
      <c r="P929" s="4" t="str">
        <f t="shared" si="102"/>
        <v>11</v>
      </c>
      <c r="Q929" s="8">
        <f t="shared" si="103"/>
        <v>30</v>
      </c>
      <c r="R929">
        <f t="shared" si="104"/>
        <v>690</v>
      </c>
    </row>
    <row r="930" spans="1:18" x14ac:dyDescent="0.3">
      <c r="A930" t="s">
        <v>13</v>
      </c>
      <c r="B930" s="7" t="s">
        <v>39</v>
      </c>
      <c r="C930" t="s">
        <v>69</v>
      </c>
      <c r="D930" s="10" t="s">
        <v>73</v>
      </c>
      <c r="E930" t="s">
        <v>140</v>
      </c>
      <c r="F930" s="4" t="s">
        <v>304</v>
      </c>
      <c r="G930" t="s">
        <v>492</v>
      </c>
      <c r="H930" s="2">
        <f t="shared" si="98"/>
        <v>0.78472222222222221</v>
      </c>
      <c r="I930" s="2">
        <f t="shared" si="99"/>
        <v>0.67361111111111116</v>
      </c>
      <c r="J930" t="str">
        <f t="shared" si="100"/>
        <v>22 Mar</v>
      </c>
      <c r="K930" t="s">
        <v>1876</v>
      </c>
      <c r="L930" t="s">
        <v>1992</v>
      </c>
      <c r="M930" t="s">
        <v>1997</v>
      </c>
      <c r="N930">
        <v>8728</v>
      </c>
      <c r="O930">
        <f t="shared" si="101"/>
        <v>4</v>
      </c>
      <c r="P930" s="4" t="str">
        <f t="shared" si="102"/>
        <v>26</v>
      </c>
      <c r="Q930" s="8">
        <f t="shared" si="103"/>
        <v>40</v>
      </c>
      <c r="R930">
        <f t="shared" si="104"/>
        <v>1600</v>
      </c>
    </row>
    <row r="931" spans="1:18" x14ac:dyDescent="0.3">
      <c r="A931" t="s">
        <v>11</v>
      </c>
      <c r="B931" s="7" t="s">
        <v>31</v>
      </c>
      <c r="C931" t="s">
        <v>67</v>
      </c>
      <c r="D931" s="10" t="s">
        <v>69</v>
      </c>
      <c r="E931" t="s">
        <v>75</v>
      </c>
      <c r="F931" s="4" t="s">
        <v>243</v>
      </c>
      <c r="G931" t="s">
        <v>706</v>
      </c>
      <c r="H931" s="2">
        <f t="shared" si="98"/>
        <v>1.0416666666666666E-2</v>
      </c>
      <c r="I931" s="2">
        <f t="shared" si="99"/>
        <v>0.88541666666666663</v>
      </c>
      <c r="J931" t="str">
        <f t="shared" si="100"/>
        <v>02 Jun</v>
      </c>
      <c r="K931" t="s">
        <v>1666</v>
      </c>
      <c r="L931" t="s">
        <v>1991</v>
      </c>
      <c r="M931" t="s">
        <v>1996</v>
      </c>
      <c r="N931">
        <v>3943</v>
      </c>
      <c r="O931">
        <f t="shared" si="101"/>
        <v>2</v>
      </c>
      <c r="P931" s="4" t="str">
        <f t="shared" si="102"/>
        <v>3</v>
      </c>
      <c r="Q931" s="8">
        <f t="shared" si="103"/>
        <v>0</v>
      </c>
      <c r="R931">
        <f t="shared" si="104"/>
        <v>180</v>
      </c>
    </row>
    <row r="932" spans="1:18" x14ac:dyDescent="0.3">
      <c r="A932" t="s">
        <v>11</v>
      </c>
      <c r="B932" s="7" t="s">
        <v>61</v>
      </c>
      <c r="C932" t="s">
        <v>71</v>
      </c>
      <c r="D932" s="10" t="s">
        <v>74</v>
      </c>
      <c r="E932" t="s">
        <v>102</v>
      </c>
      <c r="F932" s="4" t="s">
        <v>266</v>
      </c>
      <c r="G932" t="s">
        <v>292</v>
      </c>
      <c r="H932" s="2">
        <f t="shared" si="98"/>
        <v>0.76736111111111116</v>
      </c>
      <c r="I932" s="2">
        <f t="shared" si="99"/>
        <v>0.70486111111111116</v>
      </c>
      <c r="J932" t="str">
        <f t="shared" si="100"/>
        <v/>
      </c>
      <c r="K932" t="s">
        <v>1675</v>
      </c>
      <c r="L932" t="s">
        <v>1991</v>
      </c>
      <c r="M932" t="s">
        <v>1996</v>
      </c>
      <c r="N932">
        <v>3175</v>
      </c>
      <c r="O932">
        <f t="shared" si="101"/>
        <v>2</v>
      </c>
      <c r="P932" s="4" t="str">
        <f t="shared" si="102"/>
        <v>1</v>
      </c>
      <c r="Q932" s="8">
        <f t="shared" si="103"/>
        <v>30</v>
      </c>
      <c r="R932">
        <f t="shared" si="104"/>
        <v>90</v>
      </c>
    </row>
    <row r="933" spans="1:18" x14ac:dyDescent="0.3">
      <c r="A933" t="s">
        <v>13</v>
      </c>
      <c r="B933" s="7" t="s">
        <v>23</v>
      </c>
      <c r="C933" t="s">
        <v>67</v>
      </c>
      <c r="D933" s="10" t="s">
        <v>72</v>
      </c>
      <c r="E933" t="s">
        <v>75</v>
      </c>
      <c r="F933" s="4" t="s">
        <v>237</v>
      </c>
      <c r="G933" t="s">
        <v>259</v>
      </c>
      <c r="H933" s="2">
        <f t="shared" si="98"/>
        <v>0.58680555555555558</v>
      </c>
      <c r="I933" s="2">
        <f t="shared" si="99"/>
        <v>0.46527777777777779</v>
      </c>
      <c r="J933" t="str">
        <f t="shared" si="100"/>
        <v/>
      </c>
      <c r="K933" t="s">
        <v>1644</v>
      </c>
      <c r="L933" t="s">
        <v>1991</v>
      </c>
      <c r="M933" t="s">
        <v>1996</v>
      </c>
      <c r="N933">
        <v>7229</v>
      </c>
      <c r="O933">
        <f t="shared" si="101"/>
        <v>2</v>
      </c>
      <c r="P933" s="4" t="str">
        <f t="shared" si="102"/>
        <v>2</v>
      </c>
      <c r="Q933" s="8">
        <f t="shared" si="103"/>
        <v>55</v>
      </c>
      <c r="R933">
        <f t="shared" si="104"/>
        <v>175</v>
      </c>
    </row>
    <row r="934" spans="1:18" x14ac:dyDescent="0.3">
      <c r="A934" t="s">
        <v>15</v>
      </c>
      <c r="B934" s="7" t="s">
        <v>53</v>
      </c>
      <c r="C934" t="s">
        <v>69</v>
      </c>
      <c r="D934" s="10" t="s">
        <v>73</v>
      </c>
      <c r="E934" t="s">
        <v>120</v>
      </c>
      <c r="F934" s="4" t="s">
        <v>229</v>
      </c>
      <c r="G934" t="s">
        <v>324</v>
      </c>
      <c r="H934" s="2">
        <f t="shared" si="98"/>
        <v>0.88888888888888884</v>
      </c>
      <c r="I934" s="2">
        <f t="shared" si="99"/>
        <v>0.2951388888888889</v>
      </c>
      <c r="J934" t="str">
        <f t="shared" si="100"/>
        <v/>
      </c>
      <c r="K934" t="s">
        <v>1873</v>
      </c>
      <c r="L934" t="s">
        <v>1992</v>
      </c>
      <c r="M934" t="s">
        <v>1996</v>
      </c>
      <c r="N934">
        <v>8620</v>
      </c>
      <c r="O934">
        <f t="shared" si="101"/>
        <v>4</v>
      </c>
      <c r="P934" s="4" t="str">
        <f t="shared" si="102"/>
        <v>14</v>
      </c>
      <c r="Q934" s="8">
        <f t="shared" si="103"/>
        <v>15</v>
      </c>
      <c r="R934">
        <f t="shared" si="104"/>
        <v>855</v>
      </c>
    </row>
    <row r="935" spans="1:18" x14ac:dyDescent="0.3">
      <c r="A935" t="s">
        <v>12</v>
      </c>
      <c r="B935" s="7" t="s">
        <v>56</v>
      </c>
      <c r="C935" t="s">
        <v>67</v>
      </c>
      <c r="D935" s="10" t="s">
        <v>72</v>
      </c>
      <c r="E935" t="s">
        <v>122</v>
      </c>
      <c r="F935" s="4" t="s">
        <v>204</v>
      </c>
      <c r="G935" t="s">
        <v>383</v>
      </c>
      <c r="H935" s="2">
        <f t="shared" si="98"/>
        <v>0.94791666666666663</v>
      </c>
      <c r="I935" s="2">
        <f t="shared" si="99"/>
        <v>0.24305555555555555</v>
      </c>
      <c r="J935" t="str">
        <f t="shared" si="100"/>
        <v/>
      </c>
      <c r="K935" t="s">
        <v>1712</v>
      </c>
      <c r="L935" t="s">
        <v>1993</v>
      </c>
      <c r="M935" t="s">
        <v>1996</v>
      </c>
      <c r="N935">
        <v>10657</v>
      </c>
      <c r="O935">
        <f t="shared" si="101"/>
        <v>3</v>
      </c>
      <c r="P935" s="4" t="str">
        <f t="shared" si="102"/>
        <v>16</v>
      </c>
      <c r="Q935" s="8">
        <f t="shared" si="103"/>
        <v>55</v>
      </c>
      <c r="R935">
        <f t="shared" si="104"/>
        <v>1015</v>
      </c>
    </row>
    <row r="936" spans="1:18" x14ac:dyDescent="0.3">
      <c r="A936" t="s">
        <v>13</v>
      </c>
      <c r="B936" s="7" t="s">
        <v>39</v>
      </c>
      <c r="C936" t="s">
        <v>67</v>
      </c>
      <c r="D936" s="10" t="s">
        <v>72</v>
      </c>
      <c r="E936" t="s">
        <v>81</v>
      </c>
      <c r="F936" s="4" t="s">
        <v>210</v>
      </c>
      <c r="G936" t="s">
        <v>214</v>
      </c>
      <c r="H936" s="2">
        <f t="shared" si="98"/>
        <v>0.84722222222222221</v>
      </c>
      <c r="I936" s="2">
        <f t="shared" si="99"/>
        <v>0.33333333333333331</v>
      </c>
      <c r="J936" t="str">
        <f t="shared" si="100"/>
        <v/>
      </c>
      <c r="K936" t="s">
        <v>1689</v>
      </c>
      <c r="L936" t="s">
        <v>1993</v>
      </c>
      <c r="M936" t="s">
        <v>1997</v>
      </c>
      <c r="N936">
        <v>7832</v>
      </c>
      <c r="O936">
        <f t="shared" si="101"/>
        <v>3</v>
      </c>
      <c r="P936" s="4" t="str">
        <f t="shared" si="102"/>
        <v>12</v>
      </c>
      <c r="Q936" s="8">
        <f t="shared" si="103"/>
        <v>20</v>
      </c>
      <c r="R936">
        <f t="shared" si="104"/>
        <v>740</v>
      </c>
    </row>
    <row r="937" spans="1:18" x14ac:dyDescent="0.3">
      <c r="A937" t="s">
        <v>13</v>
      </c>
      <c r="B937" s="7" t="s">
        <v>47</v>
      </c>
      <c r="C937" t="s">
        <v>69</v>
      </c>
      <c r="D937" s="10" t="s">
        <v>73</v>
      </c>
      <c r="E937" t="s">
        <v>86</v>
      </c>
      <c r="F937" s="4" t="s">
        <v>340</v>
      </c>
      <c r="G937" t="s">
        <v>444</v>
      </c>
      <c r="H937" s="2">
        <f t="shared" si="98"/>
        <v>0.79166666666666663</v>
      </c>
      <c r="I937" s="2">
        <f t="shared" si="99"/>
        <v>0.55902777777777779</v>
      </c>
      <c r="J937" t="str">
        <f t="shared" si="100"/>
        <v>28 Jun</v>
      </c>
      <c r="K937" t="s">
        <v>1831</v>
      </c>
      <c r="L937" t="s">
        <v>1992</v>
      </c>
      <c r="M937" t="s">
        <v>1997</v>
      </c>
      <c r="N937">
        <v>11150</v>
      </c>
      <c r="O937">
        <f t="shared" si="101"/>
        <v>4</v>
      </c>
      <c r="P937" s="4" t="str">
        <f t="shared" si="102"/>
        <v>29</v>
      </c>
      <c r="Q937" s="8">
        <f t="shared" si="103"/>
        <v>35</v>
      </c>
      <c r="R937">
        <f t="shared" si="104"/>
        <v>1775</v>
      </c>
    </row>
    <row r="938" spans="1:18" x14ac:dyDescent="0.3">
      <c r="A938" t="s">
        <v>13</v>
      </c>
      <c r="B938" s="7" t="s">
        <v>27</v>
      </c>
      <c r="C938" t="s">
        <v>67</v>
      </c>
      <c r="D938" s="10" t="s">
        <v>72</v>
      </c>
      <c r="E938" t="s">
        <v>81</v>
      </c>
      <c r="F938" s="4" t="s">
        <v>337</v>
      </c>
      <c r="G938" t="s">
        <v>707</v>
      </c>
      <c r="H938" s="2">
        <f t="shared" si="98"/>
        <v>0.79861111111111116</v>
      </c>
      <c r="I938" s="2">
        <f t="shared" si="99"/>
        <v>0.95138888888888884</v>
      </c>
      <c r="J938" t="str">
        <f t="shared" si="100"/>
        <v>02 Mar</v>
      </c>
      <c r="K938" t="s">
        <v>1870</v>
      </c>
      <c r="L938" t="s">
        <v>1993</v>
      </c>
      <c r="M938" t="s">
        <v>1996</v>
      </c>
      <c r="N938">
        <v>25735</v>
      </c>
      <c r="O938">
        <f t="shared" si="101"/>
        <v>3</v>
      </c>
      <c r="P938" s="4" t="str">
        <f t="shared" si="102"/>
        <v>20</v>
      </c>
      <c r="Q938" s="8">
        <f t="shared" si="103"/>
        <v>20</v>
      </c>
      <c r="R938">
        <f t="shared" si="104"/>
        <v>1220</v>
      </c>
    </row>
    <row r="939" spans="1:18" x14ac:dyDescent="0.3">
      <c r="A939" t="s">
        <v>13</v>
      </c>
      <c r="B939" s="7" t="s">
        <v>33</v>
      </c>
      <c r="C939" t="s">
        <v>69</v>
      </c>
      <c r="D939" s="10" t="s">
        <v>73</v>
      </c>
      <c r="E939" t="s">
        <v>105</v>
      </c>
      <c r="F939" s="4" t="s">
        <v>270</v>
      </c>
      <c r="G939" t="s">
        <v>637</v>
      </c>
      <c r="H939" s="2">
        <f t="shared" si="98"/>
        <v>0.18402777777777779</v>
      </c>
      <c r="I939" s="2">
        <f t="shared" si="99"/>
        <v>0.83333333333333337</v>
      </c>
      <c r="J939" t="str">
        <f t="shared" si="100"/>
        <v>10 May</v>
      </c>
      <c r="K939" t="s">
        <v>1723</v>
      </c>
      <c r="L939" t="s">
        <v>1992</v>
      </c>
      <c r="M939" t="s">
        <v>1996</v>
      </c>
      <c r="N939">
        <v>16263</v>
      </c>
      <c r="O939">
        <f t="shared" si="101"/>
        <v>4</v>
      </c>
      <c r="P939" s="4" t="str">
        <f t="shared" si="102"/>
        <v>8</v>
      </c>
      <c r="Q939" s="8">
        <f t="shared" si="103"/>
        <v>25</v>
      </c>
      <c r="R939">
        <f t="shared" si="104"/>
        <v>505</v>
      </c>
    </row>
    <row r="940" spans="1:18" x14ac:dyDescent="0.3">
      <c r="A940" t="s">
        <v>15</v>
      </c>
      <c r="B940" s="7" t="s">
        <v>28</v>
      </c>
      <c r="C940" t="s">
        <v>69</v>
      </c>
      <c r="D940" s="10" t="s">
        <v>73</v>
      </c>
      <c r="E940" t="s">
        <v>82</v>
      </c>
      <c r="F940" s="4" t="s">
        <v>215</v>
      </c>
      <c r="G940" t="s">
        <v>532</v>
      </c>
      <c r="H940" s="2">
        <f t="shared" si="98"/>
        <v>6.25E-2</v>
      </c>
      <c r="I940" s="2">
        <f t="shared" si="99"/>
        <v>0.4861111111111111</v>
      </c>
      <c r="J940" t="str">
        <f t="shared" si="100"/>
        <v>25 Jun</v>
      </c>
      <c r="K940" t="s">
        <v>1819</v>
      </c>
      <c r="L940" t="s">
        <v>1993</v>
      </c>
      <c r="M940" t="s">
        <v>1997</v>
      </c>
      <c r="N940">
        <v>5797</v>
      </c>
      <c r="O940">
        <f t="shared" si="101"/>
        <v>3</v>
      </c>
      <c r="P940" s="4" t="str">
        <f t="shared" si="102"/>
        <v>13</v>
      </c>
      <c r="Q940" s="8">
        <f t="shared" si="103"/>
        <v>50</v>
      </c>
      <c r="R940">
        <f t="shared" si="104"/>
        <v>830</v>
      </c>
    </row>
    <row r="941" spans="1:18" x14ac:dyDescent="0.3">
      <c r="A941" t="s">
        <v>13</v>
      </c>
      <c r="B941" s="7" t="s">
        <v>54</v>
      </c>
      <c r="C941" t="s">
        <v>69</v>
      </c>
      <c r="D941" s="10" t="s">
        <v>73</v>
      </c>
      <c r="E941" t="s">
        <v>110</v>
      </c>
      <c r="F941" s="4" t="s">
        <v>292</v>
      </c>
      <c r="G941" t="s">
        <v>460</v>
      </c>
      <c r="H941" s="2">
        <f t="shared" si="98"/>
        <v>0.18402777777777779</v>
      </c>
      <c r="I941" s="2">
        <f t="shared" si="99"/>
        <v>0.76736111111111116</v>
      </c>
      <c r="J941" t="str">
        <f t="shared" si="100"/>
        <v>07 Jun</v>
      </c>
      <c r="K941" t="s">
        <v>1686</v>
      </c>
      <c r="L941" t="s">
        <v>1992</v>
      </c>
      <c r="M941" t="s">
        <v>1996</v>
      </c>
      <c r="N941">
        <v>14237</v>
      </c>
      <c r="O941">
        <f t="shared" si="101"/>
        <v>4</v>
      </c>
      <c r="P941" s="4" t="str">
        <f t="shared" si="102"/>
        <v>10</v>
      </c>
      <c r="Q941" s="8">
        <f t="shared" si="103"/>
        <v>0</v>
      </c>
      <c r="R941">
        <f t="shared" si="104"/>
        <v>600</v>
      </c>
    </row>
    <row r="942" spans="1:18" x14ac:dyDescent="0.3">
      <c r="A942" t="s">
        <v>13</v>
      </c>
      <c r="B942" s="7" t="s">
        <v>25</v>
      </c>
      <c r="C942" t="s">
        <v>69</v>
      </c>
      <c r="D942" s="10" t="s">
        <v>73</v>
      </c>
      <c r="E942" t="s">
        <v>82</v>
      </c>
      <c r="F942" s="4" t="s">
        <v>208</v>
      </c>
      <c r="G942" t="s">
        <v>426</v>
      </c>
      <c r="H942" s="2">
        <f t="shared" si="98"/>
        <v>0.18402777777777779</v>
      </c>
      <c r="I942" s="2">
        <f t="shared" si="99"/>
        <v>0.375</v>
      </c>
      <c r="J942" t="str">
        <f t="shared" si="100"/>
        <v>10 Jun</v>
      </c>
      <c r="K942" t="s">
        <v>1749</v>
      </c>
      <c r="L942" t="s">
        <v>1993</v>
      </c>
      <c r="M942" t="s">
        <v>1997</v>
      </c>
      <c r="N942">
        <v>10262</v>
      </c>
      <c r="O942">
        <f t="shared" si="101"/>
        <v>3</v>
      </c>
      <c r="P942" s="4" t="str">
        <f t="shared" si="102"/>
        <v>19</v>
      </c>
      <c r="Q942" s="8">
        <f t="shared" si="103"/>
        <v>25</v>
      </c>
      <c r="R942">
        <f t="shared" si="104"/>
        <v>1165</v>
      </c>
    </row>
    <row r="943" spans="1:18" x14ac:dyDescent="0.3">
      <c r="A943" t="s">
        <v>13</v>
      </c>
      <c r="B943" s="7" t="s">
        <v>25</v>
      </c>
      <c r="C943" t="s">
        <v>69</v>
      </c>
      <c r="D943" s="10" t="s">
        <v>73</v>
      </c>
      <c r="E943" t="s">
        <v>82</v>
      </c>
      <c r="F943" s="4" t="s">
        <v>249</v>
      </c>
      <c r="G943" t="s">
        <v>708</v>
      </c>
      <c r="H943" s="2">
        <f t="shared" si="98"/>
        <v>0.79166666666666663</v>
      </c>
      <c r="I943" s="2">
        <f t="shared" si="99"/>
        <v>0.625</v>
      </c>
      <c r="J943" t="str">
        <f t="shared" si="100"/>
        <v>10 Jun</v>
      </c>
      <c r="K943" t="s">
        <v>1877</v>
      </c>
      <c r="L943" t="s">
        <v>1993</v>
      </c>
      <c r="M943" t="s">
        <v>1997</v>
      </c>
      <c r="N943">
        <v>10262</v>
      </c>
      <c r="O943">
        <f t="shared" si="101"/>
        <v>3</v>
      </c>
      <c r="P943" s="4" t="str">
        <f t="shared" si="102"/>
        <v>28</v>
      </c>
      <c r="Q943" s="8">
        <f t="shared" si="103"/>
        <v>0</v>
      </c>
      <c r="R943">
        <f t="shared" si="104"/>
        <v>1680</v>
      </c>
    </row>
    <row r="944" spans="1:18" x14ac:dyDescent="0.3">
      <c r="A944" t="s">
        <v>11</v>
      </c>
      <c r="B944" s="7" t="s">
        <v>26</v>
      </c>
      <c r="C944" t="s">
        <v>67</v>
      </c>
      <c r="D944" s="10" t="s">
        <v>69</v>
      </c>
      <c r="E944" t="s">
        <v>75</v>
      </c>
      <c r="F944" s="4" t="s">
        <v>225</v>
      </c>
      <c r="G944" t="s">
        <v>295</v>
      </c>
      <c r="H944" s="2">
        <f t="shared" si="98"/>
        <v>0.28472222222222221</v>
      </c>
      <c r="I944" s="2">
        <f t="shared" si="99"/>
        <v>0.16666666666666666</v>
      </c>
      <c r="J944" t="str">
        <f t="shared" si="100"/>
        <v/>
      </c>
      <c r="K944" t="s">
        <v>1623</v>
      </c>
      <c r="L944" t="s">
        <v>1991</v>
      </c>
      <c r="M944" t="s">
        <v>1996</v>
      </c>
      <c r="N944">
        <v>3943</v>
      </c>
      <c r="O944">
        <f t="shared" si="101"/>
        <v>2</v>
      </c>
      <c r="P944" s="4" t="str">
        <f t="shared" si="102"/>
        <v>2</v>
      </c>
      <c r="Q944" s="8">
        <f t="shared" si="103"/>
        <v>50</v>
      </c>
      <c r="R944">
        <f t="shared" si="104"/>
        <v>170</v>
      </c>
    </row>
    <row r="945" spans="1:18" x14ac:dyDescent="0.3">
      <c r="A945" t="s">
        <v>13</v>
      </c>
      <c r="B945" s="7" t="s">
        <v>48</v>
      </c>
      <c r="C945" t="s">
        <v>69</v>
      </c>
      <c r="D945" s="10" t="s">
        <v>73</v>
      </c>
      <c r="E945" t="s">
        <v>82</v>
      </c>
      <c r="F945" s="4" t="s">
        <v>297</v>
      </c>
      <c r="G945" t="s">
        <v>709</v>
      </c>
      <c r="H945" s="2">
        <f t="shared" si="98"/>
        <v>0.52430555555555558</v>
      </c>
      <c r="I945" s="2">
        <f t="shared" si="99"/>
        <v>0.80208333333333337</v>
      </c>
      <c r="J945" t="str">
        <f t="shared" si="100"/>
        <v>22 May</v>
      </c>
      <c r="K945" t="s">
        <v>1847</v>
      </c>
      <c r="L945" t="s">
        <v>1993</v>
      </c>
      <c r="M945" t="s">
        <v>1997</v>
      </c>
      <c r="N945">
        <v>12898</v>
      </c>
      <c r="O945">
        <f t="shared" si="101"/>
        <v>3</v>
      </c>
      <c r="P945" s="4" t="str">
        <f t="shared" si="102"/>
        <v>17</v>
      </c>
      <c r="Q945" s="8">
        <f t="shared" si="103"/>
        <v>20</v>
      </c>
      <c r="R945">
        <f t="shared" si="104"/>
        <v>1040</v>
      </c>
    </row>
    <row r="946" spans="1:18" x14ac:dyDescent="0.3">
      <c r="A946" t="s">
        <v>11</v>
      </c>
      <c r="B946" s="7" t="s">
        <v>42</v>
      </c>
      <c r="C946" t="s">
        <v>67</v>
      </c>
      <c r="D946" s="10" t="s">
        <v>69</v>
      </c>
      <c r="E946" t="s">
        <v>75</v>
      </c>
      <c r="F946" s="4" t="s">
        <v>298</v>
      </c>
      <c r="G946" t="s">
        <v>399</v>
      </c>
      <c r="H946" s="2">
        <f t="shared" si="98"/>
        <v>0.17708333333333334</v>
      </c>
      <c r="I946" s="2">
        <f t="shared" si="99"/>
        <v>6.25E-2</v>
      </c>
      <c r="J946" t="str">
        <f t="shared" si="100"/>
        <v/>
      </c>
      <c r="K946" t="s">
        <v>1660</v>
      </c>
      <c r="L946" t="s">
        <v>1991</v>
      </c>
      <c r="M946" t="s">
        <v>1996</v>
      </c>
      <c r="N946">
        <v>3419</v>
      </c>
      <c r="O946">
        <f t="shared" si="101"/>
        <v>2</v>
      </c>
      <c r="P946" s="4" t="str">
        <f t="shared" si="102"/>
        <v>2</v>
      </c>
      <c r="Q946" s="8">
        <f t="shared" si="103"/>
        <v>45</v>
      </c>
      <c r="R946">
        <f t="shared" si="104"/>
        <v>165</v>
      </c>
    </row>
    <row r="947" spans="1:18" x14ac:dyDescent="0.3">
      <c r="A947" t="s">
        <v>11</v>
      </c>
      <c r="B947" s="7" t="s">
        <v>51</v>
      </c>
      <c r="C947" t="s">
        <v>67</v>
      </c>
      <c r="D947" s="10" t="s">
        <v>72</v>
      </c>
      <c r="E947" t="s">
        <v>75</v>
      </c>
      <c r="F947" s="4" t="s">
        <v>324</v>
      </c>
      <c r="G947" t="s">
        <v>710</v>
      </c>
      <c r="H947" s="2">
        <f t="shared" si="98"/>
        <v>1.0416666666666666E-2</v>
      </c>
      <c r="I947" s="2">
        <f t="shared" si="99"/>
        <v>0.88888888888888884</v>
      </c>
      <c r="J947" t="str">
        <f t="shared" si="100"/>
        <v>16 Mar</v>
      </c>
      <c r="K947" t="s">
        <v>1644</v>
      </c>
      <c r="L947" t="s">
        <v>1991</v>
      </c>
      <c r="M947" t="s">
        <v>1996</v>
      </c>
      <c r="N947">
        <v>8033</v>
      </c>
      <c r="O947">
        <f t="shared" si="101"/>
        <v>2</v>
      </c>
      <c r="P947" s="4" t="str">
        <f t="shared" si="102"/>
        <v>2</v>
      </c>
      <c r="Q947" s="8">
        <f t="shared" si="103"/>
        <v>55</v>
      </c>
      <c r="R947">
        <f t="shared" si="104"/>
        <v>175</v>
      </c>
    </row>
    <row r="948" spans="1:18" x14ac:dyDescent="0.3">
      <c r="A948" t="s">
        <v>13</v>
      </c>
      <c r="B948" s="7" t="s">
        <v>27</v>
      </c>
      <c r="C948" t="s">
        <v>67</v>
      </c>
      <c r="D948" s="10" t="s">
        <v>72</v>
      </c>
      <c r="E948" t="s">
        <v>81</v>
      </c>
      <c r="F948" s="4" t="s">
        <v>238</v>
      </c>
      <c r="G948" t="s">
        <v>284</v>
      </c>
      <c r="H948" s="2">
        <f t="shared" si="98"/>
        <v>0.79861111111111116</v>
      </c>
      <c r="I948" s="2">
        <f t="shared" si="99"/>
        <v>0.23958333333333334</v>
      </c>
      <c r="J948" t="str">
        <f t="shared" si="100"/>
        <v/>
      </c>
      <c r="K948" t="s">
        <v>1649</v>
      </c>
      <c r="L948" t="s">
        <v>1993</v>
      </c>
      <c r="M948" t="s">
        <v>1996</v>
      </c>
      <c r="N948">
        <v>27992</v>
      </c>
      <c r="O948">
        <f t="shared" si="101"/>
        <v>3</v>
      </c>
      <c r="P948" s="4" t="str">
        <f t="shared" si="102"/>
        <v>13</v>
      </c>
      <c r="Q948" s="8">
        <f t="shared" si="103"/>
        <v>25</v>
      </c>
      <c r="R948">
        <f t="shared" si="104"/>
        <v>805</v>
      </c>
    </row>
    <row r="949" spans="1:18" x14ac:dyDescent="0.3">
      <c r="A949" t="s">
        <v>13</v>
      </c>
      <c r="B949" s="7" t="s">
        <v>26</v>
      </c>
      <c r="C949" t="s">
        <v>68</v>
      </c>
      <c r="D949" s="10" t="s">
        <v>67</v>
      </c>
      <c r="E949" t="s">
        <v>85</v>
      </c>
      <c r="F949" s="4" t="s">
        <v>216</v>
      </c>
      <c r="G949" t="s">
        <v>711</v>
      </c>
      <c r="H949" s="2">
        <f t="shared" si="98"/>
        <v>0.4201388888888889</v>
      </c>
      <c r="I949" s="2">
        <f t="shared" si="99"/>
        <v>0.88194444444444442</v>
      </c>
      <c r="J949" t="str">
        <f t="shared" si="100"/>
        <v>13 May</v>
      </c>
      <c r="K949" t="s">
        <v>1766</v>
      </c>
      <c r="L949" t="s">
        <v>1993</v>
      </c>
      <c r="M949" t="s">
        <v>1996</v>
      </c>
      <c r="N949">
        <v>13941</v>
      </c>
      <c r="O949">
        <f t="shared" si="101"/>
        <v>3</v>
      </c>
      <c r="P949" s="4" t="str">
        <f t="shared" si="102"/>
        <v>12</v>
      </c>
      <c r="Q949" s="8">
        <f t="shared" si="103"/>
        <v>55</v>
      </c>
      <c r="R949">
        <f t="shared" si="104"/>
        <v>775</v>
      </c>
    </row>
    <row r="950" spans="1:18" x14ac:dyDescent="0.3">
      <c r="A950" t="s">
        <v>13</v>
      </c>
      <c r="B950" s="7" t="s">
        <v>48</v>
      </c>
      <c r="C950" t="s">
        <v>68</v>
      </c>
      <c r="D950" s="10" t="s">
        <v>67</v>
      </c>
      <c r="E950" t="s">
        <v>85</v>
      </c>
      <c r="F950" s="4" t="s">
        <v>209</v>
      </c>
      <c r="G950" t="s">
        <v>712</v>
      </c>
      <c r="H950" s="2">
        <f t="shared" si="98"/>
        <v>0.19444444444444445</v>
      </c>
      <c r="I950" s="2">
        <f t="shared" si="99"/>
        <v>0.78819444444444442</v>
      </c>
      <c r="J950" t="str">
        <f t="shared" si="100"/>
        <v>22 May</v>
      </c>
      <c r="K950" t="s">
        <v>1806</v>
      </c>
      <c r="L950" t="s">
        <v>1993</v>
      </c>
      <c r="M950" t="s">
        <v>1996</v>
      </c>
      <c r="N950">
        <v>14388</v>
      </c>
      <c r="O950">
        <f t="shared" si="101"/>
        <v>3</v>
      </c>
      <c r="P950" s="4" t="str">
        <f t="shared" si="102"/>
        <v>9</v>
      </c>
      <c r="Q950" s="8">
        <f t="shared" si="103"/>
        <v>45</v>
      </c>
      <c r="R950">
        <f t="shared" si="104"/>
        <v>585</v>
      </c>
    </row>
    <row r="951" spans="1:18" x14ac:dyDescent="0.3">
      <c r="A951" t="s">
        <v>13</v>
      </c>
      <c r="B951" s="7" t="s">
        <v>26</v>
      </c>
      <c r="C951" t="s">
        <v>68</v>
      </c>
      <c r="D951" s="10" t="s">
        <v>67</v>
      </c>
      <c r="E951" t="s">
        <v>85</v>
      </c>
      <c r="F951" s="4" t="s">
        <v>209</v>
      </c>
      <c r="G951" t="s">
        <v>713</v>
      </c>
      <c r="H951" s="2">
        <f t="shared" si="98"/>
        <v>0.68055555555555558</v>
      </c>
      <c r="I951" s="2">
        <f t="shared" si="99"/>
        <v>0.78819444444444442</v>
      </c>
      <c r="J951" t="str">
        <f t="shared" si="100"/>
        <v>13 May</v>
      </c>
      <c r="K951" t="s">
        <v>1849</v>
      </c>
      <c r="L951" t="s">
        <v>1993</v>
      </c>
      <c r="M951" t="s">
        <v>1997</v>
      </c>
      <c r="N951">
        <v>10844</v>
      </c>
      <c r="O951">
        <f t="shared" si="101"/>
        <v>3</v>
      </c>
      <c r="P951" s="4" t="str">
        <f t="shared" si="102"/>
        <v>21</v>
      </c>
      <c r="Q951" s="8">
        <f t="shared" si="103"/>
        <v>25</v>
      </c>
      <c r="R951">
        <f t="shared" si="104"/>
        <v>1285</v>
      </c>
    </row>
    <row r="952" spans="1:18" x14ac:dyDescent="0.3">
      <c r="A952" t="s">
        <v>11</v>
      </c>
      <c r="B952" s="7" t="s">
        <v>35</v>
      </c>
      <c r="C952" t="s">
        <v>69</v>
      </c>
      <c r="D952" s="10" t="s">
        <v>73</v>
      </c>
      <c r="E952" t="s">
        <v>95</v>
      </c>
      <c r="F952" s="4" t="s">
        <v>310</v>
      </c>
      <c r="G952" t="s">
        <v>203</v>
      </c>
      <c r="H952" s="2">
        <f t="shared" si="98"/>
        <v>0.93055555555555558</v>
      </c>
      <c r="I952" s="2">
        <f t="shared" si="99"/>
        <v>0.27777777777777779</v>
      </c>
      <c r="J952" t="str">
        <f t="shared" si="100"/>
        <v/>
      </c>
      <c r="K952" t="s">
        <v>1823</v>
      </c>
      <c r="L952" t="s">
        <v>1993</v>
      </c>
      <c r="M952" t="s">
        <v>1996</v>
      </c>
      <c r="N952">
        <v>11600</v>
      </c>
      <c r="O952">
        <f t="shared" si="101"/>
        <v>3</v>
      </c>
      <c r="P952" s="4" t="str">
        <f t="shared" si="102"/>
        <v>15</v>
      </c>
      <c r="Q952" s="8">
        <f t="shared" si="103"/>
        <v>40</v>
      </c>
      <c r="R952">
        <f t="shared" si="104"/>
        <v>940</v>
      </c>
    </row>
    <row r="953" spans="1:18" x14ac:dyDescent="0.3">
      <c r="A953" t="s">
        <v>11</v>
      </c>
      <c r="B953" s="7" t="s">
        <v>54</v>
      </c>
      <c r="C953" t="s">
        <v>70</v>
      </c>
      <c r="D953" s="10" t="s">
        <v>68</v>
      </c>
      <c r="E953" t="s">
        <v>84</v>
      </c>
      <c r="F953" s="4" t="s">
        <v>378</v>
      </c>
      <c r="G953" t="s">
        <v>714</v>
      </c>
      <c r="H953" s="2">
        <f t="shared" si="98"/>
        <v>1.7361111111111112E-2</v>
      </c>
      <c r="I953" s="2">
        <f t="shared" si="99"/>
        <v>0.92013888888888884</v>
      </c>
      <c r="J953" t="str">
        <f t="shared" si="100"/>
        <v>07 Jun</v>
      </c>
      <c r="K953" t="s">
        <v>1710</v>
      </c>
      <c r="L953" t="s">
        <v>1991</v>
      </c>
      <c r="M953" t="s">
        <v>1996</v>
      </c>
      <c r="N953">
        <v>5277</v>
      </c>
      <c r="O953">
        <f t="shared" si="101"/>
        <v>2</v>
      </c>
      <c r="P953" s="4" t="str">
        <f t="shared" si="102"/>
        <v>2</v>
      </c>
      <c r="Q953" s="8">
        <f t="shared" si="103"/>
        <v>20</v>
      </c>
      <c r="R953">
        <f t="shared" si="104"/>
        <v>140</v>
      </c>
    </row>
    <row r="954" spans="1:18" x14ac:dyDescent="0.3">
      <c r="A954" t="s">
        <v>13</v>
      </c>
      <c r="B954" s="7" t="s">
        <v>50</v>
      </c>
      <c r="C954" t="s">
        <v>69</v>
      </c>
      <c r="D954" s="10" t="s">
        <v>73</v>
      </c>
      <c r="E954" t="s">
        <v>82</v>
      </c>
      <c r="F954" s="4" t="s">
        <v>220</v>
      </c>
      <c r="G954" t="s">
        <v>490</v>
      </c>
      <c r="H954" s="2">
        <f t="shared" si="98"/>
        <v>0.18402777777777779</v>
      </c>
      <c r="I954" s="2">
        <f t="shared" si="99"/>
        <v>0.58333333333333337</v>
      </c>
      <c r="J954" t="str">
        <f t="shared" si="100"/>
        <v>04 Jun</v>
      </c>
      <c r="K954" t="s">
        <v>1878</v>
      </c>
      <c r="L954" t="s">
        <v>1993</v>
      </c>
      <c r="M954" t="s">
        <v>1997</v>
      </c>
      <c r="N954">
        <v>10262</v>
      </c>
      <c r="O954">
        <f t="shared" si="101"/>
        <v>3</v>
      </c>
      <c r="P954" s="4" t="str">
        <f t="shared" si="102"/>
        <v>14</v>
      </c>
      <c r="Q954" s="8">
        <f t="shared" si="103"/>
        <v>25</v>
      </c>
      <c r="R954">
        <f t="shared" si="104"/>
        <v>865</v>
      </c>
    </row>
    <row r="955" spans="1:18" x14ac:dyDescent="0.3">
      <c r="A955" t="s">
        <v>11</v>
      </c>
      <c r="B955" s="7" t="s">
        <v>65</v>
      </c>
      <c r="C955" t="s">
        <v>67</v>
      </c>
      <c r="D955" s="10" t="s">
        <v>72</v>
      </c>
      <c r="E955" t="s">
        <v>75</v>
      </c>
      <c r="F955" s="4" t="s">
        <v>225</v>
      </c>
      <c r="G955" t="s">
        <v>295</v>
      </c>
      <c r="H955" s="2">
        <f t="shared" si="98"/>
        <v>0.28472222222222221</v>
      </c>
      <c r="I955" s="2">
        <f t="shared" si="99"/>
        <v>0.16666666666666666</v>
      </c>
      <c r="J955" t="str">
        <f t="shared" si="100"/>
        <v/>
      </c>
      <c r="K955" t="s">
        <v>1623</v>
      </c>
      <c r="L955" t="s">
        <v>1991</v>
      </c>
      <c r="M955" t="s">
        <v>1996</v>
      </c>
      <c r="N955">
        <v>6144</v>
      </c>
      <c r="O955">
        <f t="shared" si="101"/>
        <v>2</v>
      </c>
      <c r="P955" s="4" t="str">
        <f t="shared" si="102"/>
        <v>2</v>
      </c>
      <c r="Q955" s="8">
        <f t="shared" si="103"/>
        <v>50</v>
      </c>
      <c r="R955">
        <f t="shared" si="104"/>
        <v>170</v>
      </c>
    </row>
    <row r="956" spans="1:18" x14ac:dyDescent="0.3">
      <c r="A956" t="s">
        <v>13</v>
      </c>
      <c r="B956" s="7" t="s">
        <v>50</v>
      </c>
      <c r="C956" t="s">
        <v>69</v>
      </c>
      <c r="D956" s="10" t="s">
        <v>73</v>
      </c>
      <c r="E956" t="s">
        <v>82</v>
      </c>
      <c r="F956" s="4" t="s">
        <v>227</v>
      </c>
      <c r="G956" t="s">
        <v>490</v>
      </c>
      <c r="H956" s="2">
        <f t="shared" si="98"/>
        <v>0.18402777777777779</v>
      </c>
      <c r="I956" s="2">
        <f t="shared" si="99"/>
        <v>0.90972222222222221</v>
      </c>
      <c r="J956" t="str">
        <f t="shared" si="100"/>
        <v>04 Jun</v>
      </c>
      <c r="K956" t="s">
        <v>1827</v>
      </c>
      <c r="L956" t="s">
        <v>1993</v>
      </c>
      <c r="M956" t="s">
        <v>1997</v>
      </c>
      <c r="N956">
        <v>12898</v>
      </c>
      <c r="O956">
        <f t="shared" si="101"/>
        <v>3</v>
      </c>
      <c r="P956" s="4" t="str">
        <f t="shared" si="102"/>
        <v>6</v>
      </c>
      <c r="Q956" s="8">
        <f t="shared" si="103"/>
        <v>35</v>
      </c>
      <c r="R956">
        <f t="shared" si="104"/>
        <v>395</v>
      </c>
    </row>
    <row r="957" spans="1:18" x14ac:dyDescent="0.3">
      <c r="A957" t="s">
        <v>13</v>
      </c>
      <c r="B957" s="7" t="s">
        <v>26</v>
      </c>
      <c r="C957" t="s">
        <v>68</v>
      </c>
      <c r="D957" s="10" t="s">
        <v>67</v>
      </c>
      <c r="E957" t="s">
        <v>85</v>
      </c>
      <c r="F957" s="4" t="s">
        <v>258</v>
      </c>
      <c r="G957" t="s">
        <v>603</v>
      </c>
      <c r="H957" s="2">
        <f t="shared" si="98"/>
        <v>0.19444444444444445</v>
      </c>
      <c r="I957" s="2">
        <f t="shared" si="99"/>
        <v>0.27083333333333331</v>
      </c>
      <c r="J957" t="str">
        <f t="shared" si="100"/>
        <v>13 May</v>
      </c>
      <c r="K957" t="s">
        <v>1684</v>
      </c>
      <c r="L957" t="s">
        <v>1993</v>
      </c>
      <c r="M957" t="s">
        <v>1996</v>
      </c>
      <c r="N957">
        <v>13941</v>
      </c>
      <c r="O957">
        <f t="shared" si="101"/>
        <v>3</v>
      </c>
      <c r="P957" s="4" t="str">
        <f t="shared" si="102"/>
        <v>22</v>
      </c>
      <c r="Q957" s="8">
        <f t="shared" si="103"/>
        <v>10</v>
      </c>
      <c r="R957">
        <f t="shared" si="104"/>
        <v>1330</v>
      </c>
    </row>
    <row r="958" spans="1:18" x14ac:dyDescent="0.3">
      <c r="A958" t="s">
        <v>13</v>
      </c>
      <c r="B958" s="7" t="s">
        <v>46</v>
      </c>
      <c r="C958" t="s">
        <v>69</v>
      </c>
      <c r="D958" s="10" t="s">
        <v>73</v>
      </c>
      <c r="E958" t="s">
        <v>82</v>
      </c>
      <c r="F958" s="4" t="s">
        <v>220</v>
      </c>
      <c r="G958" t="s">
        <v>468</v>
      </c>
      <c r="H958" s="2">
        <f t="shared" si="98"/>
        <v>0.18402777777777779</v>
      </c>
      <c r="I958" s="2">
        <f t="shared" si="99"/>
        <v>0.58333333333333337</v>
      </c>
      <c r="J958" t="str">
        <f t="shared" si="100"/>
        <v>19 May</v>
      </c>
      <c r="K958" t="s">
        <v>1878</v>
      </c>
      <c r="L958" t="s">
        <v>1993</v>
      </c>
      <c r="M958" t="s">
        <v>1997</v>
      </c>
      <c r="N958">
        <v>12373</v>
      </c>
      <c r="O958">
        <f t="shared" si="101"/>
        <v>3</v>
      </c>
      <c r="P958" s="4" t="str">
        <f t="shared" si="102"/>
        <v>14</v>
      </c>
      <c r="Q958" s="8">
        <f t="shared" si="103"/>
        <v>25</v>
      </c>
      <c r="R958">
        <f t="shared" si="104"/>
        <v>865</v>
      </c>
    </row>
    <row r="959" spans="1:18" x14ac:dyDescent="0.3">
      <c r="A959" t="s">
        <v>14</v>
      </c>
      <c r="B959" s="7" t="s">
        <v>40</v>
      </c>
      <c r="C959" t="s">
        <v>68</v>
      </c>
      <c r="D959" s="10" t="s">
        <v>67</v>
      </c>
      <c r="E959" t="s">
        <v>80</v>
      </c>
      <c r="F959" s="4" t="s">
        <v>333</v>
      </c>
      <c r="G959" t="s">
        <v>381</v>
      </c>
      <c r="H959" s="2">
        <f t="shared" si="98"/>
        <v>0.81944444444444442</v>
      </c>
      <c r="I959" s="2">
        <f t="shared" si="99"/>
        <v>0.71527777777777779</v>
      </c>
      <c r="J959" t="str">
        <f t="shared" si="100"/>
        <v/>
      </c>
      <c r="K959" t="s">
        <v>1654</v>
      </c>
      <c r="L959" t="s">
        <v>1991</v>
      </c>
      <c r="M959" t="s">
        <v>1998</v>
      </c>
      <c r="N959">
        <v>3841</v>
      </c>
      <c r="O959">
        <f t="shared" si="101"/>
        <v>2</v>
      </c>
      <c r="P959" s="4" t="str">
        <f t="shared" si="102"/>
        <v>2</v>
      </c>
      <c r="Q959" s="8">
        <f t="shared" si="103"/>
        <v>30</v>
      </c>
      <c r="R959">
        <f t="shared" si="104"/>
        <v>150</v>
      </c>
    </row>
    <row r="960" spans="1:18" x14ac:dyDescent="0.3">
      <c r="A960" t="s">
        <v>12</v>
      </c>
      <c r="B960" s="7" t="s">
        <v>46</v>
      </c>
      <c r="C960" t="s">
        <v>68</v>
      </c>
      <c r="D960" s="10" t="s">
        <v>67</v>
      </c>
      <c r="E960" t="s">
        <v>111</v>
      </c>
      <c r="F960" s="4" t="s">
        <v>256</v>
      </c>
      <c r="G960" t="s">
        <v>715</v>
      </c>
      <c r="H960" s="2">
        <f t="shared" si="98"/>
        <v>0.3298611111111111</v>
      </c>
      <c r="I960" s="2">
        <f t="shared" si="99"/>
        <v>0.34722222222222221</v>
      </c>
      <c r="J960" t="str">
        <f t="shared" si="100"/>
        <v>19 May</v>
      </c>
      <c r="K960" t="s">
        <v>1728</v>
      </c>
      <c r="L960" t="s">
        <v>1992</v>
      </c>
      <c r="M960" t="s">
        <v>1996</v>
      </c>
      <c r="N960">
        <v>10697</v>
      </c>
      <c r="O960">
        <f t="shared" si="101"/>
        <v>4</v>
      </c>
      <c r="P960" s="4" t="str">
        <f t="shared" si="102"/>
        <v>23</v>
      </c>
      <c r="Q960" s="8">
        <f t="shared" si="103"/>
        <v>35</v>
      </c>
      <c r="R960">
        <f t="shared" si="104"/>
        <v>1415</v>
      </c>
    </row>
    <row r="961" spans="1:18" x14ac:dyDescent="0.3">
      <c r="A961" t="s">
        <v>13</v>
      </c>
      <c r="B961" s="7" t="s">
        <v>27</v>
      </c>
      <c r="C961" t="s">
        <v>67</v>
      </c>
      <c r="D961" s="10" t="s">
        <v>72</v>
      </c>
      <c r="E961" t="s">
        <v>81</v>
      </c>
      <c r="F961" s="4" t="s">
        <v>215</v>
      </c>
      <c r="G961" t="s">
        <v>716</v>
      </c>
      <c r="H961" s="2">
        <f t="shared" si="98"/>
        <v>3.125E-2</v>
      </c>
      <c r="I961" s="2">
        <f t="shared" si="99"/>
        <v>0.4861111111111111</v>
      </c>
      <c r="J961" t="str">
        <f t="shared" si="100"/>
        <v>02 Mar</v>
      </c>
      <c r="K961" t="s">
        <v>1879</v>
      </c>
      <c r="L961" t="s">
        <v>1993</v>
      </c>
      <c r="M961" t="s">
        <v>1996</v>
      </c>
      <c r="N961">
        <v>26890</v>
      </c>
      <c r="O961">
        <f t="shared" si="101"/>
        <v>3</v>
      </c>
      <c r="P961" s="4" t="str">
        <f t="shared" si="102"/>
        <v>13</v>
      </c>
      <c r="Q961" s="8">
        <f t="shared" si="103"/>
        <v>5</v>
      </c>
      <c r="R961">
        <f t="shared" si="104"/>
        <v>785</v>
      </c>
    </row>
    <row r="962" spans="1:18" x14ac:dyDescent="0.3">
      <c r="A962" t="s">
        <v>14</v>
      </c>
      <c r="B962" s="7" t="s">
        <v>31</v>
      </c>
      <c r="C962" t="s">
        <v>71</v>
      </c>
      <c r="D962" s="10" t="s">
        <v>74</v>
      </c>
      <c r="E962" t="s">
        <v>102</v>
      </c>
      <c r="F962" s="4" t="s">
        <v>264</v>
      </c>
      <c r="G962" t="s">
        <v>280</v>
      </c>
      <c r="H962" s="2">
        <f t="shared" si="98"/>
        <v>0.61458333333333337</v>
      </c>
      <c r="I962" s="2">
        <f t="shared" si="99"/>
        <v>0.55208333333333337</v>
      </c>
      <c r="J962" t="str">
        <f t="shared" si="100"/>
        <v/>
      </c>
      <c r="K962" t="s">
        <v>1675</v>
      </c>
      <c r="L962" t="s">
        <v>1991</v>
      </c>
      <c r="M962" t="s">
        <v>1998</v>
      </c>
      <c r="N962">
        <v>2175</v>
      </c>
      <c r="O962">
        <f t="shared" si="101"/>
        <v>2</v>
      </c>
      <c r="P962" s="4" t="str">
        <f t="shared" si="102"/>
        <v>1</v>
      </c>
      <c r="Q962" s="8">
        <f t="shared" si="103"/>
        <v>30</v>
      </c>
      <c r="R962">
        <f t="shared" si="104"/>
        <v>90</v>
      </c>
    </row>
    <row r="963" spans="1:18" x14ac:dyDescent="0.3">
      <c r="A963" t="s">
        <v>11</v>
      </c>
      <c r="B963" s="7" t="s">
        <v>30</v>
      </c>
      <c r="C963" t="s">
        <v>69</v>
      </c>
      <c r="D963" s="10" t="s">
        <v>73</v>
      </c>
      <c r="E963" t="s">
        <v>87</v>
      </c>
      <c r="F963" s="4" t="s">
        <v>286</v>
      </c>
      <c r="G963" t="s">
        <v>717</v>
      </c>
      <c r="H963" s="2">
        <f t="shared" ref="H963:H1026" si="105">TIMEVALUE(LEFT(G963,5))</f>
        <v>0.19097222222222221</v>
      </c>
      <c r="I963" s="2">
        <f t="shared" ref="I963:I1026" si="106">F963*1</f>
        <v>0.97916666666666663</v>
      </c>
      <c r="J963" t="str">
        <f t="shared" ref="J963:J1026" si="107">IF(LEN(G963)&gt;5, MID(G963,7,6), "")</f>
        <v>28 May</v>
      </c>
      <c r="K963" t="s">
        <v>1739</v>
      </c>
      <c r="L963" t="s">
        <v>1993</v>
      </c>
      <c r="M963" t="s">
        <v>1996</v>
      </c>
      <c r="N963">
        <v>9476</v>
      </c>
      <c r="O963">
        <f t="shared" ref="O963:O1026" si="108">LEN(E963)-LEN(SUBSTITUTE(E963,"→",""))+1</f>
        <v>3</v>
      </c>
      <c r="P963" s="4" t="str">
        <f t="shared" ref="P963:P1026" si="109">LEFT(K963, FIND("h", K963)-1)</f>
        <v>5</v>
      </c>
      <c r="Q963" s="8">
        <f t="shared" ref="Q963:Q1026" si="110">IFERROR(VALUE(MID(K963, FIND("h",K963)+2, FIND("m",K963)-FIND("h",K963)-2)), 0)*1</f>
        <v>5</v>
      </c>
      <c r="R963">
        <f t="shared" ref="R963:R1026" si="111">(P963*60+Q963)</f>
        <v>305</v>
      </c>
    </row>
    <row r="964" spans="1:18" x14ac:dyDescent="0.3">
      <c r="A964" t="s">
        <v>12</v>
      </c>
      <c r="B964" s="7" t="s">
        <v>55</v>
      </c>
      <c r="C964" t="s">
        <v>71</v>
      </c>
      <c r="D964" s="10" t="s">
        <v>74</v>
      </c>
      <c r="E964" t="s">
        <v>102</v>
      </c>
      <c r="F964" s="4" t="s">
        <v>307</v>
      </c>
      <c r="G964" t="s">
        <v>306</v>
      </c>
      <c r="H964" s="2">
        <f t="shared" si="105"/>
        <v>0.93402777777777779</v>
      </c>
      <c r="I964" s="2">
        <f t="shared" si="106"/>
        <v>0.87847222222222221</v>
      </c>
      <c r="J964" t="str">
        <f t="shared" si="107"/>
        <v/>
      </c>
      <c r="K964" t="s">
        <v>1762</v>
      </c>
      <c r="L964" t="s">
        <v>1991</v>
      </c>
      <c r="M964" t="s">
        <v>1996</v>
      </c>
      <c r="N964">
        <v>3100</v>
      </c>
      <c r="O964">
        <f t="shared" si="108"/>
        <v>2</v>
      </c>
      <c r="P964" s="4" t="str">
        <f t="shared" si="109"/>
        <v>1</v>
      </c>
      <c r="Q964" s="8">
        <f t="shared" si="110"/>
        <v>20</v>
      </c>
      <c r="R964">
        <f t="shared" si="111"/>
        <v>80</v>
      </c>
    </row>
    <row r="965" spans="1:18" x14ac:dyDescent="0.3">
      <c r="A965" t="s">
        <v>13</v>
      </c>
      <c r="B965" s="7" t="s">
        <v>44</v>
      </c>
      <c r="C965" t="s">
        <v>69</v>
      </c>
      <c r="D965" s="10" t="s">
        <v>73</v>
      </c>
      <c r="E965" t="s">
        <v>104</v>
      </c>
      <c r="F965" s="4" t="s">
        <v>315</v>
      </c>
      <c r="G965" t="s">
        <v>482</v>
      </c>
      <c r="H965" s="2">
        <f t="shared" si="105"/>
        <v>0.18402777777777779</v>
      </c>
      <c r="I965" s="2">
        <f t="shared" si="106"/>
        <v>0.22916666666666666</v>
      </c>
      <c r="J965" t="str">
        <f t="shared" si="107"/>
        <v>16 Jun</v>
      </c>
      <c r="K965" t="s">
        <v>1754</v>
      </c>
      <c r="L965" t="s">
        <v>1992</v>
      </c>
      <c r="M965" t="s">
        <v>1997</v>
      </c>
      <c r="N965">
        <v>10368</v>
      </c>
      <c r="O965">
        <f t="shared" si="108"/>
        <v>4</v>
      </c>
      <c r="P965" s="4" t="str">
        <f t="shared" si="109"/>
        <v>22</v>
      </c>
      <c r="Q965" s="8">
        <f t="shared" si="110"/>
        <v>55</v>
      </c>
      <c r="R965">
        <f t="shared" si="111"/>
        <v>1375</v>
      </c>
    </row>
    <row r="966" spans="1:18" x14ac:dyDescent="0.3">
      <c r="A966" t="s">
        <v>14</v>
      </c>
      <c r="B966" s="7" t="s">
        <v>46</v>
      </c>
      <c r="C966" t="s">
        <v>71</v>
      </c>
      <c r="D966" s="10" t="s">
        <v>74</v>
      </c>
      <c r="E966" t="s">
        <v>102</v>
      </c>
      <c r="F966" s="4" t="s">
        <v>383</v>
      </c>
      <c r="G966" t="s">
        <v>718</v>
      </c>
      <c r="H966" s="2">
        <f t="shared" si="105"/>
        <v>1.0416666666666666E-2</v>
      </c>
      <c r="I966" s="2">
        <f t="shared" si="106"/>
        <v>0.94791666666666663</v>
      </c>
      <c r="J966" t="str">
        <f t="shared" si="107"/>
        <v>19 May</v>
      </c>
      <c r="K966" t="s">
        <v>1675</v>
      </c>
      <c r="L966" t="s">
        <v>1991</v>
      </c>
      <c r="M966" t="s">
        <v>1996</v>
      </c>
      <c r="N966">
        <v>2017</v>
      </c>
      <c r="O966">
        <f t="shared" si="108"/>
        <v>2</v>
      </c>
      <c r="P966" s="4" t="str">
        <f t="shared" si="109"/>
        <v>1</v>
      </c>
      <c r="Q966" s="8">
        <f t="shared" si="110"/>
        <v>30</v>
      </c>
      <c r="R966">
        <f t="shared" si="111"/>
        <v>90</v>
      </c>
    </row>
    <row r="967" spans="1:18" x14ac:dyDescent="0.3">
      <c r="A967" t="s">
        <v>14</v>
      </c>
      <c r="B967" s="7" t="s">
        <v>36</v>
      </c>
      <c r="C967" t="s">
        <v>68</v>
      </c>
      <c r="D967" s="10" t="s">
        <v>67</v>
      </c>
      <c r="E967" t="s">
        <v>80</v>
      </c>
      <c r="F967" s="4" t="s">
        <v>345</v>
      </c>
      <c r="G967" t="s">
        <v>329</v>
      </c>
      <c r="H967" s="2">
        <f t="shared" si="105"/>
        <v>0.39583333333333331</v>
      </c>
      <c r="I967" s="2">
        <f t="shared" si="106"/>
        <v>0.28819444444444442</v>
      </c>
      <c r="J967" t="str">
        <f t="shared" si="107"/>
        <v/>
      </c>
      <c r="K967" t="s">
        <v>1634</v>
      </c>
      <c r="L967" t="s">
        <v>1991</v>
      </c>
      <c r="M967" t="s">
        <v>1998</v>
      </c>
      <c r="N967">
        <v>3841</v>
      </c>
      <c r="O967">
        <f t="shared" si="108"/>
        <v>2</v>
      </c>
      <c r="P967" s="4" t="str">
        <f t="shared" si="109"/>
        <v>2</v>
      </c>
      <c r="Q967" s="8">
        <f t="shared" si="110"/>
        <v>35</v>
      </c>
      <c r="R967">
        <f t="shared" si="111"/>
        <v>155</v>
      </c>
    </row>
    <row r="968" spans="1:18" x14ac:dyDescent="0.3">
      <c r="A968" t="s">
        <v>12</v>
      </c>
      <c r="B968" s="7" t="s">
        <v>48</v>
      </c>
      <c r="C968" t="s">
        <v>69</v>
      </c>
      <c r="D968" s="10" t="s">
        <v>73</v>
      </c>
      <c r="E968" t="s">
        <v>93</v>
      </c>
      <c r="F968" s="4" t="s">
        <v>251</v>
      </c>
      <c r="G968" t="s">
        <v>700</v>
      </c>
      <c r="H968" s="2">
        <f t="shared" si="105"/>
        <v>0.80208333333333337</v>
      </c>
      <c r="I968" s="2">
        <f t="shared" si="106"/>
        <v>0.24652777777777779</v>
      </c>
      <c r="J968" t="str">
        <f t="shared" si="107"/>
        <v>22 May</v>
      </c>
      <c r="K968" t="s">
        <v>1880</v>
      </c>
      <c r="L968" t="s">
        <v>1992</v>
      </c>
      <c r="M968" t="s">
        <v>1996</v>
      </c>
      <c r="N968">
        <v>10493</v>
      </c>
      <c r="O968">
        <f t="shared" si="108"/>
        <v>4</v>
      </c>
      <c r="P968" s="4" t="str">
        <f t="shared" si="109"/>
        <v>37</v>
      </c>
      <c r="Q968" s="8">
        <f t="shared" si="110"/>
        <v>20</v>
      </c>
      <c r="R968">
        <f t="shared" si="111"/>
        <v>2240</v>
      </c>
    </row>
    <row r="969" spans="1:18" x14ac:dyDescent="0.3">
      <c r="A969" t="s">
        <v>14</v>
      </c>
      <c r="B969" s="7" t="s">
        <v>56</v>
      </c>
      <c r="C969" t="s">
        <v>67</v>
      </c>
      <c r="D969" s="10" t="s">
        <v>72</v>
      </c>
      <c r="E969" t="s">
        <v>75</v>
      </c>
      <c r="F969" s="4" t="s">
        <v>238</v>
      </c>
      <c r="G969" t="s">
        <v>357</v>
      </c>
      <c r="H969" s="2">
        <f t="shared" si="105"/>
        <v>0.3576388888888889</v>
      </c>
      <c r="I969" s="2">
        <f t="shared" si="106"/>
        <v>0.23958333333333334</v>
      </c>
      <c r="J969" t="str">
        <f t="shared" si="107"/>
        <v/>
      </c>
      <c r="K969" t="s">
        <v>1623</v>
      </c>
      <c r="L969" t="s">
        <v>1991</v>
      </c>
      <c r="M969" t="s">
        <v>1996</v>
      </c>
      <c r="N969">
        <v>5126</v>
      </c>
      <c r="O969">
        <f t="shared" si="108"/>
        <v>2</v>
      </c>
      <c r="P969" s="4" t="str">
        <f t="shared" si="109"/>
        <v>2</v>
      </c>
      <c r="Q969" s="8">
        <f t="shared" si="110"/>
        <v>50</v>
      </c>
      <c r="R969">
        <f t="shared" si="111"/>
        <v>170</v>
      </c>
    </row>
    <row r="970" spans="1:18" x14ac:dyDescent="0.3">
      <c r="A970" t="s">
        <v>11</v>
      </c>
      <c r="B970" s="7" t="s">
        <v>43</v>
      </c>
      <c r="C970" t="s">
        <v>67</v>
      </c>
      <c r="D970" s="10" t="s">
        <v>69</v>
      </c>
      <c r="E970" t="s">
        <v>75</v>
      </c>
      <c r="F970" s="4" t="s">
        <v>286</v>
      </c>
      <c r="G970" t="s">
        <v>719</v>
      </c>
      <c r="H970" s="2">
        <f t="shared" si="105"/>
        <v>9.7222222222222224E-2</v>
      </c>
      <c r="I970" s="2">
        <f t="shared" si="106"/>
        <v>0.97916666666666663</v>
      </c>
      <c r="J970" t="str">
        <f t="shared" si="107"/>
        <v>19 Jun</v>
      </c>
      <c r="K970" t="s">
        <v>1623</v>
      </c>
      <c r="L970" t="s">
        <v>1991</v>
      </c>
      <c r="M970" t="s">
        <v>1996</v>
      </c>
      <c r="N970">
        <v>3943</v>
      </c>
      <c r="O970">
        <f t="shared" si="108"/>
        <v>2</v>
      </c>
      <c r="P970" s="4" t="str">
        <f t="shared" si="109"/>
        <v>2</v>
      </c>
      <c r="Q970" s="8">
        <f t="shared" si="110"/>
        <v>50</v>
      </c>
      <c r="R970">
        <f t="shared" si="111"/>
        <v>170</v>
      </c>
    </row>
    <row r="971" spans="1:18" x14ac:dyDescent="0.3">
      <c r="A971" t="s">
        <v>12</v>
      </c>
      <c r="B971" s="7" t="s">
        <v>38</v>
      </c>
      <c r="C971" t="s">
        <v>69</v>
      </c>
      <c r="D971" s="10" t="s">
        <v>73</v>
      </c>
      <c r="E971" t="s">
        <v>125</v>
      </c>
      <c r="F971" s="4" t="s">
        <v>229</v>
      </c>
      <c r="G971" t="s">
        <v>720</v>
      </c>
      <c r="H971" s="2">
        <f t="shared" si="105"/>
        <v>0.80208333333333337</v>
      </c>
      <c r="I971" s="2">
        <f t="shared" si="106"/>
        <v>0.2951388888888889</v>
      </c>
      <c r="J971" t="str">
        <f t="shared" si="107"/>
        <v>07 Mar</v>
      </c>
      <c r="K971" t="s">
        <v>1881</v>
      </c>
      <c r="L971" t="s">
        <v>1992</v>
      </c>
      <c r="M971" t="s">
        <v>1996</v>
      </c>
      <c r="N971">
        <v>11552</v>
      </c>
      <c r="O971">
        <f t="shared" si="108"/>
        <v>4</v>
      </c>
      <c r="P971" s="4" t="str">
        <f t="shared" si="109"/>
        <v>36</v>
      </c>
      <c r="Q971" s="8">
        <f t="shared" si="110"/>
        <v>10</v>
      </c>
      <c r="R971">
        <f t="shared" si="111"/>
        <v>2170</v>
      </c>
    </row>
    <row r="972" spans="1:18" x14ac:dyDescent="0.3">
      <c r="A972" t="s">
        <v>12</v>
      </c>
      <c r="B972" s="7" t="s">
        <v>39</v>
      </c>
      <c r="C972" t="s">
        <v>69</v>
      </c>
      <c r="D972" s="10" t="s">
        <v>73</v>
      </c>
      <c r="E972" t="s">
        <v>82</v>
      </c>
      <c r="F972" s="4" t="s">
        <v>300</v>
      </c>
      <c r="G972" t="s">
        <v>297</v>
      </c>
      <c r="H972" s="2">
        <f t="shared" si="105"/>
        <v>0.80208333333333337</v>
      </c>
      <c r="I972" s="2">
        <f t="shared" si="106"/>
        <v>0.41666666666666669</v>
      </c>
      <c r="J972" t="str">
        <f t="shared" si="107"/>
        <v/>
      </c>
      <c r="K972" t="s">
        <v>1691</v>
      </c>
      <c r="L972" t="s">
        <v>1993</v>
      </c>
      <c r="M972" t="s">
        <v>1996</v>
      </c>
      <c r="N972">
        <v>7934</v>
      </c>
      <c r="O972">
        <f t="shared" si="108"/>
        <v>3</v>
      </c>
      <c r="P972" s="4" t="str">
        <f t="shared" si="109"/>
        <v>9</v>
      </c>
      <c r="Q972" s="8">
        <f t="shared" si="110"/>
        <v>15</v>
      </c>
      <c r="R972">
        <f t="shared" si="111"/>
        <v>555</v>
      </c>
    </row>
    <row r="973" spans="1:18" x14ac:dyDescent="0.3">
      <c r="A973" t="s">
        <v>12</v>
      </c>
      <c r="B973" s="7" t="s">
        <v>64</v>
      </c>
      <c r="C973" t="s">
        <v>71</v>
      </c>
      <c r="D973" s="10" t="s">
        <v>74</v>
      </c>
      <c r="E973" t="s">
        <v>102</v>
      </c>
      <c r="F973" s="4" t="s">
        <v>249</v>
      </c>
      <c r="G973" t="s">
        <v>413</v>
      </c>
      <c r="H973" s="2">
        <f t="shared" si="105"/>
        <v>0.68402777777777779</v>
      </c>
      <c r="I973" s="2">
        <f t="shared" si="106"/>
        <v>0.625</v>
      </c>
      <c r="J973" t="str">
        <f t="shared" si="107"/>
        <v/>
      </c>
      <c r="K973" t="s">
        <v>1676</v>
      </c>
      <c r="L973" t="s">
        <v>1991</v>
      </c>
      <c r="M973" t="s">
        <v>1996</v>
      </c>
      <c r="N973">
        <v>6092</v>
      </c>
      <c r="O973">
        <f t="shared" si="108"/>
        <v>2</v>
      </c>
      <c r="P973" s="4" t="str">
        <f t="shared" si="109"/>
        <v>1</v>
      </c>
      <c r="Q973" s="8">
        <f t="shared" si="110"/>
        <v>25</v>
      </c>
      <c r="R973">
        <f t="shared" si="111"/>
        <v>85</v>
      </c>
    </row>
    <row r="974" spans="1:18" x14ac:dyDescent="0.3">
      <c r="A974" t="s">
        <v>11</v>
      </c>
      <c r="B974" s="7" t="s">
        <v>37</v>
      </c>
      <c r="C974" t="s">
        <v>69</v>
      </c>
      <c r="D974" s="10" t="s">
        <v>73</v>
      </c>
      <c r="E974" t="s">
        <v>87</v>
      </c>
      <c r="F974" s="4" t="s">
        <v>286</v>
      </c>
      <c r="G974" t="s">
        <v>721</v>
      </c>
      <c r="H974" s="2">
        <f t="shared" si="105"/>
        <v>0.19097222222222221</v>
      </c>
      <c r="I974" s="2">
        <f t="shared" si="106"/>
        <v>0.97916666666666663</v>
      </c>
      <c r="J974" t="str">
        <f t="shared" si="107"/>
        <v>13 Jun</v>
      </c>
      <c r="K974" t="s">
        <v>1739</v>
      </c>
      <c r="L974" t="s">
        <v>1993</v>
      </c>
      <c r="M974" t="s">
        <v>1996</v>
      </c>
      <c r="N974">
        <v>10112</v>
      </c>
      <c r="O974">
        <f t="shared" si="108"/>
        <v>3</v>
      </c>
      <c r="P974" s="4" t="str">
        <f t="shared" si="109"/>
        <v>5</v>
      </c>
      <c r="Q974" s="8">
        <f t="shared" si="110"/>
        <v>5</v>
      </c>
      <c r="R974">
        <f t="shared" si="111"/>
        <v>305</v>
      </c>
    </row>
    <row r="975" spans="1:18" x14ac:dyDescent="0.3">
      <c r="A975" t="s">
        <v>17</v>
      </c>
      <c r="B975" s="7" t="s">
        <v>53</v>
      </c>
      <c r="C975" t="s">
        <v>70</v>
      </c>
      <c r="D975" s="10" t="s">
        <v>68</v>
      </c>
      <c r="E975" t="s">
        <v>84</v>
      </c>
      <c r="F975" s="4" t="s">
        <v>229</v>
      </c>
      <c r="G975" t="s">
        <v>394</v>
      </c>
      <c r="H975" s="2">
        <f t="shared" si="105"/>
        <v>0.3888888888888889</v>
      </c>
      <c r="I975" s="2">
        <f t="shared" si="106"/>
        <v>0.2951388888888889</v>
      </c>
      <c r="J975" t="str">
        <f t="shared" si="107"/>
        <v/>
      </c>
      <c r="K975" t="s">
        <v>1635</v>
      </c>
      <c r="L975" t="s">
        <v>1991</v>
      </c>
      <c r="M975" t="s">
        <v>1996</v>
      </c>
      <c r="N975">
        <v>6627</v>
      </c>
      <c r="O975">
        <f t="shared" si="108"/>
        <v>2</v>
      </c>
      <c r="P975" s="4" t="str">
        <f t="shared" si="109"/>
        <v>2</v>
      </c>
      <c r="Q975" s="8">
        <f t="shared" si="110"/>
        <v>15</v>
      </c>
      <c r="R975">
        <f t="shared" si="111"/>
        <v>135</v>
      </c>
    </row>
    <row r="976" spans="1:18" x14ac:dyDescent="0.3">
      <c r="A976" t="s">
        <v>13</v>
      </c>
      <c r="B976" s="7" t="s">
        <v>50</v>
      </c>
      <c r="C976" t="s">
        <v>69</v>
      </c>
      <c r="D976" s="10" t="s">
        <v>73</v>
      </c>
      <c r="E976" t="s">
        <v>90</v>
      </c>
      <c r="F976" s="4" t="s">
        <v>226</v>
      </c>
      <c r="G976" t="s">
        <v>578</v>
      </c>
      <c r="H976" s="2">
        <f t="shared" si="105"/>
        <v>0.52430555555555558</v>
      </c>
      <c r="I976" s="2">
        <f t="shared" si="106"/>
        <v>0.89236111111111116</v>
      </c>
      <c r="J976" t="str">
        <f t="shared" si="107"/>
        <v>04 Jun</v>
      </c>
      <c r="K976" t="s">
        <v>1646</v>
      </c>
      <c r="L976" t="s">
        <v>1992</v>
      </c>
      <c r="M976" t="s">
        <v>1997</v>
      </c>
      <c r="N976">
        <v>11507</v>
      </c>
      <c r="O976">
        <f t="shared" si="108"/>
        <v>4</v>
      </c>
      <c r="P976" s="4" t="str">
        <f t="shared" si="109"/>
        <v>15</v>
      </c>
      <c r="Q976" s="8">
        <f t="shared" si="110"/>
        <v>10</v>
      </c>
      <c r="R976">
        <f t="shared" si="111"/>
        <v>910</v>
      </c>
    </row>
    <row r="977" spans="1:18" x14ac:dyDescent="0.3">
      <c r="A977" t="s">
        <v>13</v>
      </c>
      <c r="B977" s="7" t="s">
        <v>27</v>
      </c>
      <c r="C977" t="s">
        <v>67</v>
      </c>
      <c r="D977" s="10" t="s">
        <v>72</v>
      </c>
      <c r="E977" t="s">
        <v>81</v>
      </c>
      <c r="F977" s="4" t="s">
        <v>337</v>
      </c>
      <c r="G977" t="s">
        <v>722</v>
      </c>
      <c r="H977" s="2">
        <f t="shared" si="105"/>
        <v>3.125E-2</v>
      </c>
      <c r="I977" s="2">
        <f t="shared" si="106"/>
        <v>0.95138888888888884</v>
      </c>
      <c r="J977" t="str">
        <f t="shared" si="107"/>
        <v>03 Mar</v>
      </c>
      <c r="K977" t="s">
        <v>1882</v>
      </c>
      <c r="L977" t="s">
        <v>1993</v>
      </c>
      <c r="M977" t="s">
        <v>1996</v>
      </c>
      <c r="N977">
        <v>26890</v>
      </c>
      <c r="O977">
        <f t="shared" si="108"/>
        <v>3</v>
      </c>
      <c r="P977" s="4" t="str">
        <f t="shared" si="109"/>
        <v>25</v>
      </c>
      <c r="Q977" s="8">
        <f t="shared" si="110"/>
        <v>55</v>
      </c>
      <c r="R977">
        <f t="shared" si="111"/>
        <v>1555</v>
      </c>
    </row>
    <row r="978" spans="1:18" x14ac:dyDescent="0.3">
      <c r="A978" t="s">
        <v>13</v>
      </c>
      <c r="B978" s="7" t="s">
        <v>29</v>
      </c>
      <c r="C978" t="s">
        <v>67</v>
      </c>
      <c r="D978" s="10" t="s">
        <v>72</v>
      </c>
      <c r="E978" t="s">
        <v>81</v>
      </c>
      <c r="F978" s="4" t="s">
        <v>238</v>
      </c>
      <c r="G978" t="s">
        <v>212</v>
      </c>
      <c r="H978" s="2">
        <f t="shared" si="105"/>
        <v>0.47569444444444442</v>
      </c>
      <c r="I978" s="2">
        <f t="shared" si="106"/>
        <v>0.23958333333333334</v>
      </c>
      <c r="J978" t="str">
        <f t="shared" si="107"/>
        <v/>
      </c>
      <c r="K978" t="s">
        <v>1783</v>
      </c>
      <c r="L978" t="s">
        <v>1993</v>
      </c>
      <c r="M978" t="s">
        <v>1996</v>
      </c>
      <c r="N978">
        <v>13817</v>
      </c>
      <c r="O978">
        <f t="shared" si="108"/>
        <v>3</v>
      </c>
      <c r="P978" s="4" t="str">
        <f t="shared" si="109"/>
        <v>5</v>
      </c>
      <c r="Q978" s="8">
        <f t="shared" si="110"/>
        <v>40</v>
      </c>
      <c r="R978">
        <f t="shared" si="111"/>
        <v>340</v>
      </c>
    </row>
    <row r="979" spans="1:18" x14ac:dyDescent="0.3">
      <c r="A979" t="s">
        <v>13</v>
      </c>
      <c r="B979" s="7" t="s">
        <v>57</v>
      </c>
      <c r="C979" t="s">
        <v>68</v>
      </c>
      <c r="D979" s="10" t="s">
        <v>67</v>
      </c>
      <c r="E979" t="s">
        <v>85</v>
      </c>
      <c r="F979" s="4" t="s">
        <v>216</v>
      </c>
      <c r="G979" t="s">
        <v>723</v>
      </c>
      <c r="H979" s="2">
        <f t="shared" si="105"/>
        <v>0.19444444444444445</v>
      </c>
      <c r="I979" s="2">
        <f t="shared" si="106"/>
        <v>0.88194444444444442</v>
      </c>
      <c r="J979" t="str">
        <f t="shared" si="107"/>
        <v>02 Apr</v>
      </c>
      <c r="K979" t="s">
        <v>1695</v>
      </c>
      <c r="L979" t="s">
        <v>1993</v>
      </c>
      <c r="M979" t="s">
        <v>1996</v>
      </c>
      <c r="N979">
        <v>13364</v>
      </c>
      <c r="O979">
        <f t="shared" si="108"/>
        <v>3</v>
      </c>
      <c r="P979" s="4" t="str">
        <f t="shared" si="109"/>
        <v>7</v>
      </c>
      <c r="Q979" s="8">
        <f t="shared" si="110"/>
        <v>30</v>
      </c>
      <c r="R979">
        <f t="shared" si="111"/>
        <v>450</v>
      </c>
    </row>
    <row r="980" spans="1:18" x14ac:dyDescent="0.3">
      <c r="A980" t="s">
        <v>17</v>
      </c>
      <c r="B980" s="7" t="s">
        <v>54</v>
      </c>
      <c r="C980" t="s">
        <v>68</v>
      </c>
      <c r="D980" s="10" t="s">
        <v>67</v>
      </c>
      <c r="E980" t="s">
        <v>98</v>
      </c>
      <c r="F980" s="4" t="s">
        <v>299</v>
      </c>
      <c r="G980" t="s">
        <v>724</v>
      </c>
      <c r="H980" s="2">
        <f t="shared" si="105"/>
        <v>0.44791666666666669</v>
      </c>
      <c r="I980" s="2">
        <f t="shared" si="106"/>
        <v>0.70833333333333337</v>
      </c>
      <c r="J980" t="str">
        <f t="shared" si="107"/>
        <v>07 Jun</v>
      </c>
      <c r="K980" t="s">
        <v>1844</v>
      </c>
      <c r="L980" t="s">
        <v>1993</v>
      </c>
      <c r="M980" t="s">
        <v>1996</v>
      </c>
      <c r="N980">
        <v>9187</v>
      </c>
      <c r="O980">
        <f t="shared" si="108"/>
        <v>3</v>
      </c>
      <c r="P980" s="4" t="str">
        <f t="shared" si="109"/>
        <v>17</v>
      </c>
      <c r="Q980" s="8">
        <f t="shared" si="110"/>
        <v>45</v>
      </c>
      <c r="R980">
        <f t="shared" si="111"/>
        <v>1065</v>
      </c>
    </row>
    <row r="981" spans="1:18" x14ac:dyDescent="0.3">
      <c r="A981" t="s">
        <v>11</v>
      </c>
      <c r="B981" s="7" t="s">
        <v>33</v>
      </c>
      <c r="C981" t="s">
        <v>70</v>
      </c>
      <c r="D981" s="10" t="s">
        <v>68</v>
      </c>
      <c r="E981" t="s">
        <v>84</v>
      </c>
      <c r="F981" s="4" t="s">
        <v>378</v>
      </c>
      <c r="G981" t="s">
        <v>725</v>
      </c>
      <c r="H981" s="2">
        <f t="shared" si="105"/>
        <v>1.7361111111111112E-2</v>
      </c>
      <c r="I981" s="2">
        <f t="shared" si="106"/>
        <v>0.92013888888888884</v>
      </c>
      <c r="J981" t="str">
        <f t="shared" si="107"/>
        <v>10 May</v>
      </c>
      <c r="K981" t="s">
        <v>1710</v>
      </c>
      <c r="L981" t="s">
        <v>1991</v>
      </c>
      <c r="M981" t="s">
        <v>1996</v>
      </c>
      <c r="N981">
        <v>5277</v>
      </c>
      <c r="O981">
        <f t="shared" si="108"/>
        <v>2</v>
      </c>
      <c r="P981" s="4" t="str">
        <f t="shared" si="109"/>
        <v>2</v>
      </c>
      <c r="Q981" s="8">
        <f t="shared" si="110"/>
        <v>20</v>
      </c>
      <c r="R981">
        <f t="shared" si="111"/>
        <v>140</v>
      </c>
    </row>
    <row r="982" spans="1:18" x14ac:dyDescent="0.3">
      <c r="A982" t="s">
        <v>12</v>
      </c>
      <c r="B982" s="7" t="s">
        <v>29</v>
      </c>
      <c r="C982" t="s">
        <v>67</v>
      </c>
      <c r="D982" s="10" t="s">
        <v>72</v>
      </c>
      <c r="E982" t="s">
        <v>141</v>
      </c>
      <c r="F982" s="4" t="s">
        <v>312</v>
      </c>
      <c r="G982" t="s">
        <v>219</v>
      </c>
      <c r="H982" s="2">
        <f t="shared" si="105"/>
        <v>0.36458333333333331</v>
      </c>
      <c r="I982" s="2">
        <f t="shared" si="106"/>
        <v>2.0833333333333332E-2</v>
      </c>
      <c r="J982" t="str">
        <f t="shared" si="107"/>
        <v/>
      </c>
      <c r="K982" t="s">
        <v>1719</v>
      </c>
      <c r="L982" t="s">
        <v>1993</v>
      </c>
      <c r="M982" t="s">
        <v>1996</v>
      </c>
      <c r="N982">
        <v>13492</v>
      </c>
      <c r="O982">
        <f t="shared" si="108"/>
        <v>3</v>
      </c>
      <c r="P982" s="4" t="str">
        <f t="shared" si="109"/>
        <v>8</v>
      </c>
      <c r="Q982" s="8">
        <f t="shared" si="110"/>
        <v>15</v>
      </c>
      <c r="R982">
        <f t="shared" si="111"/>
        <v>495</v>
      </c>
    </row>
    <row r="983" spans="1:18" x14ac:dyDescent="0.3">
      <c r="A983" t="s">
        <v>18</v>
      </c>
      <c r="B983" s="7" t="s">
        <v>37</v>
      </c>
      <c r="C983" t="s">
        <v>68</v>
      </c>
      <c r="D983" s="10" t="s">
        <v>67</v>
      </c>
      <c r="E983" t="s">
        <v>112</v>
      </c>
      <c r="F983" s="4" t="s">
        <v>295</v>
      </c>
      <c r="G983" t="s">
        <v>384</v>
      </c>
      <c r="H983" s="2">
        <f t="shared" si="105"/>
        <v>0.4375</v>
      </c>
      <c r="I983" s="2">
        <f t="shared" si="106"/>
        <v>0.28472222222222221</v>
      </c>
      <c r="J983" t="str">
        <f t="shared" si="107"/>
        <v/>
      </c>
      <c r="K983" t="s">
        <v>1789</v>
      </c>
      <c r="L983" t="s">
        <v>1993</v>
      </c>
      <c r="M983" t="s">
        <v>1996</v>
      </c>
      <c r="N983">
        <v>5162</v>
      </c>
      <c r="O983">
        <f t="shared" si="108"/>
        <v>3</v>
      </c>
      <c r="P983" s="4" t="str">
        <f t="shared" si="109"/>
        <v>3</v>
      </c>
      <c r="Q983" s="8">
        <f t="shared" si="110"/>
        <v>40</v>
      </c>
      <c r="R983">
        <f t="shared" si="111"/>
        <v>220</v>
      </c>
    </row>
    <row r="984" spans="1:18" x14ac:dyDescent="0.3">
      <c r="A984" t="s">
        <v>16</v>
      </c>
      <c r="B984" s="7" t="s">
        <v>25</v>
      </c>
      <c r="C984" t="s">
        <v>69</v>
      </c>
      <c r="D984" s="10" t="s">
        <v>73</v>
      </c>
      <c r="E984" t="s">
        <v>82</v>
      </c>
      <c r="F984" s="4" t="s">
        <v>228</v>
      </c>
      <c r="G984" t="s">
        <v>274</v>
      </c>
      <c r="H984" s="2">
        <f t="shared" si="105"/>
        <v>0.53819444444444442</v>
      </c>
      <c r="I984" s="2">
        <f t="shared" si="106"/>
        <v>0.29166666666666669</v>
      </c>
      <c r="J984" t="str">
        <f t="shared" si="107"/>
        <v/>
      </c>
      <c r="K984" t="s">
        <v>1648</v>
      </c>
      <c r="L984" t="s">
        <v>1993</v>
      </c>
      <c r="M984" t="s">
        <v>1996</v>
      </c>
      <c r="N984">
        <v>5897</v>
      </c>
      <c r="O984">
        <f t="shared" si="108"/>
        <v>3</v>
      </c>
      <c r="P984" s="4" t="str">
        <f t="shared" si="109"/>
        <v>5</v>
      </c>
      <c r="Q984" s="8">
        <f t="shared" si="110"/>
        <v>55</v>
      </c>
      <c r="R984">
        <f t="shared" si="111"/>
        <v>355</v>
      </c>
    </row>
    <row r="985" spans="1:18" x14ac:dyDescent="0.3">
      <c r="A985" t="s">
        <v>12</v>
      </c>
      <c r="B985" s="7" t="s">
        <v>50</v>
      </c>
      <c r="C985" t="s">
        <v>68</v>
      </c>
      <c r="D985" s="10" t="s">
        <v>67</v>
      </c>
      <c r="E985" t="s">
        <v>80</v>
      </c>
      <c r="F985" s="4" t="s">
        <v>234</v>
      </c>
      <c r="G985" t="s">
        <v>354</v>
      </c>
      <c r="H985" s="2">
        <f t="shared" si="105"/>
        <v>0.69791666666666663</v>
      </c>
      <c r="I985" s="2">
        <f t="shared" si="106"/>
        <v>0.59375</v>
      </c>
      <c r="J985" t="str">
        <f t="shared" si="107"/>
        <v/>
      </c>
      <c r="K985" t="s">
        <v>1654</v>
      </c>
      <c r="L985" t="s">
        <v>1991</v>
      </c>
      <c r="M985" t="s">
        <v>1996</v>
      </c>
      <c r="N985">
        <v>5510</v>
      </c>
      <c r="O985">
        <f t="shared" si="108"/>
        <v>2</v>
      </c>
      <c r="P985" s="4" t="str">
        <f t="shared" si="109"/>
        <v>2</v>
      </c>
      <c r="Q985" s="8">
        <f t="shared" si="110"/>
        <v>30</v>
      </c>
      <c r="R985">
        <f t="shared" si="111"/>
        <v>150</v>
      </c>
    </row>
    <row r="986" spans="1:18" x14ac:dyDescent="0.3">
      <c r="A986" t="s">
        <v>13</v>
      </c>
      <c r="B986" s="7" t="s">
        <v>49</v>
      </c>
      <c r="C986" t="s">
        <v>67</v>
      </c>
      <c r="D986" s="10" t="s">
        <v>72</v>
      </c>
      <c r="E986" t="s">
        <v>81</v>
      </c>
      <c r="F986" s="4" t="s">
        <v>266</v>
      </c>
      <c r="G986" t="s">
        <v>726</v>
      </c>
      <c r="H986" s="2">
        <f t="shared" si="105"/>
        <v>0.43402777777777779</v>
      </c>
      <c r="I986" s="2">
        <f t="shared" si="106"/>
        <v>0.70486111111111116</v>
      </c>
      <c r="J986" t="str">
        <f t="shared" si="107"/>
        <v>07 Mar</v>
      </c>
      <c r="K986" t="s">
        <v>1692</v>
      </c>
      <c r="L986" t="s">
        <v>1993</v>
      </c>
      <c r="M986" t="s">
        <v>1996</v>
      </c>
      <c r="N986">
        <v>17261</v>
      </c>
      <c r="O986">
        <f t="shared" si="108"/>
        <v>3</v>
      </c>
      <c r="P986" s="4" t="str">
        <f t="shared" si="109"/>
        <v>17</v>
      </c>
      <c r="Q986" s="8">
        <f t="shared" si="110"/>
        <v>30</v>
      </c>
      <c r="R986">
        <f t="shared" si="111"/>
        <v>1050</v>
      </c>
    </row>
    <row r="987" spans="1:18" x14ac:dyDescent="0.3">
      <c r="A987" t="s">
        <v>15</v>
      </c>
      <c r="B987" s="7" t="s">
        <v>48</v>
      </c>
      <c r="C987" t="s">
        <v>69</v>
      </c>
      <c r="D987" s="10" t="s">
        <v>73</v>
      </c>
      <c r="E987" t="s">
        <v>82</v>
      </c>
      <c r="F987" s="4" t="s">
        <v>215</v>
      </c>
      <c r="G987" t="s">
        <v>484</v>
      </c>
      <c r="H987" s="2">
        <f t="shared" si="105"/>
        <v>6.25E-2</v>
      </c>
      <c r="I987" s="2">
        <f t="shared" si="106"/>
        <v>0.4861111111111111</v>
      </c>
      <c r="J987" t="str">
        <f t="shared" si="107"/>
        <v>22 May</v>
      </c>
      <c r="K987" t="s">
        <v>1819</v>
      </c>
      <c r="L987" t="s">
        <v>1993</v>
      </c>
      <c r="M987" t="s">
        <v>1996</v>
      </c>
      <c r="N987">
        <v>7485</v>
      </c>
      <c r="O987">
        <f t="shared" si="108"/>
        <v>3</v>
      </c>
      <c r="P987" s="4" t="str">
        <f t="shared" si="109"/>
        <v>13</v>
      </c>
      <c r="Q987" s="8">
        <f t="shared" si="110"/>
        <v>50</v>
      </c>
      <c r="R987">
        <f t="shared" si="111"/>
        <v>830</v>
      </c>
    </row>
    <row r="988" spans="1:18" x14ac:dyDescent="0.3">
      <c r="A988" t="s">
        <v>12</v>
      </c>
      <c r="B988" s="7" t="s">
        <v>59</v>
      </c>
      <c r="C988" t="s">
        <v>70</v>
      </c>
      <c r="D988" s="10" t="s">
        <v>68</v>
      </c>
      <c r="E988" t="s">
        <v>84</v>
      </c>
      <c r="F988" s="4" t="s">
        <v>215</v>
      </c>
      <c r="G988" t="s">
        <v>250</v>
      </c>
      <c r="H988" s="2">
        <f t="shared" si="105"/>
        <v>0.57986111111111116</v>
      </c>
      <c r="I988" s="2">
        <f t="shared" si="106"/>
        <v>0.4861111111111111</v>
      </c>
      <c r="J988" t="str">
        <f t="shared" si="107"/>
        <v/>
      </c>
      <c r="K988" t="s">
        <v>1635</v>
      </c>
      <c r="L988" t="s">
        <v>1991</v>
      </c>
      <c r="M988" t="s">
        <v>1996</v>
      </c>
      <c r="N988">
        <v>4667</v>
      </c>
      <c r="O988">
        <f t="shared" si="108"/>
        <v>2</v>
      </c>
      <c r="P988" s="4" t="str">
        <f t="shared" si="109"/>
        <v>2</v>
      </c>
      <c r="Q988" s="8">
        <f t="shared" si="110"/>
        <v>15</v>
      </c>
      <c r="R988">
        <f t="shared" si="111"/>
        <v>135</v>
      </c>
    </row>
    <row r="989" spans="1:18" x14ac:dyDescent="0.3">
      <c r="A989" t="s">
        <v>13</v>
      </c>
      <c r="B989" s="7" t="s">
        <v>42</v>
      </c>
      <c r="C989" t="s">
        <v>68</v>
      </c>
      <c r="D989" s="10" t="s">
        <v>67</v>
      </c>
      <c r="E989" t="s">
        <v>98</v>
      </c>
      <c r="F989" s="4" t="s">
        <v>263</v>
      </c>
      <c r="G989" t="s">
        <v>727</v>
      </c>
      <c r="H989" s="2">
        <f t="shared" si="105"/>
        <v>0.75</v>
      </c>
      <c r="I989" s="2">
        <f t="shared" si="106"/>
        <v>0.85069444444444442</v>
      </c>
      <c r="J989" t="str">
        <f t="shared" si="107"/>
        <v>16 May</v>
      </c>
      <c r="K989" t="s">
        <v>1793</v>
      </c>
      <c r="L989" t="s">
        <v>1993</v>
      </c>
      <c r="M989" t="s">
        <v>1996</v>
      </c>
      <c r="N989">
        <v>14151</v>
      </c>
      <c r="O989">
        <f t="shared" si="108"/>
        <v>3</v>
      </c>
      <c r="P989" s="4" t="str">
        <f t="shared" si="109"/>
        <v>21</v>
      </c>
      <c r="Q989" s="8">
        <f t="shared" si="110"/>
        <v>35</v>
      </c>
      <c r="R989">
        <f t="shared" si="111"/>
        <v>1295</v>
      </c>
    </row>
    <row r="990" spans="1:18" x14ac:dyDescent="0.3">
      <c r="A990" t="s">
        <v>11</v>
      </c>
      <c r="B990" s="7" t="s">
        <v>30</v>
      </c>
      <c r="C990" t="s">
        <v>69</v>
      </c>
      <c r="D990" s="10" t="s">
        <v>73</v>
      </c>
      <c r="E990" t="s">
        <v>82</v>
      </c>
      <c r="F990" s="4" t="s">
        <v>222</v>
      </c>
      <c r="G990" t="s">
        <v>543</v>
      </c>
      <c r="H990" s="2">
        <f t="shared" si="105"/>
        <v>6.25E-2</v>
      </c>
      <c r="I990" s="2">
        <f t="shared" si="106"/>
        <v>0.66666666666666663</v>
      </c>
      <c r="J990" t="str">
        <f t="shared" si="107"/>
        <v>28 May</v>
      </c>
      <c r="K990" t="s">
        <v>1737</v>
      </c>
      <c r="L990" t="s">
        <v>1993</v>
      </c>
      <c r="M990" t="s">
        <v>1996</v>
      </c>
      <c r="N990">
        <v>7048</v>
      </c>
      <c r="O990">
        <f t="shared" si="108"/>
        <v>3</v>
      </c>
      <c r="P990" s="4" t="str">
        <f t="shared" si="109"/>
        <v>9</v>
      </c>
      <c r="Q990" s="8">
        <f t="shared" si="110"/>
        <v>30</v>
      </c>
      <c r="R990">
        <f t="shared" si="111"/>
        <v>570</v>
      </c>
    </row>
    <row r="991" spans="1:18" x14ac:dyDescent="0.3">
      <c r="A991" t="s">
        <v>13</v>
      </c>
      <c r="B991" s="7" t="s">
        <v>39</v>
      </c>
      <c r="C991" t="s">
        <v>69</v>
      </c>
      <c r="D991" s="10" t="s">
        <v>73</v>
      </c>
      <c r="E991" t="s">
        <v>82</v>
      </c>
      <c r="F991" s="4" t="s">
        <v>245</v>
      </c>
      <c r="G991" t="s">
        <v>587</v>
      </c>
      <c r="H991" s="2">
        <f t="shared" si="105"/>
        <v>0.18402777777777779</v>
      </c>
      <c r="I991" s="2">
        <f t="shared" si="106"/>
        <v>0.82291666666666663</v>
      </c>
      <c r="J991" t="str">
        <f t="shared" si="107"/>
        <v>22 Mar</v>
      </c>
      <c r="K991" t="s">
        <v>1758</v>
      </c>
      <c r="L991" t="s">
        <v>1993</v>
      </c>
      <c r="M991" t="s">
        <v>1996</v>
      </c>
      <c r="N991">
        <v>12557</v>
      </c>
      <c r="O991">
        <f t="shared" si="108"/>
        <v>3</v>
      </c>
      <c r="P991" s="4" t="str">
        <f t="shared" si="109"/>
        <v>8</v>
      </c>
      <c r="Q991" s="8">
        <f t="shared" si="110"/>
        <v>40</v>
      </c>
      <c r="R991">
        <f t="shared" si="111"/>
        <v>520</v>
      </c>
    </row>
    <row r="992" spans="1:18" x14ac:dyDescent="0.3">
      <c r="A992" t="s">
        <v>15</v>
      </c>
      <c r="B992" s="7" t="s">
        <v>44</v>
      </c>
      <c r="C992" t="s">
        <v>69</v>
      </c>
      <c r="D992" s="10" t="s">
        <v>73</v>
      </c>
      <c r="E992" t="s">
        <v>90</v>
      </c>
      <c r="F992" s="4" t="s">
        <v>233</v>
      </c>
      <c r="G992" t="s">
        <v>602</v>
      </c>
      <c r="H992" s="2">
        <f t="shared" si="105"/>
        <v>6.25E-2</v>
      </c>
      <c r="I992" s="2">
        <f t="shared" si="106"/>
        <v>0.62847222222222221</v>
      </c>
      <c r="J992" t="str">
        <f t="shared" si="107"/>
        <v>16 Jun</v>
      </c>
      <c r="K992" t="s">
        <v>1652</v>
      </c>
      <c r="L992" t="s">
        <v>1992</v>
      </c>
      <c r="M992" t="s">
        <v>1996</v>
      </c>
      <c r="N992">
        <v>15965</v>
      </c>
      <c r="O992">
        <f t="shared" si="108"/>
        <v>4</v>
      </c>
      <c r="P992" s="4" t="str">
        <f t="shared" si="109"/>
        <v>10</v>
      </c>
      <c r="Q992" s="8">
        <f t="shared" si="110"/>
        <v>25</v>
      </c>
      <c r="R992">
        <f t="shared" si="111"/>
        <v>625</v>
      </c>
    </row>
    <row r="993" spans="1:18" x14ac:dyDescent="0.3">
      <c r="A993" t="s">
        <v>12</v>
      </c>
      <c r="B993" s="7" t="s">
        <v>65</v>
      </c>
      <c r="C993" t="s">
        <v>67</v>
      </c>
      <c r="D993" s="10" t="s">
        <v>72</v>
      </c>
      <c r="E993" t="s">
        <v>128</v>
      </c>
      <c r="F993" s="4" t="s">
        <v>342</v>
      </c>
      <c r="G993" t="s">
        <v>728</v>
      </c>
      <c r="H993" s="2">
        <f t="shared" si="105"/>
        <v>0.92361111111111116</v>
      </c>
      <c r="I993" s="2">
        <f t="shared" si="106"/>
        <v>0.46180555555555558</v>
      </c>
      <c r="J993" t="str">
        <f t="shared" si="107"/>
        <v>07 Mar</v>
      </c>
      <c r="K993" t="s">
        <v>1883</v>
      </c>
      <c r="L993" t="s">
        <v>1992</v>
      </c>
      <c r="M993" t="s">
        <v>1996</v>
      </c>
      <c r="N993">
        <v>11791</v>
      </c>
      <c r="O993">
        <f t="shared" si="108"/>
        <v>4</v>
      </c>
      <c r="P993" s="4" t="str">
        <f t="shared" si="109"/>
        <v>35</v>
      </c>
      <c r="Q993" s="8">
        <f t="shared" si="110"/>
        <v>5</v>
      </c>
      <c r="R993">
        <f t="shared" si="111"/>
        <v>2105</v>
      </c>
    </row>
    <row r="994" spans="1:18" x14ac:dyDescent="0.3">
      <c r="A994" t="s">
        <v>15</v>
      </c>
      <c r="B994" s="7" t="s">
        <v>35</v>
      </c>
      <c r="C994" t="s">
        <v>69</v>
      </c>
      <c r="D994" s="10" t="s">
        <v>73</v>
      </c>
      <c r="E994" t="s">
        <v>120</v>
      </c>
      <c r="F994" s="4" t="s">
        <v>229</v>
      </c>
      <c r="G994" t="s">
        <v>324</v>
      </c>
      <c r="H994" s="2">
        <f t="shared" si="105"/>
        <v>0.88888888888888884</v>
      </c>
      <c r="I994" s="2">
        <f t="shared" si="106"/>
        <v>0.2951388888888889</v>
      </c>
      <c r="J994" t="str">
        <f t="shared" si="107"/>
        <v/>
      </c>
      <c r="K994" t="s">
        <v>1873</v>
      </c>
      <c r="L994" t="s">
        <v>1992</v>
      </c>
      <c r="M994" t="s">
        <v>1996</v>
      </c>
      <c r="N994">
        <v>8291</v>
      </c>
      <c r="O994">
        <f t="shared" si="108"/>
        <v>4</v>
      </c>
      <c r="P994" s="4" t="str">
        <f t="shared" si="109"/>
        <v>14</v>
      </c>
      <c r="Q994" s="8">
        <f t="shared" si="110"/>
        <v>15</v>
      </c>
      <c r="R994">
        <f t="shared" si="111"/>
        <v>855</v>
      </c>
    </row>
    <row r="995" spans="1:18" x14ac:dyDescent="0.3">
      <c r="A995" t="s">
        <v>11</v>
      </c>
      <c r="B995" s="7" t="s">
        <v>58</v>
      </c>
      <c r="C995" t="s">
        <v>67</v>
      </c>
      <c r="D995" s="10" t="s">
        <v>69</v>
      </c>
      <c r="E995" t="s">
        <v>75</v>
      </c>
      <c r="F995" s="4" t="s">
        <v>266</v>
      </c>
      <c r="G995" t="s">
        <v>257</v>
      </c>
      <c r="H995" s="2">
        <f t="shared" si="105"/>
        <v>0.82986111111111116</v>
      </c>
      <c r="I995" s="2">
        <f t="shared" si="106"/>
        <v>0.70486111111111116</v>
      </c>
      <c r="J995" t="str">
        <f t="shared" si="107"/>
        <v/>
      </c>
      <c r="K995" t="s">
        <v>1666</v>
      </c>
      <c r="L995" t="s">
        <v>1991</v>
      </c>
      <c r="M995" t="s">
        <v>1996</v>
      </c>
      <c r="N995">
        <v>4990</v>
      </c>
      <c r="O995">
        <f t="shared" si="108"/>
        <v>2</v>
      </c>
      <c r="P995" s="4" t="str">
        <f t="shared" si="109"/>
        <v>3</v>
      </c>
      <c r="Q995" s="8">
        <f t="shared" si="110"/>
        <v>0</v>
      </c>
      <c r="R995">
        <f t="shared" si="111"/>
        <v>180</v>
      </c>
    </row>
    <row r="996" spans="1:18" x14ac:dyDescent="0.3">
      <c r="A996" t="s">
        <v>17</v>
      </c>
      <c r="B996" s="7" t="s">
        <v>26</v>
      </c>
      <c r="C996" t="s">
        <v>68</v>
      </c>
      <c r="D996" s="10" t="s">
        <v>67</v>
      </c>
      <c r="E996" t="s">
        <v>98</v>
      </c>
      <c r="F996" s="4" t="s">
        <v>299</v>
      </c>
      <c r="G996" t="s">
        <v>729</v>
      </c>
      <c r="H996" s="2">
        <f t="shared" si="105"/>
        <v>0.78472222222222221</v>
      </c>
      <c r="I996" s="2">
        <f t="shared" si="106"/>
        <v>0.70833333333333337</v>
      </c>
      <c r="J996" t="str">
        <f t="shared" si="107"/>
        <v>13 May</v>
      </c>
      <c r="K996" t="s">
        <v>1740</v>
      </c>
      <c r="L996" t="s">
        <v>1993</v>
      </c>
      <c r="M996" t="s">
        <v>1996</v>
      </c>
      <c r="N996">
        <v>9135</v>
      </c>
      <c r="O996">
        <f t="shared" si="108"/>
        <v>3</v>
      </c>
      <c r="P996" s="4" t="str">
        <f t="shared" si="109"/>
        <v>25</v>
      </c>
      <c r="Q996" s="8">
        <f t="shared" si="110"/>
        <v>50</v>
      </c>
      <c r="R996">
        <f t="shared" si="111"/>
        <v>1550</v>
      </c>
    </row>
    <row r="997" spans="1:18" x14ac:dyDescent="0.3">
      <c r="A997" t="s">
        <v>18</v>
      </c>
      <c r="B997" s="7" t="s">
        <v>62</v>
      </c>
      <c r="C997" t="s">
        <v>68</v>
      </c>
      <c r="D997" s="10" t="s">
        <v>67</v>
      </c>
      <c r="E997" t="s">
        <v>80</v>
      </c>
      <c r="F997" s="4" t="s">
        <v>337</v>
      </c>
      <c r="G997" t="s">
        <v>730</v>
      </c>
      <c r="H997" s="2">
        <f t="shared" si="105"/>
        <v>5.5555555555555552E-2</v>
      </c>
      <c r="I997" s="2">
        <f t="shared" si="106"/>
        <v>0.95138888888888884</v>
      </c>
      <c r="J997" t="str">
        <f t="shared" si="107"/>
        <v>13 Apr</v>
      </c>
      <c r="K997" t="s">
        <v>1654</v>
      </c>
      <c r="L997" t="s">
        <v>1991</v>
      </c>
      <c r="M997" t="s">
        <v>1996</v>
      </c>
      <c r="N997">
        <v>4409</v>
      </c>
      <c r="O997">
        <f t="shared" si="108"/>
        <v>2</v>
      </c>
      <c r="P997" s="4" t="str">
        <f t="shared" si="109"/>
        <v>2</v>
      </c>
      <c r="Q997" s="8">
        <f t="shared" si="110"/>
        <v>30</v>
      </c>
      <c r="R997">
        <f t="shared" si="111"/>
        <v>150</v>
      </c>
    </row>
    <row r="998" spans="1:18" x14ac:dyDescent="0.3">
      <c r="A998" t="s">
        <v>13</v>
      </c>
      <c r="B998" s="7" t="s">
        <v>48</v>
      </c>
      <c r="C998" t="s">
        <v>68</v>
      </c>
      <c r="D998" s="10" t="s">
        <v>67</v>
      </c>
      <c r="E998" t="s">
        <v>85</v>
      </c>
      <c r="F998" s="4" t="s">
        <v>270</v>
      </c>
      <c r="G998" t="s">
        <v>712</v>
      </c>
      <c r="H998" s="2">
        <f t="shared" si="105"/>
        <v>0.19444444444444445</v>
      </c>
      <c r="I998" s="2">
        <f t="shared" si="106"/>
        <v>0.83333333333333337</v>
      </c>
      <c r="J998" t="str">
        <f t="shared" si="107"/>
        <v>22 May</v>
      </c>
      <c r="K998" t="s">
        <v>1758</v>
      </c>
      <c r="L998" t="s">
        <v>1993</v>
      </c>
      <c r="M998" t="s">
        <v>1997</v>
      </c>
      <c r="N998">
        <v>10844</v>
      </c>
      <c r="O998">
        <f t="shared" si="108"/>
        <v>3</v>
      </c>
      <c r="P998" s="4" t="str">
        <f t="shared" si="109"/>
        <v>8</v>
      </c>
      <c r="Q998" s="8">
        <f t="shared" si="110"/>
        <v>40</v>
      </c>
      <c r="R998">
        <f t="shared" si="111"/>
        <v>520</v>
      </c>
    </row>
    <row r="999" spans="1:18" x14ac:dyDescent="0.3">
      <c r="A999" t="s">
        <v>15</v>
      </c>
      <c r="B999" s="7" t="s">
        <v>30</v>
      </c>
      <c r="C999" t="s">
        <v>69</v>
      </c>
      <c r="D999" s="10" t="s">
        <v>73</v>
      </c>
      <c r="E999" t="s">
        <v>82</v>
      </c>
      <c r="F999" s="4" t="s">
        <v>208</v>
      </c>
      <c r="G999" t="s">
        <v>239</v>
      </c>
      <c r="H999" s="2">
        <f t="shared" si="105"/>
        <v>0.79166666666666663</v>
      </c>
      <c r="I999" s="2">
        <f t="shared" si="106"/>
        <v>0.375</v>
      </c>
      <c r="J999" t="str">
        <f t="shared" si="107"/>
        <v/>
      </c>
      <c r="K999" t="s">
        <v>1686</v>
      </c>
      <c r="L999" t="s">
        <v>1993</v>
      </c>
      <c r="M999" t="s">
        <v>1996</v>
      </c>
      <c r="N999">
        <v>10407</v>
      </c>
      <c r="O999">
        <f t="shared" si="108"/>
        <v>3</v>
      </c>
      <c r="P999" s="4" t="str">
        <f t="shared" si="109"/>
        <v>10</v>
      </c>
      <c r="Q999" s="8">
        <f t="shared" si="110"/>
        <v>0</v>
      </c>
      <c r="R999">
        <f t="shared" si="111"/>
        <v>600</v>
      </c>
    </row>
    <row r="1000" spans="1:18" x14ac:dyDescent="0.3">
      <c r="A1000" t="s">
        <v>15</v>
      </c>
      <c r="B1000" s="7" t="s">
        <v>30</v>
      </c>
      <c r="C1000" t="s">
        <v>69</v>
      </c>
      <c r="D1000" s="10" t="s">
        <v>73</v>
      </c>
      <c r="E1000" t="s">
        <v>82</v>
      </c>
      <c r="F1000" s="4" t="s">
        <v>330</v>
      </c>
      <c r="G1000" t="s">
        <v>239</v>
      </c>
      <c r="H1000" s="2">
        <f t="shared" si="105"/>
        <v>0.79166666666666663</v>
      </c>
      <c r="I1000" s="2">
        <f t="shared" si="106"/>
        <v>0.3125</v>
      </c>
      <c r="J1000" t="str">
        <f t="shared" si="107"/>
        <v/>
      </c>
      <c r="K1000" t="s">
        <v>1736</v>
      </c>
      <c r="L1000" t="s">
        <v>1993</v>
      </c>
      <c r="M1000" t="s">
        <v>1996</v>
      </c>
      <c r="N1000">
        <v>9315</v>
      </c>
      <c r="O1000">
        <f t="shared" si="108"/>
        <v>3</v>
      </c>
      <c r="P1000" s="4" t="str">
        <f t="shared" si="109"/>
        <v>11</v>
      </c>
      <c r="Q1000" s="8">
        <f t="shared" si="110"/>
        <v>30</v>
      </c>
      <c r="R1000">
        <f t="shared" si="111"/>
        <v>690</v>
      </c>
    </row>
    <row r="1001" spans="1:18" x14ac:dyDescent="0.3">
      <c r="A1001" t="s">
        <v>13</v>
      </c>
      <c r="B1001" s="7" t="s">
        <v>55</v>
      </c>
      <c r="C1001" t="s">
        <v>68</v>
      </c>
      <c r="D1001" s="10" t="s">
        <v>67</v>
      </c>
      <c r="E1001" t="s">
        <v>85</v>
      </c>
      <c r="F1001" s="4" t="s">
        <v>216</v>
      </c>
      <c r="G1001" t="s">
        <v>731</v>
      </c>
      <c r="H1001" s="2">
        <f t="shared" si="105"/>
        <v>0.19444444444444445</v>
      </c>
      <c r="I1001" s="2">
        <f t="shared" si="106"/>
        <v>0.88194444444444442</v>
      </c>
      <c r="J1001" t="str">
        <f t="shared" si="107"/>
        <v>25 May</v>
      </c>
      <c r="K1001" t="s">
        <v>1695</v>
      </c>
      <c r="L1001" t="s">
        <v>1993</v>
      </c>
      <c r="M1001" t="s">
        <v>1997</v>
      </c>
      <c r="N1001">
        <v>9663</v>
      </c>
      <c r="O1001">
        <f t="shared" si="108"/>
        <v>3</v>
      </c>
      <c r="P1001" s="4" t="str">
        <f t="shared" si="109"/>
        <v>7</v>
      </c>
      <c r="Q1001" s="8">
        <f t="shared" si="110"/>
        <v>30</v>
      </c>
      <c r="R1001">
        <f t="shared" si="111"/>
        <v>450</v>
      </c>
    </row>
    <row r="1002" spans="1:18" x14ac:dyDescent="0.3">
      <c r="A1002" t="s">
        <v>11</v>
      </c>
      <c r="B1002" s="7" t="s">
        <v>39</v>
      </c>
      <c r="C1002" t="s">
        <v>69</v>
      </c>
      <c r="D1002" s="10" t="s">
        <v>73</v>
      </c>
      <c r="E1002" t="s">
        <v>82</v>
      </c>
      <c r="F1002" s="4" t="s">
        <v>379</v>
      </c>
      <c r="G1002" t="s">
        <v>531</v>
      </c>
      <c r="H1002" s="2">
        <f t="shared" si="105"/>
        <v>6.5972222222222224E-2</v>
      </c>
      <c r="I1002" s="2">
        <f t="shared" si="106"/>
        <v>0.77430555555555558</v>
      </c>
      <c r="J1002" t="str">
        <f t="shared" si="107"/>
        <v>22 Mar</v>
      </c>
      <c r="K1002" t="s">
        <v>1813</v>
      </c>
      <c r="L1002" t="s">
        <v>1993</v>
      </c>
      <c r="M1002" t="s">
        <v>1996</v>
      </c>
      <c r="N1002">
        <v>9264</v>
      </c>
      <c r="O1002">
        <f t="shared" si="108"/>
        <v>3</v>
      </c>
      <c r="P1002" s="4" t="str">
        <f t="shared" si="109"/>
        <v>7</v>
      </c>
      <c r="Q1002" s="8">
        <f t="shared" si="110"/>
        <v>0</v>
      </c>
      <c r="R1002">
        <f t="shared" si="111"/>
        <v>420</v>
      </c>
    </row>
    <row r="1003" spans="1:18" x14ac:dyDescent="0.3">
      <c r="A1003" t="s">
        <v>14</v>
      </c>
      <c r="B1003" s="7" t="s">
        <v>42</v>
      </c>
      <c r="C1003" t="s">
        <v>70</v>
      </c>
      <c r="D1003" s="10" t="s">
        <v>68</v>
      </c>
      <c r="E1003" t="s">
        <v>84</v>
      </c>
      <c r="F1003" s="4" t="s">
        <v>213</v>
      </c>
      <c r="G1003" t="s">
        <v>279</v>
      </c>
      <c r="H1003" s="2">
        <f t="shared" si="105"/>
        <v>0.5</v>
      </c>
      <c r="I1003" s="2">
        <f t="shared" si="106"/>
        <v>0.40625</v>
      </c>
      <c r="J1003" t="str">
        <f t="shared" si="107"/>
        <v/>
      </c>
      <c r="K1003" t="s">
        <v>1635</v>
      </c>
      <c r="L1003" t="s">
        <v>1991</v>
      </c>
      <c r="M1003" t="s">
        <v>1996</v>
      </c>
      <c r="N1003">
        <v>3597</v>
      </c>
      <c r="O1003">
        <f t="shared" si="108"/>
        <v>2</v>
      </c>
      <c r="P1003" s="4" t="str">
        <f t="shared" si="109"/>
        <v>2</v>
      </c>
      <c r="Q1003" s="8">
        <f t="shared" si="110"/>
        <v>15</v>
      </c>
      <c r="R1003">
        <f t="shared" si="111"/>
        <v>135</v>
      </c>
    </row>
    <row r="1004" spans="1:18" x14ac:dyDescent="0.3">
      <c r="A1004" t="s">
        <v>11</v>
      </c>
      <c r="B1004" s="7" t="s">
        <v>28</v>
      </c>
      <c r="C1004" t="s">
        <v>69</v>
      </c>
      <c r="D1004" s="10" t="s">
        <v>73</v>
      </c>
      <c r="E1004" t="s">
        <v>95</v>
      </c>
      <c r="F1004" s="4" t="s">
        <v>253</v>
      </c>
      <c r="G1004" t="s">
        <v>303</v>
      </c>
      <c r="H1004" s="2">
        <f t="shared" si="105"/>
        <v>0.50694444444444442</v>
      </c>
      <c r="I1004" s="2">
        <f t="shared" si="106"/>
        <v>0.21180555555555555</v>
      </c>
      <c r="J1004" t="str">
        <f t="shared" si="107"/>
        <v/>
      </c>
      <c r="K1004" t="s">
        <v>1809</v>
      </c>
      <c r="L1004" t="s">
        <v>1993</v>
      </c>
      <c r="M1004" t="s">
        <v>1996</v>
      </c>
      <c r="N1004">
        <v>6442</v>
      </c>
      <c r="O1004">
        <f t="shared" si="108"/>
        <v>3</v>
      </c>
      <c r="P1004" s="4" t="str">
        <f t="shared" si="109"/>
        <v>7</v>
      </c>
      <c r="Q1004" s="8">
        <f t="shared" si="110"/>
        <v>5</v>
      </c>
      <c r="R1004">
        <f t="shared" si="111"/>
        <v>425</v>
      </c>
    </row>
    <row r="1005" spans="1:18" x14ac:dyDescent="0.3">
      <c r="A1005" t="s">
        <v>15</v>
      </c>
      <c r="B1005" s="7" t="s">
        <v>33</v>
      </c>
      <c r="C1005" t="s">
        <v>69</v>
      </c>
      <c r="D1005" s="10" t="s">
        <v>73</v>
      </c>
      <c r="E1005" t="s">
        <v>82</v>
      </c>
      <c r="F1005" s="4" t="s">
        <v>255</v>
      </c>
      <c r="G1005" t="s">
        <v>687</v>
      </c>
      <c r="H1005" s="2">
        <f t="shared" si="105"/>
        <v>6.25E-2</v>
      </c>
      <c r="I1005" s="2">
        <f t="shared" si="106"/>
        <v>0.72916666666666663</v>
      </c>
      <c r="J1005" t="str">
        <f t="shared" si="107"/>
        <v>10 May</v>
      </c>
      <c r="K1005" t="s">
        <v>1711</v>
      </c>
      <c r="L1005" t="s">
        <v>1993</v>
      </c>
      <c r="M1005" t="s">
        <v>1996</v>
      </c>
      <c r="N1005">
        <v>15078</v>
      </c>
      <c r="O1005">
        <f t="shared" si="108"/>
        <v>3</v>
      </c>
      <c r="P1005" s="4" t="str">
        <f t="shared" si="109"/>
        <v>8</v>
      </c>
      <c r="Q1005" s="8">
        <f t="shared" si="110"/>
        <v>0</v>
      </c>
      <c r="R1005">
        <f t="shared" si="111"/>
        <v>480</v>
      </c>
    </row>
    <row r="1006" spans="1:18" x14ac:dyDescent="0.3">
      <c r="A1006" t="s">
        <v>11</v>
      </c>
      <c r="B1006" s="7" t="s">
        <v>24</v>
      </c>
      <c r="C1006" t="s">
        <v>68</v>
      </c>
      <c r="D1006" s="10" t="s">
        <v>67</v>
      </c>
      <c r="E1006" t="s">
        <v>78</v>
      </c>
      <c r="F1006" s="4" t="s">
        <v>206</v>
      </c>
      <c r="G1006" t="s">
        <v>286</v>
      </c>
      <c r="H1006" s="2">
        <f t="shared" si="105"/>
        <v>0.97916666666666663</v>
      </c>
      <c r="I1006" s="2">
        <f t="shared" si="106"/>
        <v>0.75347222222222221</v>
      </c>
      <c r="J1006" t="str">
        <f t="shared" si="107"/>
        <v/>
      </c>
      <c r="K1006" t="s">
        <v>1626</v>
      </c>
      <c r="L1006" t="s">
        <v>1993</v>
      </c>
      <c r="M1006" t="s">
        <v>1996</v>
      </c>
      <c r="N1006">
        <v>6218</v>
      </c>
      <c r="O1006">
        <f t="shared" si="108"/>
        <v>3</v>
      </c>
      <c r="P1006" s="4" t="str">
        <f t="shared" si="109"/>
        <v>5</v>
      </c>
      <c r="Q1006" s="8">
        <f t="shared" si="110"/>
        <v>25</v>
      </c>
      <c r="R1006">
        <f t="shared" si="111"/>
        <v>325</v>
      </c>
    </row>
    <row r="1007" spans="1:18" x14ac:dyDescent="0.3">
      <c r="A1007" t="s">
        <v>13</v>
      </c>
      <c r="B1007" s="7" t="s">
        <v>37</v>
      </c>
      <c r="C1007" t="s">
        <v>69</v>
      </c>
      <c r="D1007" s="10" t="s">
        <v>73</v>
      </c>
      <c r="E1007" t="s">
        <v>82</v>
      </c>
      <c r="F1007" s="4" t="s">
        <v>296</v>
      </c>
      <c r="G1007" t="s">
        <v>431</v>
      </c>
      <c r="H1007" s="2">
        <f t="shared" si="105"/>
        <v>0.52430555555555558</v>
      </c>
      <c r="I1007" s="2">
        <f t="shared" si="106"/>
        <v>0.54166666666666663</v>
      </c>
      <c r="J1007" t="str">
        <f t="shared" si="107"/>
        <v>13 Jun</v>
      </c>
      <c r="K1007" t="s">
        <v>1728</v>
      </c>
      <c r="L1007" t="s">
        <v>1993</v>
      </c>
      <c r="M1007" t="s">
        <v>1997</v>
      </c>
      <c r="N1007">
        <v>10262</v>
      </c>
      <c r="O1007">
        <f t="shared" si="108"/>
        <v>3</v>
      </c>
      <c r="P1007" s="4" t="str">
        <f t="shared" si="109"/>
        <v>23</v>
      </c>
      <c r="Q1007" s="8">
        <f t="shared" si="110"/>
        <v>35</v>
      </c>
      <c r="R1007">
        <f t="shared" si="111"/>
        <v>1415</v>
      </c>
    </row>
    <row r="1008" spans="1:18" x14ac:dyDescent="0.3">
      <c r="A1008" t="s">
        <v>15</v>
      </c>
      <c r="B1008" s="7" t="s">
        <v>53</v>
      </c>
      <c r="C1008" t="s">
        <v>69</v>
      </c>
      <c r="D1008" s="10" t="s">
        <v>73</v>
      </c>
      <c r="E1008" t="s">
        <v>82</v>
      </c>
      <c r="F1008" s="4" t="s">
        <v>239</v>
      </c>
      <c r="G1008" t="s">
        <v>732</v>
      </c>
      <c r="H1008" s="2">
        <f t="shared" si="105"/>
        <v>6.5972222222222224E-2</v>
      </c>
      <c r="I1008" s="2">
        <f t="shared" si="106"/>
        <v>0.79166666666666663</v>
      </c>
      <c r="J1008" t="str">
        <f t="shared" si="107"/>
        <v>10 Mar</v>
      </c>
      <c r="K1008" t="s">
        <v>1827</v>
      </c>
      <c r="L1008" t="s">
        <v>1993</v>
      </c>
      <c r="M1008" t="s">
        <v>1996</v>
      </c>
      <c r="N1008">
        <v>13677</v>
      </c>
      <c r="O1008">
        <f t="shared" si="108"/>
        <v>3</v>
      </c>
      <c r="P1008" s="4" t="str">
        <f t="shared" si="109"/>
        <v>6</v>
      </c>
      <c r="Q1008" s="8">
        <f t="shared" si="110"/>
        <v>35</v>
      </c>
      <c r="R1008">
        <f t="shared" si="111"/>
        <v>395</v>
      </c>
    </row>
    <row r="1009" spans="1:18" x14ac:dyDescent="0.3">
      <c r="A1009" t="s">
        <v>13</v>
      </c>
      <c r="B1009" s="7" t="s">
        <v>28</v>
      </c>
      <c r="C1009" t="s">
        <v>67</v>
      </c>
      <c r="D1009" s="10" t="s">
        <v>69</v>
      </c>
      <c r="E1009" t="s">
        <v>75</v>
      </c>
      <c r="F1009" s="4" t="s">
        <v>314</v>
      </c>
      <c r="G1009" t="s">
        <v>349</v>
      </c>
      <c r="H1009" s="2">
        <f t="shared" si="105"/>
        <v>0.4236111111111111</v>
      </c>
      <c r="I1009" s="2">
        <f t="shared" si="106"/>
        <v>0.2986111111111111</v>
      </c>
      <c r="J1009" t="str">
        <f t="shared" si="107"/>
        <v/>
      </c>
      <c r="K1009" t="s">
        <v>1666</v>
      </c>
      <c r="L1009" t="s">
        <v>1991</v>
      </c>
      <c r="M1009" t="s">
        <v>1996</v>
      </c>
      <c r="N1009">
        <v>8016</v>
      </c>
      <c r="O1009">
        <f t="shared" si="108"/>
        <v>2</v>
      </c>
      <c r="P1009" s="4" t="str">
        <f t="shared" si="109"/>
        <v>3</v>
      </c>
      <c r="Q1009" s="8">
        <f t="shared" si="110"/>
        <v>0</v>
      </c>
      <c r="R1009">
        <f t="shared" si="111"/>
        <v>180</v>
      </c>
    </row>
    <row r="1010" spans="1:18" x14ac:dyDescent="0.3">
      <c r="A1010" t="s">
        <v>13</v>
      </c>
      <c r="B1010" s="7" t="s">
        <v>50</v>
      </c>
      <c r="C1010" t="s">
        <v>69</v>
      </c>
      <c r="D1010" s="10" t="s">
        <v>73</v>
      </c>
      <c r="E1010" t="s">
        <v>82</v>
      </c>
      <c r="F1010" s="4" t="s">
        <v>255</v>
      </c>
      <c r="G1010" t="s">
        <v>578</v>
      </c>
      <c r="H1010" s="2">
        <f t="shared" si="105"/>
        <v>0.52430555555555558</v>
      </c>
      <c r="I1010" s="2">
        <f t="shared" si="106"/>
        <v>0.72916666666666663</v>
      </c>
      <c r="J1010" t="str">
        <f t="shared" si="107"/>
        <v>04 Jun</v>
      </c>
      <c r="K1010" t="s">
        <v>1681</v>
      </c>
      <c r="L1010" t="s">
        <v>1993</v>
      </c>
      <c r="M1010" t="s">
        <v>1997</v>
      </c>
      <c r="N1010">
        <v>10262</v>
      </c>
      <c r="O1010">
        <f t="shared" si="108"/>
        <v>3</v>
      </c>
      <c r="P1010" s="4" t="str">
        <f t="shared" si="109"/>
        <v>19</v>
      </c>
      <c r="Q1010" s="8">
        <f t="shared" si="110"/>
        <v>5</v>
      </c>
      <c r="R1010">
        <f t="shared" si="111"/>
        <v>1145</v>
      </c>
    </row>
    <row r="1011" spans="1:18" x14ac:dyDescent="0.3">
      <c r="A1011" t="s">
        <v>14</v>
      </c>
      <c r="B1011" s="7" t="s">
        <v>47</v>
      </c>
      <c r="C1011" t="s">
        <v>68</v>
      </c>
      <c r="D1011" s="10" t="s">
        <v>67</v>
      </c>
      <c r="E1011" t="s">
        <v>80</v>
      </c>
      <c r="F1011" s="4" t="s">
        <v>345</v>
      </c>
      <c r="G1011" t="s">
        <v>329</v>
      </c>
      <c r="H1011" s="2">
        <f t="shared" si="105"/>
        <v>0.39583333333333331</v>
      </c>
      <c r="I1011" s="2">
        <f t="shared" si="106"/>
        <v>0.28819444444444442</v>
      </c>
      <c r="J1011" t="str">
        <f t="shared" si="107"/>
        <v/>
      </c>
      <c r="K1011" t="s">
        <v>1634</v>
      </c>
      <c r="L1011" t="s">
        <v>1991</v>
      </c>
      <c r="M1011" t="s">
        <v>1996</v>
      </c>
      <c r="N1011">
        <v>3873</v>
      </c>
      <c r="O1011">
        <f t="shared" si="108"/>
        <v>2</v>
      </c>
      <c r="P1011" s="4" t="str">
        <f t="shared" si="109"/>
        <v>2</v>
      </c>
      <c r="Q1011" s="8">
        <f t="shared" si="110"/>
        <v>35</v>
      </c>
      <c r="R1011">
        <f t="shared" si="111"/>
        <v>155</v>
      </c>
    </row>
    <row r="1012" spans="1:18" x14ac:dyDescent="0.3">
      <c r="A1012" t="s">
        <v>14</v>
      </c>
      <c r="B1012" s="7" t="s">
        <v>47</v>
      </c>
      <c r="C1012" t="s">
        <v>69</v>
      </c>
      <c r="D1012" s="10" t="s">
        <v>73</v>
      </c>
      <c r="E1012" t="s">
        <v>87</v>
      </c>
      <c r="F1012" s="4" t="s">
        <v>219</v>
      </c>
      <c r="G1012" t="s">
        <v>264</v>
      </c>
      <c r="H1012" s="2">
        <f t="shared" si="105"/>
        <v>0.55208333333333337</v>
      </c>
      <c r="I1012" s="2">
        <f t="shared" si="106"/>
        <v>0.36458333333333331</v>
      </c>
      <c r="J1012" t="str">
        <f t="shared" si="107"/>
        <v/>
      </c>
      <c r="K1012" t="s">
        <v>1638</v>
      </c>
      <c r="L1012" t="s">
        <v>1993</v>
      </c>
      <c r="M1012" t="s">
        <v>1996</v>
      </c>
      <c r="N1012">
        <v>4812</v>
      </c>
      <c r="O1012">
        <f t="shared" si="108"/>
        <v>3</v>
      </c>
      <c r="P1012" s="4" t="str">
        <f t="shared" si="109"/>
        <v>4</v>
      </c>
      <c r="Q1012" s="8">
        <f t="shared" si="110"/>
        <v>30</v>
      </c>
      <c r="R1012">
        <f t="shared" si="111"/>
        <v>270</v>
      </c>
    </row>
    <row r="1013" spans="1:18" x14ac:dyDescent="0.3">
      <c r="A1013" t="s">
        <v>14</v>
      </c>
      <c r="B1013" s="7" t="s">
        <v>42</v>
      </c>
      <c r="C1013" t="s">
        <v>71</v>
      </c>
      <c r="D1013" s="10" t="s">
        <v>74</v>
      </c>
      <c r="E1013" t="s">
        <v>102</v>
      </c>
      <c r="F1013" s="4" t="s">
        <v>383</v>
      </c>
      <c r="G1013" t="s">
        <v>733</v>
      </c>
      <c r="H1013" s="2">
        <f t="shared" si="105"/>
        <v>1.0416666666666666E-2</v>
      </c>
      <c r="I1013" s="2">
        <f t="shared" si="106"/>
        <v>0.94791666666666663</v>
      </c>
      <c r="J1013" t="str">
        <f t="shared" si="107"/>
        <v>16 May</v>
      </c>
      <c r="K1013" t="s">
        <v>1675</v>
      </c>
      <c r="L1013" t="s">
        <v>1991</v>
      </c>
      <c r="M1013" t="s">
        <v>1996</v>
      </c>
      <c r="N1013">
        <v>2017</v>
      </c>
      <c r="O1013">
        <f t="shared" si="108"/>
        <v>2</v>
      </c>
      <c r="P1013" s="4" t="str">
        <f t="shared" si="109"/>
        <v>1</v>
      </c>
      <c r="Q1013" s="8">
        <f t="shared" si="110"/>
        <v>30</v>
      </c>
      <c r="R1013">
        <f t="shared" si="111"/>
        <v>90</v>
      </c>
    </row>
    <row r="1014" spans="1:18" x14ac:dyDescent="0.3">
      <c r="A1014" t="s">
        <v>11</v>
      </c>
      <c r="B1014" s="7" t="s">
        <v>39</v>
      </c>
      <c r="C1014" t="s">
        <v>68</v>
      </c>
      <c r="D1014" s="10" t="s">
        <v>67</v>
      </c>
      <c r="E1014" t="s">
        <v>80</v>
      </c>
      <c r="F1014" s="4" t="s">
        <v>263</v>
      </c>
      <c r="G1014" t="s">
        <v>240</v>
      </c>
      <c r="H1014" s="2">
        <f t="shared" si="105"/>
        <v>0.96180555555555558</v>
      </c>
      <c r="I1014" s="2">
        <f t="shared" si="106"/>
        <v>0.85069444444444442</v>
      </c>
      <c r="J1014" t="str">
        <f t="shared" si="107"/>
        <v/>
      </c>
      <c r="K1014" t="s">
        <v>1683</v>
      </c>
      <c r="L1014" t="s">
        <v>1991</v>
      </c>
      <c r="M1014" t="s">
        <v>1996</v>
      </c>
      <c r="N1014">
        <v>4462</v>
      </c>
      <c r="O1014">
        <f t="shared" si="108"/>
        <v>2</v>
      </c>
      <c r="P1014" s="4" t="str">
        <f t="shared" si="109"/>
        <v>2</v>
      </c>
      <c r="Q1014" s="8">
        <f t="shared" si="110"/>
        <v>40</v>
      </c>
      <c r="R1014">
        <f t="shared" si="111"/>
        <v>160</v>
      </c>
    </row>
    <row r="1015" spans="1:18" x14ac:dyDescent="0.3">
      <c r="A1015" t="s">
        <v>12</v>
      </c>
      <c r="B1015" s="7" t="s">
        <v>44</v>
      </c>
      <c r="C1015" t="s">
        <v>69</v>
      </c>
      <c r="D1015" s="10" t="s">
        <v>73</v>
      </c>
      <c r="E1015" t="s">
        <v>86</v>
      </c>
      <c r="F1015" s="4" t="s">
        <v>364</v>
      </c>
      <c r="G1015" t="s">
        <v>579</v>
      </c>
      <c r="H1015" s="2">
        <f t="shared" si="105"/>
        <v>0.31944444444444442</v>
      </c>
      <c r="I1015" s="2">
        <f t="shared" si="106"/>
        <v>0.20833333333333334</v>
      </c>
      <c r="J1015" t="str">
        <f t="shared" si="107"/>
        <v>16 Jun</v>
      </c>
      <c r="K1015" t="s">
        <v>1876</v>
      </c>
      <c r="L1015" t="s">
        <v>1992</v>
      </c>
      <c r="M1015" t="s">
        <v>1996</v>
      </c>
      <c r="N1015">
        <v>10231</v>
      </c>
      <c r="O1015">
        <f t="shared" si="108"/>
        <v>4</v>
      </c>
      <c r="P1015" s="4" t="str">
        <f t="shared" si="109"/>
        <v>26</v>
      </c>
      <c r="Q1015" s="8">
        <f t="shared" si="110"/>
        <v>40</v>
      </c>
      <c r="R1015">
        <f t="shared" si="111"/>
        <v>1600</v>
      </c>
    </row>
    <row r="1016" spans="1:18" x14ac:dyDescent="0.3">
      <c r="A1016" t="s">
        <v>12</v>
      </c>
      <c r="B1016" s="7" t="s">
        <v>39</v>
      </c>
      <c r="C1016" t="s">
        <v>67</v>
      </c>
      <c r="D1016" s="10" t="s">
        <v>72</v>
      </c>
      <c r="E1016" t="s">
        <v>142</v>
      </c>
      <c r="F1016" s="4" t="s">
        <v>384</v>
      </c>
      <c r="G1016" t="s">
        <v>368</v>
      </c>
      <c r="H1016" s="2">
        <f t="shared" si="105"/>
        <v>0.95486111111111116</v>
      </c>
      <c r="I1016" s="2">
        <f t="shared" si="106"/>
        <v>0.4375</v>
      </c>
      <c r="J1016" t="str">
        <f t="shared" si="107"/>
        <v/>
      </c>
      <c r="K1016" t="s">
        <v>1671</v>
      </c>
      <c r="L1016" t="s">
        <v>1993</v>
      </c>
      <c r="M1016" t="s">
        <v>1996</v>
      </c>
      <c r="N1016">
        <v>6383</v>
      </c>
      <c r="O1016">
        <f t="shared" si="108"/>
        <v>3</v>
      </c>
      <c r="P1016" s="4" t="str">
        <f t="shared" si="109"/>
        <v>12</v>
      </c>
      <c r="Q1016" s="8">
        <f t="shared" si="110"/>
        <v>25</v>
      </c>
      <c r="R1016">
        <f t="shared" si="111"/>
        <v>745</v>
      </c>
    </row>
    <row r="1017" spans="1:18" x14ac:dyDescent="0.3">
      <c r="A1017" t="s">
        <v>12</v>
      </c>
      <c r="B1017" s="7" t="s">
        <v>28</v>
      </c>
      <c r="C1017" t="s">
        <v>69</v>
      </c>
      <c r="D1017" s="10" t="s">
        <v>73</v>
      </c>
      <c r="E1017" t="s">
        <v>125</v>
      </c>
      <c r="F1017" s="4" t="s">
        <v>217</v>
      </c>
      <c r="G1017" t="s">
        <v>734</v>
      </c>
      <c r="H1017" s="2">
        <f t="shared" si="105"/>
        <v>0.31944444444444442</v>
      </c>
      <c r="I1017" s="2">
        <f t="shared" si="106"/>
        <v>0.71875</v>
      </c>
      <c r="J1017" t="str">
        <f t="shared" si="107"/>
        <v>25 Jun</v>
      </c>
      <c r="K1017" t="s">
        <v>1878</v>
      </c>
      <c r="L1017" t="s">
        <v>1992</v>
      </c>
      <c r="M1017" t="s">
        <v>1996</v>
      </c>
      <c r="N1017">
        <v>11989</v>
      </c>
      <c r="O1017">
        <f t="shared" si="108"/>
        <v>4</v>
      </c>
      <c r="P1017" s="4" t="str">
        <f t="shared" si="109"/>
        <v>14</v>
      </c>
      <c r="Q1017" s="8">
        <f t="shared" si="110"/>
        <v>25</v>
      </c>
      <c r="R1017">
        <f t="shared" si="111"/>
        <v>865</v>
      </c>
    </row>
    <row r="1018" spans="1:18" x14ac:dyDescent="0.3">
      <c r="A1018" t="s">
        <v>11</v>
      </c>
      <c r="B1018" s="7" t="s">
        <v>23</v>
      </c>
      <c r="C1018" t="s">
        <v>67</v>
      </c>
      <c r="D1018" s="10" t="s">
        <v>72</v>
      </c>
      <c r="E1018" t="s">
        <v>75</v>
      </c>
      <c r="F1018" s="4" t="s">
        <v>209</v>
      </c>
      <c r="G1018" t="s">
        <v>496</v>
      </c>
      <c r="H1018" s="2">
        <f t="shared" si="105"/>
        <v>0.90625</v>
      </c>
      <c r="I1018" s="2">
        <f t="shared" si="106"/>
        <v>0.78819444444444442</v>
      </c>
      <c r="J1018" t="str">
        <f t="shared" si="107"/>
        <v/>
      </c>
      <c r="K1018" t="s">
        <v>1623</v>
      </c>
      <c r="L1018" t="s">
        <v>1991</v>
      </c>
      <c r="M1018" t="s">
        <v>1996</v>
      </c>
      <c r="N1018">
        <v>7303</v>
      </c>
      <c r="O1018">
        <f t="shared" si="108"/>
        <v>2</v>
      </c>
      <c r="P1018" s="4" t="str">
        <f t="shared" si="109"/>
        <v>2</v>
      </c>
      <c r="Q1018" s="8">
        <f t="shared" si="110"/>
        <v>50</v>
      </c>
      <c r="R1018">
        <f t="shared" si="111"/>
        <v>170</v>
      </c>
    </row>
    <row r="1019" spans="1:18" x14ac:dyDescent="0.3">
      <c r="A1019" t="s">
        <v>13</v>
      </c>
      <c r="B1019" s="7" t="s">
        <v>58</v>
      </c>
      <c r="C1019" t="s">
        <v>67</v>
      </c>
      <c r="D1019" s="10" t="s">
        <v>69</v>
      </c>
      <c r="E1019" t="s">
        <v>75</v>
      </c>
      <c r="F1019" s="4" t="s">
        <v>209</v>
      </c>
      <c r="G1019" t="s">
        <v>224</v>
      </c>
      <c r="H1019" s="2">
        <f t="shared" si="105"/>
        <v>0.91666666666666663</v>
      </c>
      <c r="I1019" s="2">
        <f t="shared" si="106"/>
        <v>0.78819444444444442</v>
      </c>
      <c r="J1019" t="str">
        <f t="shared" si="107"/>
        <v/>
      </c>
      <c r="K1019" t="s">
        <v>1735</v>
      </c>
      <c r="L1019" t="s">
        <v>1991</v>
      </c>
      <c r="M1019" t="s">
        <v>1996</v>
      </c>
      <c r="N1019">
        <v>7229</v>
      </c>
      <c r="O1019">
        <f t="shared" si="108"/>
        <v>2</v>
      </c>
      <c r="P1019" s="4" t="str">
        <f t="shared" si="109"/>
        <v>3</v>
      </c>
      <c r="Q1019" s="8">
        <f t="shared" si="110"/>
        <v>5</v>
      </c>
      <c r="R1019">
        <f t="shared" si="111"/>
        <v>185</v>
      </c>
    </row>
    <row r="1020" spans="1:18" x14ac:dyDescent="0.3">
      <c r="A1020" t="s">
        <v>13</v>
      </c>
      <c r="B1020" s="7" t="s">
        <v>59</v>
      </c>
      <c r="C1020" t="s">
        <v>71</v>
      </c>
      <c r="D1020" s="10" t="s">
        <v>74</v>
      </c>
      <c r="E1020" t="s">
        <v>102</v>
      </c>
      <c r="F1020" s="4" t="s">
        <v>219</v>
      </c>
      <c r="G1020" t="s">
        <v>518</v>
      </c>
      <c r="H1020" s="2">
        <f t="shared" si="105"/>
        <v>0.42708333333333331</v>
      </c>
      <c r="I1020" s="2">
        <f t="shared" si="106"/>
        <v>0.36458333333333331</v>
      </c>
      <c r="J1020" t="str">
        <f t="shared" si="107"/>
        <v/>
      </c>
      <c r="K1020" t="s">
        <v>1675</v>
      </c>
      <c r="L1020" t="s">
        <v>1991</v>
      </c>
      <c r="M1020" t="s">
        <v>1997</v>
      </c>
      <c r="N1020">
        <v>4995</v>
      </c>
      <c r="O1020">
        <f t="shared" si="108"/>
        <v>2</v>
      </c>
      <c r="P1020" s="4" t="str">
        <f t="shared" si="109"/>
        <v>1</v>
      </c>
      <c r="Q1020" s="8">
        <f t="shared" si="110"/>
        <v>30</v>
      </c>
      <c r="R1020">
        <f t="shared" si="111"/>
        <v>90</v>
      </c>
    </row>
    <row r="1021" spans="1:18" x14ac:dyDescent="0.3">
      <c r="A1021" t="s">
        <v>15</v>
      </c>
      <c r="B1021" s="7" t="s">
        <v>44</v>
      </c>
      <c r="C1021" t="s">
        <v>69</v>
      </c>
      <c r="D1021" s="10" t="s">
        <v>73</v>
      </c>
      <c r="E1021" t="s">
        <v>82</v>
      </c>
      <c r="F1021" s="4" t="s">
        <v>296</v>
      </c>
      <c r="G1021" t="s">
        <v>352</v>
      </c>
      <c r="H1021" s="2">
        <f t="shared" si="105"/>
        <v>0.875</v>
      </c>
      <c r="I1021" s="2">
        <f t="shared" si="106"/>
        <v>0.54166666666666663</v>
      </c>
      <c r="J1021" t="str">
        <f t="shared" si="107"/>
        <v/>
      </c>
      <c r="K1021" t="s">
        <v>1711</v>
      </c>
      <c r="L1021" t="s">
        <v>1993</v>
      </c>
      <c r="M1021" t="s">
        <v>1996</v>
      </c>
      <c r="N1021">
        <v>7408</v>
      </c>
      <c r="O1021">
        <f t="shared" si="108"/>
        <v>3</v>
      </c>
      <c r="P1021" s="4" t="str">
        <f t="shared" si="109"/>
        <v>8</v>
      </c>
      <c r="Q1021" s="8">
        <f t="shared" si="110"/>
        <v>0</v>
      </c>
      <c r="R1021">
        <f t="shared" si="111"/>
        <v>480</v>
      </c>
    </row>
    <row r="1022" spans="1:18" x14ac:dyDescent="0.3">
      <c r="A1022" t="s">
        <v>12</v>
      </c>
      <c r="B1022" s="7" t="s">
        <v>42</v>
      </c>
      <c r="C1022" t="s">
        <v>68</v>
      </c>
      <c r="D1022" s="10" t="s">
        <v>67</v>
      </c>
      <c r="E1022" t="s">
        <v>92</v>
      </c>
      <c r="F1022" s="4" t="s">
        <v>354</v>
      </c>
      <c r="G1022" t="s">
        <v>735</v>
      </c>
      <c r="H1022" s="2">
        <f t="shared" si="105"/>
        <v>0.52083333333333337</v>
      </c>
      <c r="I1022" s="2">
        <f t="shared" si="106"/>
        <v>0.69791666666666663</v>
      </c>
      <c r="J1022" t="str">
        <f t="shared" si="107"/>
        <v>16 May</v>
      </c>
      <c r="K1022" t="s">
        <v>1884</v>
      </c>
      <c r="L1022" t="s">
        <v>1992</v>
      </c>
      <c r="M1022" t="s">
        <v>1996</v>
      </c>
      <c r="N1022">
        <v>14960</v>
      </c>
      <c r="O1022">
        <f t="shared" si="108"/>
        <v>4</v>
      </c>
      <c r="P1022" s="4" t="str">
        <f t="shared" si="109"/>
        <v>19</v>
      </c>
      <c r="Q1022" s="8">
        <f t="shared" si="110"/>
        <v>45</v>
      </c>
      <c r="R1022">
        <f t="shared" si="111"/>
        <v>1185</v>
      </c>
    </row>
    <row r="1023" spans="1:18" x14ac:dyDescent="0.3">
      <c r="A1023" t="s">
        <v>18</v>
      </c>
      <c r="B1023" s="7" t="s">
        <v>23</v>
      </c>
      <c r="C1023" t="s">
        <v>67</v>
      </c>
      <c r="D1023" s="10" t="s">
        <v>72</v>
      </c>
      <c r="E1023" t="s">
        <v>75</v>
      </c>
      <c r="F1023" s="4" t="s">
        <v>385</v>
      </c>
      <c r="G1023" t="s">
        <v>736</v>
      </c>
      <c r="H1023" s="2">
        <f t="shared" si="105"/>
        <v>9.0277777777777776E-2</v>
      </c>
      <c r="I1023" s="2">
        <f t="shared" si="106"/>
        <v>0.97569444444444442</v>
      </c>
      <c r="J1023" t="str">
        <f t="shared" si="107"/>
        <v>28 Mar</v>
      </c>
      <c r="K1023" t="s">
        <v>1660</v>
      </c>
      <c r="L1023" t="s">
        <v>1991</v>
      </c>
      <c r="M1023" t="s">
        <v>1996</v>
      </c>
      <c r="N1023">
        <v>4482</v>
      </c>
      <c r="O1023">
        <f t="shared" si="108"/>
        <v>2</v>
      </c>
      <c r="P1023" s="4" t="str">
        <f t="shared" si="109"/>
        <v>2</v>
      </c>
      <c r="Q1023" s="8">
        <f t="shared" si="110"/>
        <v>45</v>
      </c>
      <c r="R1023">
        <f t="shared" si="111"/>
        <v>165</v>
      </c>
    </row>
    <row r="1024" spans="1:18" x14ac:dyDescent="0.3">
      <c r="A1024" t="s">
        <v>11</v>
      </c>
      <c r="B1024" s="7" t="s">
        <v>31</v>
      </c>
      <c r="C1024" t="s">
        <v>69</v>
      </c>
      <c r="D1024" s="10" t="s">
        <v>73</v>
      </c>
      <c r="E1024" t="s">
        <v>95</v>
      </c>
      <c r="F1024" s="4" t="s">
        <v>295</v>
      </c>
      <c r="G1024" t="s">
        <v>304</v>
      </c>
      <c r="H1024" s="2">
        <f t="shared" si="105"/>
        <v>0.67361111111111116</v>
      </c>
      <c r="I1024" s="2">
        <f t="shared" si="106"/>
        <v>0.28472222222222221</v>
      </c>
      <c r="J1024" t="str">
        <f t="shared" si="107"/>
        <v/>
      </c>
      <c r="K1024" t="s">
        <v>1733</v>
      </c>
      <c r="L1024" t="s">
        <v>1993</v>
      </c>
      <c r="M1024" t="s">
        <v>1996</v>
      </c>
      <c r="N1024">
        <v>6442</v>
      </c>
      <c r="O1024">
        <f t="shared" si="108"/>
        <v>3</v>
      </c>
      <c r="P1024" s="4" t="str">
        <f t="shared" si="109"/>
        <v>9</v>
      </c>
      <c r="Q1024" s="8">
        <f t="shared" si="110"/>
        <v>20</v>
      </c>
      <c r="R1024">
        <f t="shared" si="111"/>
        <v>560</v>
      </c>
    </row>
    <row r="1025" spans="1:18" x14ac:dyDescent="0.3">
      <c r="A1025" t="s">
        <v>13</v>
      </c>
      <c r="B1025" s="7" t="s">
        <v>26</v>
      </c>
      <c r="C1025" t="s">
        <v>67</v>
      </c>
      <c r="D1025" s="10" t="s">
        <v>69</v>
      </c>
      <c r="E1025" t="s">
        <v>75</v>
      </c>
      <c r="F1025" s="4" t="s">
        <v>256</v>
      </c>
      <c r="G1025" t="s">
        <v>422</v>
      </c>
      <c r="H1025" s="2">
        <f t="shared" si="105"/>
        <v>0.47222222222222221</v>
      </c>
      <c r="I1025" s="2">
        <f t="shared" si="106"/>
        <v>0.34722222222222221</v>
      </c>
      <c r="J1025" t="str">
        <f t="shared" si="107"/>
        <v/>
      </c>
      <c r="K1025" t="s">
        <v>1666</v>
      </c>
      <c r="L1025" t="s">
        <v>1991</v>
      </c>
      <c r="M1025" t="s">
        <v>1997</v>
      </c>
      <c r="N1025">
        <v>6144</v>
      </c>
      <c r="O1025">
        <f t="shared" si="108"/>
        <v>2</v>
      </c>
      <c r="P1025" s="4" t="str">
        <f t="shared" si="109"/>
        <v>3</v>
      </c>
      <c r="Q1025" s="8">
        <f t="shared" si="110"/>
        <v>0</v>
      </c>
      <c r="R1025">
        <f t="shared" si="111"/>
        <v>180</v>
      </c>
    </row>
    <row r="1026" spans="1:18" x14ac:dyDescent="0.3">
      <c r="A1026" t="s">
        <v>13</v>
      </c>
      <c r="B1026" s="7" t="s">
        <v>30</v>
      </c>
      <c r="C1026" t="s">
        <v>69</v>
      </c>
      <c r="D1026" s="10" t="s">
        <v>73</v>
      </c>
      <c r="E1026" t="s">
        <v>104</v>
      </c>
      <c r="F1026" s="4" t="s">
        <v>261</v>
      </c>
      <c r="G1026" t="s">
        <v>433</v>
      </c>
      <c r="H1026" s="2">
        <f t="shared" si="105"/>
        <v>0.52430555555555558</v>
      </c>
      <c r="I1026" s="2">
        <f t="shared" si="106"/>
        <v>0.40277777777777779</v>
      </c>
      <c r="J1026" t="str">
        <f t="shared" si="107"/>
        <v>28 May</v>
      </c>
      <c r="K1026" t="s">
        <v>1832</v>
      </c>
      <c r="L1026" t="s">
        <v>1992</v>
      </c>
      <c r="M1026" t="s">
        <v>1996</v>
      </c>
      <c r="N1026">
        <v>15129</v>
      </c>
      <c r="O1026">
        <f t="shared" si="108"/>
        <v>4</v>
      </c>
      <c r="P1026" s="4" t="str">
        <f t="shared" si="109"/>
        <v>26</v>
      </c>
      <c r="Q1026" s="8">
        <f t="shared" si="110"/>
        <v>55</v>
      </c>
      <c r="R1026">
        <f t="shared" si="111"/>
        <v>1615</v>
      </c>
    </row>
    <row r="1027" spans="1:18" x14ac:dyDescent="0.3">
      <c r="A1027" t="s">
        <v>12</v>
      </c>
      <c r="B1027" s="7" t="s">
        <v>48</v>
      </c>
      <c r="C1027" t="s">
        <v>69</v>
      </c>
      <c r="D1027" s="10" t="s">
        <v>73</v>
      </c>
      <c r="E1027" t="s">
        <v>109</v>
      </c>
      <c r="F1027" s="4" t="s">
        <v>224</v>
      </c>
      <c r="G1027" t="s">
        <v>700</v>
      </c>
      <c r="H1027" s="2">
        <f t="shared" ref="H1027:H1090" si="112">TIMEVALUE(LEFT(G1027,5))</f>
        <v>0.80208333333333337</v>
      </c>
      <c r="I1027" s="2">
        <f t="shared" ref="I1027:I1090" si="113">F1027*1</f>
        <v>0.91666666666666663</v>
      </c>
      <c r="J1027" t="str">
        <f t="shared" ref="J1027:J1090" si="114">IF(LEN(G1027)&gt;5, MID(G1027,7,6), "")</f>
        <v>22 May</v>
      </c>
      <c r="K1027" t="s">
        <v>1717</v>
      </c>
      <c r="L1027" t="s">
        <v>1992</v>
      </c>
      <c r="M1027" t="s">
        <v>1996</v>
      </c>
      <c r="N1027">
        <v>10231</v>
      </c>
      <c r="O1027">
        <f t="shared" ref="O1027:O1090" si="115">LEN(E1027)-LEN(SUBSTITUTE(E1027,"→",""))+1</f>
        <v>4</v>
      </c>
      <c r="P1027" s="4" t="str">
        <f t="shared" ref="P1027:P1090" si="116">LEFT(K1027, FIND("h", K1027)-1)</f>
        <v>21</v>
      </c>
      <c r="Q1027" s="8">
        <f t="shared" ref="Q1027:Q1090" si="117">IFERROR(VALUE(MID(K1027, FIND("h",K1027)+2, FIND("m",K1027)-FIND("h",K1027)-2)), 0)*1</f>
        <v>15</v>
      </c>
      <c r="R1027">
        <f t="shared" ref="R1027:R1090" si="118">(P1027*60+Q1027)</f>
        <v>1275</v>
      </c>
    </row>
    <row r="1028" spans="1:18" x14ac:dyDescent="0.3">
      <c r="A1028" t="s">
        <v>11</v>
      </c>
      <c r="B1028" s="7" t="s">
        <v>40</v>
      </c>
      <c r="C1028" t="s">
        <v>67</v>
      </c>
      <c r="D1028" s="10" t="s">
        <v>69</v>
      </c>
      <c r="E1028" t="s">
        <v>75</v>
      </c>
      <c r="F1028" s="4" t="s">
        <v>270</v>
      </c>
      <c r="G1028" t="s">
        <v>337</v>
      </c>
      <c r="H1028" s="2">
        <f t="shared" si="112"/>
        <v>0.95138888888888884</v>
      </c>
      <c r="I1028" s="2">
        <f t="shared" si="113"/>
        <v>0.83333333333333337</v>
      </c>
      <c r="J1028" t="str">
        <f t="shared" si="114"/>
        <v/>
      </c>
      <c r="K1028" t="s">
        <v>1623</v>
      </c>
      <c r="L1028" t="s">
        <v>1991</v>
      </c>
      <c r="M1028" t="s">
        <v>1996</v>
      </c>
      <c r="N1028">
        <v>4823</v>
      </c>
      <c r="O1028">
        <f t="shared" si="115"/>
        <v>2</v>
      </c>
      <c r="P1028" s="4" t="str">
        <f t="shared" si="116"/>
        <v>2</v>
      </c>
      <c r="Q1028" s="8">
        <f t="shared" si="117"/>
        <v>50</v>
      </c>
      <c r="R1028">
        <f t="shared" si="118"/>
        <v>170</v>
      </c>
    </row>
    <row r="1029" spans="1:18" x14ac:dyDescent="0.3">
      <c r="A1029" t="s">
        <v>11</v>
      </c>
      <c r="B1029" s="7" t="s">
        <v>25</v>
      </c>
      <c r="C1029" t="s">
        <v>67</v>
      </c>
      <c r="D1029" s="10" t="s">
        <v>69</v>
      </c>
      <c r="E1029" t="s">
        <v>75</v>
      </c>
      <c r="F1029" s="4" t="s">
        <v>313</v>
      </c>
      <c r="G1029" t="s">
        <v>422</v>
      </c>
      <c r="H1029" s="2">
        <f t="shared" si="112"/>
        <v>0.47222222222222221</v>
      </c>
      <c r="I1029" s="2">
        <f t="shared" si="113"/>
        <v>0.35416666666666669</v>
      </c>
      <c r="J1029" t="str">
        <f t="shared" si="114"/>
        <v/>
      </c>
      <c r="K1029" t="s">
        <v>1623</v>
      </c>
      <c r="L1029" t="s">
        <v>1991</v>
      </c>
      <c r="M1029" t="s">
        <v>1996</v>
      </c>
      <c r="N1029">
        <v>4823</v>
      </c>
      <c r="O1029">
        <f t="shared" si="115"/>
        <v>2</v>
      </c>
      <c r="P1029" s="4" t="str">
        <f t="shared" si="116"/>
        <v>2</v>
      </c>
      <c r="Q1029" s="8">
        <f t="shared" si="117"/>
        <v>50</v>
      </c>
      <c r="R1029">
        <f t="shared" si="118"/>
        <v>170</v>
      </c>
    </row>
    <row r="1030" spans="1:18" x14ac:dyDescent="0.3">
      <c r="A1030" t="s">
        <v>13</v>
      </c>
      <c r="B1030" s="7" t="s">
        <v>48</v>
      </c>
      <c r="C1030" t="s">
        <v>69</v>
      </c>
      <c r="D1030" s="10" t="s">
        <v>73</v>
      </c>
      <c r="E1030" t="s">
        <v>82</v>
      </c>
      <c r="F1030" s="4" t="s">
        <v>282</v>
      </c>
      <c r="G1030" t="s">
        <v>586</v>
      </c>
      <c r="H1030" s="2">
        <f t="shared" si="112"/>
        <v>0.18402777777777779</v>
      </c>
      <c r="I1030" s="2">
        <f t="shared" si="113"/>
        <v>0.47916666666666669</v>
      </c>
      <c r="J1030" t="str">
        <f t="shared" si="114"/>
        <v>22 May</v>
      </c>
      <c r="K1030" t="s">
        <v>1712</v>
      </c>
      <c r="L1030" t="s">
        <v>1993</v>
      </c>
      <c r="M1030" t="s">
        <v>1997</v>
      </c>
      <c r="N1030">
        <v>12898</v>
      </c>
      <c r="O1030">
        <f t="shared" si="115"/>
        <v>3</v>
      </c>
      <c r="P1030" s="4" t="str">
        <f t="shared" si="116"/>
        <v>16</v>
      </c>
      <c r="Q1030" s="8">
        <f t="shared" si="117"/>
        <v>55</v>
      </c>
      <c r="R1030">
        <f t="shared" si="118"/>
        <v>1015</v>
      </c>
    </row>
    <row r="1031" spans="1:18" x14ac:dyDescent="0.3">
      <c r="A1031" t="s">
        <v>13</v>
      </c>
      <c r="B1031" s="7" t="s">
        <v>24</v>
      </c>
      <c r="C1031" t="s">
        <v>71</v>
      </c>
      <c r="D1031" s="10" t="s">
        <v>74</v>
      </c>
      <c r="E1031" t="s">
        <v>102</v>
      </c>
      <c r="F1031" s="4" t="s">
        <v>301</v>
      </c>
      <c r="G1031" t="s">
        <v>307</v>
      </c>
      <c r="H1031" s="2">
        <f t="shared" si="112"/>
        <v>0.87847222222222221</v>
      </c>
      <c r="I1031" s="2">
        <f t="shared" si="113"/>
        <v>0.81597222222222221</v>
      </c>
      <c r="J1031" t="str">
        <f t="shared" si="114"/>
        <v/>
      </c>
      <c r="K1031" t="s">
        <v>1675</v>
      </c>
      <c r="L1031" t="s">
        <v>1991</v>
      </c>
      <c r="M1031" t="s">
        <v>1996</v>
      </c>
      <c r="N1031">
        <v>5678</v>
      </c>
      <c r="O1031">
        <f t="shared" si="115"/>
        <v>2</v>
      </c>
      <c r="P1031" s="4" t="str">
        <f t="shared" si="116"/>
        <v>1</v>
      </c>
      <c r="Q1031" s="8">
        <f t="shared" si="117"/>
        <v>30</v>
      </c>
      <c r="R1031">
        <f t="shared" si="118"/>
        <v>90</v>
      </c>
    </row>
    <row r="1032" spans="1:18" x14ac:dyDescent="0.3">
      <c r="A1032" t="s">
        <v>12</v>
      </c>
      <c r="B1032" s="7" t="s">
        <v>53</v>
      </c>
      <c r="C1032" t="s">
        <v>69</v>
      </c>
      <c r="D1032" s="10" t="s">
        <v>73</v>
      </c>
      <c r="E1032" t="s">
        <v>103</v>
      </c>
      <c r="F1032" s="4" t="s">
        <v>251</v>
      </c>
      <c r="G1032" t="s">
        <v>737</v>
      </c>
      <c r="H1032" s="2">
        <f t="shared" si="112"/>
        <v>0.31944444444444442</v>
      </c>
      <c r="I1032" s="2">
        <f t="shared" si="113"/>
        <v>0.24652777777777779</v>
      </c>
      <c r="J1032" t="str">
        <f t="shared" si="114"/>
        <v>10 Mar</v>
      </c>
      <c r="K1032" t="s">
        <v>1729</v>
      </c>
      <c r="L1032" t="s">
        <v>1992</v>
      </c>
      <c r="M1032" t="s">
        <v>1996</v>
      </c>
      <c r="N1032">
        <v>14483</v>
      </c>
      <c r="O1032">
        <f t="shared" si="115"/>
        <v>4</v>
      </c>
      <c r="P1032" s="4" t="str">
        <f t="shared" si="116"/>
        <v>25</v>
      </c>
      <c r="Q1032" s="8">
        <f t="shared" si="117"/>
        <v>45</v>
      </c>
      <c r="R1032">
        <f t="shared" si="118"/>
        <v>1545</v>
      </c>
    </row>
    <row r="1033" spans="1:18" x14ac:dyDescent="0.3">
      <c r="A1033" t="s">
        <v>13</v>
      </c>
      <c r="B1033" s="7" t="s">
        <v>42</v>
      </c>
      <c r="C1033" t="s">
        <v>71</v>
      </c>
      <c r="D1033" s="10" t="s">
        <v>74</v>
      </c>
      <c r="E1033" t="s">
        <v>102</v>
      </c>
      <c r="F1033" s="4" t="s">
        <v>301</v>
      </c>
      <c r="G1033" t="s">
        <v>307</v>
      </c>
      <c r="H1033" s="2">
        <f t="shared" si="112"/>
        <v>0.87847222222222221</v>
      </c>
      <c r="I1033" s="2">
        <f t="shared" si="113"/>
        <v>0.81597222222222221</v>
      </c>
      <c r="J1033" t="str">
        <f t="shared" si="114"/>
        <v/>
      </c>
      <c r="K1033" t="s">
        <v>1675</v>
      </c>
      <c r="L1033" t="s">
        <v>1991</v>
      </c>
      <c r="M1033" t="s">
        <v>1997</v>
      </c>
      <c r="N1033">
        <v>2228</v>
      </c>
      <c r="O1033">
        <f t="shared" si="115"/>
        <v>2</v>
      </c>
      <c r="P1033" s="4" t="str">
        <f t="shared" si="116"/>
        <v>1</v>
      </c>
      <c r="Q1033" s="8">
        <f t="shared" si="117"/>
        <v>30</v>
      </c>
      <c r="R1033">
        <f t="shared" si="118"/>
        <v>90</v>
      </c>
    </row>
    <row r="1034" spans="1:18" x14ac:dyDescent="0.3">
      <c r="A1034" t="s">
        <v>15</v>
      </c>
      <c r="B1034" s="7" t="s">
        <v>44</v>
      </c>
      <c r="C1034" t="s">
        <v>69</v>
      </c>
      <c r="D1034" s="10" t="s">
        <v>73</v>
      </c>
      <c r="E1034" t="s">
        <v>95</v>
      </c>
      <c r="F1034" s="4" t="s">
        <v>264</v>
      </c>
      <c r="G1034" t="s">
        <v>462</v>
      </c>
      <c r="H1034" s="2">
        <f t="shared" si="112"/>
        <v>0.9375</v>
      </c>
      <c r="I1034" s="2">
        <f t="shared" si="113"/>
        <v>0.55208333333333337</v>
      </c>
      <c r="J1034" t="str">
        <f t="shared" si="114"/>
        <v/>
      </c>
      <c r="K1034" t="s">
        <v>1691</v>
      </c>
      <c r="L1034" t="s">
        <v>1993</v>
      </c>
      <c r="M1034" t="s">
        <v>1996</v>
      </c>
      <c r="N1034">
        <v>8018</v>
      </c>
      <c r="O1034">
        <f t="shared" si="115"/>
        <v>3</v>
      </c>
      <c r="P1034" s="4" t="str">
        <f t="shared" si="116"/>
        <v>9</v>
      </c>
      <c r="Q1034" s="8">
        <f t="shared" si="117"/>
        <v>15</v>
      </c>
      <c r="R1034">
        <f t="shared" si="118"/>
        <v>555</v>
      </c>
    </row>
    <row r="1035" spans="1:18" x14ac:dyDescent="0.3">
      <c r="A1035" t="s">
        <v>15</v>
      </c>
      <c r="B1035" s="7" t="s">
        <v>38</v>
      </c>
      <c r="C1035" t="s">
        <v>69</v>
      </c>
      <c r="D1035" s="10" t="s">
        <v>73</v>
      </c>
      <c r="E1035" t="s">
        <v>82</v>
      </c>
      <c r="F1035" s="4" t="s">
        <v>363</v>
      </c>
      <c r="G1035" t="s">
        <v>352</v>
      </c>
      <c r="H1035" s="2">
        <f t="shared" si="112"/>
        <v>0.875</v>
      </c>
      <c r="I1035" s="2">
        <f t="shared" si="113"/>
        <v>0.41319444444444442</v>
      </c>
      <c r="J1035" t="str">
        <f t="shared" si="114"/>
        <v/>
      </c>
      <c r="K1035" t="s">
        <v>1657</v>
      </c>
      <c r="L1035" t="s">
        <v>1993</v>
      </c>
      <c r="M1035" t="s">
        <v>1997</v>
      </c>
      <c r="N1035">
        <v>15136</v>
      </c>
      <c r="O1035">
        <f t="shared" si="115"/>
        <v>3</v>
      </c>
      <c r="P1035" s="4" t="str">
        <f t="shared" si="116"/>
        <v>11</v>
      </c>
      <c r="Q1035" s="8">
        <f t="shared" si="117"/>
        <v>5</v>
      </c>
      <c r="R1035">
        <f t="shared" si="118"/>
        <v>665</v>
      </c>
    </row>
    <row r="1036" spans="1:18" x14ac:dyDescent="0.3">
      <c r="A1036" t="s">
        <v>14</v>
      </c>
      <c r="B1036" s="7" t="s">
        <v>34</v>
      </c>
      <c r="C1036" t="s">
        <v>69</v>
      </c>
      <c r="D1036" s="10" t="s">
        <v>73</v>
      </c>
      <c r="E1036" t="s">
        <v>101</v>
      </c>
      <c r="F1036" s="4" t="s">
        <v>374</v>
      </c>
      <c r="G1036" t="s">
        <v>378</v>
      </c>
      <c r="H1036" s="2">
        <f t="shared" si="112"/>
        <v>0.92013888888888884</v>
      </c>
      <c r="I1036" s="2">
        <f t="shared" si="113"/>
        <v>0.65625</v>
      </c>
      <c r="J1036" t="str">
        <f t="shared" si="114"/>
        <v/>
      </c>
      <c r="K1036" t="s">
        <v>1747</v>
      </c>
      <c r="L1036" t="s">
        <v>1993</v>
      </c>
      <c r="M1036" t="s">
        <v>1996</v>
      </c>
      <c r="N1036">
        <v>5583</v>
      </c>
      <c r="O1036">
        <f t="shared" si="115"/>
        <v>3</v>
      </c>
      <c r="P1036" s="4" t="str">
        <f t="shared" si="116"/>
        <v>6</v>
      </c>
      <c r="Q1036" s="8">
        <f t="shared" si="117"/>
        <v>20</v>
      </c>
      <c r="R1036">
        <f t="shared" si="118"/>
        <v>380</v>
      </c>
    </row>
    <row r="1037" spans="1:18" x14ac:dyDescent="0.3">
      <c r="A1037" t="s">
        <v>12</v>
      </c>
      <c r="B1037" s="7" t="s">
        <v>37</v>
      </c>
      <c r="C1037" t="s">
        <v>69</v>
      </c>
      <c r="D1037" s="10" t="s">
        <v>73</v>
      </c>
      <c r="E1037" t="s">
        <v>88</v>
      </c>
      <c r="F1037" s="4" t="s">
        <v>316</v>
      </c>
      <c r="G1037" t="s">
        <v>432</v>
      </c>
      <c r="H1037" s="2">
        <f t="shared" si="112"/>
        <v>0.80208333333333337</v>
      </c>
      <c r="I1037" s="2">
        <f t="shared" si="113"/>
        <v>0.60069444444444442</v>
      </c>
      <c r="J1037" t="str">
        <f t="shared" si="114"/>
        <v>13 Jun</v>
      </c>
      <c r="K1037" t="s">
        <v>1731</v>
      </c>
      <c r="L1037" t="s">
        <v>1992</v>
      </c>
      <c r="M1037" t="s">
        <v>1996</v>
      </c>
      <c r="N1037">
        <v>13381</v>
      </c>
      <c r="O1037">
        <f t="shared" si="115"/>
        <v>4</v>
      </c>
      <c r="P1037" s="4" t="str">
        <f t="shared" si="116"/>
        <v>28</v>
      </c>
      <c r="Q1037" s="8">
        <f t="shared" si="117"/>
        <v>50</v>
      </c>
      <c r="R1037">
        <f t="shared" si="118"/>
        <v>1730</v>
      </c>
    </row>
    <row r="1038" spans="1:18" x14ac:dyDescent="0.3">
      <c r="A1038" t="s">
        <v>12</v>
      </c>
      <c r="B1038" s="7" t="s">
        <v>51</v>
      </c>
      <c r="C1038" t="s">
        <v>67</v>
      </c>
      <c r="D1038" s="10" t="s">
        <v>72</v>
      </c>
      <c r="E1038" t="s">
        <v>89</v>
      </c>
      <c r="F1038" s="4" t="s">
        <v>345</v>
      </c>
      <c r="G1038" t="s">
        <v>738</v>
      </c>
      <c r="H1038" s="2">
        <f t="shared" si="112"/>
        <v>0.4513888888888889</v>
      </c>
      <c r="I1038" s="2">
        <f t="shared" si="113"/>
        <v>0.28819444444444442</v>
      </c>
      <c r="J1038" t="str">
        <f t="shared" si="114"/>
        <v>16 Mar</v>
      </c>
      <c r="K1038" t="s">
        <v>1885</v>
      </c>
      <c r="L1038" t="s">
        <v>1993</v>
      </c>
      <c r="M1038" t="s">
        <v>1996</v>
      </c>
      <c r="N1038">
        <v>7932</v>
      </c>
      <c r="O1038">
        <f t="shared" si="115"/>
        <v>3</v>
      </c>
      <c r="P1038" s="4" t="str">
        <f t="shared" si="116"/>
        <v>27</v>
      </c>
      <c r="Q1038" s="8">
        <f t="shared" si="117"/>
        <v>55</v>
      </c>
      <c r="R1038">
        <f t="shared" si="118"/>
        <v>1675</v>
      </c>
    </row>
    <row r="1039" spans="1:18" x14ac:dyDescent="0.3">
      <c r="A1039" t="s">
        <v>13</v>
      </c>
      <c r="B1039" s="7" t="s">
        <v>33</v>
      </c>
      <c r="C1039" t="s">
        <v>68</v>
      </c>
      <c r="D1039" s="10" t="s">
        <v>67</v>
      </c>
      <c r="E1039" t="s">
        <v>85</v>
      </c>
      <c r="F1039" s="4" t="s">
        <v>270</v>
      </c>
      <c r="G1039" t="s">
        <v>739</v>
      </c>
      <c r="H1039" s="2">
        <f t="shared" si="112"/>
        <v>0.34375</v>
      </c>
      <c r="I1039" s="2">
        <f t="shared" si="113"/>
        <v>0.83333333333333337</v>
      </c>
      <c r="J1039" t="str">
        <f t="shared" si="114"/>
        <v>10 May</v>
      </c>
      <c r="K1039" t="s">
        <v>1694</v>
      </c>
      <c r="L1039" t="s">
        <v>1993</v>
      </c>
      <c r="M1039" t="s">
        <v>1997</v>
      </c>
      <c r="N1039">
        <v>7757</v>
      </c>
      <c r="O1039">
        <f t="shared" si="115"/>
        <v>3</v>
      </c>
      <c r="P1039" s="4" t="str">
        <f t="shared" si="116"/>
        <v>12</v>
      </c>
      <c r="Q1039" s="8">
        <f t="shared" si="117"/>
        <v>15</v>
      </c>
      <c r="R1039">
        <f t="shared" si="118"/>
        <v>735</v>
      </c>
    </row>
    <row r="1040" spans="1:18" x14ac:dyDescent="0.3">
      <c r="A1040" t="s">
        <v>13</v>
      </c>
      <c r="B1040" s="7" t="s">
        <v>46</v>
      </c>
      <c r="C1040" t="s">
        <v>69</v>
      </c>
      <c r="D1040" s="10" t="s">
        <v>73</v>
      </c>
      <c r="E1040" t="s">
        <v>104</v>
      </c>
      <c r="F1040" s="4" t="s">
        <v>315</v>
      </c>
      <c r="G1040" t="s">
        <v>468</v>
      </c>
      <c r="H1040" s="2">
        <f t="shared" si="112"/>
        <v>0.18402777777777779</v>
      </c>
      <c r="I1040" s="2">
        <f t="shared" si="113"/>
        <v>0.22916666666666666</v>
      </c>
      <c r="J1040" t="str">
        <f t="shared" si="114"/>
        <v>19 May</v>
      </c>
      <c r="K1040" t="s">
        <v>1754</v>
      </c>
      <c r="L1040" t="s">
        <v>1992</v>
      </c>
      <c r="M1040" t="s">
        <v>1997</v>
      </c>
      <c r="N1040">
        <v>13029</v>
      </c>
      <c r="O1040">
        <f t="shared" si="115"/>
        <v>4</v>
      </c>
      <c r="P1040" s="4" t="str">
        <f t="shared" si="116"/>
        <v>22</v>
      </c>
      <c r="Q1040" s="8">
        <f t="shared" si="117"/>
        <v>55</v>
      </c>
      <c r="R1040">
        <f t="shared" si="118"/>
        <v>1375</v>
      </c>
    </row>
    <row r="1041" spans="1:18" x14ac:dyDescent="0.3">
      <c r="A1041" t="s">
        <v>14</v>
      </c>
      <c r="B1041" s="7" t="s">
        <v>25</v>
      </c>
      <c r="C1041" t="s">
        <v>68</v>
      </c>
      <c r="D1041" s="10" t="s">
        <v>67</v>
      </c>
      <c r="E1041" t="s">
        <v>80</v>
      </c>
      <c r="F1041" s="4" t="s">
        <v>345</v>
      </c>
      <c r="G1041" t="s">
        <v>329</v>
      </c>
      <c r="H1041" s="2">
        <f t="shared" si="112"/>
        <v>0.39583333333333331</v>
      </c>
      <c r="I1041" s="2">
        <f t="shared" si="113"/>
        <v>0.28819444444444442</v>
      </c>
      <c r="J1041" t="str">
        <f t="shared" si="114"/>
        <v/>
      </c>
      <c r="K1041" t="s">
        <v>1634</v>
      </c>
      <c r="L1041" t="s">
        <v>1991</v>
      </c>
      <c r="M1041" t="s">
        <v>1998</v>
      </c>
      <c r="N1041">
        <v>3841</v>
      </c>
      <c r="O1041">
        <f t="shared" si="115"/>
        <v>2</v>
      </c>
      <c r="P1041" s="4" t="str">
        <f t="shared" si="116"/>
        <v>2</v>
      </c>
      <c r="Q1041" s="8">
        <f t="shared" si="117"/>
        <v>35</v>
      </c>
      <c r="R1041">
        <f t="shared" si="118"/>
        <v>155</v>
      </c>
    </row>
    <row r="1042" spans="1:18" x14ac:dyDescent="0.3">
      <c r="A1042" t="s">
        <v>12</v>
      </c>
      <c r="B1042" s="7" t="s">
        <v>65</v>
      </c>
      <c r="C1042" t="s">
        <v>67</v>
      </c>
      <c r="D1042" s="10" t="s">
        <v>72</v>
      </c>
      <c r="E1042" t="s">
        <v>75</v>
      </c>
      <c r="F1042" s="4" t="s">
        <v>252</v>
      </c>
      <c r="G1042" t="s">
        <v>304</v>
      </c>
      <c r="H1042" s="2">
        <f t="shared" si="112"/>
        <v>0.67361111111111116</v>
      </c>
      <c r="I1042" s="2">
        <f t="shared" si="113"/>
        <v>0.55555555555555558</v>
      </c>
      <c r="J1042" t="str">
        <f t="shared" si="114"/>
        <v/>
      </c>
      <c r="K1042" t="s">
        <v>1623</v>
      </c>
      <c r="L1042" t="s">
        <v>1991</v>
      </c>
      <c r="M1042" t="s">
        <v>1996</v>
      </c>
      <c r="N1042">
        <v>10216</v>
      </c>
      <c r="O1042">
        <f t="shared" si="115"/>
        <v>2</v>
      </c>
      <c r="P1042" s="4" t="str">
        <f t="shared" si="116"/>
        <v>2</v>
      </c>
      <c r="Q1042" s="8">
        <f t="shared" si="117"/>
        <v>50</v>
      </c>
      <c r="R1042">
        <f t="shared" si="118"/>
        <v>170</v>
      </c>
    </row>
    <row r="1043" spans="1:18" x14ac:dyDescent="0.3">
      <c r="A1043" t="s">
        <v>12</v>
      </c>
      <c r="B1043" s="7" t="s">
        <v>48</v>
      </c>
      <c r="C1043" t="s">
        <v>71</v>
      </c>
      <c r="D1043" s="10" t="s">
        <v>74</v>
      </c>
      <c r="E1043" t="s">
        <v>102</v>
      </c>
      <c r="F1043" s="4" t="s">
        <v>307</v>
      </c>
      <c r="G1043" t="s">
        <v>306</v>
      </c>
      <c r="H1043" s="2">
        <f t="shared" si="112"/>
        <v>0.93402777777777779</v>
      </c>
      <c r="I1043" s="2">
        <f t="shared" si="113"/>
        <v>0.87847222222222221</v>
      </c>
      <c r="J1043" t="str">
        <f t="shared" si="114"/>
        <v/>
      </c>
      <c r="K1043" t="s">
        <v>1762</v>
      </c>
      <c r="L1043" t="s">
        <v>1991</v>
      </c>
      <c r="M1043" t="s">
        <v>1996</v>
      </c>
      <c r="N1043">
        <v>3100</v>
      </c>
      <c r="O1043">
        <f t="shared" si="115"/>
        <v>2</v>
      </c>
      <c r="P1043" s="4" t="str">
        <f t="shared" si="116"/>
        <v>1</v>
      </c>
      <c r="Q1043" s="8">
        <f t="shared" si="117"/>
        <v>20</v>
      </c>
      <c r="R1043">
        <f t="shared" si="118"/>
        <v>80</v>
      </c>
    </row>
    <row r="1044" spans="1:18" x14ac:dyDescent="0.3">
      <c r="A1044" t="s">
        <v>12</v>
      </c>
      <c r="B1044" s="7" t="s">
        <v>39</v>
      </c>
      <c r="C1044" t="s">
        <v>69</v>
      </c>
      <c r="D1044" s="10" t="s">
        <v>73</v>
      </c>
      <c r="E1044" t="s">
        <v>125</v>
      </c>
      <c r="F1044" s="4" t="s">
        <v>217</v>
      </c>
      <c r="G1044" t="s">
        <v>528</v>
      </c>
      <c r="H1044" s="2">
        <f t="shared" si="112"/>
        <v>0.80208333333333337</v>
      </c>
      <c r="I1044" s="2">
        <f t="shared" si="113"/>
        <v>0.71875</v>
      </c>
      <c r="J1044" t="str">
        <f t="shared" si="114"/>
        <v>22 Mar</v>
      </c>
      <c r="K1044" t="s">
        <v>1799</v>
      </c>
      <c r="L1044" t="s">
        <v>1992</v>
      </c>
      <c r="M1044" t="s">
        <v>1996</v>
      </c>
      <c r="N1044">
        <v>8245</v>
      </c>
      <c r="O1044">
        <f t="shared" si="115"/>
        <v>4</v>
      </c>
      <c r="P1044" s="4" t="str">
        <f t="shared" si="116"/>
        <v>26</v>
      </c>
      <c r="Q1044" s="8">
        <f t="shared" si="117"/>
        <v>0</v>
      </c>
      <c r="R1044">
        <f t="shared" si="118"/>
        <v>1560</v>
      </c>
    </row>
    <row r="1045" spans="1:18" x14ac:dyDescent="0.3">
      <c r="A1045" t="s">
        <v>12</v>
      </c>
      <c r="B1045" s="7" t="s">
        <v>27</v>
      </c>
      <c r="C1045" t="s">
        <v>67</v>
      </c>
      <c r="D1045" s="10" t="s">
        <v>72</v>
      </c>
      <c r="E1045" t="s">
        <v>122</v>
      </c>
      <c r="F1045" s="4" t="s">
        <v>342</v>
      </c>
      <c r="G1045" t="s">
        <v>269</v>
      </c>
      <c r="H1045" s="2">
        <f t="shared" si="112"/>
        <v>0.82638888888888884</v>
      </c>
      <c r="I1045" s="2">
        <f t="shared" si="113"/>
        <v>0.46180555555555558</v>
      </c>
      <c r="J1045" t="str">
        <f t="shared" si="114"/>
        <v/>
      </c>
      <c r="K1045" t="s">
        <v>1842</v>
      </c>
      <c r="L1045" t="s">
        <v>1993</v>
      </c>
      <c r="M1045" t="s">
        <v>2001</v>
      </c>
      <c r="N1045">
        <v>14594</v>
      </c>
      <c r="O1045">
        <f t="shared" si="115"/>
        <v>3</v>
      </c>
      <c r="P1045" s="4" t="str">
        <f t="shared" si="116"/>
        <v>8</v>
      </c>
      <c r="Q1045" s="8">
        <f t="shared" si="117"/>
        <v>45</v>
      </c>
      <c r="R1045">
        <f t="shared" si="118"/>
        <v>525</v>
      </c>
    </row>
    <row r="1046" spans="1:18" x14ac:dyDescent="0.3">
      <c r="A1046" t="s">
        <v>13</v>
      </c>
      <c r="B1046" s="7" t="s">
        <v>31</v>
      </c>
      <c r="C1046" t="s">
        <v>69</v>
      </c>
      <c r="D1046" s="10" t="s">
        <v>73</v>
      </c>
      <c r="E1046" t="s">
        <v>110</v>
      </c>
      <c r="F1046" s="4" t="s">
        <v>292</v>
      </c>
      <c r="G1046" t="s">
        <v>632</v>
      </c>
      <c r="H1046" s="2">
        <f t="shared" si="112"/>
        <v>0.52430555555555558</v>
      </c>
      <c r="I1046" s="2">
        <f t="shared" si="113"/>
        <v>0.76736111111111116</v>
      </c>
      <c r="J1046" t="str">
        <f t="shared" si="114"/>
        <v>02 Jun</v>
      </c>
      <c r="K1046" t="s">
        <v>1708</v>
      </c>
      <c r="L1046" t="s">
        <v>1992</v>
      </c>
      <c r="M1046" t="s">
        <v>1996</v>
      </c>
      <c r="N1046">
        <v>14237</v>
      </c>
      <c r="O1046">
        <f t="shared" si="115"/>
        <v>4</v>
      </c>
      <c r="P1046" s="4" t="str">
        <f t="shared" si="116"/>
        <v>18</v>
      </c>
      <c r="Q1046" s="8">
        <f t="shared" si="117"/>
        <v>10</v>
      </c>
      <c r="R1046">
        <f t="shared" si="118"/>
        <v>1090</v>
      </c>
    </row>
    <row r="1047" spans="1:18" x14ac:dyDescent="0.3">
      <c r="A1047" t="s">
        <v>12</v>
      </c>
      <c r="B1047" s="7" t="s">
        <v>48</v>
      </c>
      <c r="C1047" t="s">
        <v>68</v>
      </c>
      <c r="D1047" s="10" t="s">
        <v>67</v>
      </c>
      <c r="E1047" t="s">
        <v>143</v>
      </c>
      <c r="F1047" s="4" t="s">
        <v>256</v>
      </c>
      <c r="G1047" t="s">
        <v>439</v>
      </c>
      <c r="H1047" s="2">
        <f t="shared" si="112"/>
        <v>0.96875</v>
      </c>
      <c r="I1047" s="2">
        <f t="shared" si="113"/>
        <v>0.34722222222222221</v>
      </c>
      <c r="J1047" t="str">
        <f t="shared" si="114"/>
        <v/>
      </c>
      <c r="K1047" t="s">
        <v>1854</v>
      </c>
      <c r="L1047" t="s">
        <v>1992</v>
      </c>
      <c r="M1047" t="s">
        <v>1996</v>
      </c>
      <c r="N1047">
        <v>13164</v>
      </c>
      <c r="O1047">
        <f t="shared" si="115"/>
        <v>4</v>
      </c>
      <c r="P1047" s="4" t="str">
        <f t="shared" si="116"/>
        <v>14</v>
      </c>
      <c r="Q1047" s="8">
        <f t="shared" si="117"/>
        <v>55</v>
      </c>
      <c r="R1047">
        <f t="shared" si="118"/>
        <v>895</v>
      </c>
    </row>
    <row r="1048" spans="1:18" x14ac:dyDescent="0.3">
      <c r="A1048" t="s">
        <v>13</v>
      </c>
      <c r="B1048" s="7" t="s">
        <v>25</v>
      </c>
      <c r="C1048" t="s">
        <v>69</v>
      </c>
      <c r="D1048" s="10" t="s">
        <v>73</v>
      </c>
      <c r="E1048" t="s">
        <v>82</v>
      </c>
      <c r="F1048" s="4" t="s">
        <v>236</v>
      </c>
      <c r="G1048" t="s">
        <v>426</v>
      </c>
      <c r="H1048" s="2">
        <f t="shared" si="112"/>
        <v>0.18402777777777779</v>
      </c>
      <c r="I1048" s="2">
        <f t="shared" si="113"/>
        <v>0.87152777777777779</v>
      </c>
      <c r="J1048" t="str">
        <f t="shared" si="114"/>
        <v>10 Jun</v>
      </c>
      <c r="K1048" t="s">
        <v>1695</v>
      </c>
      <c r="L1048" t="s">
        <v>1993</v>
      </c>
      <c r="M1048" t="s">
        <v>1996</v>
      </c>
      <c r="N1048">
        <v>14924</v>
      </c>
      <c r="O1048">
        <f t="shared" si="115"/>
        <v>3</v>
      </c>
      <c r="P1048" s="4" t="str">
        <f t="shared" si="116"/>
        <v>7</v>
      </c>
      <c r="Q1048" s="8">
        <f t="shared" si="117"/>
        <v>30</v>
      </c>
      <c r="R1048">
        <f t="shared" si="118"/>
        <v>450</v>
      </c>
    </row>
    <row r="1049" spans="1:18" x14ac:dyDescent="0.3">
      <c r="A1049" t="s">
        <v>13</v>
      </c>
      <c r="B1049" s="7" t="s">
        <v>48</v>
      </c>
      <c r="C1049" t="s">
        <v>68</v>
      </c>
      <c r="D1049" s="10" t="s">
        <v>67</v>
      </c>
      <c r="E1049" t="s">
        <v>85</v>
      </c>
      <c r="F1049" s="4" t="s">
        <v>216</v>
      </c>
      <c r="G1049" t="s">
        <v>740</v>
      </c>
      <c r="H1049" s="2">
        <f t="shared" si="112"/>
        <v>0.68055555555555558</v>
      </c>
      <c r="I1049" s="2">
        <f t="shared" si="113"/>
        <v>0.88194444444444442</v>
      </c>
      <c r="J1049" t="str">
        <f t="shared" si="114"/>
        <v>22 May</v>
      </c>
      <c r="K1049" t="s">
        <v>1852</v>
      </c>
      <c r="L1049" t="s">
        <v>1993</v>
      </c>
      <c r="M1049" t="s">
        <v>1997</v>
      </c>
      <c r="N1049">
        <v>10844</v>
      </c>
      <c r="O1049">
        <f t="shared" si="115"/>
        <v>3</v>
      </c>
      <c r="P1049" s="4" t="str">
        <f t="shared" si="116"/>
        <v>19</v>
      </c>
      <c r="Q1049" s="8">
        <f t="shared" si="117"/>
        <v>10</v>
      </c>
      <c r="R1049">
        <f t="shared" si="118"/>
        <v>1150</v>
      </c>
    </row>
    <row r="1050" spans="1:18" x14ac:dyDescent="0.3">
      <c r="A1050" t="s">
        <v>13</v>
      </c>
      <c r="B1050" s="7" t="s">
        <v>41</v>
      </c>
      <c r="C1050" t="s">
        <v>68</v>
      </c>
      <c r="D1050" s="10" t="s">
        <v>67</v>
      </c>
      <c r="E1050" t="s">
        <v>135</v>
      </c>
      <c r="F1050" s="4" t="s">
        <v>318</v>
      </c>
      <c r="G1050" t="s">
        <v>362</v>
      </c>
      <c r="H1050" s="2">
        <f t="shared" si="112"/>
        <v>0.73263888888888884</v>
      </c>
      <c r="I1050" s="2">
        <f t="shared" si="113"/>
        <v>0.43055555555555558</v>
      </c>
      <c r="J1050" t="str">
        <f t="shared" si="114"/>
        <v/>
      </c>
      <c r="K1050" t="s">
        <v>1775</v>
      </c>
      <c r="L1050" t="s">
        <v>1993</v>
      </c>
      <c r="M1050" t="s">
        <v>1997</v>
      </c>
      <c r="N1050">
        <v>7064</v>
      </c>
      <c r="O1050">
        <f t="shared" si="115"/>
        <v>3</v>
      </c>
      <c r="P1050" s="4" t="str">
        <f t="shared" si="116"/>
        <v>7</v>
      </c>
      <c r="Q1050" s="8">
        <f t="shared" si="117"/>
        <v>15</v>
      </c>
      <c r="R1050">
        <f t="shared" si="118"/>
        <v>435</v>
      </c>
    </row>
    <row r="1051" spans="1:18" x14ac:dyDescent="0.3">
      <c r="A1051" t="s">
        <v>17</v>
      </c>
      <c r="B1051" s="7" t="s">
        <v>55</v>
      </c>
      <c r="C1051" t="s">
        <v>68</v>
      </c>
      <c r="D1051" s="10" t="s">
        <v>67</v>
      </c>
      <c r="E1051" t="s">
        <v>98</v>
      </c>
      <c r="F1051" s="4" t="s">
        <v>314</v>
      </c>
      <c r="G1051" t="s">
        <v>469</v>
      </c>
      <c r="H1051" s="2">
        <f t="shared" si="112"/>
        <v>0.78472222222222221</v>
      </c>
      <c r="I1051" s="2">
        <f t="shared" si="113"/>
        <v>0.2986111111111111</v>
      </c>
      <c r="J1051" t="str">
        <f t="shared" si="114"/>
        <v/>
      </c>
      <c r="K1051" t="s">
        <v>1753</v>
      </c>
      <c r="L1051" t="s">
        <v>1993</v>
      </c>
      <c r="M1051" t="s">
        <v>1996</v>
      </c>
      <c r="N1051">
        <v>9555</v>
      </c>
      <c r="O1051">
        <f t="shared" si="115"/>
        <v>3</v>
      </c>
      <c r="P1051" s="4" t="str">
        <f t="shared" si="116"/>
        <v>11</v>
      </c>
      <c r="Q1051" s="8">
        <f t="shared" si="117"/>
        <v>40</v>
      </c>
      <c r="R1051">
        <f t="shared" si="118"/>
        <v>700</v>
      </c>
    </row>
    <row r="1052" spans="1:18" x14ac:dyDescent="0.3">
      <c r="A1052" t="s">
        <v>15</v>
      </c>
      <c r="B1052" s="7" t="s">
        <v>28</v>
      </c>
      <c r="C1052" t="s">
        <v>69</v>
      </c>
      <c r="D1052" s="10" t="s">
        <v>73</v>
      </c>
      <c r="E1052" t="s">
        <v>82</v>
      </c>
      <c r="F1052" s="4" t="s">
        <v>232</v>
      </c>
      <c r="G1052" t="s">
        <v>297</v>
      </c>
      <c r="H1052" s="2">
        <f t="shared" si="112"/>
        <v>0.80208333333333337</v>
      </c>
      <c r="I1052" s="2">
        <f t="shared" si="113"/>
        <v>0.44097222222222221</v>
      </c>
      <c r="J1052" t="str">
        <f t="shared" si="114"/>
        <v/>
      </c>
      <c r="K1052" t="s">
        <v>1758</v>
      </c>
      <c r="L1052" t="s">
        <v>1993</v>
      </c>
      <c r="M1052" t="s">
        <v>1996</v>
      </c>
      <c r="N1052">
        <v>7155</v>
      </c>
      <c r="O1052">
        <f t="shared" si="115"/>
        <v>3</v>
      </c>
      <c r="P1052" s="4" t="str">
        <f t="shared" si="116"/>
        <v>8</v>
      </c>
      <c r="Q1052" s="8">
        <f t="shared" si="117"/>
        <v>40</v>
      </c>
      <c r="R1052">
        <f t="shared" si="118"/>
        <v>520</v>
      </c>
    </row>
    <row r="1053" spans="1:18" x14ac:dyDescent="0.3">
      <c r="A1053" t="s">
        <v>15</v>
      </c>
      <c r="B1053" s="7" t="s">
        <v>25</v>
      </c>
      <c r="C1053" t="s">
        <v>69</v>
      </c>
      <c r="D1053" s="10" t="s">
        <v>73</v>
      </c>
      <c r="E1053" t="s">
        <v>82</v>
      </c>
      <c r="F1053" s="4" t="s">
        <v>210</v>
      </c>
      <c r="G1053" t="s">
        <v>239</v>
      </c>
      <c r="H1053" s="2">
        <f t="shared" si="112"/>
        <v>0.79166666666666663</v>
      </c>
      <c r="I1053" s="2">
        <f t="shared" si="113"/>
        <v>0.33333333333333331</v>
      </c>
      <c r="J1053" t="str">
        <f t="shared" si="114"/>
        <v/>
      </c>
      <c r="K1053" t="s">
        <v>1763</v>
      </c>
      <c r="L1053" t="s">
        <v>1993</v>
      </c>
      <c r="M1053" t="s">
        <v>1996</v>
      </c>
      <c r="N1053">
        <v>12192</v>
      </c>
      <c r="O1053">
        <f t="shared" si="115"/>
        <v>3</v>
      </c>
      <c r="P1053" s="4" t="str">
        <f t="shared" si="116"/>
        <v>11</v>
      </c>
      <c r="Q1053" s="8">
        <f t="shared" si="117"/>
        <v>0</v>
      </c>
      <c r="R1053">
        <f t="shared" si="118"/>
        <v>660</v>
      </c>
    </row>
    <row r="1054" spans="1:18" x14ac:dyDescent="0.3">
      <c r="A1054" t="s">
        <v>18</v>
      </c>
      <c r="B1054" s="7" t="s">
        <v>46</v>
      </c>
      <c r="C1054" t="s">
        <v>69</v>
      </c>
      <c r="D1054" s="10" t="s">
        <v>73</v>
      </c>
      <c r="E1054" t="s">
        <v>83</v>
      </c>
      <c r="F1054" s="4" t="s">
        <v>354</v>
      </c>
      <c r="G1054" t="s">
        <v>741</v>
      </c>
      <c r="H1054" s="2">
        <f t="shared" si="112"/>
        <v>0.2986111111111111</v>
      </c>
      <c r="I1054" s="2">
        <f t="shared" si="113"/>
        <v>0.69791666666666663</v>
      </c>
      <c r="J1054" t="str">
        <f t="shared" si="114"/>
        <v>19 May</v>
      </c>
      <c r="K1054" t="s">
        <v>1878</v>
      </c>
      <c r="L1054" t="s">
        <v>1993</v>
      </c>
      <c r="M1054" t="s">
        <v>1996</v>
      </c>
      <c r="N1054">
        <v>7353</v>
      </c>
      <c r="O1054">
        <f t="shared" si="115"/>
        <v>3</v>
      </c>
      <c r="P1054" s="4" t="str">
        <f t="shared" si="116"/>
        <v>14</v>
      </c>
      <c r="Q1054" s="8">
        <f t="shared" si="117"/>
        <v>25</v>
      </c>
      <c r="R1054">
        <f t="shared" si="118"/>
        <v>865</v>
      </c>
    </row>
    <row r="1055" spans="1:18" x14ac:dyDescent="0.3">
      <c r="A1055" t="s">
        <v>11</v>
      </c>
      <c r="B1055" s="7" t="s">
        <v>47</v>
      </c>
      <c r="C1055" t="s">
        <v>69</v>
      </c>
      <c r="D1055" s="10" t="s">
        <v>73</v>
      </c>
      <c r="E1055" t="s">
        <v>95</v>
      </c>
      <c r="F1055" s="4" t="s">
        <v>287</v>
      </c>
      <c r="G1055" t="s">
        <v>303</v>
      </c>
      <c r="H1055" s="2">
        <f t="shared" si="112"/>
        <v>0.50694444444444442</v>
      </c>
      <c r="I1055" s="2">
        <f t="shared" si="113"/>
        <v>0.31597222222222221</v>
      </c>
      <c r="J1055" t="str">
        <f t="shared" si="114"/>
        <v/>
      </c>
      <c r="K1055" t="s">
        <v>1824</v>
      </c>
      <c r="L1055" t="s">
        <v>1993</v>
      </c>
      <c r="M1055" t="s">
        <v>1996</v>
      </c>
      <c r="N1055">
        <v>5054</v>
      </c>
      <c r="O1055">
        <f t="shared" si="115"/>
        <v>3</v>
      </c>
      <c r="P1055" s="4" t="str">
        <f t="shared" si="116"/>
        <v>4</v>
      </c>
      <c r="Q1055" s="8">
        <f t="shared" si="117"/>
        <v>35</v>
      </c>
      <c r="R1055">
        <f t="shared" si="118"/>
        <v>275</v>
      </c>
    </row>
    <row r="1056" spans="1:18" x14ac:dyDescent="0.3">
      <c r="A1056" t="s">
        <v>15</v>
      </c>
      <c r="B1056" s="7" t="s">
        <v>44</v>
      </c>
      <c r="C1056" t="s">
        <v>69</v>
      </c>
      <c r="D1056" s="10" t="s">
        <v>73</v>
      </c>
      <c r="E1056" t="s">
        <v>116</v>
      </c>
      <c r="F1056" s="4" t="s">
        <v>323</v>
      </c>
      <c r="G1056" t="s">
        <v>602</v>
      </c>
      <c r="H1056" s="2">
        <f t="shared" si="112"/>
        <v>6.25E-2</v>
      </c>
      <c r="I1056" s="2">
        <f t="shared" si="113"/>
        <v>0.74305555555555558</v>
      </c>
      <c r="J1056" t="str">
        <f t="shared" si="114"/>
        <v>16 Jun</v>
      </c>
      <c r="K1056" t="s">
        <v>1768</v>
      </c>
      <c r="L1056" t="s">
        <v>1992</v>
      </c>
      <c r="M1056" t="s">
        <v>1996</v>
      </c>
      <c r="N1056">
        <v>18485</v>
      </c>
      <c r="O1056">
        <f t="shared" si="115"/>
        <v>4</v>
      </c>
      <c r="P1056" s="4" t="str">
        <f t="shared" si="116"/>
        <v>7</v>
      </c>
      <c r="Q1056" s="8">
        <f t="shared" si="117"/>
        <v>40</v>
      </c>
      <c r="R1056">
        <f t="shared" si="118"/>
        <v>460</v>
      </c>
    </row>
    <row r="1057" spans="1:18" x14ac:dyDescent="0.3">
      <c r="A1057" t="s">
        <v>13</v>
      </c>
      <c r="B1057" s="7" t="s">
        <v>54</v>
      </c>
      <c r="C1057" t="s">
        <v>68</v>
      </c>
      <c r="D1057" s="10" t="s">
        <v>67</v>
      </c>
      <c r="E1057" t="s">
        <v>85</v>
      </c>
      <c r="F1057" s="4" t="s">
        <v>258</v>
      </c>
      <c r="G1057" t="s">
        <v>275</v>
      </c>
      <c r="H1057" s="2">
        <f t="shared" si="112"/>
        <v>0.76041666666666663</v>
      </c>
      <c r="I1057" s="2">
        <f t="shared" si="113"/>
        <v>0.27083333333333331</v>
      </c>
      <c r="J1057" t="str">
        <f t="shared" si="114"/>
        <v/>
      </c>
      <c r="K1057" t="s">
        <v>1769</v>
      </c>
      <c r="L1057" t="s">
        <v>1993</v>
      </c>
      <c r="M1057" t="s">
        <v>1997</v>
      </c>
      <c r="N1057">
        <v>10844</v>
      </c>
      <c r="O1057">
        <f t="shared" si="115"/>
        <v>3</v>
      </c>
      <c r="P1057" s="4" t="str">
        <f t="shared" si="116"/>
        <v>11</v>
      </c>
      <c r="Q1057" s="8">
        <f t="shared" si="117"/>
        <v>45</v>
      </c>
      <c r="R1057">
        <f t="shared" si="118"/>
        <v>705</v>
      </c>
    </row>
    <row r="1058" spans="1:18" x14ac:dyDescent="0.3">
      <c r="A1058" t="s">
        <v>13</v>
      </c>
      <c r="B1058" s="7" t="s">
        <v>46</v>
      </c>
      <c r="C1058" t="s">
        <v>67</v>
      </c>
      <c r="D1058" s="10" t="s">
        <v>69</v>
      </c>
      <c r="E1058" t="s">
        <v>75</v>
      </c>
      <c r="F1058" s="4" t="s">
        <v>256</v>
      </c>
      <c r="G1058" t="s">
        <v>422</v>
      </c>
      <c r="H1058" s="2">
        <f t="shared" si="112"/>
        <v>0.47222222222222221</v>
      </c>
      <c r="I1058" s="2">
        <f t="shared" si="113"/>
        <v>0.34722222222222221</v>
      </c>
      <c r="J1058" t="str">
        <f t="shared" si="114"/>
        <v/>
      </c>
      <c r="K1058" t="s">
        <v>1666</v>
      </c>
      <c r="L1058" t="s">
        <v>1991</v>
      </c>
      <c r="M1058" t="s">
        <v>1997</v>
      </c>
      <c r="N1058">
        <v>6144</v>
      </c>
      <c r="O1058">
        <f t="shared" si="115"/>
        <v>2</v>
      </c>
      <c r="P1058" s="4" t="str">
        <f t="shared" si="116"/>
        <v>3</v>
      </c>
      <c r="Q1058" s="8">
        <f t="shared" si="117"/>
        <v>0</v>
      </c>
      <c r="R1058">
        <f t="shared" si="118"/>
        <v>180</v>
      </c>
    </row>
    <row r="1059" spans="1:18" x14ac:dyDescent="0.3">
      <c r="A1059" t="s">
        <v>11</v>
      </c>
      <c r="B1059" s="7" t="s">
        <v>24</v>
      </c>
      <c r="C1059" t="s">
        <v>71</v>
      </c>
      <c r="D1059" s="10" t="s">
        <v>74</v>
      </c>
      <c r="E1059" t="s">
        <v>102</v>
      </c>
      <c r="F1059" s="4" t="s">
        <v>346</v>
      </c>
      <c r="G1059" t="s">
        <v>305</v>
      </c>
      <c r="H1059" s="2">
        <f t="shared" si="112"/>
        <v>0.85763888888888884</v>
      </c>
      <c r="I1059" s="2">
        <f t="shared" si="113"/>
        <v>0.79513888888888884</v>
      </c>
      <c r="J1059" t="str">
        <f t="shared" si="114"/>
        <v/>
      </c>
      <c r="K1059" t="s">
        <v>1675</v>
      </c>
      <c r="L1059" t="s">
        <v>1991</v>
      </c>
      <c r="M1059" t="s">
        <v>1996</v>
      </c>
      <c r="N1059">
        <v>2754</v>
      </c>
      <c r="O1059">
        <f t="shared" si="115"/>
        <v>2</v>
      </c>
      <c r="P1059" s="4" t="str">
        <f t="shared" si="116"/>
        <v>1</v>
      </c>
      <c r="Q1059" s="8">
        <f t="shared" si="117"/>
        <v>30</v>
      </c>
      <c r="R1059">
        <f t="shared" si="118"/>
        <v>90</v>
      </c>
    </row>
    <row r="1060" spans="1:18" x14ac:dyDescent="0.3">
      <c r="A1060" t="s">
        <v>15</v>
      </c>
      <c r="B1060" s="7" t="s">
        <v>60</v>
      </c>
      <c r="C1060" t="s">
        <v>69</v>
      </c>
      <c r="D1060" s="10" t="s">
        <v>73</v>
      </c>
      <c r="E1060" t="s">
        <v>82</v>
      </c>
      <c r="F1060" s="4" t="s">
        <v>233</v>
      </c>
      <c r="G1060" t="s">
        <v>515</v>
      </c>
      <c r="H1060" s="2">
        <f t="shared" si="112"/>
        <v>6.5972222222222224E-2</v>
      </c>
      <c r="I1060" s="2">
        <f t="shared" si="113"/>
        <v>0.62847222222222221</v>
      </c>
      <c r="J1060" t="str">
        <f t="shared" si="114"/>
        <v>28 Mar</v>
      </c>
      <c r="K1060" t="s">
        <v>1674</v>
      </c>
      <c r="L1060" t="s">
        <v>1993</v>
      </c>
      <c r="M1060" t="s">
        <v>1996</v>
      </c>
      <c r="N1060">
        <v>12327</v>
      </c>
      <c r="O1060">
        <f t="shared" si="115"/>
        <v>3</v>
      </c>
      <c r="P1060" s="4" t="str">
        <f t="shared" si="116"/>
        <v>10</v>
      </c>
      <c r="Q1060" s="8">
        <f t="shared" si="117"/>
        <v>30</v>
      </c>
      <c r="R1060">
        <f t="shared" si="118"/>
        <v>630</v>
      </c>
    </row>
    <row r="1061" spans="1:18" x14ac:dyDescent="0.3">
      <c r="A1061" t="s">
        <v>14</v>
      </c>
      <c r="B1061" s="7" t="s">
        <v>41</v>
      </c>
      <c r="C1061" t="s">
        <v>68</v>
      </c>
      <c r="D1061" s="10" t="s">
        <v>67</v>
      </c>
      <c r="E1061" t="s">
        <v>80</v>
      </c>
      <c r="F1061" s="4" t="s">
        <v>345</v>
      </c>
      <c r="G1061" t="s">
        <v>329</v>
      </c>
      <c r="H1061" s="2">
        <f t="shared" si="112"/>
        <v>0.39583333333333331</v>
      </c>
      <c r="I1061" s="2">
        <f t="shared" si="113"/>
        <v>0.28819444444444442</v>
      </c>
      <c r="J1061" t="str">
        <f t="shared" si="114"/>
        <v/>
      </c>
      <c r="K1061" t="s">
        <v>1634</v>
      </c>
      <c r="L1061" t="s">
        <v>1991</v>
      </c>
      <c r="M1061" t="s">
        <v>1998</v>
      </c>
      <c r="N1061">
        <v>3841</v>
      </c>
      <c r="O1061">
        <f t="shared" si="115"/>
        <v>2</v>
      </c>
      <c r="P1061" s="4" t="str">
        <f t="shared" si="116"/>
        <v>2</v>
      </c>
      <c r="Q1061" s="8">
        <f t="shared" si="117"/>
        <v>35</v>
      </c>
      <c r="R1061">
        <f t="shared" si="118"/>
        <v>155</v>
      </c>
    </row>
    <row r="1062" spans="1:18" x14ac:dyDescent="0.3">
      <c r="A1062" t="s">
        <v>13</v>
      </c>
      <c r="B1062" s="7" t="s">
        <v>46</v>
      </c>
      <c r="C1062" t="s">
        <v>69</v>
      </c>
      <c r="D1062" s="10" t="s">
        <v>73</v>
      </c>
      <c r="E1062" t="s">
        <v>82</v>
      </c>
      <c r="F1062" s="4" t="s">
        <v>337</v>
      </c>
      <c r="G1062" t="s">
        <v>468</v>
      </c>
      <c r="H1062" s="2">
        <f t="shared" si="112"/>
        <v>0.18402777777777779</v>
      </c>
      <c r="I1062" s="2">
        <f t="shared" si="113"/>
        <v>0.95138888888888884</v>
      </c>
      <c r="J1062" t="str">
        <f t="shared" si="114"/>
        <v>19 May</v>
      </c>
      <c r="K1062" t="s">
        <v>1781</v>
      </c>
      <c r="L1062" t="s">
        <v>1993</v>
      </c>
      <c r="M1062" t="s">
        <v>1997</v>
      </c>
      <c r="N1062">
        <v>12373</v>
      </c>
      <c r="O1062">
        <f t="shared" si="115"/>
        <v>3</v>
      </c>
      <c r="P1062" s="4" t="str">
        <f t="shared" si="116"/>
        <v>5</v>
      </c>
      <c r="Q1062" s="8">
        <f t="shared" si="117"/>
        <v>35</v>
      </c>
      <c r="R1062">
        <f t="shared" si="118"/>
        <v>335</v>
      </c>
    </row>
    <row r="1063" spans="1:18" x14ac:dyDescent="0.3">
      <c r="A1063" t="s">
        <v>12</v>
      </c>
      <c r="B1063" s="7" t="s">
        <v>48</v>
      </c>
      <c r="C1063" t="s">
        <v>69</v>
      </c>
      <c r="D1063" s="10" t="s">
        <v>73</v>
      </c>
      <c r="E1063" t="s">
        <v>109</v>
      </c>
      <c r="F1063" s="4" t="s">
        <v>224</v>
      </c>
      <c r="G1063" t="s">
        <v>700</v>
      </c>
      <c r="H1063" s="2">
        <f t="shared" si="112"/>
        <v>0.80208333333333337</v>
      </c>
      <c r="I1063" s="2">
        <f t="shared" si="113"/>
        <v>0.91666666666666663</v>
      </c>
      <c r="J1063" t="str">
        <f t="shared" si="114"/>
        <v>22 May</v>
      </c>
      <c r="K1063" t="s">
        <v>1717</v>
      </c>
      <c r="L1063" t="s">
        <v>1992</v>
      </c>
      <c r="M1063" t="s">
        <v>1996</v>
      </c>
      <c r="N1063">
        <v>10231</v>
      </c>
      <c r="O1063">
        <f t="shared" si="115"/>
        <v>4</v>
      </c>
      <c r="P1063" s="4" t="str">
        <f t="shared" si="116"/>
        <v>21</v>
      </c>
      <c r="Q1063" s="8">
        <f t="shared" si="117"/>
        <v>15</v>
      </c>
      <c r="R1063">
        <f t="shared" si="118"/>
        <v>1275</v>
      </c>
    </row>
    <row r="1064" spans="1:18" x14ac:dyDescent="0.3">
      <c r="A1064" t="s">
        <v>11</v>
      </c>
      <c r="B1064" s="7" t="s">
        <v>48</v>
      </c>
      <c r="C1064" t="s">
        <v>69</v>
      </c>
      <c r="D1064" s="10" t="s">
        <v>73</v>
      </c>
      <c r="E1064" t="s">
        <v>82</v>
      </c>
      <c r="F1064" s="4" t="s">
        <v>375</v>
      </c>
      <c r="G1064" t="s">
        <v>352</v>
      </c>
      <c r="H1064" s="2">
        <f t="shared" si="112"/>
        <v>0.875</v>
      </c>
      <c r="I1064" s="2">
        <f t="shared" si="113"/>
        <v>0.38541666666666669</v>
      </c>
      <c r="J1064" t="str">
        <f t="shared" si="114"/>
        <v/>
      </c>
      <c r="K1064" t="s">
        <v>1769</v>
      </c>
      <c r="L1064" t="s">
        <v>1993</v>
      </c>
      <c r="M1064" t="s">
        <v>1996</v>
      </c>
      <c r="N1064">
        <v>7318</v>
      </c>
      <c r="O1064">
        <f t="shared" si="115"/>
        <v>3</v>
      </c>
      <c r="P1064" s="4" t="str">
        <f t="shared" si="116"/>
        <v>11</v>
      </c>
      <c r="Q1064" s="8">
        <f t="shared" si="117"/>
        <v>45</v>
      </c>
      <c r="R1064">
        <f t="shared" si="118"/>
        <v>705</v>
      </c>
    </row>
    <row r="1065" spans="1:18" x14ac:dyDescent="0.3">
      <c r="A1065" t="s">
        <v>13</v>
      </c>
      <c r="B1065" s="7" t="s">
        <v>49</v>
      </c>
      <c r="C1065" t="s">
        <v>67</v>
      </c>
      <c r="D1065" s="10" t="s">
        <v>72</v>
      </c>
      <c r="E1065" t="s">
        <v>81</v>
      </c>
      <c r="F1065" s="4" t="s">
        <v>215</v>
      </c>
      <c r="G1065" t="s">
        <v>610</v>
      </c>
      <c r="H1065" s="2">
        <f t="shared" si="112"/>
        <v>0.31944444444444442</v>
      </c>
      <c r="I1065" s="2">
        <f t="shared" si="113"/>
        <v>0.4861111111111111</v>
      </c>
      <c r="J1065" t="str">
        <f t="shared" si="114"/>
        <v>07 Mar</v>
      </c>
      <c r="K1065" t="s">
        <v>1741</v>
      </c>
      <c r="L1065" t="s">
        <v>1993</v>
      </c>
      <c r="M1065" t="s">
        <v>1996</v>
      </c>
      <c r="N1065">
        <v>16736</v>
      </c>
      <c r="O1065">
        <f t="shared" si="115"/>
        <v>3</v>
      </c>
      <c r="P1065" s="4" t="str">
        <f t="shared" si="116"/>
        <v>20</v>
      </c>
      <c r="Q1065" s="8">
        <f t="shared" si="117"/>
        <v>0</v>
      </c>
      <c r="R1065">
        <f t="shared" si="118"/>
        <v>1200</v>
      </c>
    </row>
    <row r="1066" spans="1:18" x14ac:dyDescent="0.3">
      <c r="A1066" t="s">
        <v>11</v>
      </c>
      <c r="B1066" s="7" t="s">
        <v>25</v>
      </c>
      <c r="C1066" t="s">
        <v>69</v>
      </c>
      <c r="D1066" s="10" t="s">
        <v>73</v>
      </c>
      <c r="E1066" t="s">
        <v>91</v>
      </c>
      <c r="F1066" s="4" t="s">
        <v>227</v>
      </c>
      <c r="G1066" t="s">
        <v>742</v>
      </c>
      <c r="H1066" s="2">
        <f t="shared" si="112"/>
        <v>0.14930555555555555</v>
      </c>
      <c r="I1066" s="2">
        <f t="shared" si="113"/>
        <v>0.90972222222222221</v>
      </c>
      <c r="J1066" t="str">
        <f t="shared" si="114"/>
        <v>10 Jun</v>
      </c>
      <c r="K1066" t="s">
        <v>1647</v>
      </c>
      <c r="L1066" t="s">
        <v>1993</v>
      </c>
      <c r="M1066" t="s">
        <v>1996</v>
      </c>
      <c r="N1066">
        <v>6195</v>
      </c>
      <c r="O1066">
        <f t="shared" si="115"/>
        <v>3</v>
      </c>
      <c r="P1066" s="4" t="str">
        <f t="shared" si="116"/>
        <v>5</v>
      </c>
      <c r="Q1066" s="8">
        <f t="shared" si="117"/>
        <v>45</v>
      </c>
      <c r="R1066">
        <f t="shared" si="118"/>
        <v>345</v>
      </c>
    </row>
    <row r="1067" spans="1:18" x14ac:dyDescent="0.3">
      <c r="A1067" t="s">
        <v>14</v>
      </c>
      <c r="B1067" s="7" t="s">
        <v>54</v>
      </c>
      <c r="C1067" t="s">
        <v>71</v>
      </c>
      <c r="D1067" s="10" t="s">
        <v>74</v>
      </c>
      <c r="E1067" t="s">
        <v>102</v>
      </c>
      <c r="F1067" s="4" t="s">
        <v>238</v>
      </c>
      <c r="G1067" t="s">
        <v>391</v>
      </c>
      <c r="H1067" s="2">
        <f t="shared" si="112"/>
        <v>0.30208333333333331</v>
      </c>
      <c r="I1067" s="2">
        <f t="shared" si="113"/>
        <v>0.23958333333333334</v>
      </c>
      <c r="J1067" t="str">
        <f t="shared" si="114"/>
        <v/>
      </c>
      <c r="K1067" t="s">
        <v>1675</v>
      </c>
      <c r="L1067" t="s">
        <v>1991</v>
      </c>
      <c r="M1067" t="s">
        <v>1996</v>
      </c>
      <c r="N1067">
        <v>2753</v>
      </c>
      <c r="O1067">
        <f t="shared" si="115"/>
        <v>2</v>
      </c>
      <c r="P1067" s="4" t="str">
        <f t="shared" si="116"/>
        <v>1</v>
      </c>
      <c r="Q1067" s="8">
        <f t="shared" si="117"/>
        <v>30</v>
      </c>
      <c r="R1067">
        <f t="shared" si="118"/>
        <v>90</v>
      </c>
    </row>
    <row r="1068" spans="1:18" x14ac:dyDescent="0.3">
      <c r="A1068" t="s">
        <v>14</v>
      </c>
      <c r="B1068" s="7" t="s">
        <v>23</v>
      </c>
      <c r="C1068" t="s">
        <v>70</v>
      </c>
      <c r="D1068" s="10" t="s">
        <v>68</v>
      </c>
      <c r="E1068" t="s">
        <v>84</v>
      </c>
      <c r="F1068" s="4" t="s">
        <v>329</v>
      </c>
      <c r="G1068" t="s">
        <v>421</v>
      </c>
      <c r="H1068" s="2">
        <f t="shared" si="112"/>
        <v>0.50347222222222221</v>
      </c>
      <c r="I1068" s="2">
        <f t="shared" si="113"/>
        <v>0.39583333333333331</v>
      </c>
      <c r="J1068" t="str">
        <f t="shared" si="114"/>
        <v/>
      </c>
      <c r="K1068" t="s">
        <v>1634</v>
      </c>
      <c r="L1068" t="s">
        <v>1991</v>
      </c>
      <c r="M1068" t="s">
        <v>1998</v>
      </c>
      <c r="N1068">
        <v>3807</v>
      </c>
      <c r="O1068">
        <f t="shared" si="115"/>
        <v>2</v>
      </c>
      <c r="P1068" s="4" t="str">
        <f t="shared" si="116"/>
        <v>2</v>
      </c>
      <c r="Q1068" s="8">
        <f t="shared" si="117"/>
        <v>35</v>
      </c>
      <c r="R1068">
        <f t="shared" si="118"/>
        <v>155</v>
      </c>
    </row>
    <row r="1069" spans="1:18" x14ac:dyDescent="0.3">
      <c r="A1069" t="s">
        <v>13</v>
      </c>
      <c r="B1069" s="7" t="s">
        <v>35</v>
      </c>
      <c r="C1069" t="s">
        <v>69</v>
      </c>
      <c r="D1069" s="10" t="s">
        <v>73</v>
      </c>
      <c r="E1069" t="s">
        <v>90</v>
      </c>
      <c r="F1069" s="4" t="s">
        <v>317</v>
      </c>
      <c r="G1069" t="s">
        <v>743</v>
      </c>
      <c r="H1069" s="2">
        <f t="shared" si="112"/>
        <v>0.18402777777777779</v>
      </c>
      <c r="I1069" s="2">
        <f t="shared" si="113"/>
        <v>0.22569444444444445</v>
      </c>
      <c r="J1069" t="str">
        <f t="shared" si="114"/>
        <v>05 Mar</v>
      </c>
      <c r="K1069" t="s">
        <v>1886</v>
      </c>
      <c r="L1069" t="s">
        <v>1992</v>
      </c>
      <c r="M1069" t="s">
        <v>1996</v>
      </c>
      <c r="N1069">
        <v>20064</v>
      </c>
      <c r="O1069">
        <f t="shared" si="115"/>
        <v>4</v>
      </c>
      <c r="P1069" s="4" t="str">
        <f t="shared" si="116"/>
        <v>47</v>
      </c>
      <c r="Q1069" s="8">
        <f t="shared" si="117"/>
        <v>0</v>
      </c>
      <c r="R1069">
        <f t="shared" si="118"/>
        <v>2820</v>
      </c>
    </row>
    <row r="1070" spans="1:18" x14ac:dyDescent="0.3">
      <c r="A1070" t="s">
        <v>11</v>
      </c>
      <c r="B1070" s="7" t="s">
        <v>59</v>
      </c>
      <c r="C1070" t="s">
        <v>69</v>
      </c>
      <c r="D1070" s="10" t="s">
        <v>73</v>
      </c>
      <c r="E1070" t="s">
        <v>97</v>
      </c>
      <c r="F1070" s="4" t="s">
        <v>307</v>
      </c>
      <c r="G1070" t="s">
        <v>744</v>
      </c>
      <c r="H1070" s="2">
        <f t="shared" si="112"/>
        <v>1.3888888888888888E-2</v>
      </c>
      <c r="I1070" s="2">
        <f t="shared" si="113"/>
        <v>0.87847222222222221</v>
      </c>
      <c r="J1070" t="str">
        <f t="shared" si="114"/>
        <v>22 Jun</v>
      </c>
      <c r="K1070" t="s">
        <v>1664</v>
      </c>
      <c r="L1070" t="s">
        <v>1991</v>
      </c>
      <c r="M1070" t="s">
        <v>1996</v>
      </c>
      <c r="N1070">
        <v>5406</v>
      </c>
      <c r="O1070">
        <f t="shared" si="115"/>
        <v>2</v>
      </c>
      <c r="P1070" s="4" t="str">
        <f t="shared" si="116"/>
        <v>3</v>
      </c>
      <c r="Q1070" s="8">
        <f t="shared" si="117"/>
        <v>15</v>
      </c>
      <c r="R1070">
        <f t="shared" si="118"/>
        <v>195</v>
      </c>
    </row>
    <row r="1071" spans="1:18" x14ac:dyDescent="0.3">
      <c r="A1071" t="s">
        <v>12</v>
      </c>
      <c r="B1071" s="7" t="s">
        <v>31</v>
      </c>
      <c r="C1071" t="s">
        <v>69</v>
      </c>
      <c r="D1071" s="10" t="s">
        <v>73</v>
      </c>
      <c r="E1071" t="s">
        <v>109</v>
      </c>
      <c r="F1071" s="4" t="s">
        <v>224</v>
      </c>
      <c r="G1071" t="s">
        <v>526</v>
      </c>
      <c r="H1071" s="2">
        <f t="shared" si="112"/>
        <v>0.80208333333333337</v>
      </c>
      <c r="I1071" s="2">
        <f t="shared" si="113"/>
        <v>0.91666666666666663</v>
      </c>
      <c r="J1071" t="str">
        <f t="shared" si="114"/>
        <v>02 Jun</v>
      </c>
      <c r="K1071" t="s">
        <v>1717</v>
      </c>
      <c r="L1071" t="s">
        <v>1992</v>
      </c>
      <c r="M1071" t="s">
        <v>1996</v>
      </c>
      <c r="N1071">
        <v>10441</v>
      </c>
      <c r="O1071">
        <f t="shared" si="115"/>
        <v>4</v>
      </c>
      <c r="P1071" s="4" t="str">
        <f t="shared" si="116"/>
        <v>21</v>
      </c>
      <c r="Q1071" s="8">
        <f t="shared" si="117"/>
        <v>15</v>
      </c>
      <c r="R1071">
        <f t="shared" si="118"/>
        <v>1275</v>
      </c>
    </row>
    <row r="1072" spans="1:18" x14ac:dyDescent="0.3">
      <c r="A1072" t="s">
        <v>13</v>
      </c>
      <c r="B1072" s="7" t="s">
        <v>41</v>
      </c>
      <c r="C1072" t="s">
        <v>68</v>
      </c>
      <c r="D1072" s="10" t="s">
        <v>67</v>
      </c>
      <c r="E1072" t="s">
        <v>98</v>
      </c>
      <c r="F1072" s="4" t="s">
        <v>263</v>
      </c>
      <c r="G1072" t="s">
        <v>745</v>
      </c>
      <c r="H1072" s="2">
        <f t="shared" si="112"/>
        <v>0.40625</v>
      </c>
      <c r="I1072" s="2">
        <f t="shared" si="113"/>
        <v>0.85069444444444442</v>
      </c>
      <c r="J1072" t="str">
        <f t="shared" si="114"/>
        <v>07 May</v>
      </c>
      <c r="K1072" t="s">
        <v>1645</v>
      </c>
      <c r="L1072" t="s">
        <v>1993</v>
      </c>
      <c r="M1072" t="s">
        <v>1997</v>
      </c>
      <c r="N1072">
        <v>8066</v>
      </c>
      <c r="O1072">
        <f t="shared" si="115"/>
        <v>3</v>
      </c>
      <c r="P1072" s="4" t="str">
        <f t="shared" si="116"/>
        <v>13</v>
      </c>
      <c r="Q1072" s="8">
        <f t="shared" si="117"/>
        <v>20</v>
      </c>
      <c r="R1072">
        <f t="shared" si="118"/>
        <v>800</v>
      </c>
    </row>
    <row r="1073" spans="1:18" x14ac:dyDescent="0.3">
      <c r="A1073" t="s">
        <v>12</v>
      </c>
      <c r="B1073" s="7" t="s">
        <v>47</v>
      </c>
      <c r="C1073" t="s">
        <v>67</v>
      </c>
      <c r="D1073" s="10" t="s">
        <v>69</v>
      </c>
      <c r="E1073" t="s">
        <v>75</v>
      </c>
      <c r="F1073" s="4" t="s">
        <v>299</v>
      </c>
      <c r="G1073" t="s">
        <v>245</v>
      </c>
      <c r="H1073" s="2">
        <f t="shared" si="112"/>
        <v>0.82291666666666663</v>
      </c>
      <c r="I1073" s="2">
        <f t="shared" si="113"/>
        <v>0.70833333333333337</v>
      </c>
      <c r="J1073" t="str">
        <f t="shared" si="114"/>
        <v/>
      </c>
      <c r="K1073" t="s">
        <v>1660</v>
      </c>
      <c r="L1073" t="s">
        <v>1991</v>
      </c>
      <c r="M1073" t="s">
        <v>1996</v>
      </c>
      <c r="N1073">
        <v>6961</v>
      </c>
      <c r="O1073">
        <f t="shared" si="115"/>
        <v>2</v>
      </c>
      <c r="P1073" s="4" t="str">
        <f t="shared" si="116"/>
        <v>2</v>
      </c>
      <c r="Q1073" s="8">
        <f t="shared" si="117"/>
        <v>45</v>
      </c>
      <c r="R1073">
        <f t="shared" si="118"/>
        <v>165</v>
      </c>
    </row>
    <row r="1074" spans="1:18" x14ac:dyDescent="0.3">
      <c r="A1074" t="s">
        <v>17</v>
      </c>
      <c r="B1074" s="7" t="s">
        <v>39</v>
      </c>
      <c r="C1074" t="s">
        <v>69</v>
      </c>
      <c r="D1074" s="10" t="s">
        <v>73</v>
      </c>
      <c r="E1074" t="s">
        <v>97</v>
      </c>
      <c r="F1074" s="4" t="s">
        <v>338</v>
      </c>
      <c r="G1074" t="s">
        <v>323</v>
      </c>
      <c r="H1074" s="2">
        <f t="shared" si="112"/>
        <v>0.74305555555555558</v>
      </c>
      <c r="I1074" s="2">
        <f t="shared" si="113"/>
        <v>0.62152777777777779</v>
      </c>
      <c r="J1074" t="str">
        <f t="shared" si="114"/>
        <v/>
      </c>
      <c r="K1074" t="s">
        <v>1644</v>
      </c>
      <c r="L1074" t="s">
        <v>1991</v>
      </c>
      <c r="M1074" t="s">
        <v>1996</v>
      </c>
      <c r="N1074">
        <v>5586</v>
      </c>
      <c r="O1074">
        <f t="shared" si="115"/>
        <v>2</v>
      </c>
      <c r="P1074" s="4" t="str">
        <f t="shared" si="116"/>
        <v>2</v>
      </c>
      <c r="Q1074" s="8">
        <f t="shared" si="117"/>
        <v>55</v>
      </c>
      <c r="R1074">
        <f t="shared" si="118"/>
        <v>175</v>
      </c>
    </row>
    <row r="1075" spans="1:18" x14ac:dyDescent="0.3">
      <c r="A1075" t="s">
        <v>12</v>
      </c>
      <c r="B1075" s="7" t="s">
        <v>31</v>
      </c>
      <c r="C1075" t="s">
        <v>69</v>
      </c>
      <c r="D1075" s="10" t="s">
        <v>73</v>
      </c>
      <c r="E1075" t="s">
        <v>83</v>
      </c>
      <c r="F1075" s="4" t="s">
        <v>360</v>
      </c>
      <c r="G1075" t="s">
        <v>278</v>
      </c>
      <c r="H1075" s="2">
        <f t="shared" si="112"/>
        <v>0.95833333333333337</v>
      </c>
      <c r="I1075" s="2">
        <f t="shared" si="113"/>
        <v>0.73611111111111116</v>
      </c>
      <c r="J1075" t="str">
        <f t="shared" si="114"/>
        <v/>
      </c>
      <c r="K1075" t="s">
        <v>1804</v>
      </c>
      <c r="L1075" t="s">
        <v>1993</v>
      </c>
      <c r="M1075" t="s">
        <v>1996</v>
      </c>
      <c r="N1075">
        <v>7384</v>
      </c>
      <c r="O1075">
        <f t="shared" si="115"/>
        <v>3</v>
      </c>
      <c r="P1075" s="4" t="str">
        <f t="shared" si="116"/>
        <v>5</v>
      </c>
      <c r="Q1075" s="8">
        <f t="shared" si="117"/>
        <v>20</v>
      </c>
      <c r="R1075">
        <f t="shared" si="118"/>
        <v>320</v>
      </c>
    </row>
    <row r="1076" spans="1:18" x14ac:dyDescent="0.3">
      <c r="A1076" t="s">
        <v>13</v>
      </c>
      <c r="B1076" s="7" t="s">
        <v>27</v>
      </c>
      <c r="C1076" t="s">
        <v>67</v>
      </c>
      <c r="D1076" s="10" t="s">
        <v>72</v>
      </c>
      <c r="E1076" t="s">
        <v>81</v>
      </c>
      <c r="F1076" s="4" t="s">
        <v>215</v>
      </c>
      <c r="G1076" t="s">
        <v>746</v>
      </c>
      <c r="H1076" s="2">
        <f t="shared" si="112"/>
        <v>0.375</v>
      </c>
      <c r="I1076" s="2">
        <f t="shared" si="113"/>
        <v>0.4861111111111111</v>
      </c>
      <c r="J1076" t="str">
        <f t="shared" si="114"/>
        <v>02 Mar</v>
      </c>
      <c r="K1076" t="s">
        <v>1687</v>
      </c>
      <c r="L1076" t="s">
        <v>1993</v>
      </c>
      <c r="M1076" t="s">
        <v>1996</v>
      </c>
      <c r="N1076">
        <v>20800</v>
      </c>
      <c r="O1076">
        <f t="shared" si="115"/>
        <v>3</v>
      </c>
      <c r="P1076" s="4" t="str">
        <f t="shared" si="116"/>
        <v>21</v>
      </c>
      <c r="Q1076" s="8">
        <f t="shared" si="117"/>
        <v>20</v>
      </c>
      <c r="R1076">
        <f t="shared" si="118"/>
        <v>1280</v>
      </c>
    </row>
    <row r="1077" spans="1:18" x14ac:dyDescent="0.3">
      <c r="A1077" t="s">
        <v>13</v>
      </c>
      <c r="B1077" s="7" t="s">
        <v>26</v>
      </c>
      <c r="C1077" t="s">
        <v>68</v>
      </c>
      <c r="D1077" s="10" t="s">
        <v>67</v>
      </c>
      <c r="E1077" t="s">
        <v>85</v>
      </c>
      <c r="F1077" s="4" t="s">
        <v>258</v>
      </c>
      <c r="G1077" t="s">
        <v>279</v>
      </c>
      <c r="H1077" s="2">
        <f t="shared" si="112"/>
        <v>0.5</v>
      </c>
      <c r="I1077" s="2">
        <f t="shared" si="113"/>
        <v>0.27083333333333331</v>
      </c>
      <c r="J1077" t="str">
        <f t="shared" si="114"/>
        <v/>
      </c>
      <c r="K1077" t="s">
        <v>1651</v>
      </c>
      <c r="L1077" t="s">
        <v>1993</v>
      </c>
      <c r="M1077" t="s">
        <v>1996</v>
      </c>
      <c r="N1077">
        <v>13941</v>
      </c>
      <c r="O1077">
        <f t="shared" si="115"/>
        <v>3</v>
      </c>
      <c r="P1077" s="4" t="str">
        <f t="shared" si="116"/>
        <v>5</v>
      </c>
      <c r="Q1077" s="8">
        <f t="shared" si="117"/>
        <v>30</v>
      </c>
      <c r="R1077">
        <f t="shared" si="118"/>
        <v>330</v>
      </c>
    </row>
    <row r="1078" spans="1:18" x14ac:dyDescent="0.3">
      <c r="A1078" t="s">
        <v>13</v>
      </c>
      <c r="B1078" s="7" t="s">
        <v>52</v>
      </c>
      <c r="C1078" t="s">
        <v>67</v>
      </c>
      <c r="D1078" s="10" t="s">
        <v>69</v>
      </c>
      <c r="E1078" t="s">
        <v>75</v>
      </c>
      <c r="F1078" s="4" t="s">
        <v>256</v>
      </c>
      <c r="G1078" t="s">
        <v>422</v>
      </c>
      <c r="H1078" s="2">
        <f t="shared" si="112"/>
        <v>0.47222222222222221</v>
      </c>
      <c r="I1078" s="2">
        <f t="shared" si="113"/>
        <v>0.34722222222222221</v>
      </c>
      <c r="J1078" t="str">
        <f t="shared" si="114"/>
        <v/>
      </c>
      <c r="K1078" t="s">
        <v>1666</v>
      </c>
      <c r="L1078" t="s">
        <v>1991</v>
      </c>
      <c r="M1078" t="s">
        <v>1997</v>
      </c>
      <c r="N1078">
        <v>5198</v>
      </c>
      <c r="O1078">
        <f t="shared" si="115"/>
        <v>2</v>
      </c>
      <c r="P1078" s="4" t="str">
        <f t="shared" si="116"/>
        <v>3</v>
      </c>
      <c r="Q1078" s="8">
        <f t="shared" si="117"/>
        <v>0</v>
      </c>
      <c r="R1078">
        <f t="shared" si="118"/>
        <v>180</v>
      </c>
    </row>
    <row r="1079" spans="1:18" x14ac:dyDescent="0.3">
      <c r="A1079" t="s">
        <v>14</v>
      </c>
      <c r="B1079" s="7" t="s">
        <v>61</v>
      </c>
      <c r="C1079" t="s">
        <v>70</v>
      </c>
      <c r="D1079" s="10" t="s">
        <v>68</v>
      </c>
      <c r="E1079" t="s">
        <v>84</v>
      </c>
      <c r="F1079" s="4" t="s">
        <v>329</v>
      </c>
      <c r="G1079" t="s">
        <v>421</v>
      </c>
      <c r="H1079" s="2">
        <f t="shared" si="112"/>
        <v>0.50347222222222221</v>
      </c>
      <c r="I1079" s="2">
        <f t="shared" si="113"/>
        <v>0.39583333333333331</v>
      </c>
      <c r="J1079" t="str">
        <f t="shared" si="114"/>
        <v/>
      </c>
      <c r="K1079" t="s">
        <v>1634</v>
      </c>
      <c r="L1079" t="s">
        <v>1991</v>
      </c>
      <c r="M1079" t="s">
        <v>1998</v>
      </c>
      <c r="N1079">
        <v>3807</v>
      </c>
      <c r="O1079">
        <f t="shared" si="115"/>
        <v>2</v>
      </c>
      <c r="P1079" s="4" t="str">
        <f t="shared" si="116"/>
        <v>2</v>
      </c>
      <c r="Q1079" s="8">
        <f t="shared" si="117"/>
        <v>35</v>
      </c>
      <c r="R1079">
        <f t="shared" si="118"/>
        <v>155</v>
      </c>
    </row>
    <row r="1080" spans="1:18" x14ac:dyDescent="0.3">
      <c r="A1080" t="s">
        <v>15</v>
      </c>
      <c r="B1080" s="7" t="s">
        <v>35</v>
      </c>
      <c r="C1080" t="s">
        <v>69</v>
      </c>
      <c r="D1080" s="10" t="s">
        <v>73</v>
      </c>
      <c r="E1080" t="s">
        <v>95</v>
      </c>
      <c r="F1080" s="4" t="s">
        <v>213</v>
      </c>
      <c r="G1080" t="s">
        <v>203</v>
      </c>
      <c r="H1080" s="2">
        <f t="shared" si="112"/>
        <v>0.93055555555555558</v>
      </c>
      <c r="I1080" s="2">
        <f t="shared" si="113"/>
        <v>0.40625</v>
      </c>
      <c r="J1080" t="str">
        <f t="shared" si="114"/>
        <v/>
      </c>
      <c r="K1080" t="s">
        <v>1760</v>
      </c>
      <c r="L1080" t="s">
        <v>1993</v>
      </c>
      <c r="M1080" t="s">
        <v>1996</v>
      </c>
      <c r="N1080">
        <v>13838</v>
      </c>
      <c r="O1080">
        <f t="shared" si="115"/>
        <v>3</v>
      </c>
      <c r="P1080" s="4" t="str">
        <f t="shared" si="116"/>
        <v>12</v>
      </c>
      <c r="Q1080" s="8">
        <f t="shared" si="117"/>
        <v>35</v>
      </c>
      <c r="R1080">
        <f t="shared" si="118"/>
        <v>755</v>
      </c>
    </row>
    <row r="1081" spans="1:18" x14ac:dyDescent="0.3">
      <c r="A1081" t="s">
        <v>12</v>
      </c>
      <c r="B1081" s="7" t="s">
        <v>28</v>
      </c>
      <c r="C1081" t="s">
        <v>69</v>
      </c>
      <c r="D1081" s="10" t="s">
        <v>73</v>
      </c>
      <c r="E1081" t="s">
        <v>120</v>
      </c>
      <c r="F1081" s="4" t="s">
        <v>229</v>
      </c>
      <c r="G1081" t="s">
        <v>747</v>
      </c>
      <c r="H1081" s="2">
        <f t="shared" si="112"/>
        <v>0.3923611111111111</v>
      </c>
      <c r="I1081" s="2">
        <f t="shared" si="113"/>
        <v>0.2951388888888889</v>
      </c>
      <c r="J1081" t="str">
        <f t="shared" si="114"/>
        <v>25 Jun</v>
      </c>
      <c r="K1081" t="s">
        <v>1802</v>
      </c>
      <c r="L1081" t="s">
        <v>1992</v>
      </c>
      <c r="M1081" t="s">
        <v>1996</v>
      </c>
      <c r="N1081">
        <v>11185</v>
      </c>
      <c r="O1081">
        <f t="shared" si="115"/>
        <v>4</v>
      </c>
      <c r="P1081" s="4" t="str">
        <f t="shared" si="116"/>
        <v>26</v>
      </c>
      <c r="Q1081" s="8">
        <f t="shared" si="117"/>
        <v>20</v>
      </c>
      <c r="R1081">
        <f t="shared" si="118"/>
        <v>1580</v>
      </c>
    </row>
    <row r="1082" spans="1:18" x14ac:dyDescent="0.3">
      <c r="A1082" t="s">
        <v>13</v>
      </c>
      <c r="B1082" s="7" t="s">
        <v>59</v>
      </c>
      <c r="C1082" t="s">
        <v>67</v>
      </c>
      <c r="D1082" s="10" t="s">
        <v>69</v>
      </c>
      <c r="E1082" t="s">
        <v>75</v>
      </c>
      <c r="F1082" s="4" t="s">
        <v>311</v>
      </c>
      <c r="G1082" t="s">
        <v>441</v>
      </c>
      <c r="H1082" s="2">
        <f t="shared" si="112"/>
        <v>0.75694444444444442</v>
      </c>
      <c r="I1082" s="2">
        <f t="shared" si="113"/>
        <v>0.63541666666666663</v>
      </c>
      <c r="J1082" t="str">
        <f t="shared" si="114"/>
        <v/>
      </c>
      <c r="K1082" t="s">
        <v>1644</v>
      </c>
      <c r="L1082" t="s">
        <v>1991</v>
      </c>
      <c r="M1082" t="s">
        <v>1997</v>
      </c>
      <c r="N1082">
        <v>7229</v>
      </c>
      <c r="O1082">
        <f t="shared" si="115"/>
        <v>2</v>
      </c>
      <c r="P1082" s="4" t="str">
        <f t="shared" si="116"/>
        <v>2</v>
      </c>
      <c r="Q1082" s="8">
        <f t="shared" si="117"/>
        <v>55</v>
      </c>
      <c r="R1082">
        <f t="shared" si="118"/>
        <v>175</v>
      </c>
    </row>
    <row r="1083" spans="1:18" x14ac:dyDescent="0.3">
      <c r="A1083" t="s">
        <v>13</v>
      </c>
      <c r="B1083" s="7" t="s">
        <v>37</v>
      </c>
      <c r="C1083" t="s">
        <v>69</v>
      </c>
      <c r="D1083" s="10" t="s">
        <v>73</v>
      </c>
      <c r="E1083" t="s">
        <v>82</v>
      </c>
      <c r="F1083" s="4" t="s">
        <v>227</v>
      </c>
      <c r="G1083" t="s">
        <v>748</v>
      </c>
      <c r="H1083" s="2">
        <f t="shared" si="112"/>
        <v>0.18402777777777779</v>
      </c>
      <c r="I1083" s="2">
        <f t="shared" si="113"/>
        <v>0.90972222222222221</v>
      </c>
      <c r="J1083" t="str">
        <f t="shared" si="114"/>
        <v>13 Jun</v>
      </c>
      <c r="K1083" t="s">
        <v>1827</v>
      </c>
      <c r="L1083" t="s">
        <v>1993</v>
      </c>
      <c r="M1083" t="s">
        <v>1997</v>
      </c>
      <c r="N1083">
        <v>10262</v>
      </c>
      <c r="O1083">
        <f t="shared" si="115"/>
        <v>3</v>
      </c>
      <c r="P1083" s="4" t="str">
        <f t="shared" si="116"/>
        <v>6</v>
      </c>
      <c r="Q1083" s="8">
        <f t="shared" si="117"/>
        <v>35</v>
      </c>
      <c r="R1083">
        <f t="shared" si="118"/>
        <v>395</v>
      </c>
    </row>
    <row r="1084" spans="1:18" x14ac:dyDescent="0.3">
      <c r="A1084" t="s">
        <v>18</v>
      </c>
      <c r="B1084" s="7" t="s">
        <v>53</v>
      </c>
      <c r="C1084" t="s">
        <v>68</v>
      </c>
      <c r="D1084" s="10" t="s">
        <v>67</v>
      </c>
      <c r="E1084" t="s">
        <v>80</v>
      </c>
      <c r="F1084" s="4" t="s">
        <v>301</v>
      </c>
      <c r="G1084" t="s">
        <v>378</v>
      </c>
      <c r="H1084" s="2">
        <f t="shared" si="112"/>
        <v>0.92013888888888884</v>
      </c>
      <c r="I1084" s="2">
        <f t="shared" si="113"/>
        <v>0.81597222222222221</v>
      </c>
      <c r="J1084" t="str">
        <f t="shared" si="114"/>
        <v/>
      </c>
      <c r="K1084" t="s">
        <v>1654</v>
      </c>
      <c r="L1084" t="s">
        <v>1991</v>
      </c>
      <c r="M1084" t="s">
        <v>1996</v>
      </c>
      <c r="N1084">
        <v>4384</v>
      </c>
      <c r="O1084">
        <f t="shared" si="115"/>
        <v>2</v>
      </c>
      <c r="P1084" s="4" t="str">
        <f t="shared" si="116"/>
        <v>2</v>
      </c>
      <c r="Q1084" s="8">
        <f t="shared" si="117"/>
        <v>30</v>
      </c>
      <c r="R1084">
        <f t="shared" si="118"/>
        <v>150</v>
      </c>
    </row>
    <row r="1085" spans="1:18" x14ac:dyDescent="0.3">
      <c r="A1085" t="s">
        <v>13</v>
      </c>
      <c r="B1085" s="7" t="s">
        <v>47</v>
      </c>
      <c r="C1085" t="s">
        <v>69</v>
      </c>
      <c r="D1085" s="10" t="s">
        <v>73</v>
      </c>
      <c r="E1085" t="s">
        <v>86</v>
      </c>
      <c r="F1085" s="4" t="s">
        <v>340</v>
      </c>
      <c r="G1085" t="s">
        <v>495</v>
      </c>
      <c r="H1085" s="2">
        <f t="shared" si="112"/>
        <v>0.52430555555555558</v>
      </c>
      <c r="I1085" s="2">
        <f t="shared" si="113"/>
        <v>0.55902777777777779</v>
      </c>
      <c r="J1085" t="str">
        <f t="shared" si="114"/>
        <v>28 Jun</v>
      </c>
      <c r="K1085" t="s">
        <v>1707</v>
      </c>
      <c r="L1085" t="s">
        <v>1992</v>
      </c>
      <c r="M1085" t="s">
        <v>1996</v>
      </c>
      <c r="N1085">
        <v>12819</v>
      </c>
      <c r="O1085">
        <f t="shared" si="115"/>
        <v>4</v>
      </c>
      <c r="P1085" s="4" t="str">
        <f t="shared" si="116"/>
        <v>23</v>
      </c>
      <c r="Q1085" s="8">
        <f t="shared" si="117"/>
        <v>10</v>
      </c>
      <c r="R1085">
        <f t="shared" si="118"/>
        <v>1390</v>
      </c>
    </row>
    <row r="1086" spans="1:18" x14ac:dyDescent="0.3">
      <c r="A1086" t="s">
        <v>13</v>
      </c>
      <c r="B1086" s="7" t="s">
        <v>41</v>
      </c>
      <c r="C1086" t="s">
        <v>68</v>
      </c>
      <c r="D1086" s="10" t="s">
        <v>67</v>
      </c>
      <c r="E1086" t="s">
        <v>85</v>
      </c>
      <c r="F1086" s="4" t="s">
        <v>216</v>
      </c>
      <c r="G1086" t="s">
        <v>477</v>
      </c>
      <c r="H1086" s="2">
        <f t="shared" si="112"/>
        <v>0.4201388888888889</v>
      </c>
      <c r="I1086" s="2">
        <f t="shared" si="113"/>
        <v>0.88194444444444442</v>
      </c>
      <c r="J1086" t="str">
        <f t="shared" si="114"/>
        <v>07 May</v>
      </c>
      <c r="K1086" t="s">
        <v>1766</v>
      </c>
      <c r="L1086" t="s">
        <v>1993</v>
      </c>
      <c r="M1086" t="s">
        <v>1997</v>
      </c>
      <c r="N1086">
        <v>7757</v>
      </c>
      <c r="O1086">
        <f t="shared" si="115"/>
        <v>3</v>
      </c>
      <c r="P1086" s="4" t="str">
        <f t="shared" si="116"/>
        <v>12</v>
      </c>
      <c r="Q1086" s="8">
        <f t="shared" si="117"/>
        <v>55</v>
      </c>
      <c r="R1086">
        <f t="shared" si="118"/>
        <v>775</v>
      </c>
    </row>
    <row r="1087" spans="1:18" x14ac:dyDescent="0.3">
      <c r="A1087" t="s">
        <v>12</v>
      </c>
      <c r="B1087" s="7" t="s">
        <v>58</v>
      </c>
      <c r="C1087" t="s">
        <v>69</v>
      </c>
      <c r="D1087" s="10" t="s">
        <v>73</v>
      </c>
      <c r="E1087" t="s">
        <v>83</v>
      </c>
      <c r="F1087" s="4" t="s">
        <v>327</v>
      </c>
      <c r="G1087" t="s">
        <v>749</v>
      </c>
      <c r="H1087" s="2">
        <f t="shared" si="112"/>
        <v>0.95833333333333337</v>
      </c>
      <c r="I1087" s="2">
        <f t="shared" si="113"/>
        <v>0.85416666666666663</v>
      </c>
      <c r="J1087" t="str">
        <f t="shared" si="114"/>
        <v>22 Apr</v>
      </c>
      <c r="K1087" t="s">
        <v>1677</v>
      </c>
      <c r="L1087" t="s">
        <v>1993</v>
      </c>
      <c r="M1087" t="s">
        <v>1996</v>
      </c>
      <c r="N1087">
        <v>7174</v>
      </c>
      <c r="O1087">
        <f t="shared" si="115"/>
        <v>3</v>
      </c>
      <c r="P1087" s="4" t="str">
        <f t="shared" si="116"/>
        <v>26</v>
      </c>
      <c r="Q1087" s="8">
        <f t="shared" si="117"/>
        <v>30</v>
      </c>
      <c r="R1087">
        <f t="shared" si="118"/>
        <v>1590</v>
      </c>
    </row>
    <row r="1088" spans="1:18" x14ac:dyDescent="0.3">
      <c r="A1088" t="s">
        <v>11</v>
      </c>
      <c r="B1088" s="7" t="s">
        <v>31</v>
      </c>
      <c r="C1088" t="s">
        <v>69</v>
      </c>
      <c r="D1088" s="10" t="s">
        <v>73</v>
      </c>
      <c r="E1088" t="s">
        <v>95</v>
      </c>
      <c r="F1088" s="4" t="s">
        <v>386</v>
      </c>
      <c r="G1088" t="s">
        <v>462</v>
      </c>
      <c r="H1088" s="2">
        <f t="shared" si="112"/>
        <v>0.9375</v>
      </c>
      <c r="I1088" s="2">
        <f t="shared" si="113"/>
        <v>0.49652777777777779</v>
      </c>
      <c r="J1088" t="str">
        <f t="shared" si="114"/>
        <v/>
      </c>
      <c r="K1088" t="s">
        <v>1887</v>
      </c>
      <c r="L1088" t="s">
        <v>1993</v>
      </c>
      <c r="M1088" t="s">
        <v>1996</v>
      </c>
      <c r="N1088">
        <v>6674</v>
      </c>
      <c r="O1088">
        <f t="shared" si="115"/>
        <v>3</v>
      </c>
      <c r="P1088" s="4" t="str">
        <f t="shared" si="116"/>
        <v>10</v>
      </c>
      <c r="Q1088" s="8">
        <f t="shared" si="117"/>
        <v>35</v>
      </c>
      <c r="R1088">
        <f t="shared" si="118"/>
        <v>635</v>
      </c>
    </row>
    <row r="1089" spans="1:18" x14ac:dyDescent="0.3">
      <c r="A1089" t="s">
        <v>11</v>
      </c>
      <c r="B1089" s="7" t="s">
        <v>46</v>
      </c>
      <c r="C1089" t="s">
        <v>71</v>
      </c>
      <c r="D1089" s="10" t="s">
        <v>74</v>
      </c>
      <c r="E1089" t="s">
        <v>102</v>
      </c>
      <c r="F1089" s="4" t="s">
        <v>359</v>
      </c>
      <c r="G1089" t="s">
        <v>423</v>
      </c>
      <c r="H1089" s="2">
        <f t="shared" si="112"/>
        <v>0.90277777777777779</v>
      </c>
      <c r="I1089" s="2">
        <f t="shared" si="113"/>
        <v>0.83680555555555558</v>
      </c>
      <c r="J1089" t="str">
        <f t="shared" si="114"/>
        <v/>
      </c>
      <c r="K1089" t="s">
        <v>1888</v>
      </c>
      <c r="L1089" t="s">
        <v>1991</v>
      </c>
      <c r="M1089" t="s">
        <v>1996</v>
      </c>
      <c r="N1089">
        <v>2227</v>
      </c>
      <c r="O1089">
        <f t="shared" si="115"/>
        <v>2</v>
      </c>
      <c r="P1089" s="4" t="str">
        <f t="shared" si="116"/>
        <v>1</v>
      </c>
      <c r="Q1089" s="8">
        <f t="shared" si="117"/>
        <v>35</v>
      </c>
      <c r="R1089">
        <f t="shared" si="118"/>
        <v>95</v>
      </c>
    </row>
    <row r="1090" spans="1:18" x14ac:dyDescent="0.3">
      <c r="A1090" t="s">
        <v>13</v>
      </c>
      <c r="B1090" s="7" t="s">
        <v>37</v>
      </c>
      <c r="C1090" t="s">
        <v>69</v>
      </c>
      <c r="D1090" s="10" t="s">
        <v>73</v>
      </c>
      <c r="E1090" t="s">
        <v>104</v>
      </c>
      <c r="F1090" s="4" t="s">
        <v>272</v>
      </c>
      <c r="G1090" t="s">
        <v>431</v>
      </c>
      <c r="H1090" s="2">
        <f t="shared" si="112"/>
        <v>0.52430555555555558</v>
      </c>
      <c r="I1090" s="2">
        <f t="shared" si="113"/>
        <v>0.8125</v>
      </c>
      <c r="J1090" t="str">
        <f t="shared" si="114"/>
        <v>13 Jun</v>
      </c>
      <c r="K1090" t="s">
        <v>1771</v>
      </c>
      <c r="L1090" t="s">
        <v>1992</v>
      </c>
      <c r="M1090" t="s">
        <v>1996</v>
      </c>
      <c r="N1090">
        <v>13014</v>
      </c>
      <c r="O1090">
        <f t="shared" si="115"/>
        <v>4</v>
      </c>
      <c r="P1090" s="4" t="str">
        <f t="shared" si="116"/>
        <v>17</v>
      </c>
      <c r="Q1090" s="8">
        <f t="shared" si="117"/>
        <v>5</v>
      </c>
      <c r="R1090">
        <f t="shared" si="118"/>
        <v>1025</v>
      </c>
    </row>
    <row r="1091" spans="1:18" x14ac:dyDescent="0.3">
      <c r="A1091" t="s">
        <v>11</v>
      </c>
      <c r="B1091" s="7" t="s">
        <v>39</v>
      </c>
      <c r="C1091" t="s">
        <v>71</v>
      </c>
      <c r="D1091" s="10" t="s">
        <v>74</v>
      </c>
      <c r="E1091" t="s">
        <v>102</v>
      </c>
      <c r="F1091" s="4" t="s">
        <v>266</v>
      </c>
      <c r="G1091" t="s">
        <v>292</v>
      </c>
      <c r="H1091" s="2">
        <f t="shared" ref="H1091:H1154" si="119">TIMEVALUE(LEFT(G1091,5))</f>
        <v>0.76736111111111116</v>
      </c>
      <c r="I1091" s="2">
        <f t="shared" ref="I1091:I1154" si="120">F1091*1</f>
        <v>0.70486111111111116</v>
      </c>
      <c r="J1091" t="str">
        <f t="shared" ref="J1091:J1154" si="121">IF(LEN(G1091)&gt;5, MID(G1091,7,6), "")</f>
        <v/>
      </c>
      <c r="K1091" t="s">
        <v>1675</v>
      </c>
      <c r="L1091" t="s">
        <v>1991</v>
      </c>
      <c r="M1091" t="s">
        <v>1996</v>
      </c>
      <c r="N1091">
        <v>3175</v>
      </c>
      <c r="O1091">
        <f t="shared" ref="O1091:O1154" si="122">LEN(E1091)-LEN(SUBSTITUTE(E1091,"→",""))+1</f>
        <v>2</v>
      </c>
      <c r="P1091" s="4" t="str">
        <f t="shared" ref="P1091:P1154" si="123">LEFT(K1091, FIND("h", K1091)-1)</f>
        <v>1</v>
      </c>
      <c r="Q1091" s="8">
        <f t="shared" ref="Q1091:Q1154" si="124">IFERROR(VALUE(MID(K1091, FIND("h",K1091)+2, FIND("m",K1091)-FIND("h",K1091)-2)), 0)*1</f>
        <v>30</v>
      </c>
      <c r="R1091">
        <f t="shared" ref="R1091:R1154" si="125">(P1091*60+Q1091)</f>
        <v>90</v>
      </c>
    </row>
    <row r="1092" spans="1:18" x14ac:dyDescent="0.3">
      <c r="A1092" t="s">
        <v>11</v>
      </c>
      <c r="B1092" s="7" t="s">
        <v>64</v>
      </c>
      <c r="C1092" t="s">
        <v>68</v>
      </c>
      <c r="D1092" s="10" t="s">
        <v>67</v>
      </c>
      <c r="E1092" t="s">
        <v>80</v>
      </c>
      <c r="F1092" s="4" t="s">
        <v>242</v>
      </c>
      <c r="G1092" t="s">
        <v>389</v>
      </c>
      <c r="H1092" s="2">
        <f t="shared" si="119"/>
        <v>0.51388888888888884</v>
      </c>
      <c r="I1092" s="2">
        <f t="shared" si="120"/>
        <v>0.39930555555555558</v>
      </c>
      <c r="J1092" t="str">
        <f t="shared" si="121"/>
        <v/>
      </c>
      <c r="K1092" t="s">
        <v>1660</v>
      </c>
      <c r="L1092" t="s">
        <v>1991</v>
      </c>
      <c r="M1092" t="s">
        <v>1996</v>
      </c>
      <c r="N1092">
        <v>6565</v>
      </c>
      <c r="O1092">
        <f t="shared" si="122"/>
        <v>2</v>
      </c>
      <c r="P1092" s="4" t="str">
        <f t="shared" si="123"/>
        <v>2</v>
      </c>
      <c r="Q1092" s="8">
        <f t="shared" si="124"/>
        <v>45</v>
      </c>
      <c r="R1092">
        <f t="shared" si="125"/>
        <v>165</v>
      </c>
    </row>
    <row r="1093" spans="1:18" x14ac:dyDescent="0.3">
      <c r="A1093" t="s">
        <v>13</v>
      </c>
      <c r="B1093" s="7" t="s">
        <v>57</v>
      </c>
      <c r="C1093" t="s">
        <v>68</v>
      </c>
      <c r="D1093" s="10" t="s">
        <v>67</v>
      </c>
      <c r="E1093" t="s">
        <v>85</v>
      </c>
      <c r="F1093" s="4" t="s">
        <v>209</v>
      </c>
      <c r="G1093" t="s">
        <v>750</v>
      </c>
      <c r="H1093" s="2">
        <f t="shared" si="119"/>
        <v>0.98263888888888884</v>
      </c>
      <c r="I1093" s="2">
        <f t="shared" si="120"/>
        <v>0.78819444444444442</v>
      </c>
      <c r="J1093" t="str">
        <f t="shared" si="121"/>
        <v>02 Apr</v>
      </c>
      <c r="K1093" t="s">
        <v>1857</v>
      </c>
      <c r="L1093" t="s">
        <v>1993</v>
      </c>
      <c r="M1093" t="s">
        <v>1996</v>
      </c>
      <c r="N1093">
        <v>12681</v>
      </c>
      <c r="O1093">
        <f t="shared" si="122"/>
        <v>3</v>
      </c>
      <c r="P1093" s="4" t="str">
        <f t="shared" si="123"/>
        <v>28</v>
      </c>
      <c r="Q1093" s="8">
        <f t="shared" si="124"/>
        <v>40</v>
      </c>
      <c r="R1093">
        <f t="shared" si="125"/>
        <v>1720</v>
      </c>
    </row>
    <row r="1094" spans="1:18" x14ac:dyDescent="0.3">
      <c r="A1094" t="s">
        <v>17</v>
      </c>
      <c r="B1094" s="7" t="s">
        <v>31</v>
      </c>
      <c r="C1094" t="s">
        <v>70</v>
      </c>
      <c r="D1094" s="10" t="s">
        <v>68</v>
      </c>
      <c r="E1094" t="s">
        <v>84</v>
      </c>
      <c r="F1094" s="4" t="s">
        <v>229</v>
      </c>
      <c r="G1094" t="s">
        <v>394</v>
      </c>
      <c r="H1094" s="2">
        <f t="shared" si="119"/>
        <v>0.3888888888888889</v>
      </c>
      <c r="I1094" s="2">
        <f t="shared" si="120"/>
        <v>0.2951388888888889</v>
      </c>
      <c r="J1094" t="str">
        <f t="shared" si="121"/>
        <v/>
      </c>
      <c r="K1094" t="s">
        <v>1635</v>
      </c>
      <c r="L1094" t="s">
        <v>1991</v>
      </c>
      <c r="M1094" t="s">
        <v>1996</v>
      </c>
      <c r="N1094">
        <v>3687</v>
      </c>
      <c r="O1094">
        <f t="shared" si="122"/>
        <v>2</v>
      </c>
      <c r="P1094" s="4" t="str">
        <f t="shared" si="123"/>
        <v>2</v>
      </c>
      <c r="Q1094" s="8">
        <f t="shared" si="124"/>
        <v>15</v>
      </c>
      <c r="R1094">
        <f t="shared" si="125"/>
        <v>135</v>
      </c>
    </row>
    <row r="1095" spans="1:18" x14ac:dyDescent="0.3">
      <c r="A1095" t="s">
        <v>13</v>
      </c>
      <c r="B1095" s="7" t="s">
        <v>44</v>
      </c>
      <c r="C1095" t="s">
        <v>71</v>
      </c>
      <c r="D1095" s="10" t="s">
        <v>74</v>
      </c>
      <c r="E1095" t="s">
        <v>102</v>
      </c>
      <c r="F1095" s="4" t="s">
        <v>301</v>
      </c>
      <c r="G1095" t="s">
        <v>307</v>
      </c>
      <c r="H1095" s="2">
        <f t="shared" si="119"/>
        <v>0.87847222222222221</v>
      </c>
      <c r="I1095" s="2">
        <f t="shared" si="120"/>
        <v>0.81597222222222221</v>
      </c>
      <c r="J1095" t="str">
        <f t="shared" si="121"/>
        <v/>
      </c>
      <c r="K1095" t="s">
        <v>1675</v>
      </c>
      <c r="L1095" t="s">
        <v>1991</v>
      </c>
      <c r="M1095" t="s">
        <v>1997</v>
      </c>
      <c r="N1095">
        <v>3210</v>
      </c>
      <c r="O1095">
        <f t="shared" si="122"/>
        <v>2</v>
      </c>
      <c r="P1095" s="4" t="str">
        <f t="shared" si="123"/>
        <v>1</v>
      </c>
      <c r="Q1095" s="8">
        <f t="shared" si="124"/>
        <v>30</v>
      </c>
      <c r="R1095">
        <f t="shared" si="125"/>
        <v>90</v>
      </c>
    </row>
    <row r="1096" spans="1:18" x14ac:dyDescent="0.3">
      <c r="A1096" t="s">
        <v>11</v>
      </c>
      <c r="B1096" s="7" t="s">
        <v>38</v>
      </c>
      <c r="C1096" t="s">
        <v>68</v>
      </c>
      <c r="D1096" s="10" t="s">
        <v>67</v>
      </c>
      <c r="E1096" t="s">
        <v>80</v>
      </c>
      <c r="F1096" s="4" t="s">
        <v>263</v>
      </c>
      <c r="G1096" t="s">
        <v>240</v>
      </c>
      <c r="H1096" s="2">
        <f t="shared" si="119"/>
        <v>0.96180555555555558</v>
      </c>
      <c r="I1096" s="2">
        <f t="shared" si="120"/>
        <v>0.85069444444444442</v>
      </c>
      <c r="J1096" t="str">
        <f t="shared" si="121"/>
        <v/>
      </c>
      <c r="K1096" t="s">
        <v>1683</v>
      </c>
      <c r="L1096" t="s">
        <v>1991</v>
      </c>
      <c r="M1096" t="s">
        <v>1996</v>
      </c>
      <c r="N1096">
        <v>4778</v>
      </c>
      <c r="O1096">
        <f t="shared" si="122"/>
        <v>2</v>
      </c>
      <c r="P1096" s="4" t="str">
        <f t="shared" si="123"/>
        <v>2</v>
      </c>
      <c r="Q1096" s="8">
        <f t="shared" si="124"/>
        <v>40</v>
      </c>
      <c r="R1096">
        <f t="shared" si="125"/>
        <v>160</v>
      </c>
    </row>
    <row r="1097" spans="1:18" x14ac:dyDescent="0.3">
      <c r="A1097" t="s">
        <v>15</v>
      </c>
      <c r="B1097" s="7" t="s">
        <v>50</v>
      </c>
      <c r="C1097" t="s">
        <v>69</v>
      </c>
      <c r="D1097" s="10" t="s">
        <v>73</v>
      </c>
      <c r="E1097" t="s">
        <v>82</v>
      </c>
      <c r="F1097" s="4" t="s">
        <v>212</v>
      </c>
      <c r="G1097" t="s">
        <v>239</v>
      </c>
      <c r="H1097" s="2">
        <f t="shared" si="119"/>
        <v>0.79166666666666663</v>
      </c>
      <c r="I1097" s="2">
        <f t="shared" si="120"/>
        <v>0.47569444444444442</v>
      </c>
      <c r="J1097" t="str">
        <f t="shared" si="121"/>
        <v/>
      </c>
      <c r="K1097" t="s">
        <v>1830</v>
      </c>
      <c r="L1097" t="s">
        <v>1993</v>
      </c>
      <c r="M1097" t="s">
        <v>1996</v>
      </c>
      <c r="N1097">
        <v>10877</v>
      </c>
      <c r="O1097">
        <f t="shared" si="122"/>
        <v>3</v>
      </c>
      <c r="P1097" s="4" t="str">
        <f t="shared" si="123"/>
        <v>7</v>
      </c>
      <c r="Q1097" s="8">
        <f t="shared" si="124"/>
        <v>35</v>
      </c>
      <c r="R1097">
        <f t="shared" si="125"/>
        <v>455</v>
      </c>
    </row>
    <row r="1098" spans="1:18" x14ac:dyDescent="0.3">
      <c r="A1098" t="s">
        <v>17</v>
      </c>
      <c r="B1098" s="7" t="s">
        <v>55</v>
      </c>
      <c r="C1098" t="s">
        <v>68</v>
      </c>
      <c r="D1098" s="10" t="s">
        <v>67</v>
      </c>
      <c r="E1098" t="s">
        <v>98</v>
      </c>
      <c r="F1098" s="4" t="s">
        <v>214</v>
      </c>
      <c r="G1098" t="s">
        <v>751</v>
      </c>
      <c r="H1098" s="2">
        <f t="shared" si="119"/>
        <v>0.44791666666666669</v>
      </c>
      <c r="I1098" s="2">
        <f t="shared" si="120"/>
        <v>0.84722222222222221</v>
      </c>
      <c r="J1098" t="str">
        <f t="shared" si="121"/>
        <v>25 May</v>
      </c>
      <c r="K1098" t="s">
        <v>1878</v>
      </c>
      <c r="L1098" t="s">
        <v>1993</v>
      </c>
      <c r="M1098" t="s">
        <v>1996</v>
      </c>
      <c r="N1098">
        <v>9187</v>
      </c>
      <c r="O1098">
        <f t="shared" si="122"/>
        <v>3</v>
      </c>
      <c r="P1098" s="4" t="str">
        <f t="shared" si="123"/>
        <v>14</v>
      </c>
      <c r="Q1098" s="8">
        <f t="shared" si="124"/>
        <v>25</v>
      </c>
      <c r="R1098">
        <f t="shared" si="125"/>
        <v>865</v>
      </c>
    </row>
    <row r="1099" spans="1:18" x14ac:dyDescent="0.3">
      <c r="A1099" t="s">
        <v>12</v>
      </c>
      <c r="B1099" s="7" t="s">
        <v>51</v>
      </c>
      <c r="C1099" t="s">
        <v>67</v>
      </c>
      <c r="D1099" s="10" t="s">
        <v>72</v>
      </c>
      <c r="E1099" t="s">
        <v>89</v>
      </c>
      <c r="F1099" s="4" t="s">
        <v>224</v>
      </c>
      <c r="G1099" t="s">
        <v>752</v>
      </c>
      <c r="H1099" s="2">
        <f t="shared" si="119"/>
        <v>0.97222222222222221</v>
      </c>
      <c r="I1099" s="2">
        <f t="shared" si="120"/>
        <v>0.91666666666666663</v>
      </c>
      <c r="J1099" t="str">
        <f t="shared" si="121"/>
        <v>16 Mar</v>
      </c>
      <c r="K1099" t="s">
        <v>1665</v>
      </c>
      <c r="L1099" t="s">
        <v>1993</v>
      </c>
      <c r="M1099" t="s">
        <v>1996</v>
      </c>
      <c r="N1099">
        <v>6850</v>
      </c>
      <c r="O1099">
        <f t="shared" si="122"/>
        <v>3</v>
      </c>
      <c r="P1099" s="4" t="str">
        <f t="shared" si="123"/>
        <v>25</v>
      </c>
      <c r="Q1099" s="8">
        <f t="shared" si="124"/>
        <v>20</v>
      </c>
      <c r="R1099">
        <f t="shared" si="125"/>
        <v>1520</v>
      </c>
    </row>
    <row r="1100" spans="1:18" x14ac:dyDescent="0.3">
      <c r="A1100" t="s">
        <v>13</v>
      </c>
      <c r="B1100" s="7" t="s">
        <v>26</v>
      </c>
      <c r="C1100" t="s">
        <v>68</v>
      </c>
      <c r="D1100" s="10" t="s">
        <v>67</v>
      </c>
      <c r="E1100" t="s">
        <v>85</v>
      </c>
      <c r="F1100" s="4" t="s">
        <v>262</v>
      </c>
      <c r="G1100" t="s">
        <v>275</v>
      </c>
      <c r="H1100" s="2">
        <f t="shared" si="119"/>
        <v>0.76041666666666663</v>
      </c>
      <c r="I1100" s="2">
        <f t="shared" si="120"/>
        <v>0.35069444444444442</v>
      </c>
      <c r="J1100" t="str">
        <f t="shared" si="121"/>
        <v/>
      </c>
      <c r="K1100" t="s">
        <v>1835</v>
      </c>
      <c r="L1100" t="s">
        <v>1993</v>
      </c>
      <c r="M1100" t="s">
        <v>1996</v>
      </c>
      <c r="N1100">
        <v>14781</v>
      </c>
      <c r="O1100">
        <f t="shared" si="122"/>
        <v>3</v>
      </c>
      <c r="P1100" s="4" t="str">
        <f t="shared" si="123"/>
        <v>9</v>
      </c>
      <c r="Q1100" s="8">
        <f t="shared" si="124"/>
        <v>50</v>
      </c>
      <c r="R1100">
        <f t="shared" si="125"/>
        <v>590</v>
      </c>
    </row>
    <row r="1101" spans="1:18" x14ac:dyDescent="0.3">
      <c r="A1101" t="s">
        <v>12</v>
      </c>
      <c r="B1101" s="7" t="s">
        <v>41</v>
      </c>
      <c r="C1101" t="s">
        <v>68</v>
      </c>
      <c r="D1101" s="10" t="s">
        <v>67</v>
      </c>
      <c r="E1101" t="s">
        <v>92</v>
      </c>
      <c r="F1101" s="4" t="s">
        <v>354</v>
      </c>
      <c r="G1101" t="s">
        <v>753</v>
      </c>
      <c r="H1101" s="2">
        <f t="shared" si="119"/>
        <v>0.37152777777777779</v>
      </c>
      <c r="I1101" s="2">
        <f t="shared" si="120"/>
        <v>0.69791666666666663</v>
      </c>
      <c r="J1101" t="str">
        <f t="shared" si="121"/>
        <v>07 May</v>
      </c>
      <c r="K1101" t="s">
        <v>1889</v>
      </c>
      <c r="L1101" t="s">
        <v>1992</v>
      </c>
      <c r="M1101" t="s">
        <v>1996</v>
      </c>
      <c r="N1101">
        <v>13227</v>
      </c>
      <c r="O1101">
        <f t="shared" si="122"/>
        <v>4</v>
      </c>
      <c r="P1101" s="4" t="str">
        <f t="shared" si="123"/>
        <v>16</v>
      </c>
      <c r="Q1101" s="8">
        <f t="shared" si="124"/>
        <v>10</v>
      </c>
      <c r="R1101">
        <f t="shared" si="125"/>
        <v>970</v>
      </c>
    </row>
    <row r="1102" spans="1:18" x14ac:dyDescent="0.3">
      <c r="A1102" t="s">
        <v>17</v>
      </c>
      <c r="B1102" s="7" t="s">
        <v>33</v>
      </c>
      <c r="C1102" t="s">
        <v>67</v>
      </c>
      <c r="D1102" s="10" t="s">
        <v>69</v>
      </c>
      <c r="E1102" t="s">
        <v>75</v>
      </c>
      <c r="F1102" s="4" t="s">
        <v>228</v>
      </c>
      <c r="G1102" t="s">
        <v>261</v>
      </c>
      <c r="H1102" s="2">
        <f t="shared" si="119"/>
        <v>0.40277777777777779</v>
      </c>
      <c r="I1102" s="2">
        <f t="shared" si="120"/>
        <v>0.29166666666666669</v>
      </c>
      <c r="J1102" t="str">
        <f t="shared" si="121"/>
        <v/>
      </c>
      <c r="K1102" t="s">
        <v>1683</v>
      </c>
      <c r="L1102" t="s">
        <v>1991</v>
      </c>
      <c r="M1102" t="s">
        <v>1996</v>
      </c>
      <c r="N1102">
        <v>4668</v>
      </c>
      <c r="O1102">
        <f t="shared" si="122"/>
        <v>2</v>
      </c>
      <c r="P1102" s="4" t="str">
        <f t="shared" si="123"/>
        <v>2</v>
      </c>
      <c r="Q1102" s="8">
        <f t="shared" si="124"/>
        <v>40</v>
      </c>
      <c r="R1102">
        <f t="shared" si="125"/>
        <v>160</v>
      </c>
    </row>
    <row r="1103" spans="1:18" x14ac:dyDescent="0.3">
      <c r="A1103" t="s">
        <v>13</v>
      </c>
      <c r="B1103" s="7" t="s">
        <v>55</v>
      </c>
      <c r="C1103" t="s">
        <v>68</v>
      </c>
      <c r="D1103" s="10" t="s">
        <v>67</v>
      </c>
      <c r="E1103" t="s">
        <v>85</v>
      </c>
      <c r="F1103" s="4" t="s">
        <v>258</v>
      </c>
      <c r="G1103" t="s">
        <v>279</v>
      </c>
      <c r="H1103" s="2">
        <f t="shared" si="119"/>
        <v>0.5</v>
      </c>
      <c r="I1103" s="2">
        <f t="shared" si="120"/>
        <v>0.27083333333333331</v>
      </c>
      <c r="J1103" t="str">
        <f t="shared" si="121"/>
        <v/>
      </c>
      <c r="K1103" t="s">
        <v>1651</v>
      </c>
      <c r="L1103" t="s">
        <v>1993</v>
      </c>
      <c r="M1103" t="s">
        <v>1996</v>
      </c>
      <c r="N1103">
        <v>14178</v>
      </c>
      <c r="O1103">
        <f t="shared" si="122"/>
        <v>3</v>
      </c>
      <c r="P1103" s="4" t="str">
        <f t="shared" si="123"/>
        <v>5</v>
      </c>
      <c r="Q1103" s="8">
        <f t="shared" si="124"/>
        <v>30</v>
      </c>
      <c r="R1103">
        <f t="shared" si="125"/>
        <v>330</v>
      </c>
    </row>
    <row r="1104" spans="1:18" x14ac:dyDescent="0.3">
      <c r="A1104" t="s">
        <v>13</v>
      </c>
      <c r="B1104" s="7" t="s">
        <v>41</v>
      </c>
      <c r="C1104" t="s">
        <v>68</v>
      </c>
      <c r="D1104" s="10" t="s">
        <v>67</v>
      </c>
      <c r="E1104" t="s">
        <v>98</v>
      </c>
      <c r="F1104" s="4" t="s">
        <v>299</v>
      </c>
      <c r="G1104" t="s">
        <v>745</v>
      </c>
      <c r="H1104" s="2">
        <f t="shared" si="119"/>
        <v>0.40625</v>
      </c>
      <c r="I1104" s="2">
        <f t="shared" si="120"/>
        <v>0.70833333333333337</v>
      </c>
      <c r="J1104" t="str">
        <f t="shared" si="121"/>
        <v>07 May</v>
      </c>
      <c r="K1104" t="s">
        <v>1861</v>
      </c>
      <c r="L1104" t="s">
        <v>1993</v>
      </c>
      <c r="M1104" t="s">
        <v>1997</v>
      </c>
      <c r="N1104">
        <v>8066</v>
      </c>
      <c r="O1104">
        <f t="shared" si="122"/>
        <v>3</v>
      </c>
      <c r="P1104" s="4" t="str">
        <f t="shared" si="123"/>
        <v>16</v>
      </c>
      <c r="Q1104" s="8">
        <f t="shared" si="124"/>
        <v>45</v>
      </c>
      <c r="R1104">
        <f t="shared" si="125"/>
        <v>1005</v>
      </c>
    </row>
    <row r="1105" spans="1:18" x14ac:dyDescent="0.3">
      <c r="A1105" t="s">
        <v>11</v>
      </c>
      <c r="B1105" s="7" t="s">
        <v>41</v>
      </c>
      <c r="C1105" t="s">
        <v>67</v>
      </c>
      <c r="D1105" s="10" t="s">
        <v>69</v>
      </c>
      <c r="E1105" t="s">
        <v>75</v>
      </c>
      <c r="F1105" s="4" t="s">
        <v>296</v>
      </c>
      <c r="G1105" t="s">
        <v>376</v>
      </c>
      <c r="H1105" s="2">
        <f t="shared" si="119"/>
        <v>0.65972222222222221</v>
      </c>
      <c r="I1105" s="2">
        <f t="shared" si="120"/>
        <v>0.54166666666666663</v>
      </c>
      <c r="J1105" t="str">
        <f t="shared" si="121"/>
        <v/>
      </c>
      <c r="K1105" t="s">
        <v>1623</v>
      </c>
      <c r="L1105" t="s">
        <v>1991</v>
      </c>
      <c r="M1105" t="s">
        <v>1996</v>
      </c>
      <c r="N1105">
        <v>3943</v>
      </c>
      <c r="O1105">
        <f t="shared" si="122"/>
        <v>2</v>
      </c>
      <c r="P1105" s="4" t="str">
        <f t="shared" si="123"/>
        <v>2</v>
      </c>
      <c r="Q1105" s="8">
        <f t="shared" si="124"/>
        <v>50</v>
      </c>
      <c r="R1105">
        <f t="shared" si="125"/>
        <v>170</v>
      </c>
    </row>
    <row r="1106" spans="1:18" x14ac:dyDescent="0.3">
      <c r="A1106" t="s">
        <v>15</v>
      </c>
      <c r="B1106" s="7" t="s">
        <v>31</v>
      </c>
      <c r="C1106" t="s">
        <v>69</v>
      </c>
      <c r="D1106" s="10" t="s">
        <v>73</v>
      </c>
      <c r="E1106" t="s">
        <v>82</v>
      </c>
      <c r="F1106" s="4" t="s">
        <v>330</v>
      </c>
      <c r="G1106" t="s">
        <v>239</v>
      </c>
      <c r="H1106" s="2">
        <f t="shared" si="119"/>
        <v>0.79166666666666663</v>
      </c>
      <c r="I1106" s="2">
        <f t="shared" si="120"/>
        <v>0.3125</v>
      </c>
      <c r="J1106" t="str">
        <f t="shared" si="121"/>
        <v/>
      </c>
      <c r="K1106" t="s">
        <v>1736</v>
      </c>
      <c r="L1106" t="s">
        <v>1993</v>
      </c>
      <c r="M1106" t="s">
        <v>1996</v>
      </c>
      <c r="N1106">
        <v>11200</v>
      </c>
      <c r="O1106">
        <f t="shared" si="122"/>
        <v>3</v>
      </c>
      <c r="P1106" s="4" t="str">
        <f t="shared" si="123"/>
        <v>11</v>
      </c>
      <c r="Q1106" s="8">
        <f t="shared" si="124"/>
        <v>30</v>
      </c>
      <c r="R1106">
        <f t="shared" si="125"/>
        <v>690</v>
      </c>
    </row>
    <row r="1107" spans="1:18" x14ac:dyDescent="0.3">
      <c r="A1107" t="s">
        <v>13</v>
      </c>
      <c r="B1107" s="7" t="s">
        <v>46</v>
      </c>
      <c r="C1107" t="s">
        <v>68</v>
      </c>
      <c r="D1107" s="10" t="s">
        <v>67</v>
      </c>
      <c r="E1107" t="s">
        <v>85</v>
      </c>
      <c r="F1107" s="4" t="s">
        <v>209</v>
      </c>
      <c r="G1107" t="s">
        <v>647</v>
      </c>
      <c r="H1107" s="2">
        <f t="shared" si="119"/>
        <v>0.19444444444444445</v>
      </c>
      <c r="I1107" s="2">
        <f t="shared" si="120"/>
        <v>0.78819444444444442</v>
      </c>
      <c r="J1107" t="str">
        <f t="shared" si="121"/>
        <v>19 May</v>
      </c>
      <c r="K1107" t="s">
        <v>1806</v>
      </c>
      <c r="L1107" t="s">
        <v>1993</v>
      </c>
      <c r="M1107" t="s">
        <v>1997</v>
      </c>
      <c r="N1107">
        <v>8586</v>
      </c>
      <c r="O1107">
        <f t="shared" si="122"/>
        <v>3</v>
      </c>
      <c r="P1107" s="4" t="str">
        <f t="shared" si="123"/>
        <v>9</v>
      </c>
      <c r="Q1107" s="8">
        <f t="shared" si="124"/>
        <v>45</v>
      </c>
      <c r="R1107">
        <f t="shared" si="125"/>
        <v>585</v>
      </c>
    </row>
    <row r="1108" spans="1:18" x14ac:dyDescent="0.3">
      <c r="A1108" t="s">
        <v>13</v>
      </c>
      <c r="B1108" s="7" t="s">
        <v>37</v>
      </c>
      <c r="C1108" t="s">
        <v>68</v>
      </c>
      <c r="D1108" s="10" t="s">
        <v>67</v>
      </c>
      <c r="E1108" t="s">
        <v>85</v>
      </c>
      <c r="F1108" s="4" t="s">
        <v>216</v>
      </c>
      <c r="G1108" t="s">
        <v>505</v>
      </c>
      <c r="H1108" s="2">
        <f t="shared" si="119"/>
        <v>0.4201388888888889</v>
      </c>
      <c r="I1108" s="2">
        <f t="shared" si="120"/>
        <v>0.88194444444444442</v>
      </c>
      <c r="J1108" t="str">
        <f t="shared" si="121"/>
        <v>13 Jun</v>
      </c>
      <c r="K1108" t="s">
        <v>1766</v>
      </c>
      <c r="L1108" t="s">
        <v>1993</v>
      </c>
      <c r="M1108" t="s">
        <v>1996</v>
      </c>
      <c r="N1108">
        <v>13044</v>
      </c>
      <c r="O1108">
        <f t="shared" si="122"/>
        <v>3</v>
      </c>
      <c r="P1108" s="4" t="str">
        <f t="shared" si="123"/>
        <v>12</v>
      </c>
      <c r="Q1108" s="8">
        <f t="shared" si="124"/>
        <v>55</v>
      </c>
      <c r="R1108">
        <f t="shared" si="125"/>
        <v>775</v>
      </c>
    </row>
    <row r="1109" spans="1:18" x14ac:dyDescent="0.3">
      <c r="A1109" t="s">
        <v>15</v>
      </c>
      <c r="B1109" s="7" t="s">
        <v>50</v>
      </c>
      <c r="C1109" t="s">
        <v>69</v>
      </c>
      <c r="D1109" s="10" t="s">
        <v>73</v>
      </c>
      <c r="E1109" t="s">
        <v>82</v>
      </c>
      <c r="F1109" s="4" t="s">
        <v>375</v>
      </c>
      <c r="G1109" t="s">
        <v>297</v>
      </c>
      <c r="H1109" s="2">
        <f t="shared" si="119"/>
        <v>0.80208333333333337</v>
      </c>
      <c r="I1109" s="2">
        <f t="shared" si="120"/>
        <v>0.38541666666666669</v>
      </c>
      <c r="J1109" t="str">
        <f t="shared" si="121"/>
        <v/>
      </c>
      <c r="K1109" t="s">
        <v>1686</v>
      </c>
      <c r="L1109" t="s">
        <v>1993</v>
      </c>
      <c r="M1109" t="s">
        <v>1996</v>
      </c>
      <c r="N1109">
        <v>8099</v>
      </c>
      <c r="O1109">
        <f t="shared" si="122"/>
        <v>3</v>
      </c>
      <c r="P1109" s="4" t="str">
        <f t="shared" si="123"/>
        <v>10</v>
      </c>
      <c r="Q1109" s="8">
        <f t="shared" si="124"/>
        <v>0</v>
      </c>
      <c r="R1109">
        <f t="shared" si="125"/>
        <v>600</v>
      </c>
    </row>
    <row r="1110" spans="1:18" x14ac:dyDescent="0.3">
      <c r="A1110" t="s">
        <v>13</v>
      </c>
      <c r="B1110" s="7" t="s">
        <v>44</v>
      </c>
      <c r="C1110" t="s">
        <v>69</v>
      </c>
      <c r="D1110" s="10" t="s">
        <v>73</v>
      </c>
      <c r="E1110" t="s">
        <v>82</v>
      </c>
      <c r="F1110" s="4" t="s">
        <v>255</v>
      </c>
      <c r="G1110" t="s">
        <v>482</v>
      </c>
      <c r="H1110" s="2">
        <f t="shared" si="119"/>
        <v>0.18402777777777779</v>
      </c>
      <c r="I1110" s="2">
        <f t="shared" si="120"/>
        <v>0.72916666666666663</v>
      </c>
      <c r="J1110" t="str">
        <f t="shared" si="121"/>
        <v>16 Jun</v>
      </c>
      <c r="K1110" t="s">
        <v>1837</v>
      </c>
      <c r="L1110" t="s">
        <v>1993</v>
      </c>
      <c r="M1110" t="s">
        <v>1997</v>
      </c>
      <c r="N1110">
        <v>10262</v>
      </c>
      <c r="O1110">
        <f t="shared" si="122"/>
        <v>3</v>
      </c>
      <c r="P1110" s="4" t="str">
        <f t="shared" si="123"/>
        <v>10</v>
      </c>
      <c r="Q1110" s="8">
        <f t="shared" si="124"/>
        <v>55</v>
      </c>
      <c r="R1110">
        <f t="shared" si="125"/>
        <v>655</v>
      </c>
    </row>
    <row r="1111" spans="1:18" x14ac:dyDescent="0.3">
      <c r="A1111" t="s">
        <v>15</v>
      </c>
      <c r="B1111" s="7" t="s">
        <v>28</v>
      </c>
      <c r="C1111" t="s">
        <v>69</v>
      </c>
      <c r="D1111" s="10" t="s">
        <v>73</v>
      </c>
      <c r="E1111" t="s">
        <v>116</v>
      </c>
      <c r="F1111" s="4" t="s">
        <v>323</v>
      </c>
      <c r="G1111" t="s">
        <v>532</v>
      </c>
      <c r="H1111" s="2">
        <f t="shared" si="119"/>
        <v>6.25E-2</v>
      </c>
      <c r="I1111" s="2">
        <f t="shared" si="120"/>
        <v>0.74305555555555558</v>
      </c>
      <c r="J1111" t="str">
        <f t="shared" si="121"/>
        <v>25 Jun</v>
      </c>
      <c r="K1111" t="s">
        <v>1768</v>
      </c>
      <c r="L1111" t="s">
        <v>1992</v>
      </c>
      <c r="M1111" t="s">
        <v>1996</v>
      </c>
      <c r="N1111">
        <v>18275</v>
      </c>
      <c r="O1111">
        <f t="shared" si="122"/>
        <v>4</v>
      </c>
      <c r="P1111" s="4" t="str">
        <f t="shared" si="123"/>
        <v>7</v>
      </c>
      <c r="Q1111" s="8">
        <f t="shared" si="124"/>
        <v>40</v>
      </c>
      <c r="R1111">
        <f t="shared" si="125"/>
        <v>460</v>
      </c>
    </row>
    <row r="1112" spans="1:18" x14ac:dyDescent="0.3">
      <c r="A1112" t="s">
        <v>15</v>
      </c>
      <c r="B1112" s="7" t="s">
        <v>30</v>
      </c>
      <c r="C1112" t="s">
        <v>69</v>
      </c>
      <c r="D1112" s="10" t="s">
        <v>73</v>
      </c>
      <c r="E1112" t="s">
        <v>82</v>
      </c>
      <c r="F1112" s="4" t="s">
        <v>285</v>
      </c>
      <c r="G1112" t="s">
        <v>352</v>
      </c>
      <c r="H1112" s="2">
        <f t="shared" si="119"/>
        <v>0.875</v>
      </c>
      <c r="I1112" s="2">
        <f t="shared" si="120"/>
        <v>0.25</v>
      </c>
      <c r="J1112" t="str">
        <f t="shared" si="121"/>
        <v/>
      </c>
      <c r="K1112" t="s">
        <v>1701</v>
      </c>
      <c r="L1112" t="s">
        <v>1993</v>
      </c>
      <c r="M1112" t="s">
        <v>1996</v>
      </c>
      <c r="N1112">
        <v>8475</v>
      </c>
      <c r="O1112">
        <f t="shared" si="122"/>
        <v>3</v>
      </c>
      <c r="P1112" s="4" t="str">
        <f t="shared" si="123"/>
        <v>15</v>
      </c>
      <c r="Q1112" s="8">
        <f t="shared" si="124"/>
        <v>0</v>
      </c>
      <c r="R1112">
        <f t="shared" si="125"/>
        <v>900</v>
      </c>
    </row>
    <row r="1113" spans="1:18" x14ac:dyDescent="0.3">
      <c r="A1113" t="s">
        <v>14</v>
      </c>
      <c r="B1113" s="7" t="s">
        <v>45</v>
      </c>
      <c r="C1113" t="s">
        <v>68</v>
      </c>
      <c r="D1113" s="10" t="s">
        <v>67</v>
      </c>
      <c r="E1113" t="s">
        <v>80</v>
      </c>
      <c r="F1113" s="4" t="s">
        <v>203</v>
      </c>
      <c r="G1113" t="s">
        <v>754</v>
      </c>
      <c r="H1113" s="2">
        <f t="shared" si="119"/>
        <v>2.7777777777777776E-2</v>
      </c>
      <c r="I1113" s="2">
        <f t="shared" si="120"/>
        <v>0.93055555555555558</v>
      </c>
      <c r="J1113" t="str">
        <f t="shared" si="121"/>
        <v>07 Apr</v>
      </c>
      <c r="K1113" t="s">
        <v>1710</v>
      </c>
      <c r="L1113" t="s">
        <v>1991</v>
      </c>
      <c r="M1113" t="s">
        <v>1996</v>
      </c>
      <c r="N1113">
        <v>3873</v>
      </c>
      <c r="O1113">
        <f t="shared" si="122"/>
        <v>2</v>
      </c>
      <c r="P1113" s="4" t="str">
        <f t="shared" si="123"/>
        <v>2</v>
      </c>
      <c r="Q1113" s="8">
        <f t="shared" si="124"/>
        <v>20</v>
      </c>
      <c r="R1113">
        <f t="shared" si="125"/>
        <v>140</v>
      </c>
    </row>
    <row r="1114" spans="1:18" x14ac:dyDescent="0.3">
      <c r="A1114" t="s">
        <v>11</v>
      </c>
      <c r="B1114" s="7" t="s">
        <v>59</v>
      </c>
      <c r="C1114" t="s">
        <v>71</v>
      </c>
      <c r="D1114" s="10" t="s">
        <v>74</v>
      </c>
      <c r="E1114" t="s">
        <v>102</v>
      </c>
      <c r="F1114" s="4" t="s">
        <v>324</v>
      </c>
      <c r="G1114" t="s">
        <v>337</v>
      </c>
      <c r="H1114" s="2">
        <f t="shared" si="119"/>
        <v>0.95138888888888884</v>
      </c>
      <c r="I1114" s="2">
        <f t="shared" si="120"/>
        <v>0.88888888888888884</v>
      </c>
      <c r="J1114" t="str">
        <f t="shared" si="121"/>
        <v/>
      </c>
      <c r="K1114" t="s">
        <v>1675</v>
      </c>
      <c r="L1114" t="s">
        <v>1991</v>
      </c>
      <c r="M1114" t="s">
        <v>1996</v>
      </c>
      <c r="N1114">
        <v>2227</v>
      </c>
      <c r="O1114">
        <f t="shared" si="122"/>
        <v>2</v>
      </c>
      <c r="P1114" s="4" t="str">
        <f t="shared" si="123"/>
        <v>1</v>
      </c>
      <c r="Q1114" s="8">
        <f t="shared" si="124"/>
        <v>30</v>
      </c>
      <c r="R1114">
        <f t="shared" si="125"/>
        <v>90</v>
      </c>
    </row>
    <row r="1115" spans="1:18" x14ac:dyDescent="0.3">
      <c r="A1115" t="s">
        <v>13</v>
      </c>
      <c r="B1115" s="7" t="s">
        <v>38</v>
      </c>
      <c r="C1115" t="s">
        <v>69</v>
      </c>
      <c r="D1115" s="10" t="s">
        <v>73</v>
      </c>
      <c r="E1115" t="s">
        <v>90</v>
      </c>
      <c r="F1115" s="4" t="s">
        <v>317</v>
      </c>
      <c r="G1115" t="s">
        <v>524</v>
      </c>
      <c r="H1115" s="2">
        <f t="shared" si="119"/>
        <v>0.82291666666666663</v>
      </c>
      <c r="I1115" s="2">
        <f t="shared" si="120"/>
        <v>0.22569444444444445</v>
      </c>
      <c r="J1115" t="str">
        <f t="shared" si="121"/>
        <v>07 Mar</v>
      </c>
      <c r="K1115" t="s">
        <v>1890</v>
      </c>
      <c r="L1115" t="s">
        <v>1992</v>
      </c>
      <c r="M1115" t="s">
        <v>1997</v>
      </c>
      <c r="N1115">
        <v>16389</v>
      </c>
      <c r="O1115">
        <f t="shared" si="122"/>
        <v>4</v>
      </c>
      <c r="P1115" s="4" t="str">
        <f t="shared" si="123"/>
        <v>38</v>
      </c>
      <c r="Q1115" s="8">
        <f t="shared" si="124"/>
        <v>20</v>
      </c>
      <c r="R1115">
        <f t="shared" si="125"/>
        <v>2300</v>
      </c>
    </row>
    <row r="1116" spans="1:18" x14ac:dyDescent="0.3">
      <c r="A1116" t="s">
        <v>12</v>
      </c>
      <c r="B1116" s="7" t="s">
        <v>52</v>
      </c>
      <c r="C1116" t="s">
        <v>67</v>
      </c>
      <c r="D1116" s="10" t="s">
        <v>69</v>
      </c>
      <c r="E1116" t="s">
        <v>75</v>
      </c>
      <c r="F1116" s="4" t="s">
        <v>271</v>
      </c>
      <c r="G1116" t="s">
        <v>211</v>
      </c>
      <c r="H1116" s="2">
        <f t="shared" si="119"/>
        <v>0.37152777777777779</v>
      </c>
      <c r="I1116" s="2">
        <f t="shared" si="120"/>
        <v>0.25694444444444442</v>
      </c>
      <c r="J1116" t="str">
        <f t="shared" si="121"/>
        <v/>
      </c>
      <c r="K1116" t="s">
        <v>1660</v>
      </c>
      <c r="L1116" t="s">
        <v>1991</v>
      </c>
      <c r="M1116" t="s">
        <v>1996</v>
      </c>
      <c r="N1116">
        <v>5228</v>
      </c>
      <c r="O1116">
        <f t="shared" si="122"/>
        <v>2</v>
      </c>
      <c r="P1116" s="4" t="str">
        <f t="shared" si="123"/>
        <v>2</v>
      </c>
      <c r="Q1116" s="8">
        <f t="shared" si="124"/>
        <v>45</v>
      </c>
      <c r="R1116">
        <f t="shared" si="125"/>
        <v>165</v>
      </c>
    </row>
    <row r="1117" spans="1:18" x14ac:dyDescent="0.3">
      <c r="A1117" t="s">
        <v>12</v>
      </c>
      <c r="B1117" s="7" t="s">
        <v>39</v>
      </c>
      <c r="C1117" t="s">
        <v>67</v>
      </c>
      <c r="D1117" s="10" t="s">
        <v>72</v>
      </c>
      <c r="E1117" t="s">
        <v>108</v>
      </c>
      <c r="F1117" s="4" t="s">
        <v>281</v>
      </c>
      <c r="G1117" t="s">
        <v>755</v>
      </c>
      <c r="H1117" s="2">
        <f t="shared" si="119"/>
        <v>0.37152777777777779</v>
      </c>
      <c r="I1117" s="2">
        <f t="shared" si="120"/>
        <v>0.49305555555555558</v>
      </c>
      <c r="J1117" t="str">
        <f t="shared" si="121"/>
        <v>19 Mar</v>
      </c>
      <c r="K1117" t="s">
        <v>1630</v>
      </c>
      <c r="L1117" t="s">
        <v>1993</v>
      </c>
      <c r="M1117" t="s">
        <v>1996</v>
      </c>
      <c r="N1117">
        <v>5092</v>
      </c>
      <c r="O1117">
        <f t="shared" si="122"/>
        <v>3</v>
      </c>
      <c r="P1117" s="4" t="str">
        <f t="shared" si="123"/>
        <v>21</v>
      </c>
      <c r="Q1117" s="8">
        <f t="shared" si="124"/>
        <v>5</v>
      </c>
      <c r="R1117">
        <f t="shared" si="125"/>
        <v>1265</v>
      </c>
    </row>
    <row r="1118" spans="1:18" x14ac:dyDescent="0.3">
      <c r="A1118" t="s">
        <v>11</v>
      </c>
      <c r="B1118" s="7" t="s">
        <v>56</v>
      </c>
      <c r="C1118" t="s">
        <v>67</v>
      </c>
      <c r="D1118" s="10" t="s">
        <v>72</v>
      </c>
      <c r="E1118" t="s">
        <v>75</v>
      </c>
      <c r="F1118" s="4" t="s">
        <v>324</v>
      </c>
      <c r="G1118" t="s">
        <v>756</v>
      </c>
      <c r="H1118" s="2">
        <f t="shared" si="119"/>
        <v>1.0416666666666666E-2</v>
      </c>
      <c r="I1118" s="2">
        <f t="shared" si="120"/>
        <v>0.88888888888888884</v>
      </c>
      <c r="J1118" t="str">
        <f t="shared" si="121"/>
        <v>13 Mar</v>
      </c>
      <c r="K1118" t="s">
        <v>1644</v>
      </c>
      <c r="L1118" t="s">
        <v>1991</v>
      </c>
      <c r="M1118" t="s">
        <v>1996</v>
      </c>
      <c r="N1118">
        <v>4777</v>
      </c>
      <c r="O1118">
        <f t="shared" si="122"/>
        <v>2</v>
      </c>
      <c r="P1118" s="4" t="str">
        <f t="shared" si="123"/>
        <v>2</v>
      </c>
      <c r="Q1118" s="8">
        <f t="shared" si="124"/>
        <v>55</v>
      </c>
      <c r="R1118">
        <f t="shared" si="125"/>
        <v>175</v>
      </c>
    </row>
    <row r="1119" spans="1:18" x14ac:dyDescent="0.3">
      <c r="A1119" t="s">
        <v>18</v>
      </c>
      <c r="B1119" s="7" t="s">
        <v>23</v>
      </c>
      <c r="C1119" t="s">
        <v>67</v>
      </c>
      <c r="D1119" s="10" t="s">
        <v>72</v>
      </c>
      <c r="E1119" t="s">
        <v>75</v>
      </c>
      <c r="F1119" s="4" t="s">
        <v>204</v>
      </c>
      <c r="G1119" t="s">
        <v>408</v>
      </c>
      <c r="H1119" s="2">
        <f t="shared" si="119"/>
        <v>0.3611111111111111</v>
      </c>
      <c r="I1119" s="2">
        <f t="shared" si="120"/>
        <v>0.24305555555555555</v>
      </c>
      <c r="J1119" t="str">
        <f t="shared" si="121"/>
        <v/>
      </c>
      <c r="K1119" t="s">
        <v>1623</v>
      </c>
      <c r="L1119" t="s">
        <v>1991</v>
      </c>
      <c r="M1119" t="s">
        <v>1996</v>
      </c>
      <c r="N1119">
        <v>3383</v>
      </c>
      <c r="O1119">
        <f t="shared" si="122"/>
        <v>2</v>
      </c>
      <c r="P1119" s="4" t="str">
        <f t="shared" si="123"/>
        <v>2</v>
      </c>
      <c r="Q1119" s="8">
        <f t="shared" si="124"/>
        <v>50</v>
      </c>
      <c r="R1119">
        <f t="shared" si="125"/>
        <v>170</v>
      </c>
    </row>
    <row r="1120" spans="1:18" x14ac:dyDescent="0.3">
      <c r="A1120" t="s">
        <v>17</v>
      </c>
      <c r="B1120" s="7" t="s">
        <v>48</v>
      </c>
      <c r="C1120" t="s">
        <v>68</v>
      </c>
      <c r="D1120" s="10" t="s">
        <v>67</v>
      </c>
      <c r="E1120" t="s">
        <v>98</v>
      </c>
      <c r="F1120" s="4" t="s">
        <v>314</v>
      </c>
      <c r="G1120" t="s">
        <v>757</v>
      </c>
      <c r="H1120" s="2">
        <f t="shared" si="119"/>
        <v>0.37847222222222221</v>
      </c>
      <c r="I1120" s="2">
        <f t="shared" si="120"/>
        <v>0.2986111111111111</v>
      </c>
      <c r="J1120" t="str">
        <f t="shared" si="121"/>
        <v>22 May</v>
      </c>
      <c r="K1120" t="s">
        <v>1882</v>
      </c>
      <c r="L1120" t="s">
        <v>1993</v>
      </c>
      <c r="M1120" t="s">
        <v>1996</v>
      </c>
      <c r="N1120">
        <v>8452</v>
      </c>
      <c r="O1120">
        <f t="shared" si="122"/>
        <v>3</v>
      </c>
      <c r="P1120" s="4" t="str">
        <f t="shared" si="123"/>
        <v>25</v>
      </c>
      <c r="Q1120" s="8">
        <f t="shared" si="124"/>
        <v>55</v>
      </c>
      <c r="R1120">
        <f t="shared" si="125"/>
        <v>1555</v>
      </c>
    </row>
    <row r="1121" spans="1:18" x14ac:dyDescent="0.3">
      <c r="A1121" t="s">
        <v>11</v>
      </c>
      <c r="B1121" s="7" t="s">
        <v>30</v>
      </c>
      <c r="C1121" t="s">
        <v>67</v>
      </c>
      <c r="D1121" s="10" t="s">
        <v>69</v>
      </c>
      <c r="E1121" t="s">
        <v>75</v>
      </c>
      <c r="F1121" s="4" t="s">
        <v>286</v>
      </c>
      <c r="G1121" t="s">
        <v>758</v>
      </c>
      <c r="H1121" s="2">
        <f t="shared" si="119"/>
        <v>9.7222222222222224E-2</v>
      </c>
      <c r="I1121" s="2">
        <f t="shared" si="120"/>
        <v>0.97916666666666663</v>
      </c>
      <c r="J1121" t="str">
        <f t="shared" si="121"/>
        <v>28 May</v>
      </c>
      <c r="K1121" t="s">
        <v>1623</v>
      </c>
      <c r="L1121" t="s">
        <v>1991</v>
      </c>
      <c r="M1121" t="s">
        <v>1996</v>
      </c>
      <c r="N1121">
        <v>3943</v>
      </c>
      <c r="O1121">
        <f t="shared" si="122"/>
        <v>2</v>
      </c>
      <c r="P1121" s="4" t="str">
        <f t="shared" si="123"/>
        <v>2</v>
      </c>
      <c r="Q1121" s="8">
        <f t="shared" si="124"/>
        <v>50</v>
      </c>
      <c r="R1121">
        <f t="shared" si="125"/>
        <v>170</v>
      </c>
    </row>
    <row r="1122" spans="1:18" x14ac:dyDescent="0.3">
      <c r="A1122" t="s">
        <v>12</v>
      </c>
      <c r="B1122" s="7" t="s">
        <v>28</v>
      </c>
      <c r="C1122" t="s">
        <v>71</v>
      </c>
      <c r="D1122" s="10" t="s">
        <v>74</v>
      </c>
      <c r="E1122" t="s">
        <v>102</v>
      </c>
      <c r="F1122" s="4" t="s">
        <v>307</v>
      </c>
      <c r="G1122" t="s">
        <v>306</v>
      </c>
      <c r="H1122" s="2">
        <f t="shared" si="119"/>
        <v>0.93402777777777779</v>
      </c>
      <c r="I1122" s="2">
        <f t="shared" si="120"/>
        <v>0.87847222222222221</v>
      </c>
      <c r="J1122" t="str">
        <f t="shared" si="121"/>
        <v/>
      </c>
      <c r="K1122" t="s">
        <v>1762</v>
      </c>
      <c r="L1122" t="s">
        <v>1991</v>
      </c>
      <c r="M1122" t="s">
        <v>1996</v>
      </c>
      <c r="N1122">
        <v>3100</v>
      </c>
      <c r="O1122">
        <f t="shared" si="122"/>
        <v>2</v>
      </c>
      <c r="P1122" s="4" t="str">
        <f t="shared" si="123"/>
        <v>1</v>
      </c>
      <c r="Q1122" s="8">
        <f t="shared" si="124"/>
        <v>20</v>
      </c>
      <c r="R1122">
        <f t="shared" si="125"/>
        <v>80</v>
      </c>
    </row>
    <row r="1123" spans="1:18" x14ac:dyDescent="0.3">
      <c r="A1123" t="s">
        <v>11</v>
      </c>
      <c r="B1123" s="7" t="s">
        <v>38</v>
      </c>
      <c r="C1123" t="s">
        <v>69</v>
      </c>
      <c r="D1123" s="10" t="s">
        <v>73</v>
      </c>
      <c r="E1123" t="s">
        <v>82</v>
      </c>
      <c r="F1123" s="4" t="s">
        <v>334</v>
      </c>
      <c r="G1123" t="s">
        <v>572</v>
      </c>
      <c r="H1123" s="2">
        <f t="shared" si="119"/>
        <v>6.5972222222222224E-2</v>
      </c>
      <c r="I1123" s="2">
        <f t="shared" si="120"/>
        <v>0.38194444444444442</v>
      </c>
      <c r="J1123" t="str">
        <f t="shared" si="121"/>
        <v>07 Mar</v>
      </c>
      <c r="K1123" t="s">
        <v>1818</v>
      </c>
      <c r="L1123" t="s">
        <v>1993</v>
      </c>
      <c r="M1123" t="s">
        <v>1996</v>
      </c>
      <c r="N1123">
        <v>14871</v>
      </c>
      <c r="O1123">
        <f t="shared" si="122"/>
        <v>3</v>
      </c>
      <c r="P1123" s="4" t="str">
        <f t="shared" si="123"/>
        <v>16</v>
      </c>
      <c r="Q1123" s="8">
        <f t="shared" si="124"/>
        <v>25</v>
      </c>
      <c r="R1123">
        <f t="shared" si="125"/>
        <v>985</v>
      </c>
    </row>
    <row r="1124" spans="1:18" x14ac:dyDescent="0.3">
      <c r="A1124" t="s">
        <v>13</v>
      </c>
      <c r="B1124" s="7" t="s">
        <v>59</v>
      </c>
      <c r="C1124" t="s">
        <v>67</v>
      </c>
      <c r="D1124" s="10" t="s">
        <v>69</v>
      </c>
      <c r="E1124" t="s">
        <v>75</v>
      </c>
      <c r="F1124" s="4" t="s">
        <v>237</v>
      </c>
      <c r="G1124" t="s">
        <v>259</v>
      </c>
      <c r="H1124" s="2">
        <f t="shared" si="119"/>
        <v>0.58680555555555558</v>
      </c>
      <c r="I1124" s="2">
        <f t="shared" si="120"/>
        <v>0.46527777777777779</v>
      </c>
      <c r="J1124" t="str">
        <f t="shared" si="121"/>
        <v/>
      </c>
      <c r="K1124" t="s">
        <v>1644</v>
      </c>
      <c r="L1124" t="s">
        <v>1991</v>
      </c>
      <c r="M1124" t="s">
        <v>1996</v>
      </c>
      <c r="N1124">
        <v>8016</v>
      </c>
      <c r="O1124">
        <f t="shared" si="122"/>
        <v>2</v>
      </c>
      <c r="P1124" s="4" t="str">
        <f t="shared" si="123"/>
        <v>2</v>
      </c>
      <c r="Q1124" s="8">
        <f t="shared" si="124"/>
        <v>55</v>
      </c>
      <c r="R1124">
        <f t="shared" si="125"/>
        <v>175</v>
      </c>
    </row>
    <row r="1125" spans="1:18" x14ac:dyDescent="0.3">
      <c r="A1125" t="s">
        <v>15</v>
      </c>
      <c r="B1125" s="7" t="s">
        <v>37</v>
      </c>
      <c r="C1125" t="s">
        <v>69</v>
      </c>
      <c r="D1125" s="10" t="s">
        <v>73</v>
      </c>
      <c r="E1125" t="s">
        <v>82</v>
      </c>
      <c r="F1125" s="4" t="s">
        <v>285</v>
      </c>
      <c r="G1125" t="s">
        <v>239</v>
      </c>
      <c r="H1125" s="2">
        <f t="shared" si="119"/>
        <v>0.79166666666666663</v>
      </c>
      <c r="I1125" s="2">
        <f t="shared" si="120"/>
        <v>0.25</v>
      </c>
      <c r="J1125" t="str">
        <f t="shared" si="121"/>
        <v/>
      </c>
      <c r="K1125" t="s">
        <v>1742</v>
      </c>
      <c r="L1125" t="s">
        <v>1993</v>
      </c>
      <c r="M1125" t="s">
        <v>1996</v>
      </c>
      <c r="N1125">
        <v>11789</v>
      </c>
      <c r="O1125">
        <f t="shared" si="122"/>
        <v>3</v>
      </c>
      <c r="P1125" s="4" t="str">
        <f t="shared" si="123"/>
        <v>13</v>
      </c>
      <c r="Q1125" s="8">
        <f t="shared" si="124"/>
        <v>0</v>
      </c>
      <c r="R1125">
        <f t="shared" si="125"/>
        <v>780</v>
      </c>
    </row>
    <row r="1126" spans="1:18" x14ac:dyDescent="0.3">
      <c r="A1126" t="s">
        <v>15</v>
      </c>
      <c r="B1126" s="7" t="s">
        <v>42</v>
      </c>
      <c r="C1126" t="s">
        <v>69</v>
      </c>
      <c r="D1126" s="10" t="s">
        <v>73</v>
      </c>
      <c r="E1126" t="s">
        <v>82</v>
      </c>
      <c r="F1126" s="4" t="s">
        <v>215</v>
      </c>
      <c r="G1126" t="s">
        <v>239</v>
      </c>
      <c r="H1126" s="2">
        <f t="shared" si="119"/>
        <v>0.79166666666666663</v>
      </c>
      <c r="I1126" s="2">
        <f t="shared" si="120"/>
        <v>0.4861111111111111</v>
      </c>
      <c r="J1126" t="str">
        <f t="shared" si="121"/>
        <v/>
      </c>
      <c r="K1126" t="s">
        <v>1678</v>
      </c>
      <c r="L1126" t="s">
        <v>1993</v>
      </c>
      <c r="M1126" t="s">
        <v>1996</v>
      </c>
      <c r="N1126">
        <v>10529</v>
      </c>
      <c r="O1126">
        <f t="shared" si="122"/>
        <v>3</v>
      </c>
      <c r="P1126" s="4" t="str">
        <f t="shared" si="123"/>
        <v>7</v>
      </c>
      <c r="Q1126" s="8">
        <f t="shared" si="124"/>
        <v>20</v>
      </c>
      <c r="R1126">
        <f t="shared" si="125"/>
        <v>440</v>
      </c>
    </row>
    <row r="1127" spans="1:18" x14ac:dyDescent="0.3">
      <c r="A1127" t="s">
        <v>18</v>
      </c>
      <c r="B1127" s="7" t="s">
        <v>51</v>
      </c>
      <c r="C1127" t="s">
        <v>67</v>
      </c>
      <c r="D1127" s="10" t="s">
        <v>72</v>
      </c>
      <c r="E1127" t="s">
        <v>75</v>
      </c>
      <c r="F1127" s="4" t="s">
        <v>204</v>
      </c>
      <c r="G1127" t="s">
        <v>408</v>
      </c>
      <c r="H1127" s="2">
        <f t="shared" si="119"/>
        <v>0.3611111111111111</v>
      </c>
      <c r="I1127" s="2">
        <f t="shared" si="120"/>
        <v>0.24305555555555555</v>
      </c>
      <c r="J1127" t="str">
        <f t="shared" si="121"/>
        <v/>
      </c>
      <c r="K1127" t="s">
        <v>1623</v>
      </c>
      <c r="L1127" t="s">
        <v>1991</v>
      </c>
      <c r="M1127" t="s">
        <v>1996</v>
      </c>
      <c r="N1127">
        <v>5615</v>
      </c>
      <c r="O1127">
        <f t="shared" si="122"/>
        <v>2</v>
      </c>
      <c r="P1127" s="4" t="str">
        <f t="shared" si="123"/>
        <v>2</v>
      </c>
      <c r="Q1127" s="8">
        <f t="shared" si="124"/>
        <v>50</v>
      </c>
      <c r="R1127">
        <f t="shared" si="125"/>
        <v>170</v>
      </c>
    </row>
    <row r="1128" spans="1:18" x14ac:dyDescent="0.3">
      <c r="A1128" t="s">
        <v>14</v>
      </c>
      <c r="B1128" s="7" t="s">
        <v>54</v>
      </c>
      <c r="C1128" t="s">
        <v>68</v>
      </c>
      <c r="D1128" s="10" t="s">
        <v>67</v>
      </c>
      <c r="E1128" t="s">
        <v>94</v>
      </c>
      <c r="F1128" s="4" t="s">
        <v>233</v>
      </c>
      <c r="G1128" t="s">
        <v>214</v>
      </c>
      <c r="H1128" s="2">
        <f t="shared" si="119"/>
        <v>0.84722222222222221</v>
      </c>
      <c r="I1128" s="2">
        <f t="shared" si="120"/>
        <v>0.62847222222222221</v>
      </c>
      <c r="J1128" t="str">
        <f t="shared" si="121"/>
        <v/>
      </c>
      <c r="K1128" t="s">
        <v>1653</v>
      </c>
      <c r="L1128" t="s">
        <v>1993</v>
      </c>
      <c r="M1128" t="s">
        <v>1996</v>
      </c>
      <c r="N1128">
        <v>4649</v>
      </c>
      <c r="O1128">
        <f t="shared" si="122"/>
        <v>3</v>
      </c>
      <c r="P1128" s="4" t="str">
        <f t="shared" si="123"/>
        <v>5</v>
      </c>
      <c r="Q1128" s="8">
        <f t="shared" si="124"/>
        <v>15</v>
      </c>
      <c r="R1128">
        <f t="shared" si="125"/>
        <v>315</v>
      </c>
    </row>
    <row r="1129" spans="1:18" x14ac:dyDescent="0.3">
      <c r="A1129" t="s">
        <v>12</v>
      </c>
      <c r="B1129" s="7" t="s">
        <v>25</v>
      </c>
      <c r="C1129" t="s">
        <v>68</v>
      </c>
      <c r="D1129" s="10" t="s">
        <v>67</v>
      </c>
      <c r="E1129" t="s">
        <v>115</v>
      </c>
      <c r="F1129" s="4" t="s">
        <v>204</v>
      </c>
      <c r="G1129" t="s">
        <v>439</v>
      </c>
      <c r="H1129" s="2">
        <f t="shared" si="119"/>
        <v>0.96875</v>
      </c>
      <c r="I1129" s="2">
        <f t="shared" si="120"/>
        <v>0.24305555555555555</v>
      </c>
      <c r="J1129" t="str">
        <f t="shared" si="121"/>
        <v/>
      </c>
      <c r="K1129" t="s">
        <v>1808</v>
      </c>
      <c r="L1129" t="s">
        <v>1992</v>
      </c>
      <c r="M1129" t="s">
        <v>1996</v>
      </c>
      <c r="N1129">
        <v>12723</v>
      </c>
      <c r="O1129">
        <f t="shared" si="122"/>
        <v>4</v>
      </c>
      <c r="P1129" s="4" t="str">
        <f t="shared" si="123"/>
        <v>17</v>
      </c>
      <c r="Q1129" s="8">
        <f t="shared" si="124"/>
        <v>25</v>
      </c>
      <c r="R1129">
        <f t="shared" si="125"/>
        <v>1045</v>
      </c>
    </row>
    <row r="1130" spans="1:18" x14ac:dyDescent="0.3">
      <c r="A1130" t="s">
        <v>13</v>
      </c>
      <c r="B1130" s="7" t="s">
        <v>55</v>
      </c>
      <c r="C1130" t="s">
        <v>68</v>
      </c>
      <c r="D1130" s="10" t="s">
        <v>67</v>
      </c>
      <c r="E1130" t="s">
        <v>85</v>
      </c>
      <c r="F1130" s="4" t="s">
        <v>258</v>
      </c>
      <c r="G1130" t="s">
        <v>275</v>
      </c>
      <c r="H1130" s="2">
        <f t="shared" si="119"/>
        <v>0.76041666666666663</v>
      </c>
      <c r="I1130" s="2">
        <f t="shared" si="120"/>
        <v>0.27083333333333331</v>
      </c>
      <c r="J1130" t="str">
        <f t="shared" si="121"/>
        <v/>
      </c>
      <c r="K1130" t="s">
        <v>1769</v>
      </c>
      <c r="L1130" t="s">
        <v>1993</v>
      </c>
      <c r="M1130" t="s">
        <v>1997</v>
      </c>
      <c r="N1130">
        <v>10844</v>
      </c>
      <c r="O1130">
        <f t="shared" si="122"/>
        <v>3</v>
      </c>
      <c r="P1130" s="4" t="str">
        <f t="shared" si="123"/>
        <v>11</v>
      </c>
      <c r="Q1130" s="8">
        <f t="shared" si="124"/>
        <v>45</v>
      </c>
      <c r="R1130">
        <f t="shared" si="125"/>
        <v>705</v>
      </c>
    </row>
    <row r="1131" spans="1:18" x14ac:dyDescent="0.3">
      <c r="A1131" t="s">
        <v>13</v>
      </c>
      <c r="B1131" s="7" t="s">
        <v>50</v>
      </c>
      <c r="C1131" t="s">
        <v>69</v>
      </c>
      <c r="D1131" s="10" t="s">
        <v>73</v>
      </c>
      <c r="E1131" t="s">
        <v>82</v>
      </c>
      <c r="F1131" s="4" t="s">
        <v>236</v>
      </c>
      <c r="G1131" t="s">
        <v>551</v>
      </c>
      <c r="H1131" s="2">
        <f t="shared" si="119"/>
        <v>0.79166666666666663</v>
      </c>
      <c r="I1131" s="2">
        <f t="shared" si="120"/>
        <v>0.87152777777777779</v>
      </c>
      <c r="J1131" t="str">
        <f t="shared" si="121"/>
        <v>04 Jun</v>
      </c>
      <c r="K1131" t="s">
        <v>1659</v>
      </c>
      <c r="L1131" t="s">
        <v>1993</v>
      </c>
      <c r="M1131" t="s">
        <v>1996</v>
      </c>
      <c r="N1131">
        <v>14714</v>
      </c>
      <c r="O1131">
        <f t="shared" si="122"/>
        <v>3</v>
      </c>
      <c r="P1131" s="4" t="str">
        <f t="shared" si="123"/>
        <v>22</v>
      </c>
      <c r="Q1131" s="8">
        <f t="shared" si="124"/>
        <v>5</v>
      </c>
      <c r="R1131">
        <f t="shared" si="125"/>
        <v>1325</v>
      </c>
    </row>
    <row r="1132" spans="1:18" x14ac:dyDescent="0.3">
      <c r="A1132" t="s">
        <v>17</v>
      </c>
      <c r="B1132" s="7" t="s">
        <v>37</v>
      </c>
      <c r="C1132" t="s">
        <v>69</v>
      </c>
      <c r="D1132" s="10" t="s">
        <v>73</v>
      </c>
      <c r="E1132" t="s">
        <v>97</v>
      </c>
      <c r="F1132" s="4" t="s">
        <v>283</v>
      </c>
      <c r="G1132" t="s">
        <v>323</v>
      </c>
      <c r="H1132" s="2">
        <f t="shared" si="119"/>
        <v>0.74305555555555558</v>
      </c>
      <c r="I1132" s="2">
        <f t="shared" si="120"/>
        <v>0.61111111111111116</v>
      </c>
      <c r="J1132" t="str">
        <f t="shared" si="121"/>
        <v/>
      </c>
      <c r="K1132" t="s">
        <v>1713</v>
      </c>
      <c r="L1132" t="s">
        <v>1991</v>
      </c>
      <c r="M1132" t="s">
        <v>1996</v>
      </c>
      <c r="N1132">
        <v>6216</v>
      </c>
      <c r="O1132">
        <f t="shared" si="122"/>
        <v>2</v>
      </c>
      <c r="P1132" s="4" t="str">
        <f t="shared" si="123"/>
        <v>3</v>
      </c>
      <c r="Q1132" s="8">
        <f t="shared" si="124"/>
        <v>10</v>
      </c>
      <c r="R1132">
        <f t="shared" si="125"/>
        <v>190</v>
      </c>
    </row>
    <row r="1133" spans="1:18" x14ac:dyDescent="0.3">
      <c r="A1133" t="s">
        <v>11</v>
      </c>
      <c r="B1133" s="7" t="s">
        <v>51</v>
      </c>
      <c r="C1133" t="s">
        <v>68</v>
      </c>
      <c r="D1133" s="10" t="s">
        <v>67</v>
      </c>
      <c r="E1133" t="s">
        <v>80</v>
      </c>
      <c r="F1133" s="4" t="s">
        <v>242</v>
      </c>
      <c r="G1133" t="s">
        <v>389</v>
      </c>
      <c r="H1133" s="2">
        <f t="shared" si="119"/>
        <v>0.51388888888888884</v>
      </c>
      <c r="I1133" s="2">
        <f t="shared" si="120"/>
        <v>0.39930555555555558</v>
      </c>
      <c r="J1133" t="str">
        <f t="shared" si="121"/>
        <v/>
      </c>
      <c r="K1133" t="s">
        <v>1660</v>
      </c>
      <c r="L1133" t="s">
        <v>1991</v>
      </c>
      <c r="M1133" t="s">
        <v>1996</v>
      </c>
      <c r="N1133">
        <v>4148</v>
      </c>
      <c r="O1133">
        <f t="shared" si="122"/>
        <v>2</v>
      </c>
      <c r="P1133" s="4" t="str">
        <f t="shared" si="123"/>
        <v>2</v>
      </c>
      <c r="Q1133" s="8">
        <f t="shared" si="124"/>
        <v>45</v>
      </c>
      <c r="R1133">
        <f t="shared" si="125"/>
        <v>165</v>
      </c>
    </row>
    <row r="1134" spans="1:18" x14ac:dyDescent="0.3">
      <c r="A1134" t="s">
        <v>11</v>
      </c>
      <c r="B1134" s="7" t="s">
        <v>38</v>
      </c>
      <c r="C1134" t="s">
        <v>69</v>
      </c>
      <c r="D1134" s="10" t="s">
        <v>73</v>
      </c>
      <c r="E1134" t="s">
        <v>95</v>
      </c>
      <c r="F1134" s="4" t="s">
        <v>310</v>
      </c>
      <c r="G1134" t="s">
        <v>279</v>
      </c>
      <c r="H1134" s="2">
        <f t="shared" si="119"/>
        <v>0.5</v>
      </c>
      <c r="I1134" s="2">
        <f t="shared" si="120"/>
        <v>0.27777777777777779</v>
      </c>
      <c r="J1134" t="str">
        <f t="shared" si="121"/>
        <v/>
      </c>
      <c r="K1134" t="s">
        <v>1804</v>
      </c>
      <c r="L1134" t="s">
        <v>1993</v>
      </c>
      <c r="M1134" t="s">
        <v>1996</v>
      </c>
      <c r="N1134">
        <v>5647</v>
      </c>
      <c r="O1134">
        <f t="shared" si="122"/>
        <v>3</v>
      </c>
      <c r="P1134" s="4" t="str">
        <f t="shared" si="123"/>
        <v>5</v>
      </c>
      <c r="Q1134" s="8">
        <f t="shared" si="124"/>
        <v>20</v>
      </c>
      <c r="R1134">
        <f t="shared" si="125"/>
        <v>320</v>
      </c>
    </row>
    <row r="1135" spans="1:18" x14ac:dyDescent="0.3">
      <c r="A1135" t="s">
        <v>13</v>
      </c>
      <c r="B1135" s="7" t="s">
        <v>42</v>
      </c>
      <c r="C1135" t="s">
        <v>68</v>
      </c>
      <c r="D1135" s="10" t="s">
        <v>67</v>
      </c>
      <c r="E1135" t="s">
        <v>85</v>
      </c>
      <c r="F1135" s="4" t="s">
        <v>262</v>
      </c>
      <c r="G1135" t="s">
        <v>275</v>
      </c>
      <c r="H1135" s="2">
        <f t="shared" si="119"/>
        <v>0.76041666666666663</v>
      </c>
      <c r="I1135" s="2">
        <f t="shared" si="120"/>
        <v>0.35069444444444442</v>
      </c>
      <c r="J1135" t="str">
        <f t="shared" si="121"/>
        <v/>
      </c>
      <c r="K1135" t="s">
        <v>1835</v>
      </c>
      <c r="L1135" t="s">
        <v>1993</v>
      </c>
      <c r="M1135" t="s">
        <v>1997</v>
      </c>
      <c r="N1135">
        <v>10844</v>
      </c>
      <c r="O1135">
        <f t="shared" si="122"/>
        <v>3</v>
      </c>
      <c r="P1135" s="4" t="str">
        <f t="shared" si="123"/>
        <v>9</v>
      </c>
      <c r="Q1135" s="8">
        <f t="shared" si="124"/>
        <v>50</v>
      </c>
      <c r="R1135">
        <f t="shared" si="125"/>
        <v>590</v>
      </c>
    </row>
    <row r="1136" spans="1:18" x14ac:dyDescent="0.3">
      <c r="A1136" t="s">
        <v>11</v>
      </c>
      <c r="B1136" s="7" t="s">
        <v>33</v>
      </c>
      <c r="C1136" t="s">
        <v>69</v>
      </c>
      <c r="D1136" s="10" t="s">
        <v>73</v>
      </c>
      <c r="E1136" t="s">
        <v>95</v>
      </c>
      <c r="F1136" s="4" t="s">
        <v>253</v>
      </c>
      <c r="G1136" t="s">
        <v>303</v>
      </c>
      <c r="H1136" s="2">
        <f t="shared" si="119"/>
        <v>0.50694444444444442</v>
      </c>
      <c r="I1136" s="2">
        <f t="shared" si="120"/>
        <v>0.21180555555555555</v>
      </c>
      <c r="J1136" t="str">
        <f t="shared" si="121"/>
        <v/>
      </c>
      <c r="K1136" t="s">
        <v>1809</v>
      </c>
      <c r="L1136" t="s">
        <v>1993</v>
      </c>
      <c r="M1136" t="s">
        <v>1996</v>
      </c>
      <c r="N1136">
        <v>6818</v>
      </c>
      <c r="O1136">
        <f t="shared" si="122"/>
        <v>3</v>
      </c>
      <c r="P1136" s="4" t="str">
        <f t="shared" si="123"/>
        <v>7</v>
      </c>
      <c r="Q1136" s="8">
        <f t="shared" si="124"/>
        <v>5</v>
      </c>
      <c r="R1136">
        <f t="shared" si="125"/>
        <v>425</v>
      </c>
    </row>
    <row r="1137" spans="1:18" x14ac:dyDescent="0.3">
      <c r="A1137" t="s">
        <v>12</v>
      </c>
      <c r="B1137" s="7" t="s">
        <v>30</v>
      </c>
      <c r="C1137" t="s">
        <v>69</v>
      </c>
      <c r="D1137" s="10" t="s">
        <v>73</v>
      </c>
      <c r="E1137" t="s">
        <v>109</v>
      </c>
      <c r="F1137" s="4" t="s">
        <v>332</v>
      </c>
      <c r="G1137" t="s">
        <v>759</v>
      </c>
      <c r="H1137" s="2">
        <f t="shared" si="119"/>
        <v>0.31944444444444442</v>
      </c>
      <c r="I1137" s="2">
        <f t="shared" si="120"/>
        <v>0.4548611111111111</v>
      </c>
      <c r="J1137" t="str">
        <f t="shared" si="121"/>
        <v>28 May</v>
      </c>
      <c r="K1137" t="s">
        <v>1777</v>
      </c>
      <c r="L1137" t="s">
        <v>1992</v>
      </c>
      <c r="M1137" t="s">
        <v>1996</v>
      </c>
      <c r="N1137">
        <v>13643</v>
      </c>
      <c r="O1137">
        <f t="shared" si="122"/>
        <v>4</v>
      </c>
      <c r="P1137" s="4" t="str">
        <f t="shared" si="123"/>
        <v>20</v>
      </c>
      <c r="Q1137" s="8">
        <f t="shared" si="124"/>
        <v>45</v>
      </c>
      <c r="R1137">
        <f t="shared" si="125"/>
        <v>1245</v>
      </c>
    </row>
    <row r="1138" spans="1:18" x14ac:dyDescent="0.3">
      <c r="A1138" t="s">
        <v>15</v>
      </c>
      <c r="B1138" s="7" t="s">
        <v>60</v>
      </c>
      <c r="C1138" t="s">
        <v>69</v>
      </c>
      <c r="D1138" s="10" t="s">
        <v>73</v>
      </c>
      <c r="E1138" t="s">
        <v>82</v>
      </c>
      <c r="F1138" s="4" t="s">
        <v>228</v>
      </c>
      <c r="G1138" t="s">
        <v>352</v>
      </c>
      <c r="H1138" s="2">
        <f t="shared" si="119"/>
        <v>0.875</v>
      </c>
      <c r="I1138" s="2">
        <f t="shared" si="120"/>
        <v>0.29166666666666669</v>
      </c>
      <c r="J1138" t="str">
        <f t="shared" si="121"/>
        <v/>
      </c>
      <c r="K1138" t="s">
        <v>1714</v>
      </c>
      <c r="L1138" t="s">
        <v>1993</v>
      </c>
      <c r="M1138" t="s">
        <v>1996</v>
      </c>
      <c r="N1138">
        <v>6358</v>
      </c>
      <c r="O1138">
        <f t="shared" si="122"/>
        <v>3</v>
      </c>
      <c r="P1138" s="4" t="str">
        <f t="shared" si="123"/>
        <v>14</v>
      </c>
      <c r="Q1138" s="8">
        <f t="shared" si="124"/>
        <v>0</v>
      </c>
      <c r="R1138">
        <f t="shared" si="125"/>
        <v>840</v>
      </c>
    </row>
    <row r="1139" spans="1:18" x14ac:dyDescent="0.3">
      <c r="A1139" t="s">
        <v>13</v>
      </c>
      <c r="B1139" s="7" t="s">
        <v>31</v>
      </c>
      <c r="C1139" t="s">
        <v>69</v>
      </c>
      <c r="D1139" s="10" t="s">
        <v>73</v>
      </c>
      <c r="E1139" t="s">
        <v>82</v>
      </c>
      <c r="F1139" s="4" t="s">
        <v>296</v>
      </c>
      <c r="G1139" t="s">
        <v>239</v>
      </c>
      <c r="H1139" s="2">
        <f t="shared" si="119"/>
        <v>0.79166666666666663</v>
      </c>
      <c r="I1139" s="2">
        <f t="shared" si="120"/>
        <v>0.54166666666666663</v>
      </c>
      <c r="J1139" t="str">
        <f t="shared" si="121"/>
        <v/>
      </c>
      <c r="K1139" t="s">
        <v>1891</v>
      </c>
      <c r="L1139" t="s">
        <v>1993</v>
      </c>
      <c r="M1139" t="s">
        <v>1996</v>
      </c>
      <c r="N1139">
        <v>14714</v>
      </c>
      <c r="O1139">
        <f t="shared" si="122"/>
        <v>3</v>
      </c>
      <c r="P1139" s="4" t="str">
        <f t="shared" si="123"/>
        <v>6</v>
      </c>
      <c r="Q1139" s="8">
        <f t="shared" si="124"/>
        <v>0</v>
      </c>
      <c r="R1139">
        <f t="shared" si="125"/>
        <v>360</v>
      </c>
    </row>
    <row r="1140" spans="1:18" x14ac:dyDescent="0.3">
      <c r="A1140" t="s">
        <v>14</v>
      </c>
      <c r="B1140" s="7" t="s">
        <v>58</v>
      </c>
      <c r="C1140" t="s">
        <v>69</v>
      </c>
      <c r="D1140" s="10" t="s">
        <v>73</v>
      </c>
      <c r="E1140" t="s">
        <v>87</v>
      </c>
      <c r="F1140" s="4" t="s">
        <v>219</v>
      </c>
      <c r="G1140" t="s">
        <v>264</v>
      </c>
      <c r="H1140" s="2">
        <f t="shared" si="119"/>
        <v>0.55208333333333337</v>
      </c>
      <c r="I1140" s="2">
        <f t="shared" si="120"/>
        <v>0.36458333333333331</v>
      </c>
      <c r="J1140" t="str">
        <f t="shared" si="121"/>
        <v/>
      </c>
      <c r="K1140" t="s">
        <v>1638</v>
      </c>
      <c r="L1140" t="s">
        <v>1993</v>
      </c>
      <c r="M1140" t="s">
        <v>1996</v>
      </c>
      <c r="N1140">
        <v>6460</v>
      </c>
      <c r="O1140">
        <f t="shared" si="122"/>
        <v>3</v>
      </c>
      <c r="P1140" s="4" t="str">
        <f t="shared" si="123"/>
        <v>4</v>
      </c>
      <c r="Q1140" s="8">
        <f t="shared" si="124"/>
        <v>30</v>
      </c>
      <c r="R1140">
        <f t="shared" si="125"/>
        <v>270</v>
      </c>
    </row>
    <row r="1141" spans="1:18" x14ac:dyDescent="0.3">
      <c r="A1141" t="s">
        <v>13</v>
      </c>
      <c r="B1141" s="7" t="s">
        <v>26</v>
      </c>
      <c r="C1141" t="s">
        <v>68</v>
      </c>
      <c r="D1141" s="10" t="s">
        <v>67</v>
      </c>
      <c r="E1141" t="s">
        <v>85</v>
      </c>
      <c r="F1141" s="4" t="s">
        <v>216</v>
      </c>
      <c r="G1141" t="s">
        <v>760</v>
      </c>
      <c r="H1141" s="2">
        <f t="shared" si="119"/>
        <v>0.5</v>
      </c>
      <c r="I1141" s="2">
        <f t="shared" si="120"/>
        <v>0.88194444444444442</v>
      </c>
      <c r="J1141" t="str">
        <f t="shared" si="121"/>
        <v>13 May</v>
      </c>
      <c r="K1141" t="s">
        <v>1682</v>
      </c>
      <c r="L1141" t="s">
        <v>1993</v>
      </c>
      <c r="M1141" t="s">
        <v>1997</v>
      </c>
      <c r="N1141">
        <v>9663</v>
      </c>
      <c r="O1141">
        <f t="shared" si="122"/>
        <v>3</v>
      </c>
      <c r="P1141" s="4" t="str">
        <f t="shared" si="123"/>
        <v>14</v>
      </c>
      <c r="Q1141" s="8">
        <f t="shared" si="124"/>
        <v>50</v>
      </c>
      <c r="R1141">
        <f t="shared" si="125"/>
        <v>890</v>
      </c>
    </row>
    <row r="1142" spans="1:18" x14ac:dyDescent="0.3">
      <c r="A1142" t="s">
        <v>13</v>
      </c>
      <c r="B1142" s="7" t="s">
        <v>48</v>
      </c>
      <c r="C1142" t="s">
        <v>68</v>
      </c>
      <c r="D1142" s="10" t="s">
        <v>67</v>
      </c>
      <c r="E1142" t="s">
        <v>85</v>
      </c>
      <c r="F1142" s="4" t="s">
        <v>258</v>
      </c>
      <c r="G1142" t="s">
        <v>761</v>
      </c>
      <c r="H1142" s="2">
        <f t="shared" si="119"/>
        <v>0.4201388888888889</v>
      </c>
      <c r="I1142" s="2">
        <f t="shared" si="120"/>
        <v>0.27083333333333331</v>
      </c>
      <c r="J1142" t="str">
        <f t="shared" si="121"/>
        <v>22 May</v>
      </c>
      <c r="K1142" t="s">
        <v>1722</v>
      </c>
      <c r="L1142" t="s">
        <v>1993</v>
      </c>
      <c r="M1142" t="s">
        <v>1996</v>
      </c>
      <c r="N1142">
        <v>13941</v>
      </c>
      <c r="O1142">
        <f t="shared" si="122"/>
        <v>3</v>
      </c>
      <c r="P1142" s="4" t="str">
        <f t="shared" si="123"/>
        <v>27</v>
      </c>
      <c r="Q1142" s="8">
        <f t="shared" si="124"/>
        <v>35</v>
      </c>
      <c r="R1142">
        <f t="shared" si="125"/>
        <v>1655</v>
      </c>
    </row>
    <row r="1143" spans="1:18" x14ac:dyDescent="0.3">
      <c r="A1143" t="s">
        <v>13</v>
      </c>
      <c r="B1143" s="7" t="s">
        <v>60</v>
      </c>
      <c r="C1143" t="s">
        <v>69</v>
      </c>
      <c r="D1143" s="10" t="s">
        <v>73</v>
      </c>
      <c r="E1143" t="s">
        <v>82</v>
      </c>
      <c r="F1143" s="4" t="s">
        <v>245</v>
      </c>
      <c r="G1143" t="s">
        <v>641</v>
      </c>
      <c r="H1143" s="2">
        <f t="shared" si="119"/>
        <v>0.82291666666666663</v>
      </c>
      <c r="I1143" s="2">
        <f t="shared" si="120"/>
        <v>0.82291666666666663</v>
      </c>
      <c r="J1143" t="str">
        <f t="shared" si="121"/>
        <v>28 Mar</v>
      </c>
      <c r="K1143" t="s">
        <v>1696</v>
      </c>
      <c r="L1143" t="s">
        <v>1993</v>
      </c>
      <c r="M1143" t="s">
        <v>1997</v>
      </c>
      <c r="N1143">
        <v>5963</v>
      </c>
      <c r="O1143">
        <f t="shared" si="122"/>
        <v>3</v>
      </c>
      <c r="P1143" s="4" t="str">
        <f t="shared" si="123"/>
        <v>24</v>
      </c>
      <c r="Q1143" s="8">
        <f t="shared" si="124"/>
        <v>0</v>
      </c>
      <c r="R1143">
        <f t="shared" si="125"/>
        <v>1440</v>
      </c>
    </row>
    <row r="1144" spans="1:18" x14ac:dyDescent="0.3">
      <c r="A1144" t="s">
        <v>13</v>
      </c>
      <c r="B1144" s="7" t="s">
        <v>44</v>
      </c>
      <c r="C1144" t="s">
        <v>69</v>
      </c>
      <c r="D1144" s="10" t="s">
        <v>73</v>
      </c>
      <c r="E1144" t="s">
        <v>104</v>
      </c>
      <c r="F1144" s="4" t="s">
        <v>272</v>
      </c>
      <c r="G1144" t="s">
        <v>440</v>
      </c>
      <c r="H1144" s="2">
        <f t="shared" si="119"/>
        <v>0.52430555555555558</v>
      </c>
      <c r="I1144" s="2">
        <f t="shared" si="120"/>
        <v>0.8125</v>
      </c>
      <c r="J1144" t="str">
        <f t="shared" si="121"/>
        <v>16 Jun</v>
      </c>
      <c r="K1144" t="s">
        <v>1771</v>
      </c>
      <c r="L1144" t="s">
        <v>1992</v>
      </c>
      <c r="M1144" t="s">
        <v>1996</v>
      </c>
      <c r="N1144">
        <v>13014</v>
      </c>
      <c r="O1144">
        <f t="shared" si="122"/>
        <v>4</v>
      </c>
      <c r="P1144" s="4" t="str">
        <f t="shared" si="123"/>
        <v>17</v>
      </c>
      <c r="Q1144" s="8">
        <f t="shared" si="124"/>
        <v>5</v>
      </c>
      <c r="R1144">
        <f t="shared" si="125"/>
        <v>1025</v>
      </c>
    </row>
    <row r="1145" spans="1:18" x14ac:dyDescent="0.3">
      <c r="A1145" t="s">
        <v>13</v>
      </c>
      <c r="B1145" s="7" t="s">
        <v>33</v>
      </c>
      <c r="C1145" t="s">
        <v>68</v>
      </c>
      <c r="D1145" s="10" t="s">
        <v>67</v>
      </c>
      <c r="E1145" t="s">
        <v>85</v>
      </c>
      <c r="F1145" s="4" t="s">
        <v>293</v>
      </c>
      <c r="G1145" t="s">
        <v>429</v>
      </c>
      <c r="H1145" s="2">
        <f t="shared" si="119"/>
        <v>0.3888888888888889</v>
      </c>
      <c r="I1145" s="2">
        <f t="shared" si="120"/>
        <v>0.6875</v>
      </c>
      <c r="J1145" t="str">
        <f t="shared" si="121"/>
        <v>10 May</v>
      </c>
      <c r="K1145" t="s">
        <v>1892</v>
      </c>
      <c r="L1145" t="s">
        <v>1993</v>
      </c>
      <c r="M1145" t="s">
        <v>1997</v>
      </c>
      <c r="N1145">
        <v>9663</v>
      </c>
      <c r="O1145">
        <f t="shared" si="122"/>
        <v>3</v>
      </c>
      <c r="P1145" s="4" t="str">
        <f t="shared" si="123"/>
        <v>16</v>
      </c>
      <c r="Q1145" s="8">
        <f t="shared" si="124"/>
        <v>50</v>
      </c>
      <c r="R1145">
        <f t="shared" si="125"/>
        <v>1010</v>
      </c>
    </row>
    <row r="1146" spans="1:18" x14ac:dyDescent="0.3">
      <c r="A1146" t="s">
        <v>11</v>
      </c>
      <c r="B1146" s="7" t="s">
        <v>45</v>
      </c>
      <c r="C1146" t="s">
        <v>67</v>
      </c>
      <c r="D1146" s="10" t="s">
        <v>69</v>
      </c>
      <c r="E1146" t="s">
        <v>75</v>
      </c>
      <c r="F1146" s="4" t="s">
        <v>296</v>
      </c>
      <c r="G1146" t="s">
        <v>376</v>
      </c>
      <c r="H1146" s="2">
        <f t="shared" si="119"/>
        <v>0.65972222222222221</v>
      </c>
      <c r="I1146" s="2">
        <f t="shared" si="120"/>
        <v>0.54166666666666663</v>
      </c>
      <c r="J1146" t="str">
        <f t="shared" si="121"/>
        <v/>
      </c>
      <c r="K1146" t="s">
        <v>1623</v>
      </c>
      <c r="L1146" t="s">
        <v>1991</v>
      </c>
      <c r="M1146" t="s">
        <v>1996</v>
      </c>
      <c r="N1146">
        <v>4423</v>
      </c>
      <c r="O1146">
        <f t="shared" si="122"/>
        <v>2</v>
      </c>
      <c r="P1146" s="4" t="str">
        <f t="shared" si="123"/>
        <v>2</v>
      </c>
      <c r="Q1146" s="8">
        <f t="shared" si="124"/>
        <v>50</v>
      </c>
      <c r="R1146">
        <f t="shared" si="125"/>
        <v>170</v>
      </c>
    </row>
    <row r="1147" spans="1:18" x14ac:dyDescent="0.3">
      <c r="A1147" t="s">
        <v>13</v>
      </c>
      <c r="B1147" s="7" t="s">
        <v>41</v>
      </c>
      <c r="C1147" t="s">
        <v>69</v>
      </c>
      <c r="D1147" s="10" t="s">
        <v>73</v>
      </c>
      <c r="E1147" t="s">
        <v>106</v>
      </c>
      <c r="F1147" s="4" t="s">
        <v>215</v>
      </c>
      <c r="G1147" t="s">
        <v>239</v>
      </c>
      <c r="H1147" s="2">
        <f t="shared" si="119"/>
        <v>0.79166666666666663</v>
      </c>
      <c r="I1147" s="2">
        <f t="shared" si="120"/>
        <v>0.4861111111111111</v>
      </c>
      <c r="J1147" t="str">
        <f t="shared" si="121"/>
        <v/>
      </c>
      <c r="K1147" t="s">
        <v>1678</v>
      </c>
      <c r="L1147" t="s">
        <v>1992</v>
      </c>
      <c r="M1147" t="s">
        <v>1996</v>
      </c>
      <c r="N1147">
        <v>21219</v>
      </c>
      <c r="O1147">
        <f t="shared" si="122"/>
        <v>4</v>
      </c>
      <c r="P1147" s="4" t="str">
        <f t="shared" si="123"/>
        <v>7</v>
      </c>
      <c r="Q1147" s="8">
        <f t="shared" si="124"/>
        <v>20</v>
      </c>
      <c r="R1147">
        <f t="shared" si="125"/>
        <v>440</v>
      </c>
    </row>
    <row r="1148" spans="1:18" x14ac:dyDescent="0.3">
      <c r="A1148" t="s">
        <v>11</v>
      </c>
      <c r="B1148" s="7" t="s">
        <v>55</v>
      </c>
      <c r="C1148" t="s">
        <v>69</v>
      </c>
      <c r="D1148" s="10" t="s">
        <v>73</v>
      </c>
      <c r="E1148" t="s">
        <v>82</v>
      </c>
      <c r="F1148" s="4" t="s">
        <v>379</v>
      </c>
      <c r="G1148" t="s">
        <v>762</v>
      </c>
      <c r="H1148" s="2">
        <f t="shared" si="119"/>
        <v>6.25E-2</v>
      </c>
      <c r="I1148" s="2">
        <f t="shared" si="120"/>
        <v>0.77430555555555558</v>
      </c>
      <c r="J1148" t="str">
        <f t="shared" si="121"/>
        <v>25 May</v>
      </c>
      <c r="K1148" t="s">
        <v>1863</v>
      </c>
      <c r="L1148" t="s">
        <v>1993</v>
      </c>
      <c r="M1148" t="s">
        <v>1996</v>
      </c>
      <c r="N1148">
        <v>7503</v>
      </c>
      <c r="O1148">
        <f t="shared" si="122"/>
        <v>3</v>
      </c>
      <c r="P1148" s="4" t="str">
        <f t="shared" si="123"/>
        <v>6</v>
      </c>
      <c r="Q1148" s="8">
        <f t="shared" si="124"/>
        <v>55</v>
      </c>
      <c r="R1148">
        <f t="shared" si="125"/>
        <v>415</v>
      </c>
    </row>
    <row r="1149" spans="1:18" x14ac:dyDescent="0.3">
      <c r="A1149" t="s">
        <v>11</v>
      </c>
      <c r="B1149" s="7" t="s">
        <v>28</v>
      </c>
      <c r="C1149" t="s">
        <v>68</v>
      </c>
      <c r="D1149" s="10" t="s">
        <v>67</v>
      </c>
      <c r="E1149" t="s">
        <v>80</v>
      </c>
      <c r="F1149" s="4" t="s">
        <v>226</v>
      </c>
      <c r="G1149" t="s">
        <v>763</v>
      </c>
      <c r="H1149" s="2">
        <f t="shared" si="119"/>
        <v>3.472222222222222E-3</v>
      </c>
      <c r="I1149" s="2">
        <f t="shared" si="120"/>
        <v>0.89236111111111116</v>
      </c>
      <c r="J1149" t="str">
        <f t="shared" si="121"/>
        <v>25 Jun</v>
      </c>
      <c r="K1149" t="s">
        <v>1683</v>
      </c>
      <c r="L1149" t="s">
        <v>1991</v>
      </c>
      <c r="M1149" t="s">
        <v>1996</v>
      </c>
      <c r="N1149">
        <v>4804</v>
      </c>
      <c r="O1149">
        <f t="shared" si="122"/>
        <v>2</v>
      </c>
      <c r="P1149" s="4" t="str">
        <f t="shared" si="123"/>
        <v>2</v>
      </c>
      <c r="Q1149" s="8">
        <f t="shared" si="124"/>
        <v>40</v>
      </c>
      <c r="R1149">
        <f t="shared" si="125"/>
        <v>160</v>
      </c>
    </row>
    <row r="1150" spans="1:18" x14ac:dyDescent="0.3">
      <c r="A1150" t="s">
        <v>13</v>
      </c>
      <c r="B1150" s="7" t="s">
        <v>33</v>
      </c>
      <c r="C1150" t="s">
        <v>69</v>
      </c>
      <c r="D1150" s="10" t="s">
        <v>73</v>
      </c>
      <c r="E1150" t="s">
        <v>104</v>
      </c>
      <c r="F1150" s="4" t="s">
        <v>261</v>
      </c>
      <c r="G1150" t="s">
        <v>573</v>
      </c>
      <c r="H1150" s="2">
        <f t="shared" si="119"/>
        <v>0.52430555555555558</v>
      </c>
      <c r="I1150" s="2">
        <f t="shared" si="120"/>
        <v>0.40277777777777779</v>
      </c>
      <c r="J1150" t="str">
        <f t="shared" si="121"/>
        <v>10 May</v>
      </c>
      <c r="K1150" t="s">
        <v>1832</v>
      </c>
      <c r="L1150" t="s">
        <v>1992</v>
      </c>
      <c r="M1150" t="s">
        <v>1996</v>
      </c>
      <c r="N1150">
        <v>15129</v>
      </c>
      <c r="O1150">
        <f t="shared" si="122"/>
        <v>4</v>
      </c>
      <c r="P1150" s="4" t="str">
        <f t="shared" si="123"/>
        <v>26</v>
      </c>
      <c r="Q1150" s="8">
        <f t="shared" si="124"/>
        <v>55</v>
      </c>
      <c r="R1150">
        <f t="shared" si="125"/>
        <v>1615</v>
      </c>
    </row>
    <row r="1151" spans="1:18" x14ac:dyDescent="0.3">
      <c r="A1151" t="s">
        <v>15</v>
      </c>
      <c r="B1151" s="7" t="s">
        <v>60</v>
      </c>
      <c r="C1151" t="s">
        <v>69</v>
      </c>
      <c r="D1151" s="10" t="s">
        <v>73</v>
      </c>
      <c r="E1151" t="s">
        <v>120</v>
      </c>
      <c r="F1151" s="4" t="s">
        <v>314</v>
      </c>
      <c r="G1151" t="s">
        <v>324</v>
      </c>
      <c r="H1151" s="2">
        <f t="shared" si="119"/>
        <v>0.88888888888888884</v>
      </c>
      <c r="I1151" s="2">
        <f t="shared" si="120"/>
        <v>0.2986111111111111</v>
      </c>
      <c r="J1151" t="str">
        <f t="shared" si="121"/>
        <v/>
      </c>
      <c r="K1151" t="s">
        <v>1893</v>
      </c>
      <c r="L1151" t="s">
        <v>1992</v>
      </c>
      <c r="M1151" t="s">
        <v>1996</v>
      </c>
      <c r="N1151">
        <v>6197</v>
      </c>
      <c r="O1151">
        <f t="shared" si="122"/>
        <v>4</v>
      </c>
      <c r="P1151" s="4" t="str">
        <f t="shared" si="123"/>
        <v>14</v>
      </c>
      <c r="Q1151" s="8">
        <f t="shared" si="124"/>
        <v>10</v>
      </c>
      <c r="R1151">
        <f t="shared" si="125"/>
        <v>850</v>
      </c>
    </row>
    <row r="1152" spans="1:18" x14ac:dyDescent="0.3">
      <c r="A1152" t="s">
        <v>14</v>
      </c>
      <c r="B1152" s="7" t="s">
        <v>30</v>
      </c>
      <c r="C1152" t="s">
        <v>70</v>
      </c>
      <c r="D1152" s="10" t="s">
        <v>68</v>
      </c>
      <c r="E1152" t="s">
        <v>84</v>
      </c>
      <c r="F1152" s="4" t="s">
        <v>319</v>
      </c>
      <c r="G1152" t="s">
        <v>359</v>
      </c>
      <c r="H1152" s="2">
        <f t="shared" si="119"/>
        <v>0.83680555555555558</v>
      </c>
      <c r="I1152" s="2">
        <f t="shared" si="120"/>
        <v>0.73958333333333337</v>
      </c>
      <c r="J1152" t="str">
        <f t="shared" si="121"/>
        <v/>
      </c>
      <c r="K1152" t="s">
        <v>1710</v>
      </c>
      <c r="L1152" t="s">
        <v>1991</v>
      </c>
      <c r="M1152" t="s">
        <v>1996</v>
      </c>
      <c r="N1152">
        <v>3597</v>
      </c>
      <c r="O1152">
        <f t="shared" si="122"/>
        <v>2</v>
      </c>
      <c r="P1152" s="4" t="str">
        <f t="shared" si="123"/>
        <v>2</v>
      </c>
      <c r="Q1152" s="8">
        <f t="shared" si="124"/>
        <v>20</v>
      </c>
      <c r="R1152">
        <f t="shared" si="125"/>
        <v>140</v>
      </c>
    </row>
    <row r="1153" spans="1:18" x14ac:dyDescent="0.3">
      <c r="A1153" t="s">
        <v>15</v>
      </c>
      <c r="B1153" s="7" t="s">
        <v>60</v>
      </c>
      <c r="C1153" t="s">
        <v>69</v>
      </c>
      <c r="D1153" s="10" t="s">
        <v>73</v>
      </c>
      <c r="E1153" t="s">
        <v>82</v>
      </c>
      <c r="F1153" s="4" t="s">
        <v>330</v>
      </c>
      <c r="G1153" t="s">
        <v>297</v>
      </c>
      <c r="H1153" s="2">
        <f t="shared" si="119"/>
        <v>0.80208333333333337</v>
      </c>
      <c r="I1153" s="2">
        <f t="shared" si="120"/>
        <v>0.3125</v>
      </c>
      <c r="J1153" t="str">
        <f t="shared" si="121"/>
        <v/>
      </c>
      <c r="K1153" t="s">
        <v>1769</v>
      </c>
      <c r="L1153" t="s">
        <v>1993</v>
      </c>
      <c r="M1153" t="s">
        <v>1996</v>
      </c>
      <c r="N1153">
        <v>9100</v>
      </c>
      <c r="O1153">
        <f t="shared" si="122"/>
        <v>3</v>
      </c>
      <c r="P1153" s="4" t="str">
        <f t="shared" si="123"/>
        <v>11</v>
      </c>
      <c r="Q1153" s="8">
        <f t="shared" si="124"/>
        <v>45</v>
      </c>
      <c r="R1153">
        <f t="shared" si="125"/>
        <v>705</v>
      </c>
    </row>
    <row r="1154" spans="1:18" x14ac:dyDescent="0.3">
      <c r="A1154" t="s">
        <v>13</v>
      </c>
      <c r="B1154" s="7" t="s">
        <v>31</v>
      </c>
      <c r="C1154" t="s">
        <v>71</v>
      </c>
      <c r="D1154" s="10" t="s">
        <v>74</v>
      </c>
      <c r="E1154" t="s">
        <v>102</v>
      </c>
      <c r="F1154" s="4" t="s">
        <v>229</v>
      </c>
      <c r="G1154" t="s">
        <v>313</v>
      </c>
      <c r="H1154" s="2">
        <f t="shared" si="119"/>
        <v>0.35416666666666669</v>
      </c>
      <c r="I1154" s="2">
        <f t="shared" si="120"/>
        <v>0.2951388888888889</v>
      </c>
      <c r="J1154" t="str">
        <f t="shared" si="121"/>
        <v/>
      </c>
      <c r="K1154" t="s">
        <v>1676</v>
      </c>
      <c r="L1154" t="s">
        <v>1991</v>
      </c>
      <c r="M1154" t="s">
        <v>1997</v>
      </c>
      <c r="N1154">
        <v>4050</v>
      </c>
      <c r="O1154">
        <f t="shared" si="122"/>
        <v>2</v>
      </c>
      <c r="P1154" s="4" t="str">
        <f t="shared" si="123"/>
        <v>1</v>
      </c>
      <c r="Q1154" s="8">
        <f t="shared" si="124"/>
        <v>25</v>
      </c>
      <c r="R1154">
        <f t="shared" si="125"/>
        <v>85</v>
      </c>
    </row>
    <row r="1155" spans="1:18" x14ac:dyDescent="0.3">
      <c r="A1155" t="s">
        <v>15</v>
      </c>
      <c r="B1155" s="7" t="s">
        <v>54</v>
      </c>
      <c r="C1155" t="s">
        <v>69</v>
      </c>
      <c r="D1155" s="10" t="s">
        <v>73</v>
      </c>
      <c r="E1155" t="s">
        <v>82</v>
      </c>
      <c r="F1155" s="4" t="s">
        <v>300</v>
      </c>
      <c r="G1155" t="s">
        <v>536</v>
      </c>
      <c r="H1155" s="2">
        <f t="shared" ref="H1155:H1218" si="126">TIMEVALUE(LEFT(G1155,5))</f>
        <v>6.25E-2</v>
      </c>
      <c r="I1155" s="2">
        <f t="shared" ref="I1155:I1218" si="127">F1155*1</f>
        <v>0.41666666666666669</v>
      </c>
      <c r="J1155" t="str">
        <f t="shared" ref="J1155:J1218" si="128">IF(LEN(G1155)&gt;5, MID(G1155,7,6), "")</f>
        <v>07 Jun</v>
      </c>
      <c r="K1155" t="s">
        <v>1629</v>
      </c>
      <c r="L1155" t="s">
        <v>1993</v>
      </c>
      <c r="M1155" t="s">
        <v>1996</v>
      </c>
      <c r="N1155">
        <v>7723</v>
      </c>
      <c r="O1155">
        <f t="shared" ref="O1155:O1218" si="129">LEN(E1155)-LEN(SUBSTITUTE(E1155,"→",""))+1</f>
        <v>3</v>
      </c>
      <c r="P1155" s="4" t="str">
        <f t="shared" ref="P1155:P1218" si="130">LEFT(K1155, FIND("h", K1155)-1)</f>
        <v>15</v>
      </c>
      <c r="Q1155" s="8">
        <f t="shared" ref="Q1155:Q1218" si="131">IFERROR(VALUE(MID(K1155, FIND("h",K1155)+2, FIND("m",K1155)-FIND("h",K1155)-2)), 0)*1</f>
        <v>30</v>
      </c>
      <c r="R1155">
        <f t="shared" ref="R1155:R1218" si="132">(P1155*60+Q1155)</f>
        <v>930</v>
      </c>
    </row>
    <row r="1156" spans="1:18" x14ac:dyDescent="0.3">
      <c r="A1156" t="s">
        <v>13</v>
      </c>
      <c r="B1156" s="7" t="s">
        <v>33</v>
      </c>
      <c r="C1156" t="s">
        <v>69</v>
      </c>
      <c r="D1156" s="10" t="s">
        <v>73</v>
      </c>
      <c r="E1156" t="s">
        <v>86</v>
      </c>
      <c r="F1156" s="4" t="s">
        <v>240</v>
      </c>
      <c r="G1156" t="s">
        <v>640</v>
      </c>
      <c r="H1156" s="2">
        <f t="shared" si="126"/>
        <v>0.79166666666666663</v>
      </c>
      <c r="I1156" s="2">
        <f t="shared" si="127"/>
        <v>0.96180555555555558</v>
      </c>
      <c r="J1156" t="str">
        <f t="shared" si="128"/>
        <v>10 May</v>
      </c>
      <c r="K1156" t="s">
        <v>1663</v>
      </c>
      <c r="L1156" t="s">
        <v>1992</v>
      </c>
      <c r="M1156" t="s">
        <v>1996</v>
      </c>
      <c r="N1156">
        <v>15129</v>
      </c>
      <c r="O1156">
        <f t="shared" si="129"/>
        <v>4</v>
      </c>
      <c r="P1156" s="4" t="str">
        <f t="shared" si="130"/>
        <v>19</v>
      </c>
      <c r="Q1156" s="8">
        <f t="shared" si="131"/>
        <v>55</v>
      </c>
      <c r="R1156">
        <f t="shared" si="132"/>
        <v>1195</v>
      </c>
    </row>
    <row r="1157" spans="1:18" x14ac:dyDescent="0.3">
      <c r="A1157" t="s">
        <v>13</v>
      </c>
      <c r="B1157" s="7" t="s">
        <v>46</v>
      </c>
      <c r="C1157" t="s">
        <v>69</v>
      </c>
      <c r="D1157" s="10" t="s">
        <v>73</v>
      </c>
      <c r="E1157" t="s">
        <v>82</v>
      </c>
      <c r="F1157" s="4" t="s">
        <v>210</v>
      </c>
      <c r="G1157" t="s">
        <v>239</v>
      </c>
      <c r="H1157" s="2">
        <f t="shared" si="126"/>
        <v>0.79166666666666663</v>
      </c>
      <c r="I1157" s="2">
        <f t="shared" si="127"/>
        <v>0.33333333333333331</v>
      </c>
      <c r="J1157" t="str">
        <f t="shared" si="128"/>
        <v/>
      </c>
      <c r="K1157" t="s">
        <v>1763</v>
      </c>
      <c r="L1157" t="s">
        <v>1993</v>
      </c>
      <c r="M1157" t="s">
        <v>1997</v>
      </c>
      <c r="N1157">
        <v>12373</v>
      </c>
      <c r="O1157">
        <f t="shared" si="129"/>
        <v>3</v>
      </c>
      <c r="P1157" s="4" t="str">
        <f t="shared" si="130"/>
        <v>11</v>
      </c>
      <c r="Q1157" s="8">
        <f t="shared" si="131"/>
        <v>0</v>
      </c>
      <c r="R1157">
        <f t="shared" si="132"/>
        <v>660</v>
      </c>
    </row>
    <row r="1158" spans="1:18" x14ac:dyDescent="0.3">
      <c r="A1158" t="s">
        <v>11</v>
      </c>
      <c r="B1158" s="7" t="s">
        <v>52</v>
      </c>
      <c r="C1158" t="s">
        <v>67</v>
      </c>
      <c r="D1158" s="10" t="s">
        <v>69</v>
      </c>
      <c r="E1158" t="s">
        <v>75</v>
      </c>
      <c r="F1158" s="4" t="s">
        <v>286</v>
      </c>
      <c r="G1158" t="s">
        <v>764</v>
      </c>
      <c r="H1158" s="2">
        <f t="shared" si="126"/>
        <v>9.7222222222222224E-2</v>
      </c>
      <c r="I1158" s="2">
        <f t="shared" si="127"/>
        <v>0.97916666666666663</v>
      </c>
      <c r="J1158" t="str">
        <f t="shared" si="128"/>
        <v>04 May</v>
      </c>
      <c r="K1158" t="s">
        <v>1623</v>
      </c>
      <c r="L1158" t="s">
        <v>1991</v>
      </c>
      <c r="M1158" t="s">
        <v>1996</v>
      </c>
      <c r="N1158">
        <v>4591</v>
      </c>
      <c r="O1158">
        <f t="shared" si="129"/>
        <v>2</v>
      </c>
      <c r="P1158" s="4" t="str">
        <f t="shared" si="130"/>
        <v>2</v>
      </c>
      <c r="Q1158" s="8">
        <f t="shared" si="131"/>
        <v>50</v>
      </c>
      <c r="R1158">
        <f t="shared" si="132"/>
        <v>170</v>
      </c>
    </row>
    <row r="1159" spans="1:18" x14ac:dyDescent="0.3">
      <c r="A1159" t="s">
        <v>14</v>
      </c>
      <c r="B1159" s="7" t="s">
        <v>53</v>
      </c>
      <c r="C1159" t="s">
        <v>70</v>
      </c>
      <c r="D1159" s="10" t="s">
        <v>68</v>
      </c>
      <c r="E1159" t="s">
        <v>84</v>
      </c>
      <c r="F1159" s="4" t="s">
        <v>256</v>
      </c>
      <c r="G1159" t="s">
        <v>232</v>
      </c>
      <c r="H1159" s="2">
        <f t="shared" si="126"/>
        <v>0.44097222222222221</v>
      </c>
      <c r="I1159" s="2">
        <f t="shared" si="127"/>
        <v>0.34722222222222221</v>
      </c>
      <c r="J1159" t="str">
        <f t="shared" si="128"/>
        <v/>
      </c>
      <c r="K1159" t="s">
        <v>1635</v>
      </c>
      <c r="L1159" t="s">
        <v>1991</v>
      </c>
      <c r="M1159" t="s">
        <v>1996</v>
      </c>
      <c r="N1159">
        <v>6300</v>
      </c>
      <c r="O1159">
        <f t="shared" si="129"/>
        <v>2</v>
      </c>
      <c r="P1159" s="4" t="str">
        <f t="shared" si="130"/>
        <v>2</v>
      </c>
      <c r="Q1159" s="8">
        <f t="shared" si="131"/>
        <v>15</v>
      </c>
      <c r="R1159">
        <f t="shared" si="132"/>
        <v>135</v>
      </c>
    </row>
    <row r="1160" spans="1:18" x14ac:dyDescent="0.3">
      <c r="A1160" t="s">
        <v>12</v>
      </c>
      <c r="B1160" s="7" t="s">
        <v>23</v>
      </c>
      <c r="C1160" t="s">
        <v>67</v>
      </c>
      <c r="D1160" s="10" t="s">
        <v>72</v>
      </c>
      <c r="E1160" t="s">
        <v>75</v>
      </c>
      <c r="F1160" s="4" t="s">
        <v>299</v>
      </c>
      <c r="G1160" t="s">
        <v>245</v>
      </c>
      <c r="H1160" s="2">
        <f t="shared" si="126"/>
        <v>0.82291666666666663</v>
      </c>
      <c r="I1160" s="2">
        <f t="shared" si="127"/>
        <v>0.70833333333333337</v>
      </c>
      <c r="J1160" t="str">
        <f t="shared" si="128"/>
        <v/>
      </c>
      <c r="K1160" t="s">
        <v>1660</v>
      </c>
      <c r="L1160" t="s">
        <v>1991</v>
      </c>
      <c r="M1160" t="s">
        <v>1996</v>
      </c>
      <c r="N1160">
        <v>5176</v>
      </c>
      <c r="O1160">
        <f t="shared" si="129"/>
        <v>2</v>
      </c>
      <c r="P1160" s="4" t="str">
        <f t="shared" si="130"/>
        <v>2</v>
      </c>
      <c r="Q1160" s="8">
        <f t="shared" si="131"/>
        <v>45</v>
      </c>
      <c r="R1160">
        <f t="shared" si="132"/>
        <v>165</v>
      </c>
    </row>
    <row r="1161" spans="1:18" x14ac:dyDescent="0.3">
      <c r="A1161" t="s">
        <v>15</v>
      </c>
      <c r="B1161" s="7" t="s">
        <v>44</v>
      </c>
      <c r="C1161" t="s">
        <v>69</v>
      </c>
      <c r="D1161" s="10" t="s">
        <v>73</v>
      </c>
      <c r="E1161" t="s">
        <v>82</v>
      </c>
      <c r="F1161" s="4" t="s">
        <v>208</v>
      </c>
      <c r="G1161" t="s">
        <v>239</v>
      </c>
      <c r="H1161" s="2">
        <f t="shared" si="126"/>
        <v>0.79166666666666663</v>
      </c>
      <c r="I1161" s="2">
        <f t="shared" si="127"/>
        <v>0.375</v>
      </c>
      <c r="J1161" t="str">
        <f t="shared" si="128"/>
        <v/>
      </c>
      <c r="K1161" t="s">
        <v>1686</v>
      </c>
      <c r="L1161" t="s">
        <v>1993</v>
      </c>
      <c r="M1161" t="s">
        <v>1996</v>
      </c>
      <c r="N1161">
        <v>12717</v>
      </c>
      <c r="O1161">
        <f t="shared" si="129"/>
        <v>3</v>
      </c>
      <c r="P1161" s="4" t="str">
        <f t="shared" si="130"/>
        <v>10</v>
      </c>
      <c r="Q1161" s="8">
        <f t="shared" si="131"/>
        <v>0</v>
      </c>
      <c r="R1161">
        <f t="shared" si="132"/>
        <v>600</v>
      </c>
    </row>
    <row r="1162" spans="1:18" x14ac:dyDescent="0.3">
      <c r="A1162" t="s">
        <v>12</v>
      </c>
      <c r="B1162" s="7" t="s">
        <v>61</v>
      </c>
      <c r="C1162" t="s">
        <v>70</v>
      </c>
      <c r="D1162" s="10" t="s">
        <v>68</v>
      </c>
      <c r="E1162" t="s">
        <v>84</v>
      </c>
      <c r="F1162" s="4" t="s">
        <v>215</v>
      </c>
      <c r="G1162" t="s">
        <v>250</v>
      </c>
      <c r="H1162" s="2">
        <f t="shared" si="126"/>
        <v>0.57986111111111116</v>
      </c>
      <c r="I1162" s="2">
        <f t="shared" si="127"/>
        <v>0.4861111111111111</v>
      </c>
      <c r="J1162" t="str">
        <f t="shared" si="128"/>
        <v/>
      </c>
      <c r="K1162" t="s">
        <v>1635</v>
      </c>
      <c r="L1162" t="s">
        <v>1991</v>
      </c>
      <c r="M1162" t="s">
        <v>1996</v>
      </c>
      <c r="N1162">
        <v>4405</v>
      </c>
      <c r="O1162">
        <f t="shared" si="129"/>
        <v>2</v>
      </c>
      <c r="P1162" s="4" t="str">
        <f t="shared" si="130"/>
        <v>2</v>
      </c>
      <c r="Q1162" s="8">
        <f t="shared" si="131"/>
        <v>15</v>
      </c>
      <c r="R1162">
        <f t="shared" si="132"/>
        <v>135</v>
      </c>
    </row>
    <row r="1163" spans="1:18" x14ac:dyDescent="0.3">
      <c r="A1163" t="s">
        <v>14</v>
      </c>
      <c r="B1163" s="7" t="s">
        <v>58</v>
      </c>
      <c r="C1163" t="s">
        <v>69</v>
      </c>
      <c r="D1163" s="10" t="s">
        <v>73</v>
      </c>
      <c r="E1163" t="s">
        <v>101</v>
      </c>
      <c r="F1163" s="4" t="s">
        <v>374</v>
      </c>
      <c r="G1163" t="s">
        <v>378</v>
      </c>
      <c r="H1163" s="2">
        <f t="shared" si="126"/>
        <v>0.92013888888888884</v>
      </c>
      <c r="I1163" s="2">
        <f t="shared" si="127"/>
        <v>0.65625</v>
      </c>
      <c r="J1163" t="str">
        <f t="shared" si="128"/>
        <v/>
      </c>
      <c r="K1163" t="s">
        <v>1747</v>
      </c>
      <c r="L1163" t="s">
        <v>1993</v>
      </c>
      <c r="M1163" t="s">
        <v>1996</v>
      </c>
      <c r="N1163">
        <v>6749</v>
      </c>
      <c r="O1163">
        <f t="shared" si="129"/>
        <v>3</v>
      </c>
      <c r="P1163" s="4" t="str">
        <f t="shared" si="130"/>
        <v>6</v>
      </c>
      <c r="Q1163" s="8">
        <f t="shared" si="131"/>
        <v>20</v>
      </c>
      <c r="R1163">
        <f t="shared" si="132"/>
        <v>380</v>
      </c>
    </row>
    <row r="1164" spans="1:18" x14ac:dyDescent="0.3">
      <c r="A1164" t="s">
        <v>13</v>
      </c>
      <c r="B1164" s="7" t="s">
        <v>26</v>
      </c>
      <c r="C1164" t="s">
        <v>68</v>
      </c>
      <c r="D1164" s="10" t="s">
        <v>67</v>
      </c>
      <c r="E1164" t="s">
        <v>135</v>
      </c>
      <c r="F1164" s="4" t="s">
        <v>318</v>
      </c>
      <c r="G1164" t="s">
        <v>362</v>
      </c>
      <c r="H1164" s="2">
        <f t="shared" si="126"/>
        <v>0.73263888888888884</v>
      </c>
      <c r="I1164" s="2">
        <f t="shared" si="127"/>
        <v>0.43055555555555558</v>
      </c>
      <c r="J1164" t="str">
        <f t="shared" si="128"/>
        <v/>
      </c>
      <c r="K1164" t="s">
        <v>1775</v>
      </c>
      <c r="L1164" t="s">
        <v>1993</v>
      </c>
      <c r="M1164" t="s">
        <v>1997</v>
      </c>
      <c r="N1164">
        <v>7064</v>
      </c>
      <c r="O1164">
        <f t="shared" si="129"/>
        <v>3</v>
      </c>
      <c r="P1164" s="4" t="str">
        <f t="shared" si="130"/>
        <v>7</v>
      </c>
      <c r="Q1164" s="8">
        <f t="shared" si="131"/>
        <v>15</v>
      </c>
      <c r="R1164">
        <f t="shared" si="132"/>
        <v>435</v>
      </c>
    </row>
    <row r="1165" spans="1:18" x14ac:dyDescent="0.3">
      <c r="A1165" t="s">
        <v>13</v>
      </c>
      <c r="B1165" s="7" t="s">
        <v>48</v>
      </c>
      <c r="C1165" t="s">
        <v>69</v>
      </c>
      <c r="D1165" s="10" t="s">
        <v>73</v>
      </c>
      <c r="E1165" t="s">
        <v>82</v>
      </c>
      <c r="F1165" s="4" t="s">
        <v>229</v>
      </c>
      <c r="G1165" t="s">
        <v>438</v>
      </c>
      <c r="H1165" s="2">
        <f t="shared" si="126"/>
        <v>0.52430555555555558</v>
      </c>
      <c r="I1165" s="2">
        <f t="shared" si="127"/>
        <v>0.2951388888888889</v>
      </c>
      <c r="J1165" t="str">
        <f t="shared" si="128"/>
        <v/>
      </c>
      <c r="K1165" t="s">
        <v>1651</v>
      </c>
      <c r="L1165" t="s">
        <v>1993</v>
      </c>
      <c r="M1165" t="s">
        <v>1996</v>
      </c>
      <c r="N1165">
        <v>16289</v>
      </c>
      <c r="O1165">
        <f t="shared" si="129"/>
        <v>3</v>
      </c>
      <c r="P1165" s="4" t="str">
        <f t="shared" si="130"/>
        <v>5</v>
      </c>
      <c r="Q1165" s="8">
        <f t="shared" si="131"/>
        <v>30</v>
      </c>
      <c r="R1165">
        <f t="shared" si="132"/>
        <v>330</v>
      </c>
    </row>
    <row r="1166" spans="1:18" x14ac:dyDescent="0.3">
      <c r="A1166" t="s">
        <v>11</v>
      </c>
      <c r="B1166" s="7" t="s">
        <v>51</v>
      </c>
      <c r="C1166" t="s">
        <v>70</v>
      </c>
      <c r="D1166" s="10" t="s">
        <v>68</v>
      </c>
      <c r="E1166" t="s">
        <v>84</v>
      </c>
      <c r="F1166" s="4" t="s">
        <v>351</v>
      </c>
      <c r="G1166" t="s">
        <v>220</v>
      </c>
      <c r="H1166" s="2">
        <f t="shared" si="126"/>
        <v>0.58333333333333337</v>
      </c>
      <c r="I1166" s="2">
        <f t="shared" si="127"/>
        <v>0.4826388888888889</v>
      </c>
      <c r="J1166" t="str">
        <f t="shared" si="128"/>
        <v/>
      </c>
      <c r="K1166" t="s">
        <v>1628</v>
      </c>
      <c r="L1166" t="s">
        <v>1991</v>
      </c>
      <c r="M1166" t="s">
        <v>1996</v>
      </c>
      <c r="N1166">
        <v>6297</v>
      </c>
      <c r="O1166">
        <f t="shared" si="129"/>
        <v>2</v>
      </c>
      <c r="P1166" s="4" t="str">
        <f t="shared" si="130"/>
        <v>2</v>
      </c>
      <c r="Q1166" s="8">
        <f t="shared" si="131"/>
        <v>25</v>
      </c>
      <c r="R1166">
        <f t="shared" si="132"/>
        <v>145</v>
      </c>
    </row>
    <row r="1167" spans="1:18" x14ac:dyDescent="0.3">
      <c r="A1167" t="s">
        <v>13</v>
      </c>
      <c r="B1167" s="7" t="s">
        <v>26</v>
      </c>
      <c r="C1167" t="s">
        <v>71</v>
      </c>
      <c r="D1167" s="10" t="s">
        <v>74</v>
      </c>
      <c r="E1167" t="s">
        <v>102</v>
      </c>
      <c r="F1167" s="4" t="s">
        <v>301</v>
      </c>
      <c r="G1167" t="s">
        <v>307</v>
      </c>
      <c r="H1167" s="2">
        <f t="shared" si="126"/>
        <v>0.87847222222222221</v>
      </c>
      <c r="I1167" s="2">
        <f t="shared" si="127"/>
        <v>0.81597222222222221</v>
      </c>
      <c r="J1167" t="str">
        <f t="shared" si="128"/>
        <v/>
      </c>
      <c r="K1167" t="s">
        <v>1675</v>
      </c>
      <c r="L1167" t="s">
        <v>1991</v>
      </c>
      <c r="M1167" t="s">
        <v>1996</v>
      </c>
      <c r="N1167">
        <v>5678</v>
      </c>
      <c r="O1167">
        <f t="shared" si="129"/>
        <v>2</v>
      </c>
      <c r="P1167" s="4" t="str">
        <f t="shared" si="130"/>
        <v>1</v>
      </c>
      <c r="Q1167" s="8">
        <f t="shared" si="131"/>
        <v>30</v>
      </c>
      <c r="R1167">
        <f t="shared" si="132"/>
        <v>90</v>
      </c>
    </row>
    <row r="1168" spans="1:18" x14ac:dyDescent="0.3">
      <c r="A1168" t="s">
        <v>13</v>
      </c>
      <c r="B1168" s="7" t="s">
        <v>24</v>
      </c>
      <c r="C1168" t="s">
        <v>68</v>
      </c>
      <c r="D1168" s="10" t="s">
        <v>67</v>
      </c>
      <c r="E1168" t="s">
        <v>85</v>
      </c>
      <c r="F1168" s="4" t="s">
        <v>270</v>
      </c>
      <c r="G1168" t="s">
        <v>765</v>
      </c>
      <c r="H1168" s="2">
        <f t="shared" si="126"/>
        <v>0.3888888888888889</v>
      </c>
      <c r="I1168" s="2">
        <f t="shared" si="127"/>
        <v>0.83333333333333337</v>
      </c>
      <c r="J1168" t="str">
        <f t="shared" si="128"/>
        <v>02 May</v>
      </c>
      <c r="K1168" t="s">
        <v>1645</v>
      </c>
      <c r="L1168" t="s">
        <v>1993</v>
      </c>
      <c r="M1168" t="s">
        <v>1996</v>
      </c>
      <c r="N1168">
        <v>14388</v>
      </c>
      <c r="O1168">
        <f t="shared" si="129"/>
        <v>3</v>
      </c>
      <c r="P1168" s="4" t="str">
        <f t="shared" si="130"/>
        <v>13</v>
      </c>
      <c r="Q1168" s="8">
        <f t="shared" si="131"/>
        <v>20</v>
      </c>
      <c r="R1168">
        <f t="shared" si="132"/>
        <v>800</v>
      </c>
    </row>
    <row r="1169" spans="1:18" x14ac:dyDescent="0.3">
      <c r="A1169" t="s">
        <v>13</v>
      </c>
      <c r="B1169" s="7" t="s">
        <v>32</v>
      </c>
      <c r="C1169" t="s">
        <v>67</v>
      </c>
      <c r="D1169" s="10" t="s">
        <v>69</v>
      </c>
      <c r="E1169" t="s">
        <v>75</v>
      </c>
      <c r="F1169" s="4" t="s">
        <v>285</v>
      </c>
      <c r="G1169" t="s">
        <v>219</v>
      </c>
      <c r="H1169" s="2">
        <f t="shared" si="126"/>
        <v>0.36458333333333331</v>
      </c>
      <c r="I1169" s="2">
        <f t="shared" si="127"/>
        <v>0.25</v>
      </c>
      <c r="J1169" t="str">
        <f t="shared" si="128"/>
        <v/>
      </c>
      <c r="K1169" t="s">
        <v>1660</v>
      </c>
      <c r="L1169" t="s">
        <v>1991</v>
      </c>
      <c r="M1169" t="s">
        <v>1996</v>
      </c>
      <c r="N1169">
        <v>7229</v>
      </c>
      <c r="O1169">
        <f t="shared" si="129"/>
        <v>2</v>
      </c>
      <c r="P1169" s="4" t="str">
        <f t="shared" si="130"/>
        <v>2</v>
      </c>
      <c r="Q1169" s="8">
        <f t="shared" si="131"/>
        <v>45</v>
      </c>
      <c r="R1169">
        <f t="shared" si="132"/>
        <v>165</v>
      </c>
    </row>
    <row r="1170" spans="1:18" x14ac:dyDescent="0.3">
      <c r="A1170" t="s">
        <v>11</v>
      </c>
      <c r="B1170" s="7" t="s">
        <v>23</v>
      </c>
      <c r="C1170" t="s">
        <v>68</v>
      </c>
      <c r="D1170" s="10" t="s">
        <v>67</v>
      </c>
      <c r="E1170" t="s">
        <v>112</v>
      </c>
      <c r="F1170" s="4" t="s">
        <v>386</v>
      </c>
      <c r="G1170" t="s">
        <v>413</v>
      </c>
      <c r="H1170" s="2">
        <f t="shared" si="126"/>
        <v>0.68402777777777779</v>
      </c>
      <c r="I1170" s="2">
        <f t="shared" si="127"/>
        <v>0.49652777777777779</v>
      </c>
      <c r="J1170" t="str">
        <f t="shared" si="128"/>
        <v/>
      </c>
      <c r="K1170" t="s">
        <v>1638</v>
      </c>
      <c r="L1170" t="s">
        <v>1993</v>
      </c>
      <c r="M1170" t="s">
        <v>1996</v>
      </c>
      <c r="N1170">
        <v>9806</v>
      </c>
      <c r="O1170">
        <f t="shared" si="129"/>
        <v>3</v>
      </c>
      <c r="P1170" s="4" t="str">
        <f t="shared" si="130"/>
        <v>4</v>
      </c>
      <c r="Q1170" s="8">
        <f t="shared" si="131"/>
        <v>30</v>
      </c>
      <c r="R1170">
        <f t="shared" si="132"/>
        <v>270</v>
      </c>
    </row>
    <row r="1171" spans="1:18" x14ac:dyDescent="0.3">
      <c r="A1171" t="s">
        <v>11</v>
      </c>
      <c r="B1171" s="7" t="s">
        <v>54</v>
      </c>
      <c r="C1171" t="s">
        <v>69</v>
      </c>
      <c r="D1171" s="10" t="s">
        <v>73</v>
      </c>
      <c r="E1171" t="s">
        <v>91</v>
      </c>
      <c r="F1171" s="4" t="s">
        <v>227</v>
      </c>
      <c r="G1171" t="s">
        <v>766</v>
      </c>
      <c r="H1171" s="2">
        <f t="shared" si="126"/>
        <v>0.14930555555555555</v>
      </c>
      <c r="I1171" s="2">
        <f t="shared" si="127"/>
        <v>0.90972222222222221</v>
      </c>
      <c r="J1171" t="str">
        <f t="shared" si="128"/>
        <v>07 Jun</v>
      </c>
      <c r="K1171" t="s">
        <v>1647</v>
      </c>
      <c r="L1171" t="s">
        <v>1993</v>
      </c>
      <c r="M1171" t="s">
        <v>1996</v>
      </c>
      <c r="N1171">
        <v>6195</v>
      </c>
      <c r="O1171">
        <f t="shared" si="129"/>
        <v>3</v>
      </c>
      <c r="P1171" s="4" t="str">
        <f t="shared" si="130"/>
        <v>5</v>
      </c>
      <c r="Q1171" s="8">
        <f t="shared" si="131"/>
        <v>45</v>
      </c>
      <c r="R1171">
        <f t="shared" si="132"/>
        <v>345</v>
      </c>
    </row>
    <row r="1172" spans="1:18" x14ac:dyDescent="0.3">
      <c r="A1172" t="s">
        <v>13</v>
      </c>
      <c r="B1172" s="7" t="s">
        <v>37</v>
      </c>
      <c r="C1172" t="s">
        <v>68</v>
      </c>
      <c r="D1172" s="10" t="s">
        <v>67</v>
      </c>
      <c r="E1172" t="s">
        <v>85</v>
      </c>
      <c r="F1172" s="4" t="s">
        <v>209</v>
      </c>
      <c r="G1172" t="s">
        <v>767</v>
      </c>
      <c r="H1172" s="2">
        <f t="shared" si="126"/>
        <v>0.76041666666666663</v>
      </c>
      <c r="I1172" s="2">
        <f t="shared" si="127"/>
        <v>0.78819444444444442</v>
      </c>
      <c r="J1172" t="str">
        <f t="shared" si="128"/>
        <v>13 Jun</v>
      </c>
      <c r="K1172" t="s">
        <v>1894</v>
      </c>
      <c r="L1172" t="s">
        <v>1993</v>
      </c>
      <c r="M1172" t="s">
        <v>1996</v>
      </c>
      <c r="N1172">
        <v>13044</v>
      </c>
      <c r="O1172">
        <f t="shared" si="129"/>
        <v>3</v>
      </c>
      <c r="P1172" s="4" t="str">
        <f t="shared" si="130"/>
        <v>23</v>
      </c>
      <c r="Q1172" s="8">
        <f t="shared" si="131"/>
        <v>20</v>
      </c>
      <c r="R1172">
        <f t="shared" si="132"/>
        <v>1400</v>
      </c>
    </row>
    <row r="1173" spans="1:18" x14ac:dyDescent="0.3">
      <c r="A1173" t="s">
        <v>13</v>
      </c>
      <c r="B1173" s="7" t="s">
        <v>47</v>
      </c>
      <c r="C1173" t="s">
        <v>69</v>
      </c>
      <c r="D1173" s="10" t="s">
        <v>73</v>
      </c>
      <c r="E1173" t="s">
        <v>77</v>
      </c>
      <c r="F1173" s="4" t="s">
        <v>377</v>
      </c>
      <c r="G1173" t="s">
        <v>768</v>
      </c>
      <c r="H1173" s="2">
        <f t="shared" si="126"/>
        <v>0.18402777777777779</v>
      </c>
      <c r="I1173" s="2">
        <f t="shared" si="127"/>
        <v>0.48958333333333331</v>
      </c>
      <c r="J1173" t="str">
        <f t="shared" si="128"/>
        <v>28 Jun</v>
      </c>
      <c r="K1173" t="s">
        <v>1859</v>
      </c>
      <c r="L1173" t="s">
        <v>1992</v>
      </c>
      <c r="M1173" t="s">
        <v>1996</v>
      </c>
      <c r="N1173">
        <v>13882</v>
      </c>
      <c r="O1173">
        <f t="shared" si="129"/>
        <v>4</v>
      </c>
      <c r="P1173" s="4" t="str">
        <f t="shared" si="130"/>
        <v>16</v>
      </c>
      <c r="Q1173" s="8">
        <f t="shared" si="131"/>
        <v>40</v>
      </c>
      <c r="R1173">
        <f t="shared" si="132"/>
        <v>1000</v>
      </c>
    </row>
    <row r="1174" spans="1:18" x14ac:dyDescent="0.3">
      <c r="A1174" t="s">
        <v>13</v>
      </c>
      <c r="B1174" s="7" t="s">
        <v>23</v>
      </c>
      <c r="C1174" t="s">
        <v>67</v>
      </c>
      <c r="D1174" s="10" t="s">
        <v>72</v>
      </c>
      <c r="E1174" t="s">
        <v>81</v>
      </c>
      <c r="F1174" s="4" t="s">
        <v>238</v>
      </c>
      <c r="G1174" t="s">
        <v>387</v>
      </c>
      <c r="H1174" s="2">
        <f t="shared" si="126"/>
        <v>0.44791666666666669</v>
      </c>
      <c r="I1174" s="2">
        <f t="shared" si="127"/>
        <v>0.23958333333333334</v>
      </c>
      <c r="J1174" t="str">
        <f t="shared" si="128"/>
        <v/>
      </c>
      <c r="K1174" t="s">
        <v>1680</v>
      </c>
      <c r="L1174" t="s">
        <v>1993</v>
      </c>
      <c r="M1174" t="s">
        <v>1997</v>
      </c>
      <c r="N1174">
        <v>8147</v>
      </c>
      <c r="O1174">
        <f t="shared" si="129"/>
        <v>3</v>
      </c>
      <c r="P1174" s="4" t="str">
        <f t="shared" si="130"/>
        <v>5</v>
      </c>
      <c r="Q1174" s="8">
        <f t="shared" si="131"/>
        <v>0</v>
      </c>
      <c r="R1174">
        <f t="shared" si="132"/>
        <v>300</v>
      </c>
    </row>
    <row r="1175" spans="1:18" x14ac:dyDescent="0.3">
      <c r="A1175" t="s">
        <v>12</v>
      </c>
      <c r="B1175" s="7" t="s">
        <v>63</v>
      </c>
      <c r="C1175" t="s">
        <v>69</v>
      </c>
      <c r="D1175" s="10" t="s">
        <v>73</v>
      </c>
      <c r="E1175" t="s">
        <v>125</v>
      </c>
      <c r="F1175" s="4" t="s">
        <v>217</v>
      </c>
      <c r="G1175" t="s">
        <v>769</v>
      </c>
      <c r="H1175" s="2">
        <f t="shared" si="126"/>
        <v>0.31944444444444442</v>
      </c>
      <c r="I1175" s="2">
        <f t="shared" si="127"/>
        <v>0.71875</v>
      </c>
      <c r="J1175" t="str">
        <f t="shared" si="128"/>
        <v>10 Apr</v>
      </c>
      <c r="K1175" t="s">
        <v>1878</v>
      </c>
      <c r="L1175" t="s">
        <v>1992</v>
      </c>
      <c r="M1175" t="s">
        <v>1996</v>
      </c>
      <c r="N1175">
        <v>8052</v>
      </c>
      <c r="O1175">
        <f t="shared" si="129"/>
        <v>4</v>
      </c>
      <c r="P1175" s="4" t="str">
        <f t="shared" si="130"/>
        <v>14</v>
      </c>
      <c r="Q1175" s="8">
        <f t="shared" si="131"/>
        <v>25</v>
      </c>
      <c r="R1175">
        <f t="shared" si="132"/>
        <v>865</v>
      </c>
    </row>
    <row r="1176" spans="1:18" x14ac:dyDescent="0.3">
      <c r="A1176" t="s">
        <v>13</v>
      </c>
      <c r="B1176" s="7" t="s">
        <v>24</v>
      </c>
      <c r="C1176" t="s">
        <v>68</v>
      </c>
      <c r="D1176" s="10" t="s">
        <v>67</v>
      </c>
      <c r="E1176" t="s">
        <v>85</v>
      </c>
      <c r="F1176" s="4" t="s">
        <v>258</v>
      </c>
      <c r="G1176" t="s">
        <v>269</v>
      </c>
      <c r="H1176" s="2">
        <f t="shared" si="126"/>
        <v>0.82638888888888884</v>
      </c>
      <c r="I1176" s="2">
        <f t="shared" si="127"/>
        <v>0.27083333333333331</v>
      </c>
      <c r="J1176" t="str">
        <f t="shared" si="128"/>
        <v/>
      </c>
      <c r="K1176" t="s">
        <v>1645</v>
      </c>
      <c r="L1176" t="s">
        <v>1993</v>
      </c>
      <c r="M1176" t="s">
        <v>1996</v>
      </c>
      <c r="N1176">
        <v>14781</v>
      </c>
      <c r="O1176">
        <f t="shared" si="129"/>
        <v>3</v>
      </c>
      <c r="P1176" s="4" t="str">
        <f t="shared" si="130"/>
        <v>13</v>
      </c>
      <c r="Q1176" s="8">
        <f t="shared" si="131"/>
        <v>20</v>
      </c>
      <c r="R1176">
        <f t="shared" si="132"/>
        <v>800</v>
      </c>
    </row>
    <row r="1177" spans="1:18" x14ac:dyDescent="0.3">
      <c r="A1177" t="s">
        <v>13</v>
      </c>
      <c r="B1177" s="7" t="s">
        <v>55</v>
      </c>
      <c r="C1177" t="s">
        <v>68</v>
      </c>
      <c r="D1177" s="10" t="s">
        <v>67</v>
      </c>
      <c r="E1177" t="s">
        <v>98</v>
      </c>
      <c r="F1177" s="4" t="s">
        <v>242</v>
      </c>
      <c r="G1177" t="s">
        <v>378</v>
      </c>
      <c r="H1177" s="2">
        <f t="shared" si="126"/>
        <v>0.92013888888888884</v>
      </c>
      <c r="I1177" s="2">
        <f t="shared" si="127"/>
        <v>0.39930555555555558</v>
      </c>
      <c r="J1177" t="str">
        <f t="shared" si="128"/>
        <v/>
      </c>
      <c r="K1177" t="s">
        <v>1828</v>
      </c>
      <c r="L1177" t="s">
        <v>1993</v>
      </c>
      <c r="M1177" t="s">
        <v>1996</v>
      </c>
      <c r="N1177">
        <v>14151</v>
      </c>
      <c r="O1177">
        <f t="shared" si="129"/>
        <v>3</v>
      </c>
      <c r="P1177" s="4" t="str">
        <f t="shared" si="130"/>
        <v>12</v>
      </c>
      <c r="Q1177" s="8">
        <f t="shared" si="131"/>
        <v>30</v>
      </c>
      <c r="R1177">
        <f t="shared" si="132"/>
        <v>750</v>
      </c>
    </row>
    <row r="1178" spans="1:18" x14ac:dyDescent="0.3">
      <c r="A1178" t="s">
        <v>11</v>
      </c>
      <c r="B1178" s="7" t="s">
        <v>46</v>
      </c>
      <c r="C1178" t="s">
        <v>68</v>
      </c>
      <c r="D1178" s="10" t="s">
        <v>67</v>
      </c>
      <c r="E1178" t="s">
        <v>78</v>
      </c>
      <c r="F1178" s="4" t="s">
        <v>206</v>
      </c>
      <c r="G1178" t="s">
        <v>286</v>
      </c>
      <c r="H1178" s="2">
        <f t="shared" si="126"/>
        <v>0.97916666666666663</v>
      </c>
      <c r="I1178" s="2">
        <f t="shared" si="127"/>
        <v>0.75347222222222221</v>
      </c>
      <c r="J1178" t="str">
        <f t="shared" si="128"/>
        <v/>
      </c>
      <c r="K1178" t="s">
        <v>1626</v>
      </c>
      <c r="L1178" t="s">
        <v>1993</v>
      </c>
      <c r="M1178" t="s">
        <v>1996</v>
      </c>
      <c r="N1178">
        <v>6704</v>
      </c>
      <c r="O1178">
        <f t="shared" si="129"/>
        <v>3</v>
      </c>
      <c r="P1178" s="4" t="str">
        <f t="shared" si="130"/>
        <v>5</v>
      </c>
      <c r="Q1178" s="8">
        <f t="shared" si="131"/>
        <v>25</v>
      </c>
      <c r="R1178">
        <f t="shared" si="132"/>
        <v>325</v>
      </c>
    </row>
    <row r="1179" spans="1:18" x14ac:dyDescent="0.3">
      <c r="A1179" t="s">
        <v>13</v>
      </c>
      <c r="B1179" s="7" t="s">
        <v>24</v>
      </c>
      <c r="C1179" t="s">
        <v>68</v>
      </c>
      <c r="D1179" s="10" t="s">
        <v>67</v>
      </c>
      <c r="E1179" t="s">
        <v>85</v>
      </c>
      <c r="F1179" s="4" t="s">
        <v>262</v>
      </c>
      <c r="G1179" t="s">
        <v>636</v>
      </c>
      <c r="H1179" s="2">
        <f t="shared" si="126"/>
        <v>0.5</v>
      </c>
      <c r="I1179" s="2">
        <f t="shared" si="127"/>
        <v>0.35069444444444442</v>
      </c>
      <c r="J1179" t="str">
        <f t="shared" si="128"/>
        <v>02 May</v>
      </c>
      <c r="K1179" t="s">
        <v>1722</v>
      </c>
      <c r="L1179" t="s">
        <v>1993</v>
      </c>
      <c r="M1179" t="s">
        <v>1997</v>
      </c>
      <c r="N1179">
        <v>9663</v>
      </c>
      <c r="O1179">
        <f t="shared" si="129"/>
        <v>3</v>
      </c>
      <c r="P1179" s="4" t="str">
        <f t="shared" si="130"/>
        <v>27</v>
      </c>
      <c r="Q1179" s="8">
        <f t="shared" si="131"/>
        <v>35</v>
      </c>
      <c r="R1179">
        <f t="shared" si="132"/>
        <v>1655</v>
      </c>
    </row>
    <row r="1180" spans="1:18" x14ac:dyDescent="0.3">
      <c r="A1180" t="s">
        <v>11</v>
      </c>
      <c r="B1180" s="7" t="s">
        <v>61</v>
      </c>
      <c r="C1180" t="s">
        <v>68</v>
      </c>
      <c r="D1180" s="10" t="s">
        <v>67</v>
      </c>
      <c r="E1180" t="s">
        <v>80</v>
      </c>
      <c r="F1180" s="4" t="s">
        <v>336</v>
      </c>
      <c r="G1180" t="s">
        <v>353</v>
      </c>
      <c r="H1180" s="2">
        <f t="shared" si="126"/>
        <v>0.74652777777777779</v>
      </c>
      <c r="I1180" s="2">
        <f t="shared" si="127"/>
        <v>0.63888888888888884</v>
      </c>
      <c r="J1180" t="str">
        <f t="shared" si="128"/>
        <v/>
      </c>
      <c r="K1180" t="s">
        <v>1634</v>
      </c>
      <c r="L1180" t="s">
        <v>1991</v>
      </c>
      <c r="M1180" t="s">
        <v>1996</v>
      </c>
      <c r="N1180">
        <v>4462</v>
      </c>
      <c r="O1180">
        <f t="shared" si="129"/>
        <v>2</v>
      </c>
      <c r="P1180" s="4" t="str">
        <f t="shared" si="130"/>
        <v>2</v>
      </c>
      <c r="Q1180" s="8">
        <f t="shared" si="131"/>
        <v>35</v>
      </c>
      <c r="R1180">
        <f t="shared" si="132"/>
        <v>155</v>
      </c>
    </row>
    <row r="1181" spans="1:18" x14ac:dyDescent="0.3">
      <c r="A1181" t="s">
        <v>13</v>
      </c>
      <c r="B1181" s="7" t="s">
        <v>39</v>
      </c>
      <c r="C1181" t="s">
        <v>69</v>
      </c>
      <c r="D1181" s="10" t="s">
        <v>73</v>
      </c>
      <c r="E1181" t="s">
        <v>110</v>
      </c>
      <c r="F1181" s="4" t="s">
        <v>387</v>
      </c>
      <c r="G1181" t="s">
        <v>587</v>
      </c>
      <c r="H1181" s="2">
        <f t="shared" si="126"/>
        <v>0.18402777777777779</v>
      </c>
      <c r="I1181" s="2">
        <f t="shared" si="127"/>
        <v>0.44791666666666669</v>
      </c>
      <c r="J1181" t="str">
        <f t="shared" si="128"/>
        <v>22 Mar</v>
      </c>
      <c r="K1181" t="s">
        <v>1895</v>
      </c>
      <c r="L1181" t="s">
        <v>1992</v>
      </c>
      <c r="M1181" t="s">
        <v>1997</v>
      </c>
      <c r="N1181">
        <v>8367</v>
      </c>
      <c r="O1181">
        <f t="shared" si="129"/>
        <v>4</v>
      </c>
      <c r="P1181" s="4" t="str">
        <f t="shared" si="130"/>
        <v>17</v>
      </c>
      <c r="Q1181" s="8">
        <f t="shared" si="131"/>
        <v>40</v>
      </c>
      <c r="R1181">
        <f t="shared" si="132"/>
        <v>1060</v>
      </c>
    </row>
    <row r="1182" spans="1:18" x14ac:dyDescent="0.3">
      <c r="A1182" t="s">
        <v>13</v>
      </c>
      <c r="B1182" s="7" t="s">
        <v>25</v>
      </c>
      <c r="C1182" t="s">
        <v>69</v>
      </c>
      <c r="D1182" s="10" t="s">
        <v>73</v>
      </c>
      <c r="E1182" t="s">
        <v>93</v>
      </c>
      <c r="F1182" s="4" t="s">
        <v>235</v>
      </c>
      <c r="G1182" t="s">
        <v>426</v>
      </c>
      <c r="H1182" s="2">
        <f t="shared" si="126"/>
        <v>0.18402777777777779</v>
      </c>
      <c r="I1182" s="2">
        <f t="shared" si="127"/>
        <v>0.28125</v>
      </c>
      <c r="J1182" t="str">
        <f t="shared" si="128"/>
        <v>10 Jun</v>
      </c>
      <c r="K1182" t="s">
        <v>1716</v>
      </c>
      <c r="L1182" t="s">
        <v>1992</v>
      </c>
      <c r="M1182" t="s">
        <v>1996</v>
      </c>
      <c r="N1182">
        <v>13376</v>
      </c>
      <c r="O1182">
        <f t="shared" si="129"/>
        <v>4</v>
      </c>
      <c r="P1182" s="4" t="str">
        <f t="shared" si="130"/>
        <v>21</v>
      </c>
      <c r="Q1182" s="8">
        <f t="shared" si="131"/>
        <v>40</v>
      </c>
      <c r="R1182">
        <f t="shared" si="132"/>
        <v>1300</v>
      </c>
    </row>
    <row r="1183" spans="1:18" x14ac:dyDescent="0.3">
      <c r="A1183" t="s">
        <v>13</v>
      </c>
      <c r="B1183" s="7" t="s">
        <v>48</v>
      </c>
      <c r="C1183" t="s">
        <v>68</v>
      </c>
      <c r="D1183" s="10" t="s">
        <v>67</v>
      </c>
      <c r="E1183" t="s">
        <v>98</v>
      </c>
      <c r="F1183" s="4" t="s">
        <v>263</v>
      </c>
      <c r="G1183" t="s">
        <v>682</v>
      </c>
      <c r="H1183" s="2">
        <f t="shared" si="126"/>
        <v>0.40625</v>
      </c>
      <c r="I1183" s="2">
        <f t="shared" si="127"/>
        <v>0.85069444444444442</v>
      </c>
      <c r="J1183" t="str">
        <f t="shared" si="128"/>
        <v>22 May</v>
      </c>
      <c r="K1183" t="s">
        <v>1645</v>
      </c>
      <c r="L1183" t="s">
        <v>1993</v>
      </c>
      <c r="M1183" t="s">
        <v>1996</v>
      </c>
      <c r="N1183">
        <v>13067</v>
      </c>
      <c r="O1183">
        <f t="shared" si="129"/>
        <v>3</v>
      </c>
      <c r="P1183" s="4" t="str">
        <f t="shared" si="130"/>
        <v>13</v>
      </c>
      <c r="Q1183" s="8">
        <f t="shared" si="131"/>
        <v>20</v>
      </c>
      <c r="R1183">
        <f t="shared" si="132"/>
        <v>800</v>
      </c>
    </row>
    <row r="1184" spans="1:18" x14ac:dyDescent="0.3">
      <c r="A1184" t="s">
        <v>11</v>
      </c>
      <c r="B1184" s="7" t="s">
        <v>48</v>
      </c>
      <c r="C1184" t="s">
        <v>68</v>
      </c>
      <c r="D1184" s="10" t="s">
        <v>67</v>
      </c>
      <c r="E1184" t="s">
        <v>80</v>
      </c>
      <c r="F1184" s="4" t="s">
        <v>316</v>
      </c>
      <c r="G1184" t="s">
        <v>266</v>
      </c>
      <c r="H1184" s="2">
        <f t="shared" si="126"/>
        <v>0.70486111111111116</v>
      </c>
      <c r="I1184" s="2">
        <f t="shared" si="127"/>
        <v>0.60069444444444442</v>
      </c>
      <c r="J1184" t="str">
        <f t="shared" si="128"/>
        <v/>
      </c>
      <c r="K1184" t="s">
        <v>1654</v>
      </c>
      <c r="L1184" t="s">
        <v>1991</v>
      </c>
      <c r="M1184" t="s">
        <v>1996</v>
      </c>
      <c r="N1184">
        <v>5224</v>
      </c>
      <c r="O1184">
        <f t="shared" si="129"/>
        <v>2</v>
      </c>
      <c r="P1184" s="4" t="str">
        <f t="shared" si="130"/>
        <v>2</v>
      </c>
      <c r="Q1184" s="8">
        <f t="shared" si="131"/>
        <v>30</v>
      </c>
      <c r="R1184">
        <f t="shared" si="132"/>
        <v>150</v>
      </c>
    </row>
    <row r="1185" spans="1:18" x14ac:dyDescent="0.3">
      <c r="A1185" t="s">
        <v>15</v>
      </c>
      <c r="B1185" s="7" t="s">
        <v>39</v>
      </c>
      <c r="C1185" t="s">
        <v>69</v>
      </c>
      <c r="D1185" s="10" t="s">
        <v>73</v>
      </c>
      <c r="E1185" t="s">
        <v>82</v>
      </c>
      <c r="F1185" s="4" t="s">
        <v>222</v>
      </c>
      <c r="G1185" t="s">
        <v>531</v>
      </c>
      <c r="H1185" s="2">
        <f t="shared" si="126"/>
        <v>6.5972222222222224E-2</v>
      </c>
      <c r="I1185" s="2">
        <f t="shared" si="127"/>
        <v>0.66666666666666663</v>
      </c>
      <c r="J1185" t="str">
        <f t="shared" si="128"/>
        <v>22 Mar</v>
      </c>
      <c r="K1185" t="s">
        <v>1685</v>
      </c>
      <c r="L1185" t="s">
        <v>1993</v>
      </c>
      <c r="M1185" t="s">
        <v>1996</v>
      </c>
      <c r="N1185">
        <v>13542</v>
      </c>
      <c r="O1185">
        <f t="shared" si="129"/>
        <v>3</v>
      </c>
      <c r="P1185" s="4" t="str">
        <f t="shared" si="130"/>
        <v>9</v>
      </c>
      <c r="Q1185" s="8">
        <f t="shared" si="131"/>
        <v>35</v>
      </c>
      <c r="R1185">
        <f t="shared" si="132"/>
        <v>575</v>
      </c>
    </row>
    <row r="1186" spans="1:18" x14ac:dyDescent="0.3">
      <c r="A1186" t="s">
        <v>16</v>
      </c>
      <c r="B1186" s="7" t="s">
        <v>55</v>
      </c>
      <c r="C1186" t="s">
        <v>67</v>
      </c>
      <c r="D1186" s="10" t="s">
        <v>69</v>
      </c>
      <c r="E1186" t="s">
        <v>75</v>
      </c>
      <c r="F1186" s="4" t="s">
        <v>348</v>
      </c>
      <c r="G1186" t="s">
        <v>580</v>
      </c>
      <c r="H1186" s="2">
        <f t="shared" si="126"/>
        <v>0.44444444444444442</v>
      </c>
      <c r="I1186" s="2">
        <f t="shared" si="127"/>
        <v>0.32291666666666669</v>
      </c>
      <c r="J1186" t="str">
        <f t="shared" si="128"/>
        <v/>
      </c>
      <c r="K1186" t="s">
        <v>1644</v>
      </c>
      <c r="L1186" t="s">
        <v>1991</v>
      </c>
      <c r="M1186" t="s">
        <v>1996</v>
      </c>
      <c r="N1186">
        <v>3419</v>
      </c>
      <c r="O1186">
        <f t="shared" si="129"/>
        <v>2</v>
      </c>
      <c r="P1186" s="4" t="str">
        <f t="shared" si="130"/>
        <v>2</v>
      </c>
      <c r="Q1186" s="8">
        <f t="shared" si="131"/>
        <v>55</v>
      </c>
      <c r="R1186">
        <f t="shared" si="132"/>
        <v>175</v>
      </c>
    </row>
    <row r="1187" spans="1:18" x14ac:dyDescent="0.3">
      <c r="A1187" t="s">
        <v>15</v>
      </c>
      <c r="B1187" s="7" t="s">
        <v>38</v>
      </c>
      <c r="C1187" t="s">
        <v>69</v>
      </c>
      <c r="D1187" s="10" t="s">
        <v>73</v>
      </c>
      <c r="E1187" t="s">
        <v>120</v>
      </c>
      <c r="F1187" s="4" t="s">
        <v>213</v>
      </c>
      <c r="G1187" t="s">
        <v>324</v>
      </c>
      <c r="H1187" s="2">
        <f t="shared" si="126"/>
        <v>0.88888888888888884</v>
      </c>
      <c r="I1187" s="2">
        <f t="shared" si="127"/>
        <v>0.40625</v>
      </c>
      <c r="J1187" t="str">
        <f t="shared" si="128"/>
        <v/>
      </c>
      <c r="K1187" t="s">
        <v>1896</v>
      </c>
      <c r="L1187" t="s">
        <v>1992</v>
      </c>
      <c r="M1187" t="s">
        <v>1996</v>
      </c>
      <c r="N1187">
        <v>10444</v>
      </c>
      <c r="O1187">
        <f t="shared" si="129"/>
        <v>4</v>
      </c>
      <c r="P1187" s="4" t="str">
        <f t="shared" si="130"/>
        <v>11</v>
      </c>
      <c r="Q1187" s="8">
        <f t="shared" si="131"/>
        <v>35</v>
      </c>
      <c r="R1187">
        <f t="shared" si="132"/>
        <v>695</v>
      </c>
    </row>
    <row r="1188" spans="1:18" x14ac:dyDescent="0.3">
      <c r="A1188" t="s">
        <v>11</v>
      </c>
      <c r="B1188" s="7" t="s">
        <v>31</v>
      </c>
      <c r="C1188" t="s">
        <v>68</v>
      </c>
      <c r="D1188" s="10" t="s">
        <v>67</v>
      </c>
      <c r="E1188" t="s">
        <v>80</v>
      </c>
      <c r="F1188" s="4" t="s">
        <v>242</v>
      </c>
      <c r="G1188" t="s">
        <v>303</v>
      </c>
      <c r="H1188" s="2">
        <f t="shared" si="126"/>
        <v>0.50694444444444442</v>
      </c>
      <c r="I1188" s="2">
        <f t="shared" si="127"/>
        <v>0.39930555555555558</v>
      </c>
      <c r="J1188" t="str">
        <f t="shared" si="128"/>
        <v/>
      </c>
      <c r="K1188" t="s">
        <v>1634</v>
      </c>
      <c r="L1188" t="s">
        <v>1991</v>
      </c>
      <c r="M1188" t="s">
        <v>1996</v>
      </c>
      <c r="N1188">
        <v>4804</v>
      </c>
      <c r="O1188">
        <f t="shared" si="129"/>
        <v>2</v>
      </c>
      <c r="P1188" s="4" t="str">
        <f t="shared" si="130"/>
        <v>2</v>
      </c>
      <c r="Q1188" s="8">
        <f t="shared" si="131"/>
        <v>35</v>
      </c>
      <c r="R1188">
        <f t="shared" si="132"/>
        <v>155</v>
      </c>
    </row>
    <row r="1189" spans="1:18" x14ac:dyDescent="0.3">
      <c r="A1189" t="s">
        <v>13</v>
      </c>
      <c r="B1189" s="7" t="s">
        <v>48</v>
      </c>
      <c r="C1189" t="s">
        <v>71</v>
      </c>
      <c r="D1189" s="10" t="s">
        <v>74</v>
      </c>
      <c r="E1189" t="s">
        <v>102</v>
      </c>
      <c r="F1189" s="4" t="s">
        <v>229</v>
      </c>
      <c r="G1189" t="s">
        <v>313</v>
      </c>
      <c r="H1189" s="2">
        <f t="shared" si="126"/>
        <v>0.35416666666666669</v>
      </c>
      <c r="I1189" s="2">
        <f t="shared" si="127"/>
        <v>0.2951388888888889</v>
      </c>
      <c r="J1189" t="str">
        <f t="shared" si="128"/>
        <v/>
      </c>
      <c r="K1189" t="s">
        <v>1676</v>
      </c>
      <c r="L1189" t="s">
        <v>1991</v>
      </c>
      <c r="M1189" t="s">
        <v>1997</v>
      </c>
      <c r="N1189">
        <v>4995</v>
      </c>
      <c r="O1189">
        <f t="shared" si="129"/>
        <v>2</v>
      </c>
      <c r="P1189" s="4" t="str">
        <f t="shared" si="130"/>
        <v>1</v>
      </c>
      <c r="Q1189" s="8">
        <f t="shared" si="131"/>
        <v>25</v>
      </c>
      <c r="R1189">
        <f t="shared" si="132"/>
        <v>85</v>
      </c>
    </row>
    <row r="1190" spans="1:18" x14ac:dyDescent="0.3">
      <c r="A1190" t="s">
        <v>14</v>
      </c>
      <c r="B1190" s="7" t="s">
        <v>66</v>
      </c>
      <c r="C1190" t="s">
        <v>69</v>
      </c>
      <c r="D1190" s="10" t="s">
        <v>73</v>
      </c>
      <c r="E1190" t="s">
        <v>83</v>
      </c>
      <c r="F1190" s="4" t="s">
        <v>353</v>
      </c>
      <c r="G1190" t="s">
        <v>337</v>
      </c>
      <c r="H1190" s="2">
        <f t="shared" si="126"/>
        <v>0.95138888888888884</v>
      </c>
      <c r="I1190" s="2">
        <f t="shared" si="127"/>
        <v>0.74652777777777779</v>
      </c>
      <c r="J1190" t="str">
        <f t="shared" si="128"/>
        <v/>
      </c>
      <c r="K1190" t="s">
        <v>1745</v>
      </c>
      <c r="L1190" t="s">
        <v>1993</v>
      </c>
      <c r="M1190" t="s">
        <v>1996</v>
      </c>
      <c r="N1190">
        <v>4957</v>
      </c>
      <c r="O1190">
        <f t="shared" si="129"/>
        <v>3</v>
      </c>
      <c r="P1190" s="4" t="str">
        <f t="shared" si="130"/>
        <v>4</v>
      </c>
      <c r="Q1190" s="8">
        <f t="shared" si="131"/>
        <v>55</v>
      </c>
      <c r="R1190">
        <f t="shared" si="132"/>
        <v>295</v>
      </c>
    </row>
    <row r="1191" spans="1:18" x14ac:dyDescent="0.3">
      <c r="A1191" t="s">
        <v>13</v>
      </c>
      <c r="B1191" s="7" t="s">
        <v>33</v>
      </c>
      <c r="C1191" t="s">
        <v>69</v>
      </c>
      <c r="D1191" s="10" t="s">
        <v>73</v>
      </c>
      <c r="E1191" t="s">
        <v>82</v>
      </c>
      <c r="F1191" s="4" t="s">
        <v>236</v>
      </c>
      <c r="G1191" t="s">
        <v>637</v>
      </c>
      <c r="H1191" s="2">
        <f t="shared" si="126"/>
        <v>0.18402777777777779</v>
      </c>
      <c r="I1191" s="2">
        <f t="shared" si="127"/>
        <v>0.87152777777777779</v>
      </c>
      <c r="J1191" t="str">
        <f t="shared" si="128"/>
        <v>10 May</v>
      </c>
      <c r="K1191" t="s">
        <v>1695</v>
      </c>
      <c r="L1191" t="s">
        <v>1993</v>
      </c>
      <c r="M1191" t="s">
        <v>1996</v>
      </c>
      <c r="N1191">
        <v>15554</v>
      </c>
      <c r="O1191">
        <f t="shared" si="129"/>
        <v>3</v>
      </c>
      <c r="P1191" s="4" t="str">
        <f t="shared" si="130"/>
        <v>7</v>
      </c>
      <c r="Q1191" s="8">
        <f t="shared" si="131"/>
        <v>30</v>
      </c>
      <c r="R1191">
        <f t="shared" si="132"/>
        <v>450</v>
      </c>
    </row>
    <row r="1192" spans="1:18" x14ac:dyDescent="0.3">
      <c r="A1192" t="s">
        <v>13</v>
      </c>
      <c r="B1192" s="7" t="s">
        <v>24</v>
      </c>
      <c r="C1192" t="s">
        <v>68</v>
      </c>
      <c r="D1192" s="10" t="s">
        <v>67</v>
      </c>
      <c r="E1192" t="s">
        <v>85</v>
      </c>
      <c r="F1192" s="4" t="s">
        <v>270</v>
      </c>
      <c r="G1192" t="s">
        <v>636</v>
      </c>
      <c r="H1192" s="2">
        <f t="shared" si="126"/>
        <v>0.5</v>
      </c>
      <c r="I1192" s="2">
        <f t="shared" si="127"/>
        <v>0.83333333333333337</v>
      </c>
      <c r="J1192" t="str">
        <f t="shared" si="128"/>
        <v>02 May</v>
      </c>
      <c r="K1192" t="s">
        <v>1709</v>
      </c>
      <c r="L1192" t="s">
        <v>1993</v>
      </c>
      <c r="M1192" t="s">
        <v>1997</v>
      </c>
      <c r="N1192">
        <v>9663</v>
      </c>
      <c r="O1192">
        <f t="shared" si="129"/>
        <v>3</v>
      </c>
      <c r="P1192" s="4" t="str">
        <f t="shared" si="130"/>
        <v>16</v>
      </c>
      <c r="Q1192" s="8">
        <f t="shared" si="131"/>
        <v>0</v>
      </c>
      <c r="R1192">
        <f t="shared" si="132"/>
        <v>960</v>
      </c>
    </row>
    <row r="1193" spans="1:18" x14ac:dyDescent="0.3">
      <c r="A1193" t="s">
        <v>13</v>
      </c>
      <c r="B1193" s="7" t="s">
        <v>46</v>
      </c>
      <c r="C1193" t="s">
        <v>68</v>
      </c>
      <c r="D1193" s="10" t="s">
        <v>67</v>
      </c>
      <c r="E1193" t="s">
        <v>98</v>
      </c>
      <c r="F1193" s="4" t="s">
        <v>242</v>
      </c>
      <c r="G1193" t="s">
        <v>770</v>
      </c>
      <c r="H1193" s="2">
        <f t="shared" si="126"/>
        <v>0.40625</v>
      </c>
      <c r="I1193" s="2">
        <f t="shared" si="127"/>
        <v>0.39930555555555558</v>
      </c>
      <c r="J1193" t="str">
        <f t="shared" si="128"/>
        <v>19 May</v>
      </c>
      <c r="K1193" t="s">
        <v>1744</v>
      </c>
      <c r="L1193" t="s">
        <v>1993</v>
      </c>
      <c r="M1193" t="s">
        <v>1996</v>
      </c>
      <c r="N1193">
        <v>14151</v>
      </c>
      <c r="O1193">
        <f t="shared" si="129"/>
        <v>3</v>
      </c>
      <c r="P1193" s="4" t="str">
        <f t="shared" si="130"/>
        <v>24</v>
      </c>
      <c r="Q1193" s="8">
        <f t="shared" si="131"/>
        <v>10</v>
      </c>
      <c r="R1193">
        <f t="shared" si="132"/>
        <v>1450</v>
      </c>
    </row>
    <row r="1194" spans="1:18" x14ac:dyDescent="0.3">
      <c r="A1194" t="s">
        <v>11</v>
      </c>
      <c r="B1194" s="7" t="s">
        <v>54</v>
      </c>
      <c r="C1194" t="s">
        <v>69</v>
      </c>
      <c r="D1194" s="10" t="s">
        <v>73</v>
      </c>
      <c r="E1194" t="s">
        <v>97</v>
      </c>
      <c r="F1194" s="4" t="s">
        <v>308</v>
      </c>
      <c r="G1194" t="s">
        <v>246</v>
      </c>
      <c r="H1194" s="2">
        <f t="shared" si="126"/>
        <v>0.36805555555555558</v>
      </c>
      <c r="I1194" s="2">
        <f t="shared" si="127"/>
        <v>0.2326388888888889</v>
      </c>
      <c r="J1194" t="str">
        <f t="shared" si="128"/>
        <v/>
      </c>
      <c r="K1194" t="s">
        <v>1664</v>
      </c>
      <c r="L1194" t="s">
        <v>1991</v>
      </c>
      <c r="M1194" t="s">
        <v>1996</v>
      </c>
      <c r="N1194">
        <v>5601</v>
      </c>
      <c r="O1194">
        <f t="shared" si="129"/>
        <v>2</v>
      </c>
      <c r="P1194" s="4" t="str">
        <f t="shared" si="130"/>
        <v>3</v>
      </c>
      <c r="Q1194" s="8">
        <f t="shared" si="131"/>
        <v>15</v>
      </c>
      <c r="R1194">
        <f t="shared" si="132"/>
        <v>195</v>
      </c>
    </row>
    <row r="1195" spans="1:18" x14ac:dyDescent="0.3">
      <c r="A1195" t="s">
        <v>15</v>
      </c>
      <c r="B1195" s="7" t="s">
        <v>42</v>
      </c>
      <c r="C1195" t="s">
        <v>69</v>
      </c>
      <c r="D1195" s="10" t="s">
        <v>73</v>
      </c>
      <c r="E1195" t="s">
        <v>82</v>
      </c>
      <c r="F1195" s="4" t="s">
        <v>310</v>
      </c>
      <c r="G1195" t="s">
        <v>297</v>
      </c>
      <c r="H1195" s="2">
        <f t="shared" si="126"/>
        <v>0.80208333333333337</v>
      </c>
      <c r="I1195" s="2">
        <f t="shared" si="127"/>
        <v>0.27777777777777779</v>
      </c>
      <c r="J1195" t="str">
        <f t="shared" si="128"/>
        <v/>
      </c>
      <c r="K1195" t="s">
        <v>1760</v>
      </c>
      <c r="L1195" t="s">
        <v>1993</v>
      </c>
      <c r="M1195" t="s">
        <v>1996</v>
      </c>
      <c r="N1195">
        <v>7787</v>
      </c>
      <c r="O1195">
        <f t="shared" si="129"/>
        <v>3</v>
      </c>
      <c r="P1195" s="4" t="str">
        <f t="shared" si="130"/>
        <v>12</v>
      </c>
      <c r="Q1195" s="8">
        <f t="shared" si="131"/>
        <v>35</v>
      </c>
      <c r="R1195">
        <f t="shared" si="132"/>
        <v>755</v>
      </c>
    </row>
    <row r="1196" spans="1:18" x14ac:dyDescent="0.3">
      <c r="A1196" t="s">
        <v>12</v>
      </c>
      <c r="B1196" s="7" t="s">
        <v>39</v>
      </c>
      <c r="C1196" t="s">
        <v>67</v>
      </c>
      <c r="D1196" s="10" t="s">
        <v>72</v>
      </c>
      <c r="E1196" t="s">
        <v>108</v>
      </c>
      <c r="F1196" s="4" t="s">
        <v>281</v>
      </c>
      <c r="G1196" t="s">
        <v>244</v>
      </c>
      <c r="H1196" s="2">
        <f t="shared" si="126"/>
        <v>0.99652777777777779</v>
      </c>
      <c r="I1196" s="2">
        <f t="shared" si="127"/>
        <v>0.49305555555555558</v>
      </c>
      <c r="J1196" t="str">
        <f t="shared" si="128"/>
        <v/>
      </c>
      <c r="K1196" t="s">
        <v>1866</v>
      </c>
      <c r="L1196" t="s">
        <v>1993</v>
      </c>
      <c r="M1196" t="s">
        <v>1996</v>
      </c>
      <c r="N1196">
        <v>5092</v>
      </c>
      <c r="O1196">
        <f t="shared" si="129"/>
        <v>3</v>
      </c>
      <c r="P1196" s="4" t="str">
        <f t="shared" si="130"/>
        <v>12</v>
      </c>
      <c r="Q1196" s="8">
        <f t="shared" si="131"/>
        <v>5</v>
      </c>
      <c r="R1196">
        <f t="shared" si="132"/>
        <v>725</v>
      </c>
    </row>
    <row r="1197" spans="1:18" x14ac:dyDescent="0.3">
      <c r="A1197" t="s">
        <v>13</v>
      </c>
      <c r="B1197" s="7" t="s">
        <v>54</v>
      </c>
      <c r="C1197" t="s">
        <v>68</v>
      </c>
      <c r="D1197" s="10" t="s">
        <v>67</v>
      </c>
      <c r="E1197" t="s">
        <v>85</v>
      </c>
      <c r="F1197" s="4" t="s">
        <v>216</v>
      </c>
      <c r="G1197" t="s">
        <v>771</v>
      </c>
      <c r="H1197" s="2">
        <f t="shared" si="126"/>
        <v>0.3888888888888889</v>
      </c>
      <c r="I1197" s="2">
        <f t="shared" si="127"/>
        <v>0.88194444444444442</v>
      </c>
      <c r="J1197" t="str">
        <f t="shared" si="128"/>
        <v>07 Jun</v>
      </c>
      <c r="K1197" t="s">
        <v>1636</v>
      </c>
      <c r="L1197" t="s">
        <v>1993</v>
      </c>
      <c r="M1197" t="s">
        <v>1997</v>
      </c>
      <c r="N1197">
        <v>10844</v>
      </c>
      <c r="O1197">
        <f t="shared" si="129"/>
        <v>3</v>
      </c>
      <c r="P1197" s="4" t="str">
        <f t="shared" si="130"/>
        <v>12</v>
      </c>
      <c r="Q1197" s="8">
        <f t="shared" si="131"/>
        <v>10</v>
      </c>
      <c r="R1197">
        <f t="shared" si="132"/>
        <v>730</v>
      </c>
    </row>
    <row r="1198" spans="1:18" x14ac:dyDescent="0.3">
      <c r="A1198" t="s">
        <v>15</v>
      </c>
      <c r="B1198" s="7" t="s">
        <v>53</v>
      </c>
      <c r="C1198" t="s">
        <v>69</v>
      </c>
      <c r="D1198" s="10" t="s">
        <v>73</v>
      </c>
      <c r="E1198" t="s">
        <v>116</v>
      </c>
      <c r="F1198" s="4" t="s">
        <v>323</v>
      </c>
      <c r="G1198" t="s">
        <v>732</v>
      </c>
      <c r="H1198" s="2">
        <f t="shared" si="126"/>
        <v>6.5972222222222224E-2</v>
      </c>
      <c r="I1198" s="2">
        <f t="shared" si="127"/>
        <v>0.74305555555555558</v>
      </c>
      <c r="J1198" t="str">
        <f t="shared" si="128"/>
        <v>10 Mar</v>
      </c>
      <c r="K1198" t="s">
        <v>1786</v>
      </c>
      <c r="L1198" t="s">
        <v>1992</v>
      </c>
      <c r="M1198" t="s">
        <v>1996</v>
      </c>
      <c r="N1198">
        <v>23583</v>
      </c>
      <c r="O1198">
        <f t="shared" si="129"/>
        <v>4</v>
      </c>
      <c r="P1198" s="4" t="str">
        <f t="shared" si="130"/>
        <v>7</v>
      </c>
      <c r="Q1198" s="8">
        <f t="shared" si="131"/>
        <v>45</v>
      </c>
      <c r="R1198">
        <f t="shared" si="132"/>
        <v>465</v>
      </c>
    </row>
    <row r="1199" spans="1:18" x14ac:dyDescent="0.3">
      <c r="A1199" t="s">
        <v>12</v>
      </c>
      <c r="B1199" s="7" t="s">
        <v>26</v>
      </c>
      <c r="C1199" t="s">
        <v>68</v>
      </c>
      <c r="D1199" s="10" t="s">
        <v>67</v>
      </c>
      <c r="E1199" t="s">
        <v>107</v>
      </c>
      <c r="F1199" s="4" t="s">
        <v>279</v>
      </c>
      <c r="G1199" t="s">
        <v>772</v>
      </c>
      <c r="H1199" s="2">
        <f t="shared" si="126"/>
        <v>0.77083333333333337</v>
      </c>
      <c r="I1199" s="2">
        <f t="shared" si="127"/>
        <v>0.5</v>
      </c>
      <c r="J1199" t="str">
        <f t="shared" si="128"/>
        <v>13 May</v>
      </c>
      <c r="K1199" t="s">
        <v>1848</v>
      </c>
      <c r="L1199" t="s">
        <v>1992</v>
      </c>
      <c r="M1199" t="s">
        <v>1996</v>
      </c>
      <c r="N1199">
        <v>10676</v>
      </c>
      <c r="O1199">
        <f t="shared" si="129"/>
        <v>4</v>
      </c>
      <c r="P1199" s="4" t="str">
        <f t="shared" si="130"/>
        <v>30</v>
      </c>
      <c r="Q1199" s="8">
        <f t="shared" si="131"/>
        <v>30</v>
      </c>
      <c r="R1199">
        <f t="shared" si="132"/>
        <v>1830</v>
      </c>
    </row>
    <row r="1200" spans="1:18" x14ac:dyDescent="0.3">
      <c r="A1200" t="s">
        <v>14</v>
      </c>
      <c r="B1200" s="7" t="s">
        <v>54</v>
      </c>
      <c r="C1200" t="s">
        <v>68</v>
      </c>
      <c r="D1200" s="10" t="s">
        <v>67</v>
      </c>
      <c r="E1200" t="s">
        <v>117</v>
      </c>
      <c r="F1200" s="4" t="s">
        <v>388</v>
      </c>
      <c r="G1200" t="s">
        <v>401</v>
      </c>
      <c r="H1200" s="2">
        <f t="shared" si="126"/>
        <v>0.77083333333333337</v>
      </c>
      <c r="I1200" s="2">
        <f t="shared" si="127"/>
        <v>0.46875</v>
      </c>
      <c r="J1200" t="str">
        <f t="shared" si="128"/>
        <v/>
      </c>
      <c r="K1200" t="s">
        <v>1775</v>
      </c>
      <c r="L1200" t="s">
        <v>1993</v>
      </c>
      <c r="M1200" t="s">
        <v>1996</v>
      </c>
      <c r="N1200">
        <v>10156</v>
      </c>
      <c r="O1200">
        <f t="shared" si="129"/>
        <v>3</v>
      </c>
      <c r="P1200" s="4" t="str">
        <f t="shared" si="130"/>
        <v>7</v>
      </c>
      <c r="Q1200" s="8">
        <f t="shared" si="131"/>
        <v>15</v>
      </c>
      <c r="R1200">
        <f t="shared" si="132"/>
        <v>435</v>
      </c>
    </row>
    <row r="1201" spans="1:18" x14ac:dyDescent="0.3">
      <c r="A1201" t="s">
        <v>18</v>
      </c>
      <c r="B1201" s="7" t="s">
        <v>38</v>
      </c>
      <c r="C1201" t="s">
        <v>69</v>
      </c>
      <c r="D1201" s="10" t="s">
        <v>73</v>
      </c>
      <c r="E1201" t="s">
        <v>83</v>
      </c>
      <c r="F1201" s="4" t="s">
        <v>354</v>
      </c>
      <c r="G1201" t="s">
        <v>773</v>
      </c>
      <c r="H1201" s="2">
        <f t="shared" si="126"/>
        <v>0.2986111111111111</v>
      </c>
      <c r="I1201" s="2">
        <f t="shared" si="127"/>
        <v>0.69791666666666663</v>
      </c>
      <c r="J1201" t="str">
        <f t="shared" si="128"/>
        <v>07 Mar</v>
      </c>
      <c r="K1201" t="s">
        <v>1878</v>
      </c>
      <c r="L1201" t="s">
        <v>1993</v>
      </c>
      <c r="M1201" t="s">
        <v>1996</v>
      </c>
      <c r="N1201">
        <v>8627</v>
      </c>
      <c r="O1201">
        <f t="shared" si="129"/>
        <v>3</v>
      </c>
      <c r="P1201" s="4" t="str">
        <f t="shared" si="130"/>
        <v>14</v>
      </c>
      <c r="Q1201" s="8">
        <f t="shared" si="131"/>
        <v>25</v>
      </c>
      <c r="R1201">
        <f t="shared" si="132"/>
        <v>865</v>
      </c>
    </row>
    <row r="1202" spans="1:18" x14ac:dyDescent="0.3">
      <c r="A1202" t="s">
        <v>18</v>
      </c>
      <c r="B1202" s="7" t="s">
        <v>48</v>
      </c>
      <c r="C1202" t="s">
        <v>68</v>
      </c>
      <c r="D1202" s="10" t="s">
        <v>67</v>
      </c>
      <c r="E1202" t="s">
        <v>80</v>
      </c>
      <c r="F1202" s="4" t="s">
        <v>213</v>
      </c>
      <c r="G1202" t="s">
        <v>404</v>
      </c>
      <c r="H1202" s="2">
        <f t="shared" si="126"/>
        <v>0.51041666666666663</v>
      </c>
      <c r="I1202" s="2">
        <f t="shared" si="127"/>
        <v>0.40625</v>
      </c>
      <c r="J1202" t="str">
        <f t="shared" si="128"/>
        <v/>
      </c>
      <c r="K1202" t="s">
        <v>1654</v>
      </c>
      <c r="L1202" t="s">
        <v>1991</v>
      </c>
      <c r="M1202" t="s">
        <v>1996</v>
      </c>
      <c r="N1202">
        <v>4409</v>
      </c>
      <c r="O1202">
        <f t="shared" si="129"/>
        <v>2</v>
      </c>
      <c r="P1202" s="4" t="str">
        <f t="shared" si="130"/>
        <v>2</v>
      </c>
      <c r="Q1202" s="8">
        <f t="shared" si="131"/>
        <v>30</v>
      </c>
      <c r="R1202">
        <f t="shared" si="132"/>
        <v>150</v>
      </c>
    </row>
    <row r="1203" spans="1:18" x14ac:dyDescent="0.3">
      <c r="A1203" t="s">
        <v>15</v>
      </c>
      <c r="B1203" s="7" t="s">
        <v>46</v>
      </c>
      <c r="C1203" t="s">
        <v>69</v>
      </c>
      <c r="D1203" s="10" t="s">
        <v>73</v>
      </c>
      <c r="E1203" t="s">
        <v>95</v>
      </c>
      <c r="F1203" s="4" t="s">
        <v>213</v>
      </c>
      <c r="G1203" t="s">
        <v>304</v>
      </c>
      <c r="H1203" s="2">
        <f t="shared" si="126"/>
        <v>0.67361111111111116</v>
      </c>
      <c r="I1203" s="2">
        <f t="shared" si="127"/>
        <v>0.40625</v>
      </c>
      <c r="J1203" t="str">
        <f t="shared" si="128"/>
        <v/>
      </c>
      <c r="K1203" t="s">
        <v>1795</v>
      </c>
      <c r="L1203" t="s">
        <v>1993</v>
      </c>
      <c r="M1203" t="s">
        <v>1996</v>
      </c>
      <c r="N1203">
        <v>9646</v>
      </c>
      <c r="O1203">
        <f t="shared" si="129"/>
        <v>3</v>
      </c>
      <c r="P1203" s="4" t="str">
        <f t="shared" si="130"/>
        <v>6</v>
      </c>
      <c r="Q1203" s="8">
        <f t="shared" si="131"/>
        <v>25</v>
      </c>
      <c r="R1203">
        <f t="shared" si="132"/>
        <v>385</v>
      </c>
    </row>
    <row r="1204" spans="1:18" x14ac:dyDescent="0.3">
      <c r="A1204" t="s">
        <v>13</v>
      </c>
      <c r="B1204" s="7" t="s">
        <v>29</v>
      </c>
      <c r="C1204" t="s">
        <v>67</v>
      </c>
      <c r="D1204" s="10" t="s">
        <v>72</v>
      </c>
      <c r="E1204" t="s">
        <v>81</v>
      </c>
      <c r="F1204" s="4" t="s">
        <v>226</v>
      </c>
      <c r="G1204" t="s">
        <v>774</v>
      </c>
      <c r="H1204" s="2">
        <f t="shared" si="126"/>
        <v>0.51736111111111116</v>
      </c>
      <c r="I1204" s="2">
        <f t="shared" si="127"/>
        <v>0.89236111111111116</v>
      </c>
      <c r="J1204" t="str">
        <f t="shared" si="128"/>
        <v>13 Mar</v>
      </c>
      <c r="K1204" t="s">
        <v>1701</v>
      </c>
      <c r="L1204" t="s">
        <v>1993</v>
      </c>
      <c r="M1204" t="s">
        <v>1996</v>
      </c>
      <c r="N1204">
        <v>13817</v>
      </c>
      <c r="O1204">
        <f t="shared" si="129"/>
        <v>3</v>
      </c>
      <c r="P1204" s="4" t="str">
        <f t="shared" si="130"/>
        <v>15</v>
      </c>
      <c r="Q1204" s="8">
        <f t="shared" si="131"/>
        <v>0</v>
      </c>
      <c r="R1204">
        <f t="shared" si="132"/>
        <v>900</v>
      </c>
    </row>
    <row r="1205" spans="1:18" x14ac:dyDescent="0.3">
      <c r="A1205" t="s">
        <v>12</v>
      </c>
      <c r="B1205" s="7" t="s">
        <v>33</v>
      </c>
      <c r="C1205" t="s">
        <v>69</v>
      </c>
      <c r="D1205" s="10" t="s">
        <v>73</v>
      </c>
      <c r="E1205" t="s">
        <v>119</v>
      </c>
      <c r="F1205" s="4" t="s">
        <v>252</v>
      </c>
      <c r="G1205" t="s">
        <v>775</v>
      </c>
      <c r="H1205" s="2">
        <f t="shared" si="126"/>
        <v>0.31944444444444442</v>
      </c>
      <c r="I1205" s="2">
        <f t="shared" si="127"/>
        <v>0.55555555555555558</v>
      </c>
      <c r="J1205" t="str">
        <f t="shared" si="128"/>
        <v>10 May</v>
      </c>
      <c r="K1205" t="s">
        <v>1897</v>
      </c>
      <c r="L1205" t="s">
        <v>1992</v>
      </c>
      <c r="M1205" t="s">
        <v>1996</v>
      </c>
      <c r="N1205">
        <v>13538</v>
      </c>
      <c r="O1205">
        <f t="shared" si="129"/>
        <v>4</v>
      </c>
      <c r="P1205" s="4" t="str">
        <f t="shared" si="130"/>
        <v>18</v>
      </c>
      <c r="Q1205" s="8">
        <f t="shared" si="131"/>
        <v>20</v>
      </c>
      <c r="R1205">
        <f t="shared" si="132"/>
        <v>1100</v>
      </c>
    </row>
    <row r="1206" spans="1:18" x14ac:dyDescent="0.3">
      <c r="A1206" t="s">
        <v>12</v>
      </c>
      <c r="B1206" s="7" t="s">
        <v>33</v>
      </c>
      <c r="C1206" t="s">
        <v>68</v>
      </c>
      <c r="D1206" s="10" t="s">
        <v>67</v>
      </c>
      <c r="E1206" t="s">
        <v>107</v>
      </c>
      <c r="F1206" s="4" t="s">
        <v>279</v>
      </c>
      <c r="G1206" t="s">
        <v>494</v>
      </c>
      <c r="H1206" s="2">
        <f t="shared" si="126"/>
        <v>0.3298611111111111</v>
      </c>
      <c r="I1206" s="2">
        <f t="shared" si="127"/>
        <v>0.5</v>
      </c>
      <c r="J1206" t="str">
        <f t="shared" si="128"/>
        <v>10 May</v>
      </c>
      <c r="K1206" t="s">
        <v>1663</v>
      </c>
      <c r="L1206" t="s">
        <v>1992</v>
      </c>
      <c r="M1206" t="s">
        <v>1996</v>
      </c>
      <c r="N1206">
        <v>9416</v>
      </c>
      <c r="O1206">
        <f t="shared" si="129"/>
        <v>4</v>
      </c>
      <c r="P1206" s="4" t="str">
        <f t="shared" si="130"/>
        <v>19</v>
      </c>
      <c r="Q1206" s="8">
        <f t="shared" si="131"/>
        <v>55</v>
      </c>
      <c r="R1206">
        <f t="shared" si="132"/>
        <v>1195</v>
      </c>
    </row>
    <row r="1207" spans="1:18" x14ac:dyDescent="0.3">
      <c r="A1207" t="s">
        <v>13</v>
      </c>
      <c r="B1207" s="7" t="s">
        <v>66</v>
      </c>
      <c r="C1207" t="s">
        <v>67</v>
      </c>
      <c r="D1207" s="10" t="s">
        <v>69</v>
      </c>
      <c r="E1207" t="s">
        <v>75</v>
      </c>
      <c r="F1207" s="4" t="s">
        <v>237</v>
      </c>
      <c r="G1207" t="s">
        <v>259</v>
      </c>
      <c r="H1207" s="2">
        <f t="shared" si="126"/>
        <v>0.58680555555555558</v>
      </c>
      <c r="I1207" s="2">
        <f t="shared" si="127"/>
        <v>0.46527777777777779</v>
      </c>
      <c r="J1207" t="str">
        <f t="shared" si="128"/>
        <v/>
      </c>
      <c r="K1207" t="s">
        <v>1644</v>
      </c>
      <c r="L1207" t="s">
        <v>1991</v>
      </c>
      <c r="M1207" t="s">
        <v>1996</v>
      </c>
      <c r="N1207">
        <v>7229</v>
      </c>
      <c r="O1207">
        <f t="shared" si="129"/>
        <v>2</v>
      </c>
      <c r="P1207" s="4" t="str">
        <f t="shared" si="130"/>
        <v>2</v>
      </c>
      <c r="Q1207" s="8">
        <f t="shared" si="131"/>
        <v>55</v>
      </c>
      <c r="R1207">
        <f t="shared" si="132"/>
        <v>175</v>
      </c>
    </row>
    <row r="1208" spans="1:18" x14ac:dyDescent="0.3">
      <c r="A1208" t="s">
        <v>12</v>
      </c>
      <c r="B1208" s="7" t="s">
        <v>24</v>
      </c>
      <c r="C1208" t="s">
        <v>68</v>
      </c>
      <c r="D1208" s="10" t="s">
        <v>67</v>
      </c>
      <c r="E1208" t="s">
        <v>98</v>
      </c>
      <c r="F1208" s="4" t="s">
        <v>300</v>
      </c>
      <c r="G1208" t="s">
        <v>439</v>
      </c>
      <c r="H1208" s="2">
        <f t="shared" si="126"/>
        <v>0.96875</v>
      </c>
      <c r="I1208" s="2">
        <f t="shared" si="127"/>
        <v>0.41666666666666669</v>
      </c>
      <c r="J1208" t="str">
        <f t="shared" si="128"/>
        <v/>
      </c>
      <c r="K1208" t="s">
        <v>1633</v>
      </c>
      <c r="L1208" t="s">
        <v>1993</v>
      </c>
      <c r="M1208" t="s">
        <v>1996</v>
      </c>
      <c r="N1208">
        <v>10203</v>
      </c>
      <c r="O1208">
        <f t="shared" si="129"/>
        <v>3</v>
      </c>
      <c r="P1208" s="4" t="str">
        <f t="shared" si="130"/>
        <v>13</v>
      </c>
      <c r="Q1208" s="8">
        <f t="shared" si="131"/>
        <v>15</v>
      </c>
      <c r="R1208">
        <f t="shared" si="132"/>
        <v>795</v>
      </c>
    </row>
    <row r="1209" spans="1:18" x14ac:dyDescent="0.3">
      <c r="A1209" t="s">
        <v>11</v>
      </c>
      <c r="B1209" s="7" t="s">
        <v>48</v>
      </c>
      <c r="C1209" t="s">
        <v>69</v>
      </c>
      <c r="D1209" s="10" t="s">
        <v>73</v>
      </c>
      <c r="E1209" t="s">
        <v>95</v>
      </c>
      <c r="F1209" s="4" t="s">
        <v>304</v>
      </c>
      <c r="G1209" t="s">
        <v>488</v>
      </c>
      <c r="H1209" s="2">
        <f t="shared" si="126"/>
        <v>3.8194444444444448E-2</v>
      </c>
      <c r="I1209" s="2">
        <f t="shared" si="127"/>
        <v>0.67361111111111116</v>
      </c>
      <c r="J1209" t="str">
        <f t="shared" si="128"/>
        <v>22 May</v>
      </c>
      <c r="K1209" t="s">
        <v>1842</v>
      </c>
      <c r="L1209" t="s">
        <v>1993</v>
      </c>
      <c r="M1209" t="s">
        <v>1996</v>
      </c>
      <c r="N1209">
        <v>6778</v>
      </c>
      <c r="O1209">
        <f t="shared" si="129"/>
        <v>3</v>
      </c>
      <c r="P1209" s="4" t="str">
        <f t="shared" si="130"/>
        <v>8</v>
      </c>
      <c r="Q1209" s="8">
        <f t="shared" si="131"/>
        <v>45</v>
      </c>
      <c r="R1209">
        <f t="shared" si="132"/>
        <v>525</v>
      </c>
    </row>
    <row r="1210" spans="1:18" x14ac:dyDescent="0.3">
      <c r="A1210" t="s">
        <v>11</v>
      </c>
      <c r="B1210" s="7" t="s">
        <v>44</v>
      </c>
      <c r="C1210" t="s">
        <v>71</v>
      </c>
      <c r="D1210" s="10" t="s">
        <v>74</v>
      </c>
      <c r="E1210" t="s">
        <v>102</v>
      </c>
      <c r="F1210" s="4" t="s">
        <v>279</v>
      </c>
      <c r="G1210" t="s">
        <v>405</v>
      </c>
      <c r="H1210" s="2">
        <f t="shared" si="126"/>
        <v>0.5625</v>
      </c>
      <c r="I1210" s="2">
        <f t="shared" si="127"/>
        <v>0.5</v>
      </c>
      <c r="J1210" t="str">
        <f t="shared" si="128"/>
        <v/>
      </c>
      <c r="K1210" t="s">
        <v>1675</v>
      </c>
      <c r="L1210" t="s">
        <v>1991</v>
      </c>
      <c r="M1210" t="s">
        <v>1996</v>
      </c>
      <c r="N1210">
        <v>2754</v>
      </c>
      <c r="O1210">
        <f t="shared" si="129"/>
        <v>2</v>
      </c>
      <c r="P1210" s="4" t="str">
        <f t="shared" si="130"/>
        <v>1</v>
      </c>
      <c r="Q1210" s="8">
        <f t="shared" si="131"/>
        <v>30</v>
      </c>
      <c r="R1210">
        <f t="shared" si="132"/>
        <v>90</v>
      </c>
    </row>
    <row r="1211" spans="1:18" x14ac:dyDescent="0.3">
      <c r="A1211" t="s">
        <v>12</v>
      </c>
      <c r="B1211" s="7" t="s">
        <v>24</v>
      </c>
      <c r="C1211" t="s">
        <v>68</v>
      </c>
      <c r="D1211" s="10" t="s">
        <v>67</v>
      </c>
      <c r="E1211" t="s">
        <v>115</v>
      </c>
      <c r="F1211" s="4" t="s">
        <v>204</v>
      </c>
      <c r="G1211" t="s">
        <v>263</v>
      </c>
      <c r="H1211" s="2">
        <f t="shared" si="126"/>
        <v>0.85069444444444442</v>
      </c>
      <c r="I1211" s="2">
        <f t="shared" si="127"/>
        <v>0.24305555555555555</v>
      </c>
      <c r="J1211" t="str">
        <f t="shared" si="128"/>
        <v/>
      </c>
      <c r="K1211" t="s">
        <v>1765</v>
      </c>
      <c r="L1211" t="s">
        <v>1992</v>
      </c>
      <c r="M1211" t="s">
        <v>1996</v>
      </c>
      <c r="N1211">
        <v>10991</v>
      </c>
      <c r="O1211">
        <f t="shared" si="129"/>
        <v>4</v>
      </c>
      <c r="P1211" s="4" t="str">
        <f t="shared" si="130"/>
        <v>14</v>
      </c>
      <c r="Q1211" s="8">
        <f t="shared" si="131"/>
        <v>35</v>
      </c>
      <c r="R1211">
        <f t="shared" si="132"/>
        <v>875</v>
      </c>
    </row>
    <row r="1212" spans="1:18" x14ac:dyDescent="0.3">
      <c r="A1212" t="s">
        <v>17</v>
      </c>
      <c r="B1212" s="7" t="s">
        <v>30</v>
      </c>
      <c r="C1212" t="s">
        <v>67</v>
      </c>
      <c r="D1212" s="10" t="s">
        <v>69</v>
      </c>
      <c r="E1212" t="s">
        <v>75</v>
      </c>
      <c r="F1212" s="4" t="s">
        <v>282</v>
      </c>
      <c r="G1212" t="s">
        <v>339</v>
      </c>
      <c r="H1212" s="2">
        <f t="shared" si="126"/>
        <v>0.59722222222222221</v>
      </c>
      <c r="I1212" s="2">
        <f t="shared" si="127"/>
        <v>0.47916666666666669</v>
      </c>
      <c r="J1212" t="str">
        <f t="shared" si="128"/>
        <v/>
      </c>
      <c r="K1212" t="s">
        <v>1623</v>
      </c>
      <c r="L1212" t="s">
        <v>1991</v>
      </c>
      <c r="M1212" t="s">
        <v>1996</v>
      </c>
      <c r="N1212">
        <v>4668</v>
      </c>
      <c r="O1212">
        <f t="shared" si="129"/>
        <v>2</v>
      </c>
      <c r="P1212" s="4" t="str">
        <f t="shared" si="130"/>
        <v>2</v>
      </c>
      <c r="Q1212" s="8">
        <f t="shared" si="131"/>
        <v>50</v>
      </c>
      <c r="R1212">
        <f t="shared" si="132"/>
        <v>170</v>
      </c>
    </row>
    <row r="1213" spans="1:18" x14ac:dyDescent="0.3">
      <c r="A1213" t="s">
        <v>14</v>
      </c>
      <c r="B1213" s="7" t="s">
        <v>50</v>
      </c>
      <c r="C1213" t="s">
        <v>69</v>
      </c>
      <c r="D1213" s="10" t="s">
        <v>73</v>
      </c>
      <c r="E1213" t="s">
        <v>87</v>
      </c>
      <c r="F1213" s="4" t="s">
        <v>219</v>
      </c>
      <c r="G1213" t="s">
        <v>264</v>
      </c>
      <c r="H1213" s="2">
        <f t="shared" si="126"/>
        <v>0.55208333333333337</v>
      </c>
      <c r="I1213" s="2">
        <f t="shared" si="127"/>
        <v>0.36458333333333331</v>
      </c>
      <c r="J1213" t="str">
        <f t="shared" si="128"/>
        <v/>
      </c>
      <c r="K1213" t="s">
        <v>1638</v>
      </c>
      <c r="L1213" t="s">
        <v>1993</v>
      </c>
      <c r="M1213" t="s">
        <v>1998</v>
      </c>
      <c r="N1213">
        <v>5726</v>
      </c>
      <c r="O1213">
        <f t="shared" si="129"/>
        <v>3</v>
      </c>
      <c r="P1213" s="4" t="str">
        <f t="shared" si="130"/>
        <v>4</v>
      </c>
      <c r="Q1213" s="8">
        <f t="shared" si="131"/>
        <v>30</v>
      </c>
      <c r="R1213">
        <f t="shared" si="132"/>
        <v>270</v>
      </c>
    </row>
    <row r="1214" spans="1:18" x14ac:dyDescent="0.3">
      <c r="A1214" t="s">
        <v>12</v>
      </c>
      <c r="B1214" s="7" t="s">
        <v>37</v>
      </c>
      <c r="C1214" t="s">
        <v>68</v>
      </c>
      <c r="D1214" s="10" t="s">
        <v>67</v>
      </c>
      <c r="E1214" t="s">
        <v>92</v>
      </c>
      <c r="F1214" s="4" t="s">
        <v>230</v>
      </c>
      <c r="G1214" t="s">
        <v>439</v>
      </c>
      <c r="H1214" s="2">
        <f t="shared" si="126"/>
        <v>0.96875</v>
      </c>
      <c r="I1214" s="2">
        <f t="shared" si="127"/>
        <v>0.40972222222222221</v>
      </c>
      <c r="J1214" t="str">
        <f t="shared" si="128"/>
        <v/>
      </c>
      <c r="K1214" t="s">
        <v>1649</v>
      </c>
      <c r="L1214" t="s">
        <v>1992</v>
      </c>
      <c r="M1214" t="s">
        <v>1996</v>
      </c>
      <c r="N1214">
        <v>14960</v>
      </c>
      <c r="O1214">
        <f t="shared" si="129"/>
        <v>4</v>
      </c>
      <c r="P1214" s="4" t="str">
        <f t="shared" si="130"/>
        <v>13</v>
      </c>
      <c r="Q1214" s="8">
        <f t="shared" si="131"/>
        <v>25</v>
      </c>
      <c r="R1214">
        <f t="shared" si="132"/>
        <v>805</v>
      </c>
    </row>
    <row r="1215" spans="1:18" x14ac:dyDescent="0.3">
      <c r="A1215" t="s">
        <v>12</v>
      </c>
      <c r="B1215" s="7" t="s">
        <v>48</v>
      </c>
      <c r="C1215" t="s">
        <v>69</v>
      </c>
      <c r="D1215" s="10" t="s">
        <v>73</v>
      </c>
      <c r="E1215" t="s">
        <v>101</v>
      </c>
      <c r="F1215" s="4" t="s">
        <v>367</v>
      </c>
      <c r="G1215" t="s">
        <v>776</v>
      </c>
      <c r="H1215" s="2">
        <f t="shared" si="126"/>
        <v>0.3923611111111111</v>
      </c>
      <c r="I1215" s="2">
        <f t="shared" si="127"/>
        <v>0.86111111111111116</v>
      </c>
      <c r="J1215" t="str">
        <f t="shared" si="128"/>
        <v>22 May</v>
      </c>
      <c r="K1215" t="s">
        <v>1702</v>
      </c>
      <c r="L1215" t="s">
        <v>1993</v>
      </c>
      <c r="M1215" t="s">
        <v>1996</v>
      </c>
      <c r="N1215">
        <v>7480</v>
      </c>
      <c r="O1215">
        <f t="shared" si="129"/>
        <v>3</v>
      </c>
      <c r="P1215" s="4" t="str">
        <f t="shared" si="130"/>
        <v>12</v>
      </c>
      <c r="Q1215" s="8">
        <f t="shared" si="131"/>
        <v>45</v>
      </c>
      <c r="R1215">
        <f t="shared" si="132"/>
        <v>765</v>
      </c>
    </row>
    <row r="1216" spans="1:18" x14ac:dyDescent="0.3">
      <c r="A1216" t="s">
        <v>18</v>
      </c>
      <c r="B1216" s="7" t="s">
        <v>48</v>
      </c>
      <c r="C1216" t="s">
        <v>68</v>
      </c>
      <c r="D1216" s="10" t="s">
        <v>67</v>
      </c>
      <c r="E1216" t="s">
        <v>80</v>
      </c>
      <c r="F1216" s="4" t="s">
        <v>257</v>
      </c>
      <c r="G1216" t="s">
        <v>306</v>
      </c>
      <c r="H1216" s="2">
        <f t="shared" si="126"/>
        <v>0.93402777777777779</v>
      </c>
      <c r="I1216" s="2">
        <f t="shared" si="127"/>
        <v>0.82986111111111116</v>
      </c>
      <c r="J1216" t="str">
        <f t="shared" si="128"/>
        <v/>
      </c>
      <c r="K1216" t="s">
        <v>1654</v>
      </c>
      <c r="L1216" t="s">
        <v>1991</v>
      </c>
      <c r="M1216" t="s">
        <v>1996</v>
      </c>
      <c r="N1216">
        <v>4107</v>
      </c>
      <c r="O1216">
        <f t="shared" si="129"/>
        <v>2</v>
      </c>
      <c r="P1216" s="4" t="str">
        <f t="shared" si="130"/>
        <v>2</v>
      </c>
      <c r="Q1216" s="8">
        <f t="shared" si="131"/>
        <v>30</v>
      </c>
      <c r="R1216">
        <f t="shared" si="132"/>
        <v>150</v>
      </c>
    </row>
    <row r="1217" spans="1:18" x14ac:dyDescent="0.3">
      <c r="A1217" t="s">
        <v>13</v>
      </c>
      <c r="B1217" s="7" t="s">
        <v>24</v>
      </c>
      <c r="C1217" t="s">
        <v>68</v>
      </c>
      <c r="D1217" s="10" t="s">
        <v>67</v>
      </c>
      <c r="E1217" t="s">
        <v>98</v>
      </c>
      <c r="F1217" s="4" t="s">
        <v>242</v>
      </c>
      <c r="G1217" t="s">
        <v>777</v>
      </c>
      <c r="H1217" s="2">
        <f t="shared" si="126"/>
        <v>0.40625</v>
      </c>
      <c r="I1217" s="2">
        <f t="shared" si="127"/>
        <v>0.39930555555555558</v>
      </c>
      <c r="J1217" t="str">
        <f t="shared" si="128"/>
        <v>02 May</v>
      </c>
      <c r="K1217" t="s">
        <v>1744</v>
      </c>
      <c r="L1217" t="s">
        <v>1993</v>
      </c>
      <c r="M1217" t="s">
        <v>1996</v>
      </c>
      <c r="N1217">
        <v>11467</v>
      </c>
      <c r="O1217">
        <f t="shared" si="129"/>
        <v>3</v>
      </c>
      <c r="P1217" s="4" t="str">
        <f t="shared" si="130"/>
        <v>24</v>
      </c>
      <c r="Q1217" s="8">
        <f t="shared" si="131"/>
        <v>10</v>
      </c>
      <c r="R1217">
        <f t="shared" si="132"/>
        <v>1450</v>
      </c>
    </row>
    <row r="1218" spans="1:18" x14ac:dyDescent="0.3">
      <c r="A1218" t="s">
        <v>11</v>
      </c>
      <c r="B1218" s="7" t="s">
        <v>66</v>
      </c>
      <c r="C1218" t="s">
        <v>69</v>
      </c>
      <c r="D1218" s="10" t="s">
        <v>73</v>
      </c>
      <c r="E1218" t="s">
        <v>101</v>
      </c>
      <c r="F1218" s="4" t="s">
        <v>260</v>
      </c>
      <c r="G1218" t="s">
        <v>373</v>
      </c>
      <c r="H1218" s="2">
        <f t="shared" si="126"/>
        <v>0.30902777777777779</v>
      </c>
      <c r="I1218" s="2">
        <f t="shared" si="127"/>
        <v>8.3333333333333329E-2</v>
      </c>
      <c r="J1218" t="str">
        <f t="shared" si="128"/>
        <v/>
      </c>
      <c r="K1218" t="s">
        <v>1626</v>
      </c>
      <c r="L1218" t="s">
        <v>1993</v>
      </c>
      <c r="M1218" t="s">
        <v>1996</v>
      </c>
      <c r="N1218">
        <v>5796</v>
      </c>
      <c r="O1218">
        <f t="shared" si="129"/>
        <v>3</v>
      </c>
      <c r="P1218" s="4" t="str">
        <f t="shared" si="130"/>
        <v>5</v>
      </c>
      <c r="Q1218" s="8">
        <f t="shared" si="131"/>
        <v>25</v>
      </c>
      <c r="R1218">
        <f t="shared" si="132"/>
        <v>325</v>
      </c>
    </row>
    <row r="1219" spans="1:18" x14ac:dyDescent="0.3">
      <c r="A1219" t="s">
        <v>13</v>
      </c>
      <c r="B1219" s="7" t="s">
        <v>54</v>
      </c>
      <c r="C1219" t="s">
        <v>69</v>
      </c>
      <c r="D1219" s="10" t="s">
        <v>73</v>
      </c>
      <c r="E1219" t="s">
        <v>82</v>
      </c>
      <c r="F1219" s="4" t="s">
        <v>265</v>
      </c>
      <c r="G1219" t="s">
        <v>239</v>
      </c>
      <c r="H1219" s="2">
        <f t="shared" ref="H1219:H1282" si="133">TIMEVALUE(LEFT(G1219,5))</f>
        <v>0.79166666666666663</v>
      </c>
      <c r="I1219" s="2">
        <f t="shared" ref="I1219:I1282" si="134">F1219*1</f>
        <v>9.375E-2</v>
      </c>
      <c r="J1219" t="str">
        <f t="shared" ref="J1219:J1282" si="135">IF(LEN(G1219)&gt;5, MID(G1219,7,6), "")</f>
        <v/>
      </c>
      <c r="K1219" t="s">
        <v>1861</v>
      </c>
      <c r="L1219" t="s">
        <v>1993</v>
      </c>
      <c r="M1219" t="s">
        <v>1997</v>
      </c>
      <c r="N1219">
        <v>10262</v>
      </c>
      <c r="O1219">
        <f t="shared" ref="O1219:O1282" si="136">LEN(E1219)-LEN(SUBSTITUTE(E1219,"→",""))+1</f>
        <v>3</v>
      </c>
      <c r="P1219" s="4" t="str">
        <f t="shared" ref="P1219:P1282" si="137">LEFT(K1219, FIND("h", K1219)-1)</f>
        <v>16</v>
      </c>
      <c r="Q1219" s="8">
        <f t="shared" ref="Q1219:Q1282" si="138">IFERROR(VALUE(MID(K1219, FIND("h",K1219)+2, FIND("m",K1219)-FIND("h",K1219)-2)), 0)*1</f>
        <v>45</v>
      </c>
      <c r="R1219">
        <f t="shared" ref="R1219:R1282" si="139">(P1219*60+Q1219)</f>
        <v>1005</v>
      </c>
    </row>
    <row r="1220" spans="1:18" x14ac:dyDescent="0.3">
      <c r="A1220" t="s">
        <v>12</v>
      </c>
      <c r="B1220" s="7" t="s">
        <v>47</v>
      </c>
      <c r="C1220" t="s">
        <v>69</v>
      </c>
      <c r="D1220" s="10" t="s">
        <v>73</v>
      </c>
      <c r="E1220" t="s">
        <v>124</v>
      </c>
      <c r="F1220" s="4" t="s">
        <v>268</v>
      </c>
      <c r="G1220" t="s">
        <v>778</v>
      </c>
      <c r="H1220" s="2">
        <f t="shared" si="133"/>
        <v>0.31944444444444442</v>
      </c>
      <c r="I1220" s="2">
        <f t="shared" si="134"/>
        <v>0.21875</v>
      </c>
      <c r="J1220" t="str">
        <f t="shared" si="135"/>
        <v>28 Jun</v>
      </c>
      <c r="K1220" t="s">
        <v>1797</v>
      </c>
      <c r="L1220" t="s">
        <v>1994</v>
      </c>
      <c r="M1220" t="s">
        <v>1996</v>
      </c>
      <c r="N1220">
        <v>11543</v>
      </c>
      <c r="O1220">
        <f t="shared" si="136"/>
        <v>5</v>
      </c>
      <c r="P1220" s="4" t="str">
        <f t="shared" si="137"/>
        <v>26</v>
      </c>
      <c r="Q1220" s="8">
        <f t="shared" si="138"/>
        <v>25</v>
      </c>
      <c r="R1220">
        <f t="shared" si="139"/>
        <v>1585</v>
      </c>
    </row>
    <row r="1221" spans="1:18" x14ac:dyDescent="0.3">
      <c r="A1221" t="s">
        <v>11</v>
      </c>
      <c r="B1221" s="7" t="s">
        <v>34</v>
      </c>
      <c r="C1221" t="s">
        <v>69</v>
      </c>
      <c r="D1221" s="10" t="s">
        <v>73</v>
      </c>
      <c r="E1221" t="s">
        <v>95</v>
      </c>
      <c r="F1221" s="4" t="s">
        <v>295</v>
      </c>
      <c r="G1221" t="s">
        <v>303</v>
      </c>
      <c r="H1221" s="2">
        <f t="shared" si="133"/>
        <v>0.50694444444444442</v>
      </c>
      <c r="I1221" s="2">
        <f t="shared" si="134"/>
        <v>0.28472222222222221</v>
      </c>
      <c r="J1221" t="str">
        <f t="shared" si="135"/>
        <v/>
      </c>
      <c r="K1221" t="s">
        <v>1804</v>
      </c>
      <c r="L1221" t="s">
        <v>1993</v>
      </c>
      <c r="M1221" t="s">
        <v>1996</v>
      </c>
      <c r="N1221">
        <v>5298</v>
      </c>
      <c r="O1221">
        <f t="shared" si="136"/>
        <v>3</v>
      </c>
      <c r="P1221" s="4" t="str">
        <f t="shared" si="137"/>
        <v>5</v>
      </c>
      <c r="Q1221" s="8">
        <f t="shared" si="138"/>
        <v>20</v>
      </c>
      <c r="R1221">
        <f t="shared" si="139"/>
        <v>320</v>
      </c>
    </row>
    <row r="1222" spans="1:18" x14ac:dyDescent="0.3">
      <c r="A1222" t="s">
        <v>18</v>
      </c>
      <c r="B1222" s="7" t="s">
        <v>66</v>
      </c>
      <c r="C1222" t="s">
        <v>69</v>
      </c>
      <c r="D1222" s="10" t="s">
        <v>73</v>
      </c>
      <c r="E1222" t="s">
        <v>83</v>
      </c>
      <c r="F1222" s="4" t="s">
        <v>267</v>
      </c>
      <c r="G1222" t="s">
        <v>779</v>
      </c>
      <c r="H1222" s="2">
        <f t="shared" si="133"/>
        <v>0.2986111111111111</v>
      </c>
      <c r="I1222" s="2">
        <f t="shared" si="134"/>
        <v>0.86458333333333337</v>
      </c>
      <c r="J1222" t="str">
        <f t="shared" si="135"/>
        <v>28 Apr</v>
      </c>
      <c r="K1222" t="s">
        <v>1652</v>
      </c>
      <c r="L1222" t="s">
        <v>1993</v>
      </c>
      <c r="M1222" t="s">
        <v>1996</v>
      </c>
      <c r="N1222">
        <v>6451</v>
      </c>
      <c r="O1222">
        <f t="shared" si="136"/>
        <v>3</v>
      </c>
      <c r="P1222" s="4" t="str">
        <f t="shared" si="137"/>
        <v>10</v>
      </c>
      <c r="Q1222" s="8">
        <f t="shared" si="138"/>
        <v>25</v>
      </c>
      <c r="R1222">
        <f t="shared" si="139"/>
        <v>625</v>
      </c>
    </row>
    <row r="1223" spans="1:18" x14ac:dyDescent="0.3">
      <c r="A1223" t="s">
        <v>12</v>
      </c>
      <c r="B1223" s="7" t="s">
        <v>25</v>
      </c>
      <c r="C1223" t="s">
        <v>68</v>
      </c>
      <c r="D1223" s="10" t="s">
        <v>67</v>
      </c>
      <c r="E1223" t="s">
        <v>80</v>
      </c>
      <c r="F1223" s="4" t="s">
        <v>234</v>
      </c>
      <c r="G1223" t="s">
        <v>354</v>
      </c>
      <c r="H1223" s="2">
        <f t="shared" si="133"/>
        <v>0.69791666666666663</v>
      </c>
      <c r="I1223" s="2">
        <f t="shared" si="134"/>
        <v>0.59375</v>
      </c>
      <c r="J1223" t="str">
        <f t="shared" si="135"/>
        <v/>
      </c>
      <c r="K1223" t="s">
        <v>1654</v>
      </c>
      <c r="L1223" t="s">
        <v>1991</v>
      </c>
      <c r="M1223" t="s">
        <v>1996</v>
      </c>
      <c r="N1223">
        <v>6245</v>
      </c>
      <c r="O1223">
        <f t="shared" si="136"/>
        <v>2</v>
      </c>
      <c r="P1223" s="4" t="str">
        <f t="shared" si="137"/>
        <v>2</v>
      </c>
      <c r="Q1223" s="8">
        <f t="shared" si="138"/>
        <v>30</v>
      </c>
      <c r="R1223">
        <f t="shared" si="139"/>
        <v>150</v>
      </c>
    </row>
    <row r="1224" spans="1:18" x14ac:dyDescent="0.3">
      <c r="A1224" t="s">
        <v>13</v>
      </c>
      <c r="B1224" s="7" t="s">
        <v>60</v>
      </c>
      <c r="C1224" t="s">
        <v>71</v>
      </c>
      <c r="D1224" s="10" t="s">
        <v>74</v>
      </c>
      <c r="E1224" t="s">
        <v>102</v>
      </c>
      <c r="F1224" s="4" t="s">
        <v>301</v>
      </c>
      <c r="G1224" t="s">
        <v>307</v>
      </c>
      <c r="H1224" s="2">
        <f t="shared" si="133"/>
        <v>0.87847222222222221</v>
      </c>
      <c r="I1224" s="2">
        <f t="shared" si="134"/>
        <v>0.81597222222222221</v>
      </c>
      <c r="J1224" t="str">
        <f t="shared" si="135"/>
        <v/>
      </c>
      <c r="K1224" t="s">
        <v>1675</v>
      </c>
      <c r="L1224" t="s">
        <v>1991</v>
      </c>
      <c r="M1224" t="s">
        <v>1997</v>
      </c>
      <c r="N1224">
        <v>2071</v>
      </c>
      <c r="O1224">
        <f t="shared" si="136"/>
        <v>2</v>
      </c>
      <c r="P1224" s="4" t="str">
        <f t="shared" si="137"/>
        <v>1</v>
      </c>
      <c r="Q1224" s="8">
        <f t="shared" si="138"/>
        <v>30</v>
      </c>
      <c r="R1224">
        <f t="shared" si="139"/>
        <v>90</v>
      </c>
    </row>
    <row r="1225" spans="1:18" x14ac:dyDescent="0.3">
      <c r="A1225" t="s">
        <v>11</v>
      </c>
      <c r="B1225" s="7" t="s">
        <v>42</v>
      </c>
      <c r="C1225" t="s">
        <v>68</v>
      </c>
      <c r="D1225" s="10" t="s">
        <v>67</v>
      </c>
      <c r="E1225" t="s">
        <v>80</v>
      </c>
      <c r="F1225" s="4" t="s">
        <v>242</v>
      </c>
      <c r="G1225" t="s">
        <v>389</v>
      </c>
      <c r="H1225" s="2">
        <f t="shared" si="133"/>
        <v>0.51388888888888884</v>
      </c>
      <c r="I1225" s="2">
        <f t="shared" si="134"/>
        <v>0.39930555555555558</v>
      </c>
      <c r="J1225" t="str">
        <f t="shared" si="135"/>
        <v/>
      </c>
      <c r="K1225" t="s">
        <v>1660</v>
      </c>
      <c r="L1225" t="s">
        <v>1991</v>
      </c>
      <c r="M1225" t="s">
        <v>1996</v>
      </c>
      <c r="N1225">
        <v>4804</v>
      </c>
      <c r="O1225">
        <f t="shared" si="136"/>
        <v>2</v>
      </c>
      <c r="P1225" s="4" t="str">
        <f t="shared" si="137"/>
        <v>2</v>
      </c>
      <c r="Q1225" s="8">
        <f t="shared" si="138"/>
        <v>45</v>
      </c>
      <c r="R1225">
        <f t="shared" si="139"/>
        <v>165</v>
      </c>
    </row>
    <row r="1226" spans="1:18" x14ac:dyDescent="0.3">
      <c r="A1226" t="s">
        <v>15</v>
      </c>
      <c r="B1226" s="7" t="s">
        <v>47</v>
      </c>
      <c r="C1226" t="s">
        <v>69</v>
      </c>
      <c r="D1226" s="10" t="s">
        <v>73</v>
      </c>
      <c r="E1226" t="s">
        <v>82</v>
      </c>
      <c r="F1226" s="4" t="s">
        <v>330</v>
      </c>
      <c r="G1226" t="s">
        <v>352</v>
      </c>
      <c r="H1226" s="2">
        <f t="shared" si="133"/>
        <v>0.875</v>
      </c>
      <c r="I1226" s="2">
        <f t="shared" si="134"/>
        <v>0.3125</v>
      </c>
      <c r="J1226" t="str">
        <f t="shared" si="135"/>
        <v/>
      </c>
      <c r="K1226" t="s">
        <v>1679</v>
      </c>
      <c r="L1226" t="s">
        <v>1993</v>
      </c>
      <c r="M1226" t="s">
        <v>1996</v>
      </c>
      <c r="N1226">
        <v>7005</v>
      </c>
      <c r="O1226">
        <f t="shared" si="136"/>
        <v>3</v>
      </c>
      <c r="P1226" s="4" t="str">
        <f t="shared" si="137"/>
        <v>13</v>
      </c>
      <c r="Q1226" s="8">
        <f t="shared" si="138"/>
        <v>30</v>
      </c>
      <c r="R1226">
        <f t="shared" si="139"/>
        <v>810</v>
      </c>
    </row>
    <row r="1227" spans="1:18" x14ac:dyDescent="0.3">
      <c r="A1227" t="s">
        <v>13</v>
      </c>
      <c r="B1227" s="7" t="s">
        <v>61</v>
      </c>
      <c r="C1227" t="s">
        <v>67</v>
      </c>
      <c r="D1227" s="10" t="s">
        <v>72</v>
      </c>
      <c r="E1227" t="s">
        <v>81</v>
      </c>
      <c r="F1227" s="4" t="s">
        <v>238</v>
      </c>
      <c r="G1227" t="s">
        <v>613</v>
      </c>
      <c r="H1227" s="2">
        <f t="shared" si="133"/>
        <v>0.51736111111111116</v>
      </c>
      <c r="I1227" s="2">
        <f t="shared" si="134"/>
        <v>0.23958333333333334</v>
      </c>
      <c r="J1227" t="str">
        <f t="shared" si="135"/>
        <v/>
      </c>
      <c r="K1227" t="s">
        <v>1898</v>
      </c>
      <c r="L1227" t="s">
        <v>1993</v>
      </c>
      <c r="M1227" t="s">
        <v>1996</v>
      </c>
      <c r="N1227">
        <v>12284</v>
      </c>
      <c r="O1227">
        <f t="shared" si="136"/>
        <v>3</v>
      </c>
      <c r="P1227" s="4" t="str">
        <f t="shared" si="137"/>
        <v>6</v>
      </c>
      <c r="Q1227" s="8">
        <f t="shared" si="138"/>
        <v>40</v>
      </c>
      <c r="R1227">
        <f t="shared" si="139"/>
        <v>400</v>
      </c>
    </row>
    <row r="1228" spans="1:18" x14ac:dyDescent="0.3">
      <c r="A1228" t="s">
        <v>12</v>
      </c>
      <c r="B1228" s="7" t="s">
        <v>33</v>
      </c>
      <c r="C1228" t="s">
        <v>68</v>
      </c>
      <c r="D1228" s="10" t="s">
        <v>67</v>
      </c>
      <c r="E1228" t="s">
        <v>98</v>
      </c>
      <c r="F1228" s="4" t="s">
        <v>228</v>
      </c>
      <c r="G1228" t="s">
        <v>263</v>
      </c>
      <c r="H1228" s="2">
        <f t="shared" si="133"/>
        <v>0.85069444444444442</v>
      </c>
      <c r="I1228" s="2">
        <f t="shared" si="134"/>
        <v>0.29166666666666669</v>
      </c>
      <c r="J1228" t="str">
        <f t="shared" si="135"/>
        <v/>
      </c>
      <c r="K1228" t="s">
        <v>1649</v>
      </c>
      <c r="L1228" t="s">
        <v>1993</v>
      </c>
      <c r="M1228" t="s">
        <v>1996</v>
      </c>
      <c r="N1228">
        <v>10203</v>
      </c>
      <c r="O1228">
        <f t="shared" si="136"/>
        <v>3</v>
      </c>
      <c r="P1228" s="4" t="str">
        <f t="shared" si="137"/>
        <v>13</v>
      </c>
      <c r="Q1228" s="8">
        <f t="shared" si="138"/>
        <v>25</v>
      </c>
      <c r="R1228">
        <f t="shared" si="139"/>
        <v>805</v>
      </c>
    </row>
    <row r="1229" spans="1:18" x14ac:dyDescent="0.3">
      <c r="A1229" t="s">
        <v>11</v>
      </c>
      <c r="B1229" s="7" t="s">
        <v>30</v>
      </c>
      <c r="C1229" t="s">
        <v>69</v>
      </c>
      <c r="D1229" s="10" t="s">
        <v>73</v>
      </c>
      <c r="E1229" t="s">
        <v>95</v>
      </c>
      <c r="F1229" s="4" t="s">
        <v>339</v>
      </c>
      <c r="G1229" t="s">
        <v>462</v>
      </c>
      <c r="H1229" s="2">
        <f t="shared" si="133"/>
        <v>0.9375</v>
      </c>
      <c r="I1229" s="2">
        <f t="shared" si="134"/>
        <v>0.59722222222222221</v>
      </c>
      <c r="J1229" t="str">
        <f t="shared" si="135"/>
        <v/>
      </c>
      <c r="K1229" t="s">
        <v>1726</v>
      </c>
      <c r="L1229" t="s">
        <v>1993</v>
      </c>
      <c r="M1229" t="s">
        <v>1996</v>
      </c>
      <c r="N1229">
        <v>6938</v>
      </c>
      <c r="O1229">
        <f t="shared" si="136"/>
        <v>3</v>
      </c>
      <c r="P1229" s="4" t="str">
        <f t="shared" si="137"/>
        <v>8</v>
      </c>
      <c r="Q1229" s="8">
        <f t="shared" si="138"/>
        <v>10</v>
      </c>
      <c r="R1229">
        <f t="shared" si="139"/>
        <v>490</v>
      </c>
    </row>
    <row r="1230" spans="1:18" x14ac:dyDescent="0.3">
      <c r="A1230" t="s">
        <v>15</v>
      </c>
      <c r="B1230" s="7" t="s">
        <v>37</v>
      </c>
      <c r="C1230" t="s">
        <v>69</v>
      </c>
      <c r="D1230" s="10" t="s">
        <v>73</v>
      </c>
      <c r="E1230" t="s">
        <v>82</v>
      </c>
      <c r="F1230" s="4" t="s">
        <v>300</v>
      </c>
      <c r="G1230" t="s">
        <v>701</v>
      </c>
      <c r="H1230" s="2">
        <f t="shared" si="133"/>
        <v>6.25E-2</v>
      </c>
      <c r="I1230" s="2">
        <f t="shared" si="134"/>
        <v>0.41666666666666669</v>
      </c>
      <c r="J1230" t="str">
        <f t="shared" si="135"/>
        <v>13 Jun</v>
      </c>
      <c r="K1230" t="s">
        <v>1629</v>
      </c>
      <c r="L1230" t="s">
        <v>1993</v>
      </c>
      <c r="M1230" t="s">
        <v>1996</v>
      </c>
      <c r="N1230">
        <v>13377</v>
      </c>
      <c r="O1230">
        <f t="shared" si="136"/>
        <v>3</v>
      </c>
      <c r="P1230" s="4" t="str">
        <f t="shared" si="137"/>
        <v>15</v>
      </c>
      <c r="Q1230" s="8">
        <f t="shared" si="138"/>
        <v>30</v>
      </c>
      <c r="R1230">
        <f t="shared" si="139"/>
        <v>930</v>
      </c>
    </row>
    <row r="1231" spans="1:18" x14ac:dyDescent="0.3">
      <c r="A1231" t="s">
        <v>15</v>
      </c>
      <c r="B1231" s="7" t="s">
        <v>31</v>
      </c>
      <c r="C1231" t="s">
        <v>69</v>
      </c>
      <c r="D1231" s="10" t="s">
        <v>73</v>
      </c>
      <c r="E1231" t="s">
        <v>82</v>
      </c>
      <c r="F1231" s="4" t="s">
        <v>375</v>
      </c>
      <c r="G1231" t="s">
        <v>297</v>
      </c>
      <c r="H1231" s="2">
        <f t="shared" si="133"/>
        <v>0.80208333333333337</v>
      </c>
      <c r="I1231" s="2">
        <f t="shared" si="134"/>
        <v>0.38541666666666669</v>
      </c>
      <c r="J1231" t="str">
        <f t="shared" si="135"/>
        <v/>
      </c>
      <c r="K1231" t="s">
        <v>1686</v>
      </c>
      <c r="L1231" t="s">
        <v>1993</v>
      </c>
      <c r="M1231" t="s">
        <v>1996</v>
      </c>
      <c r="N1231">
        <v>9779</v>
      </c>
      <c r="O1231">
        <f t="shared" si="136"/>
        <v>3</v>
      </c>
      <c r="P1231" s="4" t="str">
        <f t="shared" si="137"/>
        <v>10</v>
      </c>
      <c r="Q1231" s="8">
        <f t="shared" si="138"/>
        <v>0</v>
      </c>
      <c r="R1231">
        <f t="shared" si="139"/>
        <v>600</v>
      </c>
    </row>
    <row r="1232" spans="1:18" x14ac:dyDescent="0.3">
      <c r="A1232" t="s">
        <v>12</v>
      </c>
      <c r="B1232" s="7" t="s">
        <v>42</v>
      </c>
      <c r="C1232" t="s">
        <v>70</v>
      </c>
      <c r="D1232" s="10" t="s">
        <v>68</v>
      </c>
      <c r="E1232" t="s">
        <v>84</v>
      </c>
      <c r="F1232" s="4" t="s">
        <v>215</v>
      </c>
      <c r="G1232" t="s">
        <v>250</v>
      </c>
      <c r="H1232" s="2">
        <f t="shared" si="133"/>
        <v>0.57986111111111116</v>
      </c>
      <c r="I1232" s="2">
        <f t="shared" si="134"/>
        <v>0.4861111111111111</v>
      </c>
      <c r="J1232" t="str">
        <f t="shared" si="135"/>
        <v/>
      </c>
      <c r="K1232" t="s">
        <v>1635</v>
      </c>
      <c r="L1232" t="s">
        <v>1991</v>
      </c>
      <c r="M1232" t="s">
        <v>1996</v>
      </c>
      <c r="N1232">
        <v>4667</v>
      </c>
      <c r="O1232">
        <f t="shared" si="136"/>
        <v>2</v>
      </c>
      <c r="P1232" s="4" t="str">
        <f t="shared" si="137"/>
        <v>2</v>
      </c>
      <c r="Q1232" s="8">
        <f t="shared" si="138"/>
        <v>15</v>
      </c>
      <c r="R1232">
        <f t="shared" si="139"/>
        <v>135</v>
      </c>
    </row>
    <row r="1233" spans="1:18" x14ac:dyDescent="0.3">
      <c r="A1233" t="s">
        <v>13</v>
      </c>
      <c r="B1233" s="7" t="s">
        <v>40</v>
      </c>
      <c r="C1233" t="s">
        <v>67</v>
      </c>
      <c r="D1233" s="10" t="s">
        <v>69</v>
      </c>
      <c r="E1233" t="s">
        <v>75</v>
      </c>
      <c r="F1233" s="4" t="s">
        <v>269</v>
      </c>
      <c r="G1233" t="s">
        <v>337</v>
      </c>
      <c r="H1233" s="2">
        <f t="shared" si="133"/>
        <v>0.95138888888888884</v>
      </c>
      <c r="I1233" s="2">
        <f t="shared" si="134"/>
        <v>0.82638888888888884</v>
      </c>
      <c r="J1233" t="str">
        <f t="shared" si="135"/>
        <v/>
      </c>
      <c r="K1233" t="s">
        <v>1666</v>
      </c>
      <c r="L1233" t="s">
        <v>1991</v>
      </c>
      <c r="M1233" t="s">
        <v>1997</v>
      </c>
      <c r="N1233">
        <v>4544</v>
      </c>
      <c r="O1233">
        <f t="shared" si="136"/>
        <v>2</v>
      </c>
      <c r="P1233" s="4" t="str">
        <f t="shared" si="137"/>
        <v>3</v>
      </c>
      <c r="Q1233" s="8">
        <f t="shared" si="138"/>
        <v>0</v>
      </c>
      <c r="R1233">
        <f t="shared" si="139"/>
        <v>180</v>
      </c>
    </row>
    <row r="1234" spans="1:18" x14ac:dyDescent="0.3">
      <c r="A1234" t="s">
        <v>13</v>
      </c>
      <c r="B1234" s="7" t="s">
        <v>47</v>
      </c>
      <c r="C1234" t="s">
        <v>69</v>
      </c>
      <c r="D1234" s="10" t="s">
        <v>73</v>
      </c>
      <c r="E1234" t="s">
        <v>82</v>
      </c>
      <c r="F1234" s="4" t="s">
        <v>227</v>
      </c>
      <c r="G1234" t="s">
        <v>768</v>
      </c>
      <c r="H1234" s="2">
        <f t="shared" si="133"/>
        <v>0.18402777777777779</v>
      </c>
      <c r="I1234" s="2">
        <f t="shared" si="134"/>
        <v>0.90972222222222221</v>
      </c>
      <c r="J1234" t="str">
        <f t="shared" si="135"/>
        <v>28 Jun</v>
      </c>
      <c r="K1234" t="s">
        <v>1827</v>
      </c>
      <c r="L1234" t="s">
        <v>1993</v>
      </c>
      <c r="M1234" t="s">
        <v>1996</v>
      </c>
      <c r="N1234">
        <v>16079</v>
      </c>
      <c r="O1234">
        <f t="shared" si="136"/>
        <v>3</v>
      </c>
      <c r="P1234" s="4" t="str">
        <f t="shared" si="137"/>
        <v>6</v>
      </c>
      <c r="Q1234" s="8">
        <f t="shared" si="138"/>
        <v>35</v>
      </c>
      <c r="R1234">
        <f t="shared" si="139"/>
        <v>395</v>
      </c>
    </row>
    <row r="1235" spans="1:18" x14ac:dyDescent="0.3">
      <c r="A1235" t="s">
        <v>13</v>
      </c>
      <c r="B1235" s="7" t="s">
        <v>57</v>
      </c>
      <c r="C1235" t="s">
        <v>68</v>
      </c>
      <c r="D1235" s="10" t="s">
        <v>67</v>
      </c>
      <c r="E1235" t="s">
        <v>85</v>
      </c>
      <c r="F1235" s="4" t="s">
        <v>293</v>
      </c>
      <c r="G1235" t="s">
        <v>600</v>
      </c>
      <c r="H1235" s="2">
        <f t="shared" si="133"/>
        <v>0.82638888888888884</v>
      </c>
      <c r="I1235" s="2">
        <f t="shared" si="134"/>
        <v>0.6875</v>
      </c>
      <c r="J1235" t="str">
        <f t="shared" si="135"/>
        <v>02 Apr</v>
      </c>
      <c r="K1235" t="s">
        <v>1672</v>
      </c>
      <c r="L1235" t="s">
        <v>1993</v>
      </c>
      <c r="M1235" t="s">
        <v>1997</v>
      </c>
      <c r="N1235">
        <v>7064</v>
      </c>
      <c r="O1235">
        <f t="shared" si="136"/>
        <v>3</v>
      </c>
      <c r="P1235" s="4" t="str">
        <f t="shared" si="137"/>
        <v>27</v>
      </c>
      <c r="Q1235" s="8">
        <f t="shared" si="138"/>
        <v>20</v>
      </c>
      <c r="R1235">
        <f t="shared" si="139"/>
        <v>1640</v>
      </c>
    </row>
    <row r="1236" spans="1:18" x14ac:dyDescent="0.3">
      <c r="A1236" t="s">
        <v>13</v>
      </c>
      <c r="B1236" s="7" t="s">
        <v>46</v>
      </c>
      <c r="C1236" t="s">
        <v>69</v>
      </c>
      <c r="D1236" s="10" t="s">
        <v>73</v>
      </c>
      <c r="E1236" t="s">
        <v>82</v>
      </c>
      <c r="F1236" s="4" t="s">
        <v>220</v>
      </c>
      <c r="G1236" t="s">
        <v>239</v>
      </c>
      <c r="H1236" s="2">
        <f t="shared" si="133"/>
        <v>0.79166666666666663</v>
      </c>
      <c r="I1236" s="2">
        <f t="shared" si="134"/>
        <v>0.58333333333333337</v>
      </c>
      <c r="J1236" t="str">
        <f t="shared" si="135"/>
        <v/>
      </c>
      <c r="K1236" t="s">
        <v>1680</v>
      </c>
      <c r="L1236" t="s">
        <v>1993</v>
      </c>
      <c r="M1236" t="s">
        <v>1996</v>
      </c>
      <c r="N1236">
        <v>15554</v>
      </c>
      <c r="O1236">
        <f t="shared" si="136"/>
        <v>3</v>
      </c>
      <c r="P1236" s="4" t="str">
        <f t="shared" si="137"/>
        <v>5</v>
      </c>
      <c r="Q1236" s="8">
        <f t="shared" si="138"/>
        <v>0</v>
      </c>
      <c r="R1236">
        <f t="shared" si="139"/>
        <v>300</v>
      </c>
    </row>
    <row r="1237" spans="1:18" x14ac:dyDescent="0.3">
      <c r="A1237" t="s">
        <v>14</v>
      </c>
      <c r="B1237" s="7" t="s">
        <v>46</v>
      </c>
      <c r="C1237" t="s">
        <v>70</v>
      </c>
      <c r="D1237" s="10" t="s">
        <v>68</v>
      </c>
      <c r="E1237" t="s">
        <v>84</v>
      </c>
      <c r="F1237" s="4" t="s">
        <v>213</v>
      </c>
      <c r="G1237" t="s">
        <v>279</v>
      </c>
      <c r="H1237" s="2">
        <f t="shared" si="133"/>
        <v>0.5</v>
      </c>
      <c r="I1237" s="2">
        <f t="shared" si="134"/>
        <v>0.40625</v>
      </c>
      <c r="J1237" t="str">
        <f t="shared" si="135"/>
        <v/>
      </c>
      <c r="K1237" t="s">
        <v>1635</v>
      </c>
      <c r="L1237" t="s">
        <v>1991</v>
      </c>
      <c r="M1237" t="s">
        <v>1998</v>
      </c>
      <c r="N1237">
        <v>3543</v>
      </c>
      <c r="O1237">
        <f t="shared" si="136"/>
        <v>2</v>
      </c>
      <c r="P1237" s="4" t="str">
        <f t="shared" si="137"/>
        <v>2</v>
      </c>
      <c r="Q1237" s="8">
        <f t="shared" si="138"/>
        <v>15</v>
      </c>
      <c r="R1237">
        <f t="shared" si="139"/>
        <v>135</v>
      </c>
    </row>
    <row r="1238" spans="1:18" x14ac:dyDescent="0.3">
      <c r="A1238" t="s">
        <v>12</v>
      </c>
      <c r="B1238" s="7" t="s">
        <v>32</v>
      </c>
      <c r="C1238" t="s">
        <v>67</v>
      </c>
      <c r="D1238" s="10" t="s">
        <v>69</v>
      </c>
      <c r="E1238" t="s">
        <v>75</v>
      </c>
      <c r="F1238" s="4" t="s">
        <v>252</v>
      </c>
      <c r="G1238" t="s">
        <v>304</v>
      </c>
      <c r="H1238" s="2">
        <f t="shared" si="133"/>
        <v>0.67361111111111116</v>
      </c>
      <c r="I1238" s="2">
        <f t="shared" si="134"/>
        <v>0.55555555555555558</v>
      </c>
      <c r="J1238" t="str">
        <f t="shared" si="135"/>
        <v/>
      </c>
      <c r="K1238" t="s">
        <v>1623</v>
      </c>
      <c r="L1238" t="s">
        <v>1991</v>
      </c>
      <c r="M1238" t="s">
        <v>1996</v>
      </c>
      <c r="N1238">
        <v>6121</v>
      </c>
      <c r="O1238">
        <f t="shared" si="136"/>
        <v>2</v>
      </c>
      <c r="P1238" s="4" t="str">
        <f t="shared" si="137"/>
        <v>2</v>
      </c>
      <c r="Q1238" s="8">
        <f t="shared" si="138"/>
        <v>50</v>
      </c>
      <c r="R1238">
        <f t="shared" si="139"/>
        <v>170</v>
      </c>
    </row>
    <row r="1239" spans="1:18" x14ac:dyDescent="0.3">
      <c r="A1239" t="s">
        <v>11</v>
      </c>
      <c r="B1239" s="7" t="s">
        <v>60</v>
      </c>
      <c r="C1239" t="s">
        <v>69</v>
      </c>
      <c r="D1239" s="10" t="s">
        <v>73</v>
      </c>
      <c r="E1239" t="s">
        <v>82</v>
      </c>
      <c r="F1239" s="4" t="s">
        <v>262</v>
      </c>
      <c r="G1239" t="s">
        <v>302</v>
      </c>
      <c r="H1239" s="2">
        <f t="shared" si="133"/>
        <v>0.64583333333333337</v>
      </c>
      <c r="I1239" s="2">
        <f t="shared" si="134"/>
        <v>0.35069444444444442</v>
      </c>
      <c r="J1239" t="str">
        <f t="shared" si="135"/>
        <v/>
      </c>
      <c r="K1239" t="s">
        <v>1809</v>
      </c>
      <c r="L1239" t="s">
        <v>1993</v>
      </c>
      <c r="M1239" t="s">
        <v>1996</v>
      </c>
      <c r="N1239">
        <v>8075</v>
      </c>
      <c r="O1239">
        <f t="shared" si="136"/>
        <v>3</v>
      </c>
      <c r="P1239" s="4" t="str">
        <f t="shared" si="137"/>
        <v>7</v>
      </c>
      <c r="Q1239" s="8">
        <f t="shared" si="138"/>
        <v>5</v>
      </c>
      <c r="R1239">
        <f t="shared" si="139"/>
        <v>425</v>
      </c>
    </row>
    <row r="1240" spans="1:18" x14ac:dyDescent="0.3">
      <c r="A1240" t="s">
        <v>15</v>
      </c>
      <c r="B1240" s="7" t="s">
        <v>50</v>
      </c>
      <c r="C1240" t="s">
        <v>69</v>
      </c>
      <c r="D1240" s="10" t="s">
        <v>73</v>
      </c>
      <c r="E1240" t="s">
        <v>82</v>
      </c>
      <c r="F1240" s="4" t="s">
        <v>282</v>
      </c>
      <c r="G1240" t="s">
        <v>780</v>
      </c>
      <c r="H1240" s="2">
        <f t="shared" si="133"/>
        <v>6.25E-2</v>
      </c>
      <c r="I1240" s="2">
        <f t="shared" si="134"/>
        <v>0.47916666666666669</v>
      </c>
      <c r="J1240" t="str">
        <f t="shared" si="135"/>
        <v>04 Jun</v>
      </c>
      <c r="K1240" t="s">
        <v>1714</v>
      </c>
      <c r="L1240" t="s">
        <v>1993</v>
      </c>
      <c r="M1240" t="s">
        <v>1996</v>
      </c>
      <c r="N1240">
        <v>13377</v>
      </c>
      <c r="O1240">
        <f t="shared" si="136"/>
        <v>3</v>
      </c>
      <c r="P1240" s="4" t="str">
        <f t="shared" si="137"/>
        <v>14</v>
      </c>
      <c r="Q1240" s="8">
        <f t="shared" si="138"/>
        <v>0</v>
      </c>
      <c r="R1240">
        <f t="shared" si="139"/>
        <v>840</v>
      </c>
    </row>
    <row r="1241" spans="1:18" x14ac:dyDescent="0.3">
      <c r="A1241" t="s">
        <v>13</v>
      </c>
      <c r="B1241" s="7" t="s">
        <v>55</v>
      </c>
      <c r="C1241" t="s">
        <v>68</v>
      </c>
      <c r="D1241" s="10" t="s">
        <v>67</v>
      </c>
      <c r="E1241" t="s">
        <v>85</v>
      </c>
      <c r="F1241" s="4" t="s">
        <v>259</v>
      </c>
      <c r="G1241" t="s">
        <v>269</v>
      </c>
      <c r="H1241" s="2">
        <f t="shared" si="133"/>
        <v>0.82638888888888884</v>
      </c>
      <c r="I1241" s="2">
        <f t="shared" si="134"/>
        <v>0.58680555555555558</v>
      </c>
      <c r="J1241" t="str">
        <f t="shared" si="135"/>
        <v/>
      </c>
      <c r="K1241" t="s">
        <v>1647</v>
      </c>
      <c r="L1241" t="s">
        <v>1993</v>
      </c>
      <c r="M1241" t="s">
        <v>1996</v>
      </c>
      <c r="N1241">
        <v>14571</v>
      </c>
      <c r="O1241">
        <f t="shared" si="136"/>
        <v>3</v>
      </c>
      <c r="P1241" s="4" t="str">
        <f t="shared" si="137"/>
        <v>5</v>
      </c>
      <c r="Q1241" s="8">
        <f t="shared" si="138"/>
        <v>45</v>
      </c>
      <c r="R1241">
        <f t="shared" si="139"/>
        <v>345</v>
      </c>
    </row>
    <row r="1242" spans="1:18" x14ac:dyDescent="0.3">
      <c r="A1242" t="s">
        <v>14</v>
      </c>
      <c r="B1242" s="7" t="s">
        <v>34</v>
      </c>
      <c r="C1242" t="s">
        <v>67</v>
      </c>
      <c r="D1242" s="10" t="s">
        <v>69</v>
      </c>
      <c r="E1242" t="s">
        <v>75</v>
      </c>
      <c r="F1242" s="4" t="s">
        <v>251</v>
      </c>
      <c r="G1242" t="s">
        <v>357</v>
      </c>
      <c r="H1242" s="2">
        <f t="shared" si="133"/>
        <v>0.3576388888888889</v>
      </c>
      <c r="I1242" s="2">
        <f t="shared" si="134"/>
        <v>0.24652777777777779</v>
      </c>
      <c r="J1242" t="str">
        <f t="shared" si="135"/>
        <v/>
      </c>
      <c r="K1242" t="s">
        <v>1683</v>
      </c>
      <c r="L1242" t="s">
        <v>1991</v>
      </c>
      <c r="M1242" t="s">
        <v>1998</v>
      </c>
      <c r="N1242">
        <v>3919</v>
      </c>
      <c r="O1242">
        <f t="shared" si="136"/>
        <v>2</v>
      </c>
      <c r="P1242" s="4" t="str">
        <f t="shared" si="137"/>
        <v>2</v>
      </c>
      <c r="Q1242" s="8">
        <f t="shared" si="138"/>
        <v>40</v>
      </c>
      <c r="R1242">
        <f t="shared" si="139"/>
        <v>160</v>
      </c>
    </row>
    <row r="1243" spans="1:18" x14ac:dyDescent="0.3">
      <c r="A1243" t="s">
        <v>13</v>
      </c>
      <c r="B1243" s="7" t="s">
        <v>23</v>
      </c>
      <c r="C1243" t="s">
        <v>68</v>
      </c>
      <c r="D1243" s="10" t="s">
        <v>67</v>
      </c>
      <c r="E1243" t="s">
        <v>85</v>
      </c>
      <c r="F1243" s="4" t="s">
        <v>209</v>
      </c>
      <c r="G1243" t="s">
        <v>567</v>
      </c>
      <c r="H1243" s="2">
        <f t="shared" si="133"/>
        <v>0.19791666666666666</v>
      </c>
      <c r="I1243" s="2">
        <f t="shared" si="134"/>
        <v>0.78819444444444442</v>
      </c>
      <c r="J1243" t="str">
        <f t="shared" si="135"/>
        <v>25 Mar</v>
      </c>
      <c r="K1243" t="s">
        <v>1835</v>
      </c>
      <c r="L1243" t="s">
        <v>1993</v>
      </c>
      <c r="M1243" t="s">
        <v>1996</v>
      </c>
      <c r="N1243">
        <v>14231</v>
      </c>
      <c r="O1243">
        <f t="shared" si="136"/>
        <v>3</v>
      </c>
      <c r="P1243" s="4" t="str">
        <f t="shared" si="137"/>
        <v>9</v>
      </c>
      <c r="Q1243" s="8">
        <f t="shared" si="138"/>
        <v>50</v>
      </c>
      <c r="R1243">
        <f t="shared" si="139"/>
        <v>590</v>
      </c>
    </row>
    <row r="1244" spans="1:18" x14ac:dyDescent="0.3">
      <c r="A1244" t="s">
        <v>11</v>
      </c>
      <c r="B1244" s="7" t="s">
        <v>51</v>
      </c>
      <c r="C1244" t="s">
        <v>71</v>
      </c>
      <c r="D1244" s="10" t="s">
        <v>74</v>
      </c>
      <c r="E1244" t="s">
        <v>102</v>
      </c>
      <c r="F1244" s="4" t="s">
        <v>346</v>
      </c>
      <c r="G1244" t="s">
        <v>327</v>
      </c>
      <c r="H1244" s="2">
        <f t="shared" si="133"/>
        <v>0.85416666666666663</v>
      </c>
      <c r="I1244" s="2">
        <f t="shared" si="134"/>
        <v>0.79513888888888884</v>
      </c>
      <c r="J1244" t="str">
        <f t="shared" si="135"/>
        <v/>
      </c>
      <c r="K1244" t="s">
        <v>1676</v>
      </c>
      <c r="L1244" t="s">
        <v>1991</v>
      </c>
      <c r="M1244" t="s">
        <v>1996</v>
      </c>
      <c r="N1244">
        <v>2754</v>
      </c>
      <c r="O1244">
        <f t="shared" si="136"/>
        <v>2</v>
      </c>
      <c r="P1244" s="4" t="str">
        <f t="shared" si="137"/>
        <v>1</v>
      </c>
      <c r="Q1244" s="8">
        <f t="shared" si="138"/>
        <v>25</v>
      </c>
      <c r="R1244">
        <f t="shared" si="139"/>
        <v>85</v>
      </c>
    </row>
    <row r="1245" spans="1:18" x14ac:dyDescent="0.3">
      <c r="A1245" t="s">
        <v>12</v>
      </c>
      <c r="B1245" s="7" t="s">
        <v>48</v>
      </c>
      <c r="C1245" t="s">
        <v>69</v>
      </c>
      <c r="D1245" s="10" t="s">
        <v>73</v>
      </c>
      <c r="E1245" t="s">
        <v>83</v>
      </c>
      <c r="F1245" s="4" t="s">
        <v>360</v>
      </c>
      <c r="G1245" t="s">
        <v>278</v>
      </c>
      <c r="H1245" s="2">
        <f t="shared" si="133"/>
        <v>0.95833333333333337</v>
      </c>
      <c r="I1245" s="2">
        <f t="shared" si="134"/>
        <v>0.73611111111111116</v>
      </c>
      <c r="J1245" t="str">
        <f t="shared" si="135"/>
        <v/>
      </c>
      <c r="K1245" t="s">
        <v>1804</v>
      </c>
      <c r="L1245" t="s">
        <v>1993</v>
      </c>
      <c r="M1245" t="s">
        <v>1996</v>
      </c>
      <c r="N1245">
        <v>8067</v>
      </c>
      <c r="O1245">
        <f t="shared" si="136"/>
        <v>3</v>
      </c>
      <c r="P1245" s="4" t="str">
        <f t="shared" si="137"/>
        <v>5</v>
      </c>
      <c r="Q1245" s="8">
        <f t="shared" si="138"/>
        <v>20</v>
      </c>
      <c r="R1245">
        <f t="shared" si="139"/>
        <v>320</v>
      </c>
    </row>
    <row r="1246" spans="1:18" x14ac:dyDescent="0.3">
      <c r="A1246" t="s">
        <v>17</v>
      </c>
      <c r="B1246" s="7" t="s">
        <v>41</v>
      </c>
      <c r="C1246" t="s">
        <v>68</v>
      </c>
      <c r="D1246" s="10" t="s">
        <v>67</v>
      </c>
      <c r="E1246" t="s">
        <v>98</v>
      </c>
      <c r="F1246" s="4" t="s">
        <v>314</v>
      </c>
      <c r="G1246" t="s">
        <v>369</v>
      </c>
      <c r="H1246" s="2">
        <f t="shared" si="133"/>
        <v>0.94444444444444442</v>
      </c>
      <c r="I1246" s="2">
        <f t="shared" si="134"/>
        <v>0.2986111111111111</v>
      </c>
      <c r="J1246" t="str">
        <f t="shared" si="135"/>
        <v/>
      </c>
      <c r="K1246" t="s">
        <v>1629</v>
      </c>
      <c r="L1246" t="s">
        <v>1993</v>
      </c>
      <c r="M1246" t="s">
        <v>1996</v>
      </c>
      <c r="N1246">
        <v>8452</v>
      </c>
      <c r="O1246">
        <f t="shared" si="136"/>
        <v>3</v>
      </c>
      <c r="P1246" s="4" t="str">
        <f t="shared" si="137"/>
        <v>15</v>
      </c>
      <c r="Q1246" s="8">
        <f t="shared" si="138"/>
        <v>30</v>
      </c>
      <c r="R1246">
        <f t="shared" si="139"/>
        <v>930</v>
      </c>
    </row>
    <row r="1247" spans="1:18" x14ac:dyDescent="0.3">
      <c r="A1247" t="s">
        <v>13</v>
      </c>
      <c r="B1247" s="7" t="s">
        <v>49</v>
      </c>
      <c r="C1247" t="s">
        <v>67</v>
      </c>
      <c r="D1247" s="10" t="s">
        <v>72</v>
      </c>
      <c r="E1247" t="s">
        <v>81</v>
      </c>
      <c r="F1247" s="4" t="s">
        <v>259</v>
      </c>
      <c r="G1247" t="s">
        <v>459</v>
      </c>
      <c r="H1247" s="2">
        <f t="shared" si="133"/>
        <v>0.47569444444444442</v>
      </c>
      <c r="I1247" s="2">
        <f t="shared" si="134"/>
        <v>0.58680555555555558</v>
      </c>
      <c r="J1247" t="str">
        <f t="shared" si="135"/>
        <v>07 Mar</v>
      </c>
      <c r="K1247" t="s">
        <v>1687</v>
      </c>
      <c r="L1247" t="s">
        <v>1993</v>
      </c>
      <c r="M1247" t="s">
        <v>1996</v>
      </c>
      <c r="N1247">
        <v>15025</v>
      </c>
      <c r="O1247">
        <f t="shared" si="136"/>
        <v>3</v>
      </c>
      <c r="P1247" s="4" t="str">
        <f t="shared" si="137"/>
        <v>21</v>
      </c>
      <c r="Q1247" s="8">
        <f t="shared" si="138"/>
        <v>20</v>
      </c>
      <c r="R1247">
        <f t="shared" si="139"/>
        <v>1280</v>
      </c>
    </row>
    <row r="1248" spans="1:18" x14ac:dyDescent="0.3">
      <c r="A1248" t="s">
        <v>13</v>
      </c>
      <c r="B1248" s="7" t="s">
        <v>27</v>
      </c>
      <c r="C1248" t="s">
        <v>67</v>
      </c>
      <c r="D1248" s="10" t="s">
        <v>72</v>
      </c>
      <c r="E1248" t="s">
        <v>81</v>
      </c>
      <c r="F1248" s="4" t="s">
        <v>211</v>
      </c>
      <c r="G1248" t="s">
        <v>304</v>
      </c>
      <c r="H1248" s="2">
        <f t="shared" si="133"/>
        <v>0.67361111111111116</v>
      </c>
      <c r="I1248" s="2">
        <f t="shared" si="134"/>
        <v>0.37152777777777779</v>
      </c>
      <c r="J1248" t="str">
        <f t="shared" si="135"/>
        <v/>
      </c>
      <c r="K1248" t="s">
        <v>1775</v>
      </c>
      <c r="L1248" t="s">
        <v>1993</v>
      </c>
      <c r="M1248" t="s">
        <v>1996</v>
      </c>
      <c r="N1248">
        <v>26890</v>
      </c>
      <c r="O1248">
        <f t="shared" si="136"/>
        <v>3</v>
      </c>
      <c r="P1248" s="4" t="str">
        <f t="shared" si="137"/>
        <v>7</v>
      </c>
      <c r="Q1248" s="8">
        <f t="shared" si="138"/>
        <v>15</v>
      </c>
      <c r="R1248">
        <f t="shared" si="139"/>
        <v>435</v>
      </c>
    </row>
    <row r="1249" spans="1:18" x14ac:dyDescent="0.3">
      <c r="A1249" t="s">
        <v>13</v>
      </c>
      <c r="B1249" s="7" t="s">
        <v>38</v>
      </c>
      <c r="C1249" t="s">
        <v>69</v>
      </c>
      <c r="D1249" s="10" t="s">
        <v>73</v>
      </c>
      <c r="E1249" t="s">
        <v>82</v>
      </c>
      <c r="F1249" s="4" t="s">
        <v>296</v>
      </c>
      <c r="G1249" t="s">
        <v>469</v>
      </c>
      <c r="H1249" s="2">
        <f t="shared" si="133"/>
        <v>0.78472222222222221</v>
      </c>
      <c r="I1249" s="2">
        <f t="shared" si="134"/>
        <v>0.54166666666666663</v>
      </c>
      <c r="J1249" t="str">
        <f t="shared" si="135"/>
        <v/>
      </c>
      <c r="K1249" t="s">
        <v>1812</v>
      </c>
      <c r="L1249" t="s">
        <v>1993</v>
      </c>
      <c r="M1249" t="s">
        <v>1997</v>
      </c>
      <c r="N1249">
        <v>15103</v>
      </c>
      <c r="O1249">
        <f t="shared" si="136"/>
        <v>3</v>
      </c>
      <c r="P1249" s="4" t="str">
        <f t="shared" si="137"/>
        <v>5</v>
      </c>
      <c r="Q1249" s="8">
        <f t="shared" si="138"/>
        <v>50</v>
      </c>
      <c r="R1249">
        <f t="shared" si="139"/>
        <v>350</v>
      </c>
    </row>
    <row r="1250" spans="1:18" x14ac:dyDescent="0.3">
      <c r="A1250" t="s">
        <v>13</v>
      </c>
      <c r="B1250" s="7" t="s">
        <v>55</v>
      </c>
      <c r="C1250" t="s">
        <v>68</v>
      </c>
      <c r="D1250" s="10" t="s">
        <v>67</v>
      </c>
      <c r="E1250" t="s">
        <v>85</v>
      </c>
      <c r="F1250" s="4" t="s">
        <v>259</v>
      </c>
      <c r="G1250" t="s">
        <v>731</v>
      </c>
      <c r="H1250" s="2">
        <f t="shared" si="133"/>
        <v>0.19444444444444445</v>
      </c>
      <c r="I1250" s="2">
        <f t="shared" si="134"/>
        <v>0.58680555555555558</v>
      </c>
      <c r="J1250" t="str">
        <f t="shared" si="135"/>
        <v>25 May</v>
      </c>
      <c r="K1250" t="s">
        <v>1765</v>
      </c>
      <c r="L1250" t="s">
        <v>1993</v>
      </c>
      <c r="M1250" t="s">
        <v>1997</v>
      </c>
      <c r="N1250">
        <v>8586</v>
      </c>
      <c r="O1250">
        <f t="shared" si="136"/>
        <v>3</v>
      </c>
      <c r="P1250" s="4" t="str">
        <f t="shared" si="137"/>
        <v>14</v>
      </c>
      <c r="Q1250" s="8">
        <f t="shared" si="138"/>
        <v>35</v>
      </c>
      <c r="R1250">
        <f t="shared" si="139"/>
        <v>875</v>
      </c>
    </row>
    <row r="1251" spans="1:18" x14ac:dyDescent="0.3">
      <c r="A1251" t="s">
        <v>13</v>
      </c>
      <c r="B1251" s="7" t="s">
        <v>25</v>
      </c>
      <c r="C1251" t="s">
        <v>68</v>
      </c>
      <c r="D1251" s="10" t="s">
        <v>67</v>
      </c>
      <c r="E1251" t="s">
        <v>85</v>
      </c>
      <c r="F1251" s="4" t="s">
        <v>262</v>
      </c>
      <c r="G1251" t="s">
        <v>592</v>
      </c>
      <c r="H1251" s="2">
        <f t="shared" si="133"/>
        <v>0.68055555555555558</v>
      </c>
      <c r="I1251" s="2">
        <f t="shared" si="134"/>
        <v>0.35069444444444442</v>
      </c>
      <c r="J1251" t="str">
        <f t="shared" si="135"/>
        <v/>
      </c>
      <c r="K1251" t="s">
        <v>1801</v>
      </c>
      <c r="L1251" t="s">
        <v>1993</v>
      </c>
      <c r="M1251" t="s">
        <v>1997</v>
      </c>
      <c r="N1251">
        <v>10844</v>
      </c>
      <c r="O1251">
        <f t="shared" si="136"/>
        <v>3</v>
      </c>
      <c r="P1251" s="4" t="str">
        <f t="shared" si="137"/>
        <v>7</v>
      </c>
      <c r="Q1251" s="8">
        <f t="shared" si="138"/>
        <v>55</v>
      </c>
      <c r="R1251">
        <f t="shared" si="139"/>
        <v>475</v>
      </c>
    </row>
    <row r="1252" spans="1:18" x14ac:dyDescent="0.3">
      <c r="A1252" t="s">
        <v>13</v>
      </c>
      <c r="B1252" s="7" t="s">
        <v>48</v>
      </c>
      <c r="C1252" t="s">
        <v>69</v>
      </c>
      <c r="D1252" s="10" t="s">
        <v>73</v>
      </c>
      <c r="E1252" t="s">
        <v>82</v>
      </c>
      <c r="F1252" s="4" t="s">
        <v>227</v>
      </c>
      <c r="G1252" t="s">
        <v>586</v>
      </c>
      <c r="H1252" s="2">
        <f t="shared" si="133"/>
        <v>0.18402777777777779</v>
      </c>
      <c r="I1252" s="2">
        <f t="shared" si="134"/>
        <v>0.90972222222222221</v>
      </c>
      <c r="J1252" t="str">
        <f t="shared" si="135"/>
        <v>22 May</v>
      </c>
      <c r="K1252" t="s">
        <v>1827</v>
      </c>
      <c r="L1252" t="s">
        <v>1993</v>
      </c>
      <c r="M1252" t="s">
        <v>1997</v>
      </c>
      <c r="N1252">
        <v>12898</v>
      </c>
      <c r="O1252">
        <f t="shared" si="136"/>
        <v>3</v>
      </c>
      <c r="P1252" s="4" t="str">
        <f t="shared" si="137"/>
        <v>6</v>
      </c>
      <c r="Q1252" s="8">
        <f t="shared" si="138"/>
        <v>35</v>
      </c>
      <c r="R1252">
        <f t="shared" si="139"/>
        <v>395</v>
      </c>
    </row>
    <row r="1253" spans="1:18" x14ac:dyDescent="0.3">
      <c r="A1253" t="s">
        <v>13</v>
      </c>
      <c r="B1253" s="7" t="s">
        <v>26</v>
      </c>
      <c r="C1253" t="s">
        <v>68</v>
      </c>
      <c r="D1253" s="10" t="s">
        <v>67</v>
      </c>
      <c r="E1253" t="s">
        <v>85</v>
      </c>
      <c r="F1253" s="4" t="s">
        <v>258</v>
      </c>
      <c r="G1253" t="s">
        <v>781</v>
      </c>
      <c r="H1253" s="2">
        <f t="shared" si="133"/>
        <v>0.34375</v>
      </c>
      <c r="I1253" s="2">
        <f t="shared" si="134"/>
        <v>0.27083333333333331</v>
      </c>
      <c r="J1253" t="str">
        <f t="shared" si="135"/>
        <v>13 May</v>
      </c>
      <c r="K1253" t="s">
        <v>1729</v>
      </c>
      <c r="L1253" t="s">
        <v>1993</v>
      </c>
      <c r="M1253" t="s">
        <v>1997</v>
      </c>
      <c r="N1253">
        <v>8586</v>
      </c>
      <c r="O1253">
        <f t="shared" si="136"/>
        <v>3</v>
      </c>
      <c r="P1253" s="4" t="str">
        <f t="shared" si="137"/>
        <v>25</v>
      </c>
      <c r="Q1253" s="8">
        <f t="shared" si="138"/>
        <v>45</v>
      </c>
      <c r="R1253">
        <f t="shared" si="139"/>
        <v>1545</v>
      </c>
    </row>
    <row r="1254" spans="1:18" x14ac:dyDescent="0.3">
      <c r="A1254" t="s">
        <v>15</v>
      </c>
      <c r="B1254" s="7" t="s">
        <v>25</v>
      </c>
      <c r="C1254" t="s">
        <v>69</v>
      </c>
      <c r="D1254" s="10" t="s">
        <v>73</v>
      </c>
      <c r="E1254" t="s">
        <v>82</v>
      </c>
      <c r="F1254" s="4" t="s">
        <v>313</v>
      </c>
      <c r="G1254" t="s">
        <v>239</v>
      </c>
      <c r="H1254" s="2">
        <f t="shared" si="133"/>
        <v>0.79166666666666663</v>
      </c>
      <c r="I1254" s="2">
        <f t="shared" si="134"/>
        <v>0.35416666666666669</v>
      </c>
      <c r="J1254" t="str">
        <f t="shared" si="135"/>
        <v/>
      </c>
      <c r="K1254" t="s">
        <v>1674</v>
      </c>
      <c r="L1254" t="s">
        <v>1993</v>
      </c>
      <c r="M1254" t="s">
        <v>1996</v>
      </c>
      <c r="N1254">
        <v>11622</v>
      </c>
      <c r="O1254">
        <f t="shared" si="136"/>
        <v>3</v>
      </c>
      <c r="P1254" s="4" t="str">
        <f t="shared" si="137"/>
        <v>10</v>
      </c>
      <c r="Q1254" s="8">
        <f t="shared" si="138"/>
        <v>30</v>
      </c>
      <c r="R1254">
        <f t="shared" si="139"/>
        <v>630</v>
      </c>
    </row>
    <row r="1255" spans="1:18" x14ac:dyDescent="0.3">
      <c r="A1255" t="s">
        <v>12</v>
      </c>
      <c r="B1255" s="7" t="s">
        <v>41</v>
      </c>
      <c r="C1255" t="s">
        <v>69</v>
      </c>
      <c r="D1255" s="10" t="s">
        <v>73</v>
      </c>
      <c r="E1255" t="s">
        <v>77</v>
      </c>
      <c r="F1255" s="4" t="s">
        <v>389</v>
      </c>
      <c r="G1255" t="s">
        <v>782</v>
      </c>
      <c r="H1255" s="2">
        <f t="shared" si="133"/>
        <v>0.80208333333333337</v>
      </c>
      <c r="I1255" s="2">
        <f t="shared" si="134"/>
        <v>0.51388888888888884</v>
      </c>
      <c r="J1255" t="str">
        <f t="shared" si="135"/>
        <v>07 May</v>
      </c>
      <c r="K1255" t="s">
        <v>1899</v>
      </c>
      <c r="L1255" t="s">
        <v>1992</v>
      </c>
      <c r="M1255" t="s">
        <v>1996</v>
      </c>
      <c r="N1255">
        <v>13538</v>
      </c>
      <c r="O1255">
        <f t="shared" si="136"/>
        <v>4</v>
      </c>
      <c r="P1255" s="4" t="str">
        <f t="shared" si="137"/>
        <v>30</v>
      </c>
      <c r="Q1255" s="8">
        <f t="shared" si="138"/>
        <v>55</v>
      </c>
      <c r="R1255">
        <f t="shared" si="139"/>
        <v>1855</v>
      </c>
    </row>
    <row r="1256" spans="1:18" x14ac:dyDescent="0.3">
      <c r="A1256" t="s">
        <v>13</v>
      </c>
      <c r="B1256" s="7" t="s">
        <v>31</v>
      </c>
      <c r="C1256" t="s">
        <v>69</v>
      </c>
      <c r="D1256" s="10" t="s">
        <v>73</v>
      </c>
      <c r="E1256" t="s">
        <v>104</v>
      </c>
      <c r="F1256" s="4" t="s">
        <v>315</v>
      </c>
      <c r="G1256" t="s">
        <v>508</v>
      </c>
      <c r="H1256" s="2">
        <f t="shared" si="133"/>
        <v>0.18402777777777779</v>
      </c>
      <c r="I1256" s="2">
        <f t="shared" si="134"/>
        <v>0.22916666666666666</v>
      </c>
      <c r="J1256" t="str">
        <f t="shared" si="135"/>
        <v>02 Jun</v>
      </c>
      <c r="K1256" t="s">
        <v>1754</v>
      </c>
      <c r="L1256" t="s">
        <v>1992</v>
      </c>
      <c r="M1256" t="s">
        <v>1996</v>
      </c>
      <c r="N1256">
        <v>13014</v>
      </c>
      <c r="O1256">
        <f t="shared" si="136"/>
        <v>4</v>
      </c>
      <c r="P1256" s="4" t="str">
        <f t="shared" si="137"/>
        <v>22</v>
      </c>
      <c r="Q1256" s="8">
        <f t="shared" si="138"/>
        <v>55</v>
      </c>
      <c r="R1256">
        <f t="shared" si="139"/>
        <v>1375</v>
      </c>
    </row>
    <row r="1257" spans="1:18" x14ac:dyDescent="0.3">
      <c r="A1257" t="s">
        <v>13</v>
      </c>
      <c r="B1257" s="7" t="s">
        <v>33</v>
      </c>
      <c r="C1257" t="s">
        <v>68</v>
      </c>
      <c r="D1257" s="10" t="s">
        <v>67</v>
      </c>
      <c r="E1257" t="s">
        <v>85</v>
      </c>
      <c r="F1257" s="4" t="s">
        <v>209</v>
      </c>
      <c r="G1257" t="s">
        <v>621</v>
      </c>
      <c r="H1257" s="2">
        <f t="shared" si="133"/>
        <v>0.4201388888888889</v>
      </c>
      <c r="I1257" s="2">
        <f t="shared" si="134"/>
        <v>0.78819444444444442</v>
      </c>
      <c r="J1257" t="str">
        <f t="shared" si="135"/>
        <v>10 May</v>
      </c>
      <c r="K1257" t="s">
        <v>1646</v>
      </c>
      <c r="L1257" t="s">
        <v>1993</v>
      </c>
      <c r="M1257" t="s">
        <v>1996</v>
      </c>
      <c r="N1257">
        <v>13941</v>
      </c>
      <c r="O1257">
        <f t="shared" si="136"/>
        <v>3</v>
      </c>
      <c r="P1257" s="4" t="str">
        <f t="shared" si="137"/>
        <v>15</v>
      </c>
      <c r="Q1257" s="8">
        <f t="shared" si="138"/>
        <v>10</v>
      </c>
      <c r="R1257">
        <f t="shared" si="139"/>
        <v>910</v>
      </c>
    </row>
    <row r="1258" spans="1:18" x14ac:dyDescent="0.3">
      <c r="A1258" t="s">
        <v>13</v>
      </c>
      <c r="B1258" s="7" t="s">
        <v>46</v>
      </c>
      <c r="C1258" t="s">
        <v>68</v>
      </c>
      <c r="D1258" s="10" t="s">
        <v>67</v>
      </c>
      <c r="E1258" t="s">
        <v>98</v>
      </c>
      <c r="F1258" s="4" t="s">
        <v>242</v>
      </c>
      <c r="G1258" t="s">
        <v>783</v>
      </c>
      <c r="H1258" s="2">
        <f t="shared" si="133"/>
        <v>0.4548611111111111</v>
      </c>
      <c r="I1258" s="2">
        <f t="shared" si="134"/>
        <v>0.39930555555555558</v>
      </c>
      <c r="J1258" t="str">
        <f t="shared" si="135"/>
        <v>19 May</v>
      </c>
      <c r="K1258" t="s">
        <v>1665</v>
      </c>
      <c r="L1258" t="s">
        <v>1993</v>
      </c>
      <c r="M1258" t="s">
        <v>1996</v>
      </c>
      <c r="N1258">
        <v>14151</v>
      </c>
      <c r="O1258">
        <f t="shared" si="136"/>
        <v>3</v>
      </c>
      <c r="P1258" s="4" t="str">
        <f t="shared" si="137"/>
        <v>25</v>
      </c>
      <c r="Q1258" s="8">
        <f t="shared" si="138"/>
        <v>20</v>
      </c>
      <c r="R1258">
        <f t="shared" si="139"/>
        <v>1520</v>
      </c>
    </row>
    <row r="1259" spans="1:18" x14ac:dyDescent="0.3">
      <c r="A1259" t="s">
        <v>15</v>
      </c>
      <c r="B1259" s="7" t="s">
        <v>39</v>
      </c>
      <c r="C1259" t="s">
        <v>69</v>
      </c>
      <c r="D1259" s="10" t="s">
        <v>73</v>
      </c>
      <c r="E1259" t="s">
        <v>82</v>
      </c>
      <c r="F1259" s="4" t="s">
        <v>255</v>
      </c>
      <c r="G1259" t="s">
        <v>531</v>
      </c>
      <c r="H1259" s="2">
        <f t="shared" si="133"/>
        <v>6.5972222222222224E-2</v>
      </c>
      <c r="I1259" s="2">
        <f t="shared" si="134"/>
        <v>0.72916666666666663</v>
      </c>
      <c r="J1259" t="str">
        <f t="shared" si="135"/>
        <v>22 Mar</v>
      </c>
      <c r="K1259" t="s">
        <v>1794</v>
      </c>
      <c r="L1259" t="s">
        <v>1993</v>
      </c>
      <c r="M1259" t="s">
        <v>1996</v>
      </c>
      <c r="N1259">
        <v>13542</v>
      </c>
      <c r="O1259">
        <f t="shared" si="136"/>
        <v>3</v>
      </c>
      <c r="P1259" s="4" t="str">
        <f t="shared" si="137"/>
        <v>8</v>
      </c>
      <c r="Q1259" s="8">
        <f t="shared" si="138"/>
        <v>5</v>
      </c>
      <c r="R1259">
        <f t="shared" si="139"/>
        <v>485</v>
      </c>
    </row>
    <row r="1260" spans="1:18" x14ac:dyDescent="0.3">
      <c r="A1260" t="s">
        <v>11</v>
      </c>
      <c r="B1260" s="7" t="s">
        <v>39</v>
      </c>
      <c r="C1260" t="s">
        <v>69</v>
      </c>
      <c r="D1260" s="10" t="s">
        <v>73</v>
      </c>
      <c r="E1260" t="s">
        <v>95</v>
      </c>
      <c r="F1260" s="4" t="s">
        <v>310</v>
      </c>
      <c r="G1260" t="s">
        <v>203</v>
      </c>
      <c r="H1260" s="2">
        <f t="shared" si="133"/>
        <v>0.93055555555555558</v>
      </c>
      <c r="I1260" s="2">
        <f t="shared" si="134"/>
        <v>0.27777777777777779</v>
      </c>
      <c r="J1260" t="str">
        <f t="shared" si="135"/>
        <v/>
      </c>
      <c r="K1260" t="s">
        <v>1823</v>
      </c>
      <c r="L1260" t="s">
        <v>1993</v>
      </c>
      <c r="M1260" t="s">
        <v>1996</v>
      </c>
      <c r="N1260">
        <v>6558</v>
      </c>
      <c r="O1260">
        <f t="shared" si="136"/>
        <v>3</v>
      </c>
      <c r="P1260" s="4" t="str">
        <f t="shared" si="137"/>
        <v>15</v>
      </c>
      <c r="Q1260" s="8">
        <f t="shared" si="138"/>
        <v>40</v>
      </c>
      <c r="R1260">
        <f t="shared" si="139"/>
        <v>940</v>
      </c>
    </row>
    <row r="1261" spans="1:18" x14ac:dyDescent="0.3">
      <c r="A1261" t="s">
        <v>18</v>
      </c>
      <c r="B1261" s="7" t="s">
        <v>46</v>
      </c>
      <c r="C1261" t="s">
        <v>68</v>
      </c>
      <c r="D1261" s="10" t="s">
        <v>67</v>
      </c>
      <c r="E1261" t="s">
        <v>98</v>
      </c>
      <c r="F1261" s="4" t="s">
        <v>287</v>
      </c>
      <c r="G1261" t="s">
        <v>569</v>
      </c>
      <c r="H1261" s="2">
        <f t="shared" si="133"/>
        <v>0.80902777777777779</v>
      </c>
      <c r="I1261" s="2">
        <f t="shared" si="134"/>
        <v>0.31597222222222221</v>
      </c>
      <c r="J1261" t="str">
        <f t="shared" si="135"/>
        <v/>
      </c>
      <c r="K1261" t="s">
        <v>1721</v>
      </c>
      <c r="L1261" t="s">
        <v>1993</v>
      </c>
      <c r="M1261" t="s">
        <v>1996</v>
      </c>
      <c r="N1261">
        <v>5192</v>
      </c>
      <c r="O1261">
        <f t="shared" si="136"/>
        <v>3</v>
      </c>
      <c r="P1261" s="4" t="str">
        <f t="shared" si="137"/>
        <v>11</v>
      </c>
      <c r="Q1261" s="8">
        <f t="shared" si="138"/>
        <v>50</v>
      </c>
      <c r="R1261">
        <f t="shared" si="139"/>
        <v>710</v>
      </c>
    </row>
    <row r="1262" spans="1:18" x14ac:dyDescent="0.3">
      <c r="A1262" t="s">
        <v>17</v>
      </c>
      <c r="B1262" s="7" t="s">
        <v>31</v>
      </c>
      <c r="C1262" t="s">
        <v>67</v>
      </c>
      <c r="D1262" s="10" t="s">
        <v>69</v>
      </c>
      <c r="E1262" t="s">
        <v>75</v>
      </c>
      <c r="F1262" s="4" t="s">
        <v>228</v>
      </c>
      <c r="G1262" t="s">
        <v>261</v>
      </c>
      <c r="H1262" s="2">
        <f t="shared" si="133"/>
        <v>0.40277777777777779</v>
      </c>
      <c r="I1262" s="2">
        <f t="shared" si="134"/>
        <v>0.29166666666666669</v>
      </c>
      <c r="J1262" t="str">
        <f t="shared" si="135"/>
        <v/>
      </c>
      <c r="K1262" t="s">
        <v>1683</v>
      </c>
      <c r="L1262" t="s">
        <v>1991</v>
      </c>
      <c r="M1262" t="s">
        <v>1996</v>
      </c>
      <c r="N1262">
        <v>4878</v>
      </c>
      <c r="O1262">
        <f t="shared" si="136"/>
        <v>2</v>
      </c>
      <c r="P1262" s="4" t="str">
        <f t="shared" si="137"/>
        <v>2</v>
      </c>
      <c r="Q1262" s="8">
        <f t="shared" si="138"/>
        <v>40</v>
      </c>
      <c r="R1262">
        <f t="shared" si="139"/>
        <v>160</v>
      </c>
    </row>
    <row r="1263" spans="1:18" x14ac:dyDescent="0.3">
      <c r="A1263" t="s">
        <v>13</v>
      </c>
      <c r="B1263" s="7" t="s">
        <v>30</v>
      </c>
      <c r="C1263" t="s">
        <v>69</v>
      </c>
      <c r="D1263" s="10" t="s">
        <v>73</v>
      </c>
      <c r="E1263" t="s">
        <v>82</v>
      </c>
      <c r="F1263" s="4" t="s">
        <v>249</v>
      </c>
      <c r="G1263" t="s">
        <v>433</v>
      </c>
      <c r="H1263" s="2">
        <f t="shared" si="133"/>
        <v>0.52430555555555558</v>
      </c>
      <c r="I1263" s="2">
        <f t="shared" si="134"/>
        <v>0.625</v>
      </c>
      <c r="J1263" t="str">
        <f t="shared" si="135"/>
        <v>28 May</v>
      </c>
      <c r="K1263" t="s">
        <v>1793</v>
      </c>
      <c r="L1263" t="s">
        <v>1993</v>
      </c>
      <c r="M1263" t="s">
        <v>1997</v>
      </c>
      <c r="N1263">
        <v>12898</v>
      </c>
      <c r="O1263">
        <f t="shared" si="136"/>
        <v>3</v>
      </c>
      <c r="P1263" s="4" t="str">
        <f t="shared" si="137"/>
        <v>21</v>
      </c>
      <c r="Q1263" s="8">
        <f t="shared" si="138"/>
        <v>35</v>
      </c>
      <c r="R1263">
        <f t="shared" si="139"/>
        <v>1295</v>
      </c>
    </row>
    <row r="1264" spans="1:18" x14ac:dyDescent="0.3">
      <c r="A1264" t="s">
        <v>12</v>
      </c>
      <c r="B1264" s="7" t="s">
        <v>25</v>
      </c>
      <c r="C1264" t="s">
        <v>69</v>
      </c>
      <c r="D1264" s="10" t="s">
        <v>73</v>
      </c>
      <c r="E1264" t="s">
        <v>83</v>
      </c>
      <c r="F1264" s="4" t="s">
        <v>360</v>
      </c>
      <c r="G1264" t="s">
        <v>278</v>
      </c>
      <c r="H1264" s="2">
        <f t="shared" si="133"/>
        <v>0.95833333333333337</v>
      </c>
      <c r="I1264" s="2">
        <f t="shared" si="134"/>
        <v>0.73611111111111116</v>
      </c>
      <c r="J1264" t="str">
        <f t="shared" si="135"/>
        <v/>
      </c>
      <c r="K1264" t="s">
        <v>1804</v>
      </c>
      <c r="L1264" t="s">
        <v>1993</v>
      </c>
      <c r="M1264" t="s">
        <v>1996</v>
      </c>
      <c r="N1264">
        <v>7384</v>
      </c>
      <c r="O1264">
        <f t="shared" si="136"/>
        <v>3</v>
      </c>
      <c r="P1264" s="4" t="str">
        <f t="shared" si="137"/>
        <v>5</v>
      </c>
      <c r="Q1264" s="8">
        <f t="shared" si="138"/>
        <v>20</v>
      </c>
      <c r="R1264">
        <f t="shared" si="139"/>
        <v>320</v>
      </c>
    </row>
    <row r="1265" spans="1:18" x14ac:dyDescent="0.3">
      <c r="A1265" t="s">
        <v>16</v>
      </c>
      <c r="B1265" s="7" t="s">
        <v>52</v>
      </c>
      <c r="C1265" t="s">
        <v>67</v>
      </c>
      <c r="D1265" s="10" t="s">
        <v>69</v>
      </c>
      <c r="E1265" t="s">
        <v>75</v>
      </c>
      <c r="F1265" s="4" t="s">
        <v>348</v>
      </c>
      <c r="G1265" t="s">
        <v>580</v>
      </c>
      <c r="H1265" s="2">
        <f t="shared" si="133"/>
        <v>0.44444444444444442</v>
      </c>
      <c r="I1265" s="2">
        <f t="shared" si="134"/>
        <v>0.32291666666666669</v>
      </c>
      <c r="J1265" t="str">
        <f t="shared" si="135"/>
        <v/>
      </c>
      <c r="K1265" t="s">
        <v>1644</v>
      </c>
      <c r="L1265" t="s">
        <v>1991</v>
      </c>
      <c r="M1265" t="s">
        <v>1996</v>
      </c>
      <c r="N1265">
        <v>3898</v>
      </c>
      <c r="O1265">
        <f t="shared" si="136"/>
        <v>2</v>
      </c>
      <c r="P1265" s="4" t="str">
        <f t="shared" si="137"/>
        <v>2</v>
      </c>
      <c r="Q1265" s="8">
        <f t="shared" si="138"/>
        <v>55</v>
      </c>
      <c r="R1265">
        <f t="shared" si="139"/>
        <v>175</v>
      </c>
    </row>
    <row r="1266" spans="1:18" x14ac:dyDescent="0.3">
      <c r="A1266" t="s">
        <v>18</v>
      </c>
      <c r="B1266" s="7" t="s">
        <v>41</v>
      </c>
      <c r="C1266" t="s">
        <v>67</v>
      </c>
      <c r="D1266" s="10" t="s">
        <v>69</v>
      </c>
      <c r="E1266" t="s">
        <v>75</v>
      </c>
      <c r="F1266" s="4" t="s">
        <v>244</v>
      </c>
      <c r="G1266" t="s">
        <v>784</v>
      </c>
      <c r="H1266" s="2">
        <f t="shared" si="133"/>
        <v>0.11458333333333333</v>
      </c>
      <c r="I1266" s="2">
        <f t="shared" si="134"/>
        <v>0.99652777777777779</v>
      </c>
      <c r="J1266" t="str">
        <f t="shared" si="135"/>
        <v>07 May</v>
      </c>
      <c r="K1266" t="s">
        <v>1623</v>
      </c>
      <c r="L1266" t="s">
        <v>1991</v>
      </c>
      <c r="M1266" t="s">
        <v>1996</v>
      </c>
      <c r="N1266">
        <v>3383</v>
      </c>
      <c r="O1266">
        <f t="shared" si="136"/>
        <v>2</v>
      </c>
      <c r="P1266" s="4" t="str">
        <f t="shared" si="137"/>
        <v>2</v>
      </c>
      <c r="Q1266" s="8">
        <f t="shared" si="138"/>
        <v>50</v>
      </c>
      <c r="R1266">
        <f t="shared" si="139"/>
        <v>170</v>
      </c>
    </row>
    <row r="1267" spans="1:18" x14ac:dyDescent="0.3">
      <c r="A1267" t="s">
        <v>11</v>
      </c>
      <c r="B1267" s="7" t="s">
        <v>28</v>
      </c>
      <c r="C1267" t="s">
        <v>69</v>
      </c>
      <c r="D1267" s="10" t="s">
        <v>73</v>
      </c>
      <c r="E1267" t="s">
        <v>82</v>
      </c>
      <c r="F1267" s="4" t="s">
        <v>310</v>
      </c>
      <c r="G1267" t="s">
        <v>352</v>
      </c>
      <c r="H1267" s="2">
        <f t="shared" si="133"/>
        <v>0.875</v>
      </c>
      <c r="I1267" s="2">
        <f t="shared" si="134"/>
        <v>0.27777777777777779</v>
      </c>
      <c r="J1267" t="str">
        <f t="shared" si="135"/>
        <v/>
      </c>
      <c r="K1267" t="s">
        <v>1865</v>
      </c>
      <c r="L1267" t="s">
        <v>1993</v>
      </c>
      <c r="M1267" t="s">
        <v>1996</v>
      </c>
      <c r="N1267">
        <v>6093</v>
      </c>
      <c r="O1267">
        <f t="shared" si="136"/>
        <v>3</v>
      </c>
      <c r="P1267" s="4" t="str">
        <f t="shared" si="137"/>
        <v>14</v>
      </c>
      <c r="Q1267" s="8">
        <f t="shared" si="138"/>
        <v>20</v>
      </c>
      <c r="R1267">
        <f t="shared" si="139"/>
        <v>860</v>
      </c>
    </row>
    <row r="1268" spans="1:18" x14ac:dyDescent="0.3">
      <c r="A1268" t="s">
        <v>15</v>
      </c>
      <c r="B1268" s="7" t="s">
        <v>37</v>
      </c>
      <c r="C1268" t="s">
        <v>69</v>
      </c>
      <c r="D1268" s="10" t="s">
        <v>73</v>
      </c>
      <c r="E1268" t="s">
        <v>82</v>
      </c>
      <c r="F1268" s="4" t="s">
        <v>210</v>
      </c>
      <c r="G1268" t="s">
        <v>239</v>
      </c>
      <c r="H1268" s="2">
        <f t="shared" si="133"/>
        <v>0.79166666666666663</v>
      </c>
      <c r="I1268" s="2">
        <f t="shared" si="134"/>
        <v>0.33333333333333331</v>
      </c>
      <c r="J1268" t="str">
        <f t="shared" si="135"/>
        <v/>
      </c>
      <c r="K1268" t="s">
        <v>1763</v>
      </c>
      <c r="L1268" t="s">
        <v>1993</v>
      </c>
      <c r="M1268" t="s">
        <v>1996</v>
      </c>
      <c r="N1268">
        <v>12192</v>
      </c>
      <c r="O1268">
        <f t="shared" si="136"/>
        <v>3</v>
      </c>
      <c r="P1268" s="4" t="str">
        <f t="shared" si="137"/>
        <v>11</v>
      </c>
      <c r="Q1268" s="8">
        <f t="shared" si="138"/>
        <v>0</v>
      </c>
      <c r="R1268">
        <f t="shared" si="139"/>
        <v>660</v>
      </c>
    </row>
    <row r="1269" spans="1:18" x14ac:dyDescent="0.3">
      <c r="A1269" t="s">
        <v>15</v>
      </c>
      <c r="B1269" s="7" t="s">
        <v>37</v>
      </c>
      <c r="C1269" t="s">
        <v>69</v>
      </c>
      <c r="D1269" s="10" t="s">
        <v>73</v>
      </c>
      <c r="E1269" t="s">
        <v>82</v>
      </c>
      <c r="F1269" s="4" t="s">
        <v>291</v>
      </c>
      <c r="G1269" t="s">
        <v>701</v>
      </c>
      <c r="H1269" s="2">
        <f t="shared" si="133"/>
        <v>6.25E-2</v>
      </c>
      <c r="I1269" s="2">
        <f t="shared" si="134"/>
        <v>0.53472222222222221</v>
      </c>
      <c r="J1269" t="str">
        <f t="shared" si="135"/>
        <v>13 Jun</v>
      </c>
      <c r="K1269" t="s">
        <v>1850</v>
      </c>
      <c r="L1269" t="s">
        <v>1993</v>
      </c>
      <c r="M1269" t="s">
        <v>1996</v>
      </c>
      <c r="N1269">
        <v>6795</v>
      </c>
      <c r="O1269">
        <f t="shared" si="136"/>
        <v>3</v>
      </c>
      <c r="P1269" s="4" t="str">
        <f t="shared" si="137"/>
        <v>12</v>
      </c>
      <c r="Q1269" s="8">
        <f t="shared" si="138"/>
        <v>40</v>
      </c>
      <c r="R1269">
        <f t="shared" si="139"/>
        <v>760</v>
      </c>
    </row>
    <row r="1270" spans="1:18" x14ac:dyDescent="0.3">
      <c r="A1270" t="s">
        <v>13</v>
      </c>
      <c r="B1270" s="7" t="s">
        <v>61</v>
      </c>
      <c r="C1270" t="s">
        <v>67</v>
      </c>
      <c r="D1270" s="10" t="s">
        <v>72</v>
      </c>
      <c r="E1270" t="s">
        <v>81</v>
      </c>
      <c r="F1270" s="4" t="s">
        <v>228</v>
      </c>
      <c r="G1270" t="s">
        <v>634</v>
      </c>
      <c r="H1270" s="2">
        <f t="shared" si="133"/>
        <v>0.31944444444444442</v>
      </c>
      <c r="I1270" s="2">
        <f t="shared" si="134"/>
        <v>0.29166666666666669</v>
      </c>
      <c r="J1270" t="str">
        <f t="shared" si="135"/>
        <v>16 Mar</v>
      </c>
      <c r="K1270" t="s">
        <v>1900</v>
      </c>
      <c r="L1270" t="s">
        <v>1993</v>
      </c>
      <c r="M1270" t="s">
        <v>1996</v>
      </c>
      <c r="N1270">
        <v>11455</v>
      </c>
      <c r="O1270">
        <f t="shared" si="136"/>
        <v>3</v>
      </c>
      <c r="P1270" s="4" t="str">
        <f t="shared" si="137"/>
        <v>24</v>
      </c>
      <c r="Q1270" s="8">
        <f t="shared" si="138"/>
        <v>40</v>
      </c>
      <c r="R1270">
        <f t="shared" si="139"/>
        <v>1480</v>
      </c>
    </row>
    <row r="1271" spans="1:18" x14ac:dyDescent="0.3">
      <c r="A1271" t="s">
        <v>11</v>
      </c>
      <c r="B1271" s="7" t="s">
        <v>31</v>
      </c>
      <c r="C1271" t="s">
        <v>70</v>
      </c>
      <c r="D1271" s="10" t="s">
        <v>68</v>
      </c>
      <c r="E1271" t="s">
        <v>84</v>
      </c>
      <c r="F1271" s="4" t="s">
        <v>247</v>
      </c>
      <c r="G1271" t="s">
        <v>292</v>
      </c>
      <c r="H1271" s="2">
        <f t="shared" si="133"/>
        <v>0.76736111111111116</v>
      </c>
      <c r="I1271" s="2">
        <f t="shared" si="134"/>
        <v>0.65277777777777779</v>
      </c>
      <c r="J1271" t="str">
        <f t="shared" si="135"/>
        <v/>
      </c>
      <c r="K1271" t="s">
        <v>1660</v>
      </c>
      <c r="L1271" t="s">
        <v>1991</v>
      </c>
      <c r="M1271" t="s">
        <v>1996</v>
      </c>
      <c r="N1271">
        <v>3540</v>
      </c>
      <c r="O1271">
        <f t="shared" si="136"/>
        <v>2</v>
      </c>
      <c r="P1271" s="4" t="str">
        <f t="shared" si="137"/>
        <v>2</v>
      </c>
      <c r="Q1271" s="8">
        <f t="shared" si="138"/>
        <v>45</v>
      </c>
      <c r="R1271">
        <f t="shared" si="139"/>
        <v>165</v>
      </c>
    </row>
    <row r="1272" spans="1:18" x14ac:dyDescent="0.3">
      <c r="A1272" t="s">
        <v>15</v>
      </c>
      <c r="B1272" s="7" t="s">
        <v>30</v>
      </c>
      <c r="C1272" t="s">
        <v>69</v>
      </c>
      <c r="D1272" s="10" t="s">
        <v>73</v>
      </c>
      <c r="E1272" t="s">
        <v>82</v>
      </c>
      <c r="F1272" s="4" t="s">
        <v>208</v>
      </c>
      <c r="G1272" t="s">
        <v>297</v>
      </c>
      <c r="H1272" s="2">
        <f t="shared" si="133"/>
        <v>0.80208333333333337</v>
      </c>
      <c r="I1272" s="2">
        <f t="shared" si="134"/>
        <v>0.375</v>
      </c>
      <c r="J1272" t="str">
        <f t="shared" si="135"/>
        <v/>
      </c>
      <c r="K1272" t="s">
        <v>1673</v>
      </c>
      <c r="L1272" t="s">
        <v>1993</v>
      </c>
      <c r="M1272" t="s">
        <v>1996</v>
      </c>
      <c r="N1272">
        <v>15898</v>
      </c>
      <c r="O1272">
        <f t="shared" si="136"/>
        <v>3</v>
      </c>
      <c r="P1272" s="4" t="str">
        <f t="shared" si="137"/>
        <v>10</v>
      </c>
      <c r="Q1272" s="8">
        <f t="shared" si="138"/>
        <v>15</v>
      </c>
      <c r="R1272">
        <f t="shared" si="139"/>
        <v>615</v>
      </c>
    </row>
    <row r="1273" spans="1:18" x14ac:dyDescent="0.3">
      <c r="A1273" t="s">
        <v>15</v>
      </c>
      <c r="B1273" s="7" t="s">
        <v>50</v>
      </c>
      <c r="C1273" t="s">
        <v>69</v>
      </c>
      <c r="D1273" s="10" t="s">
        <v>73</v>
      </c>
      <c r="E1273" t="s">
        <v>82</v>
      </c>
      <c r="F1273" s="4" t="s">
        <v>300</v>
      </c>
      <c r="G1273" t="s">
        <v>352</v>
      </c>
      <c r="H1273" s="2">
        <f t="shared" si="133"/>
        <v>0.875</v>
      </c>
      <c r="I1273" s="2">
        <f t="shared" si="134"/>
        <v>0.41666666666666669</v>
      </c>
      <c r="J1273" t="str">
        <f t="shared" si="135"/>
        <v/>
      </c>
      <c r="K1273" t="s">
        <v>1763</v>
      </c>
      <c r="L1273" t="s">
        <v>1993</v>
      </c>
      <c r="M1273" t="s">
        <v>1996</v>
      </c>
      <c r="N1273">
        <v>9718</v>
      </c>
      <c r="O1273">
        <f t="shared" si="136"/>
        <v>3</v>
      </c>
      <c r="P1273" s="4" t="str">
        <f t="shared" si="137"/>
        <v>11</v>
      </c>
      <c r="Q1273" s="8">
        <f t="shared" si="138"/>
        <v>0</v>
      </c>
      <c r="R1273">
        <f t="shared" si="139"/>
        <v>660</v>
      </c>
    </row>
    <row r="1274" spans="1:18" x14ac:dyDescent="0.3">
      <c r="A1274" t="s">
        <v>16</v>
      </c>
      <c r="B1274" s="7" t="s">
        <v>42</v>
      </c>
      <c r="C1274" t="s">
        <v>68</v>
      </c>
      <c r="D1274" s="10" t="s">
        <v>67</v>
      </c>
      <c r="E1274" t="s">
        <v>144</v>
      </c>
      <c r="F1274" s="4" t="s">
        <v>218</v>
      </c>
      <c r="G1274" t="s">
        <v>733</v>
      </c>
      <c r="H1274" s="2">
        <f t="shared" si="133"/>
        <v>1.0416666666666666E-2</v>
      </c>
      <c r="I1274" s="2">
        <f t="shared" si="134"/>
        <v>0.69444444444444442</v>
      </c>
      <c r="J1274" t="str">
        <f t="shared" si="135"/>
        <v>16 May</v>
      </c>
      <c r="K1274" t="s">
        <v>1830</v>
      </c>
      <c r="L1274" t="s">
        <v>1993</v>
      </c>
      <c r="M1274" t="s">
        <v>1996</v>
      </c>
      <c r="N1274">
        <v>7831</v>
      </c>
      <c r="O1274">
        <f t="shared" si="136"/>
        <v>3</v>
      </c>
      <c r="P1274" s="4" t="str">
        <f t="shared" si="137"/>
        <v>7</v>
      </c>
      <c r="Q1274" s="8">
        <f t="shared" si="138"/>
        <v>35</v>
      </c>
      <c r="R1274">
        <f t="shared" si="139"/>
        <v>455</v>
      </c>
    </row>
    <row r="1275" spans="1:18" x14ac:dyDescent="0.3">
      <c r="A1275" t="s">
        <v>11</v>
      </c>
      <c r="B1275" s="7" t="s">
        <v>50</v>
      </c>
      <c r="C1275" t="s">
        <v>69</v>
      </c>
      <c r="D1275" s="10" t="s">
        <v>73</v>
      </c>
      <c r="E1275" t="s">
        <v>82</v>
      </c>
      <c r="F1275" s="4" t="s">
        <v>313</v>
      </c>
      <c r="G1275" t="s">
        <v>352</v>
      </c>
      <c r="H1275" s="2">
        <f t="shared" si="133"/>
        <v>0.875</v>
      </c>
      <c r="I1275" s="2">
        <f t="shared" si="134"/>
        <v>0.35416666666666669</v>
      </c>
      <c r="J1275" t="str">
        <f t="shared" si="135"/>
        <v/>
      </c>
      <c r="K1275" t="s">
        <v>1828</v>
      </c>
      <c r="L1275" t="s">
        <v>1993</v>
      </c>
      <c r="M1275" t="s">
        <v>1996</v>
      </c>
      <c r="N1275">
        <v>6416</v>
      </c>
      <c r="O1275">
        <f t="shared" si="136"/>
        <v>3</v>
      </c>
      <c r="P1275" s="4" t="str">
        <f t="shared" si="137"/>
        <v>12</v>
      </c>
      <c r="Q1275" s="8">
        <f t="shared" si="138"/>
        <v>30</v>
      </c>
      <c r="R1275">
        <f t="shared" si="139"/>
        <v>750</v>
      </c>
    </row>
    <row r="1276" spans="1:18" x14ac:dyDescent="0.3">
      <c r="A1276" t="s">
        <v>17</v>
      </c>
      <c r="B1276" s="7" t="s">
        <v>60</v>
      </c>
      <c r="C1276" t="s">
        <v>70</v>
      </c>
      <c r="D1276" s="10" t="s">
        <v>68</v>
      </c>
      <c r="E1276" t="s">
        <v>84</v>
      </c>
      <c r="F1276" s="4" t="s">
        <v>229</v>
      </c>
      <c r="G1276" t="s">
        <v>394</v>
      </c>
      <c r="H1276" s="2">
        <f t="shared" si="133"/>
        <v>0.3888888888888889</v>
      </c>
      <c r="I1276" s="2">
        <f t="shared" si="134"/>
        <v>0.2951388888888889</v>
      </c>
      <c r="J1276" t="str">
        <f t="shared" si="135"/>
        <v/>
      </c>
      <c r="K1276" t="s">
        <v>1635</v>
      </c>
      <c r="L1276" t="s">
        <v>1991</v>
      </c>
      <c r="M1276" t="s">
        <v>1996</v>
      </c>
      <c r="N1276">
        <v>3739</v>
      </c>
      <c r="O1276">
        <f t="shared" si="136"/>
        <v>2</v>
      </c>
      <c r="P1276" s="4" t="str">
        <f t="shared" si="137"/>
        <v>2</v>
      </c>
      <c r="Q1276" s="8">
        <f t="shared" si="138"/>
        <v>15</v>
      </c>
      <c r="R1276">
        <f t="shared" si="139"/>
        <v>135</v>
      </c>
    </row>
    <row r="1277" spans="1:18" x14ac:dyDescent="0.3">
      <c r="A1277" t="s">
        <v>17</v>
      </c>
      <c r="B1277" s="7" t="s">
        <v>41</v>
      </c>
      <c r="C1277" t="s">
        <v>68</v>
      </c>
      <c r="D1277" s="10" t="s">
        <v>67</v>
      </c>
      <c r="E1277" t="s">
        <v>98</v>
      </c>
      <c r="F1277" s="4" t="s">
        <v>314</v>
      </c>
      <c r="G1277" t="s">
        <v>385</v>
      </c>
      <c r="H1277" s="2">
        <f t="shared" si="133"/>
        <v>0.97569444444444442</v>
      </c>
      <c r="I1277" s="2">
        <f t="shared" si="134"/>
        <v>0.2986111111111111</v>
      </c>
      <c r="J1277" t="str">
        <f t="shared" si="135"/>
        <v/>
      </c>
      <c r="K1277" t="s">
        <v>1667</v>
      </c>
      <c r="L1277" t="s">
        <v>1993</v>
      </c>
      <c r="M1277" t="s">
        <v>1996</v>
      </c>
      <c r="N1277">
        <v>8085</v>
      </c>
      <c r="O1277">
        <f t="shared" si="136"/>
        <v>3</v>
      </c>
      <c r="P1277" s="4" t="str">
        <f t="shared" si="137"/>
        <v>16</v>
      </c>
      <c r="Q1277" s="8">
        <f t="shared" si="138"/>
        <v>15</v>
      </c>
      <c r="R1277">
        <f t="shared" si="139"/>
        <v>975</v>
      </c>
    </row>
    <row r="1278" spans="1:18" x14ac:dyDescent="0.3">
      <c r="A1278" t="s">
        <v>11</v>
      </c>
      <c r="B1278" s="7" t="s">
        <v>52</v>
      </c>
      <c r="C1278" t="s">
        <v>67</v>
      </c>
      <c r="D1278" s="10" t="s">
        <v>69</v>
      </c>
      <c r="E1278" t="s">
        <v>75</v>
      </c>
      <c r="F1278" s="4" t="s">
        <v>266</v>
      </c>
      <c r="G1278" t="s">
        <v>257</v>
      </c>
      <c r="H1278" s="2">
        <f t="shared" si="133"/>
        <v>0.82986111111111116</v>
      </c>
      <c r="I1278" s="2">
        <f t="shared" si="134"/>
        <v>0.70486111111111116</v>
      </c>
      <c r="J1278" t="str">
        <f t="shared" si="135"/>
        <v/>
      </c>
      <c r="K1278" t="s">
        <v>1666</v>
      </c>
      <c r="L1278" t="s">
        <v>1991</v>
      </c>
      <c r="M1278" t="s">
        <v>1996</v>
      </c>
      <c r="N1278">
        <v>4823</v>
      </c>
      <c r="O1278">
        <f t="shared" si="136"/>
        <v>2</v>
      </c>
      <c r="P1278" s="4" t="str">
        <f t="shared" si="137"/>
        <v>3</v>
      </c>
      <c r="Q1278" s="8">
        <f t="shared" si="138"/>
        <v>0</v>
      </c>
      <c r="R1278">
        <f t="shared" si="139"/>
        <v>180</v>
      </c>
    </row>
    <row r="1279" spans="1:18" x14ac:dyDescent="0.3">
      <c r="A1279" t="s">
        <v>13</v>
      </c>
      <c r="B1279" s="7" t="s">
        <v>25</v>
      </c>
      <c r="C1279" t="s">
        <v>69</v>
      </c>
      <c r="D1279" s="10" t="s">
        <v>73</v>
      </c>
      <c r="E1279" t="s">
        <v>93</v>
      </c>
      <c r="F1279" s="4" t="s">
        <v>231</v>
      </c>
      <c r="G1279" t="s">
        <v>436</v>
      </c>
      <c r="H1279" s="2">
        <f t="shared" si="133"/>
        <v>0.52430555555555558</v>
      </c>
      <c r="I1279" s="2">
        <f t="shared" si="134"/>
        <v>0.60763888888888884</v>
      </c>
      <c r="J1279" t="str">
        <f t="shared" si="135"/>
        <v>10 Jun</v>
      </c>
      <c r="K1279" t="s">
        <v>1650</v>
      </c>
      <c r="L1279" t="s">
        <v>1992</v>
      </c>
      <c r="M1279" t="s">
        <v>1996</v>
      </c>
      <c r="N1279">
        <v>13376</v>
      </c>
      <c r="O1279">
        <f t="shared" si="136"/>
        <v>4</v>
      </c>
      <c r="P1279" s="4" t="str">
        <f t="shared" si="137"/>
        <v>22</v>
      </c>
      <c r="Q1279" s="8">
        <f t="shared" si="138"/>
        <v>0</v>
      </c>
      <c r="R1279">
        <f t="shared" si="139"/>
        <v>1320</v>
      </c>
    </row>
    <row r="1280" spans="1:18" x14ac:dyDescent="0.3">
      <c r="A1280" t="s">
        <v>17</v>
      </c>
      <c r="B1280" s="7" t="s">
        <v>42</v>
      </c>
      <c r="C1280" t="s">
        <v>68</v>
      </c>
      <c r="D1280" s="10" t="s">
        <v>67</v>
      </c>
      <c r="E1280" t="s">
        <v>98</v>
      </c>
      <c r="F1280" s="4" t="s">
        <v>214</v>
      </c>
      <c r="G1280" t="s">
        <v>785</v>
      </c>
      <c r="H1280" s="2">
        <f t="shared" si="133"/>
        <v>0.44791666666666669</v>
      </c>
      <c r="I1280" s="2">
        <f t="shared" si="134"/>
        <v>0.84722222222222221</v>
      </c>
      <c r="J1280" t="str">
        <f t="shared" si="135"/>
        <v>16 May</v>
      </c>
      <c r="K1280" t="s">
        <v>1878</v>
      </c>
      <c r="L1280" t="s">
        <v>1993</v>
      </c>
      <c r="M1280" t="s">
        <v>1996</v>
      </c>
      <c r="N1280">
        <v>8452</v>
      </c>
      <c r="O1280">
        <f t="shared" si="136"/>
        <v>3</v>
      </c>
      <c r="P1280" s="4" t="str">
        <f t="shared" si="137"/>
        <v>14</v>
      </c>
      <c r="Q1280" s="8">
        <f t="shared" si="138"/>
        <v>25</v>
      </c>
      <c r="R1280">
        <f t="shared" si="139"/>
        <v>865</v>
      </c>
    </row>
    <row r="1281" spans="1:18" x14ac:dyDescent="0.3">
      <c r="A1281" t="s">
        <v>13</v>
      </c>
      <c r="B1281" s="7" t="s">
        <v>54</v>
      </c>
      <c r="C1281" t="s">
        <v>68</v>
      </c>
      <c r="D1281" s="10" t="s">
        <v>67</v>
      </c>
      <c r="E1281" t="s">
        <v>85</v>
      </c>
      <c r="F1281" s="4" t="s">
        <v>270</v>
      </c>
      <c r="G1281" t="s">
        <v>786</v>
      </c>
      <c r="H1281" s="2">
        <f t="shared" si="133"/>
        <v>0.94097222222222221</v>
      </c>
      <c r="I1281" s="2">
        <f t="shared" si="134"/>
        <v>0.83333333333333337</v>
      </c>
      <c r="J1281" t="str">
        <f t="shared" si="135"/>
        <v>07 Jun</v>
      </c>
      <c r="K1281" t="s">
        <v>1637</v>
      </c>
      <c r="L1281" t="s">
        <v>1993</v>
      </c>
      <c r="M1281" t="s">
        <v>1997</v>
      </c>
      <c r="N1281">
        <v>10844</v>
      </c>
      <c r="O1281">
        <f t="shared" si="136"/>
        <v>3</v>
      </c>
      <c r="P1281" s="4" t="str">
        <f t="shared" si="137"/>
        <v>26</v>
      </c>
      <c r="Q1281" s="8">
        <f t="shared" si="138"/>
        <v>35</v>
      </c>
      <c r="R1281">
        <f t="shared" si="139"/>
        <v>1595</v>
      </c>
    </row>
    <row r="1282" spans="1:18" x14ac:dyDescent="0.3">
      <c r="A1282" t="s">
        <v>17</v>
      </c>
      <c r="B1282" s="7" t="s">
        <v>60</v>
      </c>
      <c r="C1282" t="s">
        <v>69</v>
      </c>
      <c r="D1282" s="10" t="s">
        <v>73</v>
      </c>
      <c r="E1282" t="s">
        <v>97</v>
      </c>
      <c r="F1282" s="4" t="s">
        <v>285</v>
      </c>
      <c r="G1282" t="s">
        <v>334</v>
      </c>
      <c r="H1282" s="2">
        <f t="shared" si="133"/>
        <v>0.38194444444444442</v>
      </c>
      <c r="I1282" s="2">
        <f t="shared" si="134"/>
        <v>0.25</v>
      </c>
      <c r="J1282" t="str">
        <f t="shared" si="135"/>
        <v/>
      </c>
      <c r="K1282" t="s">
        <v>1713</v>
      </c>
      <c r="L1282" t="s">
        <v>1991</v>
      </c>
      <c r="M1282" t="s">
        <v>1996</v>
      </c>
      <c r="N1282">
        <v>4851</v>
      </c>
      <c r="O1282">
        <f t="shared" si="136"/>
        <v>2</v>
      </c>
      <c r="P1282" s="4" t="str">
        <f t="shared" si="137"/>
        <v>3</v>
      </c>
      <c r="Q1282" s="8">
        <f t="shared" si="138"/>
        <v>10</v>
      </c>
      <c r="R1282">
        <f t="shared" si="139"/>
        <v>190</v>
      </c>
    </row>
    <row r="1283" spans="1:18" x14ac:dyDescent="0.3">
      <c r="A1283" t="s">
        <v>15</v>
      </c>
      <c r="B1283" s="7" t="s">
        <v>44</v>
      </c>
      <c r="C1283" t="s">
        <v>69</v>
      </c>
      <c r="D1283" s="10" t="s">
        <v>73</v>
      </c>
      <c r="E1283" t="s">
        <v>82</v>
      </c>
      <c r="F1283" s="4" t="s">
        <v>239</v>
      </c>
      <c r="G1283" t="s">
        <v>602</v>
      </c>
      <c r="H1283" s="2">
        <f t="shared" ref="H1283:H1346" si="140">TIMEVALUE(LEFT(G1283,5))</f>
        <v>6.25E-2</v>
      </c>
      <c r="I1283" s="2">
        <f t="shared" ref="I1283:I1346" si="141">F1283*1</f>
        <v>0.79166666666666663</v>
      </c>
      <c r="J1283" t="str">
        <f t="shared" ref="J1283:J1346" si="142">IF(LEN(G1283)&gt;5, MID(G1283,7,6), "")</f>
        <v>16 Jun</v>
      </c>
      <c r="K1283" t="s">
        <v>1669</v>
      </c>
      <c r="L1283" t="s">
        <v>1993</v>
      </c>
      <c r="M1283" t="s">
        <v>1996</v>
      </c>
      <c r="N1283">
        <v>6795</v>
      </c>
      <c r="O1283">
        <f t="shared" ref="O1283:O1346" si="143">LEN(E1283)-LEN(SUBSTITUTE(E1283,"→",""))+1</f>
        <v>3</v>
      </c>
      <c r="P1283" s="4" t="str">
        <f t="shared" ref="P1283:P1346" si="144">LEFT(K1283, FIND("h", K1283)-1)</f>
        <v>6</v>
      </c>
      <c r="Q1283" s="8">
        <f t="shared" ref="Q1283:Q1346" si="145">IFERROR(VALUE(MID(K1283, FIND("h",K1283)+2, FIND("m",K1283)-FIND("h",K1283)-2)), 0)*1</f>
        <v>30</v>
      </c>
      <c r="R1283">
        <f t="shared" ref="R1283:R1346" si="146">(P1283*60+Q1283)</f>
        <v>390</v>
      </c>
    </row>
    <row r="1284" spans="1:18" x14ac:dyDescent="0.3">
      <c r="A1284" t="s">
        <v>11</v>
      </c>
      <c r="B1284" s="7" t="s">
        <v>46</v>
      </c>
      <c r="C1284" t="s">
        <v>67</v>
      </c>
      <c r="D1284" s="10" t="s">
        <v>69</v>
      </c>
      <c r="E1284" t="s">
        <v>75</v>
      </c>
      <c r="F1284" s="4" t="s">
        <v>313</v>
      </c>
      <c r="G1284" t="s">
        <v>422</v>
      </c>
      <c r="H1284" s="2">
        <f t="shared" si="140"/>
        <v>0.47222222222222221</v>
      </c>
      <c r="I1284" s="2">
        <f t="shared" si="141"/>
        <v>0.35416666666666669</v>
      </c>
      <c r="J1284" t="str">
        <f t="shared" si="142"/>
        <v/>
      </c>
      <c r="K1284" t="s">
        <v>1623</v>
      </c>
      <c r="L1284" t="s">
        <v>1991</v>
      </c>
      <c r="M1284" t="s">
        <v>1996</v>
      </c>
      <c r="N1284">
        <v>4823</v>
      </c>
      <c r="O1284">
        <f t="shared" si="143"/>
        <v>2</v>
      </c>
      <c r="P1284" s="4" t="str">
        <f t="shared" si="144"/>
        <v>2</v>
      </c>
      <c r="Q1284" s="8">
        <f t="shared" si="145"/>
        <v>50</v>
      </c>
      <c r="R1284">
        <f t="shared" si="146"/>
        <v>170</v>
      </c>
    </row>
    <row r="1285" spans="1:18" x14ac:dyDescent="0.3">
      <c r="A1285" t="s">
        <v>13</v>
      </c>
      <c r="B1285" s="7" t="s">
        <v>25</v>
      </c>
      <c r="C1285" t="s">
        <v>69</v>
      </c>
      <c r="D1285" s="10" t="s">
        <v>73</v>
      </c>
      <c r="E1285" t="s">
        <v>82</v>
      </c>
      <c r="F1285" s="4" t="s">
        <v>236</v>
      </c>
      <c r="G1285" t="s">
        <v>426</v>
      </c>
      <c r="H1285" s="2">
        <f t="shared" si="140"/>
        <v>0.18402777777777779</v>
      </c>
      <c r="I1285" s="2">
        <f t="shared" si="141"/>
        <v>0.87152777777777779</v>
      </c>
      <c r="J1285" t="str">
        <f t="shared" si="142"/>
        <v>10 Jun</v>
      </c>
      <c r="K1285" t="s">
        <v>1695</v>
      </c>
      <c r="L1285" t="s">
        <v>1993</v>
      </c>
      <c r="M1285" t="s">
        <v>1997</v>
      </c>
      <c r="N1285">
        <v>10577</v>
      </c>
      <c r="O1285">
        <f t="shared" si="143"/>
        <v>3</v>
      </c>
      <c r="P1285" s="4" t="str">
        <f t="shared" si="144"/>
        <v>7</v>
      </c>
      <c r="Q1285" s="8">
        <f t="shared" si="145"/>
        <v>30</v>
      </c>
      <c r="R1285">
        <f t="shared" si="146"/>
        <v>450</v>
      </c>
    </row>
    <row r="1286" spans="1:18" x14ac:dyDescent="0.3">
      <c r="A1286" t="s">
        <v>13</v>
      </c>
      <c r="B1286" s="7" t="s">
        <v>60</v>
      </c>
      <c r="C1286" t="s">
        <v>69</v>
      </c>
      <c r="D1286" s="10" t="s">
        <v>73</v>
      </c>
      <c r="E1286" t="s">
        <v>82</v>
      </c>
      <c r="F1286" s="4" t="s">
        <v>382</v>
      </c>
      <c r="G1286" t="s">
        <v>641</v>
      </c>
      <c r="H1286" s="2">
        <f t="shared" si="140"/>
        <v>0.82291666666666663</v>
      </c>
      <c r="I1286" s="2">
        <f t="shared" si="141"/>
        <v>0.86805555555555558</v>
      </c>
      <c r="J1286" t="str">
        <f t="shared" si="142"/>
        <v>28 Mar</v>
      </c>
      <c r="K1286" t="s">
        <v>1754</v>
      </c>
      <c r="L1286" t="s">
        <v>1993</v>
      </c>
      <c r="M1286" t="s">
        <v>1996</v>
      </c>
      <c r="N1286">
        <v>12032</v>
      </c>
      <c r="O1286">
        <f t="shared" si="143"/>
        <v>3</v>
      </c>
      <c r="P1286" s="4" t="str">
        <f t="shared" si="144"/>
        <v>22</v>
      </c>
      <c r="Q1286" s="8">
        <f t="shared" si="145"/>
        <v>55</v>
      </c>
      <c r="R1286">
        <f t="shared" si="146"/>
        <v>1375</v>
      </c>
    </row>
    <row r="1287" spans="1:18" x14ac:dyDescent="0.3">
      <c r="A1287" t="s">
        <v>18</v>
      </c>
      <c r="B1287" s="7" t="s">
        <v>31</v>
      </c>
      <c r="C1287" t="s">
        <v>69</v>
      </c>
      <c r="D1287" s="10" t="s">
        <v>73</v>
      </c>
      <c r="E1287" t="s">
        <v>83</v>
      </c>
      <c r="F1287" s="4" t="s">
        <v>347</v>
      </c>
      <c r="G1287" t="s">
        <v>340</v>
      </c>
      <c r="H1287" s="2">
        <f t="shared" si="140"/>
        <v>0.55902777777777779</v>
      </c>
      <c r="I1287" s="2">
        <f t="shared" si="141"/>
        <v>0.3298611111111111</v>
      </c>
      <c r="J1287" t="str">
        <f t="shared" si="142"/>
        <v/>
      </c>
      <c r="K1287" t="s">
        <v>1651</v>
      </c>
      <c r="L1287" t="s">
        <v>1993</v>
      </c>
      <c r="M1287" t="s">
        <v>1996</v>
      </c>
      <c r="N1287">
        <v>9330</v>
      </c>
      <c r="O1287">
        <f t="shared" si="143"/>
        <v>3</v>
      </c>
      <c r="P1287" s="4" t="str">
        <f t="shared" si="144"/>
        <v>5</v>
      </c>
      <c r="Q1287" s="8">
        <f t="shared" si="145"/>
        <v>30</v>
      </c>
      <c r="R1287">
        <f t="shared" si="146"/>
        <v>330</v>
      </c>
    </row>
    <row r="1288" spans="1:18" x14ac:dyDescent="0.3">
      <c r="A1288" t="s">
        <v>17</v>
      </c>
      <c r="B1288" s="7" t="s">
        <v>57</v>
      </c>
      <c r="C1288" t="s">
        <v>68</v>
      </c>
      <c r="D1288" s="10" t="s">
        <v>67</v>
      </c>
      <c r="E1288" t="s">
        <v>98</v>
      </c>
      <c r="F1288" s="4" t="s">
        <v>299</v>
      </c>
      <c r="G1288" t="s">
        <v>368</v>
      </c>
      <c r="H1288" s="2">
        <f t="shared" si="140"/>
        <v>0.95486111111111116</v>
      </c>
      <c r="I1288" s="2">
        <f t="shared" si="141"/>
        <v>0.70833333333333337</v>
      </c>
      <c r="J1288" t="str">
        <f t="shared" si="142"/>
        <v/>
      </c>
      <c r="K1288" t="s">
        <v>1648</v>
      </c>
      <c r="L1288" t="s">
        <v>1993</v>
      </c>
      <c r="M1288" t="s">
        <v>1996</v>
      </c>
      <c r="N1288">
        <v>8977</v>
      </c>
      <c r="O1288">
        <f t="shared" si="143"/>
        <v>3</v>
      </c>
      <c r="P1288" s="4" t="str">
        <f t="shared" si="144"/>
        <v>5</v>
      </c>
      <c r="Q1288" s="8">
        <f t="shared" si="145"/>
        <v>55</v>
      </c>
      <c r="R1288">
        <f t="shared" si="146"/>
        <v>355</v>
      </c>
    </row>
    <row r="1289" spans="1:18" x14ac:dyDescent="0.3">
      <c r="A1289" t="s">
        <v>15</v>
      </c>
      <c r="B1289" s="7" t="s">
        <v>31</v>
      </c>
      <c r="C1289" t="s">
        <v>69</v>
      </c>
      <c r="D1289" s="10" t="s">
        <v>73</v>
      </c>
      <c r="E1289" t="s">
        <v>82</v>
      </c>
      <c r="F1289" s="4" t="s">
        <v>291</v>
      </c>
      <c r="G1289" t="s">
        <v>352</v>
      </c>
      <c r="H1289" s="2">
        <f t="shared" si="140"/>
        <v>0.875</v>
      </c>
      <c r="I1289" s="2">
        <f t="shared" si="141"/>
        <v>0.53472222222222221</v>
      </c>
      <c r="J1289" t="str">
        <f t="shared" si="142"/>
        <v/>
      </c>
      <c r="K1289" t="s">
        <v>1726</v>
      </c>
      <c r="L1289" t="s">
        <v>1993</v>
      </c>
      <c r="M1289" t="s">
        <v>1996</v>
      </c>
      <c r="N1289">
        <v>7005</v>
      </c>
      <c r="O1289">
        <f t="shared" si="143"/>
        <v>3</v>
      </c>
      <c r="P1289" s="4" t="str">
        <f t="shared" si="144"/>
        <v>8</v>
      </c>
      <c r="Q1289" s="8">
        <f t="shared" si="145"/>
        <v>10</v>
      </c>
      <c r="R1289">
        <f t="shared" si="146"/>
        <v>490</v>
      </c>
    </row>
    <row r="1290" spans="1:18" x14ac:dyDescent="0.3">
      <c r="A1290" t="s">
        <v>13</v>
      </c>
      <c r="B1290" s="7" t="s">
        <v>46</v>
      </c>
      <c r="C1290" t="s">
        <v>68</v>
      </c>
      <c r="D1290" s="10" t="s">
        <v>67</v>
      </c>
      <c r="E1290" t="s">
        <v>85</v>
      </c>
      <c r="F1290" s="4" t="s">
        <v>259</v>
      </c>
      <c r="G1290" t="s">
        <v>267</v>
      </c>
      <c r="H1290" s="2">
        <f t="shared" si="140"/>
        <v>0.86458333333333337</v>
      </c>
      <c r="I1290" s="2">
        <f t="shared" si="141"/>
        <v>0.58680555555555558</v>
      </c>
      <c r="J1290" t="str">
        <f t="shared" si="142"/>
        <v/>
      </c>
      <c r="K1290" t="s">
        <v>1898</v>
      </c>
      <c r="L1290" t="s">
        <v>1993</v>
      </c>
      <c r="M1290" t="s">
        <v>1997</v>
      </c>
      <c r="N1290">
        <v>10844</v>
      </c>
      <c r="O1290">
        <f t="shared" si="143"/>
        <v>3</v>
      </c>
      <c r="P1290" s="4" t="str">
        <f t="shared" si="144"/>
        <v>6</v>
      </c>
      <c r="Q1290" s="8">
        <f t="shared" si="145"/>
        <v>40</v>
      </c>
      <c r="R1290">
        <f t="shared" si="146"/>
        <v>400</v>
      </c>
    </row>
    <row r="1291" spans="1:18" x14ac:dyDescent="0.3">
      <c r="A1291" t="s">
        <v>15</v>
      </c>
      <c r="B1291" s="7" t="s">
        <v>28</v>
      </c>
      <c r="C1291" t="s">
        <v>69</v>
      </c>
      <c r="D1291" s="10" t="s">
        <v>73</v>
      </c>
      <c r="E1291" t="s">
        <v>82</v>
      </c>
      <c r="F1291" s="4" t="s">
        <v>356</v>
      </c>
      <c r="G1291" t="s">
        <v>438</v>
      </c>
      <c r="H1291" s="2">
        <f t="shared" si="140"/>
        <v>0.52430555555555558</v>
      </c>
      <c r="I1291" s="2">
        <f t="shared" si="141"/>
        <v>0.15972222222222221</v>
      </c>
      <c r="J1291" t="str">
        <f t="shared" si="142"/>
        <v/>
      </c>
      <c r="K1291" t="s">
        <v>1842</v>
      </c>
      <c r="L1291" t="s">
        <v>1993</v>
      </c>
      <c r="M1291" t="s">
        <v>1996</v>
      </c>
      <c r="N1291">
        <v>12192</v>
      </c>
      <c r="O1291">
        <f t="shared" si="143"/>
        <v>3</v>
      </c>
      <c r="P1291" s="4" t="str">
        <f t="shared" si="144"/>
        <v>8</v>
      </c>
      <c r="Q1291" s="8">
        <f t="shared" si="145"/>
        <v>45</v>
      </c>
      <c r="R1291">
        <f t="shared" si="146"/>
        <v>525</v>
      </c>
    </row>
    <row r="1292" spans="1:18" x14ac:dyDescent="0.3">
      <c r="A1292" t="s">
        <v>12</v>
      </c>
      <c r="B1292" s="7" t="s">
        <v>23</v>
      </c>
      <c r="C1292" t="s">
        <v>67</v>
      </c>
      <c r="D1292" s="10" t="s">
        <v>72</v>
      </c>
      <c r="E1292" t="s">
        <v>75</v>
      </c>
      <c r="F1292" s="4" t="s">
        <v>300</v>
      </c>
      <c r="G1292" t="s">
        <v>419</v>
      </c>
      <c r="H1292" s="2">
        <f t="shared" si="140"/>
        <v>0.53125</v>
      </c>
      <c r="I1292" s="2">
        <f t="shared" si="141"/>
        <v>0.41666666666666669</v>
      </c>
      <c r="J1292" t="str">
        <f t="shared" si="142"/>
        <v/>
      </c>
      <c r="K1292" t="s">
        <v>1660</v>
      </c>
      <c r="L1292" t="s">
        <v>1991</v>
      </c>
      <c r="M1292" t="s">
        <v>1996</v>
      </c>
      <c r="N1292">
        <v>4441</v>
      </c>
      <c r="O1292">
        <f t="shared" si="143"/>
        <v>2</v>
      </c>
      <c r="P1292" s="4" t="str">
        <f t="shared" si="144"/>
        <v>2</v>
      </c>
      <c r="Q1292" s="8">
        <f t="shared" si="145"/>
        <v>45</v>
      </c>
      <c r="R1292">
        <f t="shared" si="146"/>
        <v>165</v>
      </c>
    </row>
    <row r="1293" spans="1:18" x14ac:dyDescent="0.3">
      <c r="A1293" t="s">
        <v>15</v>
      </c>
      <c r="B1293" s="7" t="s">
        <v>33</v>
      </c>
      <c r="C1293" t="s">
        <v>69</v>
      </c>
      <c r="D1293" s="10" t="s">
        <v>73</v>
      </c>
      <c r="E1293" t="s">
        <v>82</v>
      </c>
      <c r="F1293" s="4" t="s">
        <v>232</v>
      </c>
      <c r="G1293" t="s">
        <v>297</v>
      </c>
      <c r="H1293" s="2">
        <f t="shared" si="140"/>
        <v>0.80208333333333337</v>
      </c>
      <c r="I1293" s="2">
        <f t="shared" si="141"/>
        <v>0.44097222222222221</v>
      </c>
      <c r="J1293" t="str">
        <f t="shared" si="142"/>
        <v/>
      </c>
      <c r="K1293" t="s">
        <v>1758</v>
      </c>
      <c r="L1293" t="s">
        <v>1993</v>
      </c>
      <c r="M1293" t="s">
        <v>1996</v>
      </c>
      <c r="N1293">
        <v>7575</v>
      </c>
      <c r="O1293">
        <f t="shared" si="143"/>
        <v>3</v>
      </c>
      <c r="P1293" s="4" t="str">
        <f t="shared" si="144"/>
        <v>8</v>
      </c>
      <c r="Q1293" s="8">
        <f t="shared" si="145"/>
        <v>40</v>
      </c>
      <c r="R1293">
        <f t="shared" si="146"/>
        <v>520</v>
      </c>
    </row>
    <row r="1294" spans="1:18" x14ac:dyDescent="0.3">
      <c r="A1294" t="s">
        <v>11</v>
      </c>
      <c r="B1294" s="7" t="s">
        <v>59</v>
      </c>
      <c r="C1294" t="s">
        <v>68</v>
      </c>
      <c r="D1294" s="10" t="s">
        <v>67</v>
      </c>
      <c r="E1294" t="s">
        <v>80</v>
      </c>
      <c r="F1294" s="4" t="s">
        <v>361</v>
      </c>
      <c r="G1294" t="s">
        <v>391</v>
      </c>
      <c r="H1294" s="2">
        <f t="shared" si="140"/>
        <v>0.30208333333333331</v>
      </c>
      <c r="I1294" s="2">
        <f t="shared" si="141"/>
        <v>0.19444444444444445</v>
      </c>
      <c r="J1294" t="str">
        <f t="shared" si="142"/>
        <v/>
      </c>
      <c r="K1294" t="s">
        <v>1634</v>
      </c>
      <c r="L1294" t="s">
        <v>1991</v>
      </c>
      <c r="M1294" t="s">
        <v>1996</v>
      </c>
      <c r="N1294">
        <v>4804</v>
      </c>
      <c r="O1294">
        <f t="shared" si="143"/>
        <v>2</v>
      </c>
      <c r="P1294" s="4" t="str">
        <f t="shared" si="144"/>
        <v>2</v>
      </c>
      <c r="Q1294" s="8">
        <f t="shared" si="145"/>
        <v>35</v>
      </c>
      <c r="R1294">
        <f t="shared" si="146"/>
        <v>155</v>
      </c>
    </row>
    <row r="1295" spans="1:18" x14ac:dyDescent="0.3">
      <c r="A1295" t="s">
        <v>14</v>
      </c>
      <c r="B1295" s="7" t="s">
        <v>54</v>
      </c>
      <c r="C1295" t="s">
        <v>70</v>
      </c>
      <c r="D1295" s="10" t="s">
        <v>68</v>
      </c>
      <c r="E1295" t="s">
        <v>84</v>
      </c>
      <c r="F1295" s="4" t="s">
        <v>213</v>
      </c>
      <c r="G1295" t="s">
        <v>279</v>
      </c>
      <c r="H1295" s="2">
        <f t="shared" si="140"/>
        <v>0.5</v>
      </c>
      <c r="I1295" s="2">
        <f t="shared" si="141"/>
        <v>0.40625</v>
      </c>
      <c r="J1295" t="str">
        <f t="shared" si="142"/>
        <v/>
      </c>
      <c r="K1295" t="s">
        <v>1635</v>
      </c>
      <c r="L1295" t="s">
        <v>1991</v>
      </c>
      <c r="M1295" t="s">
        <v>1996</v>
      </c>
      <c r="N1295">
        <v>3597</v>
      </c>
      <c r="O1295">
        <f t="shared" si="143"/>
        <v>2</v>
      </c>
      <c r="P1295" s="4" t="str">
        <f t="shared" si="144"/>
        <v>2</v>
      </c>
      <c r="Q1295" s="8">
        <f t="shared" si="145"/>
        <v>15</v>
      </c>
      <c r="R1295">
        <f t="shared" si="146"/>
        <v>135</v>
      </c>
    </row>
    <row r="1296" spans="1:18" x14ac:dyDescent="0.3">
      <c r="A1296" t="s">
        <v>12</v>
      </c>
      <c r="B1296" s="7" t="s">
        <v>54</v>
      </c>
      <c r="C1296" t="s">
        <v>68</v>
      </c>
      <c r="D1296" s="10" t="s">
        <v>67</v>
      </c>
      <c r="E1296" t="s">
        <v>98</v>
      </c>
      <c r="F1296" s="4" t="s">
        <v>255</v>
      </c>
      <c r="G1296" t="s">
        <v>787</v>
      </c>
      <c r="H1296" s="2">
        <f t="shared" si="140"/>
        <v>0.85069444444444442</v>
      </c>
      <c r="I1296" s="2">
        <f t="shared" si="141"/>
        <v>0.72916666666666663</v>
      </c>
      <c r="J1296" t="str">
        <f t="shared" si="142"/>
        <v>07 Jun</v>
      </c>
      <c r="K1296" t="s">
        <v>1832</v>
      </c>
      <c r="L1296" t="s">
        <v>1993</v>
      </c>
      <c r="M1296" t="s">
        <v>1996</v>
      </c>
      <c r="N1296">
        <v>10413</v>
      </c>
      <c r="O1296">
        <f t="shared" si="143"/>
        <v>3</v>
      </c>
      <c r="P1296" s="4" t="str">
        <f t="shared" si="144"/>
        <v>26</v>
      </c>
      <c r="Q1296" s="8">
        <f t="shared" si="145"/>
        <v>55</v>
      </c>
      <c r="R1296">
        <f t="shared" si="146"/>
        <v>1615</v>
      </c>
    </row>
    <row r="1297" spans="1:18" x14ac:dyDescent="0.3">
      <c r="A1297" t="s">
        <v>13</v>
      </c>
      <c r="B1297" s="7" t="s">
        <v>25</v>
      </c>
      <c r="C1297" t="s">
        <v>67</v>
      </c>
      <c r="D1297" s="10" t="s">
        <v>69</v>
      </c>
      <c r="E1297" t="s">
        <v>75</v>
      </c>
      <c r="F1297" s="4" t="s">
        <v>285</v>
      </c>
      <c r="G1297" t="s">
        <v>219</v>
      </c>
      <c r="H1297" s="2">
        <f t="shared" si="140"/>
        <v>0.36458333333333331</v>
      </c>
      <c r="I1297" s="2">
        <f t="shared" si="141"/>
        <v>0.25</v>
      </c>
      <c r="J1297" t="str">
        <f t="shared" si="142"/>
        <v/>
      </c>
      <c r="K1297" t="s">
        <v>1660</v>
      </c>
      <c r="L1297" t="s">
        <v>1991</v>
      </c>
      <c r="M1297" t="s">
        <v>1996</v>
      </c>
      <c r="N1297">
        <v>8016</v>
      </c>
      <c r="O1297">
        <f t="shared" si="143"/>
        <v>2</v>
      </c>
      <c r="P1297" s="4" t="str">
        <f t="shared" si="144"/>
        <v>2</v>
      </c>
      <c r="Q1297" s="8">
        <f t="shared" si="145"/>
        <v>45</v>
      </c>
      <c r="R1297">
        <f t="shared" si="146"/>
        <v>165</v>
      </c>
    </row>
    <row r="1298" spans="1:18" x14ac:dyDescent="0.3">
      <c r="A1298" t="s">
        <v>13</v>
      </c>
      <c r="B1298" s="7" t="s">
        <v>25</v>
      </c>
      <c r="C1298" t="s">
        <v>68</v>
      </c>
      <c r="D1298" s="10" t="s">
        <v>67</v>
      </c>
      <c r="E1298" t="s">
        <v>85</v>
      </c>
      <c r="F1298" s="4" t="s">
        <v>270</v>
      </c>
      <c r="G1298" t="s">
        <v>456</v>
      </c>
      <c r="H1298" s="2">
        <f t="shared" si="140"/>
        <v>0.5</v>
      </c>
      <c r="I1298" s="2">
        <f t="shared" si="141"/>
        <v>0.83333333333333337</v>
      </c>
      <c r="J1298" t="str">
        <f t="shared" si="142"/>
        <v>10 Jun</v>
      </c>
      <c r="K1298" t="s">
        <v>1709</v>
      </c>
      <c r="L1298" t="s">
        <v>1993</v>
      </c>
      <c r="M1298" t="s">
        <v>1997</v>
      </c>
      <c r="N1298">
        <v>10844</v>
      </c>
      <c r="O1298">
        <f t="shared" si="143"/>
        <v>3</v>
      </c>
      <c r="P1298" s="4" t="str">
        <f t="shared" si="144"/>
        <v>16</v>
      </c>
      <c r="Q1298" s="8">
        <f t="shared" si="145"/>
        <v>0</v>
      </c>
      <c r="R1298">
        <f t="shared" si="146"/>
        <v>960</v>
      </c>
    </row>
    <row r="1299" spans="1:18" x14ac:dyDescent="0.3">
      <c r="A1299" t="s">
        <v>13</v>
      </c>
      <c r="B1299" s="7" t="s">
        <v>26</v>
      </c>
      <c r="C1299" t="s">
        <v>68</v>
      </c>
      <c r="D1299" s="10" t="s">
        <v>67</v>
      </c>
      <c r="E1299" t="s">
        <v>85</v>
      </c>
      <c r="F1299" s="4" t="s">
        <v>293</v>
      </c>
      <c r="G1299" t="s">
        <v>589</v>
      </c>
      <c r="H1299" s="2">
        <f t="shared" si="140"/>
        <v>0.3888888888888889</v>
      </c>
      <c r="I1299" s="2">
        <f t="shared" si="141"/>
        <v>0.6875</v>
      </c>
      <c r="J1299" t="str">
        <f t="shared" si="142"/>
        <v>13 May</v>
      </c>
      <c r="K1299" t="s">
        <v>1892</v>
      </c>
      <c r="L1299" t="s">
        <v>1993</v>
      </c>
      <c r="M1299" t="s">
        <v>1997</v>
      </c>
      <c r="N1299">
        <v>9663</v>
      </c>
      <c r="O1299">
        <f t="shared" si="143"/>
        <v>3</v>
      </c>
      <c r="P1299" s="4" t="str">
        <f t="shared" si="144"/>
        <v>16</v>
      </c>
      <c r="Q1299" s="8">
        <f t="shared" si="145"/>
        <v>50</v>
      </c>
      <c r="R1299">
        <f t="shared" si="146"/>
        <v>1010</v>
      </c>
    </row>
    <row r="1300" spans="1:18" x14ac:dyDescent="0.3">
      <c r="A1300" t="s">
        <v>11</v>
      </c>
      <c r="B1300" s="7" t="s">
        <v>46</v>
      </c>
      <c r="C1300" t="s">
        <v>69</v>
      </c>
      <c r="D1300" s="10" t="s">
        <v>73</v>
      </c>
      <c r="E1300" t="s">
        <v>82</v>
      </c>
      <c r="F1300" s="4" t="s">
        <v>263</v>
      </c>
      <c r="G1300" t="s">
        <v>788</v>
      </c>
      <c r="H1300" s="2">
        <f t="shared" si="140"/>
        <v>6.25E-2</v>
      </c>
      <c r="I1300" s="2">
        <f t="shared" si="141"/>
        <v>0.85069444444444442</v>
      </c>
      <c r="J1300" t="str">
        <f t="shared" si="142"/>
        <v>19 May</v>
      </c>
      <c r="K1300" t="s">
        <v>1739</v>
      </c>
      <c r="L1300" t="s">
        <v>1993</v>
      </c>
      <c r="M1300" t="s">
        <v>1996</v>
      </c>
      <c r="N1300">
        <v>6069</v>
      </c>
      <c r="O1300">
        <f t="shared" si="143"/>
        <v>3</v>
      </c>
      <c r="P1300" s="4" t="str">
        <f t="shared" si="144"/>
        <v>5</v>
      </c>
      <c r="Q1300" s="8">
        <f t="shared" si="145"/>
        <v>5</v>
      </c>
      <c r="R1300">
        <f t="shared" si="146"/>
        <v>305</v>
      </c>
    </row>
    <row r="1301" spans="1:18" x14ac:dyDescent="0.3">
      <c r="A1301" t="s">
        <v>11</v>
      </c>
      <c r="B1301" s="7" t="s">
        <v>30</v>
      </c>
      <c r="C1301" t="s">
        <v>69</v>
      </c>
      <c r="D1301" s="10" t="s">
        <v>73</v>
      </c>
      <c r="E1301" t="s">
        <v>95</v>
      </c>
      <c r="F1301" s="4" t="s">
        <v>386</v>
      </c>
      <c r="G1301" t="s">
        <v>462</v>
      </c>
      <c r="H1301" s="2">
        <f t="shared" si="140"/>
        <v>0.9375</v>
      </c>
      <c r="I1301" s="2">
        <f t="shared" si="141"/>
        <v>0.49652777777777779</v>
      </c>
      <c r="J1301" t="str">
        <f t="shared" si="142"/>
        <v/>
      </c>
      <c r="K1301" t="s">
        <v>1887</v>
      </c>
      <c r="L1301" t="s">
        <v>1993</v>
      </c>
      <c r="M1301" t="s">
        <v>1996</v>
      </c>
      <c r="N1301">
        <v>6442</v>
      </c>
      <c r="O1301">
        <f t="shared" si="143"/>
        <v>3</v>
      </c>
      <c r="P1301" s="4" t="str">
        <f t="shared" si="144"/>
        <v>10</v>
      </c>
      <c r="Q1301" s="8">
        <f t="shared" si="145"/>
        <v>35</v>
      </c>
      <c r="R1301">
        <f t="shared" si="146"/>
        <v>635</v>
      </c>
    </row>
    <row r="1302" spans="1:18" x14ac:dyDescent="0.3">
      <c r="A1302" t="s">
        <v>15</v>
      </c>
      <c r="B1302" s="7" t="s">
        <v>31</v>
      </c>
      <c r="C1302" t="s">
        <v>69</v>
      </c>
      <c r="D1302" s="10" t="s">
        <v>73</v>
      </c>
      <c r="E1302" t="s">
        <v>82</v>
      </c>
      <c r="F1302" s="4" t="s">
        <v>208</v>
      </c>
      <c r="G1302" t="s">
        <v>352</v>
      </c>
      <c r="H1302" s="2">
        <f t="shared" si="140"/>
        <v>0.875</v>
      </c>
      <c r="I1302" s="2">
        <f t="shared" si="141"/>
        <v>0.375</v>
      </c>
      <c r="J1302" t="str">
        <f t="shared" si="142"/>
        <v/>
      </c>
      <c r="K1302" t="s">
        <v>1661</v>
      </c>
      <c r="L1302" t="s">
        <v>1993</v>
      </c>
      <c r="M1302" t="s">
        <v>1996</v>
      </c>
      <c r="N1302">
        <v>13587</v>
      </c>
      <c r="O1302">
        <f t="shared" si="143"/>
        <v>3</v>
      </c>
      <c r="P1302" s="4" t="str">
        <f t="shared" si="144"/>
        <v>12</v>
      </c>
      <c r="Q1302" s="8">
        <f t="shared" si="145"/>
        <v>0</v>
      </c>
      <c r="R1302">
        <f t="shared" si="146"/>
        <v>720</v>
      </c>
    </row>
    <row r="1303" spans="1:18" x14ac:dyDescent="0.3">
      <c r="A1303" t="s">
        <v>12</v>
      </c>
      <c r="B1303" s="7" t="s">
        <v>33</v>
      </c>
      <c r="C1303" t="s">
        <v>71</v>
      </c>
      <c r="D1303" s="10" t="s">
        <v>74</v>
      </c>
      <c r="E1303" t="s">
        <v>102</v>
      </c>
      <c r="F1303" s="4" t="s">
        <v>272</v>
      </c>
      <c r="G1303" t="s">
        <v>267</v>
      </c>
      <c r="H1303" s="2">
        <f t="shared" si="140"/>
        <v>0.86458333333333337</v>
      </c>
      <c r="I1303" s="2">
        <f t="shared" si="141"/>
        <v>0.8125</v>
      </c>
      <c r="J1303" t="str">
        <f t="shared" si="142"/>
        <v/>
      </c>
      <c r="K1303" t="s">
        <v>1862</v>
      </c>
      <c r="L1303" t="s">
        <v>1991</v>
      </c>
      <c r="M1303" t="s">
        <v>1996</v>
      </c>
      <c r="N1303">
        <v>3100</v>
      </c>
      <c r="O1303">
        <f t="shared" si="143"/>
        <v>2</v>
      </c>
      <c r="P1303" s="4" t="str">
        <f t="shared" si="144"/>
        <v>1</v>
      </c>
      <c r="Q1303" s="8">
        <f t="shared" si="145"/>
        <v>15</v>
      </c>
      <c r="R1303">
        <f t="shared" si="146"/>
        <v>75</v>
      </c>
    </row>
    <row r="1304" spans="1:18" x14ac:dyDescent="0.3">
      <c r="A1304" t="s">
        <v>13</v>
      </c>
      <c r="B1304" s="7" t="s">
        <v>48</v>
      </c>
      <c r="C1304" t="s">
        <v>68</v>
      </c>
      <c r="D1304" s="10" t="s">
        <v>67</v>
      </c>
      <c r="E1304" t="s">
        <v>85</v>
      </c>
      <c r="F1304" s="4" t="s">
        <v>258</v>
      </c>
      <c r="G1304" t="s">
        <v>275</v>
      </c>
      <c r="H1304" s="2">
        <f t="shared" si="140"/>
        <v>0.76041666666666663</v>
      </c>
      <c r="I1304" s="2">
        <f t="shared" si="141"/>
        <v>0.27083333333333331</v>
      </c>
      <c r="J1304" t="str">
        <f t="shared" si="142"/>
        <v/>
      </c>
      <c r="K1304" t="s">
        <v>1769</v>
      </c>
      <c r="L1304" t="s">
        <v>1993</v>
      </c>
      <c r="M1304" t="s">
        <v>1996</v>
      </c>
      <c r="N1304">
        <v>14781</v>
      </c>
      <c r="O1304">
        <f t="shared" si="143"/>
        <v>3</v>
      </c>
      <c r="P1304" s="4" t="str">
        <f t="shared" si="144"/>
        <v>11</v>
      </c>
      <c r="Q1304" s="8">
        <f t="shared" si="145"/>
        <v>45</v>
      </c>
      <c r="R1304">
        <f t="shared" si="146"/>
        <v>705</v>
      </c>
    </row>
    <row r="1305" spans="1:18" x14ac:dyDescent="0.3">
      <c r="A1305" t="s">
        <v>13</v>
      </c>
      <c r="B1305" s="7" t="s">
        <v>48</v>
      </c>
      <c r="C1305" t="s">
        <v>69</v>
      </c>
      <c r="D1305" s="10" t="s">
        <v>73</v>
      </c>
      <c r="E1305" t="s">
        <v>82</v>
      </c>
      <c r="F1305" s="4" t="s">
        <v>227</v>
      </c>
      <c r="G1305" t="s">
        <v>671</v>
      </c>
      <c r="H1305" s="2">
        <f t="shared" si="140"/>
        <v>0.79166666666666663</v>
      </c>
      <c r="I1305" s="2">
        <f t="shared" si="141"/>
        <v>0.90972222222222221</v>
      </c>
      <c r="J1305" t="str">
        <f t="shared" si="142"/>
        <v>22 May</v>
      </c>
      <c r="K1305" t="s">
        <v>1838</v>
      </c>
      <c r="L1305" t="s">
        <v>1993</v>
      </c>
      <c r="M1305" t="s">
        <v>1997</v>
      </c>
      <c r="N1305">
        <v>12898</v>
      </c>
      <c r="O1305">
        <f t="shared" si="143"/>
        <v>3</v>
      </c>
      <c r="P1305" s="4" t="str">
        <f t="shared" si="144"/>
        <v>21</v>
      </c>
      <c r="Q1305" s="8">
        <f t="shared" si="145"/>
        <v>10</v>
      </c>
      <c r="R1305">
        <f t="shared" si="146"/>
        <v>1270</v>
      </c>
    </row>
    <row r="1306" spans="1:18" x14ac:dyDescent="0.3">
      <c r="A1306" t="s">
        <v>11</v>
      </c>
      <c r="B1306" s="7" t="s">
        <v>43</v>
      </c>
      <c r="C1306" t="s">
        <v>68</v>
      </c>
      <c r="D1306" s="10" t="s">
        <v>67</v>
      </c>
      <c r="E1306" t="s">
        <v>80</v>
      </c>
      <c r="F1306" s="4" t="s">
        <v>316</v>
      </c>
      <c r="G1306" t="s">
        <v>266</v>
      </c>
      <c r="H1306" s="2">
        <f t="shared" si="140"/>
        <v>0.70486111111111116</v>
      </c>
      <c r="I1306" s="2">
        <f t="shared" si="141"/>
        <v>0.60069444444444442</v>
      </c>
      <c r="J1306" t="str">
        <f t="shared" si="142"/>
        <v/>
      </c>
      <c r="K1306" t="s">
        <v>1654</v>
      </c>
      <c r="L1306" t="s">
        <v>1991</v>
      </c>
      <c r="M1306" t="s">
        <v>1996</v>
      </c>
      <c r="N1306">
        <v>4804</v>
      </c>
      <c r="O1306">
        <f t="shared" si="143"/>
        <v>2</v>
      </c>
      <c r="P1306" s="4" t="str">
        <f t="shared" si="144"/>
        <v>2</v>
      </c>
      <c r="Q1306" s="8">
        <f t="shared" si="145"/>
        <v>30</v>
      </c>
      <c r="R1306">
        <f t="shared" si="146"/>
        <v>150</v>
      </c>
    </row>
    <row r="1307" spans="1:18" x14ac:dyDescent="0.3">
      <c r="A1307" t="s">
        <v>14</v>
      </c>
      <c r="B1307" s="7" t="s">
        <v>36</v>
      </c>
      <c r="C1307" t="s">
        <v>68</v>
      </c>
      <c r="D1307" s="10" t="s">
        <v>67</v>
      </c>
      <c r="E1307" t="s">
        <v>80</v>
      </c>
      <c r="F1307" s="4" t="s">
        <v>208</v>
      </c>
      <c r="G1307" t="s">
        <v>212</v>
      </c>
      <c r="H1307" s="2">
        <f t="shared" si="140"/>
        <v>0.47569444444444442</v>
      </c>
      <c r="I1307" s="2">
        <f t="shared" si="141"/>
        <v>0.375</v>
      </c>
      <c r="J1307" t="str">
        <f t="shared" si="142"/>
        <v/>
      </c>
      <c r="K1307" t="s">
        <v>1628</v>
      </c>
      <c r="L1307" t="s">
        <v>1991</v>
      </c>
      <c r="M1307" t="s">
        <v>1996</v>
      </c>
      <c r="N1307">
        <v>4174</v>
      </c>
      <c r="O1307">
        <f t="shared" si="143"/>
        <v>2</v>
      </c>
      <c r="P1307" s="4" t="str">
        <f t="shared" si="144"/>
        <v>2</v>
      </c>
      <c r="Q1307" s="8">
        <f t="shared" si="145"/>
        <v>25</v>
      </c>
      <c r="R1307">
        <f t="shared" si="146"/>
        <v>145</v>
      </c>
    </row>
    <row r="1308" spans="1:18" x14ac:dyDescent="0.3">
      <c r="A1308" t="s">
        <v>11</v>
      </c>
      <c r="B1308" s="7" t="s">
        <v>55</v>
      </c>
      <c r="C1308" t="s">
        <v>67</v>
      </c>
      <c r="D1308" s="10" t="s">
        <v>69</v>
      </c>
      <c r="E1308" t="s">
        <v>75</v>
      </c>
      <c r="F1308" s="4" t="s">
        <v>286</v>
      </c>
      <c r="G1308" t="s">
        <v>789</v>
      </c>
      <c r="H1308" s="2">
        <f t="shared" si="140"/>
        <v>9.7222222222222224E-2</v>
      </c>
      <c r="I1308" s="2">
        <f t="shared" si="141"/>
        <v>0.97916666666666663</v>
      </c>
      <c r="J1308" t="str">
        <f t="shared" si="142"/>
        <v>25 May</v>
      </c>
      <c r="K1308" t="s">
        <v>1623</v>
      </c>
      <c r="L1308" t="s">
        <v>1991</v>
      </c>
      <c r="M1308" t="s">
        <v>1996</v>
      </c>
      <c r="N1308">
        <v>4591</v>
      </c>
      <c r="O1308">
        <f t="shared" si="143"/>
        <v>2</v>
      </c>
      <c r="P1308" s="4" t="str">
        <f t="shared" si="144"/>
        <v>2</v>
      </c>
      <c r="Q1308" s="8">
        <f t="shared" si="145"/>
        <v>50</v>
      </c>
      <c r="R1308">
        <f t="shared" si="146"/>
        <v>170</v>
      </c>
    </row>
    <row r="1309" spans="1:18" x14ac:dyDescent="0.3">
      <c r="A1309" t="s">
        <v>13</v>
      </c>
      <c r="B1309" s="7" t="s">
        <v>41</v>
      </c>
      <c r="C1309" t="s">
        <v>68</v>
      </c>
      <c r="D1309" s="10" t="s">
        <v>67</v>
      </c>
      <c r="E1309" t="s">
        <v>85</v>
      </c>
      <c r="F1309" s="4" t="s">
        <v>293</v>
      </c>
      <c r="G1309" t="s">
        <v>790</v>
      </c>
      <c r="H1309" s="2">
        <f t="shared" si="140"/>
        <v>0.82638888888888884</v>
      </c>
      <c r="I1309" s="2">
        <f t="shared" si="141"/>
        <v>0.6875</v>
      </c>
      <c r="J1309" t="str">
        <f t="shared" si="142"/>
        <v>07 May</v>
      </c>
      <c r="K1309" t="s">
        <v>1672</v>
      </c>
      <c r="L1309" t="s">
        <v>1993</v>
      </c>
      <c r="M1309" t="s">
        <v>1997</v>
      </c>
      <c r="N1309">
        <v>9663</v>
      </c>
      <c r="O1309">
        <f t="shared" si="143"/>
        <v>3</v>
      </c>
      <c r="P1309" s="4" t="str">
        <f t="shared" si="144"/>
        <v>27</v>
      </c>
      <c r="Q1309" s="8">
        <f t="shared" si="145"/>
        <v>20</v>
      </c>
      <c r="R1309">
        <f t="shared" si="146"/>
        <v>1640</v>
      </c>
    </row>
    <row r="1310" spans="1:18" x14ac:dyDescent="0.3">
      <c r="A1310" t="s">
        <v>15</v>
      </c>
      <c r="B1310" s="7" t="s">
        <v>42</v>
      </c>
      <c r="C1310" t="s">
        <v>69</v>
      </c>
      <c r="D1310" s="10" t="s">
        <v>73</v>
      </c>
      <c r="E1310" t="s">
        <v>82</v>
      </c>
      <c r="F1310" s="4" t="s">
        <v>219</v>
      </c>
      <c r="G1310" t="s">
        <v>297</v>
      </c>
      <c r="H1310" s="2">
        <f t="shared" si="140"/>
        <v>0.80208333333333337</v>
      </c>
      <c r="I1310" s="2">
        <f t="shared" si="141"/>
        <v>0.36458333333333331</v>
      </c>
      <c r="J1310" t="str">
        <f t="shared" si="142"/>
        <v/>
      </c>
      <c r="K1310" t="s">
        <v>1674</v>
      </c>
      <c r="L1310" t="s">
        <v>1993</v>
      </c>
      <c r="M1310" t="s">
        <v>1996</v>
      </c>
      <c r="N1310">
        <v>8266</v>
      </c>
      <c r="O1310">
        <f t="shared" si="143"/>
        <v>3</v>
      </c>
      <c r="P1310" s="4" t="str">
        <f t="shared" si="144"/>
        <v>10</v>
      </c>
      <c r="Q1310" s="8">
        <f t="shared" si="145"/>
        <v>30</v>
      </c>
      <c r="R1310">
        <f t="shared" si="146"/>
        <v>630</v>
      </c>
    </row>
    <row r="1311" spans="1:18" x14ac:dyDescent="0.3">
      <c r="A1311" t="s">
        <v>11</v>
      </c>
      <c r="B1311" s="7" t="s">
        <v>41</v>
      </c>
      <c r="C1311" t="s">
        <v>67</v>
      </c>
      <c r="D1311" s="10" t="s">
        <v>69</v>
      </c>
      <c r="E1311" t="s">
        <v>75</v>
      </c>
      <c r="F1311" s="4" t="s">
        <v>314</v>
      </c>
      <c r="G1311" t="s">
        <v>407</v>
      </c>
      <c r="H1311" s="2">
        <f t="shared" si="140"/>
        <v>0.4201388888888889</v>
      </c>
      <c r="I1311" s="2">
        <f t="shared" si="141"/>
        <v>0.2986111111111111</v>
      </c>
      <c r="J1311" t="str">
        <f t="shared" si="142"/>
        <v/>
      </c>
      <c r="K1311" t="s">
        <v>1644</v>
      </c>
      <c r="L1311" t="s">
        <v>1991</v>
      </c>
      <c r="M1311" t="s">
        <v>1996</v>
      </c>
      <c r="N1311">
        <v>4823</v>
      </c>
      <c r="O1311">
        <f t="shared" si="143"/>
        <v>2</v>
      </c>
      <c r="P1311" s="4" t="str">
        <f t="shared" si="144"/>
        <v>2</v>
      </c>
      <c r="Q1311" s="8">
        <f t="shared" si="145"/>
        <v>55</v>
      </c>
      <c r="R1311">
        <f t="shared" si="146"/>
        <v>175</v>
      </c>
    </row>
    <row r="1312" spans="1:18" x14ac:dyDescent="0.3">
      <c r="A1312" t="s">
        <v>12</v>
      </c>
      <c r="B1312" s="7" t="s">
        <v>48</v>
      </c>
      <c r="C1312" t="s">
        <v>69</v>
      </c>
      <c r="D1312" s="10" t="s">
        <v>73</v>
      </c>
      <c r="E1312" t="s">
        <v>97</v>
      </c>
      <c r="F1312" s="4" t="s">
        <v>206</v>
      </c>
      <c r="G1312" t="s">
        <v>216</v>
      </c>
      <c r="H1312" s="2">
        <f t="shared" si="140"/>
        <v>0.88194444444444442</v>
      </c>
      <c r="I1312" s="2">
        <f t="shared" si="141"/>
        <v>0.75347222222222221</v>
      </c>
      <c r="J1312" t="str">
        <f t="shared" si="142"/>
        <v/>
      </c>
      <c r="K1312" t="s">
        <v>1735</v>
      </c>
      <c r="L1312" t="s">
        <v>1991</v>
      </c>
      <c r="M1312" t="s">
        <v>1996</v>
      </c>
      <c r="N1312">
        <v>6094</v>
      </c>
      <c r="O1312">
        <f t="shared" si="143"/>
        <v>2</v>
      </c>
      <c r="P1312" s="4" t="str">
        <f t="shared" si="144"/>
        <v>3</v>
      </c>
      <c r="Q1312" s="8">
        <f t="shared" si="145"/>
        <v>5</v>
      </c>
      <c r="R1312">
        <f t="shared" si="146"/>
        <v>185</v>
      </c>
    </row>
    <row r="1313" spans="1:18" x14ac:dyDescent="0.3">
      <c r="A1313" t="s">
        <v>13</v>
      </c>
      <c r="B1313" s="7" t="s">
        <v>55</v>
      </c>
      <c r="C1313" t="s">
        <v>68</v>
      </c>
      <c r="D1313" s="10" t="s">
        <v>67</v>
      </c>
      <c r="E1313" t="s">
        <v>85</v>
      </c>
      <c r="F1313" s="4" t="s">
        <v>216</v>
      </c>
      <c r="G1313" t="s">
        <v>731</v>
      </c>
      <c r="H1313" s="2">
        <f t="shared" si="140"/>
        <v>0.19444444444444445</v>
      </c>
      <c r="I1313" s="2">
        <f t="shared" si="141"/>
        <v>0.88194444444444442</v>
      </c>
      <c r="J1313" t="str">
        <f t="shared" si="142"/>
        <v>25 May</v>
      </c>
      <c r="K1313" t="s">
        <v>1695</v>
      </c>
      <c r="L1313" t="s">
        <v>1993</v>
      </c>
      <c r="M1313" t="s">
        <v>1996</v>
      </c>
      <c r="N1313">
        <v>14178</v>
      </c>
      <c r="O1313">
        <f t="shared" si="143"/>
        <v>3</v>
      </c>
      <c r="P1313" s="4" t="str">
        <f t="shared" si="144"/>
        <v>7</v>
      </c>
      <c r="Q1313" s="8">
        <f t="shared" si="145"/>
        <v>30</v>
      </c>
      <c r="R1313">
        <f t="shared" si="146"/>
        <v>450</v>
      </c>
    </row>
    <row r="1314" spans="1:18" x14ac:dyDescent="0.3">
      <c r="A1314" t="s">
        <v>13</v>
      </c>
      <c r="B1314" s="7" t="s">
        <v>25</v>
      </c>
      <c r="C1314" t="s">
        <v>69</v>
      </c>
      <c r="D1314" s="10" t="s">
        <v>73</v>
      </c>
      <c r="E1314" t="s">
        <v>93</v>
      </c>
      <c r="F1314" s="4" t="s">
        <v>235</v>
      </c>
      <c r="G1314" t="s">
        <v>436</v>
      </c>
      <c r="H1314" s="2">
        <f t="shared" si="140"/>
        <v>0.52430555555555558</v>
      </c>
      <c r="I1314" s="2">
        <f t="shared" si="141"/>
        <v>0.28125</v>
      </c>
      <c r="J1314" t="str">
        <f t="shared" si="142"/>
        <v>10 Jun</v>
      </c>
      <c r="K1314" t="s">
        <v>1901</v>
      </c>
      <c r="L1314" t="s">
        <v>1992</v>
      </c>
      <c r="M1314" t="s">
        <v>1996</v>
      </c>
      <c r="N1314">
        <v>13376</v>
      </c>
      <c r="O1314">
        <f t="shared" si="143"/>
        <v>4</v>
      </c>
      <c r="P1314" s="4" t="str">
        <f t="shared" si="144"/>
        <v>29</v>
      </c>
      <c r="Q1314" s="8">
        <f t="shared" si="145"/>
        <v>50</v>
      </c>
      <c r="R1314">
        <f t="shared" si="146"/>
        <v>1790</v>
      </c>
    </row>
    <row r="1315" spans="1:18" x14ac:dyDescent="0.3">
      <c r="A1315" t="s">
        <v>12</v>
      </c>
      <c r="B1315" s="7" t="s">
        <v>23</v>
      </c>
      <c r="C1315" t="s">
        <v>71</v>
      </c>
      <c r="D1315" s="10" t="s">
        <v>74</v>
      </c>
      <c r="E1315" t="s">
        <v>102</v>
      </c>
      <c r="F1315" s="4" t="s">
        <v>307</v>
      </c>
      <c r="G1315" t="s">
        <v>306</v>
      </c>
      <c r="H1315" s="2">
        <f t="shared" si="140"/>
        <v>0.93402777777777779</v>
      </c>
      <c r="I1315" s="2">
        <f t="shared" si="141"/>
        <v>0.87847222222222221</v>
      </c>
      <c r="J1315" t="str">
        <f t="shared" si="142"/>
        <v/>
      </c>
      <c r="K1315" t="s">
        <v>1762</v>
      </c>
      <c r="L1315" t="s">
        <v>1991</v>
      </c>
      <c r="M1315" t="s">
        <v>1996</v>
      </c>
      <c r="N1315">
        <v>2575</v>
      </c>
      <c r="O1315">
        <f t="shared" si="143"/>
        <v>2</v>
      </c>
      <c r="P1315" s="4" t="str">
        <f t="shared" si="144"/>
        <v>1</v>
      </c>
      <c r="Q1315" s="8">
        <f t="shared" si="145"/>
        <v>20</v>
      </c>
      <c r="R1315">
        <f t="shared" si="146"/>
        <v>80</v>
      </c>
    </row>
    <row r="1316" spans="1:18" x14ac:dyDescent="0.3">
      <c r="A1316" t="s">
        <v>17</v>
      </c>
      <c r="B1316" s="7" t="s">
        <v>38</v>
      </c>
      <c r="C1316" t="s">
        <v>71</v>
      </c>
      <c r="D1316" s="10" t="s">
        <v>74</v>
      </c>
      <c r="E1316" t="s">
        <v>100</v>
      </c>
      <c r="F1316" s="4" t="s">
        <v>330</v>
      </c>
      <c r="G1316" t="s">
        <v>257</v>
      </c>
      <c r="H1316" s="2">
        <f t="shared" si="140"/>
        <v>0.82986111111111116</v>
      </c>
      <c r="I1316" s="2">
        <f t="shared" si="141"/>
        <v>0.3125</v>
      </c>
      <c r="J1316" t="str">
        <f t="shared" si="142"/>
        <v/>
      </c>
      <c r="K1316" t="s">
        <v>1671</v>
      </c>
      <c r="L1316" t="s">
        <v>1993</v>
      </c>
      <c r="M1316" t="s">
        <v>1996</v>
      </c>
      <c r="N1316">
        <v>12395</v>
      </c>
      <c r="O1316">
        <f t="shared" si="143"/>
        <v>3</v>
      </c>
      <c r="P1316" s="4" t="str">
        <f t="shared" si="144"/>
        <v>12</v>
      </c>
      <c r="Q1316" s="8">
        <f t="shared" si="145"/>
        <v>25</v>
      </c>
      <c r="R1316">
        <f t="shared" si="146"/>
        <v>745</v>
      </c>
    </row>
    <row r="1317" spans="1:18" x14ac:dyDescent="0.3">
      <c r="A1317" t="s">
        <v>11</v>
      </c>
      <c r="B1317" s="7" t="s">
        <v>60</v>
      </c>
      <c r="C1317" t="s">
        <v>69</v>
      </c>
      <c r="D1317" s="10" t="s">
        <v>73</v>
      </c>
      <c r="E1317" t="s">
        <v>82</v>
      </c>
      <c r="F1317" s="4" t="s">
        <v>334</v>
      </c>
      <c r="G1317" t="s">
        <v>352</v>
      </c>
      <c r="H1317" s="2">
        <f t="shared" si="140"/>
        <v>0.875</v>
      </c>
      <c r="I1317" s="2">
        <f t="shared" si="141"/>
        <v>0.38194444444444442</v>
      </c>
      <c r="J1317" t="str">
        <f t="shared" si="142"/>
        <v/>
      </c>
      <c r="K1317" t="s">
        <v>1721</v>
      </c>
      <c r="L1317" t="s">
        <v>1993</v>
      </c>
      <c r="M1317" t="s">
        <v>1996</v>
      </c>
      <c r="N1317">
        <v>10351</v>
      </c>
      <c r="O1317">
        <f t="shared" si="143"/>
        <v>3</v>
      </c>
      <c r="P1317" s="4" t="str">
        <f t="shared" si="144"/>
        <v>11</v>
      </c>
      <c r="Q1317" s="8">
        <f t="shared" si="145"/>
        <v>50</v>
      </c>
      <c r="R1317">
        <f t="shared" si="146"/>
        <v>710</v>
      </c>
    </row>
    <row r="1318" spans="1:18" x14ac:dyDescent="0.3">
      <c r="A1318" t="s">
        <v>18</v>
      </c>
      <c r="B1318" s="7" t="s">
        <v>48</v>
      </c>
      <c r="C1318" t="s">
        <v>68</v>
      </c>
      <c r="D1318" s="10" t="s">
        <v>67</v>
      </c>
      <c r="E1318" t="s">
        <v>98</v>
      </c>
      <c r="F1318" s="4" t="s">
        <v>287</v>
      </c>
      <c r="G1318" t="s">
        <v>286</v>
      </c>
      <c r="H1318" s="2">
        <f t="shared" si="140"/>
        <v>0.97916666666666663</v>
      </c>
      <c r="I1318" s="2">
        <f t="shared" si="141"/>
        <v>0.31597222222222221</v>
      </c>
      <c r="J1318" t="str">
        <f t="shared" si="142"/>
        <v/>
      </c>
      <c r="K1318" t="s">
        <v>1785</v>
      </c>
      <c r="L1318" t="s">
        <v>1993</v>
      </c>
      <c r="M1318" t="s">
        <v>1996</v>
      </c>
      <c r="N1318">
        <v>5192</v>
      </c>
      <c r="O1318">
        <f t="shared" si="143"/>
        <v>3</v>
      </c>
      <c r="P1318" s="4" t="str">
        <f t="shared" si="144"/>
        <v>15</v>
      </c>
      <c r="Q1318" s="8">
        <f t="shared" si="145"/>
        <v>55</v>
      </c>
      <c r="R1318">
        <f t="shared" si="146"/>
        <v>955</v>
      </c>
    </row>
    <row r="1319" spans="1:18" x14ac:dyDescent="0.3">
      <c r="A1319" t="s">
        <v>15</v>
      </c>
      <c r="B1319" s="7" t="s">
        <v>42</v>
      </c>
      <c r="C1319" t="s">
        <v>69</v>
      </c>
      <c r="D1319" s="10" t="s">
        <v>73</v>
      </c>
      <c r="E1319" t="s">
        <v>82</v>
      </c>
      <c r="F1319" s="4" t="s">
        <v>291</v>
      </c>
      <c r="G1319" t="s">
        <v>352</v>
      </c>
      <c r="H1319" s="2">
        <f t="shared" si="140"/>
        <v>0.875</v>
      </c>
      <c r="I1319" s="2">
        <f t="shared" si="141"/>
        <v>0.53472222222222221</v>
      </c>
      <c r="J1319" t="str">
        <f t="shared" si="142"/>
        <v/>
      </c>
      <c r="K1319" t="s">
        <v>1726</v>
      </c>
      <c r="L1319" t="s">
        <v>1993</v>
      </c>
      <c r="M1319" t="s">
        <v>1996</v>
      </c>
      <c r="N1319">
        <v>7670</v>
      </c>
      <c r="O1319">
        <f t="shared" si="143"/>
        <v>3</v>
      </c>
      <c r="P1319" s="4" t="str">
        <f t="shared" si="144"/>
        <v>8</v>
      </c>
      <c r="Q1319" s="8">
        <f t="shared" si="145"/>
        <v>10</v>
      </c>
      <c r="R1319">
        <f t="shared" si="146"/>
        <v>490</v>
      </c>
    </row>
    <row r="1320" spans="1:18" x14ac:dyDescent="0.3">
      <c r="A1320" t="s">
        <v>12</v>
      </c>
      <c r="B1320" s="7" t="s">
        <v>61</v>
      </c>
      <c r="C1320" t="s">
        <v>67</v>
      </c>
      <c r="D1320" s="10" t="s">
        <v>72</v>
      </c>
      <c r="E1320" t="s">
        <v>128</v>
      </c>
      <c r="F1320" s="4" t="s">
        <v>342</v>
      </c>
      <c r="G1320" t="s">
        <v>791</v>
      </c>
      <c r="H1320" s="2">
        <f t="shared" si="140"/>
        <v>0.92361111111111116</v>
      </c>
      <c r="I1320" s="2">
        <f t="shared" si="141"/>
        <v>0.46180555555555558</v>
      </c>
      <c r="J1320" t="str">
        <f t="shared" si="142"/>
        <v>16 Mar</v>
      </c>
      <c r="K1320" t="s">
        <v>1883</v>
      </c>
      <c r="L1320" t="s">
        <v>1992</v>
      </c>
      <c r="M1320" t="s">
        <v>1996</v>
      </c>
      <c r="N1320">
        <v>11161</v>
      </c>
      <c r="O1320">
        <f t="shared" si="143"/>
        <v>4</v>
      </c>
      <c r="P1320" s="4" t="str">
        <f t="shared" si="144"/>
        <v>35</v>
      </c>
      <c r="Q1320" s="8">
        <f t="shared" si="145"/>
        <v>5</v>
      </c>
      <c r="R1320">
        <f t="shared" si="146"/>
        <v>2105</v>
      </c>
    </row>
    <row r="1321" spans="1:18" x14ac:dyDescent="0.3">
      <c r="A1321" t="s">
        <v>13</v>
      </c>
      <c r="B1321" s="7" t="s">
        <v>55</v>
      </c>
      <c r="C1321" t="s">
        <v>68</v>
      </c>
      <c r="D1321" s="10" t="s">
        <v>67</v>
      </c>
      <c r="E1321" t="s">
        <v>98</v>
      </c>
      <c r="F1321" s="4" t="s">
        <v>263</v>
      </c>
      <c r="G1321" t="s">
        <v>792</v>
      </c>
      <c r="H1321" s="2">
        <f t="shared" si="140"/>
        <v>0.75</v>
      </c>
      <c r="I1321" s="2">
        <f t="shared" si="141"/>
        <v>0.85069444444444442</v>
      </c>
      <c r="J1321" t="str">
        <f t="shared" si="142"/>
        <v>25 May</v>
      </c>
      <c r="K1321" t="s">
        <v>1793</v>
      </c>
      <c r="L1321" t="s">
        <v>1993</v>
      </c>
      <c r="M1321" t="s">
        <v>1996</v>
      </c>
      <c r="N1321">
        <v>14151</v>
      </c>
      <c r="O1321">
        <f t="shared" si="143"/>
        <v>3</v>
      </c>
      <c r="P1321" s="4" t="str">
        <f t="shared" si="144"/>
        <v>21</v>
      </c>
      <c r="Q1321" s="8">
        <f t="shared" si="145"/>
        <v>35</v>
      </c>
      <c r="R1321">
        <f t="shared" si="146"/>
        <v>1295</v>
      </c>
    </row>
    <row r="1322" spans="1:18" x14ac:dyDescent="0.3">
      <c r="A1322" t="s">
        <v>11</v>
      </c>
      <c r="B1322" s="7" t="s">
        <v>41</v>
      </c>
      <c r="C1322" t="s">
        <v>68</v>
      </c>
      <c r="D1322" s="10" t="s">
        <v>67</v>
      </c>
      <c r="E1322" t="s">
        <v>96</v>
      </c>
      <c r="F1322" s="4" t="s">
        <v>311</v>
      </c>
      <c r="G1322" t="s">
        <v>359</v>
      </c>
      <c r="H1322" s="2">
        <f t="shared" si="140"/>
        <v>0.83680555555555558</v>
      </c>
      <c r="I1322" s="2">
        <f t="shared" si="141"/>
        <v>0.63541666666666663</v>
      </c>
      <c r="J1322" t="str">
        <f t="shared" si="142"/>
        <v/>
      </c>
      <c r="K1322" t="s">
        <v>1725</v>
      </c>
      <c r="L1322" t="s">
        <v>1993</v>
      </c>
      <c r="M1322" t="s">
        <v>1996</v>
      </c>
      <c r="N1322">
        <v>4775</v>
      </c>
      <c r="O1322">
        <f t="shared" si="143"/>
        <v>3</v>
      </c>
      <c r="P1322" s="4" t="str">
        <f t="shared" si="144"/>
        <v>4</v>
      </c>
      <c r="Q1322" s="8">
        <f t="shared" si="145"/>
        <v>50</v>
      </c>
      <c r="R1322">
        <f t="shared" si="146"/>
        <v>290</v>
      </c>
    </row>
    <row r="1323" spans="1:18" x14ac:dyDescent="0.3">
      <c r="A1323" t="s">
        <v>12</v>
      </c>
      <c r="B1323" s="7" t="s">
        <v>38</v>
      </c>
      <c r="C1323" t="s">
        <v>69</v>
      </c>
      <c r="D1323" s="10" t="s">
        <v>73</v>
      </c>
      <c r="E1323" t="s">
        <v>120</v>
      </c>
      <c r="F1323" s="4" t="s">
        <v>288</v>
      </c>
      <c r="G1323" t="s">
        <v>475</v>
      </c>
      <c r="H1323" s="2">
        <f t="shared" si="140"/>
        <v>0.3923611111111111</v>
      </c>
      <c r="I1323" s="2">
        <f t="shared" si="141"/>
        <v>0.54513888888888884</v>
      </c>
      <c r="J1323" t="str">
        <f t="shared" si="142"/>
        <v>07 Mar</v>
      </c>
      <c r="K1323" t="s">
        <v>1870</v>
      </c>
      <c r="L1323" t="s">
        <v>1992</v>
      </c>
      <c r="M1323" t="s">
        <v>1996</v>
      </c>
      <c r="N1323">
        <v>12865</v>
      </c>
      <c r="O1323">
        <f t="shared" si="143"/>
        <v>4</v>
      </c>
      <c r="P1323" s="4" t="str">
        <f t="shared" si="144"/>
        <v>20</v>
      </c>
      <c r="Q1323" s="8">
        <f t="shared" si="145"/>
        <v>20</v>
      </c>
      <c r="R1323">
        <f t="shared" si="146"/>
        <v>1220</v>
      </c>
    </row>
    <row r="1324" spans="1:18" x14ac:dyDescent="0.3">
      <c r="A1324" t="s">
        <v>12</v>
      </c>
      <c r="B1324" s="7" t="s">
        <v>38</v>
      </c>
      <c r="C1324" t="s">
        <v>71</v>
      </c>
      <c r="D1324" s="10" t="s">
        <v>74</v>
      </c>
      <c r="E1324" t="s">
        <v>102</v>
      </c>
      <c r="F1324" s="4" t="s">
        <v>272</v>
      </c>
      <c r="G1324" t="s">
        <v>267</v>
      </c>
      <c r="H1324" s="2">
        <f t="shared" si="140"/>
        <v>0.86458333333333337</v>
      </c>
      <c r="I1324" s="2">
        <f t="shared" si="141"/>
        <v>0.8125</v>
      </c>
      <c r="J1324" t="str">
        <f t="shared" si="142"/>
        <v/>
      </c>
      <c r="K1324" t="s">
        <v>1862</v>
      </c>
      <c r="L1324" t="s">
        <v>1991</v>
      </c>
      <c r="M1324" t="s">
        <v>1996</v>
      </c>
      <c r="N1324">
        <v>5462</v>
      </c>
      <c r="O1324">
        <f t="shared" si="143"/>
        <v>2</v>
      </c>
      <c r="P1324" s="4" t="str">
        <f t="shared" si="144"/>
        <v>1</v>
      </c>
      <c r="Q1324" s="8">
        <f t="shared" si="145"/>
        <v>15</v>
      </c>
      <c r="R1324">
        <f t="shared" si="146"/>
        <v>75</v>
      </c>
    </row>
    <row r="1325" spans="1:18" x14ac:dyDescent="0.3">
      <c r="A1325" t="s">
        <v>14</v>
      </c>
      <c r="B1325" s="7" t="s">
        <v>53</v>
      </c>
      <c r="C1325" t="s">
        <v>69</v>
      </c>
      <c r="D1325" s="10" t="s">
        <v>73</v>
      </c>
      <c r="E1325" t="s">
        <v>101</v>
      </c>
      <c r="F1325" s="4" t="s">
        <v>271</v>
      </c>
      <c r="G1325" t="s">
        <v>422</v>
      </c>
      <c r="H1325" s="2">
        <f t="shared" si="140"/>
        <v>0.47222222222222221</v>
      </c>
      <c r="I1325" s="2">
        <f t="shared" si="141"/>
        <v>0.25694444444444442</v>
      </c>
      <c r="J1325" t="str">
        <f t="shared" si="142"/>
        <v/>
      </c>
      <c r="K1325" t="s">
        <v>1642</v>
      </c>
      <c r="L1325" t="s">
        <v>1993</v>
      </c>
      <c r="M1325" t="s">
        <v>1996</v>
      </c>
      <c r="N1325">
        <v>8382</v>
      </c>
      <c r="O1325">
        <f t="shared" si="143"/>
        <v>3</v>
      </c>
      <c r="P1325" s="4" t="str">
        <f t="shared" si="144"/>
        <v>5</v>
      </c>
      <c r="Q1325" s="8">
        <f t="shared" si="145"/>
        <v>10</v>
      </c>
      <c r="R1325">
        <f t="shared" si="146"/>
        <v>310</v>
      </c>
    </row>
    <row r="1326" spans="1:18" x14ac:dyDescent="0.3">
      <c r="A1326" t="s">
        <v>13</v>
      </c>
      <c r="B1326" s="7" t="s">
        <v>34</v>
      </c>
      <c r="C1326" t="s">
        <v>67</v>
      </c>
      <c r="D1326" s="10" t="s">
        <v>69</v>
      </c>
      <c r="E1326" t="s">
        <v>75</v>
      </c>
      <c r="F1326" s="4" t="s">
        <v>319</v>
      </c>
      <c r="G1326" t="s">
        <v>267</v>
      </c>
      <c r="H1326" s="2">
        <f t="shared" si="140"/>
        <v>0.86458333333333337</v>
      </c>
      <c r="I1326" s="2">
        <f t="shared" si="141"/>
        <v>0.73958333333333337</v>
      </c>
      <c r="J1326" t="str">
        <f t="shared" si="142"/>
        <v/>
      </c>
      <c r="K1326" t="s">
        <v>1666</v>
      </c>
      <c r="L1326" t="s">
        <v>1991</v>
      </c>
      <c r="M1326" t="s">
        <v>1997</v>
      </c>
      <c r="N1326">
        <v>4544</v>
      </c>
      <c r="O1326">
        <f t="shared" si="143"/>
        <v>2</v>
      </c>
      <c r="P1326" s="4" t="str">
        <f t="shared" si="144"/>
        <v>3</v>
      </c>
      <c r="Q1326" s="8">
        <f t="shared" si="145"/>
        <v>0</v>
      </c>
      <c r="R1326">
        <f t="shared" si="146"/>
        <v>180</v>
      </c>
    </row>
    <row r="1327" spans="1:18" x14ac:dyDescent="0.3">
      <c r="A1327" t="s">
        <v>13</v>
      </c>
      <c r="B1327" s="7" t="s">
        <v>57</v>
      </c>
      <c r="C1327" t="s">
        <v>67</v>
      </c>
      <c r="D1327" s="10" t="s">
        <v>69</v>
      </c>
      <c r="E1327" t="s">
        <v>75</v>
      </c>
      <c r="F1327" s="4" t="s">
        <v>311</v>
      </c>
      <c r="G1327" t="s">
        <v>441</v>
      </c>
      <c r="H1327" s="2">
        <f t="shared" si="140"/>
        <v>0.75694444444444442</v>
      </c>
      <c r="I1327" s="2">
        <f t="shared" si="141"/>
        <v>0.63541666666666663</v>
      </c>
      <c r="J1327" t="str">
        <f t="shared" si="142"/>
        <v/>
      </c>
      <c r="K1327" t="s">
        <v>1644</v>
      </c>
      <c r="L1327" t="s">
        <v>1991</v>
      </c>
      <c r="M1327" t="s">
        <v>1997</v>
      </c>
      <c r="N1327">
        <v>4544</v>
      </c>
      <c r="O1327">
        <f t="shared" si="143"/>
        <v>2</v>
      </c>
      <c r="P1327" s="4" t="str">
        <f t="shared" si="144"/>
        <v>2</v>
      </c>
      <c r="Q1327" s="8">
        <f t="shared" si="145"/>
        <v>55</v>
      </c>
      <c r="R1327">
        <f t="shared" si="146"/>
        <v>175</v>
      </c>
    </row>
    <row r="1328" spans="1:18" x14ac:dyDescent="0.3">
      <c r="A1328" t="s">
        <v>13</v>
      </c>
      <c r="B1328" s="7" t="s">
        <v>46</v>
      </c>
      <c r="C1328" t="s">
        <v>68</v>
      </c>
      <c r="D1328" s="10" t="s">
        <v>67</v>
      </c>
      <c r="E1328" t="s">
        <v>85</v>
      </c>
      <c r="F1328" s="4" t="s">
        <v>293</v>
      </c>
      <c r="G1328" t="s">
        <v>516</v>
      </c>
      <c r="H1328" s="2">
        <f t="shared" si="140"/>
        <v>0.98263888888888884</v>
      </c>
      <c r="I1328" s="2">
        <f t="shared" si="141"/>
        <v>0.6875</v>
      </c>
      <c r="J1328" t="str">
        <f t="shared" si="142"/>
        <v/>
      </c>
      <c r="K1328" t="s">
        <v>1809</v>
      </c>
      <c r="L1328" t="s">
        <v>1993</v>
      </c>
      <c r="M1328" t="s">
        <v>1996</v>
      </c>
      <c r="N1328">
        <v>14781</v>
      </c>
      <c r="O1328">
        <f t="shared" si="143"/>
        <v>3</v>
      </c>
      <c r="P1328" s="4" t="str">
        <f t="shared" si="144"/>
        <v>7</v>
      </c>
      <c r="Q1328" s="8">
        <f t="shared" si="145"/>
        <v>5</v>
      </c>
      <c r="R1328">
        <f t="shared" si="146"/>
        <v>425</v>
      </c>
    </row>
    <row r="1329" spans="1:18" x14ac:dyDescent="0.3">
      <c r="A1329" t="s">
        <v>14</v>
      </c>
      <c r="B1329" s="7" t="s">
        <v>30</v>
      </c>
      <c r="C1329" t="s">
        <v>69</v>
      </c>
      <c r="D1329" s="10" t="s">
        <v>73</v>
      </c>
      <c r="E1329" t="s">
        <v>87</v>
      </c>
      <c r="F1329" s="4" t="s">
        <v>219</v>
      </c>
      <c r="G1329" t="s">
        <v>264</v>
      </c>
      <c r="H1329" s="2">
        <f t="shared" si="140"/>
        <v>0.55208333333333337</v>
      </c>
      <c r="I1329" s="2">
        <f t="shared" si="141"/>
        <v>0.36458333333333331</v>
      </c>
      <c r="J1329" t="str">
        <f t="shared" si="142"/>
        <v/>
      </c>
      <c r="K1329" t="s">
        <v>1638</v>
      </c>
      <c r="L1329" t="s">
        <v>1993</v>
      </c>
      <c r="M1329" t="s">
        <v>1998</v>
      </c>
      <c r="N1329">
        <v>5158</v>
      </c>
      <c r="O1329">
        <f t="shared" si="143"/>
        <v>3</v>
      </c>
      <c r="P1329" s="4" t="str">
        <f t="shared" si="144"/>
        <v>4</v>
      </c>
      <c r="Q1329" s="8">
        <f t="shared" si="145"/>
        <v>30</v>
      </c>
      <c r="R1329">
        <f t="shared" si="146"/>
        <v>270</v>
      </c>
    </row>
    <row r="1330" spans="1:18" x14ac:dyDescent="0.3">
      <c r="A1330" t="s">
        <v>13</v>
      </c>
      <c r="B1330" s="7" t="s">
        <v>39</v>
      </c>
      <c r="C1330" t="s">
        <v>71</v>
      </c>
      <c r="D1330" s="10" t="s">
        <v>74</v>
      </c>
      <c r="E1330" t="s">
        <v>102</v>
      </c>
      <c r="F1330" s="4" t="s">
        <v>376</v>
      </c>
      <c r="G1330" t="s">
        <v>276</v>
      </c>
      <c r="H1330" s="2">
        <f t="shared" si="140"/>
        <v>0.72222222222222221</v>
      </c>
      <c r="I1330" s="2">
        <f t="shared" si="141"/>
        <v>0.65972222222222221</v>
      </c>
      <c r="J1330" t="str">
        <f t="shared" si="142"/>
        <v/>
      </c>
      <c r="K1330" t="s">
        <v>1675</v>
      </c>
      <c r="L1330" t="s">
        <v>1991</v>
      </c>
      <c r="M1330" t="s">
        <v>1996</v>
      </c>
      <c r="N1330">
        <v>5678</v>
      </c>
      <c r="O1330">
        <f t="shared" si="143"/>
        <v>2</v>
      </c>
      <c r="P1330" s="4" t="str">
        <f t="shared" si="144"/>
        <v>1</v>
      </c>
      <c r="Q1330" s="8">
        <f t="shared" si="145"/>
        <v>30</v>
      </c>
      <c r="R1330">
        <f t="shared" si="146"/>
        <v>90</v>
      </c>
    </row>
    <row r="1331" spans="1:18" x14ac:dyDescent="0.3">
      <c r="A1331" t="s">
        <v>13</v>
      </c>
      <c r="B1331" s="7" t="s">
        <v>25</v>
      </c>
      <c r="C1331" t="s">
        <v>69</v>
      </c>
      <c r="D1331" s="10" t="s">
        <v>73</v>
      </c>
      <c r="E1331" t="s">
        <v>106</v>
      </c>
      <c r="F1331" s="4" t="s">
        <v>215</v>
      </c>
      <c r="G1331" t="s">
        <v>239</v>
      </c>
      <c r="H1331" s="2">
        <f t="shared" si="140"/>
        <v>0.79166666666666663</v>
      </c>
      <c r="I1331" s="2">
        <f t="shared" si="141"/>
        <v>0.4861111111111111</v>
      </c>
      <c r="J1331" t="str">
        <f t="shared" si="142"/>
        <v/>
      </c>
      <c r="K1331" t="s">
        <v>1678</v>
      </c>
      <c r="L1331" t="s">
        <v>1992</v>
      </c>
      <c r="M1331" t="s">
        <v>1996</v>
      </c>
      <c r="N1331">
        <v>18804</v>
      </c>
      <c r="O1331">
        <f t="shared" si="143"/>
        <v>4</v>
      </c>
      <c r="P1331" s="4" t="str">
        <f t="shared" si="144"/>
        <v>7</v>
      </c>
      <c r="Q1331" s="8">
        <f t="shared" si="145"/>
        <v>20</v>
      </c>
      <c r="R1331">
        <f t="shared" si="146"/>
        <v>440</v>
      </c>
    </row>
    <row r="1332" spans="1:18" x14ac:dyDescent="0.3">
      <c r="A1332" t="s">
        <v>11</v>
      </c>
      <c r="B1332" s="7" t="s">
        <v>50</v>
      </c>
      <c r="C1332" t="s">
        <v>71</v>
      </c>
      <c r="D1332" s="10" t="s">
        <v>74</v>
      </c>
      <c r="E1332" t="s">
        <v>102</v>
      </c>
      <c r="F1332" s="4" t="s">
        <v>334</v>
      </c>
      <c r="G1332" t="s">
        <v>580</v>
      </c>
      <c r="H1332" s="2">
        <f t="shared" si="140"/>
        <v>0.44444444444444442</v>
      </c>
      <c r="I1332" s="2">
        <f t="shared" si="141"/>
        <v>0.38194444444444442</v>
      </c>
      <c r="J1332" t="str">
        <f t="shared" si="142"/>
        <v/>
      </c>
      <c r="K1332" t="s">
        <v>1675</v>
      </c>
      <c r="L1332" t="s">
        <v>1991</v>
      </c>
      <c r="M1332" t="s">
        <v>1996</v>
      </c>
      <c r="N1332">
        <v>4049</v>
      </c>
      <c r="O1332">
        <f t="shared" si="143"/>
        <v>2</v>
      </c>
      <c r="P1332" s="4" t="str">
        <f t="shared" si="144"/>
        <v>1</v>
      </c>
      <c r="Q1332" s="8">
        <f t="shared" si="145"/>
        <v>30</v>
      </c>
      <c r="R1332">
        <f t="shared" si="146"/>
        <v>90</v>
      </c>
    </row>
    <row r="1333" spans="1:18" x14ac:dyDescent="0.3">
      <c r="A1333" t="s">
        <v>11</v>
      </c>
      <c r="B1333" s="7" t="s">
        <v>23</v>
      </c>
      <c r="C1333" t="s">
        <v>68</v>
      </c>
      <c r="D1333" s="10" t="s">
        <v>67</v>
      </c>
      <c r="E1333" t="s">
        <v>80</v>
      </c>
      <c r="F1333" s="4" t="s">
        <v>349</v>
      </c>
      <c r="G1333" t="s">
        <v>274</v>
      </c>
      <c r="H1333" s="2">
        <f t="shared" si="140"/>
        <v>0.53819444444444442</v>
      </c>
      <c r="I1333" s="2">
        <f t="shared" si="141"/>
        <v>0.4236111111111111</v>
      </c>
      <c r="J1333" t="str">
        <f t="shared" si="142"/>
        <v/>
      </c>
      <c r="K1333" t="s">
        <v>1660</v>
      </c>
      <c r="L1333" t="s">
        <v>1991</v>
      </c>
      <c r="M1333" t="s">
        <v>1996</v>
      </c>
      <c r="N1333">
        <v>6565</v>
      </c>
      <c r="O1333">
        <f t="shared" si="143"/>
        <v>2</v>
      </c>
      <c r="P1333" s="4" t="str">
        <f t="shared" si="144"/>
        <v>2</v>
      </c>
      <c r="Q1333" s="8">
        <f t="shared" si="145"/>
        <v>45</v>
      </c>
      <c r="R1333">
        <f t="shared" si="146"/>
        <v>165</v>
      </c>
    </row>
    <row r="1334" spans="1:18" x14ac:dyDescent="0.3">
      <c r="A1334" t="s">
        <v>13</v>
      </c>
      <c r="B1334" s="7" t="s">
        <v>46</v>
      </c>
      <c r="C1334" t="s">
        <v>69</v>
      </c>
      <c r="D1334" s="10" t="s">
        <v>73</v>
      </c>
      <c r="E1334" t="s">
        <v>82</v>
      </c>
      <c r="F1334" s="4" t="s">
        <v>275</v>
      </c>
      <c r="G1334" t="s">
        <v>590</v>
      </c>
      <c r="H1334" s="2">
        <f t="shared" si="140"/>
        <v>0.52430555555555558</v>
      </c>
      <c r="I1334" s="2">
        <f t="shared" si="141"/>
        <v>0.76041666666666663</v>
      </c>
      <c r="J1334" t="str">
        <f t="shared" si="142"/>
        <v>19 May</v>
      </c>
      <c r="K1334" t="s">
        <v>1897</v>
      </c>
      <c r="L1334" t="s">
        <v>1993</v>
      </c>
      <c r="M1334" t="s">
        <v>1997</v>
      </c>
      <c r="N1334">
        <v>12373</v>
      </c>
      <c r="O1334">
        <f t="shared" si="143"/>
        <v>3</v>
      </c>
      <c r="P1334" s="4" t="str">
        <f t="shared" si="144"/>
        <v>18</v>
      </c>
      <c r="Q1334" s="8">
        <f t="shared" si="145"/>
        <v>20</v>
      </c>
      <c r="R1334">
        <f t="shared" si="146"/>
        <v>1100</v>
      </c>
    </row>
    <row r="1335" spans="1:18" x14ac:dyDescent="0.3">
      <c r="A1335" t="s">
        <v>12</v>
      </c>
      <c r="B1335" s="7" t="s">
        <v>61</v>
      </c>
      <c r="C1335" t="s">
        <v>67</v>
      </c>
      <c r="D1335" s="10" t="s">
        <v>72</v>
      </c>
      <c r="E1335" t="s">
        <v>75</v>
      </c>
      <c r="F1335" s="4" t="s">
        <v>299</v>
      </c>
      <c r="G1335" t="s">
        <v>245</v>
      </c>
      <c r="H1335" s="2">
        <f t="shared" si="140"/>
        <v>0.82291666666666663</v>
      </c>
      <c r="I1335" s="2">
        <f t="shared" si="141"/>
        <v>0.70833333333333337</v>
      </c>
      <c r="J1335" t="str">
        <f t="shared" si="142"/>
        <v/>
      </c>
      <c r="K1335" t="s">
        <v>1660</v>
      </c>
      <c r="L1335" t="s">
        <v>1991</v>
      </c>
      <c r="M1335" t="s">
        <v>1996</v>
      </c>
      <c r="N1335">
        <v>4441</v>
      </c>
      <c r="O1335">
        <f t="shared" si="143"/>
        <v>2</v>
      </c>
      <c r="P1335" s="4" t="str">
        <f t="shared" si="144"/>
        <v>2</v>
      </c>
      <c r="Q1335" s="8">
        <f t="shared" si="145"/>
        <v>45</v>
      </c>
      <c r="R1335">
        <f t="shared" si="146"/>
        <v>165</v>
      </c>
    </row>
    <row r="1336" spans="1:18" x14ac:dyDescent="0.3">
      <c r="A1336" t="s">
        <v>14</v>
      </c>
      <c r="B1336" s="7" t="s">
        <v>46</v>
      </c>
      <c r="C1336" t="s">
        <v>70</v>
      </c>
      <c r="D1336" s="10" t="s">
        <v>68</v>
      </c>
      <c r="E1336" t="s">
        <v>84</v>
      </c>
      <c r="F1336" s="4" t="s">
        <v>319</v>
      </c>
      <c r="G1336" t="s">
        <v>359</v>
      </c>
      <c r="H1336" s="2">
        <f t="shared" si="140"/>
        <v>0.83680555555555558</v>
      </c>
      <c r="I1336" s="2">
        <f t="shared" si="141"/>
        <v>0.73958333333333337</v>
      </c>
      <c r="J1336" t="str">
        <f t="shared" si="142"/>
        <v/>
      </c>
      <c r="K1336" t="s">
        <v>1710</v>
      </c>
      <c r="L1336" t="s">
        <v>1991</v>
      </c>
      <c r="M1336" t="s">
        <v>1996</v>
      </c>
      <c r="N1336">
        <v>3597</v>
      </c>
      <c r="O1336">
        <f t="shared" si="143"/>
        <v>2</v>
      </c>
      <c r="P1336" s="4" t="str">
        <f t="shared" si="144"/>
        <v>2</v>
      </c>
      <c r="Q1336" s="8">
        <f t="shared" si="145"/>
        <v>20</v>
      </c>
      <c r="R1336">
        <f t="shared" si="146"/>
        <v>140</v>
      </c>
    </row>
    <row r="1337" spans="1:18" x14ac:dyDescent="0.3">
      <c r="A1337" t="s">
        <v>13</v>
      </c>
      <c r="B1337" s="7" t="s">
        <v>43</v>
      </c>
      <c r="C1337" t="s">
        <v>71</v>
      </c>
      <c r="D1337" s="10" t="s">
        <v>74</v>
      </c>
      <c r="E1337" t="s">
        <v>102</v>
      </c>
      <c r="F1337" s="4" t="s">
        <v>301</v>
      </c>
      <c r="G1337" t="s">
        <v>307</v>
      </c>
      <c r="H1337" s="2">
        <f t="shared" si="140"/>
        <v>0.87847222222222221</v>
      </c>
      <c r="I1337" s="2">
        <f t="shared" si="141"/>
        <v>0.81597222222222221</v>
      </c>
      <c r="J1337" t="str">
        <f t="shared" si="142"/>
        <v/>
      </c>
      <c r="K1337" t="s">
        <v>1675</v>
      </c>
      <c r="L1337" t="s">
        <v>1991</v>
      </c>
      <c r="M1337" t="s">
        <v>1996</v>
      </c>
      <c r="N1337">
        <v>5678</v>
      </c>
      <c r="O1337">
        <f t="shared" si="143"/>
        <v>2</v>
      </c>
      <c r="P1337" s="4" t="str">
        <f t="shared" si="144"/>
        <v>1</v>
      </c>
      <c r="Q1337" s="8">
        <f t="shared" si="145"/>
        <v>30</v>
      </c>
      <c r="R1337">
        <f t="shared" si="146"/>
        <v>90</v>
      </c>
    </row>
    <row r="1338" spans="1:18" x14ac:dyDescent="0.3">
      <c r="A1338" t="s">
        <v>12</v>
      </c>
      <c r="B1338" s="7" t="s">
        <v>53</v>
      </c>
      <c r="C1338" t="s">
        <v>69</v>
      </c>
      <c r="D1338" s="10" t="s">
        <v>73</v>
      </c>
      <c r="E1338" t="s">
        <v>120</v>
      </c>
      <c r="F1338" s="4" t="s">
        <v>213</v>
      </c>
      <c r="G1338" t="s">
        <v>696</v>
      </c>
      <c r="H1338" s="2">
        <f t="shared" si="140"/>
        <v>0.3923611111111111</v>
      </c>
      <c r="I1338" s="2">
        <f t="shared" si="141"/>
        <v>0.40625</v>
      </c>
      <c r="J1338" t="str">
        <f t="shared" si="142"/>
        <v>10 Mar</v>
      </c>
      <c r="K1338" t="s">
        <v>1833</v>
      </c>
      <c r="L1338" t="s">
        <v>1992</v>
      </c>
      <c r="M1338" t="s">
        <v>1996</v>
      </c>
      <c r="N1338">
        <v>10660</v>
      </c>
      <c r="O1338">
        <f t="shared" si="143"/>
        <v>4</v>
      </c>
      <c r="P1338" s="4" t="str">
        <f t="shared" si="144"/>
        <v>23</v>
      </c>
      <c r="Q1338" s="8">
        <f t="shared" si="145"/>
        <v>40</v>
      </c>
      <c r="R1338">
        <f t="shared" si="146"/>
        <v>1420</v>
      </c>
    </row>
    <row r="1339" spans="1:18" x14ac:dyDescent="0.3">
      <c r="A1339" t="s">
        <v>13</v>
      </c>
      <c r="B1339" s="7" t="s">
        <v>58</v>
      </c>
      <c r="C1339" t="s">
        <v>67</v>
      </c>
      <c r="D1339" s="10" t="s">
        <v>69</v>
      </c>
      <c r="E1339" t="s">
        <v>75</v>
      </c>
      <c r="F1339" s="4" t="s">
        <v>285</v>
      </c>
      <c r="G1339" t="s">
        <v>219</v>
      </c>
      <c r="H1339" s="2">
        <f t="shared" si="140"/>
        <v>0.36458333333333331</v>
      </c>
      <c r="I1339" s="2">
        <f t="shared" si="141"/>
        <v>0.25</v>
      </c>
      <c r="J1339" t="str">
        <f t="shared" si="142"/>
        <v/>
      </c>
      <c r="K1339" t="s">
        <v>1660</v>
      </c>
      <c r="L1339" t="s">
        <v>1991</v>
      </c>
      <c r="M1339" t="s">
        <v>1997</v>
      </c>
      <c r="N1339">
        <v>4544</v>
      </c>
      <c r="O1339">
        <f t="shared" si="143"/>
        <v>2</v>
      </c>
      <c r="P1339" s="4" t="str">
        <f t="shared" si="144"/>
        <v>2</v>
      </c>
      <c r="Q1339" s="8">
        <f t="shared" si="145"/>
        <v>45</v>
      </c>
      <c r="R1339">
        <f t="shared" si="146"/>
        <v>165</v>
      </c>
    </row>
    <row r="1340" spans="1:18" x14ac:dyDescent="0.3">
      <c r="A1340" t="s">
        <v>11</v>
      </c>
      <c r="B1340" s="7" t="s">
        <v>55</v>
      </c>
      <c r="C1340" t="s">
        <v>67</v>
      </c>
      <c r="D1340" s="10" t="s">
        <v>69</v>
      </c>
      <c r="E1340" t="s">
        <v>75</v>
      </c>
      <c r="F1340" s="4" t="s">
        <v>313</v>
      </c>
      <c r="G1340" t="s">
        <v>422</v>
      </c>
      <c r="H1340" s="2">
        <f t="shared" si="140"/>
        <v>0.47222222222222221</v>
      </c>
      <c r="I1340" s="2">
        <f t="shared" si="141"/>
        <v>0.35416666666666669</v>
      </c>
      <c r="J1340" t="str">
        <f t="shared" si="142"/>
        <v/>
      </c>
      <c r="K1340" t="s">
        <v>1623</v>
      </c>
      <c r="L1340" t="s">
        <v>1991</v>
      </c>
      <c r="M1340" t="s">
        <v>1996</v>
      </c>
      <c r="N1340">
        <v>4823</v>
      </c>
      <c r="O1340">
        <f t="shared" si="143"/>
        <v>2</v>
      </c>
      <c r="P1340" s="4" t="str">
        <f t="shared" si="144"/>
        <v>2</v>
      </c>
      <c r="Q1340" s="8">
        <f t="shared" si="145"/>
        <v>50</v>
      </c>
      <c r="R1340">
        <f t="shared" si="146"/>
        <v>170</v>
      </c>
    </row>
    <row r="1341" spans="1:18" x14ac:dyDescent="0.3">
      <c r="A1341" t="s">
        <v>12</v>
      </c>
      <c r="B1341" s="7" t="s">
        <v>33</v>
      </c>
      <c r="C1341" t="s">
        <v>68</v>
      </c>
      <c r="D1341" s="10" t="s">
        <v>67</v>
      </c>
      <c r="E1341" t="s">
        <v>145</v>
      </c>
      <c r="F1341" s="4" t="s">
        <v>390</v>
      </c>
      <c r="G1341" t="s">
        <v>439</v>
      </c>
      <c r="H1341" s="2">
        <f t="shared" si="140"/>
        <v>0.96875</v>
      </c>
      <c r="I1341" s="2">
        <f t="shared" si="141"/>
        <v>0.60416666666666663</v>
      </c>
      <c r="J1341" t="str">
        <f t="shared" si="142"/>
        <v/>
      </c>
      <c r="K1341" t="s">
        <v>1842</v>
      </c>
      <c r="L1341" t="s">
        <v>1992</v>
      </c>
      <c r="M1341" t="s">
        <v>1996</v>
      </c>
      <c r="N1341">
        <v>14214</v>
      </c>
      <c r="O1341">
        <f t="shared" si="143"/>
        <v>4</v>
      </c>
      <c r="P1341" s="4" t="str">
        <f t="shared" si="144"/>
        <v>8</v>
      </c>
      <c r="Q1341" s="8">
        <f t="shared" si="145"/>
        <v>45</v>
      </c>
      <c r="R1341">
        <f t="shared" si="146"/>
        <v>525</v>
      </c>
    </row>
    <row r="1342" spans="1:18" x14ac:dyDescent="0.3">
      <c r="A1342" t="s">
        <v>13</v>
      </c>
      <c r="B1342" s="7" t="s">
        <v>24</v>
      </c>
      <c r="C1342" t="s">
        <v>68</v>
      </c>
      <c r="D1342" s="10" t="s">
        <v>67</v>
      </c>
      <c r="E1342" t="s">
        <v>85</v>
      </c>
      <c r="F1342" s="4" t="s">
        <v>262</v>
      </c>
      <c r="G1342" t="s">
        <v>592</v>
      </c>
      <c r="H1342" s="2">
        <f t="shared" si="140"/>
        <v>0.68055555555555558</v>
      </c>
      <c r="I1342" s="2">
        <f t="shared" si="141"/>
        <v>0.35069444444444442</v>
      </c>
      <c r="J1342" t="str">
        <f t="shared" si="142"/>
        <v/>
      </c>
      <c r="K1342" t="s">
        <v>1801</v>
      </c>
      <c r="L1342" t="s">
        <v>1993</v>
      </c>
      <c r="M1342" t="s">
        <v>1996</v>
      </c>
      <c r="N1342">
        <v>14781</v>
      </c>
      <c r="O1342">
        <f t="shared" si="143"/>
        <v>3</v>
      </c>
      <c r="P1342" s="4" t="str">
        <f t="shared" si="144"/>
        <v>7</v>
      </c>
      <c r="Q1342" s="8">
        <f t="shared" si="145"/>
        <v>55</v>
      </c>
      <c r="R1342">
        <f t="shared" si="146"/>
        <v>475</v>
      </c>
    </row>
    <row r="1343" spans="1:18" x14ac:dyDescent="0.3">
      <c r="A1343" t="s">
        <v>15</v>
      </c>
      <c r="B1343" s="7" t="s">
        <v>64</v>
      </c>
      <c r="C1343" t="s">
        <v>69</v>
      </c>
      <c r="D1343" s="10" t="s">
        <v>73</v>
      </c>
      <c r="E1343" t="s">
        <v>82</v>
      </c>
      <c r="F1343" s="4" t="s">
        <v>239</v>
      </c>
      <c r="G1343" t="s">
        <v>793</v>
      </c>
      <c r="H1343" s="2">
        <f t="shared" si="140"/>
        <v>6.5972222222222224E-2</v>
      </c>
      <c r="I1343" s="2">
        <f t="shared" si="141"/>
        <v>0.79166666666666663</v>
      </c>
      <c r="J1343" t="str">
        <f t="shared" si="142"/>
        <v>02 Mar</v>
      </c>
      <c r="K1343" t="s">
        <v>1827</v>
      </c>
      <c r="L1343" t="s">
        <v>1993</v>
      </c>
      <c r="M1343" t="s">
        <v>1996</v>
      </c>
      <c r="N1343">
        <v>23533</v>
      </c>
      <c r="O1343">
        <f t="shared" si="143"/>
        <v>3</v>
      </c>
      <c r="P1343" s="4" t="str">
        <f t="shared" si="144"/>
        <v>6</v>
      </c>
      <c r="Q1343" s="8">
        <f t="shared" si="145"/>
        <v>35</v>
      </c>
      <c r="R1343">
        <f t="shared" si="146"/>
        <v>395</v>
      </c>
    </row>
    <row r="1344" spans="1:18" x14ac:dyDescent="0.3">
      <c r="A1344" t="s">
        <v>13</v>
      </c>
      <c r="B1344" s="7" t="s">
        <v>53</v>
      </c>
      <c r="C1344" t="s">
        <v>69</v>
      </c>
      <c r="D1344" s="10" t="s">
        <v>73</v>
      </c>
      <c r="E1344" t="s">
        <v>82</v>
      </c>
      <c r="F1344" s="4" t="s">
        <v>297</v>
      </c>
      <c r="G1344" t="s">
        <v>591</v>
      </c>
      <c r="H1344" s="2">
        <f t="shared" si="140"/>
        <v>0.78472222222222221</v>
      </c>
      <c r="I1344" s="2">
        <f t="shared" si="141"/>
        <v>0.80208333333333337</v>
      </c>
      <c r="J1344" t="str">
        <f t="shared" si="142"/>
        <v>10 Mar</v>
      </c>
      <c r="K1344" t="s">
        <v>1728</v>
      </c>
      <c r="L1344" t="s">
        <v>1993</v>
      </c>
      <c r="M1344" t="s">
        <v>1997</v>
      </c>
      <c r="N1344">
        <v>14053</v>
      </c>
      <c r="O1344">
        <f t="shared" si="143"/>
        <v>3</v>
      </c>
      <c r="P1344" s="4" t="str">
        <f t="shared" si="144"/>
        <v>23</v>
      </c>
      <c r="Q1344" s="8">
        <f t="shared" si="145"/>
        <v>35</v>
      </c>
      <c r="R1344">
        <f t="shared" si="146"/>
        <v>1415</v>
      </c>
    </row>
    <row r="1345" spans="1:18" x14ac:dyDescent="0.3">
      <c r="A1345" t="s">
        <v>13</v>
      </c>
      <c r="B1345" s="7" t="s">
        <v>47</v>
      </c>
      <c r="C1345" t="s">
        <v>69</v>
      </c>
      <c r="D1345" s="10" t="s">
        <v>73</v>
      </c>
      <c r="E1345" t="s">
        <v>82</v>
      </c>
      <c r="F1345" s="4" t="s">
        <v>227</v>
      </c>
      <c r="G1345" t="s">
        <v>444</v>
      </c>
      <c r="H1345" s="2">
        <f t="shared" si="140"/>
        <v>0.79166666666666663</v>
      </c>
      <c r="I1345" s="2">
        <f t="shared" si="141"/>
        <v>0.90972222222222221</v>
      </c>
      <c r="J1345" t="str">
        <f t="shared" si="142"/>
        <v>28 Jun</v>
      </c>
      <c r="K1345" t="s">
        <v>1838</v>
      </c>
      <c r="L1345" t="s">
        <v>1993</v>
      </c>
      <c r="M1345" t="s">
        <v>1997</v>
      </c>
      <c r="N1345">
        <v>10262</v>
      </c>
      <c r="O1345">
        <f t="shared" si="143"/>
        <v>3</v>
      </c>
      <c r="P1345" s="4" t="str">
        <f t="shared" si="144"/>
        <v>21</v>
      </c>
      <c r="Q1345" s="8">
        <f t="shared" si="145"/>
        <v>10</v>
      </c>
      <c r="R1345">
        <f t="shared" si="146"/>
        <v>1270</v>
      </c>
    </row>
    <row r="1346" spans="1:18" x14ac:dyDescent="0.3">
      <c r="A1346" t="s">
        <v>11</v>
      </c>
      <c r="B1346" s="7" t="s">
        <v>59</v>
      </c>
      <c r="C1346" t="s">
        <v>67</v>
      </c>
      <c r="D1346" s="10" t="s">
        <v>69</v>
      </c>
      <c r="E1346" t="s">
        <v>75</v>
      </c>
      <c r="F1346" s="4" t="s">
        <v>270</v>
      </c>
      <c r="G1346" t="s">
        <v>337</v>
      </c>
      <c r="H1346" s="2">
        <f t="shared" si="140"/>
        <v>0.95138888888888884</v>
      </c>
      <c r="I1346" s="2">
        <f t="shared" si="141"/>
        <v>0.83333333333333337</v>
      </c>
      <c r="J1346" t="str">
        <f t="shared" si="142"/>
        <v/>
      </c>
      <c r="K1346" t="s">
        <v>1623</v>
      </c>
      <c r="L1346" t="s">
        <v>1991</v>
      </c>
      <c r="M1346" t="s">
        <v>1996</v>
      </c>
      <c r="N1346">
        <v>4823</v>
      </c>
      <c r="O1346">
        <f t="shared" si="143"/>
        <v>2</v>
      </c>
      <c r="P1346" s="4" t="str">
        <f t="shared" si="144"/>
        <v>2</v>
      </c>
      <c r="Q1346" s="8">
        <f t="shared" si="145"/>
        <v>50</v>
      </c>
      <c r="R1346">
        <f t="shared" si="146"/>
        <v>170</v>
      </c>
    </row>
    <row r="1347" spans="1:18" x14ac:dyDescent="0.3">
      <c r="A1347" t="s">
        <v>12</v>
      </c>
      <c r="B1347" s="7" t="s">
        <v>46</v>
      </c>
      <c r="C1347" t="s">
        <v>69</v>
      </c>
      <c r="D1347" s="10" t="s">
        <v>73</v>
      </c>
      <c r="E1347" t="s">
        <v>83</v>
      </c>
      <c r="F1347" s="4" t="s">
        <v>360</v>
      </c>
      <c r="G1347" t="s">
        <v>794</v>
      </c>
      <c r="H1347" s="2">
        <f t="shared" ref="H1347:H1410" si="147">TIMEVALUE(LEFT(G1347,5))</f>
        <v>0.34375</v>
      </c>
      <c r="I1347" s="2">
        <f t="shared" ref="I1347:I1410" si="148">F1347*1</f>
        <v>0.73611111111111116</v>
      </c>
      <c r="J1347" t="str">
        <f t="shared" ref="J1347:J1410" si="149">IF(LEN(G1347)&gt;5, MID(G1347,7,6), "")</f>
        <v>19 May</v>
      </c>
      <c r="K1347" t="s">
        <v>1765</v>
      </c>
      <c r="L1347" t="s">
        <v>1993</v>
      </c>
      <c r="M1347" t="s">
        <v>1996</v>
      </c>
      <c r="N1347">
        <v>8361</v>
      </c>
      <c r="O1347">
        <f t="shared" ref="O1347:O1410" si="150">LEN(E1347)-LEN(SUBSTITUTE(E1347,"→",""))+1</f>
        <v>3</v>
      </c>
      <c r="P1347" s="4" t="str">
        <f t="shared" ref="P1347:P1410" si="151">LEFT(K1347, FIND("h", K1347)-1)</f>
        <v>14</v>
      </c>
      <c r="Q1347" s="8">
        <f t="shared" ref="Q1347:Q1410" si="152">IFERROR(VALUE(MID(K1347, FIND("h",K1347)+2, FIND("m",K1347)-FIND("h",K1347)-2)), 0)*1</f>
        <v>35</v>
      </c>
      <c r="R1347">
        <f t="shared" ref="R1347:R1410" si="153">(P1347*60+Q1347)</f>
        <v>875</v>
      </c>
    </row>
    <row r="1348" spans="1:18" x14ac:dyDescent="0.3">
      <c r="A1348" t="s">
        <v>12</v>
      </c>
      <c r="B1348" s="7" t="s">
        <v>25</v>
      </c>
      <c r="C1348" t="s">
        <v>69</v>
      </c>
      <c r="D1348" s="10" t="s">
        <v>73</v>
      </c>
      <c r="E1348" t="s">
        <v>93</v>
      </c>
      <c r="F1348" s="4" t="s">
        <v>251</v>
      </c>
      <c r="G1348" t="s">
        <v>795</v>
      </c>
      <c r="H1348" s="2">
        <f t="shared" si="147"/>
        <v>0.80208333333333337</v>
      </c>
      <c r="I1348" s="2">
        <f t="shared" si="148"/>
        <v>0.24652777777777779</v>
      </c>
      <c r="J1348" t="str">
        <f t="shared" si="149"/>
        <v>10 Jun</v>
      </c>
      <c r="K1348" t="s">
        <v>1880</v>
      </c>
      <c r="L1348" t="s">
        <v>1992</v>
      </c>
      <c r="M1348" t="s">
        <v>1996</v>
      </c>
      <c r="N1348">
        <v>10493</v>
      </c>
      <c r="O1348">
        <f t="shared" si="150"/>
        <v>4</v>
      </c>
      <c r="P1348" s="4" t="str">
        <f t="shared" si="151"/>
        <v>37</v>
      </c>
      <c r="Q1348" s="8">
        <f t="shared" si="152"/>
        <v>20</v>
      </c>
      <c r="R1348">
        <f t="shared" si="153"/>
        <v>2240</v>
      </c>
    </row>
    <row r="1349" spans="1:18" x14ac:dyDescent="0.3">
      <c r="A1349" t="s">
        <v>15</v>
      </c>
      <c r="B1349" s="7" t="s">
        <v>35</v>
      </c>
      <c r="C1349" t="s">
        <v>69</v>
      </c>
      <c r="D1349" s="10" t="s">
        <v>73</v>
      </c>
      <c r="E1349" t="s">
        <v>82</v>
      </c>
      <c r="F1349" s="4" t="s">
        <v>229</v>
      </c>
      <c r="G1349" t="s">
        <v>252</v>
      </c>
      <c r="H1349" s="2">
        <f t="shared" si="147"/>
        <v>0.55555555555555558</v>
      </c>
      <c r="I1349" s="2">
        <f t="shared" si="148"/>
        <v>0.2951388888888889</v>
      </c>
      <c r="J1349" t="str">
        <f t="shared" si="149"/>
        <v/>
      </c>
      <c r="K1349" t="s">
        <v>1655</v>
      </c>
      <c r="L1349" t="s">
        <v>1993</v>
      </c>
      <c r="M1349" t="s">
        <v>1996</v>
      </c>
      <c r="N1349">
        <v>17057</v>
      </c>
      <c r="O1349">
        <f t="shared" si="150"/>
        <v>3</v>
      </c>
      <c r="P1349" s="4" t="str">
        <f t="shared" si="151"/>
        <v>6</v>
      </c>
      <c r="Q1349" s="8">
        <f t="shared" si="152"/>
        <v>15</v>
      </c>
      <c r="R1349">
        <f t="shared" si="153"/>
        <v>375</v>
      </c>
    </row>
    <row r="1350" spans="1:18" x14ac:dyDescent="0.3">
      <c r="A1350" t="s">
        <v>12</v>
      </c>
      <c r="B1350" s="7" t="s">
        <v>46</v>
      </c>
      <c r="C1350" t="s">
        <v>69</v>
      </c>
      <c r="D1350" s="10" t="s">
        <v>73</v>
      </c>
      <c r="E1350" t="s">
        <v>125</v>
      </c>
      <c r="F1350" s="4" t="s">
        <v>217</v>
      </c>
      <c r="G1350" t="s">
        <v>584</v>
      </c>
      <c r="H1350" s="2">
        <f t="shared" si="147"/>
        <v>0.80208333333333337</v>
      </c>
      <c r="I1350" s="2">
        <f t="shared" si="148"/>
        <v>0.71875</v>
      </c>
      <c r="J1350" t="str">
        <f t="shared" si="149"/>
        <v>19 May</v>
      </c>
      <c r="K1350" t="s">
        <v>1799</v>
      </c>
      <c r="L1350" t="s">
        <v>1992</v>
      </c>
      <c r="M1350" t="s">
        <v>1996</v>
      </c>
      <c r="N1350">
        <v>12392</v>
      </c>
      <c r="O1350">
        <f t="shared" si="150"/>
        <v>4</v>
      </c>
      <c r="P1350" s="4" t="str">
        <f t="shared" si="151"/>
        <v>26</v>
      </c>
      <c r="Q1350" s="8">
        <f t="shared" si="152"/>
        <v>0</v>
      </c>
      <c r="R1350">
        <f t="shared" si="153"/>
        <v>1560</v>
      </c>
    </row>
    <row r="1351" spans="1:18" x14ac:dyDescent="0.3">
      <c r="A1351" t="s">
        <v>11</v>
      </c>
      <c r="B1351" s="7" t="s">
        <v>37</v>
      </c>
      <c r="C1351" t="s">
        <v>69</v>
      </c>
      <c r="D1351" s="10" t="s">
        <v>73</v>
      </c>
      <c r="E1351" t="s">
        <v>82</v>
      </c>
      <c r="F1351" s="4" t="s">
        <v>212</v>
      </c>
      <c r="G1351" t="s">
        <v>701</v>
      </c>
      <c r="H1351" s="2">
        <f t="shared" si="147"/>
        <v>6.25E-2</v>
      </c>
      <c r="I1351" s="2">
        <f t="shared" si="148"/>
        <v>0.47569444444444442</v>
      </c>
      <c r="J1351" t="str">
        <f t="shared" si="149"/>
        <v>13 Jun</v>
      </c>
      <c r="K1351" t="s">
        <v>1705</v>
      </c>
      <c r="L1351" t="s">
        <v>1993</v>
      </c>
      <c r="M1351" t="s">
        <v>1996</v>
      </c>
      <c r="N1351">
        <v>5883</v>
      </c>
      <c r="O1351">
        <f t="shared" si="150"/>
        <v>3</v>
      </c>
      <c r="P1351" s="4" t="str">
        <f t="shared" si="151"/>
        <v>14</v>
      </c>
      <c r="Q1351" s="8">
        <f t="shared" si="152"/>
        <v>5</v>
      </c>
      <c r="R1351">
        <f t="shared" si="153"/>
        <v>845</v>
      </c>
    </row>
    <row r="1352" spans="1:18" x14ac:dyDescent="0.3">
      <c r="A1352" t="s">
        <v>13</v>
      </c>
      <c r="B1352" s="7" t="s">
        <v>48</v>
      </c>
      <c r="C1352" t="s">
        <v>69</v>
      </c>
      <c r="D1352" s="10" t="s">
        <v>73</v>
      </c>
      <c r="E1352" t="s">
        <v>82</v>
      </c>
      <c r="F1352" s="4" t="s">
        <v>282</v>
      </c>
      <c r="G1352" t="s">
        <v>239</v>
      </c>
      <c r="H1352" s="2">
        <f t="shared" si="147"/>
        <v>0.79166666666666663</v>
      </c>
      <c r="I1352" s="2">
        <f t="shared" si="148"/>
        <v>0.47916666666666669</v>
      </c>
      <c r="J1352" t="str">
        <f t="shared" si="149"/>
        <v/>
      </c>
      <c r="K1352" t="s">
        <v>1695</v>
      </c>
      <c r="L1352" t="s">
        <v>1993</v>
      </c>
      <c r="M1352" t="s">
        <v>1997</v>
      </c>
      <c r="N1352">
        <v>12898</v>
      </c>
      <c r="O1352">
        <f t="shared" si="150"/>
        <v>3</v>
      </c>
      <c r="P1352" s="4" t="str">
        <f t="shared" si="151"/>
        <v>7</v>
      </c>
      <c r="Q1352" s="8">
        <f t="shared" si="152"/>
        <v>30</v>
      </c>
      <c r="R1352">
        <f t="shared" si="153"/>
        <v>450</v>
      </c>
    </row>
    <row r="1353" spans="1:18" x14ac:dyDescent="0.3">
      <c r="A1353" t="s">
        <v>13</v>
      </c>
      <c r="B1353" s="7" t="s">
        <v>48</v>
      </c>
      <c r="C1353" t="s">
        <v>69</v>
      </c>
      <c r="D1353" s="10" t="s">
        <v>73</v>
      </c>
      <c r="E1353" t="s">
        <v>82</v>
      </c>
      <c r="F1353" s="4" t="s">
        <v>265</v>
      </c>
      <c r="G1353" t="s">
        <v>239</v>
      </c>
      <c r="H1353" s="2">
        <f t="shared" si="147"/>
        <v>0.79166666666666663</v>
      </c>
      <c r="I1353" s="2">
        <f t="shared" si="148"/>
        <v>9.375E-2</v>
      </c>
      <c r="J1353" t="str">
        <f t="shared" si="149"/>
        <v/>
      </c>
      <c r="K1353" t="s">
        <v>1861</v>
      </c>
      <c r="L1353" t="s">
        <v>1993</v>
      </c>
      <c r="M1353" t="s">
        <v>1996</v>
      </c>
      <c r="N1353">
        <v>16079</v>
      </c>
      <c r="O1353">
        <f t="shared" si="150"/>
        <v>3</v>
      </c>
      <c r="P1353" s="4" t="str">
        <f t="shared" si="151"/>
        <v>16</v>
      </c>
      <c r="Q1353" s="8">
        <f t="shared" si="152"/>
        <v>45</v>
      </c>
      <c r="R1353">
        <f t="shared" si="153"/>
        <v>1005</v>
      </c>
    </row>
    <row r="1354" spans="1:18" x14ac:dyDescent="0.3">
      <c r="A1354" t="s">
        <v>15</v>
      </c>
      <c r="B1354" s="7" t="s">
        <v>37</v>
      </c>
      <c r="C1354" t="s">
        <v>69</v>
      </c>
      <c r="D1354" s="10" t="s">
        <v>73</v>
      </c>
      <c r="E1354" t="s">
        <v>82</v>
      </c>
      <c r="F1354" s="4" t="s">
        <v>322</v>
      </c>
      <c r="G1354" t="s">
        <v>438</v>
      </c>
      <c r="H1354" s="2">
        <f t="shared" si="147"/>
        <v>0.52430555555555558</v>
      </c>
      <c r="I1354" s="2">
        <f t="shared" si="148"/>
        <v>0.2048611111111111</v>
      </c>
      <c r="J1354" t="str">
        <f t="shared" si="149"/>
        <v/>
      </c>
      <c r="K1354" t="s">
        <v>1768</v>
      </c>
      <c r="L1354" t="s">
        <v>1993</v>
      </c>
      <c r="M1354" t="s">
        <v>1996</v>
      </c>
      <c r="N1354">
        <v>10678</v>
      </c>
      <c r="O1354">
        <f t="shared" si="150"/>
        <v>3</v>
      </c>
      <c r="P1354" s="4" t="str">
        <f t="shared" si="151"/>
        <v>7</v>
      </c>
      <c r="Q1354" s="8">
        <f t="shared" si="152"/>
        <v>40</v>
      </c>
      <c r="R1354">
        <f t="shared" si="153"/>
        <v>460</v>
      </c>
    </row>
    <row r="1355" spans="1:18" x14ac:dyDescent="0.3">
      <c r="A1355" t="s">
        <v>12</v>
      </c>
      <c r="B1355" s="7" t="s">
        <v>27</v>
      </c>
      <c r="C1355" t="s">
        <v>67</v>
      </c>
      <c r="D1355" s="10" t="s">
        <v>72</v>
      </c>
      <c r="E1355" t="s">
        <v>146</v>
      </c>
      <c r="F1355" s="4" t="s">
        <v>235</v>
      </c>
      <c r="G1355" t="s">
        <v>796</v>
      </c>
      <c r="H1355" s="2">
        <f t="shared" si="147"/>
        <v>0.46527777777777779</v>
      </c>
      <c r="I1355" s="2">
        <f t="shared" si="148"/>
        <v>0.28125</v>
      </c>
      <c r="J1355" t="str">
        <f t="shared" si="149"/>
        <v>02 Mar</v>
      </c>
      <c r="K1355" t="s">
        <v>1902</v>
      </c>
      <c r="L1355" t="s">
        <v>1992</v>
      </c>
      <c r="M1355" t="s">
        <v>1996</v>
      </c>
      <c r="N1355">
        <v>20999</v>
      </c>
      <c r="O1355">
        <f t="shared" si="150"/>
        <v>4</v>
      </c>
      <c r="P1355" s="4" t="str">
        <f t="shared" si="151"/>
        <v>28</v>
      </c>
      <c r="Q1355" s="8">
        <f t="shared" si="152"/>
        <v>25</v>
      </c>
      <c r="R1355">
        <f t="shared" si="153"/>
        <v>1705</v>
      </c>
    </row>
    <row r="1356" spans="1:18" x14ac:dyDescent="0.3">
      <c r="A1356" t="s">
        <v>11</v>
      </c>
      <c r="B1356" s="7" t="s">
        <v>39</v>
      </c>
      <c r="C1356" t="s">
        <v>67</v>
      </c>
      <c r="D1356" s="10" t="s">
        <v>72</v>
      </c>
      <c r="E1356" t="s">
        <v>81</v>
      </c>
      <c r="F1356" s="4" t="s">
        <v>301</v>
      </c>
      <c r="G1356" t="s">
        <v>797</v>
      </c>
      <c r="H1356" s="2">
        <f t="shared" si="147"/>
        <v>2.4305555555555556E-2</v>
      </c>
      <c r="I1356" s="2">
        <f t="shared" si="148"/>
        <v>0.81597222222222221</v>
      </c>
      <c r="J1356" t="str">
        <f t="shared" si="149"/>
        <v>19 Mar</v>
      </c>
      <c r="K1356" t="s">
        <v>1680</v>
      </c>
      <c r="L1356" t="s">
        <v>1993</v>
      </c>
      <c r="M1356" t="s">
        <v>1996</v>
      </c>
      <c r="N1356">
        <v>6575</v>
      </c>
      <c r="O1356">
        <f t="shared" si="150"/>
        <v>3</v>
      </c>
      <c r="P1356" s="4" t="str">
        <f t="shared" si="151"/>
        <v>5</v>
      </c>
      <c r="Q1356" s="8">
        <f t="shared" si="152"/>
        <v>0</v>
      </c>
      <c r="R1356">
        <f t="shared" si="153"/>
        <v>300</v>
      </c>
    </row>
    <row r="1357" spans="1:18" x14ac:dyDescent="0.3">
      <c r="A1357" t="s">
        <v>13</v>
      </c>
      <c r="B1357" s="7" t="s">
        <v>48</v>
      </c>
      <c r="C1357" t="s">
        <v>69</v>
      </c>
      <c r="D1357" s="10" t="s">
        <v>73</v>
      </c>
      <c r="E1357" t="s">
        <v>104</v>
      </c>
      <c r="F1357" s="4" t="s">
        <v>272</v>
      </c>
      <c r="G1357" t="s">
        <v>586</v>
      </c>
      <c r="H1357" s="2">
        <f t="shared" si="147"/>
        <v>0.18402777777777779</v>
      </c>
      <c r="I1357" s="2">
        <f t="shared" si="148"/>
        <v>0.8125</v>
      </c>
      <c r="J1357" t="str">
        <f t="shared" si="149"/>
        <v>22 May</v>
      </c>
      <c r="K1357" t="s">
        <v>1697</v>
      </c>
      <c r="L1357" t="s">
        <v>1992</v>
      </c>
      <c r="M1357" t="s">
        <v>1996</v>
      </c>
      <c r="N1357">
        <v>15129</v>
      </c>
      <c r="O1357">
        <f t="shared" si="150"/>
        <v>4</v>
      </c>
      <c r="P1357" s="4" t="str">
        <f t="shared" si="151"/>
        <v>8</v>
      </c>
      <c r="Q1357" s="8">
        <f t="shared" si="152"/>
        <v>55</v>
      </c>
      <c r="R1357">
        <f t="shared" si="153"/>
        <v>535</v>
      </c>
    </row>
    <row r="1358" spans="1:18" x14ac:dyDescent="0.3">
      <c r="A1358" t="s">
        <v>13</v>
      </c>
      <c r="B1358" s="7" t="s">
        <v>54</v>
      </c>
      <c r="C1358" t="s">
        <v>68</v>
      </c>
      <c r="D1358" s="10" t="s">
        <v>67</v>
      </c>
      <c r="E1358" t="s">
        <v>85</v>
      </c>
      <c r="F1358" s="4" t="s">
        <v>209</v>
      </c>
      <c r="G1358" t="s">
        <v>545</v>
      </c>
      <c r="H1358" s="2">
        <f t="shared" si="147"/>
        <v>0.76041666666666663</v>
      </c>
      <c r="I1358" s="2">
        <f t="shared" si="148"/>
        <v>0.78819444444444442</v>
      </c>
      <c r="J1358" t="str">
        <f t="shared" si="149"/>
        <v>07 Jun</v>
      </c>
      <c r="K1358" t="s">
        <v>1894</v>
      </c>
      <c r="L1358" t="s">
        <v>1993</v>
      </c>
      <c r="M1358" t="s">
        <v>1997</v>
      </c>
      <c r="N1358">
        <v>10844</v>
      </c>
      <c r="O1358">
        <f t="shared" si="150"/>
        <v>3</v>
      </c>
      <c r="P1358" s="4" t="str">
        <f t="shared" si="151"/>
        <v>23</v>
      </c>
      <c r="Q1358" s="8">
        <f t="shared" si="152"/>
        <v>20</v>
      </c>
      <c r="R1358">
        <f t="shared" si="153"/>
        <v>1400</v>
      </c>
    </row>
    <row r="1359" spans="1:18" x14ac:dyDescent="0.3">
      <c r="A1359" t="s">
        <v>12</v>
      </c>
      <c r="B1359" s="7" t="s">
        <v>65</v>
      </c>
      <c r="C1359" t="s">
        <v>67</v>
      </c>
      <c r="D1359" s="10" t="s">
        <v>72</v>
      </c>
      <c r="E1359" t="s">
        <v>147</v>
      </c>
      <c r="F1359" s="4" t="s">
        <v>329</v>
      </c>
      <c r="G1359" t="s">
        <v>608</v>
      </c>
      <c r="H1359" s="2">
        <f t="shared" si="147"/>
        <v>0.98958333333333337</v>
      </c>
      <c r="I1359" s="2">
        <f t="shared" si="148"/>
        <v>0.39583333333333331</v>
      </c>
      <c r="J1359" t="str">
        <f t="shared" si="149"/>
        <v/>
      </c>
      <c r="K1359" t="s">
        <v>1873</v>
      </c>
      <c r="L1359" t="s">
        <v>1993</v>
      </c>
      <c r="M1359" t="s">
        <v>1996</v>
      </c>
      <c r="N1359">
        <v>11654</v>
      </c>
      <c r="O1359">
        <f t="shared" si="150"/>
        <v>3</v>
      </c>
      <c r="P1359" s="4" t="str">
        <f t="shared" si="151"/>
        <v>14</v>
      </c>
      <c r="Q1359" s="8">
        <f t="shared" si="152"/>
        <v>15</v>
      </c>
      <c r="R1359">
        <f t="shared" si="153"/>
        <v>855</v>
      </c>
    </row>
    <row r="1360" spans="1:18" x14ac:dyDescent="0.3">
      <c r="A1360" t="s">
        <v>11</v>
      </c>
      <c r="B1360" s="7" t="s">
        <v>57</v>
      </c>
      <c r="C1360" t="s">
        <v>68</v>
      </c>
      <c r="D1360" s="10" t="s">
        <v>67</v>
      </c>
      <c r="E1360" t="s">
        <v>94</v>
      </c>
      <c r="F1360" s="4" t="s">
        <v>371</v>
      </c>
      <c r="G1360" t="s">
        <v>296</v>
      </c>
      <c r="H1360" s="2">
        <f t="shared" si="147"/>
        <v>0.54166666666666663</v>
      </c>
      <c r="I1360" s="2">
        <f t="shared" si="148"/>
        <v>0.34027777777777779</v>
      </c>
      <c r="J1360" t="str">
        <f t="shared" si="149"/>
        <v/>
      </c>
      <c r="K1360" t="s">
        <v>1725</v>
      </c>
      <c r="L1360" t="s">
        <v>1993</v>
      </c>
      <c r="M1360" t="s">
        <v>1996</v>
      </c>
      <c r="N1360">
        <v>5069</v>
      </c>
      <c r="O1360">
        <f t="shared" si="150"/>
        <v>3</v>
      </c>
      <c r="P1360" s="4" t="str">
        <f t="shared" si="151"/>
        <v>4</v>
      </c>
      <c r="Q1360" s="8">
        <f t="shared" si="152"/>
        <v>50</v>
      </c>
      <c r="R1360">
        <f t="shared" si="153"/>
        <v>290</v>
      </c>
    </row>
    <row r="1361" spans="1:18" x14ac:dyDescent="0.3">
      <c r="A1361" t="s">
        <v>12</v>
      </c>
      <c r="B1361" s="7" t="s">
        <v>57</v>
      </c>
      <c r="C1361" t="s">
        <v>67</v>
      </c>
      <c r="D1361" s="10" t="s">
        <v>69</v>
      </c>
      <c r="E1361" t="s">
        <v>75</v>
      </c>
      <c r="F1361" s="4" t="s">
        <v>271</v>
      </c>
      <c r="G1361" t="s">
        <v>211</v>
      </c>
      <c r="H1361" s="2">
        <f t="shared" si="147"/>
        <v>0.37152777777777779</v>
      </c>
      <c r="I1361" s="2">
        <f t="shared" si="148"/>
        <v>0.25694444444444442</v>
      </c>
      <c r="J1361" t="str">
        <f t="shared" si="149"/>
        <v/>
      </c>
      <c r="K1361" t="s">
        <v>1660</v>
      </c>
      <c r="L1361" t="s">
        <v>1991</v>
      </c>
      <c r="M1361" t="s">
        <v>1996</v>
      </c>
      <c r="N1361">
        <v>5176</v>
      </c>
      <c r="O1361">
        <f t="shared" si="150"/>
        <v>2</v>
      </c>
      <c r="P1361" s="4" t="str">
        <f t="shared" si="151"/>
        <v>2</v>
      </c>
      <c r="Q1361" s="8">
        <f t="shared" si="152"/>
        <v>45</v>
      </c>
      <c r="R1361">
        <f t="shared" si="153"/>
        <v>165</v>
      </c>
    </row>
    <row r="1362" spans="1:18" x14ac:dyDescent="0.3">
      <c r="A1362" t="s">
        <v>13</v>
      </c>
      <c r="B1362" s="7" t="s">
        <v>25</v>
      </c>
      <c r="C1362" t="s">
        <v>69</v>
      </c>
      <c r="D1362" s="10" t="s">
        <v>73</v>
      </c>
      <c r="E1362" t="s">
        <v>90</v>
      </c>
      <c r="F1362" s="4" t="s">
        <v>315</v>
      </c>
      <c r="G1362" t="s">
        <v>426</v>
      </c>
      <c r="H1362" s="2">
        <f t="shared" si="147"/>
        <v>0.18402777777777779</v>
      </c>
      <c r="I1362" s="2">
        <f t="shared" si="148"/>
        <v>0.22916666666666666</v>
      </c>
      <c r="J1362" t="str">
        <f t="shared" si="149"/>
        <v>10 Jun</v>
      </c>
      <c r="K1362" t="s">
        <v>1754</v>
      </c>
      <c r="L1362" t="s">
        <v>1992</v>
      </c>
      <c r="M1362" t="s">
        <v>1996</v>
      </c>
      <c r="N1362">
        <v>13292</v>
      </c>
      <c r="O1362">
        <f t="shared" si="150"/>
        <v>4</v>
      </c>
      <c r="P1362" s="4" t="str">
        <f t="shared" si="151"/>
        <v>22</v>
      </c>
      <c r="Q1362" s="8">
        <f t="shared" si="152"/>
        <v>55</v>
      </c>
      <c r="R1362">
        <f t="shared" si="153"/>
        <v>1375</v>
      </c>
    </row>
    <row r="1363" spans="1:18" x14ac:dyDescent="0.3">
      <c r="A1363" t="s">
        <v>11</v>
      </c>
      <c r="B1363" s="7" t="s">
        <v>54</v>
      </c>
      <c r="C1363" t="s">
        <v>69</v>
      </c>
      <c r="D1363" s="10" t="s">
        <v>73</v>
      </c>
      <c r="E1363" t="s">
        <v>83</v>
      </c>
      <c r="F1363" s="4" t="s">
        <v>260</v>
      </c>
      <c r="G1363" t="s">
        <v>348</v>
      </c>
      <c r="H1363" s="2">
        <f t="shared" si="147"/>
        <v>0.32291666666666669</v>
      </c>
      <c r="I1363" s="2">
        <f t="shared" si="148"/>
        <v>8.3333333333333329E-2</v>
      </c>
      <c r="J1363" t="str">
        <f t="shared" si="149"/>
        <v/>
      </c>
      <c r="K1363" t="s">
        <v>1647</v>
      </c>
      <c r="L1363" t="s">
        <v>1993</v>
      </c>
      <c r="M1363" t="s">
        <v>1996</v>
      </c>
      <c r="N1363">
        <v>6386</v>
      </c>
      <c r="O1363">
        <f t="shared" si="150"/>
        <v>3</v>
      </c>
      <c r="P1363" s="4" t="str">
        <f t="shared" si="151"/>
        <v>5</v>
      </c>
      <c r="Q1363" s="8">
        <f t="shared" si="152"/>
        <v>45</v>
      </c>
      <c r="R1363">
        <f t="shared" si="153"/>
        <v>345</v>
      </c>
    </row>
    <row r="1364" spans="1:18" x14ac:dyDescent="0.3">
      <c r="A1364" t="s">
        <v>13</v>
      </c>
      <c r="B1364" s="7" t="s">
        <v>48</v>
      </c>
      <c r="C1364" t="s">
        <v>69</v>
      </c>
      <c r="D1364" s="10" t="s">
        <v>73</v>
      </c>
      <c r="E1364" t="s">
        <v>86</v>
      </c>
      <c r="F1364" s="4" t="s">
        <v>340</v>
      </c>
      <c r="G1364" t="s">
        <v>671</v>
      </c>
      <c r="H1364" s="2">
        <f t="shared" si="147"/>
        <v>0.79166666666666663</v>
      </c>
      <c r="I1364" s="2">
        <f t="shared" si="148"/>
        <v>0.55902777777777779</v>
      </c>
      <c r="J1364" t="str">
        <f t="shared" si="149"/>
        <v>22 May</v>
      </c>
      <c r="K1364" t="s">
        <v>1831</v>
      </c>
      <c r="L1364" t="s">
        <v>1992</v>
      </c>
      <c r="M1364" t="s">
        <v>1996</v>
      </c>
      <c r="N1364">
        <v>15129</v>
      </c>
      <c r="O1364">
        <f t="shared" si="150"/>
        <v>4</v>
      </c>
      <c r="P1364" s="4" t="str">
        <f t="shared" si="151"/>
        <v>29</v>
      </c>
      <c r="Q1364" s="8">
        <f t="shared" si="152"/>
        <v>35</v>
      </c>
      <c r="R1364">
        <f t="shared" si="153"/>
        <v>1775</v>
      </c>
    </row>
    <row r="1365" spans="1:18" x14ac:dyDescent="0.3">
      <c r="A1365" t="s">
        <v>12</v>
      </c>
      <c r="B1365" s="7" t="s">
        <v>38</v>
      </c>
      <c r="C1365" t="s">
        <v>68</v>
      </c>
      <c r="D1365" s="10" t="s">
        <v>67</v>
      </c>
      <c r="E1365" t="s">
        <v>80</v>
      </c>
      <c r="F1365" s="4" t="s">
        <v>267</v>
      </c>
      <c r="G1365" t="s">
        <v>463</v>
      </c>
      <c r="H1365" s="2">
        <f t="shared" si="147"/>
        <v>0.97222222222222221</v>
      </c>
      <c r="I1365" s="2">
        <f t="shared" si="148"/>
        <v>0.86458333333333337</v>
      </c>
      <c r="J1365" t="str">
        <f t="shared" si="149"/>
        <v/>
      </c>
      <c r="K1365" t="s">
        <v>1634</v>
      </c>
      <c r="L1365" t="s">
        <v>1991</v>
      </c>
      <c r="M1365" t="s">
        <v>1996</v>
      </c>
      <c r="N1365">
        <v>4435</v>
      </c>
      <c r="O1365">
        <f t="shared" si="150"/>
        <v>2</v>
      </c>
      <c r="P1365" s="4" t="str">
        <f t="shared" si="151"/>
        <v>2</v>
      </c>
      <c r="Q1365" s="8">
        <f t="shared" si="152"/>
        <v>35</v>
      </c>
      <c r="R1365">
        <f t="shared" si="153"/>
        <v>155</v>
      </c>
    </row>
    <row r="1366" spans="1:18" x14ac:dyDescent="0.3">
      <c r="A1366" t="s">
        <v>11</v>
      </c>
      <c r="B1366" s="7" t="s">
        <v>46</v>
      </c>
      <c r="C1366" t="s">
        <v>67</v>
      </c>
      <c r="D1366" s="10" t="s">
        <v>69</v>
      </c>
      <c r="E1366" t="s">
        <v>75</v>
      </c>
      <c r="F1366" s="4" t="s">
        <v>286</v>
      </c>
      <c r="G1366" t="s">
        <v>798</v>
      </c>
      <c r="H1366" s="2">
        <f t="shared" si="147"/>
        <v>9.7222222222222224E-2</v>
      </c>
      <c r="I1366" s="2">
        <f t="shared" si="148"/>
        <v>0.97916666666666663</v>
      </c>
      <c r="J1366" t="str">
        <f t="shared" si="149"/>
        <v>19 May</v>
      </c>
      <c r="K1366" t="s">
        <v>1623</v>
      </c>
      <c r="L1366" t="s">
        <v>1991</v>
      </c>
      <c r="M1366" t="s">
        <v>1996</v>
      </c>
      <c r="N1366">
        <v>4591</v>
      </c>
      <c r="O1366">
        <f t="shared" si="150"/>
        <v>2</v>
      </c>
      <c r="P1366" s="4" t="str">
        <f t="shared" si="151"/>
        <v>2</v>
      </c>
      <c r="Q1366" s="8">
        <f t="shared" si="152"/>
        <v>50</v>
      </c>
      <c r="R1366">
        <f t="shared" si="153"/>
        <v>170</v>
      </c>
    </row>
    <row r="1367" spans="1:18" x14ac:dyDescent="0.3">
      <c r="A1367" t="s">
        <v>13</v>
      </c>
      <c r="B1367" s="7" t="s">
        <v>39</v>
      </c>
      <c r="C1367" t="s">
        <v>67</v>
      </c>
      <c r="D1367" s="10" t="s">
        <v>72</v>
      </c>
      <c r="E1367" t="s">
        <v>81</v>
      </c>
      <c r="F1367" s="4" t="s">
        <v>238</v>
      </c>
      <c r="G1367" t="s">
        <v>278</v>
      </c>
      <c r="H1367" s="2">
        <f t="shared" si="147"/>
        <v>0.95833333333333337</v>
      </c>
      <c r="I1367" s="2">
        <f t="shared" si="148"/>
        <v>0.23958333333333334</v>
      </c>
      <c r="J1367" t="str">
        <f t="shared" si="149"/>
        <v/>
      </c>
      <c r="K1367" t="s">
        <v>1903</v>
      </c>
      <c r="L1367" t="s">
        <v>1993</v>
      </c>
      <c r="M1367" t="s">
        <v>1997</v>
      </c>
      <c r="N1367">
        <v>7832</v>
      </c>
      <c r="O1367">
        <f t="shared" si="150"/>
        <v>3</v>
      </c>
      <c r="P1367" s="4" t="str">
        <f t="shared" si="151"/>
        <v>17</v>
      </c>
      <c r="Q1367" s="8">
        <f t="shared" si="152"/>
        <v>15</v>
      </c>
      <c r="R1367">
        <f t="shared" si="153"/>
        <v>1035</v>
      </c>
    </row>
    <row r="1368" spans="1:18" x14ac:dyDescent="0.3">
      <c r="A1368" t="s">
        <v>11</v>
      </c>
      <c r="B1368" s="7" t="s">
        <v>62</v>
      </c>
      <c r="C1368" t="s">
        <v>68</v>
      </c>
      <c r="D1368" s="10" t="s">
        <v>67</v>
      </c>
      <c r="E1368" t="s">
        <v>80</v>
      </c>
      <c r="F1368" s="4" t="s">
        <v>361</v>
      </c>
      <c r="G1368" t="s">
        <v>391</v>
      </c>
      <c r="H1368" s="2">
        <f t="shared" si="147"/>
        <v>0.30208333333333331</v>
      </c>
      <c r="I1368" s="2">
        <f t="shared" si="148"/>
        <v>0.19444444444444445</v>
      </c>
      <c r="J1368" t="str">
        <f t="shared" si="149"/>
        <v/>
      </c>
      <c r="K1368" t="s">
        <v>1634</v>
      </c>
      <c r="L1368" t="s">
        <v>1991</v>
      </c>
      <c r="M1368" t="s">
        <v>1996</v>
      </c>
      <c r="N1368">
        <v>4174</v>
      </c>
      <c r="O1368">
        <f t="shared" si="150"/>
        <v>2</v>
      </c>
      <c r="P1368" s="4" t="str">
        <f t="shared" si="151"/>
        <v>2</v>
      </c>
      <c r="Q1368" s="8">
        <f t="shared" si="152"/>
        <v>35</v>
      </c>
      <c r="R1368">
        <f t="shared" si="153"/>
        <v>155</v>
      </c>
    </row>
    <row r="1369" spans="1:18" x14ac:dyDescent="0.3">
      <c r="A1369" t="s">
        <v>15</v>
      </c>
      <c r="B1369" s="7" t="s">
        <v>60</v>
      </c>
      <c r="C1369" t="s">
        <v>69</v>
      </c>
      <c r="D1369" s="10" t="s">
        <v>73</v>
      </c>
      <c r="E1369" t="s">
        <v>82</v>
      </c>
      <c r="F1369" s="4" t="s">
        <v>228</v>
      </c>
      <c r="G1369" t="s">
        <v>302</v>
      </c>
      <c r="H1369" s="2">
        <f t="shared" si="147"/>
        <v>0.64583333333333337</v>
      </c>
      <c r="I1369" s="2">
        <f t="shared" si="148"/>
        <v>0.29166666666666669</v>
      </c>
      <c r="J1369" t="str">
        <f t="shared" si="149"/>
        <v/>
      </c>
      <c r="K1369" t="s">
        <v>1658</v>
      </c>
      <c r="L1369" t="s">
        <v>1993</v>
      </c>
      <c r="M1369" t="s">
        <v>1996</v>
      </c>
      <c r="N1369">
        <v>6148</v>
      </c>
      <c r="O1369">
        <f t="shared" si="150"/>
        <v>3</v>
      </c>
      <c r="P1369" s="4" t="str">
        <f t="shared" si="151"/>
        <v>8</v>
      </c>
      <c r="Q1369" s="8">
        <f t="shared" si="152"/>
        <v>30</v>
      </c>
      <c r="R1369">
        <f t="shared" si="153"/>
        <v>510</v>
      </c>
    </row>
    <row r="1370" spans="1:18" x14ac:dyDescent="0.3">
      <c r="A1370" t="s">
        <v>15</v>
      </c>
      <c r="B1370" s="7" t="s">
        <v>30</v>
      </c>
      <c r="C1370" t="s">
        <v>69</v>
      </c>
      <c r="D1370" s="10" t="s">
        <v>73</v>
      </c>
      <c r="E1370" t="s">
        <v>82</v>
      </c>
      <c r="F1370" s="4" t="s">
        <v>375</v>
      </c>
      <c r="G1370" t="s">
        <v>297</v>
      </c>
      <c r="H1370" s="2">
        <f t="shared" si="147"/>
        <v>0.80208333333333337</v>
      </c>
      <c r="I1370" s="2">
        <f t="shared" si="148"/>
        <v>0.38541666666666669</v>
      </c>
      <c r="J1370" t="str">
        <f t="shared" si="149"/>
        <v/>
      </c>
      <c r="K1370" t="s">
        <v>1686</v>
      </c>
      <c r="L1370" t="s">
        <v>1993</v>
      </c>
      <c r="M1370" t="s">
        <v>1996</v>
      </c>
      <c r="N1370">
        <v>9149</v>
      </c>
      <c r="O1370">
        <f t="shared" si="150"/>
        <v>3</v>
      </c>
      <c r="P1370" s="4" t="str">
        <f t="shared" si="151"/>
        <v>10</v>
      </c>
      <c r="Q1370" s="8">
        <f t="shared" si="152"/>
        <v>0</v>
      </c>
      <c r="R1370">
        <f t="shared" si="153"/>
        <v>600</v>
      </c>
    </row>
    <row r="1371" spans="1:18" x14ac:dyDescent="0.3">
      <c r="A1371" t="s">
        <v>15</v>
      </c>
      <c r="B1371" s="7" t="s">
        <v>60</v>
      </c>
      <c r="C1371" t="s">
        <v>69</v>
      </c>
      <c r="D1371" s="10" t="s">
        <v>73</v>
      </c>
      <c r="E1371" t="s">
        <v>120</v>
      </c>
      <c r="F1371" s="4" t="s">
        <v>288</v>
      </c>
      <c r="G1371" t="s">
        <v>324</v>
      </c>
      <c r="H1371" s="2">
        <f t="shared" si="147"/>
        <v>0.88888888888888884</v>
      </c>
      <c r="I1371" s="2">
        <f t="shared" si="148"/>
        <v>0.54513888888888884</v>
      </c>
      <c r="J1371" t="str">
        <f t="shared" si="149"/>
        <v/>
      </c>
      <c r="K1371" t="s">
        <v>1719</v>
      </c>
      <c r="L1371" t="s">
        <v>1992</v>
      </c>
      <c r="M1371" t="s">
        <v>1996</v>
      </c>
      <c r="N1371">
        <v>6128</v>
      </c>
      <c r="O1371">
        <f t="shared" si="150"/>
        <v>4</v>
      </c>
      <c r="P1371" s="4" t="str">
        <f t="shared" si="151"/>
        <v>8</v>
      </c>
      <c r="Q1371" s="8">
        <f t="shared" si="152"/>
        <v>15</v>
      </c>
      <c r="R1371">
        <f t="shared" si="153"/>
        <v>495</v>
      </c>
    </row>
    <row r="1372" spans="1:18" x14ac:dyDescent="0.3">
      <c r="A1372" t="s">
        <v>11</v>
      </c>
      <c r="B1372" s="7" t="s">
        <v>60</v>
      </c>
      <c r="C1372" t="s">
        <v>69</v>
      </c>
      <c r="D1372" s="10" t="s">
        <v>73</v>
      </c>
      <c r="E1372" t="s">
        <v>95</v>
      </c>
      <c r="F1372" s="4" t="s">
        <v>304</v>
      </c>
      <c r="G1372" t="s">
        <v>203</v>
      </c>
      <c r="H1372" s="2">
        <f t="shared" si="147"/>
        <v>0.93055555555555558</v>
      </c>
      <c r="I1372" s="2">
        <f t="shared" si="148"/>
        <v>0.67361111111111116</v>
      </c>
      <c r="J1372" t="str">
        <f t="shared" si="149"/>
        <v/>
      </c>
      <c r="K1372" t="s">
        <v>1843</v>
      </c>
      <c r="L1372" t="s">
        <v>1993</v>
      </c>
      <c r="M1372" t="s">
        <v>1996</v>
      </c>
      <c r="N1372">
        <v>6412</v>
      </c>
      <c r="O1372">
        <f t="shared" si="150"/>
        <v>3</v>
      </c>
      <c r="P1372" s="4" t="str">
        <f t="shared" si="151"/>
        <v>6</v>
      </c>
      <c r="Q1372" s="8">
        <f t="shared" si="152"/>
        <v>10</v>
      </c>
      <c r="R1372">
        <f t="shared" si="153"/>
        <v>370</v>
      </c>
    </row>
    <row r="1373" spans="1:18" x14ac:dyDescent="0.3">
      <c r="A1373" t="s">
        <v>15</v>
      </c>
      <c r="B1373" s="7" t="s">
        <v>46</v>
      </c>
      <c r="C1373" t="s">
        <v>69</v>
      </c>
      <c r="D1373" s="10" t="s">
        <v>73</v>
      </c>
      <c r="E1373" t="s">
        <v>82</v>
      </c>
      <c r="F1373" s="4" t="s">
        <v>210</v>
      </c>
      <c r="G1373" t="s">
        <v>352</v>
      </c>
      <c r="H1373" s="2">
        <f t="shared" si="147"/>
        <v>0.875</v>
      </c>
      <c r="I1373" s="2">
        <f t="shared" si="148"/>
        <v>0.33333333333333331</v>
      </c>
      <c r="J1373" t="str">
        <f t="shared" si="149"/>
        <v/>
      </c>
      <c r="K1373" t="s">
        <v>1742</v>
      </c>
      <c r="L1373" t="s">
        <v>1993</v>
      </c>
      <c r="M1373" t="s">
        <v>1996</v>
      </c>
      <c r="N1373">
        <v>8073</v>
      </c>
      <c r="O1373">
        <f t="shared" si="150"/>
        <v>3</v>
      </c>
      <c r="P1373" s="4" t="str">
        <f t="shared" si="151"/>
        <v>13</v>
      </c>
      <c r="Q1373" s="8">
        <f t="shared" si="152"/>
        <v>0</v>
      </c>
      <c r="R1373">
        <f t="shared" si="153"/>
        <v>780</v>
      </c>
    </row>
    <row r="1374" spans="1:18" x14ac:dyDescent="0.3">
      <c r="A1374" t="s">
        <v>13</v>
      </c>
      <c r="B1374" s="7" t="s">
        <v>28</v>
      </c>
      <c r="C1374" t="s">
        <v>69</v>
      </c>
      <c r="D1374" s="10" t="s">
        <v>73</v>
      </c>
      <c r="E1374" t="s">
        <v>97</v>
      </c>
      <c r="F1374" s="4" t="s">
        <v>241</v>
      </c>
      <c r="G1374" t="s">
        <v>234</v>
      </c>
      <c r="H1374" s="2">
        <f t="shared" si="147"/>
        <v>0.59375</v>
      </c>
      <c r="I1374" s="2">
        <f t="shared" si="148"/>
        <v>0.45833333333333331</v>
      </c>
      <c r="J1374" t="str">
        <f t="shared" si="149"/>
        <v/>
      </c>
      <c r="K1374" t="s">
        <v>1664</v>
      </c>
      <c r="L1374" t="s">
        <v>1991</v>
      </c>
      <c r="M1374" t="s">
        <v>1997</v>
      </c>
      <c r="N1374">
        <v>4256</v>
      </c>
      <c r="O1374">
        <f t="shared" si="150"/>
        <v>2</v>
      </c>
      <c r="P1374" s="4" t="str">
        <f t="shared" si="151"/>
        <v>3</v>
      </c>
      <c r="Q1374" s="8">
        <f t="shared" si="152"/>
        <v>15</v>
      </c>
      <c r="R1374">
        <f t="shared" si="153"/>
        <v>195</v>
      </c>
    </row>
    <row r="1375" spans="1:18" x14ac:dyDescent="0.3">
      <c r="A1375" t="s">
        <v>12</v>
      </c>
      <c r="B1375" s="7" t="s">
        <v>26</v>
      </c>
      <c r="C1375" t="s">
        <v>68</v>
      </c>
      <c r="D1375" s="10" t="s">
        <v>67</v>
      </c>
      <c r="E1375" t="s">
        <v>126</v>
      </c>
      <c r="F1375" s="4" t="s">
        <v>300</v>
      </c>
      <c r="G1375" t="s">
        <v>799</v>
      </c>
      <c r="H1375" s="2">
        <f t="shared" si="147"/>
        <v>0.22569444444444445</v>
      </c>
      <c r="I1375" s="2">
        <f t="shared" si="148"/>
        <v>0.41666666666666669</v>
      </c>
      <c r="J1375" t="str">
        <f t="shared" si="149"/>
        <v>13 May</v>
      </c>
      <c r="K1375" t="s">
        <v>1749</v>
      </c>
      <c r="L1375" t="s">
        <v>1992</v>
      </c>
      <c r="M1375" t="s">
        <v>1996</v>
      </c>
      <c r="N1375">
        <v>14634</v>
      </c>
      <c r="O1375">
        <f t="shared" si="150"/>
        <v>4</v>
      </c>
      <c r="P1375" s="4" t="str">
        <f t="shared" si="151"/>
        <v>19</v>
      </c>
      <c r="Q1375" s="8">
        <f t="shared" si="152"/>
        <v>25</v>
      </c>
      <c r="R1375">
        <f t="shared" si="153"/>
        <v>1165</v>
      </c>
    </row>
    <row r="1376" spans="1:18" x14ac:dyDescent="0.3">
      <c r="A1376" t="s">
        <v>15</v>
      </c>
      <c r="B1376" s="7" t="s">
        <v>48</v>
      </c>
      <c r="C1376" t="s">
        <v>69</v>
      </c>
      <c r="D1376" s="10" t="s">
        <v>73</v>
      </c>
      <c r="E1376" t="s">
        <v>82</v>
      </c>
      <c r="F1376" s="4" t="s">
        <v>296</v>
      </c>
      <c r="G1376" t="s">
        <v>352</v>
      </c>
      <c r="H1376" s="2">
        <f t="shared" si="147"/>
        <v>0.875</v>
      </c>
      <c r="I1376" s="2">
        <f t="shared" si="148"/>
        <v>0.54166666666666663</v>
      </c>
      <c r="J1376" t="str">
        <f t="shared" si="149"/>
        <v/>
      </c>
      <c r="K1376" t="s">
        <v>1711</v>
      </c>
      <c r="L1376" t="s">
        <v>1993</v>
      </c>
      <c r="M1376" t="s">
        <v>1996</v>
      </c>
      <c r="N1376">
        <v>14067</v>
      </c>
      <c r="O1376">
        <f t="shared" si="150"/>
        <v>3</v>
      </c>
      <c r="P1376" s="4" t="str">
        <f t="shared" si="151"/>
        <v>8</v>
      </c>
      <c r="Q1376" s="8">
        <f t="shared" si="152"/>
        <v>0</v>
      </c>
      <c r="R1376">
        <f t="shared" si="153"/>
        <v>480</v>
      </c>
    </row>
    <row r="1377" spans="1:18" x14ac:dyDescent="0.3">
      <c r="A1377" t="s">
        <v>11</v>
      </c>
      <c r="B1377" s="7" t="s">
        <v>41</v>
      </c>
      <c r="C1377" t="s">
        <v>68</v>
      </c>
      <c r="D1377" s="10" t="s">
        <v>67</v>
      </c>
      <c r="E1377" t="s">
        <v>80</v>
      </c>
      <c r="F1377" s="4" t="s">
        <v>302</v>
      </c>
      <c r="G1377" t="s">
        <v>206</v>
      </c>
      <c r="H1377" s="2">
        <f t="shared" si="147"/>
        <v>0.75347222222222221</v>
      </c>
      <c r="I1377" s="2">
        <f t="shared" si="148"/>
        <v>0.64583333333333337</v>
      </c>
      <c r="J1377" t="str">
        <f t="shared" si="149"/>
        <v/>
      </c>
      <c r="K1377" t="s">
        <v>1634</v>
      </c>
      <c r="L1377" t="s">
        <v>1991</v>
      </c>
      <c r="M1377" t="s">
        <v>1996</v>
      </c>
      <c r="N1377">
        <v>4804</v>
      </c>
      <c r="O1377">
        <f t="shared" si="150"/>
        <v>2</v>
      </c>
      <c r="P1377" s="4" t="str">
        <f t="shared" si="151"/>
        <v>2</v>
      </c>
      <c r="Q1377" s="8">
        <f t="shared" si="152"/>
        <v>35</v>
      </c>
      <c r="R1377">
        <f t="shared" si="153"/>
        <v>155</v>
      </c>
    </row>
    <row r="1378" spans="1:18" x14ac:dyDescent="0.3">
      <c r="A1378" t="s">
        <v>14</v>
      </c>
      <c r="B1378" s="7" t="s">
        <v>58</v>
      </c>
      <c r="C1378" t="s">
        <v>68</v>
      </c>
      <c r="D1378" s="10" t="s">
        <v>67</v>
      </c>
      <c r="E1378" t="s">
        <v>80</v>
      </c>
      <c r="F1378" s="4" t="s">
        <v>333</v>
      </c>
      <c r="G1378" t="s">
        <v>381</v>
      </c>
      <c r="H1378" s="2">
        <f t="shared" si="147"/>
        <v>0.81944444444444442</v>
      </c>
      <c r="I1378" s="2">
        <f t="shared" si="148"/>
        <v>0.71527777777777779</v>
      </c>
      <c r="J1378" t="str">
        <f t="shared" si="149"/>
        <v/>
      </c>
      <c r="K1378" t="s">
        <v>1654</v>
      </c>
      <c r="L1378" t="s">
        <v>1991</v>
      </c>
      <c r="M1378" t="s">
        <v>1996</v>
      </c>
      <c r="N1378">
        <v>4911</v>
      </c>
      <c r="O1378">
        <f t="shared" si="150"/>
        <v>2</v>
      </c>
      <c r="P1378" s="4" t="str">
        <f t="shared" si="151"/>
        <v>2</v>
      </c>
      <c r="Q1378" s="8">
        <f t="shared" si="152"/>
        <v>30</v>
      </c>
      <c r="R1378">
        <f t="shared" si="153"/>
        <v>150</v>
      </c>
    </row>
    <row r="1379" spans="1:18" x14ac:dyDescent="0.3">
      <c r="A1379" t="s">
        <v>11</v>
      </c>
      <c r="B1379" s="7" t="s">
        <v>25</v>
      </c>
      <c r="C1379" t="s">
        <v>69</v>
      </c>
      <c r="D1379" s="10" t="s">
        <v>73</v>
      </c>
      <c r="E1379" t="s">
        <v>95</v>
      </c>
      <c r="F1379" s="4" t="s">
        <v>304</v>
      </c>
      <c r="G1379" t="s">
        <v>462</v>
      </c>
      <c r="H1379" s="2">
        <f t="shared" si="147"/>
        <v>0.9375</v>
      </c>
      <c r="I1379" s="2">
        <f t="shared" si="148"/>
        <v>0.67361111111111116</v>
      </c>
      <c r="J1379" t="str">
        <f t="shared" si="149"/>
        <v/>
      </c>
      <c r="K1379" t="s">
        <v>1747</v>
      </c>
      <c r="L1379" t="s">
        <v>1993</v>
      </c>
      <c r="M1379" t="s">
        <v>1996</v>
      </c>
      <c r="N1379">
        <v>6412</v>
      </c>
      <c r="O1379">
        <f t="shared" si="150"/>
        <v>3</v>
      </c>
      <c r="P1379" s="4" t="str">
        <f t="shared" si="151"/>
        <v>6</v>
      </c>
      <c r="Q1379" s="8">
        <f t="shared" si="152"/>
        <v>20</v>
      </c>
      <c r="R1379">
        <f t="shared" si="153"/>
        <v>380</v>
      </c>
    </row>
    <row r="1380" spans="1:18" x14ac:dyDescent="0.3">
      <c r="A1380" t="s">
        <v>14</v>
      </c>
      <c r="B1380" s="7" t="s">
        <v>44</v>
      </c>
      <c r="C1380" t="s">
        <v>70</v>
      </c>
      <c r="D1380" s="10" t="s">
        <v>68</v>
      </c>
      <c r="E1380" t="s">
        <v>84</v>
      </c>
      <c r="F1380" s="4" t="s">
        <v>256</v>
      </c>
      <c r="G1380" t="s">
        <v>232</v>
      </c>
      <c r="H1380" s="2">
        <f t="shared" si="147"/>
        <v>0.44097222222222221</v>
      </c>
      <c r="I1380" s="2">
        <f t="shared" si="148"/>
        <v>0.34722222222222221</v>
      </c>
      <c r="J1380" t="str">
        <f t="shared" si="149"/>
        <v/>
      </c>
      <c r="K1380" t="s">
        <v>1635</v>
      </c>
      <c r="L1380" t="s">
        <v>1991</v>
      </c>
      <c r="M1380" t="s">
        <v>1998</v>
      </c>
      <c r="N1380">
        <v>3543</v>
      </c>
      <c r="O1380">
        <f t="shared" si="150"/>
        <v>2</v>
      </c>
      <c r="P1380" s="4" t="str">
        <f t="shared" si="151"/>
        <v>2</v>
      </c>
      <c r="Q1380" s="8">
        <f t="shared" si="152"/>
        <v>15</v>
      </c>
      <c r="R1380">
        <f t="shared" si="153"/>
        <v>135</v>
      </c>
    </row>
    <row r="1381" spans="1:18" x14ac:dyDescent="0.3">
      <c r="A1381" t="s">
        <v>11</v>
      </c>
      <c r="B1381" s="7" t="s">
        <v>54</v>
      </c>
      <c r="C1381" t="s">
        <v>70</v>
      </c>
      <c r="D1381" s="10" t="s">
        <v>68</v>
      </c>
      <c r="E1381" t="s">
        <v>84</v>
      </c>
      <c r="F1381" s="4" t="s">
        <v>351</v>
      </c>
      <c r="G1381" t="s">
        <v>220</v>
      </c>
      <c r="H1381" s="2">
        <f t="shared" si="147"/>
        <v>0.58333333333333337</v>
      </c>
      <c r="I1381" s="2">
        <f t="shared" si="148"/>
        <v>0.4826388888888889</v>
      </c>
      <c r="J1381" t="str">
        <f t="shared" si="149"/>
        <v/>
      </c>
      <c r="K1381" t="s">
        <v>1628</v>
      </c>
      <c r="L1381" t="s">
        <v>1991</v>
      </c>
      <c r="M1381" t="s">
        <v>1996</v>
      </c>
      <c r="N1381">
        <v>3858</v>
      </c>
      <c r="O1381">
        <f t="shared" si="150"/>
        <v>2</v>
      </c>
      <c r="P1381" s="4" t="str">
        <f t="shared" si="151"/>
        <v>2</v>
      </c>
      <c r="Q1381" s="8">
        <f t="shared" si="152"/>
        <v>25</v>
      </c>
      <c r="R1381">
        <f t="shared" si="153"/>
        <v>145</v>
      </c>
    </row>
    <row r="1382" spans="1:18" x14ac:dyDescent="0.3">
      <c r="A1382" t="s">
        <v>12</v>
      </c>
      <c r="B1382" s="7" t="s">
        <v>42</v>
      </c>
      <c r="C1382" t="s">
        <v>68</v>
      </c>
      <c r="D1382" s="10" t="s">
        <v>67</v>
      </c>
      <c r="E1382" t="s">
        <v>107</v>
      </c>
      <c r="F1382" s="4" t="s">
        <v>279</v>
      </c>
      <c r="G1382" t="s">
        <v>800</v>
      </c>
      <c r="H1382" s="2">
        <f t="shared" si="147"/>
        <v>0.3298611111111111</v>
      </c>
      <c r="I1382" s="2">
        <f t="shared" si="148"/>
        <v>0.5</v>
      </c>
      <c r="J1382" t="str">
        <f t="shared" si="149"/>
        <v>16 May</v>
      </c>
      <c r="K1382" t="s">
        <v>1663</v>
      </c>
      <c r="L1382" t="s">
        <v>1992</v>
      </c>
      <c r="M1382" t="s">
        <v>1996</v>
      </c>
      <c r="N1382">
        <v>9941</v>
      </c>
      <c r="O1382">
        <f t="shared" si="150"/>
        <v>4</v>
      </c>
      <c r="P1382" s="4" t="str">
        <f t="shared" si="151"/>
        <v>19</v>
      </c>
      <c r="Q1382" s="8">
        <f t="shared" si="152"/>
        <v>55</v>
      </c>
      <c r="R1382">
        <f t="shared" si="153"/>
        <v>1195</v>
      </c>
    </row>
    <row r="1383" spans="1:18" x14ac:dyDescent="0.3">
      <c r="A1383" t="s">
        <v>13</v>
      </c>
      <c r="B1383" s="7" t="s">
        <v>63</v>
      </c>
      <c r="C1383" t="s">
        <v>67</v>
      </c>
      <c r="D1383" s="10" t="s">
        <v>69</v>
      </c>
      <c r="E1383" t="s">
        <v>75</v>
      </c>
      <c r="F1383" s="4" t="s">
        <v>256</v>
      </c>
      <c r="G1383" t="s">
        <v>422</v>
      </c>
      <c r="H1383" s="2">
        <f t="shared" si="147"/>
        <v>0.47222222222222221</v>
      </c>
      <c r="I1383" s="2">
        <f t="shared" si="148"/>
        <v>0.34722222222222221</v>
      </c>
      <c r="J1383" t="str">
        <f t="shared" si="149"/>
        <v/>
      </c>
      <c r="K1383" t="s">
        <v>1666</v>
      </c>
      <c r="L1383" t="s">
        <v>1991</v>
      </c>
      <c r="M1383" t="s">
        <v>1996</v>
      </c>
      <c r="N1383">
        <v>7229</v>
      </c>
      <c r="O1383">
        <f t="shared" si="150"/>
        <v>2</v>
      </c>
      <c r="P1383" s="4" t="str">
        <f t="shared" si="151"/>
        <v>3</v>
      </c>
      <c r="Q1383" s="8">
        <f t="shared" si="152"/>
        <v>0</v>
      </c>
      <c r="R1383">
        <f t="shared" si="153"/>
        <v>180</v>
      </c>
    </row>
    <row r="1384" spans="1:18" x14ac:dyDescent="0.3">
      <c r="A1384" t="s">
        <v>16</v>
      </c>
      <c r="B1384" s="7" t="s">
        <v>65</v>
      </c>
      <c r="C1384" t="s">
        <v>67</v>
      </c>
      <c r="D1384" s="10" t="s">
        <v>72</v>
      </c>
      <c r="E1384" t="s">
        <v>148</v>
      </c>
      <c r="F1384" s="4" t="s">
        <v>374</v>
      </c>
      <c r="G1384" t="s">
        <v>221</v>
      </c>
      <c r="H1384" s="2">
        <f t="shared" si="147"/>
        <v>0.84375</v>
      </c>
      <c r="I1384" s="2">
        <f t="shared" si="148"/>
        <v>0.65625</v>
      </c>
      <c r="J1384" t="str">
        <f t="shared" si="149"/>
        <v/>
      </c>
      <c r="K1384" t="s">
        <v>1638</v>
      </c>
      <c r="L1384" t="s">
        <v>1993</v>
      </c>
      <c r="M1384" t="s">
        <v>1996</v>
      </c>
      <c r="N1384">
        <v>8352</v>
      </c>
      <c r="O1384">
        <f t="shared" si="150"/>
        <v>3</v>
      </c>
      <c r="P1384" s="4" t="str">
        <f t="shared" si="151"/>
        <v>4</v>
      </c>
      <c r="Q1384" s="8">
        <f t="shared" si="152"/>
        <v>30</v>
      </c>
      <c r="R1384">
        <f t="shared" si="153"/>
        <v>270</v>
      </c>
    </row>
    <row r="1385" spans="1:18" x14ac:dyDescent="0.3">
      <c r="A1385" t="s">
        <v>13</v>
      </c>
      <c r="B1385" s="7" t="s">
        <v>26</v>
      </c>
      <c r="C1385" t="s">
        <v>68</v>
      </c>
      <c r="D1385" s="10" t="s">
        <v>67</v>
      </c>
      <c r="E1385" t="s">
        <v>98</v>
      </c>
      <c r="F1385" s="4" t="s">
        <v>242</v>
      </c>
      <c r="G1385" t="s">
        <v>378</v>
      </c>
      <c r="H1385" s="2">
        <f t="shared" si="147"/>
        <v>0.92013888888888884</v>
      </c>
      <c r="I1385" s="2">
        <f t="shared" si="148"/>
        <v>0.39930555555555558</v>
      </c>
      <c r="J1385" t="str">
        <f t="shared" si="149"/>
        <v/>
      </c>
      <c r="K1385" t="s">
        <v>1828</v>
      </c>
      <c r="L1385" t="s">
        <v>1993</v>
      </c>
      <c r="M1385" t="s">
        <v>1996</v>
      </c>
      <c r="N1385">
        <v>14151</v>
      </c>
      <c r="O1385">
        <f t="shared" si="150"/>
        <v>3</v>
      </c>
      <c r="P1385" s="4" t="str">
        <f t="shared" si="151"/>
        <v>12</v>
      </c>
      <c r="Q1385" s="8">
        <f t="shared" si="152"/>
        <v>30</v>
      </c>
      <c r="R1385">
        <f t="shared" si="153"/>
        <v>750</v>
      </c>
    </row>
    <row r="1386" spans="1:18" x14ac:dyDescent="0.3">
      <c r="A1386" t="s">
        <v>15</v>
      </c>
      <c r="B1386" s="7" t="s">
        <v>54</v>
      </c>
      <c r="C1386" t="s">
        <v>69</v>
      </c>
      <c r="D1386" s="10" t="s">
        <v>73</v>
      </c>
      <c r="E1386" t="s">
        <v>82</v>
      </c>
      <c r="F1386" s="4" t="s">
        <v>319</v>
      </c>
      <c r="G1386" t="s">
        <v>536</v>
      </c>
      <c r="H1386" s="2">
        <f t="shared" si="147"/>
        <v>6.25E-2</v>
      </c>
      <c r="I1386" s="2">
        <f t="shared" si="148"/>
        <v>0.73958333333333337</v>
      </c>
      <c r="J1386" t="str">
        <f t="shared" si="149"/>
        <v>07 Jun</v>
      </c>
      <c r="K1386" t="s">
        <v>1786</v>
      </c>
      <c r="L1386" t="s">
        <v>1993</v>
      </c>
      <c r="M1386" t="s">
        <v>1996</v>
      </c>
      <c r="N1386">
        <v>6795</v>
      </c>
      <c r="O1386">
        <f t="shared" si="150"/>
        <v>3</v>
      </c>
      <c r="P1386" s="4" t="str">
        <f t="shared" si="151"/>
        <v>7</v>
      </c>
      <c r="Q1386" s="8">
        <f t="shared" si="152"/>
        <v>45</v>
      </c>
      <c r="R1386">
        <f t="shared" si="153"/>
        <v>465</v>
      </c>
    </row>
    <row r="1387" spans="1:18" x14ac:dyDescent="0.3">
      <c r="A1387" t="s">
        <v>11</v>
      </c>
      <c r="B1387" s="7" t="s">
        <v>52</v>
      </c>
      <c r="C1387" t="s">
        <v>68</v>
      </c>
      <c r="D1387" s="10" t="s">
        <v>67</v>
      </c>
      <c r="E1387" t="s">
        <v>80</v>
      </c>
      <c r="F1387" s="4" t="s">
        <v>214</v>
      </c>
      <c r="G1387" t="s">
        <v>368</v>
      </c>
      <c r="H1387" s="2">
        <f t="shared" si="147"/>
        <v>0.95486111111111116</v>
      </c>
      <c r="I1387" s="2">
        <f t="shared" si="148"/>
        <v>0.84722222222222221</v>
      </c>
      <c r="J1387" t="str">
        <f t="shared" si="149"/>
        <v/>
      </c>
      <c r="K1387" t="s">
        <v>1634</v>
      </c>
      <c r="L1387" t="s">
        <v>1991</v>
      </c>
      <c r="M1387" t="s">
        <v>1996</v>
      </c>
      <c r="N1387">
        <v>4804</v>
      </c>
      <c r="O1387">
        <f t="shared" si="150"/>
        <v>2</v>
      </c>
      <c r="P1387" s="4" t="str">
        <f t="shared" si="151"/>
        <v>2</v>
      </c>
      <c r="Q1387" s="8">
        <f t="shared" si="152"/>
        <v>35</v>
      </c>
      <c r="R1387">
        <f t="shared" si="153"/>
        <v>155</v>
      </c>
    </row>
    <row r="1388" spans="1:18" x14ac:dyDescent="0.3">
      <c r="A1388" t="s">
        <v>12</v>
      </c>
      <c r="B1388" s="7" t="s">
        <v>54</v>
      </c>
      <c r="C1388" t="s">
        <v>69</v>
      </c>
      <c r="D1388" s="10" t="s">
        <v>73</v>
      </c>
      <c r="E1388" t="s">
        <v>114</v>
      </c>
      <c r="F1388" s="4" t="s">
        <v>268</v>
      </c>
      <c r="G1388" t="s">
        <v>801</v>
      </c>
      <c r="H1388" s="2">
        <f t="shared" si="147"/>
        <v>0.28472222222222221</v>
      </c>
      <c r="I1388" s="2">
        <f t="shared" si="148"/>
        <v>0.21875</v>
      </c>
      <c r="J1388" t="str">
        <f t="shared" si="149"/>
        <v>07 Jun</v>
      </c>
      <c r="K1388" t="s">
        <v>1746</v>
      </c>
      <c r="L1388" t="s">
        <v>1993</v>
      </c>
      <c r="M1388" t="s">
        <v>1996</v>
      </c>
      <c r="N1388">
        <v>6587</v>
      </c>
      <c r="O1388">
        <f t="shared" si="150"/>
        <v>3</v>
      </c>
      <c r="P1388" s="4" t="str">
        <f t="shared" si="151"/>
        <v>25</v>
      </c>
      <c r="Q1388" s="8">
        <f t="shared" si="152"/>
        <v>35</v>
      </c>
      <c r="R1388">
        <f t="shared" si="153"/>
        <v>1535</v>
      </c>
    </row>
    <row r="1389" spans="1:18" x14ac:dyDescent="0.3">
      <c r="A1389" t="s">
        <v>16</v>
      </c>
      <c r="B1389" s="7" t="s">
        <v>40</v>
      </c>
      <c r="C1389" t="s">
        <v>69</v>
      </c>
      <c r="D1389" s="10" t="s">
        <v>73</v>
      </c>
      <c r="E1389" t="s">
        <v>133</v>
      </c>
      <c r="F1389" s="4" t="s">
        <v>373</v>
      </c>
      <c r="G1389" t="s">
        <v>657</v>
      </c>
      <c r="H1389" s="2">
        <f t="shared" si="147"/>
        <v>0.56597222222222221</v>
      </c>
      <c r="I1389" s="2">
        <f t="shared" si="148"/>
        <v>0.30902777777777779</v>
      </c>
      <c r="J1389" t="str">
        <f t="shared" si="149"/>
        <v/>
      </c>
      <c r="K1389" t="s">
        <v>1843</v>
      </c>
      <c r="L1389" t="s">
        <v>1993</v>
      </c>
      <c r="M1389" t="s">
        <v>1996</v>
      </c>
      <c r="N1389">
        <v>4106</v>
      </c>
      <c r="O1389">
        <f t="shared" si="150"/>
        <v>3</v>
      </c>
      <c r="P1389" s="4" t="str">
        <f t="shared" si="151"/>
        <v>6</v>
      </c>
      <c r="Q1389" s="8">
        <f t="shared" si="152"/>
        <v>10</v>
      </c>
      <c r="R1389">
        <f t="shared" si="153"/>
        <v>370</v>
      </c>
    </row>
    <row r="1390" spans="1:18" x14ac:dyDescent="0.3">
      <c r="A1390" t="s">
        <v>12</v>
      </c>
      <c r="B1390" s="7" t="s">
        <v>32</v>
      </c>
      <c r="C1390" t="s">
        <v>68</v>
      </c>
      <c r="D1390" s="10" t="s">
        <v>67</v>
      </c>
      <c r="E1390" t="s">
        <v>80</v>
      </c>
      <c r="F1390" s="4" t="s">
        <v>234</v>
      </c>
      <c r="G1390" t="s">
        <v>354</v>
      </c>
      <c r="H1390" s="2">
        <f t="shared" si="147"/>
        <v>0.69791666666666663</v>
      </c>
      <c r="I1390" s="2">
        <f t="shared" si="148"/>
        <v>0.59375</v>
      </c>
      <c r="J1390" t="str">
        <f t="shared" si="149"/>
        <v/>
      </c>
      <c r="K1390" t="s">
        <v>1654</v>
      </c>
      <c r="L1390" t="s">
        <v>1991</v>
      </c>
      <c r="M1390" t="s">
        <v>1996</v>
      </c>
      <c r="N1390">
        <v>5510</v>
      </c>
      <c r="O1390">
        <f t="shared" si="150"/>
        <v>2</v>
      </c>
      <c r="P1390" s="4" t="str">
        <f t="shared" si="151"/>
        <v>2</v>
      </c>
      <c r="Q1390" s="8">
        <f t="shared" si="152"/>
        <v>30</v>
      </c>
      <c r="R1390">
        <f t="shared" si="153"/>
        <v>150</v>
      </c>
    </row>
    <row r="1391" spans="1:18" x14ac:dyDescent="0.3">
      <c r="A1391" t="s">
        <v>13</v>
      </c>
      <c r="B1391" s="7" t="s">
        <v>33</v>
      </c>
      <c r="C1391" t="s">
        <v>69</v>
      </c>
      <c r="D1391" s="10" t="s">
        <v>73</v>
      </c>
      <c r="E1391" t="s">
        <v>104</v>
      </c>
      <c r="F1391" s="4" t="s">
        <v>261</v>
      </c>
      <c r="G1391" t="s">
        <v>239</v>
      </c>
      <c r="H1391" s="2">
        <f t="shared" si="147"/>
        <v>0.79166666666666663</v>
      </c>
      <c r="I1391" s="2">
        <f t="shared" si="148"/>
        <v>0.40277777777777779</v>
      </c>
      <c r="J1391" t="str">
        <f t="shared" si="149"/>
        <v/>
      </c>
      <c r="K1391" t="s">
        <v>1733</v>
      </c>
      <c r="L1391" t="s">
        <v>1992</v>
      </c>
      <c r="M1391" t="s">
        <v>1996</v>
      </c>
      <c r="N1391">
        <v>15129</v>
      </c>
      <c r="O1391">
        <f t="shared" si="150"/>
        <v>4</v>
      </c>
      <c r="P1391" s="4" t="str">
        <f t="shared" si="151"/>
        <v>9</v>
      </c>
      <c r="Q1391" s="8">
        <f t="shared" si="152"/>
        <v>20</v>
      </c>
      <c r="R1391">
        <f t="shared" si="153"/>
        <v>560</v>
      </c>
    </row>
    <row r="1392" spans="1:18" x14ac:dyDescent="0.3">
      <c r="A1392" t="s">
        <v>13</v>
      </c>
      <c r="B1392" s="7" t="s">
        <v>33</v>
      </c>
      <c r="C1392" t="s">
        <v>69</v>
      </c>
      <c r="D1392" s="10" t="s">
        <v>73</v>
      </c>
      <c r="E1392" t="s">
        <v>104</v>
      </c>
      <c r="F1392" s="4" t="s">
        <v>261</v>
      </c>
      <c r="G1392" t="s">
        <v>637</v>
      </c>
      <c r="H1392" s="2">
        <f t="shared" si="147"/>
        <v>0.18402777777777779</v>
      </c>
      <c r="I1392" s="2">
        <f t="shared" si="148"/>
        <v>0.40277777777777779</v>
      </c>
      <c r="J1392" t="str">
        <f t="shared" si="149"/>
        <v>10 May</v>
      </c>
      <c r="K1392" t="s">
        <v>1688</v>
      </c>
      <c r="L1392" t="s">
        <v>1992</v>
      </c>
      <c r="M1392" t="s">
        <v>1997</v>
      </c>
      <c r="N1392">
        <v>13029</v>
      </c>
      <c r="O1392">
        <f t="shared" si="150"/>
        <v>4</v>
      </c>
      <c r="P1392" s="4" t="str">
        <f t="shared" si="151"/>
        <v>18</v>
      </c>
      <c r="Q1392" s="8">
        <f t="shared" si="152"/>
        <v>45</v>
      </c>
      <c r="R1392">
        <f t="shared" si="153"/>
        <v>1125</v>
      </c>
    </row>
    <row r="1393" spans="1:18" x14ac:dyDescent="0.3">
      <c r="A1393" t="s">
        <v>11</v>
      </c>
      <c r="B1393" s="7" t="s">
        <v>44</v>
      </c>
      <c r="C1393" t="s">
        <v>69</v>
      </c>
      <c r="D1393" s="10" t="s">
        <v>73</v>
      </c>
      <c r="E1393" t="s">
        <v>101</v>
      </c>
      <c r="F1393" s="4" t="s">
        <v>391</v>
      </c>
      <c r="G1393" t="s">
        <v>289</v>
      </c>
      <c r="H1393" s="2">
        <f t="shared" si="147"/>
        <v>0.52083333333333337</v>
      </c>
      <c r="I1393" s="2">
        <f t="shared" si="148"/>
        <v>0.30208333333333331</v>
      </c>
      <c r="J1393" t="str">
        <f t="shared" si="149"/>
        <v/>
      </c>
      <c r="K1393" t="s">
        <v>1653</v>
      </c>
      <c r="L1393" t="s">
        <v>1993</v>
      </c>
      <c r="M1393" t="s">
        <v>1996</v>
      </c>
      <c r="N1393">
        <v>6582</v>
      </c>
      <c r="O1393">
        <f t="shared" si="150"/>
        <v>3</v>
      </c>
      <c r="P1393" s="4" t="str">
        <f t="shared" si="151"/>
        <v>5</v>
      </c>
      <c r="Q1393" s="8">
        <f t="shared" si="152"/>
        <v>15</v>
      </c>
      <c r="R1393">
        <f t="shared" si="153"/>
        <v>315</v>
      </c>
    </row>
    <row r="1394" spans="1:18" x14ac:dyDescent="0.3">
      <c r="A1394" t="s">
        <v>15</v>
      </c>
      <c r="B1394" s="7" t="s">
        <v>47</v>
      </c>
      <c r="C1394" t="s">
        <v>69</v>
      </c>
      <c r="D1394" s="10" t="s">
        <v>73</v>
      </c>
      <c r="E1394" t="s">
        <v>82</v>
      </c>
      <c r="F1394" s="4" t="s">
        <v>319</v>
      </c>
      <c r="G1394" t="s">
        <v>552</v>
      </c>
      <c r="H1394" s="2">
        <f t="shared" si="147"/>
        <v>6.25E-2</v>
      </c>
      <c r="I1394" s="2">
        <f t="shared" si="148"/>
        <v>0.73958333333333337</v>
      </c>
      <c r="J1394" t="str">
        <f t="shared" si="149"/>
        <v>28 Jun</v>
      </c>
      <c r="K1394" t="s">
        <v>1786</v>
      </c>
      <c r="L1394" t="s">
        <v>1993</v>
      </c>
      <c r="M1394" t="s">
        <v>1997</v>
      </c>
      <c r="N1394">
        <v>5797</v>
      </c>
      <c r="O1394">
        <f t="shared" si="150"/>
        <v>3</v>
      </c>
      <c r="P1394" s="4" t="str">
        <f t="shared" si="151"/>
        <v>7</v>
      </c>
      <c r="Q1394" s="8">
        <f t="shared" si="152"/>
        <v>45</v>
      </c>
      <c r="R1394">
        <f t="shared" si="153"/>
        <v>465</v>
      </c>
    </row>
    <row r="1395" spans="1:18" x14ac:dyDescent="0.3">
      <c r="A1395" t="s">
        <v>13</v>
      </c>
      <c r="B1395" s="7" t="s">
        <v>37</v>
      </c>
      <c r="C1395" t="s">
        <v>68</v>
      </c>
      <c r="D1395" s="10" t="s">
        <v>67</v>
      </c>
      <c r="E1395" t="s">
        <v>98</v>
      </c>
      <c r="F1395" s="4" t="s">
        <v>263</v>
      </c>
      <c r="G1395" t="s">
        <v>802</v>
      </c>
      <c r="H1395" s="2">
        <f t="shared" si="147"/>
        <v>0.4548611111111111</v>
      </c>
      <c r="I1395" s="2">
        <f t="shared" si="148"/>
        <v>0.85069444444444442</v>
      </c>
      <c r="J1395" t="str">
        <f t="shared" si="149"/>
        <v>13 Jun</v>
      </c>
      <c r="K1395" t="s">
        <v>1699</v>
      </c>
      <c r="L1395" t="s">
        <v>1993</v>
      </c>
      <c r="M1395" t="s">
        <v>1996</v>
      </c>
      <c r="N1395">
        <v>12692</v>
      </c>
      <c r="O1395">
        <f t="shared" si="150"/>
        <v>3</v>
      </c>
      <c r="P1395" s="4" t="str">
        <f t="shared" si="151"/>
        <v>14</v>
      </c>
      <c r="Q1395" s="8">
        <f t="shared" si="152"/>
        <v>30</v>
      </c>
      <c r="R1395">
        <f t="shared" si="153"/>
        <v>870</v>
      </c>
    </row>
    <row r="1396" spans="1:18" x14ac:dyDescent="0.3">
      <c r="A1396" t="s">
        <v>14</v>
      </c>
      <c r="B1396" s="7" t="s">
        <v>60</v>
      </c>
      <c r="C1396" t="s">
        <v>70</v>
      </c>
      <c r="D1396" s="10" t="s">
        <v>68</v>
      </c>
      <c r="E1396" t="s">
        <v>84</v>
      </c>
      <c r="F1396" s="4" t="s">
        <v>256</v>
      </c>
      <c r="G1396" t="s">
        <v>232</v>
      </c>
      <c r="H1396" s="2">
        <f t="shared" si="147"/>
        <v>0.44097222222222221</v>
      </c>
      <c r="I1396" s="2">
        <f t="shared" si="148"/>
        <v>0.34722222222222221</v>
      </c>
      <c r="J1396" t="str">
        <f t="shared" si="149"/>
        <v/>
      </c>
      <c r="K1396" t="s">
        <v>1635</v>
      </c>
      <c r="L1396" t="s">
        <v>1991</v>
      </c>
      <c r="M1396" t="s">
        <v>1998</v>
      </c>
      <c r="N1396">
        <v>3332</v>
      </c>
      <c r="O1396">
        <f t="shared" si="150"/>
        <v>2</v>
      </c>
      <c r="P1396" s="4" t="str">
        <f t="shared" si="151"/>
        <v>2</v>
      </c>
      <c r="Q1396" s="8">
        <f t="shared" si="152"/>
        <v>15</v>
      </c>
      <c r="R1396">
        <f t="shared" si="153"/>
        <v>135</v>
      </c>
    </row>
    <row r="1397" spans="1:18" x14ac:dyDescent="0.3">
      <c r="A1397" t="s">
        <v>12</v>
      </c>
      <c r="B1397" s="7" t="s">
        <v>25</v>
      </c>
      <c r="C1397" t="s">
        <v>68</v>
      </c>
      <c r="D1397" s="10" t="s">
        <v>67</v>
      </c>
      <c r="E1397" t="s">
        <v>107</v>
      </c>
      <c r="F1397" s="4" t="s">
        <v>279</v>
      </c>
      <c r="G1397" t="s">
        <v>803</v>
      </c>
      <c r="H1397" s="2">
        <f t="shared" si="147"/>
        <v>0.3298611111111111</v>
      </c>
      <c r="I1397" s="2">
        <f t="shared" si="148"/>
        <v>0.5</v>
      </c>
      <c r="J1397" t="str">
        <f t="shared" si="149"/>
        <v>10 Jun</v>
      </c>
      <c r="K1397" t="s">
        <v>1663</v>
      </c>
      <c r="L1397" t="s">
        <v>1992</v>
      </c>
      <c r="M1397" t="s">
        <v>1996</v>
      </c>
      <c r="N1397">
        <v>10151</v>
      </c>
      <c r="O1397">
        <f t="shared" si="150"/>
        <v>4</v>
      </c>
      <c r="P1397" s="4" t="str">
        <f t="shared" si="151"/>
        <v>19</v>
      </c>
      <c r="Q1397" s="8">
        <f t="shared" si="152"/>
        <v>55</v>
      </c>
      <c r="R1397">
        <f t="shared" si="153"/>
        <v>1195</v>
      </c>
    </row>
    <row r="1398" spans="1:18" x14ac:dyDescent="0.3">
      <c r="A1398" t="s">
        <v>11</v>
      </c>
      <c r="B1398" s="7" t="s">
        <v>45</v>
      </c>
      <c r="C1398" t="s">
        <v>69</v>
      </c>
      <c r="D1398" s="10" t="s">
        <v>73</v>
      </c>
      <c r="E1398" t="s">
        <v>101</v>
      </c>
      <c r="F1398" s="4" t="s">
        <v>260</v>
      </c>
      <c r="G1398" t="s">
        <v>373</v>
      </c>
      <c r="H1398" s="2">
        <f t="shared" si="147"/>
        <v>0.30902777777777779</v>
      </c>
      <c r="I1398" s="2">
        <f t="shared" si="148"/>
        <v>8.3333333333333329E-2</v>
      </c>
      <c r="J1398" t="str">
        <f t="shared" si="149"/>
        <v/>
      </c>
      <c r="K1398" t="s">
        <v>1626</v>
      </c>
      <c r="L1398" t="s">
        <v>1993</v>
      </c>
      <c r="M1398" t="s">
        <v>1996</v>
      </c>
      <c r="N1398">
        <v>5046</v>
      </c>
      <c r="O1398">
        <f t="shared" si="150"/>
        <v>3</v>
      </c>
      <c r="P1398" s="4" t="str">
        <f t="shared" si="151"/>
        <v>5</v>
      </c>
      <c r="Q1398" s="8">
        <f t="shared" si="152"/>
        <v>25</v>
      </c>
      <c r="R1398">
        <f t="shared" si="153"/>
        <v>325</v>
      </c>
    </row>
    <row r="1399" spans="1:18" x14ac:dyDescent="0.3">
      <c r="A1399" t="s">
        <v>12</v>
      </c>
      <c r="B1399" s="7" t="s">
        <v>44</v>
      </c>
      <c r="C1399" t="s">
        <v>69</v>
      </c>
      <c r="D1399" s="10" t="s">
        <v>73</v>
      </c>
      <c r="E1399" t="s">
        <v>83</v>
      </c>
      <c r="F1399" s="4" t="s">
        <v>271</v>
      </c>
      <c r="G1399" t="s">
        <v>278</v>
      </c>
      <c r="H1399" s="2">
        <f t="shared" si="147"/>
        <v>0.95833333333333337</v>
      </c>
      <c r="I1399" s="2">
        <f t="shared" si="148"/>
        <v>0.25694444444444442</v>
      </c>
      <c r="J1399" t="str">
        <f t="shared" si="149"/>
        <v/>
      </c>
      <c r="K1399" t="s">
        <v>1892</v>
      </c>
      <c r="L1399" t="s">
        <v>1993</v>
      </c>
      <c r="M1399" t="s">
        <v>1996</v>
      </c>
      <c r="N1399">
        <v>8907</v>
      </c>
      <c r="O1399">
        <f t="shared" si="150"/>
        <v>3</v>
      </c>
      <c r="P1399" s="4" t="str">
        <f t="shared" si="151"/>
        <v>16</v>
      </c>
      <c r="Q1399" s="8">
        <f t="shared" si="152"/>
        <v>50</v>
      </c>
      <c r="R1399">
        <f t="shared" si="153"/>
        <v>1010</v>
      </c>
    </row>
    <row r="1400" spans="1:18" x14ac:dyDescent="0.3">
      <c r="A1400" t="s">
        <v>12</v>
      </c>
      <c r="B1400" s="7" t="s">
        <v>41</v>
      </c>
      <c r="C1400" t="s">
        <v>67</v>
      </c>
      <c r="D1400" s="10" t="s">
        <v>69</v>
      </c>
      <c r="E1400" t="s">
        <v>75</v>
      </c>
      <c r="F1400" s="4" t="s">
        <v>307</v>
      </c>
      <c r="G1400" t="s">
        <v>244</v>
      </c>
      <c r="H1400" s="2">
        <f t="shared" si="147"/>
        <v>0.99652777777777779</v>
      </c>
      <c r="I1400" s="2">
        <f t="shared" si="148"/>
        <v>0.87847222222222221</v>
      </c>
      <c r="J1400" t="str">
        <f t="shared" si="149"/>
        <v/>
      </c>
      <c r="K1400" t="s">
        <v>1623</v>
      </c>
      <c r="L1400" t="s">
        <v>1991</v>
      </c>
      <c r="M1400" t="s">
        <v>1996</v>
      </c>
      <c r="N1400">
        <v>5228</v>
      </c>
      <c r="O1400">
        <f t="shared" si="150"/>
        <v>2</v>
      </c>
      <c r="P1400" s="4" t="str">
        <f t="shared" si="151"/>
        <v>2</v>
      </c>
      <c r="Q1400" s="8">
        <f t="shared" si="152"/>
        <v>50</v>
      </c>
      <c r="R1400">
        <f t="shared" si="153"/>
        <v>170</v>
      </c>
    </row>
    <row r="1401" spans="1:18" x14ac:dyDescent="0.3">
      <c r="A1401" t="s">
        <v>11</v>
      </c>
      <c r="B1401" s="7" t="s">
        <v>35</v>
      </c>
      <c r="C1401" t="s">
        <v>69</v>
      </c>
      <c r="D1401" s="10" t="s">
        <v>73</v>
      </c>
      <c r="E1401" t="s">
        <v>91</v>
      </c>
      <c r="F1401" s="4" t="s">
        <v>308</v>
      </c>
      <c r="G1401" t="s">
        <v>349</v>
      </c>
      <c r="H1401" s="2">
        <f t="shared" si="147"/>
        <v>0.4236111111111111</v>
      </c>
      <c r="I1401" s="2">
        <f t="shared" si="148"/>
        <v>0.2326388888888889</v>
      </c>
      <c r="J1401" t="str">
        <f t="shared" si="149"/>
        <v/>
      </c>
      <c r="K1401" t="s">
        <v>1824</v>
      </c>
      <c r="L1401" t="s">
        <v>1993</v>
      </c>
      <c r="M1401" t="s">
        <v>1996</v>
      </c>
      <c r="N1401">
        <v>13753</v>
      </c>
      <c r="O1401">
        <f t="shared" si="150"/>
        <v>3</v>
      </c>
      <c r="P1401" s="4" t="str">
        <f t="shared" si="151"/>
        <v>4</v>
      </c>
      <c r="Q1401" s="8">
        <f t="shared" si="152"/>
        <v>35</v>
      </c>
      <c r="R1401">
        <f t="shared" si="153"/>
        <v>275</v>
      </c>
    </row>
    <row r="1402" spans="1:18" x14ac:dyDescent="0.3">
      <c r="A1402" t="s">
        <v>13</v>
      </c>
      <c r="B1402" s="7" t="s">
        <v>56</v>
      </c>
      <c r="C1402" t="s">
        <v>67</v>
      </c>
      <c r="D1402" s="10" t="s">
        <v>72</v>
      </c>
      <c r="E1402" t="s">
        <v>81</v>
      </c>
      <c r="F1402" s="4" t="s">
        <v>211</v>
      </c>
      <c r="G1402" t="s">
        <v>324</v>
      </c>
      <c r="H1402" s="2">
        <f t="shared" si="147"/>
        <v>0.88888888888888884</v>
      </c>
      <c r="I1402" s="2">
        <f t="shared" si="148"/>
        <v>0.37152777777777779</v>
      </c>
      <c r="J1402" t="str">
        <f t="shared" si="149"/>
        <v/>
      </c>
      <c r="K1402" t="s">
        <v>1671</v>
      </c>
      <c r="L1402" t="s">
        <v>1993</v>
      </c>
      <c r="M1402" t="s">
        <v>1997</v>
      </c>
      <c r="N1402">
        <v>11087</v>
      </c>
      <c r="O1402">
        <f t="shared" si="150"/>
        <v>3</v>
      </c>
      <c r="P1402" s="4" t="str">
        <f t="shared" si="151"/>
        <v>12</v>
      </c>
      <c r="Q1402" s="8">
        <f t="shared" si="152"/>
        <v>25</v>
      </c>
      <c r="R1402">
        <f t="shared" si="153"/>
        <v>745</v>
      </c>
    </row>
    <row r="1403" spans="1:18" x14ac:dyDescent="0.3">
      <c r="A1403" t="s">
        <v>13</v>
      </c>
      <c r="B1403" s="7" t="s">
        <v>46</v>
      </c>
      <c r="C1403" t="s">
        <v>68</v>
      </c>
      <c r="D1403" s="10" t="s">
        <v>67</v>
      </c>
      <c r="E1403" t="s">
        <v>85</v>
      </c>
      <c r="F1403" s="4" t="s">
        <v>259</v>
      </c>
      <c r="G1403" t="s">
        <v>516</v>
      </c>
      <c r="H1403" s="2">
        <f t="shared" si="147"/>
        <v>0.98263888888888884</v>
      </c>
      <c r="I1403" s="2">
        <f t="shared" si="148"/>
        <v>0.58680555555555558</v>
      </c>
      <c r="J1403" t="str">
        <f t="shared" si="149"/>
        <v/>
      </c>
      <c r="K1403" t="s">
        <v>1737</v>
      </c>
      <c r="L1403" t="s">
        <v>1993</v>
      </c>
      <c r="M1403" t="s">
        <v>1996</v>
      </c>
      <c r="N1403">
        <v>14781</v>
      </c>
      <c r="O1403">
        <f t="shared" si="150"/>
        <v>3</v>
      </c>
      <c r="P1403" s="4" t="str">
        <f t="shared" si="151"/>
        <v>9</v>
      </c>
      <c r="Q1403" s="8">
        <f t="shared" si="152"/>
        <v>30</v>
      </c>
      <c r="R1403">
        <f t="shared" si="153"/>
        <v>570</v>
      </c>
    </row>
    <row r="1404" spans="1:18" x14ac:dyDescent="0.3">
      <c r="A1404" t="s">
        <v>11</v>
      </c>
      <c r="B1404" s="7" t="s">
        <v>41</v>
      </c>
      <c r="C1404" t="s">
        <v>68</v>
      </c>
      <c r="D1404" s="10" t="s">
        <v>67</v>
      </c>
      <c r="E1404" t="s">
        <v>80</v>
      </c>
      <c r="F1404" s="4" t="s">
        <v>282</v>
      </c>
      <c r="G1404" t="s">
        <v>259</v>
      </c>
      <c r="H1404" s="2">
        <f t="shared" si="147"/>
        <v>0.58680555555555558</v>
      </c>
      <c r="I1404" s="2">
        <f t="shared" si="148"/>
        <v>0.47916666666666669</v>
      </c>
      <c r="J1404" t="str">
        <f t="shared" si="149"/>
        <v/>
      </c>
      <c r="K1404" t="s">
        <v>1634</v>
      </c>
      <c r="L1404" t="s">
        <v>1991</v>
      </c>
      <c r="M1404" t="s">
        <v>1996</v>
      </c>
      <c r="N1404">
        <v>5224</v>
      </c>
      <c r="O1404">
        <f t="shared" si="150"/>
        <v>2</v>
      </c>
      <c r="P1404" s="4" t="str">
        <f t="shared" si="151"/>
        <v>2</v>
      </c>
      <c r="Q1404" s="8">
        <f t="shared" si="152"/>
        <v>35</v>
      </c>
      <c r="R1404">
        <f t="shared" si="153"/>
        <v>155</v>
      </c>
    </row>
    <row r="1405" spans="1:18" x14ac:dyDescent="0.3">
      <c r="A1405" t="s">
        <v>13</v>
      </c>
      <c r="B1405" s="7" t="s">
        <v>41</v>
      </c>
      <c r="C1405" t="s">
        <v>67</v>
      </c>
      <c r="D1405" s="10" t="s">
        <v>69</v>
      </c>
      <c r="E1405" t="s">
        <v>75</v>
      </c>
      <c r="F1405" s="4" t="s">
        <v>311</v>
      </c>
      <c r="G1405" t="s">
        <v>441</v>
      </c>
      <c r="H1405" s="2">
        <f t="shared" si="147"/>
        <v>0.75694444444444442</v>
      </c>
      <c r="I1405" s="2">
        <f t="shared" si="148"/>
        <v>0.63541666666666663</v>
      </c>
      <c r="J1405" t="str">
        <f t="shared" si="149"/>
        <v/>
      </c>
      <c r="K1405" t="s">
        <v>1644</v>
      </c>
      <c r="L1405" t="s">
        <v>1991</v>
      </c>
      <c r="M1405" t="s">
        <v>1997</v>
      </c>
      <c r="N1405">
        <v>3702</v>
      </c>
      <c r="O1405">
        <f t="shared" si="150"/>
        <v>2</v>
      </c>
      <c r="P1405" s="4" t="str">
        <f t="shared" si="151"/>
        <v>2</v>
      </c>
      <c r="Q1405" s="8">
        <f t="shared" si="152"/>
        <v>55</v>
      </c>
      <c r="R1405">
        <f t="shared" si="153"/>
        <v>175</v>
      </c>
    </row>
    <row r="1406" spans="1:18" x14ac:dyDescent="0.3">
      <c r="A1406" t="s">
        <v>11</v>
      </c>
      <c r="B1406" s="7" t="s">
        <v>61</v>
      </c>
      <c r="C1406" t="s">
        <v>71</v>
      </c>
      <c r="D1406" s="10" t="s">
        <v>74</v>
      </c>
      <c r="E1406" t="s">
        <v>102</v>
      </c>
      <c r="F1406" s="4" t="s">
        <v>346</v>
      </c>
      <c r="G1406" t="s">
        <v>327</v>
      </c>
      <c r="H1406" s="2">
        <f t="shared" si="147"/>
        <v>0.85416666666666663</v>
      </c>
      <c r="I1406" s="2">
        <f t="shared" si="148"/>
        <v>0.79513888888888884</v>
      </c>
      <c r="J1406" t="str">
        <f t="shared" si="149"/>
        <v/>
      </c>
      <c r="K1406" t="s">
        <v>1676</v>
      </c>
      <c r="L1406" t="s">
        <v>1991</v>
      </c>
      <c r="M1406" t="s">
        <v>1996</v>
      </c>
      <c r="N1406">
        <v>2754</v>
      </c>
      <c r="O1406">
        <f t="shared" si="150"/>
        <v>2</v>
      </c>
      <c r="P1406" s="4" t="str">
        <f t="shared" si="151"/>
        <v>1</v>
      </c>
      <c r="Q1406" s="8">
        <f t="shared" si="152"/>
        <v>25</v>
      </c>
      <c r="R1406">
        <f t="shared" si="153"/>
        <v>85</v>
      </c>
    </row>
    <row r="1407" spans="1:18" x14ac:dyDescent="0.3">
      <c r="A1407" t="s">
        <v>18</v>
      </c>
      <c r="B1407" s="7" t="s">
        <v>55</v>
      </c>
      <c r="C1407" t="s">
        <v>67</v>
      </c>
      <c r="D1407" s="10" t="s">
        <v>69</v>
      </c>
      <c r="E1407" t="s">
        <v>75</v>
      </c>
      <c r="F1407" s="4" t="s">
        <v>237</v>
      </c>
      <c r="G1407" t="s">
        <v>250</v>
      </c>
      <c r="H1407" s="2">
        <f t="shared" si="147"/>
        <v>0.57986111111111116</v>
      </c>
      <c r="I1407" s="2">
        <f t="shared" si="148"/>
        <v>0.46527777777777779</v>
      </c>
      <c r="J1407" t="str">
        <f t="shared" si="149"/>
        <v/>
      </c>
      <c r="K1407" t="s">
        <v>1660</v>
      </c>
      <c r="L1407" t="s">
        <v>1991</v>
      </c>
      <c r="M1407" t="s">
        <v>1996</v>
      </c>
      <c r="N1407">
        <v>3383</v>
      </c>
      <c r="O1407">
        <f t="shared" si="150"/>
        <v>2</v>
      </c>
      <c r="P1407" s="4" t="str">
        <f t="shared" si="151"/>
        <v>2</v>
      </c>
      <c r="Q1407" s="8">
        <f t="shared" si="152"/>
        <v>45</v>
      </c>
      <c r="R1407">
        <f t="shared" si="153"/>
        <v>165</v>
      </c>
    </row>
    <row r="1408" spans="1:18" x14ac:dyDescent="0.3">
      <c r="A1408" t="s">
        <v>12</v>
      </c>
      <c r="B1408" s="7" t="s">
        <v>36</v>
      </c>
      <c r="C1408" t="s">
        <v>67</v>
      </c>
      <c r="D1408" s="10" t="s">
        <v>69</v>
      </c>
      <c r="E1408" t="s">
        <v>75</v>
      </c>
      <c r="F1408" s="4" t="s">
        <v>252</v>
      </c>
      <c r="G1408" t="s">
        <v>304</v>
      </c>
      <c r="H1408" s="2">
        <f t="shared" si="147"/>
        <v>0.67361111111111116</v>
      </c>
      <c r="I1408" s="2">
        <f t="shared" si="148"/>
        <v>0.55555555555555558</v>
      </c>
      <c r="J1408" t="str">
        <f t="shared" si="149"/>
        <v/>
      </c>
      <c r="K1408" t="s">
        <v>1623</v>
      </c>
      <c r="L1408" t="s">
        <v>1991</v>
      </c>
      <c r="M1408" t="s">
        <v>1996</v>
      </c>
      <c r="N1408">
        <v>5228</v>
      </c>
      <c r="O1408">
        <f t="shared" si="150"/>
        <v>2</v>
      </c>
      <c r="P1408" s="4" t="str">
        <f t="shared" si="151"/>
        <v>2</v>
      </c>
      <c r="Q1408" s="8">
        <f t="shared" si="152"/>
        <v>50</v>
      </c>
      <c r="R1408">
        <f t="shared" si="153"/>
        <v>170</v>
      </c>
    </row>
    <row r="1409" spans="1:18" x14ac:dyDescent="0.3">
      <c r="A1409" t="s">
        <v>11</v>
      </c>
      <c r="B1409" s="7" t="s">
        <v>30</v>
      </c>
      <c r="C1409" t="s">
        <v>69</v>
      </c>
      <c r="D1409" s="10" t="s">
        <v>73</v>
      </c>
      <c r="E1409" t="s">
        <v>82</v>
      </c>
      <c r="F1409" s="4" t="s">
        <v>263</v>
      </c>
      <c r="G1409" t="s">
        <v>543</v>
      </c>
      <c r="H1409" s="2">
        <f t="shared" si="147"/>
        <v>6.25E-2</v>
      </c>
      <c r="I1409" s="2">
        <f t="shared" si="148"/>
        <v>0.85069444444444442</v>
      </c>
      <c r="J1409" t="str">
        <f t="shared" si="149"/>
        <v>28 May</v>
      </c>
      <c r="K1409" t="s">
        <v>1739</v>
      </c>
      <c r="L1409" t="s">
        <v>1993</v>
      </c>
      <c r="M1409" t="s">
        <v>1996</v>
      </c>
      <c r="N1409">
        <v>5054</v>
      </c>
      <c r="O1409">
        <f t="shared" si="150"/>
        <v>3</v>
      </c>
      <c r="P1409" s="4" t="str">
        <f t="shared" si="151"/>
        <v>5</v>
      </c>
      <c r="Q1409" s="8">
        <f t="shared" si="152"/>
        <v>5</v>
      </c>
      <c r="R1409">
        <f t="shared" si="153"/>
        <v>305</v>
      </c>
    </row>
    <row r="1410" spans="1:18" x14ac:dyDescent="0.3">
      <c r="A1410" t="s">
        <v>13</v>
      </c>
      <c r="B1410" s="7" t="s">
        <v>61</v>
      </c>
      <c r="C1410" t="s">
        <v>67</v>
      </c>
      <c r="D1410" s="10" t="s">
        <v>72</v>
      </c>
      <c r="E1410" t="s">
        <v>81</v>
      </c>
      <c r="F1410" s="4" t="s">
        <v>211</v>
      </c>
      <c r="G1410" t="s">
        <v>284</v>
      </c>
      <c r="H1410" s="2">
        <f t="shared" si="147"/>
        <v>0.79861111111111116</v>
      </c>
      <c r="I1410" s="2">
        <f t="shared" si="148"/>
        <v>0.37152777777777779</v>
      </c>
      <c r="J1410" t="str">
        <f t="shared" si="149"/>
        <v/>
      </c>
      <c r="K1410" t="s">
        <v>1673</v>
      </c>
      <c r="L1410" t="s">
        <v>1993</v>
      </c>
      <c r="M1410" t="s">
        <v>1996</v>
      </c>
      <c r="N1410">
        <v>13555</v>
      </c>
      <c r="O1410">
        <f t="shared" si="150"/>
        <v>3</v>
      </c>
      <c r="P1410" s="4" t="str">
        <f t="shared" si="151"/>
        <v>10</v>
      </c>
      <c r="Q1410" s="8">
        <f t="shared" si="152"/>
        <v>15</v>
      </c>
      <c r="R1410">
        <f t="shared" si="153"/>
        <v>615</v>
      </c>
    </row>
    <row r="1411" spans="1:18" x14ac:dyDescent="0.3">
      <c r="A1411" t="s">
        <v>15</v>
      </c>
      <c r="B1411" s="7" t="s">
        <v>31</v>
      </c>
      <c r="C1411" t="s">
        <v>69</v>
      </c>
      <c r="D1411" s="10" t="s">
        <v>73</v>
      </c>
      <c r="E1411" t="s">
        <v>82</v>
      </c>
      <c r="F1411" s="4" t="s">
        <v>299</v>
      </c>
      <c r="G1411" t="s">
        <v>622</v>
      </c>
      <c r="H1411" s="2">
        <f t="shared" ref="H1411:H1474" si="154">TIMEVALUE(LEFT(G1411,5))</f>
        <v>6.25E-2</v>
      </c>
      <c r="I1411" s="2">
        <f t="shared" ref="I1411:I1474" si="155">F1411*1</f>
        <v>0.70833333333333337</v>
      </c>
      <c r="J1411" t="str">
        <f t="shared" ref="J1411:J1474" si="156">IF(LEN(G1411)&gt;5, MID(G1411,7,6), "")</f>
        <v>02 Jun</v>
      </c>
      <c r="K1411" t="s">
        <v>1658</v>
      </c>
      <c r="L1411" t="s">
        <v>1993</v>
      </c>
      <c r="M1411" t="s">
        <v>1996</v>
      </c>
      <c r="N1411">
        <v>7408</v>
      </c>
      <c r="O1411">
        <f t="shared" ref="O1411:O1474" si="157">LEN(E1411)-LEN(SUBSTITUTE(E1411,"→",""))+1</f>
        <v>3</v>
      </c>
      <c r="P1411" s="4" t="str">
        <f t="shared" ref="P1411:P1474" si="158">LEFT(K1411, FIND("h", K1411)-1)</f>
        <v>8</v>
      </c>
      <c r="Q1411" s="8">
        <f t="shared" ref="Q1411:Q1474" si="159">IFERROR(VALUE(MID(K1411, FIND("h",K1411)+2, FIND("m",K1411)-FIND("h",K1411)-2)), 0)*1</f>
        <v>30</v>
      </c>
      <c r="R1411">
        <f t="shared" ref="R1411:R1474" si="160">(P1411*60+Q1411)</f>
        <v>510</v>
      </c>
    </row>
    <row r="1412" spans="1:18" x14ac:dyDescent="0.3">
      <c r="A1412" t="s">
        <v>11</v>
      </c>
      <c r="B1412" s="7" t="s">
        <v>55</v>
      </c>
      <c r="C1412" t="s">
        <v>68</v>
      </c>
      <c r="D1412" s="10" t="s">
        <v>67</v>
      </c>
      <c r="E1412" t="s">
        <v>80</v>
      </c>
      <c r="F1412" s="4" t="s">
        <v>316</v>
      </c>
      <c r="G1412" t="s">
        <v>266</v>
      </c>
      <c r="H1412" s="2">
        <f t="shared" si="154"/>
        <v>0.70486111111111116</v>
      </c>
      <c r="I1412" s="2">
        <f t="shared" si="155"/>
        <v>0.60069444444444442</v>
      </c>
      <c r="J1412" t="str">
        <f t="shared" si="156"/>
        <v/>
      </c>
      <c r="K1412" t="s">
        <v>1654</v>
      </c>
      <c r="L1412" t="s">
        <v>1991</v>
      </c>
      <c r="M1412" t="s">
        <v>1996</v>
      </c>
      <c r="N1412">
        <v>5224</v>
      </c>
      <c r="O1412">
        <f t="shared" si="157"/>
        <v>2</v>
      </c>
      <c r="P1412" s="4" t="str">
        <f t="shared" si="158"/>
        <v>2</v>
      </c>
      <c r="Q1412" s="8">
        <f t="shared" si="159"/>
        <v>30</v>
      </c>
      <c r="R1412">
        <f t="shared" si="160"/>
        <v>150</v>
      </c>
    </row>
    <row r="1413" spans="1:18" x14ac:dyDescent="0.3">
      <c r="A1413" t="s">
        <v>11</v>
      </c>
      <c r="B1413" s="7" t="s">
        <v>27</v>
      </c>
      <c r="C1413" t="s">
        <v>67</v>
      </c>
      <c r="D1413" s="10" t="s">
        <v>72</v>
      </c>
      <c r="E1413" t="s">
        <v>113</v>
      </c>
      <c r="F1413" s="4" t="s">
        <v>303</v>
      </c>
      <c r="G1413" t="s">
        <v>372</v>
      </c>
      <c r="H1413" s="2">
        <f t="shared" si="154"/>
        <v>0.71180555555555558</v>
      </c>
      <c r="I1413" s="2">
        <f t="shared" si="155"/>
        <v>0.50694444444444442</v>
      </c>
      <c r="J1413" t="str">
        <f t="shared" si="156"/>
        <v/>
      </c>
      <c r="K1413" t="s">
        <v>1745</v>
      </c>
      <c r="L1413" t="s">
        <v>1993</v>
      </c>
      <c r="M1413" t="s">
        <v>1996</v>
      </c>
      <c r="N1413">
        <v>9694</v>
      </c>
      <c r="O1413">
        <f t="shared" si="157"/>
        <v>3</v>
      </c>
      <c r="P1413" s="4" t="str">
        <f t="shared" si="158"/>
        <v>4</v>
      </c>
      <c r="Q1413" s="8">
        <f t="shared" si="159"/>
        <v>55</v>
      </c>
      <c r="R1413">
        <f t="shared" si="160"/>
        <v>295</v>
      </c>
    </row>
    <row r="1414" spans="1:18" x14ac:dyDescent="0.3">
      <c r="A1414" t="s">
        <v>11</v>
      </c>
      <c r="B1414" s="7" t="s">
        <v>39</v>
      </c>
      <c r="C1414" t="s">
        <v>69</v>
      </c>
      <c r="D1414" s="10" t="s">
        <v>73</v>
      </c>
      <c r="E1414" t="s">
        <v>82</v>
      </c>
      <c r="F1414" s="4" t="s">
        <v>333</v>
      </c>
      <c r="G1414" t="s">
        <v>531</v>
      </c>
      <c r="H1414" s="2">
        <f t="shared" si="154"/>
        <v>6.5972222222222224E-2</v>
      </c>
      <c r="I1414" s="2">
        <f t="shared" si="155"/>
        <v>0.71527777777777779</v>
      </c>
      <c r="J1414" t="str">
        <f t="shared" si="156"/>
        <v>22 Mar</v>
      </c>
      <c r="K1414" t="s">
        <v>1723</v>
      </c>
      <c r="L1414" t="s">
        <v>1993</v>
      </c>
      <c r="M1414" t="s">
        <v>1996</v>
      </c>
      <c r="N1414">
        <v>7318</v>
      </c>
      <c r="O1414">
        <f t="shared" si="157"/>
        <v>3</v>
      </c>
      <c r="P1414" s="4" t="str">
        <f t="shared" si="158"/>
        <v>8</v>
      </c>
      <c r="Q1414" s="8">
        <f t="shared" si="159"/>
        <v>25</v>
      </c>
      <c r="R1414">
        <f t="shared" si="160"/>
        <v>505</v>
      </c>
    </row>
    <row r="1415" spans="1:18" x14ac:dyDescent="0.3">
      <c r="A1415" t="s">
        <v>11</v>
      </c>
      <c r="B1415" s="7" t="s">
        <v>48</v>
      </c>
      <c r="C1415" t="s">
        <v>69</v>
      </c>
      <c r="D1415" s="10" t="s">
        <v>73</v>
      </c>
      <c r="E1415" t="s">
        <v>95</v>
      </c>
      <c r="F1415" s="4" t="s">
        <v>287</v>
      </c>
      <c r="G1415" t="s">
        <v>303</v>
      </c>
      <c r="H1415" s="2">
        <f t="shared" si="154"/>
        <v>0.50694444444444442</v>
      </c>
      <c r="I1415" s="2">
        <f t="shared" si="155"/>
        <v>0.31597222222222221</v>
      </c>
      <c r="J1415" t="str">
        <f t="shared" si="156"/>
        <v/>
      </c>
      <c r="K1415" t="s">
        <v>1824</v>
      </c>
      <c r="L1415" t="s">
        <v>1993</v>
      </c>
      <c r="M1415" t="s">
        <v>1996</v>
      </c>
      <c r="N1415">
        <v>5054</v>
      </c>
      <c r="O1415">
        <f t="shared" si="157"/>
        <v>3</v>
      </c>
      <c r="P1415" s="4" t="str">
        <f t="shared" si="158"/>
        <v>4</v>
      </c>
      <c r="Q1415" s="8">
        <f t="shared" si="159"/>
        <v>35</v>
      </c>
      <c r="R1415">
        <f t="shared" si="160"/>
        <v>275</v>
      </c>
    </row>
    <row r="1416" spans="1:18" x14ac:dyDescent="0.3">
      <c r="A1416" t="s">
        <v>13</v>
      </c>
      <c r="B1416" s="7" t="s">
        <v>24</v>
      </c>
      <c r="C1416" t="s">
        <v>67</v>
      </c>
      <c r="D1416" s="10" t="s">
        <v>69</v>
      </c>
      <c r="E1416" t="s">
        <v>75</v>
      </c>
      <c r="F1416" s="4" t="s">
        <v>209</v>
      </c>
      <c r="G1416" t="s">
        <v>224</v>
      </c>
      <c r="H1416" s="2">
        <f t="shared" si="154"/>
        <v>0.91666666666666663</v>
      </c>
      <c r="I1416" s="2">
        <f t="shared" si="155"/>
        <v>0.78819444444444442</v>
      </c>
      <c r="J1416" t="str">
        <f t="shared" si="156"/>
        <v/>
      </c>
      <c r="K1416" t="s">
        <v>1735</v>
      </c>
      <c r="L1416" t="s">
        <v>1991</v>
      </c>
      <c r="M1416" t="s">
        <v>1997</v>
      </c>
      <c r="N1416">
        <v>4030</v>
      </c>
      <c r="O1416">
        <f t="shared" si="157"/>
        <v>2</v>
      </c>
      <c r="P1416" s="4" t="str">
        <f t="shared" si="158"/>
        <v>3</v>
      </c>
      <c r="Q1416" s="8">
        <f t="shared" si="159"/>
        <v>5</v>
      </c>
      <c r="R1416">
        <f t="shared" si="160"/>
        <v>185</v>
      </c>
    </row>
    <row r="1417" spans="1:18" x14ac:dyDescent="0.3">
      <c r="A1417" t="s">
        <v>13</v>
      </c>
      <c r="B1417" s="7" t="s">
        <v>49</v>
      </c>
      <c r="C1417" t="s">
        <v>67</v>
      </c>
      <c r="D1417" s="10" t="s">
        <v>72</v>
      </c>
      <c r="E1417" t="s">
        <v>81</v>
      </c>
      <c r="F1417" s="4" t="s">
        <v>210</v>
      </c>
      <c r="G1417" t="s">
        <v>292</v>
      </c>
      <c r="H1417" s="2">
        <f t="shared" si="154"/>
        <v>0.76736111111111116</v>
      </c>
      <c r="I1417" s="2">
        <f t="shared" si="155"/>
        <v>0.33333333333333331</v>
      </c>
      <c r="J1417" t="str">
        <f t="shared" si="156"/>
        <v/>
      </c>
      <c r="K1417" t="s">
        <v>1652</v>
      </c>
      <c r="L1417" t="s">
        <v>1993</v>
      </c>
      <c r="M1417" t="s">
        <v>1996</v>
      </c>
      <c r="N1417">
        <v>16736</v>
      </c>
      <c r="O1417">
        <f t="shared" si="157"/>
        <v>3</v>
      </c>
      <c r="P1417" s="4" t="str">
        <f t="shared" si="158"/>
        <v>10</v>
      </c>
      <c r="Q1417" s="8">
        <f t="shared" si="159"/>
        <v>25</v>
      </c>
      <c r="R1417">
        <f t="shared" si="160"/>
        <v>625</v>
      </c>
    </row>
    <row r="1418" spans="1:18" x14ac:dyDescent="0.3">
      <c r="A1418" t="s">
        <v>12</v>
      </c>
      <c r="B1418" s="7" t="s">
        <v>61</v>
      </c>
      <c r="C1418" t="s">
        <v>71</v>
      </c>
      <c r="D1418" s="10" t="s">
        <v>74</v>
      </c>
      <c r="E1418" t="s">
        <v>102</v>
      </c>
      <c r="F1418" s="4" t="s">
        <v>272</v>
      </c>
      <c r="G1418" t="s">
        <v>267</v>
      </c>
      <c r="H1418" s="2">
        <f t="shared" si="154"/>
        <v>0.86458333333333337</v>
      </c>
      <c r="I1418" s="2">
        <f t="shared" si="155"/>
        <v>0.8125</v>
      </c>
      <c r="J1418" t="str">
        <f t="shared" si="156"/>
        <v/>
      </c>
      <c r="K1418" t="s">
        <v>1862</v>
      </c>
      <c r="L1418" t="s">
        <v>1991</v>
      </c>
      <c r="M1418" t="s">
        <v>1996</v>
      </c>
      <c r="N1418">
        <v>2050</v>
      </c>
      <c r="O1418">
        <f t="shared" si="157"/>
        <v>2</v>
      </c>
      <c r="P1418" s="4" t="str">
        <f t="shared" si="158"/>
        <v>1</v>
      </c>
      <c r="Q1418" s="8">
        <f t="shared" si="159"/>
        <v>15</v>
      </c>
      <c r="R1418">
        <f t="shared" si="160"/>
        <v>75</v>
      </c>
    </row>
    <row r="1419" spans="1:18" x14ac:dyDescent="0.3">
      <c r="A1419" t="s">
        <v>12</v>
      </c>
      <c r="B1419" s="7" t="s">
        <v>29</v>
      </c>
      <c r="C1419" t="s">
        <v>71</v>
      </c>
      <c r="D1419" s="10" t="s">
        <v>74</v>
      </c>
      <c r="E1419" t="s">
        <v>149</v>
      </c>
      <c r="F1419" s="4" t="s">
        <v>392</v>
      </c>
      <c r="G1419" t="s">
        <v>804</v>
      </c>
      <c r="H1419" s="2">
        <f t="shared" si="154"/>
        <v>0.61805555555555558</v>
      </c>
      <c r="I1419" s="2">
        <f t="shared" si="155"/>
        <v>6.5972222222222224E-2</v>
      </c>
      <c r="J1419" t="str">
        <f t="shared" si="156"/>
        <v/>
      </c>
      <c r="K1419" t="s">
        <v>1633</v>
      </c>
      <c r="L1419" t="s">
        <v>1992</v>
      </c>
      <c r="M1419" t="s">
        <v>1996</v>
      </c>
      <c r="N1419">
        <v>9977</v>
      </c>
      <c r="O1419">
        <f t="shared" si="157"/>
        <v>4</v>
      </c>
      <c r="P1419" s="4" t="str">
        <f t="shared" si="158"/>
        <v>13</v>
      </c>
      <c r="Q1419" s="8">
        <f t="shared" si="159"/>
        <v>15</v>
      </c>
      <c r="R1419">
        <f t="shared" si="160"/>
        <v>795</v>
      </c>
    </row>
    <row r="1420" spans="1:18" x14ac:dyDescent="0.3">
      <c r="A1420" t="s">
        <v>13</v>
      </c>
      <c r="B1420" s="7" t="s">
        <v>54</v>
      </c>
      <c r="C1420" t="s">
        <v>69</v>
      </c>
      <c r="D1420" s="10" t="s">
        <v>73</v>
      </c>
      <c r="E1420" t="s">
        <v>104</v>
      </c>
      <c r="F1420" s="4" t="s">
        <v>315</v>
      </c>
      <c r="G1420" t="s">
        <v>460</v>
      </c>
      <c r="H1420" s="2">
        <f t="shared" si="154"/>
        <v>0.18402777777777779</v>
      </c>
      <c r="I1420" s="2">
        <f t="shared" si="155"/>
        <v>0.22916666666666666</v>
      </c>
      <c r="J1420" t="str">
        <f t="shared" si="156"/>
        <v>07 Jun</v>
      </c>
      <c r="K1420" t="s">
        <v>1754</v>
      </c>
      <c r="L1420" t="s">
        <v>1992</v>
      </c>
      <c r="M1420" t="s">
        <v>1997</v>
      </c>
      <c r="N1420">
        <v>10368</v>
      </c>
      <c r="O1420">
        <f t="shared" si="157"/>
        <v>4</v>
      </c>
      <c r="P1420" s="4" t="str">
        <f t="shared" si="158"/>
        <v>22</v>
      </c>
      <c r="Q1420" s="8">
        <f t="shared" si="159"/>
        <v>55</v>
      </c>
      <c r="R1420">
        <f t="shared" si="160"/>
        <v>1375</v>
      </c>
    </row>
    <row r="1421" spans="1:18" x14ac:dyDescent="0.3">
      <c r="A1421" t="s">
        <v>11</v>
      </c>
      <c r="B1421" s="7" t="s">
        <v>53</v>
      </c>
      <c r="C1421" t="s">
        <v>69</v>
      </c>
      <c r="D1421" s="10" t="s">
        <v>73</v>
      </c>
      <c r="E1421" t="s">
        <v>133</v>
      </c>
      <c r="F1421" s="4" t="s">
        <v>348</v>
      </c>
      <c r="G1421" t="s">
        <v>416</v>
      </c>
      <c r="H1421" s="2">
        <f t="shared" si="154"/>
        <v>0.56944444444444442</v>
      </c>
      <c r="I1421" s="2">
        <f t="shared" si="155"/>
        <v>0.32291666666666669</v>
      </c>
      <c r="J1421" t="str">
        <f t="shared" si="156"/>
        <v/>
      </c>
      <c r="K1421" t="s">
        <v>1648</v>
      </c>
      <c r="L1421" t="s">
        <v>1993</v>
      </c>
      <c r="M1421" t="s">
        <v>1996</v>
      </c>
      <c r="N1421">
        <v>6755</v>
      </c>
      <c r="O1421">
        <f t="shared" si="157"/>
        <v>3</v>
      </c>
      <c r="P1421" s="4" t="str">
        <f t="shared" si="158"/>
        <v>5</v>
      </c>
      <c r="Q1421" s="8">
        <f t="shared" si="159"/>
        <v>55</v>
      </c>
      <c r="R1421">
        <f t="shared" si="160"/>
        <v>355</v>
      </c>
    </row>
    <row r="1422" spans="1:18" x14ac:dyDescent="0.3">
      <c r="A1422" t="s">
        <v>13</v>
      </c>
      <c r="B1422" s="7" t="s">
        <v>42</v>
      </c>
      <c r="C1422" t="s">
        <v>67</v>
      </c>
      <c r="D1422" s="10" t="s">
        <v>69</v>
      </c>
      <c r="E1422" t="s">
        <v>75</v>
      </c>
      <c r="F1422" s="4" t="s">
        <v>311</v>
      </c>
      <c r="G1422" t="s">
        <v>441</v>
      </c>
      <c r="H1422" s="2">
        <f t="shared" si="154"/>
        <v>0.75694444444444442</v>
      </c>
      <c r="I1422" s="2">
        <f t="shared" si="155"/>
        <v>0.63541666666666663</v>
      </c>
      <c r="J1422" t="str">
        <f t="shared" si="156"/>
        <v/>
      </c>
      <c r="K1422" t="s">
        <v>1644</v>
      </c>
      <c r="L1422" t="s">
        <v>1991</v>
      </c>
      <c r="M1422" t="s">
        <v>1997</v>
      </c>
      <c r="N1422">
        <v>3502</v>
      </c>
      <c r="O1422">
        <f t="shared" si="157"/>
        <v>2</v>
      </c>
      <c r="P1422" s="4" t="str">
        <f t="shared" si="158"/>
        <v>2</v>
      </c>
      <c r="Q1422" s="8">
        <f t="shared" si="159"/>
        <v>55</v>
      </c>
      <c r="R1422">
        <f t="shared" si="160"/>
        <v>175</v>
      </c>
    </row>
    <row r="1423" spans="1:18" x14ac:dyDescent="0.3">
      <c r="A1423" t="s">
        <v>12</v>
      </c>
      <c r="B1423" s="7" t="s">
        <v>28</v>
      </c>
      <c r="C1423" t="s">
        <v>67</v>
      </c>
      <c r="D1423" s="10" t="s">
        <v>69</v>
      </c>
      <c r="E1423" t="s">
        <v>75</v>
      </c>
      <c r="F1423" s="4" t="s">
        <v>300</v>
      </c>
      <c r="G1423" t="s">
        <v>419</v>
      </c>
      <c r="H1423" s="2">
        <f t="shared" si="154"/>
        <v>0.53125</v>
      </c>
      <c r="I1423" s="2">
        <f t="shared" si="155"/>
        <v>0.41666666666666669</v>
      </c>
      <c r="J1423" t="str">
        <f t="shared" si="156"/>
        <v/>
      </c>
      <c r="K1423" t="s">
        <v>1660</v>
      </c>
      <c r="L1423" t="s">
        <v>1991</v>
      </c>
      <c r="M1423" t="s">
        <v>1996</v>
      </c>
      <c r="N1423">
        <v>6961</v>
      </c>
      <c r="O1423">
        <f t="shared" si="157"/>
        <v>2</v>
      </c>
      <c r="P1423" s="4" t="str">
        <f t="shared" si="158"/>
        <v>2</v>
      </c>
      <c r="Q1423" s="8">
        <f t="shared" si="159"/>
        <v>45</v>
      </c>
      <c r="R1423">
        <f t="shared" si="160"/>
        <v>165</v>
      </c>
    </row>
    <row r="1424" spans="1:18" x14ac:dyDescent="0.3">
      <c r="A1424" t="s">
        <v>13</v>
      </c>
      <c r="B1424" s="7" t="s">
        <v>63</v>
      </c>
      <c r="C1424" t="s">
        <v>67</v>
      </c>
      <c r="D1424" s="10" t="s">
        <v>69</v>
      </c>
      <c r="E1424" t="s">
        <v>75</v>
      </c>
      <c r="F1424" s="4" t="s">
        <v>376</v>
      </c>
      <c r="G1424" t="s">
        <v>335</v>
      </c>
      <c r="H1424" s="2">
        <f t="shared" si="154"/>
        <v>0.78125</v>
      </c>
      <c r="I1424" s="2">
        <f t="shared" si="155"/>
        <v>0.65972222222222221</v>
      </c>
      <c r="J1424" t="str">
        <f t="shared" si="156"/>
        <v/>
      </c>
      <c r="K1424" t="s">
        <v>1644</v>
      </c>
      <c r="L1424" t="s">
        <v>1991</v>
      </c>
      <c r="M1424" t="s">
        <v>1997</v>
      </c>
      <c r="N1424">
        <v>4544</v>
      </c>
      <c r="O1424">
        <f t="shared" si="157"/>
        <v>2</v>
      </c>
      <c r="P1424" s="4" t="str">
        <f t="shared" si="158"/>
        <v>2</v>
      </c>
      <c r="Q1424" s="8">
        <f t="shared" si="159"/>
        <v>55</v>
      </c>
      <c r="R1424">
        <f t="shared" si="160"/>
        <v>175</v>
      </c>
    </row>
    <row r="1425" spans="1:18" x14ac:dyDescent="0.3">
      <c r="A1425" t="s">
        <v>14</v>
      </c>
      <c r="B1425" s="7" t="s">
        <v>46</v>
      </c>
      <c r="C1425" t="s">
        <v>68</v>
      </c>
      <c r="D1425" s="10" t="s">
        <v>67</v>
      </c>
      <c r="E1425" t="s">
        <v>80</v>
      </c>
      <c r="F1425" s="4" t="s">
        <v>338</v>
      </c>
      <c r="G1425" t="s">
        <v>328</v>
      </c>
      <c r="H1425" s="2">
        <f t="shared" si="154"/>
        <v>0.72569444444444442</v>
      </c>
      <c r="I1425" s="2">
        <f t="shared" si="155"/>
        <v>0.62152777777777779</v>
      </c>
      <c r="J1425" t="str">
        <f t="shared" si="156"/>
        <v/>
      </c>
      <c r="K1425" t="s">
        <v>1654</v>
      </c>
      <c r="L1425" t="s">
        <v>1991</v>
      </c>
      <c r="M1425" t="s">
        <v>1998</v>
      </c>
      <c r="N1425">
        <v>3841</v>
      </c>
      <c r="O1425">
        <f t="shared" si="157"/>
        <v>2</v>
      </c>
      <c r="P1425" s="4" t="str">
        <f t="shared" si="158"/>
        <v>2</v>
      </c>
      <c r="Q1425" s="8">
        <f t="shared" si="159"/>
        <v>30</v>
      </c>
      <c r="R1425">
        <f t="shared" si="160"/>
        <v>150</v>
      </c>
    </row>
    <row r="1426" spans="1:18" x14ac:dyDescent="0.3">
      <c r="A1426" t="s">
        <v>13</v>
      </c>
      <c r="B1426" s="7" t="s">
        <v>38</v>
      </c>
      <c r="C1426" t="s">
        <v>71</v>
      </c>
      <c r="D1426" s="10" t="s">
        <v>74</v>
      </c>
      <c r="E1426" t="s">
        <v>150</v>
      </c>
      <c r="F1426" s="4" t="s">
        <v>339</v>
      </c>
      <c r="G1426" t="s">
        <v>805</v>
      </c>
      <c r="H1426" s="2">
        <f t="shared" si="154"/>
        <v>0.70138888888888884</v>
      </c>
      <c r="I1426" s="2">
        <f t="shared" si="155"/>
        <v>0.59722222222222221</v>
      </c>
      <c r="J1426" t="str">
        <f t="shared" si="156"/>
        <v>07 Mar</v>
      </c>
      <c r="K1426" t="s">
        <v>1677</v>
      </c>
      <c r="L1426" t="s">
        <v>1992</v>
      </c>
      <c r="M1426" t="s">
        <v>1996</v>
      </c>
      <c r="N1426">
        <v>24115</v>
      </c>
      <c r="O1426">
        <f t="shared" si="157"/>
        <v>4</v>
      </c>
      <c r="P1426" s="4" t="str">
        <f t="shared" si="158"/>
        <v>26</v>
      </c>
      <c r="Q1426" s="8">
        <f t="shared" si="159"/>
        <v>30</v>
      </c>
      <c r="R1426">
        <f t="shared" si="160"/>
        <v>1590</v>
      </c>
    </row>
    <row r="1427" spans="1:18" x14ac:dyDescent="0.3">
      <c r="A1427" t="s">
        <v>17</v>
      </c>
      <c r="B1427" s="7" t="s">
        <v>55</v>
      </c>
      <c r="C1427" t="s">
        <v>68</v>
      </c>
      <c r="D1427" s="10" t="s">
        <v>67</v>
      </c>
      <c r="E1427" t="s">
        <v>98</v>
      </c>
      <c r="F1427" s="4" t="s">
        <v>314</v>
      </c>
      <c r="G1427" t="s">
        <v>806</v>
      </c>
      <c r="H1427" s="2">
        <f t="shared" si="154"/>
        <v>0.37847222222222221</v>
      </c>
      <c r="I1427" s="2">
        <f t="shared" si="155"/>
        <v>0.2986111111111111</v>
      </c>
      <c r="J1427" t="str">
        <f t="shared" si="156"/>
        <v>25 May</v>
      </c>
      <c r="K1427" t="s">
        <v>1882</v>
      </c>
      <c r="L1427" t="s">
        <v>1993</v>
      </c>
      <c r="M1427" t="s">
        <v>1996</v>
      </c>
      <c r="N1427">
        <v>9502</v>
      </c>
      <c r="O1427">
        <f t="shared" si="157"/>
        <v>3</v>
      </c>
      <c r="P1427" s="4" t="str">
        <f t="shared" si="158"/>
        <v>25</v>
      </c>
      <c r="Q1427" s="8">
        <f t="shared" si="159"/>
        <v>55</v>
      </c>
      <c r="R1427">
        <f t="shared" si="160"/>
        <v>1555</v>
      </c>
    </row>
    <row r="1428" spans="1:18" x14ac:dyDescent="0.3">
      <c r="A1428" t="s">
        <v>12</v>
      </c>
      <c r="B1428" s="7" t="s">
        <v>57</v>
      </c>
      <c r="C1428" t="s">
        <v>71</v>
      </c>
      <c r="D1428" s="10" t="s">
        <v>74</v>
      </c>
      <c r="E1428" t="s">
        <v>102</v>
      </c>
      <c r="F1428" s="4" t="s">
        <v>325</v>
      </c>
      <c r="G1428" t="s">
        <v>464</v>
      </c>
      <c r="H1428" s="2">
        <f t="shared" si="154"/>
        <v>0.31944444444444442</v>
      </c>
      <c r="I1428" s="2">
        <f t="shared" si="155"/>
        <v>0.2638888888888889</v>
      </c>
      <c r="J1428" t="str">
        <f t="shared" si="156"/>
        <v/>
      </c>
      <c r="K1428" t="s">
        <v>1762</v>
      </c>
      <c r="L1428" t="s">
        <v>1991</v>
      </c>
      <c r="M1428" t="s">
        <v>1996</v>
      </c>
      <c r="N1428">
        <v>3100</v>
      </c>
      <c r="O1428">
        <f t="shared" si="157"/>
        <v>2</v>
      </c>
      <c r="P1428" s="4" t="str">
        <f t="shared" si="158"/>
        <v>1</v>
      </c>
      <c r="Q1428" s="8">
        <f t="shared" si="159"/>
        <v>20</v>
      </c>
      <c r="R1428">
        <f t="shared" si="160"/>
        <v>80</v>
      </c>
    </row>
    <row r="1429" spans="1:18" x14ac:dyDescent="0.3">
      <c r="A1429" t="s">
        <v>14</v>
      </c>
      <c r="B1429" s="7" t="s">
        <v>36</v>
      </c>
      <c r="C1429" t="s">
        <v>67</v>
      </c>
      <c r="D1429" s="10" t="s">
        <v>69</v>
      </c>
      <c r="E1429" t="s">
        <v>75</v>
      </c>
      <c r="F1429" s="4" t="s">
        <v>251</v>
      </c>
      <c r="G1429" t="s">
        <v>357</v>
      </c>
      <c r="H1429" s="2">
        <f t="shared" si="154"/>
        <v>0.3576388888888889</v>
      </c>
      <c r="I1429" s="2">
        <f t="shared" si="155"/>
        <v>0.24652777777777779</v>
      </c>
      <c r="J1429" t="str">
        <f t="shared" si="156"/>
        <v/>
      </c>
      <c r="K1429" t="s">
        <v>1683</v>
      </c>
      <c r="L1429" t="s">
        <v>1991</v>
      </c>
      <c r="M1429" t="s">
        <v>1998</v>
      </c>
      <c r="N1429">
        <v>4319</v>
      </c>
      <c r="O1429">
        <f t="shared" si="157"/>
        <v>2</v>
      </c>
      <c r="P1429" s="4" t="str">
        <f t="shared" si="158"/>
        <v>2</v>
      </c>
      <c r="Q1429" s="8">
        <f t="shared" si="159"/>
        <v>40</v>
      </c>
      <c r="R1429">
        <f t="shared" si="160"/>
        <v>160</v>
      </c>
    </row>
    <row r="1430" spans="1:18" x14ac:dyDescent="0.3">
      <c r="A1430" t="s">
        <v>11</v>
      </c>
      <c r="B1430" s="7" t="s">
        <v>24</v>
      </c>
      <c r="C1430" t="s">
        <v>71</v>
      </c>
      <c r="D1430" s="10" t="s">
        <v>74</v>
      </c>
      <c r="E1430" t="s">
        <v>102</v>
      </c>
      <c r="F1430" s="4" t="s">
        <v>359</v>
      </c>
      <c r="G1430" t="s">
        <v>423</v>
      </c>
      <c r="H1430" s="2">
        <f t="shared" si="154"/>
        <v>0.90277777777777779</v>
      </c>
      <c r="I1430" s="2">
        <f t="shared" si="155"/>
        <v>0.83680555555555558</v>
      </c>
      <c r="J1430" t="str">
        <f t="shared" si="156"/>
        <v/>
      </c>
      <c r="K1430" t="s">
        <v>1888</v>
      </c>
      <c r="L1430" t="s">
        <v>1991</v>
      </c>
      <c r="M1430" t="s">
        <v>1996</v>
      </c>
      <c r="N1430">
        <v>2227</v>
      </c>
      <c r="O1430">
        <f t="shared" si="157"/>
        <v>2</v>
      </c>
      <c r="P1430" s="4" t="str">
        <f t="shared" si="158"/>
        <v>1</v>
      </c>
      <c r="Q1430" s="8">
        <f t="shared" si="159"/>
        <v>35</v>
      </c>
      <c r="R1430">
        <f t="shared" si="160"/>
        <v>95</v>
      </c>
    </row>
    <row r="1431" spans="1:18" x14ac:dyDescent="0.3">
      <c r="A1431" t="s">
        <v>14</v>
      </c>
      <c r="B1431" s="7" t="s">
        <v>23</v>
      </c>
      <c r="C1431" t="s">
        <v>68</v>
      </c>
      <c r="D1431" s="10" t="s">
        <v>67</v>
      </c>
      <c r="E1431" t="s">
        <v>80</v>
      </c>
      <c r="F1431" s="4" t="s">
        <v>203</v>
      </c>
      <c r="G1431" t="s">
        <v>807</v>
      </c>
      <c r="H1431" s="2">
        <f t="shared" si="154"/>
        <v>2.7777777777777776E-2</v>
      </c>
      <c r="I1431" s="2">
        <f t="shared" si="155"/>
        <v>0.93055555555555558</v>
      </c>
      <c r="J1431" t="str">
        <f t="shared" si="156"/>
        <v>25 Mar</v>
      </c>
      <c r="K1431" t="s">
        <v>1710</v>
      </c>
      <c r="L1431" t="s">
        <v>1991</v>
      </c>
      <c r="M1431" t="s">
        <v>1996</v>
      </c>
      <c r="N1431">
        <v>5831</v>
      </c>
      <c r="O1431">
        <f t="shared" si="157"/>
        <v>2</v>
      </c>
      <c r="P1431" s="4" t="str">
        <f t="shared" si="158"/>
        <v>2</v>
      </c>
      <c r="Q1431" s="8">
        <f t="shared" si="159"/>
        <v>20</v>
      </c>
      <c r="R1431">
        <f t="shared" si="160"/>
        <v>140</v>
      </c>
    </row>
    <row r="1432" spans="1:18" x14ac:dyDescent="0.3">
      <c r="A1432" t="s">
        <v>11</v>
      </c>
      <c r="B1432" s="7" t="s">
        <v>25</v>
      </c>
      <c r="C1432" t="s">
        <v>68</v>
      </c>
      <c r="D1432" s="10" t="s">
        <v>67</v>
      </c>
      <c r="E1432" t="s">
        <v>80</v>
      </c>
      <c r="F1432" s="4" t="s">
        <v>226</v>
      </c>
      <c r="G1432" t="s">
        <v>808</v>
      </c>
      <c r="H1432" s="2">
        <f t="shared" si="154"/>
        <v>3.472222222222222E-3</v>
      </c>
      <c r="I1432" s="2">
        <f t="shared" si="155"/>
        <v>0.89236111111111116</v>
      </c>
      <c r="J1432" t="str">
        <f t="shared" si="156"/>
        <v>10 Jun</v>
      </c>
      <c r="K1432" t="s">
        <v>1683</v>
      </c>
      <c r="L1432" t="s">
        <v>1991</v>
      </c>
      <c r="M1432" t="s">
        <v>1996</v>
      </c>
      <c r="N1432">
        <v>4804</v>
      </c>
      <c r="O1432">
        <f t="shared" si="157"/>
        <v>2</v>
      </c>
      <c r="P1432" s="4" t="str">
        <f t="shared" si="158"/>
        <v>2</v>
      </c>
      <c r="Q1432" s="8">
        <f t="shared" si="159"/>
        <v>40</v>
      </c>
      <c r="R1432">
        <f t="shared" si="160"/>
        <v>160</v>
      </c>
    </row>
    <row r="1433" spans="1:18" x14ac:dyDescent="0.3">
      <c r="A1433" t="s">
        <v>11</v>
      </c>
      <c r="B1433" s="7" t="s">
        <v>54</v>
      </c>
      <c r="C1433" t="s">
        <v>69</v>
      </c>
      <c r="D1433" s="10" t="s">
        <v>73</v>
      </c>
      <c r="E1433" t="s">
        <v>95</v>
      </c>
      <c r="F1433" s="4" t="s">
        <v>287</v>
      </c>
      <c r="G1433" t="s">
        <v>303</v>
      </c>
      <c r="H1433" s="2">
        <f t="shared" si="154"/>
        <v>0.50694444444444442</v>
      </c>
      <c r="I1433" s="2">
        <f t="shared" si="155"/>
        <v>0.31597222222222221</v>
      </c>
      <c r="J1433" t="str">
        <f t="shared" si="156"/>
        <v/>
      </c>
      <c r="K1433" t="s">
        <v>1824</v>
      </c>
      <c r="L1433" t="s">
        <v>1993</v>
      </c>
      <c r="M1433" t="s">
        <v>1996</v>
      </c>
      <c r="N1433">
        <v>5458</v>
      </c>
      <c r="O1433">
        <f t="shared" si="157"/>
        <v>3</v>
      </c>
      <c r="P1433" s="4" t="str">
        <f t="shared" si="158"/>
        <v>4</v>
      </c>
      <c r="Q1433" s="8">
        <f t="shared" si="159"/>
        <v>35</v>
      </c>
      <c r="R1433">
        <f t="shared" si="160"/>
        <v>275</v>
      </c>
    </row>
    <row r="1434" spans="1:18" x14ac:dyDescent="0.3">
      <c r="A1434" t="s">
        <v>13</v>
      </c>
      <c r="B1434" s="7" t="s">
        <v>25</v>
      </c>
      <c r="C1434" t="s">
        <v>67</v>
      </c>
      <c r="D1434" s="10" t="s">
        <v>69</v>
      </c>
      <c r="E1434" t="s">
        <v>75</v>
      </c>
      <c r="F1434" s="4" t="s">
        <v>209</v>
      </c>
      <c r="G1434" t="s">
        <v>224</v>
      </c>
      <c r="H1434" s="2">
        <f t="shared" si="154"/>
        <v>0.91666666666666663</v>
      </c>
      <c r="I1434" s="2">
        <f t="shared" si="155"/>
        <v>0.78819444444444442</v>
      </c>
      <c r="J1434" t="str">
        <f t="shared" si="156"/>
        <v/>
      </c>
      <c r="K1434" t="s">
        <v>1735</v>
      </c>
      <c r="L1434" t="s">
        <v>1991</v>
      </c>
      <c r="M1434" t="s">
        <v>1997</v>
      </c>
      <c r="N1434">
        <v>7229</v>
      </c>
      <c r="O1434">
        <f t="shared" si="157"/>
        <v>2</v>
      </c>
      <c r="P1434" s="4" t="str">
        <f t="shared" si="158"/>
        <v>3</v>
      </c>
      <c r="Q1434" s="8">
        <f t="shared" si="159"/>
        <v>5</v>
      </c>
      <c r="R1434">
        <f t="shared" si="160"/>
        <v>185</v>
      </c>
    </row>
    <row r="1435" spans="1:18" x14ac:dyDescent="0.3">
      <c r="A1435" t="s">
        <v>13</v>
      </c>
      <c r="B1435" s="7" t="s">
        <v>54</v>
      </c>
      <c r="C1435" t="s">
        <v>68</v>
      </c>
      <c r="D1435" s="10" t="s">
        <v>67</v>
      </c>
      <c r="E1435" t="s">
        <v>85</v>
      </c>
      <c r="F1435" s="4" t="s">
        <v>209</v>
      </c>
      <c r="G1435" t="s">
        <v>809</v>
      </c>
      <c r="H1435" s="2">
        <f t="shared" si="154"/>
        <v>0.4201388888888889</v>
      </c>
      <c r="I1435" s="2">
        <f t="shared" si="155"/>
        <v>0.78819444444444442</v>
      </c>
      <c r="J1435" t="str">
        <f t="shared" si="156"/>
        <v>07 Jun</v>
      </c>
      <c r="K1435" t="s">
        <v>1646</v>
      </c>
      <c r="L1435" t="s">
        <v>1993</v>
      </c>
      <c r="M1435" t="s">
        <v>1996</v>
      </c>
      <c r="N1435">
        <v>14571</v>
      </c>
      <c r="O1435">
        <f t="shared" si="157"/>
        <v>3</v>
      </c>
      <c r="P1435" s="4" t="str">
        <f t="shared" si="158"/>
        <v>15</v>
      </c>
      <c r="Q1435" s="8">
        <f t="shared" si="159"/>
        <v>10</v>
      </c>
      <c r="R1435">
        <f t="shared" si="160"/>
        <v>910</v>
      </c>
    </row>
    <row r="1436" spans="1:18" x14ac:dyDescent="0.3">
      <c r="A1436" t="s">
        <v>14</v>
      </c>
      <c r="B1436" s="7" t="s">
        <v>25</v>
      </c>
      <c r="C1436" t="s">
        <v>67</v>
      </c>
      <c r="D1436" s="10" t="s">
        <v>69</v>
      </c>
      <c r="E1436" t="s">
        <v>75</v>
      </c>
      <c r="F1436" s="4" t="s">
        <v>216</v>
      </c>
      <c r="G1436" t="s">
        <v>808</v>
      </c>
      <c r="H1436" s="2">
        <f t="shared" si="154"/>
        <v>3.472222222222222E-3</v>
      </c>
      <c r="I1436" s="2">
        <f t="shared" si="155"/>
        <v>0.88194444444444442</v>
      </c>
      <c r="J1436" t="str">
        <f t="shared" si="156"/>
        <v>10 Jun</v>
      </c>
      <c r="K1436" t="s">
        <v>1644</v>
      </c>
      <c r="L1436" t="s">
        <v>1991</v>
      </c>
      <c r="M1436" t="s">
        <v>1998</v>
      </c>
      <c r="N1436">
        <v>3919</v>
      </c>
      <c r="O1436">
        <f t="shared" si="157"/>
        <v>2</v>
      </c>
      <c r="P1436" s="4" t="str">
        <f t="shared" si="158"/>
        <v>2</v>
      </c>
      <c r="Q1436" s="8">
        <f t="shared" si="159"/>
        <v>55</v>
      </c>
      <c r="R1436">
        <f t="shared" si="160"/>
        <v>175</v>
      </c>
    </row>
    <row r="1437" spans="1:18" x14ac:dyDescent="0.3">
      <c r="A1437" t="s">
        <v>15</v>
      </c>
      <c r="B1437" s="7" t="s">
        <v>53</v>
      </c>
      <c r="C1437" t="s">
        <v>69</v>
      </c>
      <c r="D1437" s="10" t="s">
        <v>73</v>
      </c>
      <c r="E1437" t="s">
        <v>95</v>
      </c>
      <c r="F1437" s="4" t="s">
        <v>229</v>
      </c>
      <c r="G1437" t="s">
        <v>304</v>
      </c>
      <c r="H1437" s="2">
        <f t="shared" si="154"/>
        <v>0.67361111111111116</v>
      </c>
      <c r="I1437" s="2">
        <f t="shared" si="155"/>
        <v>0.2951388888888889</v>
      </c>
      <c r="J1437" t="str">
        <f t="shared" si="156"/>
        <v/>
      </c>
      <c r="K1437" t="s">
        <v>1751</v>
      </c>
      <c r="L1437" t="s">
        <v>1993</v>
      </c>
      <c r="M1437" t="s">
        <v>1996</v>
      </c>
      <c r="N1437">
        <v>6916</v>
      </c>
      <c r="O1437">
        <f t="shared" si="157"/>
        <v>3</v>
      </c>
      <c r="P1437" s="4" t="str">
        <f t="shared" si="158"/>
        <v>9</v>
      </c>
      <c r="Q1437" s="8">
        <f t="shared" si="159"/>
        <v>5</v>
      </c>
      <c r="R1437">
        <f t="shared" si="160"/>
        <v>545</v>
      </c>
    </row>
    <row r="1438" spans="1:18" x14ac:dyDescent="0.3">
      <c r="A1438" t="s">
        <v>13</v>
      </c>
      <c r="B1438" s="7" t="s">
        <v>60</v>
      </c>
      <c r="C1438" t="s">
        <v>69</v>
      </c>
      <c r="D1438" s="10" t="s">
        <v>73</v>
      </c>
      <c r="E1438" t="s">
        <v>82</v>
      </c>
      <c r="F1438" s="4" t="s">
        <v>296</v>
      </c>
      <c r="G1438" t="s">
        <v>502</v>
      </c>
      <c r="H1438" s="2">
        <f t="shared" si="154"/>
        <v>0.18402777777777779</v>
      </c>
      <c r="I1438" s="2">
        <f t="shared" si="155"/>
        <v>0.54166666666666663</v>
      </c>
      <c r="J1438" t="str">
        <f t="shared" si="156"/>
        <v>28 Mar</v>
      </c>
      <c r="K1438" t="s">
        <v>1704</v>
      </c>
      <c r="L1438" t="s">
        <v>1993</v>
      </c>
      <c r="M1438" t="s">
        <v>1997</v>
      </c>
      <c r="N1438">
        <v>6960</v>
      </c>
      <c r="O1438">
        <f t="shared" si="157"/>
        <v>3</v>
      </c>
      <c r="P1438" s="4" t="str">
        <f t="shared" si="158"/>
        <v>15</v>
      </c>
      <c r="Q1438" s="8">
        <f t="shared" si="159"/>
        <v>25</v>
      </c>
      <c r="R1438">
        <f t="shared" si="160"/>
        <v>925</v>
      </c>
    </row>
    <row r="1439" spans="1:18" x14ac:dyDescent="0.3">
      <c r="A1439" t="s">
        <v>13</v>
      </c>
      <c r="B1439" s="7" t="s">
        <v>49</v>
      </c>
      <c r="C1439" t="s">
        <v>67</v>
      </c>
      <c r="D1439" s="10" t="s">
        <v>72</v>
      </c>
      <c r="E1439" t="s">
        <v>108</v>
      </c>
      <c r="F1439" s="4" t="s">
        <v>213</v>
      </c>
      <c r="G1439" t="s">
        <v>316</v>
      </c>
      <c r="H1439" s="2">
        <f t="shared" si="154"/>
        <v>0.60069444444444442</v>
      </c>
      <c r="I1439" s="2">
        <f t="shared" si="155"/>
        <v>0.40625</v>
      </c>
      <c r="J1439" t="str">
        <f t="shared" si="156"/>
        <v/>
      </c>
      <c r="K1439" t="s">
        <v>1822</v>
      </c>
      <c r="L1439" t="s">
        <v>1993</v>
      </c>
      <c r="M1439" t="s">
        <v>1996</v>
      </c>
      <c r="N1439">
        <v>16757</v>
      </c>
      <c r="O1439">
        <f t="shared" si="157"/>
        <v>3</v>
      </c>
      <c r="P1439" s="4" t="str">
        <f t="shared" si="158"/>
        <v>4</v>
      </c>
      <c r="Q1439" s="8">
        <f t="shared" si="159"/>
        <v>40</v>
      </c>
      <c r="R1439">
        <f t="shared" si="160"/>
        <v>280</v>
      </c>
    </row>
    <row r="1440" spans="1:18" x14ac:dyDescent="0.3">
      <c r="A1440" t="s">
        <v>11</v>
      </c>
      <c r="B1440" s="7" t="s">
        <v>38</v>
      </c>
      <c r="C1440" t="s">
        <v>69</v>
      </c>
      <c r="D1440" s="10" t="s">
        <v>73</v>
      </c>
      <c r="E1440" t="s">
        <v>82</v>
      </c>
      <c r="F1440" s="4" t="s">
        <v>222</v>
      </c>
      <c r="G1440" t="s">
        <v>572</v>
      </c>
      <c r="H1440" s="2">
        <f t="shared" si="154"/>
        <v>6.5972222222222224E-2</v>
      </c>
      <c r="I1440" s="2">
        <f t="shared" si="155"/>
        <v>0.66666666666666663</v>
      </c>
      <c r="J1440" t="str">
        <f t="shared" si="156"/>
        <v>07 Mar</v>
      </c>
      <c r="K1440" t="s">
        <v>1685</v>
      </c>
      <c r="L1440" t="s">
        <v>1993</v>
      </c>
      <c r="M1440" t="s">
        <v>1996</v>
      </c>
      <c r="N1440">
        <v>14871</v>
      </c>
      <c r="O1440">
        <f t="shared" si="157"/>
        <v>3</v>
      </c>
      <c r="P1440" s="4" t="str">
        <f t="shared" si="158"/>
        <v>9</v>
      </c>
      <c r="Q1440" s="8">
        <f t="shared" si="159"/>
        <v>35</v>
      </c>
      <c r="R1440">
        <f t="shared" si="160"/>
        <v>575</v>
      </c>
    </row>
    <row r="1441" spans="1:18" x14ac:dyDescent="0.3">
      <c r="A1441" t="s">
        <v>11</v>
      </c>
      <c r="B1441" s="7" t="s">
        <v>37</v>
      </c>
      <c r="C1441" t="s">
        <v>69</v>
      </c>
      <c r="D1441" s="10" t="s">
        <v>73</v>
      </c>
      <c r="E1441" t="s">
        <v>95</v>
      </c>
      <c r="F1441" s="4" t="s">
        <v>287</v>
      </c>
      <c r="G1441" t="s">
        <v>303</v>
      </c>
      <c r="H1441" s="2">
        <f t="shared" si="154"/>
        <v>0.50694444444444442</v>
      </c>
      <c r="I1441" s="2">
        <f t="shared" si="155"/>
        <v>0.31597222222222221</v>
      </c>
      <c r="J1441" t="str">
        <f t="shared" si="156"/>
        <v/>
      </c>
      <c r="K1441" t="s">
        <v>1824</v>
      </c>
      <c r="L1441" t="s">
        <v>1993</v>
      </c>
      <c r="M1441" t="s">
        <v>1996</v>
      </c>
      <c r="N1441">
        <v>5054</v>
      </c>
      <c r="O1441">
        <f t="shared" si="157"/>
        <v>3</v>
      </c>
      <c r="P1441" s="4" t="str">
        <f t="shared" si="158"/>
        <v>4</v>
      </c>
      <c r="Q1441" s="8">
        <f t="shared" si="159"/>
        <v>35</v>
      </c>
      <c r="R1441">
        <f t="shared" si="160"/>
        <v>275</v>
      </c>
    </row>
    <row r="1442" spans="1:18" x14ac:dyDescent="0.3">
      <c r="A1442" t="s">
        <v>12</v>
      </c>
      <c r="B1442" s="7" t="s">
        <v>50</v>
      </c>
      <c r="C1442" t="s">
        <v>69</v>
      </c>
      <c r="D1442" s="10" t="s">
        <v>73</v>
      </c>
      <c r="E1442" t="s">
        <v>77</v>
      </c>
      <c r="F1442" s="4" t="s">
        <v>389</v>
      </c>
      <c r="G1442" t="s">
        <v>810</v>
      </c>
      <c r="H1442" s="2">
        <f t="shared" si="154"/>
        <v>0.80208333333333337</v>
      </c>
      <c r="I1442" s="2">
        <f t="shared" si="155"/>
        <v>0.51388888888888884</v>
      </c>
      <c r="J1442" t="str">
        <f t="shared" si="156"/>
        <v>04 Jun</v>
      </c>
      <c r="K1442" t="s">
        <v>1899</v>
      </c>
      <c r="L1442" t="s">
        <v>1992</v>
      </c>
      <c r="M1442" t="s">
        <v>1996</v>
      </c>
      <c r="N1442">
        <v>12488</v>
      </c>
      <c r="O1442">
        <f t="shared" si="157"/>
        <v>4</v>
      </c>
      <c r="P1442" s="4" t="str">
        <f t="shared" si="158"/>
        <v>30</v>
      </c>
      <c r="Q1442" s="8">
        <f t="shared" si="159"/>
        <v>55</v>
      </c>
      <c r="R1442">
        <f t="shared" si="160"/>
        <v>1855</v>
      </c>
    </row>
    <row r="1443" spans="1:18" x14ac:dyDescent="0.3">
      <c r="A1443" t="s">
        <v>11</v>
      </c>
      <c r="B1443" s="7" t="s">
        <v>36</v>
      </c>
      <c r="C1443" t="s">
        <v>67</v>
      </c>
      <c r="D1443" s="10" t="s">
        <v>69</v>
      </c>
      <c r="E1443" t="s">
        <v>75</v>
      </c>
      <c r="F1443" s="4" t="s">
        <v>292</v>
      </c>
      <c r="G1443" t="s">
        <v>324</v>
      </c>
      <c r="H1443" s="2">
        <f t="shared" si="154"/>
        <v>0.88888888888888884</v>
      </c>
      <c r="I1443" s="2">
        <f t="shared" si="155"/>
        <v>0.76736111111111116</v>
      </c>
      <c r="J1443" t="str">
        <f t="shared" si="156"/>
        <v/>
      </c>
      <c r="K1443" t="s">
        <v>1644</v>
      </c>
      <c r="L1443" t="s">
        <v>1991</v>
      </c>
      <c r="M1443" t="s">
        <v>1996</v>
      </c>
      <c r="N1443">
        <v>4823</v>
      </c>
      <c r="O1443">
        <f t="shared" si="157"/>
        <v>2</v>
      </c>
      <c r="P1443" s="4" t="str">
        <f t="shared" si="158"/>
        <v>2</v>
      </c>
      <c r="Q1443" s="8">
        <f t="shared" si="159"/>
        <v>55</v>
      </c>
      <c r="R1443">
        <f t="shared" si="160"/>
        <v>175</v>
      </c>
    </row>
    <row r="1444" spans="1:18" x14ac:dyDescent="0.3">
      <c r="A1444" t="s">
        <v>12</v>
      </c>
      <c r="B1444" s="7" t="s">
        <v>53</v>
      </c>
      <c r="C1444" t="s">
        <v>69</v>
      </c>
      <c r="D1444" s="10" t="s">
        <v>73</v>
      </c>
      <c r="E1444" t="s">
        <v>103</v>
      </c>
      <c r="F1444" s="4" t="s">
        <v>251</v>
      </c>
      <c r="G1444" t="s">
        <v>619</v>
      </c>
      <c r="H1444" s="2">
        <f t="shared" si="154"/>
        <v>0.80208333333333337</v>
      </c>
      <c r="I1444" s="2">
        <f t="shared" si="155"/>
        <v>0.24652777777777779</v>
      </c>
      <c r="J1444" t="str">
        <f t="shared" si="156"/>
        <v>10 Mar</v>
      </c>
      <c r="K1444" t="s">
        <v>1880</v>
      </c>
      <c r="L1444" t="s">
        <v>1992</v>
      </c>
      <c r="M1444" t="s">
        <v>1996</v>
      </c>
      <c r="N1444">
        <v>14483</v>
      </c>
      <c r="O1444">
        <f t="shared" si="157"/>
        <v>4</v>
      </c>
      <c r="P1444" s="4" t="str">
        <f t="shared" si="158"/>
        <v>37</v>
      </c>
      <c r="Q1444" s="8">
        <f t="shared" si="159"/>
        <v>20</v>
      </c>
      <c r="R1444">
        <f t="shared" si="160"/>
        <v>2240</v>
      </c>
    </row>
    <row r="1445" spans="1:18" x14ac:dyDescent="0.3">
      <c r="A1445" t="s">
        <v>12</v>
      </c>
      <c r="B1445" s="7" t="s">
        <v>28</v>
      </c>
      <c r="C1445" t="s">
        <v>69</v>
      </c>
      <c r="D1445" s="10" t="s">
        <v>73</v>
      </c>
      <c r="E1445" t="s">
        <v>125</v>
      </c>
      <c r="F1445" s="4" t="s">
        <v>217</v>
      </c>
      <c r="G1445" t="s">
        <v>598</v>
      </c>
      <c r="H1445" s="2">
        <f t="shared" si="154"/>
        <v>0.80208333333333337</v>
      </c>
      <c r="I1445" s="2">
        <f t="shared" si="155"/>
        <v>0.71875</v>
      </c>
      <c r="J1445" t="str">
        <f t="shared" si="156"/>
        <v>25 Jun</v>
      </c>
      <c r="K1445" t="s">
        <v>1799</v>
      </c>
      <c r="L1445" t="s">
        <v>1992</v>
      </c>
      <c r="M1445" t="s">
        <v>1996</v>
      </c>
      <c r="N1445">
        <v>11989</v>
      </c>
      <c r="O1445">
        <f t="shared" si="157"/>
        <v>4</v>
      </c>
      <c r="P1445" s="4" t="str">
        <f t="shared" si="158"/>
        <v>26</v>
      </c>
      <c r="Q1445" s="8">
        <f t="shared" si="159"/>
        <v>0</v>
      </c>
      <c r="R1445">
        <f t="shared" si="160"/>
        <v>1560</v>
      </c>
    </row>
    <row r="1446" spans="1:18" x14ac:dyDescent="0.3">
      <c r="A1446" t="s">
        <v>13</v>
      </c>
      <c r="B1446" s="7" t="s">
        <v>48</v>
      </c>
      <c r="C1446" t="s">
        <v>69</v>
      </c>
      <c r="D1446" s="10" t="s">
        <v>73</v>
      </c>
      <c r="E1446" t="s">
        <v>82</v>
      </c>
      <c r="F1446" s="4" t="s">
        <v>337</v>
      </c>
      <c r="G1446" t="s">
        <v>671</v>
      </c>
      <c r="H1446" s="2">
        <f t="shared" si="154"/>
        <v>0.79166666666666663</v>
      </c>
      <c r="I1446" s="2">
        <f t="shared" si="155"/>
        <v>0.95138888888888884</v>
      </c>
      <c r="J1446" t="str">
        <f t="shared" si="156"/>
        <v>22 May</v>
      </c>
      <c r="K1446" t="s">
        <v>1776</v>
      </c>
      <c r="L1446" t="s">
        <v>1993</v>
      </c>
      <c r="M1446" t="s">
        <v>1996</v>
      </c>
      <c r="N1446">
        <v>16079</v>
      </c>
      <c r="O1446">
        <f t="shared" si="157"/>
        <v>3</v>
      </c>
      <c r="P1446" s="4" t="str">
        <f t="shared" si="158"/>
        <v>20</v>
      </c>
      <c r="Q1446" s="8">
        <f t="shared" si="159"/>
        <v>10</v>
      </c>
      <c r="R1446">
        <f t="shared" si="160"/>
        <v>1210</v>
      </c>
    </row>
    <row r="1447" spans="1:18" x14ac:dyDescent="0.3">
      <c r="A1447" t="s">
        <v>13</v>
      </c>
      <c r="B1447" s="7" t="s">
        <v>41</v>
      </c>
      <c r="C1447" t="s">
        <v>68</v>
      </c>
      <c r="D1447" s="10" t="s">
        <v>67</v>
      </c>
      <c r="E1447" t="s">
        <v>98</v>
      </c>
      <c r="F1447" s="4" t="s">
        <v>242</v>
      </c>
      <c r="G1447" t="s">
        <v>811</v>
      </c>
      <c r="H1447" s="2">
        <f t="shared" si="154"/>
        <v>0.4548611111111111</v>
      </c>
      <c r="I1447" s="2">
        <f t="shared" si="155"/>
        <v>0.39930555555555558</v>
      </c>
      <c r="J1447" t="str">
        <f t="shared" si="156"/>
        <v>07 May</v>
      </c>
      <c r="K1447" t="s">
        <v>1665</v>
      </c>
      <c r="L1447" t="s">
        <v>1993</v>
      </c>
      <c r="M1447" t="s">
        <v>1996</v>
      </c>
      <c r="N1447">
        <v>13067</v>
      </c>
      <c r="O1447">
        <f t="shared" si="157"/>
        <v>3</v>
      </c>
      <c r="P1447" s="4" t="str">
        <f t="shared" si="158"/>
        <v>25</v>
      </c>
      <c r="Q1447" s="8">
        <f t="shared" si="159"/>
        <v>20</v>
      </c>
      <c r="R1447">
        <f t="shared" si="160"/>
        <v>1520</v>
      </c>
    </row>
    <row r="1448" spans="1:18" x14ac:dyDescent="0.3">
      <c r="A1448" t="s">
        <v>11</v>
      </c>
      <c r="B1448" s="7" t="s">
        <v>37</v>
      </c>
      <c r="C1448" t="s">
        <v>69</v>
      </c>
      <c r="D1448" s="10" t="s">
        <v>73</v>
      </c>
      <c r="E1448" t="s">
        <v>95</v>
      </c>
      <c r="F1448" s="4" t="s">
        <v>253</v>
      </c>
      <c r="G1448" t="s">
        <v>304</v>
      </c>
      <c r="H1448" s="2">
        <f t="shared" si="154"/>
        <v>0.67361111111111116</v>
      </c>
      <c r="I1448" s="2">
        <f t="shared" si="155"/>
        <v>0.21180555555555555</v>
      </c>
      <c r="J1448" t="str">
        <f t="shared" si="156"/>
        <v/>
      </c>
      <c r="K1448" t="s">
        <v>1657</v>
      </c>
      <c r="L1448" t="s">
        <v>1993</v>
      </c>
      <c r="M1448" t="s">
        <v>1996</v>
      </c>
      <c r="N1448">
        <v>6818</v>
      </c>
      <c r="O1448">
        <f t="shared" si="157"/>
        <v>3</v>
      </c>
      <c r="P1448" s="4" t="str">
        <f t="shared" si="158"/>
        <v>11</v>
      </c>
      <c r="Q1448" s="8">
        <f t="shared" si="159"/>
        <v>5</v>
      </c>
      <c r="R1448">
        <f t="shared" si="160"/>
        <v>665</v>
      </c>
    </row>
    <row r="1449" spans="1:18" x14ac:dyDescent="0.3">
      <c r="A1449" t="s">
        <v>13</v>
      </c>
      <c r="B1449" s="7" t="s">
        <v>26</v>
      </c>
      <c r="C1449" t="s">
        <v>68</v>
      </c>
      <c r="D1449" s="10" t="s">
        <v>67</v>
      </c>
      <c r="E1449" t="s">
        <v>85</v>
      </c>
      <c r="F1449" s="4" t="s">
        <v>262</v>
      </c>
      <c r="G1449" t="s">
        <v>781</v>
      </c>
      <c r="H1449" s="2">
        <f t="shared" si="154"/>
        <v>0.34375</v>
      </c>
      <c r="I1449" s="2">
        <f t="shared" si="155"/>
        <v>0.35069444444444442</v>
      </c>
      <c r="J1449" t="str">
        <f t="shared" si="156"/>
        <v>13 May</v>
      </c>
      <c r="K1449" t="s">
        <v>1715</v>
      </c>
      <c r="L1449" t="s">
        <v>1993</v>
      </c>
      <c r="M1449" t="s">
        <v>1996</v>
      </c>
      <c r="N1449">
        <v>13941</v>
      </c>
      <c r="O1449">
        <f t="shared" si="157"/>
        <v>3</v>
      </c>
      <c r="P1449" s="4" t="str">
        <f t="shared" si="158"/>
        <v>23</v>
      </c>
      <c r="Q1449" s="8">
        <f t="shared" si="159"/>
        <v>50</v>
      </c>
      <c r="R1449">
        <f t="shared" si="160"/>
        <v>1430</v>
      </c>
    </row>
    <row r="1450" spans="1:18" x14ac:dyDescent="0.3">
      <c r="A1450" t="s">
        <v>15</v>
      </c>
      <c r="B1450" s="7" t="s">
        <v>28</v>
      </c>
      <c r="C1450" t="s">
        <v>69</v>
      </c>
      <c r="D1450" s="10" t="s">
        <v>73</v>
      </c>
      <c r="E1450" t="s">
        <v>82</v>
      </c>
      <c r="F1450" s="4" t="s">
        <v>208</v>
      </c>
      <c r="G1450" t="s">
        <v>239</v>
      </c>
      <c r="H1450" s="2">
        <f t="shared" si="154"/>
        <v>0.79166666666666663</v>
      </c>
      <c r="I1450" s="2">
        <f t="shared" si="155"/>
        <v>0.375</v>
      </c>
      <c r="J1450" t="str">
        <f t="shared" si="156"/>
        <v/>
      </c>
      <c r="K1450" t="s">
        <v>1686</v>
      </c>
      <c r="L1450" t="s">
        <v>1993</v>
      </c>
      <c r="M1450" t="s">
        <v>1996</v>
      </c>
      <c r="N1450">
        <v>12927</v>
      </c>
      <c r="O1450">
        <f t="shared" si="157"/>
        <v>3</v>
      </c>
      <c r="P1450" s="4" t="str">
        <f t="shared" si="158"/>
        <v>10</v>
      </c>
      <c r="Q1450" s="8">
        <f t="shared" si="159"/>
        <v>0</v>
      </c>
      <c r="R1450">
        <f t="shared" si="160"/>
        <v>600</v>
      </c>
    </row>
    <row r="1451" spans="1:18" x14ac:dyDescent="0.3">
      <c r="A1451" t="s">
        <v>11</v>
      </c>
      <c r="B1451" s="7" t="s">
        <v>42</v>
      </c>
      <c r="C1451" t="s">
        <v>68</v>
      </c>
      <c r="D1451" s="10" t="s">
        <v>67</v>
      </c>
      <c r="E1451" t="s">
        <v>80</v>
      </c>
      <c r="F1451" s="4" t="s">
        <v>341</v>
      </c>
      <c r="G1451" t="s">
        <v>812</v>
      </c>
      <c r="H1451" s="2">
        <f t="shared" si="154"/>
        <v>3.4722222222222224E-2</v>
      </c>
      <c r="I1451" s="2">
        <f t="shared" si="155"/>
        <v>0.92708333333333337</v>
      </c>
      <c r="J1451" t="str">
        <f t="shared" si="156"/>
        <v>16 May</v>
      </c>
      <c r="K1451" t="s">
        <v>1634</v>
      </c>
      <c r="L1451" t="s">
        <v>1991</v>
      </c>
      <c r="M1451" t="s">
        <v>1996</v>
      </c>
      <c r="N1451">
        <v>4804</v>
      </c>
      <c r="O1451">
        <f t="shared" si="157"/>
        <v>2</v>
      </c>
      <c r="P1451" s="4" t="str">
        <f t="shared" si="158"/>
        <v>2</v>
      </c>
      <c r="Q1451" s="8">
        <f t="shared" si="159"/>
        <v>35</v>
      </c>
      <c r="R1451">
        <f t="shared" si="160"/>
        <v>155</v>
      </c>
    </row>
    <row r="1452" spans="1:18" x14ac:dyDescent="0.3">
      <c r="A1452" t="s">
        <v>13</v>
      </c>
      <c r="B1452" s="7" t="s">
        <v>57</v>
      </c>
      <c r="C1452" t="s">
        <v>69</v>
      </c>
      <c r="D1452" s="10" t="s">
        <v>73</v>
      </c>
      <c r="E1452" t="s">
        <v>82</v>
      </c>
      <c r="F1452" s="4" t="s">
        <v>222</v>
      </c>
      <c r="G1452" t="s">
        <v>609</v>
      </c>
      <c r="H1452" s="2">
        <f t="shared" si="154"/>
        <v>0.52430555555555558</v>
      </c>
      <c r="I1452" s="2">
        <f t="shared" si="155"/>
        <v>0.66666666666666663</v>
      </c>
      <c r="J1452" t="str">
        <f t="shared" si="156"/>
        <v>02 Apr</v>
      </c>
      <c r="K1452" t="s">
        <v>1641</v>
      </c>
      <c r="L1452" t="s">
        <v>1993</v>
      </c>
      <c r="M1452" t="s">
        <v>1997</v>
      </c>
      <c r="N1452">
        <v>5406</v>
      </c>
      <c r="O1452">
        <f t="shared" si="157"/>
        <v>3</v>
      </c>
      <c r="P1452" s="4" t="str">
        <f t="shared" si="158"/>
        <v>20</v>
      </c>
      <c r="Q1452" s="8">
        <f t="shared" si="159"/>
        <v>35</v>
      </c>
      <c r="R1452">
        <f t="shared" si="160"/>
        <v>1235</v>
      </c>
    </row>
    <row r="1453" spans="1:18" x14ac:dyDescent="0.3">
      <c r="A1453" t="s">
        <v>11</v>
      </c>
      <c r="B1453" s="7" t="s">
        <v>39</v>
      </c>
      <c r="C1453" t="s">
        <v>69</v>
      </c>
      <c r="D1453" s="10" t="s">
        <v>73</v>
      </c>
      <c r="E1453" t="s">
        <v>82</v>
      </c>
      <c r="F1453" s="4" t="s">
        <v>387</v>
      </c>
      <c r="G1453" t="s">
        <v>531</v>
      </c>
      <c r="H1453" s="2">
        <f t="shared" si="154"/>
        <v>6.5972222222222224E-2</v>
      </c>
      <c r="I1453" s="2">
        <f t="shared" si="155"/>
        <v>0.44791666666666669</v>
      </c>
      <c r="J1453" t="str">
        <f t="shared" si="156"/>
        <v>22 Mar</v>
      </c>
      <c r="K1453" t="s">
        <v>1682</v>
      </c>
      <c r="L1453" t="s">
        <v>1993</v>
      </c>
      <c r="M1453" t="s">
        <v>1996</v>
      </c>
      <c r="N1453">
        <v>7318</v>
      </c>
      <c r="O1453">
        <f t="shared" si="157"/>
        <v>3</v>
      </c>
      <c r="P1453" s="4" t="str">
        <f t="shared" si="158"/>
        <v>14</v>
      </c>
      <c r="Q1453" s="8">
        <f t="shared" si="159"/>
        <v>50</v>
      </c>
      <c r="R1453">
        <f t="shared" si="160"/>
        <v>890</v>
      </c>
    </row>
    <row r="1454" spans="1:18" x14ac:dyDescent="0.3">
      <c r="A1454" t="s">
        <v>11</v>
      </c>
      <c r="B1454" s="7" t="s">
        <v>39</v>
      </c>
      <c r="C1454" t="s">
        <v>70</v>
      </c>
      <c r="D1454" s="10" t="s">
        <v>68</v>
      </c>
      <c r="E1454" t="s">
        <v>84</v>
      </c>
      <c r="F1454" s="4" t="s">
        <v>347</v>
      </c>
      <c r="G1454" t="s">
        <v>518</v>
      </c>
      <c r="H1454" s="2">
        <f t="shared" si="154"/>
        <v>0.42708333333333331</v>
      </c>
      <c r="I1454" s="2">
        <f t="shared" si="155"/>
        <v>0.3298611111111111</v>
      </c>
      <c r="J1454" t="str">
        <f t="shared" si="156"/>
        <v/>
      </c>
      <c r="K1454" t="s">
        <v>1710</v>
      </c>
      <c r="L1454" t="s">
        <v>1991</v>
      </c>
      <c r="M1454" t="s">
        <v>1996</v>
      </c>
      <c r="N1454">
        <v>3384</v>
      </c>
      <c r="O1454">
        <f t="shared" si="157"/>
        <v>2</v>
      </c>
      <c r="P1454" s="4" t="str">
        <f t="shared" si="158"/>
        <v>2</v>
      </c>
      <c r="Q1454" s="8">
        <f t="shared" si="159"/>
        <v>20</v>
      </c>
      <c r="R1454">
        <f t="shared" si="160"/>
        <v>140</v>
      </c>
    </row>
    <row r="1455" spans="1:18" x14ac:dyDescent="0.3">
      <c r="A1455" t="s">
        <v>18</v>
      </c>
      <c r="B1455" s="7" t="s">
        <v>50</v>
      </c>
      <c r="C1455" t="s">
        <v>69</v>
      </c>
      <c r="D1455" s="10" t="s">
        <v>73</v>
      </c>
      <c r="E1455" t="s">
        <v>83</v>
      </c>
      <c r="F1455" s="4" t="s">
        <v>267</v>
      </c>
      <c r="G1455" t="s">
        <v>813</v>
      </c>
      <c r="H1455" s="2">
        <f t="shared" si="154"/>
        <v>0.27430555555555558</v>
      </c>
      <c r="I1455" s="2">
        <f t="shared" si="155"/>
        <v>0.86458333333333337</v>
      </c>
      <c r="J1455" t="str">
        <f t="shared" si="156"/>
        <v>04 Jun</v>
      </c>
      <c r="K1455" t="s">
        <v>1835</v>
      </c>
      <c r="L1455" t="s">
        <v>1993</v>
      </c>
      <c r="M1455" t="s">
        <v>1996</v>
      </c>
      <c r="N1455">
        <v>11410</v>
      </c>
      <c r="O1455">
        <f t="shared" si="157"/>
        <v>3</v>
      </c>
      <c r="P1455" s="4" t="str">
        <f t="shared" si="158"/>
        <v>9</v>
      </c>
      <c r="Q1455" s="8">
        <f t="shared" si="159"/>
        <v>50</v>
      </c>
      <c r="R1455">
        <f t="shared" si="160"/>
        <v>590</v>
      </c>
    </row>
    <row r="1456" spans="1:18" x14ac:dyDescent="0.3">
      <c r="A1456" t="s">
        <v>13</v>
      </c>
      <c r="B1456" s="7" t="s">
        <v>51</v>
      </c>
      <c r="C1456" t="s">
        <v>67</v>
      </c>
      <c r="D1456" s="10" t="s">
        <v>72</v>
      </c>
      <c r="E1456" t="s">
        <v>81</v>
      </c>
      <c r="F1456" s="4" t="s">
        <v>238</v>
      </c>
      <c r="G1456" t="s">
        <v>264</v>
      </c>
      <c r="H1456" s="2">
        <f t="shared" si="154"/>
        <v>0.55208333333333337</v>
      </c>
      <c r="I1456" s="2">
        <f t="shared" si="155"/>
        <v>0.23958333333333334</v>
      </c>
      <c r="J1456" t="str">
        <f t="shared" si="156"/>
        <v/>
      </c>
      <c r="K1456" t="s">
        <v>1695</v>
      </c>
      <c r="L1456" t="s">
        <v>1993</v>
      </c>
      <c r="M1456" t="s">
        <v>1997</v>
      </c>
      <c r="N1456">
        <v>9134</v>
      </c>
      <c r="O1456">
        <f t="shared" si="157"/>
        <v>3</v>
      </c>
      <c r="P1456" s="4" t="str">
        <f t="shared" si="158"/>
        <v>7</v>
      </c>
      <c r="Q1456" s="8">
        <f t="shared" si="159"/>
        <v>30</v>
      </c>
      <c r="R1456">
        <f t="shared" si="160"/>
        <v>450</v>
      </c>
    </row>
    <row r="1457" spans="1:18" x14ac:dyDescent="0.3">
      <c r="A1457" t="s">
        <v>13</v>
      </c>
      <c r="B1457" s="7" t="s">
        <v>39</v>
      </c>
      <c r="C1457" t="s">
        <v>67</v>
      </c>
      <c r="D1457" s="10" t="s">
        <v>72</v>
      </c>
      <c r="E1457" t="s">
        <v>81</v>
      </c>
      <c r="F1457" s="4" t="s">
        <v>259</v>
      </c>
      <c r="G1457" t="s">
        <v>324</v>
      </c>
      <c r="H1457" s="2">
        <f t="shared" si="154"/>
        <v>0.88888888888888884</v>
      </c>
      <c r="I1457" s="2">
        <f t="shared" si="155"/>
        <v>0.58680555555555558</v>
      </c>
      <c r="J1457" t="str">
        <f t="shared" si="156"/>
        <v/>
      </c>
      <c r="K1457" t="s">
        <v>1775</v>
      </c>
      <c r="L1457" t="s">
        <v>1993</v>
      </c>
      <c r="M1457" t="s">
        <v>1997</v>
      </c>
      <c r="N1457">
        <v>7832</v>
      </c>
      <c r="O1457">
        <f t="shared" si="157"/>
        <v>3</v>
      </c>
      <c r="P1457" s="4" t="str">
        <f t="shared" si="158"/>
        <v>7</v>
      </c>
      <c r="Q1457" s="8">
        <f t="shared" si="159"/>
        <v>15</v>
      </c>
      <c r="R1457">
        <f t="shared" si="160"/>
        <v>435</v>
      </c>
    </row>
    <row r="1458" spans="1:18" x14ac:dyDescent="0.3">
      <c r="A1458" t="s">
        <v>13</v>
      </c>
      <c r="B1458" s="7" t="s">
        <v>49</v>
      </c>
      <c r="C1458" t="s">
        <v>67</v>
      </c>
      <c r="D1458" s="10" t="s">
        <v>72</v>
      </c>
      <c r="E1458" t="s">
        <v>81</v>
      </c>
      <c r="F1458" s="4" t="s">
        <v>211</v>
      </c>
      <c r="G1458" t="s">
        <v>610</v>
      </c>
      <c r="H1458" s="2">
        <f t="shared" si="154"/>
        <v>0.31944444444444442</v>
      </c>
      <c r="I1458" s="2">
        <f t="shared" si="155"/>
        <v>0.37152777777777779</v>
      </c>
      <c r="J1458" t="str">
        <f t="shared" si="156"/>
        <v>07 Mar</v>
      </c>
      <c r="K1458" t="s">
        <v>1904</v>
      </c>
      <c r="L1458" t="s">
        <v>1993</v>
      </c>
      <c r="M1458" t="s">
        <v>1996</v>
      </c>
      <c r="N1458">
        <v>14815</v>
      </c>
      <c r="O1458">
        <f t="shared" si="157"/>
        <v>3</v>
      </c>
      <c r="P1458" s="4" t="str">
        <f t="shared" si="158"/>
        <v>22</v>
      </c>
      <c r="Q1458" s="8">
        <f t="shared" si="159"/>
        <v>45</v>
      </c>
      <c r="R1458">
        <f t="shared" si="160"/>
        <v>1365</v>
      </c>
    </row>
    <row r="1459" spans="1:18" x14ac:dyDescent="0.3">
      <c r="A1459" t="s">
        <v>11</v>
      </c>
      <c r="B1459" s="7" t="s">
        <v>50</v>
      </c>
      <c r="C1459" t="s">
        <v>67</v>
      </c>
      <c r="D1459" s="10" t="s">
        <v>69</v>
      </c>
      <c r="E1459" t="s">
        <v>75</v>
      </c>
      <c r="F1459" s="4" t="s">
        <v>286</v>
      </c>
      <c r="G1459" t="s">
        <v>814</v>
      </c>
      <c r="H1459" s="2">
        <f t="shared" si="154"/>
        <v>9.7222222222222224E-2</v>
      </c>
      <c r="I1459" s="2">
        <f t="shared" si="155"/>
        <v>0.97916666666666663</v>
      </c>
      <c r="J1459" t="str">
        <f t="shared" si="156"/>
        <v>04 Jun</v>
      </c>
      <c r="K1459" t="s">
        <v>1623</v>
      </c>
      <c r="L1459" t="s">
        <v>1991</v>
      </c>
      <c r="M1459" t="s">
        <v>1996</v>
      </c>
      <c r="N1459">
        <v>4591</v>
      </c>
      <c r="O1459">
        <f t="shared" si="157"/>
        <v>2</v>
      </c>
      <c r="P1459" s="4" t="str">
        <f t="shared" si="158"/>
        <v>2</v>
      </c>
      <c r="Q1459" s="8">
        <f t="shared" si="159"/>
        <v>50</v>
      </c>
      <c r="R1459">
        <f t="shared" si="160"/>
        <v>170</v>
      </c>
    </row>
    <row r="1460" spans="1:18" x14ac:dyDescent="0.3">
      <c r="A1460" t="s">
        <v>13</v>
      </c>
      <c r="B1460" s="7" t="s">
        <v>33</v>
      </c>
      <c r="C1460" t="s">
        <v>69</v>
      </c>
      <c r="D1460" s="10" t="s">
        <v>73</v>
      </c>
      <c r="E1460" t="s">
        <v>82</v>
      </c>
      <c r="F1460" s="4" t="s">
        <v>337</v>
      </c>
      <c r="G1460" t="s">
        <v>640</v>
      </c>
      <c r="H1460" s="2">
        <f t="shared" si="154"/>
        <v>0.79166666666666663</v>
      </c>
      <c r="I1460" s="2">
        <f t="shared" si="155"/>
        <v>0.95138888888888884</v>
      </c>
      <c r="J1460" t="str">
        <f t="shared" si="156"/>
        <v>10 May</v>
      </c>
      <c r="K1460" t="s">
        <v>1776</v>
      </c>
      <c r="L1460" t="s">
        <v>1993</v>
      </c>
      <c r="M1460" t="s">
        <v>1997</v>
      </c>
      <c r="N1460">
        <v>12373</v>
      </c>
      <c r="O1460">
        <f t="shared" si="157"/>
        <v>3</v>
      </c>
      <c r="P1460" s="4" t="str">
        <f t="shared" si="158"/>
        <v>20</v>
      </c>
      <c r="Q1460" s="8">
        <f t="shared" si="159"/>
        <v>10</v>
      </c>
      <c r="R1460">
        <f t="shared" si="160"/>
        <v>1210</v>
      </c>
    </row>
    <row r="1461" spans="1:18" x14ac:dyDescent="0.3">
      <c r="A1461" t="s">
        <v>18</v>
      </c>
      <c r="B1461" s="7" t="s">
        <v>56</v>
      </c>
      <c r="C1461" t="s">
        <v>67</v>
      </c>
      <c r="D1461" s="10" t="s">
        <v>72</v>
      </c>
      <c r="E1461" t="s">
        <v>75</v>
      </c>
      <c r="F1461" s="4" t="s">
        <v>204</v>
      </c>
      <c r="G1461" t="s">
        <v>408</v>
      </c>
      <c r="H1461" s="2">
        <f t="shared" si="154"/>
        <v>0.3611111111111111</v>
      </c>
      <c r="I1461" s="2">
        <f t="shared" si="155"/>
        <v>0.24305555555555555</v>
      </c>
      <c r="J1461" t="str">
        <f t="shared" si="156"/>
        <v/>
      </c>
      <c r="K1461" t="s">
        <v>1623</v>
      </c>
      <c r="L1461" t="s">
        <v>1991</v>
      </c>
      <c r="M1461" t="s">
        <v>1996</v>
      </c>
      <c r="N1461">
        <v>4284</v>
      </c>
      <c r="O1461">
        <f t="shared" si="157"/>
        <v>2</v>
      </c>
      <c r="P1461" s="4" t="str">
        <f t="shared" si="158"/>
        <v>2</v>
      </c>
      <c r="Q1461" s="8">
        <f t="shared" si="159"/>
        <v>50</v>
      </c>
      <c r="R1461">
        <f t="shared" si="160"/>
        <v>170</v>
      </c>
    </row>
    <row r="1462" spans="1:18" x14ac:dyDescent="0.3">
      <c r="A1462" t="s">
        <v>13</v>
      </c>
      <c r="B1462" s="7" t="s">
        <v>46</v>
      </c>
      <c r="C1462" t="s">
        <v>68</v>
      </c>
      <c r="D1462" s="10" t="s">
        <v>67</v>
      </c>
      <c r="E1462" t="s">
        <v>85</v>
      </c>
      <c r="F1462" s="4" t="s">
        <v>238</v>
      </c>
      <c r="G1462" t="s">
        <v>647</v>
      </c>
      <c r="H1462" s="2">
        <f t="shared" si="154"/>
        <v>0.19444444444444445</v>
      </c>
      <c r="I1462" s="2">
        <f t="shared" si="155"/>
        <v>0.23958333333333334</v>
      </c>
      <c r="J1462" t="str">
        <f t="shared" si="156"/>
        <v>19 May</v>
      </c>
      <c r="K1462" t="s">
        <v>1754</v>
      </c>
      <c r="L1462" t="s">
        <v>1993</v>
      </c>
      <c r="M1462" t="s">
        <v>1996</v>
      </c>
      <c r="N1462">
        <v>13941</v>
      </c>
      <c r="O1462">
        <f t="shared" si="157"/>
        <v>3</v>
      </c>
      <c r="P1462" s="4" t="str">
        <f t="shared" si="158"/>
        <v>22</v>
      </c>
      <c r="Q1462" s="8">
        <f t="shared" si="159"/>
        <v>55</v>
      </c>
      <c r="R1462">
        <f t="shared" si="160"/>
        <v>1375</v>
      </c>
    </row>
    <row r="1463" spans="1:18" x14ac:dyDescent="0.3">
      <c r="A1463" t="s">
        <v>13</v>
      </c>
      <c r="B1463" s="7" t="s">
        <v>53</v>
      </c>
      <c r="C1463" t="s">
        <v>69</v>
      </c>
      <c r="D1463" s="10" t="s">
        <v>73</v>
      </c>
      <c r="E1463" t="s">
        <v>82</v>
      </c>
      <c r="F1463" s="4" t="s">
        <v>328</v>
      </c>
      <c r="G1463" t="s">
        <v>591</v>
      </c>
      <c r="H1463" s="2">
        <f t="shared" si="154"/>
        <v>0.78472222222222221</v>
      </c>
      <c r="I1463" s="2">
        <f t="shared" si="155"/>
        <v>0.72569444444444442</v>
      </c>
      <c r="J1463" t="str">
        <f t="shared" si="156"/>
        <v>10 Mar</v>
      </c>
      <c r="K1463" t="s">
        <v>1905</v>
      </c>
      <c r="L1463" t="s">
        <v>1993</v>
      </c>
      <c r="M1463" t="s">
        <v>1996</v>
      </c>
      <c r="N1463">
        <v>16289</v>
      </c>
      <c r="O1463">
        <f t="shared" si="157"/>
        <v>3</v>
      </c>
      <c r="P1463" s="4" t="str">
        <f t="shared" si="158"/>
        <v>25</v>
      </c>
      <c r="Q1463" s="8">
        <f t="shared" si="159"/>
        <v>25</v>
      </c>
      <c r="R1463">
        <f t="shared" si="160"/>
        <v>1525</v>
      </c>
    </row>
    <row r="1464" spans="1:18" x14ac:dyDescent="0.3">
      <c r="A1464" t="s">
        <v>11</v>
      </c>
      <c r="B1464" s="7" t="s">
        <v>28</v>
      </c>
      <c r="C1464" t="s">
        <v>69</v>
      </c>
      <c r="D1464" s="10" t="s">
        <v>73</v>
      </c>
      <c r="E1464" t="s">
        <v>87</v>
      </c>
      <c r="F1464" s="4" t="s">
        <v>286</v>
      </c>
      <c r="G1464" t="s">
        <v>815</v>
      </c>
      <c r="H1464" s="2">
        <f t="shared" si="154"/>
        <v>0.19097222222222221</v>
      </c>
      <c r="I1464" s="2">
        <f t="shared" si="155"/>
        <v>0.97916666666666663</v>
      </c>
      <c r="J1464" t="str">
        <f t="shared" si="156"/>
        <v>25 Jun</v>
      </c>
      <c r="K1464" t="s">
        <v>1739</v>
      </c>
      <c r="L1464" t="s">
        <v>1993</v>
      </c>
      <c r="M1464" t="s">
        <v>1996</v>
      </c>
      <c r="N1464">
        <v>9165</v>
      </c>
      <c r="O1464">
        <f t="shared" si="157"/>
        <v>3</v>
      </c>
      <c r="P1464" s="4" t="str">
        <f t="shared" si="158"/>
        <v>5</v>
      </c>
      <c r="Q1464" s="8">
        <f t="shared" si="159"/>
        <v>5</v>
      </c>
      <c r="R1464">
        <f t="shared" si="160"/>
        <v>305</v>
      </c>
    </row>
    <row r="1465" spans="1:18" x14ac:dyDescent="0.3">
      <c r="A1465" t="s">
        <v>13</v>
      </c>
      <c r="B1465" s="7" t="s">
        <v>59</v>
      </c>
      <c r="C1465" t="s">
        <v>67</v>
      </c>
      <c r="D1465" s="10" t="s">
        <v>69</v>
      </c>
      <c r="E1465" t="s">
        <v>75</v>
      </c>
      <c r="F1465" s="4" t="s">
        <v>285</v>
      </c>
      <c r="G1465" t="s">
        <v>219</v>
      </c>
      <c r="H1465" s="2">
        <f t="shared" si="154"/>
        <v>0.36458333333333331</v>
      </c>
      <c r="I1465" s="2">
        <f t="shared" si="155"/>
        <v>0.25</v>
      </c>
      <c r="J1465" t="str">
        <f t="shared" si="156"/>
        <v/>
      </c>
      <c r="K1465" t="s">
        <v>1660</v>
      </c>
      <c r="L1465" t="s">
        <v>1991</v>
      </c>
      <c r="M1465" t="s">
        <v>1996</v>
      </c>
      <c r="N1465">
        <v>8016</v>
      </c>
      <c r="O1465">
        <f t="shared" si="157"/>
        <v>2</v>
      </c>
      <c r="P1465" s="4" t="str">
        <f t="shared" si="158"/>
        <v>2</v>
      </c>
      <c r="Q1465" s="8">
        <f t="shared" si="159"/>
        <v>45</v>
      </c>
      <c r="R1465">
        <f t="shared" si="160"/>
        <v>165</v>
      </c>
    </row>
    <row r="1466" spans="1:18" x14ac:dyDescent="0.3">
      <c r="A1466" t="s">
        <v>18</v>
      </c>
      <c r="B1466" s="7" t="s">
        <v>57</v>
      </c>
      <c r="C1466" t="s">
        <v>68</v>
      </c>
      <c r="D1466" s="10" t="s">
        <v>67</v>
      </c>
      <c r="E1466" t="s">
        <v>98</v>
      </c>
      <c r="F1466" s="4" t="s">
        <v>369</v>
      </c>
      <c r="G1466" t="s">
        <v>816</v>
      </c>
      <c r="H1466" s="2">
        <f t="shared" si="154"/>
        <v>0.44444444444444442</v>
      </c>
      <c r="I1466" s="2">
        <f t="shared" si="155"/>
        <v>0.94444444444444442</v>
      </c>
      <c r="J1466" t="str">
        <f t="shared" si="156"/>
        <v>02 Apr</v>
      </c>
      <c r="K1466" t="s">
        <v>1661</v>
      </c>
      <c r="L1466" t="s">
        <v>1993</v>
      </c>
      <c r="M1466" t="s">
        <v>1996</v>
      </c>
      <c r="N1466">
        <v>5192</v>
      </c>
      <c r="O1466">
        <f t="shared" si="157"/>
        <v>3</v>
      </c>
      <c r="P1466" s="4" t="str">
        <f t="shared" si="158"/>
        <v>12</v>
      </c>
      <c r="Q1466" s="8">
        <f t="shared" si="159"/>
        <v>0</v>
      </c>
      <c r="R1466">
        <f t="shared" si="160"/>
        <v>720</v>
      </c>
    </row>
    <row r="1467" spans="1:18" x14ac:dyDescent="0.3">
      <c r="A1467" t="s">
        <v>13</v>
      </c>
      <c r="B1467" s="7" t="s">
        <v>25</v>
      </c>
      <c r="C1467" t="s">
        <v>68</v>
      </c>
      <c r="D1467" s="10" t="s">
        <v>67</v>
      </c>
      <c r="E1467" t="s">
        <v>85</v>
      </c>
      <c r="F1467" s="4" t="s">
        <v>216</v>
      </c>
      <c r="G1467" t="s">
        <v>465</v>
      </c>
      <c r="H1467" s="2">
        <f t="shared" si="154"/>
        <v>0.34375</v>
      </c>
      <c r="I1467" s="2">
        <f t="shared" si="155"/>
        <v>0.88194444444444442</v>
      </c>
      <c r="J1467" t="str">
        <f t="shared" si="156"/>
        <v>10 Jun</v>
      </c>
      <c r="K1467" t="s">
        <v>1657</v>
      </c>
      <c r="L1467" t="s">
        <v>1993</v>
      </c>
      <c r="M1467" t="s">
        <v>1996</v>
      </c>
      <c r="N1467">
        <v>14939</v>
      </c>
      <c r="O1467">
        <f t="shared" si="157"/>
        <v>3</v>
      </c>
      <c r="P1467" s="4" t="str">
        <f t="shared" si="158"/>
        <v>11</v>
      </c>
      <c r="Q1467" s="8">
        <f t="shared" si="159"/>
        <v>5</v>
      </c>
      <c r="R1467">
        <f t="shared" si="160"/>
        <v>665</v>
      </c>
    </row>
    <row r="1468" spans="1:18" x14ac:dyDescent="0.3">
      <c r="A1468" t="s">
        <v>13</v>
      </c>
      <c r="B1468" s="7" t="s">
        <v>27</v>
      </c>
      <c r="C1468" t="s">
        <v>67</v>
      </c>
      <c r="D1468" s="10" t="s">
        <v>72</v>
      </c>
      <c r="E1468" t="s">
        <v>81</v>
      </c>
      <c r="F1468" s="4" t="s">
        <v>215</v>
      </c>
      <c r="G1468" t="s">
        <v>817</v>
      </c>
      <c r="H1468" s="2">
        <f t="shared" si="154"/>
        <v>0.39583333333333331</v>
      </c>
      <c r="I1468" s="2">
        <f t="shared" si="155"/>
        <v>0.4861111111111111</v>
      </c>
      <c r="J1468" t="str">
        <f t="shared" si="156"/>
        <v>02 Mar</v>
      </c>
      <c r="K1468" t="s">
        <v>1906</v>
      </c>
      <c r="L1468" t="s">
        <v>1993</v>
      </c>
      <c r="M1468" t="s">
        <v>1996</v>
      </c>
      <c r="N1468">
        <v>25735</v>
      </c>
      <c r="O1468">
        <f t="shared" si="157"/>
        <v>3</v>
      </c>
      <c r="P1468" s="4" t="str">
        <f t="shared" si="158"/>
        <v>21</v>
      </c>
      <c r="Q1468" s="8">
        <f t="shared" si="159"/>
        <v>50</v>
      </c>
      <c r="R1468">
        <f t="shared" si="160"/>
        <v>1310</v>
      </c>
    </row>
    <row r="1469" spans="1:18" x14ac:dyDescent="0.3">
      <c r="A1469" t="s">
        <v>15</v>
      </c>
      <c r="B1469" s="7" t="s">
        <v>50</v>
      </c>
      <c r="C1469" t="s">
        <v>69</v>
      </c>
      <c r="D1469" s="10" t="s">
        <v>73</v>
      </c>
      <c r="E1469" t="s">
        <v>82</v>
      </c>
      <c r="F1469" s="4" t="s">
        <v>300</v>
      </c>
      <c r="G1469" t="s">
        <v>239</v>
      </c>
      <c r="H1469" s="2">
        <f t="shared" si="154"/>
        <v>0.79166666666666663</v>
      </c>
      <c r="I1469" s="2">
        <f t="shared" si="155"/>
        <v>0.41666666666666669</v>
      </c>
      <c r="J1469" t="str">
        <f t="shared" si="156"/>
        <v/>
      </c>
      <c r="K1469" t="s">
        <v>1767</v>
      </c>
      <c r="L1469" t="s">
        <v>1993</v>
      </c>
      <c r="M1469" t="s">
        <v>1996</v>
      </c>
      <c r="N1469">
        <v>14502</v>
      </c>
      <c r="O1469">
        <f t="shared" si="157"/>
        <v>3</v>
      </c>
      <c r="P1469" s="4" t="str">
        <f t="shared" si="158"/>
        <v>9</v>
      </c>
      <c r="Q1469" s="8">
        <f t="shared" si="159"/>
        <v>0</v>
      </c>
      <c r="R1469">
        <f t="shared" si="160"/>
        <v>540</v>
      </c>
    </row>
    <row r="1470" spans="1:18" x14ac:dyDescent="0.3">
      <c r="A1470" t="s">
        <v>13</v>
      </c>
      <c r="B1470" s="7" t="s">
        <v>29</v>
      </c>
      <c r="C1470" t="s">
        <v>67</v>
      </c>
      <c r="D1470" s="10" t="s">
        <v>72</v>
      </c>
      <c r="E1470" t="s">
        <v>81</v>
      </c>
      <c r="F1470" s="4" t="s">
        <v>368</v>
      </c>
      <c r="G1470" t="s">
        <v>774</v>
      </c>
      <c r="H1470" s="2">
        <f t="shared" si="154"/>
        <v>0.51736111111111116</v>
      </c>
      <c r="I1470" s="2">
        <f t="shared" si="155"/>
        <v>0.95486111111111116</v>
      </c>
      <c r="J1470" t="str">
        <f t="shared" si="156"/>
        <v>13 Mar</v>
      </c>
      <c r="K1470" t="s">
        <v>1679</v>
      </c>
      <c r="L1470" t="s">
        <v>1993</v>
      </c>
      <c r="M1470" t="s">
        <v>1996</v>
      </c>
      <c r="N1470">
        <v>13817</v>
      </c>
      <c r="O1470">
        <f t="shared" si="157"/>
        <v>3</v>
      </c>
      <c r="P1470" s="4" t="str">
        <f t="shared" si="158"/>
        <v>13</v>
      </c>
      <c r="Q1470" s="8">
        <f t="shared" si="159"/>
        <v>30</v>
      </c>
      <c r="R1470">
        <f t="shared" si="160"/>
        <v>810</v>
      </c>
    </row>
    <row r="1471" spans="1:18" x14ac:dyDescent="0.3">
      <c r="A1471" t="s">
        <v>13</v>
      </c>
      <c r="B1471" s="7" t="s">
        <v>55</v>
      </c>
      <c r="C1471" t="s">
        <v>68</v>
      </c>
      <c r="D1471" s="10" t="s">
        <v>67</v>
      </c>
      <c r="E1471" t="s">
        <v>98</v>
      </c>
      <c r="F1471" s="4" t="s">
        <v>242</v>
      </c>
      <c r="G1471" t="s">
        <v>365</v>
      </c>
      <c r="H1471" s="2">
        <f t="shared" si="154"/>
        <v>0.75</v>
      </c>
      <c r="I1471" s="2">
        <f t="shared" si="155"/>
        <v>0.39930555555555558</v>
      </c>
      <c r="J1471" t="str">
        <f t="shared" si="156"/>
        <v/>
      </c>
      <c r="K1471" t="s">
        <v>1723</v>
      </c>
      <c r="L1471" t="s">
        <v>1993</v>
      </c>
      <c r="M1471" t="s">
        <v>1996</v>
      </c>
      <c r="N1471">
        <v>14151</v>
      </c>
      <c r="O1471">
        <f t="shared" si="157"/>
        <v>3</v>
      </c>
      <c r="P1471" s="4" t="str">
        <f t="shared" si="158"/>
        <v>8</v>
      </c>
      <c r="Q1471" s="8">
        <f t="shared" si="159"/>
        <v>25</v>
      </c>
      <c r="R1471">
        <f t="shared" si="160"/>
        <v>505</v>
      </c>
    </row>
    <row r="1472" spans="1:18" x14ac:dyDescent="0.3">
      <c r="A1472" t="s">
        <v>15</v>
      </c>
      <c r="B1472" s="7" t="s">
        <v>38</v>
      </c>
      <c r="C1472" t="s">
        <v>69</v>
      </c>
      <c r="D1472" s="10" t="s">
        <v>73</v>
      </c>
      <c r="E1472" t="s">
        <v>82</v>
      </c>
      <c r="F1472" s="4" t="s">
        <v>387</v>
      </c>
      <c r="G1472" t="s">
        <v>297</v>
      </c>
      <c r="H1472" s="2">
        <f t="shared" si="154"/>
        <v>0.80208333333333337</v>
      </c>
      <c r="I1472" s="2">
        <f t="shared" si="155"/>
        <v>0.44791666666666669</v>
      </c>
      <c r="J1472" t="str">
        <f t="shared" si="156"/>
        <v/>
      </c>
      <c r="K1472" t="s">
        <v>1658</v>
      </c>
      <c r="L1472" t="s">
        <v>1993</v>
      </c>
      <c r="M1472" t="s">
        <v>1996</v>
      </c>
      <c r="N1472">
        <v>15077</v>
      </c>
      <c r="O1472">
        <f t="shared" si="157"/>
        <v>3</v>
      </c>
      <c r="P1472" s="4" t="str">
        <f t="shared" si="158"/>
        <v>8</v>
      </c>
      <c r="Q1472" s="8">
        <f t="shared" si="159"/>
        <v>30</v>
      </c>
      <c r="R1472">
        <f t="shared" si="160"/>
        <v>510</v>
      </c>
    </row>
    <row r="1473" spans="1:18" x14ac:dyDescent="0.3">
      <c r="A1473" t="s">
        <v>15</v>
      </c>
      <c r="B1473" s="7" t="s">
        <v>37</v>
      </c>
      <c r="C1473" t="s">
        <v>69</v>
      </c>
      <c r="D1473" s="10" t="s">
        <v>73</v>
      </c>
      <c r="E1473" t="s">
        <v>82</v>
      </c>
      <c r="F1473" s="4" t="s">
        <v>208</v>
      </c>
      <c r="G1473" t="s">
        <v>239</v>
      </c>
      <c r="H1473" s="2">
        <f t="shared" si="154"/>
        <v>0.79166666666666663</v>
      </c>
      <c r="I1473" s="2">
        <f t="shared" si="155"/>
        <v>0.375</v>
      </c>
      <c r="J1473" t="str">
        <f t="shared" si="156"/>
        <v/>
      </c>
      <c r="K1473" t="s">
        <v>1686</v>
      </c>
      <c r="L1473" t="s">
        <v>1993</v>
      </c>
      <c r="M1473" t="s">
        <v>1996</v>
      </c>
      <c r="N1473">
        <v>12192</v>
      </c>
      <c r="O1473">
        <f t="shared" si="157"/>
        <v>3</v>
      </c>
      <c r="P1473" s="4" t="str">
        <f t="shared" si="158"/>
        <v>10</v>
      </c>
      <c r="Q1473" s="8">
        <f t="shared" si="159"/>
        <v>0</v>
      </c>
      <c r="R1473">
        <f t="shared" si="160"/>
        <v>600</v>
      </c>
    </row>
    <row r="1474" spans="1:18" x14ac:dyDescent="0.3">
      <c r="A1474" t="s">
        <v>14</v>
      </c>
      <c r="B1474" s="7" t="s">
        <v>48</v>
      </c>
      <c r="C1474" t="s">
        <v>71</v>
      </c>
      <c r="D1474" s="10" t="s">
        <v>74</v>
      </c>
      <c r="E1474" t="s">
        <v>102</v>
      </c>
      <c r="F1474" s="4" t="s">
        <v>264</v>
      </c>
      <c r="G1474" t="s">
        <v>280</v>
      </c>
      <c r="H1474" s="2">
        <f t="shared" si="154"/>
        <v>0.61458333333333337</v>
      </c>
      <c r="I1474" s="2">
        <f t="shared" si="155"/>
        <v>0.55208333333333337</v>
      </c>
      <c r="J1474" t="str">
        <f t="shared" si="156"/>
        <v/>
      </c>
      <c r="K1474" t="s">
        <v>1675</v>
      </c>
      <c r="L1474" t="s">
        <v>1991</v>
      </c>
      <c r="M1474" t="s">
        <v>1998</v>
      </c>
      <c r="N1474">
        <v>1965</v>
      </c>
      <c r="O1474">
        <f t="shared" si="157"/>
        <v>2</v>
      </c>
      <c r="P1474" s="4" t="str">
        <f t="shared" si="158"/>
        <v>1</v>
      </c>
      <c r="Q1474" s="8">
        <f t="shared" si="159"/>
        <v>30</v>
      </c>
      <c r="R1474">
        <f t="shared" si="160"/>
        <v>90</v>
      </c>
    </row>
    <row r="1475" spans="1:18" x14ac:dyDescent="0.3">
      <c r="A1475" t="s">
        <v>11</v>
      </c>
      <c r="B1475" s="7" t="s">
        <v>46</v>
      </c>
      <c r="C1475" t="s">
        <v>70</v>
      </c>
      <c r="D1475" s="10" t="s">
        <v>68</v>
      </c>
      <c r="E1475" t="s">
        <v>84</v>
      </c>
      <c r="F1475" s="4" t="s">
        <v>347</v>
      </c>
      <c r="G1475" t="s">
        <v>518</v>
      </c>
      <c r="H1475" s="2">
        <f t="shared" ref="H1475:H1538" si="161">TIMEVALUE(LEFT(G1475,5))</f>
        <v>0.42708333333333331</v>
      </c>
      <c r="I1475" s="2">
        <f t="shared" ref="I1475:I1538" si="162">F1475*1</f>
        <v>0.3298611111111111</v>
      </c>
      <c r="J1475" t="str">
        <f t="shared" ref="J1475:J1538" si="163">IF(LEN(G1475)&gt;5, MID(G1475,7,6), "")</f>
        <v/>
      </c>
      <c r="K1475" t="s">
        <v>1710</v>
      </c>
      <c r="L1475" t="s">
        <v>1991</v>
      </c>
      <c r="M1475" t="s">
        <v>1996</v>
      </c>
      <c r="N1475">
        <v>3850</v>
      </c>
      <c r="O1475">
        <f t="shared" ref="O1475:O1538" si="164">LEN(E1475)-LEN(SUBSTITUTE(E1475,"→",""))+1</f>
        <v>2</v>
      </c>
      <c r="P1475" s="4" t="str">
        <f t="shared" ref="P1475:P1538" si="165">LEFT(K1475, FIND("h", K1475)-1)</f>
        <v>2</v>
      </c>
      <c r="Q1475" s="8">
        <f t="shared" ref="Q1475:Q1538" si="166">IFERROR(VALUE(MID(K1475, FIND("h",K1475)+2, FIND("m",K1475)-FIND("h",K1475)-2)), 0)*1</f>
        <v>20</v>
      </c>
      <c r="R1475">
        <f t="shared" ref="R1475:R1538" si="167">(P1475*60+Q1475)</f>
        <v>140</v>
      </c>
    </row>
    <row r="1476" spans="1:18" x14ac:dyDescent="0.3">
      <c r="A1476" t="s">
        <v>11</v>
      </c>
      <c r="B1476" s="7" t="s">
        <v>31</v>
      </c>
      <c r="C1476" t="s">
        <v>71</v>
      </c>
      <c r="D1476" s="10" t="s">
        <v>74</v>
      </c>
      <c r="E1476" t="s">
        <v>102</v>
      </c>
      <c r="F1476" s="4" t="s">
        <v>266</v>
      </c>
      <c r="G1476" t="s">
        <v>292</v>
      </c>
      <c r="H1476" s="2">
        <f t="shared" si="161"/>
        <v>0.76736111111111116</v>
      </c>
      <c r="I1476" s="2">
        <f t="shared" si="162"/>
        <v>0.70486111111111116</v>
      </c>
      <c r="J1476" t="str">
        <f t="shared" si="163"/>
        <v/>
      </c>
      <c r="K1476" t="s">
        <v>1675</v>
      </c>
      <c r="L1476" t="s">
        <v>1991</v>
      </c>
      <c r="M1476" t="s">
        <v>1996</v>
      </c>
      <c r="N1476">
        <v>3175</v>
      </c>
      <c r="O1476">
        <f t="shared" si="164"/>
        <v>2</v>
      </c>
      <c r="P1476" s="4" t="str">
        <f t="shared" si="165"/>
        <v>1</v>
      </c>
      <c r="Q1476" s="8">
        <f t="shared" si="166"/>
        <v>30</v>
      </c>
      <c r="R1476">
        <f t="shared" si="167"/>
        <v>90</v>
      </c>
    </row>
    <row r="1477" spans="1:18" x14ac:dyDescent="0.3">
      <c r="A1477" t="s">
        <v>13</v>
      </c>
      <c r="B1477" s="7" t="s">
        <v>48</v>
      </c>
      <c r="C1477" t="s">
        <v>67</v>
      </c>
      <c r="D1477" s="10" t="s">
        <v>69</v>
      </c>
      <c r="E1477" t="s">
        <v>75</v>
      </c>
      <c r="F1477" s="4" t="s">
        <v>209</v>
      </c>
      <c r="G1477" t="s">
        <v>224</v>
      </c>
      <c r="H1477" s="2">
        <f t="shared" si="161"/>
        <v>0.91666666666666663</v>
      </c>
      <c r="I1477" s="2">
        <f t="shared" si="162"/>
        <v>0.78819444444444442</v>
      </c>
      <c r="J1477" t="str">
        <f t="shared" si="163"/>
        <v/>
      </c>
      <c r="K1477" t="s">
        <v>1735</v>
      </c>
      <c r="L1477" t="s">
        <v>1991</v>
      </c>
      <c r="M1477" t="s">
        <v>1996</v>
      </c>
      <c r="N1477">
        <v>7229</v>
      </c>
      <c r="O1477">
        <f t="shared" si="164"/>
        <v>2</v>
      </c>
      <c r="P1477" s="4" t="str">
        <f t="shared" si="165"/>
        <v>3</v>
      </c>
      <c r="Q1477" s="8">
        <f t="shared" si="166"/>
        <v>5</v>
      </c>
      <c r="R1477">
        <f t="shared" si="167"/>
        <v>185</v>
      </c>
    </row>
    <row r="1478" spans="1:18" x14ac:dyDescent="0.3">
      <c r="A1478" t="s">
        <v>13</v>
      </c>
      <c r="B1478" s="7" t="s">
        <v>30</v>
      </c>
      <c r="C1478" t="s">
        <v>69</v>
      </c>
      <c r="D1478" s="10" t="s">
        <v>73</v>
      </c>
      <c r="E1478" t="s">
        <v>82</v>
      </c>
      <c r="F1478" s="4" t="s">
        <v>297</v>
      </c>
      <c r="G1478" t="s">
        <v>554</v>
      </c>
      <c r="H1478" s="2">
        <f t="shared" si="161"/>
        <v>0.79166666666666663</v>
      </c>
      <c r="I1478" s="2">
        <f t="shared" si="162"/>
        <v>0.80208333333333337</v>
      </c>
      <c r="J1478" t="str">
        <f t="shared" si="163"/>
        <v>28 May</v>
      </c>
      <c r="K1478" t="s">
        <v>1791</v>
      </c>
      <c r="L1478" t="s">
        <v>1993</v>
      </c>
      <c r="M1478" t="s">
        <v>1996</v>
      </c>
      <c r="N1478">
        <v>16079</v>
      </c>
      <c r="O1478">
        <f t="shared" si="164"/>
        <v>3</v>
      </c>
      <c r="P1478" s="4" t="str">
        <f t="shared" si="165"/>
        <v>23</v>
      </c>
      <c r="Q1478" s="8">
        <f t="shared" si="166"/>
        <v>45</v>
      </c>
      <c r="R1478">
        <f t="shared" si="167"/>
        <v>1425</v>
      </c>
    </row>
    <row r="1479" spans="1:18" x14ac:dyDescent="0.3">
      <c r="A1479" t="s">
        <v>11</v>
      </c>
      <c r="B1479" s="7" t="s">
        <v>60</v>
      </c>
      <c r="C1479" t="s">
        <v>71</v>
      </c>
      <c r="D1479" s="10" t="s">
        <v>74</v>
      </c>
      <c r="E1479" t="s">
        <v>102</v>
      </c>
      <c r="F1479" s="4" t="s">
        <v>334</v>
      </c>
      <c r="G1479" t="s">
        <v>580</v>
      </c>
      <c r="H1479" s="2">
        <f t="shared" si="161"/>
        <v>0.44444444444444442</v>
      </c>
      <c r="I1479" s="2">
        <f t="shared" si="162"/>
        <v>0.38194444444444442</v>
      </c>
      <c r="J1479" t="str">
        <f t="shared" si="163"/>
        <v/>
      </c>
      <c r="K1479" t="s">
        <v>1675</v>
      </c>
      <c r="L1479" t="s">
        <v>1991</v>
      </c>
      <c r="M1479" t="s">
        <v>1996</v>
      </c>
      <c r="N1479">
        <v>4392</v>
      </c>
      <c r="O1479">
        <f t="shared" si="164"/>
        <v>2</v>
      </c>
      <c r="P1479" s="4" t="str">
        <f t="shared" si="165"/>
        <v>1</v>
      </c>
      <c r="Q1479" s="8">
        <f t="shared" si="166"/>
        <v>30</v>
      </c>
      <c r="R1479">
        <f t="shared" si="167"/>
        <v>90</v>
      </c>
    </row>
    <row r="1480" spans="1:18" x14ac:dyDescent="0.3">
      <c r="A1480" t="s">
        <v>13</v>
      </c>
      <c r="B1480" s="7" t="s">
        <v>61</v>
      </c>
      <c r="C1480" t="s">
        <v>67</v>
      </c>
      <c r="D1480" s="10" t="s">
        <v>72</v>
      </c>
      <c r="E1480" t="s">
        <v>81</v>
      </c>
      <c r="F1480" s="4" t="s">
        <v>393</v>
      </c>
      <c r="G1480" t="s">
        <v>818</v>
      </c>
      <c r="H1480" s="2">
        <f t="shared" si="161"/>
        <v>3.125E-2</v>
      </c>
      <c r="I1480" s="2">
        <f t="shared" si="162"/>
        <v>0.77777777777777779</v>
      </c>
      <c r="J1480" t="str">
        <f t="shared" si="163"/>
        <v>16 Mar</v>
      </c>
      <c r="K1480" t="s">
        <v>1811</v>
      </c>
      <c r="L1480" t="s">
        <v>1993</v>
      </c>
      <c r="M1480" t="s">
        <v>1996</v>
      </c>
      <c r="N1480">
        <v>54826</v>
      </c>
      <c r="O1480">
        <f t="shared" si="164"/>
        <v>3</v>
      </c>
      <c r="P1480" s="4" t="str">
        <f t="shared" si="165"/>
        <v>6</v>
      </c>
      <c r="Q1480" s="8">
        <f t="shared" si="166"/>
        <v>5</v>
      </c>
      <c r="R1480">
        <f t="shared" si="167"/>
        <v>365</v>
      </c>
    </row>
    <row r="1481" spans="1:18" x14ac:dyDescent="0.3">
      <c r="A1481" t="s">
        <v>13</v>
      </c>
      <c r="B1481" s="7" t="s">
        <v>44</v>
      </c>
      <c r="C1481" t="s">
        <v>69</v>
      </c>
      <c r="D1481" s="10" t="s">
        <v>73</v>
      </c>
      <c r="E1481" t="s">
        <v>104</v>
      </c>
      <c r="F1481" s="4" t="s">
        <v>261</v>
      </c>
      <c r="G1481" t="s">
        <v>239</v>
      </c>
      <c r="H1481" s="2">
        <f t="shared" si="161"/>
        <v>0.79166666666666663</v>
      </c>
      <c r="I1481" s="2">
        <f t="shared" si="162"/>
        <v>0.40277777777777779</v>
      </c>
      <c r="J1481" t="str">
        <f t="shared" si="163"/>
        <v/>
      </c>
      <c r="K1481" t="s">
        <v>1733</v>
      </c>
      <c r="L1481" t="s">
        <v>1992</v>
      </c>
      <c r="M1481" t="s">
        <v>1997</v>
      </c>
      <c r="N1481">
        <v>10368</v>
      </c>
      <c r="O1481">
        <f t="shared" si="164"/>
        <v>4</v>
      </c>
      <c r="P1481" s="4" t="str">
        <f t="shared" si="165"/>
        <v>9</v>
      </c>
      <c r="Q1481" s="8">
        <f t="shared" si="166"/>
        <v>20</v>
      </c>
      <c r="R1481">
        <f t="shared" si="167"/>
        <v>560</v>
      </c>
    </row>
    <row r="1482" spans="1:18" x14ac:dyDescent="0.3">
      <c r="A1482" t="s">
        <v>13</v>
      </c>
      <c r="B1482" s="7" t="s">
        <v>30</v>
      </c>
      <c r="C1482" t="s">
        <v>69</v>
      </c>
      <c r="D1482" s="10" t="s">
        <v>73</v>
      </c>
      <c r="E1482" t="s">
        <v>82</v>
      </c>
      <c r="F1482" s="4" t="s">
        <v>337</v>
      </c>
      <c r="G1482" t="s">
        <v>554</v>
      </c>
      <c r="H1482" s="2">
        <f t="shared" si="161"/>
        <v>0.79166666666666663</v>
      </c>
      <c r="I1482" s="2">
        <f t="shared" si="162"/>
        <v>0.95138888888888884</v>
      </c>
      <c r="J1482" t="str">
        <f t="shared" si="163"/>
        <v>28 May</v>
      </c>
      <c r="K1482" t="s">
        <v>1776</v>
      </c>
      <c r="L1482" t="s">
        <v>1993</v>
      </c>
      <c r="M1482" t="s">
        <v>1997</v>
      </c>
      <c r="N1482">
        <v>12898</v>
      </c>
      <c r="O1482">
        <f t="shared" si="164"/>
        <v>3</v>
      </c>
      <c r="P1482" s="4" t="str">
        <f t="shared" si="165"/>
        <v>20</v>
      </c>
      <c r="Q1482" s="8">
        <f t="shared" si="166"/>
        <v>10</v>
      </c>
      <c r="R1482">
        <f t="shared" si="167"/>
        <v>1210</v>
      </c>
    </row>
    <row r="1483" spans="1:18" x14ac:dyDescent="0.3">
      <c r="A1483" t="s">
        <v>12</v>
      </c>
      <c r="B1483" s="7" t="s">
        <v>24</v>
      </c>
      <c r="C1483" t="s">
        <v>68</v>
      </c>
      <c r="D1483" s="10" t="s">
        <v>67</v>
      </c>
      <c r="E1483" t="s">
        <v>92</v>
      </c>
      <c r="F1483" s="4" t="s">
        <v>354</v>
      </c>
      <c r="G1483" t="s">
        <v>819</v>
      </c>
      <c r="H1483" s="2">
        <f t="shared" si="161"/>
        <v>0.52083333333333337</v>
      </c>
      <c r="I1483" s="2">
        <f t="shared" si="162"/>
        <v>0.69791666666666663</v>
      </c>
      <c r="J1483" t="str">
        <f t="shared" si="163"/>
        <v>02 May</v>
      </c>
      <c r="K1483" t="s">
        <v>1884</v>
      </c>
      <c r="L1483" t="s">
        <v>1992</v>
      </c>
      <c r="M1483" t="s">
        <v>1996</v>
      </c>
      <c r="N1483">
        <v>14960</v>
      </c>
      <c r="O1483">
        <f t="shared" si="164"/>
        <v>4</v>
      </c>
      <c r="P1483" s="4" t="str">
        <f t="shared" si="165"/>
        <v>19</v>
      </c>
      <c r="Q1483" s="8">
        <f t="shared" si="166"/>
        <v>45</v>
      </c>
      <c r="R1483">
        <f t="shared" si="167"/>
        <v>1185</v>
      </c>
    </row>
    <row r="1484" spans="1:18" x14ac:dyDescent="0.3">
      <c r="A1484" t="s">
        <v>11</v>
      </c>
      <c r="B1484" s="7" t="s">
        <v>30</v>
      </c>
      <c r="C1484" t="s">
        <v>69</v>
      </c>
      <c r="D1484" s="10" t="s">
        <v>73</v>
      </c>
      <c r="E1484" t="s">
        <v>95</v>
      </c>
      <c r="F1484" s="4" t="s">
        <v>357</v>
      </c>
      <c r="G1484" t="s">
        <v>462</v>
      </c>
      <c r="H1484" s="2">
        <f t="shared" si="161"/>
        <v>0.9375</v>
      </c>
      <c r="I1484" s="2">
        <f t="shared" si="162"/>
        <v>0.3576388888888889</v>
      </c>
      <c r="J1484" t="str">
        <f t="shared" si="163"/>
        <v/>
      </c>
      <c r="K1484" t="s">
        <v>1757</v>
      </c>
      <c r="L1484" t="s">
        <v>1993</v>
      </c>
      <c r="M1484" t="s">
        <v>1996</v>
      </c>
      <c r="N1484">
        <v>6442</v>
      </c>
      <c r="O1484">
        <f t="shared" si="164"/>
        <v>3</v>
      </c>
      <c r="P1484" s="4" t="str">
        <f t="shared" si="165"/>
        <v>13</v>
      </c>
      <c r="Q1484" s="8">
        <f t="shared" si="166"/>
        <v>55</v>
      </c>
      <c r="R1484">
        <f t="shared" si="167"/>
        <v>835</v>
      </c>
    </row>
    <row r="1485" spans="1:18" x14ac:dyDescent="0.3">
      <c r="A1485" t="s">
        <v>14</v>
      </c>
      <c r="B1485" s="7" t="s">
        <v>48</v>
      </c>
      <c r="C1485" t="s">
        <v>70</v>
      </c>
      <c r="D1485" s="10" t="s">
        <v>68</v>
      </c>
      <c r="E1485" t="s">
        <v>84</v>
      </c>
      <c r="F1485" s="4" t="s">
        <v>256</v>
      </c>
      <c r="G1485" t="s">
        <v>232</v>
      </c>
      <c r="H1485" s="2">
        <f t="shared" si="161"/>
        <v>0.44097222222222221</v>
      </c>
      <c r="I1485" s="2">
        <f t="shared" si="162"/>
        <v>0.34722222222222221</v>
      </c>
      <c r="J1485" t="str">
        <f t="shared" si="163"/>
        <v/>
      </c>
      <c r="K1485" t="s">
        <v>1635</v>
      </c>
      <c r="L1485" t="s">
        <v>1991</v>
      </c>
      <c r="M1485" t="s">
        <v>1996</v>
      </c>
      <c r="N1485">
        <v>3597</v>
      </c>
      <c r="O1485">
        <f t="shared" si="164"/>
        <v>2</v>
      </c>
      <c r="P1485" s="4" t="str">
        <f t="shared" si="165"/>
        <v>2</v>
      </c>
      <c r="Q1485" s="8">
        <f t="shared" si="166"/>
        <v>15</v>
      </c>
      <c r="R1485">
        <f t="shared" si="167"/>
        <v>135</v>
      </c>
    </row>
    <row r="1486" spans="1:18" x14ac:dyDescent="0.3">
      <c r="A1486" t="s">
        <v>13</v>
      </c>
      <c r="B1486" s="7" t="s">
        <v>54</v>
      </c>
      <c r="C1486" t="s">
        <v>69</v>
      </c>
      <c r="D1486" s="10" t="s">
        <v>73</v>
      </c>
      <c r="E1486" t="s">
        <v>106</v>
      </c>
      <c r="F1486" s="4" t="s">
        <v>215</v>
      </c>
      <c r="G1486" t="s">
        <v>239</v>
      </c>
      <c r="H1486" s="2">
        <f t="shared" si="161"/>
        <v>0.79166666666666663</v>
      </c>
      <c r="I1486" s="2">
        <f t="shared" si="162"/>
        <v>0.4861111111111111</v>
      </c>
      <c r="J1486" t="str">
        <f t="shared" si="163"/>
        <v/>
      </c>
      <c r="K1486" t="s">
        <v>1678</v>
      </c>
      <c r="L1486" t="s">
        <v>1992</v>
      </c>
      <c r="M1486" t="s">
        <v>1996</v>
      </c>
      <c r="N1486">
        <v>18804</v>
      </c>
      <c r="O1486">
        <f t="shared" si="164"/>
        <v>4</v>
      </c>
      <c r="P1486" s="4" t="str">
        <f t="shared" si="165"/>
        <v>7</v>
      </c>
      <c r="Q1486" s="8">
        <f t="shared" si="166"/>
        <v>20</v>
      </c>
      <c r="R1486">
        <f t="shared" si="167"/>
        <v>440</v>
      </c>
    </row>
    <row r="1487" spans="1:18" x14ac:dyDescent="0.3">
      <c r="A1487" t="s">
        <v>17</v>
      </c>
      <c r="B1487" s="7" t="s">
        <v>51</v>
      </c>
      <c r="C1487" t="s">
        <v>69</v>
      </c>
      <c r="D1487" s="10" t="s">
        <v>73</v>
      </c>
      <c r="E1487" t="s">
        <v>97</v>
      </c>
      <c r="F1487" s="4" t="s">
        <v>285</v>
      </c>
      <c r="G1487" t="s">
        <v>334</v>
      </c>
      <c r="H1487" s="2">
        <f t="shared" si="161"/>
        <v>0.38194444444444442</v>
      </c>
      <c r="I1487" s="2">
        <f t="shared" si="162"/>
        <v>0.25</v>
      </c>
      <c r="J1487" t="str">
        <f t="shared" si="163"/>
        <v/>
      </c>
      <c r="K1487" t="s">
        <v>1713</v>
      </c>
      <c r="L1487" t="s">
        <v>1991</v>
      </c>
      <c r="M1487" t="s">
        <v>1996</v>
      </c>
      <c r="N1487">
        <v>6111</v>
      </c>
      <c r="O1487">
        <f t="shared" si="164"/>
        <v>2</v>
      </c>
      <c r="P1487" s="4" t="str">
        <f t="shared" si="165"/>
        <v>3</v>
      </c>
      <c r="Q1487" s="8">
        <f t="shared" si="166"/>
        <v>10</v>
      </c>
      <c r="R1487">
        <f t="shared" si="167"/>
        <v>190</v>
      </c>
    </row>
    <row r="1488" spans="1:18" x14ac:dyDescent="0.3">
      <c r="A1488" t="s">
        <v>11</v>
      </c>
      <c r="B1488" s="7" t="s">
        <v>25</v>
      </c>
      <c r="C1488" t="s">
        <v>69</v>
      </c>
      <c r="D1488" s="10" t="s">
        <v>73</v>
      </c>
      <c r="E1488" t="s">
        <v>97</v>
      </c>
      <c r="F1488" s="4" t="s">
        <v>307</v>
      </c>
      <c r="G1488" t="s">
        <v>820</v>
      </c>
      <c r="H1488" s="2">
        <f t="shared" si="161"/>
        <v>1.3888888888888888E-2</v>
      </c>
      <c r="I1488" s="2">
        <f t="shared" si="162"/>
        <v>0.87847222222222221</v>
      </c>
      <c r="J1488" t="str">
        <f t="shared" si="163"/>
        <v>10 Jun</v>
      </c>
      <c r="K1488" t="s">
        <v>1664</v>
      </c>
      <c r="L1488" t="s">
        <v>1991</v>
      </c>
      <c r="M1488" t="s">
        <v>1996</v>
      </c>
      <c r="N1488">
        <v>6015</v>
      </c>
      <c r="O1488">
        <f t="shared" si="164"/>
        <v>2</v>
      </c>
      <c r="P1488" s="4" t="str">
        <f t="shared" si="165"/>
        <v>3</v>
      </c>
      <c r="Q1488" s="8">
        <f t="shared" si="166"/>
        <v>15</v>
      </c>
      <c r="R1488">
        <f t="shared" si="167"/>
        <v>195</v>
      </c>
    </row>
    <row r="1489" spans="1:18" x14ac:dyDescent="0.3">
      <c r="A1489" t="s">
        <v>12</v>
      </c>
      <c r="B1489" s="7" t="s">
        <v>46</v>
      </c>
      <c r="C1489" t="s">
        <v>67</v>
      </c>
      <c r="D1489" s="10" t="s">
        <v>69</v>
      </c>
      <c r="E1489" t="s">
        <v>75</v>
      </c>
      <c r="F1489" s="4" t="s">
        <v>252</v>
      </c>
      <c r="G1489" t="s">
        <v>304</v>
      </c>
      <c r="H1489" s="2">
        <f t="shared" si="161"/>
        <v>0.67361111111111116</v>
      </c>
      <c r="I1489" s="2">
        <f t="shared" si="162"/>
        <v>0.55555555555555558</v>
      </c>
      <c r="J1489" t="str">
        <f t="shared" si="163"/>
        <v/>
      </c>
      <c r="K1489" t="s">
        <v>1623</v>
      </c>
      <c r="L1489" t="s">
        <v>1991</v>
      </c>
      <c r="M1489" t="s">
        <v>1996</v>
      </c>
      <c r="N1489">
        <v>6121</v>
      </c>
      <c r="O1489">
        <f t="shared" si="164"/>
        <v>2</v>
      </c>
      <c r="P1489" s="4" t="str">
        <f t="shared" si="165"/>
        <v>2</v>
      </c>
      <c r="Q1489" s="8">
        <f t="shared" si="166"/>
        <v>50</v>
      </c>
      <c r="R1489">
        <f t="shared" si="167"/>
        <v>170</v>
      </c>
    </row>
    <row r="1490" spans="1:18" x14ac:dyDescent="0.3">
      <c r="A1490" t="s">
        <v>13</v>
      </c>
      <c r="B1490" s="7" t="s">
        <v>55</v>
      </c>
      <c r="C1490" t="s">
        <v>68</v>
      </c>
      <c r="D1490" s="10" t="s">
        <v>67</v>
      </c>
      <c r="E1490" t="s">
        <v>135</v>
      </c>
      <c r="F1490" s="4" t="s">
        <v>318</v>
      </c>
      <c r="G1490" t="s">
        <v>362</v>
      </c>
      <c r="H1490" s="2">
        <f t="shared" si="161"/>
        <v>0.73263888888888884</v>
      </c>
      <c r="I1490" s="2">
        <f t="shared" si="162"/>
        <v>0.43055555555555558</v>
      </c>
      <c r="J1490" t="str">
        <f t="shared" si="163"/>
        <v/>
      </c>
      <c r="K1490" t="s">
        <v>1775</v>
      </c>
      <c r="L1490" t="s">
        <v>1993</v>
      </c>
      <c r="M1490" t="s">
        <v>1997</v>
      </c>
      <c r="N1490">
        <v>6287</v>
      </c>
      <c r="O1490">
        <f t="shared" si="164"/>
        <v>3</v>
      </c>
      <c r="P1490" s="4" t="str">
        <f t="shared" si="165"/>
        <v>7</v>
      </c>
      <c r="Q1490" s="8">
        <f t="shared" si="166"/>
        <v>15</v>
      </c>
      <c r="R1490">
        <f t="shared" si="167"/>
        <v>435</v>
      </c>
    </row>
    <row r="1491" spans="1:18" x14ac:dyDescent="0.3">
      <c r="A1491" t="s">
        <v>13</v>
      </c>
      <c r="B1491" s="7" t="s">
        <v>33</v>
      </c>
      <c r="C1491" t="s">
        <v>67</v>
      </c>
      <c r="D1491" s="10" t="s">
        <v>69</v>
      </c>
      <c r="E1491" t="s">
        <v>75</v>
      </c>
      <c r="F1491" s="4" t="s">
        <v>311</v>
      </c>
      <c r="G1491" t="s">
        <v>441</v>
      </c>
      <c r="H1491" s="2">
        <f t="shared" si="161"/>
        <v>0.75694444444444442</v>
      </c>
      <c r="I1491" s="2">
        <f t="shared" si="162"/>
        <v>0.63541666666666663</v>
      </c>
      <c r="J1491" t="str">
        <f t="shared" si="163"/>
        <v/>
      </c>
      <c r="K1491" t="s">
        <v>1644</v>
      </c>
      <c r="L1491" t="s">
        <v>1991</v>
      </c>
      <c r="M1491" t="s">
        <v>1996</v>
      </c>
      <c r="N1491">
        <v>7229</v>
      </c>
      <c r="O1491">
        <f t="shared" si="164"/>
        <v>2</v>
      </c>
      <c r="P1491" s="4" t="str">
        <f t="shared" si="165"/>
        <v>2</v>
      </c>
      <c r="Q1491" s="8">
        <f t="shared" si="166"/>
        <v>55</v>
      </c>
      <c r="R1491">
        <f t="shared" si="167"/>
        <v>175</v>
      </c>
    </row>
    <row r="1492" spans="1:18" x14ac:dyDescent="0.3">
      <c r="A1492" t="s">
        <v>11</v>
      </c>
      <c r="B1492" s="7" t="s">
        <v>37</v>
      </c>
      <c r="C1492" t="s">
        <v>69</v>
      </c>
      <c r="D1492" s="10" t="s">
        <v>73</v>
      </c>
      <c r="E1492" t="s">
        <v>95</v>
      </c>
      <c r="F1492" s="4" t="s">
        <v>357</v>
      </c>
      <c r="G1492" t="s">
        <v>304</v>
      </c>
      <c r="H1492" s="2">
        <f t="shared" si="161"/>
        <v>0.67361111111111116</v>
      </c>
      <c r="I1492" s="2">
        <f t="shared" si="162"/>
        <v>0.3576388888888889</v>
      </c>
      <c r="J1492" t="str">
        <f t="shared" si="163"/>
        <v/>
      </c>
      <c r="K1492" t="s">
        <v>1830</v>
      </c>
      <c r="L1492" t="s">
        <v>1993</v>
      </c>
      <c r="M1492" t="s">
        <v>1996</v>
      </c>
      <c r="N1492">
        <v>6442</v>
      </c>
      <c r="O1492">
        <f t="shared" si="164"/>
        <v>3</v>
      </c>
      <c r="P1492" s="4" t="str">
        <f t="shared" si="165"/>
        <v>7</v>
      </c>
      <c r="Q1492" s="8">
        <f t="shared" si="166"/>
        <v>35</v>
      </c>
      <c r="R1492">
        <f t="shared" si="167"/>
        <v>455</v>
      </c>
    </row>
    <row r="1493" spans="1:18" x14ac:dyDescent="0.3">
      <c r="A1493" t="s">
        <v>13</v>
      </c>
      <c r="B1493" s="7" t="s">
        <v>66</v>
      </c>
      <c r="C1493" t="s">
        <v>67</v>
      </c>
      <c r="D1493" s="10" t="s">
        <v>69</v>
      </c>
      <c r="E1493" t="s">
        <v>75</v>
      </c>
      <c r="F1493" s="4" t="s">
        <v>311</v>
      </c>
      <c r="G1493" t="s">
        <v>441</v>
      </c>
      <c r="H1493" s="2">
        <f t="shared" si="161"/>
        <v>0.75694444444444442</v>
      </c>
      <c r="I1493" s="2">
        <f t="shared" si="162"/>
        <v>0.63541666666666663</v>
      </c>
      <c r="J1493" t="str">
        <f t="shared" si="163"/>
        <v/>
      </c>
      <c r="K1493" t="s">
        <v>1644</v>
      </c>
      <c r="L1493" t="s">
        <v>1991</v>
      </c>
      <c r="M1493" t="s">
        <v>1997</v>
      </c>
      <c r="N1493">
        <v>4544</v>
      </c>
      <c r="O1493">
        <f t="shared" si="164"/>
        <v>2</v>
      </c>
      <c r="P1493" s="4" t="str">
        <f t="shared" si="165"/>
        <v>2</v>
      </c>
      <c r="Q1493" s="8">
        <f t="shared" si="166"/>
        <v>55</v>
      </c>
      <c r="R1493">
        <f t="shared" si="167"/>
        <v>175</v>
      </c>
    </row>
    <row r="1494" spans="1:18" x14ac:dyDescent="0.3">
      <c r="A1494" t="s">
        <v>12</v>
      </c>
      <c r="B1494" s="7" t="s">
        <v>37</v>
      </c>
      <c r="C1494" t="s">
        <v>68</v>
      </c>
      <c r="D1494" s="10" t="s">
        <v>67</v>
      </c>
      <c r="E1494" t="s">
        <v>121</v>
      </c>
      <c r="F1494" s="4" t="s">
        <v>205</v>
      </c>
      <c r="G1494" t="s">
        <v>821</v>
      </c>
      <c r="H1494" s="2">
        <f t="shared" si="161"/>
        <v>0.57291666666666663</v>
      </c>
      <c r="I1494" s="2">
        <f t="shared" si="162"/>
        <v>0.3923611111111111</v>
      </c>
      <c r="J1494" t="str">
        <f t="shared" si="163"/>
        <v>13 Jun</v>
      </c>
      <c r="K1494" t="s">
        <v>1787</v>
      </c>
      <c r="L1494" t="s">
        <v>1992</v>
      </c>
      <c r="M1494" t="s">
        <v>1996</v>
      </c>
      <c r="N1494">
        <v>11542</v>
      </c>
      <c r="O1494">
        <f t="shared" si="164"/>
        <v>4</v>
      </c>
      <c r="P1494" s="4" t="str">
        <f t="shared" si="165"/>
        <v>28</v>
      </c>
      <c r="Q1494" s="8">
        <f t="shared" si="166"/>
        <v>20</v>
      </c>
      <c r="R1494">
        <f t="shared" si="167"/>
        <v>1700</v>
      </c>
    </row>
    <row r="1495" spans="1:18" x14ac:dyDescent="0.3">
      <c r="A1495" t="s">
        <v>13</v>
      </c>
      <c r="B1495" s="7" t="s">
        <v>48</v>
      </c>
      <c r="C1495" t="s">
        <v>69</v>
      </c>
      <c r="D1495" s="10" t="s">
        <v>73</v>
      </c>
      <c r="E1495" t="s">
        <v>82</v>
      </c>
      <c r="F1495" s="4" t="s">
        <v>245</v>
      </c>
      <c r="G1495" t="s">
        <v>586</v>
      </c>
      <c r="H1495" s="2">
        <f t="shared" si="161"/>
        <v>0.18402777777777779</v>
      </c>
      <c r="I1495" s="2">
        <f t="shared" si="162"/>
        <v>0.82291666666666663</v>
      </c>
      <c r="J1495" t="str">
        <f t="shared" si="163"/>
        <v>22 May</v>
      </c>
      <c r="K1495" t="s">
        <v>1758</v>
      </c>
      <c r="L1495" t="s">
        <v>1993</v>
      </c>
      <c r="M1495" t="s">
        <v>1996</v>
      </c>
      <c r="N1495">
        <v>16079</v>
      </c>
      <c r="O1495">
        <f t="shared" si="164"/>
        <v>3</v>
      </c>
      <c r="P1495" s="4" t="str">
        <f t="shared" si="165"/>
        <v>8</v>
      </c>
      <c r="Q1495" s="8">
        <f t="shared" si="166"/>
        <v>40</v>
      </c>
      <c r="R1495">
        <f t="shared" si="167"/>
        <v>520</v>
      </c>
    </row>
    <row r="1496" spans="1:18" x14ac:dyDescent="0.3">
      <c r="A1496" t="s">
        <v>15</v>
      </c>
      <c r="B1496" s="7" t="s">
        <v>60</v>
      </c>
      <c r="C1496" t="s">
        <v>69</v>
      </c>
      <c r="D1496" s="10" t="s">
        <v>73</v>
      </c>
      <c r="E1496" t="s">
        <v>95</v>
      </c>
      <c r="F1496" s="4" t="s">
        <v>229</v>
      </c>
      <c r="G1496" t="s">
        <v>304</v>
      </c>
      <c r="H1496" s="2">
        <f t="shared" si="161"/>
        <v>0.67361111111111116</v>
      </c>
      <c r="I1496" s="2">
        <f t="shared" si="162"/>
        <v>0.2951388888888889</v>
      </c>
      <c r="J1496" t="str">
        <f t="shared" si="163"/>
        <v/>
      </c>
      <c r="K1496" t="s">
        <v>1751</v>
      </c>
      <c r="L1496" t="s">
        <v>1993</v>
      </c>
      <c r="M1496" t="s">
        <v>1996</v>
      </c>
      <c r="N1496">
        <v>6076</v>
      </c>
      <c r="O1496">
        <f t="shared" si="164"/>
        <v>3</v>
      </c>
      <c r="P1496" s="4" t="str">
        <f t="shared" si="165"/>
        <v>9</v>
      </c>
      <c r="Q1496" s="8">
        <f t="shared" si="166"/>
        <v>5</v>
      </c>
      <c r="R1496">
        <f t="shared" si="167"/>
        <v>545</v>
      </c>
    </row>
    <row r="1497" spans="1:18" x14ac:dyDescent="0.3">
      <c r="A1497" t="s">
        <v>12</v>
      </c>
      <c r="B1497" s="7" t="s">
        <v>57</v>
      </c>
      <c r="C1497" t="s">
        <v>68</v>
      </c>
      <c r="D1497" s="10" t="s">
        <v>67</v>
      </c>
      <c r="E1497" t="s">
        <v>129</v>
      </c>
      <c r="F1497" s="4" t="s">
        <v>300</v>
      </c>
      <c r="G1497" t="s">
        <v>822</v>
      </c>
      <c r="H1497" s="2">
        <f t="shared" si="161"/>
        <v>5.5555555555555552E-2</v>
      </c>
      <c r="I1497" s="2">
        <f t="shared" si="162"/>
        <v>0.41666666666666669</v>
      </c>
      <c r="J1497" t="str">
        <f t="shared" si="163"/>
        <v>02 Apr</v>
      </c>
      <c r="K1497" t="s">
        <v>1643</v>
      </c>
      <c r="L1497" t="s">
        <v>1992</v>
      </c>
      <c r="M1497" t="s">
        <v>1996</v>
      </c>
      <c r="N1497">
        <v>10408</v>
      </c>
      <c r="O1497">
        <f t="shared" si="164"/>
        <v>4</v>
      </c>
      <c r="P1497" s="4" t="str">
        <f t="shared" si="165"/>
        <v>15</v>
      </c>
      <c r="Q1497" s="8">
        <f t="shared" si="166"/>
        <v>20</v>
      </c>
      <c r="R1497">
        <f t="shared" si="167"/>
        <v>920</v>
      </c>
    </row>
    <row r="1498" spans="1:18" x14ac:dyDescent="0.3">
      <c r="A1498" t="s">
        <v>12</v>
      </c>
      <c r="B1498" s="7" t="s">
        <v>60</v>
      </c>
      <c r="C1498" t="s">
        <v>69</v>
      </c>
      <c r="D1498" s="10" t="s">
        <v>73</v>
      </c>
      <c r="E1498" t="s">
        <v>93</v>
      </c>
      <c r="F1498" s="4" t="s">
        <v>251</v>
      </c>
      <c r="G1498" t="s">
        <v>651</v>
      </c>
      <c r="H1498" s="2">
        <f t="shared" si="161"/>
        <v>0.80208333333333337</v>
      </c>
      <c r="I1498" s="2">
        <f t="shared" si="162"/>
        <v>0.24652777777777779</v>
      </c>
      <c r="J1498" t="str">
        <f t="shared" si="163"/>
        <v>28 Mar</v>
      </c>
      <c r="K1498" t="s">
        <v>1880</v>
      </c>
      <c r="L1498" t="s">
        <v>1992</v>
      </c>
      <c r="M1498" t="s">
        <v>1996</v>
      </c>
      <c r="N1498">
        <v>8446</v>
      </c>
      <c r="O1498">
        <f t="shared" si="164"/>
        <v>4</v>
      </c>
      <c r="P1498" s="4" t="str">
        <f t="shared" si="165"/>
        <v>37</v>
      </c>
      <c r="Q1498" s="8">
        <f t="shared" si="166"/>
        <v>20</v>
      </c>
      <c r="R1498">
        <f t="shared" si="167"/>
        <v>2240</v>
      </c>
    </row>
    <row r="1499" spans="1:18" x14ac:dyDescent="0.3">
      <c r="A1499" t="s">
        <v>16</v>
      </c>
      <c r="B1499" s="7" t="s">
        <v>27</v>
      </c>
      <c r="C1499" t="s">
        <v>67</v>
      </c>
      <c r="D1499" s="10" t="s">
        <v>72</v>
      </c>
      <c r="E1499" t="s">
        <v>75</v>
      </c>
      <c r="F1499" s="4" t="s">
        <v>348</v>
      </c>
      <c r="G1499" t="s">
        <v>580</v>
      </c>
      <c r="H1499" s="2">
        <f t="shared" si="161"/>
        <v>0.44444444444444442</v>
      </c>
      <c r="I1499" s="2">
        <f t="shared" si="162"/>
        <v>0.32291666666666669</v>
      </c>
      <c r="J1499" t="str">
        <f t="shared" si="163"/>
        <v/>
      </c>
      <c r="K1499" t="s">
        <v>1644</v>
      </c>
      <c r="L1499" t="s">
        <v>1991</v>
      </c>
      <c r="M1499" t="s">
        <v>1996</v>
      </c>
      <c r="N1499">
        <v>13663</v>
      </c>
      <c r="O1499">
        <f t="shared" si="164"/>
        <v>2</v>
      </c>
      <c r="P1499" s="4" t="str">
        <f t="shared" si="165"/>
        <v>2</v>
      </c>
      <c r="Q1499" s="8">
        <f t="shared" si="166"/>
        <v>55</v>
      </c>
      <c r="R1499">
        <f t="shared" si="167"/>
        <v>175</v>
      </c>
    </row>
    <row r="1500" spans="1:18" x14ac:dyDescent="0.3">
      <c r="A1500" t="s">
        <v>12</v>
      </c>
      <c r="B1500" s="7" t="s">
        <v>42</v>
      </c>
      <c r="C1500" t="s">
        <v>69</v>
      </c>
      <c r="D1500" s="10" t="s">
        <v>73</v>
      </c>
      <c r="E1500" t="s">
        <v>83</v>
      </c>
      <c r="F1500" s="4" t="s">
        <v>327</v>
      </c>
      <c r="G1500" t="s">
        <v>823</v>
      </c>
      <c r="H1500" s="2">
        <f t="shared" si="161"/>
        <v>0.34375</v>
      </c>
      <c r="I1500" s="2">
        <f t="shared" si="162"/>
        <v>0.85416666666666663</v>
      </c>
      <c r="J1500" t="str">
        <f t="shared" si="163"/>
        <v>16 May</v>
      </c>
      <c r="K1500" t="s">
        <v>1769</v>
      </c>
      <c r="L1500" t="s">
        <v>1993</v>
      </c>
      <c r="M1500" t="s">
        <v>1996</v>
      </c>
      <c r="N1500">
        <v>10671</v>
      </c>
      <c r="O1500">
        <f t="shared" si="164"/>
        <v>3</v>
      </c>
      <c r="P1500" s="4" t="str">
        <f t="shared" si="165"/>
        <v>11</v>
      </c>
      <c r="Q1500" s="8">
        <f t="shared" si="166"/>
        <v>45</v>
      </c>
      <c r="R1500">
        <f t="shared" si="167"/>
        <v>705</v>
      </c>
    </row>
    <row r="1501" spans="1:18" x14ac:dyDescent="0.3">
      <c r="A1501" t="s">
        <v>18</v>
      </c>
      <c r="B1501" s="7" t="s">
        <v>43</v>
      </c>
      <c r="C1501" t="s">
        <v>67</v>
      </c>
      <c r="D1501" s="10" t="s">
        <v>69</v>
      </c>
      <c r="E1501" t="s">
        <v>75</v>
      </c>
      <c r="F1501" s="4" t="s">
        <v>244</v>
      </c>
      <c r="G1501" t="s">
        <v>824</v>
      </c>
      <c r="H1501" s="2">
        <f t="shared" si="161"/>
        <v>0.11458333333333333</v>
      </c>
      <c r="I1501" s="2">
        <f t="shared" si="162"/>
        <v>0.99652777777777779</v>
      </c>
      <c r="J1501" t="str">
        <f t="shared" si="163"/>
        <v>19 Jun</v>
      </c>
      <c r="K1501" t="s">
        <v>1623</v>
      </c>
      <c r="L1501" t="s">
        <v>1991</v>
      </c>
      <c r="M1501" t="s">
        <v>1996</v>
      </c>
      <c r="N1501">
        <v>3383</v>
      </c>
      <c r="O1501">
        <f t="shared" si="164"/>
        <v>2</v>
      </c>
      <c r="P1501" s="4" t="str">
        <f t="shared" si="165"/>
        <v>2</v>
      </c>
      <c r="Q1501" s="8">
        <f t="shared" si="166"/>
        <v>50</v>
      </c>
      <c r="R1501">
        <f t="shared" si="167"/>
        <v>170</v>
      </c>
    </row>
    <row r="1502" spans="1:18" x14ac:dyDescent="0.3">
      <c r="A1502" t="s">
        <v>15</v>
      </c>
      <c r="B1502" s="7" t="s">
        <v>33</v>
      </c>
      <c r="C1502" t="s">
        <v>69</v>
      </c>
      <c r="D1502" s="10" t="s">
        <v>73</v>
      </c>
      <c r="E1502" t="s">
        <v>82</v>
      </c>
      <c r="F1502" s="4" t="s">
        <v>318</v>
      </c>
      <c r="G1502" t="s">
        <v>687</v>
      </c>
      <c r="H1502" s="2">
        <f t="shared" si="161"/>
        <v>6.25E-2</v>
      </c>
      <c r="I1502" s="2">
        <f t="shared" si="162"/>
        <v>0.43055555555555558</v>
      </c>
      <c r="J1502" t="str">
        <f t="shared" si="163"/>
        <v>10 May</v>
      </c>
      <c r="K1502" t="s">
        <v>1646</v>
      </c>
      <c r="L1502" t="s">
        <v>1993</v>
      </c>
      <c r="M1502" t="s">
        <v>1996</v>
      </c>
      <c r="N1502">
        <v>9021</v>
      </c>
      <c r="O1502">
        <f t="shared" si="164"/>
        <v>3</v>
      </c>
      <c r="P1502" s="4" t="str">
        <f t="shared" si="165"/>
        <v>15</v>
      </c>
      <c r="Q1502" s="8">
        <f t="shared" si="166"/>
        <v>10</v>
      </c>
      <c r="R1502">
        <f t="shared" si="167"/>
        <v>910</v>
      </c>
    </row>
    <row r="1503" spans="1:18" x14ac:dyDescent="0.3">
      <c r="A1503" t="s">
        <v>15</v>
      </c>
      <c r="B1503" s="7" t="s">
        <v>46</v>
      </c>
      <c r="C1503" t="s">
        <v>69</v>
      </c>
      <c r="D1503" s="10" t="s">
        <v>73</v>
      </c>
      <c r="E1503" t="s">
        <v>82</v>
      </c>
      <c r="F1503" s="4" t="s">
        <v>208</v>
      </c>
      <c r="G1503" t="s">
        <v>297</v>
      </c>
      <c r="H1503" s="2">
        <f t="shared" si="161"/>
        <v>0.80208333333333337</v>
      </c>
      <c r="I1503" s="2">
        <f t="shared" si="162"/>
        <v>0.375</v>
      </c>
      <c r="J1503" t="str">
        <f t="shared" si="163"/>
        <v/>
      </c>
      <c r="K1503" t="s">
        <v>1673</v>
      </c>
      <c r="L1503" t="s">
        <v>1993</v>
      </c>
      <c r="M1503" t="s">
        <v>1996</v>
      </c>
      <c r="N1503">
        <v>14533</v>
      </c>
      <c r="O1503">
        <f t="shared" si="164"/>
        <v>3</v>
      </c>
      <c r="P1503" s="4" t="str">
        <f t="shared" si="165"/>
        <v>10</v>
      </c>
      <c r="Q1503" s="8">
        <f t="shared" si="166"/>
        <v>15</v>
      </c>
      <c r="R1503">
        <f t="shared" si="167"/>
        <v>615</v>
      </c>
    </row>
    <row r="1504" spans="1:18" x14ac:dyDescent="0.3">
      <c r="A1504" t="s">
        <v>13</v>
      </c>
      <c r="B1504" s="7" t="s">
        <v>54</v>
      </c>
      <c r="C1504" t="s">
        <v>69</v>
      </c>
      <c r="D1504" s="10" t="s">
        <v>73</v>
      </c>
      <c r="E1504" t="s">
        <v>77</v>
      </c>
      <c r="F1504" s="4" t="s">
        <v>377</v>
      </c>
      <c r="G1504" t="s">
        <v>460</v>
      </c>
      <c r="H1504" s="2">
        <f t="shared" si="161"/>
        <v>0.18402777777777779</v>
      </c>
      <c r="I1504" s="2">
        <f t="shared" si="162"/>
        <v>0.48958333333333331</v>
      </c>
      <c r="J1504" t="str">
        <f t="shared" si="163"/>
        <v>07 Jun</v>
      </c>
      <c r="K1504" t="s">
        <v>1859</v>
      </c>
      <c r="L1504" t="s">
        <v>1992</v>
      </c>
      <c r="M1504" t="s">
        <v>1997</v>
      </c>
      <c r="N1504">
        <v>11992</v>
      </c>
      <c r="O1504">
        <f t="shared" si="164"/>
        <v>4</v>
      </c>
      <c r="P1504" s="4" t="str">
        <f t="shared" si="165"/>
        <v>16</v>
      </c>
      <c r="Q1504" s="8">
        <f t="shared" si="166"/>
        <v>40</v>
      </c>
      <c r="R1504">
        <f t="shared" si="167"/>
        <v>1000</v>
      </c>
    </row>
    <row r="1505" spans="1:18" x14ac:dyDescent="0.3">
      <c r="A1505" t="s">
        <v>11</v>
      </c>
      <c r="B1505" s="7" t="s">
        <v>26</v>
      </c>
      <c r="C1505" t="s">
        <v>70</v>
      </c>
      <c r="D1505" s="10" t="s">
        <v>68</v>
      </c>
      <c r="E1505" t="s">
        <v>84</v>
      </c>
      <c r="F1505" s="4" t="s">
        <v>264</v>
      </c>
      <c r="G1505" t="s">
        <v>415</v>
      </c>
      <c r="H1505" s="2">
        <f t="shared" si="161"/>
        <v>0.64930555555555558</v>
      </c>
      <c r="I1505" s="2">
        <f t="shared" si="162"/>
        <v>0.55208333333333337</v>
      </c>
      <c r="J1505" t="str">
        <f t="shared" si="163"/>
        <v/>
      </c>
      <c r="K1505" t="s">
        <v>1710</v>
      </c>
      <c r="L1505" t="s">
        <v>1991</v>
      </c>
      <c r="M1505" t="s">
        <v>1996</v>
      </c>
      <c r="N1505">
        <v>3597</v>
      </c>
      <c r="O1505">
        <f t="shared" si="164"/>
        <v>2</v>
      </c>
      <c r="P1505" s="4" t="str">
        <f t="shared" si="165"/>
        <v>2</v>
      </c>
      <c r="Q1505" s="8">
        <f t="shared" si="166"/>
        <v>20</v>
      </c>
      <c r="R1505">
        <f t="shared" si="167"/>
        <v>140</v>
      </c>
    </row>
    <row r="1506" spans="1:18" x14ac:dyDescent="0.3">
      <c r="A1506" t="s">
        <v>11</v>
      </c>
      <c r="B1506" s="7" t="s">
        <v>25</v>
      </c>
      <c r="C1506" t="s">
        <v>67</v>
      </c>
      <c r="D1506" s="10" t="s">
        <v>69</v>
      </c>
      <c r="E1506" t="s">
        <v>75</v>
      </c>
      <c r="F1506" s="4" t="s">
        <v>298</v>
      </c>
      <c r="G1506" t="s">
        <v>399</v>
      </c>
      <c r="H1506" s="2">
        <f t="shared" si="161"/>
        <v>0.17708333333333334</v>
      </c>
      <c r="I1506" s="2">
        <f t="shared" si="162"/>
        <v>6.25E-2</v>
      </c>
      <c r="J1506" t="str">
        <f t="shared" si="163"/>
        <v/>
      </c>
      <c r="K1506" t="s">
        <v>1660</v>
      </c>
      <c r="L1506" t="s">
        <v>1991</v>
      </c>
      <c r="M1506" t="s">
        <v>1996</v>
      </c>
      <c r="N1506">
        <v>4077</v>
      </c>
      <c r="O1506">
        <f t="shared" si="164"/>
        <v>2</v>
      </c>
      <c r="P1506" s="4" t="str">
        <f t="shared" si="165"/>
        <v>2</v>
      </c>
      <c r="Q1506" s="8">
        <f t="shared" si="166"/>
        <v>45</v>
      </c>
      <c r="R1506">
        <f t="shared" si="167"/>
        <v>165</v>
      </c>
    </row>
    <row r="1507" spans="1:18" x14ac:dyDescent="0.3">
      <c r="A1507" t="s">
        <v>15</v>
      </c>
      <c r="B1507" s="7" t="s">
        <v>37</v>
      </c>
      <c r="C1507" t="s">
        <v>69</v>
      </c>
      <c r="D1507" s="10" t="s">
        <v>73</v>
      </c>
      <c r="E1507" t="s">
        <v>95</v>
      </c>
      <c r="F1507" s="4" t="s">
        <v>229</v>
      </c>
      <c r="G1507" t="s">
        <v>304</v>
      </c>
      <c r="H1507" s="2">
        <f t="shared" si="161"/>
        <v>0.67361111111111116</v>
      </c>
      <c r="I1507" s="2">
        <f t="shared" si="162"/>
        <v>0.2951388888888889</v>
      </c>
      <c r="J1507" t="str">
        <f t="shared" si="163"/>
        <v/>
      </c>
      <c r="K1507" t="s">
        <v>1751</v>
      </c>
      <c r="L1507" t="s">
        <v>1993</v>
      </c>
      <c r="M1507" t="s">
        <v>1996</v>
      </c>
      <c r="N1507">
        <v>9646</v>
      </c>
      <c r="O1507">
        <f t="shared" si="164"/>
        <v>3</v>
      </c>
      <c r="P1507" s="4" t="str">
        <f t="shared" si="165"/>
        <v>9</v>
      </c>
      <c r="Q1507" s="8">
        <f t="shared" si="166"/>
        <v>5</v>
      </c>
      <c r="R1507">
        <f t="shared" si="167"/>
        <v>545</v>
      </c>
    </row>
    <row r="1508" spans="1:18" x14ac:dyDescent="0.3">
      <c r="A1508" t="s">
        <v>14</v>
      </c>
      <c r="B1508" s="7" t="s">
        <v>57</v>
      </c>
      <c r="C1508" t="s">
        <v>68</v>
      </c>
      <c r="D1508" s="10" t="s">
        <v>67</v>
      </c>
      <c r="E1508" t="s">
        <v>80</v>
      </c>
      <c r="F1508" s="4" t="s">
        <v>203</v>
      </c>
      <c r="G1508" t="s">
        <v>825</v>
      </c>
      <c r="H1508" s="2">
        <f t="shared" si="161"/>
        <v>2.7777777777777776E-2</v>
      </c>
      <c r="I1508" s="2">
        <f t="shared" si="162"/>
        <v>0.93055555555555558</v>
      </c>
      <c r="J1508" t="str">
        <f t="shared" si="163"/>
        <v>02 Apr</v>
      </c>
      <c r="K1508" t="s">
        <v>1710</v>
      </c>
      <c r="L1508" t="s">
        <v>1991</v>
      </c>
      <c r="M1508" t="s">
        <v>1996</v>
      </c>
      <c r="N1508">
        <v>3873</v>
      </c>
      <c r="O1508">
        <f t="shared" si="164"/>
        <v>2</v>
      </c>
      <c r="P1508" s="4" t="str">
        <f t="shared" si="165"/>
        <v>2</v>
      </c>
      <c r="Q1508" s="8">
        <f t="shared" si="166"/>
        <v>20</v>
      </c>
      <c r="R1508">
        <f t="shared" si="167"/>
        <v>140</v>
      </c>
    </row>
    <row r="1509" spans="1:18" x14ac:dyDescent="0.3">
      <c r="A1509" t="s">
        <v>13</v>
      </c>
      <c r="B1509" s="7" t="s">
        <v>33</v>
      </c>
      <c r="C1509" t="s">
        <v>69</v>
      </c>
      <c r="D1509" s="10" t="s">
        <v>73</v>
      </c>
      <c r="E1509" t="s">
        <v>86</v>
      </c>
      <c r="F1509" s="4" t="s">
        <v>284</v>
      </c>
      <c r="G1509" t="s">
        <v>640</v>
      </c>
      <c r="H1509" s="2">
        <f t="shared" si="161"/>
        <v>0.79166666666666663</v>
      </c>
      <c r="I1509" s="2">
        <f t="shared" si="162"/>
        <v>0.79861111111111116</v>
      </c>
      <c r="J1509" t="str">
        <f t="shared" si="163"/>
        <v>10 May</v>
      </c>
      <c r="K1509" t="s">
        <v>1715</v>
      </c>
      <c r="L1509" t="s">
        <v>1992</v>
      </c>
      <c r="M1509" t="s">
        <v>1996</v>
      </c>
      <c r="N1509">
        <v>15129</v>
      </c>
      <c r="O1509">
        <f t="shared" si="164"/>
        <v>4</v>
      </c>
      <c r="P1509" s="4" t="str">
        <f t="shared" si="165"/>
        <v>23</v>
      </c>
      <c r="Q1509" s="8">
        <f t="shared" si="166"/>
        <v>50</v>
      </c>
      <c r="R1509">
        <f t="shared" si="167"/>
        <v>1430</v>
      </c>
    </row>
    <row r="1510" spans="1:18" x14ac:dyDescent="0.3">
      <c r="A1510" t="s">
        <v>11</v>
      </c>
      <c r="B1510" s="7" t="s">
        <v>25</v>
      </c>
      <c r="C1510" t="s">
        <v>69</v>
      </c>
      <c r="D1510" s="10" t="s">
        <v>73</v>
      </c>
      <c r="E1510" t="s">
        <v>82</v>
      </c>
      <c r="F1510" s="4" t="s">
        <v>255</v>
      </c>
      <c r="G1510" t="s">
        <v>604</v>
      </c>
      <c r="H1510" s="2">
        <f t="shared" si="161"/>
        <v>6.25E-2</v>
      </c>
      <c r="I1510" s="2">
        <f t="shared" si="162"/>
        <v>0.72916666666666663</v>
      </c>
      <c r="J1510" t="str">
        <f t="shared" si="163"/>
        <v>10 Jun</v>
      </c>
      <c r="K1510" t="s">
        <v>1711</v>
      </c>
      <c r="L1510" t="s">
        <v>1993</v>
      </c>
      <c r="M1510" t="s">
        <v>1996</v>
      </c>
      <c r="N1510">
        <v>6104</v>
      </c>
      <c r="O1510">
        <f t="shared" si="164"/>
        <v>3</v>
      </c>
      <c r="P1510" s="4" t="str">
        <f t="shared" si="165"/>
        <v>8</v>
      </c>
      <c r="Q1510" s="8">
        <f t="shared" si="166"/>
        <v>0</v>
      </c>
      <c r="R1510">
        <f t="shared" si="167"/>
        <v>480</v>
      </c>
    </row>
    <row r="1511" spans="1:18" x14ac:dyDescent="0.3">
      <c r="A1511" t="s">
        <v>13</v>
      </c>
      <c r="B1511" s="7" t="s">
        <v>38</v>
      </c>
      <c r="C1511" t="s">
        <v>69</v>
      </c>
      <c r="D1511" s="10" t="s">
        <v>73</v>
      </c>
      <c r="E1511" t="s">
        <v>86</v>
      </c>
      <c r="F1511" s="4" t="s">
        <v>284</v>
      </c>
      <c r="G1511" t="s">
        <v>704</v>
      </c>
      <c r="H1511" s="2">
        <f t="shared" si="161"/>
        <v>0.18402777777777779</v>
      </c>
      <c r="I1511" s="2">
        <f t="shared" si="162"/>
        <v>0.79861111111111116</v>
      </c>
      <c r="J1511" t="str">
        <f t="shared" si="163"/>
        <v>08 Mar</v>
      </c>
      <c r="K1511" t="s">
        <v>1907</v>
      </c>
      <c r="L1511" t="s">
        <v>1992</v>
      </c>
      <c r="M1511" t="s">
        <v>1997</v>
      </c>
      <c r="N1511">
        <v>16022</v>
      </c>
      <c r="O1511">
        <f t="shared" si="164"/>
        <v>4</v>
      </c>
      <c r="P1511" s="4" t="str">
        <f t="shared" si="165"/>
        <v>33</v>
      </c>
      <c r="Q1511" s="8">
        <f t="shared" si="166"/>
        <v>15</v>
      </c>
      <c r="R1511">
        <f t="shared" si="167"/>
        <v>1995</v>
      </c>
    </row>
    <row r="1512" spans="1:18" x14ac:dyDescent="0.3">
      <c r="A1512" t="s">
        <v>13</v>
      </c>
      <c r="B1512" s="7" t="s">
        <v>56</v>
      </c>
      <c r="C1512" t="s">
        <v>67</v>
      </c>
      <c r="D1512" s="10" t="s">
        <v>72</v>
      </c>
      <c r="E1512" t="s">
        <v>108</v>
      </c>
      <c r="F1512" s="4" t="s">
        <v>213</v>
      </c>
      <c r="G1512" t="s">
        <v>553</v>
      </c>
      <c r="H1512" s="2">
        <f t="shared" si="161"/>
        <v>2.0833333333333332E-2</v>
      </c>
      <c r="I1512" s="2">
        <f t="shared" si="162"/>
        <v>0.40625</v>
      </c>
      <c r="J1512" t="str">
        <f t="shared" si="163"/>
        <v>13 Mar</v>
      </c>
      <c r="K1512" t="s">
        <v>1782</v>
      </c>
      <c r="L1512" t="s">
        <v>1993</v>
      </c>
      <c r="M1512" t="s">
        <v>1997</v>
      </c>
      <c r="N1512">
        <v>10562</v>
      </c>
      <c r="O1512">
        <f t="shared" si="164"/>
        <v>3</v>
      </c>
      <c r="P1512" s="4" t="str">
        <f t="shared" si="165"/>
        <v>14</v>
      </c>
      <c r="Q1512" s="8">
        <f t="shared" si="166"/>
        <v>45</v>
      </c>
      <c r="R1512">
        <f t="shared" si="167"/>
        <v>885</v>
      </c>
    </row>
    <row r="1513" spans="1:18" x14ac:dyDescent="0.3">
      <c r="A1513" t="s">
        <v>12</v>
      </c>
      <c r="B1513" s="7" t="s">
        <v>53</v>
      </c>
      <c r="C1513" t="s">
        <v>69</v>
      </c>
      <c r="D1513" s="10" t="s">
        <v>73</v>
      </c>
      <c r="E1513" t="s">
        <v>101</v>
      </c>
      <c r="F1513" s="4" t="s">
        <v>248</v>
      </c>
      <c r="G1513" t="s">
        <v>696</v>
      </c>
      <c r="H1513" s="2">
        <f t="shared" si="161"/>
        <v>0.3923611111111111</v>
      </c>
      <c r="I1513" s="2">
        <f t="shared" si="162"/>
        <v>0.25347222222222221</v>
      </c>
      <c r="J1513" t="str">
        <f t="shared" si="163"/>
        <v>10 Mar</v>
      </c>
      <c r="K1513" t="s">
        <v>1672</v>
      </c>
      <c r="L1513" t="s">
        <v>1993</v>
      </c>
      <c r="M1513" t="s">
        <v>1996</v>
      </c>
      <c r="N1513">
        <v>10945</v>
      </c>
      <c r="O1513">
        <f t="shared" si="164"/>
        <v>3</v>
      </c>
      <c r="P1513" s="4" t="str">
        <f t="shared" si="165"/>
        <v>27</v>
      </c>
      <c r="Q1513" s="8">
        <f t="shared" si="166"/>
        <v>20</v>
      </c>
      <c r="R1513">
        <f t="shared" si="167"/>
        <v>1640</v>
      </c>
    </row>
    <row r="1514" spans="1:18" x14ac:dyDescent="0.3">
      <c r="A1514" t="s">
        <v>14</v>
      </c>
      <c r="B1514" s="7" t="s">
        <v>30</v>
      </c>
      <c r="C1514" t="s">
        <v>68</v>
      </c>
      <c r="D1514" s="10" t="s">
        <v>67</v>
      </c>
      <c r="E1514" t="s">
        <v>80</v>
      </c>
      <c r="F1514" s="4" t="s">
        <v>208</v>
      </c>
      <c r="G1514" t="s">
        <v>212</v>
      </c>
      <c r="H1514" s="2">
        <f t="shared" si="161"/>
        <v>0.47569444444444442</v>
      </c>
      <c r="I1514" s="2">
        <f t="shared" si="162"/>
        <v>0.375</v>
      </c>
      <c r="J1514" t="str">
        <f t="shared" si="163"/>
        <v/>
      </c>
      <c r="K1514" t="s">
        <v>1628</v>
      </c>
      <c r="L1514" t="s">
        <v>1991</v>
      </c>
      <c r="M1514" t="s">
        <v>1996</v>
      </c>
      <c r="N1514">
        <v>3873</v>
      </c>
      <c r="O1514">
        <f t="shared" si="164"/>
        <v>2</v>
      </c>
      <c r="P1514" s="4" t="str">
        <f t="shared" si="165"/>
        <v>2</v>
      </c>
      <c r="Q1514" s="8">
        <f t="shared" si="166"/>
        <v>25</v>
      </c>
      <c r="R1514">
        <f t="shared" si="167"/>
        <v>145</v>
      </c>
    </row>
    <row r="1515" spans="1:18" x14ac:dyDescent="0.3">
      <c r="A1515" t="s">
        <v>13</v>
      </c>
      <c r="B1515" s="7" t="s">
        <v>60</v>
      </c>
      <c r="C1515" t="s">
        <v>71</v>
      </c>
      <c r="D1515" s="10" t="s">
        <v>74</v>
      </c>
      <c r="E1515" t="s">
        <v>102</v>
      </c>
      <c r="F1515" s="4" t="s">
        <v>366</v>
      </c>
      <c r="G1515" t="s">
        <v>623</v>
      </c>
      <c r="H1515" s="2">
        <f t="shared" si="161"/>
        <v>0.18402777777777779</v>
      </c>
      <c r="I1515" s="2">
        <f t="shared" si="162"/>
        <v>0.12152777777777778</v>
      </c>
      <c r="J1515" t="str">
        <f t="shared" si="163"/>
        <v/>
      </c>
      <c r="K1515" t="s">
        <v>1675</v>
      </c>
      <c r="L1515" t="s">
        <v>1991</v>
      </c>
      <c r="M1515" t="s">
        <v>1997</v>
      </c>
      <c r="N1515">
        <v>1840</v>
      </c>
      <c r="O1515">
        <f t="shared" si="164"/>
        <v>2</v>
      </c>
      <c r="P1515" s="4" t="str">
        <f t="shared" si="165"/>
        <v>1</v>
      </c>
      <c r="Q1515" s="8">
        <f t="shared" si="166"/>
        <v>30</v>
      </c>
      <c r="R1515">
        <f t="shared" si="167"/>
        <v>90</v>
      </c>
    </row>
    <row r="1516" spans="1:18" x14ac:dyDescent="0.3">
      <c r="A1516" t="s">
        <v>11</v>
      </c>
      <c r="B1516" s="7" t="s">
        <v>35</v>
      </c>
      <c r="C1516" t="s">
        <v>69</v>
      </c>
      <c r="D1516" s="10" t="s">
        <v>73</v>
      </c>
      <c r="E1516" t="s">
        <v>95</v>
      </c>
      <c r="F1516" s="4" t="s">
        <v>322</v>
      </c>
      <c r="G1516" t="s">
        <v>279</v>
      </c>
      <c r="H1516" s="2">
        <f t="shared" si="161"/>
        <v>0.5</v>
      </c>
      <c r="I1516" s="2">
        <f t="shared" si="162"/>
        <v>0.2048611111111111</v>
      </c>
      <c r="J1516" t="str">
        <f t="shared" si="163"/>
        <v/>
      </c>
      <c r="K1516" t="s">
        <v>1809</v>
      </c>
      <c r="L1516" t="s">
        <v>1993</v>
      </c>
      <c r="M1516" t="s">
        <v>1996</v>
      </c>
      <c r="N1516">
        <v>9585</v>
      </c>
      <c r="O1516">
        <f t="shared" si="164"/>
        <v>3</v>
      </c>
      <c r="P1516" s="4" t="str">
        <f t="shared" si="165"/>
        <v>7</v>
      </c>
      <c r="Q1516" s="8">
        <f t="shared" si="166"/>
        <v>5</v>
      </c>
      <c r="R1516">
        <f t="shared" si="167"/>
        <v>425</v>
      </c>
    </row>
    <row r="1517" spans="1:18" x14ac:dyDescent="0.3">
      <c r="A1517" t="s">
        <v>13</v>
      </c>
      <c r="B1517" s="7" t="s">
        <v>46</v>
      </c>
      <c r="C1517" t="s">
        <v>71</v>
      </c>
      <c r="D1517" s="10" t="s">
        <v>74</v>
      </c>
      <c r="E1517" t="s">
        <v>102</v>
      </c>
      <c r="F1517" s="4" t="s">
        <v>301</v>
      </c>
      <c r="G1517" t="s">
        <v>307</v>
      </c>
      <c r="H1517" s="2">
        <f t="shared" si="161"/>
        <v>0.87847222222222221</v>
      </c>
      <c r="I1517" s="2">
        <f t="shared" si="162"/>
        <v>0.81597222222222221</v>
      </c>
      <c r="J1517" t="str">
        <f t="shared" si="163"/>
        <v/>
      </c>
      <c r="K1517" t="s">
        <v>1675</v>
      </c>
      <c r="L1517" t="s">
        <v>1991</v>
      </c>
      <c r="M1517" t="s">
        <v>1997</v>
      </c>
      <c r="N1517">
        <v>3210</v>
      </c>
      <c r="O1517">
        <f t="shared" si="164"/>
        <v>2</v>
      </c>
      <c r="P1517" s="4" t="str">
        <f t="shared" si="165"/>
        <v>1</v>
      </c>
      <c r="Q1517" s="8">
        <f t="shared" si="166"/>
        <v>30</v>
      </c>
      <c r="R1517">
        <f t="shared" si="167"/>
        <v>90</v>
      </c>
    </row>
    <row r="1518" spans="1:18" x14ac:dyDescent="0.3">
      <c r="A1518" t="s">
        <v>11</v>
      </c>
      <c r="B1518" s="7" t="s">
        <v>33</v>
      </c>
      <c r="C1518" t="s">
        <v>69</v>
      </c>
      <c r="D1518" s="10" t="s">
        <v>73</v>
      </c>
      <c r="E1518" t="s">
        <v>83</v>
      </c>
      <c r="F1518" s="4" t="s">
        <v>290</v>
      </c>
      <c r="G1518" t="s">
        <v>270</v>
      </c>
      <c r="H1518" s="2">
        <f t="shared" si="161"/>
        <v>0.83333333333333337</v>
      </c>
      <c r="I1518" s="2">
        <f t="shared" si="162"/>
        <v>0.63194444444444442</v>
      </c>
      <c r="J1518" t="str">
        <f t="shared" si="163"/>
        <v/>
      </c>
      <c r="K1518" t="s">
        <v>1725</v>
      </c>
      <c r="L1518" t="s">
        <v>1993</v>
      </c>
      <c r="M1518" t="s">
        <v>1996</v>
      </c>
      <c r="N1518">
        <v>6147</v>
      </c>
      <c r="O1518">
        <f t="shared" si="164"/>
        <v>3</v>
      </c>
      <c r="P1518" s="4" t="str">
        <f t="shared" si="165"/>
        <v>4</v>
      </c>
      <c r="Q1518" s="8">
        <f t="shared" si="166"/>
        <v>50</v>
      </c>
      <c r="R1518">
        <f t="shared" si="167"/>
        <v>290</v>
      </c>
    </row>
    <row r="1519" spans="1:18" x14ac:dyDescent="0.3">
      <c r="A1519" t="s">
        <v>13</v>
      </c>
      <c r="B1519" s="7" t="s">
        <v>33</v>
      </c>
      <c r="C1519" t="s">
        <v>68</v>
      </c>
      <c r="D1519" s="10" t="s">
        <v>67</v>
      </c>
      <c r="E1519" t="s">
        <v>98</v>
      </c>
      <c r="F1519" s="4" t="s">
        <v>299</v>
      </c>
      <c r="G1519" t="s">
        <v>516</v>
      </c>
      <c r="H1519" s="2">
        <f t="shared" si="161"/>
        <v>0.98263888888888884</v>
      </c>
      <c r="I1519" s="2">
        <f t="shared" si="162"/>
        <v>0.70833333333333337</v>
      </c>
      <c r="J1519" t="str">
        <f t="shared" si="163"/>
        <v/>
      </c>
      <c r="K1519" t="s">
        <v>1827</v>
      </c>
      <c r="L1519" t="s">
        <v>1993</v>
      </c>
      <c r="M1519" t="s">
        <v>1997</v>
      </c>
      <c r="N1519">
        <v>7341</v>
      </c>
      <c r="O1519">
        <f t="shared" si="164"/>
        <v>3</v>
      </c>
      <c r="P1519" s="4" t="str">
        <f t="shared" si="165"/>
        <v>6</v>
      </c>
      <c r="Q1519" s="8">
        <f t="shared" si="166"/>
        <v>35</v>
      </c>
      <c r="R1519">
        <f t="shared" si="167"/>
        <v>395</v>
      </c>
    </row>
    <row r="1520" spans="1:18" x14ac:dyDescent="0.3">
      <c r="A1520" t="s">
        <v>12</v>
      </c>
      <c r="B1520" s="7" t="s">
        <v>48</v>
      </c>
      <c r="C1520" t="s">
        <v>69</v>
      </c>
      <c r="D1520" s="10" t="s">
        <v>73</v>
      </c>
      <c r="E1520" t="s">
        <v>82</v>
      </c>
      <c r="F1520" s="4" t="s">
        <v>208</v>
      </c>
      <c r="G1520" t="s">
        <v>297</v>
      </c>
      <c r="H1520" s="2">
        <f t="shared" si="161"/>
        <v>0.80208333333333337</v>
      </c>
      <c r="I1520" s="2">
        <f t="shared" si="162"/>
        <v>0.375</v>
      </c>
      <c r="J1520" t="str">
        <f t="shared" si="163"/>
        <v/>
      </c>
      <c r="K1520" t="s">
        <v>1673</v>
      </c>
      <c r="L1520" t="s">
        <v>1993</v>
      </c>
      <c r="M1520" t="s">
        <v>1996</v>
      </c>
      <c r="N1520">
        <v>8372</v>
      </c>
      <c r="O1520">
        <f t="shared" si="164"/>
        <v>3</v>
      </c>
      <c r="P1520" s="4" t="str">
        <f t="shared" si="165"/>
        <v>10</v>
      </c>
      <c r="Q1520" s="8">
        <f t="shared" si="166"/>
        <v>15</v>
      </c>
      <c r="R1520">
        <f t="shared" si="167"/>
        <v>615</v>
      </c>
    </row>
    <row r="1521" spans="1:18" x14ac:dyDescent="0.3">
      <c r="A1521" t="s">
        <v>15</v>
      </c>
      <c r="B1521" s="7" t="s">
        <v>47</v>
      </c>
      <c r="C1521" t="s">
        <v>69</v>
      </c>
      <c r="D1521" s="10" t="s">
        <v>73</v>
      </c>
      <c r="E1521" t="s">
        <v>82</v>
      </c>
      <c r="F1521" s="4" t="s">
        <v>330</v>
      </c>
      <c r="G1521" t="s">
        <v>239</v>
      </c>
      <c r="H1521" s="2">
        <f t="shared" si="161"/>
        <v>0.79166666666666663</v>
      </c>
      <c r="I1521" s="2">
        <f t="shared" si="162"/>
        <v>0.3125</v>
      </c>
      <c r="J1521" t="str">
        <f t="shared" si="163"/>
        <v/>
      </c>
      <c r="K1521" t="s">
        <v>1736</v>
      </c>
      <c r="L1521" t="s">
        <v>1993</v>
      </c>
      <c r="M1521" t="s">
        <v>1996</v>
      </c>
      <c r="N1521">
        <v>10877</v>
      </c>
      <c r="O1521">
        <f t="shared" si="164"/>
        <v>3</v>
      </c>
      <c r="P1521" s="4" t="str">
        <f t="shared" si="165"/>
        <v>11</v>
      </c>
      <c r="Q1521" s="8">
        <f t="shared" si="166"/>
        <v>30</v>
      </c>
      <c r="R1521">
        <f t="shared" si="167"/>
        <v>690</v>
      </c>
    </row>
    <row r="1522" spans="1:18" x14ac:dyDescent="0.3">
      <c r="A1522" t="s">
        <v>12</v>
      </c>
      <c r="B1522" s="7" t="s">
        <v>33</v>
      </c>
      <c r="C1522" t="s">
        <v>69</v>
      </c>
      <c r="D1522" s="10" t="s">
        <v>73</v>
      </c>
      <c r="E1522" t="s">
        <v>109</v>
      </c>
      <c r="F1522" s="4" t="s">
        <v>224</v>
      </c>
      <c r="G1522" t="s">
        <v>470</v>
      </c>
      <c r="H1522" s="2">
        <f t="shared" si="161"/>
        <v>0.80208333333333337</v>
      </c>
      <c r="I1522" s="2">
        <f t="shared" si="162"/>
        <v>0.91666666666666663</v>
      </c>
      <c r="J1522" t="str">
        <f t="shared" si="163"/>
        <v>10 May</v>
      </c>
      <c r="K1522" t="s">
        <v>1717</v>
      </c>
      <c r="L1522" t="s">
        <v>1992</v>
      </c>
      <c r="M1522" t="s">
        <v>1996</v>
      </c>
      <c r="N1522">
        <v>10441</v>
      </c>
      <c r="O1522">
        <f t="shared" si="164"/>
        <v>4</v>
      </c>
      <c r="P1522" s="4" t="str">
        <f t="shared" si="165"/>
        <v>21</v>
      </c>
      <c r="Q1522" s="8">
        <f t="shared" si="166"/>
        <v>15</v>
      </c>
      <c r="R1522">
        <f t="shared" si="167"/>
        <v>1275</v>
      </c>
    </row>
    <row r="1523" spans="1:18" x14ac:dyDescent="0.3">
      <c r="A1523" t="s">
        <v>11</v>
      </c>
      <c r="B1523" s="7" t="s">
        <v>38</v>
      </c>
      <c r="C1523" t="s">
        <v>69</v>
      </c>
      <c r="D1523" s="10" t="s">
        <v>73</v>
      </c>
      <c r="E1523" t="s">
        <v>82</v>
      </c>
      <c r="F1523" s="4" t="s">
        <v>273</v>
      </c>
      <c r="G1523" t="s">
        <v>352</v>
      </c>
      <c r="H1523" s="2">
        <f t="shared" si="161"/>
        <v>0.875</v>
      </c>
      <c r="I1523" s="2">
        <f t="shared" si="162"/>
        <v>0.19791666666666666</v>
      </c>
      <c r="J1523" t="str">
        <f t="shared" si="163"/>
        <v/>
      </c>
      <c r="K1523" t="s">
        <v>1667</v>
      </c>
      <c r="L1523" t="s">
        <v>1993</v>
      </c>
      <c r="M1523" t="s">
        <v>1996</v>
      </c>
      <c r="N1523">
        <v>13611</v>
      </c>
      <c r="O1523">
        <f t="shared" si="164"/>
        <v>3</v>
      </c>
      <c r="P1523" s="4" t="str">
        <f t="shared" si="165"/>
        <v>16</v>
      </c>
      <c r="Q1523" s="8">
        <f t="shared" si="166"/>
        <v>15</v>
      </c>
      <c r="R1523">
        <f t="shared" si="167"/>
        <v>975</v>
      </c>
    </row>
    <row r="1524" spans="1:18" x14ac:dyDescent="0.3">
      <c r="A1524" t="s">
        <v>13</v>
      </c>
      <c r="B1524" s="7" t="s">
        <v>56</v>
      </c>
      <c r="C1524" t="s">
        <v>67</v>
      </c>
      <c r="D1524" s="10" t="s">
        <v>72</v>
      </c>
      <c r="E1524" t="s">
        <v>81</v>
      </c>
      <c r="F1524" s="4" t="s">
        <v>211</v>
      </c>
      <c r="G1524" t="s">
        <v>577</v>
      </c>
      <c r="H1524" s="2">
        <f t="shared" si="161"/>
        <v>0.44791666666666669</v>
      </c>
      <c r="I1524" s="2">
        <f t="shared" si="162"/>
        <v>0.37152777777777779</v>
      </c>
      <c r="J1524" t="str">
        <f t="shared" si="163"/>
        <v>13 Mar</v>
      </c>
      <c r="K1524" t="s">
        <v>1740</v>
      </c>
      <c r="L1524" t="s">
        <v>1993</v>
      </c>
      <c r="M1524" t="s">
        <v>1997</v>
      </c>
      <c r="N1524">
        <v>11087</v>
      </c>
      <c r="O1524">
        <f t="shared" si="164"/>
        <v>3</v>
      </c>
      <c r="P1524" s="4" t="str">
        <f t="shared" si="165"/>
        <v>25</v>
      </c>
      <c r="Q1524" s="8">
        <f t="shared" si="166"/>
        <v>50</v>
      </c>
      <c r="R1524">
        <f t="shared" si="167"/>
        <v>1550</v>
      </c>
    </row>
    <row r="1525" spans="1:18" x14ac:dyDescent="0.3">
      <c r="A1525" t="s">
        <v>13</v>
      </c>
      <c r="B1525" s="7" t="s">
        <v>60</v>
      </c>
      <c r="C1525" t="s">
        <v>69</v>
      </c>
      <c r="D1525" s="10" t="s">
        <v>73</v>
      </c>
      <c r="E1525" t="s">
        <v>82</v>
      </c>
      <c r="F1525" s="4" t="s">
        <v>297</v>
      </c>
      <c r="G1525" t="s">
        <v>641</v>
      </c>
      <c r="H1525" s="2">
        <f t="shared" si="161"/>
        <v>0.82291666666666663</v>
      </c>
      <c r="I1525" s="2">
        <f t="shared" si="162"/>
        <v>0.80208333333333337</v>
      </c>
      <c r="J1525" t="str">
        <f t="shared" si="163"/>
        <v>28 Mar</v>
      </c>
      <c r="K1525" t="s">
        <v>1779</v>
      </c>
      <c r="L1525" t="s">
        <v>1993</v>
      </c>
      <c r="M1525" t="s">
        <v>1997</v>
      </c>
      <c r="N1525">
        <v>5963</v>
      </c>
      <c r="O1525">
        <f t="shared" si="164"/>
        <v>3</v>
      </c>
      <c r="P1525" s="4" t="str">
        <f t="shared" si="165"/>
        <v>24</v>
      </c>
      <c r="Q1525" s="8">
        <f t="shared" si="166"/>
        <v>30</v>
      </c>
      <c r="R1525">
        <f t="shared" si="167"/>
        <v>1470</v>
      </c>
    </row>
    <row r="1526" spans="1:18" x14ac:dyDescent="0.3">
      <c r="A1526" t="s">
        <v>11</v>
      </c>
      <c r="B1526" s="7" t="s">
        <v>55</v>
      </c>
      <c r="C1526" t="s">
        <v>70</v>
      </c>
      <c r="D1526" s="10" t="s">
        <v>68</v>
      </c>
      <c r="E1526" t="s">
        <v>84</v>
      </c>
      <c r="F1526" s="4" t="s">
        <v>264</v>
      </c>
      <c r="G1526" t="s">
        <v>415</v>
      </c>
      <c r="H1526" s="2">
        <f t="shared" si="161"/>
        <v>0.64930555555555558</v>
      </c>
      <c r="I1526" s="2">
        <f t="shared" si="162"/>
        <v>0.55208333333333337</v>
      </c>
      <c r="J1526" t="str">
        <f t="shared" si="163"/>
        <v/>
      </c>
      <c r="K1526" t="s">
        <v>1710</v>
      </c>
      <c r="L1526" t="s">
        <v>1991</v>
      </c>
      <c r="M1526" t="s">
        <v>1996</v>
      </c>
      <c r="N1526">
        <v>3597</v>
      </c>
      <c r="O1526">
        <f t="shared" si="164"/>
        <v>2</v>
      </c>
      <c r="P1526" s="4" t="str">
        <f t="shared" si="165"/>
        <v>2</v>
      </c>
      <c r="Q1526" s="8">
        <f t="shared" si="166"/>
        <v>20</v>
      </c>
      <c r="R1526">
        <f t="shared" si="167"/>
        <v>140</v>
      </c>
    </row>
    <row r="1527" spans="1:18" x14ac:dyDescent="0.3">
      <c r="A1527" t="s">
        <v>13</v>
      </c>
      <c r="B1527" s="7" t="s">
        <v>37</v>
      </c>
      <c r="C1527" t="s">
        <v>68</v>
      </c>
      <c r="D1527" s="10" t="s">
        <v>67</v>
      </c>
      <c r="E1527" t="s">
        <v>85</v>
      </c>
      <c r="F1527" s="4" t="s">
        <v>209</v>
      </c>
      <c r="G1527" t="s">
        <v>505</v>
      </c>
      <c r="H1527" s="2">
        <f t="shared" si="161"/>
        <v>0.4201388888888889</v>
      </c>
      <c r="I1527" s="2">
        <f t="shared" si="162"/>
        <v>0.78819444444444442</v>
      </c>
      <c r="J1527" t="str">
        <f t="shared" si="163"/>
        <v>13 Jun</v>
      </c>
      <c r="K1527" t="s">
        <v>1646</v>
      </c>
      <c r="L1527" t="s">
        <v>1993</v>
      </c>
      <c r="M1527" t="s">
        <v>1997</v>
      </c>
      <c r="N1527">
        <v>8529</v>
      </c>
      <c r="O1527">
        <f t="shared" si="164"/>
        <v>3</v>
      </c>
      <c r="P1527" s="4" t="str">
        <f t="shared" si="165"/>
        <v>15</v>
      </c>
      <c r="Q1527" s="8">
        <f t="shared" si="166"/>
        <v>10</v>
      </c>
      <c r="R1527">
        <f t="shared" si="167"/>
        <v>910</v>
      </c>
    </row>
    <row r="1528" spans="1:18" x14ac:dyDescent="0.3">
      <c r="A1528" t="s">
        <v>15</v>
      </c>
      <c r="B1528" s="7" t="s">
        <v>37</v>
      </c>
      <c r="C1528" t="s">
        <v>69</v>
      </c>
      <c r="D1528" s="10" t="s">
        <v>73</v>
      </c>
      <c r="E1528" t="s">
        <v>82</v>
      </c>
      <c r="F1528" s="4" t="s">
        <v>322</v>
      </c>
      <c r="G1528" t="s">
        <v>239</v>
      </c>
      <c r="H1528" s="2">
        <f t="shared" si="161"/>
        <v>0.79166666666666663</v>
      </c>
      <c r="I1528" s="2">
        <f t="shared" si="162"/>
        <v>0.2048611111111111</v>
      </c>
      <c r="J1528" t="str">
        <f t="shared" si="163"/>
        <v/>
      </c>
      <c r="K1528" t="s">
        <v>1705</v>
      </c>
      <c r="L1528" t="s">
        <v>1993</v>
      </c>
      <c r="M1528" t="s">
        <v>1996</v>
      </c>
      <c r="N1528">
        <v>10678</v>
      </c>
      <c r="O1528">
        <f t="shared" si="164"/>
        <v>3</v>
      </c>
      <c r="P1528" s="4" t="str">
        <f t="shared" si="165"/>
        <v>14</v>
      </c>
      <c r="Q1528" s="8">
        <f t="shared" si="166"/>
        <v>5</v>
      </c>
      <c r="R1528">
        <f t="shared" si="167"/>
        <v>845</v>
      </c>
    </row>
    <row r="1529" spans="1:18" x14ac:dyDescent="0.3">
      <c r="A1529" t="s">
        <v>11</v>
      </c>
      <c r="B1529" s="7" t="s">
        <v>60</v>
      </c>
      <c r="C1529" t="s">
        <v>69</v>
      </c>
      <c r="D1529" s="10" t="s">
        <v>73</v>
      </c>
      <c r="E1529" t="s">
        <v>82</v>
      </c>
      <c r="F1529" s="4" t="s">
        <v>262</v>
      </c>
      <c r="G1529" t="s">
        <v>352</v>
      </c>
      <c r="H1529" s="2">
        <f t="shared" si="161"/>
        <v>0.875</v>
      </c>
      <c r="I1529" s="2">
        <f t="shared" si="162"/>
        <v>0.35069444444444442</v>
      </c>
      <c r="J1529" t="str">
        <f t="shared" si="163"/>
        <v/>
      </c>
      <c r="K1529" t="s">
        <v>1760</v>
      </c>
      <c r="L1529" t="s">
        <v>1993</v>
      </c>
      <c r="M1529" t="s">
        <v>1996</v>
      </c>
      <c r="N1529">
        <v>8285</v>
      </c>
      <c r="O1529">
        <f t="shared" si="164"/>
        <v>3</v>
      </c>
      <c r="P1529" s="4" t="str">
        <f t="shared" si="165"/>
        <v>12</v>
      </c>
      <c r="Q1529" s="8">
        <f t="shared" si="166"/>
        <v>35</v>
      </c>
      <c r="R1529">
        <f t="shared" si="167"/>
        <v>755</v>
      </c>
    </row>
    <row r="1530" spans="1:18" x14ac:dyDescent="0.3">
      <c r="A1530" t="s">
        <v>13</v>
      </c>
      <c r="B1530" s="7" t="s">
        <v>37</v>
      </c>
      <c r="C1530" t="s">
        <v>69</v>
      </c>
      <c r="D1530" s="10" t="s">
        <v>73</v>
      </c>
      <c r="E1530" t="s">
        <v>82</v>
      </c>
      <c r="F1530" s="4" t="s">
        <v>265</v>
      </c>
      <c r="G1530" t="s">
        <v>438</v>
      </c>
      <c r="H1530" s="2">
        <f t="shared" si="161"/>
        <v>0.52430555555555558</v>
      </c>
      <c r="I1530" s="2">
        <f t="shared" si="162"/>
        <v>9.375E-2</v>
      </c>
      <c r="J1530" t="str">
        <f t="shared" si="163"/>
        <v/>
      </c>
      <c r="K1530" t="s">
        <v>1872</v>
      </c>
      <c r="L1530" t="s">
        <v>1993</v>
      </c>
      <c r="M1530" t="s">
        <v>1996</v>
      </c>
      <c r="N1530">
        <v>18371</v>
      </c>
      <c r="O1530">
        <f t="shared" si="164"/>
        <v>3</v>
      </c>
      <c r="P1530" s="4" t="str">
        <f t="shared" si="165"/>
        <v>10</v>
      </c>
      <c r="Q1530" s="8">
        <f t="shared" si="166"/>
        <v>20</v>
      </c>
      <c r="R1530">
        <f t="shared" si="167"/>
        <v>620</v>
      </c>
    </row>
    <row r="1531" spans="1:18" x14ac:dyDescent="0.3">
      <c r="A1531" t="s">
        <v>13</v>
      </c>
      <c r="B1531" s="7" t="s">
        <v>54</v>
      </c>
      <c r="C1531" t="s">
        <v>68</v>
      </c>
      <c r="D1531" s="10" t="s">
        <v>67</v>
      </c>
      <c r="E1531" t="s">
        <v>98</v>
      </c>
      <c r="F1531" s="4" t="s">
        <v>263</v>
      </c>
      <c r="G1531" t="s">
        <v>510</v>
      </c>
      <c r="H1531" s="2">
        <f t="shared" si="161"/>
        <v>0.40625</v>
      </c>
      <c r="I1531" s="2">
        <f t="shared" si="162"/>
        <v>0.85069444444444442</v>
      </c>
      <c r="J1531" t="str">
        <f t="shared" si="163"/>
        <v>07 Jun</v>
      </c>
      <c r="K1531" t="s">
        <v>1645</v>
      </c>
      <c r="L1531" t="s">
        <v>1993</v>
      </c>
      <c r="M1531" t="s">
        <v>1996</v>
      </c>
      <c r="N1531">
        <v>12692</v>
      </c>
      <c r="O1531">
        <f t="shared" si="164"/>
        <v>3</v>
      </c>
      <c r="P1531" s="4" t="str">
        <f t="shared" si="165"/>
        <v>13</v>
      </c>
      <c r="Q1531" s="8">
        <f t="shared" si="166"/>
        <v>20</v>
      </c>
      <c r="R1531">
        <f t="shared" si="167"/>
        <v>800</v>
      </c>
    </row>
    <row r="1532" spans="1:18" x14ac:dyDescent="0.3">
      <c r="A1532" t="s">
        <v>11</v>
      </c>
      <c r="B1532" s="7" t="s">
        <v>34</v>
      </c>
      <c r="C1532" t="s">
        <v>67</v>
      </c>
      <c r="D1532" s="10" t="s">
        <v>69</v>
      </c>
      <c r="E1532" t="s">
        <v>75</v>
      </c>
      <c r="F1532" s="4" t="s">
        <v>248</v>
      </c>
      <c r="G1532" t="s">
        <v>246</v>
      </c>
      <c r="H1532" s="2">
        <f t="shared" si="161"/>
        <v>0.36805555555555558</v>
      </c>
      <c r="I1532" s="2">
        <f t="shared" si="162"/>
        <v>0.25347222222222221</v>
      </c>
      <c r="J1532" t="str">
        <f t="shared" si="163"/>
        <v/>
      </c>
      <c r="K1532" t="s">
        <v>1660</v>
      </c>
      <c r="L1532" t="s">
        <v>1991</v>
      </c>
      <c r="M1532" t="s">
        <v>1996</v>
      </c>
      <c r="N1532">
        <v>4423</v>
      </c>
      <c r="O1532">
        <f t="shared" si="164"/>
        <v>2</v>
      </c>
      <c r="P1532" s="4" t="str">
        <f t="shared" si="165"/>
        <v>2</v>
      </c>
      <c r="Q1532" s="8">
        <f t="shared" si="166"/>
        <v>45</v>
      </c>
      <c r="R1532">
        <f t="shared" si="167"/>
        <v>165</v>
      </c>
    </row>
    <row r="1533" spans="1:18" x14ac:dyDescent="0.3">
      <c r="A1533" t="s">
        <v>13</v>
      </c>
      <c r="B1533" s="7" t="s">
        <v>25</v>
      </c>
      <c r="C1533" t="s">
        <v>67</v>
      </c>
      <c r="D1533" s="10" t="s">
        <v>69</v>
      </c>
      <c r="E1533" t="s">
        <v>75</v>
      </c>
      <c r="F1533" s="4" t="s">
        <v>269</v>
      </c>
      <c r="G1533" t="s">
        <v>337</v>
      </c>
      <c r="H1533" s="2">
        <f t="shared" si="161"/>
        <v>0.95138888888888884</v>
      </c>
      <c r="I1533" s="2">
        <f t="shared" si="162"/>
        <v>0.82638888888888884</v>
      </c>
      <c r="J1533" t="str">
        <f t="shared" si="163"/>
        <v/>
      </c>
      <c r="K1533" t="s">
        <v>1666</v>
      </c>
      <c r="L1533" t="s">
        <v>1991</v>
      </c>
      <c r="M1533" t="s">
        <v>1997</v>
      </c>
      <c r="N1533">
        <v>7229</v>
      </c>
      <c r="O1533">
        <f t="shared" si="164"/>
        <v>2</v>
      </c>
      <c r="P1533" s="4" t="str">
        <f t="shared" si="165"/>
        <v>3</v>
      </c>
      <c r="Q1533" s="8">
        <f t="shared" si="166"/>
        <v>0</v>
      </c>
      <c r="R1533">
        <f t="shared" si="167"/>
        <v>180</v>
      </c>
    </row>
    <row r="1534" spans="1:18" x14ac:dyDescent="0.3">
      <c r="A1534" t="s">
        <v>11</v>
      </c>
      <c r="B1534" s="7" t="s">
        <v>65</v>
      </c>
      <c r="C1534" t="s">
        <v>67</v>
      </c>
      <c r="D1534" s="10" t="s">
        <v>72</v>
      </c>
      <c r="E1534" t="s">
        <v>75</v>
      </c>
      <c r="F1534" s="4" t="s">
        <v>286</v>
      </c>
      <c r="G1534" t="s">
        <v>826</v>
      </c>
      <c r="H1534" s="2">
        <f t="shared" si="161"/>
        <v>9.7222222222222224E-2</v>
      </c>
      <c r="I1534" s="2">
        <f t="shared" si="162"/>
        <v>0.97916666666666663</v>
      </c>
      <c r="J1534" t="str">
        <f t="shared" si="163"/>
        <v>04 Mar</v>
      </c>
      <c r="K1534" t="s">
        <v>1623</v>
      </c>
      <c r="L1534" t="s">
        <v>1991</v>
      </c>
      <c r="M1534" t="s">
        <v>1996</v>
      </c>
      <c r="N1534">
        <v>6144</v>
      </c>
      <c r="O1534">
        <f t="shared" si="164"/>
        <v>2</v>
      </c>
      <c r="P1534" s="4" t="str">
        <f t="shared" si="165"/>
        <v>2</v>
      </c>
      <c r="Q1534" s="8">
        <f t="shared" si="166"/>
        <v>50</v>
      </c>
      <c r="R1534">
        <f t="shared" si="167"/>
        <v>170</v>
      </c>
    </row>
    <row r="1535" spans="1:18" x14ac:dyDescent="0.3">
      <c r="A1535" t="s">
        <v>13</v>
      </c>
      <c r="B1535" s="7" t="s">
        <v>31</v>
      </c>
      <c r="C1535" t="s">
        <v>69</v>
      </c>
      <c r="D1535" s="10" t="s">
        <v>73</v>
      </c>
      <c r="E1535" t="s">
        <v>93</v>
      </c>
      <c r="F1535" s="4" t="s">
        <v>235</v>
      </c>
      <c r="G1535" t="s">
        <v>508</v>
      </c>
      <c r="H1535" s="2">
        <f t="shared" si="161"/>
        <v>0.18402777777777779</v>
      </c>
      <c r="I1535" s="2">
        <f t="shared" si="162"/>
        <v>0.28125</v>
      </c>
      <c r="J1535" t="str">
        <f t="shared" si="163"/>
        <v>02 Jun</v>
      </c>
      <c r="K1535" t="s">
        <v>1716</v>
      </c>
      <c r="L1535" t="s">
        <v>1992</v>
      </c>
      <c r="M1535" t="s">
        <v>1997</v>
      </c>
      <c r="N1535">
        <v>10919</v>
      </c>
      <c r="O1535">
        <f t="shared" si="164"/>
        <v>4</v>
      </c>
      <c r="P1535" s="4" t="str">
        <f t="shared" si="165"/>
        <v>21</v>
      </c>
      <c r="Q1535" s="8">
        <f t="shared" si="166"/>
        <v>40</v>
      </c>
      <c r="R1535">
        <f t="shared" si="167"/>
        <v>1300</v>
      </c>
    </row>
    <row r="1536" spans="1:18" x14ac:dyDescent="0.3">
      <c r="A1536" t="s">
        <v>11</v>
      </c>
      <c r="B1536" s="7" t="s">
        <v>60</v>
      </c>
      <c r="C1536" t="s">
        <v>68</v>
      </c>
      <c r="D1536" s="10" t="s">
        <v>67</v>
      </c>
      <c r="E1536" t="s">
        <v>80</v>
      </c>
      <c r="F1536" s="4" t="s">
        <v>226</v>
      </c>
      <c r="G1536" t="s">
        <v>827</v>
      </c>
      <c r="H1536" s="2">
        <f t="shared" si="161"/>
        <v>3.472222222222222E-3</v>
      </c>
      <c r="I1536" s="2">
        <f t="shared" si="162"/>
        <v>0.89236111111111116</v>
      </c>
      <c r="J1536" t="str">
        <f t="shared" si="163"/>
        <v>28 Mar</v>
      </c>
      <c r="K1536" t="s">
        <v>1683</v>
      </c>
      <c r="L1536" t="s">
        <v>1991</v>
      </c>
      <c r="M1536" t="s">
        <v>1996</v>
      </c>
      <c r="N1536">
        <v>4148</v>
      </c>
      <c r="O1536">
        <f t="shared" si="164"/>
        <v>2</v>
      </c>
      <c r="P1536" s="4" t="str">
        <f t="shared" si="165"/>
        <v>2</v>
      </c>
      <c r="Q1536" s="8">
        <f t="shared" si="166"/>
        <v>40</v>
      </c>
      <c r="R1536">
        <f t="shared" si="167"/>
        <v>160</v>
      </c>
    </row>
    <row r="1537" spans="1:18" x14ac:dyDescent="0.3">
      <c r="A1537" t="s">
        <v>14</v>
      </c>
      <c r="B1537" s="7" t="s">
        <v>23</v>
      </c>
      <c r="C1537" t="s">
        <v>67</v>
      </c>
      <c r="D1537" s="10" t="s">
        <v>72</v>
      </c>
      <c r="E1537" t="s">
        <v>75</v>
      </c>
      <c r="F1537" s="4" t="s">
        <v>327</v>
      </c>
      <c r="G1537" t="s">
        <v>463</v>
      </c>
      <c r="H1537" s="2">
        <f t="shared" si="161"/>
        <v>0.97222222222222221</v>
      </c>
      <c r="I1537" s="2">
        <f t="shared" si="162"/>
        <v>0.85416666666666663</v>
      </c>
      <c r="J1537" t="str">
        <f t="shared" si="163"/>
        <v/>
      </c>
      <c r="K1537" t="s">
        <v>1623</v>
      </c>
      <c r="L1537" t="s">
        <v>1991</v>
      </c>
      <c r="M1537" t="s">
        <v>1998</v>
      </c>
      <c r="N1537">
        <v>3873</v>
      </c>
      <c r="O1537">
        <f t="shared" si="164"/>
        <v>2</v>
      </c>
      <c r="P1537" s="4" t="str">
        <f t="shared" si="165"/>
        <v>2</v>
      </c>
      <c r="Q1537" s="8">
        <f t="shared" si="166"/>
        <v>50</v>
      </c>
      <c r="R1537">
        <f t="shared" si="167"/>
        <v>170</v>
      </c>
    </row>
    <row r="1538" spans="1:18" x14ac:dyDescent="0.3">
      <c r="A1538" t="s">
        <v>13</v>
      </c>
      <c r="B1538" s="7" t="s">
        <v>39</v>
      </c>
      <c r="C1538" t="s">
        <v>69</v>
      </c>
      <c r="D1538" s="10" t="s">
        <v>73</v>
      </c>
      <c r="E1538" t="s">
        <v>104</v>
      </c>
      <c r="F1538" s="4" t="s">
        <v>261</v>
      </c>
      <c r="G1538" t="s">
        <v>469</v>
      </c>
      <c r="H1538" s="2">
        <f t="shared" si="161"/>
        <v>0.78472222222222221</v>
      </c>
      <c r="I1538" s="2">
        <f t="shared" si="162"/>
        <v>0.40277777777777779</v>
      </c>
      <c r="J1538" t="str">
        <f t="shared" si="163"/>
        <v/>
      </c>
      <c r="K1538" t="s">
        <v>1734</v>
      </c>
      <c r="L1538" t="s">
        <v>1992</v>
      </c>
      <c r="M1538" t="s">
        <v>1996</v>
      </c>
      <c r="N1538">
        <v>11702</v>
      </c>
      <c r="O1538">
        <f t="shared" si="164"/>
        <v>4</v>
      </c>
      <c r="P1538" s="4" t="str">
        <f t="shared" si="165"/>
        <v>9</v>
      </c>
      <c r="Q1538" s="8">
        <f t="shared" si="166"/>
        <v>10</v>
      </c>
      <c r="R1538">
        <f t="shared" si="167"/>
        <v>550</v>
      </c>
    </row>
    <row r="1539" spans="1:18" x14ac:dyDescent="0.3">
      <c r="A1539" t="s">
        <v>11</v>
      </c>
      <c r="B1539" s="7" t="s">
        <v>38</v>
      </c>
      <c r="C1539" t="s">
        <v>69</v>
      </c>
      <c r="D1539" s="10" t="s">
        <v>73</v>
      </c>
      <c r="E1539" t="s">
        <v>82</v>
      </c>
      <c r="F1539" s="4" t="s">
        <v>333</v>
      </c>
      <c r="G1539" t="s">
        <v>572</v>
      </c>
      <c r="H1539" s="2">
        <f t="shared" ref="H1539:H1602" si="168">TIMEVALUE(LEFT(G1539,5))</f>
        <v>6.5972222222222224E-2</v>
      </c>
      <c r="I1539" s="2">
        <f t="shared" ref="I1539:I1602" si="169">F1539*1</f>
        <v>0.71527777777777779</v>
      </c>
      <c r="J1539" t="str">
        <f t="shared" ref="J1539:J1602" si="170">IF(LEN(G1539)&gt;5, MID(G1539,7,6), "")</f>
        <v>07 Mar</v>
      </c>
      <c r="K1539" t="s">
        <v>1723</v>
      </c>
      <c r="L1539" t="s">
        <v>1993</v>
      </c>
      <c r="M1539" t="s">
        <v>1996</v>
      </c>
      <c r="N1539">
        <v>14871</v>
      </c>
      <c r="O1539">
        <f t="shared" ref="O1539:O1602" si="171">LEN(E1539)-LEN(SUBSTITUTE(E1539,"→",""))+1</f>
        <v>3</v>
      </c>
      <c r="P1539" s="4" t="str">
        <f t="shared" ref="P1539:P1602" si="172">LEFT(K1539, FIND("h", K1539)-1)</f>
        <v>8</v>
      </c>
      <c r="Q1539" s="8">
        <f t="shared" ref="Q1539:Q1602" si="173">IFERROR(VALUE(MID(K1539, FIND("h",K1539)+2, FIND("m",K1539)-FIND("h",K1539)-2)), 0)*1</f>
        <v>25</v>
      </c>
      <c r="R1539">
        <f t="shared" ref="R1539:R1602" si="174">(P1539*60+Q1539)</f>
        <v>505</v>
      </c>
    </row>
    <row r="1540" spans="1:18" x14ac:dyDescent="0.3">
      <c r="A1540" t="s">
        <v>12</v>
      </c>
      <c r="B1540" s="7" t="s">
        <v>61</v>
      </c>
      <c r="C1540" t="s">
        <v>67</v>
      </c>
      <c r="D1540" s="10" t="s">
        <v>72</v>
      </c>
      <c r="E1540" t="s">
        <v>146</v>
      </c>
      <c r="F1540" s="4" t="s">
        <v>235</v>
      </c>
      <c r="G1540" t="s">
        <v>828</v>
      </c>
      <c r="H1540" s="2">
        <f t="shared" si="168"/>
        <v>0.46527777777777779</v>
      </c>
      <c r="I1540" s="2">
        <f t="shared" si="169"/>
        <v>0.28125</v>
      </c>
      <c r="J1540" t="str">
        <f t="shared" si="170"/>
        <v>16 Mar</v>
      </c>
      <c r="K1540" t="s">
        <v>1902</v>
      </c>
      <c r="L1540" t="s">
        <v>1992</v>
      </c>
      <c r="M1540" t="s">
        <v>1996</v>
      </c>
      <c r="N1540">
        <v>11234</v>
      </c>
      <c r="O1540">
        <f t="shared" si="171"/>
        <v>4</v>
      </c>
      <c r="P1540" s="4" t="str">
        <f t="shared" si="172"/>
        <v>28</v>
      </c>
      <c r="Q1540" s="8">
        <f t="shared" si="173"/>
        <v>25</v>
      </c>
      <c r="R1540">
        <f t="shared" si="174"/>
        <v>1705</v>
      </c>
    </row>
    <row r="1541" spans="1:18" x14ac:dyDescent="0.3">
      <c r="A1541" t="s">
        <v>11</v>
      </c>
      <c r="B1541" s="7" t="s">
        <v>54</v>
      </c>
      <c r="C1541" t="s">
        <v>69</v>
      </c>
      <c r="D1541" s="10" t="s">
        <v>73</v>
      </c>
      <c r="E1541" t="s">
        <v>95</v>
      </c>
      <c r="F1541" s="4" t="s">
        <v>339</v>
      </c>
      <c r="G1541" t="s">
        <v>462</v>
      </c>
      <c r="H1541" s="2">
        <f t="shared" si="168"/>
        <v>0.9375</v>
      </c>
      <c r="I1541" s="2">
        <f t="shared" si="169"/>
        <v>0.59722222222222221</v>
      </c>
      <c r="J1541" t="str">
        <f t="shared" si="170"/>
        <v/>
      </c>
      <c r="K1541" t="s">
        <v>1726</v>
      </c>
      <c r="L1541" t="s">
        <v>1993</v>
      </c>
      <c r="M1541" t="s">
        <v>1996</v>
      </c>
      <c r="N1541">
        <v>6938</v>
      </c>
      <c r="O1541">
        <f t="shared" si="171"/>
        <v>3</v>
      </c>
      <c r="P1541" s="4" t="str">
        <f t="shared" si="172"/>
        <v>8</v>
      </c>
      <c r="Q1541" s="8">
        <f t="shared" si="173"/>
        <v>10</v>
      </c>
      <c r="R1541">
        <f t="shared" si="174"/>
        <v>490</v>
      </c>
    </row>
    <row r="1542" spans="1:18" x14ac:dyDescent="0.3">
      <c r="A1542" t="s">
        <v>11</v>
      </c>
      <c r="B1542" s="7" t="s">
        <v>37</v>
      </c>
      <c r="C1542" t="s">
        <v>69</v>
      </c>
      <c r="D1542" s="10" t="s">
        <v>73</v>
      </c>
      <c r="E1542" t="s">
        <v>82</v>
      </c>
      <c r="F1542" s="4" t="s">
        <v>313</v>
      </c>
      <c r="G1542" t="s">
        <v>352</v>
      </c>
      <c r="H1542" s="2">
        <f t="shared" si="168"/>
        <v>0.875</v>
      </c>
      <c r="I1542" s="2">
        <f t="shared" si="169"/>
        <v>0.35416666666666669</v>
      </c>
      <c r="J1542" t="str">
        <f t="shared" si="170"/>
        <v/>
      </c>
      <c r="K1542" t="s">
        <v>1828</v>
      </c>
      <c r="L1542" t="s">
        <v>1993</v>
      </c>
      <c r="M1542" t="s">
        <v>1996</v>
      </c>
      <c r="N1542">
        <v>6093</v>
      </c>
      <c r="O1542">
        <f t="shared" si="171"/>
        <v>3</v>
      </c>
      <c r="P1542" s="4" t="str">
        <f t="shared" si="172"/>
        <v>12</v>
      </c>
      <c r="Q1542" s="8">
        <f t="shared" si="173"/>
        <v>30</v>
      </c>
      <c r="R1542">
        <f t="shared" si="174"/>
        <v>750</v>
      </c>
    </row>
    <row r="1543" spans="1:18" x14ac:dyDescent="0.3">
      <c r="A1543" t="s">
        <v>11</v>
      </c>
      <c r="B1543" s="7" t="s">
        <v>42</v>
      </c>
      <c r="C1543" t="s">
        <v>67</v>
      </c>
      <c r="D1543" s="10" t="s">
        <v>69</v>
      </c>
      <c r="E1543" t="s">
        <v>75</v>
      </c>
      <c r="F1543" s="4" t="s">
        <v>349</v>
      </c>
      <c r="G1543" t="s">
        <v>296</v>
      </c>
      <c r="H1543" s="2">
        <f t="shared" si="168"/>
        <v>0.54166666666666663</v>
      </c>
      <c r="I1543" s="2">
        <f t="shared" si="169"/>
        <v>0.4236111111111111</v>
      </c>
      <c r="J1543" t="str">
        <f t="shared" si="170"/>
        <v/>
      </c>
      <c r="K1543" t="s">
        <v>1623</v>
      </c>
      <c r="L1543" t="s">
        <v>1991</v>
      </c>
      <c r="M1543" t="s">
        <v>1996</v>
      </c>
      <c r="N1543">
        <v>3943</v>
      </c>
      <c r="O1543">
        <f t="shared" si="171"/>
        <v>2</v>
      </c>
      <c r="P1543" s="4" t="str">
        <f t="shared" si="172"/>
        <v>2</v>
      </c>
      <c r="Q1543" s="8">
        <f t="shared" si="173"/>
        <v>50</v>
      </c>
      <c r="R1543">
        <f t="shared" si="174"/>
        <v>170</v>
      </c>
    </row>
    <row r="1544" spans="1:18" x14ac:dyDescent="0.3">
      <c r="A1544" t="s">
        <v>13</v>
      </c>
      <c r="B1544" s="7" t="s">
        <v>54</v>
      </c>
      <c r="C1544" t="s">
        <v>71</v>
      </c>
      <c r="D1544" s="10" t="s">
        <v>74</v>
      </c>
      <c r="E1544" t="s">
        <v>102</v>
      </c>
      <c r="F1544" s="4" t="s">
        <v>318</v>
      </c>
      <c r="G1544" t="s">
        <v>281</v>
      </c>
      <c r="H1544" s="2">
        <f t="shared" si="168"/>
        <v>0.49305555555555558</v>
      </c>
      <c r="I1544" s="2">
        <f t="shared" si="169"/>
        <v>0.43055555555555558</v>
      </c>
      <c r="J1544" t="str">
        <f t="shared" si="170"/>
        <v/>
      </c>
      <c r="K1544" t="s">
        <v>1675</v>
      </c>
      <c r="L1544" t="s">
        <v>1991</v>
      </c>
      <c r="M1544" t="s">
        <v>1996</v>
      </c>
      <c r="N1544">
        <v>8040</v>
      </c>
      <c r="O1544">
        <f t="shared" si="171"/>
        <v>2</v>
      </c>
      <c r="P1544" s="4" t="str">
        <f t="shared" si="172"/>
        <v>1</v>
      </c>
      <c r="Q1544" s="8">
        <f t="shared" si="173"/>
        <v>30</v>
      </c>
      <c r="R1544">
        <f t="shared" si="174"/>
        <v>90</v>
      </c>
    </row>
    <row r="1545" spans="1:18" x14ac:dyDescent="0.3">
      <c r="A1545" t="s">
        <v>13</v>
      </c>
      <c r="B1545" s="7" t="s">
        <v>33</v>
      </c>
      <c r="C1545" t="s">
        <v>69</v>
      </c>
      <c r="D1545" s="10" t="s">
        <v>73</v>
      </c>
      <c r="E1545" t="s">
        <v>86</v>
      </c>
      <c r="F1545" s="4" t="s">
        <v>240</v>
      </c>
      <c r="G1545" t="s">
        <v>573</v>
      </c>
      <c r="H1545" s="2">
        <f t="shared" si="168"/>
        <v>0.52430555555555558</v>
      </c>
      <c r="I1545" s="2">
        <f t="shared" si="169"/>
        <v>0.96180555555555558</v>
      </c>
      <c r="J1545" t="str">
        <f t="shared" si="170"/>
        <v>10 May</v>
      </c>
      <c r="K1545" t="s">
        <v>1679</v>
      </c>
      <c r="L1545" t="s">
        <v>1992</v>
      </c>
      <c r="M1545" t="s">
        <v>1996</v>
      </c>
      <c r="N1545">
        <v>15129</v>
      </c>
      <c r="O1545">
        <f t="shared" si="171"/>
        <v>4</v>
      </c>
      <c r="P1545" s="4" t="str">
        <f t="shared" si="172"/>
        <v>13</v>
      </c>
      <c r="Q1545" s="8">
        <f t="shared" si="173"/>
        <v>30</v>
      </c>
      <c r="R1545">
        <f t="shared" si="174"/>
        <v>810</v>
      </c>
    </row>
    <row r="1546" spans="1:18" x14ac:dyDescent="0.3">
      <c r="A1546" t="s">
        <v>14</v>
      </c>
      <c r="B1546" s="7" t="s">
        <v>33</v>
      </c>
      <c r="C1546" t="s">
        <v>70</v>
      </c>
      <c r="D1546" s="10" t="s">
        <v>68</v>
      </c>
      <c r="E1546" t="s">
        <v>84</v>
      </c>
      <c r="F1546" s="4" t="s">
        <v>319</v>
      </c>
      <c r="G1546" t="s">
        <v>359</v>
      </c>
      <c r="H1546" s="2">
        <f t="shared" si="168"/>
        <v>0.83680555555555558</v>
      </c>
      <c r="I1546" s="2">
        <f t="shared" si="169"/>
        <v>0.73958333333333337</v>
      </c>
      <c r="J1546" t="str">
        <f t="shared" si="170"/>
        <v/>
      </c>
      <c r="K1546" t="s">
        <v>1710</v>
      </c>
      <c r="L1546" t="s">
        <v>1991</v>
      </c>
      <c r="M1546" t="s">
        <v>1996</v>
      </c>
      <c r="N1546">
        <v>3597</v>
      </c>
      <c r="O1546">
        <f t="shared" si="171"/>
        <v>2</v>
      </c>
      <c r="P1546" s="4" t="str">
        <f t="shared" si="172"/>
        <v>2</v>
      </c>
      <c r="Q1546" s="8">
        <f t="shared" si="173"/>
        <v>20</v>
      </c>
      <c r="R1546">
        <f t="shared" si="174"/>
        <v>140</v>
      </c>
    </row>
    <row r="1547" spans="1:18" x14ac:dyDescent="0.3">
      <c r="A1547" t="s">
        <v>17</v>
      </c>
      <c r="B1547" s="7" t="s">
        <v>41</v>
      </c>
      <c r="C1547" t="s">
        <v>68</v>
      </c>
      <c r="D1547" s="10" t="s">
        <v>67</v>
      </c>
      <c r="E1547" t="s">
        <v>98</v>
      </c>
      <c r="F1547" s="4" t="s">
        <v>314</v>
      </c>
      <c r="G1547" t="s">
        <v>469</v>
      </c>
      <c r="H1547" s="2">
        <f t="shared" si="168"/>
        <v>0.78472222222222221</v>
      </c>
      <c r="I1547" s="2">
        <f t="shared" si="169"/>
        <v>0.2986111111111111</v>
      </c>
      <c r="J1547" t="str">
        <f t="shared" si="170"/>
        <v/>
      </c>
      <c r="K1547" t="s">
        <v>1753</v>
      </c>
      <c r="L1547" t="s">
        <v>1993</v>
      </c>
      <c r="M1547" t="s">
        <v>1996</v>
      </c>
      <c r="N1547">
        <v>8610</v>
      </c>
      <c r="O1547">
        <f t="shared" si="171"/>
        <v>3</v>
      </c>
      <c r="P1547" s="4" t="str">
        <f t="shared" si="172"/>
        <v>11</v>
      </c>
      <c r="Q1547" s="8">
        <f t="shared" si="173"/>
        <v>40</v>
      </c>
      <c r="R1547">
        <f t="shared" si="174"/>
        <v>700</v>
      </c>
    </row>
    <row r="1548" spans="1:18" x14ac:dyDescent="0.3">
      <c r="A1548" t="s">
        <v>13</v>
      </c>
      <c r="B1548" s="7" t="s">
        <v>24</v>
      </c>
      <c r="C1548" t="s">
        <v>68</v>
      </c>
      <c r="D1548" s="10" t="s">
        <v>67</v>
      </c>
      <c r="E1548" t="s">
        <v>98</v>
      </c>
      <c r="F1548" s="4" t="s">
        <v>299</v>
      </c>
      <c r="G1548" t="s">
        <v>516</v>
      </c>
      <c r="H1548" s="2">
        <f t="shared" si="168"/>
        <v>0.98263888888888884</v>
      </c>
      <c r="I1548" s="2">
        <f t="shared" si="169"/>
        <v>0.70833333333333337</v>
      </c>
      <c r="J1548" t="str">
        <f t="shared" si="170"/>
        <v/>
      </c>
      <c r="K1548" t="s">
        <v>1827</v>
      </c>
      <c r="L1548" t="s">
        <v>1993</v>
      </c>
      <c r="M1548" t="s">
        <v>1996</v>
      </c>
      <c r="N1548">
        <v>13067</v>
      </c>
      <c r="O1548">
        <f t="shared" si="171"/>
        <v>3</v>
      </c>
      <c r="P1548" s="4" t="str">
        <f t="shared" si="172"/>
        <v>6</v>
      </c>
      <c r="Q1548" s="8">
        <f t="shared" si="173"/>
        <v>35</v>
      </c>
      <c r="R1548">
        <f t="shared" si="174"/>
        <v>395</v>
      </c>
    </row>
    <row r="1549" spans="1:18" x14ac:dyDescent="0.3">
      <c r="A1549" t="s">
        <v>14</v>
      </c>
      <c r="B1549" s="7" t="s">
        <v>33</v>
      </c>
      <c r="C1549" t="s">
        <v>67</v>
      </c>
      <c r="D1549" s="10" t="s">
        <v>69</v>
      </c>
      <c r="E1549" t="s">
        <v>75</v>
      </c>
      <c r="F1549" s="4" t="s">
        <v>329</v>
      </c>
      <c r="G1549" t="s">
        <v>389</v>
      </c>
      <c r="H1549" s="2">
        <f t="shared" si="168"/>
        <v>0.51388888888888884</v>
      </c>
      <c r="I1549" s="2">
        <f t="shared" si="169"/>
        <v>0.39583333333333331</v>
      </c>
      <c r="J1549" t="str">
        <f t="shared" si="170"/>
        <v/>
      </c>
      <c r="K1549" t="s">
        <v>1623</v>
      </c>
      <c r="L1549" t="s">
        <v>1991</v>
      </c>
      <c r="M1549" t="s">
        <v>1996</v>
      </c>
      <c r="N1549">
        <v>4991</v>
      </c>
      <c r="O1549">
        <f t="shared" si="171"/>
        <v>2</v>
      </c>
      <c r="P1549" s="4" t="str">
        <f t="shared" si="172"/>
        <v>2</v>
      </c>
      <c r="Q1549" s="8">
        <f t="shared" si="173"/>
        <v>50</v>
      </c>
      <c r="R1549">
        <f t="shared" si="174"/>
        <v>170</v>
      </c>
    </row>
    <row r="1550" spans="1:18" x14ac:dyDescent="0.3">
      <c r="A1550" t="s">
        <v>14</v>
      </c>
      <c r="B1550" s="7" t="s">
        <v>57</v>
      </c>
      <c r="C1550" t="s">
        <v>68</v>
      </c>
      <c r="D1550" s="10" t="s">
        <v>67</v>
      </c>
      <c r="E1550" t="s">
        <v>94</v>
      </c>
      <c r="F1550" s="4" t="s">
        <v>233</v>
      </c>
      <c r="G1550" t="s">
        <v>214</v>
      </c>
      <c r="H1550" s="2">
        <f t="shared" si="168"/>
        <v>0.84722222222222221</v>
      </c>
      <c r="I1550" s="2">
        <f t="shared" si="169"/>
        <v>0.62847222222222221</v>
      </c>
      <c r="J1550" t="str">
        <f t="shared" si="170"/>
        <v/>
      </c>
      <c r="K1550" t="s">
        <v>1653</v>
      </c>
      <c r="L1550" t="s">
        <v>1993</v>
      </c>
      <c r="M1550" t="s">
        <v>1996</v>
      </c>
      <c r="N1550">
        <v>4649</v>
      </c>
      <c r="O1550">
        <f t="shared" si="171"/>
        <v>3</v>
      </c>
      <c r="P1550" s="4" t="str">
        <f t="shared" si="172"/>
        <v>5</v>
      </c>
      <c r="Q1550" s="8">
        <f t="shared" si="173"/>
        <v>15</v>
      </c>
      <c r="R1550">
        <f t="shared" si="174"/>
        <v>315</v>
      </c>
    </row>
    <row r="1551" spans="1:18" x14ac:dyDescent="0.3">
      <c r="A1551" t="s">
        <v>14</v>
      </c>
      <c r="B1551" s="7" t="s">
        <v>46</v>
      </c>
      <c r="C1551" t="s">
        <v>70</v>
      </c>
      <c r="D1551" s="10" t="s">
        <v>68</v>
      </c>
      <c r="E1551" t="s">
        <v>84</v>
      </c>
      <c r="F1551" s="4" t="s">
        <v>256</v>
      </c>
      <c r="G1551" t="s">
        <v>232</v>
      </c>
      <c r="H1551" s="2">
        <f t="shared" si="168"/>
        <v>0.44097222222222221</v>
      </c>
      <c r="I1551" s="2">
        <f t="shared" si="169"/>
        <v>0.34722222222222221</v>
      </c>
      <c r="J1551" t="str">
        <f t="shared" si="170"/>
        <v/>
      </c>
      <c r="K1551" t="s">
        <v>1635</v>
      </c>
      <c r="L1551" t="s">
        <v>1991</v>
      </c>
      <c r="M1551" t="s">
        <v>1996</v>
      </c>
      <c r="N1551">
        <v>3597</v>
      </c>
      <c r="O1551">
        <f t="shared" si="171"/>
        <v>2</v>
      </c>
      <c r="P1551" s="4" t="str">
        <f t="shared" si="172"/>
        <v>2</v>
      </c>
      <c r="Q1551" s="8">
        <f t="shared" si="173"/>
        <v>15</v>
      </c>
      <c r="R1551">
        <f t="shared" si="174"/>
        <v>135</v>
      </c>
    </row>
    <row r="1552" spans="1:18" x14ac:dyDescent="0.3">
      <c r="A1552" t="s">
        <v>13</v>
      </c>
      <c r="B1552" s="7" t="s">
        <v>48</v>
      </c>
      <c r="C1552" t="s">
        <v>69</v>
      </c>
      <c r="D1552" s="10" t="s">
        <v>73</v>
      </c>
      <c r="E1552" t="s">
        <v>82</v>
      </c>
      <c r="F1552" s="4" t="s">
        <v>210</v>
      </c>
      <c r="G1552" t="s">
        <v>239</v>
      </c>
      <c r="H1552" s="2">
        <f t="shared" si="168"/>
        <v>0.79166666666666663</v>
      </c>
      <c r="I1552" s="2">
        <f t="shared" si="169"/>
        <v>0.33333333333333331</v>
      </c>
      <c r="J1552" t="str">
        <f t="shared" si="170"/>
        <v/>
      </c>
      <c r="K1552" t="s">
        <v>1763</v>
      </c>
      <c r="L1552" t="s">
        <v>1993</v>
      </c>
      <c r="M1552" t="s">
        <v>1997</v>
      </c>
      <c r="N1552">
        <v>12898</v>
      </c>
      <c r="O1552">
        <f t="shared" si="171"/>
        <v>3</v>
      </c>
      <c r="P1552" s="4" t="str">
        <f t="shared" si="172"/>
        <v>11</v>
      </c>
      <c r="Q1552" s="8">
        <f t="shared" si="173"/>
        <v>0</v>
      </c>
      <c r="R1552">
        <f t="shared" si="174"/>
        <v>660</v>
      </c>
    </row>
    <row r="1553" spans="1:18" x14ac:dyDescent="0.3">
      <c r="A1553" t="s">
        <v>13</v>
      </c>
      <c r="B1553" s="7" t="s">
        <v>60</v>
      </c>
      <c r="C1553" t="s">
        <v>69</v>
      </c>
      <c r="D1553" s="10" t="s">
        <v>73</v>
      </c>
      <c r="E1553" t="s">
        <v>151</v>
      </c>
      <c r="F1553" s="4" t="s">
        <v>325</v>
      </c>
      <c r="G1553" t="s">
        <v>641</v>
      </c>
      <c r="H1553" s="2">
        <f t="shared" si="168"/>
        <v>0.82291666666666663</v>
      </c>
      <c r="I1553" s="2">
        <f t="shared" si="169"/>
        <v>0.2638888888888889</v>
      </c>
      <c r="J1553" t="str">
        <f t="shared" si="170"/>
        <v>28 Mar</v>
      </c>
      <c r="K1553" t="s">
        <v>1755</v>
      </c>
      <c r="L1553" t="s">
        <v>1992</v>
      </c>
      <c r="M1553" t="s">
        <v>1997</v>
      </c>
      <c r="N1553">
        <v>9296</v>
      </c>
      <c r="O1553">
        <f t="shared" si="171"/>
        <v>4</v>
      </c>
      <c r="P1553" s="4" t="str">
        <f t="shared" si="172"/>
        <v>37</v>
      </c>
      <c r="Q1553" s="8">
        <f t="shared" si="173"/>
        <v>25</v>
      </c>
      <c r="R1553">
        <f t="shared" si="174"/>
        <v>2245</v>
      </c>
    </row>
    <row r="1554" spans="1:18" x14ac:dyDescent="0.3">
      <c r="A1554" t="s">
        <v>11</v>
      </c>
      <c r="B1554" s="7" t="s">
        <v>65</v>
      </c>
      <c r="C1554" t="s">
        <v>67</v>
      </c>
      <c r="D1554" s="10" t="s">
        <v>72</v>
      </c>
      <c r="E1554" t="s">
        <v>75</v>
      </c>
      <c r="F1554" s="4" t="s">
        <v>266</v>
      </c>
      <c r="G1554" t="s">
        <v>245</v>
      </c>
      <c r="H1554" s="2">
        <f t="shared" si="168"/>
        <v>0.82291666666666663</v>
      </c>
      <c r="I1554" s="2">
        <f t="shared" si="169"/>
        <v>0.70486111111111116</v>
      </c>
      <c r="J1554" t="str">
        <f t="shared" si="170"/>
        <v/>
      </c>
      <c r="K1554" t="s">
        <v>1623</v>
      </c>
      <c r="L1554" t="s">
        <v>1991</v>
      </c>
      <c r="M1554" t="s">
        <v>1996</v>
      </c>
      <c r="N1554">
        <v>8855</v>
      </c>
      <c r="O1554">
        <f t="shared" si="171"/>
        <v>2</v>
      </c>
      <c r="P1554" s="4" t="str">
        <f t="shared" si="172"/>
        <v>2</v>
      </c>
      <c r="Q1554" s="8">
        <f t="shared" si="173"/>
        <v>50</v>
      </c>
      <c r="R1554">
        <f t="shared" si="174"/>
        <v>170</v>
      </c>
    </row>
    <row r="1555" spans="1:18" x14ac:dyDescent="0.3">
      <c r="A1555" t="s">
        <v>13</v>
      </c>
      <c r="B1555" s="7" t="s">
        <v>54</v>
      </c>
      <c r="C1555" t="s">
        <v>69</v>
      </c>
      <c r="D1555" s="10" t="s">
        <v>73</v>
      </c>
      <c r="E1555" t="s">
        <v>82</v>
      </c>
      <c r="F1555" s="4" t="s">
        <v>227</v>
      </c>
      <c r="G1555" t="s">
        <v>829</v>
      </c>
      <c r="H1555" s="2">
        <f t="shared" si="168"/>
        <v>0.79166666666666663</v>
      </c>
      <c r="I1555" s="2">
        <f t="shared" si="169"/>
        <v>0.90972222222222221</v>
      </c>
      <c r="J1555" t="str">
        <f t="shared" si="170"/>
        <v>07 Jun</v>
      </c>
      <c r="K1555" t="s">
        <v>1838</v>
      </c>
      <c r="L1555" t="s">
        <v>1993</v>
      </c>
      <c r="M1555" t="s">
        <v>1997</v>
      </c>
      <c r="N1555">
        <v>10262</v>
      </c>
      <c r="O1555">
        <f t="shared" si="171"/>
        <v>3</v>
      </c>
      <c r="P1555" s="4" t="str">
        <f t="shared" si="172"/>
        <v>21</v>
      </c>
      <c r="Q1555" s="8">
        <f t="shared" si="173"/>
        <v>10</v>
      </c>
      <c r="R1555">
        <f t="shared" si="174"/>
        <v>1270</v>
      </c>
    </row>
    <row r="1556" spans="1:18" x14ac:dyDescent="0.3">
      <c r="A1556" t="s">
        <v>11</v>
      </c>
      <c r="B1556" s="7" t="s">
        <v>28</v>
      </c>
      <c r="C1556" t="s">
        <v>67</v>
      </c>
      <c r="D1556" s="10" t="s">
        <v>69</v>
      </c>
      <c r="E1556" t="s">
        <v>75</v>
      </c>
      <c r="F1556" s="4" t="s">
        <v>248</v>
      </c>
      <c r="G1556" t="s">
        <v>246</v>
      </c>
      <c r="H1556" s="2">
        <f t="shared" si="168"/>
        <v>0.36805555555555558</v>
      </c>
      <c r="I1556" s="2">
        <f t="shared" si="169"/>
        <v>0.25347222222222221</v>
      </c>
      <c r="J1556" t="str">
        <f t="shared" si="170"/>
        <v/>
      </c>
      <c r="K1556" t="s">
        <v>1660</v>
      </c>
      <c r="L1556" t="s">
        <v>1991</v>
      </c>
      <c r="M1556" t="s">
        <v>1996</v>
      </c>
      <c r="N1556">
        <v>3943</v>
      </c>
      <c r="O1556">
        <f t="shared" si="171"/>
        <v>2</v>
      </c>
      <c r="P1556" s="4" t="str">
        <f t="shared" si="172"/>
        <v>2</v>
      </c>
      <c r="Q1556" s="8">
        <f t="shared" si="173"/>
        <v>45</v>
      </c>
      <c r="R1556">
        <f t="shared" si="174"/>
        <v>165</v>
      </c>
    </row>
    <row r="1557" spans="1:18" x14ac:dyDescent="0.3">
      <c r="A1557" t="s">
        <v>15</v>
      </c>
      <c r="B1557" s="7" t="s">
        <v>50</v>
      </c>
      <c r="C1557" t="s">
        <v>69</v>
      </c>
      <c r="D1557" s="10" t="s">
        <v>73</v>
      </c>
      <c r="E1557" t="s">
        <v>82</v>
      </c>
      <c r="F1557" s="4" t="s">
        <v>291</v>
      </c>
      <c r="G1557" t="s">
        <v>297</v>
      </c>
      <c r="H1557" s="2">
        <f t="shared" si="168"/>
        <v>0.80208333333333337</v>
      </c>
      <c r="I1557" s="2">
        <f t="shared" si="169"/>
        <v>0.53472222222222221</v>
      </c>
      <c r="J1557" t="str">
        <f t="shared" si="170"/>
        <v/>
      </c>
      <c r="K1557" t="s">
        <v>1795</v>
      </c>
      <c r="L1557" t="s">
        <v>1993</v>
      </c>
      <c r="M1557" t="s">
        <v>1996</v>
      </c>
      <c r="N1557">
        <v>9001</v>
      </c>
      <c r="O1557">
        <f t="shared" si="171"/>
        <v>3</v>
      </c>
      <c r="P1557" s="4" t="str">
        <f t="shared" si="172"/>
        <v>6</v>
      </c>
      <c r="Q1557" s="8">
        <f t="shared" si="173"/>
        <v>25</v>
      </c>
      <c r="R1557">
        <f t="shared" si="174"/>
        <v>385</v>
      </c>
    </row>
    <row r="1558" spans="1:18" x14ac:dyDescent="0.3">
      <c r="A1558" t="s">
        <v>15</v>
      </c>
      <c r="B1558" s="7" t="s">
        <v>46</v>
      </c>
      <c r="C1558" t="s">
        <v>69</v>
      </c>
      <c r="D1558" s="10" t="s">
        <v>73</v>
      </c>
      <c r="E1558" t="s">
        <v>82</v>
      </c>
      <c r="F1558" s="4" t="s">
        <v>318</v>
      </c>
      <c r="G1558" t="s">
        <v>788</v>
      </c>
      <c r="H1558" s="2">
        <f t="shared" si="168"/>
        <v>6.25E-2</v>
      </c>
      <c r="I1558" s="2">
        <f t="shared" si="169"/>
        <v>0.43055555555555558</v>
      </c>
      <c r="J1558" t="str">
        <f t="shared" si="170"/>
        <v>19 May</v>
      </c>
      <c r="K1558" t="s">
        <v>1646</v>
      </c>
      <c r="L1558" t="s">
        <v>1993</v>
      </c>
      <c r="M1558" t="s">
        <v>1996</v>
      </c>
      <c r="N1558">
        <v>7670</v>
      </c>
      <c r="O1558">
        <f t="shared" si="171"/>
        <v>3</v>
      </c>
      <c r="P1558" s="4" t="str">
        <f t="shared" si="172"/>
        <v>15</v>
      </c>
      <c r="Q1558" s="8">
        <f t="shared" si="173"/>
        <v>10</v>
      </c>
      <c r="R1558">
        <f t="shared" si="174"/>
        <v>910</v>
      </c>
    </row>
    <row r="1559" spans="1:18" x14ac:dyDescent="0.3">
      <c r="A1559" t="s">
        <v>15</v>
      </c>
      <c r="B1559" s="7" t="s">
        <v>50</v>
      </c>
      <c r="C1559" t="s">
        <v>69</v>
      </c>
      <c r="D1559" s="10" t="s">
        <v>73</v>
      </c>
      <c r="E1559" t="s">
        <v>82</v>
      </c>
      <c r="F1559" s="4" t="s">
        <v>319</v>
      </c>
      <c r="G1559" t="s">
        <v>780</v>
      </c>
      <c r="H1559" s="2">
        <f t="shared" si="168"/>
        <v>6.25E-2</v>
      </c>
      <c r="I1559" s="2">
        <f t="shared" si="169"/>
        <v>0.73958333333333337</v>
      </c>
      <c r="J1559" t="str">
        <f t="shared" si="170"/>
        <v>04 Jun</v>
      </c>
      <c r="K1559" t="s">
        <v>1786</v>
      </c>
      <c r="L1559" t="s">
        <v>1993</v>
      </c>
      <c r="M1559" t="s">
        <v>1996</v>
      </c>
      <c r="N1559">
        <v>7530</v>
      </c>
      <c r="O1559">
        <f t="shared" si="171"/>
        <v>3</v>
      </c>
      <c r="P1559" s="4" t="str">
        <f t="shared" si="172"/>
        <v>7</v>
      </c>
      <c r="Q1559" s="8">
        <f t="shared" si="173"/>
        <v>45</v>
      </c>
      <c r="R1559">
        <f t="shared" si="174"/>
        <v>465</v>
      </c>
    </row>
    <row r="1560" spans="1:18" x14ac:dyDescent="0.3">
      <c r="A1560" t="s">
        <v>11</v>
      </c>
      <c r="B1560" s="7" t="s">
        <v>24</v>
      </c>
      <c r="C1560" t="s">
        <v>68</v>
      </c>
      <c r="D1560" s="10" t="s">
        <v>67</v>
      </c>
      <c r="E1560" t="s">
        <v>152</v>
      </c>
      <c r="F1560" s="4" t="s">
        <v>394</v>
      </c>
      <c r="G1560" t="s">
        <v>234</v>
      </c>
      <c r="H1560" s="2">
        <f t="shared" si="168"/>
        <v>0.59375</v>
      </c>
      <c r="I1560" s="2">
        <f t="shared" si="169"/>
        <v>0.3888888888888889</v>
      </c>
      <c r="J1560" t="str">
        <f t="shared" si="170"/>
        <v/>
      </c>
      <c r="K1560" t="s">
        <v>1745</v>
      </c>
      <c r="L1560" t="s">
        <v>1993</v>
      </c>
      <c r="M1560" t="s">
        <v>1996</v>
      </c>
      <c r="N1560">
        <v>8443</v>
      </c>
      <c r="O1560">
        <f t="shared" si="171"/>
        <v>3</v>
      </c>
      <c r="P1560" s="4" t="str">
        <f t="shared" si="172"/>
        <v>4</v>
      </c>
      <c r="Q1560" s="8">
        <f t="shared" si="173"/>
        <v>55</v>
      </c>
      <c r="R1560">
        <f t="shared" si="174"/>
        <v>295</v>
      </c>
    </row>
    <row r="1561" spans="1:18" x14ac:dyDescent="0.3">
      <c r="A1561" t="s">
        <v>14</v>
      </c>
      <c r="B1561" s="7" t="s">
        <v>57</v>
      </c>
      <c r="C1561" t="s">
        <v>69</v>
      </c>
      <c r="D1561" s="10" t="s">
        <v>73</v>
      </c>
      <c r="E1561" t="s">
        <v>101</v>
      </c>
      <c r="F1561" s="4" t="s">
        <v>248</v>
      </c>
      <c r="G1561" t="s">
        <v>422</v>
      </c>
      <c r="H1561" s="2">
        <f t="shared" si="168"/>
        <v>0.47222222222222221</v>
      </c>
      <c r="I1561" s="2">
        <f t="shared" si="169"/>
        <v>0.25347222222222221</v>
      </c>
      <c r="J1561" t="str">
        <f t="shared" si="170"/>
        <v/>
      </c>
      <c r="K1561" t="s">
        <v>1653</v>
      </c>
      <c r="L1561" t="s">
        <v>1993</v>
      </c>
      <c r="M1561" t="s">
        <v>1996</v>
      </c>
      <c r="N1561">
        <v>5351</v>
      </c>
      <c r="O1561">
        <f t="shared" si="171"/>
        <v>3</v>
      </c>
      <c r="P1561" s="4" t="str">
        <f t="shared" si="172"/>
        <v>5</v>
      </c>
      <c r="Q1561" s="8">
        <f t="shared" si="173"/>
        <v>15</v>
      </c>
      <c r="R1561">
        <f t="shared" si="174"/>
        <v>315</v>
      </c>
    </row>
    <row r="1562" spans="1:18" x14ac:dyDescent="0.3">
      <c r="A1562" t="s">
        <v>17</v>
      </c>
      <c r="B1562" s="7" t="s">
        <v>39</v>
      </c>
      <c r="C1562" t="s">
        <v>69</v>
      </c>
      <c r="D1562" s="10" t="s">
        <v>73</v>
      </c>
      <c r="E1562" t="s">
        <v>97</v>
      </c>
      <c r="F1562" s="4" t="s">
        <v>285</v>
      </c>
      <c r="G1562" t="s">
        <v>334</v>
      </c>
      <c r="H1562" s="2">
        <f t="shared" si="168"/>
        <v>0.38194444444444442</v>
      </c>
      <c r="I1562" s="2">
        <f t="shared" si="169"/>
        <v>0.25</v>
      </c>
      <c r="J1562" t="str">
        <f t="shared" si="170"/>
        <v/>
      </c>
      <c r="K1562" t="s">
        <v>1713</v>
      </c>
      <c r="L1562" t="s">
        <v>1991</v>
      </c>
      <c r="M1562" t="s">
        <v>1996</v>
      </c>
      <c r="N1562">
        <v>6688</v>
      </c>
      <c r="O1562">
        <f t="shared" si="171"/>
        <v>2</v>
      </c>
      <c r="P1562" s="4" t="str">
        <f t="shared" si="172"/>
        <v>3</v>
      </c>
      <c r="Q1562" s="8">
        <f t="shared" si="173"/>
        <v>10</v>
      </c>
      <c r="R1562">
        <f t="shared" si="174"/>
        <v>190</v>
      </c>
    </row>
    <row r="1563" spans="1:18" x14ac:dyDescent="0.3">
      <c r="A1563" t="s">
        <v>13</v>
      </c>
      <c r="B1563" s="7" t="s">
        <v>29</v>
      </c>
      <c r="C1563" t="s">
        <v>67</v>
      </c>
      <c r="D1563" s="10" t="s">
        <v>72</v>
      </c>
      <c r="E1563" t="s">
        <v>81</v>
      </c>
      <c r="F1563" s="4" t="s">
        <v>305</v>
      </c>
      <c r="G1563" t="s">
        <v>830</v>
      </c>
      <c r="H1563" s="2">
        <f t="shared" si="168"/>
        <v>0.79861111111111116</v>
      </c>
      <c r="I1563" s="2">
        <f t="shared" si="169"/>
        <v>0.85763888888888884</v>
      </c>
      <c r="J1563" t="str">
        <f t="shared" si="170"/>
        <v>13 Mar</v>
      </c>
      <c r="K1563" t="s">
        <v>1639</v>
      </c>
      <c r="L1563" t="s">
        <v>1993</v>
      </c>
      <c r="M1563" t="s">
        <v>1997</v>
      </c>
      <c r="N1563">
        <v>11087</v>
      </c>
      <c r="O1563">
        <f t="shared" si="171"/>
        <v>3</v>
      </c>
      <c r="P1563" s="4" t="str">
        <f t="shared" si="172"/>
        <v>22</v>
      </c>
      <c r="Q1563" s="8">
        <f t="shared" si="173"/>
        <v>35</v>
      </c>
      <c r="R1563">
        <f t="shared" si="174"/>
        <v>1355</v>
      </c>
    </row>
    <row r="1564" spans="1:18" x14ac:dyDescent="0.3">
      <c r="A1564" t="s">
        <v>12</v>
      </c>
      <c r="B1564" s="7" t="s">
        <v>51</v>
      </c>
      <c r="C1564" t="s">
        <v>67</v>
      </c>
      <c r="D1564" s="10" t="s">
        <v>72</v>
      </c>
      <c r="E1564" t="s">
        <v>153</v>
      </c>
      <c r="F1564" s="4" t="s">
        <v>204</v>
      </c>
      <c r="G1564" t="s">
        <v>831</v>
      </c>
      <c r="H1564" s="2">
        <f t="shared" si="168"/>
        <v>0.50347222222222221</v>
      </c>
      <c r="I1564" s="2">
        <f t="shared" si="169"/>
        <v>0.24305555555555555</v>
      </c>
      <c r="J1564" t="str">
        <f t="shared" si="170"/>
        <v>16 Mar</v>
      </c>
      <c r="K1564" t="s">
        <v>1908</v>
      </c>
      <c r="L1564" t="s">
        <v>1992</v>
      </c>
      <c r="M1564" t="s">
        <v>1996</v>
      </c>
      <c r="N1564">
        <v>7664</v>
      </c>
      <c r="O1564">
        <f t="shared" si="171"/>
        <v>4</v>
      </c>
      <c r="P1564" s="4" t="str">
        <f t="shared" si="172"/>
        <v>30</v>
      </c>
      <c r="Q1564" s="8">
        <f t="shared" si="173"/>
        <v>15</v>
      </c>
      <c r="R1564">
        <f t="shared" si="174"/>
        <v>1815</v>
      </c>
    </row>
    <row r="1565" spans="1:18" x14ac:dyDescent="0.3">
      <c r="A1565" t="s">
        <v>11</v>
      </c>
      <c r="B1565" s="7" t="s">
        <v>36</v>
      </c>
      <c r="C1565" t="s">
        <v>68</v>
      </c>
      <c r="D1565" s="10" t="s">
        <v>67</v>
      </c>
      <c r="E1565" t="s">
        <v>96</v>
      </c>
      <c r="F1565" s="4" t="s">
        <v>311</v>
      </c>
      <c r="G1565" t="s">
        <v>327</v>
      </c>
      <c r="H1565" s="2">
        <f t="shared" si="168"/>
        <v>0.85416666666666663</v>
      </c>
      <c r="I1565" s="2">
        <f t="shared" si="169"/>
        <v>0.63541666666666663</v>
      </c>
      <c r="J1565" t="str">
        <f t="shared" si="170"/>
        <v/>
      </c>
      <c r="K1565" t="s">
        <v>1653</v>
      </c>
      <c r="L1565" t="s">
        <v>1993</v>
      </c>
      <c r="M1565" t="s">
        <v>1996</v>
      </c>
      <c r="N1565">
        <v>4775</v>
      </c>
      <c r="O1565">
        <f t="shared" si="171"/>
        <v>3</v>
      </c>
      <c r="P1565" s="4" t="str">
        <f t="shared" si="172"/>
        <v>5</v>
      </c>
      <c r="Q1565" s="8">
        <f t="shared" si="173"/>
        <v>15</v>
      </c>
      <c r="R1565">
        <f t="shared" si="174"/>
        <v>315</v>
      </c>
    </row>
    <row r="1566" spans="1:18" x14ac:dyDescent="0.3">
      <c r="A1566" t="s">
        <v>16</v>
      </c>
      <c r="B1566" s="7" t="s">
        <v>47</v>
      </c>
      <c r="C1566" t="s">
        <v>68</v>
      </c>
      <c r="D1566" s="10" t="s">
        <v>67</v>
      </c>
      <c r="E1566" t="s">
        <v>80</v>
      </c>
      <c r="F1566" s="4" t="s">
        <v>336</v>
      </c>
      <c r="G1566" t="s">
        <v>353</v>
      </c>
      <c r="H1566" s="2">
        <f t="shared" si="168"/>
        <v>0.74652777777777779</v>
      </c>
      <c r="I1566" s="2">
        <f t="shared" si="169"/>
        <v>0.63888888888888884</v>
      </c>
      <c r="J1566" t="str">
        <f t="shared" si="170"/>
        <v/>
      </c>
      <c r="K1566" t="s">
        <v>1634</v>
      </c>
      <c r="L1566" t="s">
        <v>1991</v>
      </c>
      <c r="M1566" t="s">
        <v>1996</v>
      </c>
      <c r="N1566">
        <v>3514</v>
      </c>
      <c r="O1566">
        <f t="shared" si="171"/>
        <v>2</v>
      </c>
      <c r="P1566" s="4" t="str">
        <f t="shared" si="172"/>
        <v>2</v>
      </c>
      <c r="Q1566" s="8">
        <f t="shared" si="173"/>
        <v>35</v>
      </c>
      <c r="R1566">
        <f t="shared" si="174"/>
        <v>155</v>
      </c>
    </row>
    <row r="1567" spans="1:18" x14ac:dyDescent="0.3">
      <c r="A1567" t="s">
        <v>13</v>
      </c>
      <c r="B1567" s="7" t="s">
        <v>28</v>
      </c>
      <c r="C1567" t="s">
        <v>69</v>
      </c>
      <c r="D1567" s="10" t="s">
        <v>73</v>
      </c>
      <c r="E1567" t="s">
        <v>93</v>
      </c>
      <c r="F1567" s="4" t="s">
        <v>235</v>
      </c>
      <c r="G1567" t="s">
        <v>466</v>
      </c>
      <c r="H1567" s="2">
        <f t="shared" si="168"/>
        <v>0.18402777777777779</v>
      </c>
      <c r="I1567" s="2">
        <f t="shared" si="169"/>
        <v>0.28125</v>
      </c>
      <c r="J1567" t="str">
        <f t="shared" si="170"/>
        <v>25 Jun</v>
      </c>
      <c r="K1567" t="s">
        <v>1716</v>
      </c>
      <c r="L1567" t="s">
        <v>1992</v>
      </c>
      <c r="M1567" t="s">
        <v>1996</v>
      </c>
      <c r="N1567">
        <v>13376</v>
      </c>
      <c r="O1567">
        <f t="shared" si="171"/>
        <v>4</v>
      </c>
      <c r="P1567" s="4" t="str">
        <f t="shared" si="172"/>
        <v>21</v>
      </c>
      <c r="Q1567" s="8">
        <f t="shared" si="173"/>
        <v>40</v>
      </c>
      <c r="R1567">
        <f t="shared" si="174"/>
        <v>1300</v>
      </c>
    </row>
    <row r="1568" spans="1:18" x14ac:dyDescent="0.3">
      <c r="A1568" t="s">
        <v>13</v>
      </c>
      <c r="B1568" s="7" t="s">
        <v>37</v>
      </c>
      <c r="C1568" t="s">
        <v>69</v>
      </c>
      <c r="D1568" s="10" t="s">
        <v>73</v>
      </c>
      <c r="E1568" t="s">
        <v>105</v>
      </c>
      <c r="F1568" s="4" t="s">
        <v>371</v>
      </c>
      <c r="G1568" t="s">
        <v>431</v>
      </c>
      <c r="H1568" s="2">
        <f t="shared" si="168"/>
        <v>0.52430555555555558</v>
      </c>
      <c r="I1568" s="2">
        <f t="shared" si="169"/>
        <v>0.34027777777777779</v>
      </c>
      <c r="J1568" t="str">
        <f t="shared" si="170"/>
        <v>13 Jun</v>
      </c>
      <c r="K1568" t="s">
        <v>1902</v>
      </c>
      <c r="L1568" t="s">
        <v>1992</v>
      </c>
      <c r="M1568" t="s">
        <v>1996</v>
      </c>
      <c r="N1568">
        <v>14300</v>
      </c>
      <c r="O1568">
        <f t="shared" si="171"/>
        <v>4</v>
      </c>
      <c r="P1568" s="4" t="str">
        <f t="shared" si="172"/>
        <v>28</v>
      </c>
      <c r="Q1568" s="8">
        <f t="shared" si="173"/>
        <v>25</v>
      </c>
      <c r="R1568">
        <f t="shared" si="174"/>
        <v>1705</v>
      </c>
    </row>
    <row r="1569" spans="1:18" x14ac:dyDescent="0.3">
      <c r="A1569" t="s">
        <v>12</v>
      </c>
      <c r="B1569" s="7" t="s">
        <v>47</v>
      </c>
      <c r="C1569" t="s">
        <v>69</v>
      </c>
      <c r="D1569" s="10" t="s">
        <v>73</v>
      </c>
      <c r="E1569" t="s">
        <v>101</v>
      </c>
      <c r="F1569" s="4" t="s">
        <v>367</v>
      </c>
      <c r="G1569" t="s">
        <v>614</v>
      </c>
      <c r="H1569" s="2">
        <f t="shared" si="168"/>
        <v>0.3923611111111111</v>
      </c>
      <c r="I1569" s="2">
        <f t="shared" si="169"/>
        <v>0.86111111111111116</v>
      </c>
      <c r="J1569" t="str">
        <f t="shared" si="170"/>
        <v>28 Jun</v>
      </c>
      <c r="K1569" t="s">
        <v>1702</v>
      </c>
      <c r="L1569" t="s">
        <v>1993</v>
      </c>
      <c r="M1569" t="s">
        <v>1996</v>
      </c>
      <c r="N1569">
        <v>7480</v>
      </c>
      <c r="O1569">
        <f t="shared" si="171"/>
        <v>3</v>
      </c>
      <c r="P1569" s="4" t="str">
        <f t="shared" si="172"/>
        <v>12</v>
      </c>
      <c r="Q1569" s="8">
        <f t="shared" si="173"/>
        <v>45</v>
      </c>
      <c r="R1569">
        <f t="shared" si="174"/>
        <v>765</v>
      </c>
    </row>
    <row r="1570" spans="1:18" x14ac:dyDescent="0.3">
      <c r="A1570" t="s">
        <v>11</v>
      </c>
      <c r="B1570" s="7" t="s">
        <v>26</v>
      </c>
      <c r="C1570" t="s">
        <v>71</v>
      </c>
      <c r="D1570" s="10" t="s">
        <v>74</v>
      </c>
      <c r="E1570" t="s">
        <v>102</v>
      </c>
      <c r="F1570" s="4" t="s">
        <v>324</v>
      </c>
      <c r="G1570" t="s">
        <v>337</v>
      </c>
      <c r="H1570" s="2">
        <f t="shared" si="168"/>
        <v>0.95138888888888884</v>
      </c>
      <c r="I1570" s="2">
        <f t="shared" si="169"/>
        <v>0.88888888888888884</v>
      </c>
      <c r="J1570" t="str">
        <f t="shared" si="170"/>
        <v/>
      </c>
      <c r="K1570" t="s">
        <v>1675</v>
      </c>
      <c r="L1570" t="s">
        <v>1991</v>
      </c>
      <c r="M1570" t="s">
        <v>1996</v>
      </c>
      <c r="N1570">
        <v>2227</v>
      </c>
      <c r="O1570">
        <f t="shared" si="171"/>
        <v>2</v>
      </c>
      <c r="P1570" s="4" t="str">
        <f t="shared" si="172"/>
        <v>1</v>
      </c>
      <c r="Q1570" s="8">
        <f t="shared" si="173"/>
        <v>30</v>
      </c>
      <c r="R1570">
        <f t="shared" si="174"/>
        <v>90</v>
      </c>
    </row>
    <row r="1571" spans="1:18" x14ac:dyDescent="0.3">
      <c r="A1571" t="s">
        <v>18</v>
      </c>
      <c r="B1571" s="7" t="s">
        <v>46</v>
      </c>
      <c r="C1571" t="s">
        <v>69</v>
      </c>
      <c r="D1571" s="10" t="s">
        <v>73</v>
      </c>
      <c r="E1571" t="s">
        <v>83</v>
      </c>
      <c r="F1571" s="4" t="s">
        <v>347</v>
      </c>
      <c r="G1571" t="s">
        <v>306</v>
      </c>
      <c r="H1571" s="2">
        <f t="shared" si="168"/>
        <v>0.93402777777777779</v>
      </c>
      <c r="I1571" s="2">
        <f t="shared" si="169"/>
        <v>0.3298611111111111</v>
      </c>
      <c r="J1571" t="str">
        <f t="shared" si="170"/>
        <v/>
      </c>
      <c r="K1571" t="s">
        <v>1699</v>
      </c>
      <c r="L1571" t="s">
        <v>1993</v>
      </c>
      <c r="M1571" t="s">
        <v>1996</v>
      </c>
      <c r="N1571">
        <v>7452</v>
      </c>
      <c r="O1571">
        <f t="shared" si="171"/>
        <v>3</v>
      </c>
      <c r="P1571" s="4" t="str">
        <f t="shared" si="172"/>
        <v>14</v>
      </c>
      <c r="Q1571" s="8">
        <f t="shared" si="173"/>
        <v>30</v>
      </c>
      <c r="R1571">
        <f t="shared" si="174"/>
        <v>870</v>
      </c>
    </row>
    <row r="1572" spans="1:18" x14ac:dyDescent="0.3">
      <c r="A1572" t="s">
        <v>18</v>
      </c>
      <c r="B1572" s="7" t="s">
        <v>55</v>
      </c>
      <c r="C1572" t="s">
        <v>68</v>
      </c>
      <c r="D1572" s="10" t="s">
        <v>67</v>
      </c>
      <c r="E1572" t="s">
        <v>80</v>
      </c>
      <c r="F1572" s="4" t="s">
        <v>318</v>
      </c>
      <c r="G1572" t="s">
        <v>274</v>
      </c>
      <c r="H1572" s="2">
        <f t="shared" si="168"/>
        <v>0.53819444444444442</v>
      </c>
      <c r="I1572" s="2">
        <f t="shared" si="169"/>
        <v>0.43055555555555558</v>
      </c>
      <c r="J1572" t="str">
        <f t="shared" si="170"/>
        <v/>
      </c>
      <c r="K1572" t="s">
        <v>1634</v>
      </c>
      <c r="L1572" t="s">
        <v>1991</v>
      </c>
      <c r="M1572" t="s">
        <v>1996</v>
      </c>
      <c r="N1572">
        <v>4409</v>
      </c>
      <c r="O1572">
        <f t="shared" si="171"/>
        <v>2</v>
      </c>
      <c r="P1572" s="4" t="str">
        <f t="shared" si="172"/>
        <v>2</v>
      </c>
      <c r="Q1572" s="8">
        <f t="shared" si="173"/>
        <v>35</v>
      </c>
      <c r="R1572">
        <f t="shared" si="174"/>
        <v>155</v>
      </c>
    </row>
    <row r="1573" spans="1:18" x14ac:dyDescent="0.3">
      <c r="A1573" t="s">
        <v>12</v>
      </c>
      <c r="B1573" s="7" t="s">
        <v>40</v>
      </c>
      <c r="C1573" t="s">
        <v>68</v>
      </c>
      <c r="D1573" s="10" t="s">
        <v>67</v>
      </c>
      <c r="E1573" t="s">
        <v>154</v>
      </c>
      <c r="F1573" s="4" t="s">
        <v>334</v>
      </c>
      <c r="G1573" t="s">
        <v>832</v>
      </c>
      <c r="H1573" s="2">
        <f t="shared" si="168"/>
        <v>0.46180555555555558</v>
      </c>
      <c r="I1573" s="2">
        <f t="shared" si="169"/>
        <v>0.38194444444444442</v>
      </c>
      <c r="J1573" t="str">
        <f t="shared" si="170"/>
        <v>04 Apr</v>
      </c>
      <c r="K1573" t="s">
        <v>1882</v>
      </c>
      <c r="L1573" t="s">
        <v>1992</v>
      </c>
      <c r="M1573" t="s">
        <v>1996</v>
      </c>
      <c r="N1573">
        <v>4647</v>
      </c>
      <c r="O1573">
        <f t="shared" si="171"/>
        <v>4</v>
      </c>
      <c r="P1573" s="4" t="str">
        <f t="shared" si="172"/>
        <v>25</v>
      </c>
      <c r="Q1573" s="8">
        <f t="shared" si="173"/>
        <v>55</v>
      </c>
      <c r="R1573">
        <f t="shared" si="174"/>
        <v>1555</v>
      </c>
    </row>
    <row r="1574" spans="1:18" x14ac:dyDescent="0.3">
      <c r="A1574" t="s">
        <v>14</v>
      </c>
      <c r="B1574" s="7" t="s">
        <v>39</v>
      </c>
      <c r="C1574" t="s">
        <v>70</v>
      </c>
      <c r="D1574" s="10" t="s">
        <v>68</v>
      </c>
      <c r="E1574" t="s">
        <v>84</v>
      </c>
      <c r="F1574" s="4" t="s">
        <v>329</v>
      </c>
      <c r="G1574" t="s">
        <v>421</v>
      </c>
      <c r="H1574" s="2">
        <f t="shared" si="168"/>
        <v>0.50347222222222221</v>
      </c>
      <c r="I1574" s="2">
        <f t="shared" si="169"/>
        <v>0.39583333333333331</v>
      </c>
      <c r="J1574" t="str">
        <f t="shared" si="170"/>
        <v/>
      </c>
      <c r="K1574" t="s">
        <v>1634</v>
      </c>
      <c r="L1574" t="s">
        <v>1991</v>
      </c>
      <c r="M1574" t="s">
        <v>1998</v>
      </c>
      <c r="N1574">
        <v>3332</v>
      </c>
      <c r="O1574">
        <f t="shared" si="171"/>
        <v>2</v>
      </c>
      <c r="P1574" s="4" t="str">
        <f t="shared" si="172"/>
        <v>2</v>
      </c>
      <c r="Q1574" s="8">
        <f t="shared" si="173"/>
        <v>35</v>
      </c>
      <c r="R1574">
        <f t="shared" si="174"/>
        <v>155</v>
      </c>
    </row>
    <row r="1575" spans="1:18" x14ac:dyDescent="0.3">
      <c r="A1575" t="s">
        <v>12</v>
      </c>
      <c r="B1575" s="7" t="s">
        <v>60</v>
      </c>
      <c r="C1575" t="s">
        <v>69</v>
      </c>
      <c r="D1575" s="10" t="s">
        <v>73</v>
      </c>
      <c r="E1575" t="s">
        <v>82</v>
      </c>
      <c r="F1575" s="4" t="s">
        <v>300</v>
      </c>
      <c r="G1575" t="s">
        <v>297</v>
      </c>
      <c r="H1575" s="2">
        <f t="shared" si="168"/>
        <v>0.80208333333333337</v>
      </c>
      <c r="I1575" s="2">
        <f t="shared" si="169"/>
        <v>0.41666666666666669</v>
      </c>
      <c r="J1575" t="str">
        <f t="shared" si="170"/>
        <v/>
      </c>
      <c r="K1575" t="s">
        <v>1691</v>
      </c>
      <c r="L1575" t="s">
        <v>1993</v>
      </c>
      <c r="M1575" t="s">
        <v>1996</v>
      </c>
      <c r="N1575">
        <v>6902</v>
      </c>
      <c r="O1575">
        <f t="shared" si="171"/>
        <v>3</v>
      </c>
      <c r="P1575" s="4" t="str">
        <f t="shared" si="172"/>
        <v>9</v>
      </c>
      <c r="Q1575" s="8">
        <f t="shared" si="173"/>
        <v>15</v>
      </c>
      <c r="R1575">
        <f t="shared" si="174"/>
        <v>555</v>
      </c>
    </row>
    <row r="1576" spans="1:18" x14ac:dyDescent="0.3">
      <c r="A1576" t="s">
        <v>18</v>
      </c>
      <c r="B1576" s="7" t="s">
        <v>54</v>
      </c>
      <c r="C1576" t="s">
        <v>68</v>
      </c>
      <c r="D1576" s="10" t="s">
        <v>67</v>
      </c>
      <c r="E1576" t="s">
        <v>112</v>
      </c>
      <c r="F1576" s="4" t="s">
        <v>257</v>
      </c>
      <c r="G1576" t="s">
        <v>286</v>
      </c>
      <c r="H1576" s="2">
        <f t="shared" si="168"/>
        <v>0.97916666666666663</v>
      </c>
      <c r="I1576" s="2">
        <f t="shared" si="169"/>
        <v>0.82986111111111116</v>
      </c>
      <c r="J1576" t="str">
        <f t="shared" si="170"/>
        <v/>
      </c>
      <c r="K1576" t="s">
        <v>1909</v>
      </c>
      <c r="L1576" t="s">
        <v>1993</v>
      </c>
      <c r="M1576" t="s">
        <v>1996</v>
      </c>
      <c r="N1576">
        <v>6857</v>
      </c>
      <c r="O1576">
        <f t="shared" si="171"/>
        <v>3</v>
      </c>
      <c r="P1576" s="4" t="str">
        <f t="shared" si="172"/>
        <v>3</v>
      </c>
      <c r="Q1576" s="8">
        <f t="shared" si="173"/>
        <v>35</v>
      </c>
      <c r="R1576">
        <f t="shared" si="174"/>
        <v>215</v>
      </c>
    </row>
    <row r="1577" spans="1:18" x14ac:dyDescent="0.3">
      <c r="A1577" t="s">
        <v>13</v>
      </c>
      <c r="B1577" s="7" t="s">
        <v>33</v>
      </c>
      <c r="C1577" t="s">
        <v>69</v>
      </c>
      <c r="D1577" s="10" t="s">
        <v>73</v>
      </c>
      <c r="E1577" t="s">
        <v>82</v>
      </c>
      <c r="F1577" s="4" t="s">
        <v>297</v>
      </c>
      <c r="G1577" t="s">
        <v>637</v>
      </c>
      <c r="H1577" s="2">
        <f t="shared" si="168"/>
        <v>0.18402777777777779</v>
      </c>
      <c r="I1577" s="2">
        <f t="shared" si="169"/>
        <v>0.80208333333333337</v>
      </c>
      <c r="J1577" t="str">
        <f t="shared" si="170"/>
        <v>10 May</v>
      </c>
      <c r="K1577" t="s">
        <v>1734</v>
      </c>
      <c r="L1577" t="s">
        <v>1993</v>
      </c>
      <c r="M1577" t="s">
        <v>1997</v>
      </c>
      <c r="N1577">
        <v>12373</v>
      </c>
      <c r="O1577">
        <f t="shared" si="171"/>
        <v>3</v>
      </c>
      <c r="P1577" s="4" t="str">
        <f t="shared" si="172"/>
        <v>9</v>
      </c>
      <c r="Q1577" s="8">
        <f t="shared" si="173"/>
        <v>10</v>
      </c>
      <c r="R1577">
        <f t="shared" si="174"/>
        <v>550</v>
      </c>
    </row>
    <row r="1578" spans="1:18" x14ac:dyDescent="0.3">
      <c r="A1578" t="s">
        <v>15</v>
      </c>
      <c r="B1578" s="7" t="s">
        <v>44</v>
      </c>
      <c r="C1578" t="s">
        <v>69</v>
      </c>
      <c r="D1578" s="10" t="s">
        <v>73</v>
      </c>
      <c r="E1578" t="s">
        <v>82</v>
      </c>
      <c r="F1578" s="4" t="s">
        <v>215</v>
      </c>
      <c r="G1578" t="s">
        <v>239</v>
      </c>
      <c r="H1578" s="2">
        <f t="shared" si="168"/>
        <v>0.79166666666666663</v>
      </c>
      <c r="I1578" s="2">
        <f t="shared" si="169"/>
        <v>0.4861111111111111</v>
      </c>
      <c r="J1578" t="str">
        <f t="shared" si="170"/>
        <v/>
      </c>
      <c r="K1578" t="s">
        <v>1678</v>
      </c>
      <c r="L1578" t="s">
        <v>1993</v>
      </c>
      <c r="M1578" t="s">
        <v>1996</v>
      </c>
      <c r="N1578">
        <v>11789</v>
      </c>
      <c r="O1578">
        <f t="shared" si="171"/>
        <v>3</v>
      </c>
      <c r="P1578" s="4" t="str">
        <f t="shared" si="172"/>
        <v>7</v>
      </c>
      <c r="Q1578" s="8">
        <f t="shared" si="173"/>
        <v>20</v>
      </c>
      <c r="R1578">
        <f t="shared" si="174"/>
        <v>440</v>
      </c>
    </row>
    <row r="1579" spans="1:18" x14ac:dyDescent="0.3">
      <c r="A1579" t="s">
        <v>12</v>
      </c>
      <c r="B1579" s="7" t="s">
        <v>33</v>
      </c>
      <c r="C1579" t="s">
        <v>69</v>
      </c>
      <c r="D1579" s="10" t="s">
        <v>73</v>
      </c>
      <c r="E1579" t="s">
        <v>125</v>
      </c>
      <c r="F1579" s="4" t="s">
        <v>217</v>
      </c>
      <c r="G1579" t="s">
        <v>775</v>
      </c>
      <c r="H1579" s="2">
        <f t="shared" si="168"/>
        <v>0.31944444444444442</v>
      </c>
      <c r="I1579" s="2">
        <f t="shared" si="169"/>
        <v>0.71875</v>
      </c>
      <c r="J1579" t="str">
        <f t="shared" si="170"/>
        <v>10 May</v>
      </c>
      <c r="K1579" t="s">
        <v>1878</v>
      </c>
      <c r="L1579" t="s">
        <v>1992</v>
      </c>
      <c r="M1579" t="s">
        <v>1996</v>
      </c>
      <c r="N1579">
        <v>13039</v>
      </c>
      <c r="O1579">
        <f t="shared" si="171"/>
        <v>4</v>
      </c>
      <c r="P1579" s="4" t="str">
        <f t="shared" si="172"/>
        <v>14</v>
      </c>
      <c r="Q1579" s="8">
        <f t="shared" si="173"/>
        <v>25</v>
      </c>
      <c r="R1579">
        <f t="shared" si="174"/>
        <v>865</v>
      </c>
    </row>
    <row r="1580" spans="1:18" x14ac:dyDescent="0.3">
      <c r="A1580" t="s">
        <v>13</v>
      </c>
      <c r="B1580" s="7" t="s">
        <v>29</v>
      </c>
      <c r="C1580" t="s">
        <v>67</v>
      </c>
      <c r="D1580" s="10" t="s">
        <v>72</v>
      </c>
      <c r="E1580" t="s">
        <v>81</v>
      </c>
      <c r="F1580" s="4" t="s">
        <v>368</v>
      </c>
      <c r="G1580" t="s">
        <v>833</v>
      </c>
      <c r="H1580" s="2">
        <f t="shared" si="168"/>
        <v>0.47569444444444442</v>
      </c>
      <c r="I1580" s="2">
        <f t="shared" si="169"/>
        <v>0.95486111111111116</v>
      </c>
      <c r="J1580" t="str">
        <f t="shared" si="170"/>
        <v>13 Mar</v>
      </c>
      <c r="K1580" t="s">
        <v>1828</v>
      </c>
      <c r="L1580" t="s">
        <v>1993</v>
      </c>
      <c r="M1580" t="s">
        <v>1997</v>
      </c>
      <c r="N1580">
        <v>11087</v>
      </c>
      <c r="O1580">
        <f t="shared" si="171"/>
        <v>3</v>
      </c>
      <c r="P1580" s="4" t="str">
        <f t="shared" si="172"/>
        <v>12</v>
      </c>
      <c r="Q1580" s="8">
        <f t="shared" si="173"/>
        <v>30</v>
      </c>
      <c r="R1580">
        <f t="shared" si="174"/>
        <v>750</v>
      </c>
    </row>
    <row r="1581" spans="1:18" x14ac:dyDescent="0.3">
      <c r="A1581" t="s">
        <v>17</v>
      </c>
      <c r="B1581" s="7" t="s">
        <v>46</v>
      </c>
      <c r="C1581" t="s">
        <v>68</v>
      </c>
      <c r="D1581" s="10" t="s">
        <v>67</v>
      </c>
      <c r="E1581" t="s">
        <v>98</v>
      </c>
      <c r="F1581" s="4" t="s">
        <v>214</v>
      </c>
      <c r="G1581" t="s">
        <v>834</v>
      </c>
      <c r="H1581" s="2">
        <f t="shared" si="168"/>
        <v>0.97569444444444442</v>
      </c>
      <c r="I1581" s="2">
        <f t="shared" si="169"/>
        <v>0.84722222222222221</v>
      </c>
      <c r="J1581" t="str">
        <f t="shared" si="170"/>
        <v>19 May</v>
      </c>
      <c r="K1581" t="s">
        <v>1820</v>
      </c>
      <c r="L1581" t="s">
        <v>1993</v>
      </c>
      <c r="M1581" t="s">
        <v>1996</v>
      </c>
      <c r="N1581">
        <v>9345</v>
      </c>
      <c r="O1581">
        <f t="shared" si="171"/>
        <v>3</v>
      </c>
      <c r="P1581" s="4" t="str">
        <f t="shared" si="172"/>
        <v>27</v>
      </c>
      <c r="Q1581" s="8">
        <f t="shared" si="173"/>
        <v>5</v>
      </c>
      <c r="R1581">
        <f t="shared" si="174"/>
        <v>1625</v>
      </c>
    </row>
    <row r="1582" spans="1:18" x14ac:dyDescent="0.3">
      <c r="A1582" t="s">
        <v>14</v>
      </c>
      <c r="B1582" s="7" t="s">
        <v>28</v>
      </c>
      <c r="C1582" t="s">
        <v>71</v>
      </c>
      <c r="D1582" s="10" t="s">
        <v>74</v>
      </c>
      <c r="E1582" t="s">
        <v>102</v>
      </c>
      <c r="F1582" s="4" t="s">
        <v>383</v>
      </c>
      <c r="G1582" t="s">
        <v>835</v>
      </c>
      <c r="H1582" s="2">
        <f t="shared" si="168"/>
        <v>1.0416666666666666E-2</v>
      </c>
      <c r="I1582" s="2">
        <f t="shared" si="169"/>
        <v>0.94791666666666663</v>
      </c>
      <c r="J1582" t="str">
        <f t="shared" si="170"/>
        <v>25 Jun</v>
      </c>
      <c r="K1582" t="s">
        <v>1675</v>
      </c>
      <c r="L1582" t="s">
        <v>1991</v>
      </c>
      <c r="M1582" t="s">
        <v>1998</v>
      </c>
      <c r="N1582">
        <v>1965</v>
      </c>
      <c r="O1582">
        <f t="shared" si="171"/>
        <v>2</v>
      </c>
      <c r="P1582" s="4" t="str">
        <f t="shared" si="172"/>
        <v>1</v>
      </c>
      <c r="Q1582" s="8">
        <f t="shared" si="173"/>
        <v>30</v>
      </c>
      <c r="R1582">
        <f t="shared" si="174"/>
        <v>90</v>
      </c>
    </row>
    <row r="1583" spans="1:18" x14ac:dyDescent="0.3">
      <c r="A1583" t="s">
        <v>11</v>
      </c>
      <c r="B1583" s="7" t="s">
        <v>50</v>
      </c>
      <c r="C1583" t="s">
        <v>69</v>
      </c>
      <c r="D1583" s="10" t="s">
        <v>73</v>
      </c>
      <c r="E1583" t="s">
        <v>82</v>
      </c>
      <c r="F1583" s="4" t="s">
        <v>330</v>
      </c>
      <c r="G1583" t="s">
        <v>352</v>
      </c>
      <c r="H1583" s="2">
        <f t="shared" si="168"/>
        <v>0.875</v>
      </c>
      <c r="I1583" s="2">
        <f t="shared" si="169"/>
        <v>0.3125</v>
      </c>
      <c r="J1583" t="str">
        <f t="shared" si="170"/>
        <v/>
      </c>
      <c r="K1583" t="s">
        <v>1679</v>
      </c>
      <c r="L1583" t="s">
        <v>1993</v>
      </c>
      <c r="M1583" t="s">
        <v>1996</v>
      </c>
      <c r="N1583">
        <v>6093</v>
      </c>
      <c r="O1583">
        <f t="shared" si="171"/>
        <v>3</v>
      </c>
      <c r="P1583" s="4" t="str">
        <f t="shared" si="172"/>
        <v>13</v>
      </c>
      <c r="Q1583" s="8">
        <f t="shared" si="173"/>
        <v>30</v>
      </c>
      <c r="R1583">
        <f t="shared" si="174"/>
        <v>810</v>
      </c>
    </row>
    <row r="1584" spans="1:18" x14ac:dyDescent="0.3">
      <c r="A1584" t="s">
        <v>13</v>
      </c>
      <c r="B1584" s="7" t="s">
        <v>25</v>
      </c>
      <c r="C1584" t="s">
        <v>68</v>
      </c>
      <c r="D1584" s="10" t="s">
        <v>67</v>
      </c>
      <c r="E1584" t="s">
        <v>85</v>
      </c>
      <c r="F1584" s="4" t="s">
        <v>209</v>
      </c>
      <c r="G1584" t="s">
        <v>465</v>
      </c>
      <c r="H1584" s="2">
        <f t="shared" si="168"/>
        <v>0.34375</v>
      </c>
      <c r="I1584" s="2">
        <f t="shared" si="169"/>
        <v>0.78819444444444442</v>
      </c>
      <c r="J1584" t="str">
        <f t="shared" si="170"/>
        <v>10 Jun</v>
      </c>
      <c r="K1584" t="s">
        <v>1645</v>
      </c>
      <c r="L1584" t="s">
        <v>1993</v>
      </c>
      <c r="M1584" t="s">
        <v>1997</v>
      </c>
      <c r="N1584">
        <v>11841</v>
      </c>
      <c r="O1584">
        <f t="shared" si="171"/>
        <v>3</v>
      </c>
      <c r="P1584" s="4" t="str">
        <f t="shared" si="172"/>
        <v>13</v>
      </c>
      <c r="Q1584" s="8">
        <f t="shared" si="173"/>
        <v>20</v>
      </c>
      <c r="R1584">
        <f t="shared" si="174"/>
        <v>800</v>
      </c>
    </row>
    <row r="1585" spans="1:18" x14ac:dyDescent="0.3">
      <c r="A1585" t="s">
        <v>13</v>
      </c>
      <c r="B1585" s="7" t="s">
        <v>33</v>
      </c>
      <c r="C1585" t="s">
        <v>68</v>
      </c>
      <c r="D1585" s="10" t="s">
        <v>67</v>
      </c>
      <c r="E1585" t="s">
        <v>85</v>
      </c>
      <c r="F1585" s="4" t="s">
        <v>216</v>
      </c>
      <c r="G1585" t="s">
        <v>621</v>
      </c>
      <c r="H1585" s="2">
        <f t="shared" si="168"/>
        <v>0.4201388888888889</v>
      </c>
      <c r="I1585" s="2">
        <f t="shared" si="169"/>
        <v>0.88194444444444442</v>
      </c>
      <c r="J1585" t="str">
        <f t="shared" si="170"/>
        <v>10 May</v>
      </c>
      <c r="K1585" t="s">
        <v>1766</v>
      </c>
      <c r="L1585" t="s">
        <v>1993</v>
      </c>
      <c r="M1585" t="s">
        <v>1997</v>
      </c>
      <c r="N1585">
        <v>9663</v>
      </c>
      <c r="O1585">
        <f t="shared" si="171"/>
        <v>3</v>
      </c>
      <c r="P1585" s="4" t="str">
        <f t="shared" si="172"/>
        <v>12</v>
      </c>
      <c r="Q1585" s="8">
        <f t="shared" si="173"/>
        <v>55</v>
      </c>
      <c r="R1585">
        <f t="shared" si="174"/>
        <v>775</v>
      </c>
    </row>
    <row r="1586" spans="1:18" x14ac:dyDescent="0.3">
      <c r="A1586" t="s">
        <v>13</v>
      </c>
      <c r="B1586" s="7" t="s">
        <v>54</v>
      </c>
      <c r="C1586" t="s">
        <v>69</v>
      </c>
      <c r="D1586" s="10" t="s">
        <v>73</v>
      </c>
      <c r="E1586" t="s">
        <v>82</v>
      </c>
      <c r="F1586" s="4" t="s">
        <v>297</v>
      </c>
      <c r="G1586" t="s">
        <v>829</v>
      </c>
      <c r="H1586" s="2">
        <f t="shared" si="168"/>
        <v>0.79166666666666663</v>
      </c>
      <c r="I1586" s="2">
        <f t="shared" si="169"/>
        <v>0.80208333333333337</v>
      </c>
      <c r="J1586" t="str">
        <f t="shared" si="170"/>
        <v>07 Jun</v>
      </c>
      <c r="K1586" t="s">
        <v>1791</v>
      </c>
      <c r="L1586" t="s">
        <v>1993</v>
      </c>
      <c r="M1586" t="s">
        <v>1996</v>
      </c>
      <c r="N1586">
        <v>14714</v>
      </c>
      <c r="O1586">
        <f t="shared" si="171"/>
        <v>3</v>
      </c>
      <c r="P1586" s="4" t="str">
        <f t="shared" si="172"/>
        <v>23</v>
      </c>
      <c r="Q1586" s="8">
        <f t="shared" si="173"/>
        <v>45</v>
      </c>
      <c r="R1586">
        <f t="shared" si="174"/>
        <v>1425</v>
      </c>
    </row>
    <row r="1587" spans="1:18" x14ac:dyDescent="0.3">
      <c r="A1587" t="s">
        <v>13</v>
      </c>
      <c r="B1587" s="7" t="s">
        <v>37</v>
      </c>
      <c r="C1587" t="s">
        <v>68</v>
      </c>
      <c r="D1587" s="10" t="s">
        <v>67</v>
      </c>
      <c r="E1587" t="s">
        <v>85</v>
      </c>
      <c r="F1587" s="4" t="s">
        <v>209</v>
      </c>
      <c r="G1587" t="s">
        <v>836</v>
      </c>
      <c r="H1587" s="2">
        <f t="shared" si="168"/>
        <v>0.94097222222222221</v>
      </c>
      <c r="I1587" s="2">
        <f t="shared" si="169"/>
        <v>0.78819444444444442</v>
      </c>
      <c r="J1587" t="str">
        <f t="shared" si="170"/>
        <v>13 Jun</v>
      </c>
      <c r="K1587" t="s">
        <v>1910</v>
      </c>
      <c r="L1587" t="s">
        <v>1993</v>
      </c>
      <c r="M1587" t="s">
        <v>1997</v>
      </c>
      <c r="N1587">
        <v>8529</v>
      </c>
      <c r="O1587">
        <f t="shared" si="171"/>
        <v>3</v>
      </c>
      <c r="P1587" s="4" t="str">
        <f t="shared" si="172"/>
        <v>27</v>
      </c>
      <c r="Q1587" s="8">
        <f t="shared" si="173"/>
        <v>40</v>
      </c>
      <c r="R1587">
        <f t="shared" si="174"/>
        <v>1660</v>
      </c>
    </row>
    <row r="1588" spans="1:18" x14ac:dyDescent="0.3">
      <c r="A1588" t="s">
        <v>11</v>
      </c>
      <c r="B1588" s="7" t="s">
        <v>45</v>
      </c>
      <c r="C1588" t="s">
        <v>69</v>
      </c>
      <c r="D1588" s="10" t="s">
        <v>73</v>
      </c>
      <c r="E1588" t="s">
        <v>95</v>
      </c>
      <c r="F1588" s="4" t="s">
        <v>287</v>
      </c>
      <c r="G1588" t="s">
        <v>303</v>
      </c>
      <c r="H1588" s="2">
        <f t="shared" si="168"/>
        <v>0.50694444444444442</v>
      </c>
      <c r="I1588" s="2">
        <f t="shared" si="169"/>
        <v>0.31597222222222221</v>
      </c>
      <c r="J1588" t="str">
        <f t="shared" si="170"/>
        <v/>
      </c>
      <c r="K1588" t="s">
        <v>1824</v>
      </c>
      <c r="L1588" t="s">
        <v>1993</v>
      </c>
      <c r="M1588" t="s">
        <v>1996</v>
      </c>
      <c r="N1588">
        <v>5073</v>
      </c>
      <c r="O1588">
        <f t="shared" si="171"/>
        <v>3</v>
      </c>
      <c r="P1588" s="4" t="str">
        <f t="shared" si="172"/>
        <v>4</v>
      </c>
      <c r="Q1588" s="8">
        <f t="shared" si="173"/>
        <v>35</v>
      </c>
      <c r="R1588">
        <f t="shared" si="174"/>
        <v>275</v>
      </c>
    </row>
    <row r="1589" spans="1:18" x14ac:dyDescent="0.3">
      <c r="A1589" t="s">
        <v>13</v>
      </c>
      <c r="B1589" s="7" t="s">
        <v>34</v>
      </c>
      <c r="C1589" t="s">
        <v>67</v>
      </c>
      <c r="D1589" s="10" t="s">
        <v>69</v>
      </c>
      <c r="E1589" t="s">
        <v>75</v>
      </c>
      <c r="F1589" s="4" t="s">
        <v>314</v>
      </c>
      <c r="G1589" t="s">
        <v>349</v>
      </c>
      <c r="H1589" s="2">
        <f t="shared" si="168"/>
        <v>0.4236111111111111</v>
      </c>
      <c r="I1589" s="2">
        <f t="shared" si="169"/>
        <v>0.2986111111111111</v>
      </c>
      <c r="J1589" t="str">
        <f t="shared" si="170"/>
        <v/>
      </c>
      <c r="K1589" t="s">
        <v>1666</v>
      </c>
      <c r="L1589" t="s">
        <v>1991</v>
      </c>
      <c r="M1589" t="s">
        <v>1996</v>
      </c>
      <c r="N1589">
        <v>7229</v>
      </c>
      <c r="O1589">
        <f t="shared" si="171"/>
        <v>2</v>
      </c>
      <c r="P1589" s="4" t="str">
        <f t="shared" si="172"/>
        <v>3</v>
      </c>
      <c r="Q1589" s="8">
        <f t="shared" si="173"/>
        <v>0</v>
      </c>
      <c r="R1589">
        <f t="shared" si="174"/>
        <v>180</v>
      </c>
    </row>
    <row r="1590" spans="1:18" x14ac:dyDescent="0.3">
      <c r="A1590" t="s">
        <v>12</v>
      </c>
      <c r="B1590" s="7" t="s">
        <v>54</v>
      </c>
      <c r="C1590" t="s">
        <v>69</v>
      </c>
      <c r="D1590" s="10" t="s">
        <v>73</v>
      </c>
      <c r="E1590" t="s">
        <v>82</v>
      </c>
      <c r="F1590" s="4" t="s">
        <v>300</v>
      </c>
      <c r="G1590" t="s">
        <v>297</v>
      </c>
      <c r="H1590" s="2">
        <f t="shared" si="168"/>
        <v>0.80208333333333337</v>
      </c>
      <c r="I1590" s="2">
        <f t="shared" si="169"/>
        <v>0.41666666666666669</v>
      </c>
      <c r="J1590" t="str">
        <f t="shared" si="170"/>
        <v/>
      </c>
      <c r="K1590" t="s">
        <v>1691</v>
      </c>
      <c r="L1590" t="s">
        <v>1993</v>
      </c>
      <c r="M1590" t="s">
        <v>1996</v>
      </c>
      <c r="N1590">
        <v>9194</v>
      </c>
      <c r="O1590">
        <f t="shared" si="171"/>
        <v>3</v>
      </c>
      <c r="P1590" s="4" t="str">
        <f t="shared" si="172"/>
        <v>9</v>
      </c>
      <c r="Q1590" s="8">
        <f t="shared" si="173"/>
        <v>15</v>
      </c>
      <c r="R1590">
        <f t="shared" si="174"/>
        <v>555</v>
      </c>
    </row>
    <row r="1591" spans="1:18" x14ac:dyDescent="0.3">
      <c r="A1591" t="s">
        <v>15</v>
      </c>
      <c r="B1591" s="7" t="s">
        <v>37</v>
      </c>
      <c r="C1591" t="s">
        <v>69</v>
      </c>
      <c r="D1591" s="10" t="s">
        <v>73</v>
      </c>
      <c r="E1591" t="s">
        <v>82</v>
      </c>
      <c r="F1591" s="4" t="s">
        <v>215</v>
      </c>
      <c r="G1591" t="s">
        <v>239</v>
      </c>
      <c r="H1591" s="2">
        <f t="shared" si="168"/>
        <v>0.79166666666666663</v>
      </c>
      <c r="I1591" s="2">
        <f t="shared" si="169"/>
        <v>0.4861111111111111</v>
      </c>
      <c r="J1591" t="str">
        <f t="shared" si="170"/>
        <v/>
      </c>
      <c r="K1591" t="s">
        <v>1678</v>
      </c>
      <c r="L1591" t="s">
        <v>1993</v>
      </c>
      <c r="M1591" t="s">
        <v>1996</v>
      </c>
      <c r="N1591">
        <v>11789</v>
      </c>
      <c r="O1591">
        <f t="shared" si="171"/>
        <v>3</v>
      </c>
      <c r="P1591" s="4" t="str">
        <f t="shared" si="172"/>
        <v>7</v>
      </c>
      <c r="Q1591" s="8">
        <f t="shared" si="173"/>
        <v>20</v>
      </c>
      <c r="R1591">
        <f t="shared" si="174"/>
        <v>440</v>
      </c>
    </row>
    <row r="1592" spans="1:18" x14ac:dyDescent="0.3">
      <c r="A1592" t="s">
        <v>14</v>
      </c>
      <c r="B1592" s="7" t="s">
        <v>37</v>
      </c>
      <c r="C1592" t="s">
        <v>71</v>
      </c>
      <c r="D1592" s="10" t="s">
        <v>74</v>
      </c>
      <c r="E1592" t="s">
        <v>102</v>
      </c>
      <c r="F1592" s="4" t="s">
        <v>264</v>
      </c>
      <c r="G1592" t="s">
        <v>280</v>
      </c>
      <c r="H1592" s="2">
        <f t="shared" si="168"/>
        <v>0.61458333333333337</v>
      </c>
      <c r="I1592" s="2">
        <f t="shared" si="169"/>
        <v>0.55208333333333337</v>
      </c>
      <c r="J1592" t="str">
        <f t="shared" si="170"/>
        <v/>
      </c>
      <c r="K1592" t="s">
        <v>1675</v>
      </c>
      <c r="L1592" t="s">
        <v>1991</v>
      </c>
      <c r="M1592" t="s">
        <v>1996</v>
      </c>
      <c r="N1592">
        <v>2017</v>
      </c>
      <c r="O1592">
        <f t="shared" si="171"/>
        <v>2</v>
      </c>
      <c r="P1592" s="4" t="str">
        <f t="shared" si="172"/>
        <v>1</v>
      </c>
      <c r="Q1592" s="8">
        <f t="shared" si="173"/>
        <v>30</v>
      </c>
      <c r="R1592">
        <f t="shared" si="174"/>
        <v>90</v>
      </c>
    </row>
    <row r="1593" spans="1:18" x14ac:dyDescent="0.3">
      <c r="A1593" t="s">
        <v>12</v>
      </c>
      <c r="B1593" s="7" t="s">
        <v>54</v>
      </c>
      <c r="C1593" t="s">
        <v>68</v>
      </c>
      <c r="D1593" s="10" t="s">
        <v>67</v>
      </c>
      <c r="E1593" t="s">
        <v>145</v>
      </c>
      <c r="F1593" s="4" t="s">
        <v>390</v>
      </c>
      <c r="G1593" t="s">
        <v>837</v>
      </c>
      <c r="H1593" s="2">
        <f t="shared" si="168"/>
        <v>0.52083333333333337</v>
      </c>
      <c r="I1593" s="2">
        <f t="shared" si="169"/>
        <v>0.60416666666666663</v>
      </c>
      <c r="J1593" t="str">
        <f t="shared" si="170"/>
        <v>07 Jun</v>
      </c>
      <c r="K1593" t="s">
        <v>1650</v>
      </c>
      <c r="L1593" t="s">
        <v>1992</v>
      </c>
      <c r="M1593" t="s">
        <v>1996</v>
      </c>
      <c r="N1593">
        <v>15894</v>
      </c>
      <c r="O1593">
        <f t="shared" si="171"/>
        <v>4</v>
      </c>
      <c r="P1593" s="4" t="str">
        <f t="shared" si="172"/>
        <v>22</v>
      </c>
      <c r="Q1593" s="8">
        <f t="shared" si="173"/>
        <v>0</v>
      </c>
      <c r="R1593">
        <f t="shared" si="174"/>
        <v>1320</v>
      </c>
    </row>
    <row r="1594" spans="1:18" x14ac:dyDescent="0.3">
      <c r="A1594" t="s">
        <v>11</v>
      </c>
      <c r="B1594" s="7" t="s">
        <v>33</v>
      </c>
      <c r="C1594" t="s">
        <v>67</v>
      </c>
      <c r="D1594" s="10" t="s">
        <v>69</v>
      </c>
      <c r="E1594" t="s">
        <v>75</v>
      </c>
      <c r="F1594" s="4" t="s">
        <v>298</v>
      </c>
      <c r="G1594" t="s">
        <v>399</v>
      </c>
      <c r="H1594" s="2">
        <f t="shared" si="168"/>
        <v>0.17708333333333334</v>
      </c>
      <c r="I1594" s="2">
        <f t="shared" si="169"/>
        <v>6.25E-2</v>
      </c>
      <c r="J1594" t="str">
        <f t="shared" si="170"/>
        <v/>
      </c>
      <c r="K1594" t="s">
        <v>1660</v>
      </c>
      <c r="L1594" t="s">
        <v>1991</v>
      </c>
      <c r="M1594" t="s">
        <v>1996</v>
      </c>
      <c r="N1594">
        <v>3419</v>
      </c>
      <c r="O1594">
        <f t="shared" si="171"/>
        <v>2</v>
      </c>
      <c r="P1594" s="4" t="str">
        <f t="shared" si="172"/>
        <v>2</v>
      </c>
      <c r="Q1594" s="8">
        <f t="shared" si="173"/>
        <v>45</v>
      </c>
      <c r="R1594">
        <f t="shared" si="174"/>
        <v>165</v>
      </c>
    </row>
    <row r="1595" spans="1:18" x14ac:dyDescent="0.3">
      <c r="A1595" t="s">
        <v>13</v>
      </c>
      <c r="B1595" s="7" t="s">
        <v>25</v>
      </c>
      <c r="C1595" t="s">
        <v>69</v>
      </c>
      <c r="D1595" s="10" t="s">
        <v>73</v>
      </c>
      <c r="E1595" t="s">
        <v>104</v>
      </c>
      <c r="F1595" s="4" t="s">
        <v>315</v>
      </c>
      <c r="G1595" t="s">
        <v>426</v>
      </c>
      <c r="H1595" s="2">
        <f t="shared" si="168"/>
        <v>0.18402777777777779</v>
      </c>
      <c r="I1595" s="2">
        <f t="shared" si="169"/>
        <v>0.22916666666666666</v>
      </c>
      <c r="J1595" t="str">
        <f t="shared" si="170"/>
        <v>10 Jun</v>
      </c>
      <c r="K1595" t="s">
        <v>1754</v>
      </c>
      <c r="L1595" t="s">
        <v>1992</v>
      </c>
      <c r="M1595" t="s">
        <v>1997</v>
      </c>
      <c r="N1595">
        <v>10368</v>
      </c>
      <c r="O1595">
        <f t="shared" si="171"/>
        <v>4</v>
      </c>
      <c r="P1595" s="4" t="str">
        <f t="shared" si="172"/>
        <v>22</v>
      </c>
      <c r="Q1595" s="8">
        <f t="shared" si="173"/>
        <v>55</v>
      </c>
      <c r="R1595">
        <f t="shared" si="174"/>
        <v>1375</v>
      </c>
    </row>
    <row r="1596" spans="1:18" x14ac:dyDescent="0.3">
      <c r="A1596" t="s">
        <v>11</v>
      </c>
      <c r="B1596" s="7" t="s">
        <v>34</v>
      </c>
      <c r="C1596" t="s">
        <v>69</v>
      </c>
      <c r="D1596" s="10" t="s">
        <v>73</v>
      </c>
      <c r="E1596" t="s">
        <v>83</v>
      </c>
      <c r="F1596" s="4" t="s">
        <v>290</v>
      </c>
      <c r="G1596" t="s">
        <v>270</v>
      </c>
      <c r="H1596" s="2">
        <f t="shared" si="168"/>
        <v>0.83333333333333337</v>
      </c>
      <c r="I1596" s="2">
        <f t="shared" si="169"/>
        <v>0.63194444444444442</v>
      </c>
      <c r="J1596" t="str">
        <f t="shared" si="170"/>
        <v/>
      </c>
      <c r="K1596" t="s">
        <v>1725</v>
      </c>
      <c r="L1596" t="s">
        <v>1993</v>
      </c>
      <c r="M1596" t="s">
        <v>1996</v>
      </c>
      <c r="N1596">
        <v>6027</v>
      </c>
      <c r="O1596">
        <f t="shared" si="171"/>
        <v>3</v>
      </c>
      <c r="P1596" s="4" t="str">
        <f t="shared" si="172"/>
        <v>4</v>
      </c>
      <c r="Q1596" s="8">
        <f t="shared" si="173"/>
        <v>50</v>
      </c>
      <c r="R1596">
        <f t="shared" si="174"/>
        <v>290</v>
      </c>
    </row>
    <row r="1597" spans="1:18" x14ac:dyDescent="0.3">
      <c r="A1597" t="s">
        <v>12</v>
      </c>
      <c r="B1597" s="7" t="s">
        <v>46</v>
      </c>
      <c r="C1597" t="s">
        <v>69</v>
      </c>
      <c r="D1597" s="10" t="s">
        <v>73</v>
      </c>
      <c r="E1597" t="s">
        <v>101</v>
      </c>
      <c r="F1597" s="4" t="s">
        <v>367</v>
      </c>
      <c r="G1597" t="s">
        <v>838</v>
      </c>
      <c r="H1597" s="2">
        <f t="shared" si="168"/>
        <v>0.3923611111111111</v>
      </c>
      <c r="I1597" s="2">
        <f t="shared" si="169"/>
        <v>0.86111111111111116</v>
      </c>
      <c r="J1597" t="str">
        <f t="shared" si="170"/>
        <v>19 May</v>
      </c>
      <c r="K1597" t="s">
        <v>1702</v>
      </c>
      <c r="L1597" t="s">
        <v>1993</v>
      </c>
      <c r="M1597" t="s">
        <v>1996</v>
      </c>
      <c r="N1597">
        <v>7480</v>
      </c>
      <c r="O1597">
        <f t="shared" si="171"/>
        <v>3</v>
      </c>
      <c r="P1597" s="4" t="str">
        <f t="shared" si="172"/>
        <v>12</v>
      </c>
      <c r="Q1597" s="8">
        <f t="shared" si="173"/>
        <v>45</v>
      </c>
      <c r="R1597">
        <f t="shared" si="174"/>
        <v>765</v>
      </c>
    </row>
    <row r="1598" spans="1:18" x14ac:dyDescent="0.3">
      <c r="A1598" t="s">
        <v>14</v>
      </c>
      <c r="B1598" s="7" t="s">
        <v>37</v>
      </c>
      <c r="C1598" t="s">
        <v>68</v>
      </c>
      <c r="D1598" s="10" t="s">
        <v>67</v>
      </c>
      <c r="E1598" t="s">
        <v>127</v>
      </c>
      <c r="F1598" s="4" t="s">
        <v>357</v>
      </c>
      <c r="G1598" t="s">
        <v>217</v>
      </c>
      <c r="H1598" s="2">
        <f t="shared" si="168"/>
        <v>0.71875</v>
      </c>
      <c r="I1598" s="2">
        <f t="shared" si="169"/>
        <v>0.3576388888888889</v>
      </c>
      <c r="J1598" t="str">
        <f t="shared" si="170"/>
        <v/>
      </c>
      <c r="K1598" t="s">
        <v>1758</v>
      </c>
      <c r="L1598" t="s">
        <v>1993</v>
      </c>
      <c r="M1598" t="s">
        <v>1996</v>
      </c>
      <c r="N1598">
        <v>7189</v>
      </c>
      <c r="O1598">
        <f t="shared" si="171"/>
        <v>3</v>
      </c>
      <c r="P1598" s="4" t="str">
        <f t="shared" si="172"/>
        <v>8</v>
      </c>
      <c r="Q1598" s="8">
        <f t="shared" si="173"/>
        <v>40</v>
      </c>
      <c r="R1598">
        <f t="shared" si="174"/>
        <v>520</v>
      </c>
    </row>
    <row r="1599" spans="1:18" x14ac:dyDescent="0.3">
      <c r="A1599" t="s">
        <v>12</v>
      </c>
      <c r="B1599" s="7" t="s">
        <v>51</v>
      </c>
      <c r="C1599" t="s">
        <v>67</v>
      </c>
      <c r="D1599" s="10" t="s">
        <v>72</v>
      </c>
      <c r="E1599" t="s">
        <v>75</v>
      </c>
      <c r="F1599" s="4" t="s">
        <v>300</v>
      </c>
      <c r="G1599" t="s">
        <v>419</v>
      </c>
      <c r="H1599" s="2">
        <f t="shared" si="168"/>
        <v>0.53125</v>
      </c>
      <c r="I1599" s="2">
        <f t="shared" si="169"/>
        <v>0.41666666666666669</v>
      </c>
      <c r="J1599" t="str">
        <f t="shared" si="170"/>
        <v/>
      </c>
      <c r="K1599" t="s">
        <v>1660</v>
      </c>
      <c r="L1599" t="s">
        <v>1991</v>
      </c>
      <c r="M1599" t="s">
        <v>1996</v>
      </c>
      <c r="N1599">
        <v>7276</v>
      </c>
      <c r="O1599">
        <f t="shared" si="171"/>
        <v>2</v>
      </c>
      <c r="P1599" s="4" t="str">
        <f t="shared" si="172"/>
        <v>2</v>
      </c>
      <c r="Q1599" s="8">
        <f t="shared" si="173"/>
        <v>45</v>
      </c>
      <c r="R1599">
        <f t="shared" si="174"/>
        <v>165</v>
      </c>
    </row>
    <row r="1600" spans="1:18" x14ac:dyDescent="0.3">
      <c r="A1600" t="s">
        <v>13</v>
      </c>
      <c r="B1600" s="7" t="s">
        <v>38</v>
      </c>
      <c r="C1600" t="s">
        <v>69</v>
      </c>
      <c r="D1600" s="10" t="s">
        <v>73</v>
      </c>
      <c r="E1600" t="s">
        <v>82</v>
      </c>
      <c r="F1600" s="4" t="s">
        <v>282</v>
      </c>
      <c r="G1600" t="s">
        <v>474</v>
      </c>
      <c r="H1600" s="2">
        <f t="shared" si="168"/>
        <v>0.18402777777777779</v>
      </c>
      <c r="I1600" s="2">
        <f t="shared" si="169"/>
        <v>0.47916666666666669</v>
      </c>
      <c r="J1600" t="str">
        <f t="shared" si="170"/>
        <v>07 Mar</v>
      </c>
      <c r="K1600" t="s">
        <v>1712</v>
      </c>
      <c r="L1600" t="s">
        <v>1993</v>
      </c>
      <c r="M1600" t="s">
        <v>1996</v>
      </c>
      <c r="N1600">
        <v>15764</v>
      </c>
      <c r="O1600">
        <f t="shared" si="171"/>
        <v>3</v>
      </c>
      <c r="P1600" s="4" t="str">
        <f t="shared" si="172"/>
        <v>16</v>
      </c>
      <c r="Q1600" s="8">
        <f t="shared" si="173"/>
        <v>55</v>
      </c>
      <c r="R1600">
        <f t="shared" si="174"/>
        <v>1015</v>
      </c>
    </row>
    <row r="1601" spans="1:18" x14ac:dyDescent="0.3">
      <c r="A1601" t="s">
        <v>13</v>
      </c>
      <c r="B1601" s="7" t="s">
        <v>54</v>
      </c>
      <c r="C1601" t="s">
        <v>69</v>
      </c>
      <c r="D1601" s="10" t="s">
        <v>73</v>
      </c>
      <c r="E1601" t="s">
        <v>82</v>
      </c>
      <c r="F1601" s="4" t="s">
        <v>297</v>
      </c>
      <c r="G1601" t="s">
        <v>460</v>
      </c>
      <c r="H1601" s="2">
        <f t="shared" si="168"/>
        <v>0.18402777777777779</v>
      </c>
      <c r="I1601" s="2">
        <f t="shared" si="169"/>
        <v>0.80208333333333337</v>
      </c>
      <c r="J1601" t="str">
        <f t="shared" si="170"/>
        <v>07 Jun</v>
      </c>
      <c r="K1601" t="s">
        <v>1734</v>
      </c>
      <c r="L1601" t="s">
        <v>1993</v>
      </c>
      <c r="M1601" t="s">
        <v>1996</v>
      </c>
      <c r="N1601">
        <v>14714</v>
      </c>
      <c r="O1601">
        <f t="shared" si="171"/>
        <v>3</v>
      </c>
      <c r="P1601" s="4" t="str">
        <f t="shared" si="172"/>
        <v>9</v>
      </c>
      <c r="Q1601" s="8">
        <f t="shared" si="173"/>
        <v>10</v>
      </c>
      <c r="R1601">
        <f t="shared" si="174"/>
        <v>550</v>
      </c>
    </row>
    <row r="1602" spans="1:18" x14ac:dyDescent="0.3">
      <c r="A1602" t="s">
        <v>15</v>
      </c>
      <c r="B1602" s="7" t="s">
        <v>48</v>
      </c>
      <c r="C1602" t="s">
        <v>69</v>
      </c>
      <c r="D1602" s="10" t="s">
        <v>73</v>
      </c>
      <c r="E1602" t="s">
        <v>82</v>
      </c>
      <c r="F1602" s="4" t="s">
        <v>299</v>
      </c>
      <c r="G1602" t="s">
        <v>484</v>
      </c>
      <c r="H1602" s="2">
        <f t="shared" si="168"/>
        <v>6.25E-2</v>
      </c>
      <c r="I1602" s="2">
        <f t="shared" si="169"/>
        <v>0.70833333333333337</v>
      </c>
      <c r="J1602" t="str">
        <f t="shared" si="170"/>
        <v>22 May</v>
      </c>
      <c r="K1602" t="s">
        <v>1658</v>
      </c>
      <c r="L1602" t="s">
        <v>1993</v>
      </c>
      <c r="M1602" t="s">
        <v>1996</v>
      </c>
      <c r="N1602">
        <v>7888</v>
      </c>
      <c r="O1602">
        <f t="shared" si="171"/>
        <v>3</v>
      </c>
      <c r="P1602" s="4" t="str">
        <f t="shared" si="172"/>
        <v>8</v>
      </c>
      <c r="Q1602" s="8">
        <f t="shared" si="173"/>
        <v>30</v>
      </c>
      <c r="R1602">
        <f t="shared" si="174"/>
        <v>510</v>
      </c>
    </row>
    <row r="1603" spans="1:18" x14ac:dyDescent="0.3">
      <c r="A1603" t="s">
        <v>13</v>
      </c>
      <c r="B1603" s="7" t="s">
        <v>54</v>
      </c>
      <c r="C1603" t="s">
        <v>69</v>
      </c>
      <c r="D1603" s="10" t="s">
        <v>73</v>
      </c>
      <c r="E1603" t="s">
        <v>82</v>
      </c>
      <c r="F1603" s="4" t="s">
        <v>210</v>
      </c>
      <c r="G1603" t="s">
        <v>460</v>
      </c>
      <c r="H1603" s="2">
        <f t="shared" ref="H1603:H1666" si="175">TIMEVALUE(LEFT(G1603,5))</f>
        <v>0.18402777777777779</v>
      </c>
      <c r="I1603" s="2">
        <f t="shared" ref="I1603:I1666" si="176">F1603*1</f>
        <v>0.33333333333333331</v>
      </c>
      <c r="J1603" t="str">
        <f t="shared" ref="J1603:J1666" si="177">IF(LEN(G1603)&gt;5, MID(G1603,7,6), "")</f>
        <v>07 Jun</v>
      </c>
      <c r="K1603" t="s">
        <v>1780</v>
      </c>
      <c r="L1603" t="s">
        <v>1993</v>
      </c>
      <c r="M1603" t="s">
        <v>1997</v>
      </c>
      <c r="N1603">
        <v>10262</v>
      </c>
      <c r="O1603">
        <f t="shared" ref="O1603:O1666" si="178">LEN(E1603)-LEN(SUBSTITUTE(E1603,"→",""))+1</f>
        <v>3</v>
      </c>
      <c r="P1603" s="4" t="str">
        <f t="shared" ref="P1603:P1666" si="179">LEFT(K1603, FIND("h", K1603)-1)</f>
        <v>20</v>
      </c>
      <c r="Q1603" s="8">
        <f t="shared" ref="Q1603:Q1666" si="180">IFERROR(VALUE(MID(K1603, FIND("h",K1603)+2, FIND("m",K1603)-FIND("h",K1603)-2)), 0)*1</f>
        <v>25</v>
      </c>
      <c r="R1603">
        <f t="shared" ref="R1603:R1666" si="181">(P1603*60+Q1603)</f>
        <v>1225</v>
      </c>
    </row>
    <row r="1604" spans="1:18" x14ac:dyDescent="0.3">
      <c r="A1604" t="s">
        <v>13</v>
      </c>
      <c r="B1604" s="7" t="s">
        <v>46</v>
      </c>
      <c r="C1604" t="s">
        <v>69</v>
      </c>
      <c r="D1604" s="10" t="s">
        <v>73</v>
      </c>
      <c r="E1604" t="s">
        <v>105</v>
      </c>
      <c r="F1604" s="4" t="s">
        <v>270</v>
      </c>
      <c r="G1604" t="s">
        <v>468</v>
      </c>
      <c r="H1604" s="2">
        <f t="shared" si="175"/>
        <v>0.18402777777777779</v>
      </c>
      <c r="I1604" s="2">
        <f t="shared" si="176"/>
        <v>0.83333333333333337</v>
      </c>
      <c r="J1604" t="str">
        <f t="shared" si="177"/>
        <v>19 May</v>
      </c>
      <c r="K1604" t="s">
        <v>1723</v>
      </c>
      <c r="L1604" t="s">
        <v>1992</v>
      </c>
      <c r="M1604" t="s">
        <v>1997</v>
      </c>
      <c r="N1604">
        <v>15318</v>
      </c>
      <c r="O1604">
        <f t="shared" si="178"/>
        <v>4</v>
      </c>
      <c r="P1604" s="4" t="str">
        <f t="shared" si="179"/>
        <v>8</v>
      </c>
      <c r="Q1604" s="8">
        <f t="shared" si="180"/>
        <v>25</v>
      </c>
      <c r="R1604">
        <f t="shared" si="181"/>
        <v>505</v>
      </c>
    </row>
    <row r="1605" spans="1:18" x14ac:dyDescent="0.3">
      <c r="A1605" t="s">
        <v>13</v>
      </c>
      <c r="B1605" s="7" t="s">
        <v>24</v>
      </c>
      <c r="C1605" t="s">
        <v>68</v>
      </c>
      <c r="D1605" s="10" t="s">
        <v>67</v>
      </c>
      <c r="E1605" t="s">
        <v>135</v>
      </c>
      <c r="F1605" s="4" t="s">
        <v>318</v>
      </c>
      <c r="G1605" t="s">
        <v>362</v>
      </c>
      <c r="H1605" s="2">
        <f t="shared" si="175"/>
        <v>0.73263888888888884</v>
      </c>
      <c r="I1605" s="2">
        <f t="shared" si="176"/>
        <v>0.43055555555555558</v>
      </c>
      <c r="J1605" t="str">
        <f t="shared" si="177"/>
        <v/>
      </c>
      <c r="K1605" t="s">
        <v>1775</v>
      </c>
      <c r="L1605" t="s">
        <v>1993</v>
      </c>
      <c r="M1605" t="s">
        <v>1997</v>
      </c>
      <c r="N1605">
        <v>5608</v>
      </c>
      <c r="O1605">
        <f t="shared" si="178"/>
        <v>3</v>
      </c>
      <c r="P1605" s="4" t="str">
        <f t="shared" si="179"/>
        <v>7</v>
      </c>
      <c r="Q1605" s="8">
        <f t="shared" si="180"/>
        <v>15</v>
      </c>
      <c r="R1605">
        <f t="shared" si="181"/>
        <v>435</v>
      </c>
    </row>
    <row r="1606" spans="1:18" x14ac:dyDescent="0.3">
      <c r="A1606" t="s">
        <v>13</v>
      </c>
      <c r="B1606" s="7" t="s">
        <v>57</v>
      </c>
      <c r="C1606" t="s">
        <v>68</v>
      </c>
      <c r="D1606" s="10" t="s">
        <v>67</v>
      </c>
      <c r="E1606" t="s">
        <v>85</v>
      </c>
      <c r="F1606" s="4" t="s">
        <v>262</v>
      </c>
      <c r="G1606" t="s">
        <v>275</v>
      </c>
      <c r="H1606" s="2">
        <f t="shared" si="175"/>
        <v>0.76041666666666663</v>
      </c>
      <c r="I1606" s="2">
        <f t="shared" si="176"/>
        <v>0.35069444444444442</v>
      </c>
      <c r="J1606" t="str">
        <f t="shared" si="177"/>
        <v/>
      </c>
      <c r="K1606" t="s">
        <v>1835</v>
      </c>
      <c r="L1606" t="s">
        <v>1993</v>
      </c>
      <c r="M1606" t="s">
        <v>1996</v>
      </c>
      <c r="N1606">
        <v>12681</v>
      </c>
      <c r="O1606">
        <f t="shared" si="178"/>
        <v>3</v>
      </c>
      <c r="P1606" s="4" t="str">
        <f t="shared" si="179"/>
        <v>9</v>
      </c>
      <c r="Q1606" s="8">
        <f t="shared" si="180"/>
        <v>50</v>
      </c>
      <c r="R1606">
        <f t="shared" si="181"/>
        <v>590</v>
      </c>
    </row>
    <row r="1607" spans="1:18" x14ac:dyDescent="0.3">
      <c r="A1607" t="s">
        <v>12</v>
      </c>
      <c r="B1607" s="7" t="s">
        <v>38</v>
      </c>
      <c r="C1607" t="s">
        <v>69</v>
      </c>
      <c r="D1607" s="10" t="s">
        <v>73</v>
      </c>
      <c r="E1607" t="s">
        <v>120</v>
      </c>
      <c r="F1607" s="4" t="s">
        <v>217</v>
      </c>
      <c r="G1607" t="s">
        <v>475</v>
      </c>
      <c r="H1607" s="2">
        <f t="shared" si="175"/>
        <v>0.3923611111111111</v>
      </c>
      <c r="I1607" s="2">
        <f t="shared" si="176"/>
        <v>0.71875</v>
      </c>
      <c r="J1607" t="str">
        <f t="shared" si="177"/>
        <v>07 Mar</v>
      </c>
      <c r="K1607" t="s">
        <v>1889</v>
      </c>
      <c r="L1607" t="s">
        <v>1992</v>
      </c>
      <c r="M1607" t="s">
        <v>1996</v>
      </c>
      <c r="N1607">
        <v>9417</v>
      </c>
      <c r="O1607">
        <f t="shared" si="178"/>
        <v>4</v>
      </c>
      <c r="P1607" s="4" t="str">
        <f t="shared" si="179"/>
        <v>16</v>
      </c>
      <c r="Q1607" s="8">
        <f t="shared" si="180"/>
        <v>10</v>
      </c>
      <c r="R1607">
        <f t="shared" si="181"/>
        <v>970</v>
      </c>
    </row>
    <row r="1608" spans="1:18" x14ac:dyDescent="0.3">
      <c r="A1608" t="s">
        <v>15</v>
      </c>
      <c r="B1608" s="7" t="s">
        <v>35</v>
      </c>
      <c r="C1608" t="s">
        <v>69</v>
      </c>
      <c r="D1608" s="10" t="s">
        <v>73</v>
      </c>
      <c r="E1608" t="s">
        <v>82</v>
      </c>
      <c r="F1608" s="4" t="s">
        <v>229</v>
      </c>
      <c r="G1608" t="s">
        <v>352</v>
      </c>
      <c r="H1608" s="2">
        <f t="shared" si="175"/>
        <v>0.875</v>
      </c>
      <c r="I1608" s="2">
        <f t="shared" si="176"/>
        <v>0.2951388888888889</v>
      </c>
      <c r="J1608" t="str">
        <f t="shared" si="177"/>
        <v/>
      </c>
      <c r="K1608" t="s">
        <v>1757</v>
      </c>
      <c r="L1608" t="s">
        <v>1993</v>
      </c>
      <c r="M1608" t="s">
        <v>1996</v>
      </c>
      <c r="N1608">
        <v>17057</v>
      </c>
      <c r="O1608">
        <f t="shared" si="178"/>
        <v>3</v>
      </c>
      <c r="P1608" s="4" t="str">
        <f t="shared" si="179"/>
        <v>13</v>
      </c>
      <c r="Q1608" s="8">
        <f t="shared" si="180"/>
        <v>55</v>
      </c>
      <c r="R1608">
        <f t="shared" si="181"/>
        <v>835</v>
      </c>
    </row>
    <row r="1609" spans="1:18" x14ac:dyDescent="0.3">
      <c r="A1609" t="s">
        <v>15</v>
      </c>
      <c r="B1609" s="7" t="s">
        <v>60</v>
      </c>
      <c r="C1609" t="s">
        <v>69</v>
      </c>
      <c r="D1609" s="10" t="s">
        <v>73</v>
      </c>
      <c r="E1609" t="s">
        <v>82</v>
      </c>
      <c r="F1609" s="4" t="s">
        <v>296</v>
      </c>
      <c r="G1609" t="s">
        <v>352</v>
      </c>
      <c r="H1609" s="2">
        <f t="shared" si="175"/>
        <v>0.875</v>
      </c>
      <c r="I1609" s="2">
        <f t="shared" si="176"/>
        <v>0.54166666666666663</v>
      </c>
      <c r="J1609" t="str">
        <f t="shared" si="177"/>
        <v/>
      </c>
      <c r="K1609" t="s">
        <v>1711</v>
      </c>
      <c r="L1609" t="s">
        <v>1993</v>
      </c>
      <c r="M1609" t="s">
        <v>1996</v>
      </c>
      <c r="N1609">
        <v>12537</v>
      </c>
      <c r="O1609">
        <f t="shared" si="178"/>
        <v>3</v>
      </c>
      <c r="P1609" s="4" t="str">
        <f t="shared" si="179"/>
        <v>8</v>
      </c>
      <c r="Q1609" s="8">
        <f t="shared" si="180"/>
        <v>0</v>
      </c>
      <c r="R1609">
        <f t="shared" si="181"/>
        <v>480</v>
      </c>
    </row>
    <row r="1610" spans="1:18" x14ac:dyDescent="0.3">
      <c r="A1610" t="s">
        <v>12</v>
      </c>
      <c r="B1610" s="7" t="s">
        <v>30</v>
      </c>
      <c r="C1610" t="s">
        <v>69</v>
      </c>
      <c r="D1610" s="10" t="s">
        <v>73</v>
      </c>
      <c r="E1610" t="s">
        <v>109</v>
      </c>
      <c r="F1610" s="4" t="s">
        <v>224</v>
      </c>
      <c r="G1610" t="s">
        <v>839</v>
      </c>
      <c r="H1610" s="2">
        <f t="shared" si="175"/>
        <v>0.80208333333333337</v>
      </c>
      <c r="I1610" s="2">
        <f t="shared" si="176"/>
        <v>0.91666666666666663</v>
      </c>
      <c r="J1610" t="str">
        <f t="shared" si="177"/>
        <v>28 May</v>
      </c>
      <c r="K1610" t="s">
        <v>1717</v>
      </c>
      <c r="L1610" t="s">
        <v>1992</v>
      </c>
      <c r="M1610" t="s">
        <v>1996</v>
      </c>
      <c r="N1610">
        <v>10651</v>
      </c>
      <c r="O1610">
        <f t="shared" si="178"/>
        <v>4</v>
      </c>
      <c r="P1610" s="4" t="str">
        <f t="shared" si="179"/>
        <v>21</v>
      </c>
      <c r="Q1610" s="8">
        <f t="shared" si="180"/>
        <v>15</v>
      </c>
      <c r="R1610">
        <f t="shared" si="181"/>
        <v>1275</v>
      </c>
    </row>
    <row r="1611" spans="1:18" x14ac:dyDescent="0.3">
      <c r="A1611" t="s">
        <v>17</v>
      </c>
      <c r="B1611" s="7" t="s">
        <v>31</v>
      </c>
      <c r="C1611" t="s">
        <v>69</v>
      </c>
      <c r="D1611" s="10" t="s">
        <v>73</v>
      </c>
      <c r="E1611" t="s">
        <v>97</v>
      </c>
      <c r="F1611" s="4" t="s">
        <v>285</v>
      </c>
      <c r="G1611" t="s">
        <v>334</v>
      </c>
      <c r="H1611" s="2">
        <f t="shared" si="175"/>
        <v>0.38194444444444442</v>
      </c>
      <c r="I1611" s="2">
        <f t="shared" si="176"/>
        <v>0.25</v>
      </c>
      <c r="J1611" t="str">
        <f t="shared" si="177"/>
        <v/>
      </c>
      <c r="K1611" t="s">
        <v>1713</v>
      </c>
      <c r="L1611" t="s">
        <v>1991</v>
      </c>
      <c r="M1611" t="s">
        <v>1996</v>
      </c>
      <c r="N1611">
        <v>6741</v>
      </c>
      <c r="O1611">
        <f t="shared" si="178"/>
        <v>2</v>
      </c>
      <c r="P1611" s="4" t="str">
        <f t="shared" si="179"/>
        <v>3</v>
      </c>
      <c r="Q1611" s="8">
        <f t="shared" si="180"/>
        <v>10</v>
      </c>
      <c r="R1611">
        <f t="shared" si="181"/>
        <v>190</v>
      </c>
    </row>
    <row r="1612" spans="1:18" x14ac:dyDescent="0.3">
      <c r="A1612" t="s">
        <v>13</v>
      </c>
      <c r="B1612" s="7" t="s">
        <v>55</v>
      </c>
      <c r="C1612" t="s">
        <v>68</v>
      </c>
      <c r="D1612" s="10" t="s">
        <v>67</v>
      </c>
      <c r="E1612" t="s">
        <v>85</v>
      </c>
      <c r="F1612" s="4" t="s">
        <v>270</v>
      </c>
      <c r="G1612" t="s">
        <v>840</v>
      </c>
      <c r="H1612" s="2">
        <f t="shared" si="175"/>
        <v>0.94097222222222221</v>
      </c>
      <c r="I1612" s="2">
        <f t="shared" si="176"/>
        <v>0.83333333333333337</v>
      </c>
      <c r="J1612" t="str">
        <f t="shared" si="177"/>
        <v>25 May</v>
      </c>
      <c r="K1612" t="s">
        <v>1637</v>
      </c>
      <c r="L1612" t="s">
        <v>1993</v>
      </c>
      <c r="M1612" t="s">
        <v>1997</v>
      </c>
      <c r="N1612">
        <v>10844</v>
      </c>
      <c r="O1612">
        <f t="shared" si="178"/>
        <v>3</v>
      </c>
      <c r="P1612" s="4" t="str">
        <f t="shared" si="179"/>
        <v>26</v>
      </c>
      <c r="Q1612" s="8">
        <f t="shared" si="180"/>
        <v>35</v>
      </c>
      <c r="R1612">
        <f t="shared" si="181"/>
        <v>1595</v>
      </c>
    </row>
    <row r="1613" spans="1:18" x14ac:dyDescent="0.3">
      <c r="A1613" t="s">
        <v>12</v>
      </c>
      <c r="B1613" s="7" t="s">
        <v>30</v>
      </c>
      <c r="C1613" t="s">
        <v>69</v>
      </c>
      <c r="D1613" s="10" t="s">
        <v>73</v>
      </c>
      <c r="E1613" t="s">
        <v>88</v>
      </c>
      <c r="F1613" s="4" t="s">
        <v>316</v>
      </c>
      <c r="G1613" t="s">
        <v>839</v>
      </c>
      <c r="H1613" s="2">
        <f t="shared" si="175"/>
        <v>0.80208333333333337</v>
      </c>
      <c r="I1613" s="2">
        <f t="shared" si="176"/>
        <v>0.60069444444444442</v>
      </c>
      <c r="J1613" t="str">
        <f t="shared" si="177"/>
        <v>28 May</v>
      </c>
      <c r="K1613" t="s">
        <v>1731</v>
      </c>
      <c r="L1613" t="s">
        <v>1992</v>
      </c>
      <c r="M1613" t="s">
        <v>1996</v>
      </c>
      <c r="N1613">
        <v>13381</v>
      </c>
      <c r="O1613">
        <f t="shared" si="178"/>
        <v>4</v>
      </c>
      <c r="P1613" s="4" t="str">
        <f t="shared" si="179"/>
        <v>28</v>
      </c>
      <c r="Q1613" s="8">
        <f t="shared" si="180"/>
        <v>50</v>
      </c>
      <c r="R1613">
        <f t="shared" si="181"/>
        <v>1730</v>
      </c>
    </row>
    <row r="1614" spans="1:18" x14ac:dyDescent="0.3">
      <c r="A1614" t="s">
        <v>11</v>
      </c>
      <c r="B1614" s="7" t="s">
        <v>45</v>
      </c>
      <c r="C1614" t="s">
        <v>67</v>
      </c>
      <c r="D1614" s="10" t="s">
        <v>69</v>
      </c>
      <c r="E1614" t="s">
        <v>75</v>
      </c>
      <c r="F1614" s="4" t="s">
        <v>248</v>
      </c>
      <c r="G1614" t="s">
        <v>246</v>
      </c>
      <c r="H1614" s="2">
        <f t="shared" si="175"/>
        <v>0.36805555555555558</v>
      </c>
      <c r="I1614" s="2">
        <f t="shared" si="176"/>
        <v>0.25347222222222221</v>
      </c>
      <c r="J1614" t="str">
        <f t="shared" si="177"/>
        <v/>
      </c>
      <c r="K1614" t="s">
        <v>1660</v>
      </c>
      <c r="L1614" t="s">
        <v>1991</v>
      </c>
      <c r="M1614" t="s">
        <v>1996</v>
      </c>
      <c r="N1614">
        <v>4423</v>
      </c>
      <c r="O1614">
        <f t="shared" si="178"/>
        <v>2</v>
      </c>
      <c r="P1614" s="4" t="str">
        <f t="shared" si="179"/>
        <v>2</v>
      </c>
      <c r="Q1614" s="8">
        <f t="shared" si="180"/>
        <v>45</v>
      </c>
      <c r="R1614">
        <f t="shared" si="181"/>
        <v>165</v>
      </c>
    </row>
    <row r="1615" spans="1:18" x14ac:dyDescent="0.3">
      <c r="A1615" t="s">
        <v>13</v>
      </c>
      <c r="B1615" s="7" t="s">
        <v>30</v>
      </c>
      <c r="C1615" t="s">
        <v>71</v>
      </c>
      <c r="D1615" s="10" t="s">
        <v>74</v>
      </c>
      <c r="E1615" t="s">
        <v>102</v>
      </c>
      <c r="F1615" s="4" t="s">
        <v>301</v>
      </c>
      <c r="G1615" t="s">
        <v>307</v>
      </c>
      <c r="H1615" s="2">
        <f t="shared" si="175"/>
        <v>0.87847222222222221</v>
      </c>
      <c r="I1615" s="2">
        <f t="shared" si="176"/>
        <v>0.81597222222222221</v>
      </c>
      <c r="J1615" t="str">
        <f t="shared" si="177"/>
        <v/>
      </c>
      <c r="K1615" t="s">
        <v>1675</v>
      </c>
      <c r="L1615" t="s">
        <v>1991</v>
      </c>
      <c r="M1615" t="s">
        <v>1996</v>
      </c>
      <c r="N1615">
        <v>5678</v>
      </c>
      <c r="O1615">
        <f t="shared" si="178"/>
        <v>2</v>
      </c>
      <c r="P1615" s="4" t="str">
        <f t="shared" si="179"/>
        <v>1</v>
      </c>
      <c r="Q1615" s="8">
        <f t="shared" si="180"/>
        <v>30</v>
      </c>
      <c r="R1615">
        <f t="shared" si="181"/>
        <v>90</v>
      </c>
    </row>
    <row r="1616" spans="1:18" x14ac:dyDescent="0.3">
      <c r="A1616" t="s">
        <v>13</v>
      </c>
      <c r="B1616" s="7" t="s">
        <v>48</v>
      </c>
      <c r="C1616" t="s">
        <v>69</v>
      </c>
      <c r="D1616" s="10" t="s">
        <v>73</v>
      </c>
      <c r="E1616" t="s">
        <v>90</v>
      </c>
      <c r="F1616" s="4" t="s">
        <v>242</v>
      </c>
      <c r="G1616" t="s">
        <v>709</v>
      </c>
      <c r="H1616" s="2">
        <f t="shared" si="175"/>
        <v>0.52430555555555558</v>
      </c>
      <c r="I1616" s="2">
        <f t="shared" si="176"/>
        <v>0.39930555555555558</v>
      </c>
      <c r="J1616" t="str">
        <f t="shared" si="177"/>
        <v>22 May</v>
      </c>
      <c r="K1616" t="s">
        <v>1778</v>
      </c>
      <c r="L1616" t="s">
        <v>1992</v>
      </c>
      <c r="M1616" t="s">
        <v>1997</v>
      </c>
      <c r="N1616">
        <v>12719</v>
      </c>
      <c r="O1616">
        <f t="shared" si="178"/>
        <v>4</v>
      </c>
      <c r="P1616" s="4" t="str">
        <f t="shared" si="179"/>
        <v>27</v>
      </c>
      <c r="Q1616" s="8">
        <f t="shared" si="180"/>
        <v>0</v>
      </c>
      <c r="R1616">
        <f t="shared" si="181"/>
        <v>1620</v>
      </c>
    </row>
    <row r="1617" spans="1:18" x14ac:dyDescent="0.3">
      <c r="A1617" t="s">
        <v>11</v>
      </c>
      <c r="B1617" s="7" t="s">
        <v>31</v>
      </c>
      <c r="C1617" t="s">
        <v>69</v>
      </c>
      <c r="D1617" s="10" t="s">
        <v>73</v>
      </c>
      <c r="E1617" t="s">
        <v>95</v>
      </c>
      <c r="F1617" s="4" t="s">
        <v>287</v>
      </c>
      <c r="G1617" t="s">
        <v>303</v>
      </c>
      <c r="H1617" s="2">
        <f t="shared" si="175"/>
        <v>0.50694444444444442</v>
      </c>
      <c r="I1617" s="2">
        <f t="shared" si="176"/>
        <v>0.31597222222222221</v>
      </c>
      <c r="J1617" t="str">
        <f t="shared" si="177"/>
        <v/>
      </c>
      <c r="K1617" t="s">
        <v>1824</v>
      </c>
      <c r="L1617" t="s">
        <v>1993</v>
      </c>
      <c r="M1617" t="s">
        <v>1996</v>
      </c>
      <c r="N1617">
        <v>5054</v>
      </c>
      <c r="O1617">
        <f t="shared" si="178"/>
        <v>3</v>
      </c>
      <c r="P1617" s="4" t="str">
        <f t="shared" si="179"/>
        <v>4</v>
      </c>
      <c r="Q1617" s="8">
        <f t="shared" si="180"/>
        <v>35</v>
      </c>
      <c r="R1617">
        <f t="shared" si="181"/>
        <v>275</v>
      </c>
    </row>
    <row r="1618" spans="1:18" x14ac:dyDescent="0.3">
      <c r="A1618" t="s">
        <v>12</v>
      </c>
      <c r="B1618" s="7" t="s">
        <v>55</v>
      </c>
      <c r="C1618" t="s">
        <v>69</v>
      </c>
      <c r="D1618" s="10" t="s">
        <v>73</v>
      </c>
      <c r="E1618" t="s">
        <v>101</v>
      </c>
      <c r="F1618" s="4" t="s">
        <v>213</v>
      </c>
      <c r="G1618" t="s">
        <v>841</v>
      </c>
      <c r="H1618" s="2">
        <f t="shared" si="175"/>
        <v>0.3923611111111111</v>
      </c>
      <c r="I1618" s="2">
        <f t="shared" si="176"/>
        <v>0.40625</v>
      </c>
      <c r="J1618" t="str">
        <f t="shared" si="177"/>
        <v>25 May</v>
      </c>
      <c r="K1618" t="s">
        <v>1833</v>
      </c>
      <c r="L1618" t="s">
        <v>1993</v>
      </c>
      <c r="M1618" t="s">
        <v>1996</v>
      </c>
      <c r="N1618">
        <v>7480</v>
      </c>
      <c r="O1618">
        <f t="shared" si="178"/>
        <v>3</v>
      </c>
      <c r="P1618" s="4" t="str">
        <f t="shared" si="179"/>
        <v>23</v>
      </c>
      <c r="Q1618" s="8">
        <f t="shared" si="180"/>
        <v>40</v>
      </c>
      <c r="R1618">
        <f t="shared" si="181"/>
        <v>1420</v>
      </c>
    </row>
    <row r="1619" spans="1:18" x14ac:dyDescent="0.3">
      <c r="A1619" t="s">
        <v>12</v>
      </c>
      <c r="B1619" s="7" t="s">
        <v>50</v>
      </c>
      <c r="C1619" t="s">
        <v>67</v>
      </c>
      <c r="D1619" s="10" t="s">
        <v>69</v>
      </c>
      <c r="E1619" t="s">
        <v>75</v>
      </c>
      <c r="F1619" s="4" t="s">
        <v>299</v>
      </c>
      <c r="G1619" t="s">
        <v>245</v>
      </c>
      <c r="H1619" s="2">
        <f t="shared" si="175"/>
        <v>0.82291666666666663</v>
      </c>
      <c r="I1619" s="2">
        <f t="shared" si="176"/>
        <v>0.70833333333333337</v>
      </c>
      <c r="J1619" t="str">
        <f t="shared" si="177"/>
        <v/>
      </c>
      <c r="K1619" t="s">
        <v>1660</v>
      </c>
      <c r="L1619" t="s">
        <v>1991</v>
      </c>
      <c r="M1619" t="s">
        <v>1996</v>
      </c>
      <c r="N1619">
        <v>6961</v>
      </c>
      <c r="O1619">
        <f t="shared" si="178"/>
        <v>2</v>
      </c>
      <c r="P1619" s="4" t="str">
        <f t="shared" si="179"/>
        <v>2</v>
      </c>
      <c r="Q1619" s="8">
        <f t="shared" si="180"/>
        <v>45</v>
      </c>
      <c r="R1619">
        <f t="shared" si="181"/>
        <v>165</v>
      </c>
    </row>
    <row r="1620" spans="1:18" x14ac:dyDescent="0.3">
      <c r="A1620" t="s">
        <v>14</v>
      </c>
      <c r="B1620" s="7" t="s">
        <v>34</v>
      </c>
      <c r="C1620" t="s">
        <v>68</v>
      </c>
      <c r="D1620" s="10" t="s">
        <v>67</v>
      </c>
      <c r="E1620" t="s">
        <v>80</v>
      </c>
      <c r="F1620" s="4" t="s">
        <v>333</v>
      </c>
      <c r="G1620" t="s">
        <v>381</v>
      </c>
      <c r="H1620" s="2">
        <f t="shared" si="175"/>
        <v>0.81944444444444442</v>
      </c>
      <c r="I1620" s="2">
        <f t="shared" si="176"/>
        <v>0.71527777777777779</v>
      </c>
      <c r="J1620" t="str">
        <f t="shared" si="177"/>
        <v/>
      </c>
      <c r="K1620" t="s">
        <v>1654</v>
      </c>
      <c r="L1620" t="s">
        <v>1991</v>
      </c>
      <c r="M1620" t="s">
        <v>1998</v>
      </c>
      <c r="N1620">
        <v>3841</v>
      </c>
      <c r="O1620">
        <f t="shared" si="178"/>
        <v>2</v>
      </c>
      <c r="P1620" s="4" t="str">
        <f t="shared" si="179"/>
        <v>2</v>
      </c>
      <c r="Q1620" s="8">
        <f t="shared" si="180"/>
        <v>30</v>
      </c>
      <c r="R1620">
        <f t="shared" si="181"/>
        <v>150</v>
      </c>
    </row>
    <row r="1621" spans="1:18" x14ac:dyDescent="0.3">
      <c r="A1621" t="s">
        <v>11</v>
      </c>
      <c r="B1621" s="7" t="s">
        <v>50</v>
      </c>
      <c r="C1621" t="s">
        <v>67</v>
      </c>
      <c r="D1621" s="10" t="s">
        <v>69</v>
      </c>
      <c r="E1621" t="s">
        <v>75</v>
      </c>
      <c r="F1621" s="4" t="s">
        <v>243</v>
      </c>
      <c r="G1621" t="s">
        <v>842</v>
      </c>
      <c r="H1621" s="2">
        <f t="shared" si="175"/>
        <v>1.0416666666666666E-2</v>
      </c>
      <c r="I1621" s="2">
        <f t="shared" si="176"/>
        <v>0.88541666666666663</v>
      </c>
      <c r="J1621" t="str">
        <f t="shared" si="177"/>
        <v>04 Jun</v>
      </c>
      <c r="K1621" t="s">
        <v>1666</v>
      </c>
      <c r="L1621" t="s">
        <v>1991</v>
      </c>
      <c r="M1621" t="s">
        <v>1996</v>
      </c>
      <c r="N1621">
        <v>3943</v>
      </c>
      <c r="O1621">
        <f t="shared" si="178"/>
        <v>2</v>
      </c>
      <c r="P1621" s="4" t="str">
        <f t="shared" si="179"/>
        <v>3</v>
      </c>
      <c r="Q1621" s="8">
        <f t="shared" si="180"/>
        <v>0</v>
      </c>
      <c r="R1621">
        <f t="shared" si="181"/>
        <v>180</v>
      </c>
    </row>
    <row r="1622" spans="1:18" x14ac:dyDescent="0.3">
      <c r="A1622" t="s">
        <v>13</v>
      </c>
      <c r="B1622" s="7" t="s">
        <v>52</v>
      </c>
      <c r="C1622" t="s">
        <v>67</v>
      </c>
      <c r="D1622" s="10" t="s">
        <v>69</v>
      </c>
      <c r="E1622" t="s">
        <v>75</v>
      </c>
      <c r="F1622" s="4" t="s">
        <v>256</v>
      </c>
      <c r="G1622" t="s">
        <v>422</v>
      </c>
      <c r="H1622" s="2">
        <f t="shared" si="175"/>
        <v>0.47222222222222221</v>
      </c>
      <c r="I1622" s="2">
        <f t="shared" si="176"/>
        <v>0.34722222222222221</v>
      </c>
      <c r="J1622" t="str">
        <f t="shared" si="177"/>
        <v/>
      </c>
      <c r="K1622" t="s">
        <v>1666</v>
      </c>
      <c r="L1622" t="s">
        <v>1991</v>
      </c>
      <c r="M1622" t="s">
        <v>1996</v>
      </c>
      <c r="N1622">
        <v>7229</v>
      </c>
      <c r="O1622">
        <f t="shared" si="178"/>
        <v>2</v>
      </c>
      <c r="P1622" s="4" t="str">
        <f t="shared" si="179"/>
        <v>3</v>
      </c>
      <c r="Q1622" s="8">
        <f t="shared" si="180"/>
        <v>0</v>
      </c>
      <c r="R1622">
        <f t="shared" si="181"/>
        <v>180</v>
      </c>
    </row>
    <row r="1623" spans="1:18" x14ac:dyDescent="0.3">
      <c r="A1623" t="s">
        <v>14</v>
      </c>
      <c r="B1623" s="7" t="s">
        <v>42</v>
      </c>
      <c r="C1623" t="s">
        <v>67</v>
      </c>
      <c r="D1623" s="10" t="s">
        <v>69</v>
      </c>
      <c r="E1623" t="s">
        <v>75</v>
      </c>
      <c r="F1623" s="4" t="s">
        <v>329</v>
      </c>
      <c r="G1623" t="s">
        <v>389</v>
      </c>
      <c r="H1623" s="2">
        <f t="shared" si="175"/>
        <v>0.51388888888888884</v>
      </c>
      <c r="I1623" s="2">
        <f t="shared" si="176"/>
        <v>0.39583333333333331</v>
      </c>
      <c r="J1623" t="str">
        <f t="shared" si="177"/>
        <v/>
      </c>
      <c r="K1623" t="s">
        <v>1623</v>
      </c>
      <c r="L1623" t="s">
        <v>1991</v>
      </c>
      <c r="M1623" t="s">
        <v>1998</v>
      </c>
      <c r="N1623">
        <v>4319</v>
      </c>
      <c r="O1623">
        <f t="shared" si="178"/>
        <v>2</v>
      </c>
      <c r="P1623" s="4" t="str">
        <f t="shared" si="179"/>
        <v>2</v>
      </c>
      <c r="Q1623" s="8">
        <f t="shared" si="180"/>
        <v>50</v>
      </c>
      <c r="R1623">
        <f t="shared" si="181"/>
        <v>170</v>
      </c>
    </row>
    <row r="1624" spans="1:18" x14ac:dyDescent="0.3">
      <c r="A1624" t="s">
        <v>11</v>
      </c>
      <c r="B1624" s="7" t="s">
        <v>34</v>
      </c>
      <c r="C1624" t="s">
        <v>67</v>
      </c>
      <c r="D1624" s="10" t="s">
        <v>69</v>
      </c>
      <c r="E1624" t="s">
        <v>75</v>
      </c>
      <c r="F1624" s="4" t="s">
        <v>296</v>
      </c>
      <c r="G1624" t="s">
        <v>376</v>
      </c>
      <c r="H1624" s="2">
        <f t="shared" si="175"/>
        <v>0.65972222222222221</v>
      </c>
      <c r="I1624" s="2">
        <f t="shared" si="176"/>
        <v>0.54166666666666663</v>
      </c>
      <c r="J1624" t="str">
        <f t="shared" si="177"/>
        <v/>
      </c>
      <c r="K1624" t="s">
        <v>1623</v>
      </c>
      <c r="L1624" t="s">
        <v>1991</v>
      </c>
      <c r="M1624" t="s">
        <v>1996</v>
      </c>
      <c r="N1624">
        <v>4423</v>
      </c>
      <c r="O1624">
        <f t="shared" si="178"/>
        <v>2</v>
      </c>
      <c r="P1624" s="4" t="str">
        <f t="shared" si="179"/>
        <v>2</v>
      </c>
      <c r="Q1624" s="8">
        <f t="shared" si="180"/>
        <v>50</v>
      </c>
      <c r="R1624">
        <f t="shared" si="181"/>
        <v>170</v>
      </c>
    </row>
    <row r="1625" spans="1:18" x14ac:dyDescent="0.3">
      <c r="A1625" t="s">
        <v>13</v>
      </c>
      <c r="B1625" s="7" t="s">
        <v>48</v>
      </c>
      <c r="C1625" t="s">
        <v>69</v>
      </c>
      <c r="D1625" s="10" t="s">
        <v>73</v>
      </c>
      <c r="E1625" t="s">
        <v>82</v>
      </c>
      <c r="F1625" s="4" t="s">
        <v>337</v>
      </c>
      <c r="G1625" t="s">
        <v>586</v>
      </c>
      <c r="H1625" s="2">
        <f t="shared" si="175"/>
        <v>0.18402777777777779</v>
      </c>
      <c r="I1625" s="2">
        <f t="shared" si="176"/>
        <v>0.95138888888888884</v>
      </c>
      <c r="J1625" t="str">
        <f t="shared" si="177"/>
        <v>22 May</v>
      </c>
      <c r="K1625" t="s">
        <v>1781</v>
      </c>
      <c r="L1625" t="s">
        <v>1993</v>
      </c>
      <c r="M1625" t="s">
        <v>1996</v>
      </c>
      <c r="N1625">
        <v>16079</v>
      </c>
      <c r="O1625">
        <f t="shared" si="178"/>
        <v>3</v>
      </c>
      <c r="P1625" s="4" t="str">
        <f t="shared" si="179"/>
        <v>5</v>
      </c>
      <c r="Q1625" s="8">
        <f t="shared" si="180"/>
        <v>35</v>
      </c>
      <c r="R1625">
        <f t="shared" si="181"/>
        <v>335</v>
      </c>
    </row>
    <row r="1626" spans="1:18" x14ac:dyDescent="0.3">
      <c r="A1626" t="s">
        <v>13</v>
      </c>
      <c r="B1626" s="7" t="s">
        <v>59</v>
      </c>
      <c r="C1626" t="s">
        <v>67</v>
      </c>
      <c r="D1626" s="10" t="s">
        <v>69</v>
      </c>
      <c r="E1626" t="s">
        <v>75</v>
      </c>
      <c r="F1626" s="4" t="s">
        <v>269</v>
      </c>
      <c r="G1626" t="s">
        <v>337</v>
      </c>
      <c r="H1626" s="2">
        <f t="shared" si="175"/>
        <v>0.95138888888888884</v>
      </c>
      <c r="I1626" s="2">
        <f t="shared" si="176"/>
        <v>0.82638888888888884</v>
      </c>
      <c r="J1626" t="str">
        <f t="shared" si="177"/>
        <v/>
      </c>
      <c r="K1626" t="s">
        <v>1666</v>
      </c>
      <c r="L1626" t="s">
        <v>1991</v>
      </c>
      <c r="M1626" t="s">
        <v>1997</v>
      </c>
      <c r="N1626">
        <v>7754</v>
      </c>
      <c r="O1626">
        <f t="shared" si="178"/>
        <v>2</v>
      </c>
      <c r="P1626" s="4" t="str">
        <f t="shared" si="179"/>
        <v>3</v>
      </c>
      <c r="Q1626" s="8">
        <f t="shared" si="180"/>
        <v>0</v>
      </c>
      <c r="R1626">
        <f t="shared" si="181"/>
        <v>180</v>
      </c>
    </row>
    <row r="1627" spans="1:18" x14ac:dyDescent="0.3">
      <c r="A1627" t="s">
        <v>12</v>
      </c>
      <c r="B1627" s="7" t="s">
        <v>31</v>
      </c>
      <c r="C1627" t="s">
        <v>69</v>
      </c>
      <c r="D1627" s="10" t="s">
        <v>73</v>
      </c>
      <c r="E1627" t="s">
        <v>120</v>
      </c>
      <c r="F1627" s="4" t="s">
        <v>264</v>
      </c>
      <c r="G1627" t="s">
        <v>843</v>
      </c>
      <c r="H1627" s="2">
        <f t="shared" si="175"/>
        <v>0.3923611111111111</v>
      </c>
      <c r="I1627" s="2">
        <f t="shared" si="176"/>
        <v>0.55208333333333337</v>
      </c>
      <c r="J1627" t="str">
        <f t="shared" si="177"/>
        <v>02 Jun</v>
      </c>
      <c r="K1627" t="s">
        <v>1776</v>
      </c>
      <c r="L1627" t="s">
        <v>1992</v>
      </c>
      <c r="M1627" t="s">
        <v>1996</v>
      </c>
      <c r="N1627">
        <v>10467</v>
      </c>
      <c r="O1627">
        <f t="shared" si="178"/>
        <v>4</v>
      </c>
      <c r="P1627" s="4" t="str">
        <f t="shared" si="179"/>
        <v>20</v>
      </c>
      <c r="Q1627" s="8">
        <f t="shared" si="180"/>
        <v>10</v>
      </c>
      <c r="R1627">
        <f t="shared" si="181"/>
        <v>1210</v>
      </c>
    </row>
    <row r="1628" spans="1:18" x14ac:dyDescent="0.3">
      <c r="A1628" t="s">
        <v>13</v>
      </c>
      <c r="B1628" s="7" t="s">
        <v>50</v>
      </c>
      <c r="C1628" t="s">
        <v>69</v>
      </c>
      <c r="D1628" s="10" t="s">
        <v>73</v>
      </c>
      <c r="E1628" t="s">
        <v>82</v>
      </c>
      <c r="F1628" s="4" t="s">
        <v>255</v>
      </c>
      <c r="G1628" t="s">
        <v>578</v>
      </c>
      <c r="H1628" s="2">
        <f t="shared" si="175"/>
        <v>0.52430555555555558</v>
      </c>
      <c r="I1628" s="2">
        <f t="shared" si="176"/>
        <v>0.72916666666666663</v>
      </c>
      <c r="J1628" t="str">
        <f t="shared" si="177"/>
        <v>04 Jun</v>
      </c>
      <c r="K1628" t="s">
        <v>1681</v>
      </c>
      <c r="L1628" t="s">
        <v>1993</v>
      </c>
      <c r="M1628" t="s">
        <v>1996</v>
      </c>
      <c r="N1628">
        <v>14714</v>
      </c>
      <c r="O1628">
        <f t="shared" si="178"/>
        <v>3</v>
      </c>
      <c r="P1628" s="4" t="str">
        <f t="shared" si="179"/>
        <v>19</v>
      </c>
      <c r="Q1628" s="8">
        <f t="shared" si="180"/>
        <v>5</v>
      </c>
      <c r="R1628">
        <f t="shared" si="181"/>
        <v>1145</v>
      </c>
    </row>
    <row r="1629" spans="1:18" x14ac:dyDescent="0.3">
      <c r="A1629" t="s">
        <v>12</v>
      </c>
      <c r="B1629" s="7" t="s">
        <v>24</v>
      </c>
      <c r="C1629" t="s">
        <v>68</v>
      </c>
      <c r="D1629" s="10" t="s">
        <v>67</v>
      </c>
      <c r="E1629" t="s">
        <v>135</v>
      </c>
      <c r="F1629" s="4" t="s">
        <v>354</v>
      </c>
      <c r="G1629" t="s">
        <v>844</v>
      </c>
      <c r="H1629" s="2">
        <f t="shared" si="175"/>
        <v>0.87847222222222221</v>
      </c>
      <c r="I1629" s="2">
        <f t="shared" si="176"/>
        <v>0.69791666666666663</v>
      </c>
      <c r="J1629" t="str">
        <f t="shared" si="177"/>
        <v>02 May</v>
      </c>
      <c r="K1629" t="s">
        <v>1787</v>
      </c>
      <c r="L1629" t="s">
        <v>1993</v>
      </c>
      <c r="M1629" t="s">
        <v>1996</v>
      </c>
      <c r="N1629">
        <v>7452</v>
      </c>
      <c r="O1629">
        <f t="shared" si="178"/>
        <v>3</v>
      </c>
      <c r="P1629" s="4" t="str">
        <f t="shared" si="179"/>
        <v>28</v>
      </c>
      <c r="Q1629" s="8">
        <f t="shared" si="180"/>
        <v>20</v>
      </c>
      <c r="R1629">
        <f t="shared" si="181"/>
        <v>1700</v>
      </c>
    </row>
    <row r="1630" spans="1:18" x14ac:dyDescent="0.3">
      <c r="A1630" t="s">
        <v>12</v>
      </c>
      <c r="B1630" s="7" t="s">
        <v>48</v>
      </c>
      <c r="C1630" t="s">
        <v>69</v>
      </c>
      <c r="D1630" s="10" t="s">
        <v>73</v>
      </c>
      <c r="E1630" t="s">
        <v>119</v>
      </c>
      <c r="F1630" s="4" t="s">
        <v>252</v>
      </c>
      <c r="G1630" t="s">
        <v>700</v>
      </c>
      <c r="H1630" s="2">
        <f t="shared" si="175"/>
        <v>0.80208333333333337</v>
      </c>
      <c r="I1630" s="2">
        <f t="shared" si="176"/>
        <v>0.55555555555555558</v>
      </c>
      <c r="J1630" t="str">
        <f t="shared" si="177"/>
        <v>22 May</v>
      </c>
      <c r="K1630" t="s">
        <v>1772</v>
      </c>
      <c r="L1630" t="s">
        <v>1992</v>
      </c>
      <c r="M1630" t="s">
        <v>1996</v>
      </c>
      <c r="N1630">
        <v>13276</v>
      </c>
      <c r="O1630">
        <f t="shared" si="178"/>
        <v>4</v>
      </c>
      <c r="P1630" s="4" t="str">
        <f t="shared" si="179"/>
        <v>29</v>
      </c>
      <c r="Q1630" s="8">
        <f t="shared" si="180"/>
        <v>55</v>
      </c>
      <c r="R1630">
        <f t="shared" si="181"/>
        <v>1795</v>
      </c>
    </row>
    <row r="1631" spans="1:18" x14ac:dyDescent="0.3">
      <c r="A1631" t="s">
        <v>12</v>
      </c>
      <c r="B1631" s="7" t="s">
        <v>27</v>
      </c>
      <c r="C1631" t="s">
        <v>67</v>
      </c>
      <c r="D1631" s="10" t="s">
        <v>72</v>
      </c>
      <c r="E1631" t="s">
        <v>155</v>
      </c>
      <c r="F1631" s="4" t="s">
        <v>246</v>
      </c>
      <c r="G1631" t="s">
        <v>845</v>
      </c>
      <c r="H1631" s="2">
        <f t="shared" si="175"/>
        <v>0.44097222222222221</v>
      </c>
      <c r="I1631" s="2">
        <f t="shared" si="176"/>
        <v>0.36805555555555558</v>
      </c>
      <c r="J1631" t="str">
        <f t="shared" si="177"/>
        <v>02 Mar</v>
      </c>
      <c r="K1631" t="s">
        <v>1729</v>
      </c>
      <c r="L1631" t="s">
        <v>1992</v>
      </c>
      <c r="M1631" t="s">
        <v>1996</v>
      </c>
      <c r="N1631">
        <v>31783</v>
      </c>
      <c r="O1631">
        <f t="shared" si="178"/>
        <v>4</v>
      </c>
      <c r="P1631" s="4" t="str">
        <f t="shared" si="179"/>
        <v>25</v>
      </c>
      <c r="Q1631" s="8">
        <f t="shared" si="180"/>
        <v>45</v>
      </c>
      <c r="R1631">
        <f t="shared" si="181"/>
        <v>1545</v>
      </c>
    </row>
    <row r="1632" spans="1:18" x14ac:dyDescent="0.3">
      <c r="A1632" t="s">
        <v>12</v>
      </c>
      <c r="B1632" s="7" t="s">
        <v>24</v>
      </c>
      <c r="C1632" t="s">
        <v>70</v>
      </c>
      <c r="D1632" s="10" t="s">
        <v>68</v>
      </c>
      <c r="E1632" t="s">
        <v>84</v>
      </c>
      <c r="F1632" s="4" t="s">
        <v>215</v>
      </c>
      <c r="G1632" t="s">
        <v>250</v>
      </c>
      <c r="H1632" s="2">
        <f t="shared" si="175"/>
        <v>0.57986111111111116</v>
      </c>
      <c r="I1632" s="2">
        <f t="shared" si="176"/>
        <v>0.4861111111111111</v>
      </c>
      <c r="J1632" t="str">
        <f t="shared" si="177"/>
        <v/>
      </c>
      <c r="K1632" t="s">
        <v>1635</v>
      </c>
      <c r="L1632" t="s">
        <v>1991</v>
      </c>
      <c r="M1632" t="s">
        <v>1996</v>
      </c>
      <c r="N1632">
        <v>4667</v>
      </c>
      <c r="O1632">
        <f t="shared" si="178"/>
        <v>2</v>
      </c>
      <c r="P1632" s="4" t="str">
        <f t="shared" si="179"/>
        <v>2</v>
      </c>
      <c r="Q1632" s="8">
        <f t="shared" si="180"/>
        <v>15</v>
      </c>
      <c r="R1632">
        <f t="shared" si="181"/>
        <v>135</v>
      </c>
    </row>
    <row r="1633" spans="1:18" x14ac:dyDescent="0.3">
      <c r="A1633" t="s">
        <v>13</v>
      </c>
      <c r="B1633" s="7" t="s">
        <v>44</v>
      </c>
      <c r="C1633" t="s">
        <v>67</v>
      </c>
      <c r="D1633" s="10" t="s">
        <v>69</v>
      </c>
      <c r="E1633" t="s">
        <v>75</v>
      </c>
      <c r="F1633" s="4" t="s">
        <v>311</v>
      </c>
      <c r="G1633" t="s">
        <v>441</v>
      </c>
      <c r="H1633" s="2">
        <f t="shared" si="175"/>
        <v>0.75694444444444442</v>
      </c>
      <c r="I1633" s="2">
        <f t="shared" si="176"/>
        <v>0.63541666666666663</v>
      </c>
      <c r="J1633" t="str">
        <f t="shared" si="177"/>
        <v/>
      </c>
      <c r="K1633" t="s">
        <v>1644</v>
      </c>
      <c r="L1633" t="s">
        <v>1991</v>
      </c>
      <c r="M1633" t="s">
        <v>1997</v>
      </c>
      <c r="N1633">
        <v>7229</v>
      </c>
      <c r="O1633">
        <f t="shared" si="178"/>
        <v>2</v>
      </c>
      <c r="P1633" s="4" t="str">
        <f t="shared" si="179"/>
        <v>2</v>
      </c>
      <c r="Q1633" s="8">
        <f t="shared" si="180"/>
        <v>55</v>
      </c>
      <c r="R1633">
        <f t="shared" si="181"/>
        <v>175</v>
      </c>
    </row>
    <row r="1634" spans="1:18" x14ac:dyDescent="0.3">
      <c r="A1634" t="s">
        <v>13</v>
      </c>
      <c r="B1634" s="7" t="s">
        <v>44</v>
      </c>
      <c r="C1634" t="s">
        <v>69</v>
      </c>
      <c r="D1634" s="10" t="s">
        <v>73</v>
      </c>
      <c r="E1634" t="s">
        <v>110</v>
      </c>
      <c r="F1634" s="4" t="s">
        <v>292</v>
      </c>
      <c r="G1634" t="s">
        <v>440</v>
      </c>
      <c r="H1634" s="2">
        <f t="shared" si="175"/>
        <v>0.52430555555555558</v>
      </c>
      <c r="I1634" s="2">
        <f t="shared" si="176"/>
        <v>0.76736111111111116</v>
      </c>
      <c r="J1634" t="str">
        <f t="shared" si="177"/>
        <v>16 Jun</v>
      </c>
      <c r="K1634" t="s">
        <v>1708</v>
      </c>
      <c r="L1634" t="s">
        <v>1992</v>
      </c>
      <c r="M1634" t="s">
        <v>1996</v>
      </c>
      <c r="N1634">
        <v>14237</v>
      </c>
      <c r="O1634">
        <f t="shared" si="178"/>
        <v>4</v>
      </c>
      <c r="P1634" s="4" t="str">
        <f t="shared" si="179"/>
        <v>18</v>
      </c>
      <c r="Q1634" s="8">
        <f t="shared" si="180"/>
        <v>10</v>
      </c>
      <c r="R1634">
        <f t="shared" si="181"/>
        <v>1090</v>
      </c>
    </row>
    <row r="1635" spans="1:18" x14ac:dyDescent="0.3">
      <c r="A1635" t="s">
        <v>15</v>
      </c>
      <c r="B1635" s="7" t="s">
        <v>42</v>
      </c>
      <c r="C1635" t="s">
        <v>69</v>
      </c>
      <c r="D1635" s="10" t="s">
        <v>73</v>
      </c>
      <c r="E1635" t="s">
        <v>82</v>
      </c>
      <c r="F1635" s="4" t="s">
        <v>318</v>
      </c>
      <c r="G1635" t="s">
        <v>297</v>
      </c>
      <c r="H1635" s="2">
        <f t="shared" si="175"/>
        <v>0.80208333333333337</v>
      </c>
      <c r="I1635" s="2">
        <f t="shared" si="176"/>
        <v>0.43055555555555558</v>
      </c>
      <c r="J1635" t="str">
        <f t="shared" si="177"/>
        <v/>
      </c>
      <c r="K1635" t="s">
        <v>1697</v>
      </c>
      <c r="L1635" t="s">
        <v>1993</v>
      </c>
      <c r="M1635" t="s">
        <v>1996</v>
      </c>
      <c r="N1635">
        <v>8266</v>
      </c>
      <c r="O1635">
        <f t="shared" si="178"/>
        <v>3</v>
      </c>
      <c r="P1635" s="4" t="str">
        <f t="shared" si="179"/>
        <v>8</v>
      </c>
      <c r="Q1635" s="8">
        <f t="shared" si="180"/>
        <v>55</v>
      </c>
      <c r="R1635">
        <f t="shared" si="181"/>
        <v>535</v>
      </c>
    </row>
    <row r="1636" spans="1:18" x14ac:dyDescent="0.3">
      <c r="A1636" t="s">
        <v>13</v>
      </c>
      <c r="B1636" s="7" t="s">
        <v>28</v>
      </c>
      <c r="C1636" t="s">
        <v>69</v>
      </c>
      <c r="D1636" s="10" t="s">
        <v>73</v>
      </c>
      <c r="E1636" t="s">
        <v>77</v>
      </c>
      <c r="F1636" s="4" t="s">
        <v>205</v>
      </c>
      <c r="G1636" t="s">
        <v>466</v>
      </c>
      <c r="H1636" s="2">
        <f t="shared" si="175"/>
        <v>0.18402777777777779</v>
      </c>
      <c r="I1636" s="2">
        <f t="shared" si="176"/>
        <v>0.3923611111111111</v>
      </c>
      <c r="J1636" t="str">
        <f t="shared" si="177"/>
        <v>25 Jun</v>
      </c>
      <c r="K1636" t="s">
        <v>1625</v>
      </c>
      <c r="L1636" t="s">
        <v>1992</v>
      </c>
      <c r="M1636" t="s">
        <v>1996</v>
      </c>
      <c r="N1636">
        <v>13882</v>
      </c>
      <c r="O1636">
        <f t="shared" si="178"/>
        <v>4</v>
      </c>
      <c r="P1636" s="4" t="str">
        <f t="shared" si="179"/>
        <v>19</v>
      </c>
      <c r="Q1636" s="8">
        <f t="shared" si="180"/>
        <v>0</v>
      </c>
      <c r="R1636">
        <f t="shared" si="181"/>
        <v>1140</v>
      </c>
    </row>
    <row r="1637" spans="1:18" x14ac:dyDescent="0.3">
      <c r="A1637" t="s">
        <v>11</v>
      </c>
      <c r="B1637" s="7" t="s">
        <v>41</v>
      </c>
      <c r="C1637" t="s">
        <v>67</v>
      </c>
      <c r="D1637" s="10" t="s">
        <v>69</v>
      </c>
      <c r="E1637" t="s">
        <v>75</v>
      </c>
      <c r="F1637" s="4" t="s">
        <v>270</v>
      </c>
      <c r="G1637" t="s">
        <v>337</v>
      </c>
      <c r="H1637" s="2">
        <f t="shared" si="175"/>
        <v>0.95138888888888884</v>
      </c>
      <c r="I1637" s="2">
        <f t="shared" si="176"/>
        <v>0.83333333333333337</v>
      </c>
      <c r="J1637" t="str">
        <f t="shared" si="177"/>
        <v/>
      </c>
      <c r="K1637" t="s">
        <v>1623</v>
      </c>
      <c r="L1637" t="s">
        <v>1991</v>
      </c>
      <c r="M1637" t="s">
        <v>1996</v>
      </c>
      <c r="N1637">
        <v>4823</v>
      </c>
      <c r="O1637">
        <f t="shared" si="178"/>
        <v>2</v>
      </c>
      <c r="P1637" s="4" t="str">
        <f t="shared" si="179"/>
        <v>2</v>
      </c>
      <c r="Q1637" s="8">
        <f t="shared" si="180"/>
        <v>50</v>
      </c>
      <c r="R1637">
        <f t="shared" si="181"/>
        <v>170</v>
      </c>
    </row>
    <row r="1638" spans="1:18" x14ac:dyDescent="0.3">
      <c r="A1638" t="s">
        <v>18</v>
      </c>
      <c r="B1638" s="7" t="s">
        <v>55</v>
      </c>
      <c r="C1638" t="s">
        <v>67</v>
      </c>
      <c r="D1638" s="10" t="s">
        <v>69</v>
      </c>
      <c r="E1638" t="s">
        <v>75</v>
      </c>
      <c r="F1638" s="4" t="s">
        <v>244</v>
      </c>
      <c r="G1638" t="s">
        <v>846</v>
      </c>
      <c r="H1638" s="2">
        <f t="shared" si="175"/>
        <v>0.11458333333333333</v>
      </c>
      <c r="I1638" s="2">
        <f t="shared" si="176"/>
        <v>0.99652777777777779</v>
      </c>
      <c r="J1638" t="str">
        <f t="shared" si="177"/>
        <v>25 May</v>
      </c>
      <c r="K1638" t="s">
        <v>1623</v>
      </c>
      <c r="L1638" t="s">
        <v>1991</v>
      </c>
      <c r="M1638" t="s">
        <v>1996</v>
      </c>
      <c r="N1638">
        <v>4483</v>
      </c>
      <c r="O1638">
        <f t="shared" si="178"/>
        <v>2</v>
      </c>
      <c r="P1638" s="4" t="str">
        <f t="shared" si="179"/>
        <v>2</v>
      </c>
      <c r="Q1638" s="8">
        <f t="shared" si="180"/>
        <v>50</v>
      </c>
      <c r="R1638">
        <f t="shared" si="181"/>
        <v>170</v>
      </c>
    </row>
    <row r="1639" spans="1:18" x14ac:dyDescent="0.3">
      <c r="A1639" t="s">
        <v>12</v>
      </c>
      <c r="B1639" s="7" t="s">
        <v>37</v>
      </c>
      <c r="C1639" t="s">
        <v>67</v>
      </c>
      <c r="D1639" s="10" t="s">
        <v>69</v>
      </c>
      <c r="E1639" t="s">
        <v>75</v>
      </c>
      <c r="F1639" s="4" t="s">
        <v>271</v>
      </c>
      <c r="G1639" t="s">
        <v>211</v>
      </c>
      <c r="H1639" s="2">
        <f t="shared" si="175"/>
        <v>0.37152777777777779</v>
      </c>
      <c r="I1639" s="2">
        <f t="shared" si="176"/>
        <v>0.25694444444444442</v>
      </c>
      <c r="J1639" t="str">
        <f t="shared" si="177"/>
        <v/>
      </c>
      <c r="K1639" t="s">
        <v>1660</v>
      </c>
      <c r="L1639" t="s">
        <v>1991</v>
      </c>
      <c r="M1639" t="s">
        <v>1996</v>
      </c>
      <c r="N1639">
        <v>6961</v>
      </c>
      <c r="O1639">
        <f t="shared" si="178"/>
        <v>2</v>
      </c>
      <c r="P1639" s="4" t="str">
        <f t="shared" si="179"/>
        <v>2</v>
      </c>
      <c r="Q1639" s="8">
        <f t="shared" si="180"/>
        <v>45</v>
      </c>
      <c r="R1639">
        <f t="shared" si="181"/>
        <v>165</v>
      </c>
    </row>
    <row r="1640" spans="1:18" x14ac:dyDescent="0.3">
      <c r="A1640" t="s">
        <v>13</v>
      </c>
      <c r="B1640" s="7" t="s">
        <v>26</v>
      </c>
      <c r="C1640" t="s">
        <v>68</v>
      </c>
      <c r="D1640" s="10" t="s">
        <v>67</v>
      </c>
      <c r="E1640" t="s">
        <v>85</v>
      </c>
      <c r="F1640" s="4" t="s">
        <v>209</v>
      </c>
      <c r="G1640" t="s">
        <v>711</v>
      </c>
      <c r="H1640" s="2">
        <f t="shared" si="175"/>
        <v>0.4201388888888889</v>
      </c>
      <c r="I1640" s="2">
        <f t="shared" si="176"/>
        <v>0.78819444444444442</v>
      </c>
      <c r="J1640" t="str">
        <f t="shared" si="177"/>
        <v>13 May</v>
      </c>
      <c r="K1640" t="s">
        <v>1646</v>
      </c>
      <c r="L1640" t="s">
        <v>1993</v>
      </c>
      <c r="M1640" t="s">
        <v>1997</v>
      </c>
      <c r="N1640">
        <v>9663</v>
      </c>
      <c r="O1640">
        <f t="shared" si="178"/>
        <v>3</v>
      </c>
      <c r="P1640" s="4" t="str">
        <f t="shared" si="179"/>
        <v>15</v>
      </c>
      <c r="Q1640" s="8">
        <f t="shared" si="180"/>
        <v>10</v>
      </c>
      <c r="R1640">
        <f t="shared" si="181"/>
        <v>910</v>
      </c>
    </row>
    <row r="1641" spans="1:18" x14ac:dyDescent="0.3">
      <c r="A1641" t="s">
        <v>13</v>
      </c>
      <c r="B1641" s="7" t="s">
        <v>46</v>
      </c>
      <c r="C1641" t="s">
        <v>69</v>
      </c>
      <c r="D1641" s="10" t="s">
        <v>73</v>
      </c>
      <c r="E1641" t="s">
        <v>86</v>
      </c>
      <c r="F1641" s="4" t="s">
        <v>240</v>
      </c>
      <c r="G1641" t="s">
        <v>517</v>
      </c>
      <c r="H1641" s="2">
        <f t="shared" si="175"/>
        <v>0.18402777777777779</v>
      </c>
      <c r="I1641" s="2">
        <f t="shared" si="176"/>
        <v>0.96180555555555558</v>
      </c>
      <c r="J1641" t="str">
        <f t="shared" si="177"/>
        <v>20 May</v>
      </c>
      <c r="K1641" t="s">
        <v>1750</v>
      </c>
      <c r="L1641" t="s">
        <v>1992</v>
      </c>
      <c r="M1641" t="s">
        <v>1996</v>
      </c>
      <c r="N1641">
        <v>16704</v>
      </c>
      <c r="O1641">
        <f t="shared" si="178"/>
        <v>4</v>
      </c>
      <c r="P1641" s="4" t="str">
        <f t="shared" si="179"/>
        <v>29</v>
      </c>
      <c r="Q1641" s="8">
        <f t="shared" si="180"/>
        <v>20</v>
      </c>
      <c r="R1641">
        <f t="shared" si="181"/>
        <v>1760</v>
      </c>
    </row>
    <row r="1642" spans="1:18" x14ac:dyDescent="0.3">
      <c r="A1642" t="s">
        <v>11</v>
      </c>
      <c r="B1642" s="7" t="s">
        <v>26</v>
      </c>
      <c r="C1642" t="s">
        <v>71</v>
      </c>
      <c r="D1642" s="10" t="s">
        <v>74</v>
      </c>
      <c r="E1642" t="s">
        <v>102</v>
      </c>
      <c r="F1642" s="4" t="s">
        <v>334</v>
      </c>
      <c r="G1642" t="s">
        <v>580</v>
      </c>
      <c r="H1642" s="2">
        <f t="shared" si="175"/>
        <v>0.44444444444444442</v>
      </c>
      <c r="I1642" s="2">
        <f t="shared" si="176"/>
        <v>0.38194444444444442</v>
      </c>
      <c r="J1642" t="str">
        <f t="shared" si="177"/>
        <v/>
      </c>
      <c r="K1642" t="s">
        <v>1675</v>
      </c>
      <c r="L1642" t="s">
        <v>1991</v>
      </c>
      <c r="M1642" t="s">
        <v>1996</v>
      </c>
      <c r="N1642">
        <v>4049</v>
      </c>
      <c r="O1642">
        <f t="shared" si="178"/>
        <v>2</v>
      </c>
      <c r="P1642" s="4" t="str">
        <f t="shared" si="179"/>
        <v>1</v>
      </c>
      <c r="Q1642" s="8">
        <f t="shared" si="180"/>
        <v>30</v>
      </c>
      <c r="R1642">
        <f t="shared" si="181"/>
        <v>90</v>
      </c>
    </row>
    <row r="1643" spans="1:18" x14ac:dyDescent="0.3">
      <c r="A1643" t="s">
        <v>14</v>
      </c>
      <c r="B1643" s="7" t="s">
        <v>23</v>
      </c>
      <c r="C1643" t="s">
        <v>70</v>
      </c>
      <c r="D1643" s="10" t="s">
        <v>68</v>
      </c>
      <c r="E1643" t="s">
        <v>84</v>
      </c>
      <c r="F1643" s="4" t="s">
        <v>256</v>
      </c>
      <c r="G1643" t="s">
        <v>232</v>
      </c>
      <c r="H1643" s="2">
        <f t="shared" si="175"/>
        <v>0.44097222222222221</v>
      </c>
      <c r="I1643" s="2">
        <f t="shared" si="176"/>
        <v>0.34722222222222221</v>
      </c>
      <c r="J1643" t="str">
        <f t="shared" si="177"/>
        <v/>
      </c>
      <c r="K1643" t="s">
        <v>1635</v>
      </c>
      <c r="L1643" t="s">
        <v>1991</v>
      </c>
      <c r="M1643" t="s">
        <v>1998</v>
      </c>
      <c r="N1643">
        <v>3807</v>
      </c>
      <c r="O1643">
        <f t="shared" si="178"/>
        <v>2</v>
      </c>
      <c r="P1643" s="4" t="str">
        <f t="shared" si="179"/>
        <v>2</v>
      </c>
      <c r="Q1643" s="8">
        <f t="shared" si="180"/>
        <v>15</v>
      </c>
      <c r="R1643">
        <f t="shared" si="181"/>
        <v>135</v>
      </c>
    </row>
    <row r="1644" spans="1:18" x14ac:dyDescent="0.3">
      <c r="A1644" t="s">
        <v>11</v>
      </c>
      <c r="B1644" s="7" t="s">
        <v>25</v>
      </c>
      <c r="C1644" t="s">
        <v>69</v>
      </c>
      <c r="D1644" s="10" t="s">
        <v>73</v>
      </c>
      <c r="E1644" t="s">
        <v>95</v>
      </c>
      <c r="F1644" s="4" t="s">
        <v>295</v>
      </c>
      <c r="G1644" t="s">
        <v>462</v>
      </c>
      <c r="H1644" s="2">
        <f t="shared" si="175"/>
        <v>0.9375</v>
      </c>
      <c r="I1644" s="2">
        <f t="shared" si="176"/>
        <v>0.28472222222222221</v>
      </c>
      <c r="J1644" t="str">
        <f t="shared" si="177"/>
        <v/>
      </c>
      <c r="K1644" t="s">
        <v>1823</v>
      </c>
      <c r="L1644" t="s">
        <v>1993</v>
      </c>
      <c r="M1644" t="s">
        <v>1996</v>
      </c>
      <c r="N1644">
        <v>6442</v>
      </c>
      <c r="O1644">
        <f t="shared" si="178"/>
        <v>3</v>
      </c>
      <c r="P1644" s="4" t="str">
        <f t="shared" si="179"/>
        <v>15</v>
      </c>
      <c r="Q1644" s="8">
        <f t="shared" si="180"/>
        <v>40</v>
      </c>
      <c r="R1644">
        <f t="shared" si="181"/>
        <v>940</v>
      </c>
    </row>
    <row r="1645" spans="1:18" x14ac:dyDescent="0.3">
      <c r="A1645" t="s">
        <v>13</v>
      </c>
      <c r="B1645" s="7" t="s">
        <v>51</v>
      </c>
      <c r="C1645" t="s">
        <v>67</v>
      </c>
      <c r="D1645" s="10" t="s">
        <v>72</v>
      </c>
      <c r="E1645" t="s">
        <v>81</v>
      </c>
      <c r="F1645" s="4" t="s">
        <v>228</v>
      </c>
      <c r="G1645" t="s">
        <v>634</v>
      </c>
      <c r="H1645" s="2">
        <f t="shared" si="175"/>
        <v>0.31944444444444442</v>
      </c>
      <c r="I1645" s="2">
        <f t="shared" si="176"/>
        <v>0.29166666666666669</v>
      </c>
      <c r="J1645" t="str">
        <f t="shared" si="177"/>
        <v>16 Mar</v>
      </c>
      <c r="K1645" t="s">
        <v>1900</v>
      </c>
      <c r="L1645" t="s">
        <v>1993</v>
      </c>
      <c r="M1645" t="s">
        <v>1997</v>
      </c>
      <c r="N1645">
        <v>7832</v>
      </c>
      <c r="O1645">
        <f t="shared" si="178"/>
        <v>3</v>
      </c>
      <c r="P1645" s="4" t="str">
        <f t="shared" si="179"/>
        <v>24</v>
      </c>
      <c r="Q1645" s="8">
        <f t="shared" si="180"/>
        <v>40</v>
      </c>
      <c r="R1645">
        <f t="shared" si="181"/>
        <v>1480</v>
      </c>
    </row>
    <row r="1646" spans="1:18" x14ac:dyDescent="0.3">
      <c r="A1646" t="s">
        <v>11</v>
      </c>
      <c r="B1646" s="7" t="s">
        <v>28</v>
      </c>
      <c r="C1646" t="s">
        <v>69</v>
      </c>
      <c r="D1646" s="10" t="s">
        <v>73</v>
      </c>
      <c r="E1646" t="s">
        <v>95</v>
      </c>
      <c r="F1646" s="4" t="s">
        <v>357</v>
      </c>
      <c r="G1646" t="s">
        <v>462</v>
      </c>
      <c r="H1646" s="2">
        <f t="shared" si="175"/>
        <v>0.9375</v>
      </c>
      <c r="I1646" s="2">
        <f t="shared" si="176"/>
        <v>0.3576388888888889</v>
      </c>
      <c r="J1646" t="str">
        <f t="shared" si="177"/>
        <v/>
      </c>
      <c r="K1646" t="s">
        <v>1757</v>
      </c>
      <c r="L1646" t="s">
        <v>1993</v>
      </c>
      <c r="M1646" t="s">
        <v>1996</v>
      </c>
      <c r="N1646">
        <v>6442</v>
      </c>
      <c r="O1646">
        <f t="shared" si="178"/>
        <v>3</v>
      </c>
      <c r="P1646" s="4" t="str">
        <f t="shared" si="179"/>
        <v>13</v>
      </c>
      <c r="Q1646" s="8">
        <f t="shared" si="180"/>
        <v>55</v>
      </c>
      <c r="R1646">
        <f t="shared" si="181"/>
        <v>835</v>
      </c>
    </row>
    <row r="1647" spans="1:18" x14ac:dyDescent="0.3">
      <c r="A1647" t="s">
        <v>11</v>
      </c>
      <c r="B1647" s="7" t="s">
        <v>58</v>
      </c>
      <c r="C1647" t="s">
        <v>67</v>
      </c>
      <c r="D1647" s="10" t="s">
        <v>69</v>
      </c>
      <c r="E1647" t="s">
        <v>75</v>
      </c>
      <c r="F1647" s="4" t="s">
        <v>270</v>
      </c>
      <c r="G1647" t="s">
        <v>337</v>
      </c>
      <c r="H1647" s="2">
        <f t="shared" si="175"/>
        <v>0.95138888888888884</v>
      </c>
      <c r="I1647" s="2">
        <f t="shared" si="176"/>
        <v>0.83333333333333337</v>
      </c>
      <c r="J1647" t="str">
        <f t="shared" si="177"/>
        <v/>
      </c>
      <c r="K1647" t="s">
        <v>1623</v>
      </c>
      <c r="L1647" t="s">
        <v>1991</v>
      </c>
      <c r="M1647" t="s">
        <v>1996</v>
      </c>
      <c r="N1647">
        <v>4823</v>
      </c>
      <c r="O1647">
        <f t="shared" si="178"/>
        <v>2</v>
      </c>
      <c r="P1647" s="4" t="str">
        <f t="shared" si="179"/>
        <v>2</v>
      </c>
      <c r="Q1647" s="8">
        <f t="shared" si="180"/>
        <v>50</v>
      </c>
      <c r="R1647">
        <f t="shared" si="181"/>
        <v>170</v>
      </c>
    </row>
    <row r="1648" spans="1:18" x14ac:dyDescent="0.3">
      <c r="A1648" t="s">
        <v>13</v>
      </c>
      <c r="B1648" s="7" t="s">
        <v>49</v>
      </c>
      <c r="C1648" t="s">
        <v>67</v>
      </c>
      <c r="D1648" s="10" t="s">
        <v>72</v>
      </c>
      <c r="E1648" t="s">
        <v>81</v>
      </c>
      <c r="F1648" s="4" t="s">
        <v>238</v>
      </c>
      <c r="G1648" t="s">
        <v>534</v>
      </c>
      <c r="H1648" s="2">
        <f t="shared" si="175"/>
        <v>0.21180555555555555</v>
      </c>
      <c r="I1648" s="2">
        <f t="shared" si="176"/>
        <v>0.23958333333333334</v>
      </c>
      <c r="J1648" t="str">
        <f t="shared" si="177"/>
        <v>07 Mar</v>
      </c>
      <c r="K1648" t="s">
        <v>1894</v>
      </c>
      <c r="L1648" t="s">
        <v>1993</v>
      </c>
      <c r="M1648" t="s">
        <v>1996</v>
      </c>
      <c r="N1648">
        <v>13555</v>
      </c>
      <c r="O1648">
        <f t="shared" si="178"/>
        <v>3</v>
      </c>
      <c r="P1648" s="4" t="str">
        <f t="shared" si="179"/>
        <v>23</v>
      </c>
      <c r="Q1648" s="8">
        <f t="shared" si="180"/>
        <v>20</v>
      </c>
      <c r="R1648">
        <f t="shared" si="181"/>
        <v>1400</v>
      </c>
    </row>
    <row r="1649" spans="1:18" x14ac:dyDescent="0.3">
      <c r="A1649" t="s">
        <v>16</v>
      </c>
      <c r="B1649" s="7" t="s">
        <v>45</v>
      </c>
      <c r="C1649" t="s">
        <v>69</v>
      </c>
      <c r="D1649" s="10" t="s">
        <v>73</v>
      </c>
      <c r="E1649" t="s">
        <v>82</v>
      </c>
      <c r="F1649" s="4" t="s">
        <v>232</v>
      </c>
      <c r="G1649" t="s">
        <v>301</v>
      </c>
      <c r="H1649" s="2">
        <f t="shared" si="175"/>
        <v>0.81597222222222221</v>
      </c>
      <c r="I1649" s="2">
        <f t="shared" si="176"/>
        <v>0.44097222222222221</v>
      </c>
      <c r="J1649" t="str">
        <f t="shared" si="177"/>
        <v/>
      </c>
      <c r="K1649" t="s">
        <v>1767</v>
      </c>
      <c r="L1649" t="s">
        <v>1993</v>
      </c>
      <c r="M1649" t="s">
        <v>1996</v>
      </c>
      <c r="N1649">
        <v>5135</v>
      </c>
      <c r="O1649">
        <f t="shared" si="178"/>
        <v>3</v>
      </c>
      <c r="P1649" s="4" t="str">
        <f t="shared" si="179"/>
        <v>9</v>
      </c>
      <c r="Q1649" s="8">
        <f t="shared" si="180"/>
        <v>0</v>
      </c>
      <c r="R1649">
        <f t="shared" si="181"/>
        <v>540</v>
      </c>
    </row>
    <row r="1650" spans="1:18" x14ac:dyDescent="0.3">
      <c r="A1650" t="s">
        <v>18</v>
      </c>
      <c r="B1650" s="7" t="s">
        <v>42</v>
      </c>
      <c r="C1650" t="s">
        <v>67</v>
      </c>
      <c r="D1650" s="10" t="s">
        <v>69</v>
      </c>
      <c r="E1650" t="s">
        <v>75</v>
      </c>
      <c r="F1650" s="4" t="s">
        <v>244</v>
      </c>
      <c r="G1650" t="s">
        <v>847</v>
      </c>
      <c r="H1650" s="2">
        <f t="shared" si="175"/>
        <v>0.11458333333333333</v>
      </c>
      <c r="I1650" s="2">
        <f t="shared" si="176"/>
        <v>0.99652777777777779</v>
      </c>
      <c r="J1650" t="str">
        <f t="shared" si="177"/>
        <v>16 May</v>
      </c>
      <c r="K1650" t="s">
        <v>1623</v>
      </c>
      <c r="L1650" t="s">
        <v>1991</v>
      </c>
      <c r="M1650" t="s">
        <v>1996</v>
      </c>
      <c r="N1650">
        <v>3383</v>
      </c>
      <c r="O1650">
        <f t="shared" si="178"/>
        <v>2</v>
      </c>
      <c r="P1650" s="4" t="str">
        <f t="shared" si="179"/>
        <v>2</v>
      </c>
      <c r="Q1650" s="8">
        <f t="shared" si="180"/>
        <v>50</v>
      </c>
      <c r="R1650">
        <f t="shared" si="181"/>
        <v>170</v>
      </c>
    </row>
    <row r="1651" spans="1:18" x14ac:dyDescent="0.3">
      <c r="A1651" t="s">
        <v>16</v>
      </c>
      <c r="B1651" s="7" t="s">
        <v>44</v>
      </c>
      <c r="C1651" t="s">
        <v>69</v>
      </c>
      <c r="D1651" s="10" t="s">
        <v>73</v>
      </c>
      <c r="E1651" t="s">
        <v>133</v>
      </c>
      <c r="F1651" s="4" t="s">
        <v>373</v>
      </c>
      <c r="G1651" t="s">
        <v>657</v>
      </c>
      <c r="H1651" s="2">
        <f t="shared" si="175"/>
        <v>0.56597222222222221</v>
      </c>
      <c r="I1651" s="2">
        <f t="shared" si="176"/>
        <v>0.30902777777777779</v>
      </c>
      <c r="J1651" t="str">
        <f t="shared" si="177"/>
        <v/>
      </c>
      <c r="K1651" t="s">
        <v>1843</v>
      </c>
      <c r="L1651" t="s">
        <v>1993</v>
      </c>
      <c r="M1651" t="s">
        <v>1996</v>
      </c>
      <c r="N1651">
        <v>5842</v>
      </c>
      <c r="O1651">
        <f t="shared" si="178"/>
        <v>3</v>
      </c>
      <c r="P1651" s="4" t="str">
        <f t="shared" si="179"/>
        <v>6</v>
      </c>
      <c r="Q1651" s="8">
        <f t="shared" si="180"/>
        <v>10</v>
      </c>
      <c r="R1651">
        <f t="shared" si="181"/>
        <v>370</v>
      </c>
    </row>
    <row r="1652" spans="1:18" x14ac:dyDescent="0.3">
      <c r="A1652" t="s">
        <v>13</v>
      </c>
      <c r="B1652" s="7" t="s">
        <v>46</v>
      </c>
      <c r="C1652" t="s">
        <v>69</v>
      </c>
      <c r="D1652" s="10" t="s">
        <v>73</v>
      </c>
      <c r="E1652" t="s">
        <v>86</v>
      </c>
      <c r="F1652" s="4" t="s">
        <v>340</v>
      </c>
      <c r="G1652" t="s">
        <v>468</v>
      </c>
      <c r="H1652" s="2">
        <f t="shared" si="175"/>
        <v>0.18402777777777779</v>
      </c>
      <c r="I1652" s="2">
        <f t="shared" si="176"/>
        <v>0.55902777777777779</v>
      </c>
      <c r="J1652" t="str">
        <f t="shared" si="177"/>
        <v>19 May</v>
      </c>
      <c r="K1652" t="s">
        <v>1701</v>
      </c>
      <c r="L1652" t="s">
        <v>1992</v>
      </c>
      <c r="M1652" t="s">
        <v>1996</v>
      </c>
      <c r="N1652">
        <v>16704</v>
      </c>
      <c r="O1652">
        <f t="shared" si="178"/>
        <v>4</v>
      </c>
      <c r="P1652" s="4" t="str">
        <f t="shared" si="179"/>
        <v>15</v>
      </c>
      <c r="Q1652" s="8">
        <f t="shared" si="180"/>
        <v>0</v>
      </c>
      <c r="R1652">
        <f t="shared" si="181"/>
        <v>900</v>
      </c>
    </row>
    <row r="1653" spans="1:18" x14ac:dyDescent="0.3">
      <c r="A1653" t="s">
        <v>12</v>
      </c>
      <c r="B1653" s="7" t="s">
        <v>24</v>
      </c>
      <c r="C1653" t="s">
        <v>68</v>
      </c>
      <c r="D1653" s="10" t="s">
        <v>67</v>
      </c>
      <c r="E1653" t="s">
        <v>85</v>
      </c>
      <c r="F1653" s="4" t="s">
        <v>207</v>
      </c>
      <c r="G1653" t="s">
        <v>848</v>
      </c>
      <c r="H1653" s="2">
        <f t="shared" si="175"/>
        <v>0.3298611111111111</v>
      </c>
      <c r="I1653" s="2">
        <f t="shared" si="176"/>
        <v>0.70138888888888884</v>
      </c>
      <c r="J1653" t="str">
        <f t="shared" si="177"/>
        <v>02 May</v>
      </c>
      <c r="K1653" t="s">
        <v>1668</v>
      </c>
      <c r="L1653" t="s">
        <v>1993</v>
      </c>
      <c r="M1653" t="s">
        <v>1996</v>
      </c>
      <c r="N1653">
        <v>8366</v>
      </c>
      <c r="O1653">
        <f t="shared" si="178"/>
        <v>3</v>
      </c>
      <c r="P1653" s="4" t="str">
        <f t="shared" si="179"/>
        <v>15</v>
      </c>
      <c r="Q1653" s="8">
        <f t="shared" si="180"/>
        <v>5</v>
      </c>
      <c r="R1653">
        <f t="shared" si="181"/>
        <v>905</v>
      </c>
    </row>
    <row r="1654" spans="1:18" x14ac:dyDescent="0.3">
      <c r="A1654" t="s">
        <v>14</v>
      </c>
      <c r="B1654" s="7" t="s">
        <v>33</v>
      </c>
      <c r="C1654" t="s">
        <v>71</v>
      </c>
      <c r="D1654" s="10" t="s">
        <v>74</v>
      </c>
      <c r="E1654" t="s">
        <v>102</v>
      </c>
      <c r="F1654" s="4" t="s">
        <v>238</v>
      </c>
      <c r="G1654" t="s">
        <v>391</v>
      </c>
      <c r="H1654" s="2">
        <f t="shared" si="175"/>
        <v>0.30208333333333331</v>
      </c>
      <c r="I1654" s="2">
        <f t="shared" si="176"/>
        <v>0.23958333333333334</v>
      </c>
      <c r="J1654" t="str">
        <f t="shared" si="177"/>
        <v/>
      </c>
      <c r="K1654" t="s">
        <v>1675</v>
      </c>
      <c r="L1654" t="s">
        <v>1991</v>
      </c>
      <c r="M1654" t="s">
        <v>1998</v>
      </c>
      <c r="N1654">
        <v>1965</v>
      </c>
      <c r="O1654">
        <f t="shared" si="178"/>
        <v>2</v>
      </c>
      <c r="P1654" s="4" t="str">
        <f t="shared" si="179"/>
        <v>1</v>
      </c>
      <c r="Q1654" s="8">
        <f t="shared" si="180"/>
        <v>30</v>
      </c>
      <c r="R1654">
        <f t="shared" si="181"/>
        <v>90</v>
      </c>
    </row>
    <row r="1655" spans="1:18" x14ac:dyDescent="0.3">
      <c r="A1655" t="s">
        <v>14</v>
      </c>
      <c r="B1655" s="7" t="s">
        <v>54</v>
      </c>
      <c r="C1655" t="s">
        <v>68</v>
      </c>
      <c r="D1655" s="10" t="s">
        <v>67</v>
      </c>
      <c r="E1655" t="s">
        <v>80</v>
      </c>
      <c r="F1655" s="4" t="s">
        <v>333</v>
      </c>
      <c r="G1655" t="s">
        <v>381</v>
      </c>
      <c r="H1655" s="2">
        <f t="shared" si="175"/>
        <v>0.81944444444444442</v>
      </c>
      <c r="I1655" s="2">
        <f t="shared" si="176"/>
        <v>0.71527777777777779</v>
      </c>
      <c r="J1655" t="str">
        <f t="shared" si="177"/>
        <v/>
      </c>
      <c r="K1655" t="s">
        <v>1654</v>
      </c>
      <c r="L1655" t="s">
        <v>1991</v>
      </c>
      <c r="M1655" t="s">
        <v>1996</v>
      </c>
      <c r="N1655">
        <v>3873</v>
      </c>
      <c r="O1655">
        <f t="shared" si="178"/>
        <v>2</v>
      </c>
      <c r="P1655" s="4" t="str">
        <f t="shared" si="179"/>
        <v>2</v>
      </c>
      <c r="Q1655" s="8">
        <f t="shared" si="180"/>
        <v>30</v>
      </c>
      <c r="R1655">
        <f t="shared" si="181"/>
        <v>150</v>
      </c>
    </row>
    <row r="1656" spans="1:18" x14ac:dyDescent="0.3">
      <c r="A1656" t="s">
        <v>13</v>
      </c>
      <c r="B1656" s="7" t="s">
        <v>27</v>
      </c>
      <c r="C1656" t="s">
        <v>67</v>
      </c>
      <c r="D1656" s="10" t="s">
        <v>72</v>
      </c>
      <c r="E1656" t="s">
        <v>81</v>
      </c>
      <c r="F1656" s="4" t="s">
        <v>210</v>
      </c>
      <c r="G1656" t="s">
        <v>214</v>
      </c>
      <c r="H1656" s="2">
        <f t="shared" si="175"/>
        <v>0.84722222222222221</v>
      </c>
      <c r="I1656" s="2">
        <f t="shared" si="176"/>
        <v>0.33333333333333331</v>
      </c>
      <c r="J1656" t="str">
        <f t="shared" si="177"/>
        <v/>
      </c>
      <c r="K1656" t="s">
        <v>1689</v>
      </c>
      <c r="L1656" t="s">
        <v>1993</v>
      </c>
      <c r="M1656" t="s">
        <v>1996</v>
      </c>
      <c r="N1656">
        <v>27992</v>
      </c>
      <c r="O1656">
        <f t="shared" si="178"/>
        <v>3</v>
      </c>
      <c r="P1656" s="4" t="str">
        <f t="shared" si="179"/>
        <v>12</v>
      </c>
      <c r="Q1656" s="8">
        <f t="shared" si="180"/>
        <v>20</v>
      </c>
      <c r="R1656">
        <f t="shared" si="181"/>
        <v>740</v>
      </c>
    </row>
    <row r="1657" spans="1:18" x14ac:dyDescent="0.3">
      <c r="A1657" t="s">
        <v>15</v>
      </c>
      <c r="B1657" s="7" t="s">
        <v>54</v>
      </c>
      <c r="C1657" t="s">
        <v>69</v>
      </c>
      <c r="D1657" s="10" t="s">
        <v>73</v>
      </c>
      <c r="E1657" t="s">
        <v>82</v>
      </c>
      <c r="F1657" s="4" t="s">
        <v>322</v>
      </c>
      <c r="G1657" t="s">
        <v>438</v>
      </c>
      <c r="H1657" s="2">
        <f t="shared" si="175"/>
        <v>0.52430555555555558</v>
      </c>
      <c r="I1657" s="2">
        <f t="shared" si="176"/>
        <v>0.2048611111111111</v>
      </c>
      <c r="J1657" t="str">
        <f t="shared" si="177"/>
        <v/>
      </c>
      <c r="K1657" t="s">
        <v>1768</v>
      </c>
      <c r="L1657" t="s">
        <v>1993</v>
      </c>
      <c r="M1657" t="s">
        <v>1996</v>
      </c>
      <c r="N1657">
        <v>10678</v>
      </c>
      <c r="O1657">
        <f t="shared" si="178"/>
        <v>3</v>
      </c>
      <c r="P1657" s="4" t="str">
        <f t="shared" si="179"/>
        <v>7</v>
      </c>
      <c r="Q1657" s="8">
        <f t="shared" si="180"/>
        <v>40</v>
      </c>
      <c r="R1657">
        <f t="shared" si="181"/>
        <v>460</v>
      </c>
    </row>
    <row r="1658" spans="1:18" x14ac:dyDescent="0.3">
      <c r="A1658" t="s">
        <v>12</v>
      </c>
      <c r="B1658" s="7" t="s">
        <v>39</v>
      </c>
      <c r="C1658" t="s">
        <v>67</v>
      </c>
      <c r="D1658" s="10" t="s">
        <v>72</v>
      </c>
      <c r="E1658" t="s">
        <v>81</v>
      </c>
      <c r="F1658" s="4" t="s">
        <v>246</v>
      </c>
      <c r="G1658" t="s">
        <v>439</v>
      </c>
      <c r="H1658" s="2">
        <f t="shared" si="175"/>
        <v>0.96875</v>
      </c>
      <c r="I1658" s="2">
        <f t="shared" si="176"/>
        <v>0.36805555555555558</v>
      </c>
      <c r="J1658" t="str">
        <f t="shared" si="177"/>
        <v/>
      </c>
      <c r="K1658" t="s">
        <v>1878</v>
      </c>
      <c r="L1658" t="s">
        <v>1993</v>
      </c>
      <c r="M1658" t="s">
        <v>1996</v>
      </c>
      <c r="N1658">
        <v>6824</v>
      </c>
      <c r="O1658">
        <f t="shared" si="178"/>
        <v>3</v>
      </c>
      <c r="P1658" s="4" t="str">
        <f t="shared" si="179"/>
        <v>14</v>
      </c>
      <c r="Q1658" s="8">
        <f t="shared" si="180"/>
        <v>25</v>
      </c>
      <c r="R1658">
        <f t="shared" si="181"/>
        <v>865</v>
      </c>
    </row>
    <row r="1659" spans="1:18" x14ac:dyDescent="0.3">
      <c r="A1659" t="s">
        <v>12</v>
      </c>
      <c r="B1659" s="7" t="s">
        <v>37</v>
      </c>
      <c r="C1659" t="s">
        <v>69</v>
      </c>
      <c r="D1659" s="10" t="s">
        <v>73</v>
      </c>
      <c r="E1659" t="s">
        <v>86</v>
      </c>
      <c r="F1659" s="4" t="s">
        <v>364</v>
      </c>
      <c r="G1659" t="s">
        <v>432</v>
      </c>
      <c r="H1659" s="2">
        <f t="shared" si="175"/>
        <v>0.80208333333333337</v>
      </c>
      <c r="I1659" s="2">
        <f t="shared" si="176"/>
        <v>0.20833333333333334</v>
      </c>
      <c r="J1659" t="str">
        <f t="shared" si="177"/>
        <v>13 Jun</v>
      </c>
      <c r="K1659" t="s">
        <v>1826</v>
      </c>
      <c r="L1659" t="s">
        <v>1992</v>
      </c>
      <c r="M1659" t="s">
        <v>1996</v>
      </c>
      <c r="N1659">
        <v>9443</v>
      </c>
      <c r="O1659">
        <f t="shared" si="178"/>
        <v>4</v>
      </c>
      <c r="P1659" s="4" t="str">
        <f t="shared" si="179"/>
        <v>38</v>
      </c>
      <c r="Q1659" s="8">
        <f t="shared" si="180"/>
        <v>15</v>
      </c>
      <c r="R1659">
        <f t="shared" si="181"/>
        <v>2295</v>
      </c>
    </row>
    <row r="1660" spans="1:18" x14ac:dyDescent="0.3">
      <c r="A1660" t="s">
        <v>15</v>
      </c>
      <c r="B1660" s="7" t="s">
        <v>39</v>
      </c>
      <c r="C1660" t="s">
        <v>69</v>
      </c>
      <c r="D1660" s="10" t="s">
        <v>73</v>
      </c>
      <c r="E1660" t="s">
        <v>82</v>
      </c>
      <c r="F1660" s="4" t="s">
        <v>229</v>
      </c>
      <c r="G1660" t="s">
        <v>297</v>
      </c>
      <c r="H1660" s="2">
        <f t="shared" si="175"/>
        <v>0.80208333333333337</v>
      </c>
      <c r="I1660" s="2">
        <f t="shared" si="176"/>
        <v>0.2951388888888889</v>
      </c>
      <c r="J1660" t="str">
        <f t="shared" si="177"/>
        <v/>
      </c>
      <c r="K1660" t="s">
        <v>1636</v>
      </c>
      <c r="L1660" t="s">
        <v>1993</v>
      </c>
      <c r="M1660" t="s">
        <v>1996</v>
      </c>
      <c r="N1660">
        <v>13378</v>
      </c>
      <c r="O1660">
        <f t="shared" si="178"/>
        <v>3</v>
      </c>
      <c r="P1660" s="4" t="str">
        <f t="shared" si="179"/>
        <v>12</v>
      </c>
      <c r="Q1660" s="8">
        <f t="shared" si="180"/>
        <v>10</v>
      </c>
      <c r="R1660">
        <f t="shared" si="181"/>
        <v>730</v>
      </c>
    </row>
    <row r="1661" spans="1:18" x14ac:dyDescent="0.3">
      <c r="A1661" t="s">
        <v>11</v>
      </c>
      <c r="B1661" s="7" t="s">
        <v>24</v>
      </c>
      <c r="C1661" t="s">
        <v>67</v>
      </c>
      <c r="D1661" s="10" t="s">
        <v>69</v>
      </c>
      <c r="E1661" t="s">
        <v>75</v>
      </c>
      <c r="F1661" s="4" t="s">
        <v>225</v>
      </c>
      <c r="G1661" t="s">
        <v>295</v>
      </c>
      <c r="H1661" s="2">
        <f t="shared" si="175"/>
        <v>0.28472222222222221</v>
      </c>
      <c r="I1661" s="2">
        <f t="shared" si="176"/>
        <v>0.16666666666666666</v>
      </c>
      <c r="J1661" t="str">
        <f t="shared" si="177"/>
        <v/>
      </c>
      <c r="K1661" t="s">
        <v>1623</v>
      </c>
      <c r="L1661" t="s">
        <v>1991</v>
      </c>
      <c r="M1661" t="s">
        <v>1996</v>
      </c>
      <c r="N1661">
        <v>3943</v>
      </c>
      <c r="O1661">
        <f t="shared" si="178"/>
        <v>2</v>
      </c>
      <c r="P1661" s="4" t="str">
        <f t="shared" si="179"/>
        <v>2</v>
      </c>
      <c r="Q1661" s="8">
        <f t="shared" si="180"/>
        <v>50</v>
      </c>
      <c r="R1661">
        <f t="shared" si="181"/>
        <v>170</v>
      </c>
    </row>
    <row r="1662" spans="1:18" x14ac:dyDescent="0.3">
      <c r="A1662" t="s">
        <v>11</v>
      </c>
      <c r="B1662" s="7" t="s">
        <v>46</v>
      </c>
      <c r="C1662" t="s">
        <v>69</v>
      </c>
      <c r="D1662" s="10" t="s">
        <v>73</v>
      </c>
      <c r="E1662" t="s">
        <v>82</v>
      </c>
      <c r="F1662" s="4" t="s">
        <v>212</v>
      </c>
      <c r="G1662" t="s">
        <v>352</v>
      </c>
      <c r="H1662" s="2">
        <f t="shared" si="175"/>
        <v>0.875</v>
      </c>
      <c r="I1662" s="2">
        <f t="shared" si="176"/>
        <v>0.47569444444444442</v>
      </c>
      <c r="J1662" t="str">
        <f t="shared" si="177"/>
        <v/>
      </c>
      <c r="K1662" t="s">
        <v>1685</v>
      </c>
      <c r="L1662" t="s">
        <v>1993</v>
      </c>
      <c r="M1662" t="s">
        <v>1996</v>
      </c>
      <c r="N1662">
        <v>7191</v>
      </c>
      <c r="O1662">
        <f t="shared" si="178"/>
        <v>3</v>
      </c>
      <c r="P1662" s="4" t="str">
        <f t="shared" si="179"/>
        <v>9</v>
      </c>
      <c r="Q1662" s="8">
        <f t="shared" si="180"/>
        <v>35</v>
      </c>
      <c r="R1662">
        <f t="shared" si="181"/>
        <v>575</v>
      </c>
    </row>
    <row r="1663" spans="1:18" x14ac:dyDescent="0.3">
      <c r="A1663" t="s">
        <v>14</v>
      </c>
      <c r="B1663" s="7" t="s">
        <v>47</v>
      </c>
      <c r="C1663" t="s">
        <v>67</v>
      </c>
      <c r="D1663" s="10" t="s">
        <v>69</v>
      </c>
      <c r="E1663" t="s">
        <v>75</v>
      </c>
      <c r="F1663" s="4" t="s">
        <v>251</v>
      </c>
      <c r="G1663" t="s">
        <v>357</v>
      </c>
      <c r="H1663" s="2">
        <f t="shared" si="175"/>
        <v>0.3576388888888889</v>
      </c>
      <c r="I1663" s="2">
        <f t="shared" si="176"/>
        <v>0.24652777777777779</v>
      </c>
      <c r="J1663" t="str">
        <f t="shared" si="177"/>
        <v/>
      </c>
      <c r="K1663" t="s">
        <v>1683</v>
      </c>
      <c r="L1663" t="s">
        <v>1991</v>
      </c>
      <c r="M1663" t="s">
        <v>1996</v>
      </c>
      <c r="N1663">
        <v>3625</v>
      </c>
      <c r="O1663">
        <f t="shared" si="178"/>
        <v>2</v>
      </c>
      <c r="P1663" s="4" t="str">
        <f t="shared" si="179"/>
        <v>2</v>
      </c>
      <c r="Q1663" s="8">
        <f t="shared" si="180"/>
        <v>40</v>
      </c>
      <c r="R1663">
        <f t="shared" si="181"/>
        <v>160</v>
      </c>
    </row>
    <row r="1664" spans="1:18" x14ac:dyDescent="0.3">
      <c r="A1664" t="s">
        <v>16</v>
      </c>
      <c r="B1664" s="7" t="s">
        <v>30</v>
      </c>
      <c r="C1664" t="s">
        <v>69</v>
      </c>
      <c r="D1664" s="10" t="s">
        <v>73</v>
      </c>
      <c r="E1664" t="s">
        <v>133</v>
      </c>
      <c r="F1664" s="4" t="s">
        <v>373</v>
      </c>
      <c r="G1664" t="s">
        <v>657</v>
      </c>
      <c r="H1664" s="2">
        <f t="shared" si="175"/>
        <v>0.56597222222222221</v>
      </c>
      <c r="I1664" s="2">
        <f t="shared" si="176"/>
        <v>0.30902777777777779</v>
      </c>
      <c r="J1664" t="str">
        <f t="shared" si="177"/>
        <v/>
      </c>
      <c r="K1664" t="s">
        <v>1843</v>
      </c>
      <c r="L1664" t="s">
        <v>1993</v>
      </c>
      <c r="M1664" t="s">
        <v>1996</v>
      </c>
      <c r="N1664">
        <v>6841</v>
      </c>
      <c r="O1664">
        <f t="shared" si="178"/>
        <v>3</v>
      </c>
      <c r="P1664" s="4" t="str">
        <f t="shared" si="179"/>
        <v>6</v>
      </c>
      <c r="Q1664" s="8">
        <f t="shared" si="180"/>
        <v>10</v>
      </c>
      <c r="R1664">
        <f t="shared" si="181"/>
        <v>370</v>
      </c>
    </row>
    <row r="1665" spans="1:18" x14ac:dyDescent="0.3">
      <c r="A1665" t="s">
        <v>13</v>
      </c>
      <c r="B1665" s="7" t="s">
        <v>23</v>
      </c>
      <c r="C1665" t="s">
        <v>68</v>
      </c>
      <c r="D1665" s="10" t="s">
        <v>67</v>
      </c>
      <c r="E1665" t="s">
        <v>85</v>
      </c>
      <c r="F1665" s="4" t="s">
        <v>266</v>
      </c>
      <c r="G1665" t="s">
        <v>385</v>
      </c>
      <c r="H1665" s="2">
        <f t="shared" si="175"/>
        <v>0.97569444444444442</v>
      </c>
      <c r="I1665" s="2">
        <f t="shared" si="176"/>
        <v>0.70486111111111116</v>
      </c>
      <c r="J1665" t="str">
        <f t="shared" si="177"/>
        <v/>
      </c>
      <c r="K1665" t="s">
        <v>1669</v>
      </c>
      <c r="L1665" t="s">
        <v>1993</v>
      </c>
      <c r="M1665" t="s">
        <v>1997</v>
      </c>
      <c r="N1665">
        <v>11134</v>
      </c>
      <c r="O1665">
        <f t="shared" si="178"/>
        <v>3</v>
      </c>
      <c r="P1665" s="4" t="str">
        <f t="shared" si="179"/>
        <v>6</v>
      </c>
      <c r="Q1665" s="8">
        <f t="shared" si="180"/>
        <v>30</v>
      </c>
      <c r="R1665">
        <f t="shared" si="181"/>
        <v>390</v>
      </c>
    </row>
    <row r="1666" spans="1:18" x14ac:dyDescent="0.3">
      <c r="A1666" t="s">
        <v>13</v>
      </c>
      <c r="B1666" s="7" t="s">
        <v>54</v>
      </c>
      <c r="C1666" t="s">
        <v>68</v>
      </c>
      <c r="D1666" s="10" t="s">
        <v>67</v>
      </c>
      <c r="E1666" t="s">
        <v>85</v>
      </c>
      <c r="F1666" s="4" t="s">
        <v>209</v>
      </c>
      <c r="G1666" t="s">
        <v>849</v>
      </c>
      <c r="H1666" s="2">
        <f t="shared" si="175"/>
        <v>0.86458333333333337</v>
      </c>
      <c r="I1666" s="2">
        <f t="shared" si="176"/>
        <v>0.78819444444444442</v>
      </c>
      <c r="J1666" t="str">
        <f t="shared" si="177"/>
        <v>07 Jun</v>
      </c>
      <c r="K1666" t="s">
        <v>1740</v>
      </c>
      <c r="L1666" t="s">
        <v>1993</v>
      </c>
      <c r="M1666" t="s">
        <v>1996</v>
      </c>
      <c r="N1666">
        <v>14571</v>
      </c>
      <c r="O1666">
        <f t="shared" si="178"/>
        <v>3</v>
      </c>
      <c r="P1666" s="4" t="str">
        <f t="shared" si="179"/>
        <v>25</v>
      </c>
      <c r="Q1666" s="8">
        <f t="shared" si="180"/>
        <v>50</v>
      </c>
      <c r="R1666">
        <f t="shared" si="181"/>
        <v>1550</v>
      </c>
    </row>
    <row r="1667" spans="1:18" x14ac:dyDescent="0.3">
      <c r="A1667" t="s">
        <v>12</v>
      </c>
      <c r="B1667" s="7" t="s">
        <v>27</v>
      </c>
      <c r="C1667" t="s">
        <v>67</v>
      </c>
      <c r="D1667" s="10" t="s">
        <v>72</v>
      </c>
      <c r="E1667" t="s">
        <v>156</v>
      </c>
      <c r="F1667" s="4" t="s">
        <v>204</v>
      </c>
      <c r="G1667" t="s">
        <v>648</v>
      </c>
      <c r="H1667" s="2">
        <f t="shared" ref="H1667:H1730" si="182">TIMEVALUE(LEFT(G1667,5))</f>
        <v>0.51041666666666663</v>
      </c>
      <c r="I1667" s="2">
        <f t="shared" ref="I1667:I1730" si="183">F1667*1</f>
        <v>0.24305555555555555</v>
      </c>
      <c r="J1667" t="str">
        <f t="shared" ref="J1667:J1730" si="184">IF(LEN(G1667)&gt;5, MID(G1667,7,6), "")</f>
        <v>02 Mar</v>
      </c>
      <c r="K1667" t="s">
        <v>1911</v>
      </c>
      <c r="L1667" t="s">
        <v>1994</v>
      </c>
      <c r="M1667" t="s">
        <v>1996</v>
      </c>
      <c r="N1667">
        <v>12346</v>
      </c>
      <c r="O1667">
        <f t="shared" ref="O1667:O1730" si="185">LEN(E1667)-LEN(SUBSTITUTE(E1667,"→",""))+1</f>
        <v>5</v>
      </c>
      <c r="P1667" s="4" t="str">
        <f t="shared" ref="P1667:P1730" si="186">LEFT(K1667, FIND("h", K1667)-1)</f>
        <v>30</v>
      </c>
      <c r="Q1667" s="8">
        <f t="shared" ref="Q1667:Q1730" si="187">IFERROR(VALUE(MID(K1667, FIND("h",K1667)+2, FIND("m",K1667)-FIND("h",K1667)-2)), 0)*1</f>
        <v>25</v>
      </c>
      <c r="R1667">
        <f t="shared" ref="R1667:R1730" si="188">(P1667*60+Q1667)</f>
        <v>1825</v>
      </c>
    </row>
    <row r="1668" spans="1:18" x14ac:dyDescent="0.3">
      <c r="A1668" t="s">
        <v>13</v>
      </c>
      <c r="B1668" s="7" t="s">
        <v>58</v>
      </c>
      <c r="C1668" t="s">
        <v>67</v>
      </c>
      <c r="D1668" s="10" t="s">
        <v>69</v>
      </c>
      <c r="E1668" t="s">
        <v>75</v>
      </c>
      <c r="F1668" s="4" t="s">
        <v>319</v>
      </c>
      <c r="G1668" t="s">
        <v>267</v>
      </c>
      <c r="H1668" s="2">
        <f t="shared" si="182"/>
        <v>0.86458333333333337</v>
      </c>
      <c r="I1668" s="2">
        <f t="shared" si="183"/>
        <v>0.73958333333333337</v>
      </c>
      <c r="J1668" t="str">
        <f t="shared" si="184"/>
        <v/>
      </c>
      <c r="K1668" t="s">
        <v>1666</v>
      </c>
      <c r="L1668" t="s">
        <v>1991</v>
      </c>
      <c r="M1668" t="s">
        <v>1997</v>
      </c>
      <c r="N1668">
        <v>4544</v>
      </c>
      <c r="O1668">
        <f t="shared" si="185"/>
        <v>2</v>
      </c>
      <c r="P1668" s="4" t="str">
        <f t="shared" si="186"/>
        <v>3</v>
      </c>
      <c r="Q1668" s="8">
        <f t="shared" si="187"/>
        <v>0</v>
      </c>
      <c r="R1668">
        <f t="shared" si="188"/>
        <v>180</v>
      </c>
    </row>
    <row r="1669" spans="1:18" x14ac:dyDescent="0.3">
      <c r="A1669" t="s">
        <v>13</v>
      </c>
      <c r="B1669" s="7" t="s">
        <v>25</v>
      </c>
      <c r="C1669" t="s">
        <v>69</v>
      </c>
      <c r="D1669" s="10" t="s">
        <v>73</v>
      </c>
      <c r="E1669" t="s">
        <v>93</v>
      </c>
      <c r="F1669" s="4" t="s">
        <v>231</v>
      </c>
      <c r="G1669" t="s">
        <v>426</v>
      </c>
      <c r="H1669" s="2">
        <f t="shared" si="182"/>
        <v>0.18402777777777779</v>
      </c>
      <c r="I1669" s="2">
        <f t="shared" si="183"/>
        <v>0.60763888888888884</v>
      </c>
      <c r="J1669" t="str">
        <f t="shared" si="184"/>
        <v>10 Jun</v>
      </c>
      <c r="K1669" t="s">
        <v>1819</v>
      </c>
      <c r="L1669" t="s">
        <v>1992</v>
      </c>
      <c r="M1669" t="s">
        <v>1996</v>
      </c>
      <c r="N1669">
        <v>13376</v>
      </c>
      <c r="O1669">
        <f t="shared" si="185"/>
        <v>4</v>
      </c>
      <c r="P1669" s="4" t="str">
        <f t="shared" si="186"/>
        <v>13</v>
      </c>
      <c r="Q1669" s="8">
        <f t="shared" si="187"/>
        <v>50</v>
      </c>
      <c r="R1669">
        <f t="shared" si="188"/>
        <v>830</v>
      </c>
    </row>
    <row r="1670" spans="1:18" x14ac:dyDescent="0.3">
      <c r="A1670" t="s">
        <v>13</v>
      </c>
      <c r="B1670" s="7" t="s">
        <v>29</v>
      </c>
      <c r="C1670" t="s">
        <v>67</v>
      </c>
      <c r="D1670" s="10" t="s">
        <v>72</v>
      </c>
      <c r="E1670" t="s">
        <v>81</v>
      </c>
      <c r="F1670" s="4" t="s">
        <v>209</v>
      </c>
      <c r="G1670" t="s">
        <v>774</v>
      </c>
      <c r="H1670" s="2">
        <f t="shared" si="182"/>
        <v>0.51736111111111116</v>
      </c>
      <c r="I1670" s="2">
        <f t="shared" si="183"/>
        <v>0.78819444444444442</v>
      </c>
      <c r="J1670" t="str">
        <f t="shared" si="184"/>
        <v>13 Mar</v>
      </c>
      <c r="K1670" t="s">
        <v>1692</v>
      </c>
      <c r="L1670" t="s">
        <v>1993</v>
      </c>
      <c r="M1670" t="s">
        <v>1997</v>
      </c>
      <c r="N1670">
        <v>11087</v>
      </c>
      <c r="O1670">
        <f t="shared" si="185"/>
        <v>3</v>
      </c>
      <c r="P1670" s="4" t="str">
        <f t="shared" si="186"/>
        <v>17</v>
      </c>
      <c r="Q1670" s="8">
        <f t="shared" si="187"/>
        <v>30</v>
      </c>
      <c r="R1670">
        <f t="shared" si="188"/>
        <v>1050</v>
      </c>
    </row>
    <row r="1671" spans="1:18" x14ac:dyDescent="0.3">
      <c r="A1671" t="s">
        <v>14</v>
      </c>
      <c r="B1671" s="7" t="s">
        <v>35</v>
      </c>
      <c r="C1671" t="s">
        <v>68</v>
      </c>
      <c r="D1671" s="10" t="s">
        <v>67</v>
      </c>
      <c r="E1671" t="s">
        <v>80</v>
      </c>
      <c r="F1671" s="4" t="s">
        <v>208</v>
      </c>
      <c r="G1671" t="s">
        <v>282</v>
      </c>
      <c r="H1671" s="2">
        <f t="shared" si="182"/>
        <v>0.47916666666666669</v>
      </c>
      <c r="I1671" s="2">
        <f t="shared" si="183"/>
        <v>0.375</v>
      </c>
      <c r="J1671" t="str">
        <f t="shared" si="184"/>
        <v/>
      </c>
      <c r="K1671" t="s">
        <v>1654</v>
      </c>
      <c r="L1671" t="s">
        <v>1991</v>
      </c>
      <c r="M1671" t="s">
        <v>1996</v>
      </c>
      <c r="N1671">
        <v>5515</v>
      </c>
      <c r="O1671">
        <f t="shared" si="185"/>
        <v>2</v>
      </c>
      <c r="P1671" s="4" t="str">
        <f t="shared" si="186"/>
        <v>2</v>
      </c>
      <c r="Q1671" s="8">
        <f t="shared" si="187"/>
        <v>30</v>
      </c>
      <c r="R1671">
        <f t="shared" si="188"/>
        <v>150</v>
      </c>
    </row>
    <row r="1672" spans="1:18" x14ac:dyDescent="0.3">
      <c r="A1672" t="s">
        <v>11</v>
      </c>
      <c r="B1672" s="7" t="s">
        <v>47</v>
      </c>
      <c r="C1672" t="s">
        <v>68</v>
      </c>
      <c r="D1672" s="10" t="s">
        <v>67</v>
      </c>
      <c r="E1672" t="s">
        <v>80</v>
      </c>
      <c r="F1672" s="4" t="s">
        <v>361</v>
      </c>
      <c r="G1672" t="s">
        <v>391</v>
      </c>
      <c r="H1672" s="2">
        <f t="shared" si="182"/>
        <v>0.30208333333333331</v>
      </c>
      <c r="I1672" s="2">
        <f t="shared" si="183"/>
        <v>0.19444444444444445</v>
      </c>
      <c r="J1672" t="str">
        <f t="shared" si="184"/>
        <v/>
      </c>
      <c r="K1672" t="s">
        <v>1634</v>
      </c>
      <c r="L1672" t="s">
        <v>1991</v>
      </c>
      <c r="M1672" t="s">
        <v>1996</v>
      </c>
      <c r="N1672">
        <v>4804</v>
      </c>
      <c r="O1672">
        <f t="shared" si="185"/>
        <v>2</v>
      </c>
      <c r="P1672" s="4" t="str">
        <f t="shared" si="186"/>
        <v>2</v>
      </c>
      <c r="Q1672" s="8">
        <f t="shared" si="187"/>
        <v>35</v>
      </c>
      <c r="R1672">
        <f t="shared" si="188"/>
        <v>155</v>
      </c>
    </row>
    <row r="1673" spans="1:18" x14ac:dyDescent="0.3">
      <c r="A1673" t="s">
        <v>11</v>
      </c>
      <c r="B1673" s="7" t="s">
        <v>37</v>
      </c>
      <c r="C1673" t="s">
        <v>70</v>
      </c>
      <c r="D1673" s="10" t="s">
        <v>68</v>
      </c>
      <c r="E1673" t="s">
        <v>84</v>
      </c>
      <c r="F1673" s="4" t="s">
        <v>264</v>
      </c>
      <c r="G1673" t="s">
        <v>415</v>
      </c>
      <c r="H1673" s="2">
        <f t="shared" si="182"/>
        <v>0.64930555555555558</v>
      </c>
      <c r="I1673" s="2">
        <f t="shared" si="183"/>
        <v>0.55208333333333337</v>
      </c>
      <c r="J1673" t="str">
        <f t="shared" si="184"/>
        <v/>
      </c>
      <c r="K1673" t="s">
        <v>1710</v>
      </c>
      <c r="L1673" t="s">
        <v>1991</v>
      </c>
      <c r="M1673" t="s">
        <v>1996</v>
      </c>
      <c r="N1673">
        <v>3597</v>
      </c>
      <c r="O1673">
        <f t="shared" si="185"/>
        <v>2</v>
      </c>
      <c r="P1673" s="4" t="str">
        <f t="shared" si="186"/>
        <v>2</v>
      </c>
      <c r="Q1673" s="8">
        <f t="shared" si="187"/>
        <v>20</v>
      </c>
      <c r="R1673">
        <f t="shared" si="188"/>
        <v>140</v>
      </c>
    </row>
    <row r="1674" spans="1:18" x14ac:dyDescent="0.3">
      <c r="A1674" t="s">
        <v>15</v>
      </c>
      <c r="B1674" s="7" t="s">
        <v>38</v>
      </c>
      <c r="C1674" t="s">
        <v>69</v>
      </c>
      <c r="D1674" s="10" t="s">
        <v>73</v>
      </c>
      <c r="E1674" t="s">
        <v>82</v>
      </c>
      <c r="F1674" s="4" t="s">
        <v>285</v>
      </c>
      <c r="G1674" t="s">
        <v>297</v>
      </c>
      <c r="H1674" s="2">
        <f t="shared" si="182"/>
        <v>0.80208333333333337</v>
      </c>
      <c r="I1674" s="2">
        <f t="shared" si="183"/>
        <v>0.25</v>
      </c>
      <c r="J1674" t="str">
        <f t="shared" si="184"/>
        <v/>
      </c>
      <c r="K1674" t="s">
        <v>1633</v>
      </c>
      <c r="L1674" t="s">
        <v>1993</v>
      </c>
      <c r="M1674" t="s">
        <v>1996</v>
      </c>
      <c r="N1674">
        <v>15353</v>
      </c>
      <c r="O1674">
        <f t="shared" si="185"/>
        <v>3</v>
      </c>
      <c r="P1674" s="4" t="str">
        <f t="shared" si="186"/>
        <v>13</v>
      </c>
      <c r="Q1674" s="8">
        <f t="shared" si="187"/>
        <v>15</v>
      </c>
      <c r="R1674">
        <f t="shared" si="188"/>
        <v>795</v>
      </c>
    </row>
    <row r="1675" spans="1:18" x14ac:dyDescent="0.3">
      <c r="A1675" t="s">
        <v>13</v>
      </c>
      <c r="B1675" s="7" t="s">
        <v>37</v>
      </c>
      <c r="C1675" t="s">
        <v>68</v>
      </c>
      <c r="D1675" s="10" t="s">
        <v>67</v>
      </c>
      <c r="E1675" t="s">
        <v>85</v>
      </c>
      <c r="F1675" s="4" t="s">
        <v>258</v>
      </c>
      <c r="G1675" t="s">
        <v>592</v>
      </c>
      <c r="H1675" s="2">
        <f t="shared" si="182"/>
        <v>0.68055555555555558</v>
      </c>
      <c r="I1675" s="2">
        <f t="shared" si="183"/>
        <v>0.27083333333333331</v>
      </c>
      <c r="J1675" t="str">
        <f t="shared" si="184"/>
        <v/>
      </c>
      <c r="K1675" t="s">
        <v>1835</v>
      </c>
      <c r="L1675" t="s">
        <v>1993</v>
      </c>
      <c r="M1675" t="s">
        <v>1997</v>
      </c>
      <c r="N1675">
        <v>9899</v>
      </c>
      <c r="O1675">
        <f t="shared" si="185"/>
        <v>3</v>
      </c>
      <c r="P1675" s="4" t="str">
        <f t="shared" si="186"/>
        <v>9</v>
      </c>
      <c r="Q1675" s="8">
        <f t="shared" si="187"/>
        <v>50</v>
      </c>
      <c r="R1675">
        <f t="shared" si="188"/>
        <v>590</v>
      </c>
    </row>
    <row r="1676" spans="1:18" x14ac:dyDescent="0.3">
      <c r="A1676" t="s">
        <v>11</v>
      </c>
      <c r="B1676" s="7" t="s">
        <v>23</v>
      </c>
      <c r="C1676" t="s">
        <v>67</v>
      </c>
      <c r="D1676" s="10" t="s">
        <v>72</v>
      </c>
      <c r="E1676" t="s">
        <v>75</v>
      </c>
      <c r="F1676" s="4" t="s">
        <v>292</v>
      </c>
      <c r="G1676" t="s">
        <v>324</v>
      </c>
      <c r="H1676" s="2">
        <f t="shared" si="182"/>
        <v>0.88888888888888884</v>
      </c>
      <c r="I1676" s="2">
        <f t="shared" si="183"/>
        <v>0.76736111111111116</v>
      </c>
      <c r="J1676" t="str">
        <f t="shared" si="184"/>
        <v/>
      </c>
      <c r="K1676" t="s">
        <v>1644</v>
      </c>
      <c r="L1676" t="s">
        <v>1991</v>
      </c>
      <c r="M1676" t="s">
        <v>1996</v>
      </c>
      <c r="N1676">
        <v>7303</v>
      </c>
      <c r="O1676">
        <f t="shared" si="185"/>
        <v>2</v>
      </c>
      <c r="P1676" s="4" t="str">
        <f t="shared" si="186"/>
        <v>2</v>
      </c>
      <c r="Q1676" s="8">
        <f t="shared" si="187"/>
        <v>55</v>
      </c>
      <c r="R1676">
        <f t="shared" si="188"/>
        <v>175</v>
      </c>
    </row>
    <row r="1677" spans="1:18" x14ac:dyDescent="0.3">
      <c r="A1677" t="s">
        <v>13</v>
      </c>
      <c r="B1677" s="7" t="s">
        <v>29</v>
      </c>
      <c r="C1677" t="s">
        <v>67</v>
      </c>
      <c r="D1677" s="10" t="s">
        <v>72</v>
      </c>
      <c r="E1677" t="s">
        <v>81</v>
      </c>
      <c r="F1677" s="4" t="s">
        <v>211</v>
      </c>
      <c r="G1677" t="s">
        <v>324</v>
      </c>
      <c r="H1677" s="2">
        <f t="shared" si="182"/>
        <v>0.88888888888888884</v>
      </c>
      <c r="I1677" s="2">
        <f t="shared" si="183"/>
        <v>0.37152777777777779</v>
      </c>
      <c r="J1677" t="str">
        <f t="shared" si="184"/>
        <v/>
      </c>
      <c r="K1677" t="s">
        <v>1671</v>
      </c>
      <c r="L1677" t="s">
        <v>1993</v>
      </c>
      <c r="M1677" t="s">
        <v>1996</v>
      </c>
      <c r="N1677">
        <v>13817</v>
      </c>
      <c r="O1677">
        <f t="shared" si="185"/>
        <v>3</v>
      </c>
      <c r="P1677" s="4" t="str">
        <f t="shared" si="186"/>
        <v>12</v>
      </c>
      <c r="Q1677" s="8">
        <f t="shared" si="187"/>
        <v>25</v>
      </c>
      <c r="R1677">
        <f t="shared" si="188"/>
        <v>745</v>
      </c>
    </row>
    <row r="1678" spans="1:18" x14ac:dyDescent="0.3">
      <c r="A1678" t="s">
        <v>13</v>
      </c>
      <c r="B1678" s="7" t="s">
        <v>38</v>
      </c>
      <c r="C1678" t="s">
        <v>69</v>
      </c>
      <c r="D1678" s="10" t="s">
        <v>73</v>
      </c>
      <c r="E1678" t="s">
        <v>86</v>
      </c>
      <c r="F1678" s="4" t="s">
        <v>284</v>
      </c>
      <c r="G1678" t="s">
        <v>524</v>
      </c>
      <c r="H1678" s="2">
        <f t="shared" si="182"/>
        <v>0.82291666666666663</v>
      </c>
      <c r="I1678" s="2">
        <f t="shared" si="183"/>
        <v>0.79861111111111116</v>
      </c>
      <c r="J1678" t="str">
        <f t="shared" si="184"/>
        <v>07 Mar</v>
      </c>
      <c r="K1678" t="s">
        <v>1851</v>
      </c>
      <c r="L1678" t="s">
        <v>1992</v>
      </c>
      <c r="M1678" t="s">
        <v>1996</v>
      </c>
      <c r="N1678">
        <v>19329</v>
      </c>
      <c r="O1678">
        <f t="shared" si="185"/>
        <v>4</v>
      </c>
      <c r="P1678" s="4" t="str">
        <f t="shared" si="186"/>
        <v>24</v>
      </c>
      <c r="Q1678" s="8">
        <f t="shared" si="187"/>
        <v>35</v>
      </c>
      <c r="R1678">
        <f t="shared" si="188"/>
        <v>1475</v>
      </c>
    </row>
    <row r="1679" spans="1:18" x14ac:dyDescent="0.3">
      <c r="A1679" t="s">
        <v>13</v>
      </c>
      <c r="B1679" s="7" t="s">
        <v>37</v>
      </c>
      <c r="C1679" t="s">
        <v>69</v>
      </c>
      <c r="D1679" s="10" t="s">
        <v>73</v>
      </c>
      <c r="E1679" t="s">
        <v>82</v>
      </c>
      <c r="F1679" s="4" t="s">
        <v>229</v>
      </c>
      <c r="G1679" t="s">
        <v>438</v>
      </c>
      <c r="H1679" s="2">
        <f t="shared" si="182"/>
        <v>0.52430555555555558</v>
      </c>
      <c r="I1679" s="2">
        <f t="shared" si="183"/>
        <v>0.2951388888888889</v>
      </c>
      <c r="J1679" t="str">
        <f t="shared" si="184"/>
        <v/>
      </c>
      <c r="K1679" t="s">
        <v>1651</v>
      </c>
      <c r="L1679" t="s">
        <v>1993</v>
      </c>
      <c r="M1679" t="s">
        <v>1996</v>
      </c>
      <c r="N1679">
        <v>16289</v>
      </c>
      <c r="O1679">
        <f t="shared" si="185"/>
        <v>3</v>
      </c>
      <c r="P1679" s="4" t="str">
        <f t="shared" si="186"/>
        <v>5</v>
      </c>
      <c r="Q1679" s="8">
        <f t="shared" si="187"/>
        <v>30</v>
      </c>
      <c r="R1679">
        <f t="shared" si="188"/>
        <v>330</v>
      </c>
    </row>
    <row r="1680" spans="1:18" x14ac:dyDescent="0.3">
      <c r="A1680" t="s">
        <v>13</v>
      </c>
      <c r="B1680" s="7" t="s">
        <v>42</v>
      </c>
      <c r="C1680" t="s">
        <v>68</v>
      </c>
      <c r="D1680" s="10" t="s">
        <v>67</v>
      </c>
      <c r="E1680" t="s">
        <v>85</v>
      </c>
      <c r="F1680" s="4" t="s">
        <v>209</v>
      </c>
      <c r="G1680" t="s">
        <v>694</v>
      </c>
      <c r="H1680" s="2">
        <f t="shared" si="182"/>
        <v>0.4201388888888889</v>
      </c>
      <c r="I1680" s="2">
        <f t="shared" si="183"/>
        <v>0.78819444444444442</v>
      </c>
      <c r="J1680" t="str">
        <f t="shared" si="184"/>
        <v>16 May</v>
      </c>
      <c r="K1680" t="s">
        <v>1646</v>
      </c>
      <c r="L1680" t="s">
        <v>1993</v>
      </c>
      <c r="M1680" t="s">
        <v>1997</v>
      </c>
      <c r="N1680">
        <v>9663</v>
      </c>
      <c r="O1680">
        <f t="shared" si="185"/>
        <v>3</v>
      </c>
      <c r="P1680" s="4" t="str">
        <f t="shared" si="186"/>
        <v>15</v>
      </c>
      <c r="Q1680" s="8">
        <f t="shared" si="187"/>
        <v>10</v>
      </c>
      <c r="R1680">
        <f t="shared" si="188"/>
        <v>910</v>
      </c>
    </row>
    <row r="1681" spans="1:18" x14ac:dyDescent="0.3">
      <c r="A1681" t="s">
        <v>12</v>
      </c>
      <c r="B1681" s="7" t="s">
        <v>50</v>
      </c>
      <c r="C1681" t="s">
        <v>69</v>
      </c>
      <c r="D1681" s="10" t="s">
        <v>73</v>
      </c>
      <c r="E1681" t="s">
        <v>120</v>
      </c>
      <c r="F1681" s="4" t="s">
        <v>213</v>
      </c>
      <c r="G1681" t="s">
        <v>850</v>
      </c>
      <c r="H1681" s="2">
        <f t="shared" si="182"/>
        <v>0.3923611111111111</v>
      </c>
      <c r="I1681" s="2">
        <f t="shared" si="183"/>
        <v>0.40625</v>
      </c>
      <c r="J1681" t="str">
        <f t="shared" si="184"/>
        <v>04 Jun</v>
      </c>
      <c r="K1681" t="s">
        <v>1833</v>
      </c>
      <c r="L1681" t="s">
        <v>1992</v>
      </c>
      <c r="M1681" t="s">
        <v>1996</v>
      </c>
      <c r="N1681">
        <v>10975</v>
      </c>
      <c r="O1681">
        <f t="shared" si="185"/>
        <v>4</v>
      </c>
      <c r="P1681" s="4" t="str">
        <f t="shared" si="186"/>
        <v>23</v>
      </c>
      <c r="Q1681" s="8">
        <f t="shared" si="187"/>
        <v>40</v>
      </c>
      <c r="R1681">
        <f t="shared" si="188"/>
        <v>1420</v>
      </c>
    </row>
    <row r="1682" spans="1:18" x14ac:dyDescent="0.3">
      <c r="A1682" t="s">
        <v>18</v>
      </c>
      <c r="B1682" s="7" t="s">
        <v>61</v>
      </c>
      <c r="C1682" t="s">
        <v>68</v>
      </c>
      <c r="D1682" s="10" t="s">
        <v>67</v>
      </c>
      <c r="E1682" t="s">
        <v>80</v>
      </c>
      <c r="F1682" s="4" t="s">
        <v>318</v>
      </c>
      <c r="G1682" t="s">
        <v>274</v>
      </c>
      <c r="H1682" s="2">
        <f t="shared" si="182"/>
        <v>0.53819444444444442</v>
      </c>
      <c r="I1682" s="2">
        <f t="shared" si="183"/>
        <v>0.43055555555555558</v>
      </c>
      <c r="J1682" t="str">
        <f t="shared" si="184"/>
        <v/>
      </c>
      <c r="K1682" t="s">
        <v>1634</v>
      </c>
      <c r="L1682" t="s">
        <v>1991</v>
      </c>
      <c r="M1682" t="s">
        <v>1996</v>
      </c>
      <c r="N1682">
        <v>4384</v>
      </c>
      <c r="O1682">
        <f t="shared" si="185"/>
        <v>2</v>
      </c>
      <c r="P1682" s="4" t="str">
        <f t="shared" si="186"/>
        <v>2</v>
      </c>
      <c r="Q1682" s="8">
        <f t="shared" si="187"/>
        <v>35</v>
      </c>
      <c r="R1682">
        <f t="shared" si="188"/>
        <v>155</v>
      </c>
    </row>
    <row r="1683" spans="1:18" x14ac:dyDescent="0.3">
      <c r="A1683" t="s">
        <v>13</v>
      </c>
      <c r="B1683" s="7" t="s">
        <v>37</v>
      </c>
      <c r="C1683" t="s">
        <v>69</v>
      </c>
      <c r="D1683" s="10" t="s">
        <v>73</v>
      </c>
      <c r="E1683" t="s">
        <v>82</v>
      </c>
      <c r="F1683" s="4" t="s">
        <v>208</v>
      </c>
      <c r="G1683" t="s">
        <v>239</v>
      </c>
      <c r="H1683" s="2">
        <f t="shared" si="182"/>
        <v>0.79166666666666663</v>
      </c>
      <c r="I1683" s="2">
        <f t="shared" si="183"/>
        <v>0.375</v>
      </c>
      <c r="J1683" t="str">
        <f t="shared" si="184"/>
        <v/>
      </c>
      <c r="K1683" t="s">
        <v>1686</v>
      </c>
      <c r="L1683" t="s">
        <v>1993</v>
      </c>
      <c r="M1683" t="s">
        <v>1996</v>
      </c>
      <c r="N1683">
        <v>14714</v>
      </c>
      <c r="O1683">
        <f t="shared" si="185"/>
        <v>3</v>
      </c>
      <c r="P1683" s="4" t="str">
        <f t="shared" si="186"/>
        <v>10</v>
      </c>
      <c r="Q1683" s="8">
        <f t="shared" si="187"/>
        <v>0</v>
      </c>
      <c r="R1683">
        <f t="shared" si="188"/>
        <v>600</v>
      </c>
    </row>
    <row r="1684" spans="1:18" x14ac:dyDescent="0.3">
      <c r="A1684" t="s">
        <v>13</v>
      </c>
      <c r="B1684" s="7" t="s">
        <v>37</v>
      </c>
      <c r="C1684" t="s">
        <v>69</v>
      </c>
      <c r="D1684" s="10" t="s">
        <v>73</v>
      </c>
      <c r="E1684" t="s">
        <v>93</v>
      </c>
      <c r="F1684" s="4" t="s">
        <v>231</v>
      </c>
      <c r="G1684" t="s">
        <v>748</v>
      </c>
      <c r="H1684" s="2">
        <f t="shared" si="182"/>
        <v>0.18402777777777779</v>
      </c>
      <c r="I1684" s="2">
        <f t="shared" si="183"/>
        <v>0.60763888888888884</v>
      </c>
      <c r="J1684" t="str">
        <f t="shared" si="184"/>
        <v>13 Jun</v>
      </c>
      <c r="K1684" t="s">
        <v>1819</v>
      </c>
      <c r="L1684" t="s">
        <v>1992</v>
      </c>
      <c r="M1684" t="s">
        <v>1997</v>
      </c>
      <c r="N1684">
        <v>10919</v>
      </c>
      <c r="O1684">
        <f t="shared" si="185"/>
        <v>4</v>
      </c>
      <c r="P1684" s="4" t="str">
        <f t="shared" si="186"/>
        <v>13</v>
      </c>
      <c r="Q1684" s="8">
        <f t="shared" si="187"/>
        <v>50</v>
      </c>
      <c r="R1684">
        <f t="shared" si="188"/>
        <v>830</v>
      </c>
    </row>
    <row r="1685" spans="1:18" x14ac:dyDescent="0.3">
      <c r="A1685" t="s">
        <v>13</v>
      </c>
      <c r="B1685" s="7" t="s">
        <v>48</v>
      </c>
      <c r="C1685" t="s">
        <v>68</v>
      </c>
      <c r="D1685" s="10" t="s">
        <v>67</v>
      </c>
      <c r="E1685" t="s">
        <v>85</v>
      </c>
      <c r="F1685" s="4" t="s">
        <v>259</v>
      </c>
      <c r="G1685" t="s">
        <v>712</v>
      </c>
      <c r="H1685" s="2">
        <f t="shared" si="182"/>
        <v>0.19444444444444445</v>
      </c>
      <c r="I1685" s="2">
        <f t="shared" si="183"/>
        <v>0.58680555555555558</v>
      </c>
      <c r="J1685" t="str">
        <f t="shared" si="184"/>
        <v>22 May</v>
      </c>
      <c r="K1685" t="s">
        <v>1765</v>
      </c>
      <c r="L1685" t="s">
        <v>1993</v>
      </c>
      <c r="M1685" t="s">
        <v>1996</v>
      </c>
      <c r="N1685">
        <v>14388</v>
      </c>
      <c r="O1685">
        <f t="shared" si="185"/>
        <v>3</v>
      </c>
      <c r="P1685" s="4" t="str">
        <f t="shared" si="186"/>
        <v>14</v>
      </c>
      <c r="Q1685" s="8">
        <f t="shared" si="187"/>
        <v>35</v>
      </c>
      <c r="R1685">
        <f t="shared" si="188"/>
        <v>875</v>
      </c>
    </row>
    <row r="1686" spans="1:18" x14ac:dyDescent="0.3">
      <c r="A1686" t="s">
        <v>15</v>
      </c>
      <c r="B1686" s="7" t="s">
        <v>44</v>
      </c>
      <c r="C1686" t="s">
        <v>69</v>
      </c>
      <c r="D1686" s="10" t="s">
        <v>73</v>
      </c>
      <c r="E1686" t="s">
        <v>82</v>
      </c>
      <c r="F1686" s="4" t="s">
        <v>212</v>
      </c>
      <c r="G1686" t="s">
        <v>239</v>
      </c>
      <c r="H1686" s="2">
        <f t="shared" si="182"/>
        <v>0.79166666666666663</v>
      </c>
      <c r="I1686" s="2">
        <f t="shared" si="183"/>
        <v>0.47569444444444442</v>
      </c>
      <c r="J1686" t="str">
        <f t="shared" si="184"/>
        <v/>
      </c>
      <c r="K1686" t="s">
        <v>1830</v>
      </c>
      <c r="L1686" t="s">
        <v>1993</v>
      </c>
      <c r="M1686" t="s">
        <v>1996</v>
      </c>
      <c r="N1686">
        <v>10877</v>
      </c>
      <c r="O1686">
        <f t="shared" si="185"/>
        <v>3</v>
      </c>
      <c r="P1686" s="4" t="str">
        <f t="shared" si="186"/>
        <v>7</v>
      </c>
      <c r="Q1686" s="8">
        <f t="shared" si="187"/>
        <v>35</v>
      </c>
      <c r="R1686">
        <f t="shared" si="188"/>
        <v>455</v>
      </c>
    </row>
    <row r="1687" spans="1:18" x14ac:dyDescent="0.3">
      <c r="A1687" t="s">
        <v>13</v>
      </c>
      <c r="B1687" s="7" t="s">
        <v>33</v>
      </c>
      <c r="C1687" t="s">
        <v>69</v>
      </c>
      <c r="D1687" s="10" t="s">
        <v>73</v>
      </c>
      <c r="E1687" t="s">
        <v>86</v>
      </c>
      <c r="F1687" s="4" t="s">
        <v>240</v>
      </c>
      <c r="G1687" t="s">
        <v>573</v>
      </c>
      <c r="H1687" s="2">
        <f t="shared" si="182"/>
        <v>0.52430555555555558</v>
      </c>
      <c r="I1687" s="2">
        <f t="shared" si="183"/>
        <v>0.96180555555555558</v>
      </c>
      <c r="J1687" t="str">
        <f t="shared" si="184"/>
        <v>10 May</v>
      </c>
      <c r="K1687" t="s">
        <v>1679</v>
      </c>
      <c r="L1687" t="s">
        <v>1992</v>
      </c>
      <c r="M1687" t="s">
        <v>1996</v>
      </c>
      <c r="N1687">
        <v>15129</v>
      </c>
      <c r="O1687">
        <f t="shared" si="185"/>
        <v>4</v>
      </c>
      <c r="P1687" s="4" t="str">
        <f t="shared" si="186"/>
        <v>13</v>
      </c>
      <c r="Q1687" s="8">
        <f t="shared" si="187"/>
        <v>30</v>
      </c>
      <c r="R1687">
        <f t="shared" si="188"/>
        <v>810</v>
      </c>
    </row>
    <row r="1688" spans="1:18" x14ac:dyDescent="0.3">
      <c r="A1688" t="s">
        <v>11</v>
      </c>
      <c r="B1688" s="7" t="s">
        <v>41</v>
      </c>
      <c r="C1688" t="s">
        <v>69</v>
      </c>
      <c r="D1688" s="10" t="s">
        <v>73</v>
      </c>
      <c r="E1688" t="s">
        <v>82</v>
      </c>
      <c r="F1688" s="4" t="s">
        <v>330</v>
      </c>
      <c r="G1688" t="s">
        <v>352</v>
      </c>
      <c r="H1688" s="2">
        <f t="shared" si="182"/>
        <v>0.875</v>
      </c>
      <c r="I1688" s="2">
        <f t="shared" si="183"/>
        <v>0.3125</v>
      </c>
      <c r="J1688" t="str">
        <f t="shared" si="184"/>
        <v/>
      </c>
      <c r="K1688" t="s">
        <v>1679</v>
      </c>
      <c r="L1688" t="s">
        <v>1993</v>
      </c>
      <c r="M1688" t="s">
        <v>1996</v>
      </c>
      <c r="N1688">
        <v>7191</v>
      </c>
      <c r="O1688">
        <f t="shared" si="185"/>
        <v>3</v>
      </c>
      <c r="P1688" s="4" t="str">
        <f t="shared" si="186"/>
        <v>13</v>
      </c>
      <c r="Q1688" s="8">
        <f t="shared" si="187"/>
        <v>30</v>
      </c>
      <c r="R1688">
        <f t="shared" si="188"/>
        <v>810</v>
      </c>
    </row>
    <row r="1689" spans="1:18" x14ac:dyDescent="0.3">
      <c r="A1689" t="s">
        <v>16</v>
      </c>
      <c r="B1689" s="7" t="s">
        <v>24</v>
      </c>
      <c r="C1689" t="s">
        <v>68</v>
      </c>
      <c r="D1689" s="10" t="s">
        <v>67</v>
      </c>
      <c r="E1689" t="s">
        <v>85</v>
      </c>
      <c r="F1689" s="4" t="s">
        <v>286</v>
      </c>
      <c r="G1689" t="s">
        <v>851</v>
      </c>
      <c r="H1689" s="2">
        <f t="shared" si="182"/>
        <v>0.32291666666666669</v>
      </c>
      <c r="I1689" s="2">
        <f t="shared" si="183"/>
        <v>0.97916666666666663</v>
      </c>
      <c r="J1689" t="str">
        <f t="shared" si="184"/>
        <v>02 May</v>
      </c>
      <c r="K1689" t="s">
        <v>1719</v>
      </c>
      <c r="L1689" t="s">
        <v>1993</v>
      </c>
      <c r="M1689" t="s">
        <v>1996</v>
      </c>
      <c r="N1689">
        <v>6686</v>
      </c>
      <c r="O1689">
        <f t="shared" si="185"/>
        <v>3</v>
      </c>
      <c r="P1689" s="4" t="str">
        <f t="shared" si="186"/>
        <v>8</v>
      </c>
      <c r="Q1689" s="8">
        <f t="shared" si="187"/>
        <v>15</v>
      </c>
      <c r="R1689">
        <f t="shared" si="188"/>
        <v>495</v>
      </c>
    </row>
    <row r="1690" spans="1:18" x14ac:dyDescent="0.3">
      <c r="A1690" t="s">
        <v>15</v>
      </c>
      <c r="B1690" s="7" t="s">
        <v>50</v>
      </c>
      <c r="C1690" t="s">
        <v>69</v>
      </c>
      <c r="D1690" s="10" t="s">
        <v>73</v>
      </c>
      <c r="E1690" t="s">
        <v>82</v>
      </c>
      <c r="F1690" s="4" t="s">
        <v>291</v>
      </c>
      <c r="G1690" t="s">
        <v>780</v>
      </c>
      <c r="H1690" s="2">
        <f t="shared" si="182"/>
        <v>6.25E-2</v>
      </c>
      <c r="I1690" s="2">
        <f t="shared" si="183"/>
        <v>0.53472222222222221</v>
      </c>
      <c r="J1690" t="str">
        <f t="shared" si="184"/>
        <v>04 Jun</v>
      </c>
      <c r="K1690" t="s">
        <v>1850</v>
      </c>
      <c r="L1690" t="s">
        <v>1993</v>
      </c>
      <c r="M1690" t="s">
        <v>1996</v>
      </c>
      <c r="N1690">
        <v>7530</v>
      </c>
      <c r="O1690">
        <f t="shared" si="185"/>
        <v>3</v>
      </c>
      <c r="P1690" s="4" t="str">
        <f t="shared" si="186"/>
        <v>12</v>
      </c>
      <c r="Q1690" s="8">
        <f t="shared" si="187"/>
        <v>40</v>
      </c>
      <c r="R1690">
        <f t="shared" si="188"/>
        <v>760</v>
      </c>
    </row>
    <row r="1691" spans="1:18" x14ac:dyDescent="0.3">
      <c r="A1691" t="s">
        <v>11</v>
      </c>
      <c r="B1691" s="7" t="s">
        <v>44</v>
      </c>
      <c r="C1691" t="s">
        <v>69</v>
      </c>
      <c r="D1691" s="10" t="s">
        <v>73</v>
      </c>
      <c r="E1691" t="s">
        <v>95</v>
      </c>
      <c r="F1691" s="4" t="s">
        <v>287</v>
      </c>
      <c r="G1691" t="s">
        <v>462</v>
      </c>
      <c r="H1691" s="2">
        <f t="shared" si="182"/>
        <v>0.9375</v>
      </c>
      <c r="I1691" s="2">
        <f t="shared" si="183"/>
        <v>0.31597222222222221</v>
      </c>
      <c r="J1691" t="str">
        <f t="shared" si="184"/>
        <v/>
      </c>
      <c r="K1691" t="s">
        <v>1854</v>
      </c>
      <c r="L1691" t="s">
        <v>1993</v>
      </c>
      <c r="M1691" t="s">
        <v>1996</v>
      </c>
      <c r="N1691">
        <v>6442</v>
      </c>
      <c r="O1691">
        <f t="shared" si="185"/>
        <v>3</v>
      </c>
      <c r="P1691" s="4" t="str">
        <f t="shared" si="186"/>
        <v>14</v>
      </c>
      <c r="Q1691" s="8">
        <f t="shared" si="187"/>
        <v>55</v>
      </c>
      <c r="R1691">
        <f t="shared" si="188"/>
        <v>895</v>
      </c>
    </row>
    <row r="1692" spans="1:18" x14ac:dyDescent="0.3">
      <c r="A1692" t="s">
        <v>13</v>
      </c>
      <c r="B1692" s="7" t="s">
        <v>47</v>
      </c>
      <c r="C1692" t="s">
        <v>69</v>
      </c>
      <c r="D1692" s="10" t="s">
        <v>73</v>
      </c>
      <c r="E1692" t="s">
        <v>82</v>
      </c>
      <c r="F1692" s="4" t="s">
        <v>208</v>
      </c>
      <c r="G1692" t="s">
        <v>495</v>
      </c>
      <c r="H1692" s="2">
        <f t="shared" si="182"/>
        <v>0.52430555555555558</v>
      </c>
      <c r="I1692" s="2">
        <f t="shared" si="183"/>
        <v>0.375</v>
      </c>
      <c r="J1692" t="str">
        <f t="shared" si="184"/>
        <v>28 Jun</v>
      </c>
      <c r="K1692" t="s">
        <v>1722</v>
      </c>
      <c r="L1692" t="s">
        <v>1993</v>
      </c>
      <c r="M1692" t="s">
        <v>1997</v>
      </c>
      <c r="N1692">
        <v>10262</v>
      </c>
      <c r="O1692">
        <f t="shared" si="185"/>
        <v>3</v>
      </c>
      <c r="P1692" s="4" t="str">
        <f t="shared" si="186"/>
        <v>27</v>
      </c>
      <c r="Q1692" s="8">
        <f t="shared" si="187"/>
        <v>35</v>
      </c>
      <c r="R1692">
        <f t="shared" si="188"/>
        <v>1655</v>
      </c>
    </row>
    <row r="1693" spans="1:18" x14ac:dyDescent="0.3">
      <c r="A1693" t="s">
        <v>13</v>
      </c>
      <c r="B1693" s="7" t="s">
        <v>29</v>
      </c>
      <c r="C1693" t="s">
        <v>67</v>
      </c>
      <c r="D1693" s="10" t="s">
        <v>72</v>
      </c>
      <c r="E1693" t="s">
        <v>81</v>
      </c>
      <c r="F1693" s="4" t="s">
        <v>209</v>
      </c>
      <c r="G1693" t="s">
        <v>852</v>
      </c>
      <c r="H1693" s="2">
        <f t="shared" si="182"/>
        <v>0.39583333333333331</v>
      </c>
      <c r="I1693" s="2">
        <f t="shared" si="183"/>
        <v>0.78819444444444442</v>
      </c>
      <c r="J1693" t="str">
        <f t="shared" si="184"/>
        <v>13 Mar</v>
      </c>
      <c r="K1693" t="s">
        <v>1765</v>
      </c>
      <c r="L1693" t="s">
        <v>1993</v>
      </c>
      <c r="M1693" t="s">
        <v>1996</v>
      </c>
      <c r="N1693">
        <v>13817</v>
      </c>
      <c r="O1693">
        <f t="shared" si="185"/>
        <v>3</v>
      </c>
      <c r="P1693" s="4" t="str">
        <f t="shared" si="186"/>
        <v>14</v>
      </c>
      <c r="Q1693" s="8">
        <f t="shared" si="187"/>
        <v>35</v>
      </c>
      <c r="R1693">
        <f t="shared" si="188"/>
        <v>875</v>
      </c>
    </row>
    <row r="1694" spans="1:18" x14ac:dyDescent="0.3">
      <c r="A1694" t="s">
        <v>13</v>
      </c>
      <c r="B1694" s="7" t="s">
        <v>37</v>
      </c>
      <c r="C1694" t="s">
        <v>68</v>
      </c>
      <c r="D1694" s="10" t="s">
        <v>67</v>
      </c>
      <c r="E1694" t="s">
        <v>85</v>
      </c>
      <c r="F1694" s="4" t="s">
        <v>259</v>
      </c>
      <c r="G1694" t="s">
        <v>516</v>
      </c>
      <c r="H1694" s="2">
        <f t="shared" si="182"/>
        <v>0.98263888888888884</v>
      </c>
      <c r="I1694" s="2">
        <f t="shared" si="183"/>
        <v>0.58680555555555558</v>
      </c>
      <c r="J1694" t="str">
        <f t="shared" si="184"/>
        <v/>
      </c>
      <c r="K1694" t="s">
        <v>1737</v>
      </c>
      <c r="L1694" t="s">
        <v>1993</v>
      </c>
      <c r="M1694" t="s">
        <v>1996</v>
      </c>
      <c r="N1694">
        <v>13626</v>
      </c>
      <c r="O1694">
        <f t="shared" si="185"/>
        <v>3</v>
      </c>
      <c r="P1694" s="4" t="str">
        <f t="shared" si="186"/>
        <v>9</v>
      </c>
      <c r="Q1694" s="8">
        <f t="shared" si="187"/>
        <v>30</v>
      </c>
      <c r="R1694">
        <f t="shared" si="188"/>
        <v>570</v>
      </c>
    </row>
    <row r="1695" spans="1:18" x14ac:dyDescent="0.3">
      <c r="A1695" t="s">
        <v>13</v>
      </c>
      <c r="B1695" s="7" t="s">
        <v>26</v>
      </c>
      <c r="C1695" t="s">
        <v>68</v>
      </c>
      <c r="D1695" s="10" t="s">
        <v>67</v>
      </c>
      <c r="E1695" t="s">
        <v>85</v>
      </c>
      <c r="F1695" s="4" t="s">
        <v>209</v>
      </c>
      <c r="G1695" t="s">
        <v>711</v>
      </c>
      <c r="H1695" s="2">
        <f t="shared" si="182"/>
        <v>0.4201388888888889</v>
      </c>
      <c r="I1695" s="2">
        <f t="shared" si="183"/>
        <v>0.78819444444444442</v>
      </c>
      <c r="J1695" t="str">
        <f t="shared" si="184"/>
        <v>13 May</v>
      </c>
      <c r="K1695" t="s">
        <v>1646</v>
      </c>
      <c r="L1695" t="s">
        <v>1993</v>
      </c>
      <c r="M1695" t="s">
        <v>1996</v>
      </c>
      <c r="N1695">
        <v>14388</v>
      </c>
      <c r="O1695">
        <f t="shared" si="185"/>
        <v>3</v>
      </c>
      <c r="P1695" s="4" t="str">
        <f t="shared" si="186"/>
        <v>15</v>
      </c>
      <c r="Q1695" s="8">
        <f t="shared" si="187"/>
        <v>10</v>
      </c>
      <c r="R1695">
        <f t="shared" si="188"/>
        <v>910</v>
      </c>
    </row>
    <row r="1696" spans="1:18" x14ac:dyDescent="0.3">
      <c r="A1696" t="s">
        <v>11</v>
      </c>
      <c r="B1696" s="7" t="s">
        <v>66</v>
      </c>
      <c r="C1696" t="s">
        <v>68</v>
      </c>
      <c r="D1696" s="10" t="s">
        <v>67</v>
      </c>
      <c r="E1696" t="s">
        <v>80</v>
      </c>
      <c r="F1696" s="4" t="s">
        <v>361</v>
      </c>
      <c r="G1696" t="s">
        <v>391</v>
      </c>
      <c r="H1696" s="2">
        <f t="shared" si="182"/>
        <v>0.30208333333333331</v>
      </c>
      <c r="I1696" s="2">
        <f t="shared" si="183"/>
        <v>0.19444444444444445</v>
      </c>
      <c r="J1696" t="str">
        <f t="shared" si="184"/>
        <v/>
      </c>
      <c r="K1696" t="s">
        <v>1634</v>
      </c>
      <c r="L1696" t="s">
        <v>1991</v>
      </c>
      <c r="M1696" t="s">
        <v>1996</v>
      </c>
      <c r="N1696">
        <v>4804</v>
      </c>
      <c r="O1696">
        <f t="shared" si="185"/>
        <v>2</v>
      </c>
      <c r="P1696" s="4" t="str">
        <f t="shared" si="186"/>
        <v>2</v>
      </c>
      <c r="Q1696" s="8">
        <f t="shared" si="187"/>
        <v>35</v>
      </c>
      <c r="R1696">
        <f t="shared" si="188"/>
        <v>155</v>
      </c>
    </row>
    <row r="1697" spans="1:18" x14ac:dyDescent="0.3">
      <c r="A1697" t="s">
        <v>11</v>
      </c>
      <c r="B1697" s="7" t="s">
        <v>39</v>
      </c>
      <c r="C1697" t="s">
        <v>69</v>
      </c>
      <c r="D1697" s="10" t="s">
        <v>73</v>
      </c>
      <c r="E1697" t="s">
        <v>97</v>
      </c>
      <c r="F1697" s="4" t="s">
        <v>390</v>
      </c>
      <c r="G1697" t="s">
        <v>362</v>
      </c>
      <c r="H1697" s="2">
        <f t="shared" si="182"/>
        <v>0.73263888888888884</v>
      </c>
      <c r="I1697" s="2">
        <f t="shared" si="183"/>
        <v>0.60416666666666663</v>
      </c>
      <c r="J1697" t="str">
        <f t="shared" si="184"/>
        <v/>
      </c>
      <c r="K1697" t="s">
        <v>1735</v>
      </c>
      <c r="L1697" t="s">
        <v>1991</v>
      </c>
      <c r="M1697" t="s">
        <v>1996</v>
      </c>
      <c r="N1697">
        <v>5406</v>
      </c>
      <c r="O1697">
        <f t="shared" si="185"/>
        <v>2</v>
      </c>
      <c r="P1697" s="4" t="str">
        <f t="shared" si="186"/>
        <v>3</v>
      </c>
      <c r="Q1697" s="8">
        <f t="shared" si="187"/>
        <v>5</v>
      </c>
      <c r="R1697">
        <f t="shared" si="188"/>
        <v>185</v>
      </c>
    </row>
    <row r="1698" spans="1:18" x14ac:dyDescent="0.3">
      <c r="A1698" t="s">
        <v>14</v>
      </c>
      <c r="B1698" s="7" t="s">
        <v>40</v>
      </c>
      <c r="C1698" t="s">
        <v>69</v>
      </c>
      <c r="D1698" s="10" t="s">
        <v>73</v>
      </c>
      <c r="E1698" t="s">
        <v>83</v>
      </c>
      <c r="F1698" s="4" t="s">
        <v>353</v>
      </c>
      <c r="G1698" t="s">
        <v>337</v>
      </c>
      <c r="H1698" s="2">
        <f t="shared" si="182"/>
        <v>0.95138888888888884</v>
      </c>
      <c r="I1698" s="2">
        <f t="shared" si="183"/>
        <v>0.74652777777777779</v>
      </c>
      <c r="J1698" t="str">
        <f t="shared" si="184"/>
        <v/>
      </c>
      <c r="K1698" t="s">
        <v>1745</v>
      </c>
      <c r="L1698" t="s">
        <v>1993</v>
      </c>
      <c r="M1698" t="s">
        <v>1996</v>
      </c>
      <c r="N1698">
        <v>4611</v>
      </c>
      <c r="O1698">
        <f t="shared" si="185"/>
        <v>3</v>
      </c>
      <c r="P1698" s="4" t="str">
        <f t="shared" si="186"/>
        <v>4</v>
      </c>
      <c r="Q1698" s="8">
        <f t="shared" si="187"/>
        <v>55</v>
      </c>
      <c r="R1698">
        <f t="shared" si="188"/>
        <v>295</v>
      </c>
    </row>
    <row r="1699" spans="1:18" x14ac:dyDescent="0.3">
      <c r="A1699" t="s">
        <v>11</v>
      </c>
      <c r="B1699" s="7" t="s">
        <v>25</v>
      </c>
      <c r="C1699" t="s">
        <v>68</v>
      </c>
      <c r="D1699" s="10" t="s">
        <v>67</v>
      </c>
      <c r="E1699" t="s">
        <v>94</v>
      </c>
      <c r="F1699" s="4" t="s">
        <v>371</v>
      </c>
      <c r="G1699" t="s">
        <v>296</v>
      </c>
      <c r="H1699" s="2">
        <f t="shared" si="182"/>
        <v>0.54166666666666663</v>
      </c>
      <c r="I1699" s="2">
        <f t="shared" si="183"/>
        <v>0.34027777777777779</v>
      </c>
      <c r="J1699" t="str">
        <f t="shared" si="184"/>
        <v/>
      </c>
      <c r="K1699" t="s">
        <v>1725</v>
      </c>
      <c r="L1699" t="s">
        <v>1993</v>
      </c>
      <c r="M1699" t="s">
        <v>1996</v>
      </c>
      <c r="N1699">
        <v>5069</v>
      </c>
      <c r="O1699">
        <f t="shared" si="185"/>
        <v>3</v>
      </c>
      <c r="P1699" s="4" t="str">
        <f t="shared" si="186"/>
        <v>4</v>
      </c>
      <c r="Q1699" s="8">
        <f t="shared" si="187"/>
        <v>50</v>
      </c>
      <c r="R1699">
        <f t="shared" si="188"/>
        <v>290</v>
      </c>
    </row>
    <row r="1700" spans="1:18" x14ac:dyDescent="0.3">
      <c r="A1700" t="s">
        <v>16</v>
      </c>
      <c r="B1700" s="7" t="s">
        <v>54</v>
      </c>
      <c r="C1700" t="s">
        <v>67</v>
      </c>
      <c r="D1700" s="10" t="s">
        <v>69</v>
      </c>
      <c r="E1700" t="s">
        <v>75</v>
      </c>
      <c r="F1700" s="4" t="s">
        <v>348</v>
      </c>
      <c r="G1700" t="s">
        <v>580</v>
      </c>
      <c r="H1700" s="2">
        <f t="shared" si="182"/>
        <v>0.44444444444444442</v>
      </c>
      <c r="I1700" s="2">
        <f t="shared" si="183"/>
        <v>0.32291666666666669</v>
      </c>
      <c r="J1700" t="str">
        <f t="shared" si="184"/>
        <v/>
      </c>
      <c r="K1700" t="s">
        <v>1644</v>
      </c>
      <c r="L1700" t="s">
        <v>1991</v>
      </c>
      <c r="M1700" t="s">
        <v>1996</v>
      </c>
      <c r="N1700">
        <v>3898</v>
      </c>
      <c r="O1700">
        <f t="shared" si="185"/>
        <v>2</v>
      </c>
      <c r="P1700" s="4" t="str">
        <f t="shared" si="186"/>
        <v>2</v>
      </c>
      <c r="Q1700" s="8">
        <f t="shared" si="187"/>
        <v>55</v>
      </c>
      <c r="R1700">
        <f t="shared" si="188"/>
        <v>175</v>
      </c>
    </row>
    <row r="1701" spans="1:18" x14ac:dyDescent="0.3">
      <c r="A1701" t="s">
        <v>11</v>
      </c>
      <c r="B1701" s="7" t="s">
        <v>54</v>
      </c>
      <c r="C1701" t="s">
        <v>71</v>
      </c>
      <c r="D1701" s="10" t="s">
        <v>74</v>
      </c>
      <c r="E1701" t="s">
        <v>102</v>
      </c>
      <c r="F1701" s="4" t="s">
        <v>279</v>
      </c>
      <c r="G1701" t="s">
        <v>405</v>
      </c>
      <c r="H1701" s="2">
        <f t="shared" si="182"/>
        <v>0.5625</v>
      </c>
      <c r="I1701" s="2">
        <f t="shared" si="183"/>
        <v>0.5</v>
      </c>
      <c r="J1701" t="str">
        <f t="shared" si="184"/>
        <v/>
      </c>
      <c r="K1701" t="s">
        <v>1675</v>
      </c>
      <c r="L1701" t="s">
        <v>1991</v>
      </c>
      <c r="M1701" t="s">
        <v>1996</v>
      </c>
      <c r="N1701">
        <v>2754</v>
      </c>
      <c r="O1701">
        <f t="shared" si="185"/>
        <v>2</v>
      </c>
      <c r="P1701" s="4" t="str">
        <f t="shared" si="186"/>
        <v>1</v>
      </c>
      <c r="Q1701" s="8">
        <f t="shared" si="187"/>
        <v>30</v>
      </c>
      <c r="R1701">
        <f t="shared" si="188"/>
        <v>90</v>
      </c>
    </row>
    <row r="1702" spans="1:18" x14ac:dyDescent="0.3">
      <c r="A1702" t="s">
        <v>15</v>
      </c>
      <c r="B1702" s="7" t="s">
        <v>30</v>
      </c>
      <c r="C1702" t="s">
        <v>69</v>
      </c>
      <c r="D1702" s="10" t="s">
        <v>73</v>
      </c>
      <c r="E1702" t="s">
        <v>82</v>
      </c>
      <c r="F1702" s="4" t="s">
        <v>249</v>
      </c>
      <c r="G1702" t="s">
        <v>543</v>
      </c>
      <c r="H1702" s="2">
        <f t="shared" si="182"/>
        <v>6.25E-2</v>
      </c>
      <c r="I1702" s="2">
        <f t="shared" si="183"/>
        <v>0.625</v>
      </c>
      <c r="J1702" t="str">
        <f t="shared" si="184"/>
        <v>28 May</v>
      </c>
      <c r="K1702" t="s">
        <v>1674</v>
      </c>
      <c r="L1702" t="s">
        <v>1993</v>
      </c>
      <c r="M1702" t="s">
        <v>1997</v>
      </c>
      <c r="N1702">
        <v>6943</v>
      </c>
      <c r="O1702">
        <f t="shared" si="185"/>
        <v>3</v>
      </c>
      <c r="P1702" s="4" t="str">
        <f t="shared" si="186"/>
        <v>10</v>
      </c>
      <c r="Q1702" s="8">
        <f t="shared" si="187"/>
        <v>30</v>
      </c>
      <c r="R1702">
        <f t="shared" si="188"/>
        <v>630</v>
      </c>
    </row>
    <row r="1703" spans="1:18" x14ac:dyDescent="0.3">
      <c r="A1703" t="s">
        <v>13</v>
      </c>
      <c r="B1703" s="7" t="s">
        <v>46</v>
      </c>
      <c r="C1703" t="s">
        <v>68</v>
      </c>
      <c r="D1703" s="10" t="s">
        <v>67</v>
      </c>
      <c r="E1703" t="s">
        <v>85</v>
      </c>
      <c r="F1703" s="4" t="s">
        <v>238</v>
      </c>
      <c r="G1703" t="s">
        <v>275</v>
      </c>
      <c r="H1703" s="2">
        <f t="shared" si="182"/>
        <v>0.76041666666666663</v>
      </c>
      <c r="I1703" s="2">
        <f t="shared" si="183"/>
        <v>0.23958333333333334</v>
      </c>
      <c r="J1703" t="str">
        <f t="shared" si="184"/>
        <v/>
      </c>
      <c r="K1703" t="s">
        <v>1828</v>
      </c>
      <c r="L1703" t="s">
        <v>1993</v>
      </c>
      <c r="M1703" t="s">
        <v>1996</v>
      </c>
      <c r="N1703">
        <v>14781</v>
      </c>
      <c r="O1703">
        <f t="shared" si="185"/>
        <v>3</v>
      </c>
      <c r="P1703" s="4" t="str">
        <f t="shared" si="186"/>
        <v>12</v>
      </c>
      <c r="Q1703" s="8">
        <f t="shared" si="187"/>
        <v>30</v>
      </c>
      <c r="R1703">
        <f t="shared" si="188"/>
        <v>750</v>
      </c>
    </row>
    <row r="1704" spans="1:18" x14ac:dyDescent="0.3">
      <c r="A1704" t="s">
        <v>13</v>
      </c>
      <c r="B1704" s="7" t="s">
        <v>48</v>
      </c>
      <c r="C1704" t="s">
        <v>69</v>
      </c>
      <c r="D1704" s="10" t="s">
        <v>73</v>
      </c>
      <c r="E1704" t="s">
        <v>82</v>
      </c>
      <c r="F1704" s="4" t="s">
        <v>296</v>
      </c>
      <c r="G1704" t="s">
        <v>239</v>
      </c>
      <c r="H1704" s="2">
        <f t="shared" si="182"/>
        <v>0.79166666666666663</v>
      </c>
      <c r="I1704" s="2">
        <f t="shared" si="183"/>
        <v>0.54166666666666663</v>
      </c>
      <c r="J1704" t="str">
        <f t="shared" si="184"/>
        <v/>
      </c>
      <c r="K1704" t="s">
        <v>1891</v>
      </c>
      <c r="L1704" t="s">
        <v>1993</v>
      </c>
      <c r="M1704" t="s">
        <v>1996</v>
      </c>
      <c r="N1704">
        <v>16079</v>
      </c>
      <c r="O1704">
        <f t="shared" si="185"/>
        <v>3</v>
      </c>
      <c r="P1704" s="4" t="str">
        <f t="shared" si="186"/>
        <v>6</v>
      </c>
      <c r="Q1704" s="8">
        <f t="shared" si="187"/>
        <v>0</v>
      </c>
      <c r="R1704">
        <f t="shared" si="188"/>
        <v>360</v>
      </c>
    </row>
    <row r="1705" spans="1:18" x14ac:dyDescent="0.3">
      <c r="A1705" t="s">
        <v>11</v>
      </c>
      <c r="B1705" s="7" t="s">
        <v>51</v>
      </c>
      <c r="C1705" t="s">
        <v>67</v>
      </c>
      <c r="D1705" s="10" t="s">
        <v>72</v>
      </c>
      <c r="E1705" t="s">
        <v>75</v>
      </c>
      <c r="F1705" s="4" t="s">
        <v>266</v>
      </c>
      <c r="G1705" t="s">
        <v>245</v>
      </c>
      <c r="H1705" s="2">
        <f t="shared" si="182"/>
        <v>0.82291666666666663</v>
      </c>
      <c r="I1705" s="2">
        <f t="shared" si="183"/>
        <v>0.70486111111111116</v>
      </c>
      <c r="J1705" t="str">
        <f t="shared" si="184"/>
        <v/>
      </c>
      <c r="K1705" t="s">
        <v>1623</v>
      </c>
      <c r="L1705" t="s">
        <v>1991</v>
      </c>
      <c r="M1705" t="s">
        <v>1996</v>
      </c>
      <c r="N1705">
        <v>8033</v>
      </c>
      <c r="O1705">
        <f t="shared" si="185"/>
        <v>2</v>
      </c>
      <c r="P1705" s="4" t="str">
        <f t="shared" si="186"/>
        <v>2</v>
      </c>
      <c r="Q1705" s="8">
        <f t="shared" si="187"/>
        <v>50</v>
      </c>
      <c r="R1705">
        <f t="shared" si="188"/>
        <v>170</v>
      </c>
    </row>
    <row r="1706" spans="1:18" x14ac:dyDescent="0.3">
      <c r="A1706" t="s">
        <v>11</v>
      </c>
      <c r="B1706" s="7" t="s">
        <v>56</v>
      </c>
      <c r="C1706" t="s">
        <v>67</v>
      </c>
      <c r="D1706" s="10" t="s">
        <v>72</v>
      </c>
      <c r="E1706" t="s">
        <v>75</v>
      </c>
      <c r="F1706" s="4" t="s">
        <v>292</v>
      </c>
      <c r="G1706" t="s">
        <v>324</v>
      </c>
      <c r="H1706" s="2">
        <f t="shared" si="182"/>
        <v>0.88888888888888884</v>
      </c>
      <c r="I1706" s="2">
        <f t="shared" si="183"/>
        <v>0.76736111111111116</v>
      </c>
      <c r="J1706" t="str">
        <f t="shared" si="184"/>
        <v/>
      </c>
      <c r="K1706" t="s">
        <v>1644</v>
      </c>
      <c r="L1706" t="s">
        <v>1991</v>
      </c>
      <c r="M1706" t="s">
        <v>1996</v>
      </c>
      <c r="N1706">
        <v>6860</v>
      </c>
      <c r="O1706">
        <f t="shared" si="185"/>
        <v>2</v>
      </c>
      <c r="P1706" s="4" t="str">
        <f t="shared" si="186"/>
        <v>2</v>
      </c>
      <c r="Q1706" s="8">
        <f t="shared" si="187"/>
        <v>55</v>
      </c>
      <c r="R1706">
        <f t="shared" si="188"/>
        <v>175</v>
      </c>
    </row>
    <row r="1707" spans="1:18" x14ac:dyDescent="0.3">
      <c r="A1707" t="s">
        <v>15</v>
      </c>
      <c r="B1707" s="7" t="s">
        <v>60</v>
      </c>
      <c r="C1707" t="s">
        <v>69</v>
      </c>
      <c r="D1707" s="10" t="s">
        <v>73</v>
      </c>
      <c r="E1707" t="s">
        <v>82</v>
      </c>
      <c r="F1707" s="4" t="s">
        <v>215</v>
      </c>
      <c r="G1707" t="s">
        <v>297</v>
      </c>
      <c r="H1707" s="2">
        <f t="shared" si="182"/>
        <v>0.80208333333333337</v>
      </c>
      <c r="I1707" s="2">
        <f t="shared" si="183"/>
        <v>0.4861111111111111</v>
      </c>
      <c r="J1707" t="str">
        <f t="shared" si="184"/>
        <v/>
      </c>
      <c r="K1707" t="s">
        <v>1830</v>
      </c>
      <c r="L1707" t="s">
        <v>1993</v>
      </c>
      <c r="M1707" t="s">
        <v>1996</v>
      </c>
      <c r="N1707">
        <v>6953</v>
      </c>
      <c r="O1707">
        <f t="shared" si="185"/>
        <v>3</v>
      </c>
      <c r="P1707" s="4" t="str">
        <f t="shared" si="186"/>
        <v>7</v>
      </c>
      <c r="Q1707" s="8">
        <f t="shared" si="187"/>
        <v>35</v>
      </c>
      <c r="R1707">
        <f t="shared" si="188"/>
        <v>455</v>
      </c>
    </row>
    <row r="1708" spans="1:18" x14ac:dyDescent="0.3">
      <c r="A1708" t="s">
        <v>11</v>
      </c>
      <c r="B1708" s="7" t="s">
        <v>26</v>
      </c>
      <c r="C1708" t="s">
        <v>67</v>
      </c>
      <c r="D1708" s="10" t="s">
        <v>69</v>
      </c>
      <c r="E1708" t="s">
        <v>75</v>
      </c>
      <c r="F1708" s="4" t="s">
        <v>314</v>
      </c>
      <c r="G1708" t="s">
        <v>407</v>
      </c>
      <c r="H1708" s="2">
        <f t="shared" si="182"/>
        <v>0.4201388888888889</v>
      </c>
      <c r="I1708" s="2">
        <f t="shared" si="183"/>
        <v>0.2986111111111111</v>
      </c>
      <c r="J1708" t="str">
        <f t="shared" si="184"/>
        <v/>
      </c>
      <c r="K1708" t="s">
        <v>1644</v>
      </c>
      <c r="L1708" t="s">
        <v>1991</v>
      </c>
      <c r="M1708" t="s">
        <v>1996</v>
      </c>
      <c r="N1708">
        <v>4823</v>
      </c>
      <c r="O1708">
        <f t="shared" si="185"/>
        <v>2</v>
      </c>
      <c r="P1708" s="4" t="str">
        <f t="shared" si="186"/>
        <v>2</v>
      </c>
      <c r="Q1708" s="8">
        <f t="shared" si="187"/>
        <v>55</v>
      </c>
      <c r="R1708">
        <f t="shared" si="188"/>
        <v>175</v>
      </c>
    </row>
    <row r="1709" spans="1:18" x14ac:dyDescent="0.3">
      <c r="A1709" t="s">
        <v>11</v>
      </c>
      <c r="B1709" s="7" t="s">
        <v>63</v>
      </c>
      <c r="C1709" t="s">
        <v>68</v>
      </c>
      <c r="D1709" s="10" t="s">
        <v>67</v>
      </c>
      <c r="E1709" t="s">
        <v>80</v>
      </c>
      <c r="F1709" s="4" t="s">
        <v>361</v>
      </c>
      <c r="G1709" t="s">
        <v>391</v>
      </c>
      <c r="H1709" s="2">
        <f t="shared" si="182"/>
        <v>0.30208333333333331</v>
      </c>
      <c r="I1709" s="2">
        <f t="shared" si="183"/>
        <v>0.19444444444444445</v>
      </c>
      <c r="J1709" t="str">
        <f t="shared" si="184"/>
        <v/>
      </c>
      <c r="K1709" t="s">
        <v>1634</v>
      </c>
      <c r="L1709" t="s">
        <v>1991</v>
      </c>
      <c r="M1709" t="s">
        <v>1996</v>
      </c>
      <c r="N1709">
        <v>4174</v>
      </c>
      <c r="O1709">
        <f t="shared" si="185"/>
        <v>2</v>
      </c>
      <c r="P1709" s="4" t="str">
        <f t="shared" si="186"/>
        <v>2</v>
      </c>
      <c r="Q1709" s="8">
        <f t="shared" si="187"/>
        <v>35</v>
      </c>
      <c r="R1709">
        <f t="shared" si="188"/>
        <v>155</v>
      </c>
    </row>
    <row r="1710" spans="1:18" x14ac:dyDescent="0.3">
      <c r="A1710" t="s">
        <v>13</v>
      </c>
      <c r="B1710" s="7" t="s">
        <v>47</v>
      </c>
      <c r="C1710" t="s">
        <v>69</v>
      </c>
      <c r="D1710" s="10" t="s">
        <v>73</v>
      </c>
      <c r="E1710" t="s">
        <v>86</v>
      </c>
      <c r="F1710" s="4" t="s">
        <v>340</v>
      </c>
      <c r="G1710" t="s">
        <v>444</v>
      </c>
      <c r="H1710" s="2">
        <f t="shared" si="182"/>
        <v>0.79166666666666663</v>
      </c>
      <c r="I1710" s="2">
        <f t="shared" si="183"/>
        <v>0.55902777777777779</v>
      </c>
      <c r="J1710" t="str">
        <f t="shared" si="184"/>
        <v>28 Jun</v>
      </c>
      <c r="K1710" t="s">
        <v>1831</v>
      </c>
      <c r="L1710" t="s">
        <v>1992</v>
      </c>
      <c r="M1710" t="s">
        <v>1996</v>
      </c>
      <c r="N1710">
        <v>12819</v>
      </c>
      <c r="O1710">
        <f t="shared" si="185"/>
        <v>4</v>
      </c>
      <c r="P1710" s="4" t="str">
        <f t="shared" si="186"/>
        <v>29</v>
      </c>
      <c r="Q1710" s="8">
        <f t="shared" si="187"/>
        <v>35</v>
      </c>
      <c r="R1710">
        <f t="shared" si="188"/>
        <v>1775</v>
      </c>
    </row>
    <row r="1711" spans="1:18" x14ac:dyDescent="0.3">
      <c r="A1711" t="s">
        <v>13</v>
      </c>
      <c r="B1711" s="7" t="s">
        <v>42</v>
      </c>
      <c r="C1711" t="s">
        <v>68</v>
      </c>
      <c r="D1711" s="10" t="s">
        <v>67</v>
      </c>
      <c r="E1711" t="s">
        <v>85</v>
      </c>
      <c r="F1711" s="4" t="s">
        <v>216</v>
      </c>
      <c r="G1711" t="s">
        <v>599</v>
      </c>
      <c r="H1711" s="2">
        <f t="shared" si="182"/>
        <v>0.19444444444444445</v>
      </c>
      <c r="I1711" s="2">
        <f t="shared" si="183"/>
        <v>0.88194444444444442</v>
      </c>
      <c r="J1711" t="str">
        <f t="shared" si="184"/>
        <v>16 May</v>
      </c>
      <c r="K1711" t="s">
        <v>1695</v>
      </c>
      <c r="L1711" t="s">
        <v>1993</v>
      </c>
      <c r="M1711" t="s">
        <v>1997</v>
      </c>
      <c r="N1711">
        <v>9663</v>
      </c>
      <c r="O1711">
        <f t="shared" si="185"/>
        <v>3</v>
      </c>
      <c r="P1711" s="4" t="str">
        <f t="shared" si="186"/>
        <v>7</v>
      </c>
      <c r="Q1711" s="8">
        <f t="shared" si="187"/>
        <v>30</v>
      </c>
      <c r="R1711">
        <f t="shared" si="188"/>
        <v>450</v>
      </c>
    </row>
    <row r="1712" spans="1:18" x14ac:dyDescent="0.3">
      <c r="A1712" t="s">
        <v>14</v>
      </c>
      <c r="B1712" s="7" t="s">
        <v>52</v>
      </c>
      <c r="C1712" t="s">
        <v>68</v>
      </c>
      <c r="D1712" s="10" t="s">
        <v>67</v>
      </c>
      <c r="E1712" t="s">
        <v>80</v>
      </c>
      <c r="F1712" s="4" t="s">
        <v>345</v>
      </c>
      <c r="G1712" t="s">
        <v>329</v>
      </c>
      <c r="H1712" s="2">
        <f t="shared" si="182"/>
        <v>0.39583333333333331</v>
      </c>
      <c r="I1712" s="2">
        <f t="shared" si="183"/>
        <v>0.28819444444444442</v>
      </c>
      <c r="J1712" t="str">
        <f t="shared" si="184"/>
        <v/>
      </c>
      <c r="K1712" t="s">
        <v>1634</v>
      </c>
      <c r="L1712" t="s">
        <v>1991</v>
      </c>
      <c r="M1712" t="s">
        <v>1998</v>
      </c>
      <c r="N1712">
        <v>3841</v>
      </c>
      <c r="O1712">
        <f t="shared" si="185"/>
        <v>2</v>
      </c>
      <c r="P1712" s="4" t="str">
        <f t="shared" si="186"/>
        <v>2</v>
      </c>
      <c r="Q1712" s="8">
        <f t="shared" si="187"/>
        <v>35</v>
      </c>
      <c r="R1712">
        <f t="shared" si="188"/>
        <v>155</v>
      </c>
    </row>
    <row r="1713" spans="1:18" x14ac:dyDescent="0.3">
      <c r="A1713" t="s">
        <v>11</v>
      </c>
      <c r="B1713" s="7" t="s">
        <v>47</v>
      </c>
      <c r="C1713" t="s">
        <v>69</v>
      </c>
      <c r="D1713" s="10" t="s">
        <v>73</v>
      </c>
      <c r="E1713" t="s">
        <v>97</v>
      </c>
      <c r="F1713" s="4" t="s">
        <v>308</v>
      </c>
      <c r="G1713" t="s">
        <v>246</v>
      </c>
      <c r="H1713" s="2">
        <f t="shared" si="182"/>
        <v>0.36805555555555558</v>
      </c>
      <c r="I1713" s="2">
        <f t="shared" si="183"/>
        <v>0.2326388888888889</v>
      </c>
      <c r="J1713" t="str">
        <f t="shared" si="184"/>
        <v/>
      </c>
      <c r="K1713" t="s">
        <v>1664</v>
      </c>
      <c r="L1713" t="s">
        <v>1991</v>
      </c>
      <c r="M1713" t="s">
        <v>1996</v>
      </c>
      <c r="N1713">
        <v>5000</v>
      </c>
      <c r="O1713">
        <f t="shared" si="185"/>
        <v>2</v>
      </c>
      <c r="P1713" s="4" t="str">
        <f t="shared" si="186"/>
        <v>3</v>
      </c>
      <c r="Q1713" s="8">
        <f t="shared" si="187"/>
        <v>15</v>
      </c>
      <c r="R1713">
        <f t="shared" si="188"/>
        <v>195</v>
      </c>
    </row>
    <row r="1714" spans="1:18" x14ac:dyDescent="0.3">
      <c r="A1714" t="s">
        <v>12</v>
      </c>
      <c r="B1714" s="7" t="s">
        <v>27</v>
      </c>
      <c r="C1714" t="s">
        <v>67</v>
      </c>
      <c r="D1714" s="10" t="s">
        <v>72</v>
      </c>
      <c r="E1714" t="s">
        <v>128</v>
      </c>
      <c r="F1714" s="4" t="s">
        <v>204</v>
      </c>
      <c r="G1714" t="s">
        <v>321</v>
      </c>
      <c r="H1714" s="2">
        <f t="shared" si="182"/>
        <v>0.92361111111111116</v>
      </c>
      <c r="I1714" s="2">
        <f t="shared" si="183"/>
        <v>0.24305555555555555</v>
      </c>
      <c r="J1714" t="str">
        <f t="shared" si="184"/>
        <v/>
      </c>
      <c r="K1714" t="s">
        <v>1860</v>
      </c>
      <c r="L1714" t="s">
        <v>1992</v>
      </c>
      <c r="M1714" t="s">
        <v>2002</v>
      </c>
      <c r="N1714">
        <v>13366</v>
      </c>
      <c r="O1714">
        <f t="shared" si="185"/>
        <v>4</v>
      </c>
      <c r="P1714" s="4" t="str">
        <f t="shared" si="186"/>
        <v>16</v>
      </c>
      <c r="Q1714" s="8">
        <f t="shared" si="187"/>
        <v>20</v>
      </c>
      <c r="R1714">
        <f t="shared" si="188"/>
        <v>980</v>
      </c>
    </row>
    <row r="1715" spans="1:18" x14ac:dyDescent="0.3">
      <c r="A1715" t="s">
        <v>17</v>
      </c>
      <c r="B1715" s="7" t="s">
        <v>38</v>
      </c>
      <c r="C1715" t="s">
        <v>71</v>
      </c>
      <c r="D1715" s="10" t="s">
        <v>74</v>
      </c>
      <c r="E1715" t="s">
        <v>100</v>
      </c>
      <c r="F1715" s="4" t="s">
        <v>395</v>
      </c>
      <c r="G1715" t="s">
        <v>451</v>
      </c>
      <c r="H1715" s="2">
        <f t="shared" si="182"/>
        <v>0.69791666666666663</v>
      </c>
      <c r="I1715" s="2">
        <f t="shared" si="183"/>
        <v>0.91319444444444442</v>
      </c>
      <c r="J1715" t="str">
        <f t="shared" si="184"/>
        <v>07 Mar</v>
      </c>
      <c r="K1715" t="s">
        <v>1912</v>
      </c>
      <c r="L1715" t="s">
        <v>1993</v>
      </c>
      <c r="M1715" t="s">
        <v>1996</v>
      </c>
      <c r="N1715">
        <v>12395</v>
      </c>
      <c r="O1715">
        <f t="shared" si="185"/>
        <v>3</v>
      </c>
      <c r="P1715" s="4" t="str">
        <f t="shared" si="186"/>
        <v>18</v>
      </c>
      <c r="Q1715" s="8">
        <f t="shared" si="187"/>
        <v>50</v>
      </c>
      <c r="R1715">
        <f t="shared" si="188"/>
        <v>1130</v>
      </c>
    </row>
    <row r="1716" spans="1:18" x14ac:dyDescent="0.3">
      <c r="A1716" t="s">
        <v>12</v>
      </c>
      <c r="B1716" s="7" t="s">
        <v>42</v>
      </c>
      <c r="C1716" t="s">
        <v>68</v>
      </c>
      <c r="D1716" s="10" t="s">
        <v>67</v>
      </c>
      <c r="E1716" t="s">
        <v>135</v>
      </c>
      <c r="F1716" s="4" t="s">
        <v>354</v>
      </c>
      <c r="G1716" t="s">
        <v>853</v>
      </c>
      <c r="H1716" s="2">
        <f t="shared" si="182"/>
        <v>0.87847222222222221</v>
      </c>
      <c r="I1716" s="2">
        <f t="shared" si="183"/>
        <v>0.69791666666666663</v>
      </c>
      <c r="J1716" t="str">
        <f t="shared" si="184"/>
        <v>16 May</v>
      </c>
      <c r="K1716" t="s">
        <v>1787</v>
      </c>
      <c r="L1716" t="s">
        <v>1993</v>
      </c>
      <c r="M1716" t="s">
        <v>1996</v>
      </c>
      <c r="N1716">
        <v>7452</v>
      </c>
      <c r="O1716">
        <f t="shared" si="185"/>
        <v>3</v>
      </c>
      <c r="P1716" s="4" t="str">
        <f t="shared" si="186"/>
        <v>28</v>
      </c>
      <c r="Q1716" s="8">
        <f t="shared" si="187"/>
        <v>20</v>
      </c>
      <c r="R1716">
        <f t="shared" si="188"/>
        <v>1700</v>
      </c>
    </row>
    <row r="1717" spans="1:18" x14ac:dyDescent="0.3">
      <c r="A1717" t="s">
        <v>13</v>
      </c>
      <c r="B1717" s="7" t="s">
        <v>46</v>
      </c>
      <c r="C1717" t="s">
        <v>69</v>
      </c>
      <c r="D1717" s="10" t="s">
        <v>73</v>
      </c>
      <c r="E1717" t="s">
        <v>82</v>
      </c>
      <c r="F1717" s="4" t="s">
        <v>245</v>
      </c>
      <c r="G1717" t="s">
        <v>442</v>
      </c>
      <c r="H1717" s="2">
        <f t="shared" si="182"/>
        <v>0.79166666666666663</v>
      </c>
      <c r="I1717" s="2">
        <f t="shared" si="183"/>
        <v>0.82291666666666663</v>
      </c>
      <c r="J1717" t="str">
        <f t="shared" si="184"/>
        <v>19 May</v>
      </c>
      <c r="K1717" t="s">
        <v>1803</v>
      </c>
      <c r="L1717" t="s">
        <v>1993</v>
      </c>
      <c r="M1717" t="s">
        <v>1996</v>
      </c>
      <c r="N1717">
        <v>15554</v>
      </c>
      <c r="O1717">
        <f t="shared" si="185"/>
        <v>3</v>
      </c>
      <c r="P1717" s="4" t="str">
        <f t="shared" si="186"/>
        <v>23</v>
      </c>
      <c r="Q1717" s="8">
        <f t="shared" si="187"/>
        <v>15</v>
      </c>
      <c r="R1717">
        <f t="shared" si="188"/>
        <v>1395</v>
      </c>
    </row>
    <row r="1718" spans="1:18" x14ac:dyDescent="0.3">
      <c r="A1718" t="s">
        <v>13</v>
      </c>
      <c r="B1718" s="7" t="s">
        <v>41</v>
      </c>
      <c r="C1718" t="s">
        <v>68</v>
      </c>
      <c r="D1718" s="10" t="s">
        <v>67</v>
      </c>
      <c r="E1718" t="s">
        <v>98</v>
      </c>
      <c r="F1718" s="4" t="s">
        <v>299</v>
      </c>
      <c r="G1718" t="s">
        <v>854</v>
      </c>
      <c r="H1718" s="2">
        <f t="shared" si="182"/>
        <v>0.62847222222222221</v>
      </c>
      <c r="I1718" s="2">
        <f t="shared" si="183"/>
        <v>0.70833333333333337</v>
      </c>
      <c r="J1718" t="str">
        <f t="shared" si="184"/>
        <v>07 May</v>
      </c>
      <c r="K1718" t="s">
        <v>1659</v>
      </c>
      <c r="L1718" t="s">
        <v>1993</v>
      </c>
      <c r="M1718" t="s">
        <v>1996</v>
      </c>
      <c r="N1718">
        <v>13067</v>
      </c>
      <c r="O1718">
        <f t="shared" si="185"/>
        <v>3</v>
      </c>
      <c r="P1718" s="4" t="str">
        <f t="shared" si="186"/>
        <v>22</v>
      </c>
      <c r="Q1718" s="8">
        <f t="shared" si="187"/>
        <v>5</v>
      </c>
      <c r="R1718">
        <f t="shared" si="188"/>
        <v>1325</v>
      </c>
    </row>
    <row r="1719" spans="1:18" x14ac:dyDescent="0.3">
      <c r="A1719" t="s">
        <v>11</v>
      </c>
      <c r="B1719" s="7" t="s">
        <v>64</v>
      </c>
      <c r="C1719" t="s">
        <v>68</v>
      </c>
      <c r="D1719" s="10" t="s">
        <v>67</v>
      </c>
      <c r="E1719" t="s">
        <v>80</v>
      </c>
      <c r="F1719" s="4" t="s">
        <v>290</v>
      </c>
      <c r="G1719" t="s">
        <v>319</v>
      </c>
      <c r="H1719" s="2">
        <f t="shared" si="182"/>
        <v>0.73958333333333337</v>
      </c>
      <c r="I1719" s="2">
        <f t="shared" si="183"/>
        <v>0.63194444444444442</v>
      </c>
      <c r="J1719" t="str">
        <f t="shared" si="184"/>
        <v/>
      </c>
      <c r="K1719" t="s">
        <v>1634</v>
      </c>
      <c r="L1719" t="s">
        <v>1991</v>
      </c>
      <c r="M1719" t="s">
        <v>1996</v>
      </c>
      <c r="N1719">
        <v>6565</v>
      </c>
      <c r="O1719">
        <f t="shared" si="185"/>
        <v>2</v>
      </c>
      <c r="P1719" s="4" t="str">
        <f t="shared" si="186"/>
        <v>2</v>
      </c>
      <c r="Q1719" s="8">
        <f t="shared" si="187"/>
        <v>35</v>
      </c>
      <c r="R1719">
        <f t="shared" si="188"/>
        <v>155</v>
      </c>
    </row>
    <row r="1720" spans="1:18" x14ac:dyDescent="0.3">
      <c r="A1720" t="s">
        <v>14</v>
      </c>
      <c r="B1720" s="7" t="s">
        <v>55</v>
      </c>
      <c r="C1720" t="s">
        <v>71</v>
      </c>
      <c r="D1720" s="10" t="s">
        <v>74</v>
      </c>
      <c r="E1720" t="s">
        <v>102</v>
      </c>
      <c r="F1720" s="4" t="s">
        <v>238</v>
      </c>
      <c r="G1720" t="s">
        <v>391</v>
      </c>
      <c r="H1720" s="2">
        <f t="shared" si="182"/>
        <v>0.30208333333333331</v>
      </c>
      <c r="I1720" s="2">
        <f t="shared" si="183"/>
        <v>0.23958333333333334</v>
      </c>
      <c r="J1720" t="str">
        <f t="shared" si="184"/>
        <v/>
      </c>
      <c r="K1720" t="s">
        <v>1675</v>
      </c>
      <c r="L1720" t="s">
        <v>1991</v>
      </c>
      <c r="M1720" t="s">
        <v>1998</v>
      </c>
      <c r="N1720">
        <v>1965</v>
      </c>
      <c r="O1720">
        <f t="shared" si="185"/>
        <v>2</v>
      </c>
      <c r="P1720" s="4" t="str">
        <f t="shared" si="186"/>
        <v>1</v>
      </c>
      <c r="Q1720" s="8">
        <f t="shared" si="187"/>
        <v>30</v>
      </c>
      <c r="R1720">
        <f t="shared" si="188"/>
        <v>90</v>
      </c>
    </row>
    <row r="1721" spans="1:18" x14ac:dyDescent="0.3">
      <c r="A1721" t="s">
        <v>14</v>
      </c>
      <c r="B1721" s="7" t="s">
        <v>60</v>
      </c>
      <c r="C1721" t="s">
        <v>70</v>
      </c>
      <c r="D1721" s="10" t="s">
        <v>68</v>
      </c>
      <c r="E1721" t="s">
        <v>84</v>
      </c>
      <c r="F1721" s="4" t="s">
        <v>329</v>
      </c>
      <c r="G1721" t="s">
        <v>421</v>
      </c>
      <c r="H1721" s="2">
        <f t="shared" si="182"/>
        <v>0.50347222222222221</v>
      </c>
      <c r="I1721" s="2">
        <f t="shared" si="183"/>
        <v>0.39583333333333331</v>
      </c>
      <c r="J1721" t="str">
        <f t="shared" si="184"/>
        <v/>
      </c>
      <c r="K1721" t="s">
        <v>1634</v>
      </c>
      <c r="L1721" t="s">
        <v>1991</v>
      </c>
      <c r="M1721" t="s">
        <v>1998</v>
      </c>
      <c r="N1721">
        <v>3332</v>
      </c>
      <c r="O1721">
        <f t="shared" si="185"/>
        <v>2</v>
      </c>
      <c r="P1721" s="4" t="str">
        <f t="shared" si="186"/>
        <v>2</v>
      </c>
      <c r="Q1721" s="8">
        <f t="shared" si="187"/>
        <v>35</v>
      </c>
      <c r="R1721">
        <f t="shared" si="188"/>
        <v>155</v>
      </c>
    </row>
    <row r="1722" spans="1:18" x14ac:dyDescent="0.3">
      <c r="A1722" t="s">
        <v>11</v>
      </c>
      <c r="B1722" s="7" t="s">
        <v>39</v>
      </c>
      <c r="C1722" t="s">
        <v>67</v>
      </c>
      <c r="D1722" s="10" t="s">
        <v>72</v>
      </c>
      <c r="E1722" t="s">
        <v>134</v>
      </c>
      <c r="F1722" s="4" t="s">
        <v>317</v>
      </c>
      <c r="G1722" t="s">
        <v>349</v>
      </c>
      <c r="H1722" s="2">
        <f t="shared" si="182"/>
        <v>0.4236111111111111</v>
      </c>
      <c r="I1722" s="2">
        <f t="shared" si="183"/>
        <v>0.22569444444444445</v>
      </c>
      <c r="J1722" t="str">
        <f t="shared" si="184"/>
        <v/>
      </c>
      <c r="K1722" t="s">
        <v>1627</v>
      </c>
      <c r="L1722" t="s">
        <v>1993</v>
      </c>
      <c r="M1722" t="s">
        <v>1996</v>
      </c>
      <c r="N1722">
        <v>6208</v>
      </c>
      <c r="O1722">
        <f t="shared" si="185"/>
        <v>3</v>
      </c>
      <c r="P1722" s="4" t="str">
        <f t="shared" si="186"/>
        <v>4</v>
      </c>
      <c r="Q1722" s="8">
        <f t="shared" si="187"/>
        <v>45</v>
      </c>
      <c r="R1722">
        <f t="shared" si="188"/>
        <v>285</v>
      </c>
    </row>
    <row r="1723" spans="1:18" x14ac:dyDescent="0.3">
      <c r="A1723" t="s">
        <v>12</v>
      </c>
      <c r="B1723" s="7" t="s">
        <v>61</v>
      </c>
      <c r="C1723" t="s">
        <v>67</v>
      </c>
      <c r="D1723" s="10" t="s">
        <v>72</v>
      </c>
      <c r="E1723" t="s">
        <v>157</v>
      </c>
      <c r="F1723" s="4" t="s">
        <v>396</v>
      </c>
      <c r="G1723" t="s">
        <v>855</v>
      </c>
      <c r="H1723" s="2">
        <f t="shared" si="182"/>
        <v>0.77777777777777779</v>
      </c>
      <c r="I1723" s="2">
        <f t="shared" si="183"/>
        <v>0.57638888888888884</v>
      </c>
      <c r="J1723" t="str">
        <f t="shared" si="184"/>
        <v>16 Mar</v>
      </c>
      <c r="K1723" t="s">
        <v>1731</v>
      </c>
      <c r="L1723" t="s">
        <v>1993</v>
      </c>
      <c r="M1723" t="s">
        <v>1996</v>
      </c>
      <c r="N1723">
        <v>11161</v>
      </c>
      <c r="O1723">
        <f t="shared" si="185"/>
        <v>3</v>
      </c>
      <c r="P1723" s="4" t="str">
        <f t="shared" si="186"/>
        <v>28</v>
      </c>
      <c r="Q1723" s="8">
        <f t="shared" si="187"/>
        <v>50</v>
      </c>
      <c r="R1723">
        <f t="shared" si="188"/>
        <v>1730</v>
      </c>
    </row>
    <row r="1724" spans="1:18" x14ac:dyDescent="0.3">
      <c r="A1724" t="s">
        <v>12</v>
      </c>
      <c r="B1724" s="7" t="s">
        <v>37</v>
      </c>
      <c r="C1724" t="s">
        <v>68</v>
      </c>
      <c r="D1724" s="10" t="s">
        <v>67</v>
      </c>
      <c r="E1724" t="s">
        <v>129</v>
      </c>
      <c r="F1724" s="4" t="s">
        <v>300</v>
      </c>
      <c r="G1724" t="s">
        <v>821</v>
      </c>
      <c r="H1724" s="2">
        <f t="shared" si="182"/>
        <v>0.57291666666666663</v>
      </c>
      <c r="I1724" s="2">
        <f t="shared" si="183"/>
        <v>0.41666666666666669</v>
      </c>
      <c r="J1724" t="str">
        <f t="shared" si="184"/>
        <v>13 Jun</v>
      </c>
      <c r="K1724" t="s">
        <v>1913</v>
      </c>
      <c r="L1724" t="s">
        <v>1992</v>
      </c>
      <c r="M1724" t="s">
        <v>1996</v>
      </c>
      <c r="N1724">
        <v>12224</v>
      </c>
      <c r="O1724">
        <f t="shared" si="185"/>
        <v>4</v>
      </c>
      <c r="P1724" s="4" t="str">
        <f t="shared" si="186"/>
        <v>27</v>
      </c>
      <c r="Q1724" s="8">
        <f t="shared" si="187"/>
        <v>45</v>
      </c>
      <c r="R1724">
        <f t="shared" si="188"/>
        <v>1665</v>
      </c>
    </row>
    <row r="1725" spans="1:18" x14ac:dyDescent="0.3">
      <c r="A1725" t="s">
        <v>13</v>
      </c>
      <c r="B1725" s="7" t="s">
        <v>24</v>
      </c>
      <c r="C1725" t="s">
        <v>68</v>
      </c>
      <c r="D1725" s="10" t="s">
        <v>67</v>
      </c>
      <c r="E1725" t="s">
        <v>85</v>
      </c>
      <c r="F1725" s="4" t="s">
        <v>209</v>
      </c>
      <c r="G1725" t="s">
        <v>636</v>
      </c>
      <c r="H1725" s="2">
        <f t="shared" si="182"/>
        <v>0.5</v>
      </c>
      <c r="I1725" s="2">
        <f t="shared" si="183"/>
        <v>0.78819444444444442</v>
      </c>
      <c r="J1725" t="str">
        <f t="shared" si="184"/>
        <v>02 May</v>
      </c>
      <c r="K1725" t="s">
        <v>1771</v>
      </c>
      <c r="L1725" t="s">
        <v>1993</v>
      </c>
      <c r="M1725" t="s">
        <v>1997</v>
      </c>
      <c r="N1725">
        <v>9663</v>
      </c>
      <c r="O1725">
        <f t="shared" si="185"/>
        <v>3</v>
      </c>
      <c r="P1725" s="4" t="str">
        <f t="shared" si="186"/>
        <v>17</v>
      </c>
      <c r="Q1725" s="8">
        <f t="shared" si="187"/>
        <v>5</v>
      </c>
      <c r="R1725">
        <f t="shared" si="188"/>
        <v>1025</v>
      </c>
    </row>
    <row r="1726" spans="1:18" x14ac:dyDescent="0.3">
      <c r="A1726" t="s">
        <v>13</v>
      </c>
      <c r="B1726" s="7" t="s">
        <v>61</v>
      </c>
      <c r="C1726" t="s">
        <v>67</v>
      </c>
      <c r="D1726" s="10" t="s">
        <v>72</v>
      </c>
      <c r="E1726" t="s">
        <v>81</v>
      </c>
      <c r="F1726" s="4" t="s">
        <v>211</v>
      </c>
      <c r="G1726" t="s">
        <v>311</v>
      </c>
      <c r="H1726" s="2">
        <f t="shared" si="182"/>
        <v>0.63541666666666663</v>
      </c>
      <c r="I1726" s="2">
        <f t="shared" si="183"/>
        <v>0.37152777777777779</v>
      </c>
      <c r="J1726" t="str">
        <f t="shared" si="184"/>
        <v/>
      </c>
      <c r="K1726" t="s">
        <v>1747</v>
      </c>
      <c r="L1726" t="s">
        <v>1993</v>
      </c>
      <c r="M1726" t="s">
        <v>1996</v>
      </c>
      <c r="N1726">
        <v>12284</v>
      </c>
      <c r="O1726">
        <f t="shared" si="185"/>
        <v>3</v>
      </c>
      <c r="P1726" s="4" t="str">
        <f t="shared" si="186"/>
        <v>6</v>
      </c>
      <c r="Q1726" s="8">
        <f t="shared" si="187"/>
        <v>20</v>
      </c>
      <c r="R1726">
        <f t="shared" si="188"/>
        <v>380</v>
      </c>
    </row>
    <row r="1727" spans="1:18" x14ac:dyDescent="0.3">
      <c r="A1727" t="s">
        <v>12</v>
      </c>
      <c r="B1727" s="7" t="s">
        <v>30</v>
      </c>
      <c r="C1727" t="s">
        <v>69</v>
      </c>
      <c r="D1727" s="10" t="s">
        <v>73</v>
      </c>
      <c r="E1727" t="s">
        <v>101</v>
      </c>
      <c r="F1727" s="4" t="s">
        <v>276</v>
      </c>
      <c r="G1727" t="s">
        <v>856</v>
      </c>
      <c r="H1727" s="2">
        <f t="shared" si="182"/>
        <v>0.3923611111111111</v>
      </c>
      <c r="I1727" s="2">
        <f t="shared" si="183"/>
        <v>0.72222222222222221</v>
      </c>
      <c r="J1727" t="str">
        <f t="shared" si="184"/>
        <v>28 May</v>
      </c>
      <c r="K1727" t="s">
        <v>1662</v>
      </c>
      <c r="L1727" t="s">
        <v>1993</v>
      </c>
      <c r="M1727" t="s">
        <v>1996</v>
      </c>
      <c r="N1727">
        <v>7480</v>
      </c>
      <c r="O1727">
        <f t="shared" si="185"/>
        <v>3</v>
      </c>
      <c r="P1727" s="4" t="str">
        <f t="shared" si="186"/>
        <v>16</v>
      </c>
      <c r="Q1727" s="8">
        <f t="shared" si="187"/>
        <v>5</v>
      </c>
      <c r="R1727">
        <f t="shared" si="188"/>
        <v>965</v>
      </c>
    </row>
    <row r="1728" spans="1:18" x14ac:dyDescent="0.3">
      <c r="A1728" t="s">
        <v>13</v>
      </c>
      <c r="B1728" s="7" t="s">
        <v>38</v>
      </c>
      <c r="C1728" t="s">
        <v>69</v>
      </c>
      <c r="D1728" s="10" t="s">
        <v>73</v>
      </c>
      <c r="E1728" t="s">
        <v>82</v>
      </c>
      <c r="F1728" s="4" t="s">
        <v>297</v>
      </c>
      <c r="G1728" t="s">
        <v>474</v>
      </c>
      <c r="H1728" s="2">
        <f t="shared" si="182"/>
        <v>0.18402777777777779</v>
      </c>
      <c r="I1728" s="2">
        <f t="shared" si="183"/>
        <v>0.80208333333333337</v>
      </c>
      <c r="J1728" t="str">
        <f t="shared" si="184"/>
        <v>07 Mar</v>
      </c>
      <c r="K1728" t="s">
        <v>1734</v>
      </c>
      <c r="L1728" t="s">
        <v>1993</v>
      </c>
      <c r="M1728" t="s">
        <v>1996</v>
      </c>
      <c r="N1728">
        <v>17024</v>
      </c>
      <c r="O1728">
        <f t="shared" si="185"/>
        <v>3</v>
      </c>
      <c r="P1728" s="4" t="str">
        <f t="shared" si="186"/>
        <v>9</v>
      </c>
      <c r="Q1728" s="8">
        <f t="shared" si="187"/>
        <v>10</v>
      </c>
      <c r="R1728">
        <f t="shared" si="188"/>
        <v>550</v>
      </c>
    </row>
    <row r="1729" spans="1:18" x14ac:dyDescent="0.3">
      <c r="A1729" t="s">
        <v>13</v>
      </c>
      <c r="B1729" s="7" t="s">
        <v>54</v>
      </c>
      <c r="C1729" t="s">
        <v>68</v>
      </c>
      <c r="D1729" s="10" t="s">
        <v>67</v>
      </c>
      <c r="E1729" t="s">
        <v>98</v>
      </c>
      <c r="F1729" s="4" t="s">
        <v>263</v>
      </c>
      <c r="G1729" t="s">
        <v>857</v>
      </c>
      <c r="H1729" s="2">
        <f t="shared" si="182"/>
        <v>0.79861111111111116</v>
      </c>
      <c r="I1729" s="2">
        <f t="shared" si="183"/>
        <v>0.85069444444444442</v>
      </c>
      <c r="J1729" t="str">
        <f t="shared" si="184"/>
        <v>07 Jun</v>
      </c>
      <c r="K1729" t="s">
        <v>1904</v>
      </c>
      <c r="L1729" t="s">
        <v>1993</v>
      </c>
      <c r="M1729" t="s">
        <v>1996</v>
      </c>
      <c r="N1729">
        <v>14151</v>
      </c>
      <c r="O1729">
        <f t="shared" si="185"/>
        <v>3</v>
      </c>
      <c r="P1729" s="4" t="str">
        <f t="shared" si="186"/>
        <v>22</v>
      </c>
      <c r="Q1729" s="8">
        <f t="shared" si="187"/>
        <v>45</v>
      </c>
      <c r="R1729">
        <f t="shared" si="188"/>
        <v>1365</v>
      </c>
    </row>
    <row r="1730" spans="1:18" x14ac:dyDescent="0.3">
      <c r="A1730" t="s">
        <v>11</v>
      </c>
      <c r="B1730" s="7" t="s">
        <v>59</v>
      </c>
      <c r="C1730" t="s">
        <v>68</v>
      </c>
      <c r="D1730" s="10" t="s">
        <v>67</v>
      </c>
      <c r="E1730" t="s">
        <v>80</v>
      </c>
      <c r="F1730" s="4" t="s">
        <v>217</v>
      </c>
      <c r="G1730" t="s">
        <v>269</v>
      </c>
      <c r="H1730" s="2">
        <f t="shared" si="182"/>
        <v>0.82638888888888884</v>
      </c>
      <c r="I1730" s="2">
        <f t="shared" si="183"/>
        <v>0.71875</v>
      </c>
      <c r="J1730" t="str">
        <f t="shared" si="184"/>
        <v/>
      </c>
      <c r="K1730" t="s">
        <v>1634</v>
      </c>
      <c r="L1730" t="s">
        <v>1991</v>
      </c>
      <c r="M1730" t="s">
        <v>1996</v>
      </c>
      <c r="N1730">
        <v>4804</v>
      </c>
      <c r="O1730">
        <f t="shared" si="185"/>
        <v>2</v>
      </c>
      <c r="P1730" s="4" t="str">
        <f t="shared" si="186"/>
        <v>2</v>
      </c>
      <c r="Q1730" s="8">
        <f t="shared" si="187"/>
        <v>35</v>
      </c>
      <c r="R1730">
        <f t="shared" si="188"/>
        <v>155</v>
      </c>
    </row>
    <row r="1731" spans="1:18" x14ac:dyDescent="0.3">
      <c r="A1731" t="s">
        <v>11</v>
      </c>
      <c r="B1731" s="7" t="s">
        <v>46</v>
      </c>
      <c r="C1731" t="s">
        <v>69</v>
      </c>
      <c r="D1731" s="10" t="s">
        <v>73</v>
      </c>
      <c r="E1731" t="s">
        <v>82</v>
      </c>
      <c r="F1731" s="4" t="s">
        <v>222</v>
      </c>
      <c r="G1731" t="s">
        <v>352</v>
      </c>
      <c r="H1731" s="2">
        <f t="shared" ref="H1731:H1794" si="189">TIMEVALUE(LEFT(G1731,5))</f>
        <v>0.875</v>
      </c>
      <c r="I1731" s="2">
        <f t="shared" ref="I1731:I1794" si="190">F1731*1</f>
        <v>0.66666666666666663</v>
      </c>
      <c r="J1731" t="str">
        <f t="shared" ref="J1731:J1794" si="191">IF(LEN(G1731)&gt;5, MID(G1731,7,6), "")</f>
        <v/>
      </c>
      <c r="K1731" t="s">
        <v>1680</v>
      </c>
      <c r="L1731" t="s">
        <v>1993</v>
      </c>
      <c r="M1731" t="s">
        <v>1996</v>
      </c>
      <c r="N1731">
        <v>6069</v>
      </c>
      <c r="O1731">
        <f t="shared" ref="O1731:O1794" si="192">LEN(E1731)-LEN(SUBSTITUTE(E1731,"→",""))+1</f>
        <v>3</v>
      </c>
      <c r="P1731" s="4" t="str">
        <f t="shared" ref="P1731:P1794" si="193">LEFT(K1731, FIND("h", K1731)-1)</f>
        <v>5</v>
      </c>
      <c r="Q1731" s="8">
        <f t="shared" ref="Q1731:Q1794" si="194">IFERROR(VALUE(MID(K1731, FIND("h",K1731)+2, FIND("m",K1731)-FIND("h",K1731)-2)), 0)*1</f>
        <v>0</v>
      </c>
      <c r="R1731">
        <f t="shared" ref="R1731:R1794" si="195">(P1731*60+Q1731)</f>
        <v>300</v>
      </c>
    </row>
    <row r="1732" spans="1:18" x14ac:dyDescent="0.3">
      <c r="A1732" t="s">
        <v>17</v>
      </c>
      <c r="B1732" s="7" t="s">
        <v>39</v>
      </c>
      <c r="C1732" t="s">
        <v>67</v>
      </c>
      <c r="D1732" s="10" t="s">
        <v>72</v>
      </c>
      <c r="E1732" t="s">
        <v>141</v>
      </c>
      <c r="F1732" s="4" t="s">
        <v>310</v>
      </c>
      <c r="G1732" t="s">
        <v>395</v>
      </c>
      <c r="H1732" s="2">
        <f t="shared" si="189"/>
        <v>0.91319444444444442</v>
      </c>
      <c r="I1732" s="2">
        <f t="shared" si="190"/>
        <v>0.27777777777777779</v>
      </c>
      <c r="J1732" t="str">
        <f t="shared" si="191"/>
        <v/>
      </c>
      <c r="K1732" t="s">
        <v>1914</v>
      </c>
      <c r="L1732" t="s">
        <v>1993</v>
      </c>
      <c r="M1732" t="s">
        <v>1996</v>
      </c>
      <c r="N1732">
        <v>6065</v>
      </c>
      <c r="O1732">
        <f t="shared" si="192"/>
        <v>3</v>
      </c>
      <c r="P1732" s="4" t="str">
        <f t="shared" si="193"/>
        <v>15</v>
      </c>
      <c r="Q1732" s="8">
        <f t="shared" si="194"/>
        <v>15</v>
      </c>
      <c r="R1732">
        <f t="shared" si="195"/>
        <v>915</v>
      </c>
    </row>
    <row r="1733" spans="1:18" x14ac:dyDescent="0.3">
      <c r="A1733" t="s">
        <v>13</v>
      </c>
      <c r="B1733" s="7" t="s">
        <v>46</v>
      </c>
      <c r="C1733" t="s">
        <v>68</v>
      </c>
      <c r="D1733" s="10" t="s">
        <v>67</v>
      </c>
      <c r="E1733" t="s">
        <v>98</v>
      </c>
      <c r="F1733" s="4" t="s">
        <v>263</v>
      </c>
      <c r="G1733" t="s">
        <v>770</v>
      </c>
      <c r="H1733" s="2">
        <f t="shared" si="189"/>
        <v>0.40625</v>
      </c>
      <c r="I1733" s="2">
        <f t="shared" si="190"/>
        <v>0.85069444444444442</v>
      </c>
      <c r="J1733" t="str">
        <f t="shared" si="191"/>
        <v>19 May</v>
      </c>
      <c r="K1733" t="s">
        <v>1645</v>
      </c>
      <c r="L1733" t="s">
        <v>1993</v>
      </c>
      <c r="M1733" t="s">
        <v>1996</v>
      </c>
      <c r="N1733">
        <v>14151</v>
      </c>
      <c r="O1733">
        <f t="shared" si="192"/>
        <v>3</v>
      </c>
      <c r="P1733" s="4" t="str">
        <f t="shared" si="193"/>
        <v>13</v>
      </c>
      <c r="Q1733" s="8">
        <f t="shared" si="194"/>
        <v>20</v>
      </c>
      <c r="R1733">
        <f t="shared" si="195"/>
        <v>800</v>
      </c>
    </row>
    <row r="1734" spans="1:18" x14ac:dyDescent="0.3">
      <c r="A1734" t="s">
        <v>13</v>
      </c>
      <c r="B1734" s="7" t="s">
        <v>23</v>
      </c>
      <c r="C1734" t="s">
        <v>68</v>
      </c>
      <c r="D1734" s="10" t="s">
        <v>67</v>
      </c>
      <c r="E1734" t="s">
        <v>85</v>
      </c>
      <c r="F1734" s="4" t="s">
        <v>209</v>
      </c>
      <c r="G1734" t="s">
        <v>449</v>
      </c>
      <c r="H1734" s="2">
        <f t="shared" si="189"/>
        <v>0.5</v>
      </c>
      <c r="I1734" s="2">
        <f t="shared" si="190"/>
        <v>0.78819444444444442</v>
      </c>
      <c r="J1734" t="str">
        <f t="shared" si="191"/>
        <v>25 Mar</v>
      </c>
      <c r="K1734" t="s">
        <v>1771</v>
      </c>
      <c r="L1734" t="s">
        <v>1993</v>
      </c>
      <c r="M1734" t="s">
        <v>1996</v>
      </c>
      <c r="N1734">
        <v>14231</v>
      </c>
      <c r="O1734">
        <f t="shared" si="192"/>
        <v>3</v>
      </c>
      <c r="P1734" s="4" t="str">
        <f t="shared" si="193"/>
        <v>17</v>
      </c>
      <c r="Q1734" s="8">
        <f t="shared" si="194"/>
        <v>5</v>
      </c>
      <c r="R1734">
        <f t="shared" si="195"/>
        <v>1025</v>
      </c>
    </row>
    <row r="1735" spans="1:18" x14ac:dyDescent="0.3">
      <c r="A1735" t="s">
        <v>17</v>
      </c>
      <c r="B1735" s="7" t="s">
        <v>38</v>
      </c>
      <c r="C1735" t="s">
        <v>71</v>
      </c>
      <c r="D1735" s="10" t="s">
        <v>74</v>
      </c>
      <c r="E1735" t="s">
        <v>100</v>
      </c>
      <c r="F1735" s="4" t="s">
        <v>247</v>
      </c>
      <c r="G1735" t="s">
        <v>475</v>
      </c>
      <c r="H1735" s="2">
        <f t="shared" si="189"/>
        <v>0.3923611111111111</v>
      </c>
      <c r="I1735" s="2">
        <f t="shared" si="190"/>
        <v>0.65277777777777779</v>
      </c>
      <c r="J1735" t="str">
        <f t="shared" si="191"/>
        <v>07 Mar</v>
      </c>
      <c r="K1735" t="s">
        <v>1844</v>
      </c>
      <c r="L1735" t="s">
        <v>1993</v>
      </c>
      <c r="M1735" t="s">
        <v>1996</v>
      </c>
      <c r="N1735">
        <v>12395</v>
      </c>
      <c r="O1735">
        <f t="shared" si="192"/>
        <v>3</v>
      </c>
      <c r="P1735" s="4" t="str">
        <f t="shared" si="193"/>
        <v>17</v>
      </c>
      <c r="Q1735" s="8">
        <f t="shared" si="194"/>
        <v>45</v>
      </c>
      <c r="R1735">
        <f t="shared" si="195"/>
        <v>1065</v>
      </c>
    </row>
    <row r="1736" spans="1:18" x14ac:dyDescent="0.3">
      <c r="A1736" t="s">
        <v>11</v>
      </c>
      <c r="B1736" s="7" t="s">
        <v>34</v>
      </c>
      <c r="C1736" t="s">
        <v>69</v>
      </c>
      <c r="D1736" s="10" t="s">
        <v>73</v>
      </c>
      <c r="E1736" t="s">
        <v>101</v>
      </c>
      <c r="F1736" s="4" t="s">
        <v>260</v>
      </c>
      <c r="G1736" t="s">
        <v>373</v>
      </c>
      <c r="H1736" s="2">
        <f t="shared" si="189"/>
        <v>0.30902777777777779</v>
      </c>
      <c r="I1736" s="2">
        <f t="shared" si="190"/>
        <v>8.3333333333333329E-2</v>
      </c>
      <c r="J1736" t="str">
        <f t="shared" si="191"/>
        <v/>
      </c>
      <c r="K1736" t="s">
        <v>1626</v>
      </c>
      <c r="L1736" t="s">
        <v>1993</v>
      </c>
      <c r="M1736" t="s">
        <v>1996</v>
      </c>
      <c r="N1736">
        <v>5636</v>
      </c>
      <c r="O1736">
        <f t="shared" si="192"/>
        <v>3</v>
      </c>
      <c r="P1736" s="4" t="str">
        <f t="shared" si="193"/>
        <v>5</v>
      </c>
      <c r="Q1736" s="8">
        <f t="shared" si="194"/>
        <v>25</v>
      </c>
      <c r="R1736">
        <f t="shared" si="195"/>
        <v>325</v>
      </c>
    </row>
    <row r="1737" spans="1:18" x14ac:dyDescent="0.3">
      <c r="A1737" t="s">
        <v>12</v>
      </c>
      <c r="B1737" s="7" t="s">
        <v>45</v>
      </c>
      <c r="C1737" t="s">
        <v>69</v>
      </c>
      <c r="D1737" s="10" t="s">
        <v>73</v>
      </c>
      <c r="E1737" t="s">
        <v>83</v>
      </c>
      <c r="F1737" s="4" t="s">
        <v>360</v>
      </c>
      <c r="G1737" t="s">
        <v>278</v>
      </c>
      <c r="H1737" s="2">
        <f t="shared" si="189"/>
        <v>0.95833333333333337</v>
      </c>
      <c r="I1737" s="2">
        <f t="shared" si="190"/>
        <v>0.73611111111111116</v>
      </c>
      <c r="J1737" t="str">
        <f t="shared" si="191"/>
        <v/>
      </c>
      <c r="K1737" t="s">
        <v>1804</v>
      </c>
      <c r="L1737" t="s">
        <v>1993</v>
      </c>
      <c r="M1737" t="s">
        <v>1996</v>
      </c>
      <c r="N1737">
        <v>5232</v>
      </c>
      <c r="O1737">
        <f t="shared" si="192"/>
        <v>3</v>
      </c>
      <c r="P1737" s="4" t="str">
        <f t="shared" si="193"/>
        <v>5</v>
      </c>
      <c r="Q1737" s="8">
        <f t="shared" si="194"/>
        <v>20</v>
      </c>
      <c r="R1737">
        <f t="shared" si="195"/>
        <v>320</v>
      </c>
    </row>
    <row r="1738" spans="1:18" x14ac:dyDescent="0.3">
      <c r="A1738" t="s">
        <v>13</v>
      </c>
      <c r="B1738" s="7" t="s">
        <v>31</v>
      </c>
      <c r="C1738" t="s">
        <v>69</v>
      </c>
      <c r="D1738" s="10" t="s">
        <v>73</v>
      </c>
      <c r="E1738" t="s">
        <v>82</v>
      </c>
      <c r="F1738" s="4" t="s">
        <v>220</v>
      </c>
      <c r="G1738" t="s">
        <v>508</v>
      </c>
      <c r="H1738" s="2">
        <f t="shared" si="189"/>
        <v>0.18402777777777779</v>
      </c>
      <c r="I1738" s="2">
        <f t="shared" si="190"/>
        <v>0.58333333333333337</v>
      </c>
      <c r="J1738" t="str">
        <f t="shared" si="191"/>
        <v>02 Jun</v>
      </c>
      <c r="K1738" t="s">
        <v>1878</v>
      </c>
      <c r="L1738" t="s">
        <v>1993</v>
      </c>
      <c r="M1738" t="s">
        <v>1996</v>
      </c>
      <c r="N1738">
        <v>14714</v>
      </c>
      <c r="O1738">
        <f t="shared" si="192"/>
        <v>3</v>
      </c>
      <c r="P1738" s="4" t="str">
        <f t="shared" si="193"/>
        <v>14</v>
      </c>
      <c r="Q1738" s="8">
        <f t="shared" si="194"/>
        <v>25</v>
      </c>
      <c r="R1738">
        <f t="shared" si="195"/>
        <v>865</v>
      </c>
    </row>
    <row r="1739" spans="1:18" x14ac:dyDescent="0.3">
      <c r="A1739" t="s">
        <v>11</v>
      </c>
      <c r="B1739" s="7" t="s">
        <v>41</v>
      </c>
      <c r="C1739" t="s">
        <v>70</v>
      </c>
      <c r="D1739" s="10" t="s">
        <v>68</v>
      </c>
      <c r="E1739" t="s">
        <v>84</v>
      </c>
      <c r="F1739" s="4" t="s">
        <v>347</v>
      </c>
      <c r="G1739" t="s">
        <v>518</v>
      </c>
      <c r="H1739" s="2">
        <f t="shared" si="189"/>
        <v>0.42708333333333331</v>
      </c>
      <c r="I1739" s="2">
        <f t="shared" si="190"/>
        <v>0.3298611111111111</v>
      </c>
      <c r="J1739" t="str">
        <f t="shared" si="191"/>
        <v/>
      </c>
      <c r="K1739" t="s">
        <v>1710</v>
      </c>
      <c r="L1739" t="s">
        <v>1991</v>
      </c>
      <c r="M1739" t="s">
        <v>1996</v>
      </c>
      <c r="N1739">
        <v>3850</v>
      </c>
      <c r="O1739">
        <f t="shared" si="192"/>
        <v>2</v>
      </c>
      <c r="P1739" s="4" t="str">
        <f t="shared" si="193"/>
        <v>2</v>
      </c>
      <c r="Q1739" s="8">
        <f t="shared" si="194"/>
        <v>20</v>
      </c>
      <c r="R1739">
        <f t="shared" si="195"/>
        <v>140</v>
      </c>
    </row>
    <row r="1740" spans="1:18" x14ac:dyDescent="0.3">
      <c r="A1740" t="s">
        <v>12</v>
      </c>
      <c r="B1740" s="7" t="s">
        <v>30</v>
      </c>
      <c r="C1740" t="s">
        <v>69</v>
      </c>
      <c r="D1740" s="10" t="s">
        <v>73</v>
      </c>
      <c r="E1740" t="s">
        <v>83</v>
      </c>
      <c r="F1740" s="4" t="s">
        <v>360</v>
      </c>
      <c r="G1740" t="s">
        <v>858</v>
      </c>
      <c r="H1740" s="2">
        <f t="shared" si="189"/>
        <v>0.39930555555555558</v>
      </c>
      <c r="I1740" s="2">
        <f t="shared" si="190"/>
        <v>0.73611111111111116</v>
      </c>
      <c r="J1740" t="str">
        <f t="shared" si="191"/>
        <v>28 May</v>
      </c>
      <c r="K1740" t="s">
        <v>1785</v>
      </c>
      <c r="L1740" t="s">
        <v>1993</v>
      </c>
      <c r="M1740" t="s">
        <v>1996</v>
      </c>
      <c r="N1740">
        <v>7258</v>
      </c>
      <c r="O1740">
        <f t="shared" si="192"/>
        <v>3</v>
      </c>
      <c r="P1740" s="4" t="str">
        <f t="shared" si="193"/>
        <v>15</v>
      </c>
      <c r="Q1740" s="8">
        <f t="shared" si="194"/>
        <v>55</v>
      </c>
      <c r="R1740">
        <f t="shared" si="195"/>
        <v>955</v>
      </c>
    </row>
    <row r="1741" spans="1:18" x14ac:dyDescent="0.3">
      <c r="A1741" t="s">
        <v>13</v>
      </c>
      <c r="B1741" s="7" t="s">
        <v>49</v>
      </c>
      <c r="C1741" t="s">
        <v>67</v>
      </c>
      <c r="D1741" s="10" t="s">
        <v>72</v>
      </c>
      <c r="E1741" t="s">
        <v>81</v>
      </c>
      <c r="F1741" s="4" t="s">
        <v>226</v>
      </c>
      <c r="G1741" t="s">
        <v>859</v>
      </c>
      <c r="H1741" s="2">
        <f t="shared" si="189"/>
        <v>0.84722222222222221</v>
      </c>
      <c r="I1741" s="2">
        <f t="shared" si="190"/>
        <v>0.89236111111111116</v>
      </c>
      <c r="J1741" t="str">
        <f t="shared" si="191"/>
        <v>07 Mar</v>
      </c>
      <c r="K1741" t="s">
        <v>1754</v>
      </c>
      <c r="L1741" t="s">
        <v>1993</v>
      </c>
      <c r="M1741" t="s">
        <v>1996</v>
      </c>
      <c r="N1741">
        <v>17471</v>
      </c>
      <c r="O1741">
        <f t="shared" si="192"/>
        <v>3</v>
      </c>
      <c r="P1741" s="4" t="str">
        <f t="shared" si="193"/>
        <v>22</v>
      </c>
      <c r="Q1741" s="8">
        <f t="shared" si="194"/>
        <v>55</v>
      </c>
      <c r="R1741">
        <f t="shared" si="195"/>
        <v>1375</v>
      </c>
    </row>
    <row r="1742" spans="1:18" x14ac:dyDescent="0.3">
      <c r="A1742" t="s">
        <v>14</v>
      </c>
      <c r="B1742" s="7" t="s">
        <v>33</v>
      </c>
      <c r="C1742" t="s">
        <v>67</v>
      </c>
      <c r="D1742" s="10" t="s">
        <v>69</v>
      </c>
      <c r="E1742" t="s">
        <v>75</v>
      </c>
      <c r="F1742" s="4" t="s">
        <v>216</v>
      </c>
      <c r="G1742" t="s">
        <v>860</v>
      </c>
      <c r="H1742" s="2">
        <f t="shared" si="189"/>
        <v>3.472222222222222E-3</v>
      </c>
      <c r="I1742" s="2">
        <f t="shared" si="190"/>
        <v>0.88194444444444442</v>
      </c>
      <c r="J1742" t="str">
        <f t="shared" si="191"/>
        <v>10 May</v>
      </c>
      <c r="K1742" t="s">
        <v>1644</v>
      </c>
      <c r="L1742" t="s">
        <v>1991</v>
      </c>
      <c r="M1742" t="s">
        <v>1996</v>
      </c>
      <c r="N1742">
        <v>4423</v>
      </c>
      <c r="O1742">
        <f t="shared" si="192"/>
        <v>2</v>
      </c>
      <c r="P1742" s="4" t="str">
        <f t="shared" si="193"/>
        <v>2</v>
      </c>
      <c r="Q1742" s="8">
        <f t="shared" si="194"/>
        <v>55</v>
      </c>
      <c r="R1742">
        <f t="shared" si="195"/>
        <v>175</v>
      </c>
    </row>
    <row r="1743" spans="1:18" x14ac:dyDescent="0.3">
      <c r="A1743" t="s">
        <v>11</v>
      </c>
      <c r="B1743" s="7" t="s">
        <v>43</v>
      </c>
      <c r="C1743" t="s">
        <v>71</v>
      </c>
      <c r="D1743" s="10" t="s">
        <v>74</v>
      </c>
      <c r="E1743" t="s">
        <v>102</v>
      </c>
      <c r="F1743" s="4" t="s">
        <v>324</v>
      </c>
      <c r="G1743" t="s">
        <v>337</v>
      </c>
      <c r="H1743" s="2">
        <f t="shared" si="189"/>
        <v>0.95138888888888884</v>
      </c>
      <c r="I1743" s="2">
        <f t="shared" si="190"/>
        <v>0.88888888888888884</v>
      </c>
      <c r="J1743" t="str">
        <f t="shared" si="191"/>
        <v/>
      </c>
      <c r="K1743" t="s">
        <v>1675</v>
      </c>
      <c r="L1743" t="s">
        <v>1991</v>
      </c>
      <c r="M1743" t="s">
        <v>1996</v>
      </c>
      <c r="N1743">
        <v>2227</v>
      </c>
      <c r="O1743">
        <f t="shared" si="192"/>
        <v>2</v>
      </c>
      <c r="P1743" s="4" t="str">
        <f t="shared" si="193"/>
        <v>1</v>
      </c>
      <c r="Q1743" s="8">
        <f t="shared" si="194"/>
        <v>30</v>
      </c>
      <c r="R1743">
        <f t="shared" si="195"/>
        <v>90</v>
      </c>
    </row>
    <row r="1744" spans="1:18" x14ac:dyDescent="0.3">
      <c r="A1744" t="s">
        <v>15</v>
      </c>
      <c r="B1744" s="7" t="s">
        <v>28</v>
      </c>
      <c r="C1744" t="s">
        <v>69</v>
      </c>
      <c r="D1744" s="10" t="s">
        <v>73</v>
      </c>
      <c r="E1744" t="s">
        <v>82</v>
      </c>
      <c r="F1744" s="4" t="s">
        <v>300</v>
      </c>
      <c r="G1744" t="s">
        <v>532</v>
      </c>
      <c r="H1744" s="2">
        <f t="shared" si="189"/>
        <v>6.25E-2</v>
      </c>
      <c r="I1744" s="2">
        <f t="shared" si="190"/>
        <v>0.41666666666666669</v>
      </c>
      <c r="J1744" t="str">
        <f t="shared" si="191"/>
        <v>25 Jun</v>
      </c>
      <c r="K1744" t="s">
        <v>1629</v>
      </c>
      <c r="L1744" t="s">
        <v>1993</v>
      </c>
      <c r="M1744" t="s">
        <v>1996</v>
      </c>
      <c r="N1744">
        <v>13377</v>
      </c>
      <c r="O1744">
        <f t="shared" si="192"/>
        <v>3</v>
      </c>
      <c r="P1744" s="4" t="str">
        <f t="shared" si="193"/>
        <v>15</v>
      </c>
      <c r="Q1744" s="8">
        <f t="shared" si="194"/>
        <v>30</v>
      </c>
      <c r="R1744">
        <f t="shared" si="195"/>
        <v>930</v>
      </c>
    </row>
    <row r="1745" spans="1:18" x14ac:dyDescent="0.3">
      <c r="A1745" t="s">
        <v>13</v>
      </c>
      <c r="B1745" s="7" t="s">
        <v>37</v>
      </c>
      <c r="C1745" t="s">
        <v>67</v>
      </c>
      <c r="D1745" s="10" t="s">
        <v>69</v>
      </c>
      <c r="E1745" t="s">
        <v>75</v>
      </c>
      <c r="F1745" s="4" t="s">
        <v>256</v>
      </c>
      <c r="G1745" t="s">
        <v>422</v>
      </c>
      <c r="H1745" s="2">
        <f t="shared" si="189"/>
        <v>0.47222222222222221</v>
      </c>
      <c r="I1745" s="2">
        <f t="shared" si="190"/>
        <v>0.34722222222222221</v>
      </c>
      <c r="J1745" t="str">
        <f t="shared" si="191"/>
        <v/>
      </c>
      <c r="K1745" t="s">
        <v>1666</v>
      </c>
      <c r="L1745" t="s">
        <v>1991</v>
      </c>
      <c r="M1745" t="s">
        <v>1996</v>
      </c>
      <c r="N1745">
        <v>8016</v>
      </c>
      <c r="O1745">
        <f t="shared" si="192"/>
        <v>2</v>
      </c>
      <c r="P1745" s="4" t="str">
        <f t="shared" si="193"/>
        <v>3</v>
      </c>
      <c r="Q1745" s="8">
        <f t="shared" si="194"/>
        <v>0</v>
      </c>
      <c r="R1745">
        <f t="shared" si="195"/>
        <v>180</v>
      </c>
    </row>
    <row r="1746" spans="1:18" x14ac:dyDescent="0.3">
      <c r="A1746" t="s">
        <v>12</v>
      </c>
      <c r="B1746" s="7" t="s">
        <v>56</v>
      </c>
      <c r="C1746" t="s">
        <v>67</v>
      </c>
      <c r="D1746" s="10" t="s">
        <v>72</v>
      </c>
      <c r="E1746" t="s">
        <v>113</v>
      </c>
      <c r="F1746" s="4" t="s">
        <v>295</v>
      </c>
      <c r="G1746" t="s">
        <v>861</v>
      </c>
      <c r="H1746" s="2">
        <f t="shared" si="189"/>
        <v>0.36805555555555558</v>
      </c>
      <c r="I1746" s="2">
        <f t="shared" si="190"/>
        <v>0.28472222222222221</v>
      </c>
      <c r="J1746" t="str">
        <f t="shared" si="191"/>
        <v>13 Mar</v>
      </c>
      <c r="K1746" t="s">
        <v>1799</v>
      </c>
      <c r="L1746" t="s">
        <v>1993</v>
      </c>
      <c r="M1746" t="s">
        <v>1996</v>
      </c>
      <c r="N1746">
        <v>5626</v>
      </c>
      <c r="O1746">
        <f t="shared" si="192"/>
        <v>3</v>
      </c>
      <c r="P1746" s="4" t="str">
        <f t="shared" si="193"/>
        <v>26</v>
      </c>
      <c r="Q1746" s="8">
        <f t="shared" si="194"/>
        <v>0</v>
      </c>
      <c r="R1746">
        <f t="shared" si="195"/>
        <v>1560</v>
      </c>
    </row>
    <row r="1747" spans="1:18" x14ac:dyDescent="0.3">
      <c r="A1747" t="s">
        <v>11</v>
      </c>
      <c r="B1747" s="7" t="s">
        <v>39</v>
      </c>
      <c r="C1747" t="s">
        <v>67</v>
      </c>
      <c r="D1747" s="10" t="s">
        <v>72</v>
      </c>
      <c r="E1747" t="s">
        <v>75</v>
      </c>
      <c r="F1747" s="4" t="s">
        <v>266</v>
      </c>
      <c r="G1747" t="s">
        <v>245</v>
      </c>
      <c r="H1747" s="2">
        <f t="shared" si="189"/>
        <v>0.82291666666666663</v>
      </c>
      <c r="I1747" s="2">
        <f t="shared" si="190"/>
        <v>0.70486111111111116</v>
      </c>
      <c r="J1747" t="str">
        <f t="shared" si="191"/>
        <v/>
      </c>
      <c r="K1747" t="s">
        <v>1623</v>
      </c>
      <c r="L1747" t="s">
        <v>1991</v>
      </c>
      <c r="M1747" t="s">
        <v>1996</v>
      </c>
      <c r="N1747">
        <v>6860</v>
      </c>
      <c r="O1747">
        <f t="shared" si="192"/>
        <v>2</v>
      </c>
      <c r="P1747" s="4" t="str">
        <f t="shared" si="193"/>
        <v>2</v>
      </c>
      <c r="Q1747" s="8">
        <f t="shared" si="194"/>
        <v>50</v>
      </c>
      <c r="R1747">
        <f t="shared" si="195"/>
        <v>170</v>
      </c>
    </row>
    <row r="1748" spans="1:18" x14ac:dyDescent="0.3">
      <c r="A1748" t="s">
        <v>11</v>
      </c>
      <c r="B1748" s="7" t="s">
        <v>31</v>
      </c>
      <c r="C1748" t="s">
        <v>69</v>
      </c>
      <c r="D1748" s="10" t="s">
        <v>73</v>
      </c>
      <c r="E1748" t="s">
        <v>82</v>
      </c>
      <c r="F1748" s="4" t="s">
        <v>379</v>
      </c>
      <c r="G1748" t="s">
        <v>622</v>
      </c>
      <c r="H1748" s="2">
        <f t="shared" si="189"/>
        <v>6.25E-2</v>
      </c>
      <c r="I1748" s="2">
        <f t="shared" si="190"/>
        <v>0.77430555555555558</v>
      </c>
      <c r="J1748" t="str">
        <f t="shared" si="191"/>
        <v>02 Jun</v>
      </c>
      <c r="K1748" t="s">
        <v>1863</v>
      </c>
      <c r="L1748" t="s">
        <v>1993</v>
      </c>
      <c r="M1748" t="s">
        <v>1996</v>
      </c>
      <c r="N1748">
        <v>6628</v>
      </c>
      <c r="O1748">
        <f t="shared" si="192"/>
        <v>3</v>
      </c>
      <c r="P1748" s="4" t="str">
        <f t="shared" si="193"/>
        <v>6</v>
      </c>
      <c r="Q1748" s="8">
        <f t="shared" si="194"/>
        <v>55</v>
      </c>
      <c r="R1748">
        <f t="shared" si="195"/>
        <v>415</v>
      </c>
    </row>
    <row r="1749" spans="1:18" x14ac:dyDescent="0.3">
      <c r="A1749" t="s">
        <v>13</v>
      </c>
      <c r="B1749" s="7" t="s">
        <v>54</v>
      </c>
      <c r="C1749" t="s">
        <v>69</v>
      </c>
      <c r="D1749" s="10" t="s">
        <v>73</v>
      </c>
      <c r="E1749" t="s">
        <v>82</v>
      </c>
      <c r="F1749" s="4" t="s">
        <v>296</v>
      </c>
      <c r="G1749" t="s">
        <v>862</v>
      </c>
      <c r="H1749" s="2">
        <f t="shared" si="189"/>
        <v>0.52430555555555558</v>
      </c>
      <c r="I1749" s="2">
        <f t="shared" si="190"/>
        <v>0.54166666666666663</v>
      </c>
      <c r="J1749" t="str">
        <f t="shared" si="191"/>
        <v>07 Jun</v>
      </c>
      <c r="K1749" t="s">
        <v>1728</v>
      </c>
      <c r="L1749" t="s">
        <v>1993</v>
      </c>
      <c r="M1749" t="s">
        <v>1997</v>
      </c>
      <c r="N1749">
        <v>11627</v>
      </c>
      <c r="O1749">
        <f t="shared" si="192"/>
        <v>3</v>
      </c>
      <c r="P1749" s="4" t="str">
        <f t="shared" si="193"/>
        <v>23</v>
      </c>
      <c r="Q1749" s="8">
        <f t="shared" si="194"/>
        <v>35</v>
      </c>
      <c r="R1749">
        <f t="shared" si="195"/>
        <v>1415</v>
      </c>
    </row>
    <row r="1750" spans="1:18" x14ac:dyDescent="0.3">
      <c r="A1750" t="s">
        <v>14</v>
      </c>
      <c r="B1750" s="7" t="s">
        <v>25</v>
      </c>
      <c r="C1750" t="s">
        <v>68</v>
      </c>
      <c r="D1750" s="10" t="s">
        <v>67</v>
      </c>
      <c r="E1750" t="s">
        <v>80</v>
      </c>
      <c r="F1750" s="4" t="s">
        <v>333</v>
      </c>
      <c r="G1750" t="s">
        <v>381</v>
      </c>
      <c r="H1750" s="2">
        <f t="shared" si="189"/>
        <v>0.81944444444444442</v>
      </c>
      <c r="I1750" s="2">
        <f t="shared" si="190"/>
        <v>0.71527777777777779</v>
      </c>
      <c r="J1750" t="str">
        <f t="shared" si="191"/>
        <v/>
      </c>
      <c r="K1750" t="s">
        <v>1654</v>
      </c>
      <c r="L1750" t="s">
        <v>1991</v>
      </c>
      <c r="M1750" t="s">
        <v>1996</v>
      </c>
      <c r="N1750">
        <v>4174</v>
      </c>
      <c r="O1750">
        <f t="shared" si="192"/>
        <v>2</v>
      </c>
      <c r="P1750" s="4" t="str">
        <f t="shared" si="193"/>
        <v>2</v>
      </c>
      <c r="Q1750" s="8">
        <f t="shared" si="194"/>
        <v>30</v>
      </c>
      <c r="R1750">
        <f t="shared" si="195"/>
        <v>150</v>
      </c>
    </row>
    <row r="1751" spans="1:18" x14ac:dyDescent="0.3">
      <c r="A1751" t="s">
        <v>13</v>
      </c>
      <c r="B1751" s="7" t="s">
        <v>31</v>
      </c>
      <c r="C1751" t="s">
        <v>69</v>
      </c>
      <c r="D1751" s="10" t="s">
        <v>73</v>
      </c>
      <c r="E1751" t="s">
        <v>82</v>
      </c>
      <c r="F1751" s="4" t="s">
        <v>275</v>
      </c>
      <c r="G1751" t="s">
        <v>508</v>
      </c>
      <c r="H1751" s="2">
        <f t="shared" si="189"/>
        <v>0.18402777777777779</v>
      </c>
      <c r="I1751" s="2">
        <f t="shared" si="190"/>
        <v>0.76041666666666663</v>
      </c>
      <c r="J1751" t="str">
        <f t="shared" si="191"/>
        <v>02 Jun</v>
      </c>
      <c r="K1751" t="s">
        <v>1703</v>
      </c>
      <c r="L1751" t="s">
        <v>1993</v>
      </c>
      <c r="M1751" t="s">
        <v>1996</v>
      </c>
      <c r="N1751">
        <v>14714</v>
      </c>
      <c r="O1751">
        <f t="shared" si="192"/>
        <v>3</v>
      </c>
      <c r="P1751" s="4" t="str">
        <f t="shared" si="193"/>
        <v>10</v>
      </c>
      <c r="Q1751" s="8">
        <f t="shared" si="194"/>
        <v>10</v>
      </c>
      <c r="R1751">
        <f t="shared" si="195"/>
        <v>610</v>
      </c>
    </row>
    <row r="1752" spans="1:18" x14ac:dyDescent="0.3">
      <c r="A1752" t="s">
        <v>13</v>
      </c>
      <c r="B1752" s="7" t="s">
        <v>26</v>
      </c>
      <c r="C1752" t="s">
        <v>68</v>
      </c>
      <c r="D1752" s="10" t="s">
        <v>67</v>
      </c>
      <c r="E1752" t="s">
        <v>98</v>
      </c>
      <c r="F1752" s="4" t="s">
        <v>242</v>
      </c>
      <c r="G1752" t="s">
        <v>307</v>
      </c>
      <c r="H1752" s="2">
        <f t="shared" si="189"/>
        <v>0.87847222222222221</v>
      </c>
      <c r="I1752" s="2">
        <f t="shared" si="190"/>
        <v>0.39930555555555558</v>
      </c>
      <c r="J1752" t="str">
        <f t="shared" si="191"/>
        <v/>
      </c>
      <c r="K1752" t="s">
        <v>1736</v>
      </c>
      <c r="L1752" t="s">
        <v>1993</v>
      </c>
      <c r="M1752" t="s">
        <v>1996</v>
      </c>
      <c r="N1752">
        <v>14151</v>
      </c>
      <c r="O1752">
        <f t="shared" si="192"/>
        <v>3</v>
      </c>
      <c r="P1752" s="4" t="str">
        <f t="shared" si="193"/>
        <v>11</v>
      </c>
      <c r="Q1752" s="8">
        <f t="shared" si="194"/>
        <v>30</v>
      </c>
      <c r="R1752">
        <f t="shared" si="195"/>
        <v>690</v>
      </c>
    </row>
    <row r="1753" spans="1:18" x14ac:dyDescent="0.3">
      <c r="A1753" t="s">
        <v>13</v>
      </c>
      <c r="B1753" s="7" t="s">
        <v>30</v>
      </c>
      <c r="C1753" t="s">
        <v>69</v>
      </c>
      <c r="D1753" s="10" t="s">
        <v>73</v>
      </c>
      <c r="E1753" t="s">
        <v>82</v>
      </c>
      <c r="F1753" s="4" t="s">
        <v>222</v>
      </c>
      <c r="G1753" t="s">
        <v>554</v>
      </c>
      <c r="H1753" s="2">
        <f t="shared" si="189"/>
        <v>0.79166666666666663</v>
      </c>
      <c r="I1753" s="2">
        <f t="shared" si="190"/>
        <v>0.66666666666666663</v>
      </c>
      <c r="J1753" t="str">
        <f t="shared" si="191"/>
        <v>28 May</v>
      </c>
      <c r="K1753" t="s">
        <v>1778</v>
      </c>
      <c r="L1753" t="s">
        <v>1993</v>
      </c>
      <c r="M1753" t="s">
        <v>1997</v>
      </c>
      <c r="N1753">
        <v>12898</v>
      </c>
      <c r="O1753">
        <f t="shared" si="192"/>
        <v>3</v>
      </c>
      <c r="P1753" s="4" t="str">
        <f t="shared" si="193"/>
        <v>27</v>
      </c>
      <c r="Q1753" s="8">
        <f t="shared" si="194"/>
        <v>0</v>
      </c>
      <c r="R1753">
        <f t="shared" si="195"/>
        <v>1620</v>
      </c>
    </row>
    <row r="1754" spans="1:18" x14ac:dyDescent="0.3">
      <c r="A1754" t="s">
        <v>13</v>
      </c>
      <c r="B1754" s="7" t="s">
        <v>46</v>
      </c>
      <c r="C1754" t="s">
        <v>69</v>
      </c>
      <c r="D1754" s="10" t="s">
        <v>73</v>
      </c>
      <c r="E1754" t="s">
        <v>82</v>
      </c>
      <c r="F1754" s="4" t="s">
        <v>227</v>
      </c>
      <c r="G1754" t="s">
        <v>468</v>
      </c>
      <c r="H1754" s="2">
        <f t="shared" si="189"/>
        <v>0.18402777777777779</v>
      </c>
      <c r="I1754" s="2">
        <f t="shared" si="190"/>
        <v>0.90972222222222221</v>
      </c>
      <c r="J1754" t="str">
        <f t="shared" si="191"/>
        <v>19 May</v>
      </c>
      <c r="K1754" t="s">
        <v>1827</v>
      </c>
      <c r="L1754" t="s">
        <v>1993</v>
      </c>
      <c r="M1754" t="s">
        <v>1997</v>
      </c>
      <c r="N1754">
        <v>12373</v>
      </c>
      <c r="O1754">
        <f t="shared" si="192"/>
        <v>3</v>
      </c>
      <c r="P1754" s="4" t="str">
        <f t="shared" si="193"/>
        <v>6</v>
      </c>
      <c r="Q1754" s="8">
        <f t="shared" si="194"/>
        <v>35</v>
      </c>
      <c r="R1754">
        <f t="shared" si="195"/>
        <v>395</v>
      </c>
    </row>
    <row r="1755" spans="1:18" x14ac:dyDescent="0.3">
      <c r="A1755" t="s">
        <v>11</v>
      </c>
      <c r="B1755" s="7" t="s">
        <v>43</v>
      </c>
      <c r="C1755" t="s">
        <v>67</v>
      </c>
      <c r="D1755" s="10" t="s">
        <v>69</v>
      </c>
      <c r="E1755" t="s">
        <v>75</v>
      </c>
      <c r="F1755" s="4" t="s">
        <v>349</v>
      </c>
      <c r="G1755" t="s">
        <v>296</v>
      </c>
      <c r="H1755" s="2">
        <f t="shared" si="189"/>
        <v>0.54166666666666663</v>
      </c>
      <c r="I1755" s="2">
        <f t="shared" si="190"/>
        <v>0.4236111111111111</v>
      </c>
      <c r="J1755" t="str">
        <f t="shared" si="191"/>
        <v/>
      </c>
      <c r="K1755" t="s">
        <v>1623</v>
      </c>
      <c r="L1755" t="s">
        <v>1991</v>
      </c>
      <c r="M1755" t="s">
        <v>1996</v>
      </c>
      <c r="N1755">
        <v>3943</v>
      </c>
      <c r="O1755">
        <f t="shared" si="192"/>
        <v>2</v>
      </c>
      <c r="P1755" s="4" t="str">
        <f t="shared" si="193"/>
        <v>2</v>
      </c>
      <c r="Q1755" s="8">
        <f t="shared" si="194"/>
        <v>50</v>
      </c>
      <c r="R1755">
        <f t="shared" si="195"/>
        <v>170</v>
      </c>
    </row>
    <row r="1756" spans="1:18" x14ac:dyDescent="0.3">
      <c r="A1756" t="s">
        <v>18</v>
      </c>
      <c r="B1756" s="7" t="s">
        <v>25</v>
      </c>
      <c r="C1756" t="s">
        <v>68</v>
      </c>
      <c r="D1756" s="10" t="s">
        <v>67</v>
      </c>
      <c r="E1756" t="s">
        <v>115</v>
      </c>
      <c r="F1756" s="4" t="s">
        <v>290</v>
      </c>
      <c r="G1756" t="s">
        <v>286</v>
      </c>
      <c r="H1756" s="2">
        <f t="shared" si="189"/>
        <v>0.97916666666666663</v>
      </c>
      <c r="I1756" s="2">
        <f t="shared" si="190"/>
        <v>0.63194444444444442</v>
      </c>
      <c r="J1756" t="str">
        <f t="shared" si="191"/>
        <v/>
      </c>
      <c r="K1756" t="s">
        <v>1807</v>
      </c>
      <c r="L1756" t="s">
        <v>1992</v>
      </c>
      <c r="M1756" t="s">
        <v>1996</v>
      </c>
      <c r="N1756">
        <v>7870</v>
      </c>
      <c r="O1756">
        <f t="shared" si="192"/>
        <v>4</v>
      </c>
      <c r="P1756" s="4" t="str">
        <f t="shared" si="193"/>
        <v>8</v>
      </c>
      <c r="Q1756" s="8">
        <f t="shared" si="194"/>
        <v>20</v>
      </c>
      <c r="R1756">
        <f t="shared" si="195"/>
        <v>500</v>
      </c>
    </row>
    <row r="1757" spans="1:18" x14ac:dyDescent="0.3">
      <c r="A1757" t="s">
        <v>13</v>
      </c>
      <c r="B1757" s="7" t="s">
        <v>43</v>
      </c>
      <c r="C1757" t="s">
        <v>67</v>
      </c>
      <c r="D1757" s="10" t="s">
        <v>69</v>
      </c>
      <c r="E1757" t="s">
        <v>75</v>
      </c>
      <c r="F1757" s="4" t="s">
        <v>209</v>
      </c>
      <c r="G1757" t="s">
        <v>224</v>
      </c>
      <c r="H1757" s="2">
        <f t="shared" si="189"/>
        <v>0.91666666666666663</v>
      </c>
      <c r="I1757" s="2">
        <f t="shared" si="190"/>
        <v>0.78819444444444442</v>
      </c>
      <c r="J1757" t="str">
        <f t="shared" si="191"/>
        <v/>
      </c>
      <c r="K1757" t="s">
        <v>1735</v>
      </c>
      <c r="L1757" t="s">
        <v>1991</v>
      </c>
      <c r="M1757" t="s">
        <v>1996</v>
      </c>
      <c r="N1757">
        <v>8016</v>
      </c>
      <c r="O1757">
        <f t="shared" si="192"/>
        <v>2</v>
      </c>
      <c r="P1757" s="4" t="str">
        <f t="shared" si="193"/>
        <v>3</v>
      </c>
      <c r="Q1757" s="8">
        <f t="shared" si="194"/>
        <v>5</v>
      </c>
      <c r="R1757">
        <f t="shared" si="195"/>
        <v>185</v>
      </c>
    </row>
    <row r="1758" spans="1:18" x14ac:dyDescent="0.3">
      <c r="A1758" t="s">
        <v>12</v>
      </c>
      <c r="B1758" s="7" t="s">
        <v>42</v>
      </c>
      <c r="C1758" t="s">
        <v>69</v>
      </c>
      <c r="D1758" s="10" t="s">
        <v>73</v>
      </c>
      <c r="E1758" t="s">
        <v>120</v>
      </c>
      <c r="F1758" s="4" t="s">
        <v>288</v>
      </c>
      <c r="G1758" t="s">
        <v>863</v>
      </c>
      <c r="H1758" s="2">
        <f t="shared" si="189"/>
        <v>0.3923611111111111</v>
      </c>
      <c r="I1758" s="2">
        <f t="shared" si="190"/>
        <v>0.54513888888888884</v>
      </c>
      <c r="J1758" t="str">
        <f t="shared" si="191"/>
        <v>16 May</v>
      </c>
      <c r="K1758" t="s">
        <v>1870</v>
      </c>
      <c r="L1758" t="s">
        <v>1992</v>
      </c>
      <c r="M1758" t="s">
        <v>1996</v>
      </c>
      <c r="N1758">
        <v>10975</v>
      </c>
      <c r="O1758">
        <f t="shared" si="192"/>
        <v>4</v>
      </c>
      <c r="P1758" s="4" t="str">
        <f t="shared" si="193"/>
        <v>20</v>
      </c>
      <c r="Q1758" s="8">
        <f t="shared" si="194"/>
        <v>20</v>
      </c>
      <c r="R1758">
        <f t="shared" si="195"/>
        <v>1220</v>
      </c>
    </row>
    <row r="1759" spans="1:18" x14ac:dyDescent="0.3">
      <c r="A1759" t="s">
        <v>11</v>
      </c>
      <c r="B1759" s="7" t="s">
        <v>30</v>
      </c>
      <c r="C1759" t="s">
        <v>70</v>
      </c>
      <c r="D1759" s="10" t="s">
        <v>68</v>
      </c>
      <c r="E1759" t="s">
        <v>84</v>
      </c>
      <c r="F1759" s="4" t="s">
        <v>347</v>
      </c>
      <c r="G1759" t="s">
        <v>518</v>
      </c>
      <c r="H1759" s="2">
        <f t="shared" si="189"/>
        <v>0.42708333333333331</v>
      </c>
      <c r="I1759" s="2">
        <f t="shared" si="190"/>
        <v>0.3298611111111111</v>
      </c>
      <c r="J1759" t="str">
        <f t="shared" si="191"/>
        <v/>
      </c>
      <c r="K1759" t="s">
        <v>1710</v>
      </c>
      <c r="L1759" t="s">
        <v>1991</v>
      </c>
      <c r="M1759" t="s">
        <v>1996</v>
      </c>
      <c r="N1759">
        <v>3850</v>
      </c>
      <c r="O1759">
        <f t="shared" si="192"/>
        <v>2</v>
      </c>
      <c r="P1759" s="4" t="str">
        <f t="shared" si="193"/>
        <v>2</v>
      </c>
      <c r="Q1759" s="8">
        <f t="shared" si="194"/>
        <v>20</v>
      </c>
      <c r="R1759">
        <f t="shared" si="195"/>
        <v>140</v>
      </c>
    </row>
    <row r="1760" spans="1:18" x14ac:dyDescent="0.3">
      <c r="A1760" t="s">
        <v>11</v>
      </c>
      <c r="B1760" s="7" t="s">
        <v>43</v>
      </c>
      <c r="C1760" t="s">
        <v>68</v>
      </c>
      <c r="D1760" s="10" t="s">
        <v>67</v>
      </c>
      <c r="E1760" t="s">
        <v>80</v>
      </c>
      <c r="F1760" s="4" t="s">
        <v>263</v>
      </c>
      <c r="G1760" t="s">
        <v>483</v>
      </c>
      <c r="H1760" s="2">
        <f t="shared" si="189"/>
        <v>0.96527777777777779</v>
      </c>
      <c r="I1760" s="2">
        <f t="shared" si="190"/>
        <v>0.85069444444444442</v>
      </c>
      <c r="J1760" t="str">
        <f t="shared" si="191"/>
        <v/>
      </c>
      <c r="K1760" t="s">
        <v>1660</v>
      </c>
      <c r="L1760" t="s">
        <v>1991</v>
      </c>
      <c r="M1760" t="s">
        <v>1996</v>
      </c>
      <c r="N1760">
        <v>4804</v>
      </c>
      <c r="O1760">
        <f t="shared" si="192"/>
        <v>2</v>
      </c>
      <c r="P1760" s="4" t="str">
        <f t="shared" si="193"/>
        <v>2</v>
      </c>
      <c r="Q1760" s="8">
        <f t="shared" si="194"/>
        <v>45</v>
      </c>
      <c r="R1760">
        <f t="shared" si="195"/>
        <v>165</v>
      </c>
    </row>
    <row r="1761" spans="1:18" x14ac:dyDescent="0.3">
      <c r="A1761" t="s">
        <v>13</v>
      </c>
      <c r="B1761" s="7" t="s">
        <v>53</v>
      </c>
      <c r="C1761" t="s">
        <v>69</v>
      </c>
      <c r="D1761" s="10" t="s">
        <v>73</v>
      </c>
      <c r="E1761" t="s">
        <v>82</v>
      </c>
      <c r="F1761" s="4" t="s">
        <v>382</v>
      </c>
      <c r="G1761" t="s">
        <v>864</v>
      </c>
      <c r="H1761" s="2">
        <f t="shared" si="189"/>
        <v>0.18402777777777779</v>
      </c>
      <c r="I1761" s="2">
        <f t="shared" si="190"/>
        <v>0.86805555555555558</v>
      </c>
      <c r="J1761" t="str">
        <f t="shared" si="191"/>
        <v>10 Mar</v>
      </c>
      <c r="K1761" t="s">
        <v>1830</v>
      </c>
      <c r="L1761" t="s">
        <v>1993</v>
      </c>
      <c r="M1761" t="s">
        <v>1996</v>
      </c>
      <c r="N1761">
        <v>15554</v>
      </c>
      <c r="O1761">
        <f t="shared" si="192"/>
        <v>3</v>
      </c>
      <c r="P1761" s="4" t="str">
        <f t="shared" si="193"/>
        <v>7</v>
      </c>
      <c r="Q1761" s="8">
        <f t="shared" si="194"/>
        <v>35</v>
      </c>
      <c r="R1761">
        <f t="shared" si="195"/>
        <v>455</v>
      </c>
    </row>
    <row r="1762" spans="1:18" x14ac:dyDescent="0.3">
      <c r="A1762" t="s">
        <v>14</v>
      </c>
      <c r="B1762" s="7" t="s">
        <v>61</v>
      </c>
      <c r="C1762" t="s">
        <v>68</v>
      </c>
      <c r="D1762" s="10" t="s">
        <v>67</v>
      </c>
      <c r="E1762" t="s">
        <v>80</v>
      </c>
      <c r="F1762" s="4" t="s">
        <v>345</v>
      </c>
      <c r="G1762" t="s">
        <v>242</v>
      </c>
      <c r="H1762" s="2">
        <f t="shared" si="189"/>
        <v>0.39930555555555558</v>
      </c>
      <c r="I1762" s="2">
        <f t="shared" si="190"/>
        <v>0.28819444444444442</v>
      </c>
      <c r="J1762" t="str">
        <f t="shared" si="191"/>
        <v/>
      </c>
      <c r="K1762" t="s">
        <v>1683</v>
      </c>
      <c r="L1762" t="s">
        <v>1991</v>
      </c>
      <c r="M1762" t="s">
        <v>1996</v>
      </c>
      <c r="N1762">
        <v>4465</v>
      </c>
      <c r="O1762">
        <f t="shared" si="192"/>
        <v>2</v>
      </c>
      <c r="P1762" s="4" t="str">
        <f t="shared" si="193"/>
        <v>2</v>
      </c>
      <c r="Q1762" s="8">
        <f t="shared" si="194"/>
        <v>40</v>
      </c>
      <c r="R1762">
        <f t="shared" si="195"/>
        <v>160</v>
      </c>
    </row>
    <row r="1763" spans="1:18" x14ac:dyDescent="0.3">
      <c r="A1763" t="s">
        <v>13</v>
      </c>
      <c r="B1763" s="7" t="s">
        <v>25</v>
      </c>
      <c r="C1763" t="s">
        <v>68</v>
      </c>
      <c r="D1763" s="10" t="s">
        <v>67</v>
      </c>
      <c r="E1763" t="s">
        <v>85</v>
      </c>
      <c r="F1763" s="4" t="s">
        <v>216</v>
      </c>
      <c r="G1763" t="s">
        <v>865</v>
      </c>
      <c r="H1763" s="2">
        <f t="shared" si="189"/>
        <v>0.4201388888888889</v>
      </c>
      <c r="I1763" s="2">
        <f t="shared" si="190"/>
        <v>0.88194444444444442</v>
      </c>
      <c r="J1763" t="str">
        <f t="shared" si="191"/>
        <v>10 Jun</v>
      </c>
      <c r="K1763" t="s">
        <v>1766</v>
      </c>
      <c r="L1763" t="s">
        <v>1993</v>
      </c>
      <c r="M1763" t="s">
        <v>1997</v>
      </c>
      <c r="N1763">
        <v>11841</v>
      </c>
      <c r="O1763">
        <f t="shared" si="192"/>
        <v>3</v>
      </c>
      <c r="P1763" s="4" t="str">
        <f t="shared" si="193"/>
        <v>12</v>
      </c>
      <c r="Q1763" s="8">
        <f t="shared" si="194"/>
        <v>55</v>
      </c>
      <c r="R1763">
        <f t="shared" si="195"/>
        <v>775</v>
      </c>
    </row>
    <row r="1764" spans="1:18" x14ac:dyDescent="0.3">
      <c r="A1764" t="s">
        <v>15</v>
      </c>
      <c r="B1764" s="7" t="s">
        <v>53</v>
      </c>
      <c r="C1764" t="s">
        <v>69</v>
      </c>
      <c r="D1764" s="10" t="s">
        <v>73</v>
      </c>
      <c r="E1764" t="s">
        <v>82</v>
      </c>
      <c r="F1764" s="4" t="s">
        <v>210</v>
      </c>
      <c r="G1764" t="s">
        <v>297</v>
      </c>
      <c r="H1764" s="2">
        <f t="shared" si="189"/>
        <v>0.80208333333333337</v>
      </c>
      <c r="I1764" s="2">
        <f t="shared" si="190"/>
        <v>0.33333333333333331</v>
      </c>
      <c r="J1764" t="str">
        <f t="shared" si="191"/>
        <v/>
      </c>
      <c r="K1764" t="s">
        <v>1764</v>
      </c>
      <c r="L1764" t="s">
        <v>1993</v>
      </c>
      <c r="M1764" t="s">
        <v>1996</v>
      </c>
      <c r="N1764">
        <v>19332</v>
      </c>
      <c r="O1764">
        <f t="shared" si="192"/>
        <v>3</v>
      </c>
      <c r="P1764" s="4" t="str">
        <f t="shared" si="193"/>
        <v>11</v>
      </c>
      <c r="Q1764" s="8">
        <f t="shared" si="194"/>
        <v>15</v>
      </c>
      <c r="R1764">
        <f t="shared" si="195"/>
        <v>675</v>
      </c>
    </row>
    <row r="1765" spans="1:18" x14ac:dyDescent="0.3">
      <c r="A1765" t="s">
        <v>14</v>
      </c>
      <c r="B1765" s="7" t="s">
        <v>59</v>
      </c>
      <c r="C1765" t="s">
        <v>68</v>
      </c>
      <c r="D1765" s="10" t="s">
        <v>67</v>
      </c>
      <c r="E1765" t="s">
        <v>80</v>
      </c>
      <c r="F1765" s="4" t="s">
        <v>333</v>
      </c>
      <c r="G1765" t="s">
        <v>381</v>
      </c>
      <c r="H1765" s="2">
        <f t="shared" si="189"/>
        <v>0.81944444444444442</v>
      </c>
      <c r="I1765" s="2">
        <f t="shared" si="190"/>
        <v>0.71527777777777779</v>
      </c>
      <c r="J1765" t="str">
        <f t="shared" si="191"/>
        <v/>
      </c>
      <c r="K1765" t="s">
        <v>1654</v>
      </c>
      <c r="L1765" t="s">
        <v>1991</v>
      </c>
      <c r="M1765" t="s">
        <v>1998</v>
      </c>
      <c r="N1765">
        <v>3841</v>
      </c>
      <c r="O1765">
        <f t="shared" si="192"/>
        <v>2</v>
      </c>
      <c r="P1765" s="4" t="str">
        <f t="shared" si="193"/>
        <v>2</v>
      </c>
      <c r="Q1765" s="8">
        <f t="shared" si="194"/>
        <v>30</v>
      </c>
      <c r="R1765">
        <f t="shared" si="195"/>
        <v>150</v>
      </c>
    </row>
    <row r="1766" spans="1:18" x14ac:dyDescent="0.3">
      <c r="A1766" t="s">
        <v>11</v>
      </c>
      <c r="B1766" s="7" t="s">
        <v>62</v>
      </c>
      <c r="C1766" t="s">
        <v>67</v>
      </c>
      <c r="D1766" s="10" t="s">
        <v>69</v>
      </c>
      <c r="E1766" t="s">
        <v>75</v>
      </c>
      <c r="F1766" s="4" t="s">
        <v>349</v>
      </c>
      <c r="G1766" t="s">
        <v>296</v>
      </c>
      <c r="H1766" s="2">
        <f t="shared" si="189"/>
        <v>0.54166666666666663</v>
      </c>
      <c r="I1766" s="2">
        <f t="shared" si="190"/>
        <v>0.4236111111111111</v>
      </c>
      <c r="J1766" t="str">
        <f t="shared" si="191"/>
        <v/>
      </c>
      <c r="K1766" t="s">
        <v>1623</v>
      </c>
      <c r="L1766" t="s">
        <v>1991</v>
      </c>
      <c r="M1766" t="s">
        <v>1996</v>
      </c>
      <c r="N1766">
        <v>4591</v>
      </c>
      <c r="O1766">
        <f t="shared" si="192"/>
        <v>2</v>
      </c>
      <c r="P1766" s="4" t="str">
        <f t="shared" si="193"/>
        <v>2</v>
      </c>
      <c r="Q1766" s="8">
        <f t="shared" si="194"/>
        <v>50</v>
      </c>
      <c r="R1766">
        <f t="shared" si="195"/>
        <v>170</v>
      </c>
    </row>
    <row r="1767" spans="1:18" x14ac:dyDescent="0.3">
      <c r="A1767" t="s">
        <v>11</v>
      </c>
      <c r="B1767" s="7" t="s">
        <v>55</v>
      </c>
      <c r="C1767" t="s">
        <v>68</v>
      </c>
      <c r="D1767" s="10" t="s">
        <v>67</v>
      </c>
      <c r="E1767" t="s">
        <v>96</v>
      </c>
      <c r="F1767" s="4" t="s">
        <v>311</v>
      </c>
      <c r="G1767" t="s">
        <v>359</v>
      </c>
      <c r="H1767" s="2">
        <f t="shared" si="189"/>
        <v>0.83680555555555558</v>
      </c>
      <c r="I1767" s="2">
        <f t="shared" si="190"/>
        <v>0.63541666666666663</v>
      </c>
      <c r="J1767" t="str">
        <f t="shared" si="191"/>
        <v/>
      </c>
      <c r="K1767" t="s">
        <v>1725</v>
      </c>
      <c r="L1767" t="s">
        <v>1993</v>
      </c>
      <c r="M1767" t="s">
        <v>1996</v>
      </c>
      <c r="N1767">
        <v>5192</v>
      </c>
      <c r="O1767">
        <f t="shared" si="192"/>
        <v>3</v>
      </c>
      <c r="P1767" s="4" t="str">
        <f t="shared" si="193"/>
        <v>4</v>
      </c>
      <c r="Q1767" s="8">
        <f t="shared" si="194"/>
        <v>50</v>
      </c>
      <c r="R1767">
        <f t="shared" si="195"/>
        <v>290</v>
      </c>
    </row>
    <row r="1768" spans="1:18" x14ac:dyDescent="0.3">
      <c r="A1768" t="s">
        <v>13</v>
      </c>
      <c r="B1768" s="7" t="s">
        <v>25</v>
      </c>
      <c r="C1768" t="s">
        <v>69</v>
      </c>
      <c r="D1768" s="10" t="s">
        <v>73</v>
      </c>
      <c r="E1768" t="s">
        <v>82</v>
      </c>
      <c r="F1768" s="4" t="s">
        <v>275</v>
      </c>
      <c r="G1768" t="s">
        <v>436</v>
      </c>
      <c r="H1768" s="2">
        <f t="shared" si="189"/>
        <v>0.52430555555555558</v>
      </c>
      <c r="I1768" s="2">
        <f t="shared" si="190"/>
        <v>0.76041666666666663</v>
      </c>
      <c r="J1768" t="str">
        <f t="shared" si="191"/>
        <v>10 Jun</v>
      </c>
      <c r="K1768" t="s">
        <v>1897</v>
      </c>
      <c r="L1768" t="s">
        <v>1993</v>
      </c>
      <c r="M1768" t="s">
        <v>1997</v>
      </c>
      <c r="N1768">
        <v>10577</v>
      </c>
      <c r="O1768">
        <f t="shared" si="192"/>
        <v>3</v>
      </c>
      <c r="P1768" s="4" t="str">
        <f t="shared" si="193"/>
        <v>18</v>
      </c>
      <c r="Q1768" s="8">
        <f t="shared" si="194"/>
        <v>20</v>
      </c>
      <c r="R1768">
        <f t="shared" si="195"/>
        <v>1100</v>
      </c>
    </row>
    <row r="1769" spans="1:18" x14ac:dyDescent="0.3">
      <c r="A1769" t="s">
        <v>13</v>
      </c>
      <c r="B1769" s="7" t="s">
        <v>46</v>
      </c>
      <c r="C1769" t="s">
        <v>69</v>
      </c>
      <c r="D1769" s="10" t="s">
        <v>73</v>
      </c>
      <c r="E1769" t="s">
        <v>104</v>
      </c>
      <c r="F1769" s="4" t="s">
        <v>272</v>
      </c>
      <c r="G1769" t="s">
        <v>468</v>
      </c>
      <c r="H1769" s="2">
        <f t="shared" si="189"/>
        <v>0.18402777777777779</v>
      </c>
      <c r="I1769" s="2">
        <f t="shared" si="190"/>
        <v>0.8125</v>
      </c>
      <c r="J1769" t="str">
        <f t="shared" si="191"/>
        <v>19 May</v>
      </c>
      <c r="K1769" t="s">
        <v>1697</v>
      </c>
      <c r="L1769" t="s">
        <v>1992</v>
      </c>
      <c r="M1769" t="s">
        <v>1996</v>
      </c>
      <c r="N1769">
        <v>15129</v>
      </c>
      <c r="O1769">
        <f t="shared" si="192"/>
        <v>4</v>
      </c>
      <c r="P1769" s="4" t="str">
        <f t="shared" si="193"/>
        <v>8</v>
      </c>
      <c r="Q1769" s="8">
        <f t="shared" si="194"/>
        <v>55</v>
      </c>
      <c r="R1769">
        <f t="shared" si="195"/>
        <v>535</v>
      </c>
    </row>
    <row r="1770" spans="1:18" x14ac:dyDescent="0.3">
      <c r="A1770" t="s">
        <v>15</v>
      </c>
      <c r="B1770" s="7" t="s">
        <v>54</v>
      </c>
      <c r="C1770" t="s">
        <v>69</v>
      </c>
      <c r="D1770" s="10" t="s">
        <v>73</v>
      </c>
      <c r="E1770" t="s">
        <v>82</v>
      </c>
      <c r="F1770" s="4" t="s">
        <v>285</v>
      </c>
      <c r="G1770" t="s">
        <v>239</v>
      </c>
      <c r="H1770" s="2">
        <f t="shared" si="189"/>
        <v>0.79166666666666663</v>
      </c>
      <c r="I1770" s="2">
        <f t="shared" si="190"/>
        <v>0.25</v>
      </c>
      <c r="J1770" t="str">
        <f t="shared" si="191"/>
        <v/>
      </c>
      <c r="K1770" t="s">
        <v>1742</v>
      </c>
      <c r="L1770" t="s">
        <v>1993</v>
      </c>
      <c r="M1770" t="s">
        <v>1996</v>
      </c>
      <c r="N1770">
        <v>11789</v>
      </c>
      <c r="O1770">
        <f t="shared" si="192"/>
        <v>3</v>
      </c>
      <c r="P1770" s="4" t="str">
        <f t="shared" si="193"/>
        <v>13</v>
      </c>
      <c r="Q1770" s="8">
        <f t="shared" si="194"/>
        <v>0</v>
      </c>
      <c r="R1770">
        <f t="shared" si="195"/>
        <v>780</v>
      </c>
    </row>
    <row r="1771" spans="1:18" x14ac:dyDescent="0.3">
      <c r="A1771" t="s">
        <v>12</v>
      </c>
      <c r="B1771" s="7" t="s">
        <v>44</v>
      </c>
      <c r="C1771" t="s">
        <v>69</v>
      </c>
      <c r="D1771" s="10" t="s">
        <v>73</v>
      </c>
      <c r="E1771" t="s">
        <v>82</v>
      </c>
      <c r="F1771" s="4" t="s">
        <v>352</v>
      </c>
      <c r="G1771" t="s">
        <v>579</v>
      </c>
      <c r="H1771" s="2">
        <f t="shared" si="189"/>
        <v>0.31944444444444442</v>
      </c>
      <c r="I1771" s="2">
        <f t="shared" si="190"/>
        <v>0.875</v>
      </c>
      <c r="J1771" t="str">
        <f t="shared" si="191"/>
        <v>16 Jun</v>
      </c>
      <c r="K1771" t="s">
        <v>1915</v>
      </c>
      <c r="L1771" t="s">
        <v>1993</v>
      </c>
      <c r="M1771" t="s">
        <v>1996</v>
      </c>
      <c r="N1771">
        <v>8372</v>
      </c>
      <c r="O1771">
        <f t="shared" si="192"/>
        <v>3</v>
      </c>
      <c r="P1771" s="4" t="str">
        <f t="shared" si="193"/>
        <v>10</v>
      </c>
      <c r="Q1771" s="8">
        <f t="shared" si="194"/>
        <v>40</v>
      </c>
      <c r="R1771">
        <f t="shared" si="195"/>
        <v>640</v>
      </c>
    </row>
    <row r="1772" spans="1:18" x14ac:dyDescent="0.3">
      <c r="A1772" t="s">
        <v>15</v>
      </c>
      <c r="B1772" s="7" t="s">
        <v>33</v>
      </c>
      <c r="C1772" t="s">
        <v>69</v>
      </c>
      <c r="D1772" s="10" t="s">
        <v>73</v>
      </c>
      <c r="E1772" t="s">
        <v>82</v>
      </c>
      <c r="F1772" s="4" t="s">
        <v>285</v>
      </c>
      <c r="G1772" t="s">
        <v>297</v>
      </c>
      <c r="H1772" s="2">
        <f t="shared" si="189"/>
        <v>0.80208333333333337</v>
      </c>
      <c r="I1772" s="2">
        <f t="shared" si="190"/>
        <v>0.25</v>
      </c>
      <c r="J1772" t="str">
        <f t="shared" si="191"/>
        <v/>
      </c>
      <c r="K1772" t="s">
        <v>1633</v>
      </c>
      <c r="L1772" t="s">
        <v>1993</v>
      </c>
      <c r="M1772" t="s">
        <v>1996</v>
      </c>
      <c r="N1772">
        <v>8266</v>
      </c>
      <c r="O1772">
        <f t="shared" si="192"/>
        <v>3</v>
      </c>
      <c r="P1772" s="4" t="str">
        <f t="shared" si="193"/>
        <v>13</v>
      </c>
      <c r="Q1772" s="8">
        <f t="shared" si="194"/>
        <v>15</v>
      </c>
      <c r="R1772">
        <f t="shared" si="195"/>
        <v>795</v>
      </c>
    </row>
    <row r="1773" spans="1:18" x14ac:dyDescent="0.3">
      <c r="A1773" t="s">
        <v>13</v>
      </c>
      <c r="B1773" s="7" t="s">
        <v>41</v>
      </c>
      <c r="C1773" t="s">
        <v>68</v>
      </c>
      <c r="D1773" s="10" t="s">
        <v>67</v>
      </c>
      <c r="E1773" t="s">
        <v>85</v>
      </c>
      <c r="F1773" s="4" t="s">
        <v>258</v>
      </c>
      <c r="G1773" t="s">
        <v>269</v>
      </c>
      <c r="H1773" s="2">
        <f t="shared" si="189"/>
        <v>0.82638888888888884</v>
      </c>
      <c r="I1773" s="2">
        <f t="shared" si="190"/>
        <v>0.27083333333333331</v>
      </c>
      <c r="J1773" t="str">
        <f t="shared" si="191"/>
        <v/>
      </c>
      <c r="K1773" t="s">
        <v>1645</v>
      </c>
      <c r="L1773" t="s">
        <v>1993</v>
      </c>
      <c r="M1773" t="s">
        <v>1996</v>
      </c>
      <c r="N1773">
        <v>14781</v>
      </c>
      <c r="O1773">
        <f t="shared" si="192"/>
        <v>3</v>
      </c>
      <c r="P1773" s="4" t="str">
        <f t="shared" si="193"/>
        <v>13</v>
      </c>
      <c r="Q1773" s="8">
        <f t="shared" si="194"/>
        <v>20</v>
      </c>
      <c r="R1773">
        <f t="shared" si="195"/>
        <v>800</v>
      </c>
    </row>
    <row r="1774" spans="1:18" x14ac:dyDescent="0.3">
      <c r="A1774" t="s">
        <v>17</v>
      </c>
      <c r="B1774" s="7" t="s">
        <v>58</v>
      </c>
      <c r="C1774" t="s">
        <v>67</v>
      </c>
      <c r="D1774" s="10" t="s">
        <v>69</v>
      </c>
      <c r="E1774" t="s">
        <v>75</v>
      </c>
      <c r="F1774" s="4" t="s">
        <v>299</v>
      </c>
      <c r="G1774" t="s">
        <v>301</v>
      </c>
      <c r="H1774" s="2">
        <f t="shared" si="189"/>
        <v>0.81597222222222221</v>
      </c>
      <c r="I1774" s="2">
        <f t="shared" si="190"/>
        <v>0.70833333333333337</v>
      </c>
      <c r="J1774" t="str">
        <f t="shared" si="191"/>
        <v/>
      </c>
      <c r="K1774" t="s">
        <v>1634</v>
      </c>
      <c r="L1774" t="s">
        <v>1991</v>
      </c>
      <c r="M1774" t="s">
        <v>1996</v>
      </c>
      <c r="N1774">
        <v>5613</v>
      </c>
      <c r="O1774">
        <f t="shared" si="192"/>
        <v>2</v>
      </c>
      <c r="P1774" s="4" t="str">
        <f t="shared" si="193"/>
        <v>2</v>
      </c>
      <c r="Q1774" s="8">
        <f t="shared" si="194"/>
        <v>35</v>
      </c>
      <c r="R1774">
        <f t="shared" si="195"/>
        <v>155</v>
      </c>
    </row>
    <row r="1775" spans="1:18" x14ac:dyDescent="0.3">
      <c r="A1775" t="s">
        <v>13</v>
      </c>
      <c r="B1775" s="7" t="s">
        <v>34</v>
      </c>
      <c r="C1775" t="s">
        <v>67</v>
      </c>
      <c r="D1775" s="10" t="s">
        <v>69</v>
      </c>
      <c r="E1775" t="s">
        <v>75</v>
      </c>
      <c r="F1775" s="4" t="s">
        <v>311</v>
      </c>
      <c r="G1775" t="s">
        <v>441</v>
      </c>
      <c r="H1775" s="2">
        <f t="shared" si="189"/>
        <v>0.75694444444444442</v>
      </c>
      <c r="I1775" s="2">
        <f t="shared" si="190"/>
        <v>0.63541666666666663</v>
      </c>
      <c r="J1775" t="str">
        <f t="shared" si="191"/>
        <v/>
      </c>
      <c r="K1775" t="s">
        <v>1644</v>
      </c>
      <c r="L1775" t="s">
        <v>1991</v>
      </c>
      <c r="M1775" t="s">
        <v>1996</v>
      </c>
      <c r="N1775">
        <v>7229</v>
      </c>
      <c r="O1775">
        <f t="shared" si="192"/>
        <v>2</v>
      </c>
      <c r="P1775" s="4" t="str">
        <f t="shared" si="193"/>
        <v>2</v>
      </c>
      <c r="Q1775" s="8">
        <f t="shared" si="194"/>
        <v>55</v>
      </c>
      <c r="R1775">
        <f t="shared" si="195"/>
        <v>175</v>
      </c>
    </row>
    <row r="1776" spans="1:18" x14ac:dyDescent="0.3">
      <c r="A1776" t="s">
        <v>11</v>
      </c>
      <c r="B1776" s="7" t="s">
        <v>28</v>
      </c>
      <c r="C1776" t="s">
        <v>69</v>
      </c>
      <c r="D1776" s="10" t="s">
        <v>73</v>
      </c>
      <c r="E1776" t="s">
        <v>82</v>
      </c>
      <c r="F1776" s="4" t="s">
        <v>313</v>
      </c>
      <c r="G1776" t="s">
        <v>352</v>
      </c>
      <c r="H1776" s="2">
        <f t="shared" si="189"/>
        <v>0.875</v>
      </c>
      <c r="I1776" s="2">
        <f t="shared" si="190"/>
        <v>0.35416666666666669</v>
      </c>
      <c r="J1776" t="str">
        <f t="shared" si="191"/>
        <v/>
      </c>
      <c r="K1776" t="s">
        <v>1828</v>
      </c>
      <c r="L1776" t="s">
        <v>1993</v>
      </c>
      <c r="M1776" t="s">
        <v>1996</v>
      </c>
      <c r="N1776">
        <v>6093</v>
      </c>
      <c r="O1776">
        <f t="shared" si="192"/>
        <v>3</v>
      </c>
      <c r="P1776" s="4" t="str">
        <f t="shared" si="193"/>
        <v>12</v>
      </c>
      <c r="Q1776" s="8">
        <f t="shared" si="194"/>
        <v>30</v>
      </c>
      <c r="R1776">
        <f t="shared" si="195"/>
        <v>750</v>
      </c>
    </row>
    <row r="1777" spans="1:18" x14ac:dyDescent="0.3">
      <c r="A1777" t="s">
        <v>13</v>
      </c>
      <c r="B1777" s="7" t="s">
        <v>48</v>
      </c>
      <c r="C1777" t="s">
        <v>69</v>
      </c>
      <c r="D1777" s="10" t="s">
        <v>73</v>
      </c>
      <c r="E1777" t="s">
        <v>103</v>
      </c>
      <c r="F1777" s="4" t="s">
        <v>315</v>
      </c>
      <c r="G1777" t="s">
        <v>438</v>
      </c>
      <c r="H1777" s="2">
        <f t="shared" si="189"/>
        <v>0.52430555555555558</v>
      </c>
      <c r="I1777" s="2">
        <f t="shared" si="190"/>
        <v>0.22916666666666666</v>
      </c>
      <c r="J1777" t="str">
        <f t="shared" si="191"/>
        <v/>
      </c>
      <c r="K1777" t="s">
        <v>1809</v>
      </c>
      <c r="L1777" t="s">
        <v>1992</v>
      </c>
      <c r="M1777" t="s">
        <v>1997</v>
      </c>
      <c r="N1777">
        <v>15544</v>
      </c>
      <c r="O1777">
        <f t="shared" si="192"/>
        <v>4</v>
      </c>
      <c r="P1777" s="4" t="str">
        <f t="shared" si="193"/>
        <v>7</v>
      </c>
      <c r="Q1777" s="8">
        <f t="shared" si="194"/>
        <v>5</v>
      </c>
      <c r="R1777">
        <f t="shared" si="195"/>
        <v>425</v>
      </c>
    </row>
    <row r="1778" spans="1:18" x14ac:dyDescent="0.3">
      <c r="A1778" t="s">
        <v>16</v>
      </c>
      <c r="B1778" s="7" t="s">
        <v>46</v>
      </c>
      <c r="C1778" t="s">
        <v>69</v>
      </c>
      <c r="D1778" s="10" t="s">
        <v>73</v>
      </c>
      <c r="E1778" t="s">
        <v>133</v>
      </c>
      <c r="F1778" s="4" t="s">
        <v>373</v>
      </c>
      <c r="G1778" t="s">
        <v>657</v>
      </c>
      <c r="H1778" s="2">
        <f t="shared" si="189"/>
        <v>0.56597222222222221</v>
      </c>
      <c r="I1778" s="2">
        <f t="shared" si="190"/>
        <v>0.30902777777777779</v>
      </c>
      <c r="J1778" t="str">
        <f t="shared" si="191"/>
        <v/>
      </c>
      <c r="K1778" t="s">
        <v>1843</v>
      </c>
      <c r="L1778" t="s">
        <v>1993</v>
      </c>
      <c r="M1778" t="s">
        <v>1996</v>
      </c>
      <c r="N1778">
        <v>6296</v>
      </c>
      <c r="O1778">
        <f t="shared" si="192"/>
        <v>3</v>
      </c>
      <c r="P1778" s="4" t="str">
        <f t="shared" si="193"/>
        <v>6</v>
      </c>
      <c r="Q1778" s="8">
        <f t="shared" si="194"/>
        <v>10</v>
      </c>
      <c r="R1778">
        <f t="shared" si="195"/>
        <v>370</v>
      </c>
    </row>
    <row r="1779" spans="1:18" x14ac:dyDescent="0.3">
      <c r="A1779" t="s">
        <v>11</v>
      </c>
      <c r="B1779" s="7" t="s">
        <v>66</v>
      </c>
      <c r="C1779" t="s">
        <v>68</v>
      </c>
      <c r="D1779" s="10" t="s">
        <v>67</v>
      </c>
      <c r="E1779" t="s">
        <v>80</v>
      </c>
      <c r="F1779" s="4" t="s">
        <v>242</v>
      </c>
      <c r="G1779" t="s">
        <v>389</v>
      </c>
      <c r="H1779" s="2">
        <f t="shared" si="189"/>
        <v>0.51388888888888884</v>
      </c>
      <c r="I1779" s="2">
        <f t="shared" si="190"/>
        <v>0.39930555555555558</v>
      </c>
      <c r="J1779" t="str">
        <f t="shared" si="191"/>
        <v/>
      </c>
      <c r="K1779" t="s">
        <v>1660</v>
      </c>
      <c r="L1779" t="s">
        <v>1991</v>
      </c>
      <c r="M1779" t="s">
        <v>1996</v>
      </c>
      <c r="N1779">
        <v>4804</v>
      </c>
      <c r="O1779">
        <f t="shared" si="192"/>
        <v>2</v>
      </c>
      <c r="P1779" s="4" t="str">
        <f t="shared" si="193"/>
        <v>2</v>
      </c>
      <c r="Q1779" s="8">
        <f t="shared" si="194"/>
        <v>45</v>
      </c>
      <c r="R1779">
        <f t="shared" si="195"/>
        <v>165</v>
      </c>
    </row>
    <row r="1780" spans="1:18" x14ac:dyDescent="0.3">
      <c r="A1780" t="s">
        <v>18</v>
      </c>
      <c r="B1780" s="7" t="s">
        <v>61</v>
      </c>
      <c r="C1780" t="s">
        <v>67</v>
      </c>
      <c r="D1780" s="10" t="s">
        <v>72</v>
      </c>
      <c r="E1780" t="s">
        <v>75</v>
      </c>
      <c r="F1780" s="4" t="s">
        <v>204</v>
      </c>
      <c r="G1780" t="s">
        <v>408</v>
      </c>
      <c r="H1780" s="2">
        <f t="shared" si="189"/>
        <v>0.3611111111111111</v>
      </c>
      <c r="I1780" s="2">
        <f t="shared" si="190"/>
        <v>0.24305555555555555</v>
      </c>
      <c r="J1780" t="str">
        <f t="shared" si="191"/>
        <v/>
      </c>
      <c r="K1780" t="s">
        <v>1623</v>
      </c>
      <c r="L1780" t="s">
        <v>1991</v>
      </c>
      <c r="M1780" t="s">
        <v>1996</v>
      </c>
      <c r="N1780">
        <v>4284</v>
      </c>
      <c r="O1780">
        <f t="shared" si="192"/>
        <v>2</v>
      </c>
      <c r="P1780" s="4" t="str">
        <f t="shared" si="193"/>
        <v>2</v>
      </c>
      <c r="Q1780" s="8">
        <f t="shared" si="194"/>
        <v>50</v>
      </c>
      <c r="R1780">
        <f t="shared" si="195"/>
        <v>170</v>
      </c>
    </row>
    <row r="1781" spans="1:18" x14ac:dyDescent="0.3">
      <c r="A1781" t="s">
        <v>11</v>
      </c>
      <c r="B1781" s="7" t="s">
        <v>39</v>
      </c>
      <c r="C1781" t="s">
        <v>69</v>
      </c>
      <c r="D1781" s="10" t="s">
        <v>73</v>
      </c>
      <c r="E1781" t="s">
        <v>95</v>
      </c>
      <c r="F1781" s="4" t="s">
        <v>287</v>
      </c>
      <c r="G1781" t="s">
        <v>203</v>
      </c>
      <c r="H1781" s="2">
        <f t="shared" si="189"/>
        <v>0.93055555555555558</v>
      </c>
      <c r="I1781" s="2">
        <f t="shared" si="190"/>
        <v>0.31597222222222221</v>
      </c>
      <c r="J1781" t="str">
        <f t="shared" si="191"/>
        <v/>
      </c>
      <c r="K1781" t="s">
        <v>1782</v>
      </c>
      <c r="L1781" t="s">
        <v>1993</v>
      </c>
      <c r="M1781" t="s">
        <v>1996</v>
      </c>
      <c r="N1781">
        <v>6558</v>
      </c>
      <c r="O1781">
        <f t="shared" si="192"/>
        <v>3</v>
      </c>
      <c r="P1781" s="4" t="str">
        <f t="shared" si="193"/>
        <v>14</v>
      </c>
      <c r="Q1781" s="8">
        <f t="shared" si="194"/>
        <v>45</v>
      </c>
      <c r="R1781">
        <f t="shared" si="195"/>
        <v>885</v>
      </c>
    </row>
    <row r="1782" spans="1:18" x14ac:dyDescent="0.3">
      <c r="A1782" t="s">
        <v>11</v>
      </c>
      <c r="B1782" s="7" t="s">
        <v>28</v>
      </c>
      <c r="C1782" t="s">
        <v>69</v>
      </c>
      <c r="D1782" s="10" t="s">
        <v>73</v>
      </c>
      <c r="E1782" t="s">
        <v>91</v>
      </c>
      <c r="F1782" s="4" t="s">
        <v>227</v>
      </c>
      <c r="G1782" t="s">
        <v>866</v>
      </c>
      <c r="H1782" s="2">
        <f t="shared" si="189"/>
        <v>0.14930555555555555</v>
      </c>
      <c r="I1782" s="2">
        <f t="shared" si="190"/>
        <v>0.90972222222222221</v>
      </c>
      <c r="J1782" t="str">
        <f t="shared" si="191"/>
        <v>25 Jun</v>
      </c>
      <c r="K1782" t="s">
        <v>1647</v>
      </c>
      <c r="L1782" t="s">
        <v>1993</v>
      </c>
      <c r="M1782" t="s">
        <v>1996</v>
      </c>
      <c r="N1782">
        <v>5775</v>
      </c>
      <c r="O1782">
        <f t="shared" si="192"/>
        <v>3</v>
      </c>
      <c r="P1782" s="4" t="str">
        <f t="shared" si="193"/>
        <v>5</v>
      </c>
      <c r="Q1782" s="8">
        <f t="shared" si="194"/>
        <v>45</v>
      </c>
      <c r="R1782">
        <f t="shared" si="195"/>
        <v>345</v>
      </c>
    </row>
    <row r="1783" spans="1:18" x14ac:dyDescent="0.3">
      <c r="A1783" t="s">
        <v>14</v>
      </c>
      <c r="B1783" s="7" t="s">
        <v>59</v>
      </c>
      <c r="C1783" t="s">
        <v>70</v>
      </c>
      <c r="D1783" s="10" t="s">
        <v>68</v>
      </c>
      <c r="E1783" t="s">
        <v>84</v>
      </c>
      <c r="F1783" s="4" t="s">
        <v>256</v>
      </c>
      <c r="G1783" t="s">
        <v>232</v>
      </c>
      <c r="H1783" s="2">
        <f t="shared" si="189"/>
        <v>0.44097222222222221</v>
      </c>
      <c r="I1783" s="2">
        <f t="shared" si="190"/>
        <v>0.34722222222222221</v>
      </c>
      <c r="J1783" t="str">
        <f t="shared" si="191"/>
        <v/>
      </c>
      <c r="K1783" t="s">
        <v>1635</v>
      </c>
      <c r="L1783" t="s">
        <v>1991</v>
      </c>
      <c r="M1783" t="s">
        <v>1998</v>
      </c>
      <c r="N1783">
        <v>3543</v>
      </c>
      <c r="O1783">
        <f t="shared" si="192"/>
        <v>2</v>
      </c>
      <c r="P1783" s="4" t="str">
        <f t="shared" si="193"/>
        <v>2</v>
      </c>
      <c r="Q1783" s="8">
        <f t="shared" si="194"/>
        <v>15</v>
      </c>
      <c r="R1783">
        <f t="shared" si="195"/>
        <v>135</v>
      </c>
    </row>
    <row r="1784" spans="1:18" x14ac:dyDescent="0.3">
      <c r="A1784" t="s">
        <v>13</v>
      </c>
      <c r="B1784" s="7" t="s">
        <v>38</v>
      </c>
      <c r="C1784" t="s">
        <v>69</v>
      </c>
      <c r="D1784" s="10" t="s">
        <v>73</v>
      </c>
      <c r="E1784" t="s">
        <v>82</v>
      </c>
      <c r="F1784" s="4" t="s">
        <v>363</v>
      </c>
      <c r="G1784" t="s">
        <v>469</v>
      </c>
      <c r="H1784" s="2">
        <f t="shared" si="189"/>
        <v>0.78472222222222221</v>
      </c>
      <c r="I1784" s="2">
        <f t="shared" si="190"/>
        <v>0.41319444444444442</v>
      </c>
      <c r="J1784" t="str">
        <f t="shared" si="191"/>
        <v/>
      </c>
      <c r="K1784" t="s">
        <v>1697</v>
      </c>
      <c r="L1784" t="s">
        <v>1993</v>
      </c>
      <c r="M1784" t="s">
        <v>1996</v>
      </c>
      <c r="N1784">
        <v>17024</v>
      </c>
      <c r="O1784">
        <f t="shared" si="192"/>
        <v>3</v>
      </c>
      <c r="P1784" s="4" t="str">
        <f t="shared" si="193"/>
        <v>8</v>
      </c>
      <c r="Q1784" s="8">
        <f t="shared" si="194"/>
        <v>55</v>
      </c>
      <c r="R1784">
        <f t="shared" si="195"/>
        <v>535</v>
      </c>
    </row>
    <row r="1785" spans="1:18" x14ac:dyDescent="0.3">
      <c r="A1785" t="s">
        <v>13</v>
      </c>
      <c r="B1785" s="7" t="s">
        <v>25</v>
      </c>
      <c r="C1785" t="s">
        <v>71</v>
      </c>
      <c r="D1785" s="10" t="s">
        <v>74</v>
      </c>
      <c r="E1785" t="s">
        <v>102</v>
      </c>
      <c r="F1785" s="4" t="s">
        <v>229</v>
      </c>
      <c r="G1785" t="s">
        <v>313</v>
      </c>
      <c r="H1785" s="2">
        <f t="shared" si="189"/>
        <v>0.35416666666666669</v>
      </c>
      <c r="I1785" s="2">
        <f t="shared" si="190"/>
        <v>0.2951388888888889</v>
      </c>
      <c r="J1785" t="str">
        <f t="shared" si="191"/>
        <v/>
      </c>
      <c r="K1785" t="s">
        <v>1676</v>
      </c>
      <c r="L1785" t="s">
        <v>1991</v>
      </c>
      <c r="M1785" t="s">
        <v>1997</v>
      </c>
      <c r="N1785">
        <v>4050</v>
      </c>
      <c r="O1785">
        <f t="shared" si="192"/>
        <v>2</v>
      </c>
      <c r="P1785" s="4" t="str">
        <f t="shared" si="193"/>
        <v>1</v>
      </c>
      <c r="Q1785" s="8">
        <f t="shared" si="194"/>
        <v>25</v>
      </c>
      <c r="R1785">
        <f t="shared" si="195"/>
        <v>85</v>
      </c>
    </row>
    <row r="1786" spans="1:18" x14ac:dyDescent="0.3">
      <c r="A1786" t="s">
        <v>12</v>
      </c>
      <c r="B1786" s="7" t="s">
        <v>38</v>
      </c>
      <c r="C1786" t="s">
        <v>71</v>
      </c>
      <c r="D1786" s="10" t="s">
        <v>74</v>
      </c>
      <c r="E1786" t="s">
        <v>158</v>
      </c>
      <c r="F1786" s="4" t="s">
        <v>285</v>
      </c>
      <c r="G1786" t="s">
        <v>631</v>
      </c>
      <c r="H1786" s="2">
        <f t="shared" si="189"/>
        <v>0.63541666666666663</v>
      </c>
      <c r="I1786" s="2">
        <f t="shared" si="190"/>
        <v>0.25</v>
      </c>
      <c r="J1786" t="str">
        <f t="shared" si="191"/>
        <v>07 Mar</v>
      </c>
      <c r="K1786" t="s">
        <v>1907</v>
      </c>
      <c r="L1786" t="s">
        <v>1992</v>
      </c>
      <c r="M1786" t="s">
        <v>1996</v>
      </c>
      <c r="N1786">
        <v>14219</v>
      </c>
      <c r="O1786">
        <f t="shared" si="192"/>
        <v>4</v>
      </c>
      <c r="P1786" s="4" t="str">
        <f t="shared" si="193"/>
        <v>33</v>
      </c>
      <c r="Q1786" s="8">
        <f t="shared" si="194"/>
        <v>15</v>
      </c>
      <c r="R1786">
        <f t="shared" si="195"/>
        <v>1995</v>
      </c>
    </row>
    <row r="1787" spans="1:18" x14ac:dyDescent="0.3">
      <c r="A1787" t="s">
        <v>13</v>
      </c>
      <c r="B1787" s="7" t="s">
        <v>27</v>
      </c>
      <c r="C1787" t="s">
        <v>67</v>
      </c>
      <c r="D1787" s="10" t="s">
        <v>72</v>
      </c>
      <c r="E1787" t="s">
        <v>81</v>
      </c>
      <c r="F1787" s="4" t="s">
        <v>215</v>
      </c>
      <c r="G1787" t="s">
        <v>292</v>
      </c>
      <c r="H1787" s="2">
        <f t="shared" si="189"/>
        <v>0.76736111111111116</v>
      </c>
      <c r="I1787" s="2">
        <f t="shared" si="190"/>
        <v>0.4861111111111111</v>
      </c>
      <c r="J1787" t="str">
        <f t="shared" si="191"/>
        <v/>
      </c>
      <c r="K1787" t="s">
        <v>1856</v>
      </c>
      <c r="L1787" t="s">
        <v>1993</v>
      </c>
      <c r="M1787" t="s">
        <v>1996</v>
      </c>
      <c r="N1787">
        <v>26890</v>
      </c>
      <c r="O1787">
        <f t="shared" si="192"/>
        <v>3</v>
      </c>
      <c r="P1787" s="4" t="str">
        <f t="shared" si="193"/>
        <v>6</v>
      </c>
      <c r="Q1787" s="8">
        <f t="shared" si="194"/>
        <v>45</v>
      </c>
      <c r="R1787">
        <f t="shared" si="195"/>
        <v>405</v>
      </c>
    </row>
    <row r="1788" spans="1:18" x14ac:dyDescent="0.3">
      <c r="A1788" t="s">
        <v>12</v>
      </c>
      <c r="B1788" s="7" t="s">
        <v>44</v>
      </c>
      <c r="C1788" t="s">
        <v>69</v>
      </c>
      <c r="D1788" s="10" t="s">
        <v>73</v>
      </c>
      <c r="E1788" t="s">
        <v>86</v>
      </c>
      <c r="F1788" s="4" t="s">
        <v>245</v>
      </c>
      <c r="G1788" t="s">
        <v>867</v>
      </c>
      <c r="H1788" s="2">
        <f t="shared" si="189"/>
        <v>0.80208333333333337</v>
      </c>
      <c r="I1788" s="2">
        <f t="shared" si="190"/>
        <v>0.82291666666666663</v>
      </c>
      <c r="J1788" t="str">
        <f t="shared" si="191"/>
        <v>16 Jun</v>
      </c>
      <c r="K1788" t="s">
        <v>1759</v>
      </c>
      <c r="L1788" t="s">
        <v>1992</v>
      </c>
      <c r="M1788" t="s">
        <v>1996</v>
      </c>
      <c r="N1788">
        <v>9653</v>
      </c>
      <c r="O1788">
        <f t="shared" si="192"/>
        <v>4</v>
      </c>
      <c r="P1788" s="4" t="str">
        <f t="shared" si="193"/>
        <v>23</v>
      </c>
      <c r="Q1788" s="8">
        <f t="shared" si="194"/>
        <v>30</v>
      </c>
      <c r="R1788">
        <f t="shared" si="195"/>
        <v>1410</v>
      </c>
    </row>
    <row r="1789" spans="1:18" x14ac:dyDescent="0.3">
      <c r="A1789" t="s">
        <v>11</v>
      </c>
      <c r="B1789" s="7" t="s">
        <v>59</v>
      </c>
      <c r="C1789" t="s">
        <v>67</v>
      </c>
      <c r="D1789" s="10" t="s">
        <v>69</v>
      </c>
      <c r="E1789" t="s">
        <v>75</v>
      </c>
      <c r="F1789" s="4" t="s">
        <v>248</v>
      </c>
      <c r="G1789" t="s">
        <v>246</v>
      </c>
      <c r="H1789" s="2">
        <f t="shared" si="189"/>
        <v>0.36805555555555558</v>
      </c>
      <c r="I1789" s="2">
        <f t="shared" si="190"/>
        <v>0.25347222222222221</v>
      </c>
      <c r="J1789" t="str">
        <f t="shared" si="191"/>
        <v/>
      </c>
      <c r="K1789" t="s">
        <v>1660</v>
      </c>
      <c r="L1789" t="s">
        <v>1991</v>
      </c>
      <c r="M1789" t="s">
        <v>1996</v>
      </c>
      <c r="N1789">
        <v>3943</v>
      </c>
      <c r="O1789">
        <f t="shared" si="192"/>
        <v>2</v>
      </c>
      <c r="P1789" s="4" t="str">
        <f t="shared" si="193"/>
        <v>2</v>
      </c>
      <c r="Q1789" s="8">
        <f t="shared" si="194"/>
        <v>45</v>
      </c>
      <c r="R1789">
        <f t="shared" si="195"/>
        <v>165</v>
      </c>
    </row>
    <row r="1790" spans="1:18" x14ac:dyDescent="0.3">
      <c r="A1790" t="s">
        <v>13</v>
      </c>
      <c r="B1790" s="7" t="s">
        <v>46</v>
      </c>
      <c r="C1790" t="s">
        <v>68</v>
      </c>
      <c r="D1790" s="10" t="s">
        <v>67</v>
      </c>
      <c r="E1790" t="s">
        <v>85</v>
      </c>
      <c r="F1790" s="4" t="s">
        <v>259</v>
      </c>
      <c r="G1790" t="s">
        <v>868</v>
      </c>
      <c r="H1790" s="2">
        <f t="shared" si="189"/>
        <v>0.68055555555555558</v>
      </c>
      <c r="I1790" s="2">
        <f t="shared" si="190"/>
        <v>0.58680555555555558</v>
      </c>
      <c r="J1790" t="str">
        <f t="shared" si="191"/>
        <v>19 May</v>
      </c>
      <c r="K1790" t="s">
        <v>1916</v>
      </c>
      <c r="L1790" t="s">
        <v>1993</v>
      </c>
      <c r="M1790" t="s">
        <v>1997</v>
      </c>
      <c r="N1790">
        <v>10844</v>
      </c>
      <c r="O1790">
        <f t="shared" si="192"/>
        <v>3</v>
      </c>
      <c r="P1790" s="4" t="str">
        <f t="shared" si="193"/>
        <v>26</v>
      </c>
      <c r="Q1790" s="8">
        <f t="shared" si="194"/>
        <v>15</v>
      </c>
      <c r="R1790">
        <f t="shared" si="195"/>
        <v>1575</v>
      </c>
    </row>
    <row r="1791" spans="1:18" x14ac:dyDescent="0.3">
      <c r="A1791" t="s">
        <v>13</v>
      </c>
      <c r="B1791" s="7" t="s">
        <v>57</v>
      </c>
      <c r="C1791" t="s">
        <v>68</v>
      </c>
      <c r="D1791" s="10" t="s">
        <v>67</v>
      </c>
      <c r="E1791" t="s">
        <v>85</v>
      </c>
      <c r="F1791" s="4" t="s">
        <v>216</v>
      </c>
      <c r="G1791" t="s">
        <v>723</v>
      </c>
      <c r="H1791" s="2">
        <f t="shared" si="189"/>
        <v>0.19444444444444445</v>
      </c>
      <c r="I1791" s="2">
        <f t="shared" si="190"/>
        <v>0.88194444444444442</v>
      </c>
      <c r="J1791" t="str">
        <f t="shared" si="191"/>
        <v>02 Apr</v>
      </c>
      <c r="K1791" t="s">
        <v>1695</v>
      </c>
      <c r="L1791" t="s">
        <v>1993</v>
      </c>
      <c r="M1791" t="s">
        <v>1997</v>
      </c>
      <c r="N1791">
        <v>8849</v>
      </c>
      <c r="O1791">
        <f t="shared" si="192"/>
        <v>3</v>
      </c>
      <c r="P1791" s="4" t="str">
        <f t="shared" si="193"/>
        <v>7</v>
      </c>
      <c r="Q1791" s="8">
        <f t="shared" si="194"/>
        <v>30</v>
      </c>
      <c r="R1791">
        <f t="shared" si="195"/>
        <v>450</v>
      </c>
    </row>
    <row r="1792" spans="1:18" x14ac:dyDescent="0.3">
      <c r="A1792" t="s">
        <v>11</v>
      </c>
      <c r="B1792" s="7" t="s">
        <v>37</v>
      </c>
      <c r="C1792" t="s">
        <v>71</v>
      </c>
      <c r="D1792" s="10" t="s">
        <v>74</v>
      </c>
      <c r="E1792" t="s">
        <v>102</v>
      </c>
      <c r="F1792" s="4" t="s">
        <v>397</v>
      </c>
      <c r="G1792" t="s">
        <v>869</v>
      </c>
      <c r="H1792" s="2">
        <f t="shared" si="189"/>
        <v>0.13194444444444445</v>
      </c>
      <c r="I1792" s="2">
        <f t="shared" si="190"/>
        <v>6.9444444444444448E-2</v>
      </c>
      <c r="J1792" t="str">
        <f t="shared" si="191"/>
        <v/>
      </c>
      <c r="K1792" t="s">
        <v>1675</v>
      </c>
      <c r="L1792" t="s">
        <v>1991</v>
      </c>
      <c r="M1792" t="s">
        <v>1996</v>
      </c>
      <c r="N1792">
        <v>2754</v>
      </c>
      <c r="O1792">
        <f t="shared" si="192"/>
        <v>2</v>
      </c>
      <c r="P1792" s="4" t="str">
        <f t="shared" si="193"/>
        <v>1</v>
      </c>
      <c r="Q1792" s="8">
        <f t="shared" si="194"/>
        <v>30</v>
      </c>
      <c r="R1792">
        <f t="shared" si="195"/>
        <v>90</v>
      </c>
    </row>
    <row r="1793" spans="1:18" x14ac:dyDescent="0.3">
      <c r="A1793" t="s">
        <v>12</v>
      </c>
      <c r="B1793" s="7" t="s">
        <v>39</v>
      </c>
      <c r="C1793" t="s">
        <v>69</v>
      </c>
      <c r="D1793" s="10" t="s">
        <v>73</v>
      </c>
      <c r="E1793" t="s">
        <v>88</v>
      </c>
      <c r="F1793" s="4" t="s">
        <v>295</v>
      </c>
      <c r="G1793" t="s">
        <v>528</v>
      </c>
      <c r="H1793" s="2">
        <f t="shared" si="189"/>
        <v>0.80208333333333337</v>
      </c>
      <c r="I1793" s="2">
        <f t="shared" si="190"/>
        <v>0.28472222222222221</v>
      </c>
      <c r="J1793" t="str">
        <f t="shared" si="191"/>
        <v>22 Mar</v>
      </c>
      <c r="K1793" t="s">
        <v>1917</v>
      </c>
      <c r="L1793" t="s">
        <v>1992</v>
      </c>
      <c r="M1793" t="s">
        <v>1996</v>
      </c>
      <c r="N1793">
        <v>10756</v>
      </c>
      <c r="O1793">
        <f t="shared" si="192"/>
        <v>4</v>
      </c>
      <c r="P1793" s="4" t="str">
        <f t="shared" si="193"/>
        <v>36</v>
      </c>
      <c r="Q1793" s="8">
        <f t="shared" si="194"/>
        <v>25</v>
      </c>
      <c r="R1793">
        <f t="shared" si="195"/>
        <v>2185</v>
      </c>
    </row>
    <row r="1794" spans="1:18" x14ac:dyDescent="0.3">
      <c r="A1794" t="s">
        <v>13</v>
      </c>
      <c r="B1794" s="7" t="s">
        <v>48</v>
      </c>
      <c r="C1794" t="s">
        <v>68</v>
      </c>
      <c r="D1794" s="10" t="s">
        <v>67</v>
      </c>
      <c r="E1794" t="s">
        <v>98</v>
      </c>
      <c r="F1794" s="4" t="s">
        <v>299</v>
      </c>
      <c r="G1794" t="s">
        <v>870</v>
      </c>
      <c r="H1794" s="2">
        <f t="shared" si="189"/>
        <v>0.87847222222222221</v>
      </c>
      <c r="I1794" s="2">
        <f t="shared" si="190"/>
        <v>0.70833333333333337</v>
      </c>
      <c r="J1794" t="str">
        <f t="shared" si="191"/>
        <v>22 May</v>
      </c>
      <c r="K1794" t="s">
        <v>1871</v>
      </c>
      <c r="L1794" t="s">
        <v>1993</v>
      </c>
      <c r="M1794" t="s">
        <v>1996</v>
      </c>
      <c r="N1794">
        <v>14151</v>
      </c>
      <c r="O1794">
        <f t="shared" si="192"/>
        <v>3</v>
      </c>
      <c r="P1794" s="4" t="str">
        <f t="shared" si="193"/>
        <v>28</v>
      </c>
      <c r="Q1794" s="8">
        <f t="shared" si="194"/>
        <v>5</v>
      </c>
      <c r="R1794">
        <f t="shared" si="195"/>
        <v>1685</v>
      </c>
    </row>
    <row r="1795" spans="1:18" x14ac:dyDescent="0.3">
      <c r="A1795" t="s">
        <v>13</v>
      </c>
      <c r="B1795" s="7" t="s">
        <v>37</v>
      </c>
      <c r="C1795" t="s">
        <v>68</v>
      </c>
      <c r="D1795" s="10" t="s">
        <v>67</v>
      </c>
      <c r="E1795" t="s">
        <v>85</v>
      </c>
      <c r="F1795" s="4" t="s">
        <v>262</v>
      </c>
      <c r="G1795" t="s">
        <v>267</v>
      </c>
      <c r="H1795" s="2">
        <f t="shared" ref="H1795:H1858" si="196">TIMEVALUE(LEFT(G1795,5))</f>
        <v>0.86458333333333337</v>
      </c>
      <c r="I1795" s="2">
        <f t="shared" ref="I1795:I1858" si="197">F1795*1</f>
        <v>0.35069444444444442</v>
      </c>
      <c r="J1795" t="str">
        <f t="shared" ref="J1795:J1858" si="198">IF(LEN(G1795)&gt;5, MID(G1795,7,6), "")</f>
        <v/>
      </c>
      <c r="K1795" t="s">
        <v>1689</v>
      </c>
      <c r="L1795" t="s">
        <v>1993</v>
      </c>
      <c r="M1795" t="s">
        <v>1997</v>
      </c>
      <c r="N1795">
        <v>9899</v>
      </c>
      <c r="O1795">
        <f t="shared" ref="O1795:O1858" si="199">LEN(E1795)-LEN(SUBSTITUTE(E1795,"→",""))+1</f>
        <v>3</v>
      </c>
      <c r="P1795" s="4" t="str">
        <f t="shared" ref="P1795:P1858" si="200">LEFT(K1795, FIND("h", K1795)-1)</f>
        <v>12</v>
      </c>
      <c r="Q1795" s="8">
        <f t="shared" ref="Q1795:Q1858" si="201">IFERROR(VALUE(MID(K1795, FIND("h",K1795)+2, FIND("m",K1795)-FIND("h",K1795)-2)), 0)*1</f>
        <v>20</v>
      </c>
      <c r="R1795">
        <f t="shared" ref="R1795:R1858" si="202">(P1795*60+Q1795)</f>
        <v>740</v>
      </c>
    </row>
    <row r="1796" spans="1:18" x14ac:dyDescent="0.3">
      <c r="A1796" t="s">
        <v>13</v>
      </c>
      <c r="B1796" s="7" t="s">
        <v>39</v>
      </c>
      <c r="C1796" t="s">
        <v>69</v>
      </c>
      <c r="D1796" s="10" t="s">
        <v>73</v>
      </c>
      <c r="E1796" t="s">
        <v>82</v>
      </c>
      <c r="F1796" s="4" t="s">
        <v>224</v>
      </c>
      <c r="G1796" t="s">
        <v>587</v>
      </c>
      <c r="H1796" s="2">
        <f t="shared" si="196"/>
        <v>0.18402777777777779</v>
      </c>
      <c r="I1796" s="2">
        <f t="shared" si="197"/>
        <v>0.91666666666666663</v>
      </c>
      <c r="J1796" t="str">
        <f t="shared" si="198"/>
        <v>22 Mar</v>
      </c>
      <c r="K1796" t="s">
        <v>1795</v>
      </c>
      <c r="L1796" t="s">
        <v>1993</v>
      </c>
      <c r="M1796" t="s">
        <v>1996</v>
      </c>
      <c r="N1796">
        <v>12242</v>
      </c>
      <c r="O1796">
        <f t="shared" si="199"/>
        <v>3</v>
      </c>
      <c r="P1796" s="4" t="str">
        <f t="shared" si="200"/>
        <v>6</v>
      </c>
      <c r="Q1796" s="8">
        <f t="shared" si="201"/>
        <v>25</v>
      </c>
      <c r="R1796">
        <f t="shared" si="202"/>
        <v>385</v>
      </c>
    </row>
    <row r="1797" spans="1:18" x14ac:dyDescent="0.3">
      <c r="A1797" t="s">
        <v>13</v>
      </c>
      <c r="B1797" s="7" t="s">
        <v>25</v>
      </c>
      <c r="C1797" t="s">
        <v>69</v>
      </c>
      <c r="D1797" s="10" t="s">
        <v>73</v>
      </c>
      <c r="E1797" t="s">
        <v>104</v>
      </c>
      <c r="F1797" s="4" t="s">
        <v>272</v>
      </c>
      <c r="G1797" t="s">
        <v>436</v>
      </c>
      <c r="H1797" s="2">
        <f t="shared" si="196"/>
        <v>0.52430555555555558</v>
      </c>
      <c r="I1797" s="2">
        <f t="shared" si="197"/>
        <v>0.8125</v>
      </c>
      <c r="J1797" t="str">
        <f t="shared" si="198"/>
        <v>10 Jun</v>
      </c>
      <c r="K1797" t="s">
        <v>1771</v>
      </c>
      <c r="L1797" t="s">
        <v>1992</v>
      </c>
      <c r="M1797" t="s">
        <v>1997</v>
      </c>
      <c r="N1797">
        <v>10368</v>
      </c>
      <c r="O1797">
        <f t="shared" si="199"/>
        <v>4</v>
      </c>
      <c r="P1797" s="4" t="str">
        <f t="shared" si="200"/>
        <v>17</v>
      </c>
      <c r="Q1797" s="8">
        <f t="shared" si="201"/>
        <v>5</v>
      </c>
      <c r="R1797">
        <f t="shared" si="202"/>
        <v>1025</v>
      </c>
    </row>
    <row r="1798" spans="1:18" x14ac:dyDescent="0.3">
      <c r="A1798" t="s">
        <v>11</v>
      </c>
      <c r="B1798" s="7" t="s">
        <v>55</v>
      </c>
      <c r="C1798" t="s">
        <v>71</v>
      </c>
      <c r="D1798" s="10" t="s">
        <v>74</v>
      </c>
      <c r="E1798" t="s">
        <v>102</v>
      </c>
      <c r="F1798" s="4" t="s">
        <v>334</v>
      </c>
      <c r="G1798" t="s">
        <v>580</v>
      </c>
      <c r="H1798" s="2">
        <f t="shared" si="196"/>
        <v>0.44444444444444442</v>
      </c>
      <c r="I1798" s="2">
        <f t="shared" si="197"/>
        <v>0.38194444444444442</v>
      </c>
      <c r="J1798" t="str">
        <f t="shared" si="198"/>
        <v/>
      </c>
      <c r="K1798" t="s">
        <v>1675</v>
      </c>
      <c r="L1798" t="s">
        <v>1991</v>
      </c>
      <c r="M1798" t="s">
        <v>1996</v>
      </c>
      <c r="N1798">
        <v>5755</v>
      </c>
      <c r="O1798">
        <f t="shared" si="199"/>
        <v>2</v>
      </c>
      <c r="P1798" s="4" t="str">
        <f t="shared" si="200"/>
        <v>1</v>
      </c>
      <c r="Q1798" s="8">
        <f t="shared" si="201"/>
        <v>30</v>
      </c>
      <c r="R1798">
        <f t="shared" si="202"/>
        <v>90</v>
      </c>
    </row>
    <row r="1799" spans="1:18" x14ac:dyDescent="0.3">
      <c r="A1799" t="s">
        <v>13</v>
      </c>
      <c r="B1799" s="7" t="s">
        <v>44</v>
      </c>
      <c r="C1799" t="s">
        <v>69</v>
      </c>
      <c r="D1799" s="10" t="s">
        <v>73</v>
      </c>
      <c r="E1799" t="s">
        <v>82</v>
      </c>
      <c r="F1799" s="4" t="s">
        <v>275</v>
      </c>
      <c r="G1799" t="s">
        <v>482</v>
      </c>
      <c r="H1799" s="2">
        <f t="shared" si="196"/>
        <v>0.18402777777777779</v>
      </c>
      <c r="I1799" s="2">
        <f t="shared" si="197"/>
        <v>0.76041666666666663</v>
      </c>
      <c r="J1799" t="str">
        <f t="shared" si="198"/>
        <v>16 Jun</v>
      </c>
      <c r="K1799" t="s">
        <v>1703</v>
      </c>
      <c r="L1799" t="s">
        <v>1993</v>
      </c>
      <c r="M1799" t="s">
        <v>1997</v>
      </c>
      <c r="N1799">
        <v>10262</v>
      </c>
      <c r="O1799">
        <f t="shared" si="199"/>
        <v>3</v>
      </c>
      <c r="P1799" s="4" t="str">
        <f t="shared" si="200"/>
        <v>10</v>
      </c>
      <c r="Q1799" s="8">
        <f t="shared" si="201"/>
        <v>10</v>
      </c>
      <c r="R1799">
        <f t="shared" si="202"/>
        <v>610</v>
      </c>
    </row>
    <row r="1800" spans="1:18" x14ac:dyDescent="0.3">
      <c r="A1800" t="s">
        <v>14</v>
      </c>
      <c r="B1800" s="7" t="s">
        <v>54</v>
      </c>
      <c r="C1800" t="s">
        <v>68</v>
      </c>
      <c r="D1800" s="10" t="s">
        <v>67</v>
      </c>
      <c r="E1800" t="s">
        <v>127</v>
      </c>
      <c r="F1800" s="4" t="s">
        <v>357</v>
      </c>
      <c r="G1800" t="s">
        <v>217</v>
      </c>
      <c r="H1800" s="2">
        <f t="shared" si="196"/>
        <v>0.71875</v>
      </c>
      <c r="I1800" s="2">
        <f t="shared" si="197"/>
        <v>0.3576388888888889</v>
      </c>
      <c r="J1800" t="str">
        <f t="shared" si="198"/>
        <v/>
      </c>
      <c r="K1800" t="s">
        <v>1758</v>
      </c>
      <c r="L1800" t="s">
        <v>1993</v>
      </c>
      <c r="M1800" t="s">
        <v>1996</v>
      </c>
      <c r="N1800">
        <v>6643</v>
      </c>
      <c r="O1800">
        <f t="shared" si="199"/>
        <v>3</v>
      </c>
      <c r="P1800" s="4" t="str">
        <f t="shared" si="200"/>
        <v>8</v>
      </c>
      <c r="Q1800" s="8">
        <f t="shared" si="201"/>
        <v>40</v>
      </c>
      <c r="R1800">
        <f t="shared" si="202"/>
        <v>520</v>
      </c>
    </row>
    <row r="1801" spans="1:18" x14ac:dyDescent="0.3">
      <c r="A1801" t="s">
        <v>21</v>
      </c>
      <c r="B1801" s="7" t="s">
        <v>39</v>
      </c>
      <c r="C1801" t="s">
        <v>69</v>
      </c>
      <c r="D1801" s="10" t="s">
        <v>73</v>
      </c>
      <c r="E1801" t="s">
        <v>82</v>
      </c>
      <c r="F1801" s="4" t="s">
        <v>330</v>
      </c>
      <c r="G1801" t="s">
        <v>352</v>
      </c>
      <c r="H1801" s="2">
        <f t="shared" si="196"/>
        <v>0.875</v>
      </c>
      <c r="I1801" s="2">
        <f t="shared" si="197"/>
        <v>0.3125</v>
      </c>
      <c r="J1801" t="str">
        <f t="shared" si="198"/>
        <v/>
      </c>
      <c r="K1801" t="s">
        <v>1679</v>
      </c>
      <c r="L1801" t="s">
        <v>1993</v>
      </c>
      <c r="M1801" t="s">
        <v>1996</v>
      </c>
      <c r="N1801">
        <v>9845</v>
      </c>
      <c r="O1801">
        <f t="shared" si="199"/>
        <v>3</v>
      </c>
      <c r="P1801" s="4" t="str">
        <f t="shared" si="200"/>
        <v>13</v>
      </c>
      <c r="Q1801" s="8">
        <f t="shared" si="201"/>
        <v>30</v>
      </c>
      <c r="R1801">
        <f t="shared" si="202"/>
        <v>810</v>
      </c>
    </row>
    <row r="1802" spans="1:18" x14ac:dyDescent="0.3">
      <c r="A1802" t="s">
        <v>13</v>
      </c>
      <c r="B1802" s="7" t="s">
        <v>23</v>
      </c>
      <c r="C1802" t="s">
        <v>68</v>
      </c>
      <c r="D1802" s="10" t="s">
        <v>67</v>
      </c>
      <c r="E1802" t="s">
        <v>85</v>
      </c>
      <c r="F1802" s="4" t="s">
        <v>209</v>
      </c>
      <c r="G1802" t="s">
        <v>449</v>
      </c>
      <c r="H1802" s="2">
        <f t="shared" si="196"/>
        <v>0.5</v>
      </c>
      <c r="I1802" s="2">
        <f t="shared" si="197"/>
        <v>0.78819444444444442</v>
      </c>
      <c r="J1802" t="str">
        <f t="shared" si="198"/>
        <v>25 Mar</v>
      </c>
      <c r="K1802" t="s">
        <v>1771</v>
      </c>
      <c r="L1802" t="s">
        <v>1993</v>
      </c>
      <c r="M1802" t="s">
        <v>1997</v>
      </c>
      <c r="N1802">
        <v>11134</v>
      </c>
      <c r="O1802">
        <f t="shared" si="199"/>
        <v>3</v>
      </c>
      <c r="P1802" s="4" t="str">
        <f t="shared" si="200"/>
        <v>17</v>
      </c>
      <c r="Q1802" s="8">
        <f t="shared" si="201"/>
        <v>5</v>
      </c>
      <c r="R1802">
        <f t="shared" si="202"/>
        <v>1025</v>
      </c>
    </row>
    <row r="1803" spans="1:18" x14ac:dyDescent="0.3">
      <c r="A1803" t="s">
        <v>14</v>
      </c>
      <c r="B1803" s="7" t="s">
        <v>31</v>
      </c>
      <c r="C1803" t="s">
        <v>69</v>
      </c>
      <c r="D1803" s="10" t="s">
        <v>73</v>
      </c>
      <c r="E1803" t="s">
        <v>101</v>
      </c>
      <c r="F1803" s="4" t="s">
        <v>248</v>
      </c>
      <c r="G1803" t="s">
        <v>422</v>
      </c>
      <c r="H1803" s="2">
        <f t="shared" si="196"/>
        <v>0.47222222222222221</v>
      </c>
      <c r="I1803" s="2">
        <f t="shared" si="197"/>
        <v>0.25347222222222221</v>
      </c>
      <c r="J1803" t="str">
        <f t="shared" si="198"/>
        <v/>
      </c>
      <c r="K1803" t="s">
        <v>1653</v>
      </c>
      <c r="L1803" t="s">
        <v>1993</v>
      </c>
      <c r="M1803" t="s">
        <v>1996</v>
      </c>
      <c r="N1803">
        <v>5583</v>
      </c>
      <c r="O1803">
        <f t="shared" si="199"/>
        <v>3</v>
      </c>
      <c r="P1803" s="4" t="str">
        <f t="shared" si="200"/>
        <v>5</v>
      </c>
      <c r="Q1803" s="8">
        <f t="shared" si="201"/>
        <v>15</v>
      </c>
      <c r="R1803">
        <f t="shared" si="202"/>
        <v>315</v>
      </c>
    </row>
    <row r="1804" spans="1:18" x14ac:dyDescent="0.3">
      <c r="A1804" t="s">
        <v>11</v>
      </c>
      <c r="B1804" s="7" t="s">
        <v>42</v>
      </c>
      <c r="C1804" t="s">
        <v>69</v>
      </c>
      <c r="D1804" s="10" t="s">
        <v>73</v>
      </c>
      <c r="E1804" t="s">
        <v>82</v>
      </c>
      <c r="F1804" s="4" t="s">
        <v>222</v>
      </c>
      <c r="G1804" t="s">
        <v>352</v>
      </c>
      <c r="H1804" s="2">
        <f t="shared" si="196"/>
        <v>0.875</v>
      </c>
      <c r="I1804" s="2">
        <f t="shared" si="197"/>
        <v>0.66666666666666663</v>
      </c>
      <c r="J1804" t="str">
        <f t="shared" si="198"/>
        <v/>
      </c>
      <c r="K1804" t="s">
        <v>1680</v>
      </c>
      <c r="L1804" t="s">
        <v>1993</v>
      </c>
      <c r="M1804" t="s">
        <v>1996</v>
      </c>
      <c r="N1804">
        <v>6069</v>
      </c>
      <c r="O1804">
        <f t="shared" si="199"/>
        <v>3</v>
      </c>
      <c r="P1804" s="4" t="str">
        <f t="shared" si="200"/>
        <v>5</v>
      </c>
      <c r="Q1804" s="8">
        <f t="shared" si="201"/>
        <v>0</v>
      </c>
      <c r="R1804">
        <f t="shared" si="202"/>
        <v>300</v>
      </c>
    </row>
    <row r="1805" spans="1:18" x14ac:dyDescent="0.3">
      <c r="A1805" t="s">
        <v>13</v>
      </c>
      <c r="B1805" s="7" t="s">
        <v>29</v>
      </c>
      <c r="C1805" t="s">
        <v>67</v>
      </c>
      <c r="D1805" s="10" t="s">
        <v>72</v>
      </c>
      <c r="E1805" t="s">
        <v>81</v>
      </c>
      <c r="F1805" s="4" t="s">
        <v>238</v>
      </c>
      <c r="G1805" t="s">
        <v>214</v>
      </c>
      <c r="H1805" s="2">
        <f t="shared" si="196"/>
        <v>0.84722222222222221</v>
      </c>
      <c r="I1805" s="2">
        <f t="shared" si="197"/>
        <v>0.23958333333333334</v>
      </c>
      <c r="J1805" t="str">
        <f t="shared" si="198"/>
        <v/>
      </c>
      <c r="K1805" t="s">
        <v>1765</v>
      </c>
      <c r="L1805" t="s">
        <v>1993</v>
      </c>
      <c r="M1805" t="s">
        <v>1996</v>
      </c>
      <c r="N1805">
        <v>13817</v>
      </c>
      <c r="O1805">
        <f t="shared" si="199"/>
        <v>3</v>
      </c>
      <c r="P1805" s="4" t="str">
        <f t="shared" si="200"/>
        <v>14</v>
      </c>
      <c r="Q1805" s="8">
        <f t="shared" si="201"/>
        <v>35</v>
      </c>
      <c r="R1805">
        <f t="shared" si="202"/>
        <v>875</v>
      </c>
    </row>
    <row r="1806" spans="1:18" x14ac:dyDescent="0.3">
      <c r="A1806" t="s">
        <v>12</v>
      </c>
      <c r="B1806" s="7" t="s">
        <v>38</v>
      </c>
      <c r="C1806" t="s">
        <v>69</v>
      </c>
      <c r="D1806" s="10" t="s">
        <v>73</v>
      </c>
      <c r="E1806" t="s">
        <v>86</v>
      </c>
      <c r="F1806" s="4" t="s">
        <v>364</v>
      </c>
      <c r="G1806" t="s">
        <v>720</v>
      </c>
      <c r="H1806" s="2">
        <f t="shared" si="196"/>
        <v>0.80208333333333337</v>
      </c>
      <c r="I1806" s="2">
        <f t="shared" si="197"/>
        <v>0.20833333333333334</v>
      </c>
      <c r="J1806" t="str">
        <f t="shared" si="198"/>
        <v>07 Mar</v>
      </c>
      <c r="K1806" t="s">
        <v>1826</v>
      </c>
      <c r="L1806" t="s">
        <v>1992</v>
      </c>
      <c r="M1806" t="s">
        <v>1996</v>
      </c>
      <c r="N1806">
        <v>10283</v>
      </c>
      <c r="O1806">
        <f t="shared" si="199"/>
        <v>4</v>
      </c>
      <c r="P1806" s="4" t="str">
        <f t="shared" si="200"/>
        <v>38</v>
      </c>
      <c r="Q1806" s="8">
        <f t="shared" si="201"/>
        <v>15</v>
      </c>
      <c r="R1806">
        <f t="shared" si="202"/>
        <v>2295</v>
      </c>
    </row>
    <row r="1807" spans="1:18" x14ac:dyDescent="0.3">
      <c r="A1807" t="s">
        <v>12</v>
      </c>
      <c r="B1807" s="7" t="s">
        <v>23</v>
      </c>
      <c r="C1807" t="s">
        <v>68</v>
      </c>
      <c r="D1807" s="10" t="s">
        <v>67</v>
      </c>
      <c r="E1807" t="s">
        <v>135</v>
      </c>
      <c r="F1807" s="4" t="s">
        <v>230</v>
      </c>
      <c r="G1807" t="s">
        <v>307</v>
      </c>
      <c r="H1807" s="2">
        <f t="shared" si="196"/>
        <v>0.87847222222222221</v>
      </c>
      <c r="I1807" s="2">
        <f t="shared" si="197"/>
        <v>0.40972222222222221</v>
      </c>
      <c r="J1807" t="str">
        <f t="shared" si="198"/>
        <v/>
      </c>
      <c r="K1807" t="s">
        <v>1764</v>
      </c>
      <c r="L1807" t="s">
        <v>1993</v>
      </c>
      <c r="M1807" t="s">
        <v>1996</v>
      </c>
      <c r="N1807">
        <v>7795</v>
      </c>
      <c r="O1807">
        <f t="shared" si="199"/>
        <v>3</v>
      </c>
      <c r="P1807" s="4" t="str">
        <f t="shared" si="200"/>
        <v>11</v>
      </c>
      <c r="Q1807" s="8">
        <f t="shared" si="201"/>
        <v>15</v>
      </c>
      <c r="R1807">
        <f t="shared" si="202"/>
        <v>675</v>
      </c>
    </row>
    <row r="1808" spans="1:18" x14ac:dyDescent="0.3">
      <c r="A1808" t="s">
        <v>15</v>
      </c>
      <c r="B1808" s="7" t="s">
        <v>53</v>
      </c>
      <c r="C1808" t="s">
        <v>69</v>
      </c>
      <c r="D1808" s="10" t="s">
        <v>73</v>
      </c>
      <c r="E1808" t="s">
        <v>82</v>
      </c>
      <c r="F1808" s="4" t="s">
        <v>398</v>
      </c>
      <c r="G1808" t="s">
        <v>464</v>
      </c>
      <c r="H1808" s="2">
        <f t="shared" si="196"/>
        <v>0.31944444444444442</v>
      </c>
      <c r="I1808" s="2">
        <f t="shared" si="197"/>
        <v>1.3888888888888888E-2</v>
      </c>
      <c r="J1808" t="str">
        <f t="shared" si="198"/>
        <v/>
      </c>
      <c r="K1808" t="s">
        <v>1678</v>
      </c>
      <c r="L1808" t="s">
        <v>1993</v>
      </c>
      <c r="M1808" t="s">
        <v>1997</v>
      </c>
      <c r="N1808">
        <v>13977</v>
      </c>
      <c r="O1808">
        <f t="shared" si="199"/>
        <v>3</v>
      </c>
      <c r="P1808" s="4" t="str">
        <f t="shared" si="200"/>
        <v>7</v>
      </c>
      <c r="Q1808" s="8">
        <f t="shared" si="201"/>
        <v>20</v>
      </c>
      <c r="R1808">
        <f t="shared" si="202"/>
        <v>440</v>
      </c>
    </row>
    <row r="1809" spans="1:18" x14ac:dyDescent="0.3">
      <c r="A1809" t="s">
        <v>13</v>
      </c>
      <c r="B1809" s="7" t="s">
        <v>31</v>
      </c>
      <c r="C1809" t="s">
        <v>69</v>
      </c>
      <c r="D1809" s="10" t="s">
        <v>73</v>
      </c>
      <c r="E1809" t="s">
        <v>93</v>
      </c>
      <c r="F1809" s="4" t="s">
        <v>235</v>
      </c>
      <c r="G1809" t="s">
        <v>508</v>
      </c>
      <c r="H1809" s="2">
        <f t="shared" si="196"/>
        <v>0.18402777777777779</v>
      </c>
      <c r="I1809" s="2">
        <f t="shared" si="197"/>
        <v>0.28125</v>
      </c>
      <c r="J1809" t="str">
        <f t="shared" si="198"/>
        <v>02 Jun</v>
      </c>
      <c r="K1809" t="s">
        <v>1716</v>
      </c>
      <c r="L1809" t="s">
        <v>1992</v>
      </c>
      <c r="M1809" t="s">
        <v>1997</v>
      </c>
      <c r="N1809">
        <v>10919</v>
      </c>
      <c r="O1809">
        <f t="shared" si="199"/>
        <v>4</v>
      </c>
      <c r="P1809" s="4" t="str">
        <f t="shared" si="200"/>
        <v>21</v>
      </c>
      <c r="Q1809" s="8">
        <f t="shared" si="201"/>
        <v>40</v>
      </c>
      <c r="R1809">
        <f t="shared" si="202"/>
        <v>1300</v>
      </c>
    </row>
    <row r="1810" spans="1:18" x14ac:dyDescent="0.3">
      <c r="A1810" t="s">
        <v>11</v>
      </c>
      <c r="B1810" s="7" t="s">
        <v>35</v>
      </c>
      <c r="C1810" t="s">
        <v>68</v>
      </c>
      <c r="D1810" s="10" t="s">
        <v>67</v>
      </c>
      <c r="E1810" t="s">
        <v>80</v>
      </c>
      <c r="F1810" s="4" t="s">
        <v>263</v>
      </c>
      <c r="G1810" t="s">
        <v>240</v>
      </c>
      <c r="H1810" s="2">
        <f t="shared" si="196"/>
        <v>0.96180555555555558</v>
      </c>
      <c r="I1810" s="2">
        <f t="shared" si="197"/>
        <v>0.85069444444444442</v>
      </c>
      <c r="J1810" t="str">
        <f t="shared" si="198"/>
        <v/>
      </c>
      <c r="K1810" t="s">
        <v>1683</v>
      </c>
      <c r="L1810" t="s">
        <v>1991</v>
      </c>
      <c r="M1810" t="s">
        <v>1996</v>
      </c>
      <c r="N1810">
        <v>6038</v>
      </c>
      <c r="O1810">
        <f t="shared" si="199"/>
        <v>2</v>
      </c>
      <c r="P1810" s="4" t="str">
        <f t="shared" si="200"/>
        <v>2</v>
      </c>
      <c r="Q1810" s="8">
        <f t="shared" si="201"/>
        <v>40</v>
      </c>
      <c r="R1810">
        <f t="shared" si="202"/>
        <v>160</v>
      </c>
    </row>
    <row r="1811" spans="1:18" x14ac:dyDescent="0.3">
      <c r="A1811" t="s">
        <v>11</v>
      </c>
      <c r="B1811" s="7" t="s">
        <v>48</v>
      </c>
      <c r="C1811" t="s">
        <v>69</v>
      </c>
      <c r="D1811" s="10" t="s">
        <v>73</v>
      </c>
      <c r="E1811" t="s">
        <v>97</v>
      </c>
      <c r="F1811" s="4" t="s">
        <v>308</v>
      </c>
      <c r="G1811" t="s">
        <v>246</v>
      </c>
      <c r="H1811" s="2">
        <f t="shared" si="196"/>
        <v>0.36805555555555558</v>
      </c>
      <c r="I1811" s="2">
        <f t="shared" si="197"/>
        <v>0.2326388888888889</v>
      </c>
      <c r="J1811" t="str">
        <f t="shared" si="198"/>
        <v/>
      </c>
      <c r="K1811" t="s">
        <v>1664</v>
      </c>
      <c r="L1811" t="s">
        <v>1991</v>
      </c>
      <c r="M1811" t="s">
        <v>1996</v>
      </c>
      <c r="N1811">
        <v>5601</v>
      </c>
      <c r="O1811">
        <f t="shared" si="199"/>
        <v>2</v>
      </c>
      <c r="P1811" s="4" t="str">
        <f t="shared" si="200"/>
        <v>3</v>
      </c>
      <c r="Q1811" s="8">
        <f t="shared" si="201"/>
        <v>15</v>
      </c>
      <c r="R1811">
        <f t="shared" si="202"/>
        <v>195</v>
      </c>
    </row>
    <row r="1812" spans="1:18" x14ac:dyDescent="0.3">
      <c r="A1812" t="s">
        <v>11</v>
      </c>
      <c r="B1812" s="7" t="s">
        <v>53</v>
      </c>
      <c r="C1812" t="s">
        <v>69</v>
      </c>
      <c r="D1812" s="10" t="s">
        <v>73</v>
      </c>
      <c r="E1812" t="s">
        <v>82</v>
      </c>
      <c r="F1812" s="4" t="s">
        <v>330</v>
      </c>
      <c r="G1812" t="s">
        <v>352</v>
      </c>
      <c r="H1812" s="2">
        <f t="shared" si="196"/>
        <v>0.875</v>
      </c>
      <c r="I1812" s="2">
        <f t="shared" si="197"/>
        <v>0.3125</v>
      </c>
      <c r="J1812" t="str">
        <f t="shared" si="198"/>
        <v/>
      </c>
      <c r="K1812" t="s">
        <v>1679</v>
      </c>
      <c r="L1812" t="s">
        <v>1993</v>
      </c>
      <c r="M1812" t="s">
        <v>1996</v>
      </c>
      <c r="N1812">
        <v>12351</v>
      </c>
      <c r="O1812">
        <f t="shared" si="199"/>
        <v>3</v>
      </c>
      <c r="P1812" s="4" t="str">
        <f t="shared" si="200"/>
        <v>13</v>
      </c>
      <c r="Q1812" s="8">
        <f t="shared" si="201"/>
        <v>30</v>
      </c>
      <c r="R1812">
        <f t="shared" si="202"/>
        <v>810</v>
      </c>
    </row>
    <row r="1813" spans="1:18" x14ac:dyDescent="0.3">
      <c r="A1813" t="s">
        <v>12</v>
      </c>
      <c r="B1813" s="7" t="s">
        <v>36</v>
      </c>
      <c r="C1813" t="s">
        <v>69</v>
      </c>
      <c r="D1813" s="10" t="s">
        <v>73</v>
      </c>
      <c r="E1813" t="s">
        <v>97</v>
      </c>
      <c r="F1813" s="4" t="s">
        <v>309</v>
      </c>
      <c r="G1813" t="s">
        <v>210</v>
      </c>
      <c r="H1813" s="2">
        <f t="shared" si="196"/>
        <v>0.33333333333333331</v>
      </c>
      <c r="I1813" s="2">
        <f t="shared" si="197"/>
        <v>0.21527777777777779</v>
      </c>
      <c r="J1813" t="str">
        <f t="shared" si="198"/>
        <v/>
      </c>
      <c r="K1813" t="s">
        <v>1623</v>
      </c>
      <c r="L1813" t="s">
        <v>1991</v>
      </c>
      <c r="M1813" t="s">
        <v>1996</v>
      </c>
      <c r="N1813">
        <v>6094</v>
      </c>
      <c r="O1813">
        <f t="shared" si="199"/>
        <v>2</v>
      </c>
      <c r="P1813" s="4" t="str">
        <f t="shared" si="200"/>
        <v>2</v>
      </c>
      <c r="Q1813" s="8">
        <f t="shared" si="201"/>
        <v>50</v>
      </c>
      <c r="R1813">
        <f t="shared" si="202"/>
        <v>170</v>
      </c>
    </row>
    <row r="1814" spans="1:18" x14ac:dyDescent="0.3">
      <c r="A1814" t="s">
        <v>15</v>
      </c>
      <c r="B1814" s="7" t="s">
        <v>42</v>
      </c>
      <c r="C1814" t="s">
        <v>69</v>
      </c>
      <c r="D1814" s="10" t="s">
        <v>73</v>
      </c>
      <c r="E1814" t="s">
        <v>82</v>
      </c>
      <c r="F1814" s="4" t="s">
        <v>232</v>
      </c>
      <c r="G1814" t="s">
        <v>297</v>
      </c>
      <c r="H1814" s="2">
        <f t="shared" si="196"/>
        <v>0.80208333333333337</v>
      </c>
      <c r="I1814" s="2">
        <f t="shared" si="197"/>
        <v>0.44097222222222221</v>
      </c>
      <c r="J1814" t="str">
        <f t="shared" si="198"/>
        <v/>
      </c>
      <c r="K1814" t="s">
        <v>1758</v>
      </c>
      <c r="L1814" t="s">
        <v>1993</v>
      </c>
      <c r="M1814" t="s">
        <v>1996</v>
      </c>
      <c r="N1814">
        <v>7575</v>
      </c>
      <c r="O1814">
        <f t="shared" si="199"/>
        <v>3</v>
      </c>
      <c r="P1814" s="4" t="str">
        <f t="shared" si="200"/>
        <v>8</v>
      </c>
      <c r="Q1814" s="8">
        <f t="shared" si="201"/>
        <v>40</v>
      </c>
      <c r="R1814">
        <f t="shared" si="202"/>
        <v>520</v>
      </c>
    </row>
    <row r="1815" spans="1:18" x14ac:dyDescent="0.3">
      <c r="A1815" t="s">
        <v>13</v>
      </c>
      <c r="B1815" s="7" t="s">
        <v>30</v>
      </c>
      <c r="C1815" t="s">
        <v>69</v>
      </c>
      <c r="D1815" s="10" t="s">
        <v>73</v>
      </c>
      <c r="E1815" t="s">
        <v>82</v>
      </c>
      <c r="F1815" s="4" t="s">
        <v>227</v>
      </c>
      <c r="G1815" t="s">
        <v>501</v>
      </c>
      <c r="H1815" s="2">
        <f t="shared" si="196"/>
        <v>0.18402777777777779</v>
      </c>
      <c r="I1815" s="2">
        <f t="shared" si="197"/>
        <v>0.90972222222222221</v>
      </c>
      <c r="J1815" t="str">
        <f t="shared" si="198"/>
        <v>28 May</v>
      </c>
      <c r="K1815" t="s">
        <v>1827</v>
      </c>
      <c r="L1815" t="s">
        <v>1993</v>
      </c>
      <c r="M1815" t="s">
        <v>1996</v>
      </c>
      <c r="N1815">
        <v>16079</v>
      </c>
      <c r="O1815">
        <f t="shared" si="199"/>
        <v>3</v>
      </c>
      <c r="P1815" s="4" t="str">
        <f t="shared" si="200"/>
        <v>6</v>
      </c>
      <c r="Q1815" s="8">
        <f t="shared" si="201"/>
        <v>35</v>
      </c>
      <c r="R1815">
        <f t="shared" si="202"/>
        <v>395</v>
      </c>
    </row>
    <row r="1816" spans="1:18" x14ac:dyDescent="0.3">
      <c r="A1816" t="s">
        <v>13</v>
      </c>
      <c r="B1816" s="7" t="s">
        <v>44</v>
      </c>
      <c r="C1816" t="s">
        <v>69</v>
      </c>
      <c r="D1816" s="10" t="s">
        <v>73</v>
      </c>
      <c r="E1816" t="s">
        <v>82</v>
      </c>
      <c r="F1816" s="4" t="s">
        <v>297</v>
      </c>
      <c r="G1816" t="s">
        <v>639</v>
      </c>
      <c r="H1816" s="2">
        <f t="shared" si="196"/>
        <v>0.79166666666666663</v>
      </c>
      <c r="I1816" s="2">
        <f t="shared" si="197"/>
        <v>0.80208333333333337</v>
      </c>
      <c r="J1816" t="str">
        <f t="shared" si="198"/>
        <v>16 Jun</v>
      </c>
      <c r="K1816" t="s">
        <v>1791</v>
      </c>
      <c r="L1816" t="s">
        <v>1993</v>
      </c>
      <c r="M1816" t="s">
        <v>1997</v>
      </c>
      <c r="N1816">
        <v>10262</v>
      </c>
      <c r="O1816">
        <f t="shared" si="199"/>
        <v>3</v>
      </c>
      <c r="P1816" s="4" t="str">
        <f t="shared" si="200"/>
        <v>23</v>
      </c>
      <c r="Q1816" s="8">
        <f t="shared" si="201"/>
        <v>45</v>
      </c>
      <c r="R1816">
        <f t="shared" si="202"/>
        <v>1425</v>
      </c>
    </row>
    <row r="1817" spans="1:18" x14ac:dyDescent="0.3">
      <c r="A1817" t="s">
        <v>18</v>
      </c>
      <c r="B1817" s="7" t="s">
        <v>25</v>
      </c>
      <c r="C1817" t="s">
        <v>69</v>
      </c>
      <c r="D1817" s="10" t="s">
        <v>73</v>
      </c>
      <c r="E1817" t="s">
        <v>83</v>
      </c>
      <c r="F1817" s="4" t="s">
        <v>354</v>
      </c>
      <c r="G1817" t="s">
        <v>306</v>
      </c>
      <c r="H1817" s="2">
        <f t="shared" si="196"/>
        <v>0.93402777777777779</v>
      </c>
      <c r="I1817" s="2">
        <f t="shared" si="197"/>
        <v>0.69791666666666663</v>
      </c>
      <c r="J1817" t="str">
        <f t="shared" si="198"/>
        <v/>
      </c>
      <c r="K1817" t="s">
        <v>1783</v>
      </c>
      <c r="L1817" t="s">
        <v>1993</v>
      </c>
      <c r="M1817" t="s">
        <v>1996</v>
      </c>
      <c r="N1817">
        <v>13470</v>
      </c>
      <c r="O1817">
        <f t="shared" si="199"/>
        <v>3</v>
      </c>
      <c r="P1817" s="4" t="str">
        <f t="shared" si="200"/>
        <v>5</v>
      </c>
      <c r="Q1817" s="8">
        <f t="shared" si="201"/>
        <v>40</v>
      </c>
      <c r="R1817">
        <f t="shared" si="202"/>
        <v>340</v>
      </c>
    </row>
    <row r="1818" spans="1:18" x14ac:dyDescent="0.3">
      <c r="A1818" t="s">
        <v>13</v>
      </c>
      <c r="B1818" s="7" t="s">
        <v>47</v>
      </c>
      <c r="C1818" t="s">
        <v>67</v>
      </c>
      <c r="D1818" s="10" t="s">
        <v>69</v>
      </c>
      <c r="E1818" t="s">
        <v>75</v>
      </c>
      <c r="F1818" s="4" t="s">
        <v>237</v>
      </c>
      <c r="G1818" t="s">
        <v>259</v>
      </c>
      <c r="H1818" s="2">
        <f t="shared" si="196"/>
        <v>0.58680555555555558</v>
      </c>
      <c r="I1818" s="2">
        <f t="shared" si="197"/>
        <v>0.46527777777777779</v>
      </c>
      <c r="J1818" t="str">
        <f t="shared" si="198"/>
        <v/>
      </c>
      <c r="K1818" t="s">
        <v>1644</v>
      </c>
      <c r="L1818" t="s">
        <v>1991</v>
      </c>
      <c r="M1818" t="s">
        <v>1996</v>
      </c>
      <c r="N1818">
        <v>8016</v>
      </c>
      <c r="O1818">
        <f t="shared" si="199"/>
        <v>2</v>
      </c>
      <c r="P1818" s="4" t="str">
        <f t="shared" si="200"/>
        <v>2</v>
      </c>
      <c r="Q1818" s="8">
        <f t="shared" si="201"/>
        <v>55</v>
      </c>
      <c r="R1818">
        <f t="shared" si="202"/>
        <v>175</v>
      </c>
    </row>
    <row r="1819" spans="1:18" x14ac:dyDescent="0.3">
      <c r="A1819" t="s">
        <v>13</v>
      </c>
      <c r="B1819" s="7" t="s">
        <v>53</v>
      </c>
      <c r="C1819" t="s">
        <v>69</v>
      </c>
      <c r="D1819" s="10" t="s">
        <v>73</v>
      </c>
      <c r="E1819" t="s">
        <v>82</v>
      </c>
      <c r="F1819" s="4" t="s">
        <v>275</v>
      </c>
      <c r="G1819" t="s">
        <v>591</v>
      </c>
      <c r="H1819" s="2">
        <f t="shared" si="196"/>
        <v>0.78472222222222221</v>
      </c>
      <c r="I1819" s="2">
        <f t="shared" si="197"/>
        <v>0.76041666666666663</v>
      </c>
      <c r="J1819" t="str">
        <f t="shared" si="198"/>
        <v>10 Mar</v>
      </c>
      <c r="K1819" t="s">
        <v>1851</v>
      </c>
      <c r="L1819" t="s">
        <v>1993</v>
      </c>
      <c r="M1819" t="s">
        <v>1996</v>
      </c>
      <c r="N1819">
        <v>16289</v>
      </c>
      <c r="O1819">
        <f t="shared" si="199"/>
        <v>3</v>
      </c>
      <c r="P1819" s="4" t="str">
        <f t="shared" si="200"/>
        <v>24</v>
      </c>
      <c r="Q1819" s="8">
        <f t="shared" si="201"/>
        <v>35</v>
      </c>
      <c r="R1819">
        <f t="shared" si="202"/>
        <v>1475</v>
      </c>
    </row>
    <row r="1820" spans="1:18" x14ac:dyDescent="0.3">
      <c r="A1820" t="s">
        <v>13</v>
      </c>
      <c r="B1820" s="7" t="s">
        <v>54</v>
      </c>
      <c r="C1820" t="s">
        <v>69</v>
      </c>
      <c r="D1820" s="10" t="s">
        <v>73</v>
      </c>
      <c r="E1820" t="s">
        <v>82</v>
      </c>
      <c r="F1820" s="4" t="s">
        <v>245</v>
      </c>
      <c r="G1820" t="s">
        <v>460</v>
      </c>
      <c r="H1820" s="2">
        <f t="shared" si="196"/>
        <v>0.18402777777777779</v>
      </c>
      <c r="I1820" s="2">
        <f t="shared" si="197"/>
        <v>0.82291666666666663</v>
      </c>
      <c r="J1820" t="str">
        <f t="shared" si="198"/>
        <v>07 Jun</v>
      </c>
      <c r="K1820" t="s">
        <v>1758</v>
      </c>
      <c r="L1820" t="s">
        <v>1993</v>
      </c>
      <c r="M1820" t="s">
        <v>1997</v>
      </c>
      <c r="N1820">
        <v>10262</v>
      </c>
      <c r="O1820">
        <f t="shared" si="199"/>
        <v>3</v>
      </c>
      <c r="P1820" s="4" t="str">
        <f t="shared" si="200"/>
        <v>8</v>
      </c>
      <c r="Q1820" s="8">
        <f t="shared" si="201"/>
        <v>40</v>
      </c>
      <c r="R1820">
        <f t="shared" si="202"/>
        <v>520</v>
      </c>
    </row>
    <row r="1821" spans="1:18" x14ac:dyDescent="0.3">
      <c r="A1821" t="s">
        <v>11</v>
      </c>
      <c r="B1821" s="7" t="s">
        <v>47</v>
      </c>
      <c r="C1821" t="s">
        <v>67</v>
      </c>
      <c r="D1821" s="10" t="s">
        <v>69</v>
      </c>
      <c r="E1821" t="s">
        <v>75</v>
      </c>
      <c r="F1821" s="4" t="s">
        <v>292</v>
      </c>
      <c r="G1821" t="s">
        <v>324</v>
      </c>
      <c r="H1821" s="2">
        <f t="shared" si="196"/>
        <v>0.88888888888888884</v>
      </c>
      <c r="I1821" s="2">
        <f t="shared" si="197"/>
        <v>0.76736111111111116</v>
      </c>
      <c r="J1821" t="str">
        <f t="shared" si="198"/>
        <v/>
      </c>
      <c r="K1821" t="s">
        <v>1644</v>
      </c>
      <c r="L1821" t="s">
        <v>1991</v>
      </c>
      <c r="M1821" t="s">
        <v>1996</v>
      </c>
      <c r="N1821">
        <v>4823</v>
      </c>
      <c r="O1821">
        <f t="shared" si="199"/>
        <v>2</v>
      </c>
      <c r="P1821" s="4" t="str">
        <f t="shared" si="200"/>
        <v>2</v>
      </c>
      <c r="Q1821" s="8">
        <f t="shared" si="201"/>
        <v>55</v>
      </c>
      <c r="R1821">
        <f t="shared" si="202"/>
        <v>175</v>
      </c>
    </row>
    <row r="1822" spans="1:18" x14ac:dyDescent="0.3">
      <c r="A1822" t="s">
        <v>17</v>
      </c>
      <c r="B1822" s="7" t="s">
        <v>63</v>
      </c>
      <c r="C1822" t="s">
        <v>67</v>
      </c>
      <c r="D1822" s="10" t="s">
        <v>69</v>
      </c>
      <c r="E1822" t="s">
        <v>75</v>
      </c>
      <c r="F1822" s="4" t="s">
        <v>213</v>
      </c>
      <c r="G1822" t="s">
        <v>438</v>
      </c>
      <c r="H1822" s="2">
        <f t="shared" si="196"/>
        <v>0.52430555555555558</v>
      </c>
      <c r="I1822" s="2">
        <f t="shared" si="197"/>
        <v>0.40625</v>
      </c>
      <c r="J1822" t="str">
        <f t="shared" si="198"/>
        <v/>
      </c>
      <c r="K1822" t="s">
        <v>1623</v>
      </c>
      <c r="L1822" t="s">
        <v>1991</v>
      </c>
      <c r="M1822" t="s">
        <v>1996</v>
      </c>
      <c r="N1822">
        <v>5403</v>
      </c>
      <c r="O1822">
        <f t="shared" si="199"/>
        <v>2</v>
      </c>
      <c r="P1822" s="4" t="str">
        <f t="shared" si="200"/>
        <v>2</v>
      </c>
      <c r="Q1822" s="8">
        <f t="shared" si="201"/>
        <v>50</v>
      </c>
      <c r="R1822">
        <f t="shared" si="202"/>
        <v>170</v>
      </c>
    </row>
    <row r="1823" spans="1:18" x14ac:dyDescent="0.3">
      <c r="A1823" t="s">
        <v>13</v>
      </c>
      <c r="B1823" s="7" t="s">
        <v>46</v>
      </c>
      <c r="C1823" t="s">
        <v>69</v>
      </c>
      <c r="D1823" s="10" t="s">
        <v>73</v>
      </c>
      <c r="E1823" t="s">
        <v>82</v>
      </c>
      <c r="F1823" s="4" t="s">
        <v>255</v>
      </c>
      <c r="G1823" t="s">
        <v>442</v>
      </c>
      <c r="H1823" s="2">
        <f t="shared" si="196"/>
        <v>0.79166666666666663</v>
      </c>
      <c r="I1823" s="2">
        <f t="shared" si="197"/>
        <v>0.72916666666666663</v>
      </c>
      <c r="J1823" t="str">
        <f t="shared" si="198"/>
        <v>19 May</v>
      </c>
      <c r="K1823" t="s">
        <v>1631</v>
      </c>
      <c r="L1823" t="s">
        <v>1993</v>
      </c>
      <c r="M1823" t="s">
        <v>1997</v>
      </c>
      <c r="N1823">
        <v>12373</v>
      </c>
      <c r="O1823">
        <f t="shared" si="199"/>
        <v>3</v>
      </c>
      <c r="P1823" s="4" t="str">
        <f t="shared" si="200"/>
        <v>25</v>
      </c>
      <c r="Q1823" s="8">
        <f t="shared" si="201"/>
        <v>30</v>
      </c>
      <c r="R1823">
        <f t="shared" si="202"/>
        <v>1530</v>
      </c>
    </row>
    <row r="1824" spans="1:18" x14ac:dyDescent="0.3">
      <c r="A1824" t="s">
        <v>14</v>
      </c>
      <c r="B1824" s="7" t="s">
        <v>38</v>
      </c>
      <c r="C1824" t="s">
        <v>71</v>
      </c>
      <c r="D1824" s="10" t="s">
        <v>74</v>
      </c>
      <c r="E1824" t="s">
        <v>159</v>
      </c>
      <c r="F1824" s="4" t="s">
        <v>223</v>
      </c>
      <c r="G1824" t="s">
        <v>306</v>
      </c>
      <c r="H1824" s="2">
        <f t="shared" si="196"/>
        <v>0.93402777777777779</v>
      </c>
      <c r="I1824" s="2">
        <f t="shared" si="197"/>
        <v>0.59027777777777779</v>
      </c>
      <c r="J1824" t="str">
        <f t="shared" si="198"/>
        <v/>
      </c>
      <c r="K1824" t="s">
        <v>1719</v>
      </c>
      <c r="L1824" t="s">
        <v>1993</v>
      </c>
      <c r="M1824" t="s">
        <v>1996</v>
      </c>
      <c r="N1824">
        <v>13552</v>
      </c>
      <c r="O1824">
        <f t="shared" si="199"/>
        <v>3</v>
      </c>
      <c r="P1824" s="4" t="str">
        <f t="shared" si="200"/>
        <v>8</v>
      </c>
      <c r="Q1824" s="8">
        <f t="shared" si="201"/>
        <v>15</v>
      </c>
      <c r="R1824">
        <f t="shared" si="202"/>
        <v>495</v>
      </c>
    </row>
    <row r="1825" spans="1:18" x14ac:dyDescent="0.3">
      <c r="A1825" t="s">
        <v>13</v>
      </c>
      <c r="B1825" s="7" t="s">
        <v>33</v>
      </c>
      <c r="C1825" t="s">
        <v>68</v>
      </c>
      <c r="D1825" s="10" t="s">
        <v>67</v>
      </c>
      <c r="E1825" t="s">
        <v>85</v>
      </c>
      <c r="F1825" s="4" t="s">
        <v>262</v>
      </c>
      <c r="G1825" t="s">
        <v>267</v>
      </c>
      <c r="H1825" s="2">
        <f t="shared" si="196"/>
        <v>0.86458333333333337</v>
      </c>
      <c r="I1825" s="2">
        <f t="shared" si="197"/>
        <v>0.35069444444444442</v>
      </c>
      <c r="J1825" t="str">
        <f t="shared" si="198"/>
        <v/>
      </c>
      <c r="K1825" t="s">
        <v>1689</v>
      </c>
      <c r="L1825" t="s">
        <v>1993</v>
      </c>
      <c r="M1825" t="s">
        <v>1997</v>
      </c>
      <c r="N1825">
        <v>10844</v>
      </c>
      <c r="O1825">
        <f t="shared" si="199"/>
        <v>3</v>
      </c>
      <c r="P1825" s="4" t="str">
        <f t="shared" si="200"/>
        <v>12</v>
      </c>
      <c r="Q1825" s="8">
        <f t="shared" si="201"/>
        <v>20</v>
      </c>
      <c r="R1825">
        <f t="shared" si="202"/>
        <v>740</v>
      </c>
    </row>
    <row r="1826" spans="1:18" x14ac:dyDescent="0.3">
      <c r="A1826" t="s">
        <v>12</v>
      </c>
      <c r="B1826" s="7" t="s">
        <v>38</v>
      </c>
      <c r="C1826" t="s">
        <v>71</v>
      </c>
      <c r="D1826" s="10" t="s">
        <v>74</v>
      </c>
      <c r="E1826" t="s">
        <v>131</v>
      </c>
      <c r="F1826" s="4" t="s">
        <v>261</v>
      </c>
      <c r="G1826" t="s">
        <v>608</v>
      </c>
      <c r="H1826" s="2">
        <f t="shared" si="196"/>
        <v>0.98958333333333337</v>
      </c>
      <c r="I1826" s="2">
        <f t="shared" si="197"/>
        <v>0.40277777777777779</v>
      </c>
      <c r="J1826" t="str">
        <f t="shared" si="198"/>
        <v/>
      </c>
      <c r="K1826" t="s">
        <v>1705</v>
      </c>
      <c r="L1826" t="s">
        <v>1992</v>
      </c>
      <c r="M1826" t="s">
        <v>1996</v>
      </c>
      <c r="N1826">
        <v>22619</v>
      </c>
      <c r="O1826">
        <f t="shared" si="199"/>
        <v>4</v>
      </c>
      <c r="P1826" s="4" t="str">
        <f t="shared" si="200"/>
        <v>14</v>
      </c>
      <c r="Q1826" s="8">
        <f t="shared" si="201"/>
        <v>5</v>
      </c>
      <c r="R1826">
        <f t="shared" si="202"/>
        <v>845</v>
      </c>
    </row>
    <row r="1827" spans="1:18" x14ac:dyDescent="0.3">
      <c r="A1827" t="s">
        <v>15</v>
      </c>
      <c r="B1827" s="7" t="s">
        <v>30</v>
      </c>
      <c r="C1827" t="s">
        <v>69</v>
      </c>
      <c r="D1827" s="10" t="s">
        <v>73</v>
      </c>
      <c r="E1827" t="s">
        <v>82</v>
      </c>
      <c r="F1827" s="4" t="s">
        <v>232</v>
      </c>
      <c r="G1827" t="s">
        <v>297</v>
      </c>
      <c r="H1827" s="2">
        <f t="shared" si="196"/>
        <v>0.80208333333333337</v>
      </c>
      <c r="I1827" s="2">
        <f t="shared" si="197"/>
        <v>0.44097222222222221</v>
      </c>
      <c r="J1827" t="str">
        <f t="shared" si="198"/>
        <v/>
      </c>
      <c r="K1827" t="s">
        <v>1758</v>
      </c>
      <c r="L1827" t="s">
        <v>1993</v>
      </c>
      <c r="M1827" t="s">
        <v>1996</v>
      </c>
      <c r="N1827">
        <v>8625</v>
      </c>
      <c r="O1827">
        <f t="shared" si="199"/>
        <v>3</v>
      </c>
      <c r="P1827" s="4" t="str">
        <f t="shared" si="200"/>
        <v>8</v>
      </c>
      <c r="Q1827" s="8">
        <f t="shared" si="201"/>
        <v>40</v>
      </c>
      <c r="R1827">
        <f t="shared" si="202"/>
        <v>520</v>
      </c>
    </row>
    <row r="1828" spans="1:18" x14ac:dyDescent="0.3">
      <c r="A1828" t="s">
        <v>11</v>
      </c>
      <c r="B1828" s="7" t="s">
        <v>23</v>
      </c>
      <c r="C1828" t="s">
        <v>67</v>
      </c>
      <c r="D1828" s="10" t="s">
        <v>72</v>
      </c>
      <c r="E1828" t="s">
        <v>75</v>
      </c>
      <c r="F1828" s="4" t="s">
        <v>285</v>
      </c>
      <c r="G1828" t="s">
        <v>219</v>
      </c>
      <c r="H1828" s="2">
        <f t="shared" si="196"/>
        <v>0.36458333333333331</v>
      </c>
      <c r="I1828" s="2">
        <f t="shared" si="197"/>
        <v>0.25</v>
      </c>
      <c r="J1828" t="str">
        <f t="shared" si="198"/>
        <v/>
      </c>
      <c r="K1828" t="s">
        <v>1660</v>
      </c>
      <c r="L1828" t="s">
        <v>1991</v>
      </c>
      <c r="M1828" t="s">
        <v>1996</v>
      </c>
      <c r="N1828">
        <v>4777</v>
      </c>
      <c r="O1828">
        <f t="shared" si="199"/>
        <v>2</v>
      </c>
      <c r="P1828" s="4" t="str">
        <f t="shared" si="200"/>
        <v>2</v>
      </c>
      <c r="Q1828" s="8">
        <f t="shared" si="201"/>
        <v>45</v>
      </c>
      <c r="R1828">
        <f t="shared" si="202"/>
        <v>165</v>
      </c>
    </row>
    <row r="1829" spans="1:18" x14ac:dyDescent="0.3">
      <c r="A1829" t="s">
        <v>11</v>
      </c>
      <c r="B1829" s="7" t="s">
        <v>59</v>
      </c>
      <c r="C1829" t="s">
        <v>69</v>
      </c>
      <c r="D1829" s="10" t="s">
        <v>73</v>
      </c>
      <c r="E1829" t="s">
        <v>97</v>
      </c>
      <c r="F1829" s="4" t="s">
        <v>308</v>
      </c>
      <c r="G1829" t="s">
        <v>246</v>
      </c>
      <c r="H1829" s="2">
        <f t="shared" si="196"/>
        <v>0.36805555555555558</v>
      </c>
      <c r="I1829" s="2">
        <f t="shared" si="197"/>
        <v>0.2326388888888889</v>
      </c>
      <c r="J1829" t="str">
        <f t="shared" si="198"/>
        <v/>
      </c>
      <c r="K1829" t="s">
        <v>1664</v>
      </c>
      <c r="L1829" t="s">
        <v>1991</v>
      </c>
      <c r="M1829" t="s">
        <v>1996</v>
      </c>
      <c r="N1829">
        <v>5000</v>
      </c>
      <c r="O1829">
        <f t="shared" si="199"/>
        <v>2</v>
      </c>
      <c r="P1829" s="4" t="str">
        <f t="shared" si="200"/>
        <v>3</v>
      </c>
      <c r="Q1829" s="8">
        <f t="shared" si="201"/>
        <v>15</v>
      </c>
      <c r="R1829">
        <f t="shared" si="202"/>
        <v>195</v>
      </c>
    </row>
    <row r="1830" spans="1:18" x14ac:dyDescent="0.3">
      <c r="A1830" t="s">
        <v>13</v>
      </c>
      <c r="B1830" s="7" t="s">
        <v>38</v>
      </c>
      <c r="C1830" t="s">
        <v>69</v>
      </c>
      <c r="D1830" s="10" t="s">
        <v>73</v>
      </c>
      <c r="E1830" t="s">
        <v>86</v>
      </c>
      <c r="F1830" s="4" t="s">
        <v>284</v>
      </c>
      <c r="G1830" t="s">
        <v>524</v>
      </c>
      <c r="H1830" s="2">
        <f t="shared" si="196"/>
        <v>0.82291666666666663</v>
      </c>
      <c r="I1830" s="2">
        <f t="shared" si="197"/>
        <v>0.79861111111111116</v>
      </c>
      <c r="J1830" t="str">
        <f t="shared" si="198"/>
        <v>07 Mar</v>
      </c>
      <c r="K1830" t="s">
        <v>1851</v>
      </c>
      <c r="L1830" t="s">
        <v>1992</v>
      </c>
      <c r="M1830" t="s">
        <v>1996</v>
      </c>
      <c r="N1830">
        <v>21954</v>
      </c>
      <c r="O1830">
        <f t="shared" si="199"/>
        <v>4</v>
      </c>
      <c r="P1830" s="4" t="str">
        <f t="shared" si="200"/>
        <v>24</v>
      </c>
      <c r="Q1830" s="8">
        <f t="shared" si="201"/>
        <v>35</v>
      </c>
      <c r="R1830">
        <f t="shared" si="202"/>
        <v>1475</v>
      </c>
    </row>
    <row r="1831" spans="1:18" x14ac:dyDescent="0.3">
      <c r="A1831" t="s">
        <v>13</v>
      </c>
      <c r="B1831" s="7" t="s">
        <v>50</v>
      </c>
      <c r="C1831" t="s">
        <v>69</v>
      </c>
      <c r="D1831" s="10" t="s">
        <v>73</v>
      </c>
      <c r="E1831" t="s">
        <v>82</v>
      </c>
      <c r="F1831" s="4" t="s">
        <v>282</v>
      </c>
      <c r="G1831" t="s">
        <v>490</v>
      </c>
      <c r="H1831" s="2">
        <f t="shared" si="196"/>
        <v>0.18402777777777779</v>
      </c>
      <c r="I1831" s="2">
        <f t="shared" si="197"/>
        <v>0.47916666666666669</v>
      </c>
      <c r="J1831" t="str">
        <f t="shared" si="198"/>
        <v>04 Jun</v>
      </c>
      <c r="K1831" t="s">
        <v>1712</v>
      </c>
      <c r="L1831" t="s">
        <v>1993</v>
      </c>
      <c r="M1831" t="s">
        <v>1997</v>
      </c>
      <c r="N1831">
        <v>11627</v>
      </c>
      <c r="O1831">
        <f t="shared" si="199"/>
        <v>3</v>
      </c>
      <c r="P1831" s="4" t="str">
        <f t="shared" si="200"/>
        <v>16</v>
      </c>
      <c r="Q1831" s="8">
        <f t="shared" si="201"/>
        <v>55</v>
      </c>
      <c r="R1831">
        <f t="shared" si="202"/>
        <v>1015</v>
      </c>
    </row>
    <row r="1832" spans="1:18" x14ac:dyDescent="0.3">
      <c r="A1832" t="s">
        <v>13</v>
      </c>
      <c r="B1832" s="7" t="s">
        <v>55</v>
      </c>
      <c r="C1832" t="s">
        <v>68</v>
      </c>
      <c r="D1832" s="10" t="s">
        <v>67</v>
      </c>
      <c r="E1832" t="s">
        <v>85</v>
      </c>
      <c r="F1832" s="4" t="s">
        <v>259</v>
      </c>
      <c r="G1832" t="s">
        <v>731</v>
      </c>
      <c r="H1832" s="2">
        <f t="shared" si="196"/>
        <v>0.19444444444444445</v>
      </c>
      <c r="I1832" s="2">
        <f t="shared" si="197"/>
        <v>0.58680555555555558</v>
      </c>
      <c r="J1832" t="str">
        <f t="shared" si="198"/>
        <v>25 May</v>
      </c>
      <c r="K1832" t="s">
        <v>1765</v>
      </c>
      <c r="L1832" t="s">
        <v>1993</v>
      </c>
      <c r="M1832" t="s">
        <v>1996</v>
      </c>
      <c r="N1832">
        <v>13731</v>
      </c>
      <c r="O1832">
        <f t="shared" si="199"/>
        <v>3</v>
      </c>
      <c r="P1832" s="4" t="str">
        <f t="shared" si="200"/>
        <v>14</v>
      </c>
      <c r="Q1832" s="8">
        <f t="shared" si="201"/>
        <v>35</v>
      </c>
      <c r="R1832">
        <f t="shared" si="202"/>
        <v>875</v>
      </c>
    </row>
    <row r="1833" spans="1:18" x14ac:dyDescent="0.3">
      <c r="A1833" t="s">
        <v>11</v>
      </c>
      <c r="B1833" s="7" t="s">
        <v>40</v>
      </c>
      <c r="C1833" t="s">
        <v>67</v>
      </c>
      <c r="D1833" s="10" t="s">
        <v>69</v>
      </c>
      <c r="E1833" t="s">
        <v>75</v>
      </c>
      <c r="F1833" s="4" t="s">
        <v>321</v>
      </c>
      <c r="G1833" t="s">
        <v>871</v>
      </c>
      <c r="H1833" s="2">
        <f t="shared" si="196"/>
        <v>4.1666666666666664E-2</v>
      </c>
      <c r="I1833" s="2">
        <f t="shared" si="197"/>
        <v>0.92361111111111116</v>
      </c>
      <c r="J1833" t="str">
        <f t="shared" si="198"/>
        <v>04 Apr</v>
      </c>
      <c r="K1833" t="s">
        <v>1623</v>
      </c>
      <c r="L1833" t="s">
        <v>1991</v>
      </c>
      <c r="M1833" t="s">
        <v>1996</v>
      </c>
      <c r="N1833">
        <v>3943</v>
      </c>
      <c r="O1833">
        <f t="shared" si="199"/>
        <v>2</v>
      </c>
      <c r="P1833" s="4" t="str">
        <f t="shared" si="200"/>
        <v>2</v>
      </c>
      <c r="Q1833" s="8">
        <f t="shared" si="201"/>
        <v>50</v>
      </c>
      <c r="R1833">
        <f t="shared" si="202"/>
        <v>170</v>
      </c>
    </row>
    <row r="1834" spans="1:18" x14ac:dyDescent="0.3">
      <c r="A1834" t="s">
        <v>13</v>
      </c>
      <c r="B1834" s="7" t="s">
        <v>39</v>
      </c>
      <c r="C1834" t="s">
        <v>67</v>
      </c>
      <c r="D1834" s="10" t="s">
        <v>72</v>
      </c>
      <c r="E1834" t="s">
        <v>81</v>
      </c>
      <c r="F1834" s="4" t="s">
        <v>211</v>
      </c>
      <c r="G1834" t="s">
        <v>278</v>
      </c>
      <c r="H1834" s="2">
        <f t="shared" si="196"/>
        <v>0.95833333333333337</v>
      </c>
      <c r="I1834" s="2">
        <f t="shared" si="197"/>
        <v>0.37152777777777779</v>
      </c>
      <c r="J1834" t="str">
        <f t="shared" si="198"/>
        <v/>
      </c>
      <c r="K1834" t="s">
        <v>1705</v>
      </c>
      <c r="L1834" t="s">
        <v>1993</v>
      </c>
      <c r="M1834" t="s">
        <v>1997</v>
      </c>
      <c r="N1834">
        <v>6992</v>
      </c>
      <c r="O1834">
        <f t="shared" si="199"/>
        <v>3</v>
      </c>
      <c r="P1834" s="4" t="str">
        <f t="shared" si="200"/>
        <v>14</v>
      </c>
      <c r="Q1834" s="8">
        <f t="shared" si="201"/>
        <v>5</v>
      </c>
      <c r="R1834">
        <f t="shared" si="202"/>
        <v>845</v>
      </c>
    </row>
    <row r="1835" spans="1:18" x14ac:dyDescent="0.3">
      <c r="A1835" t="s">
        <v>13</v>
      </c>
      <c r="B1835" s="7" t="s">
        <v>41</v>
      </c>
      <c r="C1835" t="s">
        <v>68</v>
      </c>
      <c r="D1835" s="10" t="s">
        <v>67</v>
      </c>
      <c r="E1835" t="s">
        <v>85</v>
      </c>
      <c r="F1835" s="4" t="s">
        <v>209</v>
      </c>
      <c r="G1835" t="s">
        <v>458</v>
      </c>
      <c r="H1835" s="2">
        <f t="shared" si="196"/>
        <v>0.19444444444444445</v>
      </c>
      <c r="I1835" s="2">
        <f t="shared" si="197"/>
        <v>0.78819444444444442</v>
      </c>
      <c r="J1835" t="str">
        <f t="shared" si="198"/>
        <v>07 May</v>
      </c>
      <c r="K1835" t="s">
        <v>1806</v>
      </c>
      <c r="L1835" t="s">
        <v>1993</v>
      </c>
      <c r="M1835" t="s">
        <v>1996</v>
      </c>
      <c r="N1835">
        <v>13941</v>
      </c>
      <c r="O1835">
        <f t="shared" si="199"/>
        <v>3</v>
      </c>
      <c r="P1835" s="4" t="str">
        <f t="shared" si="200"/>
        <v>9</v>
      </c>
      <c r="Q1835" s="8">
        <f t="shared" si="201"/>
        <v>45</v>
      </c>
      <c r="R1835">
        <f t="shared" si="202"/>
        <v>585</v>
      </c>
    </row>
    <row r="1836" spans="1:18" x14ac:dyDescent="0.3">
      <c r="A1836" t="s">
        <v>13</v>
      </c>
      <c r="B1836" s="7" t="s">
        <v>37</v>
      </c>
      <c r="C1836" t="s">
        <v>69</v>
      </c>
      <c r="D1836" s="10" t="s">
        <v>73</v>
      </c>
      <c r="E1836" t="s">
        <v>82</v>
      </c>
      <c r="F1836" s="4" t="s">
        <v>210</v>
      </c>
      <c r="G1836" t="s">
        <v>239</v>
      </c>
      <c r="H1836" s="2">
        <f t="shared" si="196"/>
        <v>0.79166666666666663</v>
      </c>
      <c r="I1836" s="2">
        <f t="shared" si="197"/>
        <v>0.33333333333333331</v>
      </c>
      <c r="J1836" t="str">
        <f t="shared" si="198"/>
        <v/>
      </c>
      <c r="K1836" t="s">
        <v>1763</v>
      </c>
      <c r="L1836" t="s">
        <v>1993</v>
      </c>
      <c r="M1836" t="s">
        <v>1996</v>
      </c>
      <c r="N1836">
        <v>14924</v>
      </c>
      <c r="O1836">
        <f t="shared" si="199"/>
        <v>3</v>
      </c>
      <c r="P1836" s="4" t="str">
        <f t="shared" si="200"/>
        <v>11</v>
      </c>
      <c r="Q1836" s="8">
        <f t="shared" si="201"/>
        <v>0</v>
      </c>
      <c r="R1836">
        <f t="shared" si="202"/>
        <v>660</v>
      </c>
    </row>
    <row r="1837" spans="1:18" x14ac:dyDescent="0.3">
      <c r="A1837" t="s">
        <v>13</v>
      </c>
      <c r="B1837" s="7" t="s">
        <v>47</v>
      </c>
      <c r="C1837" t="s">
        <v>69</v>
      </c>
      <c r="D1837" s="10" t="s">
        <v>73</v>
      </c>
      <c r="E1837" t="s">
        <v>82</v>
      </c>
      <c r="F1837" s="4" t="s">
        <v>265</v>
      </c>
      <c r="G1837" t="s">
        <v>438</v>
      </c>
      <c r="H1837" s="2">
        <f t="shared" si="196"/>
        <v>0.52430555555555558</v>
      </c>
      <c r="I1837" s="2">
        <f t="shared" si="197"/>
        <v>9.375E-2</v>
      </c>
      <c r="J1837" t="str">
        <f t="shared" si="198"/>
        <v/>
      </c>
      <c r="K1837" t="s">
        <v>1872</v>
      </c>
      <c r="L1837" t="s">
        <v>1993</v>
      </c>
      <c r="M1837" t="s">
        <v>1996</v>
      </c>
      <c r="N1837">
        <v>18371</v>
      </c>
      <c r="O1837">
        <f t="shared" si="199"/>
        <v>3</v>
      </c>
      <c r="P1837" s="4" t="str">
        <f t="shared" si="200"/>
        <v>10</v>
      </c>
      <c r="Q1837" s="8">
        <f t="shared" si="201"/>
        <v>20</v>
      </c>
      <c r="R1837">
        <f t="shared" si="202"/>
        <v>620</v>
      </c>
    </row>
    <row r="1838" spans="1:18" x14ac:dyDescent="0.3">
      <c r="A1838" t="s">
        <v>11</v>
      </c>
      <c r="B1838" s="7" t="s">
        <v>35</v>
      </c>
      <c r="C1838" t="s">
        <v>70</v>
      </c>
      <c r="D1838" s="10" t="s">
        <v>68</v>
      </c>
      <c r="E1838" t="s">
        <v>84</v>
      </c>
      <c r="F1838" s="4" t="s">
        <v>301</v>
      </c>
      <c r="G1838" t="s">
        <v>395</v>
      </c>
      <c r="H1838" s="2">
        <f t="shared" si="196"/>
        <v>0.91319444444444442</v>
      </c>
      <c r="I1838" s="2">
        <f t="shared" si="197"/>
        <v>0.81597222222222221</v>
      </c>
      <c r="J1838" t="str">
        <f t="shared" si="198"/>
        <v/>
      </c>
      <c r="K1838" t="s">
        <v>1710</v>
      </c>
      <c r="L1838" t="s">
        <v>1991</v>
      </c>
      <c r="M1838" t="s">
        <v>1996</v>
      </c>
      <c r="N1838">
        <v>7295</v>
      </c>
      <c r="O1838">
        <f t="shared" si="199"/>
        <v>2</v>
      </c>
      <c r="P1838" s="4" t="str">
        <f t="shared" si="200"/>
        <v>2</v>
      </c>
      <c r="Q1838" s="8">
        <f t="shared" si="201"/>
        <v>20</v>
      </c>
      <c r="R1838">
        <f t="shared" si="202"/>
        <v>140</v>
      </c>
    </row>
    <row r="1839" spans="1:18" x14ac:dyDescent="0.3">
      <c r="A1839" t="s">
        <v>12</v>
      </c>
      <c r="B1839" s="7" t="s">
        <v>56</v>
      </c>
      <c r="C1839" t="s">
        <v>67</v>
      </c>
      <c r="D1839" s="10" t="s">
        <v>72</v>
      </c>
      <c r="E1839" t="s">
        <v>148</v>
      </c>
      <c r="F1839" s="4" t="s">
        <v>299</v>
      </c>
      <c r="G1839" t="s">
        <v>872</v>
      </c>
      <c r="H1839" s="2">
        <f t="shared" si="196"/>
        <v>0.69444444444444442</v>
      </c>
      <c r="I1839" s="2">
        <f t="shared" si="197"/>
        <v>0.70833333333333337</v>
      </c>
      <c r="J1839" t="str">
        <f t="shared" si="198"/>
        <v>13 Mar</v>
      </c>
      <c r="K1839" t="s">
        <v>1833</v>
      </c>
      <c r="L1839" t="s">
        <v>1993</v>
      </c>
      <c r="M1839" t="s">
        <v>1996</v>
      </c>
      <c r="N1839">
        <v>9292</v>
      </c>
      <c r="O1839">
        <f t="shared" si="199"/>
        <v>3</v>
      </c>
      <c r="P1839" s="4" t="str">
        <f t="shared" si="200"/>
        <v>23</v>
      </c>
      <c r="Q1839" s="8">
        <f t="shared" si="201"/>
        <v>40</v>
      </c>
      <c r="R1839">
        <f t="shared" si="202"/>
        <v>1420</v>
      </c>
    </row>
    <row r="1840" spans="1:18" x14ac:dyDescent="0.3">
      <c r="A1840" t="s">
        <v>13</v>
      </c>
      <c r="B1840" s="7" t="s">
        <v>24</v>
      </c>
      <c r="C1840" t="s">
        <v>68</v>
      </c>
      <c r="D1840" s="10" t="s">
        <v>67</v>
      </c>
      <c r="E1840" t="s">
        <v>85</v>
      </c>
      <c r="F1840" s="4" t="s">
        <v>270</v>
      </c>
      <c r="G1840" t="s">
        <v>873</v>
      </c>
      <c r="H1840" s="2">
        <f t="shared" si="196"/>
        <v>0.34375</v>
      </c>
      <c r="I1840" s="2">
        <f t="shared" si="197"/>
        <v>0.83333333333333337</v>
      </c>
      <c r="J1840" t="str">
        <f t="shared" si="198"/>
        <v>02 May</v>
      </c>
      <c r="K1840" t="s">
        <v>1694</v>
      </c>
      <c r="L1840" t="s">
        <v>1993</v>
      </c>
      <c r="M1840" t="s">
        <v>1996</v>
      </c>
      <c r="N1840">
        <v>13941</v>
      </c>
      <c r="O1840">
        <f t="shared" si="199"/>
        <v>3</v>
      </c>
      <c r="P1840" s="4" t="str">
        <f t="shared" si="200"/>
        <v>12</v>
      </c>
      <c r="Q1840" s="8">
        <f t="shared" si="201"/>
        <v>15</v>
      </c>
      <c r="R1840">
        <f t="shared" si="202"/>
        <v>735</v>
      </c>
    </row>
    <row r="1841" spans="1:18" x14ac:dyDescent="0.3">
      <c r="A1841" t="s">
        <v>11</v>
      </c>
      <c r="B1841" s="7" t="s">
        <v>23</v>
      </c>
      <c r="C1841" t="s">
        <v>68</v>
      </c>
      <c r="D1841" s="10" t="s">
        <v>67</v>
      </c>
      <c r="E1841" t="s">
        <v>96</v>
      </c>
      <c r="F1841" s="4" t="s">
        <v>399</v>
      </c>
      <c r="G1841" t="s">
        <v>230</v>
      </c>
      <c r="H1841" s="2">
        <f t="shared" si="196"/>
        <v>0.40972222222222221</v>
      </c>
      <c r="I1841" s="2">
        <f t="shared" si="197"/>
        <v>0.17708333333333334</v>
      </c>
      <c r="J1841" t="str">
        <f t="shared" si="198"/>
        <v/>
      </c>
      <c r="K1841" t="s">
        <v>1781</v>
      </c>
      <c r="L1841" t="s">
        <v>1993</v>
      </c>
      <c r="M1841" t="s">
        <v>1996</v>
      </c>
      <c r="N1841">
        <v>4150</v>
      </c>
      <c r="O1841">
        <f t="shared" si="199"/>
        <v>3</v>
      </c>
      <c r="P1841" s="4" t="str">
        <f t="shared" si="200"/>
        <v>5</v>
      </c>
      <c r="Q1841" s="8">
        <f t="shared" si="201"/>
        <v>35</v>
      </c>
      <c r="R1841">
        <f t="shared" si="202"/>
        <v>335</v>
      </c>
    </row>
    <row r="1842" spans="1:18" x14ac:dyDescent="0.3">
      <c r="A1842" t="s">
        <v>13</v>
      </c>
      <c r="B1842" s="7" t="s">
        <v>57</v>
      </c>
      <c r="C1842" t="s">
        <v>68</v>
      </c>
      <c r="D1842" s="10" t="s">
        <v>67</v>
      </c>
      <c r="E1842" t="s">
        <v>85</v>
      </c>
      <c r="F1842" s="4" t="s">
        <v>270</v>
      </c>
      <c r="G1842" t="s">
        <v>750</v>
      </c>
      <c r="H1842" s="2">
        <f t="shared" si="196"/>
        <v>0.98263888888888884</v>
      </c>
      <c r="I1842" s="2">
        <f t="shared" si="197"/>
        <v>0.83333333333333337</v>
      </c>
      <c r="J1842" t="str">
        <f t="shared" si="198"/>
        <v>02 Apr</v>
      </c>
      <c r="K1842" t="s">
        <v>1722</v>
      </c>
      <c r="L1842" t="s">
        <v>1993</v>
      </c>
      <c r="M1842" t="s">
        <v>1996</v>
      </c>
      <c r="N1842">
        <v>12681</v>
      </c>
      <c r="O1842">
        <f t="shared" si="199"/>
        <v>3</v>
      </c>
      <c r="P1842" s="4" t="str">
        <f t="shared" si="200"/>
        <v>27</v>
      </c>
      <c r="Q1842" s="8">
        <f t="shared" si="201"/>
        <v>35</v>
      </c>
      <c r="R1842">
        <f t="shared" si="202"/>
        <v>1655</v>
      </c>
    </row>
    <row r="1843" spans="1:18" x14ac:dyDescent="0.3">
      <c r="A1843" t="s">
        <v>11</v>
      </c>
      <c r="B1843" s="7" t="s">
        <v>50</v>
      </c>
      <c r="C1843" t="s">
        <v>69</v>
      </c>
      <c r="D1843" s="10" t="s">
        <v>73</v>
      </c>
      <c r="E1843" t="s">
        <v>97</v>
      </c>
      <c r="F1843" s="4" t="s">
        <v>308</v>
      </c>
      <c r="G1843" t="s">
        <v>246</v>
      </c>
      <c r="H1843" s="2">
        <f t="shared" si="196"/>
        <v>0.36805555555555558</v>
      </c>
      <c r="I1843" s="2">
        <f t="shared" si="197"/>
        <v>0.2326388888888889</v>
      </c>
      <c r="J1843" t="str">
        <f t="shared" si="198"/>
        <v/>
      </c>
      <c r="K1843" t="s">
        <v>1664</v>
      </c>
      <c r="L1843" t="s">
        <v>1991</v>
      </c>
      <c r="M1843" t="s">
        <v>1996</v>
      </c>
      <c r="N1843">
        <v>5601</v>
      </c>
      <c r="O1843">
        <f t="shared" si="199"/>
        <v>2</v>
      </c>
      <c r="P1843" s="4" t="str">
        <f t="shared" si="200"/>
        <v>3</v>
      </c>
      <c r="Q1843" s="8">
        <f t="shared" si="201"/>
        <v>15</v>
      </c>
      <c r="R1843">
        <f t="shared" si="202"/>
        <v>195</v>
      </c>
    </row>
    <row r="1844" spans="1:18" x14ac:dyDescent="0.3">
      <c r="A1844" t="s">
        <v>12</v>
      </c>
      <c r="B1844" s="7" t="s">
        <v>48</v>
      </c>
      <c r="C1844" t="s">
        <v>68</v>
      </c>
      <c r="D1844" s="10" t="s">
        <v>67</v>
      </c>
      <c r="E1844" t="s">
        <v>92</v>
      </c>
      <c r="F1844" s="4" t="s">
        <v>230</v>
      </c>
      <c r="G1844" t="s">
        <v>874</v>
      </c>
      <c r="H1844" s="2">
        <f t="shared" si="196"/>
        <v>0.37152777777777779</v>
      </c>
      <c r="I1844" s="2">
        <f t="shared" si="197"/>
        <v>0.40972222222222221</v>
      </c>
      <c r="J1844" t="str">
        <f t="shared" si="198"/>
        <v>22 May</v>
      </c>
      <c r="K1844" t="s">
        <v>1800</v>
      </c>
      <c r="L1844" t="s">
        <v>1992</v>
      </c>
      <c r="M1844" t="s">
        <v>1996</v>
      </c>
      <c r="N1844">
        <v>14960</v>
      </c>
      <c r="O1844">
        <f t="shared" si="199"/>
        <v>4</v>
      </c>
      <c r="P1844" s="4" t="str">
        <f t="shared" si="200"/>
        <v>23</v>
      </c>
      <c r="Q1844" s="8">
        <f t="shared" si="201"/>
        <v>5</v>
      </c>
      <c r="R1844">
        <f t="shared" si="202"/>
        <v>1385</v>
      </c>
    </row>
    <row r="1845" spans="1:18" x14ac:dyDescent="0.3">
      <c r="A1845" t="s">
        <v>15</v>
      </c>
      <c r="B1845" s="7" t="s">
        <v>54</v>
      </c>
      <c r="C1845" t="s">
        <v>69</v>
      </c>
      <c r="D1845" s="10" t="s">
        <v>73</v>
      </c>
      <c r="E1845" t="s">
        <v>82</v>
      </c>
      <c r="F1845" s="4" t="s">
        <v>222</v>
      </c>
      <c r="G1845" t="s">
        <v>536</v>
      </c>
      <c r="H1845" s="2">
        <f t="shared" si="196"/>
        <v>6.25E-2</v>
      </c>
      <c r="I1845" s="2">
        <f t="shared" si="197"/>
        <v>0.66666666666666663</v>
      </c>
      <c r="J1845" t="str">
        <f t="shared" si="198"/>
        <v>07 Jun</v>
      </c>
      <c r="K1845" t="s">
        <v>1737</v>
      </c>
      <c r="L1845" t="s">
        <v>1993</v>
      </c>
      <c r="M1845" t="s">
        <v>1996</v>
      </c>
      <c r="N1845">
        <v>13377</v>
      </c>
      <c r="O1845">
        <f t="shared" si="199"/>
        <v>3</v>
      </c>
      <c r="P1845" s="4" t="str">
        <f t="shared" si="200"/>
        <v>9</v>
      </c>
      <c r="Q1845" s="8">
        <f t="shared" si="201"/>
        <v>30</v>
      </c>
      <c r="R1845">
        <f t="shared" si="202"/>
        <v>570</v>
      </c>
    </row>
    <row r="1846" spans="1:18" x14ac:dyDescent="0.3">
      <c r="A1846" t="s">
        <v>11</v>
      </c>
      <c r="B1846" s="7" t="s">
        <v>39</v>
      </c>
      <c r="C1846" t="s">
        <v>71</v>
      </c>
      <c r="D1846" s="10" t="s">
        <v>74</v>
      </c>
      <c r="E1846" t="s">
        <v>102</v>
      </c>
      <c r="F1846" s="4" t="s">
        <v>279</v>
      </c>
      <c r="G1846" t="s">
        <v>340</v>
      </c>
      <c r="H1846" s="2">
        <f t="shared" si="196"/>
        <v>0.55902777777777779</v>
      </c>
      <c r="I1846" s="2">
        <f t="shared" si="197"/>
        <v>0.5</v>
      </c>
      <c r="J1846" t="str">
        <f t="shared" si="198"/>
        <v/>
      </c>
      <c r="K1846" t="s">
        <v>1676</v>
      </c>
      <c r="L1846" t="s">
        <v>1991</v>
      </c>
      <c r="M1846" t="s">
        <v>1996</v>
      </c>
      <c r="N1846">
        <v>3342</v>
      </c>
      <c r="O1846">
        <f t="shared" si="199"/>
        <v>2</v>
      </c>
      <c r="P1846" s="4" t="str">
        <f t="shared" si="200"/>
        <v>1</v>
      </c>
      <c r="Q1846" s="8">
        <f t="shared" si="201"/>
        <v>25</v>
      </c>
      <c r="R1846">
        <f t="shared" si="202"/>
        <v>85</v>
      </c>
    </row>
    <row r="1847" spans="1:18" x14ac:dyDescent="0.3">
      <c r="A1847" t="s">
        <v>13</v>
      </c>
      <c r="B1847" s="7" t="s">
        <v>54</v>
      </c>
      <c r="C1847" t="s">
        <v>67</v>
      </c>
      <c r="D1847" s="10" t="s">
        <v>69</v>
      </c>
      <c r="E1847" t="s">
        <v>75</v>
      </c>
      <c r="F1847" s="4" t="s">
        <v>237</v>
      </c>
      <c r="G1847" t="s">
        <v>259</v>
      </c>
      <c r="H1847" s="2">
        <f t="shared" si="196"/>
        <v>0.58680555555555558</v>
      </c>
      <c r="I1847" s="2">
        <f t="shared" si="197"/>
        <v>0.46527777777777779</v>
      </c>
      <c r="J1847" t="str">
        <f t="shared" si="198"/>
        <v/>
      </c>
      <c r="K1847" t="s">
        <v>1644</v>
      </c>
      <c r="L1847" t="s">
        <v>1991</v>
      </c>
      <c r="M1847" t="s">
        <v>1996</v>
      </c>
      <c r="N1847">
        <v>8016</v>
      </c>
      <c r="O1847">
        <f t="shared" si="199"/>
        <v>2</v>
      </c>
      <c r="P1847" s="4" t="str">
        <f t="shared" si="200"/>
        <v>2</v>
      </c>
      <c r="Q1847" s="8">
        <f t="shared" si="201"/>
        <v>55</v>
      </c>
      <c r="R1847">
        <f t="shared" si="202"/>
        <v>175</v>
      </c>
    </row>
    <row r="1848" spans="1:18" x14ac:dyDescent="0.3">
      <c r="A1848" t="s">
        <v>13</v>
      </c>
      <c r="B1848" s="7" t="s">
        <v>49</v>
      </c>
      <c r="C1848" t="s">
        <v>67</v>
      </c>
      <c r="D1848" s="10" t="s">
        <v>72</v>
      </c>
      <c r="E1848" t="s">
        <v>81</v>
      </c>
      <c r="F1848" s="4" t="s">
        <v>238</v>
      </c>
      <c r="G1848" t="s">
        <v>278</v>
      </c>
      <c r="H1848" s="2">
        <f t="shared" si="196"/>
        <v>0.95833333333333337</v>
      </c>
      <c r="I1848" s="2">
        <f t="shared" si="197"/>
        <v>0.23958333333333334</v>
      </c>
      <c r="J1848" t="str">
        <f t="shared" si="198"/>
        <v/>
      </c>
      <c r="K1848" t="s">
        <v>1903</v>
      </c>
      <c r="L1848" t="s">
        <v>1993</v>
      </c>
      <c r="M1848" t="s">
        <v>1996</v>
      </c>
      <c r="N1848">
        <v>16736</v>
      </c>
      <c r="O1848">
        <f t="shared" si="199"/>
        <v>3</v>
      </c>
      <c r="P1848" s="4" t="str">
        <f t="shared" si="200"/>
        <v>17</v>
      </c>
      <c r="Q1848" s="8">
        <f t="shared" si="201"/>
        <v>15</v>
      </c>
      <c r="R1848">
        <f t="shared" si="202"/>
        <v>1035</v>
      </c>
    </row>
    <row r="1849" spans="1:18" x14ac:dyDescent="0.3">
      <c r="A1849" t="s">
        <v>13</v>
      </c>
      <c r="B1849" s="7" t="s">
        <v>23</v>
      </c>
      <c r="C1849" t="s">
        <v>68</v>
      </c>
      <c r="D1849" s="10" t="s">
        <v>67</v>
      </c>
      <c r="E1849" t="s">
        <v>85</v>
      </c>
      <c r="F1849" s="4" t="s">
        <v>216</v>
      </c>
      <c r="G1849" t="s">
        <v>875</v>
      </c>
      <c r="H1849" s="2">
        <f t="shared" si="196"/>
        <v>0.81944444444444442</v>
      </c>
      <c r="I1849" s="2">
        <f t="shared" si="197"/>
        <v>0.88194444444444442</v>
      </c>
      <c r="J1849" t="str">
        <f t="shared" si="198"/>
        <v>25 Mar</v>
      </c>
      <c r="K1849" t="s">
        <v>1817</v>
      </c>
      <c r="L1849" t="s">
        <v>1993</v>
      </c>
      <c r="M1849" t="s">
        <v>1997</v>
      </c>
      <c r="N1849">
        <v>10031</v>
      </c>
      <c r="O1849">
        <f t="shared" si="199"/>
        <v>3</v>
      </c>
      <c r="P1849" s="4" t="str">
        <f t="shared" si="200"/>
        <v>22</v>
      </c>
      <c r="Q1849" s="8">
        <f t="shared" si="201"/>
        <v>30</v>
      </c>
      <c r="R1849">
        <f t="shared" si="202"/>
        <v>1350</v>
      </c>
    </row>
    <row r="1850" spans="1:18" x14ac:dyDescent="0.3">
      <c r="A1850" t="s">
        <v>12</v>
      </c>
      <c r="B1850" s="7" t="s">
        <v>58</v>
      </c>
      <c r="C1850" t="s">
        <v>69</v>
      </c>
      <c r="D1850" s="10" t="s">
        <v>73</v>
      </c>
      <c r="E1850" t="s">
        <v>83</v>
      </c>
      <c r="F1850" s="4" t="s">
        <v>327</v>
      </c>
      <c r="G1850" t="s">
        <v>876</v>
      </c>
      <c r="H1850" s="2">
        <f t="shared" si="196"/>
        <v>0.34375</v>
      </c>
      <c r="I1850" s="2">
        <f t="shared" si="197"/>
        <v>0.85416666666666663</v>
      </c>
      <c r="J1850" t="str">
        <f t="shared" si="198"/>
        <v>22 Apr</v>
      </c>
      <c r="K1850" t="s">
        <v>1769</v>
      </c>
      <c r="L1850" t="s">
        <v>1993</v>
      </c>
      <c r="M1850" t="s">
        <v>1996</v>
      </c>
      <c r="N1850">
        <v>7258</v>
      </c>
      <c r="O1850">
        <f t="shared" si="199"/>
        <v>3</v>
      </c>
      <c r="P1850" s="4" t="str">
        <f t="shared" si="200"/>
        <v>11</v>
      </c>
      <c r="Q1850" s="8">
        <f t="shared" si="201"/>
        <v>45</v>
      </c>
      <c r="R1850">
        <f t="shared" si="202"/>
        <v>705</v>
      </c>
    </row>
    <row r="1851" spans="1:18" x14ac:dyDescent="0.3">
      <c r="A1851" t="s">
        <v>13</v>
      </c>
      <c r="B1851" s="7" t="s">
        <v>42</v>
      </c>
      <c r="C1851" t="s">
        <v>67</v>
      </c>
      <c r="D1851" s="10" t="s">
        <v>69</v>
      </c>
      <c r="E1851" t="s">
        <v>75</v>
      </c>
      <c r="F1851" s="4" t="s">
        <v>285</v>
      </c>
      <c r="G1851" t="s">
        <v>219</v>
      </c>
      <c r="H1851" s="2">
        <f t="shared" si="196"/>
        <v>0.36458333333333331</v>
      </c>
      <c r="I1851" s="2">
        <f t="shared" si="197"/>
        <v>0.25</v>
      </c>
      <c r="J1851" t="str">
        <f t="shared" si="198"/>
        <v/>
      </c>
      <c r="K1851" t="s">
        <v>1660</v>
      </c>
      <c r="L1851" t="s">
        <v>1991</v>
      </c>
      <c r="M1851" t="s">
        <v>1997</v>
      </c>
      <c r="N1851">
        <v>4030</v>
      </c>
      <c r="O1851">
        <f t="shared" si="199"/>
        <v>2</v>
      </c>
      <c r="P1851" s="4" t="str">
        <f t="shared" si="200"/>
        <v>2</v>
      </c>
      <c r="Q1851" s="8">
        <f t="shared" si="201"/>
        <v>45</v>
      </c>
      <c r="R1851">
        <f t="shared" si="202"/>
        <v>165</v>
      </c>
    </row>
    <row r="1852" spans="1:18" x14ac:dyDescent="0.3">
      <c r="A1852" t="s">
        <v>12</v>
      </c>
      <c r="B1852" s="7" t="s">
        <v>28</v>
      </c>
      <c r="C1852" t="s">
        <v>69</v>
      </c>
      <c r="D1852" s="10" t="s">
        <v>73</v>
      </c>
      <c r="E1852" t="s">
        <v>88</v>
      </c>
      <c r="F1852" s="4" t="s">
        <v>316</v>
      </c>
      <c r="G1852" t="s">
        <v>598</v>
      </c>
      <c r="H1852" s="2">
        <f t="shared" si="196"/>
        <v>0.80208333333333337</v>
      </c>
      <c r="I1852" s="2">
        <f t="shared" si="197"/>
        <v>0.60069444444444442</v>
      </c>
      <c r="J1852" t="str">
        <f t="shared" si="198"/>
        <v>25 Jun</v>
      </c>
      <c r="K1852" t="s">
        <v>1731</v>
      </c>
      <c r="L1852" t="s">
        <v>1992</v>
      </c>
      <c r="M1852" t="s">
        <v>1996</v>
      </c>
      <c r="N1852">
        <v>13381</v>
      </c>
      <c r="O1852">
        <f t="shared" si="199"/>
        <v>4</v>
      </c>
      <c r="P1852" s="4" t="str">
        <f t="shared" si="200"/>
        <v>28</v>
      </c>
      <c r="Q1852" s="8">
        <f t="shared" si="201"/>
        <v>50</v>
      </c>
      <c r="R1852">
        <f t="shared" si="202"/>
        <v>1730</v>
      </c>
    </row>
    <row r="1853" spans="1:18" x14ac:dyDescent="0.3">
      <c r="A1853" t="s">
        <v>13</v>
      </c>
      <c r="B1853" s="7" t="s">
        <v>55</v>
      </c>
      <c r="C1853" t="s">
        <v>69</v>
      </c>
      <c r="D1853" s="10" t="s">
        <v>73</v>
      </c>
      <c r="E1853" t="s">
        <v>86</v>
      </c>
      <c r="F1853" s="4" t="s">
        <v>240</v>
      </c>
      <c r="G1853" t="s">
        <v>877</v>
      </c>
      <c r="H1853" s="2">
        <f t="shared" si="196"/>
        <v>0.18402777777777779</v>
      </c>
      <c r="I1853" s="2">
        <f t="shared" si="197"/>
        <v>0.96180555555555558</v>
      </c>
      <c r="J1853" t="str">
        <f t="shared" si="198"/>
        <v>26 May</v>
      </c>
      <c r="K1853" t="s">
        <v>1750</v>
      </c>
      <c r="L1853" t="s">
        <v>1992</v>
      </c>
      <c r="M1853" t="s">
        <v>1996</v>
      </c>
      <c r="N1853">
        <v>16704</v>
      </c>
      <c r="O1853">
        <f t="shared" si="199"/>
        <v>4</v>
      </c>
      <c r="P1853" s="4" t="str">
        <f t="shared" si="200"/>
        <v>29</v>
      </c>
      <c r="Q1853" s="8">
        <f t="shared" si="201"/>
        <v>20</v>
      </c>
      <c r="R1853">
        <f t="shared" si="202"/>
        <v>1760</v>
      </c>
    </row>
    <row r="1854" spans="1:18" x14ac:dyDescent="0.3">
      <c r="A1854" t="s">
        <v>15</v>
      </c>
      <c r="B1854" s="7" t="s">
        <v>28</v>
      </c>
      <c r="C1854" t="s">
        <v>69</v>
      </c>
      <c r="D1854" s="10" t="s">
        <v>73</v>
      </c>
      <c r="E1854" t="s">
        <v>82</v>
      </c>
      <c r="F1854" s="4" t="s">
        <v>208</v>
      </c>
      <c r="G1854" t="s">
        <v>352</v>
      </c>
      <c r="H1854" s="2">
        <f t="shared" si="196"/>
        <v>0.875</v>
      </c>
      <c r="I1854" s="2">
        <f t="shared" si="197"/>
        <v>0.375</v>
      </c>
      <c r="J1854" t="str">
        <f t="shared" si="198"/>
        <v/>
      </c>
      <c r="K1854" t="s">
        <v>1661</v>
      </c>
      <c r="L1854" t="s">
        <v>1993</v>
      </c>
      <c r="M1854" t="s">
        <v>1996</v>
      </c>
      <c r="N1854">
        <v>13587</v>
      </c>
      <c r="O1854">
        <f t="shared" si="199"/>
        <v>3</v>
      </c>
      <c r="P1854" s="4" t="str">
        <f t="shared" si="200"/>
        <v>12</v>
      </c>
      <c r="Q1854" s="8">
        <f t="shared" si="201"/>
        <v>0</v>
      </c>
      <c r="R1854">
        <f t="shared" si="202"/>
        <v>720</v>
      </c>
    </row>
    <row r="1855" spans="1:18" x14ac:dyDescent="0.3">
      <c r="A1855" t="s">
        <v>13</v>
      </c>
      <c r="B1855" s="7" t="s">
        <v>55</v>
      </c>
      <c r="C1855" t="s">
        <v>71</v>
      </c>
      <c r="D1855" s="10" t="s">
        <v>74</v>
      </c>
      <c r="E1855" t="s">
        <v>102</v>
      </c>
      <c r="F1855" s="4" t="s">
        <v>366</v>
      </c>
      <c r="G1855" t="s">
        <v>627</v>
      </c>
      <c r="H1855" s="2">
        <f t="shared" si="196"/>
        <v>0.18055555555555555</v>
      </c>
      <c r="I1855" s="2">
        <f t="shared" si="197"/>
        <v>0.12152777777777778</v>
      </c>
      <c r="J1855" t="str">
        <f t="shared" si="198"/>
        <v/>
      </c>
      <c r="K1855" t="s">
        <v>1676</v>
      </c>
      <c r="L1855" t="s">
        <v>1991</v>
      </c>
      <c r="M1855" t="s">
        <v>1996</v>
      </c>
      <c r="N1855">
        <v>5678</v>
      </c>
      <c r="O1855">
        <f t="shared" si="199"/>
        <v>2</v>
      </c>
      <c r="P1855" s="4" t="str">
        <f t="shared" si="200"/>
        <v>1</v>
      </c>
      <c r="Q1855" s="8">
        <f t="shared" si="201"/>
        <v>25</v>
      </c>
      <c r="R1855">
        <f t="shared" si="202"/>
        <v>85</v>
      </c>
    </row>
    <row r="1856" spans="1:18" x14ac:dyDescent="0.3">
      <c r="A1856" t="s">
        <v>13</v>
      </c>
      <c r="B1856" s="7" t="s">
        <v>57</v>
      </c>
      <c r="C1856" t="s">
        <v>68</v>
      </c>
      <c r="D1856" s="10" t="s">
        <v>67</v>
      </c>
      <c r="E1856" t="s">
        <v>85</v>
      </c>
      <c r="F1856" s="4" t="s">
        <v>258</v>
      </c>
      <c r="G1856" t="s">
        <v>878</v>
      </c>
      <c r="H1856" s="2">
        <f t="shared" si="196"/>
        <v>0.3888888888888889</v>
      </c>
      <c r="I1856" s="2">
        <f t="shared" si="197"/>
        <v>0.27083333333333331</v>
      </c>
      <c r="J1856" t="str">
        <f t="shared" si="198"/>
        <v>02 Apr</v>
      </c>
      <c r="K1856" t="s">
        <v>1918</v>
      </c>
      <c r="L1856" t="s">
        <v>1993</v>
      </c>
      <c r="M1856" t="s">
        <v>1997</v>
      </c>
      <c r="N1856">
        <v>7064</v>
      </c>
      <c r="O1856">
        <f t="shared" si="199"/>
        <v>3</v>
      </c>
      <c r="P1856" s="4" t="str">
        <f t="shared" si="200"/>
        <v>26</v>
      </c>
      <c r="Q1856" s="8">
        <f t="shared" si="201"/>
        <v>50</v>
      </c>
      <c r="R1856">
        <f t="shared" si="202"/>
        <v>1610</v>
      </c>
    </row>
    <row r="1857" spans="1:18" x14ac:dyDescent="0.3">
      <c r="A1857" t="s">
        <v>11</v>
      </c>
      <c r="B1857" s="7" t="s">
        <v>50</v>
      </c>
      <c r="C1857" t="s">
        <v>71</v>
      </c>
      <c r="D1857" s="10" t="s">
        <v>74</v>
      </c>
      <c r="E1857" t="s">
        <v>102</v>
      </c>
      <c r="F1857" s="4" t="s">
        <v>397</v>
      </c>
      <c r="G1857" t="s">
        <v>869</v>
      </c>
      <c r="H1857" s="2">
        <f t="shared" si="196"/>
        <v>0.13194444444444445</v>
      </c>
      <c r="I1857" s="2">
        <f t="shared" si="197"/>
        <v>6.9444444444444448E-2</v>
      </c>
      <c r="J1857" t="str">
        <f t="shared" si="198"/>
        <v/>
      </c>
      <c r="K1857" t="s">
        <v>1675</v>
      </c>
      <c r="L1857" t="s">
        <v>1991</v>
      </c>
      <c r="M1857" t="s">
        <v>1996</v>
      </c>
      <c r="N1857">
        <v>2754</v>
      </c>
      <c r="O1857">
        <f t="shared" si="199"/>
        <v>2</v>
      </c>
      <c r="P1857" s="4" t="str">
        <f t="shared" si="200"/>
        <v>1</v>
      </c>
      <c r="Q1857" s="8">
        <f t="shared" si="201"/>
        <v>30</v>
      </c>
      <c r="R1857">
        <f t="shared" si="202"/>
        <v>90</v>
      </c>
    </row>
    <row r="1858" spans="1:18" x14ac:dyDescent="0.3">
      <c r="A1858" t="s">
        <v>17</v>
      </c>
      <c r="B1858" s="7" t="s">
        <v>24</v>
      </c>
      <c r="C1858" t="s">
        <v>67</v>
      </c>
      <c r="D1858" s="10" t="s">
        <v>69</v>
      </c>
      <c r="E1858" t="s">
        <v>75</v>
      </c>
      <c r="F1858" s="4" t="s">
        <v>213</v>
      </c>
      <c r="G1858" t="s">
        <v>438</v>
      </c>
      <c r="H1858" s="2">
        <f t="shared" si="196"/>
        <v>0.52430555555555558</v>
      </c>
      <c r="I1858" s="2">
        <f t="shared" si="197"/>
        <v>0.40625</v>
      </c>
      <c r="J1858" t="str">
        <f t="shared" si="198"/>
        <v/>
      </c>
      <c r="K1858" t="s">
        <v>1623</v>
      </c>
      <c r="L1858" t="s">
        <v>1991</v>
      </c>
      <c r="M1858" t="s">
        <v>1996</v>
      </c>
      <c r="N1858">
        <v>4668</v>
      </c>
      <c r="O1858">
        <f t="shared" si="199"/>
        <v>2</v>
      </c>
      <c r="P1858" s="4" t="str">
        <f t="shared" si="200"/>
        <v>2</v>
      </c>
      <c r="Q1858" s="8">
        <f t="shared" si="201"/>
        <v>50</v>
      </c>
      <c r="R1858">
        <f t="shared" si="202"/>
        <v>170</v>
      </c>
    </row>
    <row r="1859" spans="1:18" x14ac:dyDescent="0.3">
      <c r="A1859" t="s">
        <v>18</v>
      </c>
      <c r="B1859" s="7" t="s">
        <v>59</v>
      </c>
      <c r="C1859" t="s">
        <v>68</v>
      </c>
      <c r="D1859" s="10" t="s">
        <v>67</v>
      </c>
      <c r="E1859" t="s">
        <v>80</v>
      </c>
      <c r="F1859" s="4" t="s">
        <v>257</v>
      </c>
      <c r="G1859" t="s">
        <v>306</v>
      </c>
      <c r="H1859" s="2">
        <f t="shared" ref="H1859:H1922" si="203">TIMEVALUE(LEFT(G1859,5))</f>
        <v>0.93402777777777779</v>
      </c>
      <c r="I1859" s="2">
        <f t="shared" ref="I1859:I1922" si="204">F1859*1</f>
        <v>0.82986111111111116</v>
      </c>
      <c r="J1859" t="str">
        <f t="shared" ref="J1859:J1922" si="205">IF(LEN(G1859)&gt;5, MID(G1859,7,6), "")</f>
        <v/>
      </c>
      <c r="K1859" t="s">
        <v>1654</v>
      </c>
      <c r="L1859" t="s">
        <v>1991</v>
      </c>
      <c r="M1859" t="s">
        <v>1996</v>
      </c>
      <c r="N1859">
        <v>4107</v>
      </c>
      <c r="O1859">
        <f t="shared" ref="O1859:O1922" si="206">LEN(E1859)-LEN(SUBSTITUTE(E1859,"→",""))+1</f>
        <v>2</v>
      </c>
      <c r="P1859" s="4" t="str">
        <f t="shared" ref="P1859:P1922" si="207">LEFT(K1859, FIND("h", K1859)-1)</f>
        <v>2</v>
      </c>
      <c r="Q1859" s="8">
        <f t="shared" ref="Q1859:Q1922" si="208">IFERROR(VALUE(MID(K1859, FIND("h",K1859)+2, FIND("m",K1859)-FIND("h",K1859)-2)), 0)*1</f>
        <v>30</v>
      </c>
      <c r="R1859">
        <f t="shared" ref="R1859:R1922" si="209">(P1859*60+Q1859)</f>
        <v>150</v>
      </c>
    </row>
    <row r="1860" spans="1:18" x14ac:dyDescent="0.3">
      <c r="A1860" t="s">
        <v>11</v>
      </c>
      <c r="B1860" s="7" t="s">
        <v>37</v>
      </c>
      <c r="C1860" t="s">
        <v>69</v>
      </c>
      <c r="D1860" s="10" t="s">
        <v>73</v>
      </c>
      <c r="E1860" t="s">
        <v>82</v>
      </c>
      <c r="F1860" s="4" t="s">
        <v>322</v>
      </c>
      <c r="G1860" t="s">
        <v>352</v>
      </c>
      <c r="H1860" s="2">
        <f t="shared" si="203"/>
        <v>0.875</v>
      </c>
      <c r="I1860" s="2">
        <f t="shared" si="204"/>
        <v>0.2048611111111111</v>
      </c>
      <c r="J1860" t="str">
        <f t="shared" si="205"/>
        <v/>
      </c>
      <c r="K1860" t="s">
        <v>1662</v>
      </c>
      <c r="L1860" t="s">
        <v>1993</v>
      </c>
      <c r="M1860" t="s">
        <v>1996</v>
      </c>
      <c r="N1860">
        <v>5894</v>
      </c>
      <c r="O1860">
        <f t="shared" si="206"/>
        <v>3</v>
      </c>
      <c r="P1860" s="4" t="str">
        <f t="shared" si="207"/>
        <v>16</v>
      </c>
      <c r="Q1860" s="8">
        <f t="shared" si="208"/>
        <v>5</v>
      </c>
      <c r="R1860">
        <f t="shared" si="209"/>
        <v>965</v>
      </c>
    </row>
    <row r="1861" spans="1:18" x14ac:dyDescent="0.3">
      <c r="A1861" t="s">
        <v>13</v>
      </c>
      <c r="B1861" s="7" t="s">
        <v>54</v>
      </c>
      <c r="C1861" t="s">
        <v>69</v>
      </c>
      <c r="D1861" s="10" t="s">
        <v>73</v>
      </c>
      <c r="E1861" t="s">
        <v>82</v>
      </c>
      <c r="F1861" s="4" t="s">
        <v>255</v>
      </c>
      <c r="G1861" t="s">
        <v>460</v>
      </c>
      <c r="H1861" s="2">
        <f t="shared" si="203"/>
        <v>0.18402777777777779</v>
      </c>
      <c r="I1861" s="2">
        <f t="shared" si="204"/>
        <v>0.72916666666666663</v>
      </c>
      <c r="J1861" t="str">
        <f t="shared" si="205"/>
        <v>07 Jun</v>
      </c>
      <c r="K1861" t="s">
        <v>1837</v>
      </c>
      <c r="L1861" t="s">
        <v>1993</v>
      </c>
      <c r="M1861" t="s">
        <v>1997</v>
      </c>
      <c r="N1861">
        <v>10262</v>
      </c>
      <c r="O1861">
        <f t="shared" si="206"/>
        <v>3</v>
      </c>
      <c r="P1861" s="4" t="str">
        <f t="shared" si="207"/>
        <v>10</v>
      </c>
      <c r="Q1861" s="8">
        <f t="shared" si="208"/>
        <v>55</v>
      </c>
      <c r="R1861">
        <f t="shared" si="209"/>
        <v>655</v>
      </c>
    </row>
    <row r="1862" spans="1:18" x14ac:dyDescent="0.3">
      <c r="A1862" t="s">
        <v>13</v>
      </c>
      <c r="B1862" s="7" t="s">
        <v>33</v>
      </c>
      <c r="C1862" t="s">
        <v>68</v>
      </c>
      <c r="D1862" s="10" t="s">
        <v>67</v>
      </c>
      <c r="E1862" t="s">
        <v>85</v>
      </c>
      <c r="F1862" s="4" t="s">
        <v>293</v>
      </c>
      <c r="G1862" t="s">
        <v>739</v>
      </c>
      <c r="H1862" s="2">
        <f t="shared" si="203"/>
        <v>0.34375</v>
      </c>
      <c r="I1862" s="2">
        <f t="shared" si="204"/>
        <v>0.6875</v>
      </c>
      <c r="J1862" t="str">
        <f t="shared" si="205"/>
        <v>10 May</v>
      </c>
      <c r="K1862" t="s">
        <v>1919</v>
      </c>
      <c r="L1862" t="s">
        <v>1993</v>
      </c>
      <c r="M1862" t="s">
        <v>1996</v>
      </c>
      <c r="N1862">
        <v>13941</v>
      </c>
      <c r="O1862">
        <f t="shared" si="206"/>
        <v>3</v>
      </c>
      <c r="P1862" s="4" t="str">
        <f t="shared" si="207"/>
        <v>15</v>
      </c>
      <c r="Q1862" s="8">
        <f t="shared" si="208"/>
        <v>45</v>
      </c>
      <c r="R1862">
        <f t="shared" si="209"/>
        <v>945</v>
      </c>
    </row>
    <row r="1863" spans="1:18" x14ac:dyDescent="0.3">
      <c r="A1863" t="s">
        <v>18</v>
      </c>
      <c r="B1863" s="7" t="s">
        <v>66</v>
      </c>
      <c r="C1863" t="s">
        <v>69</v>
      </c>
      <c r="D1863" s="10" t="s">
        <v>73</v>
      </c>
      <c r="E1863" t="s">
        <v>83</v>
      </c>
      <c r="F1863" s="4" t="s">
        <v>354</v>
      </c>
      <c r="G1863" t="s">
        <v>779</v>
      </c>
      <c r="H1863" s="2">
        <f t="shared" si="203"/>
        <v>0.2986111111111111</v>
      </c>
      <c r="I1863" s="2">
        <f t="shared" si="204"/>
        <v>0.69791666666666663</v>
      </c>
      <c r="J1863" t="str">
        <f t="shared" si="205"/>
        <v>28 Apr</v>
      </c>
      <c r="K1863" t="s">
        <v>1878</v>
      </c>
      <c r="L1863" t="s">
        <v>1993</v>
      </c>
      <c r="M1863" t="s">
        <v>1996</v>
      </c>
      <c r="N1863">
        <v>6451</v>
      </c>
      <c r="O1863">
        <f t="shared" si="206"/>
        <v>3</v>
      </c>
      <c r="P1863" s="4" t="str">
        <f t="shared" si="207"/>
        <v>14</v>
      </c>
      <c r="Q1863" s="8">
        <f t="shared" si="208"/>
        <v>25</v>
      </c>
      <c r="R1863">
        <f t="shared" si="209"/>
        <v>865</v>
      </c>
    </row>
    <row r="1864" spans="1:18" x14ac:dyDescent="0.3">
      <c r="A1864" t="s">
        <v>12</v>
      </c>
      <c r="B1864" s="7" t="s">
        <v>47</v>
      </c>
      <c r="C1864" t="s">
        <v>69</v>
      </c>
      <c r="D1864" s="10" t="s">
        <v>73</v>
      </c>
      <c r="E1864" t="s">
        <v>120</v>
      </c>
      <c r="F1864" s="4" t="s">
        <v>213</v>
      </c>
      <c r="G1864" t="s">
        <v>614</v>
      </c>
      <c r="H1864" s="2">
        <f t="shared" si="203"/>
        <v>0.3923611111111111</v>
      </c>
      <c r="I1864" s="2">
        <f t="shared" si="204"/>
        <v>0.40625</v>
      </c>
      <c r="J1864" t="str">
        <f t="shared" si="205"/>
        <v>28 Jun</v>
      </c>
      <c r="K1864" t="s">
        <v>1833</v>
      </c>
      <c r="L1864" t="s">
        <v>1992</v>
      </c>
      <c r="M1864" t="s">
        <v>1996</v>
      </c>
      <c r="N1864">
        <v>10975</v>
      </c>
      <c r="O1864">
        <f t="shared" si="206"/>
        <v>4</v>
      </c>
      <c r="P1864" s="4" t="str">
        <f t="shared" si="207"/>
        <v>23</v>
      </c>
      <c r="Q1864" s="8">
        <f t="shared" si="208"/>
        <v>40</v>
      </c>
      <c r="R1864">
        <f t="shared" si="209"/>
        <v>1420</v>
      </c>
    </row>
    <row r="1865" spans="1:18" x14ac:dyDescent="0.3">
      <c r="A1865" t="s">
        <v>12</v>
      </c>
      <c r="B1865" s="7" t="s">
        <v>38</v>
      </c>
      <c r="C1865" t="s">
        <v>69</v>
      </c>
      <c r="D1865" s="10" t="s">
        <v>73</v>
      </c>
      <c r="E1865" t="s">
        <v>104</v>
      </c>
      <c r="F1865" s="4" t="s">
        <v>279</v>
      </c>
      <c r="G1865" t="s">
        <v>610</v>
      </c>
      <c r="H1865" s="2">
        <f t="shared" si="203"/>
        <v>0.31944444444444442</v>
      </c>
      <c r="I1865" s="2">
        <f t="shared" si="204"/>
        <v>0.5</v>
      </c>
      <c r="J1865" t="str">
        <f t="shared" si="205"/>
        <v>07 Mar</v>
      </c>
      <c r="K1865" t="s">
        <v>1920</v>
      </c>
      <c r="L1865" t="s">
        <v>1992</v>
      </c>
      <c r="M1865" t="s">
        <v>1996</v>
      </c>
      <c r="N1865">
        <v>14746</v>
      </c>
      <c r="O1865">
        <f t="shared" si="206"/>
        <v>4</v>
      </c>
      <c r="P1865" s="4" t="str">
        <f t="shared" si="207"/>
        <v>19</v>
      </c>
      <c r="Q1865" s="8">
        <f t="shared" si="208"/>
        <v>40</v>
      </c>
      <c r="R1865">
        <f t="shared" si="209"/>
        <v>1180</v>
      </c>
    </row>
    <row r="1866" spans="1:18" x14ac:dyDescent="0.3">
      <c r="A1866" t="s">
        <v>18</v>
      </c>
      <c r="B1866" s="7" t="s">
        <v>54</v>
      </c>
      <c r="C1866" t="s">
        <v>69</v>
      </c>
      <c r="D1866" s="10" t="s">
        <v>73</v>
      </c>
      <c r="E1866" t="s">
        <v>83</v>
      </c>
      <c r="F1866" s="4" t="s">
        <v>267</v>
      </c>
      <c r="G1866" t="s">
        <v>879</v>
      </c>
      <c r="H1866" s="2">
        <f t="shared" si="203"/>
        <v>0.2986111111111111</v>
      </c>
      <c r="I1866" s="2">
        <f t="shared" si="204"/>
        <v>0.86458333333333337</v>
      </c>
      <c r="J1866" t="str">
        <f t="shared" si="205"/>
        <v>07 Jun</v>
      </c>
      <c r="K1866" t="s">
        <v>1652</v>
      </c>
      <c r="L1866" t="s">
        <v>1993</v>
      </c>
      <c r="M1866" t="s">
        <v>1996</v>
      </c>
      <c r="N1866">
        <v>11410</v>
      </c>
      <c r="O1866">
        <f t="shared" si="206"/>
        <v>3</v>
      </c>
      <c r="P1866" s="4" t="str">
        <f t="shared" si="207"/>
        <v>10</v>
      </c>
      <c r="Q1866" s="8">
        <f t="shared" si="208"/>
        <v>25</v>
      </c>
      <c r="R1866">
        <f t="shared" si="209"/>
        <v>625</v>
      </c>
    </row>
    <row r="1867" spans="1:18" x14ac:dyDescent="0.3">
      <c r="A1867" t="s">
        <v>14</v>
      </c>
      <c r="B1867" s="7" t="s">
        <v>24</v>
      </c>
      <c r="C1867" t="s">
        <v>68</v>
      </c>
      <c r="D1867" s="10" t="s">
        <v>67</v>
      </c>
      <c r="E1867" t="s">
        <v>80</v>
      </c>
      <c r="F1867" s="4" t="s">
        <v>345</v>
      </c>
      <c r="G1867" t="s">
        <v>329</v>
      </c>
      <c r="H1867" s="2">
        <f t="shared" si="203"/>
        <v>0.39583333333333331</v>
      </c>
      <c r="I1867" s="2">
        <f t="shared" si="204"/>
        <v>0.28819444444444442</v>
      </c>
      <c r="J1867" t="str">
        <f t="shared" si="205"/>
        <v/>
      </c>
      <c r="K1867" t="s">
        <v>1634</v>
      </c>
      <c r="L1867" t="s">
        <v>1991</v>
      </c>
      <c r="M1867" t="s">
        <v>1998</v>
      </c>
      <c r="N1867">
        <v>3841</v>
      </c>
      <c r="O1867">
        <f t="shared" si="206"/>
        <v>2</v>
      </c>
      <c r="P1867" s="4" t="str">
        <f t="shared" si="207"/>
        <v>2</v>
      </c>
      <c r="Q1867" s="8">
        <f t="shared" si="208"/>
        <v>35</v>
      </c>
      <c r="R1867">
        <f t="shared" si="209"/>
        <v>155</v>
      </c>
    </row>
    <row r="1868" spans="1:18" x14ac:dyDescent="0.3">
      <c r="A1868" t="s">
        <v>12</v>
      </c>
      <c r="B1868" s="7" t="s">
        <v>50</v>
      </c>
      <c r="C1868" t="s">
        <v>69</v>
      </c>
      <c r="D1868" s="10" t="s">
        <v>73</v>
      </c>
      <c r="E1868" t="s">
        <v>88</v>
      </c>
      <c r="F1868" s="4" t="s">
        <v>295</v>
      </c>
      <c r="G1868" t="s">
        <v>880</v>
      </c>
      <c r="H1868" s="2">
        <f t="shared" si="203"/>
        <v>0.31944444444444442</v>
      </c>
      <c r="I1868" s="2">
        <f t="shared" si="204"/>
        <v>0.28472222222222221</v>
      </c>
      <c r="J1868" t="str">
        <f t="shared" si="205"/>
        <v>04 Jun</v>
      </c>
      <c r="K1868" t="s">
        <v>1798</v>
      </c>
      <c r="L1868" t="s">
        <v>1992</v>
      </c>
      <c r="M1868" t="s">
        <v>1996</v>
      </c>
      <c r="N1868">
        <v>13381</v>
      </c>
      <c r="O1868">
        <f t="shared" si="206"/>
        <v>4</v>
      </c>
      <c r="P1868" s="4" t="str">
        <f t="shared" si="207"/>
        <v>24</v>
      </c>
      <c r="Q1868" s="8">
        <f t="shared" si="208"/>
        <v>50</v>
      </c>
      <c r="R1868">
        <f t="shared" si="209"/>
        <v>1490</v>
      </c>
    </row>
    <row r="1869" spans="1:18" x14ac:dyDescent="0.3">
      <c r="A1869" t="s">
        <v>15</v>
      </c>
      <c r="B1869" s="7" t="s">
        <v>33</v>
      </c>
      <c r="C1869" t="s">
        <v>69</v>
      </c>
      <c r="D1869" s="10" t="s">
        <v>73</v>
      </c>
      <c r="E1869" t="s">
        <v>82</v>
      </c>
      <c r="F1869" s="4" t="s">
        <v>282</v>
      </c>
      <c r="G1869" t="s">
        <v>687</v>
      </c>
      <c r="H1869" s="2">
        <f t="shared" si="203"/>
        <v>6.25E-2</v>
      </c>
      <c r="I1869" s="2">
        <f t="shared" si="204"/>
        <v>0.47916666666666669</v>
      </c>
      <c r="J1869" t="str">
        <f t="shared" si="205"/>
        <v>10 May</v>
      </c>
      <c r="K1869" t="s">
        <v>1714</v>
      </c>
      <c r="L1869" t="s">
        <v>1993</v>
      </c>
      <c r="M1869" t="s">
        <v>1996</v>
      </c>
      <c r="N1869">
        <v>15078</v>
      </c>
      <c r="O1869">
        <f t="shared" si="206"/>
        <v>3</v>
      </c>
      <c r="P1869" s="4" t="str">
        <f t="shared" si="207"/>
        <v>14</v>
      </c>
      <c r="Q1869" s="8">
        <f t="shared" si="208"/>
        <v>0</v>
      </c>
      <c r="R1869">
        <f t="shared" si="209"/>
        <v>840</v>
      </c>
    </row>
    <row r="1870" spans="1:18" x14ac:dyDescent="0.3">
      <c r="A1870" t="s">
        <v>12</v>
      </c>
      <c r="B1870" s="7" t="s">
        <v>33</v>
      </c>
      <c r="C1870" t="s">
        <v>68</v>
      </c>
      <c r="D1870" s="10" t="s">
        <v>67</v>
      </c>
      <c r="E1870" t="s">
        <v>85</v>
      </c>
      <c r="F1870" s="4" t="s">
        <v>205</v>
      </c>
      <c r="G1870" t="s">
        <v>401</v>
      </c>
      <c r="H1870" s="2">
        <f t="shared" si="203"/>
        <v>0.77083333333333337</v>
      </c>
      <c r="I1870" s="2">
        <f t="shared" si="204"/>
        <v>0.3923611111111111</v>
      </c>
      <c r="J1870" t="str">
        <f t="shared" si="205"/>
        <v/>
      </c>
      <c r="K1870" t="s">
        <v>1751</v>
      </c>
      <c r="L1870" t="s">
        <v>1993</v>
      </c>
      <c r="M1870" t="s">
        <v>1996</v>
      </c>
      <c r="N1870">
        <v>8891</v>
      </c>
      <c r="O1870">
        <f t="shared" si="206"/>
        <v>3</v>
      </c>
      <c r="P1870" s="4" t="str">
        <f t="shared" si="207"/>
        <v>9</v>
      </c>
      <c r="Q1870" s="8">
        <f t="shared" si="208"/>
        <v>5</v>
      </c>
      <c r="R1870">
        <f t="shared" si="209"/>
        <v>545</v>
      </c>
    </row>
    <row r="1871" spans="1:18" x14ac:dyDescent="0.3">
      <c r="A1871" t="s">
        <v>13</v>
      </c>
      <c r="B1871" s="7" t="s">
        <v>33</v>
      </c>
      <c r="C1871" t="s">
        <v>68</v>
      </c>
      <c r="D1871" s="10" t="s">
        <v>67</v>
      </c>
      <c r="E1871" t="s">
        <v>85</v>
      </c>
      <c r="F1871" s="4" t="s">
        <v>259</v>
      </c>
      <c r="G1871" t="s">
        <v>621</v>
      </c>
      <c r="H1871" s="2">
        <f t="shared" si="203"/>
        <v>0.4201388888888889</v>
      </c>
      <c r="I1871" s="2">
        <f t="shared" si="204"/>
        <v>0.58680555555555558</v>
      </c>
      <c r="J1871" t="str">
        <f t="shared" si="205"/>
        <v>10 May</v>
      </c>
      <c r="K1871" t="s">
        <v>1741</v>
      </c>
      <c r="L1871" t="s">
        <v>1993</v>
      </c>
      <c r="M1871" t="s">
        <v>1997</v>
      </c>
      <c r="N1871">
        <v>7757</v>
      </c>
      <c r="O1871">
        <f t="shared" si="206"/>
        <v>3</v>
      </c>
      <c r="P1871" s="4" t="str">
        <f t="shared" si="207"/>
        <v>20</v>
      </c>
      <c r="Q1871" s="8">
        <f t="shared" si="208"/>
        <v>0</v>
      </c>
      <c r="R1871">
        <f t="shared" si="209"/>
        <v>1200</v>
      </c>
    </row>
    <row r="1872" spans="1:18" x14ac:dyDescent="0.3">
      <c r="A1872" t="s">
        <v>12</v>
      </c>
      <c r="B1872" s="7" t="s">
        <v>63</v>
      </c>
      <c r="C1872" t="s">
        <v>67</v>
      </c>
      <c r="D1872" s="10" t="s">
        <v>69</v>
      </c>
      <c r="E1872" t="s">
        <v>75</v>
      </c>
      <c r="F1872" s="4" t="s">
        <v>238</v>
      </c>
      <c r="G1872" t="s">
        <v>219</v>
      </c>
      <c r="H1872" s="2">
        <f t="shared" si="203"/>
        <v>0.36458333333333331</v>
      </c>
      <c r="I1872" s="2">
        <f t="shared" si="204"/>
        <v>0.23958333333333334</v>
      </c>
      <c r="J1872" t="str">
        <f t="shared" si="205"/>
        <v/>
      </c>
      <c r="K1872" t="s">
        <v>1666</v>
      </c>
      <c r="L1872" t="s">
        <v>1991</v>
      </c>
      <c r="M1872" t="s">
        <v>1996</v>
      </c>
      <c r="N1872">
        <v>4441</v>
      </c>
      <c r="O1872">
        <f t="shared" si="206"/>
        <v>2</v>
      </c>
      <c r="P1872" s="4" t="str">
        <f t="shared" si="207"/>
        <v>3</v>
      </c>
      <c r="Q1872" s="8">
        <f t="shared" si="208"/>
        <v>0</v>
      </c>
      <c r="R1872">
        <f t="shared" si="209"/>
        <v>180</v>
      </c>
    </row>
    <row r="1873" spans="1:18" x14ac:dyDescent="0.3">
      <c r="A1873" t="s">
        <v>13</v>
      </c>
      <c r="B1873" s="7" t="s">
        <v>23</v>
      </c>
      <c r="C1873" t="s">
        <v>68</v>
      </c>
      <c r="D1873" s="10" t="s">
        <v>67</v>
      </c>
      <c r="E1873" t="s">
        <v>85</v>
      </c>
      <c r="F1873" s="4" t="s">
        <v>245</v>
      </c>
      <c r="G1873" t="s">
        <v>669</v>
      </c>
      <c r="H1873" s="2">
        <f t="shared" si="203"/>
        <v>0.75694444444444442</v>
      </c>
      <c r="I1873" s="2">
        <f t="shared" si="204"/>
        <v>0.82291666666666663</v>
      </c>
      <c r="J1873" t="str">
        <f t="shared" si="205"/>
        <v>25 Mar</v>
      </c>
      <c r="K1873" t="s">
        <v>1921</v>
      </c>
      <c r="L1873" t="s">
        <v>1993</v>
      </c>
      <c r="M1873" t="s">
        <v>1997</v>
      </c>
      <c r="N1873">
        <v>10031</v>
      </c>
      <c r="O1873">
        <f t="shared" si="206"/>
        <v>3</v>
      </c>
      <c r="P1873" s="4" t="str">
        <f t="shared" si="207"/>
        <v>22</v>
      </c>
      <c r="Q1873" s="8">
        <f t="shared" si="208"/>
        <v>25</v>
      </c>
      <c r="R1873">
        <f t="shared" si="209"/>
        <v>1345</v>
      </c>
    </row>
    <row r="1874" spans="1:18" x14ac:dyDescent="0.3">
      <c r="A1874" t="s">
        <v>11</v>
      </c>
      <c r="B1874" s="7" t="s">
        <v>62</v>
      </c>
      <c r="C1874" t="s">
        <v>67</v>
      </c>
      <c r="D1874" s="10" t="s">
        <v>69</v>
      </c>
      <c r="E1874" t="s">
        <v>75</v>
      </c>
      <c r="F1874" s="4" t="s">
        <v>296</v>
      </c>
      <c r="G1874" t="s">
        <v>376</v>
      </c>
      <c r="H1874" s="2">
        <f t="shared" si="203"/>
        <v>0.65972222222222221</v>
      </c>
      <c r="I1874" s="2">
        <f t="shared" si="204"/>
        <v>0.54166666666666663</v>
      </c>
      <c r="J1874" t="str">
        <f t="shared" si="205"/>
        <v/>
      </c>
      <c r="K1874" t="s">
        <v>1623</v>
      </c>
      <c r="L1874" t="s">
        <v>1991</v>
      </c>
      <c r="M1874" t="s">
        <v>1996</v>
      </c>
      <c r="N1874">
        <v>4823</v>
      </c>
      <c r="O1874">
        <f t="shared" si="206"/>
        <v>2</v>
      </c>
      <c r="P1874" s="4" t="str">
        <f t="shared" si="207"/>
        <v>2</v>
      </c>
      <c r="Q1874" s="8">
        <f t="shared" si="208"/>
        <v>50</v>
      </c>
      <c r="R1874">
        <f t="shared" si="209"/>
        <v>170</v>
      </c>
    </row>
    <row r="1875" spans="1:18" x14ac:dyDescent="0.3">
      <c r="A1875" t="s">
        <v>12</v>
      </c>
      <c r="B1875" s="7" t="s">
        <v>55</v>
      </c>
      <c r="C1875" t="s">
        <v>68</v>
      </c>
      <c r="D1875" s="10" t="s">
        <v>67</v>
      </c>
      <c r="E1875" t="s">
        <v>85</v>
      </c>
      <c r="F1875" s="4" t="s">
        <v>205</v>
      </c>
      <c r="G1875" t="s">
        <v>401</v>
      </c>
      <c r="H1875" s="2">
        <f t="shared" si="203"/>
        <v>0.77083333333333337</v>
      </c>
      <c r="I1875" s="2">
        <f t="shared" si="204"/>
        <v>0.3923611111111111</v>
      </c>
      <c r="J1875" t="str">
        <f t="shared" si="205"/>
        <v/>
      </c>
      <c r="K1875" t="s">
        <v>1751</v>
      </c>
      <c r="L1875" t="s">
        <v>1993</v>
      </c>
      <c r="M1875" t="s">
        <v>1996</v>
      </c>
      <c r="N1875">
        <v>8576</v>
      </c>
      <c r="O1875">
        <f t="shared" si="206"/>
        <v>3</v>
      </c>
      <c r="P1875" s="4" t="str">
        <f t="shared" si="207"/>
        <v>9</v>
      </c>
      <c r="Q1875" s="8">
        <f t="shared" si="208"/>
        <v>5</v>
      </c>
      <c r="R1875">
        <f t="shared" si="209"/>
        <v>545</v>
      </c>
    </row>
    <row r="1876" spans="1:18" x14ac:dyDescent="0.3">
      <c r="A1876" t="s">
        <v>13</v>
      </c>
      <c r="B1876" s="7" t="s">
        <v>29</v>
      </c>
      <c r="C1876" t="s">
        <v>67</v>
      </c>
      <c r="D1876" s="10" t="s">
        <v>72</v>
      </c>
      <c r="E1876" t="s">
        <v>81</v>
      </c>
      <c r="F1876" s="4" t="s">
        <v>305</v>
      </c>
      <c r="G1876" t="s">
        <v>881</v>
      </c>
      <c r="H1876" s="2">
        <f t="shared" si="203"/>
        <v>0.67361111111111116</v>
      </c>
      <c r="I1876" s="2">
        <f t="shared" si="204"/>
        <v>0.85763888888888884</v>
      </c>
      <c r="J1876" t="str">
        <f t="shared" si="205"/>
        <v>13 Mar</v>
      </c>
      <c r="K1876" t="s">
        <v>1922</v>
      </c>
      <c r="L1876" t="s">
        <v>1993</v>
      </c>
      <c r="M1876" t="s">
        <v>1997</v>
      </c>
      <c r="N1876">
        <v>11087</v>
      </c>
      <c r="O1876">
        <f t="shared" si="206"/>
        <v>3</v>
      </c>
      <c r="P1876" s="4" t="str">
        <f t="shared" si="207"/>
        <v>19</v>
      </c>
      <c r="Q1876" s="8">
        <f t="shared" si="208"/>
        <v>35</v>
      </c>
      <c r="R1876">
        <f t="shared" si="209"/>
        <v>1175</v>
      </c>
    </row>
    <row r="1877" spans="1:18" x14ac:dyDescent="0.3">
      <c r="A1877" t="s">
        <v>13</v>
      </c>
      <c r="B1877" s="7" t="s">
        <v>46</v>
      </c>
      <c r="C1877" t="s">
        <v>69</v>
      </c>
      <c r="D1877" s="10" t="s">
        <v>73</v>
      </c>
      <c r="E1877" t="s">
        <v>82</v>
      </c>
      <c r="F1877" s="4" t="s">
        <v>300</v>
      </c>
      <c r="G1877" t="s">
        <v>590</v>
      </c>
      <c r="H1877" s="2">
        <f t="shared" si="203"/>
        <v>0.52430555555555558</v>
      </c>
      <c r="I1877" s="2">
        <f t="shared" si="204"/>
        <v>0.41666666666666669</v>
      </c>
      <c r="J1877" t="str">
        <f t="shared" si="205"/>
        <v>19 May</v>
      </c>
      <c r="K1877" t="s">
        <v>1637</v>
      </c>
      <c r="L1877" t="s">
        <v>1993</v>
      </c>
      <c r="M1877" t="s">
        <v>1997</v>
      </c>
      <c r="N1877">
        <v>12373</v>
      </c>
      <c r="O1877">
        <f t="shared" si="206"/>
        <v>3</v>
      </c>
      <c r="P1877" s="4" t="str">
        <f t="shared" si="207"/>
        <v>26</v>
      </c>
      <c r="Q1877" s="8">
        <f t="shared" si="208"/>
        <v>35</v>
      </c>
      <c r="R1877">
        <f t="shared" si="209"/>
        <v>1595</v>
      </c>
    </row>
    <row r="1878" spans="1:18" x14ac:dyDescent="0.3">
      <c r="A1878" t="s">
        <v>12</v>
      </c>
      <c r="B1878" s="7" t="s">
        <v>48</v>
      </c>
      <c r="C1878" t="s">
        <v>68</v>
      </c>
      <c r="D1878" s="10" t="s">
        <v>67</v>
      </c>
      <c r="E1878" t="s">
        <v>123</v>
      </c>
      <c r="F1878" s="4" t="s">
        <v>205</v>
      </c>
      <c r="G1878" t="s">
        <v>882</v>
      </c>
      <c r="H1878" s="2">
        <f t="shared" si="203"/>
        <v>0.2326388888888889</v>
      </c>
      <c r="I1878" s="2">
        <f t="shared" si="204"/>
        <v>0.3923611111111111</v>
      </c>
      <c r="J1878" t="str">
        <f t="shared" si="205"/>
        <v>22 May</v>
      </c>
      <c r="K1878" t="s">
        <v>1776</v>
      </c>
      <c r="L1878" t="s">
        <v>1992</v>
      </c>
      <c r="M1878" t="s">
        <v>1996</v>
      </c>
      <c r="N1878">
        <v>11432</v>
      </c>
      <c r="O1878">
        <f t="shared" si="206"/>
        <v>4</v>
      </c>
      <c r="P1878" s="4" t="str">
        <f t="shared" si="207"/>
        <v>20</v>
      </c>
      <c r="Q1878" s="8">
        <f t="shared" si="208"/>
        <v>10</v>
      </c>
      <c r="R1878">
        <f t="shared" si="209"/>
        <v>1210</v>
      </c>
    </row>
    <row r="1879" spans="1:18" x14ac:dyDescent="0.3">
      <c r="A1879" t="s">
        <v>11</v>
      </c>
      <c r="B1879" s="7" t="s">
        <v>44</v>
      </c>
      <c r="C1879" t="s">
        <v>71</v>
      </c>
      <c r="D1879" s="10" t="s">
        <v>74</v>
      </c>
      <c r="E1879" t="s">
        <v>102</v>
      </c>
      <c r="F1879" s="4" t="s">
        <v>266</v>
      </c>
      <c r="G1879" t="s">
        <v>292</v>
      </c>
      <c r="H1879" s="2">
        <f t="shared" si="203"/>
        <v>0.76736111111111116</v>
      </c>
      <c r="I1879" s="2">
        <f t="shared" si="204"/>
        <v>0.70486111111111116</v>
      </c>
      <c r="J1879" t="str">
        <f t="shared" si="205"/>
        <v/>
      </c>
      <c r="K1879" t="s">
        <v>1675</v>
      </c>
      <c r="L1879" t="s">
        <v>1991</v>
      </c>
      <c r="M1879" t="s">
        <v>1996</v>
      </c>
      <c r="N1879">
        <v>3175</v>
      </c>
      <c r="O1879">
        <f t="shared" si="206"/>
        <v>2</v>
      </c>
      <c r="P1879" s="4" t="str">
        <f t="shared" si="207"/>
        <v>1</v>
      </c>
      <c r="Q1879" s="8">
        <f t="shared" si="208"/>
        <v>30</v>
      </c>
      <c r="R1879">
        <f t="shared" si="209"/>
        <v>90</v>
      </c>
    </row>
    <row r="1880" spans="1:18" x14ac:dyDescent="0.3">
      <c r="A1880" t="s">
        <v>11</v>
      </c>
      <c r="B1880" s="7" t="s">
        <v>26</v>
      </c>
      <c r="C1880" t="s">
        <v>68</v>
      </c>
      <c r="D1880" s="10" t="s">
        <v>67</v>
      </c>
      <c r="E1880" t="s">
        <v>80</v>
      </c>
      <c r="F1880" s="4" t="s">
        <v>242</v>
      </c>
      <c r="G1880" t="s">
        <v>389</v>
      </c>
      <c r="H1880" s="2">
        <f t="shared" si="203"/>
        <v>0.51388888888888884</v>
      </c>
      <c r="I1880" s="2">
        <f t="shared" si="204"/>
        <v>0.39930555555555558</v>
      </c>
      <c r="J1880" t="str">
        <f t="shared" si="205"/>
        <v/>
      </c>
      <c r="K1880" t="s">
        <v>1660</v>
      </c>
      <c r="L1880" t="s">
        <v>1991</v>
      </c>
      <c r="M1880" t="s">
        <v>1996</v>
      </c>
      <c r="N1880">
        <v>4804</v>
      </c>
      <c r="O1880">
        <f t="shared" si="206"/>
        <v>2</v>
      </c>
      <c r="P1880" s="4" t="str">
        <f t="shared" si="207"/>
        <v>2</v>
      </c>
      <c r="Q1880" s="8">
        <f t="shared" si="208"/>
        <v>45</v>
      </c>
      <c r="R1880">
        <f t="shared" si="209"/>
        <v>165</v>
      </c>
    </row>
    <row r="1881" spans="1:18" x14ac:dyDescent="0.3">
      <c r="A1881" t="s">
        <v>13</v>
      </c>
      <c r="B1881" s="7" t="s">
        <v>47</v>
      </c>
      <c r="C1881" t="s">
        <v>69</v>
      </c>
      <c r="D1881" s="10" t="s">
        <v>73</v>
      </c>
      <c r="E1881" t="s">
        <v>104</v>
      </c>
      <c r="F1881" s="4" t="s">
        <v>261</v>
      </c>
      <c r="G1881" t="s">
        <v>495</v>
      </c>
      <c r="H1881" s="2">
        <f t="shared" si="203"/>
        <v>0.52430555555555558</v>
      </c>
      <c r="I1881" s="2">
        <f t="shared" si="204"/>
        <v>0.40277777777777779</v>
      </c>
      <c r="J1881" t="str">
        <f t="shared" si="205"/>
        <v>28 Jun</v>
      </c>
      <c r="K1881" t="s">
        <v>1832</v>
      </c>
      <c r="L1881" t="s">
        <v>1992</v>
      </c>
      <c r="M1881" t="s">
        <v>1996</v>
      </c>
      <c r="N1881">
        <v>13014</v>
      </c>
      <c r="O1881">
        <f t="shared" si="206"/>
        <v>4</v>
      </c>
      <c r="P1881" s="4" t="str">
        <f t="shared" si="207"/>
        <v>26</v>
      </c>
      <c r="Q1881" s="8">
        <f t="shared" si="208"/>
        <v>55</v>
      </c>
      <c r="R1881">
        <f t="shared" si="209"/>
        <v>1615</v>
      </c>
    </row>
    <row r="1882" spans="1:18" x14ac:dyDescent="0.3">
      <c r="A1882" t="s">
        <v>15</v>
      </c>
      <c r="B1882" s="7" t="s">
        <v>38</v>
      </c>
      <c r="C1882" t="s">
        <v>69</v>
      </c>
      <c r="D1882" s="10" t="s">
        <v>73</v>
      </c>
      <c r="E1882" t="s">
        <v>95</v>
      </c>
      <c r="F1882" s="4" t="s">
        <v>314</v>
      </c>
      <c r="G1882" t="s">
        <v>203</v>
      </c>
      <c r="H1882" s="2">
        <f t="shared" si="203"/>
        <v>0.93055555555555558</v>
      </c>
      <c r="I1882" s="2">
        <f t="shared" si="204"/>
        <v>0.2986111111111111</v>
      </c>
      <c r="J1882" t="str">
        <f t="shared" si="205"/>
        <v/>
      </c>
      <c r="K1882" t="s">
        <v>1646</v>
      </c>
      <c r="L1882" t="s">
        <v>1993</v>
      </c>
      <c r="M1882" t="s">
        <v>1997</v>
      </c>
      <c r="N1882">
        <v>7563</v>
      </c>
      <c r="O1882">
        <f t="shared" si="206"/>
        <v>3</v>
      </c>
      <c r="P1882" s="4" t="str">
        <f t="shared" si="207"/>
        <v>15</v>
      </c>
      <c r="Q1882" s="8">
        <f t="shared" si="208"/>
        <v>10</v>
      </c>
      <c r="R1882">
        <f t="shared" si="209"/>
        <v>910</v>
      </c>
    </row>
    <row r="1883" spans="1:18" x14ac:dyDescent="0.3">
      <c r="A1883" t="s">
        <v>14</v>
      </c>
      <c r="B1883" s="7" t="s">
        <v>47</v>
      </c>
      <c r="C1883" t="s">
        <v>68</v>
      </c>
      <c r="D1883" s="10" t="s">
        <v>67</v>
      </c>
      <c r="E1883" t="s">
        <v>80</v>
      </c>
      <c r="F1883" s="4" t="s">
        <v>208</v>
      </c>
      <c r="G1883" t="s">
        <v>212</v>
      </c>
      <c r="H1883" s="2">
        <f t="shared" si="203"/>
        <v>0.47569444444444442</v>
      </c>
      <c r="I1883" s="2">
        <f t="shared" si="204"/>
        <v>0.375</v>
      </c>
      <c r="J1883" t="str">
        <f t="shared" si="205"/>
        <v/>
      </c>
      <c r="K1883" t="s">
        <v>1628</v>
      </c>
      <c r="L1883" t="s">
        <v>1991</v>
      </c>
      <c r="M1883" t="s">
        <v>1996</v>
      </c>
      <c r="N1883">
        <v>3873</v>
      </c>
      <c r="O1883">
        <f t="shared" si="206"/>
        <v>2</v>
      </c>
      <c r="P1883" s="4" t="str">
        <f t="shared" si="207"/>
        <v>2</v>
      </c>
      <c r="Q1883" s="8">
        <f t="shared" si="208"/>
        <v>25</v>
      </c>
      <c r="R1883">
        <f t="shared" si="209"/>
        <v>145</v>
      </c>
    </row>
    <row r="1884" spans="1:18" x14ac:dyDescent="0.3">
      <c r="A1884" t="s">
        <v>11</v>
      </c>
      <c r="B1884" s="7" t="s">
        <v>48</v>
      </c>
      <c r="C1884" t="s">
        <v>69</v>
      </c>
      <c r="D1884" s="10" t="s">
        <v>73</v>
      </c>
      <c r="E1884" t="s">
        <v>95</v>
      </c>
      <c r="F1884" s="4" t="s">
        <v>386</v>
      </c>
      <c r="G1884" t="s">
        <v>488</v>
      </c>
      <c r="H1884" s="2">
        <f t="shared" si="203"/>
        <v>3.8194444444444448E-2</v>
      </c>
      <c r="I1884" s="2">
        <f t="shared" si="204"/>
        <v>0.49652777777777779</v>
      </c>
      <c r="J1884" t="str">
        <f t="shared" si="205"/>
        <v>22 May</v>
      </c>
      <c r="K1884" t="s">
        <v>1742</v>
      </c>
      <c r="L1884" t="s">
        <v>1993</v>
      </c>
      <c r="M1884" t="s">
        <v>1996</v>
      </c>
      <c r="N1884">
        <v>6282</v>
      </c>
      <c r="O1884">
        <f t="shared" si="206"/>
        <v>3</v>
      </c>
      <c r="P1884" s="4" t="str">
        <f t="shared" si="207"/>
        <v>13</v>
      </c>
      <c r="Q1884" s="8">
        <f t="shared" si="208"/>
        <v>0</v>
      </c>
      <c r="R1884">
        <f t="shared" si="209"/>
        <v>780</v>
      </c>
    </row>
    <row r="1885" spans="1:18" x14ac:dyDescent="0.3">
      <c r="A1885" t="s">
        <v>15</v>
      </c>
      <c r="B1885" s="7" t="s">
        <v>31</v>
      </c>
      <c r="C1885" t="s">
        <v>69</v>
      </c>
      <c r="D1885" s="10" t="s">
        <v>73</v>
      </c>
      <c r="E1885" t="s">
        <v>82</v>
      </c>
      <c r="F1885" s="4" t="s">
        <v>313</v>
      </c>
      <c r="G1885" t="s">
        <v>239</v>
      </c>
      <c r="H1885" s="2">
        <f t="shared" si="203"/>
        <v>0.79166666666666663</v>
      </c>
      <c r="I1885" s="2">
        <f t="shared" si="204"/>
        <v>0.35416666666666669</v>
      </c>
      <c r="J1885" t="str">
        <f t="shared" si="205"/>
        <v/>
      </c>
      <c r="K1885" t="s">
        <v>1674</v>
      </c>
      <c r="L1885" t="s">
        <v>1993</v>
      </c>
      <c r="M1885" t="s">
        <v>1996</v>
      </c>
      <c r="N1885">
        <v>11200</v>
      </c>
      <c r="O1885">
        <f t="shared" si="206"/>
        <v>3</v>
      </c>
      <c r="P1885" s="4" t="str">
        <f t="shared" si="207"/>
        <v>10</v>
      </c>
      <c r="Q1885" s="8">
        <f t="shared" si="208"/>
        <v>30</v>
      </c>
      <c r="R1885">
        <f t="shared" si="209"/>
        <v>630</v>
      </c>
    </row>
    <row r="1886" spans="1:18" x14ac:dyDescent="0.3">
      <c r="A1886" t="s">
        <v>17</v>
      </c>
      <c r="B1886" s="7" t="s">
        <v>34</v>
      </c>
      <c r="C1886" t="s">
        <v>67</v>
      </c>
      <c r="D1886" s="10" t="s">
        <v>69</v>
      </c>
      <c r="E1886" t="s">
        <v>75</v>
      </c>
      <c r="F1886" s="4" t="s">
        <v>272</v>
      </c>
      <c r="G1886" t="s">
        <v>341</v>
      </c>
      <c r="H1886" s="2">
        <f t="shared" si="203"/>
        <v>0.92708333333333337</v>
      </c>
      <c r="I1886" s="2">
        <f t="shared" si="204"/>
        <v>0.8125</v>
      </c>
      <c r="J1886" t="str">
        <f t="shared" si="205"/>
        <v/>
      </c>
      <c r="K1886" t="s">
        <v>1660</v>
      </c>
      <c r="L1886" t="s">
        <v>1991</v>
      </c>
      <c r="M1886" t="s">
        <v>1996</v>
      </c>
      <c r="N1886">
        <v>5613</v>
      </c>
      <c r="O1886">
        <f t="shared" si="206"/>
        <v>2</v>
      </c>
      <c r="P1886" s="4" t="str">
        <f t="shared" si="207"/>
        <v>2</v>
      </c>
      <c r="Q1886" s="8">
        <f t="shared" si="208"/>
        <v>45</v>
      </c>
      <c r="R1886">
        <f t="shared" si="209"/>
        <v>165</v>
      </c>
    </row>
    <row r="1887" spans="1:18" x14ac:dyDescent="0.3">
      <c r="A1887" t="s">
        <v>11</v>
      </c>
      <c r="B1887" s="7" t="s">
        <v>25</v>
      </c>
      <c r="C1887" t="s">
        <v>69</v>
      </c>
      <c r="D1887" s="10" t="s">
        <v>73</v>
      </c>
      <c r="E1887" t="s">
        <v>97</v>
      </c>
      <c r="F1887" s="4" t="s">
        <v>339</v>
      </c>
      <c r="G1887" t="s">
        <v>362</v>
      </c>
      <c r="H1887" s="2">
        <f t="shared" si="203"/>
        <v>0.73263888888888884</v>
      </c>
      <c r="I1887" s="2">
        <f t="shared" si="204"/>
        <v>0.59722222222222221</v>
      </c>
      <c r="J1887" t="str">
        <f t="shared" si="205"/>
        <v/>
      </c>
      <c r="K1887" t="s">
        <v>1664</v>
      </c>
      <c r="L1887" t="s">
        <v>1991</v>
      </c>
      <c r="M1887" t="s">
        <v>1996</v>
      </c>
      <c r="N1887">
        <v>5601</v>
      </c>
      <c r="O1887">
        <f t="shared" si="206"/>
        <v>2</v>
      </c>
      <c r="P1887" s="4" t="str">
        <f t="shared" si="207"/>
        <v>3</v>
      </c>
      <c r="Q1887" s="8">
        <f t="shared" si="208"/>
        <v>15</v>
      </c>
      <c r="R1887">
        <f t="shared" si="209"/>
        <v>195</v>
      </c>
    </row>
    <row r="1888" spans="1:18" x14ac:dyDescent="0.3">
      <c r="A1888" t="s">
        <v>13</v>
      </c>
      <c r="B1888" s="7" t="s">
        <v>44</v>
      </c>
      <c r="C1888" t="s">
        <v>69</v>
      </c>
      <c r="D1888" s="10" t="s">
        <v>73</v>
      </c>
      <c r="E1888" t="s">
        <v>82</v>
      </c>
      <c r="F1888" s="4" t="s">
        <v>220</v>
      </c>
      <c r="G1888" t="s">
        <v>440</v>
      </c>
      <c r="H1888" s="2">
        <f t="shared" si="203"/>
        <v>0.52430555555555558</v>
      </c>
      <c r="I1888" s="2">
        <f t="shared" si="204"/>
        <v>0.58333333333333337</v>
      </c>
      <c r="J1888" t="str">
        <f t="shared" si="205"/>
        <v>16 Jun</v>
      </c>
      <c r="K1888" t="s">
        <v>1639</v>
      </c>
      <c r="L1888" t="s">
        <v>1993</v>
      </c>
      <c r="M1888" t="s">
        <v>1997</v>
      </c>
      <c r="N1888">
        <v>10262</v>
      </c>
      <c r="O1888">
        <f t="shared" si="206"/>
        <v>3</v>
      </c>
      <c r="P1888" s="4" t="str">
        <f t="shared" si="207"/>
        <v>22</v>
      </c>
      <c r="Q1888" s="8">
        <f t="shared" si="208"/>
        <v>35</v>
      </c>
      <c r="R1888">
        <f t="shared" si="209"/>
        <v>1355</v>
      </c>
    </row>
    <row r="1889" spans="1:18" x14ac:dyDescent="0.3">
      <c r="A1889" t="s">
        <v>11</v>
      </c>
      <c r="B1889" s="7" t="s">
        <v>27</v>
      </c>
      <c r="C1889" t="s">
        <v>67</v>
      </c>
      <c r="D1889" s="10" t="s">
        <v>72</v>
      </c>
      <c r="E1889" t="s">
        <v>75</v>
      </c>
      <c r="F1889" s="4" t="s">
        <v>270</v>
      </c>
      <c r="G1889" t="s">
        <v>368</v>
      </c>
      <c r="H1889" s="2">
        <f t="shared" si="203"/>
        <v>0.95486111111111116</v>
      </c>
      <c r="I1889" s="2">
        <f t="shared" si="204"/>
        <v>0.83333333333333337</v>
      </c>
      <c r="J1889" t="str">
        <f t="shared" si="205"/>
        <v/>
      </c>
      <c r="K1889" t="s">
        <v>1644</v>
      </c>
      <c r="L1889" t="s">
        <v>1991</v>
      </c>
      <c r="M1889" t="s">
        <v>1996</v>
      </c>
      <c r="N1889">
        <v>14306</v>
      </c>
      <c r="O1889">
        <f t="shared" si="206"/>
        <v>2</v>
      </c>
      <c r="P1889" s="4" t="str">
        <f t="shared" si="207"/>
        <v>2</v>
      </c>
      <c r="Q1889" s="8">
        <f t="shared" si="208"/>
        <v>55</v>
      </c>
      <c r="R1889">
        <f t="shared" si="209"/>
        <v>175</v>
      </c>
    </row>
    <row r="1890" spans="1:18" x14ac:dyDescent="0.3">
      <c r="A1890" t="s">
        <v>13</v>
      </c>
      <c r="B1890" s="7" t="s">
        <v>57</v>
      </c>
      <c r="C1890" t="s">
        <v>68</v>
      </c>
      <c r="D1890" s="10" t="s">
        <v>67</v>
      </c>
      <c r="E1890" t="s">
        <v>85</v>
      </c>
      <c r="F1890" s="4" t="s">
        <v>270</v>
      </c>
      <c r="G1890" t="s">
        <v>883</v>
      </c>
      <c r="H1890" s="2">
        <f t="shared" si="203"/>
        <v>0.86458333333333337</v>
      </c>
      <c r="I1890" s="2">
        <f t="shared" si="204"/>
        <v>0.83333333333333337</v>
      </c>
      <c r="J1890" t="str">
        <f t="shared" si="205"/>
        <v>02 Apr</v>
      </c>
      <c r="K1890" t="s">
        <v>1792</v>
      </c>
      <c r="L1890" t="s">
        <v>1993</v>
      </c>
      <c r="M1890" t="s">
        <v>1997</v>
      </c>
      <c r="N1890">
        <v>7064</v>
      </c>
      <c r="O1890">
        <f t="shared" si="206"/>
        <v>3</v>
      </c>
      <c r="P1890" s="4" t="str">
        <f t="shared" si="207"/>
        <v>24</v>
      </c>
      <c r="Q1890" s="8">
        <f t="shared" si="208"/>
        <v>45</v>
      </c>
      <c r="R1890">
        <f t="shared" si="209"/>
        <v>1485</v>
      </c>
    </row>
    <row r="1891" spans="1:18" x14ac:dyDescent="0.3">
      <c r="A1891" t="s">
        <v>13</v>
      </c>
      <c r="B1891" s="7" t="s">
        <v>47</v>
      </c>
      <c r="C1891" t="s">
        <v>69</v>
      </c>
      <c r="D1891" s="10" t="s">
        <v>73</v>
      </c>
      <c r="E1891" t="s">
        <v>82</v>
      </c>
      <c r="F1891" s="4" t="s">
        <v>229</v>
      </c>
      <c r="G1891" t="s">
        <v>239</v>
      </c>
      <c r="H1891" s="2">
        <f t="shared" si="203"/>
        <v>0.79166666666666663</v>
      </c>
      <c r="I1891" s="2">
        <f t="shared" si="204"/>
        <v>0.2951388888888889</v>
      </c>
      <c r="J1891" t="str">
        <f t="shared" si="205"/>
        <v/>
      </c>
      <c r="K1891" t="s">
        <v>1656</v>
      </c>
      <c r="L1891" t="s">
        <v>1993</v>
      </c>
      <c r="M1891" t="s">
        <v>1996</v>
      </c>
      <c r="N1891">
        <v>18371</v>
      </c>
      <c r="O1891">
        <f t="shared" si="206"/>
        <v>3</v>
      </c>
      <c r="P1891" s="4" t="str">
        <f t="shared" si="207"/>
        <v>11</v>
      </c>
      <c r="Q1891" s="8">
        <f t="shared" si="208"/>
        <v>55</v>
      </c>
      <c r="R1891">
        <f t="shared" si="209"/>
        <v>715</v>
      </c>
    </row>
    <row r="1892" spans="1:18" x14ac:dyDescent="0.3">
      <c r="A1892" t="s">
        <v>12</v>
      </c>
      <c r="B1892" s="7" t="s">
        <v>46</v>
      </c>
      <c r="C1892" t="s">
        <v>69</v>
      </c>
      <c r="D1892" s="10" t="s">
        <v>73</v>
      </c>
      <c r="E1892" t="s">
        <v>88</v>
      </c>
      <c r="F1892" s="4" t="s">
        <v>221</v>
      </c>
      <c r="G1892" t="s">
        <v>584</v>
      </c>
      <c r="H1892" s="2">
        <f t="shared" si="203"/>
        <v>0.80208333333333337</v>
      </c>
      <c r="I1892" s="2">
        <f t="shared" si="204"/>
        <v>0.84375</v>
      </c>
      <c r="J1892" t="str">
        <f t="shared" si="205"/>
        <v>19 May</v>
      </c>
      <c r="K1892" t="s">
        <v>1640</v>
      </c>
      <c r="L1892" t="s">
        <v>1992</v>
      </c>
      <c r="M1892" t="s">
        <v>1996</v>
      </c>
      <c r="N1892">
        <v>13591</v>
      </c>
      <c r="O1892">
        <f t="shared" si="206"/>
        <v>4</v>
      </c>
      <c r="P1892" s="4" t="str">
        <f t="shared" si="207"/>
        <v>23</v>
      </c>
      <c r="Q1892" s="8">
        <f t="shared" si="208"/>
        <v>0</v>
      </c>
      <c r="R1892">
        <f t="shared" si="209"/>
        <v>1380</v>
      </c>
    </row>
    <row r="1893" spans="1:18" x14ac:dyDescent="0.3">
      <c r="A1893" t="s">
        <v>13</v>
      </c>
      <c r="B1893" s="7" t="s">
        <v>31</v>
      </c>
      <c r="C1893" t="s">
        <v>69</v>
      </c>
      <c r="D1893" s="10" t="s">
        <v>73</v>
      </c>
      <c r="E1893" t="s">
        <v>104</v>
      </c>
      <c r="F1893" s="4" t="s">
        <v>261</v>
      </c>
      <c r="G1893" t="s">
        <v>632</v>
      </c>
      <c r="H1893" s="2">
        <f t="shared" si="203"/>
        <v>0.52430555555555558</v>
      </c>
      <c r="I1893" s="2">
        <f t="shared" si="204"/>
        <v>0.40277777777777779</v>
      </c>
      <c r="J1893" t="str">
        <f t="shared" si="205"/>
        <v>02 Jun</v>
      </c>
      <c r="K1893" t="s">
        <v>1832</v>
      </c>
      <c r="L1893" t="s">
        <v>1992</v>
      </c>
      <c r="M1893" t="s">
        <v>1997</v>
      </c>
      <c r="N1893">
        <v>10368</v>
      </c>
      <c r="O1893">
        <f t="shared" si="206"/>
        <v>4</v>
      </c>
      <c r="P1893" s="4" t="str">
        <f t="shared" si="207"/>
        <v>26</v>
      </c>
      <c r="Q1893" s="8">
        <f t="shared" si="208"/>
        <v>55</v>
      </c>
      <c r="R1893">
        <f t="shared" si="209"/>
        <v>1615</v>
      </c>
    </row>
    <row r="1894" spans="1:18" x14ac:dyDescent="0.3">
      <c r="A1894" t="s">
        <v>15</v>
      </c>
      <c r="B1894" s="7" t="s">
        <v>37</v>
      </c>
      <c r="C1894" t="s">
        <v>69</v>
      </c>
      <c r="D1894" s="10" t="s">
        <v>73</v>
      </c>
      <c r="E1894" t="s">
        <v>116</v>
      </c>
      <c r="F1894" s="4" t="s">
        <v>323</v>
      </c>
      <c r="G1894" t="s">
        <v>701</v>
      </c>
      <c r="H1894" s="2">
        <f t="shared" si="203"/>
        <v>6.25E-2</v>
      </c>
      <c r="I1894" s="2">
        <f t="shared" si="204"/>
        <v>0.74305555555555558</v>
      </c>
      <c r="J1894" t="str">
        <f t="shared" si="205"/>
        <v>13 Jun</v>
      </c>
      <c r="K1894" t="s">
        <v>1768</v>
      </c>
      <c r="L1894" t="s">
        <v>1992</v>
      </c>
      <c r="M1894" t="s">
        <v>1996</v>
      </c>
      <c r="N1894">
        <v>18275</v>
      </c>
      <c r="O1894">
        <f t="shared" si="206"/>
        <v>4</v>
      </c>
      <c r="P1894" s="4" t="str">
        <f t="shared" si="207"/>
        <v>7</v>
      </c>
      <c r="Q1894" s="8">
        <f t="shared" si="208"/>
        <v>40</v>
      </c>
      <c r="R1894">
        <f t="shared" si="209"/>
        <v>460</v>
      </c>
    </row>
    <row r="1895" spans="1:18" x14ac:dyDescent="0.3">
      <c r="A1895" t="s">
        <v>11</v>
      </c>
      <c r="B1895" s="7" t="s">
        <v>30</v>
      </c>
      <c r="C1895" t="s">
        <v>67</v>
      </c>
      <c r="D1895" s="10" t="s">
        <v>69</v>
      </c>
      <c r="E1895" t="s">
        <v>75</v>
      </c>
      <c r="F1895" s="4" t="s">
        <v>321</v>
      </c>
      <c r="G1895" t="s">
        <v>884</v>
      </c>
      <c r="H1895" s="2">
        <f t="shared" si="203"/>
        <v>4.1666666666666664E-2</v>
      </c>
      <c r="I1895" s="2">
        <f t="shared" si="204"/>
        <v>0.92361111111111116</v>
      </c>
      <c r="J1895" t="str">
        <f t="shared" si="205"/>
        <v>28 May</v>
      </c>
      <c r="K1895" t="s">
        <v>1623</v>
      </c>
      <c r="L1895" t="s">
        <v>1991</v>
      </c>
      <c r="M1895" t="s">
        <v>1996</v>
      </c>
      <c r="N1895">
        <v>3749</v>
      </c>
      <c r="O1895">
        <f t="shared" si="206"/>
        <v>2</v>
      </c>
      <c r="P1895" s="4" t="str">
        <f t="shared" si="207"/>
        <v>2</v>
      </c>
      <c r="Q1895" s="8">
        <f t="shared" si="208"/>
        <v>50</v>
      </c>
      <c r="R1895">
        <f t="shared" si="209"/>
        <v>170</v>
      </c>
    </row>
    <row r="1896" spans="1:18" x14ac:dyDescent="0.3">
      <c r="A1896" t="s">
        <v>18</v>
      </c>
      <c r="B1896" s="7" t="s">
        <v>54</v>
      </c>
      <c r="C1896" t="s">
        <v>68</v>
      </c>
      <c r="D1896" s="10" t="s">
        <v>67</v>
      </c>
      <c r="E1896" t="s">
        <v>115</v>
      </c>
      <c r="F1896" s="4" t="s">
        <v>290</v>
      </c>
      <c r="G1896" t="s">
        <v>286</v>
      </c>
      <c r="H1896" s="2">
        <f t="shared" si="203"/>
        <v>0.97916666666666663</v>
      </c>
      <c r="I1896" s="2">
        <f t="shared" si="204"/>
        <v>0.63194444444444442</v>
      </c>
      <c r="J1896" t="str">
        <f t="shared" si="205"/>
        <v/>
      </c>
      <c r="K1896" t="s">
        <v>1807</v>
      </c>
      <c r="L1896" t="s">
        <v>1992</v>
      </c>
      <c r="M1896" t="s">
        <v>1996</v>
      </c>
      <c r="N1896">
        <v>6810</v>
      </c>
      <c r="O1896">
        <f t="shared" si="206"/>
        <v>4</v>
      </c>
      <c r="P1896" s="4" t="str">
        <f t="shared" si="207"/>
        <v>8</v>
      </c>
      <c r="Q1896" s="8">
        <f t="shared" si="208"/>
        <v>20</v>
      </c>
      <c r="R1896">
        <f t="shared" si="209"/>
        <v>500</v>
      </c>
    </row>
    <row r="1897" spans="1:18" x14ac:dyDescent="0.3">
      <c r="A1897" t="s">
        <v>15</v>
      </c>
      <c r="B1897" s="7" t="s">
        <v>48</v>
      </c>
      <c r="C1897" t="s">
        <v>69</v>
      </c>
      <c r="D1897" s="10" t="s">
        <v>73</v>
      </c>
      <c r="E1897" t="s">
        <v>82</v>
      </c>
      <c r="F1897" s="4" t="s">
        <v>215</v>
      </c>
      <c r="G1897" t="s">
        <v>352</v>
      </c>
      <c r="H1897" s="2">
        <f t="shared" si="203"/>
        <v>0.875</v>
      </c>
      <c r="I1897" s="2">
        <f t="shared" si="204"/>
        <v>0.4861111111111111</v>
      </c>
      <c r="J1897" t="str">
        <f t="shared" si="205"/>
        <v/>
      </c>
      <c r="K1897" t="s">
        <v>1733</v>
      </c>
      <c r="L1897" t="s">
        <v>1993</v>
      </c>
      <c r="M1897" t="s">
        <v>1996</v>
      </c>
      <c r="N1897">
        <v>7485</v>
      </c>
      <c r="O1897">
        <f t="shared" si="206"/>
        <v>3</v>
      </c>
      <c r="P1897" s="4" t="str">
        <f t="shared" si="207"/>
        <v>9</v>
      </c>
      <c r="Q1897" s="8">
        <f t="shared" si="208"/>
        <v>20</v>
      </c>
      <c r="R1897">
        <f t="shared" si="209"/>
        <v>560</v>
      </c>
    </row>
    <row r="1898" spans="1:18" x14ac:dyDescent="0.3">
      <c r="A1898" t="s">
        <v>12</v>
      </c>
      <c r="B1898" s="7" t="s">
        <v>30</v>
      </c>
      <c r="C1898" t="s">
        <v>68</v>
      </c>
      <c r="D1898" s="10" t="s">
        <v>67</v>
      </c>
      <c r="E1898" t="s">
        <v>80</v>
      </c>
      <c r="F1898" s="4" t="s">
        <v>234</v>
      </c>
      <c r="G1898" t="s">
        <v>354</v>
      </c>
      <c r="H1898" s="2">
        <f t="shared" si="203"/>
        <v>0.69791666666666663</v>
      </c>
      <c r="I1898" s="2">
        <f t="shared" si="204"/>
        <v>0.59375</v>
      </c>
      <c r="J1898" t="str">
        <f t="shared" si="205"/>
        <v/>
      </c>
      <c r="K1898" t="s">
        <v>1654</v>
      </c>
      <c r="L1898" t="s">
        <v>1991</v>
      </c>
      <c r="M1898" t="s">
        <v>1996</v>
      </c>
      <c r="N1898">
        <v>5510</v>
      </c>
      <c r="O1898">
        <f t="shared" si="206"/>
        <v>2</v>
      </c>
      <c r="P1898" s="4" t="str">
        <f t="shared" si="207"/>
        <v>2</v>
      </c>
      <c r="Q1898" s="8">
        <f t="shared" si="208"/>
        <v>30</v>
      </c>
      <c r="R1898">
        <f t="shared" si="209"/>
        <v>150</v>
      </c>
    </row>
    <row r="1899" spans="1:18" x14ac:dyDescent="0.3">
      <c r="A1899" t="s">
        <v>13</v>
      </c>
      <c r="B1899" s="7" t="s">
        <v>50</v>
      </c>
      <c r="C1899" t="s">
        <v>69</v>
      </c>
      <c r="D1899" s="10" t="s">
        <v>73</v>
      </c>
      <c r="E1899" t="s">
        <v>82</v>
      </c>
      <c r="F1899" s="4" t="s">
        <v>275</v>
      </c>
      <c r="G1899" t="s">
        <v>490</v>
      </c>
      <c r="H1899" s="2">
        <f t="shared" si="203"/>
        <v>0.18402777777777779</v>
      </c>
      <c r="I1899" s="2">
        <f t="shared" si="204"/>
        <v>0.76041666666666663</v>
      </c>
      <c r="J1899" t="str">
        <f t="shared" si="205"/>
        <v>04 Jun</v>
      </c>
      <c r="K1899" t="s">
        <v>1703</v>
      </c>
      <c r="L1899" t="s">
        <v>1993</v>
      </c>
      <c r="M1899" t="s">
        <v>1997</v>
      </c>
      <c r="N1899">
        <v>10262</v>
      </c>
      <c r="O1899">
        <f t="shared" si="206"/>
        <v>3</v>
      </c>
      <c r="P1899" s="4" t="str">
        <f t="shared" si="207"/>
        <v>10</v>
      </c>
      <c r="Q1899" s="8">
        <f t="shared" si="208"/>
        <v>10</v>
      </c>
      <c r="R1899">
        <f t="shared" si="209"/>
        <v>610</v>
      </c>
    </row>
    <row r="1900" spans="1:18" x14ac:dyDescent="0.3">
      <c r="A1900" t="s">
        <v>15</v>
      </c>
      <c r="B1900" s="7" t="s">
        <v>28</v>
      </c>
      <c r="C1900" t="s">
        <v>69</v>
      </c>
      <c r="D1900" s="10" t="s">
        <v>73</v>
      </c>
      <c r="E1900" t="s">
        <v>95</v>
      </c>
      <c r="F1900" s="4" t="s">
        <v>314</v>
      </c>
      <c r="G1900" t="s">
        <v>304</v>
      </c>
      <c r="H1900" s="2">
        <f t="shared" si="203"/>
        <v>0.67361111111111116</v>
      </c>
      <c r="I1900" s="2">
        <f t="shared" si="204"/>
        <v>0.2986111111111111</v>
      </c>
      <c r="J1900" t="str">
        <f t="shared" si="205"/>
        <v/>
      </c>
      <c r="K1900" t="s">
        <v>1767</v>
      </c>
      <c r="L1900" t="s">
        <v>1993</v>
      </c>
      <c r="M1900" t="s">
        <v>1996</v>
      </c>
      <c r="N1900">
        <v>6723</v>
      </c>
      <c r="O1900">
        <f t="shared" si="206"/>
        <v>3</v>
      </c>
      <c r="P1900" s="4" t="str">
        <f t="shared" si="207"/>
        <v>9</v>
      </c>
      <c r="Q1900" s="8">
        <f t="shared" si="208"/>
        <v>0</v>
      </c>
      <c r="R1900">
        <f t="shared" si="209"/>
        <v>540</v>
      </c>
    </row>
    <row r="1901" spans="1:18" x14ac:dyDescent="0.3">
      <c r="A1901" t="s">
        <v>15</v>
      </c>
      <c r="B1901" s="7" t="s">
        <v>39</v>
      </c>
      <c r="C1901" t="s">
        <v>69</v>
      </c>
      <c r="D1901" s="10" t="s">
        <v>73</v>
      </c>
      <c r="E1901" t="s">
        <v>82</v>
      </c>
      <c r="F1901" s="4" t="s">
        <v>210</v>
      </c>
      <c r="G1901" t="s">
        <v>302</v>
      </c>
      <c r="H1901" s="2">
        <f t="shared" si="203"/>
        <v>0.64583333333333337</v>
      </c>
      <c r="I1901" s="2">
        <f t="shared" si="204"/>
        <v>0.33333333333333331</v>
      </c>
      <c r="J1901" t="str">
        <f t="shared" si="205"/>
        <v/>
      </c>
      <c r="K1901" t="s">
        <v>1695</v>
      </c>
      <c r="L1901" t="s">
        <v>1993</v>
      </c>
      <c r="M1901" t="s">
        <v>1996</v>
      </c>
      <c r="N1901">
        <v>8307</v>
      </c>
      <c r="O1901">
        <f t="shared" si="206"/>
        <v>3</v>
      </c>
      <c r="P1901" s="4" t="str">
        <f t="shared" si="207"/>
        <v>7</v>
      </c>
      <c r="Q1901" s="8">
        <f t="shared" si="208"/>
        <v>30</v>
      </c>
      <c r="R1901">
        <f t="shared" si="209"/>
        <v>450</v>
      </c>
    </row>
    <row r="1902" spans="1:18" x14ac:dyDescent="0.3">
      <c r="A1902" t="s">
        <v>16</v>
      </c>
      <c r="B1902" s="7" t="s">
        <v>58</v>
      </c>
      <c r="C1902" t="s">
        <v>69</v>
      </c>
      <c r="D1902" s="10" t="s">
        <v>73</v>
      </c>
      <c r="E1902" t="s">
        <v>95</v>
      </c>
      <c r="F1902" s="4" t="s">
        <v>251</v>
      </c>
      <c r="G1902" t="s">
        <v>657</v>
      </c>
      <c r="H1902" s="2">
        <f t="shared" si="203"/>
        <v>0.56597222222222221</v>
      </c>
      <c r="I1902" s="2">
        <f t="shared" si="204"/>
        <v>0.24652777777777779</v>
      </c>
      <c r="J1902" t="str">
        <f t="shared" si="205"/>
        <v/>
      </c>
      <c r="K1902" t="s">
        <v>1768</v>
      </c>
      <c r="L1902" t="s">
        <v>1993</v>
      </c>
      <c r="M1902" t="s">
        <v>1996</v>
      </c>
      <c r="N1902">
        <v>6146</v>
      </c>
      <c r="O1902">
        <f t="shared" si="206"/>
        <v>3</v>
      </c>
      <c r="P1902" s="4" t="str">
        <f t="shared" si="207"/>
        <v>7</v>
      </c>
      <c r="Q1902" s="8">
        <f t="shared" si="208"/>
        <v>40</v>
      </c>
      <c r="R1902">
        <f t="shared" si="209"/>
        <v>460</v>
      </c>
    </row>
    <row r="1903" spans="1:18" x14ac:dyDescent="0.3">
      <c r="A1903" t="s">
        <v>13</v>
      </c>
      <c r="B1903" s="7" t="s">
        <v>30</v>
      </c>
      <c r="C1903" t="s">
        <v>69</v>
      </c>
      <c r="D1903" s="10" t="s">
        <v>73</v>
      </c>
      <c r="E1903" t="s">
        <v>86</v>
      </c>
      <c r="F1903" s="4" t="s">
        <v>340</v>
      </c>
      <c r="G1903" t="s">
        <v>433</v>
      </c>
      <c r="H1903" s="2">
        <f t="shared" si="203"/>
        <v>0.52430555555555558</v>
      </c>
      <c r="I1903" s="2">
        <f t="shared" si="204"/>
        <v>0.55902777777777779</v>
      </c>
      <c r="J1903" t="str">
        <f t="shared" si="205"/>
        <v>28 May</v>
      </c>
      <c r="K1903" t="s">
        <v>1707</v>
      </c>
      <c r="L1903" t="s">
        <v>1992</v>
      </c>
      <c r="M1903" t="s">
        <v>1996</v>
      </c>
      <c r="N1903">
        <v>15129</v>
      </c>
      <c r="O1903">
        <f t="shared" si="206"/>
        <v>4</v>
      </c>
      <c r="P1903" s="4" t="str">
        <f t="shared" si="207"/>
        <v>23</v>
      </c>
      <c r="Q1903" s="8">
        <f t="shared" si="208"/>
        <v>10</v>
      </c>
      <c r="R1903">
        <f t="shared" si="209"/>
        <v>1390</v>
      </c>
    </row>
    <row r="1904" spans="1:18" x14ac:dyDescent="0.3">
      <c r="A1904" t="s">
        <v>13</v>
      </c>
      <c r="B1904" s="7" t="s">
        <v>24</v>
      </c>
      <c r="C1904" t="s">
        <v>68</v>
      </c>
      <c r="D1904" s="10" t="s">
        <v>67</v>
      </c>
      <c r="E1904" t="s">
        <v>85</v>
      </c>
      <c r="F1904" s="4" t="s">
        <v>258</v>
      </c>
      <c r="G1904" t="s">
        <v>279</v>
      </c>
      <c r="H1904" s="2">
        <f t="shared" si="203"/>
        <v>0.5</v>
      </c>
      <c r="I1904" s="2">
        <f t="shared" si="204"/>
        <v>0.27083333333333331</v>
      </c>
      <c r="J1904" t="str">
        <f t="shared" si="205"/>
        <v/>
      </c>
      <c r="K1904" t="s">
        <v>1651</v>
      </c>
      <c r="L1904" t="s">
        <v>1993</v>
      </c>
      <c r="M1904" t="s">
        <v>1996</v>
      </c>
      <c r="N1904">
        <v>14388</v>
      </c>
      <c r="O1904">
        <f t="shared" si="206"/>
        <v>3</v>
      </c>
      <c r="P1904" s="4" t="str">
        <f t="shared" si="207"/>
        <v>5</v>
      </c>
      <c r="Q1904" s="8">
        <f t="shared" si="208"/>
        <v>30</v>
      </c>
      <c r="R1904">
        <f t="shared" si="209"/>
        <v>330</v>
      </c>
    </row>
    <row r="1905" spans="1:18" x14ac:dyDescent="0.3">
      <c r="A1905" t="s">
        <v>13</v>
      </c>
      <c r="B1905" s="7" t="s">
        <v>45</v>
      </c>
      <c r="C1905" t="s">
        <v>67</v>
      </c>
      <c r="D1905" s="10" t="s">
        <v>69</v>
      </c>
      <c r="E1905" t="s">
        <v>75</v>
      </c>
      <c r="F1905" s="4" t="s">
        <v>285</v>
      </c>
      <c r="G1905" t="s">
        <v>219</v>
      </c>
      <c r="H1905" s="2">
        <f t="shared" si="203"/>
        <v>0.36458333333333331</v>
      </c>
      <c r="I1905" s="2">
        <f t="shared" si="204"/>
        <v>0.25</v>
      </c>
      <c r="J1905" t="str">
        <f t="shared" si="205"/>
        <v/>
      </c>
      <c r="K1905" t="s">
        <v>1660</v>
      </c>
      <c r="L1905" t="s">
        <v>1991</v>
      </c>
      <c r="M1905" t="s">
        <v>1997</v>
      </c>
      <c r="N1905">
        <v>4544</v>
      </c>
      <c r="O1905">
        <f t="shared" si="206"/>
        <v>2</v>
      </c>
      <c r="P1905" s="4" t="str">
        <f t="shared" si="207"/>
        <v>2</v>
      </c>
      <c r="Q1905" s="8">
        <f t="shared" si="208"/>
        <v>45</v>
      </c>
      <c r="R1905">
        <f t="shared" si="209"/>
        <v>165</v>
      </c>
    </row>
    <row r="1906" spans="1:18" x14ac:dyDescent="0.3">
      <c r="A1906" t="s">
        <v>13</v>
      </c>
      <c r="B1906" s="7" t="s">
        <v>62</v>
      </c>
      <c r="C1906" t="s">
        <v>67</v>
      </c>
      <c r="D1906" s="10" t="s">
        <v>69</v>
      </c>
      <c r="E1906" t="s">
        <v>75</v>
      </c>
      <c r="F1906" s="4" t="s">
        <v>237</v>
      </c>
      <c r="G1906" t="s">
        <v>259</v>
      </c>
      <c r="H1906" s="2">
        <f t="shared" si="203"/>
        <v>0.58680555555555558</v>
      </c>
      <c r="I1906" s="2">
        <f t="shared" si="204"/>
        <v>0.46527777777777779</v>
      </c>
      <c r="J1906" t="str">
        <f t="shared" si="205"/>
        <v/>
      </c>
      <c r="K1906" t="s">
        <v>1644</v>
      </c>
      <c r="L1906" t="s">
        <v>1991</v>
      </c>
      <c r="M1906" t="s">
        <v>1997</v>
      </c>
      <c r="N1906">
        <v>5198</v>
      </c>
      <c r="O1906">
        <f t="shared" si="206"/>
        <v>2</v>
      </c>
      <c r="P1906" s="4" t="str">
        <f t="shared" si="207"/>
        <v>2</v>
      </c>
      <c r="Q1906" s="8">
        <f t="shared" si="208"/>
        <v>55</v>
      </c>
      <c r="R1906">
        <f t="shared" si="209"/>
        <v>175</v>
      </c>
    </row>
    <row r="1907" spans="1:18" x14ac:dyDescent="0.3">
      <c r="A1907" t="s">
        <v>11</v>
      </c>
      <c r="B1907" s="7" t="s">
        <v>46</v>
      </c>
      <c r="C1907" t="s">
        <v>69</v>
      </c>
      <c r="D1907" s="10" t="s">
        <v>73</v>
      </c>
      <c r="E1907" t="s">
        <v>82</v>
      </c>
      <c r="F1907" s="4" t="s">
        <v>375</v>
      </c>
      <c r="G1907" t="s">
        <v>788</v>
      </c>
      <c r="H1907" s="2">
        <f t="shared" si="203"/>
        <v>6.25E-2</v>
      </c>
      <c r="I1907" s="2">
        <f t="shared" si="204"/>
        <v>0.38541666666666669</v>
      </c>
      <c r="J1907" t="str">
        <f t="shared" si="205"/>
        <v>19 May</v>
      </c>
      <c r="K1907" t="s">
        <v>1667</v>
      </c>
      <c r="L1907" t="s">
        <v>1993</v>
      </c>
      <c r="M1907" t="s">
        <v>1996</v>
      </c>
      <c r="N1907">
        <v>7503</v>
      </c>
      <c r="O1907">
        <f t="shared" si="206"/>
        <v>3</v>
      </c>
      <c r="P1907" s="4" t="str">
        <f t="shared" si="207"/>
        <v>16</v>
      </c>
      <c r="Q1907" s="8">
        <f t="shared" si="208"/>
        <v>15</v>
      </c>
      <c r="R1907">
        <f t="shared" si="209"/>
        <v>975</v>
      </c>
    </row>
    <row r="1908" spans="1:18" x14ac:dyDescent="0.3">
      <c r="A1908" t="s">
        <v>16</v>
      </c>
      <c r="B1908" s="7" t="s">
        <v>27</v>
      </c>
      <c r="C1908" t="s">
        <v>67</v>
      </c>
      <c r="D1908" s="10" t="s">
        <v>72</v>
      </c>
      <c r="E1908" t="s">
        <v>148</v>
      </c>
      <c r="F1908" s="4" t="s">
        <v>374</v>
      </c>
      <c r="G1908" t="s">
        <v>221</v>
      </c>
      <c r="H1908" s="2">
        <f t="shared" si="203"/>
        <v>0.84375</v>
      </c>
      <c r="I1908" s="2">
        <f t="shared" si="204"/>
        <v>0.65625</v>
      </c>
      <c r="J1908" t="str">
        <f t="shared" si="205"/>
        <v/>
      </c>
      <c r="K1908" t="s">
        <v>1638</v>
      </c>
      <c r="L1908" t="s">
        <v>1993</v>
      </c>
      <c r="M1908" t="s">
        <v>1996</v>
      </c>
      <c r="N1908">
        <v>12314</v>
      </c>
      <c r="O1908">
        <f t="shared" si="206"/>
        <v>3</v>
      </c>
      <c r="P1908" s="4" t="str">
        <f t="shared" si="207"/>
        <v>4</v>
      </c>
      <c r="Q1908" s="8">
        <f t="shared" si="208"/>
        <v>30</v>
      </c>
      <c r="R1908">
        <f t="shared" si="209"/>
        <v>270</v>
      </c>
    </row>
    <row r="1909" spans="1:18" x14ac:dyDescent="0.3">
      <c r="A1909" t="s">
        <v>12</v>
      </c>
      <c r="B1909" s="7" t="s">
        <v>42</v>
      </c>
      <c r="C1909" t="s">
        <v>69</v>
      </c>
      <c r="D1909" s="10" t="s">
        <v>73</v>
      </c>
      <c r="E1909" t="s">
        <v>82</v>
      </c>
      <c r="F1909" s="4" t="s">
        <v>296</v>
      </c>
      <c r="G1909" t="s">
        <v>297</v>
      </c>
      <c r="H1909" s="2">
        <f t="shared" si="203"/>
        <v>0.80208333333333337</v>
      </c>
      <c r="I1909" s="2">
        <f t="shared" si="204"/>
        <v>0.54166666666666663</v>
      </c>
      <c r="J1909" t="str">
        <f t="shared" si="205"/>
        <v/>
      </c>
      <c r="K1909" t="s">
        <v>1655</v>
      </c>
      <c r="L1909" t="s">
        <v>1993</v>
      </c>
      <c r="M1909" t="s">
        <v>1996</v>
      </c>
      <c r="N1909">
        <v>8372</v>
      </c>
      <c r="O1909">
        <f t="shared" si="206"/>
        <v>3</v>
      </c>
      <c r="P1909" s="4" t="str">
        <f t="shared" si="207"/>
        <v>6</v>
      </c>
      <c r="Q1909" s="8">
        <f t="shared" si="208"/>
        <v>15</v>
      </c>
      <c r="R1909">
        <f t="shared" si="209"/>
        <v>375</v>
      </c>
    </row>
    <row r="1910" spans="1:18" x14ac:dyDescent="0.3">
      <c r="A1910" t="s">
        <v>13</v>
      </c>
      <c r="B1910" s="7" t="s">
        <v>48</v>
      </c>
      <c r="C1910" t="s">
        <v>68</v>
      </c>
      <c r="D1910" s="10" t="s">
        <v>67</v>
      </c>
      <c r="E1910" t="s">
        <v>85</v>
      </c>
      <c r="F1910" s="4" t="s">
        <v>293</v>
      </c>
      <c r="G1910" t="s">
        <v>516</v>
      </c>
      <c r="H1910" s="2">
        <f t="shared" si="203"/>
        <v>0.98263888888888884</v>
      </c>
      <c r="I1910" s="2">
        <f t="shared" si="204"/>
        <v>0.6875</v>
      </c>
      <c r="J1910" t="str">
        <f t="shared" si="205"/>
        <v/>
      </c>
      <c r="K1910" t="s">
        <v>1809</v>
      </c>
      <c r="L1910" t="s">
        <v>1993</v>
      </c>
      <c r="M1910" t="s">
        <v>1996</v>
      </c>
      <c r="N1910">
        <v>14781</v>
      </c>
      <c r="O1910">
        <f t="shared" si="206"/>
        <v>3</v>
      </c>
      <c r="P1910" s="4" t="str">
        <f t="shared" si="207"/>
        <v>7</v>
      </c>
      <c r="Q1910" s="8">
        <f t="shared" si="208"/>
        <v>5</v>
      </c>
      <c r="R1910">
        <f t="shared" si="209"/>
        <v>425</v>
      </c>
    </row>
    <row r="1911" spans="1:18" x14ac:dyDescent="0.3">
      <c r="A1911" t="s">
        <v>13</v>
      </c>
      <c r="B1911" s="7" t="s">
        <v>28</v>
      </c>
      <c r="C1911" t="s">
        <v>67</v>
      </c>
      <c r="D1911" s="10" t="s">
        <v>69</v>
      </c>
      <c r="E1911" t="s">
        <v>75</v>
      </c>
      <c r="F1911" s="4" t="s">
        <v>269</v>
      </c>
      <c r="G1911" t="s">
        <v>337</v>
      </c>
      <c r="H1911" s="2">
        <f t="shared" si="203"/>
        <v>0.95138888888888884</v>
      </c>
      <c r="I1911" s="2">
        <f t="shared" si="204"/>
        <v>0.82638888888888884</v>
      </c>
      <c r="J1911" t="str">
        <f t="shared" si="205"/>
        <v/>
      </c>
      <c r="K1911" t="s">
        <v>1666</v>
      </c>
      <c r="L1911" t="s">
        <v>1991</v>
      </c>
      <c r="M1911" t="s">
        <v>1996</v>
      </c>
      <c r="N1911">
        <v>8016</v>
      </c>
      <c r="O1911">
        <f t="shared" si="206"/>
        <v>2</v>
      </c>
      <c r="P1911" s="4" t="str">
        <f t="shared" si="207"/>
        <v>3</v>
      </c>
      <c r="Q1911" s="8">
        <f t="shared" si="208"/>
        <v>0</v>
      </c>
      <c r="R1911">
        <f t="shared" si="209"/>
        <v>180</v>
      </c>
    </row>
    <row r="1912" spans="1:18" x14ac:dyDescent="0.3">
      <c r="A1912" t="s">
        <v>11</v>
      </c>
      <c r="B1912" s="7" t="s">
        <v>29</v>
      </c>
      <c r="C1912" t="s">
        <v>70</v>
      </c>
      <c r="D1912" s="10" t="s">
        <v>68</v>
      </c>
      <c r="E1912" t="s">
        <v>84</v>
      </c>
      <c r="F1912" s="4" t="s">
        <v>347</v>
      </c>
      <c r="G1912" t="s">
        <v>518</v>
      </c>
      <c r="H1912" s="2">
        <f t="shared" si="203"/>
        <v>0.42708333333333331</v>
      </c>
      <c r="I1912" s="2">
        <f t="shared" si="204"/>
        <v>0.3298611111111111</v>
      </c>
      <c r="J1912" t="str">
        <f t="shared" si="205"/>
        <v/>
      </c>
      <c r="K1912" t="s">
        <v>1710</v>
      </c>
      <c r="L1912" t="s">
        <v>1991</v>
      </c>
      <c r="M1912" t="s">
        <v>1996</v>
      </c>
      <c r="N1912">
        <v>6297</v>
      </c>
      <c r="O1912">
        <f t="shared" si="206"/>
        <v>2</v>
      </c>
      <c r="P1912" s="4" t="str">
        <f t="shared" si="207"/>
        <v>2</v>
      </c>
      <c r="Q1912" s="8">
        <f t="shared" si="208"/>
        <v>20</v>
      </c>
      <c r="R1912">
        <f t="shared" si="209"/>
        <v>140</v>
      </c>
    </row>
    <row r="1913" spans="1:18" x14ac:dyDescent="0.3">
      <c r="A1913" t="s">
        <v>13</v>
      </c>
      <c r="B1913" s="7" t="s">
        <v>24</v>
      </c>
      <c r="C1913" t="s">
        <v>68</v>
      </c>
      <c r="D1913" s="10" t="s">
        <v>67</v>
      </c>
      <c r="E1913" t="s">
        <v>85</v>
      </c>
      <c r="F1913" s="4" t="s">
        <v>262</v>
      </c>
      <c r="G1913" t="s">
        <v>765</v>
      </c>
      <c r="H1913" s="2">
        <f t="shared" si="203"/>
        <v>0.3888888888888889</v>
      </c>
      <c r="I1913" s="2">
        <f t="shared" si="204"/>
        <v>0.35069444444444442</v>
      </c>
      <c r="J1913" t="str">
        <f t="shared" si="205"/>
        <v>02 May</v>
      </c>
      <c r="K1913" t="s">
        <v>1770</v>
      </c>
      <c r="L1913" t="s">
        <v>1993</v>
      </c>
      <c r="M1913" t="s">
        <v>1996</v>
      </c>
      <c r="N1913">
        <v>14388</v>
      </c>
      <c r="O1913">
        <f t="shared" si="206"/>
        <v>3</v>
      </c>
      <c r="P1913" s="4" t="str">
        <f t="shared" si="207"/>
        <v>24</v>
      </c>
      <c r="Q1913" s="8">
        <f t="shared" si="208"/>
        <v>55</v>
      </c>
      <c r="R1913">
        <f t="shared" si="209"/>
        <v>1495</v>
      </c>
    </row>
    <row r="1914" spans="1:18" x14ac:dyDescent="0.3">
      <c r="A1914" t="s">
        <v>16</v>
      </c>
      <c r="B1914" s="7" t="s">
        <v>31</v>
      </c>
      <c r="C1914" t="s">
        <v>69</v>
      </c>
      <c r="D1914" s="10" t="s">
        <v>73</v>
      </c>
      <c r="E1914" t="s">
        <v>133</v>
      </c>
      <c r="F1914" s="4" t="s">
        <v>373</v>
      </c>
      <c r="G1914" t="s">
        <v>657</v>
      </c>
      <c r="H1914" s="2">
        <f t="shared" si="203"/>
        <v>0.56597222222222221</v>
      </c>
      <c r="I1914" s="2">
        <f t="shared" si="204"/>
        <v>0.30902777777777779</v>
      </c>
      <c r="J1914" t="str">
        <f t="shared" si="205"/>
        <v/>
      </c>
      <c r="K1914" t="s">
        <v>1843</v>
      </c>
      <c r="L1914" t="s">
        <v>1993</v>
      </c>
      <c r="M1914" t="s">
        <v>1996</v>
      </c>
      <c r="N1914">
        <v>6393</v>
      </c>
      <c r="O1914">
        <f t="shared" si="206"/>
        <v>3</v>
      </c>
      <c r="P1914" s="4" t="str">
        <f t="shared" si="207"/>
        <v>6</v>
      </c>
      <c r="Q1914" s="8">
        <f t="shared" si="208"/>
        <v>10</v>
      </c>
      <c r="R1914">
        <f t="shared" si="209"/>
        <v>370</v>
      </c>
    </row>
    <row r="1915" spans="1:18" x14ac:dyDescent="0.3">
      <c r="A1915" t="s">
        <v>13</v>
      </c>
      <c r="B1915" s="7" t="s">
        <v>25</v>
      </c>
      <c r="C1915" t="s">
        <v>68</v>
      </c>
      <c r="D1915" s="10" t="s">
        <v>67</v>
      </c>
      <c r="E1915" t="s">
        <v>85</v>
      </c>
      <c r="F1915" s="4" t="s">
        <v>216</v>
      </c>
      <c r="G1915" t="s">
        <v>865</v>
      </c>
      <c r="H1915" s="2">
        <f t="shared" si="203"/>
        <v>0.4201388888888889</v>
      </c>
      <c r="I1915" s="2">
        <f t="shared" si="204"/>
        <v>0.88194444444444442</v>
      </c>
      <c r="J1915" t="str">
        <f t="shared" si="205"/>
        <v>10 Jun</v>
      </c>
      <c r="K1915" t="s">
        <v>1766</v>
      </c>
      <c r="L1915" t="s">
        <v>1993</v>
      </c>
      <c r="M1915" t="s">
        <v>1996</v>
      </c>
      <c r="N1915">
        <v>14939</v>
      </c>
      <c r="O1915">
        <f t="shared" si="206"/>
        <v>3</v>
      </c>
      <c r="P1915" s="4" t="str">
        <f t="shared" si="207"/>
        <v>12</v>
      </c>
      <c r="Q1915" s="8">
        <f t="shared" si="208"/>
        <v>55</v>
      </c>
      <c r="R1915">
        <f t="shared" si="209"/>
        <v>775</v>
      </c>
    </row>
    <row r="1916" spans="1:18" x14ac:dyDescent="0.3">
      <c r="A1916" t="s">
        <v>13</v>
      </c>
      <c r="B1916" s="7" t="s">
        <v>48</v>
      </c>
      <c r="C1916" t="s">
        <v>68</v>
      </c>
      <c r="D1916" s="10" t="s">
        <v>67</v>
      </c>
      <c r="E1916" t="s">
        <v>85</v>
      </c>
      <c r="F1916" s="4" t="s">
        <v>262</v>
      </c>
      <c r="G1916" t="s">
        <v>269</v>
      </c>
      <c r="H1916" s="2">
        <f t="shared" si="203"/>
        <v>0.82638888888888884</v>
      </c>
      <c r="I1916" s="2">
        <f t="shared" si="204"/>
        <v>0.35069444444444442</v>
      </c>
      <c r="J1916" t="str">
        <f t="shared" si="205"/>
        <v/>
      </c>
      <c r="K1916" t="s">
        <v>1864</v>
      </c>
      <c r="L1916" t="s">
        <v>1993</v>
      </c>
      <c r="M1916" t="s">
        <v>1996</v>
      </c>
      <c r="N1916">
        <v>14781</v>
      </c>
      <c r="O1916">
        <f t="shared" si="206"/>
        <v>3</v>
      </c>
      <c r="P1916" s="4" t="str">
        <f t="shared" si="207"/>
        <v>11</v>
      </c>
      <c r="Q1916" s="8">
        <f t="shared" si="208"/>
        <v>25</v>
      </c>
      <c r="R1916">
        <f t="shared" si="209"/>
        <v>685</v>
      </c>
    </row>
    <row r="1917" spans="1:18" x14ac:dyDescent="0.3">
      <c r="A1917" t="s">
        <v>11</v>
      </c>
      <c r="B1917" s="7" t="s">
        <v>38</v>
      </c>
      <c r="C1917" t="s">
        <v>69</v>
      </c>
      <c r="D1917" s="10" t="s">
        <v>73</v>
      </c>
      <c r="E1917" t="s">
        <v>82</v>
      </c>
      <c r="F1917" s="4" t="s">
        <v>330</v>
      </c>
      <c r="G1917" t="s">
        <v>352</v>
      </c>
      <c r="H1917" s="2">
        <f t="shared" si="203"/>
        <v>0.875</v>
      </c>
      <c r="I1917" s="2">
        <f t="shared" si="204"/>
        <v>0.3125</v>
      </c>
      <c r="J1917" t="str">
        <f t="shared" si="205"/>
        <v/>
      </c>
      <c r="K1917" t="s">
        <v>1679</v>
      </c>
      <c r="L1917" t="s">
        <v>1993</v>
      </c>
      <c r="M1917" t="s">
        <v>1996</v>
      </c>
      <c r="N1917">
        <v>14871</v>
      </c>
      <c r="O1917">
        <f t="shared" si="206"/>
        <v>3</v>
      </c>
      <c r="P1917" s="4" t="str">
        <f t="shared" si="207"/>
        <v>13</v>
      </c>
      <c r="Q1917" s="8">
        <f t="shared" si="208"/>
        <v>30</v>
      </c>
      <c r="R1917">
        <f t="shared" si="209"/>
        <v>810</v>
      </c>
    </row>
    <row r="1918" spans="1:18" x14ac:dyDescent="0.3">
      <c r="A1918" t="s">
        <v>14</v>
      </c>
      <c r="B1918" s="7" t="s">
        <v>45</v>
      </c>
      <c r="C1918" t="s">
        <v>67</v>
      </c>
      <c r="D1918" s="10" t="s">
        <v>69</v>
      </c>
      <c r="E1918" t="s">
        <v>75</v>
      </c>
      <c r="F1918" s="4" t="s">
        <v>329</v>
      </c>
      <c r="G1918" t="s">
        <v>389</v>
      </c>
      <c r="H1918" s="2">
        <f t="shared" si="203"/>
        <v>0.51388888888888884</v>
      </c>
      <c r="I1918" s="2">
        <f t="shared" si="204"/>
        <v>0.39583333333333331</v>
      </c>
      <c r="J1918" t="str">
        <f t="shared" si="205"/>
        <v/>
      </c>
      <c r="K1918" t="s">
        <v>1623</v>
      </c>
      <c r="L1918" t="s">
        <v>1991</v>
      </c>
      <c r="M1918" t="s">
        <v>1998</v>
      </c>
      <c r="N1918">
        <v>4319</v>
      </c>
      <c r="O1918">
        <f t="shared" si="206"/>
        <v>2</v>
      </c>
      <c r="P1918" s="4" t="str">
        <f t="shared" si="207"/>
        <v>2</v>
      </c>
      <c r="Q1918" s="8">
        <f t="shared" si="208"/>
        <v>50</v>
      </c>
      <c r="R1918">
        <f t="shared" si="209"/>
        <v>170</v>
      </c>
    </row>
    <row r="1919" spans="1:18" x14ac:dyDescent="0.3">
      <c r="A1919" t="s">
        <v>13</v>
      </c>
      <c r="B1919" s="7" t="s">
        <v>42</v>
      </c>
      <c r="C1919" t="s">
        <v>68</v>
      </c>
      <c r="D1919" s="10" t="s">
        <v>67</v>
      </c>
      <c r="E1919" t="s">
        <v>98</v>
      </c>
      <c r="F1919" s="4" t="s">
        <v>299</v>
      </c>
      <c r="G1919" t="s">
        <v>655</v>
      </c>
      <c r="H1919" s="2">
        <f t="shared" si="203"/>
        <v>0.40625</v>
      </c>
      <c r="I1919" s="2">
        <f t="shared" si="204"/>
        <v>0.70833333333333337</v>
      </c>
      <c r="J1919" t="str">
        <f t="shared" si="205"/>
        <v>16 May</v>
      </c>
      <c r="K1919" t="s">
        <v>1861</v>
      </c>
      <c r="L1919" t="s">
        <v>1993</v>
      </c>
      <c r="M1919" t="s">
        <v>1996</v>
      </c>
      <c r="N1919">
        <v>13067</v>
      </c>
      <c r="O1919">
        <f t="shared" si="206"/>
        <v>3</v>
      </c>
      <c r="P1919" s="4" t="str">
        <f t="shared" si="207"/>
        <v>16</v>
      </c>
      <c r="Q1919" s="8">
        <f t="shared" si="208"/>
        <v>45</v>
      </c>
      <c r="R1919">
        <f t="shared" si="209"/>
        <v>1005</v>
      </c>
    </row>
    <row r="1920" spans="1:18" x14ac:dyDescent="0.3">
      <c r="A1920" t="s">
        <v>13</v>
      </c>
      <c r="B1920" s="7" t="s">
        <v>27</v>
      </c>
      <c r="C1920" t="s">
        <v>67</v>
      </c>
      <c r="D1920" s="10" t="s">
        <v>72</v>
      </c>
      <c r="E1920" t="s">
        <v>81</v>
      </c>
      <c r="F1920" s="4" t="s">
        <v>266</v>
      </c>
      <c r="G1920" t="s">
        <v>885</v>
      </c>
      <c r="H1920" s="2">
        <f t="shared" si="203"/>
        <v>0.34375</v>
      </c>
      <c r="I1920" s="2">
        <f t="shared" si="204"/>
        <v>0.70486111111111116</v>
      </c>
      <c r="J1920" t="str">
        <f t="shared" si="205"/>
        <v>02 Mar</v>
      </c>
      <c r="K1920" t="s">
        <v>1643</v>
      </c>
      <c r="L1920" t="s">
        <v>1993</v>
      </c>
      <c r="M1920" t="s">
        <v>1996</v>
      </c>
      <c r="N1920">
        <v>26890</v>
      </c>
      <c r="O1920">
        <f t="shared" si="206"/>
        <v>3</v>
      </c>
      <c r="P1920" s="4" t="str">
        <f t="shared" si="207"/>
        <v>15</v>
      </c>
      <c r="Q1920" s="8">
        <f t="shared" si="208"/>
        <v>20</v>
      </c>
      <c r="R1920">
        <f t="shared" si="209"/>
        <v>920</v>
      </c>
    </row>
    <row r="1921" spans="1:18" x14ac:dyDescent="0.3">
      <c r="A1921" t="s">
        <v>13</v>
      </c>
      <c r="B1921" s="7" t="s">
        <v>51</v>
      </c>
      <c r="C1921" t="s">
        <v>67</v>
      </c>
      <c r="D1921" s="10" t="s">
        <v>72</v>
      </c>
      <c r="E1921" t="s">
        <v>81</v>
      </c>
      <c r="F1921" s="4" t="s">
        <v>228</v>
      </c>
      <c r="G1921" t="s">
        <v>264</v>
      </c>
      <c r="H1921" s="2">
        <f t="shared" si="203"/>
        <v>0.55208333333333337</v>
      </c>
      <c r="I1921" s="2">
        <f t="shared" si="204"/>
        <v>0.29166666666666669</v>
      </c>
      <c r="J1921" t="str">
        <f t="shared" si="205"/>
        <v/>
      </c>
      <c r="K1921" t="s">
        <v>1655</v>
      </c>
      <c r="L1921" t="s">
        <v>1993</v>
      </c>
      <c r="M1921" t="s">
        <v>1997</v>
      </c>
      <c r="N1921">
        <v>9134</v>
      </c>
      <c r="O1921">
        <f t="shared" si="206"/>
        <v>3</v>
      </c>
      <c r="P1921" s="4" t="str">
        <f t="shared" si="207"/>
        <v>6</v>
      </c>
      <c r="Q1921" s="8">
        <f t="shared" si="208"/>
        <v>15</v>
      </c>
      <c r="R1921">
        <f t="shared" si="209"/>
        <v>375</v>
      </c>
    </row>
    <row r="1922" spans="1:18" x14ac:dyDescent="0.3">
      <c r="A1922" t="s">
        <v>11</v>
      </c>
      <c r="B1922" s="7" t="s">
        <v>40</v>
      </c>
      <c r="C1922" t="s">
        <v>67</v>
      </c>
      <c r="D1922" s="10" t="s">
        <v>69</v>
      </c>
      <c r="E1922" t="s">
        <v>75</v>
      </c>
      <c r="F1922" s="4" t="s">
        <v>243</v>
      </c>
      <c r="G1922" t="s">
        <v>886</v>
      </c>
      <c r="H1922" s="2">
        <f t="shared" si="203"/>
        <v>1.0416666666666666E-2</v>
      </c>
      <c r="I1922" s="2">
        <f t="shared" si="204"/>
        <v>0.88541666666666663</v>
      </c>
      <c r="J1922" t="str">
        <f t="shared" si="205"/>
        <v>04 Apr</v>
      </c>
      <c r="K1922" t="s">
        <v>1666</v>
      </c>
      <c r="L1922" t="s">
        <v>1991</v>
      </c>
      <c r="M1922" t="s">
        <v>1996</v>
      </c>
      <c r="N1922">
        <v>3943</v>
      </c>
      <c r="O1922">
        <f t="shared" si="206"/>
        <v>2</v>
      </c>
      <c r="P1922" s="4" t="str">
        <f t="shared" si="207"/>
        <v>3</v>
      </c>
      <c r="Q1922" s="8">
        <f t="shared" si="208"/>
        <v>0</v>
      </c>
      <c r="R1922">
        <f t="shared" si="209"/>
        <v>180</v>
      </c>
    </row>
    <row r="1923" spans="1:18" x14ac:dyDescent="0.3">
      <c r="A1923" t="s">
        <v>12</v>
      </c>
      <c r="B1923" s="7" t="s">
        <v>28</v>
      </c>
      <c r="C1923" t="s">
        <v>69</v>
      </c>
      <c r="D1923" s="10" t="s">
        <v>73</v>
      </c>
      <c r="E1923" t="s">
        <v>82</v>
      </c>
      <c r="F1923" s="4" t="s">
        <v>228</v>
      </c>
      <c r="G1923" t="s">
        <v>297</v>
      </c>
      <c r="H1923" s="2">
        <f t="shared" ref="H1923:H1986" si="210">TIMEVALUE(LEFT(G1923,5))</f>
        <v>0.80208333333333337</v>
      </c>
      <c r="I1923" s="2">
        <f t="shared" ref="I1923:I1986" si="211">F1923*1</f>
        <v>0.29166666666666669</v>
      </c>
      <c r="J1923" t="str">
        <f t="shared" ref="J1923:J1986" si="212">IF(LEN(G1923)&gt;5, MID(G1923,7,6), "")</f>
        <v/>
      </c>
      <c r="K1923" t="s">
        <v>1694</v>
      </c>
      <c r="L1923" t="s">
        <v>1993</v>
      </c>
      <c r="M1923" t="s">
        <v>1996</v>
      </c>
      <c r="N1923">
        <v>8879</v>
      </c>
      <c r="O1923">
        <f t="shared" ref="O1923:O1986" si="213">LEN(E1923)-LEN(SUBSTITUTE(E1923,"→",""))+1</f>
        <v>3</v>
      </c>
      <c r="P1923" s="4" t="str">
        <f t="shared" ref="P1923:P1986" si="214">LEFT(K1923, FIND("h", K1923)-1)</f>
        <v>12</v>
      </c>
      <c r="Q1923" s="8">
        <f t="shared" ref="Q1923:Q1986" si="215">IFERROR(VALUE(MID(K1923, FIND("h",K1923)+2, FIND("m",K1923)-FIND("h",K1923)-2)), 0)*1</f>
        <v>15</v>
      </c>
      <c r="R1923">
        <f t="shared" ref="R1923:R1986" si="216">(P1923*60+Q1923)</f>
        <v>735</v>
      </c>
    </row>
    <row r="1924" spans="1:18" x14ac:dyDescent="0.3">
      <c r="A1924" t="s">
        <v>13</v>
      </c>
      <c r="B1924" s="7" t="s">
        <v>55</v>
      </c>
      <c r="C1924" t="s">
        <v>68</v>
      </c>
      <c r="D1924" s="10" t="s">
        <v>67</v>
      </c>
      <c r="E1924" t="s">
        <v>85</v>
      </c>
      <c r="F1924" s="4" t="s">
        <v>209</v>
      </c>
      <c r="G1924" t="s">
        <v>887</v>
      </c>
      <c r="H1924" s="2">
        <f t="shared" si="210"/>
        <v>0.5</v>
      </c>
      <c r="I1924" s="2">
        <f t="shared" si="211"/>
        <v>0.78819444444444442</v>
      </c>
      <c r="J1924" t="str">
        <f t="shared" si="212"/>
        <v>25 May</v>
      </c>
      <c r="K1924" t="s">
        <v>1771</v>
      </c>
      <c r="L1924" t="s">
        <v>1993</v>
      </c>
      <c r="M1924" t="s">
        <v>1996</v>
      </c>
      <c r="N1924">
        <v>14571</v>
      </c>
      <c r="O1924">
        <f t="shared" si="213"/>
        <v>3</v>
      </c>
      <c r="P1924" s="4" t="str">
        <f t="shared" si="214"/>
        <v>17</v>
      </c>
      <c r="Q1924" s="8">
        <f t="shared" si="215"/>
        <v>5</v>
      </c>
      <c r="R1924">
        <f t="shared" si="216"/>
        <v>1025</v>
      </c>
    </row>
    <row r="1925" spans="1:18" x14ac:dyDescent="0.3">
      <c r="A1925" t="s">
        <v>11</v>
      </c>
      <c r="B1925" s="7" t="s">
        <v>44</v>
      </c>
      <c r="C1925" t="s">
        <v>68</v>
      </c>
      <c r="D1925" s="10" t="s">
        <v>67</v>
      </c>
      <c r="E1925" t="s">
        <v>80</v>
      </c>
      <c r="F1925" s="4" t="s">
        <v>242</v>
      </c>
      <c r="G1925" t="s">
        <v>303</v>
      </c>
      <c r="H1925" s="2">
        <f t="shared" si="210"/>
        <v>0.50694444444444442</v>
      </c>
      <c r="I1925" s="2">
        <f t="shared" si="211"/>
        <v>0.39930555555555558</v>
      </c>
      <c r="J1925" t="str">
        <f t="shared" si="212"/>
        <v/>
      </c>
      <c r="K1925" t="s">
        <v>1634</v>
      </c>
      <c r="L1925" t="s">
        <v>1991</v>
      </c>
      <c r="M1925" t="s">
        <v>1996</v>
      </c>
      <c r="N1925">
        <v>5644</v>
      </c>
      <c r="O1925">
        <f t="shared" si="213"/>
        <v>2</v>
      </c>
      <c r="P1925" s="4" t="str">
        <f t="shared" si="214"/>
        <v>2</v>
      </c>
      <c r="Q1925" s="8">
        <f t="shared" si="215"/>
        <v>35</v>
      </c>
      <c r="R1925">
        <f t="shared" si="216"/>
        <v>155</v>
      </c>
    </row>
    <row r="1926" spans="1:18" x14ac:dyDescent="0.3">
      <c r="A1926" t="s">
        <v>13</v>
      </c>
      <c r="B1926" s="7" t="s">
        <v>25</v>
      </c>
      <c r="C1926" t="s">
        <v>68</v>
      </c>
      <c r="D1926" s="10" t="s">
        <v>67</v>
      </c>
      <c r="E1926" t="s">
        <v>85</v>
      </c>
      <c r="F1926" s="4" t="s">
        <v>258</v>
      </c>
      <c r="G1926" t="s">
        <v>597</v>
      </c>
      <c r="H1926" s="2">
        <f t="shared" si="210"/>
        <v>0.19444444444444445</v>
      </c>
      <c r="I1926" s="2">
        <f t="shared" si="211"/>
        <v>0.27083333333333331</v>
      </c>
      <c r="J1926" t="str">
        <f t="shared" si="212"/>
        <v>10 Jun</v>
      </c>
      <c r="K1926" t="s">
        <v>1684</v>
      </c>
      <c r="L1926" t="s">
        <v>1993</v>
      </c>
      <c r="M1926" t="s">
        <v>1997</v>
      </c>
      <c r="N1926">
        <v>9663</v>
      </c>
      <c r="O1926">
        <f t="shared" si="213"/>
        <v>3</v>
      </c>
      <c r="P1926" s="4" t="str">
        <f t="shared" si="214"/>
        <v>22</v>
      </c>
      <c r="Q1926" s="8">
        <f t="shared" si="215"/>
        <v>10</v>
      </c>
      <c r="R1926">
        <f t="shared" si="216"/>
        <v>1330</v>
      </c>
    </row>
    <row r="1927" spans="1:18" x14ac:dyDescent="0.3">
      <c r="A1927" t="s">
        <v>13</v>
      </c>
      <c r="B1927" s="7" t="s">
        <v>25</v>
      </c>
      <c r="C1927" t="s">
        <v>68</v>
      </c>
      <c r="D1927" s="10" t="s">
        <v>67</v>
      </c>
      <c r="E1927" t="s">
        <v>85</v>
      </c>
      <c r="F1927" s="4" t="s">
        <v>259</v>
      </c>
      <c r="G1927" t="s">
        <v>516</v>
      </c>
      <c r="H1927" s="2">
        <f t="shared" si="210"/>
        <v>0.98263888888888884</v>
      </c>
      <c r="I1927" s="2">
        <f t="shared" si="211"/>
        <v>0.58680555555555558</v>
      </c>
      <c r="J1927" t="str">
        <f t="shared" si="212"/>
        <v/>
      </c>
      <c r="K1927" t="s">
        <v>1737</v>
      </c>
      <c r="L1927" t="s">
        <v>1993</v>
      </c>
      <c r="M1927" t="s">
        <v>1996</v>
      </c>
      <c r="N1927">
        <v>14571</v>
      </c>
      <c r="O1927">
        <f t="shared" si="213"/>
        <v>3</v>
      </c>
      <c r="P1927" s="4" t="str">
        <f t="shared" si="214"/>
        <v>9</v>
      </c>
      <c r="Q1927" s="8">
        <f t="shared" si="215"/>
        <v>30</v>
      </c>
      <c r="R1927">
        <f t="shared" si="216"/>
        <v>570</v>
      </c>
    </row>
    <row r="1928" spans="1:18" x14ac:dyDescent="0.3">
      <c r="A1928" t="s">
        <v>14</v>
      </c>
      <c r="B1928" s="7" t="s">
        <v>25</v>
      </c>
      <c r="C1928" t="s">
        <v>67</v>
      </c>
      <c r="D1928" s="10" t="s">
        <v>69</v>
      </c>
      <c r="E1928" t="s">
        <v>75</v>
      </c>
      <c r="F1928" s="4" t="s">
        <v>216</v>
      </c>
      <c r="G1928" t="s">
        <v>808</v>
      </c>
      <c r="H1928" s="2">
        <f t="shared" si="210"/>
        <v>3.472222222222222E-3</v>
      </c>
      <c r="I1928" s="2">
        <f t="shared" si="211"/>
        <v>0.88194444444444442</v>
      </c>
      <c r="J1928" t="str">
        <f t="shared" si="212"/>
        <v>10 Jun</v>
      </c>
      <c r="K1928" t="s">
        <v>1644</v>
      </c>
      <c r="L1928" t="s">
        <v>1991</v>
      </c>
      <c r="M1928" t="s">
        <v>1996</v>
      </c>
      <c r="N1928">
        <v>3971</v>
      </c>
      <c r="O1928">
        <f t="shared" si="213"/>
        <v>2</v>
      </c>
      <c r="P1928" s="4" t="str">
        <f t="shared" si="214"/>
        <v>2</v>
      </c>
      <c r="Q1928" s="8">
        <f t="shared" si="215"/>
        <v>55</v>
      </c>
      <c r="R1928">
        <f t="shared" si="216"/>
        <v>175</v>
      </c>
    </row>
    <row r="1929" spans="1:18" x14ac:dyDescent="0.3">
      <c r="A1929" t="s">
        <v>13</v>
      </c>
      <c r="B1929" s="7" t="s">
        <v>38</v>
      </c>
      <c r="C1929" t="s">
        <v>69</v>
      </c>
      <c r="D1929" s="10" t="s">
        <v>73</v>
      </c>
      <c r="E1929" t="s">
        <v>82</v>
      </c>
      <c r="F1929" s="4" t="s">
        <v>208</v>
      </c>
      <c r="G1929" t="s">
        <v>469</v>
      </c>
      <c r="H1929" s="2">
        <f t="shared" si="210"/>
        <v>0.78472222222222221</v>
      </c>
      <c r="I1929" s="2">
        <f t="shared" si="211"/>
        <v>0.375</v>
      </c>
      <c r="J1929" t="str">
        <f t="shared" si="212"/>
        <v/>
      </c>
      <c r="K1929" t="s">
        <v>1835</v>
      </c>
      <c r="L1929" t="s">
        <v>1993</v>
      </c>
      <c r="M1929" t="s">
        <v>1996</v>
      </c>
      <c r="N1929">
        <v>17024</v>
      </c>
      <c r="O1929">
        <f t="shared" si="213"/>
        <v>3</v>
      </c>
      <c r="P1929" s="4" t="str">
        <f t="shared" si="214"/>
        <v>9</v>
      </c>
      <c r="Q1929" s="8">
        <f t="shared" si="215"/>
        <v>50</v>
      </c>
      <c r="R1929">
        <f t="shared" si="216"/>
        <v>590</v>
      </c>
    </row>
    <row r="1930" spans="1:18" x14ac:dyDescent="0.3">
      <c r="A1930" t="s">
        <v>14</v>
      </c>
      <c r="B1930" s="7" t="s">
        <v>42</v>
      </c>
      <c r="C1930" t="s">
        <v>68</v>
      </c>
      <c r="D1930" s="10" t="s">
        <v>67</v>
      </c>
      <c r="E1930" t="s">
        <v>80</v>
      </c>
      <c r="F1930" s="4" t="s">
        <v>333</v>
      </c>
      <c r="G1930" t="s">
        <v>381</v>
      </c>
      <c r="H1930" s="2">
        <f t="shared" si="210"/>
        <v>0.81944444444444442</v>
      </c>
      <c r="I1930" s="2">
        <f t="shared" si="211"/>
        <v>0.71527777777777779</v>
      </c>
      <c r="J1930" t="str">
        <f t="shared" si="212"/>
        <v/>
      </c>
      <c r="K1930" t="s">
        <v>1654</v>
      </c>
      <c r="L1930" t="s">
        <v>1991</v>
      </c>
      <c r="M1930" t="s">
        <v>1998</v>
      </c>
      <c r="N1930">
        <v>3841</v>
      </c>
      <c r="O1930">
        <f t="shared" si="213"/>
        <v>2</v>
      </c>
      <c r="P1930" s="4" t="str">
        <f t="shared" si="214"/>
        <v>2</v>
      </c>
      <c r="Q1930" s="8">
        <f t="shared" si="215"/>
        <v>30</v>
      </c>
      <c r="R1930">
        <f t="shared" si="216"/>
        <v>150</v>
      </c>
    </row>
    <row r="1931" spans="1:18" x14ac:dyDescent="0.3">
      <c r="A1931" t="s">
        <v>13</v>
      </c>
      <c r="B1931" s="7" t="s">
        <v>30</v>
      </c>
      <c r="C1931" t="s">
        <v>69</v>
      </c>
      <c r="D1931" s="10" t="s">
        <v>73</v>
      </c>
      <c r="E1931" t="s">
        <v>82</v>
      </c>
      <c r="F1931" s="4" t="s">
        <v>245</v>
      </c>
      <c r="G1931" t="s">
        <v>554</v>
      </c>
      <c r="H1931" s="2">
        <f t="shared" si="210"/>
        <v>0.79166666666666663</v>
      </c>
      <c r="I1931" s="2">
        <f t="shared" si="211"/>
        <v>0.82291666666666663</v>
      </c>
      <c r="J1931" t="str">
        <f t="shared" si="212"/>
        <v>28 May</v>
      </c>
      <c r="K1931" t="s">
        <v>1803</v>
      </c>
      <c r="L1931" t="s">
        <v>1993</v>
      </c>
      <c r="M1931" t="s">
        <v>1997</v>
      </c>
      <c r="N1931">
        <v>12898</v>
      </c>
      <c r="O1931">
        <f t="shared" si="213"/>
        <v>3</v>
      </c>
      <c r="P1931" s="4" t="str">
        <f t="shared" si="214"/>
        <v>23</v>
      </c>
      <c r="Q1931" s="8">
        <f t="shared" si="215"/>
        <v>15</v>
      </c>
      <c r="R1931">
        <f t="shared" si="216"/>
        <v>1395</v>
      </c>
    </row>
    <row r="1932" spans="1:18" x14ac:dyDescent="0.3">
      <c r="A1932" t="s">
        <v>13</v>
      </c>
      <c r="B1932" s="7" t="s">
        <v>54</v>
      </c>
      <c r="C1932" t="s">
        <v>69</v>
      </c>
      <c r="D1932" s="10" t="s">
        <v>73</v>
      </c>
      <c r="E1932" t="s">
        <v>93</v>
      </c>
      <c r="F1932" s="4" t="s">
        <v>231</v>
      </c>
      <c r="G1932" t="s">
        <v>460</v>
      </c>
      <c r="H1932" s="2">
        <f t="shared" si="210"/>
        <v>0.18402777777777779</v>
      </c>
      <c r="I1932" s="2">
        <f t="shared" si="211"/>
        <v>0.60763888888888884</v>
      </c>
      <c r="J1932" t="str">
        <f t="shared" si="212"/>
        <v>07 Jun</v>
      </c>
      <c r="K1932" t="s">
        <v>1819</v>
      </c>
      <c r="L1932" t="s">
        <v>1992</v>
      </c>
      <c r="M1932" t="s">
        <v>1996</v>
      </c>
      <c r="N1932">
        <v>13376</v>
      </c>
      <c r="O1932">
        <f t="shared" si="213"/>
        <v>4</v>
      </c>
      <c r="P1932" s="4" t="str">
        <f t="shared" si="214"/>
        <v>13</v>
      </c>
      <c r="Q1932" s="8">
        <f t="shared" si="215"/>
        <v>50</v>
      </c>
      <c r="R1932">
        <f t="shared" si="216"/>
        <v>830</v>
      </c>
    </row>
    <row r="1933" spans="1:18" x14ac:dyDescent="0.3">
      <c r="A1933" t="s">
        <v>13</v>
      </c>
      <c r="B1933" s="7" t="s">
        <v>44</v>
      </c>
      <c r="C1933" t="s">
        <v>69</v>
      </c>
      <c r="D1933" s="10" t="s">
        <v>73</v>
      </c>
      <c r="E1933" t="s">
        <v>90</v>
      </c>
      <c r="F1933" s="4" t="s">
        <v>226</v>
      </c>
      <c r="G1933" t="s">
        <v>440</v>
      </c>
      <c r="H1933" s="2">
        <f t="shared" si="210"/>
        <v>0.52430555555555558</v>
      </c>
      <c r="I1933" s="2">
        <f t="shared" si="211"/>
        <v>0.89236111111111116</v>
      </c>
      <c r="J1933" t="str">
        <f t="shared" si="212"/>
        <v>16 Jun</v>
      </c>
      <c r="K1933" t="s">
        <v>1646</v>
      </c>
      <c r="L1933" t="s">
        <v>1992</v>
      </c>
      <c r="M1933" t="s">
        <v>1997</v>
      </c>
      <c r="N1933">
        <v>9905</v>
      </c>
      <c r="O1933">
        <f t="shared" si="213"/>
        <v>4</v>
      </c>
      <c r="P1933" s="4" t="str">
        <f t="shared" si="214"/>
        <v>15</v>
      </c>
      <c r="Q1933" s="8">
        <f t="shared" si="215"/>
        <v>10</v>
      </c>
      <c r="R1933">
        <f t="shared" si="216"/>
        <v>910</v>
      </c>
    </row>
    <row r="1934" spans="1:18" x14ac:dyDescent="0.3">
      <c r="A1934" t="s">
        <v>15</v>
      </c>
      <c r="B1934" s="7" t="s">
        <v>44</v>
      </c>
      <c r="C1934" t="s">
        <v>69</v>
      </c>
      <c r="D1934" s="10" t="s">
        <v>73</v>
      </c>
      <c r="E1934" t="s">
        <v>82</v>
      </c>
      <c r="F1934" s="4" t="s">
        <v>210</v>
      </c>
      <c r="G1934" t="s">
        <v>352</v>
      </c>
      <c r="H1934" s="2">
        <f t="shared" si="210"/>
        <v>0.875</v>
      </c>
      <c r="I1934" s="2">
        <f t="shared" si="211"/>
        <v>0.33333333333333331</v>
      </c>
      <c r="J1934" t="str">
        <f t="shared" si="212"/>
        <v/>
      </c>
      <c r="K1934" t="s">
        <v>1742</v>
      </c>
      <c r="L1934" t="s">
        <v>1993</v>
      </c>
      <c r="M1934" t="s">
        <v>1996</v>
      </c>
      <c r="N1934">
        <v>13587</v>
      </c>
      <c r="O1934">
        <f t="shared" si="213"/>
        <v>3</v>
      </c>
      <c r="P1934" s="4" t="str">
        <f t="shared" si="214"/>
        <v>13</v>
      </c>
      <c r="Q1934" s="8">
        <f t="shared" si="215"/>
        <v>0</v>
      </c>
      <c r="R1934">
        <f t="shared" si="216"/>
        <v>780</v>
      </c>
    </row>
    <row r="1935" spans="1:18" x14ac:dyDescent="0.3">
      <c r="A1935" t="s">
        <v>15</v>
      </c>
      <c r="B1935" s="7" t="s">
        <v>28</v>
      </c>
      <c r="C1935" t="s">
        <v>69</v>
      </c>
      <c r="D1935" s="10" t="s">
        <v>73</v>
      </c>
      <c r="E1935" t="s">
        <v>82</v>
      </c>
      <c r="F1935" s="4" t="s">
        <v>285</v>
      </c>
      <c r="G1935" t="s">
        <v>352</v>
      </c>
      <c r="H1935" s="2">
        <f t="shared" si="210"/>
        <v>0.875</v>
      </c>
      <c r="I1935" s="2">
        <f t="shared" si="211"/>
        <v>0.25</v>
      </c>
      <c r="J1935" t="str">
        <f t="shared" si="212"/>
        <v/>
      </c>
      <c r="K1935" t="s">
        <v>1701</v>
      </c>
      <c r="L1935" t="s">
        <v>1993</v>
      </c>
      <c r="M1935" t="s">
        <v>1996</v>
      </c>
      <c r="N1935">
        <v>7740</v>
      </c>
      <c r="O1935">
        <f t="shared" si="213"/>
        <v>3</v>
      </c>
      <c r="P1935" s="4" t="str">
        <f t="shared" si="214"/>
        <v>15</v>
      </c>
      <c r="Q1935" s="8">
        <f t="shared" si="215"/>
        <v>0</v>
      </c>
      <c r="R1935">
        <f t="shared" si="216"/>
        <v>900</v>
      </c>
    </row>
    <row r="1936" spans="1:18" x14ac:dyDescent="0.3">
      <c r="A1936" t="s">
        <v>15</v>
      </c>
      <c r="B1936" s="7" t="s">
        <v>48</v>
      </c>
      <c r="C1936" t="s">
        <v>69</v>
      </c>
      <c r="D1936" s="10" t="s">
        <v>73</v>
      </c>
      <c r="E1936" t="s">
        <v>82</v>
      </c>
      <c r="F1936" s="4" t="s">
        <v>285</v>
      </c>
      <c r="G1936" t="s">
        <v>438</v>
      </c>
      <c r="H1936" s="2">
        <f t="shared" si="210"/>
        <v>0.52430555555555558</v>
      </c>
      <c r="I1936" s="2">
        <f t="shared" si="211"/>
        <v>0.25</v>
      </c>
      <c r="J1936" t="str">
        <f t="shared" si="212"/>
        <v/>
      </c>
      <c r="K1936" t="s">
        <v>1827</v>
      </c>
      <c r="L1936" t="s">
        <v>1993</v>
      </c>
      <c r="M1936" t="s">
        <v>1996</v>
      </c>
      <c r="N1936">
        <v>9794</v>
      </c>
      <c r="O1936">
        <f t="shared" si="213"/>
        <v>3</v>
      </c>
      <c r="P1936" s="4" t="str">
        <f t="shared" si="214"/>
        <v>6</v>
      </c>
      <c r="Q1936" s="8">
        <f t="shared" si="215"/>
        <v>35</v>
      </c>
      <c r="R1936">
        <f t="shared" si="216"/>
        <v>395</v>
      </c>
    </row>
    <row r="1937" spans="1:18" x14ac:dyDescent="0.3">
      <c r="A1937" t="s">
        <v>13</v>
      </c>
      <c r="B1937" s="7" t="s">
        <v>49</v>
      </c>
      <c r="C1937" t="s">
        <v>67</v>
      </c>
      <c r="D1937" s="10" t="s">
        <v>72</v>
      </c>
      <c r="E1937" t="s">
        <v>81</v>
      </c>
      <c r="F1937" s="4" t="s">
        <v>337</v>
      </c>
      <c r="G1937" t="s">
        <v>888</v>
      </c>
      <c r="H1937" s="2">
        <f t="shared" si="210"/>
        <v>0.88888888888888884</v>
      </c>
      <c r="I1937" s="2">
        <f t="shared" si="211"/>
        <v>0.95138888888888884</v>
      </c>
      <c r="J1937" t="str">
        <f t="shared" si="212"/>
        <v>07 Mar</v>
      </c>
      <c r="K1937" t="s">
        <v>1817</v>
      </c>
      <c r="L1937" t="s">
        <v>1993</v>
      </c>
      <c r="M1937" t="s">
        <v>1996</v>
      </c>
      <c r="N1937">
        <v>17471</v>
      </c>
      <c r="O1937">
        <f t="shared" si="213"/>
        <v>3</v>
      </c>
      <c r="P1937" s="4" t="str">
        <f t="shared" si="214"/>
        <v>22</v>
      </c>
      <c r="Q1937" s="8">
        <f t="shared" si="215"/>
        <v>30</v>
      </c>
      <c r="R1937">
        <f t="shared" si="216"/>
        <v>1350</v>
      </c>
    </row>
    <row r="1938" spans="1:18" x14ac:dyDescent="0.3">
      <c r="A1938" t="s">
        <v>13</v>
      </c>
      <c r="B1938" s="7" t="s">
        <v>53</v>
      </c>
      <c r="C1938" t="s">
        <v>69</v>
      </c>
      <c r="D1938" s="10" t="s">
        <v>73</v>
      </c>
      <c r="E1938" t="s">
        <v>151</v>
      </c>
      <c r="F1938" s="4" t="s">
        <v>400</v>
      </c>
      <c r="G1938" t="s">
        <v>864</v>
      </c>
      <c r="H1938" s="2">
        <f t="shared" si="210"/>
        <v>0.18402777777777779</v>
      </c>
      <c r="I1938" s="2">
        <f t="shared" si="211"/>
        <v>0.57291666666666663</v>
      </c>
      <c r="J1938" t="str">
        <f t="shared" si="212"/>
        <v>10 Mar</v>
      </c>
      <c r="K1938" t="s">
        <v>1774</v>
      </c>
      <c r="L1938" t="s">
        <v>1992</v>
      </c>
      <c r="M1938" t="s">
        <v>1997</v>
      </c>
      <c r="N1938">
        <v>15129</v>
      </c>
      <c r="O1938">
        <f t="shared" si="213"/>
        <v>4</v>
      </c>
      <c r="P1938" s="4" t="str">
        <f t="shared" si="214"/>
        <v>14</v>
      </c>
      <c r="Q1938" s="8">
        <f t="shared" si="215"/>
        <v>40</v>
      </c>
      <c r="R1938">
        <f t="shared" si="216"/>
        <v>880</v>
      </c>
    </row>
    <row r="1939" spans="1:18" x14ac:dyDescent="0.3">
      <c r="A1939" t="s">
        <v>13</v>
      </c>
      <c r="B1939" s="7" t="s">
        <v>24</v>
      </c>
      <c r="C1939" t="s">
        <v>68</v>
      </c>
      <c r="D1939" s="10" t="s">
        <v>67</v>
      </c>
      <c r="E1939" t="s">
        <v>98</v>
      </c>
      <c r="F1939" s="4" t="s">
        <v>242</v>
      </c>
      <c r="G1939" t="s">
        <v>498</v>
      </c>
      <c r="H1939" s="2">
        <f t="shared" si="210"/>
        <v>0.60069444444444442</v>
      </c>
      <c r="I1939" s="2">
        <f t="shared" si="211"/>
        <v>0.39930555555555558</v>
      </c>
      <c r="J1939" t="str">
        <f t="shared" si="212"/>
        <v>02 May</v>
      </c>
      <c r="K1939" t="s">
        <v>1731</v>
      </c>
      <c r="L1939" t="s">
        <v>1993</v>
      </c>
      <c r="M1939" t="s">
        <v>1996</v>
      </c>
      <c r="N1939">
        <v>11467</v>
      </c>
      <c r="O1939">
        <f t="shared" si="213"/>
        <v>3</v>
      </c>
      <c r="P1939" s="4" t="str">
        <f t="shared" si="214"/>
        <v>28</v>
      </c>
      <c r="Q1939" s="8">
        <f t="shared" si="215"/>
        <v>50</v>
      </c>
      <c r="R1939">
        <f t="shared" si="216"/>
        <v>1730</v>
      </c>
    </row>
    <row r="1940" spans="1:18" x14ac:dyDescent="0.3">
      <c r="A1940" t="s">
        <v>12</v>
      </c>
      <c r="B1940" s="7" t="s">
        <v>37</v>
      </c>
      <c r="C1940" t="s">
        <v>68</v>
      </c>
      <c r="D1940" s="10" t="s">
        <v>67</v>
      </c>
      <c r="E1940" t="s">
        <v>94</v>
      </c>
      <c r="F1940" s="4" t="s">
        <v>231</v>
      </c>
      <c r="G1940" t="s">
        <v>889</v>
      </c>
      <c r="H1940" s="2">
        <f t="shared" si="210"/>
        <v>0.60763888888888884</v>
      </c>
      <c r="I1940" s="2">
        <f t="shared" si="211"/>
        <v>0.60763888888888884</v>
      </c>
      <c r="J1940" t="str">
        <f t="shared" si="212"/>
        <v>13 Jun</v>
      </c>
      <c r="K1940" t="s">
        <v>1696</v>
      </c>
      <c r="L1940" t="s">
        <v>1993</v>
      </c>
      <c r="M1940" t="s">
        <v>1996</v>
      </c>
      <c r="N1940">
        <v>6528</v>
      </c>
      <c r="O1940">
        <f t="shared" si="213"/>
        <v>3</v>
      </c>
      <c r="P1940" s="4" t="str">
        <f t="shared" si="214"/>
        <v>24</v>
      </c>
      <c r="Q1940" s="8">
        <f t="shared" si="215"/>
        <v>0</v>
      </c>
      <c r="R1940">
        <f t="shared" si="216"/>
        <v>1440</v>
      </c>
    </row>
    <row r="1941" spans="1:18" x14ac:dyDescent="0.3">
      <c r="A1941" t="s">
        <v>15</v>
      </c>
      <c r="B1941" s="7" t="s">
        <v>47</v>
      </c>
      <c r="C1941" t="s">
        <v>69</v>
      </c>
      <c r="D1941" s="10" t="s">
        <v>73</v>
      </c>
      <c r="E1941" t="s">
        <v>82</v>
      </c>
      <c r="F1941" s="4" t="s">
        <v>330</v>
      </c>
      <c r="G1941" t="s">
        <v>297</v>
      </c>
      <c r="H1941" s="2">
        <f t="shared" si="210"/>
        <v>0.80208333333333337</v>
      </c>
      <c r="I1941" s="2">
        <f t="shared" si="211"/>
        <v>0.3125</v>
      </c>
      <c r="J1941" t="str">
        <f t="shared" si="212"/>
        <v/>
      </c>
      <c r="K1941" t="s">
        <v>1769</v>
      </c>
      <c r="L1941" t="s">
        <v>1993</v>
      </c>
      <c r="M1941" t="s">
        <v>1996</v>
      </c>
      <c r="N1941">
        <v>8266</v>
      </c>
      <c r="O1941">
        <f t="shared" si="213"/>
        <v>3</v>
      </c>
      <c r="P1941" s="4" t="str">
        <f t="shared" si="214"/>
        <v>11</v>
      </c>
      <c r="Q1941" s="8">
        <f t="shared" si="215"/>
        <v>45</v>
      </c>
      <c r="R1941">
        <f t="shared" si="216"/>
        <v>705</v>
      </c>
    </row>
    <row r="1942" spans="1:18" x14ac:dyDescent="0.3">
      <c r="A1942" t="s">
        <v>11</v>
      </c>
      <c r="B1942" s="7" t="s">
        <v>38</v>
      </c>
      <c r="C1942" t="s">
        <v>69</v>
      </c>
      <c r="D1942" s="10" t="s">
        <v>73</v>
      </c>
      <c r="E1942" t="s">
        <v>95</v>
      </c>
      <c r="F1942" s="4" t="s">
        <v>310</v>
      </c>
      <c r="G1942" t="s">
        <v>203</v>
      </c>
      <c r="H1942" s="2">
        <f t="shared" si="210"/>
        <v>0.93055555555555558</v>
      </c>
      <c r="I1942" s="2">
        <f t="shared" si="211"/>
        <v>0.27777777777777779</v>
      </c>
      <c r="J1942" t="str">
        <f t="shared" si="212"/>
        <v/>
      </c>
      <c r="K1942" t="s">
        <v>1823</v>
      </c>
      <c r="L1942" t="s">
        <v>1993</v>
      </c>
      <c r="M1942" t="s">
        <v>1996</v>
      </c>
      <c r="N1942">
        <v>6442</v>
      </c>
      <c r="O1942">
        <f t="shared" si="213"/>
        <v>3</v>
      </c>
      <c r="P1942" s="4" t="str">
        <f t="shared" si="214"/>
        <v>15</v>
      </c>
      <c r="Q1942" s="8">
        <f t="shared" si="215"/>
        <v>40</v>
      </c>
      <c r="R1942">
        <f t="shared" si="216"/>
        <v>940</v>
      </c>
    </row>
    <row r="1943" spans="1:18" x14ac:dyDescent="0.3">
      <c r="A1943" t="s">
        <v>13</v>
      </c>
      <c r="B1943" s="7" t="s">
        <v>37</v>
      </c>
      <c r="C1943" t="s">
        <v>69</v>
      </c>
      <c r="D1943" s="10" t="s">
        <v>73</v>
      </c>
      <c r="E1943" t="s">
        <v>82</v>
      </c>
      <c r="F1943" s="4" t="s">
        <v>337</v>
      </c>
      <c r="G1943" t="s">
        <v>431</v>
      </c>
      <c r="H1943" s="2">
        <f t="shared" si="210"/>
        <v>0.52430555555555558</v>
      </c>
      <c r="I1943" s="2">
        <f t="shared" si="211"/>
        <v>0.95138888888888884</v>
      </c>
      <c r="J1943" t="str">
        <f t="shared" si="212"/>
        <v>13 Jun</v>
      </c>
      <c r="K1943" t="s">
        <v>1815</v>
      </c>
      <c r="L1943" t="s">
        <v>1993</v>
      </c>
      <c r="M1943" t="s">
        <v>1997</v>
      </c>
      <c r="N1943">
        <v>10262</v>
      </c>
      <c r="O1943">
        <f t="shared" si="213"/>
        <v>3</v>
      </c>
      <c r="P1943" s="4" t="str">
        <f t="shared" si="214"/>
        <v>13</v>
      </c>
      <c r="Q1943" s="8">
        <f t="shared" si="215"/>
        <v>45</v>
      </c>
      <c r="R1943">
        <f t="shared" si="216"/>
        <v>825</v>
      </c>
    </row>
    <row r="1944" spans="1:18" x14ac:dyDescent="0.3">
      <c r="A1944" t="s">
        <v>13</v>
      </c>
      <c r="B1944" s="7" t="s">
        <v>64</v>
      </c>
      <c r="C1944" t="s">
        <v>71</v>
      </c>
      <c r="D1944" s="10" t="s">
        <v>74</v>
      </c>
      <c r="E1944" t="s">
        <v>102</v>
      </c>
      <c r="F1944" s="4" t="s">
        <v>314</v>
      </c>
      <c r="G1944" t="s">
        <v>357</v>
      </c>
      <c r="H1944" s="2">
        <f t="shared" si="210"/>
        <v>0.3576388888888889</v>
      </c>
      <c r="I1944" s="2">
        <f t="shared" si="211"/>
        <v>0.2986111111111111</v>
      </c>
      <c r="J1944" t="str">
        <f t="shared" si="212"/>
        <v/>
      </c>
      <c r="K1944" t="s">
        <v>1676</v>
      </c>
      <c r="L1944" t="s">
        <v>1991</v>
      </c>
      <c r="M1944" t="s">
        <v>1996</v>
      </c>
      <c r="N1944">
        <v>17501</v>
      </c>
      <c r="O1944">
        <f t="shared" si="213"/>
        <v>2</v>
      </c>
      <c r="P1944" s="4" t="str">
        <f t="shared" si="214"/>
        <v>1</v>
      </c>
      <c r="Q1944" s="8">
        <f t="shared" si="215"/>
        <v>25</v>
      </c>
      <c r="R1944">
        <f t="shared" si="216"/>
        <v>85</v>
      </c>
    </row>
    <row r="1945" spans="1:18" x14ac:dyDescent="0.3">
      <c r="A1945" t="s">
        <v>12</v>
      </c>
      <c r="B1945" s="7" t="s">
        <v>55</v>
      </c>
      <c r="C1945" t="s">
        <v>67</v>
      </c>
      <c r="D1945" s="10" t="s">
        <v>69</v>
      </c>
      <c r="E1945" t="s">
        <v>75</v>
      </c>
      <c r="F1945" s="4" t="s">
        <v>271</v>
      </c>
      <c r="G1945" t="s">
        <v>211</v>
      </c>
      <c r="H1945" s="2">
        <f t="shared" si="210"/>
        <v>0.37152777777777779</v>
      </c>
      <c r="I1945" s="2">
        <f t="shared" si="211"/>
        <v>0.25694444444444442</v>
      </c>
      <c r="J1945" t="str">
        <f t="shared" si="212"/>
        <v/>
      </c>
      <c r="K1945" t="s">
        <v>1660</v>
      </c>
      <c r="L1945" t="s">
        <v>1991</v>
      </c>
      <c r="M1945" t="s">
        <v>1996</v>
      </c>
      <c r="N1945">
        <v>8273</v>
      </c>
      <c r="O1945">
        <f t="shared" si="213"/>
        <v>2</v>
      </c>
      <c r="P1945" s="4" t="str">
        <f t="shared" si="214"/>
        <v>2</v>
      </c>
      <c r="Q1945" s="8">
        <f t="shared" si="215"/>
        <v>45</v>
      </c>
      <c r="R1945">
        <f t="shared" si="216"/>
        <v>165</v>
      </c>
    </row>
    <row r="1946" spans="1:18" x14ac:dyDescent="0.3">
      <c r="A1946" t="s">
        <v>12</v>
      </c>
      <c r="B1946" s="7" t="s">
        <v>39</v>
      </c>
      <c r="C1946" t="s">
        <v>69</v>
      </c>
      <c r="D1946" s="10" t="s">
        <v>73</v>
      </c>
      <c r="E1946" t="s">
        <v>77</v>
      </c>
      <c r="F1946" s="4" t="s">
        <v>401</v>
      </c>
      <c r="G1946" t="s">
        <v>528</v>
      </c>
      <c r="H1946" s="2">
        <f t="shared" si="210"/>
        <v>0.80208333333333337</v>
      </c>
      <c r="I1946" s="2">
        <f t="shared" si="211"/>
        <v>0.77083333333333337</v>
      </c>
      <c r="J1946" t="str">
        <f t="shared" si="212"/>
        <v>22 Mar</v>
      </c>
      <c r="K1946" t="s">
        <v>1792</v>
      </c>
      <c r="L1946" t="s">
        <v>1992</v>
      </c>
      <c r="M1946" t="s">
        <v>1996</v>
      </c>
      <c r="N1946">
        <v>10703</v>
      </c>
      <c r="O1946">
        <f t="shared" si="213"/>
        <v>4</v>
      </c>
      <c r="P1946" s="4" t="str">
        <f t="shared" si="214"/>
        <v>24</v>
      </c>
      <c r="Q1946" s="8">
        <f t="shared" si="215"/>
        <v>45</v>
      </c>
      <c r="R1946">
        <f t="shared" si="216"/>
        <v>1485</v>
      </c>
    </row>
    <row r="1947" spans="1:18" x14ac:dyDescent="0.3">
      <c r="A1947" t="s">
        <v>15</v>
      </c>
      <c r="B1947" s="7" t="s">
        <v>44</v>
      </c>
      <c r="C1947" t="s">
        <v>69</v>
      </c>
      <c r="D1947" s="10" t="s">
        <v>73</v>
      </c>
      <c r="E1947" t="s">
        <v>82</v>
      </c>
      <c r="F1947" s="4" t="s">
        <v>300</v>
      </c>
      <c r="G1947" t="s">
        <v>602</v>
      </c>
      <c r="H1947" s="2">
        <f t="shared" si="210"/>
        <v>6.25E-2</v>
      </c>
      <c r="I1947" s="2">
        <f t="shared" si="211"/>
        <v>0.41666666666666669</v>
      </c>
      <c r="J1947" t="str">
        <f t="shared" si="212"/>
        <v>16 Jun</v>
      </c>
      <c r="K1947" t="s">
        <v>1629</v>
      </c>
      <c r="L1947" t="s">
        <v>1993</v>
      </c>
      <c r="M1947" t="s">
        <v>1996</v>
      </c>
      <c r="N1947">
        <v>8510</v>
      </c>
      <c r="O1947">
        <f t="shared" si="213"/>
        <v>3</v>
      </c>
      <c r="P1947" s="4" t="str">
        <f t="shared" si="214"/>
        <v>15</v>
      </c>
      <c r="Q1947" s="8">
        <f t="shared" si="215"/>
        <v>30</v>
      </c>
      <c r="R1947">
        <f t="shared" si="216"/>
        <v>930</v>
      </c>
    </row>
    <row r="1948" spans="1:18" x14ac:dyDescent="0.3">
      <c r="A1948" t="s">
        <v>11</v>
      </c>
      <c r="B1948" s="7" t="s">
        <v>51</v>
      </c>
      <c r="C1948" t="s">
        <v>71</v>
      </c>
      <c r="D1948" s="10" t="s">
        <v>74</v>
      </c>
      <c r="E1948" t="s">
        <v>102</v>
      </c>
      <c r="F1948" s="4" t="s">
        <v>359</v>
      </c>
      <c r="G1948" t="s">
        <v>410</v>
      </c>
      <c r="H1948" s="2">
        <f t="shared" si="210"/>
        <v>0.89930555555555558</v>
      </c>
      <c r="I1948" s="2">
        <f t="shared" si="211"/>
        <v>0.83680555555555558</v>
      </c>
      <c r="J1948" t="str">
        <f t="shared" si="212"/>
        <v/>
      </c>
      <c r="K1948" t="s">
        <v>1675</v>
      </c>
      <c r="L1948" t="s">
        <v>1991</v>
      </c>
      <c r="M1948" t="s">
        <v>1996</v>
      </c>
      <c r="N1948">
        <v>2754</v>
      </c>
      <c r="O1948">
        <f t="shared" si="213"/>
        <v>2</v>
      </c>
      <c r="P1948" s="4" t="str">
        <f t="shared" si="214"/>
        <v>1</v>
      </c>
      <c r="Q1948" s="8">
        <f t="shared" si="215"/>
        <v>30</v>
      </c>
      <c r="R1948">
        <f t="shared" si="216"/>
        <v>90</v>
      </c>
    </row>
    <row r="1949" spans="1:18" x14ac:dyDescent="0.3">
      <c r="A1949" t="s">
        <v>11</v>
      </c>
      <c r="B1949" s="7" t="s">
        <v>46</v>
      </c>
      <c r="C1949" t="s">
        <v>71</v>
      </c>
      <c r="D1949" s="10" t="s">
        <v>74</v>
      </c>
      <c r="E1949" t="s">
        <v>102</v>
      </c>
      <c r="F1949" s="4" t="s">
        <v>324</v>
      </c>
      <c r="G1949" t="s">
        <v>337</v>
      </c>
      <c r="H1949" s="2">
        <f t="shared" si="210"/>
        <v>0.95138888888888884</v>
      </c>
      <c r="I1949" s="2">
        <f t="shared" si="211"/>
        <v>0.88888888888888884</v>
      </c>
      <c r="J1949" t="str">
        <f t="shared" si="212"/>
        <v/>
      </c>
      <c r="K1949" t="s">
        <v>1675</v>
      </c>
      <c r="L1949" t="s">
        <v>1991</v>
      </c>
      <c r="M1949" t="s">
        <v>1996</v>
      </c>
      <c r="N1949">
        <v>2227</v>
      </c>
      <c r="O1949">
        <f t="shared" si="213"/>
        <v>2</v>
      </c>
      <c r="P1949" s="4" t="str">
        <f t="shared" si="214"/>
        <v>1</v>
      </c>
      <c r="Q1949" s="8">
        <f t="shared" si="215"/>
        <v>30</v>
      </c>
      <c r="R1949">
        <f t="shared" si="216"/>
        <v>90</v>
      </c>
    </row>
    <row r="1950" spans="1:18" x14ac:dyDescent="0.3">
      <c r="A1950" t="s">
        <v>15</v>
      </c>
      <c r="B1950" s="7" t="s">
        <v>47</v>
      </c>
      <c r="C1950" t="s">
        <v>69</v>
      </c>
      <c r="D1950" s="10" t="s">
        <v>73</v>
      </c>
      <c r="E1950" t="s">
        <v>116</v>
      </c>
      <c r="F1950" s="4" t="s">
        <v>323</v>
      </c>
      <c r="G1950" t="s">
        <v>552</v>
      </c>
      <c r="H1950" s="2">
        <f t="shared" si="210"/>
        <v>6.25E-2</v>
      </c>
      <c r="I1950" s="2">
        <f t="shared" si="211"/>
        <v>0.74305555555555558</v>
      </c>
      <c r="J1950" t="str">
        <f t="shared" si="212"/>
        <v>28 Jun</v>
      </c>
      <c r="K1950" t="s">
        <v>1768</v>
      </c>
      <c r="L1950" t="s">
        <v>1992</v>
      </c>
      <c r="M1950" t="s">
        <v>1996</v>
      </c>
      <c r="N1950">
        <v>18275</v>
      </c>
      <c r="O1950">
        <f t="shared" si="213"/>
        <v>4</v>
      </c>
      <c r="P1950" s="4" t="str">
        <f t="shared" si="214"/>
        <v>7</v>
      </c>
      <c r="Q1950" s="8">
        <f t="shared" si="215"/>
        <v>40</v>
      </c>
      <c r="R1950">
        <f t="shared" si="216"/>
        <v>460</v>
      </c>
    </row>
    <row r="1951" spans="1:18" x14ac:dyDescent="0.3">
      <c r="A1951" t="s">
        <v>14</v>
      </c>
      <c r="B1951" s="7" t="s">
        <v>58</v>
      </c>
      <c r="C1951" t="s">
        <v>69</v>
      </c>
      <c r="D1951" s="10" t="s">
        <v>73</v>
      </c>
      <c r="E1951" t="s">
        <v>87</v>
      </c>
      <c r="F1951" s="4" t="s">
        <v>219</v>
      </c>
      <c r="G1951" t="s">
        <v>264</v>
      </c>
      <c r="H1951" s="2">
        <f t="shared" si="210"/>
        <v>0.55208333333333337</v>
      </c>
      <c r="I1951" s="2">
        <f t="shared" si="211"/>
        <v>0.36458333333333331</v>
      </c>
      <c r="J1951" t="str">
        <f t="shared" si="212"/>
        <v/>
      </c>
      <c r="K1951" t="s">
        <v>1638</v>
      </c>
      <c r="L1951" t="s">
        <v>1993</v>
      </c>
      <c r="M1951" t="s">
        <v>1998</v>
      </c>
      <c r="N1951">
        <v>6356</v>
      </c>
      <c r="O1951">
        <f t="shared" si="213"/>
        <v>3</v>
      </c>
      <c r="P1951" s="4" t="str">
        <f t="shared" si="214"/>
        <v>4</v>
      </c>
      <c r="Q1951" s="8">
        <f t="shared" si="215"/>
        <v>30</v>
      </c>
      <c r="R1951">
        <f t="shared" si="216"/>
        <v>270</v>
      </c>
    </row>
    <row r="1952" spans="1:18" x14ac:dyDescent="0.3">
      <c r="A1952" t="s">
        <v>13</v>
      </c>
      <c r="B1952" s="7" t="s">
        <v>42</v>
      </c>
      <c r="C1952" t="s">
        <v>68</v>
      </c>
      <c r="D1952" s="10" t="s">
        <v>67</v>
      </c>
      <c r="E1952" t="s">
        <v>85</v>
      </c>
      <c r="F1952" s="4" t="s">
        <v>259</v>
      </c>
      <c r="G1952" t="s">
        <v>267</v>
      </c>
      <c r="H1952" s="2">
        <f t="shared" si="210"/>
        <v>0.86458333333333337</v>
      </c>
      <c r="I1952" s="2">
        <f t="shared" si="211"/>
        <v>0.58680555555555558</v>
      </c>
      <c r="J1952" t="str">
        <f t="shared" si="212"/>
        <v/>
      </c>
      <c r="K1952" t="s">
        <v>1898</v>
      </c>
      <c r="L1952" t="s">
        <v>1993</v>
      </c>
      <c r="M1952" t="s">
        <v>1996</v>
      </c>
      <c r="N1952">
        <v>14781</v>
      </c>
      <c r="O1952">
        <f t="shared" si="213"/>
        <v>3</v>
      </c>
      <c r="P1952" s="4" t="str">
        <f t="shared" si="214"/>
        <v>6</v>
      </c>
      <c r="Q1952" s="8">
        <f t="shared" si="215"/>
        <v>40</v>
      </c>
      <c r="R1952">
        <f t="shared" si="216"/>
        <v>400</v>
      </c>
    </row>
    <row r="1953" spans="1:18" x14ac:dyDescent="0.3">
      <c r="A1953" t="s">
        <v>13</v>
      </c>
      <c r="B1953" s="7" t="s">
        <v>30</v>
      </c>
      <c r="C1953" t="s">
        <v>69</v>
      </c>
      <c r="D1953" s="10" t="s">
        <v>73</v>
      </c>
      <c r="E1953" t="s">
        <v>104</v>
      </c>
      <c r="F1953" s="4" t="s">
        <v>261</v>
      </c>
      <c r="G1953" t="s">
        <v>433</v>
      </c>
      <c r="H1953" s="2">
        <f t="shared" si="210"/>
        <v>0.52430555555555558</v>
      </c>
      <c r="I1953" s="2">
        <f t="shared" si="211"/>
        <v>0.40277777777777779</v>
      </c>
      <c r="J1953" t="str">
        <f t="shared" si="212"/>
        <v>28 May</v>
      </c>
      <c r="K1953" t="s">
        <v>1832</v>
      </c>
      <c r="L1953" t="s">
        <v>1992</v>
      </c>
      <c r="M1953" t="s">
        <v>1997</v>
      </c>
      <c r="N1953">
        <v>13029</v>
      </c>
      <c r="O1953">
        <f t="shared" si="213"/>
        <v>4</v>
      </c>
      <c r="P1953" s="4" t="str">
        <f t="shared" si="214"/>
        <v>26</v>
      </c>
      <c r="Q1953" s="8">
        <f t="shared" si="215"/>
        <v>55</v>
      </c>
      <c r="R1953">
        <f t="shared" si="216"/>
        <v>1615</v>
      </c>
    </row>
    <row r="1954" spans="1:18" x14ac:dyDescent="0.3">
      <c r="A1954" t="s">
        <v>16</v>
      </c>
      <c r="B1954" s="7" t="s">
        <v>24</v>
      </c>
      <c r="C1954" t="s">
        <v>67</v>
      </c>
      <c r="D1954" s="10" t="s">
        <v>69</v>
      </c>
      <c r="E1954" t="s">
        <v>75</v>
      </c>
      <c r="F1954" s="4" t="s">
        <v>215</v>
      </c>
      <c r="G1954" t="s">
        <v>390</v>
      </c>
      <c r="H1954" s="2">
        <f t="shared" si="210"/>
        <v>0.60416666666666663</v>
      </c>
      <c r="I1954" s="2">
        <f t="shared" si="211"/>
        <v>0.4861111111111111</v>
      </c>
      <c r="J1954" t="str">
        <f t="shared" si="212"/>
        <v/>
      </c>
      <c r="K1954" t="s">
        <v>1623</v>
      </c>
      <c r="L1954" t="s">
        <v>1991</v>
      </c>
      <c r="M1954" t="s">
        <v>1996</v>
      </c>
      <c r="N1954">
        <v>4340</v>
      </c>
      <c r="O1954">
        <f t="shared" si="213"/>
        <v>2</v>
      </c>
      <c r="P1954" s="4" t="str">
        <f t="shared" si="214"/>
        <v>2</v>
      </c>
      <c r="Q1954" s="8">
        <f t="shared" si="215"/>
        <v>50</v>
      </c>
      <c r="R1954">
        <f t="shared" si="216"/>
        <v>170</v>
      </c>
    </row>
    <row r="1955" spans="1:18" x14ac:dyDescent="0.3">
      <c r="A1955" t="s">
        <v>12</v>
      </c>
      <c r="B1955" s="7" t="s">
        <v>37</v>
      </c>
      <c r="C1955" t="s">
        <v>68</v>
      </c>
      <c r="D1955" s="10" t="s">
        <v>67</v>
      </c>
      <c r="E1955" t="s">
        <v>129</v>
      </c>
      <c r="F1955" s="4" t="s">
        <v>255</v>
      </c>
      <c r="G1955" t="s">
        <v>821</v>
      </c>
      <c r="H1955" s="2">
        <f t="shared" si="210"/>
        <v>0.57291666666666663</v>
      </c>
      <c r="I1955" s="2">
        <f t="shared" si="211"/>
        <v>0.72916666666666663</v>
      </c>
      <c r="J1955" t="str">
        <f t="shared" si="212"/>
        <v>13 Jun</v>
      </c>
      <c r="K1955" t="s">
        <v>1706</v>
      </c>
      <c r="L1955" t="s">
        <v>1992</v>
      </c>
      <c r="M1955" t="s">
        <v>1996</v>
      </c>
      <c r="N1955">
        <v>12224</v>
      </c>
      <c r="O1955">
        <f t="shared" si="213"/>
        <v>4</v>
      </c>
      <c r="P1955" s="4" t="str">
        <f t="shared" si="214"/>
        <v>20</v>
      </c>
      <c r="Q1955" s="8">
        <f t="shared" si="215"/>
        <v>15</v>
      </c>
      <c r="R1955">
        <f t="shared" si="216"/>
        <v>1215</v>
      </c>
    </row>
    <row r="1956" spans="1:18" x14ac:dyDescent="0.3">
      <c r="A1956" t="s">
        <v>13</v>
      </c>
      <c r="B1956" s="7" t="s">
        <v>55</v>
      </c>
      <c r="C1956" t="s">
        <v>68</v>
      </c>
      <c r="D1956" s="10" t="s">
        <v>67</v>
      </c>
      <c r="E1956" t="s">
        <v>85</v>
      </c>
      <c r="F1956" s="4" t="s">
        <v>293</v>
      </c>
      <c r="G1956" t="s">
        <v>890</v>
      </c>
      <c r="H1956" s="2">
        <f t="shared" si="210"/>
        <v>0.76041666666666663</v>
      </c>
      <c r="I1956" s="2">
        <f t="shared" si="211"/>
        <v>0.6875</v>
      </c>
      <c r="J1956" t="str">
        <f t="shared" si="212"/>
        <v>25 May</v>
      </c>
      <c r="K1956" t="s">
        <v>1729</v>
      </c>
      <c r="L1956" t="s">
        <v>1993</v>
      </c>
      <c r="M1956" t="s">
        <v>1997</v>
      </c>
      <c r="N1956">
        <v>10844</v>
      </c>
      <c r="O1956">
        <f t="shared" si="213"/>
        <v>3</v>
      </c>
      <c r="P1956" s="4" t="str">
        <f t="shared" si="214"/>
        <v>25</v>
      </c>
      <c r="Q1956" s="8">
        <f t="shared" si="215"/>
        <v>45</v>
      </c>
      <c r="R1956">
        <f t="shared" si="216"/>
        <v>1545</v>
      </c>
    </row>
    <row r="1957" spans="1:18" x14ac:dyDescent="0.3">
      <c r="A1957" t="s">
        <v>11</v>
      </c>
      <c r="B1957" s="7" t="s">
        <v>36</v>
      </c>
      <c r="C1957" t="s">
        <v>68</v>
      </c>
      <c r="D1957" s="10" t="s">
        <v>67</v>
      </c>
      <c r="E1957" t="s">
        <v>80</v>
      </c>
      <c r="F1957" s="4" t="s">
        <v>242</v>
      </c>
      <c r="G1957" t="s">
        <v>389</v>
      </c>
      <c r="H1957" s="2">
        <f t="shared" si="210"/>
        <v>0.51388888888888884</v>
      </c>
      <c r="I1957" s="2">
        <f t="shared" si="211"/>
        <v>0.39930555555555558</v>
      </c>
      <c r="J1957" t="str">
        <f t="shared" si="212"/>
        <v/>
      </c>
      <c r="K1957" t="s">
        <v>1660</v>
      </c>
      <c r="L1957" t="s">
        <v>1991</v>
      </c>
      <c r="M1957" t="s">
        <v>1996</v>
      </c>
      <c r="N1957">
        <v>4174</v>
      </c>
      <c r="O1957">
        <f t="shared" si="213"/>
        <v>2</v>
      </c>
      <c r="P1957" s="4" t="str">
        <f t="shared" si="214"/>
        <v>2</v>
      </c>
      <c r="Q1957" s="8">
        <f t="shared" si="215"/>
        <v>45</v>
      </c>
      <c r="R1957">
        <f t="shared" si="216"/>
        <v>165</v>
      </c>
    </row>
    <row r="1958" spans="1:18" x14ac:dyDescent="0.3">
      <c r="A1958" t="s">
        <v>12</v>
      </c>
      <c r="B1958" s="7" t="s">
        <v>27</v>
      </c>
      <c r="C1958" t="s">
        <v>67</v>
      </c>
      <c r="D1958" s="10" t="s">
        <v>72</v>
      </c>
      <c r="E1958" t="s">
        <v>160</v>
      </c>
      <c r="F1958" s="4" t="s">
        <v>299</v>
      </c>
      <c r="G1958" t="s">
        <v>891</v>
      </c>
      <c r="H1958" s="2">
        <f t="shared" si="210"/>
        <v>0.95486111111111116</v>
      </c>
      <c r="I1958" s="2">
        <f t="shared" si="211"/>
        <v>0.70833333333333337</v>
      </c>
      <c r="J1958" t="str">
        <f t="shared" si="212"/>
        <v>02 Mar</v>
      </c>
      <c r="K1958" t="s">
        <v>1772</v>
      </c>
      <c r="L1958" t="s">
        <v>1992</v>
      </c>
      <c r="M1958" t="s">
        <v>1996</v>
      </c>
      <c r="N1958">
        <v>14887</v>
      </c>
      <c r="O1958">
        <f t="shared" si="213"/>
        <v>4</v>
      </c>
      <c r="P1958" s="4" t="str">
        <f t="shared" si="214"/>
        <v>29</v>
      </c>
      <c r="Q1958" s="8">
        <f t="shared" si="215"/>
        <v>55</v>
      </c>
      <c r="R1958">
        <f t="shared" si="216"/>
        <v>1795</v>
      </c>
    </row>
    <row r="1959" spans="1:18" x14ac:dyDescent="0.3">
      <c r="A1959" t="s">
        <v>15</v>
      </c>
      <c r="B1959" s="7" t="s">
        <v>63</v>
      </c>
      <c r="C1959" t="s">
        <v>69</v>
      </c>
      <c r="D1959" s="10" t="s">
        <v>73</v>
      </c>
      <c r="E1959" t="s">
        <v>82</v>
      </c>
      <c r="F1959" s="4" t="s">
        <v>208</v>
      </c>
      <c r="G1959" t="s">
        <v>297</v>
      </c>
      <c r="H1959" s="2">
        <f t="shared" si="210"/>
        <v>0.80208333333333337</v>
      </c>
      <c r="I1959" s="2">
        <f t="shared" si="211"/>
        <v>0.375</v>
      </c>
      <c r="J1959" t="str">
        <f t="shared" si="212"/>
        <v/>
      </c>
      <c r="K1959" t="s">
        <v>1673</v>
      </c>
      <c r="L1959" t="s">
        <v>1993</v>
      </c>
      <c r="M1959" t="s">
        <v>1996</v>
      </c>
      <c r="N1959">
        <v>12853</v>
      </c>
      <c r="O1959">
        <f t="shared" si="213"/>
        <v>3</v>
      </c>
      <c r="P1959" s="4" t="str">
        <f t="shared" si="214"/>
        <v>10</v>
      </c>
      <c r="Q1959" s="8">
        <f t="shared" si="215"/>
        <v>15</v>
      </c>
      <c r="R1959">
        <f t="shared" si="216"/>
        <v>615</v>
      </c>
    </row>
    <row r="1960" spans="1:18" x14ac:dyDescent="0.3">
      <c r="A1960" t="s">
        <v>18</v>
      </c>
      <c r="B1960" s="7" t="s">
        <v>42</v>
      </c>
      <c r="C1960" t="s">
        <v>67</v>
      </c>
      <c r="D1960" s="10" t="s">
        <v>69</v>
      </c>
      <c r="E1960" t="s">
        <v>75</v>
      </c>
      <c r="F1960" s="4" t="s">
        <v>237</v>
      </c>
      <c r="G1960" t="s">
        <v>250</v>
      </c>
      <c r="H1960" s="2">
        <f t="shared" si="210"/>
        <v>0.57986111111111116</v>
      </c>
      <c r="I1960" s="2">
        <f t="shared" si="211"/>
        <v>0.46527777777777779</v>
      </c>
      <c r="J1960" t="str">
        <f t="shared" si="212"/>
        <v/>
      </c>
      <c r="K1960" t="s">
        <v>1660</v>
      </c>
      <c r="L1960" t="s">
        <v>1991</v>
      </c>
      <c r="M1960" t="s">
        <v>1996</v>
      </c>
      <c r="N1960">
        <v>3383</v>
      </c>
      <c r="O1960">
        <f t="shared" si="213"/>
        <v>2</v>
      </c>
      <c r="P1960" s="4" t="str">
        <f t="shared" si="214"/>
        <v>2</v>
      </c>
      <c r="Q1960" s="8">
        <f t="shared" si="215"/>
        <v>45</v>
      </c>
      <c r="R1960">
        <f t="shared" si="216"/>
        <v>165</v>
      </c>
    </row>
    <row r="1961" spans="1:18" x14ac:dyDescent="0.3">
      <c r="A1961" t="s">
        <v>16</v>
      </c>
      <c r="B1961" s="7" t="s">
        <v>27</v>
      </c>
      <c r="C1961" t="s">
        <v>67</v>
      </c>
      <c r="D1961" s="10" t="s">
        <v>72</v>
      </c>
      <c r="E1961" t="s">
        <v>75</v>
      </c>
      <c r="F1961" s="4" t="s">
        <v>215</v>
      </c>
      <c r="G1961" t="s">
        <v>231</v>
      </c>
      <c r="H1961" s="2">
        <f t="shared" si="210"/>
        <v>0.60763888888888884</v>
      </c>
      <c r="I1961" s="2">
        <f t="shared" si="211"/>
        <v>0.4861111111111111</v>
      </c>
      <c r="J1961" t="str">
        <f t="shared" si="212"/>
        <v/>
      </c>
      <c r="K1961" t="s">
        <v>1644</v>
      </c>
      <c r="L1961" t="s">
        <v>1991</v>
      </c>
      <c r="M1961" t="s">
        <v>1996</v>
      </c>
      <c r="N1961">
        <v>11111</v>
      </c>
      <c r="O1961">
        <f t="shared" si="213"/>
        <v>2</v>
      </c>
      <c r="P1961" s="4" t="str">
        <f t="shared" si="214"/>
        <v>2</v>
      </c>
      <c r="Q1961" s="8">
        <f t="shared" si="215"/>
        <v>55</v>
      </c>
      <c r="R1961">
        <f t="shared" si="216"/>
        <v>175</v>
      </c>
    </row>
    <row r="1962" spans="1:18" x14ac:dyDescent="0.3">
      <c r="A1962" t="s">
        <v>13</v>
      </c>
      <c r="B1962" s="7" t="s">
        <v>57</v>
      </c>
      <c r="C1962" t="s">
        <v>67</v>
      </c>
      <c r="D1962" s="10" t="s">
        <v>69</v>
      </c>
      <c r="E1962" t="s">
        <v>75</v>
      </c>
      <c r="F1962" s="4" t="s">
        <v>319</v>
      </c>
      <c r="G1962" t="s">
        <v>267</v>
      </c>
      <c r="H1962" s="2">
        <f t="shared" si="210"/>
        <v>0.86458333333333337</v>
      </c>
      <c r="I1962" s="2">
        <f t="shared" si="211"/>
        <v>0.73958333333333337</v>
      </c>
      <c r="J1962" t="str">
        <f t="shared" si="212"/>
        <v/>
      </c>
      <c r="K1962" t="s">
        <v>1666</v>
      </c>
      <c r="L1962" t="s">
        <v>1991</v>
      </c>
      <c r="M1962" t="s">
        <v>1996</v>
      </c>
      <c r="N1962">
        <v>7229</v>
      </c>
      <c r="O1962">
        <f t="shared" si="213"/>
        <v>2</v>
      </c>
      <c r="P1962" s="4" t="str">
        <f t="shared" si="214"/>
        <v>3</v>
      </c>
      <c r="Q1962" s="8">
        <f t="shared" si="215"/>
        <v>0</v>
      </c>
      <c r="R1962">
        <f t="shared" si="216"/>
        <v>180</v>
      </c>
    </row>
    <row r="1963" spans="1:18" x14ac:dyDescent="0.3">
      <c r="A1963" t="s">
        <v>13</v>
      </c>
      <c r="B1963" s="7" t="s">
        <v>41</v>
      </c>
      <c r="C1963" t="s">
        <v>67</v>
      </c>
      <c r="D1963" s="10" t="s">
        <v>69</v>
      </c>
      <c r="E1963" t="s">
        <v>75</v>
      </c>
      <c r="F1963" s="4" t="s">
        <v>319</v>
      </c>
      <c r="G1963" t="s">
        <v>267</v>
      </c>
      <c r="H1963" s="2">
        <f t="shared" si="210"/>
        <v>0.86458333333333337</v>
      </c>
      <c r="I1963" s="2">
        <f t="shared" si="211"/>
        <v>0.73958333333333337</v>
      </c>
      <c r="J1963" t="str">
        <f t="shared" si="212"/>
        <v/>
      </c>
      <c r="K1963" t="s">
        <v>1666</v>
      </c>
      <c r="L1963" t="s">
        <v>1991</v>
      </c>
      <c r="M1963" t="s">
        <v>1997</v>
      </c>
      <c r="N1963">
        <v>4030</v>
      </c>
      <c r="O1963">
        <f t="shared" si="213"/>
        <v>2</v>
      </c>
      <c r="P1963" s="4" t="str">
        <f t="shared" si="214"/>
        <v>3</v>
      </c>
      <c r="Q1963" s="8">
        <f t="shared" si="215"/>
        <v>0</v>
      </c>
      <c r="R1963">
        <f t="shared" si="216"/>
        <v>180</v>
      </c>
    </row>
    <row r="1964" spans="1:18" x14ac:dyDescent="0.3">
      <c r="A1964" t="s">
        <v>11</v>
      </c>
      <c r="B1964" s="7" t="s">
        <v>35</v>
      </c>
      <c r="C1964" t="s">
        <v>69</v>
      </c>
      <c r="D1964" s="10" t="s">
        <v>73</v>
      </c>
      <c r="E1964" t="s">
        <v>82</v>
      </c>
      <c r="F1964" s="4" t="s">
        <v>249</v>
      </c>
      <c r="G1964" t="s">
        <v>476</v>
      </c>
      <c r="H1964" s="2">
        <f t="shared" si="210"/>
        <v>6.5972222222222224E-2</v>
      </c>
      <c r="I1964" s="2">
        <f t="shared" si="211"/>
        <v>0.625</v>
      </c>
      <c r="J1964" t="str">
        <f t="shared" si="212"/>
        <v>04 Mar</v>
      </c>
      <c r="K1964" t="s">
        <v>1887</v>
      </c>
      <c r="L1964" t="s">
        <v>1993</v>
      </c>
      <c r="M1964" t="s">
        <v>1996</v>
      </c>
      <c r="N1964">
        <v>14871</v>
      </c>
      <c r="O1964">
        <f t="shared" si="213"/>
        <v>3</v>
      </c>
      <c r="P1964" s="4" t="str">
        <f t="shared" si="214"/>
        <v>10</v>
      </c>
      <c r="Q1964" s="8">
        <f t="shared" si="215"/>
        <v>35</v>
      </c>
      <c r="R1964">
        <f t="shared" si="216"/>
        <v>635</v>
      </c>
    </row>
    <row r="1965" spans="1:18" x14ac:dyDescent="0.3">
      <c r="A1965" t="s">
        <v>13</v>
      </c>
      <c r="B1965" s="7" t="s">
        <v>30</v>
      </c>
      <c r="C1965" t="s">
        <v>69</v>
      </c>
      <c r="D1965" s="10" t="s">
        <v>73</v>
      </c>
      <c r="E1965" t="s">
        <v>82</v>
      </c>
      <c r="F1965" s="4" t="s">
        <v>245</v>
      </c>
      <c r="G1965" t="s">
        <v>501</v>
      </c>
      <c r="H1965" s="2">
        <f t="shared" si="210"/>
        <v>0.18402777777777779</v>
      </c>
      <c r="I1965" s="2">
        <f t="shared" si="211"/>
        <v>0.82291666666666663</v>
      </c>
      <c r="J1965" t="str">
        <f t="shared" si="212"/>
        <v>28 May</v>
      </c>
      <c r="K1965" t="s">
        <v>1758</v>
      </c>
      <c r="L1965" t="s">
        <v>1993</v>
      </c>
      <c r="M1965" t="s">
        <v>1997</v>
      </c>
      <c r="N1965">
        <v>12898</v>
      </c>
      <c r="O1965">
        <f t="shared" si="213"/>
        <v>3</v>
      </c>
      <c r="P1965" s="4" t="str">
        <f t="shared" si="214"/>
        <v>8</v>
      </c>
      <c r="Q1965" s="8">
        <f t="shared" si="215"/>
        <v>40</v>
      </c>
      <c r="R1965">
        <f t="shared" si="216"/>
        <v>520</v>
      </c>
    </row>
    <row r="1966" spans="1:18" x14ac:dyDescent="0.3">
      <c r="A1966" t="s">
        <v>15</v>
      </c>
      <c r="B1966" s="7" t="s">
        <v>46</v>
      </c>
      <c r="C1966" t="s">
        <v>69</v>
      </c>
      <c r="D1966" s="10" t="s">
        <v>73</v>
      </c>
      <c r="E1966" t="s">
        <v>82</v>
      </c>
      <c r="F1966" s="4" t="s">
        <v>282</v>
      </c>
      <c r="G1966" t="s">
        <v>297</v>
      </c>
      <c r="H1966" s="2">
        <f t="shared" si="210"/>
        <v>0.80208333333333337</v>
      </c>
      <c r="I1966" s="2">
        <f t="shared" si="211"/>
        <v>0.47916666666666669</v>
      </c>
      <c r="J1966" t="str">
        <f t="shared" si="212"/>
        <v/>
      </c>
      <c r="K1966" t="s">
        <v>1786</v>
      </c>
      <c r="L1966" t="s">
        <v>1993</v>
      </c>
      <c r="M1966" t="s">
        <v>1996</v>
      </c>
      <c r="N1966">
        <v>14533</v>
      </c>
      <c r="O1966">
        <f t="shared" si="213"/>
        <v>3</v>
      </c>
      <c r="P1966" s="4" t="str">
        <f t="shared" si="214"/>
        <v>7</v>
      </c>
      <c r="Q1966" s="8">
        <f t="shared" si="215"/>
        <v>45</v>
      </c>
      <c r="R1966">
        <f t="shared" si="216"/>
        <v>465</v>
      </c>
    </row>
    <row r="1967" spans="1:18" x14ac:dyDescent="0.3">
      <c r="A1967" t="s">
        <v>12</v>
      </c>
      <c r="B1967" s="7" t="s">
        <v>54</v>
      </c>
      <c r="C1967" t="s">
        <v>69</v>
      </c>
      <c r="D1967" s="10" t="s">
        <v>73</v>
      </c>
      <c r="E1967" t="s">
        <v>83</v>
      </c>
      <c r="F1967" s="4" t="s">
        <v>360</v>
      </c>
      <c r="G1967" t="s">
        <v>892</v>
      </c>
      <c r="H1967" s="2">
        <f t="shared" si="210"/>
        <v>0.34375</v>
      </c>
      <c r="I1967" s="2">
        <f t="shared" si="211"/>
        <v>0.73611111111111116</v>
      </c>
      <c r="J1967" t="str">
        <f t="shared" si="212"/>
        <v>07 Jun</v>
      </c>
      <c r="K1967" t="s">
        <v>1765</v>
      </c>
      <c r="L1967" t="s">
        <v>1993</v>
      </c>
      <c r="M1967" t="s">
        <v>1996</v>
      </c>
      <c r="N1967">
        <v>7258</v>
      </c>
      <c r="O1967">
        <f t="shared" si="213"/>
        <v>3</v>
      </c>
      <c r="P1967" s="4" t="str">
        <f t="shared" si="214"/>
        <v>14</v>
      </c>
      <c r="Q1967" s="8">
        <f t="shared" si="215"/>
        <v>35</v>
      </c>
      <c r="R1967">
        <f t="shared" si="216"/>
        <v>875</v>
      </c>
    </row>
    <row r="1968" spans="1:18" x14ac:dyDescent="0.3">
      <c r="A1968" t="s">
        <v>14</v>
      </c>
      <c r="B1968" s="7" t="s">
        <v>57</v>
      </c>
      <c r="C1968" t="s">
        <v>69</v>
      </c>
      <c r="D1968" s="10" t="s">
        <v>73</v>
      </c>
      <c r="E1968" t="s">
        <v>87</v>
      </c>
      <c r="F1968" s="4" t="s">
        <v>219</v>
      </c>
      <c r="G1968" t="s">
        <v>264</v>
      </c>
      <c r="H1968" s="2">
        <f t="shared" si="210"/>
        <v>0.55208333333333337</v>
      </c>
      <c r="I1968" s="2">
        <f t="shared" si="211"/>
        <v>0.36458333333333331</v>
      </c>
      <c r="J1968" t="str">
        <f t="shared" si="212"/>
        <v/>
      </c>
      <c r="K1968" t="s">
        <v>1638</v>
      </c>
      <c r="L1968" t="s">
        <v>1993</v>
      </c>
      <c r="M1968" t="s">
        <v>1996</v>
      </c>
      <c r="N1968">
        <v>4812</v>
      </c>
      <c r="O1968">
        <f t="shared" si="213"/>
        <v>3</v>
      </c>
      <c r="P1968" s="4" t="str">
        <f t="shared" si="214"/>
        <v>4</v>
      </c>
      <c r="Q1968" s="8">
        <f t="shared" si="215"/>
        <v>30</v>
      </c>
      <c r="R1968">
        <f t="shared" si="216"/>
        <v>270</v>
      </c>
    </row>
    <row r="1969" spans="1:18" x14ac:dyDescent="0.3">
      <c r="A1969" t="s">
        <v>13</v>
      </c>
      <c r="B1969" s="7" t="s">
        <v>33</v>
      </c>
      <c r="C1969" t="s">
        <v>68</v>
      </c>
      <c r="D1969" s="10" t="s">
        <v>67</v>
      </c>
      <c r="E1969" t="s">
        <v>98</v>
      </c>
      <c r="F1969" s="4" t="s">
        <v>242</v>
      </c>
      <c r="G1969" t="s">
        <v>307</v>
      </c>
      <c r="H1969" s="2">
        <f t="shared" si="210"/>
        <v>0.87847222222222221</v>
      </c>
      <c r="I1969" s="2">
        <f t="shared" si="211"/>
        <v>0.39930555555555558</v>
      </c>
      <c r="J1969" t="str">
        <f t="shared" si="212"/>
        <v/>
      </c>
      <c r="K1969" t="s">
        <v>1736</v>
      </c>
      <c r="L1969" t="s">
        <v>1993</v>
      </c>
      <c r="M1969" t="s">
        <v>1997</v>
      </c>
      <c r="N1969">
        <v>12384</v>
      </c>
      <c r="O1969">
        <f t="shared" si="213"/>
        <v>3</v>
      </c>
      <c r="P1969" s="4" t="str">
        <f t="shared" si="214"/>
        <v>11</v>
      </c>
      <c r="Q1969" s="8">
        <f t="shared" si="215"/>
        <v>30</v>
      </c>
      <c r="R1969">
        <f t="shared" si="216"/>
        <v>690</v>
      </c>
    </row>
    <row r="1970" spans="1:18" x14ac:dyDescent="0.3">
      <c r="A1970" t="s">
        <v>12</v>
      </c>
      <c r="B1970" s="7" t="s">
        <v>54</v>
      </c>
      <c r="C1970" t="s">
        <v>69</v>
      </c>
      <c r="D1970" s="10" t="s">
        <v>73</v>
      </c>
      <c r="E1970" t="s">
        <v>104</v>
      </c>
      <c r="F1970" s="4" t="s">
        <v>279</v>
      </c>
      <c r="G1970" t="s">
        <v>549</v>
      </c>
      <c r="H1970" s="2">
        <f t="shared" si="210"/>
        <v>0.31944444444444442</v>
      </c>
      <c r="I1970" s="2">
        <f t="shared" si="211"/>
        <v>0.5</v>
      </c>
      <c r="J1970" t="str">
        <f t="shared" si="212"/>
        <v>07 Jun</v>
      </c>
      <c r="K1970" t="s">
        <v>1920</v>
      </c>
      <c r="L1970" t="s">
        <v>1992</v>
      </c>
      <c r="M1970" t="s">
        <v>1996</v>
      </c>
      <c r="N1970">
        <v>8603</v>
      </c>
      <c r="O1970">
        <f t="shared" si="213"/>
        <v>4</v>
      </c>
      <c r="P1970" s="4" t="str">
        <f t="shared" si="214"/>
        <v>19</v>
      </c>
      <c r="Q1970" s="8">
        <f t="shared" si="215"/>
        <v>40</v>
      </c>
      <c r="R1970">
        <f t="shared" si="216"/>
        <v>1180</v>
      </c>
    </row>
    <row r="1971" spans="1:18" x14ac:dyDescent="0.3">
      <c r="A1971" t="s">
        <v>12</v>
      </c>
      <c r="B1971" s="7" t="s">
        <v>54</v>
      </c>
      <c r="C1971" t="s">
        <v>69</v>
      </c>
      <c r="D1971" s="10" t="s">
        <v>73</v>
      </c>
      <c r="E1971" t="s">
        <v>104</v>
      </c>
      <c r="F1971" s="4" t="s">
        <v>279</v>
      </c>
      <c r="G1971" t="s">
        <v>297</v>
      </c>
      <c r="H1971" s="2">
        <f t="shared" si="210"/>
        <v>0.80208333333333337</v>
      </c>
      <c r="I1971" s="2">
        <f t="shared" si="211"/>
        <v>0.5</v>
      </c>
      <c r="J1971" t="str">
        <f t="shared" si="212"/>
        <v/>
      </c>
      <c r="K1971" t="s">
        <v>1775</v>
      </c>
      <c r="L1971" t="s">
        <v>1992</v>
      </c>
      <c r="M1971" t="s">
        <v>1996</v>
      </c>
      <c r="N1971">
        <v>8603</v>
      </c>
      <c r="O1971">
        <f t="shared" si="213"/>
        <v>4</v>
      </c>
      <c r="P1971" s="4" t="str">
        <f t="shared" si="214"/>
        <v>7</v>
      </c>
      <c r="Q1971" s="8">
        <f t="shared" si="215"/>
        <v>15</v>
      </c>
      <c r="R1971">
        <f t="shared" si="216"/>
        <v>435</v>
      </c>
    </row>
    <row r="1972" spans="1:18" x14ac:dyDescent="0.3">
      <c r="A1972" t="s">
        <v>13</v>
      </c>
      <c r="B1972" s="7" t="s">
        <v>23</v>
      </c>
      <c r="C1972" t="s">
        <v>68</v>
      </c>
      <c r="D1972" s="10" t="s">
        <v>67</v>
      </c>
      <c r="E1972" t="s">
        <v>85</v>
      </c>
      <c r="F1972" s="4" t="s">
        <v>250</v>
      </c>
      <c r="G1972" t="s">
        <v>385</v>
      </c>
      <c r="H1972" s="2">
        <f t="shared" si="210"/>
        <v>0.97569444444444442</v>
      </c>
      <c r="I1972" s="2">
        <f t="shared" si="211"/>
        <v>0.57986111111111116</v>
      </c>
      <c r="J1972" t="str">
        <f t="shared" si="212"/>
        <v/>
      </c>
      <c r="K1972" t="s">
        <v>1737</v>
      </c>
      <c r="L1972" t="s">
        <v>1993</v>
      </c>
      <c r="M1972" t="s">
        <v>1996</v>
      </c>
      <c r="N1972">
        <v>14231</v>
      </c>
      <c r="O1972">
        <f t="shared" si="213"/>
        <v>3</v>
      </c>
      <c r="P1972" s="4" t="str">
        <f t="shared" si="214"/>
        <v>9</v>
      </c>
      <c r="Q1972" s="8">
        <f t="shared" si="215"/>
        <v>30</v>
      </c>
      <c r="R1972">
        <f t="shared" si="216"/>
        <v>570</v>
      </c>
    </row>
    <row r="1973" spans="1:18" x14ac:dyDescent="0.3">
      <c r="A1973" t="s">
        <v>13</v>
      </c>
      <c r="B1973" s="7" t="s">
        <v>33</v>
      </c>
      <c r="C1973" t="s">
        <v>69</v>
      </c>
      <c r="D1973" s="10" t="s">
        <v>73</v>
      </c>
      <c r="E1973" t="s">
        <v>86</v>
      </c>
      <c r="F1973" s="4" t="s">
        <v>240</v>
      </c>
      <c r="G1973" t="s">
        <v>629</v>
      </c>
      <c r="H1973" s="2">
        <f t="shared" si="210"/>
        <v>0.18402777777777779</v>
      </c>
      <c r="I1973" s="2">
        <f t="shared" si="211"/>
        <v>0.96180555555555558</v>
      </c>
      <c r="J1973" t="str">
        <f t="shared" si="212"/>
        <v>11 May</v>
      </c>
      <c r="K1973" t="s">
        <v>1750</v>
      </c>
      <c r="L1973" t="s">
        <v>1992</v>
      </c>
      <c r="M1973" t="s">
        <v>1996</v>
      </c>
      <c r="N1973">
        <v>15129</v>
      </c>
      <c r="O1973">
        <f t="shared" si="213"/>
        <v>4</v>
      </c>
      <c r="P1973" s="4" t="str">
        <f t="shared" si="214"/>
        <v>29</v>
      </c>
      <c r="Q1973" s="8">
        <f t="shared" si="215"/>
        <v>20</v>
      </c>
      <c r="R1973">
        <f t="shared" si="216"/>
        <v>1760</v>
      </c>
    </row>
    <row r="1974" spans="1:18" x14ac:dyDescent="0.3">
      <c r="A1974" t="s">
        <v>18</v>
      </c>
      <c r="B1974" s="7" t="s">
        <v>31</v>
      </c>
      <c r="C1974" t="s">
        <v>69</v>
      </c>
      <c r="D1974" s="10" t="s">
        <v>73</v>
      </c>
      <c r="E1974" t="s">
        <v>83</v>
      </c>
      <c r="F1974" s="4" t="s">
        <v>267</v>
      </c>
      <c r="G1974" t="s">
        <v>893</v>
      </c>
      <c r="H1974" s="2">
        <f t="shared" si="210"/>
        <v>0.2986111111111111</v>
      </c>
      <c r="I1974" s="2">
        <f t="shared" si="211"/>
        <v>0.86458333333333337</v>
      </c>
      <c r="J1974" t="str">
        <f t="shared" si="212"/>
        <v>02 Jun</v>
      </c>
      <c r="K1974" t="s">
        <v>1652</v>
      </c>
      <c r="L1974" t="s">
        <v>1993</v>
      </c>
      <c r="M1974" t="s">
        <v>1996</v>
      </c>
      <c r="N1974">
        <v>11410</v>
      </c>
      <c r="O1974">
        <f t="shared" si="213"/>
        <v>3</v>
      </c>
      <c r="P1974" s="4" t="str">
        <f t="shared" si="214"/>
        <v>10</v>
      </c>
      <c r="Q1974" s="8">
        <f t="shared" si="215"/>
        <v>25</v>
      </c>
      <c r="R1974">
        <f t="shared" si="216"/>
        <v>625</v>
      </c>
    </row>
    <row r="1975" spans="1:18" x14ac:dyDescent="0.3">
      <c r="A1975" t="s">
        <v>12</v>
      </c>
      <c r="B1975" s="7" t="s">
        <v>29</v>
      </c>
      <c r="C1975" t="s">
        <v>67</v>
      </c>
      <c r="D1975" s="10" t="s">
        <v>72</v>
      </c>
      <c r="E1975" t="s">
        <v>132</v>
      </c>
      <c r="F1975" s="4" t="s">
        <v>246</v>
      </c>
      <c r="G1975" t="s">
        <v>894</v>
      </c>
      <c r="H1975" s="2">
        <f t="shared" si="210"/>
        <v>0.3923611111111111</v>
      </c>
      <c r="I1975" s="2">
        <f t="shared" si="211"/>
        <v>0.36805555555555558</v>
      </c>
      <c r="J1975" t="str">
        <f t="shared" si="212"/>
        <v>13 Mar</v>
      </c>
      <c r="K1975" t="s">
        <v>1851</v>
      </c>
      <c r="L1975" t="s">
        <v>1992</v>
      </c>
      <c r="M1975" t="s">
        <v>1996</v>
      </c>
      <c r="N1975">
        <v>12725</v>
      </c>
      <c r="O1975">
        <f t="shared" si="213"/>
        <v>4</v>
      </c>
      <c r="P1975" s="4" t="str">
        <f t="shared" si="214"/>
        <v>24</v>
      </c>
      <c r="Q1975" s="8">
        <f t="shared" si="215"/>
        <v>35</v>
      </c>
      <c r="R1975">
        <f t="shared" si="216"/>
        <v>1475</v>
      </c>
    </row>
    <row r="1976" spans="1:18" x14ac:dyDescent="0.3">
      <c r="A1976" t="s">
        <v>13</v>
      </c>
      <c r="B1976" s="7" t="s">
        <v>25</v>
      </c>
      <c r="C1976" t="s">
        <v>69</v>
      </c>
      <c r="D1976" s="10" t="s">
        <v>73</v>
      </c>
      <c r="E1976" t="s">
        <v>90</v>
      </c>
      <c r="F1976" s="4" t="s">
        <v>242</v>
      </c>
      <c r="G1976" t="s">
        <v>436</v>
      </c>
      <c r="H1976" s="2">
        <f t="shared" si="210"/>
        <v>0.52430555555555558</v>
      </c>
      <c r="I1976" s="2">
        <f t="shared" si="211"/>
        <v>0.39930555555555558</v>
      </c>
      <c r="J1976" t="str">
        <f t="shared" si="212"/>
        <v>10 Jun</v>
      </c>
      <c r="K1976" t="s">
        <v>1778</v>
      </c>
      <c r="L1976" t="s">
        <v>1992</v>
      </c>
      <c r="M1976" t="s">
        <v>1996</v>
      </c>
      <c r="N1976">
        <v>13292</v>
      </c>
      <c r="O1976">
        <f t="shared" si="213"/>
        <v>4</v>
      </c>
      <c r="P1976" s="4" t="str">
        <f t="shared" si="214"/>
        <v>27</v>
      </c>
      <c r="Q1976" s="8">
        <f t="shared" si="215"/>
        <v>0</v>
      </c>
      <c r="R1976">
        <f t="shared" si="216"/>
        <v>1620</v>
      </c>
    </row>
    <row r="1977" spans="1:18" x14ac:dyDescent="0.3">
      <c r="A1977" t="s">
        <v>14</v>
      </c>
      <c r="B1977" s="7" t="s">
        <v>34</v>
      </c>
      <c r="C1977" t="s">
        <v>68</v>
      </c>
      <c r="D1977" s="10" t="s">
        <v>67</v>
      </c>
      <c r="E1977" t="s">
        <v>80</v>
      </c>
      <c r="F1977" s="4" t="s">
        <v>345</v>
      </c>
      <c r="G1977" t="s">
        <v>329</v>
      </c>
      <c r="H1977" s="2">
        <f t="shared" si="210"/>
        <v>0.39583333333333331</v>
      </c>
      <c r="I1977" s="2">
        <f t="shared" si="211"/>
        <v>0.28819444444444442</v>
      </c>
      <c r="J1977" t="str">
        <f t="shared" si="212"/>
        <v/>
      </c>
      <c r="K1977" t="s">
        <v>1634</v>
      </c>
      <c r="L1977" t="s">
        <v>1991</v>
      </c>
      <c r="M1977" t="s">
        <v>1996</v>
      </c>
      <c r="N1977">
        <v>3873</v>
      </c>
      <c r="O1977">
        <f t="shared" si="213"/>
        <v>2</v>
      </c>
      <c r="P1977" s="4" t="str">
        <f t="shared" si="214"/>
        <v>2</v>
      </c>
      <c r="Q1977" s="8">
        <f t="shared" si="215"/>
        <v>35</v>
      </c>
      <c r="R1977">
        <f t="shared" si="216"/>
        <v>155</v>
      </c>
    </row>
    <row r="1978" spans="1:18" x14ac:dyDescent="0.3">
      <c r="A1978" t="s">
        <v>11</v>
      </c>
      <c r="B1978" s="7" t="s">
        <v>44</v>
      </c>
      <c r="C1978" t="s">
        <v>70</v>
      </c>
      <c r="D1978" s="10" t="s">
        <v>68</v>
      </c>
      <c r="E1978" t="s">
        <v>84</v>
      </c>
      <c r="F1978" s="4" t="s">
        <v>347</v>
      </c>
      <c r="G1978" t="s">
        <v>518</v>
      </c>
      <c r="H1978" s="2">
        <f t="shared" si="210"/>
        <v>0.42708333333333331</v>
      </c>
      <c r="I1978" s="2">
        <f t="shared" si="211"/>
        <v>0.3298611111111111</v>
      </c>
      <c r="J1978" t="str">
        <f t="shared" si="212"/>
        <v/>
      </c>
      <c r="K1978" t="s">
        <v>1710</v>
      </c>
      <c r="L1978" t="s">
        <v>1991</v>
      </c>
      <c r="M1978" t="s">
        <v>1996</v>
      </c>
      <c r="N1978">
        <v>3850</v>
      </c>
      <c r="O1978">
        <f t="shared" si="213"/>
        <v>2</v>
      </c>
      <c r="P1978" s="4" t="str">
        <f t="shared" si="214"/>
        <v>2</v>
      </c>
      <c r="Q1978" s="8">
        <f t="shared" si="215"/>
        <v>20</v>
      </c>
      <c r="R1978">
        <f t="shared" si="216"/>
        <v>140</v>
      </c>
    </row>
    <row r="1979" spans="1:18" x14ac:dyDescent="0.3">
      <c r="A1979" t="s">
        <v>14</v>
      </c>
      <c r="B1979" s="7" t="s">
        <v>25</v>
      </c>
      <c r="C1979" t="s">
        <v>68</v>
      </c>
      <c r="D1979" s="10" t="s">
        <v>67</v>
      </c>
      <c r="E1979" t="s">
        <v>161</v>
      </c>
      <c r="F1979" s="4" t="s">
        <v>351</v>
      </c>
      <c r="G1979" t="s">
        <v>469</v>
      </c>
      <c r="H1979" s="2">
        <f t="shared" si="210"/>
        <v>0.78472222222222221</v>
      </c>
      <c r="I1979" s="2">
        <f t="shared" si="211"/>
        <v>0.4826388888888889</v>
      </c>
      <c r="J1979" t="str">
        <f t="shared" si="212"/>
        <v/>
      </c>
      <c r="K1979" t="s">
        <v>1775</v>
      </c>
      <c r="L1979" t="s">
        <v>1993</v>
      </c>
      <c r="M1979" t="s">
        <v>1996</v>
      </c>
      <c r="N1979">
        <v>8479</v>
      </c>
      <c r="O1979">
        <f t="shared" si="213"/>
        <v>3</v>
      </c>
      <c r="P1979" s="4" t="str">
        <f t="shared" si="214"/>
        <v>7</v>
      </c>
      <c r="Q1979" s="8">
        <f t="shared" si="215"/>
        <v>15</v>
      </c>
      <c r="R1979">
        <f t="shared" si="216"/>
        <v>435</v>
      </c>
    </row>
    <row r="1980" spans="1:18" x14ac:dyDescent="0.3">
      <c r="A1980" t="s">
        <v>13</v>
      </c>
      <c r="B1980" s="7" t="s">
        <v>55</v>
      </c>
      <c r="C1980" t="s">
        <v>68</v>
      </c>
      <c r="D1980" s="10" t="s">
        <v>67</v>
      </c>
      <c r="E1980" t="s">
        <v>98</v>
      </c>
      <c r="F1980" s="4" t="s">
        <v>242</v>
      </c>
      <c r="G1980" t="s">
        <v>516</v>
      </c>
      <c r="H1980" s="2">
        <f t="shared" si="210"/>
        <v>0.98263888888888884</v>
      </c>
      <c r="I1980" s="2">
        <f t="shared" si="211"/>
        <v>0.39930555555555558</v>
      </c>
      <c r="J1980" t="str">
        <f t="shared" si="212"/>
        <v/>
      </c>
      <c r="K1980" t="s">
        <v>1714</v>
      </c>
      <c r="L1980" t="s">
        <v>1993</v>
      </c>
      <c r="M1980" t="s">
        <v>1996</v>
      </c>
      <c r="N1980">
        <v>14151</v>
      </c>
      <c r="O1980">
        <f t="shared" si="213"/>
        <v>3</v>
      </c>
      <c r="P1980" s="4" t="str">
        <f t="shared" si="214"/>
        <v>14</v>
      </c>
      <c r="Q1980" s="8">
        <f t="shared" si="215"/>
        <v>0</v>
      </c>
      <c r="R1980">
        <f t="shared" si="216"/>
        <v>840</v>
      </c>
    </row>
    <row r="1981" spans="1:18" x14ac:dyDescent="0.3">
      <c r="A1981" t="s">
        <v>12</v>
      </c>
      <c r="B1981" s="7" t="s">
        <v>34</v>
      </c>
      <c r="C1981" t="s">
        <v>67</v>
      </c>
      <c r="D1981" s="10" t="s">
        <v>69</v>
      </c>
      <c r="E1981" t="s">
        <v>75</v>
      </c>
      <c r="F1981" s="4" t="s">
        <v>271</v>
      </c>
      <c r="G1981" t="s">
        <v>211</v>
      </c>
      <c r="H1981" s="2">
        <f t="shared" si="210"/>
        <v>0.37152777777777779</v>
      </c>
      <c r="I1981" s="2">
        <f t="shared" si="211"/>
        <v>0.25694444444444442</v>
      </c>
      <c r="J1981" t="str">
        <f t="shared" si="212"/>
        <v/>
      </c>
      <c r="K1981" t="s">
        <v>1660</v>
      </c>
      <c r="L1981" t="s">
        <v>1991</v>
      </c>
      <c r="M1981" t="s">
        <v>1996</v>
      </c>
      <c r="N1981">
        <v>5228</v>
      </c>
      <c r="O1981">
        <f t="shared" si="213"/>
        <v>2</v>
      </c>
      <c r="P1981" s="4" t="str">
        <f t="shared" si="214"/>
        <v>2</v>
      </c>
      <c r="Q1981" s="8">
        <f t="shared" si="215"/>
        <v>45</v>
      </c>
      <c r="R1981">
        <f t="shared" si="216"/>
        <v>165</v>
      </c>
    </row>
    <row r="1982" spans="1:18" x14ac:dyDescent="0.3">
      <c r="A1982" t="s">
        <v>17</v>
      </c>
      <c r="B1982" s="7" t="s">
        <v>25</v>
      </c>
      <c r="C1982" t="s">
        <v>68</v>
      </c>
      <c r="D1982" s="10" t="s">
        <v>67</v>
      </c>
      <c r="E1982" t="s">
        <v>98</v>
      </c>
      <c r="F1982" s="4" t="s">
        <v>314</v>
      </c>
      <c r="G1982" t="s">
        <v>895</v>
      </c>
      <c r="H1982" s="2">
        <f t="shared" si="210"/>
        <v>0.37847222222222221</v>
      </c>
      <c r="I1982" s="2">
        <f t="shared" si="211"/>
        <v>0.2986111111111111</v>
      </c>
      <c r="J1982" t="str">
        <f t="shared" si="212"/>
        <v>10 Jun</v>
      </c>
      <c r="K1982" t="s">
        <v>1882</v>
      </c>
      <c r="L1982" t="s">
        <v>1993</v>
      </c>
      <c r="M1982" t="s">
        <v>1996</v>
      </c>
      <c r="N1982">
        <v>9397</v>
      </c>
      <c r="O1982">
        <f t="shared" si="213"/>
        <v>3</v>
      </c>
      <c r="P1982" s="4" t="str">
        <f t="shared" si="214"/>
        <v>25</v>
      </c>
      <c r="Q1982" s="8">
        <f t="shared" si="215"/>
        <v>55</v>
      </c>
      <c r="R1982">
        <f t="shared" si="216"/>
        <v>1555</v>
      </c>
    </row>
    <row r="1983" spans="1:18" x14ac:dyDescent="0.3">
      <c r="A1983" t="s">
        <v>13</v>
      </c>
      <c r="B1983" s="7" t="s">
        <v>43</v>
      </c>
      <c r="C1983" t="s">
        <v>71</v>
      </c>
      <c r="D1983" s="10" t="s">
        <v>74</v>
      </c>
      <c r="E1983" t="s">
        <v>102</v>
      </c>
      <c r="F1983" s="4" t="s">
        <v>229</v>
      </c>
      <c r="G1983" t="s">
        <v>313</v>
      </c>
      <c r="H1983" s="2">
        <f t="shared" si="210"/>
        <v>0.35416666666666669</v>
      </c>
      <c r="I1983" s="2">
        <f t="shared" si="211"/>
        <v>0.2951388888888889</v>
      </c>
      <c r="J1983" t="str">
        <f t="shared" si="212"/>
        <v/>
      </c>
      <c r="K1983" t="s">
        <v>1676</v>
      </c>
      <c r="L1983" t="s">
        <v>1991</v>
      </c>
      <c r="M1983" t="s">
        <v>1997</v>
      </c>
      <c r="N1983">
        <v>4995</v>
      </c>
      <c r="O1983">
        <f t="shared" si="213"/>
        <v>2</v>
      </c>
      <c r="P1983" s="4" t="str">
        <f t="shared" si="214"/>
        <v>1</v>
      </c>
      <c r="Q1983" s="8">
        <f t="shared" si="215"/>
        <v>25</v>
      </c>
      <c r="R1983">
        <f t="shared" si="216"/>
        <v>85</v>
      </c>
    </row>
    <row r="1984" spans="1:18" x14ac:dyDescent="0.3">
      <c r="A1984" t="s">
        <v>12</v>
      </c>
      <c r="B1984" s="7" t="s">
        <v>31</v>
      </c>
      <c r="C1984" t="s">
        <v>69</v>
      </c>
      <c r="D1984" s="10" t="s">
        <v>73</v>
      </c>
      <c r="E1984" t="s">
        <v>86</v>
      </c>
      <c r="F1984" s="4" t="s">
        <v>245</v>
      </c>
      <c r="G1984" t="s">
        <v>526</v>
      </c>
      <c r="H1984" s="2">
        <f t="shared" si="210"/>
        <v>0.80208333333333337</v>
      </c>
      <c r="I1984" s="2">
        <f t="shared" si="211"/>
        <v>0.82291666666666663</v>
      </c>
      <c r="J1984" t="str">
        <f t="shared" si="212"/>
        <v>02 Jun</v>
      </c>
      <c r="K1984" t="s">
        <v>1759</v>
      </c>
      <c r="L1984" t="s">
        <v>1992</v>
      </c>
      <c r="M1984" t="s">
        <v>1996</v>
      </c>
      <c r="N1984">
        <v>10651</v>
      </c>
      <c r="O1984">
        <f t="shared" si="213"/>
        <v>4</v>
      </c>
      <c r="P1984" s="4" t="str">
        <f t="shared" si="214"/>
        <v>23</v>
      </c>
      <c r="Q1984" s="8">
        <f t="shared" si="215"/>
        <v>30</v>
      </c>
      <c r="R1984">
        <f t="shared" si="216"/>
        <v>1410</v>
      </c>
    </row>
    <row r="1985" spans="1:18" x14ac:dyDescent="0.3">
      <c r="A1985" t="s">
        <v>18</v>
      </c>
      <c r="B1985" s="7" t="s">
        <v>40</v>
      </c>
      <c r="C1985" t="s">
        <v>67</v>
      </c>
      <c r="D1985" s="10" t="s">
        <v>69</v>
      </c>
      <c r="E1985" t="s">
        <v>75</v>
      </c>
      <c r="F1985" s="4" t="s">
        <v>322</v>
      </c>
      <c r="G1985" t="s">
        <v>348</v>
      </c>
      <c r="H1985" s="2">
        <f t="shared" si="210"/>
        <v>0.32291666666666669</v>
      </c>
      <c r="I1985" s="2">
        <f t="shared" si="211"/>
        <v>0.2048611111111111</v>
      </c>
      <c r="J1985" t="str">
        <f t="shared" si="212"/>
        <v/>
      </c>
      <c r="K1985" t="s">
        <v>1623</v>
      </c>
      <c r="L1985" t="s">
        <v>1991</v>
      </c>
      <c r="M1985" t="s">
        <v>1996</v>
      </c>
      <c r="N1985">
        <v>4282</v>
      </c>
      <c r="O1985">
        <f t="shared" si="213"/>
        <v>2</v>
      </c>
      <c r="P1985" s="4" t="str">
        <f t="shared" si="214"/>
        <v>2</v>
      </c>
      <c r="Q1985" s="8">
        <f t="shared" si="215"/>
        <v>50</v>
      </c>
      <c r="R1985">
        <f t="shared" si="216"/>
        <v>170</v>
      </c>
    </row>
    <row r="1986" spans="1:18" x14ac:dyDescent="0.3">
      <c r="A1986" t="s">
        <v>12</v>
      </c>
      <c r="B1986" s="7" t="s">
        <v>48</v>
      </c>
      <c r="C1986" t="s">
        <v>68</v>
      </c>
      <c r="D1986" s="10" t="s">
        <v>67</v>
      </c>
      <c r="E1986" t="s">
        <v>111</v>
      </c>
      <c r="F1986" s="4" t="s">
        <v>256</v>
      </c>
      <c r="G1986" t="s">
        <v>227</v>
      </c>
      <c r="H1986" s="2">
        <f t="shared" si="210"/>
        <v>0.90972222222222221</v>
      </c>
      <c r="I1986" s="2">
        <f t="shared" si="211"/>
        <v>0.34722222222222221</v>
      </c>
      <c r="J1986" t="str">
        <f t="shared" si="212"/>
        <v/>
      </c>
      <c r="K1986" t="s">
        <v>1679</v>
      </c>
      <c r="L1986" t="s">
        <v>1992</v>
      </c>
      <c r="M1986" t="s">
        <v>1996</v>
      </c>
      <c r="N1986">
        <v>10697</v>
      </c>
      <c r="O1986">
        <f t="shared" si="213"/>
        <v>4</v>
      </c>
      <c r="P1986" s="4" t="str">
        <f t="shared" si="214"/>
        <v>13</v>
      </c>
      <c r="Q1986" s="8">
        <f t="shared" si="215"/>
        <v>30</v>
      </c>
      <c r="R1986">
        <f t="shared" si="216"/>
        <v>810</v>
      </c>
    </row>
    <row r="1987" spans="1:18" x14ac:dyDescent="0.3">
      <c r="A1987" t="s">
        <v>13</v>
      </c>
      <c r="B1987" s="7" t="s">
        <v>48</v>
      </c>
      <c r="C1987" t="s">
        <v>68</v>
      </c>
      <c r="D1987" s="10" t="s">
        <v>67</v>
      </c>
      <c r="E1987" t="s">
        <v>98</v>
      </c>
      <c r="F1987" s="4" t="s">
        <v>242</v>
      </c>
      <c r="G1987" t="s">
        <v>896</v>
      </c>
      <c r="H1987" s="2">
        <f t="shared" ref="H1987:H2050" si="217">TIMEVALUE(LEFT(G1987,5))</f>
        <v>0.60069444444444442</v>
      </c>
      <c r="I1987" s="2">
        <f t="shared" ref="I1987:I2050" si="218">F1987*1</f>
        <v>0.39930555555555558</v>
      </c>
      <c r="J1987" t="str">
        <f t="shared" ref="J1987:J2050" si="219">IF(LEN(G1987)&gt;5, MID(G1987,7,6), "")</f>
        <v>22 May</v>
      </c>
      <c r="K1987" t="s">
        <v>1731</v>
      </c>
      <c r="L1987" t="s">
        <v>1993</v>
      </c>
      <c r="M1987" t="s">
        <v>1997</v>
      </c>
      <c r="N1987">
        <v>9314</v>
      </c>
      <c r="O1987">
        <f t="shared" ref="O1987:O2050" si="220">LEN(E1987)-LEN(SUBSTITUTE(E1987,"→",""))+1</f>
        <v>3</v>
      </c>
      <c r="P1987" s="4" t="str">
        <f t="shared" ref="P1987:P2050" si="221">LEFT(K1987, FIND("h", K1987)-1)</f>
        <v>28</v>
      </c>
      <c r="Q1987" s="8">
        <f t="shared" ref="Q1987:Q2050" si="222">IFERROR(VALUE(MID(K1987, FIND("h",K1987)+2, FIND("m",K1987)-FIND("h",K1987)-2)), 0)*1</f>
        <v>50</v>
      </c>
      <c r="R1987">
        <f t="shared" ref="R1987:R2050" si="223">(P1987*60+Q1987)</f>
        <v>1730</v>
      </c>
    </row>
    <row r="1988" spans="1:18" x14ac:dyDescent="0.3">
      <c r="A1988" t="s">
        <v>11</v>
      </c>
      <c r="B1988" s="7" t="s">
        <v>47</v>
      </c>
      <c r="C1988" t="s">
        <v>70</v>
      </c>
      <c r="D1988" s="10" t="s">
        <v>68</v>
      </c>
      <c r="E1988" t="s">
        <v>84</v>
      </c>
      <c r="F1988" s="4" t="s">
        <v>268</v>
      </c>
      <c r="G1988" t="s">
        <v>464</v>
      </c>
      <c r="H1988" s="2">
        <f t="shared" si="217"/>
        <v>0.31944444444444442</v>
      </c>
      <c r="I1988" s="2">
        <f t="shared" si="218"/>
        <v>0.21875</v>
      </c>
      <c r="J1988" t="str">
        <f t="shared" si="219"/>
        <v/>
      </c>
      <c r="K1988" t="s">
        <v>1628</v>
      </c>
      <c r="L1988" t="s">
        <v>1991</v>
      </c>
      <c r="M1988" t="s">
        <v>1996</v>
      </c>
      <c r="N1988">
        <v>3540</v>
      </c>
      <c r="O1988">
        <f t="shared" si="220"/>
        <v>2</v>
      </c>
      <c r="P1988" s="4" t="str">
        <f t="shared" si="221"/>
        <v>2</v>
      </c>
      <c r="Q1988" s="8">
        <f t="shared" si="222"/>
        <v>25</v>
      </c>
      <c r="R1988">
        <f t="shared" si="223"/>
        <v>145</v>
      </c>
    </row>
    <row r="1989" spans="1:18" x14ac:dyDescent="0.3">
      <c r="A1989" t="s">
        <v>12</v>
      </c>
      <c r="B1989" s="7" t="s">
        <v>37</v>
      </c>
      <c r="C1989" t="s">
        <v>69</v>
      </c>
      <c r="D1989" s="10" t="s">
        <v>73</v>
      </c>
      <c r="E1989" t="s">
        <v>86</v>
      </c>
      <c r="F1989" s="4" t="s">
        <v>218</v>
      </c>
      <c r="G1989" t="s">
        <v>432</v>
      </c>
      <c r="H1989" s="2">
        <f t="shared" si="217"/>
        <v>0.80208333333333337</v>
      </c>
      <c r="I1989" s="2">
        <f t="shared" si="218"/>
        <v>0.69444444444444442</v>
      </c>
      <c r="J1989" t="str">
        <f t="shared" si="219"/>
        <v>13 Jun</v>
      </c>
      <c r="K1989" t="s">
        <v>1637</v>
      </c>
      <c r="L1989" t="s">
        <v>1992</v>
      </c>
      <c r="M1989" t="s">
        <v>1996</v>
      </c>
      <c r="N1989">
        <v>9443</v>
      </c>
      <c r="O1989">
        <f t="shared" si="220"/>
        <v>4</v>
      </c>
      <c r="P1989" s="4" t="str">
        <f t="shared" si="221"/>
        <v>26</v>
      </c>
      <c r="Q1989" s="8">
        <f t="shared" si="222"/>
        <v>35</v>
      </c>
      <c r="R1989">
        <f t="shared" si="223"/>
        <v>1595</v>
      </c>
    </row>
    <row r="1990" spans="1:18" x14ac:dyDescent="0.3">
      <c r="A1990" t="s">
        <v>15</v>
      </c>
      <c r="B1990" s="7" t="s">
        <v>38</v>
      </c>
      <c r="C1990" t="s">
        <v>69</v>
      </c>
      <c r="D1990" s="10" t="s">
        <v>73</v>
      </c>
      <c r="E1990" t="s">
        <v>82</v>
      </c>
      <c r="F1990" s="4" t="s">
        <v>330</v>
      </c>
      <c r="G1990" t="s">
        <v>302</v>
      </c>
      <c r="H1990" s="2">
        <f t="shared" si="217"/>
        <v>0.64583333333333337</v>
      </c>
      <c r="I1990" s="2">
        <f t="shared" si="218"/>
        <v>0.3125</v>
      </c>
      <c r="J1990" t="str">
        <f t="shared" si="219"/>
        <v/>
      </c>
      <c r="K1990" t="s">
        <v>1711</v>
      </c>
      <c r="L1990" t="s">
        <v>1993</v>
      </c>
      <c r="M1990" t="s">
        <v>1996</v>
      </c>
      <c r="N1990">
        <v>15147</v>
      </c>
      <c r="O1990">
        <f t="shared" si="220"/>
        <v>3</v>
      </c>
      <c r="P1990" s="4" t="str">
        <f t="shared" si="221"/>
        <v>8</v>
      </c>
      <c r="Q1990" s="8">
        <f t="shared" si="222"/>
        <v>0</v>
      </c>
      <c r="R1990">
        <f t="shared" si="223"/>
        <v>480</v>
      </c>
    </row>
    <row r="1991" spans="1:18" x14ac:dyDescent="0.3">
      <c r="A1991" t="s">
        <v>13</v>
      </c>
      <c r="B1991" s="7" t="s">
        <v>47</v>
      </c>
      <c r="C1991" t="s">
        <v>67</v>
      </c>
      <c r="D1991" s="10" t="s">
        <v>69</v>
      </c>
      <c r="E1991" t="s">
        <v>75</v>
      </c>
      <c r="F1991" s="4" t="s">
        <v>256</v>
      </c>
      <c r="G1991" t="s">
        <v>422</v>
      </c>
      <c r="H1991" s="2">
        <f t="shared" si="217"/>
        <v>0.47222222222222221</v>
      </c>
      <c r="I1991" s="2">
        <f t="shared" si="218"/>
        <v>0.34722222222222221</v>
      </c>
      <c r="J1991" t="str">
        <f t="shared" si="219"/>
        <v/>
      </c>
      <c r="K1991" t="s">
        <v>1666</v>
      </c>
      <c r="L1991" t="s">
        <v>1991</v>
      </c>
      <c r="M1991" t="s">
        <v>1996</v>
      </c>
      <c r="N1991">
        <v>8016</v>
      </c>
      <c r="O1991">
        <f t="shared" si="220"/>
        <v>2</v>
      </c>
      <c r="P1991" s="4" t="str">
        <f t="shared" si="221"/>
        <v>3</v>
      </c>
      <c r="Q1991" s="8">
        <f t="shared" si="222"/>
        <v>0</v>
      </c>
      <c r="R1991">
        <f t="shared" si="223"/>
        <v>180</v>
      </c>
    </row>
    <row r="1992" spans="1:18" x14ac:dyDescent="0.3">
      <c r="A1992" t="s">
        <v>11</v>
      </c>
      <c r="B1992" s="7" t="s">
        <v>55</v>
      </c>
      <c r="C1992" t="s">
        <v>71</v>
      </c>
      <c r="D1992" s="10" t="s">
        <v>74</v>
      </c>
      <c r="E1992" t="s">
        <v>102</v>
      </c>
      <c r="F1992" s="4" t="s">
        <v>324</v>
      </c>
      <c r="G1992" t="s">
        <v>337</v>
      </c>
      <c r="H1992" s="2">
        <f t="shared" si="217"/>
        <v>0.95138888888888884</v>
      </c>
      <c r="I1992" s="2">
        <f t="shared" si="218"/>
        <v>0.88888888888888884</v>
      </c>
      <c r="J1992" t="str">
        <f t="shared" si="219"/>
        <v/>
      </c>
      <c r="K1992" t="s">
        <v>1675</v>
      </c>
      <c r="L1992" t="s">
        <v>1991</v>
      </c>
      <c r="M1992" t="s">
        <v>1996</v>
      </c>
      <c r="N1992">
        <v>2437</v>
      </c>
      <c r="O1992">
        <f t="shared" si="220"/>
        <v>2</v>
      </c>
      <c r="P1992" s="4" t="str">
        <f t="shared" si="221"/>
        <v>1</v>
      </c>
      <c r="Q1992" s="8">
        <f t="shared" si="222"/>
        <v>30</v>
      </c>
      <c r="R1992">
        <f t="shared" si="223"/>
        <v>90</v>
      </c>
    </row>
    <row r="1993" spans="1:18" x14ac:dyDescent="0.3">
      <c r="A1993" t="s">
        <v>11</v>
      </c>
      <c r="B1993" s="7" t="s">
        <v>30</v>
      </c>
      <c r="C1993" t="s">
        <v>69</v>
      </c>
      <c r="D1993" s="10" t="s">
        <v>73</v>
      </c>
      <c r="E1993" t="s">
        <v>82</v>
      </c>
      <c r="F1993" s="4" t="s">
        <v>232</v>
      </c>
      <c r="G1993" t="s">
        <v>543</v>
      </c>
      <c r="H1993" s="2">
        <f t="shared" si="217"/>
        <v>6.25E-2</v>
      </c>
      <c r="I1993" s="2">
        <f t="shared" si="218"/>
        <v>0.44097222222222221</v>
      </c>
      <c r="J1993" t="str">
        <f t="shared" si="219"/>
        <v>28 May</v>
      </c>
      <c r="K1993" t="s">
        <v>1854</v>
      </c>
      <c r="L1993" t="s">
        <v>1993</v>
      </c>
      <c r="M1993" t="s">
        <v>1996</v>
      </c>
      <c r="N1993">
        <v>6104</v>
      </c>
      <c r="O1993">
        <f t="shared" si="220"/>
        <v>3</v>
      </c>
      <c r="P1993" s="4" t="str">
        <f t="shared" si="221"/>
        <v>14</v>
      </c>
      <c r="Q1993" s="8">
        <f t="shared" si="222"/>
        <v>55</v>
      </c>
      <c r="R1993">
        <f t="shared" si="223"/>
        <v>895</v>
      </c>
    </row>
    <row r="1994" spans="1:18" x14ac:dyDescent="0.3">
      <c r="A1994" t="s">
        <v>14</v>
      </c>
      <c r="B1994" s="7" t="s">
        <v>54</v>
      </c>
      <c r="C1994" t="s">
        <v>71</v>
      </c>
      <c r="D1994" s="10" t="s">
        <v>74</v>
      </c>
      <c r="E1994" t="s">
        <v>102</v>
      </c>
      <c r="F1994" s="4" t="s">
        <v>383</v>
      </c>
      <c r="G1994" t="s">
        <v>897</v>
      </c>
      <c r="H1994" s="2">
        <f t="shared" si="217"/>
        <v>1.0416666666666666E-2</v>
      </c>
      <c r="I1994" s="2">
        <f t="shared" si="218"/>
        <v>0.94791666666666663</v>
      </c>
      <c r="J1994" t="str">
        <f t="shared" si="219"/>
        <v>07 Jun</v>
      </c>
      <c r="K1994" t="s">
        <v>1675</v>
      </c>
      <c r="L1994" t="s">
        <v>1991</v>
      </c>
      <c r="M1994" t="s">
        <v>1998</v>
      </c>
      <c r="N1994">
        <v>1965</v>
      </c>
      <c r="O1994">
        <f t="shared" si="220"/>
        <v>2</v>
      </c>
      <c r="P1994" s="4" t="str">
        <f t="shared" si="221"/>
        <v>1</v>
      </c>
      <c r="Q1994" s="8">
        <f t="shared" si="222"/>
        <v>30</v>
      </c>
      <c r="R1994">
        <f t="shared" si="223"/>
        <v>90</v>
      </c>
    </row>
    <row r="1995" spans="1:18" x14ac:dyDescent="0.3">
      <c r="A1995" t="s">
        <v>15</v>
      </c>
      <c r="B1995" s="7" t="s">
        <v>37</v>
      </c>
      <c r="C1995" t="s">
        <v>69</v>
      </c>
      <c r="D1995" s="10" t="s">
        <v>73</v>
      </c>
      <c r="E1995" t="s">
        <v>82</v>
      </c>
      <c r="F1995" s="4" t="s">
        <v>296</v>
      </c>
      <c r="G1995" t="s">
        <v>352</v>
      </c>
      <c r="H1995" s="2">
        <f t="shared" si="217"/>
        <v>0.875</v>
      </c>
      <c r="I1995" s="2">
        <f t="shared" si="218"/>
        <v>0.54166666666666663</v>
      </c>
      <c r="J1995" t="str">
        <f t="shared" si="219"/>
        <v/>
      </c>
      <c r="K1995" t="s">
        <v>1711</v>
      </c>
      <c r="L1995" t="s">
        <v>1993</v>
      </c>
      <c r="M1995" t="s">
        <v>1996</v>
      </c>
      <c r="N1995">
        <v>7408</v>
      </c>
      <c r="O1995">
        <f t="shared" si="220"/>
        <v>3</v>
      </c>
      <c r="P1995" s="4" t="str">
        <f t="shared" si="221"/>
        <v>8</v>
      </c>
      <c r="Q1995" s="8">
        <f t="shared" si="222"/>
        <v>0</v>
      </c>
      <c r="R1995">
        <f t="shared" si="223"/>
        <v>480</v>
      </c>
    </row>
    <row r="1996" spans="1:18" x14ac:dyDescent="0.3">
      <c r="A1996" t="s">
        <v>11</v>
      </c>
      <c r="B1996" s="7" t="s">
        <v>43</v>
      </c>
      <c r="C1996" t="s">
        <v>71</v>
      </c>
      <c r="D1996" s="10" t="s">
        <v>74</v>
      </c>
      <c r="E1996" t="s">
        <v>102</v>
      </c>
      <c r="F1996" s="4" t="s">
        <v>254</v>
      </c>
      <c r="G1996" t="s">
        <v>347</v>
      </c>
      <c r="H1996" s="2">
        <f t="shared" si="217"/>
        <v>0.3298611111111111</v>
      </c>
      <c r="I1996" s="2">
        <f t="shared" si="218"/>
        <v>0.2673611111111111</v>
      </c>
      <c r="J1996" t="str">
        <f t="shared" si="219"/>
        <v/>
      </c>
      <c r="K1996" t="s">
        <v>1675</v>
      </c>
      <c r="L1996" t="s">
        <v>1991</v>
      </c>
      <c r="M1996" t="s">
        <v>1996</v>
      </c>
      <c r="N1996">
        <v>4049</v>
      </c>
      <c r="O1996">
        <f t="shared" si="220"/>
        <v>2</v>
      </c>
      <c r="P1996" s="4" t="str">
        <f t="shared" si="221"/>
        <v>1</v>
      </c>
      <c r="Q1996" s="8">
        <f t="shared" si="222"/>
        <v>30</v>
      </c>
      <c r="R1996">
        <f t="shared" si="223"/>
        <v>90</v>
      </c>
    </row>
    <row r="1997" spans="1:18" x14ac:dyDescent="0.3">
      <c r="A1997" t="s">
        <v>13</v>
      </c>
      <c r="B1997" s="7" t="s">
        <v>31</v>
      </c>
      <c r="C1997" t="s">
        <v>67</v>
      </c>
      <c r="D1997" s="10" t="s">
        <v>69</v>
      </c>
      <c r="E1997" t="s">
        <v>75</v>
      </c>
      <c r="F1997" s="4" t="s">
        <v>269</v>
      </c>
      <c r="G1997" t="s">
        <v>337</v>
      </c>
      <c r="H1997" s="2">
        <f t="shared" si="217"/>
        <v>0.95138888888888884</v>
      </c>
      <c r="I1997" s="2">
        <f t="shared" si="218"/>
        <v>0.82638888888888884</v>
      </c>
      <c r="J1997" t="str">
        <f t="shared" si="219"/>
        <v/>
      </c>
      <c r="K1997" t="s">
        <v>1666</v>
      </c>
      <c r="L1997" t="s">
        <v>1991</v>
      </c>
      <c r="M1997" t="s">
        <v>1996</v>
      </c>
      <c r="N1997">
        <v>8016</v>
      </c>
      <c r="O1997">
        <f t="shared" si="220"/>
        <v>2</v>
      </c>
      <c r="P1997" s="4" t="str">
        <f t="shared" si="221"/>
        <v>3</v>
      </c>
      <c r="Q1997" s="8">
        <f t="shared" si="222"/>
        <v>0</v>
      </c>
      <c r="R1997">
        <f t="shared" si="223"/>
        <v>180</v>
      </c>
    </row>
    <row r="1998" spans="1:18" x14ac:dyDescent="0.3">
      <c r="A1998" t="s">
        <v>15</v>
      </c>
      <c r="B1998" s="7" t="s">
        <v>33</v>
      </c>
      <c r="C1998" t="s">
        <v>69</v>
      </c>
      <c r="D1998" s="10" t="s">
        <v>73</v>
      </c>
      <c r="E1998" t="s">
        <v>82</v>
      </c>
      <c r="F1998" s="4" t="s">
        <v>228</v>
      </c>
      <c r="G1998" t="s">
        <v>239</v>
      </c>
      <c r="H1998" s="2">
        <f t="shared" si="217"/>
        <v>0.79166666666666663</v>
      </c>
      <c r="I1998" s="2">
        <f t="shared" si="218"/>
        <v>0.29166666666666669</v>
      </c>
      <c r="J1998" t="str">
        <f t="shared" si="219"/>
        <v/>
      </c>
      <c r="K1998" t="s">
        <v>1661</v>
      </c>
      <c r="L1998" t="s">
        <v>1993</v>
      </c>
      <c r="M1998" t="s">
        <v>1996</v>
      </c>
      <c r="N1998">
        <v>10197</v>
      </c>
      <c r="O1998">
        <f t="shared" si="220"/>
        <v>3</v>
      </c>
      <c r="P1998" s="4" t="str">
        <f t="shared" si="221"/>
        <v>12</v>
      </c>
      <c r="Q1998" s="8">
        <f t="shared" si="222"/>
        <v>0</v>
      </c>
      <c r="R1998">
        <f t="shared" si="223"/>
        <v>720</v>
      </c>
    </row>
    <row r="1999" spans="1:18" x14ac:dyDescent="0.3">
      <c r="A1999" t="s">
        <v>13</v>
      </c>
      <c r="B1999" s="7" t="s">
        <v>24</v>
      </c>
      <c r="C1999" t="s">
        <v>68</v>
      </c>
      <c r="D1999" s="10" t="s">
        <v>67</v>
      </c>
      <c r="E1999" t="s">
        <v>85</v>
      </c>
      <c r="F1999" s="4" t="s">
        <v>216</v>
      </c>
      <c r="G1999" t="s">
        <v>873</v>
      </c>
      <c r="H1999" s="2">
        <f t="shared" si="217"/>
        <v>0.34375</v>
      </c>
      <c r="I1999" s="2">
        <f t="shared" si="218"/>
        <v>0.88194444444444442</v>
      </c>
      <c r="J1999" t="str">
        <f t="shared" si="219"/>
        <v>02 May</v>
      </c>
      <c r="K1999" t="s">
        <v>1657</v>
      </c>
      <c r="L1999" t="s">
        <v>1993</v>
      </c>
      <c r="M1999" t="s">
        <v>1997</v>
      </c>
      <c r="N1999">
        <v>10844</v>
      </c>
      <c r="O1999">
        <f t="shared" si="220"/>
        <v>3</v>
      </c>
      <c r="P1999" s="4" t="str">
        <f t="shared" si="221"/>
        <v>11</v>
      </c>
      <c r="Q1999" s="8">
        <f t="shared" si="222"/>
        <v>5</v>
      </c>
      <c r="R1999">
        <f t="shared" si="223"/>
        <v>665</v>
      </c>
    </row>
    <row r="2000" spans="1:18" x14ac:dyDescent="0.3">
      <c r="A2000" t="s">
        <v>13</v>
      </c>
      <c r="B2000" s="7" t="s">
        <v>25</v>
      </c>
      <c r="C2000" t="s">
        <v>68</v>
      </c>
      <c r="D2000" s="10" t="s">
        <v>67</v>
      </c>
      <c r="E2000" t="s">
        <v>98</v>
      </c>
      <c r="F2000" s="4" t="s">
        <v>299</v>
      </c>
      <c r="G2000" t="s">
        <v>898</v>
      </c>
      <c r="H2000" s="2">
        <f t="shared" si="217"/>
        <v>0.79861111111111116</v>
      </c>
      <c r="I2000" s="2">
        <f t="shared" si="218"/>
        <v>0.70833333333333337</v>
      </c>
      <c r="J2000" t="str">
        <f t="shared" si="219"/>
        <v>10 Jun</v>
      </c>
      <c r="K2000" t="s">
        <v>1730</v>
      </c>
      <c r="L2000" t="s">
        <v>1993</v>
      </c>
      <c r="M2000" t="s">
        <v>1996</v>
      </c>
      <c r="N2000">
        <v>12692</v>
      </c>
      <c r="O2000">
        <f t="shared" si="220"/>
        <v>3</v>
      </c>
      <c r="P2000" s="4" t="str">
        <f t="shared" si="221"/>
        <v>26</v>
      </c>
      <c r="Q2000" s="8">
        <f t="shared" si="222"/>
        <v>10</v>
      </c>
      <c r="R2000">
        <f t="shared" si="223"/>
        <v>1570</v>
      </c>
    </row>
    <row r="2001" spans="1:18" x14ac:dyDescent="0.3">
      <c r="A2001" t="s">
        <v>13</v>
      </c>
      <c r="B2001" s="7" t="s">
        <v>41</v>
      </c>
      <c r="C2001" t="s">
        <v>68</v>
      </c>
      <c r="D2001" s="10" t="s">
        <v>67</v>
      </c>
      <c r="E2001" t="s">
        <v>85</v>
      </c>
      <c r="F2001" s="4" t="s">
        <v>262</v>
      </c>
      <c r="G2001" t="s">
        <v>592</v>
      </c>
      <c r="H2001" s="2">
        <f t="shared" si="217"/>
        <v>0.68055555555555558</v>
      </c>
      <c r="I2001" s="2">
        <f t="shared" si="218"/>
        <v>0.35069444444444442</v>
      </c>
      <c r="J2001" t="str">
        <f t="shared" si="219"/>
        <v/>
      </c>
      <c r="K2001" t="s">
        <v>1801</v>
      </c>
      <c r="L2001" t="s">
        <v>1993</v>
      </c>
      <c r="M2001" t="s">
        <v>1996</v>
      </c>
      <c r="N2001">
        <v>14781</v>
      </c>
      <c r="O2001">
        <f t="shared" si="220"/>
        <v>3</v>
      </c>
      <c r="P2001" s="4" t="str">
        <f t="shared" si="221"/>
        <v>7</v>
      </c>
      <c r="Q2001" s="8">
        <f t="shared" si="222"/>
        <v>55</v>
      </c>
      <c r="R2001">
        <f t="shared" si="223"/>
        <v>475</v>
      </c>
    </row>
    <row r="2002" spans="1:18" x14ac:dyDescent="0.3">
      <c r="A2002" t="s">
        <v>16</v>
      </c>
      <c r="B2002" s="7" t="s">
        <v>55</v>
      </c>
      <c r="C2002" t="s">
        <v>68</v>
      </c>
      <c r="D2002" s="10" t="s">
        <v>67</v>
      </c>
      <c r="E2002" t="s">
        <v>85</v>
      </c>
      <c r="F2002" s="4" t="s">
        <v>286</v>
      </c>
      <c r="G2002" t="s">
        <v>899</v>
      </c>
      <c r="H2002" s="2">
        <f t="shared" si="217"/>
        <v>0.32291666666666669</v>
      </c>
      <c r="I2002" s="2">
        <f t="shared" si="218"/>
        <v>0.97916666666666663</v>
      </c>
      <c r="J2002" t="str">
        <f t="shared" si="219"/>
        <v>25 May</v>
      </c>
      <c r="K2002" t="s">
        <v>1719</v>
      </c>
      <c r="L2002" t="s">
        <v>1993</v>
      </c>
      <c r="M2002" t="s">
        <v>1996</v>
      </c>
      <c r="N2002">
        <v>7335</v>
      </c>
      <c r="O2002">
        <f t="shared" si="220"/>
        <v>3</v>
      </c>
      <c r="P2002" s="4" t="str">
        <f t="shared" si="221"/>
        <v>8</v>
      </c>
      <c r="Q2002" s="8">
        <f t="shared" si="222"/>
        <v>15</v>
      </c>
      <c r="R2002">
        <f t="shared" si="223"/>
        <v>495</v>
      </c>
    </row>
    <row r="2003" spans="1:18" x14ac:dyDescent="0.3">
      <c r="A2003" t="s">
        <v>13</v>
      </c>
      <c r="B2003" s="7" t="s">
        <v>30</v>
      </c>
      <c r="C2003" t="s">
        <v>67</v>
      </c>
      <c r="D2003" s="10" t="s">
        <v>69</v>
      </c>
      <c r="E2003" t="s">
        <v>75</v>
      </c>
      <c r="F2003" s="4" t="s">
        <v>256</v>
      </c>
      <c r="G2003" t="s">
        <v>422</v>
      </c>
      <c r="H2003" s="2">
        <f t="shared" si="217"/>
        <v>0.47222222222222221</v>
      </c>
      <c r="I2003" s="2">
        <f t="shared" si="218"/>
        <v>0.34722222222222221</v>
      </c>
      <c r="J2003" t="str">
        <f t="shared" si="219"/>
        <v/>
      </c>
      <c r="K2003" t="s">
        <v>1666</v>
      </c>
      <c r="L2003" t="s">
        <v>1991</v>
      </c>
      <c r="M2003" t="s">
        <v>1996</v>
      </c>
      <c r="N2003">
        <v>7229</v>
      </c>
      <c r="O2003">
        <f t="shared" si="220"/>
        <v>2</v>
      </c>
      <c r="P2003" s="4" t="str">
        <f t="shared" si="221"/>
        <v>3</v>
      </c>
      <c r="Q2003" s="8">
        <f t="shared" si="222"/>
        <v>0</v>
      </c>
      <c r="R2003">
        <f t="shared" si="223"/>
        <v>180</v>
      </c>
    </row>
    <row r="2004" spans="1:18" x14ac:dyDescent="0.3">
      <c r="A2004" t="s">
        <v>17</v>
      </c>
      <c r="B2004" s="7" t="s">
        <v>23</v>
      </c>
      <c r="C2004" t="s">
        <v>67</v>
      </c>
      <c r="D2004" s="10" t="s">
        <v>72</v>
      </c>
      <c r="E2004" t="s">
        <v>75</v>
      </c>
      <c r="F2004" s="4" t="s">
        <v>216</v>
      </c>
      <c r="G2004" t="s">
        <v>827</v>
      </c>
      <c r="H2004" s="2">
        <f t="shared" si="217"/>
        <v>3.472222222222222E-3</v>
      </c>
      <c r="I2004" s="2">
        <f t="shared" si="218"/>
        <v>0.88194444444444442</v>
      </c>
      <c r="J2004" t="str">
        <f t="shared" si="219"/>
        <v>28 Mar</v>
      </c>
      <c r="K2004" t="s">
        <v>1644</v>
      </c>
      <c r="L2004" t="s">
        <v>1991</v>
      </c>
      <c r="M2004" t="s">
        <v>1996</v>
      </c>
      <c r="N2004">
        <v>4353</v>
      </c>
      <c r="O2004">
        <f t="shared" si="220"/>
        <v>2</v>
      </c>
      <c r="P2004" s="4" t="str">
        <f t="shared" si="221"/>
        <v>2</v>
      </c>
      <c r="Q2004" s="8">
        <f t="shared" si="222"/>
        <v>55</v>
      </c>
      <c r="R2004">
        <f t="shared" si="223"/>
        <v>175</v>
      </c>
    </row>
    <row r="2005" spans="1:18" x14ac:dyDescent="0.3">
      <c r="A2005" t="s">
        <v>13</v>
      </c>
      <c r="B2005" s="7" t="s">
        <v>46</v>
      </c>
      <c r="C2005" t="s">
        <v>68</v>
      </c>
      <c r="D2005" s="10" t="s">
        <v>67</v>
      </c>
      <c r="E2005" t="s">
        <v>85</v>
      </c>
      <c r="F2005" s="4" t="s">
        <v>270</v>
      </c>
      <c r="G2005" t="s">
        <v>794</v>
      </c>
      <c r="H2005" s="2">
        <f t="shared" si="217"/>
        <v>0.34375</v>
      </c>
      <c r="I2005" s="2">
        <f t="shared" si="218"/>
        <v>0.83333333333333337</v>
      </c>
      <c r="J2005" t="str">
        <f t="shared" si="219"/>
        <v>19 May</v>
      </c>
      <c r="K2005" t="s">
        <v>1694</v>
      </c>
      <c r="L2005" t="s">
        <v>1993</v>
      </c>
      <c r="M2005" t="s">
        <v>1996</v>
      </c>
      <c r="N2005">
        <v>13941</v>
      </c>
      <c r="O2005">
        <f t="shared" si="220"/>
        <v>3</v>
      </c>
      <c r="P2005" s="4" t="str">
        <f t="shared" si="221"/>
        <v>12</v>
      </c>
      <c r="Q2005" s="8">
        <f t="shared" si="222"/>
        <v>15</v>
      </c>
      <c r="R2005">
        <f t="shared" si="223"/>
        <v>735</v>
      </c>
    </row>
    <row r="2006" spans="1:18" x14ac:dyDescent="0.3">
      <c r="A2006" t="s">
        <v>13</v>
      </c>
      <c r="B2006" s="7" t="s">
        <v>29</v>
      </c>
      <c r="C2006" t="s">
        <v>67</v>
      </c>
      <c r="D2006" s="10" t="s">
        <v>72</v>
      </c>
      <c r="E2006" t="s">
        <v>108</v>
      </c>
      <c r="F2006" s="4" t="s">
        <v>213</v>
      </c>
      <c r="G2006" t="s">
        <v>316</v>
      </c>
      <c r="H2006" s="2">
        <f t="shared" si="217"/>
        <v>0.60069444444444442</v>
      </c>
      <c r="I2006" s="2">
        <f t="shared" si="218"/>
        <v>0.40625</v>
      </c>
      <c r="J2006" t="str">
        <f t="shared" si="219"/>
        <v/>
      </c>
      <c r="K2006" t="s">
        <v>1822</v>
      </c>
      <c r="L2006" t="s">
        <v>1993</v>
      </c>
      <c r="M2006" t="s">
        <v>1996</v>
      </c>
      <c r="N2006">
        <v>12295</v>
      </c>
      <c r="O2006">
        <f t="shared" si="220"/>
        <v>3</v>
      </c>
      <c r="P2006" s="4" t="str">
        <f t="shared" si="221"/>
        <v>4</v>
      </c>
      <c r="Q2006" s="8">
        <f t="shared" si="222"/>
        <v>40</v>
      </c>
      <c r="R2006">
        <f t="shared" si="223"/>
        <v>280</v>
      </c>
    </row>
    <row r="2007" spans="1:18" x14ac:dyDescent="0.3">
      <c r="A2007" t="s">
        <v>13</v>
      </c>
      <c r="B2007" s="7" t="s">
        <v>30</v>
      </c>
      <c r="C2007" t="s">
        <v>69</v>
      </c>
      <c r="D2007" s="10" t="s">
        <v>73</v>
      </c>
      <c r="E2007" t="s">
        <v>82</v>
      </c>
      <c r="F2007" s="4" t="s">
        <v>337</v>
      </c>
      <c r="G2007" t="s">
        <v>433</v>
      </c>
      <c r="H2007" s="2">
        <f t="shared" si="217"/>
        <v>0.52430555555555558</v>
      </c>
      <c r="I2007" s="2">
        <f t="shared" si="218"/>
        <v>0.95138888888888884</v>
      </c>
      <c r="J2007" t="str">
        <f t="shared" si="219"/>
        <v>28 May</v>
      </c>
      <c r="K2007" t="s">
        <v>1815</v>
      </c>
      <c r="L2007" t="s">
        <v>1993</v>
      </c>
      <c r="M2007" t="s">
        <v>1997</v>
      </c>
      <c r="N2007">
        <v>12898</v>
      </c>
      <c r="O2007">
        <f t="shared" si="220"/>
        <v>3</v>
      </c>
      <c r="P2007" s="4" t="str">
        <f t="shared" si="221"/>
        <v>13</v>
      </c>
      <c r="Q2007" s="8">
        <f t="shared" si="222"/>
        <v>45</v>
      </c>
      <c r="R2007">
        <f t="shared" si="223"/>
        <v>825</v>
      </c>
    </row>
    <row r="2008" spans="1:18" x14ac:dyDescent="0.3">
      <c r="A2008" t="s">
        <v>17</v>
      </c>
      <c r="B2008" s="7" t="s">
        <v>33</v>
      </c>
      <c r="C2008" t="s">
        <v>68</v>
      </c>
      <c r="D2008" s="10" t="s">
        <v>67</v>
      </c>
      <c r="E2008" t="s">
        <v>98</v>
      </c>
      <c r="F2008" s="4" t="s">
        <v>314</v>
      </c>
      <c r="G2008" t="s">
        <v>369</v>
      </c>
      <c r="H2008" s="2">
        <f t="shared" si="217"/>
        <v>0.94444444444444442</v>
      </c>
      <c r="I2008" s="2">
        <f t="shared" si="218"/>
        <v>0.2986111111111111</v>
      </c>
      <c r="J2008" t="str">
        <f t="shared" si="219"/>
        <v/>
      </c>
      <c r="K2008" t="s">
        <v>1629</v>
      </c>
      <c r="L2008" t="s">
        <v>1993</v>
      </c>
      <c r="M2008" t="s">
        <v>1996</v>
      </c>
      <c r="N2008">
        <v>7927</v>
      </c>
      <c r="O2008">
        <f t="shared" si="220"/>
        <v>3</v>
      </c>
      <c r="P2008" s="4" t="str">
        <f t="shared" si="221"/>
        <v>15</v>
      </c>
      <c r="Q2008" s="8">
        <f t="shared" si="222"/>
        <v>30</v>
      </c>
      <c r="R2008">
        <f t="shared" si="223"/>
        <v>930</v>
      </c>
    </row>
    <row r="2009" spans="1:18" x14ac:dyDescent="0.3">
      <c r="A2009" t="s">
        <v>18</v>
      </c>
      <c r="B2009" s="7" t="s">
        <v>36</v>
      </c>
      <c r="C2009" t="s">
        <v>67</v>
      </c>
      <c r="D2009" s="10" t="s">
        <v>69</v>
      </c>
      <c r="E2009" t="s">
        <v>75</v>
      </c>
      <c r="F2009" s="4" t="s">
        <v>244</v>
      </c>
      <c r="G2009" t="s">
        <v>900</v>
      </c>
      <c r="H2009" s="2">
        <f t="shared" si="217"/>
        <v>0.11458333333333333</v>
      </c>
      <c r="I2009" s="2">
        <f t="shared" si="218"/>
        <v>0.99652777777777779</v>
      </c>
      <c r="J2009" t="str">
        <f t="shared" si="219"/>
        <v>16 Apr</v>
      </c>
      <c r="K2009" t="s">
        <v>1623</v>
      </c>
      <c r="L2009" t="s">
        <v>1991</v>
      </c>
      <c r="M2009" t="s">
        <v>1996</v>
      </c>
      <c r="N2009">
        <v>4483</v>
      </c>
      <c r="O2009">
        <f t="shared" si="220"/>
        <v>2</v>
      </c>
      <c r="P2009" s="4" t="str">
        <f t="shared" si="221"/>
        <v>2</v>
      </c>
      <c r="Q2009" s="8">
        <f t="shared" si="222"/>
        <v>50</v>
      </c>
      <c r="R2009">
        <f t="shared" si="223"/>
        <v>170</v>
      </c>
    </row>
    <row r="2010" spans="1:18" x14ac:dyDescent="0.3">
      <c r="A2010" t="s">
        <v>13</v>
      </c>
      <c r="B2010" s="7" t="s">
        <v>49</v>
      </c>
      <c r="C2010" t="s">
        <v>67</v>
      </c>
      <c r="D2010" s="10" t="s">
        <v>72</v>
      </c>
      <c r="E2010" t="s">
        <v>81</v>
      </c>
      <c r="F2010" s="4" t="s">
        <v>215</v>
      </c>
      <c r="G2010" t="s">
        <v>292</v>
      </c>
      <c r="H2010" s="2">
        <f t="shared" si="217"/>
        <v>0.76736111111111116</v>
      </c>
      <c r="I2010" s="2">
        <f t="shared" si="218"/>
        <v>0.4861111111111111</v>
      </c>
      <c r="J2010" t="str">
        <f t="shared" si="219"/>
        <v/>
      </c>
      <c r="K2010" t="s">
        <v>1856</v>
      </c>
      <c r="L2010" t="s">
        <v>1993</v>
      </c>
      <c r="M2010" t="s">
        <v>1996</v>
      </c>
      <c r="N2010">
        <v>19225</v>
      </c>
      <c r="O2010">
        <f t="shared" si="220"/>
        <v>3</v>
      </c>
      <c r="P2010" s="4" t="str">
        <f t="shared" si="221"/>
        <v>6</v>
      </c>
      <c r="Q2010" s="8">
        <f t="shared" si="222"/>
        <v>45</v>
      </c>
      <c r="R2010">
        <f t="shared" si="223"/>
        <v>405</v>
      </c>
    </row>
    <row r="2011" spans="1:18" x14ac:dyDescent="0.3">
      <c r="A2011" t="s">
        <v>16</v>
      </c>
      <c r="B2011" s="7" t="s">
        <v>34</v>
      </c>
      <c r="C2011" t="s">
        <v>69</v>
      </c>
      <c r="D2011" s="10" t="s">
        <v>73</v>
      </c>
      <c r="E2011" t="s">
        <v>133</v>
      </c>
      <c r="F2011" s="4" t="s">
        <v>373</v>
      </c>
      <c r="G2011" t="s">
        <v>657</v>
      </c>
      <c r="H2011" s="2">
        <f t="shared" si="217"/>
        <v>0.56597222222222221</v>
      </c>
      <c r="I2011" s="2">
        <f t="shared" si="218"/>
        <v>0.30902777777777779</v>
      </c>
      <c r="J2011" t="str">
        <f t="shared" si="219"/>
        <v/>
      </c>
      <c r="K2011" t="s">
        <v>1843</v>
      </c>
      <c r="L2011" t="s">
        <v>1993</v>
      </c>
      <c r="M2011" t="s">
        <v>1996</v>
      </c>
      <c r="N2011">
        <v>4692</v>
      </c>
      <c r="O2011">
        <f t="shared" si="220"/>
        <v>3</v>
      </c>
      <c r="P2011" s="4" t="str">
        <f t="shared" si="221"/>
        <v>6</v>
      </c>
      <c r="Q2011" s="8">
        <f t="shared" si="222"/>
        <v>10</v>
      </c>
      <c r="R2011">
        <f t="shared" si="223"/>
        <v>370</v>
      </c>
    </row>
    <row r="2012" spans="1:18" x14ac:dyDescent="0.3">
      <c r="A2012" t="s">
        <v>13</v>
      </c>
      <c r="B2012" s="7" t="s">
        <v>61</v>
      </c>
      <c r="C2012" t="s">
        <v>67</v>
      </c>
      <c r="D2012" s="10" t="s">
        <v>72</v>
      </c>
      <c r="E2012" t="s">
        <v>81</v>
      </c>
      <c r="F2012" s="4" t="s">
        <v>226</v>
      </c>
      <c r="G2012" t="s">
        <v>901</v>
      </c>
      <c r="H2012" s="2">
        <f t="shared" si="217"/>
        <v>0.39583333333333331</v>
      </c>
      <c r="I2012" s="2">
        <f t="shared" si="218"/>
        <v>0.89236111111111116</v>
      </c>
      <c r="J2012" t="str">
        <f t="shared" si="219"/>
        <v>16 Mar</v>
      </c>
      <c r="K2012" t="s">
        <v>1866</v>
      </c>
      <c r="L2012" t="s">
        <v>1993</v>
      </c>
      <c r="M2012" t="s">
        <v>1996</v>
      </c>
      <c r="N2012">
        <v>13555</v>
      </c>
      <c r="O2012">
        <f t="shared" si="220"/>
        <v>3</v>
      </c>
      <c r="P2012" s="4" t="str">
        <f t="shared" si="221"/>
        <v>12</v>
      </c>
      <c r="Q2012" s="8">
        <f t="shared" si="222"/>
        <v>5</v>
      </c>
      <c r="R2012">
        <f t="shared" si="223"/>
        <v>725</v>
      </c>
    </row>
    <row r="2013" spans="1:18" x14ac:dyDescent="0.3">
      <c r="A2013" t="s">
        <v>11</v>
      </c>
      <c r="B2013" s="7" t="s">
        <v>63</v>
      </c>
      <c r="C2013" t="s">
        <v>69</v>
      </c>
      <c r="D2013" s="10" t="s">
        <v>73</v>
      </c>
      <c r="E2013" t="s">
        <v>82</v>
      </c>
      <c r="F2013" s="4" t="s">
        <v>249</v>
      </c>
      <c r="G2013" t="s">
        <v>486</v>
      </c>
      <c r="H2013" s="2">
        <f t="shared" si="217"/>
        <v>6.25E-2</v>
      </c>
      <c r="I2013" s="2">
        <f t="shared" si="218"/>
        <v>0.625</v>
      </c>
      <c r="J2013" t="str">
        <f t="shared" si="219"/>
        <v>10 Apr</v>
      </c>
      <c r="K2013" t="s">
        <v>1674</v>
      </c>
      <c r="L2013" t="s">
        <v>1993</v>
      </c>
      <c r="M2013" t="s">
        <v>1996</v>
      </c>
      <c r="N2013">
        <v>6270</v>
      </c>
      <c r="O2013">
        <f t="shared" si="220"/>
        <v>3</v>
      </c>
      <c r="P2013" s="4" t="str">
        <f t="shared" si="221"/>
        <v>10</v>
      </c>
      <c r="Q2013" s="8">
        <f t="shared" si="222"/>
        <v>30</v>
      </c>
      <c r="R2013">
        <f t="shared" si="223"/>
        <v>630</v>
      </c>
    </row>
    <row r="2014" spans="1:18" x14ac:dyDescent="0.3">
      <c r="A2014" t="s">
        <v>13</v>
      </c>
      <c r="B2014" s="7" t="s">
        <v>41</v>
      </c>
      <c r="C2014" t="s">
        <v>68</v>
      </c>
      <c r="D2014" s="10" t="s">
        <v>67</v>
      </c>
      <c r="E2014" t="s">
        <v>85</v>
      </c>
      <c r="F2014" s="4" t="s">
        <v>209</v>
      </c>
      <c r="G2014" t="s">
        <v>902</v>
      </c>
      <c r="H2014" s="2">
        <f t="shared" si="217"/>
        <v>0.68055555555555558</v>
      </c>
      <c r="I2014" s="2">
        <f t="shared" si="218"/>
        <v>0.78819444444444442</v>
      </c>
      <c r="J2014" t="str">
        <f t="shared" si="219"/>
        <v>07 May</v>
      </c>
      <c r="K2014" t="s">
        <v>1849</v>
      </c>
      <c r="L2014" t="s">
        <v>1993</v>
      </c>
      <c r="M2014" t="s">
        <v>1996</v>
      </c>
      <c r="N2014">
        <v>13584</v>
      </c>
      <c r="O2014">
        <f t="shared" si="220"/>
        <v>3</v>
      </c>
      <c r="P2014" s="4" t="str">
        <f t="shared" si="221"/>
        <v>21</v>
      </c>
      <c r="Q2014" s="8">
        <f t="shared" si="222"/>
        <v>25</v>
      </c>
      <c r="R2014">
        <f t="shared" si="223"/>
        <v>1285</v>
      </c>
    </row>
    <row r="2015" spans="1:18" x14ac:dyDescent="0.3">
      <c r="A2015" t="s">
        <v>13</v>
      </c>
      <c r="B2015" s="7" t="s">
        <v>39</v>
      </c>
      <c r="C2015" t="s">
        <v>69</v>
      </c>
      <c r="D2015" s="10" t="s">
        <v>73</v>
      </c>
      <c r="E2015" t="s">
        <v>140</v>
      </c>
      <c r="F2015" s="4" t="s">
        <v>304</v>
      </c>
      <c r="G2015" t="s">
        <v>492</v>
      </c>
      <c r="H2015" s="2">
        <f t="shared" si="217"/>
        <v>0.78472222222222221</v>
      </c>
      <c r="I2015" s="2">
        <f t="shared" si="218"/>
        <v>0.67361111111111116</v>
      </c>
      <c r="J2015" t="str">
        <f t="shared" si="219"/>
        <v>22 Mar</v>
      </c>
      <c r="K2015" t="s">
        <v>1876</v>
      </c>
      <c r="L2015" t="s">
        <v>1992</v>
      </c>
      <c r="M2015" t="s">
        <v>1996</v>
      </c>
      <c r="N2015">
        <v>13180</v>
      </c>
      <c r="O2015">
        <f t="shared" si="220"/>
        <v>4</v>
      </c>
      <c r="P2015" s="4" t="str">
        <f t="shared" si="221"/>
        <v>26</v>
      </c>
      <c r="Q2015" s="8">
        <f t="shared" si="222"/>
        <v>40</v>
      </c>
      <c r="R2015">
        <f t="shared" si="223"/>
        <v>1600</v>
      </c>
    </row>
    <row r="2016" spans="1:18" x14ac:dyDescent="0.3">
      <c r="A2016" t="s">
        <v>13</v>
      </c>
      <c r="B2016" s="7" t="s">
        <v>26</v>
      </c>
      <c r="C2016" t="s">
        <v>68</v>
      </c>
      <c r="D2016" s="10" t="s">
        <v>67</v>
      </c>
      <c r="E2016" t="s">
        <v>98</v>
      </c>
      <c r="F2016" s="4" t="s">
        <v>263</v>
      </c>
      <c r="G2016" t="s">
        <v>903</v>
      </c>
      <c r="H2016" s="2">
        <f t="shared" si="217"/>
        <v>0.75</v>
      </c>
      <c r="I2016" s="2">
        <f t="shared" si="218"/>
        <v>0.85069444444444442</v>
      </c>
      <c r="J2016" t="str">
        <f t="shared" si="219"/>
        <v>13 May</v>
      </c>
      <c r="K2016" t="s">
        <v>1793</v>
      </c>
      <c r="L2016" t="s">
        <v>1993</v>
      </c>
      <c r="M2016" t="s">
        <v>1996</v>
      </c>
      <c r="N2016">
        <v>14151</v>
      </c>
      <c r="O2016">
        <f t="shared" si="220"/>
        <v>3</v>
      </c>
      <c r="P2016" s="4" t="str">
        <f t="shared" si="221"/>
        <v>21</v>
      </c>
      <c r="Q2016" s="8">
        <f t="shared" si="222"/>
        <v>35</v>
      </c>
      <c r="R2016">
        <f t="shared" si="223"/>
        <v>1295</v>
      </c>
    </row>
    <row r="2017" spans="1:18" x14ac:dyDescent="0.3">
      <c r="A2017" t="s">
        <v>17</v>
      </c>
      <c r="B2017" s="7" t="s">
        <v>26</v>
      </c>
      <c r="C2017" t="s">
        <v>69</v>
      </c>
      <c r="D2017" s="10" t="s">
        <v>73</v>
      </c>
      <c r="E2017" t="s">
        <v>97</v>
      </c>
      <c r="F2017" s="4" t="s">
        <v>285</v>
      </c>
      <c r="G2017" t="s">
        <v>334</v>
      </c>
      <c r="H2017" s="2">
        <f t="shared" si="217"/>
        <v>0.38194444444444442</v>
      </c>
      <c r="I2017" s="2">
        <f t="shared" si="218"/>
        <v>0.25</v>
      </c>
      <c r="J2017" t="str">
        <f t="shared" si="219"/>
        <v/>
      </c>
      <c r="K2017" t="s">
        <v>1713</v>
      </c>
      <c r="L2017" t="s">
        <v>1991</v>
      </c>
      <c r="M2017" t="s">
        <v>1996</v>
      </c>
      <c r="N2017">
        <v>6216</v>
      </c>
      <c r="O2017">
        <f t="shared" si="220"/>
        <v>2</v>
      </c>
      <c r="P2017" s="4" t="str">
        <f t="shared" si="221"/>
        <v>3</v>
      </c>
      <c r="Q2017" s="8">
        <f t="shared" si="222"/>
        <v>10</v>
      </c>
      <c r="R2017">
        <f t="shared" si="223"/>
        <v>190</v>
      </c>
    </row>
    <row r="2018" spans="1:18" x14ac:dyDescent="0.3">
      <c r="A2018" t="s">
        <v>15</v>
      </c>
      <c r="B2018" s="7" t="s">
        <v>35</v>
      </c>
      <c r="C2018" t="s">
        <v>69</v>
      </c>
      <c r="D2018" s="10" t="s">
        <v>73</v>
      </c>
      <c r="E2018" t="s">
        <v>82</v>
      </c>
      <c r="F2018" s="4" t="s">
        <v>330</v>
      </c>
      <c r="G2018" t="s">
        <v>469</v>
      </c>
      <c r="H2018" s="2">
        <f t="shared" si="217"/>
        <v>0.78472222222222221</v>
      </c>
      <c r="I2018" s="2">
        <f t="shared" si="218"/>
        <v>0.3125</v>
      </c>
      <c r="J2018" t="str">
        <f t="shared" si="219"/>
        <v/>
      </c>
      <c r="K2018" t="s">
        <v>1829</v>
      </c>
      <c r="L2018" t="s">
        <v>1993</v>
      </c>
      <c r="M2018" t="s">
        <v>1996</v>
      </c>
      <c r="N2018">
        <v>15135</v>
      </c>
      <c r="O2018">
        <f t="shared" si="220"/>
        <v>3</v>
      </c>
      <c r="P2018" s="4" t="str">
        <f t="shared" si="221"/>
        <v>11</v>
      </c>
      <c r="Q2018" s="8">
        <f t="shared" si="222"/>
        <v>20</v>
      </c>
      <c r="R2018">
        <f t="shared" si="223"/>
        <v>680</v>
      </c>
    </row>
    <row r="2019" spans="1:18" x14ac:dyDescent="0.3">
      <c r="A2019" t="s">
        <v>15</v>
      </c>
      <c r="B2019" s="7" t="s">
        <v>38</v>
      </c>
      <c r="C2019" t="s">
        <v>69</v>
      </c>
      <c r="D2019" s="10" t="s">
        <v>73</v>
      </c>
      <c r="E2019" t="s">
        <v>82</v>
      </c>
      <c r="F2019" s="4" t="s">
        <v>282</v>
      </c>
      <c r="G2019" t="s">
        <v>352</v>
      </c>
      <c r="H2019" s="2">
        <f t="shared" si="217"/>
        <v>0.875</v>
      </c>
      <c r="I2019" s="2">
        <f t="shared" si="218"/>
        <v>0.47916666666666669</v>
      </c>
      <c r="J2019" t="str">
        <f t="shared" si="219"/>
        <v/>
      </c>
      <c r="K2019" t="s">
        <v>1737</v>
      </c>
      <c r="L2019" t="s">
        <v>1993</v>
      </c>
      <c r="M2019" t="s">
        <v>1997</v>
      </c>
      <c r="N2019">
        <v>15136</v>
      </c>
      <c r="O2019">
        <f t="shared" si="220"/>
        <v>3</v>
      </c>
      <c r="P2019" s="4" t="str">
        <f t="shared" si="221"/>
        <v>9</v>
      </c>
      <c r="Q2019" s="8">
        <f t="shared" si="222"/>
        <v>30</v>
      </c>
      <c r="R2019">
        <f t="shared" si="223"/>
        <v>570</v>
      </c>
    </row>
    <row r="2020" spans="1:18" x14ac:dyDescent="0.3">
      <c r="A2020" t="s">
        <v>13</v>
      </c>
      <c r="B2020" s="7" t="s">
        <v>47</v>
      </c>
      <c r="C2020" t="s">
        <v>69</v>
      </c>
      <c r="D2020" s="10" t="s">
        <v>73</v>
      </c>
      <c r="E2020" t="s">
        <v>82</v>
      </c>
      <c r="F2020" s="4" t="s">
        <v>265</v>
      </c>
      <c r="G2020" t="s">
        <v>239</v>
      </c>
      <c r="H2020" s="2">
        <f t="shared" si="217"/>
        <v>0.79166666666666663</v>
      </c>
      <c r="I2020" s="2">
        <f t="shared" si="218"/>
        <v>9.375E-2</v>
      </c>
      <c r="J2020" t="str">
        <f t="shared" si="219"/>
        <v/>
      </c>
      <c r="K2020" t="s">
        <v>1861</v>
      </c>
      <c r="L2020" t="s">
        <v>1993</v>
      </c>
      <c r="M2020" t="s">
        <v>1997</v>
      </c>
      <c r="N2020">
        <v>10262</v>
      </c>
      <c r="O2020">
        <f t="shared" si="220"/>
        <v>3</v>
      </c>
      <c r="P2020" s="4" t="str">
        <f t="shared" si="221"/>
        <v>16</v>
      </c>
      <c r="Q2020" s="8">
        <f t="shared" si="222"/>
        <v>45</v>
      </c>
      <c r="R2020">
        <f t="shared" si="223"/>
        <v>1005</v>
      </c>
    </row>
    <row r="2021" spans="1:18" x14ac:dyDescent="0.3">
      <c r="A2021" t="s">
        <v>13</v>
      </c>
      <c r="B2021" s="7" t="s">
        <v>46</v>
      </c>
      <c r="C2021" t="s">
        <v>68</v>
      </c>
      <c r="D2021" s="10" t="s">
        <v>67</v>
      </c>
      <c r="E2021" t="s">
        <v>98</v>
      </c>
      <c r="F2021" s="4" t="s">
        <v>242</v>
      </c>
      <c r="G2021" t="s">
        <v>378</v>
      </c>
      <c r="H2021" s="2">
        <f t="shared" si="217"/>
        <v>0.92013888888888884</v>
      </c>
      <c r="I2021" s="2">
        <f t="shared" si="218"/>
        <v>0.39930555555555558</v>
      </c>
      <c r="J2021" t="str">
        <f t="shared" si="219"/>
        <v/>
      </c>
      <c r="K2021" t="s">
        <v>1828</v>
      </c>
      <c r="L2021" t="s">
        <v>1993</v>
      </c>
      <c r="M2021" t="s">
        <v>1997</v>
      </c>
      <c r="N2021">
        <v>12384</v>
      </c>
      <c r="O2021">
        <f t="shared" si="220"/>
        <v>3</v>
      </c>
      <c r="P2021" s="4" t="str">
        <f t="shared" si="221"/>
        <v>12</v>
      </c>
      <c r="Q2021" s="8">
        <f t="shared" si="222"/>
        <v>30</v>
      </c>
      <c r="R2021">
        <f t="shared" si="223"/>
        <v>750</v>
      </c>
    </row>
    <row r="2022" spans="1:18" x14ac:dyDescent="0.3">
      <c r="A2022" t="s">
        <v>13</v>
      </c>
      <c r="B2022" s="7" t="s">
        <v>57</v>
      </c>
      <c r="C2022" t="s">
        <v>68</v>
      </c>
      <c r="D2022" s="10" t="s">
        <v>67</v>
      </c>
      <c r="E2022" t="s">
        <v>98</v>
      </c>
      <c r="F2022" s="4" t="s">
        <v>242</v>
      </c>
      <c r="G2022" t="s">
        <v>284</v>
      </c>
      <c r="H2022" s="2">
        <f t="shared" si="217"/>
        <v>0.79861111111111116</v>
      </c>
      <c r="I2022" s="2">
        <f t="shared" si="218"/>
        <v>0.39930555555555558</v>
      </c>
      <c r="J2022" t="str">
        <f t="shared" si="219"/>
        <v/>
      </c>
      <c r="K2022" t="s">
        <v>1685</v>
      </c>
      <c r="L2022" t="s">
        <v>1993</v>
      </c>
      <c r="M2022" t="s">
        <v>1997</v>
      </c>
      <c r="N2022">
        <v>9314</v>
      </c>
      <c r="O2022">
        <f t="shared" si="220"/>
        <v>3</v>
      </c>
      <c r="P2022" s="4" t="str">
        <f t="shared" si="221"/>
        <v>9</v>
      </c>
      <c r="Q2022" s="8">
        <f t="shared" si="222"/>
        <v>35</v>
      </c>
      <c r="R2022">
        <f t="shared" si="223"/>
        <v>575</v>
      </c>
    </row>
    <row r="2023" spans="1:18" x14ac:dyDescent="0.3">
      <c r="A2023" t="s">
        <v>13</v>
      </c>
      <c r="B2023" s="7" t="s">
        <v>41</v>
      </c>
      <c r="C2023" t="s">
        <v>68</v>
      </c>
      <c r="D2023" s="10" t="s">
        <v>67</v>
      </c>
      <c r="E2023" t="s">
        <v>98</v>
      </c>
      <c r="F2023" s="4" t="s">
        <v>299</v>
      </c>
      <c r="G2023" t="s">
        <v>904</v>
      </c>
      <c r="H2023" s="2">
        <f t="shared" si="217"/>
        <v>0.75</v>
      </c>
      <c r="I2023" s="2">
        <f t="shared" si="218"/>
        <v>0.70833333333333337</v>
      </c>
      <c r="J2023" t="str">
        <f t="shared" si="219"/>
        <v>07 May</v>
      </c>
      <c r="K2023" t="s">
        <v>1923</v>
      </c>
      <c r="L2023" t="s">
        <v>1993</v>
      </c>
      <c r="M2023" t="s">
        <v>1997</v>
      </c>
      <c r="N2023">
        <v>9314</v>
      </c>
      <c r="O2023">
        <f t="shared" si="220"/>
        <v>3</v>
      </c>
      <c r="P2023" s="4" t="str">
        <f t="shared" si="221"/>
        <v>25</v>
      </c>
      <c r="Q2023" s="8">
        <f t="shared" si="222"/>
        <v>0</v>
      </c>
      <c r="R2023">
        <f t="shared" si="223"/>
        <v>1500</v>
      </c>
    </row>
    <row r="2024" spans="1:18" x14ac:dyDescent="0.3">
      <c r="A2024" t="s">
        <v>12</v>
      </c>
      <c r="B2024" s="7" t="s">
        <v>31</v>
      </c>
      <c r="C2024" t="s">
        <v>69</v>
      </c>
      <c r="D2024" s="10" t="s">
        <v>73</v>
      </c>
      <c r="E2024" t="s">
        <v>82</v>
      </c>
      <c r="F2024" s="4" t="s">
        <v>208</v>
      </c>
      <c r="G2024" t="s">
        <v>297</v>
      </c>
      <c r="H2024" s="2">
        <f t="shared" si="217"/>
        <v>0.80208333333333337</v>
      </c>
      <c r="I2024" s="2">
        <f t="shared" si="218"/>
        <v>0.375</v>
      </c>
      <c r="J2024" t="str">
        <f t="shared" si="219"/>
        <v/>
      </c>
      <c r="K2024" t="s">
        <v>1673</v>
      </c>
      <c r="L2024" t="s">
        <v>1993</v>
      </c>
      <c r="M2024" t="s">
        <v>1996</v>
      </c>
      <c r="N2024">
        <v>10454</v>
      </c>
      <c r="O2024">
        <f t="shared" si="220"/>
        <v>3</v>
      </c>
      <c r="P2024" s="4" t="str">
        <f t="shared" si="221"/>
        <v>10</v>
      </c>
      <c r="Q2024" s="8">
        <f t="shared" si="222"/>
        <v>15</v>
      </c>
      <c r="R2024">
        <f t="shared" si="223"/>
        <v>615</v>
      </c>
    </row>
    <row r="2025" spans="1:18" x14ac:dyDescent="0.3">
      <c r="A2025" t="s">
        <v>12</v>
      </c>
      <c r="B2025" s="7" t="s">
        <v>46</v>
      </c>
      <c r="C2025" t="s">
        <v>69</v>
      </c>
      <c r="D2025" s="10" t="s">
        <v>73</v>
      </c>
      <c r="E2025" t="s">
        <v>82</v>
      </c>
      <c r="F2025" s="4" t="s">
        <v>278</v>
      </c>
      <c r="G2025" t="s">
        <v>905</v>
      </c>
      <c r="H2025" s="2">
        <f t="shared" si="217"/>
        <v>0.31944444444444442</v>
      </c>
      <c r="I2025" s="2">
        <f t="shared" si="218"/>
        <v>0.95833333333333337</v>
      </c>
      <c r="J2025" t="str">
        <f t="shared" si="219"/>
        <v>19 May</v>
      </c>
      <c r="K2025" t="s">
        <v>1758</v>
      </c>
      <c r="L2025" t="s">
        <v>1993</v>
      </c>
      <c r="M2025" t="s">
        <v>1996</v>
      </c>
      <c r="N2025">
        <v>8372</v>
      </c>
      <c r="O2025">
        <f t="shared" si="220"/>
        <v>3</v>
      </c>
      <c r="P2025" s="4" t="str">
        <f t="shared" si="221"/>
        <v>8</v>
      </c>
      <c r="Q2025" s="8">
        <f t="shared" si="222"/>
        <v>40</v>
      </c>
      <c r="R2025">
        <f t="shared" si="223"/>
        <v>520</v>
      </c>
    </row>
    <row r="2026" spans="1:18" x14ac:dyDescent="0.3">
      <c r="A2026" t="s">
        <v>13</v>
      </c>
      <c r="B2026" s="7" t="s">
        <v>53</v>
      </c>
      <c r="C2026" t="s">
        <v>69</v>
      </c>
      <c r="D2026" s="10" t="s">
        <v>73</v>
      </c>
      <c r="E2026" t="s">
        <v>82</v>
      </c>
      <c r="F2026" s="4" t="s">
        <v>245</v>
      </c>
      <c r="G2026" t="s">
        <v>864</v>
      </c>
      <c r="H2026" s="2">
        <f t="shared" si="217"/>
        <v>0.18402777777777779</v>
      </c>
      <c r="I2026" s="2">
        <f t="shared" si="218"/>
        <v>0.82291666666666663</v>
      </c>
      <c r="J2026" t="str">
        <f t="shared" si="219"/>
        <v>10 Mar</v>
      </c>
      <c r="K2026" t="s">
        <v>1758</v>
      </c>
      <c r="L2026" t="s">
        <v>1993</v>
      </c>
      <c r="M2026" t="s">
        <v>1997</v>
      </c>
      <c r="N2026">
        <v>11848</v>
      </c>
      <c r="O2026">
        <f t="shared" si="220"/>
        <v>3</v>
      </c>
      <c r="P2026" s="4" t="str">
        <f t="shared" si="221"/>
        <v>8</v>
      </c>
      <c r="Q2026" s="8">
        <f t="shared" si="222"/>
        <v>40</v>
      </c>
      <c r="R2026">
        <f t="shared" si="223"/>
        <v>520</v>
      </c>
    </row>
    <row r="2027" spans="1:18" x14ac:dyDescent="0.3">
      <c r="A2027" t="s">
        <v>11</v>
      </c>
      <c r="B2027" s="7" t="s">
        <v>31</v>
      </c>
      <c r="C2027" t="s">
        <v>69</v>
      </c>
      <c r="D2027" s="10" t="s">
        <v>73</v>
      </c>
      <c r="E2027" t="s">
        <v>82</v>
      </c>
      <c r="F2027" s="4" t="s">
        <v>313</v>
      </c>
      <c r="G2027" t="s">
        <v>352</v>
      </c>
      <c r="H2027" s="2">
        <f t="shared" si="217"/>
        <v>0.875</v>
      </c>
      <c r="I2027" s="2">
        <f t="shared" si="218"/>
        <v>0.35416666666666669</v>
      </c>
      <c r="J2027" t="str">
        <f t="shared" si="219"/>
        <v/>
      </c>
      <c r="K2027" t="s">
        <v>1828</v>
      </c>
      <c r="L2027" t="s">
        <v>1993</v>
      </c>
      <c r="M2027" t="s">
        <v>1996</v>
      </c>
      <c r="N2027">
        <v>6416</v>
      </c>
      <c r="O2027">
        <f t="shared" si="220"/>
        <v>3</v>
      </c>
      <c r="P2027" s="4" t="str">
        <f t="shared" si="221"/>
        <v>12</v>
      </c>
      <c r="Q2027" s="8">
        <f t="shared" si="222"/>
        <v>30</v>
      </c>
      <c r="R2027">
        <f t="shared" si="223"/>
        <v>750</v>
      </c>
    </row>
    <row r="2028" spans="1:18" x14ac:dyDescent="0.3">
      <c r="A2028" t="s">
        <v>11</v>
      </c>
      <c r="B2028" s="7" t="s">
        <v>57</v>
      </c>
      <c r="C2028" t="s">
        <v>71</v>
      </c>
      <c r="D2028" s="10" t="s">
        <v>74</v>
      </c>
      <c r="E2028" t="s">
        <v>102</v>
      </c>
      <c r="F2028" s="4" t="s">
        <v>334</v>
      </c>
      <c r="G2028" t="s">
        <v>580</v>
      </c>
      <c r="H2028" s="2">
        <f t="shared" si="217"/>
        <v>0.44444444444444442</v>
      </c>
      <c r="I2028" s="2">
        <f t="shared" si="218"/>
        <v>0.38194444444444442</v>
      </c>
      <c r="J2028" t="str">
        <f t="shared" si="219"/>
        <v/>
      </c>
      <c r="K2028" t="s">
        <v>1675</v>
      </c>
      <c r="L2028" t="s">
        <v>1991</v>
      </c>
      <c r="M2028" t="s">
        <v>1996</v>
      </c>
      <c r="N2028">
        <v>3342</v>
      </c>
      <c r="O2028">
        <f t="shared" si="220"/>
        <v>2</v>
      </c>
      <c r="P2028" s="4" t="str">
        <f t="shared" si="221"/>
        <v>1</v>
      </c>
      <c r="Q2028" s="8">
        <f t="shared" si="222"/>
        <v>30</v>
      </c>
      <c r="R2028">
        <f t="shared" si="223"/>
        <v>90</v>
      </c>
    </row>
    <row r="2029" spans="1:18" x14ac:dyDescent="0.3">
      <c r="A2029" t="s">
        <v>13</v>
      </c>
      <c r="B2029" s="7" t="s">
        <v>54</v>
      </c>
      <c r="C2029" t="s">
        <v>68</v>
      </c>
      <c r="D2029" s="10" t="s">
        <v>67</v>
      </c>
      <c r="E2029" t="s">
        <v>162</v>
      </c>
      <c r="F2029" s="4" t="s">
        <v>258</v>
      </c>
      <c r="G2029" t="s">
        <v>906</v>
      </c>
      <c r="H2029" s="2">
        <f t="shared" si="217"/>
        <v>0.30902777777777779</v>
      </c>
      <c r="I2029" s="2">
        <f t="shared" si="218"/>
        <v>0.27083333333333331</v>
      </c>
      <c r="J2029" t="str">
        <f t="shared" si="219"/>
        <v>07 Jun</v>
      </c>
      <c r="K2029" t="s">
        <v>1770</v>
      </c>
      <c r="L2029" t="s">
        <v>1992</v>
      </c>
      <c r="M2029" t="s">
        <v>1997</v>
      </c>
      <c r="N2029">
        <v>10118</v>
      </c>
      <c r="O2029">
        <f t="shared" si="220"/>
        <v>4</v>
      </c>
      <c r="P2029" s="4" t="str">
        <f t="shared" si="221"/>
        <v>24</v>
      </c>
      <c r="Q2029" s="8">
        <f t="shared" si="222"/>
        <v>55</v>
      </c>
      <c r="R2029">
        <f t="shared" si="223"/>
        <v>1495</v>
      </c>
    </row>
    <row r="2030" spans="1:18" x14ac:dyDescent="0.3">
      <c r="A2030" t="s">
        <v>12</v>
      </c>
      <c r="B2030" s="7" t="s">
        <v>37</v>
      </c>
      <c r="C2030" t="s">
        <v>68</v>
      </c>
      <c r="D2030" s="10" t="s">
        <v>67</v>
      </c>
      <c r="E2030" t="s">
        <v>92</v>
      </c>
      <c r="F2030" s="4" t="s">
        <v>354</v>
      </c>
      <c r="G2030" t="s">
        <v>907</v>
      </c>
      <c r="H2030" s="2">
        <f t="shared" si="217"/>
        <v>0.52083333333333337</v>
      </c>
      <c r="I2030" s="2">
        <f t="shared" si="218"/>
        <v>0.69791666666666663</v>
      </c>
      <c r="J2030" t="str">
        <f t="shared" si="219"/>
        <v>13 Jun</v>
      </c>
      <c r="K2030" t="s">
        <v>1884</v>
      </c>
      <c r="L2030" t="s">
        <v>1992</v>
      </c>
      <c r="M2030" t="s">
        <v>1996</v>
      </c>
      <c r="N2030">
        <v>14960</v>
      </c>
      <c r="O2030">
        <f t="shared" si="220"/>
        <v>4</v>
      </c>
      <c r="P2030" s="4" t="str">
        <f t="shared" si="221"/>
        <v>19</v>
      </c>
      <c r="Q2030" s="8">
        <f t="shared" si="222"/>
        <v>45</v>
      </c>
      <c r="R2030">
        <f t="shared" si="223"/>
        <v>1185</v>
      </c>
    </row>
    <row r="2031" spans="1:18" x14ac:dyDescent="0.3">
      <c r="A2031" t="s">
        <v>11</v>
      </c>
      <c r="B2031" s="7" t="s">
        <v>44</v>
      </c>
      <c r="C2031" t="s">
        <v>69</v>
      </c>
      <c r="D2031" s="10" t="s">
        <v>73</v>
      </c>
      <c r="E2031" t="s">
        <v>95</v>
      </c>
      <c r="F2031" s="4" t="s">
        <v>253</v>
      </c>
      <c r="G2031" t="s">
        <v>304</v>
      </c>
      <c r="H2031" s="2">
        <f t="shared" si="217"/>
        <v>0.67361111111111116</v>
      </c>
      <c r="I2031" s="2">
        <f t="shared" si="218"/>
        <v>0.21180555555555555</v>
      </c>
      <c r="J2031" t="str">
        <f t="shared" si="219"/>
        <v/>
      </c>
      <c r="K2031" t="s">
        <v>1657</v>
      </c>
      <c r="L2031" t="s">
        <v>1993</v>
      </c>
      <c r="M2031" t="s">
        <v>1996</v>
      </c>
      <c r="N2031">
        <v>6818</v>
      </c>
      <c r="O2031">
        <f t="shared" si="220"/>
        <v>3</v>
      </c>
      <c r="P2031" s="4" t="str">
        <f t="shared" si="221"/>
        <v>11</v>
      </c>
      <c r="Q2031" s="8">
        <f t="shared" si="222"/>
        <v>5</v>
      </c>
      <c r="R2031">
        <f t="shared" si="223"/>
        <v>665</v>
      </c>
    </row>
    <row r="2032" spans="1:18" x14ac:dyDescent="0.3">
      <c r="A2032" t="s">
        <v>12</v>
      </c>
      <c r="B2032" s="7" t="s">
        <v>37</v>
      </c>
      <c r="C2032" t="s">
        <v>68</v>
      </c>
      <c r="D2032" s="10" t="s">
        <v>67</v>
      </c>
      <c r="E2032" t="s">
        <v>80</v>
      </c>
      <c r="F2032" s="4" t="s">
        <v>234</v>
      </c>
      <c r="G2032" t="s">
        <v>354</v>
      </c>
      <c r="H2032" s="2">
        <f t="shared" si="217"/>
        <v>0.69791666666666663</v>
      </c>
      <c r="I2032" s="2">
        <f t="shared" si="218"/>
        <v>0.59375</v>
      </c>
      <c r="J2032" t="str">
        <f t="shared" si="219"/>
        <v/>
      </c>
      <c r="K2032" t="s">
        <v>1654</v>
      </c>
      <c r="L2032" t="s">
        <v>1991</v>
      </c>
      <c r="M2032" t="s">
        <v>1996</v>
      </c>
      <c r="N2032">
        <v>5510</v>
      </c>
      <c r="O2032">
        <f t="shared" si="220"/>
        <v>2</v>
      </c>
      <c r="P2032" s="4" t="str">
        <f t="shared" si="221"/>
        <v>2</v>
      </c>
      <c r="Q2032" s="8">
        <f t="shared" si="222"/>
        <v>30</v>
      </c>
      <c r="R2032">
        <f t="shared" si="223"/>
        <v>150</v>
      </c>
    </row>
    <row r="2033" spans="1:18" x14ac:dyDescent="0.3">
      <c r="A2033" t="s">
        <v>13</v>
      </c>
      <c r="B2033" s="7" t="s">
        <v>48</v>
      </c>
      <c r="C2033" t="s">
        <v>68</v>
      </c>
      <c r="D2033" s="10" t="s">
        <v>67</v>
      </c>
      <c r="E2033" t="s">
        <v>85</v>
      </c>
      <c r="F2033" s="4" t="s">
        <v>258</v>
      </c>
      <c r="G2033" t="s">
        <v>908</v>
      </c>
      <c r="H2033" s="2">
        <f t="shared" si="217"/>
        <v>0.3888888888888889</v>
      </c>
      <c r="I2033" s="2">
        <f t="shared" si="218"/>
        <v>0.27083333333333331</v>
      </c>
      <c r="J2033" t="str">
        <f t="shared" si="219"/>
        <v>22 May</v>
      </c>
      <c r="K2033" t="s">
        <v>1918</v>
      </c>
      <c r="L2033" t="s">
        <v>1993</v>
      </c>
      <c r="M2033" t="s">
        <v>1996</v>
      </c>
      <c r="N2033">
        <v>14388</v>
      </c>
      <c r="O2033">
        <f t="shared" si="220"/>
        <v>3</v>
      </c>
      <c r="P2033" s="4" t="str">
        <f t="shared" si="221"/>
        <v>26</v>
      </c>
      <c r="Q2033" s="8">
        <f t="shared" si="222"/>
        <v>50</v>
      </c>
      <c r="R2033">
        <f t="shared" si="223"/>
        <v>1610</v>
      </c>
    </row>
    <row r="2034" spans="1:18" x14ac:dyDescent="0.3">
      <c r="A2034" t="s">
        <v>15</v>
      </c>
      <c r="B2034" s="7" t="s">
        <v>50</v>
      </c>
      <c r="C2034" t="s">
        <v>69</v>
      </c>
      <c r="D2034" s="10" t="s">
        <v>73</v>
      </c>
      <c r="E2034" t="s">
        <v>95</v>
      </c>
      <c r="F2034" s="4" t="s">
        <v>338</v>
      </c>
      <c r="G2034" t="s">
        <v>462</v>
      </c>
      <c r="H2034" s="2">
        <f t="shared" si="217"/>
        <v>0.9375</v>
      </c>
      <c r="I2034" s="2">
        <f t="shared" si="218"/>
        <v>0.62152777777777779</v>
      </c>
      <c r="J2034" t="str">
        <f t="shared" si="219"/>
        <v/>
      </c>
      <c r="K2034" t="s">
        <v>1830</v>
      </c>
      <c r="L2034" t="s">
        <v>1993</v>
      </c>
      <c r="M2034" t="s">
        <v>1996</v>
      </c>
      <c r="N2034">
        <v>7038</v>
      </c>
      <c r="O2034">
        <f t="shared" si="220"/>
        <v>3</v>
      </c>
      <c r="P2034" s="4" t="str">
        <f t="shared" si="221"/>
        <v>7</v>
      </c>
      <c r="Q2034" s="8">
        <f t="shared" si="222"/>
        <v>35</v>
      </c>
      <c r="R2034">
        <f t="shared" si="223"/>
        <v>455</v>
      </c>
    </row>
    <row r="2035" spans="1:18" x14ac:dyDescent="0.3">
      <c r="A2035" t="s">
        <v>15</v>
      </c>
      <c r="B2035" s="7" t="s">
        <v>33</v>
      </c>
      <c r="C2035" t="s">
        <v>69</v>
      </c>
      <c r="D2035" s="10" t="s">
        <v>73</v>
      </c>
      <c r="E2035" t="s">
        <v>82</v>
      </c>
      <c r="F2035" s="4" t="s">
        <v>219</v>
      </c>
      <c r="G2035" t="s">
        <v>297</v>
      </c>
      <c r="H2035" s="2">
        <f t="shared" si="217"/>
        <v>0.80208333333333337</v>
      </c>
      <c r="I2035" s="2">
        <f t="shared" si="218"/>
        <v>0.36458333333333331</v>
      </c>
      <c r="J2035" t="str">
        <f t="shared" si="219"/>
        <v/>
      </c>
      <c r="K2035" t="s">
        <v>1674</v>
      </c>
      <c r="L2035" t="s">
        <v>1993</v>
      </c>
      <c r="M2035" t="s">
        <v>1996</v>
      </c>
      <c r="N2035">
        <v>8266</v>
      </c>
      <c r="O2035">
        <f t="shared" si="220"/>
        <v>3</v>
      </c>
      <c r="P2035" s="4" t="str">
        <f t="shared" si="221"/>
        <v>10</v>
      </c>
      <c r="Q2035" s="8">
        <f t="shared" si="222"/>
        <v>30</v>
      </c>
      <c r="R2035">
        <f t="shared" si="223"/>
        <v>630</v>
      </c>
    </row>
    <row r="2036" spans="1:18" x14ac:dyDescent="0.3">
      <c r="A2036" t="s">
        <v>13</v>
      </c>
      <c r="B2036" s="7" t="s">
        <v>47</v>
      </c>
      <c r="C2036" t="s">
        <v>69</v>
      </c>
      <c r="D2036" s="10" t="s">
        <v>73</v>
      </c>
      <c r="E2036" t="s">
        <v>105</v>
      </c>
      <c r="F2036" s="4" t="s">
        <v>355</v>
      </c>
      <c r="G2036" t="s">
        <v>444</v>
      </c>
      <c r="H2036" s="2">
        <f t="shared" si="217"/>
        <v>0.79166666666666663</v>
      </c>
      <c r="I2036" s="2">
        <f t="shared" si="218"/>
        <v>0.76388888888888884</v>
      </c>
      <c r="J2036" t="str">
        <f t="shared" si="219"/>
        <v>28 Jun</v>
      </c>
      <c r="K2036" t="s">
        <v>1900</v>
      </c>
      <c r="L2036" t="s">
        <v>1992</v>
      </c>
      <c r="M2036" t="s">
        <v>1996</v>
      </c>
      <c r="N2036">
        <v>14300</v>
      </c>
      <c r="O2036">
        <f t="shared" si="220"/>
        <v>4</v>
      </c>
      <c r="P2036" s="4" t="str">
        <f t="shared" si="221"/>
        <v>24</v>
      </c>
      <c r="Q2036" s="8">
        <f t="shared" si="222"/>
        <v>40</v>
      </c>
      <c r="R2036">
        <f t="shared" si="223"/>
        <v>1480</v>
      </c>
    </row>
    <row r="2037" spans="1:18" x14ac:dyDescent="0.3">
      <c r="A2037" t="s">
        <v>12</v>
      </c>
      <c r="B2037" s="7" t="s">
        <v>33</v>
      </c>
      <c r="C2037" t="s">
        <v>68</v>
      </c>
      <c r="D2037" s="10" t="s">
        <v>67</v>
      </c>
      <c r="E2037" t="s">
        <v>85</v>
      </c>
      <c r="F2037" s="4" t="s">
        <v>205</v>
      </c>
      <c r="G2037" t="s">
        <v>494</v>
      </c>
      <c r="H2037" s="2">
        <f t="shared" si="217"/>
        <v>0.3298611111111111</v>
      </c>
      <c r="I2037" s="2">
        <f t="shared" si="218"/>
        <v>0.3923611111111111</v>
      </c>
      <c r="J2037" t="str">
        <f t="shared" si="219"/>
        <v>10 May</v>
      </c>
      <c r="K2037" t="s">
        <v>1817</v>
      </c>
      <c r="L2037" t="s">
        <v>1993</v>
      </c>
      <c r="M2037" t="s">
        <v>1996</v>
      </c>
      <c r="N2037">
        <v>8366</v>
      </c>
      <c r="O2037">
        <f t="shared" si="220"/>
        <v>3</v>
      </c>
      <c r="P2037" s="4" t="str">
        <f t="shared" si="221"/>
        <v>22</v>
      </c>
      <c r="Q2037" s="8">
        <f t="shared" si="222"/>
        <v>30</v>
      </c>
      <c r="R2037">
        <f t="shared" si="223"/>
        <v>1350</v>
      </c>
    </row>
    <row r="2038" spans="1:18" x14ac:dyDescent="0.3">
      <c r="A2038" t="s">
        <v>13</v>
      </c>
      <c r="B2038" s="7" t="s">
        <v>49</v>
      </c>
      <c r="C2038" t="s">
        <v>67</v>
      </c>
      <c r="D2038" s="10" t="s">
        <v>72</v>
      </c>
      <c r="E2038" t="s">
        <v>81</v>
      </c>
      <c r="F2038" s="4" t="s">
        <v>337</v>
      </c>
      <c r="G2038" t="s">
        <v>726</v>
      </c>
      <c r="H2038" s="2">
        <f t="shared" si="217"/>
        <v>0.43402777777777779</v>
      </c>
      <c r="I2038" s="2">
        <f t="shared" si="218"/>
        <v>0.95138888888888884</v>
      </c>
      <c r="J2038" t="str">
        <f t="shared" si="219"/>
        <v>07 Mar</v>
      </c>
      <c r="K2038" t="s">
        <v>1896</v>
      </c>
      <c r="L2038" t="s">
        <v>1993</v>
      </c>
      <c r="M2038" t="s">
        <v>1996</v>
      </c>
      <c r="N2038">
        <v>17261</v>
      </c>
      <c r="O2038">
        <f t="shared" si="220"/>
        <v>3</v>
      </c>
      <c r="P2038" s="4" t="str">
        <f t="shared" si="221"/>
        <v>11</v>
      </c>
      <c r="Q2038" s="8">
        <f t="shared" si="222"/>
        <v>35</v>
      </c>
      <c r="R2038">
        <f t="shared" si="223"/>
        <v>695</v>
      </c>
    </row>
    <row r="2039" spans="1:18" x14ac:dyDescent="0.3">
      <c r="A2039" t="s">
        <v>17</v>
      </c>
      <c r="B2039" s="7" t="s">
        <v>54</v>
      </c>
      <c r="C2039" t="s">
        <v>68</v>
      </c>
      <c r="D2039" s="10" t="s">
        <v>67</v>
      </c>
      <c r="E2039" t="s">
        <v>98</v>
      </c>
      <c r="F2039" s="4" t="s">
        <v>314</v>
      </c>
      <c r="G2039" t="s">
        <v>909</v>
      </c>
      <c r="H2039" s="2">
        <f t="shared" si="217"/>
        <v>0.37847222222222221</v>
      </c>
      <c r="I2039" s="2">
        <f t="shared" si="218"/>
        <v>0.2986111111111111</v>
      </c>
      <c r="J2039" t="str">
        <f t="shared" si="219"/>
        <v>07 Jun</v>
      </c>
      <c r="K2039" t="s">
        <v>1882</v>
      </c>
      <c r="L2039" t="s">
        <v>1993</v>
      </c>
      <c r="M2039" t="s">
        <v>1996</v>
      </c>
      <c r="N2039">
        <v>8452</v>
      </c>
      <c r="O2039">
        <f t="shared" si="220"/>
        <v>3</v>
      </c>
      <c r="P2039" s="4" t="str">
        <f t="shared" si="221"/>
        <v>25</v>
      </c>
      <c r="Q2039" s="8">
        <f t="shared" si="222"/>
        <v>55</v>
      </c>
      <c r="R2039">
        <f t="shared" si="223"/>
        <v>1555</v>
      </c>
    </row>
    <row r="2040" spans="1:18" x14ac:dyDescent="0.3">
      <c r="A2040" t="s">
        <v>11</v>
      </c>
      <c r="B2040" s="7" t="s">
        <v>57</v>
      </c>
      <c r="C2040" t="s">
        <v>68</v>
      </c>
      <c r="D2040" s="10" t="s">
        <v>67</v>
      </c>
      <c r="E2040" t="s">
        <v>135</v>
      </c>
      <c r="F2040" s="4" t="s">
        <v>290</v>
      </c>
      <c r="G2040" t="s">
        <v>327</v>
      </c>
      <c r="H2040" s="2">
        <f t="shared" si="217"/>
        <v>0.85416666666666663</v>
      </c>
      <c r="I2040" s="2">
        <f t="shared" si="218"/>
        <v>0.63194444444444442</v>
      </c>
      <c r="J2040" t="str">
        <f t="shared" si="219"/>
        <v/>
      </c>
      <c r="K2040" t="s">
        <v>1804</v>
      </c>
      <c r="L2040" t="s">
        <v>1993</v>
      </c>
      <c r="M2040" t="s">
        <v>1996</v>
      </c>
      <c r="N2040">
        <v>8567</v>
      </c>
      <c r="O2040">
        <f t="shared" si="220"/>
        <v>3</v>
      </c>
      <c r="P2040" s="4" t="str">
        <f t="shared" si="221"/>
        <v>5</v>
      </c>
      <c r="Q2040" s="8">
        <f t="shared" si="222"/>
        <v>20</v>
      </c>
      <c r="R2040">
        <f t="shared" si="223"/>
        <v>320</v>
      </c>
    </row>
    <row r="2041" spans="1:18" x14ac:dyDescent="0.3">
      <c r="A2041" t="s">
        <v>15</v>
      </c>
      <c r="B2041" s="7" t="s">
        <v>44</v>
      </c>
      <c r="C2041" t="s">
        <v>69</v>
      </c>
      <c r="D2041" s="10" t="s">
        <v>73</v>
      </c>
      <c r="E2041" t="s">
        <v>95</v>
      </c>
      <c r="F2041" s="4" t="s">
        <v>229</v>
      </c>
      <c r="G2041" t="s">
        <v>462</v>
      </c>
      <c r="H2041" s="2">
        <f t="shared" si="217"/>
        <v>0.9375</v>
      </c>
      <c r="I2041" s="2">
        <f t="shared" si="218"/>
        <v>0.2951388888888889</v>
      </c>
      <c r="J2041" t="str">
        <f t="shared" si="219"/>
        <v/>
      </c>
      <c r="K2041" t="s">
        <v>1704</v>
      </c>
      <c r="L2041" t="s">
        <v>1993</v>
      </c>
      <c r="M2041" t="s">
        <v>1996</v>
      </c>
      <c r="N2041">
        <v>9646</v>
      </c>
      <c r="O2041">
        <f t="shared" si="220"/>
        <v>3</v>
      </c>
      <c r="P2041" s="4" t="str">
        <f t="shared" si="221"/>
        <v>15</v>
      </c>
      <c r="Q2041" s="8">
        <f t="shared" si="222"/>
        <v>25</v>
      </c>
      <c r="R2041">
        <f t="shared" si="223"/>
        <v>925</v>
      </c>
    </row>
    <row r="2042" spans="1:18" x14ac:dyDescent="0.3">
      <c r="A2042" t="s">
        <v>12</v>
      </c>
      <c r="B2042" s="7" t="s">
        <v>63</v>
      </c>
      <c r="C2042" t="s">
        <v>69</v>
      </c>
      <c r="D2042" s="10" t="s">
        <v>73</v>
      </c>
      <c r="E2042" t="s">
        <v>109</v>
      </c>
      <c r="F2042" s="4" t="s">
        <v>224</v>
      </c>
      <c r="G2042" t="s">
        <v>559</v>
      </c>
      <c r="H2042" s="2">
        <f t="shared" si="217"/>
        <v>0.80208333333333337</v>
      </c>
      <c r="I2042" s="2">
        <f t="shared" si="218"/>
        <v>0.91666666666666663</v>
      </c>
      <c r="J2042" t="str">
        <f t="shared" si="219"/>
        <v>10 Apr</v>
      </c>
      <c r="K2042" t="s">
        <v>1717</v>
      </c>
      <c r="L2042" t="s">
        <v>1992</v>
      </c>
      <c r="M2042" t="s">
        <v>1996</v>
      </c>
      <c r="N2042">
        <v>8341</v>
      </c>
      <c r="O2042">
        <f t="shared" si="220"/>
        <v>4</v>
      </c>
      <c r="P2042" s="4" t="str">
        <f t="shared" si="221"/>
        <v>21</v>
      </c>
      <c r="Q2042" s="8">
        <f t="shared" si="222"/>
        <v>15</v>
      </c>
      <c r="R2042">
        <f t="shared" si="223"/>
        <v>1275</v>
      </c>
    </row>
    <row r="2043" spans="1:18" x14ac:dyDescent="0.3">
      <c r="A2043" t="s">
        <v>13</v>
      </c>
      <c r="B2043" s="7" t="s">
        <v>33</v>
      </c>
      <c r="C2043" t="s">
        <v>69</v>
      </c>
      <c r="D2043" s="10" t="s">
        <v>73</v>
      </c>
      <c r="E2043" t="s">
        <v>82</v>
      </c>
      <c r="F2043" s="4" t="s">
        <v>255</v>
      </c>
      <c r="G2043" t="s">
        <v>640</v>
      </c>
      <c r="H2043" s="2">
        <f t="shared" si="217"/>
        <v>0.79166666666666663</v>
      </c>
      <c r="I2043" s="2">
        <f t="shared" si="218"/>
        <v>0.72916666666666663</v>
      </c>
      <c r="J2043" t="str">
        <f t="shared" si="219"/>
        <v>10 May</v>
      </c>
      <c r="K2043" t="s">
        <v>1631</v>
      </c>
      <c r="L2043" t="s">
        <v>1993</v>
      </c>
      <c r="M2043" t="s">
        <v>1997</v>
      </c>
      <c r="N2043">
        <v>12373</v>
      </c>
      <c r="O2043">
        <f t="shared" si="220"/>
        <v>3</v>
      </c>
      <c r="P2043" s="4" t="str">
        <f t="shared" si="221"/>
        <v>25</v>
      </c>
      <c r="Q2043" s="8">
        <f t="shared" si="222"/>
        <v>30</v>
      </c>
      <c r="R2043">
        <f t="shared" si="223"/>
        <v>1530</v>
      </c>
    </row>
    <row r="2044" spans="1:18" x14ac:dyDescent="0.3">
      <c r="A2044" t="s">
        <v>14</v>
      </c>
      <c r="B2044" s="7" t="s">
        <v>59</v>
      </c>
      <c r="C2044" t="s">
        <v>70</v>
      </c>
      <c r="D2044" s="10" t="s">
        <v>68</v>
      </c>
      <c r="E2044" t="s">
        <v>84</v>
      </c>
      <c r="F2044" s="4" t="s">
        <v>319</v>
      </c>
      <c r="G2044" t="s">
        <v>359</v>
      </c>
      <c r="H2044" s="2">
        <f t="shared" si="217"/>
        <v>0.83680555555555558</v>
      </c>
      <c r="I2044" s="2">
        <f t="shared" si="218"/>
        <v>0.73958333333333337</v>
      </c>
      <c r="J2044" t="str">
        <f t="shared" si="219"/>
        <v/>
      </c>
      <c r="K2044" t="s">
        <v>1710</v>
      </c>
      <c r="L2044" t="s">
        <v>1991</v>
      </c>
      <c r="M2044" t="s">
        <v>1998</v>
      </c>
      <c r="N2044">
        <v>3543</v>
      </c>
      <c r="O2044">
        <f t="shared" si="220"/>
        <v>2</v>
      </c>
      <c r="P2044" s="4" t="str">
        <f t="shared" si="221"/>
        <v>2</v>
      </c>
      <c r="Q2044" s="8">
        <f t="shared" si="222"/>
        <v>20</v>
      </c>
      <c r="R2044">
        <f t="shared" si="223"/>
        <v>140</v>
      </c>
    </row>
    <row r="2045" spans="1:18" x14ac:dyDescent="0.3">
      <c r="A2045" t="s">
        <v>13</v>
      </c>
      <c r="B2045" s="7" t="s">
        <v>25</v>
      </c>
      <c r="C2045" t="s">
        <v>68</v>
      </c>
      <c r="D2045" s="10" t="s">
        <v>67</v>
      </c>
      <c r="E2045" t="s">
        <v>98</v>
      </c>
      <c r="F2045" s="4" t="s">
        <v>299</v>
      </c>
      <c r="G2045" t="s">
        <v>516</v>
      </c>
      <c r="H2045" s="2">
        <f t="shared" si="217"/>
        <v>0.98263888888888884</v>
      </c>
      <c r="I2045" s="2">
        <f t="shared" si="218"/>
        <v>0.70833333333333337</v>
      </c>
      <c r="J2045" t="str">
        <f t="shared" si="219"/>
        <v/>
      </c>
      <c r="K2045" t="s">
        <v>1827</v>
      </c>
      <c r="L2045" t="s">
        <v>1993</v>
      </c>
      <c r="M2045" t="s">
        <v>1997</v>
      </c>
      <c r="N2045">
        <v>13994</v>
      </c>
      <c r="O2045">
        <f t="shared" si="220"/>
        <v>3</v>
      </c>
      <c r="P2045" s="4" t="str">
        <f t="shared" si="221"/>
        <v>6</v>
      </c>
      <c r="Q2045" s="8">
        <f t="shared" si="222"/>
        <v>35</v>
      </c>
      <c r="R2045">
        <f t="shared" si="223"/>
        <v>395</v>
      </c>
    </row>
    <row r="2046" spans="1:18" x14ac:dyDescent="0.3">
      <c r="A2046" t="s">
        <v>11</v>
      </c>
      <c r="B2046" s="7" t="s">
        <v>23</v>
      </c>
      <c r="C2046" t="s">
        <v>67</v>
      </c>
      <c r="D2046" s="10" t="s">
        <v>72</v>
      </c>
      <c r="E2046" t="s">
        <v>75</v>
      </c>
      <c r="F2046" s="4" t="s">
        <v>225</v>
      </c>
      <c r="G2046" t="s">
        <v>295</v>
      </c>
      <c r="H2046" s="2">
        <f t="shared" si="217"/>
        <v>0.28472222222222221</v>
      </c>
      <c r="I2046" s="2">
        <f t="shared" si="218"/>
        <v>0.16666666666666666</v>
      </c>
      <c r="J2046" t="str">
        <f t="shared" si="219"/>
        <v/>
      </c>
      <c r="K2046" t="s">
        <v>1623</v>
      </c>
      <c r="L2046" t="s">
        <v>1991</v>
      </c>
      <c r="M2046" t="s">
        <v>1996</v>
      </c>
      <c r="N2046">
        <v>4777</v>
      </c>
      <c r="O2046">
        <f t="shared" si="220"/>
        <v>2</v>
      </c>
      <c r="P2046" s="4" t="str">
        <f t="shared" si="221"/>
        <v>2</v>
      </c>
      <c r="Q2046" s="8">
        <f t="shared" si="222"/>
        <v>50</v>
      </c>
      <c r="R2046">
        <f t="shared" si="223"/>
        <v>170</v>
      </c>
    </row>
    <row r="2047" spans="1:18" x14ac:dyDescent="0.3">
      <c r="A2047" t="s">
        <v>15</v>
      </c>
      <c r="B2047" s="7" t="s">
        <v>31</v>
      </c>
      <c r="C2047" t="s">
        <v>69</v>
      </c>
      <c r="D2047" s="10" t="s">
        <v>73</v>
      </c>
      <c r="E2047" t="s">
        <v>95</v>
      </c>
      <c r="F2047" s="4" t="s">
        <v>338</v>
      </c>
      <c r="G2047" t="s">
        <v>462</v>
      </c>
      <c r="H2047" s="2">
        <f t="shared" si="217"/>
        <v>0.9375</v>
      </c>
      <c r="I2047" s="2">
        <f t="shared" si="218"/>
        <v>0.62152777777777779</v>
      </c>
      <c r="J2047" t="str">
        <f t="shared" si="219"/>
        <v/>
      </c>
      <c r="K2047" t="s">
        <v>1830</v>
      </c>
      <c r="L2047" t="s">
        <v>1993</v>
      </c>
      <c r="M2047" t="s">
        <v>1996</v>
      </c>
      <c r="N2047">
        <v>7038</v>
      </c>
      <c r="O2047">
        <f t="shared" si="220"/>
        <v>3</v>
      </c>
      <c r="P2047" s="4" t="str">
        <f t="shared" si="221"/>
        <v>7</v>
      </c>
      <c r="Q2047" s="8">
        <f t="shared" si="222"/>
        <v>35</v>
      </c>
      <c r="R2047">
        <f t="shared" si="223"/>
        <v>455</v>
      </c>
    </row>
    <row r="2048" spans="1:18" x14ac:dyDescent="0.3">
      <c r="A2048" t="s">
        <v>11</v>
      </c>
      <c r="B2048" s="7" t="s">
        <v>40</v>
      </c>
      <c r="C2048" t="s">
        <v>71</v>
      </c>
      <c r="D2048" s="10" t="s">
        <v>74</v>
      </c>
      <c r="E2048" t="s">
        <v>102</v>
      </c>
      <c r="F2048" s="4" t="s">
        <v>266</v>
      </c>
      <c r="G2048" t="s">
        <v>292</v>
      </c>
      <c r="H2048" s="2">
        <f t="shared" si="217"/>
        <v>0.76736111111111116</v>
      </c>
      <c r="I2048" s="2">
        <f t="shared" si="218"/>
        <v>0.70486111111111116</v>
      </c>
      <c r="J2048" t="str">
        <f t="shared" si="219"/>
        <v/>
      </c>
      <c r="K2048" t="s">
        <v>1675</v>
      </c>
      <c r="L2048" t="s">
        <v>1991</v>
      </c>
      <c r="M2048" t="s">
        <v>1996</v>
      </c>
      <c r="N2048">
        <v>3175</v>
      </c>
      <c r="O2048">
        <f t="shared" si="220"/>
        <v>2</v>
      </c>
      <c r="P2048" s="4" t="str">
        <f t="shared" si="221"/>
        <v>1</v>
      </c>
      <c r="Q2048" s="8">
        <f t="shared" si="222"/>
        <v>30</v>
      </c>
      <c r="R2048">
        <f t="shared" si="223"/>
        <v>90</v>
      </c>
    </row>
    <row r="2049" spans="1:18" x14ac:dyDescent="0.3">
      <c r="A2049" t="s">
        <v>15</v>
      </c>
      <c r="B2049" s="7" t="s">
        <v>25</v>
      </c>
      <c r="C2049" t="s">
        <v>69</v>
      </c>
      <c r="D2049" s="10" t="s">
        <v>73</v>
      </c>
      <c r="E2049" t="s">
        <v>82</v>
      </c>
      <c r="F2049" s="4" t="s">
        <v>300</v>
      </c>
      <c r="G2049" t="s">
        <v>352</v>
      </c>
      <c r="H2049" s="2">
        <f t="shared" si="217"/>
        <v>0.875</v>
      </c>
      <c r="I2049" s="2">
        <f t="shared" si="218"/>
        <v>0.41666666666666669</v>
      </c>
      <c r="J2049" t="str">
        <f t="shared" si="219"/>
        <v/>
      </c>
      <c r="K2049" t="s">
        <v>1763</v>
      </c>
      <c r="L2049" t="s">
        <v>1993</v>
      </c>
      <c r="M2049" t="s">
        <v>1996</v>
      </c>
      <c r="N2049">
        <v>7408</v>
      </c>
      <c r="O2049">
        <f t="shared" si="220"/>
        <v>3</v>
      </c>
      <c r="P2049" s="4" t="str">
        <f t="shared" si="221"/>
        <v>11</v>
      </c>
      <c r="Q2049" s="8">
        <f t="shared" si="222"/>
        <v>0</v>
      </c>
      <c r="R2049">
        <f t="shared" si="223"/>
        <v>660</v>
      </c>
    </row>
    <row r="2050" spans="1:18" x14ac:dyDescent="0.3">
      <c r="A2050" t="s">
        <v>11</v>
      </c>
      <c r="B2050" s="7" t="s">
        <v>44</v>
      </c>
      <c r="C2050" t="s">
        <v>67</v>
      </c>
      <c r="D2050" s="10" t="s">
        <v>69</v>
      </c>
      <c r="E2050" t="s">
        <v>75</v>
      </c>
      <c r="F2050" s="4" t="s">
        <v>243</v>
      </c>
      <c r="G2050" t="s">
        <v>910</v>
      </c>
      <c r="H2050" s="2">
        <f t="shared" si="217"/>
        <v>1.0416666666666666E-2</v>
      </c>
      <c r="I2050" s="2">
        <f t="shared" si="218"/>
        <v>0.88541666666666663</v>
      </c>
      <c r="J2050" t="str">
        <f t="shared" si="219"/>
        <v>16 Jun</v>
      </c>
      <c r="K2050" t="s">
        <v>1666</v>
      </c>
      <c r="L2050" t="s">
        <v>1991</v>
      </c>
      <c r="M2050" t="s">
        <v>1996</v>
      </c>
      <c r="N2050">
        <v>3943</v>
      </c>
      <c r="O2050">
        <f t="shared" si="220"/>
        <v>2</v>
      </c>
      <c r="P2050" s="4" t="str">
        <f t="shared" si="221"/>
        <v>3</v>
      </c>
      <c r="Q2050" s="8">
        <f t="shared" si="222"/>
        <v>0</v>
      </c>
      <c r="R2050">
        <f t="shared" si="223"/>
        <v>180</v>
      </c>
    </row>
    <row r="2051" spans="1:18" x14ac:dyDescent="0.3">
      <c r="A2051" t="s">
        <v>13</v>
      </c>
      <c r="B2051" s="7" t="s">
        <v>38</v>
      </c>
      <c r="C2051" t="s">
        <v>69</v>
      </c>
      <c r="D2051" s="10" t="s">
        <v>73</v>
      </c>
      <c r="E2051" t="s">
        <v>82</v>
      </c>
      <c r="F2051" s="4" t="s">
        <v>210</v>
      </c>
      <c r="G2051" t="s">
        <v>474</v>
      </c>
      <c r="H2051" s="2">
        <f t="shared" ref="H2051:H2114" si="224">TIMEVALUE(LEFT(G2051,5))</f>
        <v>0.18402777777777779</v>
      </c>
      <c r="I2051" s="2">
        <f t="shared" ref="I2051:I2114" si="225">F2051*1</f>
        <v>0.33333333333333331</v>
      </c>
      <c r="J2051" t="str">
        <f t="shared" ref="J2051:J2114" si="226">IF(LEN(G2051)&gt;5, MID(G2051,7,6), "")</f>
        <v>07 Mar</v>
      </c>
      <c r="K2051" t="s">
        <v>1780</v>
      </c>
      <c r="L2051" t="s">
        <v>1993</v>
      </c>
      <c r="M2051" t="s">
        <v>1996</v>
      </c>
      <c r="N2051">
        <v>15974</v>
      </c>
      <c r="O2051">
        <f t="shared" ref="O2051:O2114" si="227">LEN(E2051)-LEN(SUBSTITUTE(E2051,"→",""))+1</f>
        <v>3</v>
      </c>
      <c r="P2051" s="4" t="str">
        <f t="shared" ref="P2051:P2114" si="228">LEFT(K2051, FIND("h", K2051)-1)</f>
        <v>20</v>
      </c>
      <c r="Q2051" s="8">
        <f t="shared" ref="Q2051:Q2114" si="229">IFERROR(VALUE(MID(K2051, FIND("h",K2051)+2, FIND("m",K2051)-FIND("h",K2051)-2)), 0)*1</f>
        <v>25</v>
      </c>
      <c r="R2051">
        <f t="shared" ref="R2051:R2114" si="230">(P2051*60+Q2051)</f>
        <v>1225</v>
      </c>
    </row>
    <row r="2052" spans="1:18" x14ac:dyDescent="0.3">
      <c r="A2052" t="s">
        <v>14</v>
      </c>
      <c r="B2052" s="7" t="s">
        <v>30</v>
      </c>
      <c r="C2052" t="s">
        <v>68</v>
      </c>
      <c r="D2052" s="10" t="s">
        <v>67</v>
      </c>
      <c r="E2052" t="s">
        <v>80</v>
      </c>
      <c r="F2052" s="4" t="s">
        <v>345</v>
      </c>
      <c r="G2052" t="s">
        <v>329</v>
      </c>
      <c r="H2052" s="2">
        <f t="shared" si="224"/>
        <v>0.39583333333333331</v>
      </c>
      <c r="I2052" s="2">
        <f t="shared" si="225"/>
        <v>0.28819444444444442</v>
      </c>
      <c r="J2052" t="str">
        <f t="shared" si="226"/>
        <v/>
      </c>
      <c r="K2052" t="s">
        <v>1634</v>
      </c>
      <c r="L2052" t="s">
        <v>1991</v>
      </c>
      <c r="M2052" t="s">
        <v>1996</v>
      </c>
      <c r="N2052">
        <v>3873</v>
      </c>
      <c r="O2052">
        <f t="shared" si="227"/>
        <v>2</v>
      </c>
      <c r="P2052" s="4" t="str">
        <f t="shared" si="228"/>
        <v>2</v>
      </c>
      <c r="Q2052" s="8">
        <f t="shared" si="229"/>
        <v>35</v>
      </c>
      <c r="R2052">
        <f t="shared" si="230"/>
        <v>155</v>
      </c>
    </row>
    <row r="2053" spans="1:18" x14ac:dyDescent="0.3">
      <c r="A2053" t="s">
        <v>11</v>
      </c>
      <c r="B2053" s="7" t="s">
        <v>36</v>
      </c>
      <c r="C2053" t="s">
        <v>67</v>
      </c>
      <c r="D2053" s="10" t="s">
        <v>69</v>
      </c>
      <c r="E2053" t="s">
        <v>75</v>
      </c>
      <c r="F2053" s="4" t="s">
        <v>349</v>
      </c>
      <c r="G2053" t="s">
        <v>296</v>
      </c>
      <c r="H2053" s="2">
        <f t="shared" si="224"/>
        <v>0.54166666666666663</v>
      </c>
      <c r="I2053" s="2">
        <f t="shared" si="225"/>
        <v>0.4236111111111111</v>
      </c>
      <c r="J2053" t="str">
        <f t="shared" si="226"/>
        <v/>
      </c>
      <c r="K2053" t="s">
        <v>1623</v>
      </c>
      <c r="L2053" t="s">
        <v>1991</v>
      </c>
      <c r="M2053" t="s">
        <v>1996</v>
      </c>
      <c r="N2053">
        <v>4423</v>
      </c>
      <c r="O2053">
        <f t="shared" si="227"/>
        <v>2</v>
      </c>
      <c r="P2053" s="4" t="str">
        <f t="shared" si="228"/>
        <v>2</v>
      </c>
      <c r="Q2053" s="8">
        <f t="shared" si="229"/>
        <v>50</v>
      </c>
      <c r="R2053">
        <f t="shared" si="230"/>
        <v>170</v>
      </c>
    </row>
    <row r="2054" spans="1:18" x14ac:dyDescent="0.3">
      <c r="A2054" t="s">
        <v>13</v>
      </c>
      <c r="B2054" s="7" t="s">
        <v>30</v>
      </c>
      <c r="C2054" t="s">
        <v>69</v>
      </c>
      <c r="D2054" s="10" t="s">
        <v>73</v>
      </c>
      <c r="E2054" t="s">
        <v>104</v>
      </c>
      <c r="F2054" s="4" t="s">
        <v>261</v>
      </c>
      <c r="G2054" t="s">
        <v>501</v>
      </c>
      <c r="H2054" s="2">
        <f t="shared" si="224"/>
        <v>0.18402777777777779</v>
      </c>
      <c r="I2054" s="2">
        <f t="shared" si="225"/>
        <v>0.40277777777777779</v>
      </c>
      <c r="J2054" t="str">
        <f t="shared" si="226"/>
        <v>28 May</v>
      </c>
      <c r="K2054" t="s">
        <v>1688</v>
      </c>
      <c r="L2054" t="s">
        <v>1992</v>
      </c>
      <c r="M2054" t="s">
        <v>1996</v>
      </c>
      <c r="N2054">
        <v>15129</v>
      </c>
      <c r="O2054">
        <f t="shared" si="227"/>
        <v>4</v>
      </c>
      <c r="P2054" s="4" t="str">
        <f t="shared" si="228"/>
        <v>18</v>
      </c>
      <c r="Q2054" s="8">
        <f t="shared" si="229"/>
        <v>45</v>
      </c>
      <c r="R2054">
        <f t="shared" si="230"/>
        <v>1125</v>
      </c>
    </row>
    <row r="2055" spans="1:18" x14ac:dyDescent="0.3">
      <c r="A2055" t="s">
        <v>11</v>
      </c>
      <c r="B2055" s="7" t="s">
        <v>39</v>
      </c>
      <c r="C2055" t="s">
        <v>69</v>
      </c>
      <c r="D2055" s="10" t="s">
        <v>73</v>
      </c>
      <c r="E2055" t="s">
        <v>82</v>
      </c>
      <c r="F2055" s="4" t="s">
        <v>262</v>
      </c>
      <c r="G2055" t="s">
        <v>352</v>
      </c>
      <c r="H2055" s="2">
        <f t="shared" si="224"/>
        <v>0.875</v>
      </c>
      <c r="I2055" s="2">
        <f t="shared" si="225"/>
        <v>0.35069444444444442</v>
      </c>
      <c r="J2055" t="str">
        <f t="shared" si="226"/>
        <v/>
      </c>
      <c r="K2055" t="s">
        <v>1760</v>
      </c>
      <c r="L2055" t="s">
        <v>1993</v>
      </c>
      <c r="M2055" t="s">
        <v>1996</v>
      </c>
      <c r="N2055">
        <v>8285</v>
      </c>
      <c r="O2055">
        <f t="shared" si="227"/>
        <v>3</v>
      </c>
      <c r="P2055" s="4" t="str">
        <f t="shared" si="228"/>
        <v>12</v>
      </c>
      <c r="Q2055" s="8">
        <f t="shared" si="229"/>
        <v>35</v>
      </c>
      <c r="R2055">
        <f t="shared" si="230"/>
        <v>755</v>
      </c>
    </row>
    <row r="2056" spans="1:18" x14ac:dyDescent="0.3">
      <c r="A2056" t="s">
        <v>12</v>
      </c>
      <c r="B2056" s="7" t="s">
        <v>54</v>
      </c>
      <c r="C2056" t="s">
        <v>71</v>
      </c>
      <c r="D2056" s="10" t="s">
        <v>74</v>
      </c>
      <c r="E2056" t="s">
        <v>102</v>
      </c>
      <c r="F2056" s="4" t="s">
        <v>325</v>
      </c>
      <c r="G2056" t="s">
        <v>464</v>
      </c>
      <c r="H2056" s="2">
        <f t="shared" si="224"/>
        <v>0.31944444444444442</v>
      </c>
      <c r="I2056" s="2">
        <f t="shared" si="225"/>
        <v>0.2638888888888889</v>
      </c>
      <c r="J2056" t="str">
        <f t="shared" si="226"/>
        <v/>
      </c>
      <c r="K2056" t="s">
        <v>1762</v>
      </c>
      <c r="L2056" t="s">
        <v>1991</v>
      </c>
      <c r="M2056" t="s">
        <v>1996</v>
      </c>
      <c r="N2056">
        <v>3100</v>
      </c>
      <c r="O2056">
        <f t="shared" si="227"/>
        <v>2</v>
      </c>
      <c r="P2056" s="4" t="str">
        <f t="shared" si="228"/>
        <v>1</v>
      </c>
      <c r="Q2056" s="8">
        <f t="shared" si="229"/>
        <v>20</v>
      </c>
      <c r="R2056">
        <f t="shared" si="230"/>
        <v>80</v>
      </c>
    </row>
    <row r="2057" spans="1:18" x14ac:dyDescent="0.3">
      <c r="A2057" t="s">
        <v>12</v>
      </c>
      <c r="B2057" s="7" t="s">
        <v>27</v>
      </c>
      <c r="C2057" t="s">
        <v>67</v>
      </c>
      <c r="D2057" s="10" t="s">
        <v>72</v>
      </c>
      <c r="E2057" t="s">
        <v>132</v>
      </c>
      <c r="F2057" s="4" t="s">
        <v>246</v>
      </c>
      <c r="G2057" t="s">
        <v>911</v>
      </c>
      <c r="H2057" s="2">
        <f t="shared" si="224"/>
        <v>0.3923611111111111</v>
      </c>
      <c r="I2057" s="2">
        <f t="shared" si="225"/>
        <v>0.36805555555555558</v>
      </c>
      <c r="J2057" t="str">
        <f t="shared" si="226"/>
        <v>02 Mar</v>
      </c>
      <c r="K2057" t="s">
        <v>1851</v>
      </c>
      <c r="L2057" t="s">
        <v>1992</v>
      </c>
      <c r="M2057" t="s">
        <v>1996</v>
      </c>
      <c r="N2057">
        <v>25430</v>
      </c>
      <c r="O2057">
        <f t="shared" si="227"/>
        <v>4</v>
      </c>
      <c r="P2057" s="4" t="str">
        <f t="shared" si="228"/>
        <v>24</v>
      </c>
      <c r="Q2057" s="8">
        <f t="shared" si="229"/>
        <v>35</v>
      </c>
      <c r="R2057">
        <f t="shared" si="230"/>
        <v>1475</v>
      </c>
    </row>
    <row r="2058" spans="1:18" x14ac:dyDescent="0.3">
      <c r="A2058" t="s">
        <v>14</v>
      </c>
      <c r="B2058" s="7" t="s">
        <v>61</v>
      </c>
      <c r="C2058" t="s">
        <v>71</v>
      </c>
      <c r="D2058" s="10" t="s">
        <v>74</v>
      </c>
      <c r="E2058" t="s">
        <v>102</v>
      </c>
      <c r="F2058" s="4" t="s">
        <v>320</v>
      </c>
      <c r="G2058" t="s">
        <v>390</v>
      </c>
      <c r="H2058" s="2">
        <f t="shared" si="224"/>
        <v>0.60416666666666663</v>
      </c>
      <c r="I2058" s="2">
        <f t="shared" si="225"/>
        <v>0.54861111111111116</v>
      </c>
      <c r="J2058" t="str">
        <f t="shared" si="226"/>
        <v/>
      </c>
      <c r="K2058" t="s">
        <v>1762</v>
      </c>
      <c r="L2058" t="s">
        <v>1991</v>
      </c>
      <c r="M2058" t="s">
        <v>1998</v>
      </c>
      <c r="N2058">
        <v>2385</v>
      </c>
      <c r="O2058">
        <f t="shared" si="227"/>
        <v>2</v>
      </c>
      <c r="P2058" s="4" t="str">
        <f t="shared" si="228"/>
        <v>1</v>
      </c>
      <c r="Q2058" s="8">
        <f t="shared" si="229"/>
        <v>20</v>
      </c>
      <c r="R2058">
        <f t="shared" si="230"/>
        <v>80</v>
      </c>
    </row>
    <row r="2059" spans="1:18" x14ac:dyDescent="0.3">
      <c r="A2059" t="s">
        <v>13</v>
      </c>
      <c r="B2059" s="7" t="s">
        <v>54</v>
      </c>
      <c r="C2059" t="s">
        <v>68</v>
      </c>
      <c r="D2059" s="10" t="s">
        <v>67</v>
      </c>
      <c r="E2059" t="s">
        <v>135</v>
      </c>
      <c r="F2059" s="4" t="s">
        <v>318</v>
      </c>
      <c r="G2059" t="s">
        <v>362</v>
      </c>
      <c r="H2059" s="2">
        <f t="shared" si="224"/>
        <v>0.73263888888888884</v>
      </c>
      <c r="I2059" s="2">
        <f t="shared" si="225"/>
        <v>0.43055555555555558</v>
      </c>
      <c r="J2059" t="str">
        <f t="shared" si="226"/>
        <v/>
      </c>
      <c r="K2059" t="s">
        <v>1775</v>
      </c>
      <c r="L2059" t="s">
        <v>1993</v>
      </c>
      <c r="M2059" t="s">
        <v>1996</v>
      </c>
      <c r="N2059">
        <v>11316</v>
      </c>
      <c r="O2059">
        <f t="shared" si="227"/>
        <v>3</v>
      </c>
      <c r="P2059" s="4" t="str">
        <f t="shared" si="228"/>
        <v>7</v>
      </c>
      <c r="Q2059" s="8">
        <f t="shared" si="229"/>
        <v>15</v>
      </c>
      <c r="R2059">
        <f t="shared" si="230"/>
        <v>435</v>
      </c>
    </row>
    <row r="2060" spans="1:18" x14ac:dyDescent="0.3">
      <c r="A2060" t="s">
        <v>13</v>
      </c>
      <c r="B2060" s="7" t="s">
        <v>44</v>
      </c>
      <c r="C2060" t="s">
        <v>69</v>
      </c>
      <c r="D2060" s="10" t="s">
        <v>73</v>
      </c>
      <c r="E2060" t="s">
        <v>82</v>
      </c>
      <c r="F2060" s="4" t="s">
        <v>265</v>
      </c>
      <c r="G2060" t="s">
        <v>239</v>
      </c>
      <c r="H2060" s="2">
        <f t="shared" si="224"/>
        <v>0.79166666666666663</v>
      </c>
      <c r="I2060" s="2">
        <f t="shared" si="225"/>
        <v>9.375E-2</v>
      </c>
      <c r="J2060" t="str">
        <f t="shared" si="226"/>
        <v/>
      </c>
      <c r="K2060" t="s">
        <v>1861</v>
      </c>
      <c r="L2060" t="s">
        <v>1993</v>
      </c>
      <c r="M2060" t="s">
        <v>1997</v>
      </c>
      <c r="N2060">
        <v>10262</v>
      </c>
      <c r="O2060">
        <f t="shared" si="227"/>
        <v>3</v>
      </c>
      <c r="P2060" s="4" t="str">
        <f t="shared" si="228"/>
        <v>16</v>
      </c>
      <c r="Q2060" s="8">
        <f t="shared" si="229"/>
        <v>45</v>
      </c>
      <c r="R2060">
        <f t="shared" si="230"/>
        <v>1005</v>
      </c>
    </row>
    <row r="2061" spans="1:18" x14ac:dyDescent="0.3">
      <c r="A2061" t="s">
        <v>12</v>
      </c>
      <c r="B2061" s="7" t="s">
        <v>55</v>
      </c>
      <c r="C2061" t="s">
        <v>68</v>
      </c>
      <c r="D2061" s="10" t="s">
        <v>67</v>
      </c>
      <c r="E2061" t="s">
        <v>76</v>
      </c>
      <c r="F2061" s="4" t="s">
        <v>204</v>
      </c>
      <c r="G2061" t="s">
        <v>264</v>
      </c>
      <c r="H2061" s="2">
        <f t="shared" si="224"/>
        <v>0.55208333333333337</v>
      </c>
      <c r="I2061" s="2">
        <f t="shared" si="225"/>
        <v>0.24305555555555555</v>
      </c>
      <c r="J2061" t="str">
        <f t="shared" si="226"/>
        <v/>
      </c>
      <c r="K2061" t="s">
        <v>1624</v>
      </c>
      <c r="L2061" t="s">
        <v>1992</v>
      </c>
      <c r="M2061" t="s">
        <v>1996</v>
      </c>
      <c r="N2061">
        <v>7662</v>
      </c>
      <c r="O2061">
        <f t="shared" si="227"/>
        <v>4</v>
      </c>
      <c r="P2061" s="4" t="str">
        <f t="shared" si="228"/>
        <v>7</v>
      </c>
      <c r="Q2061" s="8">
        <f t="shared" si="229"/>
        <v>25</v>
      </c>
      <c r="R2061">
        <f t="shared" si="230"/>
        <v>445</v>
      </c>
    </row>
    <row r="2062" spans="1:18" x14ac:dyDescent="0.3">
      <c r="A2062" t="s">
        <v>13</v>
      </c>
      <c r="B2062" s="7" t="s">
        <v>23</v>
      </c>
      <c r="C2062" t="s">
        <v>68</v>
      </c>
      <c r="D2062" s="10" t="s">
        <v>67</v>
      </c>
      <c r="E2062" t="s">
        <v>85</v>
      </c>
      <c r="F2062" s="4" t="s">
        <v>266</v>
      </c>
      <c r="G2062" t="s">
        <v>875</v>
      </c>
      <c r="H2062" s="2">
        <f t="shared" si="224"/>
        <v>0.81944444444444442</v>
      </c>
      <c r="I2062" s="2">
        <f t="shared" si="225"/>
        <v>0.70486111111111116</v>
      </c>
      <c r="J2062" t="str">
        <f t="shared" si="226"/>
        <v>25 Mar</v>
      </c>
      <c r="K2062" t="s">
        <v>1924</v>
      </c>
      <c r="L2062" t="s">
        <v>1993</v>
      </c>
      <c r="M2062" t="s">
        <v>1996</v>
      </c>
      <c r="N2062">
        <v>14231</v>
      </c>
      <c r="O2062">
        <f t="shared" si="227"/>
        <v>3</v>
      </c>
      <c r="P2062" s="4" t="str">
        <f t="shared" si="228"/>
        <v>26</v>
      </c>
      <c r="Q2062" s="8">
        <f t="shared" si="229"/>
        <v>45</v>
      </c>
      <c r="R2062">
        <f t="shared" si="230"/>
        <v>1605</v>
      </c>
    </row>
    <row r="2063" spans="1:18" x14ac:dyDescent="0.3">
      <c r="A2063" t="s">
        <v>11</v>
      </c>
      <c r="B2063" s="7" t="s">
        <v>25</v>
      </c>
      <c r="C2063" t="s">
        <v>69</v>
      </c>
      <c r="D2063" s="10" t="s">
        <v>73</v>
      </c>
      <c r="E2063" t="s">
        <v>82</v>
      </c>
      <c r="F2063" s="4" t="s">
        <v>375</v>
      </c>
      <c r="G2063" t="s">
        <v>352</v>
      </c>
      <c r="H2063" s="2">
        <f t="shared" si="224"/>
        <v>0.875</v>
      </c>
      <c r="I2063" s="2">
        <f t="shared" si="225"/>
        <v>0.38541666666666669</v>
      </c>
      <c r="J2063" t="str">
        <f t="shared" si="226"/>
        <v/>
      </c>
      <c r="K2063" t="s">
        <v>1769</v>
      </c>
      <c r="L2063" t="s">
        <v>1993</v>
      </c>
      <c r="M2063" t="s">
        <v>1996</v>
      </c>
      <c r="N2063">
        <v>6838</v>
      </c>
      <c r="O2063">
        <f t="shared" si="227"/>
        <v>3</v>
      </c>
      <c r="P2063" s="4" t="str">
        <f t="shared" si="228"/>
        <v>11</v>
      </c>
      <c r="Q2063" s="8">
        <f t="shared" si="229"/>
        <v>45</v>
      </c>
      <c r="R2063">
        <f t="shared" si="230"/>
        <v>705</v>
      </c>
    </row>
    <row r="2064" spans="1:18" x14ac:dyDescent="0.3">
      <c r="A2064" t="s">
        <v>13</v>
      </c>
      <c r="B2064" s="7" t="s">
        <v>44</v>
      </c>
      <c r="C2064" t="s">
        <v>69</v>
      </c>
      <c r="D2064" s="10" t="s">
        <v>73</v>
      </c>
      <c r="E2064" t="s">
        <v>93</v>
      </c>
      <c r="F2064" s="4" t="s">
        <v>235</v>
      </c>
      <c r="G2064" t="s">
        <v>482</v>
      </c>
      <c r="H2064" s="2">
        <f t="shared" si="224"/>
        <v>0.18402777777777779</v>
      </c>
      <c r="I2064" s="2">
        <f t="shared" si="225"/>
        <v>0.28125</v>
      </c>
      <c r="J2064" t="str">
        <f t="shared" si="226"/>
        <v>16 Jun</v>
      </c>
      <c r="K2064" t="s">
        <v>1716</v>
      </c>
      <c r="L2064" t="s">
        <v>1992</v>
      </c>
      <c r="M2064" t="s">
        <v>1996</v>
      </c>
      <c r="N2064">
        <v>13376</v>
      </c>
      <c r="O2064">
        <f t="shared" si="227"/>
        <v>4</v>
      </c>
      <c r="P2064" s="4" t="str">
        <f t="shared" si="228"/>
        <v>21</v>
      </c>
      <c r="Q2064" s="8">
        <f t="shared" si="229"/>
        <v>40</v>
      </c>
      <c r="R2064">
        <f t="shared" si="230"/>
        <v>1300</v>
      </c>
    </row>
    <row r="2065" spans="1:18" x14ac:dyDescent="0.3">
      <c r="A2065" t="s">
        <v>13</v>
      </c>
      <c r="B2065" s="7" t="s">
        <v>28</v>
      </c>
      <c r="C2065" t="s">
        <v>69</v>
      </c>
      <c r="D2065" s="10" t="s">
        <v>73</v>
      </c>
      <c r="E2065" t="s">
        <v>82</v>
      </c>
      <c r="F2065" s="4" t="s">
        <v>249</v>
      </c>
      <c r="G2065" t="s">
        <v>912</v>
      </c>
      <c r="H2065" s="2">
        <f t="shared" si="224"/>
        <v>0.79166666666666663</v>
      </c>
      <c r="I2065" s="2">
        <f t="shared" si="225"/>
        <v>0.625</v>
      </c>
      <c r="J2065" t="str">
        <f t="shared" si="226"/>
        <v>25 Jun</v>
      </c>
      <c r="K2065" t="s">
        <v>1877</v>
      </c>
      <c r="L2065" t="s">
        <v>1993</v>
      </c>
      <c r="M2065" t="s">
        <v>1997</v>
      </c>
      <c r="N2065">
        <v>10262</v>
      </c>
      <c r="O2065">
        <f t="shared" si="227"/>
        <v>3</v>
      </c>
      <c r="P2065" s="4" t="str">
        <f t="shared" si="228"/>
        <v>28</v>
      </c>
      <c r="Q2065" s="8">
        <f t="shared" si="229"/>
        <v>0</v>
      </c>
      <c r="R2065">
        <f t="shared" si="230"/>
        <v>1680</v>
      </c>
    </row>
    <row r="2066" spans="1:18" x14ac:dyDescent="0.3">
      <c r="A2066" t="s">
        <v>11</v>
      </c>
      <c r="B2066" s="7" t="s">
        <v>60</v>
      </c>
      <c r="C2066" t="s">
        <v>69</v>
      </c>
      <c r="D2066" s="10" t="s">
        <v>73</v>
      </c>
      <c r="E2066" t="s">
        <v>82</v>
      </c>
      <c r="F2066" s="4" t="s">
        <v>330</v>
      </c>
      <c r="G2066" t="s">
        <v>302</v>
      </c>
      <c r="H2066" s="2">
        <f t="shared" si="224"/>
        <v>0.64583333333333337</v>
      </c>
      <c r="I2066" s="2">
        <f t="shared" si="225"/>
        <v>0.3125</v>
      </c>
      <c r="J2066" t="str">
        <f t="shared" si="226"/>
        <v/>
      </c>
      <c r="K2066" t="s">
        <v>1711</v>
      </c>
      <c r="L2066" t="s">
        <v>1993</v>
      </c>
      <c r="M2066" t="s">
        <v>1996</v>
      </c>
      <c r="N2066">
        <v>8574</v>
      </c>
      <c r="O2066">
        <f t="shared" si="227"/>
        <v>3</v>
      </c>
      <c r="P2066" s="4" t="str">
        <f t="shared" si="228"/>
        <v>8</v>
      </c>
      <c r="Q2066" s="8">
        <f t="shared" si="229"/>
        <v>0</v>
      </c>
      <c r="R2066">
        <f t="shared" si="230"/>
        <v>480</v>
      </c>
    </row>
    <row r="2067" spans="1:18" x14ac:dyDescent="0.3">
      <c r="A2067" t="s">
        <v>13</v>
      </c>
      <c r="B2067" s="7" t="s">
        <v>56</v>
      </c>
      <c r="C2067" t="s">
        <v>67</v>
      </c>
      <c r="D2067" s="10" t="s">
        <v>72</v>
      </c>
      <c r="E2067" t="s">
        <v>81</v>
      </c>
      <c r="F2067" s="4" t="s">
        <v>226</v>
      </c>
      <c r="G2067" t="s">
        <v>645</v>
      </c>
      <c r="H2067" s="2">
        <f t="shared" si="224"/>
        <v>0.31944444444444442</v>
      </c>
      <c r="I2067" s="2">
        <f t="shared" si="225"/>
        <v>0.89236111111111116</v>
      </c>
      <c r="J2067" t="str">
        <f t="shared" si="226"/>
        <v>13 Mar</v>
      </c>
      <c r="K2067" t="s">
        <v>1673</v>
      </c>
      <c r="L2067" t="s">
        <v>1993</v>
      </c>
      <c r="M2067" t="s">
        <v>1997</v>
      </c>
      <c r="N2067">
        <v>7832</v>
      </c>
      <c r="O2067">
        <f t="shared" si="227"/>
        <v>3</v>
      </c>
      <c r="P2067" s="4" t="str">
        <f t="shared" si="228"/>
        <v>10</v>
      </c>
      <c r="Q2067" s="8">
        <f t="shared" si="229"/>
        <v>15</v>
      </c>
      <c r="R2067">
        <f t="shared" si="230"/>
        <v>615</v>
      </c>
    </row>
    <row r="2068" spans="1:18" x14ac:dyDescent="0.3">
      <c r="A2068" t="s">
        <v>15</v>
      </c>
      <c r="B2068" s="7" t="s">
        <v>28</v>
      </c>
      <c r="C2068" t="s">
        <v>69</v>
      </c>
      <c r="D2068" s="10" t="s">
        <v>73</v>
      </c>
      <c r="E2068" t="s">
        <v>82</v>
      </c>
      <c r="F2068" s="4" t="s">
        <v>356</v>
      </c>
      <c r="G2068" t="s">
        <v>239</v>
      </c>
      <c r="H2068" s="2">
        <f t="shared" si="224"/>
        <v>0.79166666666666663</v>
      </c>
      <c r="I2068" s="2">
        <f t="shared" si="225"/>
        <v>0.15972222222222221</v>
      </c>
      <c r="J2068" t="str">
        <f t="shared" si="226"/>
        <v/>
      </c>
      <c r="K2068" t="s">
        <v>1646</v>
      </c>
      <c r="L2068" t="s">
        <v>1993</v>
      </c>
      <c r="M2068" t="s">
        <v>1996</v>
      </c>
      <c r="N2068">
        <v>12192</v>
      </c>
      <c r="O2068">
        <f t="shared" si="227"/>
        <v>3</v>
      </c>
      <c r="P2068" s="4" t="str">
        <f t="shared" si="228"/>
        <v>15</v>
      </c>
      <c r="Q2068" s="8">
        <f t="shared" si="229"/>
        <v>10</v>
      </c>
      <c r="R2068">
        <f t="shared" si="230"/>
        <v>910</v>
      </c>
    </row>
    <row r="2069" spans="1:18" x14ac:dyDescent="0.3">
      <c r="A2069" t="s">
        <v>13</v>
      </c>
      <c r="B2069" s="7" t="s">
        <v>44</v>
      </c>
      <c r="C2069" t="s">
        <v>71</v>
      </c>
      <c r="D2069" s="10" t="s">
        <v>74</v>
      </c>
      <c r="E2069" t="s">
        <v>102</v>
      </c>
      <c r="F2069" s="4" t="s">
        <v>318</v>
      </c>
      <c r="G2069" t="s">
        <v>281</v>
      </c>
      <c r="H2069" s="2">
        <f t="shared" si="224"/>
        <v>0.49305555555555558</v>
      </c>
      <c r="I2069" s="2">
        <f t="shared" si="225"/>
        <v>0.43055555555555558</v>
      </c>
      <c r="J2069" t="str">
        <f t="shared" si="226"/>
        <v/>
      </c>
      <c r="K2069" t="s">
        <v>1675</v>
      </c>
      <c r="L2069" t="s">
        <v>1991</v>
      </c>
      <c r="M2069" t="s">
        <v>1997</v>
      </c>
      <c r="N2069">
        <v>4050</v>
      </c>
      <c r="O2069">
        <f t="shared" si="227"/>
        <v>2</v>
      </c>
      <c r="P2069" s="4" t="str">
        <f t="shared" si="228"/>
        <v>1</v>
      </c>
      <c r="Q2069" s="8">
        <f t="shared" si="229"/>
        <v>30</v>
      </c>
      <c r="R2069">
        <f t="shared" si="230"/>
        <v>90</v>
      </c>
    </row>
    <row r="2070" spans="1:18" x14ac:dyDescent="0.3">
      <c r="A2070" t="s">
        <v>16</v>
      </c>
      <c r="B2070" s="7" t="s">
        <v>62</v>
      </c>
      <c r="C2070" t="s">
        <v>67</v>
      </c>
      <c r="D2070" s="10" t="s">
        <v>69</v>
      </c>
      <c r="E2070" t="s">
        <v>75</v>
      </c>
      <c r="F2070" s="4" t="s">
        <v>348</v>
      </c>
      <c r="G2070" t="s">
        <v>580</v>
      </c>
      <c r="H2070" s="2">
        <f t="shared" si="224"/>
        <v>0.44444444444444442</v>
      </c>
      <c r="I2070" s="2">
        <f t="shared" si="225"/>
        <v>0.32291666666666669</v>
      </c>
      <c r="J2070" t="str">
        <f t="shared" si="226"/>
        <v/>
      </c>
      <c r="K2070" t="s">
        <v>1644</v>
      </c>
      <c r="L2070" t="s">
        <v>1991</v>
      </c>
      <c r="M2070" t="s">
        <v>1996</v>
      </c>
      <c r="N2070">
        <v>6722</v>
      </c>
      <c r="O2070">
        <f t="shared" si="227"/>
        <v>2</v>
      </c>
      <c r="P2070" s="4" t="str">
        <f t="shared" si="228"/>
        <v>2</v>
      </c>
      <c r="Q2070" s="8">
        <f t="shared" si="229"/>
        <v>55</v>
      </c>
      <c r="R2070">
        <f t="shared" si="230"/>
        <v>175</v>
      </c>
    </row>
    <row r="2071" spans="1:18" x14ac:dyDescent="0.3">
      <c r="A2071" t="s">
        <v>13</v>
      </c>
      <c r="B2071" s="7" t="s">
        <v>25</v>
      </c>
      <c r="C2071" t="s">
        <v>68</v>
      </c>
      <c r="D2071" s="10" t="s">
        <v>67</v>
      </c>
      <c r="E2071" t="s">
        <v>85</v>
      </c>
      <c r="F2071" s="4" t="s">
        <v>270</v>
      </c>
      <c r="G2071" t="s">
        <v>666</v>
      </c>
      <c r="H2071" s="2">
        <f t="shared" si="224"/>
        <v>0.68055555555555558</v>
      </c>
      <c r="I2071" s="2">
        <f t="shared" si="225"/>
        <v>0.83333333333333337</v>
      </c>
      <c r="J2071" t="str">
        <f t="shared" si="226"/>
        <v>10 Jun</v>
      </c>
      <c r="K2071" t="s">
        <v>1870</v>
      </c>
      <c r="L2071" t="s">
        <v>1993</v>
      </c>
      <c r="M2071" t="s">
        <v>1997</v>
      </c>
      <c r="N2071">
        <v>10844</v>
      </c>
      <c r="O2071">
        <f t="shared" si="227"/>
        <v>3</v>
      </c>
      <c r="P2071" s="4" t="str">
        <f t="shared" si="228"/>
        <v>20</v>
      </c>
      <c r="Q2071" s="8">
        <f t="shared" si="229"/>
        <v>20</v>
      </c>
      <c r="R2071">
        <f t="shared" si="230"/>
        <v>1220</v>
      </c>
    </row>
    <row r="2072" spans="1:18" x14ac:dyDescent="0.3">
      <c r="A2072" t="s">
        <v>15</v>
      </c>
      <c r="B2072" s="7" t="s">
        <v>44</v>
      </c>
      <c r="C2072" t="s">
        <v>69</v>
      </c>
      <c r="D2072" s="10" t="s">
        <v>73</v>
      </c>
      <c r="E2072" t="s">
        <v>82</v>
      </c>
      <c r="F2072" s="4" t="s">
        <v>228</v>
      </c>
      <c r="G2072" t="s">
        <v>352</v>
      </c>
      <c r="H2072" s="2">
        <f t="shared" si="224"/>
        <v>0.875</v>
      </c>
      <c r="I2072" s="2">
        <f t="shared" si="225"/>
        <v>0.29166666666666669</v>
      </c>
      <c r="J2072" t="str">
        <f t="shared" si="226"/>
        <v/>
      </c>
      <c r="K2072" t="s">
        <v>1714</v>
      </c>
      <c r="L2072" t="s">
        <v>1993</v>
      </c>
      <c r="M2072" t="s">
        <v>1996</v>
      </c>
      <c r="N2072">
        <v>7408</v>
      </c>
      <c r="O2072">
        <f t="shared" si="227"/>
        <v>3</v>
      </c>
      <c r="P2072" s="4" t="str">
        <f t="shared" si="228"/>
        <v>14</v>
      </c>
      <c r="Q2072" s="8">
        <f t="shared" si="229"/>
        <v>0</v>
      </c>
      <c r="R2072">
        <f t="shared" si="230"/>
        <v>840</v>
      </c>
    </row>
    <row r="2073" spans="1:18" x14ac:dyDescent="0.3">
      <c r="A2073" t="s">
        <v>13</v>
      </c>
      <c r="B2073" s="7" t="s">
        <v>39</v>
      </c>
      <c r="C2073" t="s">
        <v>69</v>
      </c>
      <c r="D2073" s="10" t="s">
        <v>73</v>
      </c>
      <c r="E2073" t="s">
        <v>82</v>
      </c>
      <c r="F2073" s="4" t="s">
        <v>382</v>
      </c>
      <c r="G2073" t="s">
        <v>587</v>
      </c>
      <c r="H2073" s="2">
        <f t="shared" si="224"/>
        <v>0.18402777777777779</v>
      </c>
      <c r="I2073" s="2">
        <f t="shared" si="225"/>
        <v>0.86805555555555558</v>
      </c>
      <c r="J2073" t="str">
        <f t="shared" si="226"/>
        <v>22 Mar</v>
      </c>
      <c r="K2073" t="s">
        <v>1830</v>
      </c>
      <c r="L2073" t="s">
        <v>1993</v>
      </c>
      <c r="M2073" t="s">
        <v>1996</v>
      </c>
      <c r="N2073">
        <v>14189</v>
      </c>
      <c r="O2073">
        <f t="shared" si="227"/>
        <v>3</v>
      </c>
      <c r="P2073" s="4" t="str">
        <f t="shared" si="228"/>
        <v>7</v>
      </c>
      <c r="Q2073" s="8">
        <f t="shared" si="229"/>
        <v>35</v>
      </c>
      <c r="R2073">
        <f t="shared" si="230"/>
        <v>455</v>
      </c>
    </row>
    <row r="2074" spans="1:18" x14ac:dyDescent="0.3">
      <c r="A2074" t="s">
        <v>14</v>
      </c>
      <c r="B2074" s="7" t="s">
        <v>55</v>
      </c>
      <c r="C2074" t="s">
        <v>68</v>
      </c>
      <c r="D2074" s="10" t="s">
        <v>67</v>
      </c>
      <c r="E2074" t="s">
        <v>80</v>
      </c>
      <c r="F2074" s="4" t="s">
        <v>333</v>
      </c>
      <c r="G2074" t="s">
        <v>381</v>
      </c>
      <c r="H2074" s="2">
        <f t="shared" si="224"/>
        <v>0.81944444444444442</v>
      </c>
      <c r="I2074" s="2">
        <f t="shared" si="225"/>
        <v>0.71527777777777779</v>
      </c>
      <c r="J2074" t="str">
        <f t="shared" si="226"/>
        <v/>
      </c>
      <c r="K2074" t="s">
        <v>1654</v>
      </c>
      <c r="L2074" t="s">
        <v>1991</v>
      </c>
      <c r="M2074" t="s">
        <v>1998</v>
      </c>
      <c r="N2074">
        <v>3841</v>
      </c>
      <c r="O2074">
        <f t="shared" si="227"/>
        <v>2</v>
      </c>
      <c r="P2074" s="4" t="str">
        <f t="shared" si="228"/>
        <v>2</v>
      </c>
      <c r="Q2074" s="8">
        <f t="shared" si="229"/>
        <v>30</v>
      </c>
      <c r="R2074">
        <f t="shared" si="230"/>
        <v>150</v>
      </c>
    </row>
    <row r="2075" spans="1:18" x14ac:dyDescent="0.3">
      <c r="A2075" t="s">
        <v>13</v>
      </c>
      <c r="B2075" s="7" t="s">
        <v>33</v>
      </c>
      <c r="C2075" t="s">
        <v>68</v>
      </c>
      <c r="D2075" s="10" t="s">
        <v>67</v>
      </c>
      <c r="E2075" t="s">
        <v>85</v>
      </c>
      <c r="F2075" s="4" t="s">
        <v>259</v>
      </c>
      <c r="G2075" t="s">
        <v>630</v>
      </c>
      <c r="H2075" s="2">
        <f t="shared" si="224"/>
        <v>0.19444444444444445</v>
      </c>
      <c r="I2075" s="2">
        <f t="shared" si="225"/>
        <v>0.58680555555555558</v>
      </c>
      <c r="J2075" t="str">
        <f t="shared" si="226"/>
        <v>10 May</v>
      </c>
      <c r="K2075" t="s">
        <v>1765</v>
      </c>
      <c r="L2075" t="s">
        <v>1993</v>
      </c>
      <c r="M2075" t="s">
        <v>1997</v>
      </c>
      <c r="N2075">
        <v>8586</v>
      </c>
      <c r="O2075">
        <f t="shared" si="227"/>
        <v>3</v>
      </c>
      <c r="P2075" s="4" t="str">
        <f t="shared" si="228"/>
        <v>14</v>
      </c>
      <c r="Q2075" s="8">
        <f t="shared" si="229"/>
        <v>35</v>
      </c>
      <c r="R2075">
        <f t="shared" si="230"/>
        <v>875</v>
      </c>
    </row>
    <row r="2076" spans="1:18" x14ac:dyDescent="0.3">
      <c r="A2076" t="s">
        <v>15</v>
      </c>
      <c r="B2076" s="7" t="s">
        <v>47</v>
      </c>
      <c r="C2076" t="s">
        <v>69</v>
      </c>
      <c r="D2076" s="10" t="s">
        <v>73</v>
      </c>
      <c r="E2076" t="s">
        <v>82</v>
      </c>
      <c r="F2076" s="4" t="s">
        <v>232</v>
      </c>
      <c r="G2076" t="s">
        <v>297</v>
      </c>
      <c r="H2076" s="2">
        <f t="shared" si="224"/>
        <v>0.80208333333333337</v>
      </c>
      <c r="I2076" s="2">
        <f t="shared" si="225"/>
        <v>0.44097222222222221</v>
      </c>
      <c r="J2076" t="str">
        <f t="shared" si="226"/>
        <v/>
      </c>
      <c r="K2076" t="s">
        <v>1758</v>
      </c>
      <c r="L2076" t="s">
        <v>1993</v>
      </c>
      <c r="M2076" t="s">
        <v>1996</v>
      </c>
      <c r="N2076">
        <v>7155</v>
      </c>
      <c r="O2076">
        <f t="shared" si="227"/>
        <v>3</v>
      </c>
      <c r="P2076" s="4" t="str">
        <f t="shared" si="228"/>
        <v>8</v>
      </c>
      <c r="Q2076" s="8">
        <f t="shared" si="229"/>
        <v>40</v>
      </c>
      <c r="R2076">
        <f t="shared" si="230"/>
        <v>520</v>
      </c>
    </row>
    <row r="2077" spans="1:18" x14ac:dyDescent="0.3">
      <c r="A2077" t="s">
        <v>13</v>
      </c>
      <c r="B2077" s="7" t="s">
        <v>37</v>
      </c>
      <c r="C2077" t="s">
        <v>68</v>
      </c>
      <c r="D2077" s="10" t="s">
        <v>67</v>
      </c>
      <c r="E2077" t="s">
        <v>85</v>
      </c>
      <c r="F2077" s="4" t="s">
        <v>262</v>
      </c>
      <c r="G2077" t="s">
        <v>275</v>
      </c>
      <c r="H2077" s="2">
        <f t="shared" si="224"/>
        <v>0.76041666666666663</v>
      </c>
      <c r="I2077" s="2">
        <f t="shared" si="225"/>
        <v>0.35069444444444442</v>
      </c>
      <c r="J2077" t="str">
        <f t="shared" si="226"/>
        <v/>
      </c>
      <c r="K2077" t="s">
        <v>1835</v>
      </c>
      <c r="L2077" t="s">
        <v>1993</v>
      </c>
      <c r="M2077" t="s">
        <v>1997</v>
      </c>
      <c r="N2077">
        <v>9899</v>
      </c>
      <c r="O2077">
        <f t="shared" si="227"/>
        <v>3</v>
      </c>
      <c r="P2077" s="4" t="str">
        <f t="shared" si="228"/>
        <v>9</v>
      </c>
      <c r="Q2077" s="8">
        <f t="shared" si="229"/>
        <v>50</v>
      </c>
      <c r="R2077">
        <f t="shared" si="230"/>
        <v>590</v>
      </c>
    </row>
    <row r="2078" spans="1:18" x14ac:dyDescent="0.3">
      <c r="A2078" t="s">
        <v>13</v>
      </c>
      <c r="B2078" s="7" t="s">
        <v>54</v>
      </c>
      <c r="C2078" t="s">
        <v>68</v>
      </c>
      <c r="D2078" s="10" t="s">
        <v>67</v>
      </c>
      <c r="E2078" t="s">
        <v>85</v>
      </c>
      <c r="F2078" s="4" t="s">
        <v>262</v>
      </c>
      <c r="G2078" t="s">
        <v>269</v>
      </c>
      <c r="H2078" s="2">
        <f t="shared" si="224"/>
        <v>0.82638888888888884</v>
      </c>
      <c r="I2078" s="2">
        <f t="shared" si="225"/>
        <v>0.35069444444444442</v>
      </c>
      <c r="J2078" t="str">
        <f t="shared" si="226"/>
        <v/>
      </c>
      <c r="K2078" t="s">
        <v>1864</v>
      </c>
      <c r="L2078" t="s">
        <v>1993</v>
      </c>
      <c r="M2078" t="s">
        <v>1996</v>
      </c>
      <c r="N2078">
        <v>14571</v>
      </c>
      <c r="O2078">
        <f t="shared" si="227"/>
        <v>3</v>
      </c>
      <c r="P2078" s="4" t="str">
        <f t="shared" si="228"/>
        <v>11</v>
      </c>
      <c r="Q2078" s="8">
        <f t="shared" si="229"/>
        <v>25</v>
      </c>
      <c r="R2078">
        <f t="shared" si="230"/>
        <v>685</v>
      </c>
    </row>
    <row r="2079" spans="1:18" x14ac:dyDescent="0.3">
      <c r="A2079" t="s">
        <v>11</v>
      </c>
      <c r="B2079" s="7" t="s">
        <v>46</v>
      </c>
      <c r="C2079" t="s">
        <v>67</v>
      </c>
      <c r="D2079" s="10" t="s">
        <v>69</v>
      </c>
      <c r="E2079" t="s">
        <v>75</v>
      </c>
      <c r="F2079" s="4" t="s">
        <v>209</v>
      </c>
      <c r="G2079" t="s">
        <v>227</v>
      </c>
      <c r="H2079" s="2">
        <f t="shared" si="224"/>
        <v>0.90972222222222221</v>
      </c>
      <c r="I2079" s="2">
        <f t="shared" si="225"/>
        <v>0.78819444444444442</v>
      </c>
      <c r="J2079" t="str">
        <f t="shared" si="226"/>
        <v/>
      </c>
      <c r="K2079" t="s">
        <v>1644</v>
      </c>
      <c r="L2079" t="s">
        <v>1991</v>
      </c>
      <c r="M2079" t="s">
        <v>1996</v>
      </c>
      <c r="N2079">
        <v>4823</v>
      </c>
      <c r="O2079">
        <f t="shared" si="227"/>
        <v>2</v>
      </c>
      <c r="P2079" s="4" t="str">
        <f t="shared" si="228"/>
        <v>2</v>
      </c>
      <c r="Q2079" s="8">
        <f t="shared" si="229"/>
        <v>55</v>
      </c>
      <c r="R2079">
        <f t="shared" si="230"/>
        <v>175</v>
      </c>
    </row>
    <row r="2080" spans="1:18" x14ac:dyDescent="0.3">
      <c r="A2080" t="s">
        <v>13</v>
      </c>
      <c r="B2080" s="7" t="s">
        <v>33</v>
      </c>
      <c r="C2080" t="s">
        <v>67</v>
      </c>
      <c r="D2080" s="10" t="s">
        <v>69</v>
      </c>
      <c r="E2080" t="s">
        <v>75</v>
      </c>
      <c r="F2080" s="4" t="s">
        <v>256</v>
      </c>
      <c r="G2080" t="s">
        <v>422</v>
      </c>
      <c r="H2080" s="2">
        <f t="shared" si="224"/>
        <v>0.47222222222222221</v>
      </c>
      <c r="I2080" s="2">
        <f t="shared" si="225"/>
        <v>0.34722222222222221</v>
      </c>
      <c r="J2080" t="str">
        <f t="shared" si="226"/>
        <v/>
      </c>
      <c r="K2080" t="s">
        <v>1666</v>
      </c>
      <c r="L2080" t="s">
        <v>1991</v>
      </c>
      <c r="M2080" t="s">
        <v>1997</v>
      </c>
      <c r="N2080">
        <v>4544</v>
      </c>
      <c r="O2080">
        <f t="shared" si="227"/>
        <v>2</v>
      </c>
      <c r="P2080" s="4" t="str">
        <f t="shared" si="228"/>
        <v>3</v>
      </c>
      <c r="Q2080" s="8">
        <f t="shared" si="229"/>
        <v>0</v>
      </c>
      <c r="R2080">
        <f t="shared" si="230"/>
        <v>180</v>
      </c>
    </row>
    <row r="2081" spans="1:18" x14ac:dyDescent="0.3">
      <c r="A2081" t="s">
        <v>12</v>
      </c>
      <c r="B2081" s="7" t="s">
        <v>27</v>
      </c>
      <c r="C2081" t="s">
        <v>67</v>
      </c>
      <c r="D2081" s="10" t="s">
        <v>72</v>
      </c>
      <c r="E2081" t="s">
        <v>141</v>
      </c>
      <c r="F2081" s="4" t="s">
        <v>312</v>
      </c>
      <c r="G2081" t="s">
        <v>327</v>
      </c>
      <c r="H2081" s="2">
        <f t="shared" si="224"/>
        <v>0.85416666666666663</v>
      </c>
      <c r="I2081" s="2">
        <f t="shared" si="225"/>
        <v>2.0833333333333332E-2</v>
      </c>
      <c r="J2081" t="str">
        <f t="shared" si="226"/>
        <v/>
      </c>
      <c r="K2081" t="s">
        <v>1741</v>
      </c>
      <c r="L2081" t="s">
        <v>1993</v>
      </c>
      <c r="M2081" t="s">
        <v>2001</v>
      </c>
      <c r="N2081">
        <v>14752</v>
      </c>
      <c r="O2081">
        <f t="shared" si="227"/>
        <v>3</v>
      </c>
      <c r="P2081" s="4" t="str">
        <f t="shared" si="228"/>
        <v>20</v>
      </c>
      <c r="Q2081" s="8">
        <f t="shared" si="229"/>
        <v>0</v>
      </c>
      <c r="R2081">
        <f t="shared" si="230"/>
        <v>1200</v>
      </c>
    </row>
    <row r="2082" spans="1:18" x14ac:dyDescent="0.3">
      <c r="A2082" t="s">
        <v>12</v>
      </c>
      <c r="B2082" s="7" t="s">
        <v>33</v>
      </c>
      <c r="C2082" t="s">
        <v>68</v>
      </c>
      <c r="D2082" s="10" t="s">
        <v>67</v>
      </c>
      <c r="E2082" t="s">
        <v>121</v>
      </c>
      <c r="F2082" s="4" t="s">
        <v>205</v>
      </c>
      <c r="G2082" t="s">
        <v>913</v>
      </c>
      <c r="H2082" s="2">
        <f t="shared" si="224"/>
        <v>0.57291666666666663</v>
      </c>
      <c r="I2082" s="2">
        <f t="shared" si="225"/>
        <v>0.3923611111111111</v>
      </c>
      <c r="J2082" t="str">
        <f t="shared" si="226"/>
        <v>10 May</v>
      </c>
      <c r="K2082" t="s">
        <v>1787</v>
      </c>
      <c r="L2082" t="s">
        <v>1992</v>
      </c>
      <c r="M2082" t="s">
        <v>1996</v>
      </c>
      <c r="N2082">
        <v>11542</v>
      </c>
      <c r="O2082">
        <f t="shared" si="227"/>
        <v>4</v>
      </c>
      <c r="P2082" s="4" t="str">
        <f t="shared" si="228"/>
        <v>28</v>
      </c>
      <c r="Q2082" s="8">
        <f t="shared" si="229"/>
        <v>20</v>
      </c>
      <c r="R2082">
        <f t="shared" si="230"/>
        <v>1700</v>
      </c>
    </row>
    <row r="2083" spans="1:18" x14ac:dyDescent="0.3">
      <c r="A2083" t="s">
        <v>13</v>
      </c>
      <c r="B2083" s="7" t="s">
        <v>48</v>
      </c>
      <c r="C2083" t="s">
        <v>69</v>
      </c>
      <c r="D2083" s="10" t="s">
        <v>73</v>
      </c>
      <c r="E2083" t="s">
        <v>97</v>
      </c>
      <c r="F2083" s="4" t="s">
        <v>230</v>
      </c>
      <c r="G2083" t="s">
        <v>288</v>
      </c>
      <c r="H2083" s="2">
        <f t="shared" si="224"/>
        <v>0.54513888888888884</v>
      </c>
      <c r="I2083" s="2">
        <f t="shared" si="225"/>
        <v>0.40972222222222221</v>
      </c>
      <c r="J2083" t="str">
        <f t="shared" si="226"/>
        <v/>
      </c>
      <c r="K2083" t="s">
        <v>1664</v>
      </c>
      <c r="L2083" t="s">
        <v>1991</v>
      </c>
      <c r="M2083" t="s">
        <v>1997</v>
      </c>
      <c r="N2083">
        <v>7202</v>
      </c>
      <c r="O2083">
        <f t="shared" si="227"/>
        <v>2</v>
      </c>
      <c r="P2083" s="4" t="str">
        <f t="shared" si="228"/>
        <v>3</v>
      </c>
      <c r="Q2083" s="8">
        <f t="shared" si="229"/>
        <v>15</v>
      </c>
      <c r="R2083">
        <f t="shared" si="230"/>
        <v>195</v>
      </c>
    </row>
    <row r="2084" spans="1:18" x14ac:dyDescent="0.3">
      <c r="A2084" t="s">
        <v>15</v>
      </c>
      <c r="B2084" s="7" t="s">
        <v>25</v>
      </c>
      <c r="C2084" t="s">
        <v>69</v>
      </c>
      <c r="D2084" s="10" t="s">
        <v>73</v>
      </c>
      <c r="E2084" t="s">
        <v>82</v>
      </c>
      <c r="F2084" s="4" t="s">
        <v>232</v>
      </c>
      <c r="G2084" t="s">
        <v>239</v>
      </c>
      <c r="H2084" s="2">
        <f t="shared" si="224"/>
        <v>0.79166666666666663</v>
      </c>
      <c r="I2084" s="2">
        <f t="shared" si="225"/>
        <v>0.44097222222222221</v>
      </c>
      <c r="J2084" t="str">
        <f t="shared" si="226"/>
        <v/>
      </c>
      <c r="K2084" t="s">
        <v>1723</v>
      </c>
      <c r="L2084" t="s">
        <v>1993</v>
      </c>
      <c r="M2084" t="s">
        <v>1996</v>
      </c>
      <c r="N2084">
        <v>11098</v>
      </c>
      <c r="O2084">
        <f t="shared" si="227"/>
        <v>3</v>
      </c>
      <c r="P2084" s="4" t="str">
        <f t="shared" si="228"/>
        <v>8</v>
      </c>
      <c r="Q2084" s="8">
        <f t="shared" si="229"/>
        <v>25</v>
      </c>
      <c r="R2084">
        <f t="shared" si="230"/>
        <v>505</v>
      </c>
    </row>
    <row r="2085" spans="1:18" x14ac:dyDescent="0.3">
      <c r="A2085" t="s">
        <v>12</v>
      </c>
      <c r="B2085" s="7" t="s">
        <v>60</v>
      </c>
      <c r="C2085" t="s">
        <v>71</v>
      </c>
      <c r="D2085" s="10" t="s">
        <v>74</v>
      </c>
      <c r="E2085" t="s">
        <v>102</v>
      </c>
      <c r="F2085" s="4" t="s">
        <v>272</v>
      </c>
      <c r="G2085" t="s">
        <v>267</v>
      </c>
      <c r="H2085" s="2">
        <f t="shared" si="224"/>
        <v>0.86458333333333337</v>
      </c>
      <c r="I2085" s="2">
        <f t="shared" si="225"/>
        <v>0.8125</v>
      </c>
      <c r="J2085" t="str">
        <f t="shared" si="226"/>
        <v/>
      </c>
      <c r="K2085" t="s">
        <v>1862</v>
      </c>
      <c r="L2085" t="s">
        <v>1991</v>
      </c>
      <c r="M2085" t="s">
        <v>1996</v>
      </c>
      <c r="N2085">
        <v>2575</v>
      </c>
      <c r="O2085">
        <f t="shared" si="227"/>
        <v>2</v>
      </c>
      <c r="P2085" s="4" t="str">
        <f t="shared" si="228"/>
        <v>1</v>
      </c>
      <c r="Q2085" s="8">
        <f t="shared" si="229"/>
        <v>15</v>
      </c>
      <c r="R2085">
        <f t="shared" si="230"/>
        <v>75</v>
      </c>
    </row>
    <row r="2086" spans="1:18" x14ac:dyDescent="0.3">
      <c r="A2086" t="s">
        <v>15</v>
      </c>
      <c r="B2086" s="7" t="s">
        <v>60</v>
      </c>
      <c r="C2086" t="s">
        <v>69</v>
      </c>
      <c r="D2086" s="10" t="s">
        <v>73</v>
      </c>
      <c r="E2086" t="s">
        <v>82</v>
      </c>
      <c r="F2086" s="4" t="s">
        <v>296</v>
      </c>
      <c r="G2086" t="s">
        <v>515</v>
      </c>
      <c r="H2086" s="2">
        <f t="shared" si="224"/>
        <v>6.5972222222222224E-2</v>
      </c>
      <c r="I2086" s="2">
        <f t="shared" si="225"/>
        <v>0.54166666666666663</v>
      </c>
      <c r="J2086" t="str">
        <f t="shared" si="226"/>
        <v>28 Mar</v>
      </c>
      <c r="K2086" t="s">
        <v>1760</v>
      </c>
      <c r="L2086" t="s">
        <v>1993</v>
      </c>
      <c r="M2086" t="s">
        <v>1996</v>
      </c>
      <c r="N2086">
        <v>6673</v>
      </c>
      <c r="O2086">
        <f t="shared" si="227"/>
        <v>3</v>
      </c>
      <c r="P2086" s="4" t="str">
        <f t="shared" si="228"/>
        <v>12</v>
      </c>
      <c r="Q2086" s="8">
        <f t="shared" si="229"/>
        <v>35</v>
      </c>
      <c r="R2086">
        <f t="shared" si="230"/>
        <v>755</v>
      </c>
    </row>
    <row r="2087" spans="1:18" x14ac:dyDescent="0.3">
      <c r="A2087" t="s">
        <v>11</v>
      </c>
      <c r="B2087" s="7" t="s">
        <v>27</v>
      </c>
      <c r="C2087" t="s">
        <v>67</v>
      </c>
      <c r="D2087" s="10" t="s">
        <v>72</v>
      </c>
      <c r="E2087" t="s">
        <v>75</v>
      </c>
      <c r="F2087" s="4" t="s">
        <v>209</v>
      </c>
      <c r="G2087" t="s">
        <v>496</v>
      </c>
      <c r="H2087" s="2">
        <f t="shared" si="224"/>
        <v>0.90625</v>
      </c>
      <c r="I2087" s="2">
        <f t="shared" si="225"/>
        <v>0.78819444444444442</v>
      </c>
      <c r="J2087" t="str">
        <f t="shared" si="226"/>
        <v/>
      </c>
      <c r="K2087" t="s">
        <v>1623</v>
      </c>
      <c r="L2087" t="s">
        <v>1991</v>
      </c>
      <c r="M2087" t="s">
        <v>1996</v>
      </c>
      <c r="N2087">
        <v>14306</v>
      </c>
      <c r="O2087">
        <f t="shared" si="227"/>
        <v>2</v>
      </c>
      <c r="P2087" s="4" t="str">
        <f t="shared" si="228"/>
        <v>2</v>
      </c>
      <c r="Q2087" s="8">
        <f t="shared" si="229"/>
        <v>50</v>
      </c>
      <c r="R2087">
        <f t="shared" si="230"/>
        <v>170</v>
      </c>
    </row>
    <row r="2088" spans="1:18" x14ac:dyDescent="0.3">
      <c r="A2088" t="s">
        <v>13</v>
      </c>
      <c r="B2088" s="7" t="s">
        <v>46</v>
      </c>
      <c r="C2088" t="s">
        <v>69</v>
      </c>
      <c r="D2088" s="10" t="s">
        <v>73</v>
      </c>
      <c r="E2088" t="s">
        <v>82</v>
      </c>
      <c r="F2088" s="4" t="s">
        <v>227</v>
      </c>
      <c r="G2088" t="s">
        <v>468</v>
      </c>
      <c r="H2088" s="2">
        <f t="shared" si="224"/>
        <v>0.18402777777777779</v>
      </c>
      <c r="I2088" s="2">
        <f t="shared" si="225"/>
        <v>0.90972222222222221</v>
      </c>
      <c r="J2088" t="str">
        <f t="shared" si="226"/>
        <v>19 May</v>
      </c>
      <c r="K2088" t="s">
        <v>1827</v>
      </c>
      <c r="L2088" t="s">
        <v>1993</v>
      </c>
      <c r="M2088" t="s">
        <v>1996</v>
      </c>
      <c r="N2088">
        <v>15554</v>
      </c>
      <c r="O2088">
        <f t="shared" si="227"/>
        <v>3</v>
      </c>
      <c r="P2088" s="4" t="str">
        <f t="shared" si="228"/>
        <v>6</v>
      </c>
      <c r="Q2088" s="8">
        <f t="shared" si="229"/>
        <v>35</v>
      </c>
      <c r="R2088">
        <f t="shared" si="230"/>
        <v>395</v>
      </c>
    </row>
    <row r="2089" spans="1:18" x14ac:dyDescent="0.3">
      <c r="A2089" t="s">
        <v>13</v>
      </c>
      <c r="B2089" s="7" t="s">
        <v>42</v>
      </c>
      <c r="C2089" t="s">
        <v>68</v>
      </c>
      <c r="D2089" s="10" t="s">
        <v>67</v>
      </c>
      <c r="E2089" t="s">
        <v>98</v>
      </c>
      <c r="F2089" s="4" t="s">
        <v>242</v>
      </c>
      <c r="G2089" t="s">
        <v>914</v>
      </c>
      <c r="H2089" s="2">
        <f t="shared" si="224"/>
        <v>0.60069444444444442</v>
      </c>
      <c r="I2089" s="2">
        <f t="shared" si="225"/>
        <v>0.39930555555555558</v>
      </c>
      <c r="J2089" t="str">
        <f t="shared" si="226"/>
        <v>16 May</v>
      </c>
      <c r="K2089" t="s">
        <v>1731</v>
      </c>
      <c r="L2089" t="s">
        <v>1993</v>
      </c>
      <c r="M2089" t="s">
        <v>1997</v>
      </c>
      <c r="N2089">
        <v>9314</v>
      </c>
      <c r="O2089">
        <f t="shared" si="227"/>
        <v>3</v>
      </c>
      <c r="P2089" s="4" t="str">
        <f t="shared" si="228"/>
        <v>28</v>
      </c>
      <c r="Q2089" s="8">
        <f t="shared" si="229"/>
        <v>50</v>
      </c>
      <c r="R2089">
        <f t="shared" si="230"/>
        <v>1730</v>
      </c>
    </row>
    <row r="2090" spans="1:18" x14ac:dyDescent="0.3">
      <c r="A2090" t="s">
        <v>13</v>
      </c>
      <c r="B2090" s="7" t="s">
        <v>53</v>
      </c>
      <c r="C2090" t="s">
        <v>71</v>
      </c>
      <c r="D2090" s="10" t="s">
        <v>74</v>
      </c>
      <c r="E2090" t="s">
        <v>102</v>
      </c>
      <c r="F2090" s="4" t="s">
        <v>258</v>
      </c>
      <c r="G2090" t="s">
        <v>210</v>
      </c>
      <c r="H2090" s="2">
        <f t="shared" si="224"/>
        <v>0.33333333333333331</v>
      </c>
      <c r="I2090" s="2">
        <f t="shared" si="225"/>
        <v>0.27083333333333331</v>
      </c>
      <c r="J2090" t="str">
        <f t="shared" si="226"/>
        <v/>
      </c>
      <c r="K2090" t="s">
        <v>1675</v>
      </c>
      <c r="L2090" t="s">
        <v>1991</v>
      </c>
      <c r="M2090" t="s">
        <v>1997</v>
      </c>
      <c r="N2090">
        <v>4995</v>
      </c>
      <c r="O2090">
        <f t="shared" si="227"/>
        <v>2</v>
      </c>
      <c r="P2090" s="4" t="str">
        <f t="shared" si="228"/>
        <v>1</v>
      </c>
      <c r="Q2090" s="8">
        <f t="shared" si="229"/>
        <v>30</v>
      </c>
      <c r="R2090">
        <f t="shared" si="230"/>
        <v>90</v>
      </c>
    </row>
    <row r="2091" spans="1:18" x14ac:dyDescent="0.3">
      <c r="A2091" t="s">
        <v>13</v>
      </c>
      <c r="B2091" s="7" t="s">
        <v>39</v>
      </c>
      <c r="C2091" t="s">
        <v>67</v>
      </c>
      <c r="D2091" s="10" t="s">
        <v>72</v>
      </c>
      <c r="E2091" t="s">
        <v>81</v>
      </c>
      <c r="F2091" s="4" t="s">
        <v>215</v>
      </c>
      <c r="G2091" t="s">
        <v>915</v>
      </c>
      <c r="H2091" s="2">
        <f t="shared" si="224"/>
        <v>0.31944444444444442</v>
      </c>
      <c r="I2091" s="2">
        <f t="shared" si="225"/>
        <v>0.4861111111111111</v>
      </c>
      <c r="J2091" t="str">
        <f t="shared" si="226"/>
        <v>19 Mar</v>
      </c>
      <c r="K2091" t="s">
        <v>1741</v>
      </c>
      <c r="L2091" t="s">
        <v>1993</v>
      </c>
      <c r="M2091" t="s">
        <v>1997</v>
      </c>
      <c r="N2091">
        <v>7832</v>
      </c>
      <c r="O2091">
        <f t="shared" si="227"/>
        <v>3</v>
      </c>
      <c r="P2091" s="4" t="str">
        <f t="shared" si="228"/>
        <v>20</v>
      </c>
      <c r="Q2091" s="8">
        <f t="shared" si="229"/>
        <v>0</v>
      </c>
      <c r="R2091">
        <f t="shared" si="230"/>
        <v>1200</v>
      </c>
    </row>
    <row r="2092" spans="1:18" x14ac:dyDescent="0.3">
      <c r="A2092" t="s">
        <v>13</v>
      </c>
      <c r="B2092" s="7" t="s">
        <v>48</v>
      </c>
      <c r="C2092" t="s">
        <v>68</v>
      </c>
      <c r="D2092" s="10" t="s">
        <v>67</v>
      </c>
      <c r="E2092" t="s">
        <v>85</v>
      </c>
      <c r="F2092" s="4" t="s">
        <v>262</v>
      </c>
      <c r="G2092" t="s">
        <v>916</v>
      </c>
      <c r="H2092" s="2">
        <f t="shared" si="224"/>
        <v>0.34375</v>
      </c>
      <c r="I2092" s="2">
        <f t="shared" si="225"/>
        <v>0.35069444444444442</v>
      </c>
      <c r="J2092" t="str">
        <f t="shared" si="226"/>
        <v>22 May</v>
      </c>
      <c r="K2092" t="s">
        <v>1715</v>
      </c>
      <c r="L2092" t="s">
        <v>1993</v>
      </c>
      <c r="M2092" t="s">
        <v>1997</v>
      </c>
      <c r="N2092">
        <v>8586</v>
      </c>
      <c r="O2092">
        <f t="shared" si="227"/>
        <v>3</v>
      </c>
      <c r="P2092" s="4" t="str">
        <f t="shared" si="228"/>
        <v>23</v>
      </c>
      <c r="Q2092" s="8">
        <f t="shared" si="229"/>
        <v>50</v>
      </c>
      <c r="R2092">
        <f t="shared" si="230"/>
        <v>1430</v>
      </c>
    </row>
    <row r="2093" spans="1:18" x14ac:dyDescent="0.3">
      <c r="A2093" t="s">
        <v>12</v>
      </c>
      <c r="B2093" s="7" t="s">
        <v>66</v>
      </c>
      <c r="C2093" t="s">
        <v>69</v>
      </c>
      <c r="D2093" s="10" t="s">
        <v>73</v>
      </c>
      <c r="E2093" t="s">
        <v>97</v>
      </c>
      <c r="F2093" s="4" t="s">
        <v>309</v>
      </c>
      <c r="G2093" t="s">
        <v>210</v>
      </c>
      <c r="H2093" s="2">
        <f t="shared" si="224"/>
        <v>0.33333333333333331</v>
      </c>
      <c r="I2093" s="2">
        <f t="shared" si="225"/>
        <v>0.21527777777777779</v>
      </c>
      <c r="J2093" t="str">
        <f t="shared" si="226"/>
        <v/>
      </c>
      <c r="K2093" t="s">
        <v>1623</v>
      </c>
      <c r="L2093" t="s">
        <v>1991</v>
      </c>
      <c r="M2093" t="s">
        <v>1996</v>
      </c>
      <c r="N2093">
        <v>6094</v>
      </c>
      <c r="O2093">
        <f t="shared" si="227"/>
        <v>2</v>
      </c>
      <c r="P2093" s="4" t="str">
        <f t="shared" si="228"/>
        <v>2</v>
      </c>
      <c r="Q2093" s="8">
        <f t="shared" si="229"/>
        <v>50</v>
      </c>
      <c r="R2093">
        <f t="shared" si="230"/>
        <v>170</v>
      </c>
    </row>
    <row r="2094" spans="1:18" x14ac:dyDescent="0.3">
      <c r="A2094" t="s">
        <v>13</v>
      </c>
      <c r="B2094" s="7" t="s">
        <v>28</v>
      </c>
      <c r="C2094" t="s">
        <v>69</v>
      </c>
      <c r="D2094" s="10" t="s">
        <v>73</v>
      </c>
      <c r="E2094" t="s">
        <v>90</v>
      </c>
      <c r="F2094" s="4" t="s">
        <v>315</v>
      </c>
      <c r="G2094" t="s">
        <v>239</v>
      </c>
      <c r="H2094" s="2">
        <f t="shared" si="224"/>
        <v>0.79166666666666663</v>
      </c>
      <c r="I2094" s="2">
        <f t="shared" si="225"/>
        <v>0.22916666666666666</v>
      </c>
      <c r="J2094" t="str">
        <f t="shared" si="226"/>
        <v/>
      </c>
      <c r="K2094" t="s">
        <v>1679</v>
      </c>
      <c r="L2094" t="s">
        <v>1992</v>
      </c>
      <c r="M2094" t="s">
        <v>1996</v>
      </c>
      <c r="N2094">
        <v>13292</v>
      </c>
      <c r="O2094">
        <f t="shared" si="227"/>
        <v>4</v>
      </c>
      <c r="P2094" s="4" t="str">
        <f t="shared" si="228"/>
        <v>13</v>
      </c>
      <c r="Q2094" s="8">
        <f t="shared" si="229"/>
        <v>30</v>
      </c>
      <c r="R2094">
        <f t="shared" si="230"/>
        <v>810</v>
      </c>
    </row>
    <row r="2095" spans="1:18" x14ac:dyDescent="0.3">
      <c r="A2095" t="s">
        <v>13</v>
      </c>
      <c r="B2095" s="7" t="s">
        <v>25</v>
      </c>
      <c r="C2095" t="s">
        <v>69</v>
      </c>
      <c r="D2095" s="10" t="s">
        <v>73</v>
      </c>
      <c r="E2095" t="s">
        <v>104</v>
      </c>
      <c r="F2095" s="4" t="s">
        <v>315</v>
      </c>
      <c r="G2095" t="s">
        <v>426</v>
      </c>
      <c r="H2095" s="2">
        <f t="shared" si="224"/>
        <v>0.18402777777777779</v>
      </c>
      <c r="I2095" s="2">
        <f t="shared" si="225"/>
        <v>0.22916666666666666</v>
      </c>
      <c r="J2095" t="str">
        <f t="shared" si="226"/>
        <v>10 Jun</v>
      </c>
      <c r="K2095" t="s">
        <v>1754</v>
      </c>
      <c r="L2095" t="s">
        <v>1992</v>
      </c>
      <c r="M2095" t="s">
        <v>1997</v>
      </c>
      <c r="N2095">
        <v>10368</v>
      </c>
      <c r="O2095">
        <f t="shared" si="227"/>
        <v>4</v>
      </c>
      <c r="P2095" s="4" t="str">
        <f t="shared" si="228"/>
        <v>22</v>
      </c>
      <c r="Q2095" s="8">
        <f t="shared" si="229"/>
        <v>55</v>
      </c>
      <c r="R2095">
        <f t="shared" si="230"/>
        <v>1375</v>
      </c>
    </row>
    <row r="2096" spans="1:18" x14ac:dyDescent="0.3">
      <c r="A2096" t="s">
        <v>15</v>
      </c>
      <c r="B2096" s="7" t="s">
        <v>30</v>
      </c>
      <c r="C2096" t="s">
        <v>69</v>
      </c>
      <c r="D2096" s="10" t="s">
        <v>73</v>
      </c>
      <c r="E2096" t="s">
        <v>82</v>
      </c>
      <c r="F2096" s="4" t="s">
        <v>300</v>
      </c>
      <c r="G2096" t="s">
        <v>352</v>
      </c>
      <c r="H2096" s="2">
        <f t="shared" si="224"/>
        <v>0.875</v>
      </c>
      <c r="I2096" s="2">
        <f t="shared" si="225"/>
        <v>0.41666666666666669</v>
      </c>
      <c r="J2096" t="str">
        <f t="shared" si="226"/>
        <v/>
      </c>
      <c r="K2096" t="s">
        <v>1763</v>
      </c>
      <c r="L2096" t="s">
        <v>1993</v>
      </c>
      <c r="M2096" t="s">
        <v>1996</v>
      </c>
      <c r="N2096">
        <v>9718</v>
      </c>
      <c r="O2096">
        <f t="shared" si="227"/>
        <v>3</v>
      </c>
      <c r="P2096" s="4" t="str">
        <f t="shared" si="228"/>
        <v>11</v>
      </c>
      <c r="Q2096" s="8">
        <f t="shared" si="229"/>
        <v>0</v>
      </c>
      <c r="R2096">
        <f t="shared" si="230"/>
        <v>660</v>
      </c>
    </row>
    <row r="2097" spans="1:18" x14ac:dyDescent="0.3">
      <c r="A2097" t="s">
        <v>13</v>
      </c>
      <c r="B2097" s="7" t="s">
        <v>39</v>
      </c>
      <c r="C2097" t="s">
        <v>67</v>
      </c>
      <c r="D2097" s="10" t="s">
        <v>72</v>
      </c>
      <c r="E2097" t="s">
        <v>81</v>
      </c>
      <c r="F2097" s="4" t="s">
        <v>211</v>
      </c>
      <c r="G2097" t="s">
        <v>915</v>
      </c>
      <c r="H2097" s="2">
        <f t="shared" si="224"/>
        <v>0.31944444444444442</v>
      </c>
      <c r="I2097" s="2">
        <f t="shared" si="225"/>
        <v>0.37152777777777779</v>
      </c>
      <c r="J2097" t="str">
        <f t="shared" si="226"/>
        <v>19 Mar</v>
      </c>
      <c r="K2097" t="s">
        <v>1904</v>
      </c>
      <c r="L2097" t="s">
        <v>1993</v>
      </c>
      <c r="M2097" t="s">
        <v>1997</v>
      </c>
      <c r="N2097">
        <v>7412</v>
      </c>
      <c r="O2097">
        <f t="shared" si="227"/>
        <v>3</v>
      </c>
      <c r="P2097" s="4" t="str">
        <f t="shared" si="228"/>
        <v>22</v>
      </c>
      <c r="Q2097" s="8">
        <f t="shared" si="229"/>
        <v>45</v>
      </c>
      <c r="R2097">
        <f t="shared" si="230"/>
        <v>1365</v>
      </c>
    </row>
    <row r="2098" spans="1:18" x14ac:dyDescent="0.3">
      <c r="A2098" t="s">
        <v>12</v>
      </c>
      <c r="B2098" s="7" t="s">
        <v>54</v>
      </c>
      <c r="C2098" t="s">
        <v>69</v>
      </c>
      <c r="D2098" s="10" t="s">
        <v>73</v>
      </c>
      <c r="E2098" t="s">
        <v>109</v>
      </c>
      <c r="F2098" s="4" t="s">
        <v>224</v>
      </c>
      <c r="G2098" t="s">
        <v>519</v>
      </c>
      <c r="H2098" s="2">
        <f t="shared" si="224"/>
        <v>0.80208333333333337</v>
      </c>
      <c r="I2098" s="2">
        <f t="shared" si="225"/>
        <v>0.91666666666666663</v>
      </c>
      <c r="J2098" t="str">
        <f t="shared" si="226"/>
        <v>07 Jun</v>
      </c>
      <c r="K2098" t="s">
        <v>1717</v>
      </c>
      <c r="L2098" t="s">
        <v>1992</v>
      </c>
      <c r="M2098" t="s">
        <v>1996</v>
      </c>
      <c r="N2098">
        <v>10441</v>
      </c>
      <c r="O2098">
        <f t="shared" si="227"/>
        <v>4</v>
      </c>
      <c r="P2098" s="4" t="str">
        <f t="shared" si="228"/>
        <v>21</v>
      </c>
      <c r="Q2098" s="8">
        <f t="shared" si="229"/>
        <v>15</v>
      </c>
      <c r="R2098">
        <f t="shared" si="230"/>
        <v>1275</v>
      </c>
    </row>
    <row r="2099" spans="1:18" x14ac:dyDescent="0.3">
      <c r="A2099" t="s">
        <v>11</v>
      </c>
      <c r="B2099" s="7" t="s">
        <v>35</v>
      </c>
      <c r="C2099" t="s">
        <v>69</v>
      </c>
      <c r="D2099" s="10" t="s">
        <v>73</v>
      </c>
      <c r="E2099" t="s">
        <v>82</v>
      </c>
      <c r="F2099" s="4" t="s">
        <v>387</v>
      </c>
      <c r="G2099" t="s">
        <v>476</v>
      </c>
      <c r="H2099" s="2">
        <f t="shared" si="224"/>
        <v>6.5972222222222224E-2</v>
      </c>
      <c r="I2099" s="2">
        <f t="shared" si="225"/>
        <v>0.44791666666666669</v>
      </c>
      <c r="J2099" t="str">
        <f t="shared" si="226"/>
        <v>04 Mar</v>
      </c>
      <c r="K2099" t="s">
        <v>1682</v>
      </c>
      <c r="L2099" t="s">
        <v>1993</v>
      </c>
      <c r="M2099" t="s">
        <v>1996</v>
      </c>
      <c r="N2099">
        <v>14871</v>
      </c>
      <c r="O2099">
        <f t="shared" si="227"/>
        <v>3</v>
      </c>
      <c r="P2099" s="4" t="str">
        <f t="shared" si="228"/>
        <v>14</v>
      </c>
      <c r="Q2099" s="8">
        <f t="shared" si="229"/>
        <v>50</v>
      </c>
      <c r="R2099">
        <f t="shared" si="230"/>
        <v>890</v>
      </c>
    </row>
    <row r="2100" spans="1:18" x14ac:dyDescent="0.3">
      <c r="A2100" t="s">
        <v>13</v>
      </c>
      <c r="B2100" s="7" t="s">
        <v>46</v>
      </c>
      <c r="C2100" t="s">
        <v>69</v>
      </c>
      <c r="D2100" s="10" t="s">
        <v>73</v>
      </c>
      <c r="E2100" t="s">
        <v>82</v>
      </c>
      <c r="F2100" s="4" t="s">
        <v>210</v>
      </c>
      <c r="G2100" t="s">
        <v>239</v>
      </c>
      <c r="H2100" s="2">
        <f t="shared" si="224"/>
        <v>0.79166666666666663</v>
      </c>
      <c r="I2100" s="2">
        <f t="shared" si="225"/>
        <v>0.33333333333333331</v>
      </c>
      <c r="J2100" t="str">
        <f t="shared" si="226"/>
        <v/>
      </c>
      <c r="K2100" t="s">
        <v>1763</v>
      </c>
      <c r="L2100" t="s">
        <v>1993</v>
      </c>
      <c r="M2100" t="s">
        <v>1996</v>
      </c>
      <c r="N2100">
        <v>15554</v>
      </c>
      <c r="O2100">
        <f t="shared" si="227"/>
        <v>3</v>
      </c>
      <c r="P2100" s="4" t="str">
        <f t="shared" si="228"/>
        <v>11</v>
      </c>
      <c r="Q2100" s="8">
        <f t="shared" si="229"/>
        <v>0</v>
      </c>
      <c r="R2100">
        <f t="shared" si="230"/>
        <v>660</v>
      </c>
    </row>
    <row r="2101" spans="1:18" x14ac:dyDescent="0.3">
      <c r="A2101" t="s">
        <v>13</v>
      </c>
      <c r="B2101" s="7" t="s">
        <v>27</v>
      </c>
      <c r="C2101" t="s">
        <v>67</v>
      </c>
      <c r="D2101" s="10" t="s">
        <v>72</v>
      </c>
      <c r="E2101" t="s">
        <v>81</v>
      </c>
      <c r="F2101" s="4" t="s">
        <v>259</v>
      </c>
      <c r="G2101" t="s">
        <v>284</v>
      </c>
      <c r="H2101" s="2">
        <f t="shared" si="224"/>
        <v>0.79861111111111116</v>
      </c>
      <c r="I2101" s="2">
        <f t="shared" si="225"/>
        <v>0.58680555555555558</v>
      </c>
      <c r="J2101" t="str">
        <f t="shared" si="226"/>
        <v/>
      </c>
      <c r="K2101" t="s">
        <v>1739</v>
      </c>
      <c r="L2101" t="s">
        <v>1993</v>
      </c>
      <c r="M2101" t="s">
        <v>1996</v>
      </c>
      <c r="N2101">
        <v>36235</v>
      </c>
      <c r="O2101">
        <f t="shared" si="227"/>
        <v>3</v>
      </c>
      <c r="P2101" s="4" t="str">
        <f t="shared" si="228"/>
        <v>5</v>
      </c>
      <c r="Q2101" s="8">
        <f t="shared" si="229"/>
        <v>5</v>
      </c>
      <c r="R2101">
        <f t="shared" si="230"/>
        <v>305</v>
      </c>
    </row>
    <row r="2102" spans="1:18" x14ac:dyDescent="0.3">
      <c r="A2102" t="s">
        <v>11</v>
      </c>
      <c r="B2102" s="7" t="s">
        <v>23</v>
      </c>
      <c r="C2102" t="s">
        <v>71</v>
      </c>
      <c r="D2102" s="10" t="s">
        <v>74</v>
      </c>
      <c r="E2102" t="s">
        <v>102</v>
      </c>
      <c r="F2102" s="4" t="s">
        <v>266</v>
      </c>
      <c r="G2102" t="s">
        <v>292</v>
      </c>
      <c r="H2102" s="2">
        <f t="shared" si="224"/>
        <v>0.76736111111111116</v>
      </c>
      <c r="I2102" s="2">
        <f t="shared" si="225"/>
        <v>0.70486111111111116</v>
      </c>
      <c r="J2102" t="str">
        <f t="shared" si="226"/>
        <v/>
      </c>
      <c r="K2102" t="s">
        <v>1675</v>
      </c>
      <c r="L2102" t="s">
        <v>1991</v>
      </c>
      <c r="M2102" t="s">
        <v>1996</v>
      </c>
      <c r="N2102">
        <v>3175</v>
      </c>
      <c r="O2102">
        <f t="shared" si="227"/>
        <v>2</v>
      </c>
      <c r="P2102" s="4" t="str">
        <f t="shared" si="228"/>
        <v>1</v>
      </c>
      <c r="Q2102" s="8">
        <f t="shared" si="229"/>
        <v>30</v>
      </c>
      <c r="R2102">
        <f t="shared" si="230"/>
        <v>90</v>
      </c>
    </row>
    <row r="2103" spans="1:18" x14ac:dyDescent="0.3">
      <c r="A2103" t="s">
        <v>14</v>
      </c>
      <c r="B2103" s="7" t="s">
        <v>55</v>
      </c>
      <c r="C2103" t="s">
        <v>70</v>
      </c>
      <c r="D2103" s="10" t="s">
        <v>68</v>
      </c>
      <c r="E2103" t="s">
        <v>84</v>
      </c>
      <c r="F2103" s="4" t="s">
        <v>319</v>
      </c>
      <c r="G2103" t="s">
        <v>359</v>
      </c>
      <c r="H2103" s="2">
        <f t="shared" si="224"/>
        <v>0.83680555555555558</v>
      </c>
      <c r="I2103" s="2">
        <f t="shared" si="225"/>
        <v>0.73958333333333337</v>
      </c>
      <c r="J2103" t="str">
        <f t="shared" si="226"/>
        <v/>
      </c>
      <c r="K2103" t="s">
        <v>1710</v>
      </c>
      <c r="L2103" t="s">
        <v>1991</v>
      </c>
      <c r="M2103" t="s">
        <v>1996</v>
      </c>
      <c r="N2103">
        <v>3597</v>
      </c>
      <c r="O2103">
        <f t="shared" si="227"/>
        <v>2</v>
      </c>
      <c r="P2103" s="4" t="str">
        <f t="shared" si="228"/>
        <v>2</v>
      </c>
      <c r="Q2103" s="8">
        <f t="shared" si="229"/>
        <v>20</v>
      </c>
      <c r="R2103">
        <f t="shared" si="230"/>
        <v>140</v>
      </c>
    </row>
    <row r="2104" spans="1:18" x14ac:dyDescent="0.3">
      <c r="A2104" t="s">
        <v>14</v>
      </c>
      <c r="B2104" s="7" t="s">
        <v>47</v>
      </c>
      <c r="C2104" t="s">
        <v>71</v>
      </c>
      <c r="D2104" s="10" t="s">
        <v>74</v>
      </c>
      <c r="E2104" t="s">
        <v>102</v>
      </c>
      <c r="F2104" s="4" t="s">
        <v>264</v>
      </c>
      <c r="G2104" t="s">
        <v>280</v>
      </c>
      <c r="H2104" s="2">
        <f t="shared" si="224"/>
        <v>0.61458333333333337</v>
      </c>
      <c r="I2104" s="2">
        <f t="shared" si="225"/>
        <v>0.55208333333333337</v>
      </c>
      <c r="J2104" t="str">
        <f t="shared" si="226"/>
        <v/>
      </c>
      <c r="K2104" t="s">
        <v>1675</v>
      </c>
      <c r="L2104" t="s">
        <v>1991</v>
      </c>
      <c r="M2104" t="s">
        <v>1998</v>
      </c>
      <c r="N2104">
        <v>1965</v>
      </c>
      <c r="O2104">
        <f t="shared" si="227"/>
        <v>2</v>
      </c>
      <c r="P2104" s="4" t="str">
        <f t="shared" si="228"/>
        <v>1</v>
      </c>
      <c r="Q2104" s="8">
        <f t="shared" si="229"/>
        <v>30</v>
      </c>
      <c r="R2104">
        <f t="shared" si="230"/>
        <v>90</v>
      </c>
    </row>
    <row r="2105" spans="1:18" x14ac:dyDescent="0.3">
      <c r="A2105" t="s">
        <v>15</v>
      </c>
      <c r="B2105" s="7" t="s">
        <v>28</v>
      </c>
      <c r="C2105" t="s">
        <v>69</v>
      </c>
      <c r="D2105" s="10" t="s">
        <v>73</v>
      </c>
      <c r="E2105" t="s">
        <v>82</v>
      </c>
      <c r="F2105" s="4" t="s">
        <v>300</v>
      </c>
      <c r="G2105" t="s">
        <v>239</v>
      </c>
      <c r="H2105" s="2">
        <f t="shared" si="224"/>
        <v>0.79166666666666663</v>
      </c>
      <c r="I2105" s="2">
        <f t="shared" si="225"/>
        <v>0.41666666666666669</v>
      </c>
      <c r="J2105" t="str">
        <f t="shared" si="226"/>
        <v/>
      </c>
      <c r="K2105" t="s">
        <v>1767</v>
      </c>
      <c r="L2105" t="s">
        <v>1993</v>
      </c>
      <c r="M2105" t="s">
        <v>1996</v>
      </c>
      <c r="N2105">
        <v>12717</v>
      </c>
      <c r="O2105">
        <f t="shared" si="227"/>
        <v>3</v>
      </c>
      <c r="P2105" s="4" t="str">
        <f t="shared" si="228"/>
        <v>9</v>
      </c>
      <c r="Q2105" s="8">
        <f t="shared" si="229"/>
        <v>0</v>
      </c>
      <c r="R2105">
        <f t="shared" si="230"/>
        <v>540</v>
      </c>
    </row>
    <row r="2106" spans="1:18" x14ac:dyDescent="0.3">
      <c r="A2106" t="s">
        <v>11</v>
      </c>
      <c r="B2106" s="7" t="s">
        <v>50</v>
      </c>
      <c r="C2106" t="s">
        <v>69</v>
      </c>
      <c r="D2106" s="10" t="s">
        <v>73</v>
      </c>
      <c r="E2106" t="s">
        <v>97</v>
      </c>
      <c r="F2106" s="4" t="s">
        <v>316</v>
      </c>
      <c r="G2106" t="s">
        <v>360</v>
      </c>
      <c r="H2106" s="2">
        <f t="shared" si="224"/>
        <v>0.73611111111111116</v>
      </c>
      <c r="I2106" s="2">
        <f t="shared" si="225"/>
        <v>0.60069444444444442</v>
      </c>
      <c r="J2106" t="str">
        <f t="shared" si="226"/>
        <v/>
      </c>
      <c r="K2106" t="s">
        <v>1664</v>
      </c>
      <c r="L2106" t="s">
        <v>1991</v>
      </c>
      <c r="M2106" t="s">
        <v>1996</v>
      </c>
      <c r="N2106">
        <v>6015</v>
      </c>
      <c r="O2106">
        <f t="shared" si="227"/>
        <v>2</v>
      </c>
      <c r="P2106" s="4" t="str">
        <f t="shared" si="228"/>
        <v>3</v>
      </c>
      <c r="Q2106" s="8">
        <f t="shared" si="229"/>
        <v>15</v>
      </c>
      <c r="R2106">
        <f t="shared" si="230"/>
        <v>195</v>
      </c>
    </row>
    <row r="2107" spans="1:18" x14ac:dyDescent="0.3">
      <c r="A2107" t="s">
        <v>18</v>
      </c>
      <c r="B2107" s="7" t="s">
        <v>56</v>
      </c>
      <c r="C2107" t="s">
        <v>67</v>
      </c>
      <c r="D2107" s="10" t="s">
        <v>72</v>
      </c>
      <c r="E2107" t="s">
        <v>75</v>
      </c>
      <c r="F2107" s="4" t="s">
        <v>385</v>
      </c>
      <c r="G2107" t="s">
        <v>917</v>
      </c>
      <c r="H2107" s="2">
        <f t="shared" si="224"/>
        <v>9.0277777777777776E-2</v>
      </c>
      <c r="I2107" s="2">
        <f t="shared" si="225"/>
        <v>0.97569444444444442</v>
      </c>
      <c r="J2107" t="str">
        <f t="shared" si="226"/>
        <v>10 Mar</v>
      </c>
      <c r="K2107" t="s">
        <v>1660</v>
      </c>
      <c r="L2107" t="s">
        <v>1991</v>
      </c>
      <c r="M2107" t="s">
        <v>1996</v>
      </c>
      <c r="N2107">
        <v>5615</v>
      </c>
      <c r="O2107">
        <f t="shared" si="227"/>
        <v>2</v>
      </c>
      <c r="P2107" s="4" t="str">
        <f t="shared" si="228"/>
        <v>2</v>
      </c>
      <c r="Q2107" s="8">
        <f t="shared" si="229"/>
        <v>45</v>
      </c>
      <c r="R2107">
        <f t="shared" si="230"/>
        <v>165</v>
      </c>
    </row>
    <row r="2108" spans="1:18" x14ac:dyDescent="0.3">
      <c r="A2108" t="s">
        <v>15</v>
      </c>
      <c r="B2108" s="7" t="s">
        <v>60</v>
      </c>
      <c r="C2108" t="s">
        <v>69</v>
      </c>
      <c r="D2108" s="10" t="s">
        <v>73</v>
      </c>
      <c r="E2108" t="s">
        <v>82</v>
      </c>
      <c r="F2108" s="4" t="s">
        <v>239</v>
      </c>
      <c r="G2108" t="s">
        <v>515</v>
      </c>
      <c r="H2108" s="2">
        <f t="shared" si="224"/>
        <v>6.5972222222222224E-2</v>
      </c>
      <c r="I2108" s="2">
        <f t="shared" si="225"/>
        <v>0.79166666666666663</v>
      </c>
      <c r="J2108" t="str">
        <f t="shared" si="226"/>
        <v>28 Mar</v>
      </c>
      <c r="K2108" t="s">
        <v>1827</v>
      </c>
      <c r="L2108" t="s">
        <v>1993</v>
      </c>
      <c r="M2108" t="s">
        <v>1996</v>
      </c>
      <c r="N2108">
        <v>7845</v>
      </c>
      <c r="O2108">
        <f t="shared" si="227"/>
        <v>3</v>
      </c>
      <c r="P2108" s="4" t="str">
        <f t="shared" si="228"/>
        <v>6</v>
      </c>
      <c r="Q2108" s="8">
        <f t="shared" si="229"/>
        <v>35</v>
      </c>
      <c r="R2108">
        <f t="shared" si="230"/>
        <v>395</v>
      </c>
    </row>
    <row r="2109" spans="1:18" x14ac:dyDescent="0.3">
      <c r="A2109" t="s">
        <v>13</v>
      </c>
      <c r="B2109" s="7" t="s">
        <v>25</v>
      </c>
      <c r="C2109" t="s">
        <v>68</v>
      </c>
      <c r="D2109" s="10" t="s">
        <v>67</v>
      </c>
      <c r="E2109" t="s">
        <v>85</v>
      </c>
      <c r="F2109" s="4" t="s">
        <v>216</v>
      </c>
      <c r="G2109" t="s">
        <v>918</v>
      </c>
      <c r="H2109" s="2">
        <f t="shared" si="224"/>
        <v>0.94097222222222221</v>
      </c>
      <c r="I2109" s="2">
        <f t="shared" si="225"/>
        <v>0.88194444444444442</v>
      </c>
      <c r="J2109" t="str">
        <f t="shared" si="226"/>
        <v>10 Jun</v>
      </c>
      <c r="K2109" t="s">
        <v>1905</v>
      </c>
      <c r="L2109" t="s">
        <v>1993</v>
      </c>
      <c r="M2109" t="s">
        <v>1997</v>
      </c>
      <c r="N2109">
        <v>10844</v>
      </c>
      <c r="O2109">
        <f t="shared" si="227"/>
        <v>3</v>
      </c>
      <c r="P2109" s="4" t="str">
        <f t="shared" si="228"/>
        <v>25</v>
      </c>
      <c r="Q2109" s="8">
        <f t="shared" si="229"/>
        <v>25</v>
      </c>
      <c r="R2109">
        <f t="shared" si="230"/>
        <v>1525</v>
      </c>
    </row>
    <row r="2110" spans="1:18" x14ac:dyDescent="0.3">
      <c r="A2110" t="s">
        <v>13</v>
      </c>
      <c r="B2110" s="7" t="s">
        <v>51</v>
      </c>
      <c r="C2110" t="s">
        <v>67</v>
      </c>
      <c r="D2110" s="10" t="s">
        <v>72</v>
      </c>
      <c r="E2110" t="s">
        <v>81</v>
      </c>
      <c r="F2110" s="4" t="s">
        <v>226</v>
      </c>
      <c r="G2110" t="s">
        <v>646</v>
      </c>
      <c r="H2110" s="2">
        <f t="shared" si="224"/>
        <v>0.21180555555555555</v>
      </c>
      <c r="I2110" s="2">
        <f t="shared" si="225"/>
        <v>0.89236111111111116</v>
      </c>
      <c r="J2110" t="str">
        <f t="shared" si="226"/>
        <v>13 Mar</v>
      </c>
      <c r="K2110" t="s">
        <v>1768</v>
      </c>
      <c r="L2110" t="s">
        <v>1993</v>
      </c>
      <c r="M2110" t="s">
        <v>1996</v>
      </c>
      <c r="N2110">
        <v>27210</v>
      </c>
      <c r="O2110">
        <f t="shared" si="227"/>
        <v>3</v>
      </c>
      <c r="P2110" s="4" t="str">
        <f t="shared" si="228"/>
        <v>7</v>
      </c>
      <c r="Q2110" s="8">
        <f t="shared" si="229"/>
        <v>40</v>
      </c>
      <c r="R2110">
        <f t="shared" si="230"/>
        <v>460</v>
      </c>
    </row>
    <row r="2111" spans="1:18" x14ac:dyDescent="0.3">
      <c r="A2111" t="s">
        <v>11</v>
      </c>
      <c r="B2111" s="7" t="s">
        <v>45</v>
      </c>
      <c r="C2111" t="s">
        <v>68</v>
      </c>
      <c r="D2111" s="10" t="s">
        <v>67</v>
      </c>
      <c r="E2111" t="s">
        <v>80</v>
      </c>
      <c r="F2111" s="4" t="s">
        <v>316</v>
      </c>
      <c r="G2111" t="s">
        <v>266</v>
      </c>
      <c r="H2111" s="2">
        <f t="shared" si="224"/>
        <v>0.70486111111111116</v>
      </c>
      <c r="I2111" s="2">
        <f t="shared" si="225"/>
        <v>0.60069444444444442</v>
      </c>
      <c r="J2111" t="str">
        <f t="shared" si="226"/>
        <v/>
      </c>
      <c r="K2111" t="s">
        <v>1654</v>
      </c>
      <c r="L2111" t="s">
        <v>1991</v>
      </c>
      <c r="M2111" t="s">
        <v>1996</v>
      </c>
      <c r="N2111">
        <v>4174</v>
      </c>
      <c r="O2111">
        <f t="shared" si="227"/>
        <v>2</v>
      </c>
      <c r="P2111" s="4" t="str">
        <f t="shared" si="228"/>
        <v>2</v>
      </c>
      <c r="Q2111" s="8">
        <f t="shared" si="229"/>
        <v>30</v>
      </c>
      <c r="R2111">
        <f t="shared" si="230"/>
        <v>150</v>
      </c>
    </row>
    <row r="2112" spans="1:18" x14ac:dyDescent="0.3">
      <c r="A2112" t="s">
        <v>15</v>
      </c>
      <c r="B2112" s="7" t="s">
        <v>39</v>
      </c>
      <c r="C2112" t="s">
        <v>69</v>
      </c>
      <c r="D2112" s="10" t="s">
        <v>73</v>
      </c>
      <c r="E2112" t="s">
        <v>82</v>
      </c>
      <c r="F2112" s="4" t="s">
        <v>210</v>
      </c>
      <c r="G2112" t="s">
        <v>352</v>
      </c>
      <c r="H2112" s="2">
        <f t="shared" si="224"/>
        <v>0.875</v>
      </c>
      <c r="I2112" s="2">
        <f t="shared" si="225"/>
        <v>0.33333333333333331</v>
      </c>
      <c r="J2112" t="str">
        <f t="shared" si="226"/>
        <v/>
      </c>
      <c r="K2112" t="s">
        <v>1742</v>
      </c>
      <c r="L2112" t="s">
        <v>1993</v>
      </c>
      <c r="M2112" t="s">
        <v>1996</v>
      </c>
      <c r="N2112">
        <v>6883</v>
      </c>
      <c r="O2112">
        <f t="shared" si="227"/>
        <v>3</v>
      </c>
      <c r="P2112" s="4" t="str">
        <f t="shared" si="228"/>
        <v>13</v>
      </c>
      <c r="Q2112" s="8">
        <f t="shared" si="229"/>
        <v>0</v>
      </c>
      <c r="R2112">
        <f t="shared" si="230"/>
        <v>780</v>
      </c>
    </row>
    <row r="2113" spans="1:18" x14ac:dyDescent="0.3">
      <c r="A2113" t="s">
        <v>15</v>
      </c>
      <c r="B2113" s="7" t="s">
        <v>39</v>
      </c>
      <c r="C2113" t="s">
        <v>69</v>
      </c>
      <c r="D2113" s="10" t="s">
        <v>73</v>
      </c>
      <c r="E2113" t="s">
        <v>82</v>
      </c>
      <c r="F2113" s="4" t="s">
        <v>208</v>
      </c>
      <c r="G2113" t="s">
        <v>352</v>
      </c>
      <c r="H2113" s="2">
        <f t="shared" si="224"/>
        <v>0.875</v>
      </c>
      <c r="I2113" s="2">
        <f t="shared" si="225"/>
        <v>0.375</v>
      </c>
      <c r="J2113" t="str">
        <f t="shared" si="226"/>
        <v/>
      </c>
      <c r="K2113" t="s">
        <v>1661</v>
      </c>
      <c r="L2113" t="s">
        <v>1993</v>
      </c>
      <c r="M2113" t="s">
        <v>1996</v>
      </c>
      <c r="N2113">
        <v>6883</v>
      </c>
      <c r="O2113">
        <f t="shared" si="227"/>
        <v>3</v>
      </c>
      <c r="P2113" s="4" t="str">
        <f t="shared" si="228"/>
        <v>12</v>
      </c>
      <c r="Q2113" s="8">
        <f t="shared" si="229"/>
        <v>0</v>
      </c>
      <c r="R2113">
        <f t="shared" si="230"/>
        <v>720</v>
      </c>
    </row>
    <row r="2114" spans="1:18" x14ac:dyDescent="0.3">
      <c r="A2114" t="s">
        <v>13</v>
      </c>
      <c r="B2114" s="7" t="s">
        <v>48</v>
      </c>
      <c r="C2114" t="s">
        <v>68</v>
      </c>
      <c r="D2114" s="10" t="s">
        <v>67</v>
      </c>
      <c r="E2114" t="s">
        <v>135</v>
      </c>
      <c r="F2114" s="4" t="s">
        <v>318</v>
      </c>
      <c r="G2114" t="s">
        <v>362</v>
      </c>
      <c r="H2114" s="2">
        <f t="shared" si="224"/>
        <v>0.73263888888888884</v>
      </c>
      <c r="I2114" s="2">
        <f t="shared" si="225"/>
        <v>0.43055555555555558</v>
      </c>
      <c r="J2114" t="str">
        <f t="shared" si="226"/>
        <v/>
      </c>
      <c r="K2114" t="s">
        <v>1775</v>
      </c>
      <c r="L2114" t="s">
        <v>1993</v>
      </c>
      <c r="M2114" t="s">
        <v>1996</v>
      </c>
      <c r="N2114">
        <v>8355</v>
      </c>
      <c r="O2114">
        <f t="shared" si="227"/>
        <v>3</v>
      </c>
      <c r="P2114" s="4" t="str">
        <f t="shared" si="228"/>
        <v>7</v>
      </c>
      <c r="Q2114" s="8">
        <f t="shared" si="229"/>
        <v>15</v>
      </c>
      <c r="R2114">
        <f t="shared" si="230"/>
        <v>435</v>
      </c>
    </row>
    <row r="2115" spans="1:18" x14ac:dyDescent="0.3">
      <c r="A2115" t="s">
        <v>14</v>
      </c>
      <c r="B2115" s="7" t="s">
        <v>23</v>
      </c>
      <c r="C2115" t="s">
        <v>67</v>
      </c>
      <c r="D2115" s="10" t="s">
        <v>72</v>
      </c>
      <c r="E2115" t="s">
        <v>75</v>
      </c>
      <c r="F2115" s="4" t="s">
        <v>327</v>
      </c>
      <c r="G2115" t="s">
        <v>463</v>
      </c>
      <c r="H2115" s="2">
        <f t="shared" ref="H2115:H2178" si="231">TIMEVALUE(LEFT(G2115,5))</f>
        <v>0.97222222222222221</v>
      </c>
      <c r="I2115" s="2">
        <f t="shared" ref="I2115:I2178" si="232">F2115*1</f>
        <v>0.85416666666666663</v>
      </c>
      <c r="J2115" t="str">
        <f t="shared" ref="J2115:J2178" si="233">IF(LEN(G2115)&gt;5, MID(G2115,7,6), "")</f>
        <v/>
      </c>
      <c r="K2115" t="s">
        <v>1623</v>
      </c>
      <c r="L2115" t="s">
        <v>1991</v>
      </c>
      <c r="M2115" t="s">
        <v>1998</v>
      </c>
      <c r="N2115">
        <v>5469</v>
      </c>
      <c r="O2115">
        <f t="shared" ref="O2115:O2178" si="234">LEN(E2115)-LEN(SUBSTITUTE(E2115,"→",""))+1</f>
        <v>2</v>
      </c>
      <c r="P2115" s="4" t="str">
        <f t="shared" ref="P2115:P2178" si="235">LEFT(K2115, FIND("h", K2115)-1)</f>
        <v>2</v>
      </c>
      <c r="Q2115" s="8">
        <f t="shared" ref="Q2115:Q2178" si="236">IFERROR(VALUE(MID(K2115, FIND("h",K2115)+2, FIND("m",K2115)-FIND("h",K2115)-2)), 0)*1</f>
        <v>50</v>
      </c>
      <c r="R2115">
        <f t="shared" ref="R2115:R2178" si="237">(P2115*60+Q2115)</f>
        <v>170</v>
      </c>
    </row>
    <row r="2116" spans="1:18" x14ac:dyDescent="0.3">
      <c r="A2116" t="s">
        <v>13</v>
      </c>
      <c r="B2116" s="7" t="s">
        <v>47</v>
      </c>
      <c r="C2116" t="s">
        <v>67</v>
      </c>
      <c r="D2116" s="10" t="s">
        <v>69</v>
      </c>
      <c r="E2116" t="s">
        <v>75</v>
      </c>
      <c r="F2116" s="4" t="s">
        <v>285</v>
      </c>
      <c r="G2116" t="s">
        <v>219</v>
      </c>
      <c r="H2116" s="2">
        <f t="shared" si="231"/>
        <v>0.36458333333333331</v>
      </c>
      <c r="I2116" s="2">
        <f t="shared" si="232"/>
        <v>0.25</v>
      </c>
      <c r="J2116" t="str">
        <f t="shared" si="233"/>
        <v/>
      </c>
      <c r="K2116" t="s">
        <v>1660</v>
      </c>
      <c r="L2116" t="s">
        <v>1991</v>
      </c>
      <c r="M2116" t="s">
        <v>1997</v>
      </c>
      <c r="N2116">
        <v>6478</v>
      </c>
      <c r="O2116">
        <f t="shared" si="234"/>
        <v>2</v>
      </c>
      <c r="P2116" s="4" t="str">
        <f t="shared" si="235"/>
        <v>2</v>
      </c>
      <c r="Q2116" s="8">
        <f t="shared" si="236"/>
        <v>45</v>
      </c>
      <c r="R2116">
        <f t="shared" si="237"/>
        <v>165</v>
      </c>
    </row>
    <row r="2117" spans="1:18" x14ac:dyDescent="0.3">
      <c r="A2117" t="s">
        <v>17</v>
      </c>
      <c r="B2117" s="7" t="s">
        <v>65</v>
      </c>
      <c r="C2117" t="s">
        <v>67</v>
      </c>
      <c r="D2117" s="10" t="s">
        <v>72</v>
      </c>
      <c r="E2117" t="s">
        <v>75</v>
      </c>
      <c r="F2117" s="4" t="s">
        <v>381</v>
      </c>
      <c r="G2117" t="s">
        <v>203</v>
      </c>
      <c r="H2117" s="2">
        <f t="shared" si="231"/>
        <v>0.93055555555555558</v>
      </c>
      <c r="I2117" s="2">
        <f t="shared" si="232"/>
        <v>0.81944444444444442</v>
      </c>
      <c r="J2117" t="str">
        <f t="shared" si="233"/>
        <v/>
      </c>
      <c r="K2117" t="s">
        <v>1683</v>
      </c>
      <c r="L2117" t="s">
        <v>1991</v>
      </c>
      <c r="M2117" t="s">
        <v>1996</v>
      </c>
      <c r="N2117">
        <v>11913</v>
      </c>
      <c r="O2117">
        <f t="shared" si="234"/>
        <v>2</v>
      </c>
      <c r="P2117" s="4" t="str">
        <f t="shared" si="235"/>
        <v>2</v>
      </c>
      <c r="Q2117" s="8">
        <f t="shared" si="236"/>
        <v>40</v>
      </c>
      <c r="R2117">
        <f t="shared" si="237"/>
        <v>160</v>
      </c>
    </row>
    <row r="2118" spans="1:18" x14ac:dyDescent="0.3">
      <c r="A2118" t="s">
        <v>11</v>
      </c>
      <c r="B2118" s="7" t="s">
        <v>48</v>
      </c>
      <c r="C2118" t="s">
        <v>69</v>
      </c>
      <c r="D2118" s="10" t="s">
        <v>73</v>
      </c>
      <c r="E2118" t="s">
        <v>82</v>
      </c>
      <c r="F2118" s="4" t="s">
        <v>379</v>
      </c>
      <c r="G2118" t="s">
        <v>484</v>
      </c>
      <c r="H2118" s="2">
        <f t="shared" si="231"/>
        <v>6.25E-2</v>
      </c>
      <c r="I2118" s="2">
        <f t="shared" si="232"/>
        <v>0.77430555555555558</v>
      </c>
      <c r="J2118" t="str">
        <f t="shared" si="233"/>
        <v>22 May</v>
      </c>
      <c r="K2118" t="s">
        <v>1863</v>
      </c>
      <c r="L2118" t="s">
        <v>1993</v>
      </c>
      <c r="M2118" t="s">
        <v>1996</v>
      </c>
      <c r="N2118">
        <v>7006</v>
      </c>
      <c r="O2118">
        <f t="shared" si="234"/>
        <v>3</v>
      </c>
      <c r="P2118" s="4" t="str">
        <f t="shared" si="235"/>
        <v>6</v>
      </c>
      <c r="Q2118" s="8">
        <f t="shared" si="236"/>
        <v>55</v>
      </c>
      <c r="R2118">
        <f t="shared" si="237"/>
        <v>415</v>
      </c>
    </row>
    <row r="2119" spans="1:18" x14ac:dyDescent="0.3">
      <c r="A2119" t="s">
        <v>13</v>
      </c>
      <c r="B2119" s="7" t="s">
        <v>57</v>
      </c>
      <c r="C2119" t="s">
        <v>68</v>
      </c>
      <c r="D2119" s="10" t="s">
        <v>67</v>
      </c>
      <c r="E2119" t="s">
        <v>85</v>
      </c>
      <c r="F2119" s="4" t="s">
        <v>293</v>
      </c>
      <c r="G2119" t="s">
        <v>457</v>
      </c>
      <c r="H2119" s="2">
        <f t="shared" si="231"/>
        <v>0.94097222222222221</v>
      </c>
      <c r="I2119" s="2">
        <f t="shared" si="232"/>
        <v>0.6875</v>
      </c>
      <c r="J2119" t="str">
        <f t="shared" si="233"/>
        <v/>
      </c>
      <c r="K2119" t="s">
        <v>1811</v>
      </c>
      <c r="L2119" t="s">
        <v>1993</v>
      </c>
      <c r="M2119" t="s">
        <v>1996</v>
      </c>
      <c r="N2119">
        <v>12681</v>
      </c>
      <c r="O2119">
        <f t="shared" si="234"/>
        <v>3</v>
      </c>
      <c r="P2119" s="4" t="str">
        <f t="shared" si="235"/>
        <v>6</v>
      </c>
      <c r="Q2119" s="8">
        <f t="shared" si="236"/>
        <v>5</v>
      </c>
      <c r="R2119">
        <f t="shared" si="237"/>
        <v>365</v>
      </c>
    </row>
    <row r="2120" spans="1:18" x14ac:dyDescent="0.3">
      <c r="A2120" t="s">
        <v>13</v>
      </c>
      <c r="B2120" s="7" t="s">
        <v>48</v>
      </c>
      <c r="C2120" t="s">
        <v>69</v>
      </c>
      <c r="D2120" s="10" t="s">
        <v>73</v>
      </c>
      <c r="E2120" t="s">
        <v>86</v>
      </c>
      <c r="F2120" s="4" t="s">
        <v>240</v>
      </c>
      <c r="G2120" t="s">
        <v>671</v>
      </c>
      <c r="H2120" s="2">
        <f t="shared" si="231"/>
        <v>0.79166666666666663</v>
      </c>
      <c r="I2120" s="2">
        <f t="shared" si="232"/>
        <v>0.96180555555555558</v>
      </c>
      <c r="J2120" t="str">
        <f t="shared" si="233"/>
        <v>22 May</v>
      </c>
      <c r="K2120" t="s">
        <v>1663</v>
      </c>
      <c r="L2120" t="s">
        <v>1992</v>
      </c>
      <c r="M2120" t="s">
        <v>1996</v>
      </c>
      <c r="N2120">
        <v>15129</v>
      </c>
      <c r="O2120">
        <f t="shared" si="234"/>
        <v>4</v>
      </c>
      <c r="P2120" s="4" t="str">
        <f t="shared" si="235"/>
        <v>19</v>
      </c>
      <c r="Q2120" s="8">
        <f t="shared" si="236"/>
        <v>55</v>
      </c>
      <c r="R2120">
        <f t="shared" si="237"/>
        <v>1195</v>
      </c>
    </row>
    <row r="2121" spans="1:18" x14ac:dyDescent="0.3">
      <c r="A2121" t="s">
        <v>15</v>
      </c>
      <c r="B2121" s="7" t="s">
        <v>44</v>
      </c>
      <c r="C2121" t="s">
        <v>69</v>
      </c>
      <c r="D2121" s="10" t="s">
        <v>73</v>
      </c>
      <c r="E2121" t="s">
        <v>82</v>
      </c>
      <c r="F2121" s="4" t="s">
        <v>220</v>
      </c>
      <c r="G2121" t="s">
        <v>352</v>
      </c>
      <c r="H2121" s="2">
        <f t="shared" si="231"/>
        <v>0.875</v>
      </c>
      <c r="I2121" s="2">
        <f t="shared" si="232"/>
        <v>0.58333333333333337</v>
      </c>
      <c r="J2121" t="str">
        <f t="shared" si="233"/>
        <v/>
      </c>
      <c r="K2121" t="s">
        <v>1813</v>
      </c>
      <c r="L2121" t="s">
        <v>1993</v>
      </c>
      <c r="M2121" t="s">
        <v>1996</v>
      </c>
      <c r="N2121">
        <v>13587</v>
      </c>
      <c r="O2121">
        <f t="shared" si="234"/>
        <v>3</v>
      </c>
      <c r="P2121" s="4" t="str">
        <f t="shared" si="235"/>
        <v>7</v>
      </c>
      <c r="Q2121" s="8">
        <f t="shared" si="236"/>
        <v>0</v>
      </c>
      <c r="R2121">
        <f t="shared" si="237"/>
        <v>420</v>
      </c>
    </row>
    <row r="2122" spans="1:18" x14ac:dyDescent="0.3">
      <c r="A2122" t="s">
        <v>13</v>
      </c>
      <c r="B2122" s="7" t="s">
        <v>31</v>
      </c>
      <c r="C2122" t="s">
        <v>69</v>
      </c>
      <c r="D2122" s="10" t="s">
        <v>73</v>
      </c>
      <c r="E2122" t="s">
        <v>82</v>
      </c>
      <c r="F2122" s="4" t="s">
        <v>297</v>
      </c>
      <c r="G2122" t="s">
        <v>574</v>
      </c>
      <c r="H2122" s="2">
        <f t="shared" si="231"/>
        <v>0.79166666666666663</v>
      </c>
      <c r="I2122" s="2">
        <f t="shared" si="232"/>
        <v>0.80208333333333337</v>
      </c>
      <c r="J2122" t="str">
        <f t="shared" si="233"/>
        <v>02 Jun</v>
      </c>
      <c r="K2122" t="s">
        <v>1791</v>
      </c>
      <c r="L2122" t="s">
        <v>1993</v>
      </c>
      <c r="M2122" t="s">
        <v>1996</v>
      </c>
      <c r="N2122">
        <v>14714</v>
      </c>
      <c r="O2122">
        <f t="shared" si="234"/>
        <v>3</v>
      </c>
      <c r="P2122" s="4" t="str">
        <f t="shared" si="235"/>
        <v>23</v>
      </c>
      <c r="Q2122" s="8">
        <f t="shared" si="236"/>
        <v>45</v>
      </c>
      <c r="R2122">
        <f t="shared" si="237"/>
        <v>1425</v>
      </c>
    </row>
    <row r="2123" spans="1:18" x14ac:dyDescent="0.3">
      <c r="A2123" t="s">
        <v>11</v>
      </c>
      <c r="B2123" s="7" t="s">
        <v>65</v>
      </c>
      <c r="C2123" t="s">
        <v>67</v>
      </c>
      <c r="D2123" s="10" t="s">
        <v>72</v>
      </c>
      <c r="E2123" t="s">
        <v>113</v>
      </c>
      <c r="F2123" s="4" t="s">
        <v>330</v>
      </c>
      <c r="G2123" t="s">
        <v>389</v>
      </c>
      <c r="H2123" s="2">
        <f t="shared" si="231"/>
        <v>0.51388888888888884</v>
      </c>
      <c r="I2123" s="2">
        <f t="shared" si="232"/>
        <v>0.3125</v>
      </c>
      <c r="J2123" t="str">
        <f t="shared" si="233"/>
        <v/>
      </c>
      <c r="K2123" t="s">
        <v>1725</v>
      </c>
      <c r="L2123" t="s">
        <v>1993</v>
      </c>
      <c r="M2123" t="s">
        <v>1996</v>
      </c>
      <c r="N2123">
        <v>6220</v>
      </c>
      <c r="O2123">
        <f t="shared" si="234"/>
        <v>3</v>
      </c>
      <c r="P2123" s="4" t="str">
        <f t="shared" si="235"/>
        <v>4</v>
      </c>
      <c r="Q2123" s="8">
        <f t="shared" si="236"/>
        <v>50</v>
      </c>
      <c r="R2123">
        <f t="shared" si="237"/>
        <v>290</v>
      </c>
    </row>
    <row r="2124" spans="1:18" x14ac:dyDescent="0.3">
      <c r="A2124" t="s">
        <v>13</v>
      </c>
      <c r="B2124" s="7" t="s">
        <v>54</v>
      </c>
      <c r="C2124" t="s">
        <v>69</v>
      </c>
      <c r="D2124" s="10" t="s">
        <v>73</v>
      </c>
      <c r="E2124" t="s">
        <v>82</v>
      </c>
      <c r="F2124" s="4" t="s">
        <v>229</v>
      </c>
      <c r="G2124" t="s">
        <v>438</v>
      </c>
      <c r="H2124" s="2">
        <f t="shared" si="231"/>
        <v>0.52430555555555558</v>
      </c>
      <c r="I2124" s="2">
        <f t="shared" si="232"/>
        <v>0.2951388888888889</v>
      </c>
      <c r="J2124" t="str">
        <f t="shared" si="233"/>
        <v/>
      </c>
      <c r="K2124" t="s">
        <v>1651</v>
      </c>
      <c r="L2124" t="s">
        <v>1993</v>
      </c>
      <c r="M2124" t="s">
        <v>1997</v>
      </c>
      <c r="N2124">
        <v>10262</v>
      </c>
      <c r="O2124">
        <f t="shared" si="234"/>
        <v>3</v>
      </c>
      <c r="P2124" s="4" t="str">
        <f t="shared" si="235"/>
        <v>5</v>
      </c>
      <c r="Q2124" s="8">
        <f t="shared" si="236"/>
        <v>30</v>
      </c>
      <c r="R2124">
        <f t="shared" si="237"/>
        <v>330</v>
      </c>
    </row>
    <row r="2125" spans="1:18" x14ac:dyDescent="0.3">
      <c r="A2125" t="s">
        <v>12</v>
      </c>
      <c r="B2125" s="7" t="s">
        <v>26</v>
      </c>
      <c r="C2125" t="s">
        <v>68</v>
      </c>
      <c r="D2125" s="10" t="s">
        <v>67</v>
      </c>
      <c r="E2125" t="s">
        <v>85</v>
      </c>
      <c r="F2125" s="4" t="s">
        <v>205</v>
      </c>
      <c r="G2125" t="s">
        <v>401</v>
      </c>
      <c r="H2125" s="2">
        <f t="shared" si="231"/>
        <v>0.77083333333333337</v>
      </c>
      <c r="I2125" s="2">
        <f t="shared" si="232"/>
        <v>0.3923611111111111</v>
      </c>
      <c r="J2125" t="str">
        <f t="shared" si="233"/>
        <v/>
      </c>
      <c r="K2125" t="s">
        <v>1751</v>
      </c>
      <c r="L2125" t="s">
        <v>1993</v>
      </c>
      <c r="M2125" t="s">
        <v>1996</v>
      </c>
      <c r="N2125">
        <v>8576</v>
      </c>
      <c r="O2125">
        <f t="shared" si="234"/>
        <v>3</v>
      </c>
      <c r="P2125" s="4" t="str">
        <f t="shared" si="235"/>
        <v>9</v>
      </c>
      <c r="Q2125" s="8">
        <f t="shared" si="236"/>
        <v>5</v>
      </c>
      <c r="R2125">
        <f t="shared" si="237"/>
        <v>545</v>
      </c>
    </row>
    <row r="2126" spans="1:18" x14ac:dyDescent="0.3">
      <c r="A2126" t="s">
        <v>13</v>
      </c>
      <c r="B2126" s="7" t="s">
        <v>23</v>
      </c>
      <c r="C2126" t="s">
        <v>68</v>
      </c>
      <c r="D2126" s="10" t="s">
        <v>67</v>
      </c>
      <c r="E2126" t="s">
        <v>85</v>
      </c>
      <c r="F2126" s="4" t="s">
        <v>245</v>
      </c>
      <c r="G2126" t="s">
        <v>919</v>
      </c>
      <c r="H2126" s="2">
        <f t="shared" si="231"/>
        <v>0.86111111111111116</v>
      </c>
      <c r="I2126" s="2">
        <f t="shared" si="232"/>
        <v>0.82291666666666663</v>
      </c>
      <c r="J2126" t="str">
        <f t="shared" si="233"/>
        <v>25 Mar</v>
      </c>
      <c r="K2126" t="s">
        <v>1770</v>
      </c>
      <c r="L2126" t="s">
        <v>1993</v>
      </c>
      <c r="M2126" t="s">
        <v>1997</v>
      </c>
      <c r="N2126">
        <v>10031</v>
      </c>
      <c r="O2126">
        <f t="shared" si="234"/>
        <v>3</v>
      </c>
      <c r="P2126" s="4" t="str">
        <f t="shared" si="235"/>
        <v>24</v>
      </c>
      <c r="Q2126" s="8">
        <f t="shared" si="236"/>
        <v>55</v>
      </c>
      <c r="R2126">
        <f t="shared" si="237"/>
        <v>1495</v>
      </c>
    </row>
    <row r="2127" spans="1:18" x14ac:dyDescent="0.3">
      <c r="A2127" t="s">
        <v>13</v>
      </c>
      <c r="B2127" s="7" t="s">
        <v>28</v>
      </c>
      <c r="C2127" t="s">
        <v>69</v>
      </c>
      <c r="D2127" s="10" t="s">
        <v>73</v>
      </c>
      <c r="E2127" t="s">
        <v>86</v>
      </c>
      <c r="F2127" s="4" t="s">
        <v>284</v>
      </c>
      <c r="G2127" t="s">
        <v>912</v>
      </c>
      <c r="H2127" s="2">
        <f t="shared" si="231"/>
        <v>0.79166666666666663</v>
      </c>
      <c r="I2127" s="2">
        <f t="shared" si="232"/>
        <v>0.79861111111111116</v>
      </c>
      <c r="J2127" t="str">
        <f t="shared" si="233"/>
        <v>25 Jun</v>
      </c>
      <c r="K2127" t="s">
        <v>1715</v>
      </c>
      <c r="L2127" t="s">
        <v>1992</v>
      </c>
      <c r="M2127" t="s">
        <v>1996</v>
      </c>
      <c r="N2127">
        <v>12819</v>
      </c>
      <c r="O2127">
        <f t="shared" si="234"/>
        <v>4</v>
      </c>
      <c r="P2127" s="4" t="str">
        <f t="shared" si="235"/>
        <v>23</v>
      </c>
      <c r="Q2127" s="8">
        <f t="shared" si="236"/>
        <v>50</v>
      </c>
      <c r="R2127">
        <f t="shared" si="237"/>
        <v>1430</v>
      </c>
    </row>
    <row r="2128" spans="1:18" x14ac:dyDescent="0.3">
      <c r="A2128" t="s">
        <v>16</v>
      </c>
      <c r="B2128" s="7" t="s">
        <v>36</v>
      </c>
      <c r="C2128" t="s">
        <v>69</v>
      </c>
      <c r="D2128" s="10" t="s">
        <v>73</v>
      </c>
      <c r="E2128" t="s">
        <v>133</v>
      </c>
      <c r="F2128" s="4" t="s">
        <v>373</v>
      </c>
      <c r="G2128" t="s">
        <v>657</v>
      </c>
      <c r="H2128" s="2">
        <f t="shared" si="231"/>
        <v>0.56597222222222221</v>
      </c>
      <c r="I2128" s="2">
        <f t="shared" si="232"/>
        <v>0.30902777777777779</v>
      </c>
      <c r="J2128" t="str">
        <f t="shared" si="233"/>
        <v/>
      </c>
      <c r="K2128" t="s">
        <v>1843</v>
      </c>
      <c r="L2128" t="s">
        <v>1993</v>
      </c>
      <c r="M2128" t="s">
        <v>1996</v>
      </c>
      <c r="N2128">
        <v>5052</v>
      </c>
      <c r="O2128">
        <f t="shared" si="234"/>
        <v>3</v>
      </c>
      <c r="P2128" s="4" t="str">
        <f t="shared" si="235"/>
        <v>6</v>
      </c>
      <c r="Q2128" s="8">
        <f t="shared" si="236"/>
        <v>10</v>
      </c>
      <c r="R2128">
        <f t="shared" si="237"/>
        <v>370</v>
      </c>
    </row>
    <row r="2129" spans="1:18" x14ac:dyDescent="0.3">
      <c r="A2129" t="s">
        <v>13</v>
      </c>
      <c r="B2129" s="7" t="s">
        <v>27</v>
      </c>
      <c r="C2129" t="s">
        <v>67</v>
      </c>
      <c r="D2129" s="10" t="s">
        <v>72</v>
      </c>
      <c r="E2129" t="s">
        <v>81</v>
      </c>
      <c r="F2129" s="4" t="s">
        <v>210</v>
      </c>
      <c r="G2129" t="s">
        <v>885</v>
      </c>
      <c r="H2129" s="2">
        <f t="shared" si="231"/>
        <v>0.34375</v>
      </c>
      <c r="I2129" s="2">
        <f t="shared" si="232"/>
        <v>0.33333333333333331</v>
      </c>
      <c r="J2129" t="str">
        <f t="shared" si="233"/>
        <v>02 Mar</v>
      </c>
      <c r="K2129" t="s">
        <v>1761</v>
      </c>
      <c r="L2129" t="s">
        <v>1993</v>
      </c>
      <c r="M2129" t="s">
        <v>1996</v>
      </c>
      <c r="N2129">
        <v>22270</v>
      </c>
      <c r="O2129">
        <f t="shared" si="234"/>
        <v>3</v>
      </c>
      <c r="P2129" s="4" t="str">
        <f t="shared" si="235"/>
        <v>24</v>
      </c>
      <c r="Q2129" s="8">
        <f t="shared" si="236"/>
        <v>15</v>
      </c>
      <c r="R2129">
        <f t="shared" si="237"/>
        <v>1455</v>
      </c>
    </row>
    <row r="2130" spans="1:18" x14ac:dyDescent="0.3">
      <c r="A2130" t="s">
        <v>17</v>
      </c>
      <c r="B2130" s="7" t="s">
        <v>66</v>
      </c>
      <c r="C2130" t="s">
        <v>67</v>
      </c>
      <c r="D2130" s="10" t="s">
        <v>69</v>
      </c>
      <c r="E2130" t="s">
        <v>75</v>
      </c>
      <c r="F2130" s="4" t="s">
        <v>228</v>
      </c>
      <c r="G2130" t="s">
        <v>261</v>
      </c>
      <c r="H2130" s="2">
        <f t="shared" si="231"/>
        <v>0.40277777777777779</v>
      </c>
      <c r="I2130" s="2">
        <f t="shared" si="232"/>
        <v>0.29166666666666669</v>
      </c>
      <c r="J2130" t="str">
        <f t="shared" si="233"/>
        <v/>
      </c>
      <c r="K2130" t="s">
        <v>1683</v>
      </c>
      <c r="L2130" t="s">
        <v>1991</v>
      </c>
      <c r="M2130" t="s">
        <v>1996</v>
      </c>
      <c r="N2130">
        <v>5613</v>
      </c>
      <c r="O2130">
        <f t="shared" si="234"/>
        <v>2</v>
      </c>
      <c r="P2130" s="4" t="str">
        <f t="shared" si="235"/>
        <v>2</v>
      </c>
      <c r="Q2130" s="8">
        <f t="shared" si="236"/>
        <v>40</v>
      </c>
      <c r="R2130">
        <f t="shared" si="237"/>
        <v>160</v>
      </c>
    </row>
    <row r="2131" spans="1:18" x14ac:dyDescent="0.3">
      <c r="A2131" t="s">
        <v>14</v>
      </c>
      <c r="B2131" s="7" t="s">
        <v>57</v>
      </c>
      <c r="C2131" t="s">
        <v>68</v>
      </c>
      <c r="D2131" s="10" t="s">
        <v>67</v>
      </c>
      <c r="E2131" t="s">
        <v>80</v>
      </c>
      <c r="F2131" s="4" t="s">
        <v>208</v>
      </c>
      <c r="G2131" t="s">
        <v>212</v>
      </c>
      <c r="H2131" s="2">
        <f t="shared" si="231"/>
        <v>0.47569444444444442</v>
      </c>
      <c r="I2131" s="2">
        <f t="shared" si="232"/>
        <v>0.375</v>
      </c>
      <c r="J2131" t="str">
        <f t="shared" si="233"/>
        <v/>
      </c>
      <c r="K2131" t="s">
        <v>1628</v>
      </c>
      <c r="L2131" t="s">
        <v>1991</v>
      </c>
      <c r="M2131" t="s">
        <v>1996</v>
      </c>
      <c r="N2131">
        <v>3873</v>
      </c>
      <c r="O2131">
        <f t="shared" si="234"/>
        <v>2</v>
      </c>
      <c r="P2131" s="4" t="str">
        <f t="shared" si="235"/>
        <v>2</v>
      </c>
      <c r="Q2131" s="8">
        <f t="shared" si="236"/>
        <v>25</v>
      </c>
      <c r="R2131">
        <f t="shared" si="237"/>
        <v>145</v>
      </c>
    </row>
    <row r="2132" spans="1:18" x14ac:dyDescent="0.3">
      <c r="A2132" t="s">
        <v>11</v>
      </c>
      <c r="B2132" s="7" t="s">
        <v>42</v>
      </c>
      <c r="C2132" t="s">
        <v>69</v>
      </c>
      <c r="D2132" s="10" t="s">
        <v>73</v>
      </c>
      <c r="E2132" t="s">
        <v>97</v>
      </c>
      <c r="F2132" s="4" t="s">
        <v>308</v>
      </c>
      <c r="G2132" t="s">
        <v>246</v>
      </c>
      <c r="H2132" s="2">
        <f t="shared" si="231"/>
        <v>0.36805555555555558</v>
      </c>
      <c r="I2132" s="2">
        <f t="shared" si="232"/>
        <v>0.2326388888888889</v>
      </c>
      <c r="J2132" t="str">
        <f t="shared" si="233"/>
        <v/>
      </c>
      <c r="K2132" t="s">
        <v>1664</v>
      </c>
      <c r="L2132" t="s">
        <v>1991</v>
      </c>
      <c r="M2132" t="s">
        <v>1996</v>
      </c>
      <c r="N2132">
        <v>6015</v>
      </c>
      <c r="O2132">
        <f t="shared" si="234"/>
        <v>2</v>
      </c>
      <c r="P2132" s="4" t="str">
        <f t="shared" si="235"/>
        <v>3</v>
      </c>
      <c r="Q2132" s="8">
        <f t="shared" si="236"/>
        <v>15</v>
      </c>
      <c r="R2132">
        <f t="shared" si="237"/>
        <v>195</v>
      </c>
    </row>
    <row r="2133" spans="1:18" x14ac:dyDescent="0.3">
      <c r="A2133" t="s">
        <v>13</v>
      </c>
      <c r="B2133" s="7" t="s">
        <v>25</v>
      </c>
      <c r="C2133" t="s">
        <v>68</v>
      </c>
      <c r="D2133" s="10" t="s">
        <v>67</v>
      </c>
      <c r="E2133" t="s">
        <v>85</v>
      </c>
      <c r="F2133" s="4" t="s">
        <v>258</v>
      </c>
      <c r="G2133" t="s">
        <v>279</v>
      </c>
      <c r="H2133" s="2">
        <f t="shared" si="231"/>
        <v>0.5</v>
      </c>
      <c r="I2133" s="2">
        <f t="shared" si="232"/>
        <v>0.27083333333333331</v>
      </c>
      <c r="J2133" t="str">
        <f t="shared" si="233"/>
        <v/>
      </c>
      <c r="K2133" t="s">
        <v>1651</v>
      </c>
      <c r="L2133" t="s">
        <v>1993</v>
      </c>
      <c r="M2133" t="s">
        <v>1997</v>
      </c>
      <c r="N2133">
        <v>10844</v>
      </c>
      <c r="O2133">
        <f t="shared" si="234"/>
        <v>3</v>
      </c>
      <c r="P2133" s="4" t="str">
        <f t="shared" si="235"/>
        <v>5</v>
      </c>
      <c r="Q2133" s="8">
        <f t="shared" si="236"/>
        <v>30</v>
      </c>
      <c r="R2133">
        <f t="shared" si="237"/>
        <v>330</v>
      </c>
    </row>
    <row r="2134" spans="1:18" x14ac:dyDescent="0.3">
      <c r="A2134" t="s">
        <v>14</v>
      </c>
      <c r="B2134" s="7" t="s">
        <v>26</v>
      </c>
      <c r="C2134" t="s">
        <v>71</v>
      </c>
      <c r="D2134" s="10" t="s">
        <v>74</v>
      </c>
      <c r="E2134" t="s">
        <v>102</v>
      </c>
      <c r="F2134" s="4" t="s">
        <v>264</v>
      </c>
      <c r="G2134" t="s">
        <v>280</v>
      </c>
      <c r="H2134" s="2">
        <f t="shared" si="231"/>
        <v>0.61458333333333337</v>
      </c>
      <c r="I2134" s="2">
        <f t="shared" si="232"/>
        <v>0.55208333333333337</v>
      </c>
      <c r="J2134" t="str">
        <f t="shared" si="233"/>
        <v/>
      </c>
      <c r="K2134" t="s">
        <v>1675</v>
      </c>
      <c r="L2134" t="s">
        <v>1991</v>
      </c>
      <c r="M2134" t="s">
        <v>1996</v>
      </c>
      <c r="N2134">
        <v>2227</v>
      </c>
      <c r="O2134">
        <f t="shared" si="234"/>
        <v>2</v>
      </c>
      <c r="P2134" s="4" t="str">
        <f t="shared" si="235"/>
        <v>1</v>
      </c>
      <c r="Q2134" s="8">
        <f t="shared" si="236"/>
        <v>30</v>
      </c>
      <c r="R2134">
        <f t="shared" si="237"/>
        <v>90</v>
      </c>
    </row>
    <row r="2135" spans="1:18" x14ac:dyDescent="0.3">
      <c r="A2135" t="s">
        <v>13</v>
      </c>
      <c r="B2135" s="7" t="s">
        <v>57</v>
      </c>
      <c r="C2135" t="s">
        <v>67</v>
      </c>
      <c r="D2135" s="10" t="s">
        <v>69</v>
      </c>
      <c r="E2135" t="s">
        <v>75</v>
      </c>
      <c r="F2135" s="4" t="s">
        <v>269</v>
      </c>
      <c r="G2135" t="s">
        <v>337</v>
      </c>
      <c r="H2135" s="2">
        <f t="shared" si="231"/>
        <v>0.95138888888888884</v>
      </c>
      <c r="I2135" s="2">
        <f t="shared" si="232"/>
        <v>0.82638888888888884</v>
      </c>
      <c r="J2135" t="str">
        <f t="shared" si="233"/>
        <v/>
      </c>
      <c r="K2135" t="s">
        <v>1666</v>
      </c>
      <c r="L2135" t="s">
        <v>1991</v>
      </c>
      <c r="M2135" t="s">
        <v>1996</v>
      </c>
      <c r="N2135">
        <v>7229</v>
      </c>
      <c r="O2135">
        <f t="shared" si="234"/>
        <v>2</v>
      </c>
      <c r="P2135" s="4" t="str">
        <f t="shared" si="235"/>
        <v>3</v>
      </c>
      <c r="Q2135" s="8">
        <f t="shared" si="236"/>
        <v>0</v>
      </c>
      <c r="R2135">
        <f t="shared" si="237"/>
        <v>180</v>
      </c>
    </row>
    <row r="2136" spans="1:18" x14ac:dyDescent="0.3">
      <c r="A2136" t="s">
        <v>13</v>
      </c>
      <c r="B2136" s="7" t="s">
        <v>54</v>
      </c>
      <c r="C2136" t="s">
        <v>69</v>
      </c>
      <c r="D2136" s="10" t="s">
        <v>73</v>
      </c>
      <c r="E2136" t="s">
        <v>104</v>
      </c>
      <c r="F2136" s="4" t="s">
        <v>315</v>
      </c>
      <c r="G2136" t="s">
        <v>239</v>
      </c>
      <c r="H2136" s="2">
        <f t="shared" si="231"/>
        <v>0.79166666666666663</v>
      </c>
      <c r="I2136" s="2">
        <f t="shared" si="232"/>
        <v>0.22916666666666666</v>
      </c>
      <c r="J2136" t="str">
        <f t="shared" si="233"/>
        <v/>
      </c>
      <c r="K2136" t="s">
        <v>1679</v>
      </c>
      <c r="L2136" t="s">
        <v>1992</v>
      </c>
      <c r="M2136" t="s">
        <v>1997</v>
      </c>
      <c r="N2136">
        <v>10368</v>
      </c>
      <c r="O2136">
        <f t="shared" si="234"/>
        <v>4</v>
      </c>
      <c r="P2136" s="4" t="str">
        <f t="shared" si="235"/>
        <v>13</v>
      </c>
      <c r="Q2136" s="8">
        <f t="shared" si="236"/>
        <v>30</v>
      </c>
      <c r="R2136">
        <f t="shared" si="237"/>
        <v>810</v>
      </c>
    </row>
    <row r="2137" spans="1:18" x14ac:dyDescent="0.3">
      <c r="A2137" t="s">
        <v>13</v>
      </c>
      <c r="B2137" s="7" t="s">
        <v>48</v>
      </c>
      <c r="C2137" t="s">
        <v>69</v>
      </c>
      <c r="D2137" s="10" t="s">
        <v>73</v>
      </c>
      <c r="E2137" t="s">
        <v>82</v>
      </c>
      <c r="F2137" s="4" t="s">
        <v>255</v>
      </c>
      <c r="G2137" t="s">
        <v>586</v>
      </c>
      <c r="H2137" s="2">
        <f t="shared" si="231"/>
        <v>0.18402777777777779</v>
      </c>
      <c r="I2137" s="2">
        <f t="shared" si="232"/>
        <v>0.72916666666666663</v>
      </c>
      <c r="J2137" t="str">
        <f t="shared" si="233"/>
        <v>22 May</v>
      </c>
      <c r="K2137" t="s">
        <v>1837</v>
      </c>
      <c r="L2137" t="s">
        <v>1993</v>
      </c>
      <c r="M2137" t="s">
        <v>1997</v>
      </c>
      <c r="N2137">
        <v>12898</v>
      </c>
      <c r="O2137">
        <f t="shared" si="234"/>
        <v>3</v>
      </c>
      <c r="P2137" s="4" t="str">
        <f t="shared" si="235"/>
        <v>10</v>
      </c>
      <c r="Q2137" s="8">
        <f t="shared" si="236"/>
        <v>55</v>
      </c>
      <c r="R2137">
        <f t="shared" si="237"/>
        <v>655</v>
      </c>
    </row>
    <row r="2138" spans="1:18" x14ac:dyDescent="0.3">
      <c r="A2138" t="s">
        <v>15</v>
      </c>
      <c r="B2138" s="7" t="s">
        <v>37</v>
      </c>
      <c r="C2138" t="s">
        <v>69</v>
      </c>
      <c r="D2138" s="10" t="s">
        <v>73</v>
      </c>
      <c r="E2138" t="s">
        <v>82</v>
      </c>
      <c r="F2138" s="4" t="s">
        <v>228</v>
      </c>
      <c r="G2138" t="s">
        <v>239</v>
      </c>
      <c r="H2138" s="2">
        <f t="shared" si="231"/>
        <v>0.79166666666666663</v>
      </c>
      <c r="I2138" s="2">
        <f t="shared" si="232"/>
        <v>0.29166666666666669</v>
      </c>
      <c r="J2138" t="str">
        <f t="shared" si="233"/>
        <v/>
      </c>
      <c r="K2138" t="s">
        <v>1661</v>
      </c>
      <c r="L2138" t="s">
        <v>1993</v>
      </c>
      <c r="M2138" t="s">
        <v>1996</v>
      </c>
      <c r="N2138">
        <v>12192</v>
      </c>
      <c r="O2138">
        <f t="shared" si="234"/>
        <v>3</v>
      </c>
      <c r="P2138" s="4" t="str">
        <f t="shared" si="235"/>
        <v>12</v>
      </c>
      <c r="Q2138" s="8">
        <f t="shared" si="236"/>
        <v>0</v>
      </c>
      <c r="R2138">
        <f t="shared" si="237"/>
        <v>720</v>
      </c>
    </row>
    <row r="2139" spans="1:18" x14ac:dyDescent="0.3">
      <c r="A2139" t="s">
        <v>13</v>
      </c>
      <c r="B2139" s="7" t="s">
        <v>33</v>
      </c>
      <c r="C2139" t="s">
        <v>68</v>
      </c>
      <c r="D2139" s="10" t="s">
        <v>67</v>
      </c>
      <c r="E2139" t="s">
        <v>98</v>
      </c>
      <c r="F2139" s="4" t="s">
        <v>242</v>
      </c>
      <c r="G2139" t="s">
        <v>516</v>
      </c>
      <c r="H2139" s="2">
        <f t="shared" si="231"/>
        <v>0.98263888888888884</v>
      </c>
      <c r="I2139" s="2">
        <f t="shared" si="232"/>
        <v>0.39930555555555558</v>
      </c>
      <c r="J2139" t="str">
        <f t="shared" si="233"/>
        <v/>
      </c>
      <c r="K2139" t="s">
        <v>1714</v>
      </c>
      <c r="L2139" t="s">
        <v>1993</v>
      </c>
      <c r="M2139" t="s">
        <v>1996</v>
      </c>
      <c r="N2139">
        <v>12121</v>
      </c>
      <c r="O2139">
        <f t="shared" si="234"/>
        <v>3</v>
      </c>
      <c r="P2139" s="4" t="str">
        <f t="shared" si="235"/>
        <v>14</v>
      </c>
      <c r="Q2139" s="8">
        <f t="shared" si="236"/>
        <v>0</v>
      </c>
      <c r="R2139">
        <f t="shared" si="237"/>
        <v>840</v>
      </c>
    </row>
    <row r="2140" spans="1:18" x14ac:dyDescent="0.3">
      <c r="A2140" t="s">
        <v>12</v>
      </c>
      <c r="B2140" s="7" t="s">
        <v>30</v>
      </c>
      <c r="C2140" t="s">
        <v>69</v>
      </c>
      <c r="D2140" s="10" t="s">
        <v>73</v>
      </c>
      <c r="E2140" t="s">
        <v>88</v>
      </c>
      <c r="F2140" s="4" t="s">
        <v>295</v>
      </c>
      <c r="G2140" t="s">
        <v>759</v>
      </c>
      <c r="H2140" s="2">
        <f t="shared" si="231"/>
        <v>0.31944444444444442</v>
      </c>
      <c r="I2140" s="2">
        <f t="shared" si="232"/>
        <v>0.28472222222222221</v>
      </c>
      <c r="J2140" t="str">
        <f t="shared" si="233"/>
        <v>28 May</v>
      </c>
      <c r="K2140" t="s">
        <v>1798</v>
      </c>
      <c r="L2140" t="s">
        <v>1992</v>
      </c>
      <c r="M2140" t="s">
        <v>1996</v>
      </c>
      <c r="N2140">
        <v>16163</v>
      </c>
      <c r="O2140">
        <f t="shared" si="234"/>
        <v>4</v>
      </c>
      <c r="P2140" s="4" t="str">
        <f t="shared" si="235"/>
        <v>24</v>
      </c>
      <c r="Q2140" s="8">
        <f t="shared" si="236"/>
        <v>50</v>
      </c>
      <c r="R2140">
        <f t="shared" si="237"/>
        <v>1490</v>
      </c>
    </row>
    <row r="2141" spans="1:18" x14ac:dyDescent="0.3">
      <c r="A2141" t="s">
        <v>13</v>
      </c>
      <c r="B2141" s="7" t="s">
        <v>61</v>
      </c>
      <c r="C2141" t="s">
        <v>67</v>
      </c>
      <c r="D2141" s="10" t="s">
        <v>72</v>
      </c>
      <c r="E2141" t="s">
        <v>81</v>
      </c>
      <c r="F2141" s="4" t="s">
        <v>238</v>
      </c>
      <c r="G2141" t="s">
        <v>292</v>
      </c>
      <c r="H2141" s="2">
        <f t="shared" si="231"/>
        <v>0.76736111111111116</v>
      </c>
      <c r="I2141" s="2">
        <f t="shared" si="232"/>
        <v>0.23958333333333334</v>
      </c>
      <c r="J2141" t="str">
        <f t="shared" si="233"/>
        <v/>
      </c>
      <c r="K2141" t="s">
        <v>1850</v>
      </c>
      <c r="L2141" t="s">
        <v>1993</v>
      </c>
      <c r="M2141" t="s">
        <v>1996</v>
      </c>
      <c r="N2141">
        <v>12284</v>
      </c>
      <c r="O2141">
        <f t="shared" si="234"/>
        <v>3</v>
      </c>
      <c r="P2141" s="4" t="str">
        <f t="shared" si="235"/>
        <v>12</v>
      </c>
      <c r="Q2141" s="8">
        <f t="shared" si="236"/>
        <v>40</v>
      </c>
      <c r="R2141">
        <f t="shared" si="237"/>
        <v>760</v>
      </c>
    </row>
    <row r="2142" spans="1:18" x14ac:dyDescent="0.3">
      <c r="A2142" t="s">
        <v>11</v>
      </c>
      <c r="B2142" s="7" t="s">
        <v>59</v>
      </c>
      <c r="C2142" t="s">
        <v>67</v>
      </c>
      <c r="D2142" s="10" t="s">
        <v>69</v>
      </c>
      <c r="E2142" t="s">
        <v>75</v>
      </c>
      <c r="F2142" s="4" t="s">
        <v>272</v>
      </c>
      <c r="G2142" t="s">
        <v>341</v>
      </c>
      <c r="H2142" s="2">
        <f t="shared" si="231"/>
        <v>0.92708333333333337</v>
      </c>
      <c r="I2142" s="2">
        <f t="shared" si="232"/>
        <v>0.8125</v>
      </c>
      <c r="J2142" t="str">
        <f t="shared" si="233"/>
        <v/>
      </c>
      <c r="K2142" t="s">
        <v>1660</v>
      </c>
      <c r="L2142" t="s">
        <v>1991</v>
      </c>
      <c r="M2142" t="s">
        <v>1996</v>
      </c>
      <c r="N2142">
        <v>5780</v>
      </c>
      <c r="O2142">
        <f t="shared" si="234"/>
        <v>2</v>
      </c>
      <c r="P2142" s="4" t="str">
        <f t="shared" si="235"/>
        <v>2</v>
      </c>
      <c r="Q2142" s="8">
        <f t="shared" si="236"/>
        <v>45</v>
      </c>
      <c r="R2142">
        <f t="shared" si="237"/>
        <v>165</v>
      </c>
    </row>
    <row r="2143" spans="1:18" x14ac:dyDescent="0.3">
      <c r="A2143" t="s">
        <v>13</v>
      </c>
      <c r="B2143" s="7" t="s">
        <v>33</v>
      </c>
      <c r="C2143" t="s">
        <v>71</v>
      </c>
      <c r="D2143" s="10" t="s">
        <v>74</v>
      </c>
      <c r="E2143" t="s">
        <v>102</v>
      </c>
      <c r="F2143" s="4" t="s">
        <v>318</v>
      </c>
      <c r="G2143" t="s">
        <v>281</v>
      </c>
      <c r="H2143" s="2">
        <f t="shared" si="231"/>
        <v>0.49305555555555558</v>
      </c>
      <c r="I2143" s="2">
        <f t="shared" si="232"/>
        <v>0.43055555555555558</v>
      </c>
      <c r="J2143" t="str">
        <f t="shared" si="233"/>
        <v/>
      </c>
      <c r="K2143" t="s">
        <v>1675</v>
      </c>
      <c r="L2143" t="s">
        <v>1991</v>
      </c>
      <c r="M2143" t="s">
        <v>1997</v>
      </c>
      <c r="N2143">
        <v>4995</v>
      </c>
      <c r="O2143">
        <f t="shared" si="234"/>
        <v>2</v>
      </c>
      <c r="P2143" s="4" t="str">
        <f t="shared" si="235"/>
        <v>1</v>
      </c>
      <c r="Q2143" s="8">
        <f t="shared" si="236"/>
        <v>30</v>
      </c>
      <c r="R2143">
        <f t="shared" si="237"/>
        <v>90</v>
      </c>
    </row>
    <row r="2144" spans="1:18" x14ac:dyDescent="0.3">
      <c r="A2144" t="s">
        <v>11</v>
      </c>
      <c r="B2144" s="7" t="s">
        <v>25</v>
      </c>
      <c r="C2144" t="s">
        <v>69</v>
      </c>
      <c r="D2144" s="10" t="s">
        <v>73</v>
      </c>
      <c r="E2144" t="s">
        <v>83</v>
      </c>
      <c r="F2144" s="4" t="s">
        <v>309</v>
      </c>
      <c r="G2144" t="s">
        <v>407</v>
      </c>
      <c r="H2144" s="2">
        <f t="shared" si="231"/>
        <v>0.4201388888888889</v>
      </c>
      <c r="I2144" s="2">
        <f t="shared" si="232"/>
        <v>0.21527777777777779</v>
      </c>
      <c r="J2144" t="str">
        <f t="shared" si="233"/>
        <v/>
      </c>
      <c r="K2144" t="s">
        <v>1745</v>
      </c>
      <c r="L2144" t="s">
        <v>1993</v>
      </c>
      <c r="M2144" t="s">
        <v>1996</v>
      </c>
      <c r="N2144">
        <v>6496</v>
      </c>
      <c r="O2144">
        <f t="shared" si="234"/>
        <v>3</v>
      </c>
      <c r="P2144" s="4" t="str">
        <f t="shared" si="235"/>
        <v>4</v>
      </c>
      <c r="Q2144" s="8">
        <f t="shared" si="236"/>
        <v>55</v>
      </c>
      <c r="R2144">
        <f t="shared" si="237"/>
        <v>295</v>
      </c>
    </row>
    <row r="2145" spans="1:18" x14ac:dyDescent="0.3">
      <c r="A2145" t="s">
        <v>12</v>
      </c>
      <c r="B2145" s="7" t="s">
        <v>37</v>
      </c>
      <c r="C2145" t="s">
        <v>69</v>
      </c>
      <c r="D2145" s="10" t="s">
        <v>73</v>
      </c>
      <c r="E2145" t="s">
        <v>77</v>
      </c>
      <c r="F2145" s="4" t="s">
        <v>389</v>
      </c>
      <c r="G2145" t="s">
        <v>432</v>
      </c>
      <c r="H2145" s="2">
        <f t="shared" si="231"/>
        <v>0.80208333333333337</v>
      </c>
      <c r="I2145" s="2">
        <f t="shared" si="232"/>
        <v>0.51388888888888884</v>
      </c>
      <c r="J2145" t="str">
        <f t="shared" si="233"/>
        <v>13 Jun</v>
      </c>
      <c r="K2145" t="s">
        <v>1899</v>
      </c>
      <c r="L2145" t="s">
        <v>1992</v>
      </c>
      <c r="M2145" t="s">
        <v>1996</v>
      </c>
      <c r="N2145">
        <v>12488</v>
      </c>
      <c r="O2145">
        <f t="shared" si="234"/>
        <v>4</v>
      </c>
      <c r="P2145" s="4" t="str">
        <f t="shared" si="235"/>
        <v>30</v>
      </c>
      <c r="Q2145" s="8">
        <f t="shared" si="236"/>
        <v>55</v>
      </c>
      <c r="R2145">
        <f t="shared" si="237"/>
        <v>1855</v>
      </c>
    </row>
    <row r="2146" spans="1:18" x14ac:dyDescent="0.3">
      <c r="A2146" t="s">
        <v>11</v>
      </c>
      <c r="B2146" s="7" t="s">
        <v>42</v>
      </c>
      <c r="C2146" t="s">
        <v>67</v>
      </c>
      <c r="D2146" s="10" t="s">
        <v>69</v>
      </c>
      <c r="E2146" t="s">
        <v>75</v>
      </c>
      <c r="F2146" s="4" t="s">
        <v>314</v>
      </c>
      <c r="G2146" t="s">
        <v>407</v>
      </c>
      <c r="H2146" s="2">
        <f t="shared" si="231"/>
        <v>0.4201388888888889</v>
      </c>
      <c r="I2146" s="2">
        <f t="shared" si="232"/>
        <v>0.2986111111111111</v>
      </c>
      <c r="J2146" t="str">
        <f t="shared" si="233"/>
        <v/>
      </c>
      <c r="K2146" t="s">
        <v>1644</v>
      </c>
      <c r="L2146" t="s">
        <v>1991</v>
      </c>
      <c r="M2146" t="s">
        <v>1996</v>
      </c>
      <c r="N2146">
        <v>4823</v>
      </c>
      <c r="O2146">
        <f t="shared" si="234"/>
        <v>2</v>
      </c>
      <c r="P2146" s="4" t="str">
        <f t="shared" si="235"/>
        <v>2</v>
      </c>
      <c r="Q2146" s="8">
        <f t="shared" si="236"/>
        <v>55</v>
      </c>
      <c r="R2146">
        <f t="shared" si="237"/>
        <v>175</v>
      </c>
    </row>
    <row r="2147" spans="1:18" x14ac:dyDescent="0.3">
      <c r="A2147" t="s">
        <v>14</v>
      </c>
      <c r="B2147" s="7" t="s">
        <v>43</v>
      </c>
      <c r="C2147" t="s">
        <v>71</v>
      </c>
      <c r="D2147" s="10" t="s">
        <v>74</v>
      </c>
      <c r="E2147" t="s">
        <v>102</v>
      </c>
      <c r="F2147" s="4" t="s">
        <v>238</v>
      </c>
      <c r="G2147" t="s">
        <v>391</v>
      </c>
      <c r="H2147" s="2">
        <f t="shared" si="231"/>
        <v>0.30208333333333331</v>
      </c>
      <c r="I2147" s="2">
        <f t="shared" si="232"/>
        <v>0.23958333333333334</v>
      </c>
      <c r="J2147" t="str">
        <f t="shared" si="233"/>
        <v/>
      </c>
      <c r="K2147" t="s">
        <v>1675</v>
      </c>
      <c r="L2147" t="s">
        <v>1991</v>
      </c>
      <c r="M2147" t="s">
        <v>1998</v>
      </c>
      <c r="N2147">
        <v>2647</v>
      </c>
      <c r="O2147">
        <f t="shared" si="234"/>
        <v>2</v>
      </c>
      <c r="P2147" s="4" t="str">
        <f t="shared" si="235"/>
        <v>1</v>
      </c>
      <c r="Q2147" s="8">
        <f t="shared" si="236"/>
        <v>30</v>
      </c>
      <c r="R2147">
        <f t="shared" si="237"/>
        <v>90</v>
      </c>
    </row>
    <row r="2148" spans="1:18" x14ac:dyDescent="0.3">
      <c r="A2148" t="s">
        <v>11</v>
      </c>
      <c r="B2148" s="7" t="s">
        <v>65</v>
      </c>
      <c r="C2148" t="s">
        <v>67</v>
      </c>
      <c r="D2148" s="10" t="s">
        <v>72</v>
      </c>
      <c r="E2148" t="s">
        <v>75</v>
      </c>
      <c r="F2148" s="4" t="s">
        <v>296</v>
      </c>
      <c r="G2148" t="s">
        <v>376</v>
      </c>
      <c r="H2148" s="2">
        <f t="shared" si="231"/>
        <v>0.65972222222222221</v>
      </c>
      <c r="I2148" s="2">
        <f t="shared" si="232"/>
        <v>0.54166666666666663</v>
      </c>
      <c r="J2148" t="str">
        <f t="shared" si="233"/>
        <v/>
      </c>
      <c r="K2148" t="s">
        <v>1623</v>
      </c>
      <c r="L2148" t="s">
        <v>1991</v>
      </c>
      <c r="M2148" t="s">
        <v>1996</v>
      </c>
      <c r="N2148">
        <v>12649</v>
      </c>
      <c r="O2148">
        <f t="shared" si="234"/>
        <v>2</v>
      </c>
      <c r="P2148" s="4" t="str">
        <f t="shared" si="235"/>
        <v>2</v>
      </c>
      <c r="Q2148" s="8">
        <f t="shared" si="236"/>
        <v>50</v>
      </c>
      <c r="R2148">
        <f t="shared" si="237"/>
        <v>170</v>
      </c>
    </row>
    <row r="2149" spans="1:18" x14ac:dyDescent="0.3">
      <c r="A2149" t="s">
        <v>15</v>
      </c>
      <c r="B2149" s="7" t="s">
        <v>37</v>
      </c>
      <c r="C2149" t="s">
        <v>69</v>
      </c>
      <c r="D2149" s="10" t="s">
        <v>73</v>
      </c>
      <c r="E2149" t="s">
        <v>82</v>
      </c>
      <c r="F2149" s="4" t="s">
        <v>215</v>
      </c>
      <c r="G2149" t="s">
        <v>297</v>
      </c>
      <c r="H2149" s="2">
        <f t="shared" si="231"/>
        <v>0.80208333333333337</v>
      </c>
      <c r="I2149" s="2">
        <f t="shared" si="232"/>
        <v>0.4861111111111111</v>
      </c>
      <c r="J2149" t="str">
        <f t="shared" si="233"/>
        <v/>
      </c>
      <c r="K2149" t="s">
        <v>1830</v>
      </c>
      <c r="L2149" t="s">
        <v>1993</v>
      </c>
      <c r="M2149" t="s">
        <v>1996</v>
      </c>
      <c r="N2149">
        <v>8266</v>
      </c>
      <c r="O2149">
        <f t="shared" si="234"/>
        <v>3</v>
      </c>
      <c r="P2149" s="4" t="str">
        <f t="shared" si="235"/>
        <v>7</v>
      </c>
      <c r="Q2149" s="8">
        <f t="shared" si="236"/>
        <v>35</v>
      </c>
      <c r="R2149">
        <f t="shared" si="237"/>
        <v>455</v>
      </c>
    </row>
    <row r="2150" spans="1:18" x14ac:dyDescent="0.3">
      <c r="A2150" t="s">
        <v>17</v>
      </c>
      <c r="B2150" s="7" t="s">
        <v>42</v>
      </c>
      <c r="C2150" t="s">
        <v>69</v>
      </c>
      <c r="D2150" s="10" t="s">
        <v>73</v>
      </c>
      <c r="E2150" t="s">
        <v>97</v>
      </c>
      <c r="F2150" s="4" t="s">
        <v>285</v>
      </c>
      <c r="G2150" t="s">
        <v>334</v>
      </c>
      <c r="H2150" s="2">
        <f t="shared" si="231"/>
        <v>0.38194444444444442</v>
      </c>
      <c r="I2150" s="2">
        <f t="shared" si="232"/>
        <v>0.25</v>
      </c>
      <c r="J2150" t="str">
        <f t="shared" si="233"/>
        <v/>
      </c>
      <c r="K2150" t="s">
        <v>1713</v>
      </c>
      <c r="L2150" t="s">
        <v>1991</v>
      </c>
      <c r="M2150" t="s">
        <v>1996</v>
      </c>
      <c r="N2150">
        <v>6216</v>
      </c>
      <c r="O2150">
        <f t="shared" si="234"/>
        <v>2</v>
      </c>
      <c r="P2150" s="4" t="str">
        <f t="shared" si="235"/>
        <v>3</v>
      </c>
      <c r="Q2150" s="8">
        <f t="shared" si="236"/>
        <v>10</v>
      </c>
      <c r="R2150">
        <f t="shared" si="237"/>
        <v>190</v>
      </c>
    </row>
    <row r="2151" spans="1:18" x14ac:dyDescent="0.3">
      <c r="A2151" t="s">
        <v>11</v>
      </c>
      <c r="B2151" s="7" t="s">
        <v>57</v>
      </c>
      <c r="C2151" t="s">
        <v>67</v>
      </c>
      <c r="D2151" s="10" t="s">
        <v>69</v>
      </c>
      <c r="E2151" t="s">
        <v>75</v>
      </c>
      <c r="F2151" s="4" t="s">
        <v>298</v>
      </c>
      <c r="G2151" t="s">
        <v>399</v>
      </c>
      <c r="H2151" s="2">
        <f t="shared" si="231"/>
        <v>0.17708333333333334</v>
      </c>
      <c r="I2151" s="2">
        <f t="shared" si="232"/>
        <v>6.25E-2</v>
      </c>
      <c r="J2151" t="str">
        <f t="shared" si="233"/>
        <v/>
      </c>
      <c r="K2151" t="s">
        <v>1660</v>
      </c>
      <c r="L2151" t="s">
        <v>1991</v>
      </c>
      <c r="M2151" t="s">
        <v>1996</v>
      </c>
      <c r="N2151">
        <v>4423</v>
      </c>
      <c r="O2151">
        <f t="shared" si="234"/>
        <v>2</v>
      </c>
      <c r="P2151" s="4" t="str">
        <f t="shared" si="235"/>
        <v>2</v>
      </c>
      <c r="Q2151" s="8">
        <f t="shared" si="236"/>
        <v>45</v>
      </c>
      <c r="R2151">
        <f t="shared" si="237"/>
        <v>165</v>
      </c>
    </row>
    <row r="2152" spans="1:18" x14ac:dyDescent="0.3">
      <c r="A2152" t="s">
        <v>13</v>
      </c>
      <c r="B2152" s="7" t="s">
        <v>49</v>
      </c>
      <c r="C2152" t="s">
        <v>67</v>
      </c>
      <c r="D2152" s="10" t="s">
        <v>72</v>
      </c>
      <c r="E2152" t="s">
        <v>81</v>
      </c>
      <c r="F2152" s="4" t="s">
        <v>210</v>
      </c>
      <c r="G2152" t="s">
        <v>920</v>
      </c>
      <c r="H2152" s="2">
        <f t="shared" si="231"/>
        <v>0.34375</v>
      </c>
      <c r="I2152" s="2">
        <f t="shared" si="232"/>
        <v>0.33333333333333331</v>
      </c>
      <c r="J2152" t="str">
        <f t="shared" si="233"/>
        <v>07 Mar</v>
      </c>
      <c r="K2152" t="s">
        <v>1761</v>
      </c>
      <c r="L2152" t="s">
        <v>1993</v>
      </c>
      <c r="M2152" t="s">
        <v>1996</v>
      </c>
      <c r="N2152">
        <v>17996</v>
      </c>
      <c r="O2152">
        <f t="shared" si="234"/>
        <v>3</v>
      </c>
      <c r="P2152" s="4" t="str">
        <f t="shared" si="235"/>
        <v>24</v>
      </c>
      <c r="Q2152" s="8">
        <f t="shared" si="236"/>
        <v>15</v>
      </c>
      <c r="R2152">
        <f t="shared" si="237"/>
        <v>1455</v>
      </c>
    </row>
    <row r="2153" spans="1:18" x14ac:dyDescent="0.3">
      <c r="A2153" t="s">
        <v>14</v>
      </c>
      <c r="B2153" s="7" t="s">
        <v>36</v>
      </c>
      <c r="C2153" t="s">
        <v>69</v>
      </c>
      <c r="D2153" s="10" t="s">
        <v>73</v>
      </c>
      <c r="E2153" t="s">
        <v>87</v>
      </c>
      <c r="F2153" s="4" t="s">
        <v>219</v>
      </c>
      <c r="G2153" t="s">
        <v>264</v>
      </c>
      <c r="H2153" s="2">
        <f t="shared" si="231"/>
        <v>0.55208333333333337</v>
      </c>
      <c r="I2153" s="2">
        <f t="shared" si="232"/>
        <v>0.36458333333333331</v>
      </c>
      <c r="J2153" t="str">
        <f t="shared" si="233"/>
        <v/>
      </c>
      <c r="K2153" t="s">
        <v>1638</v>
      </c>
      <c r="L2153" t="s">
        <v>1993</v>
      </c>
      <c r="M2153" t="s">
        <v>1998</v>
      </c>
      <c r="N2153">
        <v>5726</v>
      </c>
      <c r="O2153">
        <f t="shared" si="234"/>
        <v>3</v>
      </c>
      <c r="P2153" s="4" t="str">
        <f t="shared" si="235"/>
        <v>4</v>
      </c>
      <c r="Q2153" s="8">
        <f t="shared" si="236"/>
        <v>30</v>
      </c>
      <c r="R2153">
        <f t="shared" si="237"/>
        <v>270</v>
      </c>
    </row>
    <row r="2154" spans="1:18" x14ac:dyDescent="0.3">
      <c r="A2154" t="s">
        <v>15</v>
      </c>
      <c r="B2154" s="7" t="s">
        <v>38</v>
      </c>
      <c r="C2154" t="s">
        <v>69</v>
      </c>
      <c r="D2154" s="10" t="s">
        <v>73</v>
      </c>
      <c r="E2154" t="s">
        <v>82</v>
      </c>
      <c r="F2154" s="4" t="s">
        <v>285</v>
      </c>
      <c r="G2154" t="s">
        <v>302</v>
      </c>
      <c r="H2154" s="2">
        <f t="shared" si="231"/>
        <v>0.64583333333333337</v>
      </c>
      <c r="I2154" s="2">
        <f t="shared" si="232"/>
        <v>0.25</v>
      </c>
      <c r="J2154" t="str">
        <f t="shared" si="233"/>
        <v/>
      </c>
      <c r="K2154" t="s">
        <v>1737</v>
      </c>
      <c r="L2154" t="s">
        <v>1993</v>
      </c>
      <c r="M2154" t="s">
        <v>1996</v>
      </c>
      <c r="N2154">
        <v>15147</v>
      </c>
      <c r="O2154">
        <f t="shared" si="234"/>
        <v>3</v>
      </c>
      <c r="P2154" s="4" t="str">
        <f t="shared" si="235"/>
        <v>9</v>
      </c>
      <c r="Q2154" s="8">
        <f t="shared" si="236"/>
        <v>30</v>
      </c>
      <c r="R2154">
        <f t="shared" si="237"/>
        <v>570</v>
      </c>
    </row>
    <row r="2155" spans="1:18" x14ac:dyDescent="0.3">
      <c r="A2155" t="s">
        <v>13</v>
      </c>
      <c r="B2155" s="7" t="s">
        <v>46</v>
      </c>
      <c r="C2155" t="s">
        <v>69</v>
      </c>
      <c r="D2155" s="10" t="s">
        <v>73</v>
      </c>
      <c r="E2155" t="s">
        <v>82</v>
      </c>
      <c r="F2155" s="4" t="s">
        <v>236</v>
      </c>
      <c r="G2155" t="s">
        <v>442</v>
      </c>
      <c r="H2155" s="2">
        <f t="shared" si="231"/>
        <v>0.79166666666666663</v>
      </c>
      <c r="I2155" s="2">
        <f t="shared" si="232"/>
        <v>0.87152777777777779</v>
      </c>
      <c r="J2155" t="str">
        <f t="shared" si="233"/>
        <v>19 May</v>
      </c>
      <c r="K2155" t="s">
        <v>1659</v>
      </c>
      <c r="L2155" t="s">
        <v>1993</v>
      </c>
      <c r="M2155" t="s">
        <v>1996</v>
      </c>
      <c r="N2155">
        <v>15554</v>
      </c>
      <c r="O2155">
        <f t="shared" si="234"/>
        <v>3</v>
      </c>
      <c r="P2155" s="4" t="str">
        <f t="shared" si="235"/>
        <v>22</v>
      </c>
      <c r="Q2155" s="8">
        <f t="shared" si="236"/>
        <v>5</v>
      </c>
      <c r="R2155">
        <f t="shared" si="237"/>
        <v>1325</v>
      </c>
    </row>
    <row r="2156" spans="1:18" x14ac:dyDescent="0.3">
      <c r="A2156" t="s">
        <v>13</v>
      </c>
      <c r="B2156" s="7" t="s">
        <v>28</v>
      </c>
      <c r="C2156" t="s">
        <v>69</v>
      </c>
      <c r="D2156" s="10" t="s">
        <v>73</v>
      </c>
      <c r="E2156" t="s">
        <v>86</v>
      </c>
      <c r="F2156" s="4" t="s">
        <v>240</v>
      </c>
      <c r="G2156" t="s">
        <v>921</v>
      </c>
      <c r="H2156" s="2">
        <f t="shared" si="231"/>
        <v>0.18402777777777779</v>
      </c>
      <c r="I2156" s="2">
        <f t="shared" si="232"/>
        <v>0.96180555555555558</v>
      </c>
      <c r="J2156" t="str">
        <f t="shared" si="233"/>
        <v>26 Jun</v>
      </c>
      <c r="K2156" t="s">
        <v>1750</v>
      </c>
      <c r="L2156" t="s">
        <v>1992</v>
      </c>
      <c r="M2156" t="s">
        <v>1996</v>
      </c>
      <c r="N2156">
        <v>12819</v>
      </c>
      <c r="O2156">
        <f t="shared" si="234"/>
        <v>4</v>
      </c>
      <c r="P2156" s="4" t="str">
        <f t="shared" si="235"/>
        <v>29</v>
      </c>
      <c r="Q2156" s="8">
        <f t="shared" si="236"/>
        <v>20</v>
      </c>
      <c r="R2156">
        <f t="shared" si="237"/>
        <v>1760</v>
      </c>
    </row>
    <row r="2157" spans="1:18" x14ac:dyDescent="0.3">
      <c r="A2157" t="s">
        <v>15</v>
      </c>
      <c r="B2157" s="7" t="s">
        <v>47</v>
      </c>
      <c r="C2157" t="s">
        <v>69</v>
      </c>
      <c r="D2157" s="10" t="s">
        <v>73</v>
      </c>
      <c r="E2157" t="s">
        <v>82</v>
      </c>
      <c r="F2157" s="4" t="s">
        <v>365</v>
      </c>
      <c r="G2157" t="s">
        <v>552</v>
      </c>
      <c r="H2157" s="2">
        <f t="shared" si="231"/>
        <v>6.25E-2</v>
      </c>
      <c r="I2157" s="2">
        <f t="shared" si="232"/>
        <v>0.75</v>
      </c>
      <c r="J2157" t="str">
        <f t="shared" si="233"/>
        <v>28 Jun</v>
      </c>
      <c r="K2157" t="s">
        <v>1695</v>
      </c>
      <c r="L2157" t="s">
        <v>1993</v>
      </c>
      <c r="M2157" t="s">
        <v>1996</v>
      </c>
      <c r="N2157">
        <v>7198</v>
      </c>
      <c r="O2157">
        <f t="shared" si="234"/>
        <v>3</v>
      </c>
      <c r="P2157" s="4" t="str">
        <f t="shared" si="235"/>
        <v>7</v>
      </c>
      <c r="Q2157" s="8">
        <f t="shared" si="236"/>
        <v>30</v>
      </c>
      <c r="R2157">
        <f t="shared" si="237"/>
        <v>450</v>
      </c>
    </row>
    <row r="2158" spans="1:18" x14ac:dyDescent="0.3">
      <c r="A2158" t="s">
        <v>11</v>
      </c>
      <c r="B2158" s="7" t="s">
        <v>40</v>
      </c>
      <c r="C2158" t="s">
        <v>69</v>
      </c>
      <c r="D2158" s="10" t="s">
        <v>73</v>
      </c>
      <c r="E2158" t="s">
        <v>82</v>
      </c>
      <c r="F2158" s="4" t="s">
        <v>222</v>
      </c>
      <c r="G2158" t="s">
        <v>352</v>
      </c>
      <c r="H2158" s="2">
        <f t="shared" si="231"/>
        <v>0.875</v>
      </c>
      <c r="I2158" s="2">
        <f t="shared" si="232"/>
        <v>0.66666666666666663</v>
      </c>
      <c r="J2158" t="str">
        <f t="shared" si="233"/>
        <v/>
      </c>
      <c r="K2158" t="s">
        <v>1680</v>
      </c>
      <c r="L2158" t="s">
        <v>1993</v>
      </c>
      <c r="M2158" t="s">
        <v>1996</v>
      </c>
      <c r="N2158">
        <v>5073</v>
      </c>
      <c r="O2158">
        <f t="shared" si="234"/>
        <v>3</v>
      </c>
      <c r="P2158" s="4" t="str">
        <f t="shared" si="235"/>
        <v>5</v>
      </c>
      <c r="Q2158" s="8">
        <f t="shared" si="236"/>
        <v>0</v>
      </c>
      <c r="R2158">
        <f t="shared" si="237"/>
        <v>300</v>
      </c>
    </row>
    <row r="2159" spans="1:18" x14ac:dyDescent="0.3">
      <c r="A2159" t="s">
        <v>11</v>
      </c>
      <c r="B2159" s="7" t="s">
        <v>47</v>
      </c>
      <c r="C2159" t="s">
        <v>67</v>
      </c>
      <c r="D2159" s="10" t="s">
        <v>69</v>
      </c>
      <c r="E2159" t="s">
        <v>75</v>
      </c>
      <c r="F2159" s="4" t="s">
        <v>243</v>
      </c>
      <c r="G2159" t="s">
        <v>922</v>
      </c>
      <c r="H2159" s="2">
        <f t="shared" si="231"/>
        <v>1.0416666666666666E-2</v>
      </c>
      <c r="I2159" s="2">
        <f t="shared" si="232"/>
        <v>0.88541666666666663</v>
      </c>
      <c r="J2159" t="str">
        <f t="shared" si="233"/>
        <v>28 Jun</v>
      </c>
      <c r="K2159" t="s">
        <v>1666</v>
      </c>
      <c r="L2159" t="s">
        <v>1991</v>
      </c>
      <c r="M2159" t="s">
        <v>1996</v>
      </c>
      <c r="N2159">
        <v>3943</v>
      </c>
      <c r="O2159">
        <f t="shared" si="234"/>
        <v>2</v>
      </c>
      <c r="P2159" s="4" t="str">
        <f t="shared" si="235"/>
        <v>3</v>
      </c>
      <c r="Q2159" s="8">
        <f t="shared" si="236"/>
        <v>0</v>
      </c>
      <c r="R2159">
        <f t="shared" si="237"/>
        <v>180</v>
      </c>
    </row>
    <row r="2160" spans="1:18" x14ac:dyDescent="0.3">
      <c r="A2160" t="s">
        <v>13</v>
      </c>
      <c r="B2160" s="7" t="s">
        <v>60</v>
      </c>
      <c r="C2160" t="s">
        <v>71</v>
      </c>
      <c r="D2160" s="10" t="s">
        <v>74</v>
      </c>
      <c r="E2160" t="s">
        <v>102</v>
      </c>
      <c r="F2160" s="4" t="s">
        <v>314</v>
      </c>
      <c r="G2160" t="s">
        <v>357</v>
      </c>
      <c r="H2160" s="2">
        <f t="shared" si="231"/>
        <v>0.3576388888888889</v>
      </c>
      <c r="I2160" s="2">
        <f t="shared" si="232"/>
        <v>0.2986111111111111</v>
      </c>
      <c r="J2160" t="str">
        <f t="shared" si="233"/>
        <v/>
      </c>
      <c r="K2160" t="s">
        <v>1676</v>
      </c>
      <c r="L2160" t="s">
        <v>1991</v>
      </c>
      <c r="M2160" t="s">
        <v>1997</v>
      </c>
      <c r="N2160">
        <v>3205</v>
      </c>
      <c r="O2160">
        <f t="shared" si="234"/>
        <v>2</v>
      </c>
      <c r="P2160" s="4" t="str">
        <f t="shared" si="235"/>
        <v>1</v>
      </c>
      <c r="Q2160" s="8">
        <f t="shared" si="236"/>
        <v>25</v>
      </c>
      <c r="R2160">
        <f t="shared" si="237"/>
        <v>85</v>
      </c>
    </row>
    <row r="2161" spans="1:18" x14ac:dyDescent="0.3">
      <c r="A2161" t="s">
        <v>14</v>
      </c>
      <c r="B2161" s="7" t="s">
        <v>26</v>
      </c>
      <c r="C2161" t="s">
        <v>67</v>
      </c>
      <c r="D2161" s="10" t="s">
        <v>69</v>
      </c>
      <c r="E2161" t="s">
        <v>75</v>
      </c>
      <c r="F2161" s="4" t="s">
        <v>251</v>
      </c>
      <c r="G2161" t="s">
        <v>357</v>
      </c>
      <c r="H2161" s="2">
        <f t="shared" si="231"/>
        <v>0.3576388888888889</v>
      </c>
      <c r="I2161" s="2">
        <f t="shared" si="232"/>
        <v>0.24652777777777779</v>
      </c>
      <c r="J2161" t="str">
        <f t="shared" si="233"/>
        <v/>
      </c>
      <c r="K2161" t="s">
        <v>1683</v>
      </c>
      <c r="L2161" t="s">
        <v>1991</v>
      </c>
      <c r="M2161" t="s">
        <v>1998</v>
      </c>
      <c r="N2161">
        <v>3257</v>
      </c>
      <c r="O2161">
        <f t="shared" si="234"/>
        <v>2</v>
      </c>
      <c r="P2161" s="4" t="str">
        <f t="shared" si="235"/>
        <v>2</v>
      </c>
      <c r="Q2161" s="8">
        <f t="shared" si="236"/>
        <v>40</v>
      </c>
      <c r="R2161">
        <f t="shared" si="237"/>
        <v>160</v>
      </c>
    </row>
    <row r="2162" spans="1:18" x14ac:dyDescent="0.3">
      <c r="A2162" t="s">
        <v>11</v>
      </c>
      <c r="B2162" s="7" t="s">
        <v>50</v>
      </c>
      <c r="C2162" t="s">
        <v>68</v>
      </c>
      <c r="D2162" s="10" t="s">
        <v>67</v>
      </c>
      <c r="E2162" t="s">
        <v>80</v>
      </c>
      <c r="F2162" s="4" t="s">
        <v>341</v>
      </c>
      <c r="G2162" t="s">
        <v>923</v>
      </c>
      <c r="H2162" s="2">
        <f t="shared" si="231"/>
        <v>3.4722222222222224E-2</v>
      </c>
      <c r="I2162" s="2">
        <f t="shared" si="232"/>
        <v>0.92708333333333337</v>
      </c>
      <c r="J2162" t="str">
        <f t="shared" si="233"/>
        <v>04 Jun</v>
      </c>
      <c r="K2162" t="s">
        <v>1634</v>
      </c>
      <c r="L2162" t="s">
        <v>1991</v>
      </c>
      <c r="M2162" t="s">
        <v>1996</v>
      </c>
      <c r="N2162">
        <v>4804</v>
      </c>
      <c r="O2162">
        <f t="shared" si="234"/>
        <v>2</v>
      </c>
      <c r="P2162" s="4" t="str">
        <f t="shared" si="235"/>
        <v>2</v>
      </c>
      <c r="Q2162" s="8">
        <f t="shared" si="236"/>
        <v>35</v>
      </c>
      <c r="R2162">
        <f t="shared" si="237"/>
        <v>155</v>
      </c>
    </row>
    <row r="2163" spans="1:18" x14ac:dyDescent="0.3">
      <c r="A2163" t="s">
        <v>11</v>
      </c>
      <c r="B2163" s="7" t="s">
        <v>56</v>
      </c>
      <c r="C2163" t="s">
        <v>67</v>
      </c>
      <c r="D2163" s="10" t="s">
        <v>72</v>
      </c>
      <c r="E2163" t="s">
        <v>79</v>
      </c>
      <c r="F2163" s="4" t="s">
        <v>207</v>
      </c>
      <c r="G2163" t="s">
        <v>410</v>
      </c>
      <c r="H2163" s="2">
        <f t="shared" si="231"/>
        <v>0.89930555555555558</v>
      </c>
      <c r="I2163" s="2">
        <f t="shared" si="232"/>
        <v>0.70138888888888884</v>
      </c>
      <c r="J2163" t="str">
        <f t="shared" si="233"/>
        <v/>
      </c>
      <c r="K2163" t="s">
        <v>1627</v>
      </c>
      <c r="L2163" t="s">
        <v>1993</v>
      </c>
      <c r="M2163" t="s">
        <v>1996</v>
      </c>
      <c r="N2163">
        <v>10231</v>
      </c>
      <c r="O2163">
        <f t="shared" si="234"/>
        <v>3</v>
      </c>
      <c r="P2163" s="4" t="str">
        <f t="shared" si="235"/>
        <v>4</v>
      </c>
      <c r="Q2163" s="8">
        <f t="shared" si="236"/>
        <v>45</v>
      </c>
      <c r="R2163">
        <f t="shared" si="237"/>
        <v>285</v>
      </c>
    </row>
    <row r="2164" spans="1:18" x14ac:dyDescent="0.3">
      <c r="A2164" t="s">
        <v>13</v>
      </c>
      <c r="B2164" s="7" t="s">
        <v>48</v>
      </c>
      <c r="C2164" t="s">
        <v>69</v>
      </c>
      <c r="D2164" s="10" t="s">
        <v>73</v>
      </c>
      <c r="E2164" t="s">
        <v>82</v>
      </c>
      <c r="F2164" s="4" t="s">
        <v>236</v>
      </c>
      <c r="G2164" t="s">
        <v>586</v>
      </c>
      <c r="H2164" s="2">
        <f t="shared" si="231"/>
        <v>0.18402777777777779</v>
      </c>
      <c r="I2164" s="2">
        <f t="shared" si="232"/>
        <v>0.87152777777777779</v>
      </c>
      <c r="J2164" t="str">
        <f t="shared" si="233"/>
        <v>22 May</v>
      </c>
      <c r="K2164" t="s">
        <v>1695</v>
      </c>
      <c r="L2164" t="s">
        <v>1993</v>
      </c>
      <c r="M2164" t="s">
        <v>1997</v>
      </c>
      <c r="N2164">
        <v>12898</v>
      </c>
      <c r="O2164">
        <f t="shared" si="234"/>
        <v>3</v>
      </c>
      <c r="P2164" s="4" t="str">
        <f t="shared" si="235"/>
        <v>7</v>
      </c>
      <c r="Q2164" s="8">
        <f t="shared" si="236"/>
        <v>30</v>
      </c>
      <c r="R2164">
        <f t="shared" si="237"/>
        <v>450</v>
      </c>
    </row>
    <row r="2165" spans="1:18" x14ac:dyDescent="0.3">
      <c r="A2165" t="s">
        <v>11</v>
      </c>
      <c r="B2165" s="7" t="s">
        <v>39</v>
      </c>
      <c r="C2165" t="s">
        <v>71</v>
      </c>
      <c r="D2165" s="10" t="s">
        <v>74</v>
      </c>
      <c r="E2165" t="s">
        <v>102</v>
      </c>
      <c r="F2165" s="4" t="s">
        <v>324</v>
      </c>
      <c r="G2165" t="s">
        <v>383</v>
      </c>
      <c r="H2165" s="2">
        <f t="shared" si="231"/>
        <v>0.94791666666666663</v>
      </c>
      <c r="I2165" s="2">
        <f t="shared" si="232"/>
        <v>0.88888888888888884</v>
      </c>
      <c r="J2165" t="str">
        <f t="shared" si="233"/>
        <v/>
      </c>
      <c r="K2165" t="s">
        <v>1676</v>
      </c>
      <c r="L2165" t="s">
        <v>1991</v>
      </c>
      <c r="M2165" t="s">
        <v>1996</v>
      </c>
      <c r="N2165">
        <v>2227</v>
      </c>
      <c r="O2165">
        <f t="shared" si="234"/>
        <v>2</v>
      </c>
      <c r="P2165" s="4" t="str">
        <f t="shared" si="235"/>
        <v>1</v>
      </c>
      <c r="Q2165" s="8">
        <f t="shared" si="236"/>
        <v>25</v>
      </c>
      <c r="R2165">
        <f t="shared" si="237"/>
        <v>85</v>
      </c>
    </row>
    <row r="2166" spans="1:18" x14ac:dyDescent="0.3">
      <c r="A2166" t="s">
        <v>12</v>
      </c>
      <c r="B2166" s="7" t="s">
        <v>57</v>
      </c>
      <c r="C2166" t="s">
        <v>68</v>
      </c>
      <c r="D2166" s="10" t="s">
        <v>67</v>
      </c>
      <c r="E2166" t="s">
        <v>107</v>
      </c>
      <c r="F2166" s="4" t="s">
        <v>279</v>
      </c>
      <c r="G2166" t="s">
        <v>924</v>
      </c>
      <c r="H2166" s="2">
        <f t="shared" si="231"/>
        <v>0.46527777777777779</v>
      </c>
      <c r="I2166" s="2">
        <f t="shared" si="232"/>
        <v>0.5</v>
      </c>
      <c r="J2166" t="str">
        <f t="shared" si="233"/>
        <v>02 Apr</v>
      </c>
      <c r="K2166" t="s">
        <v>1707</v>
      </c>
      <c r="L2166" t="s">
        <v>1992</v>
      </c>
      <c r="M2166" t="s">
        <v>1996</v>
      </c>
      <c r="N2166">
        <v>9258</v>
      </c>
      <c r="O2166">
        <f t="shared" si="234"/>
        <v>4</v>
      </c>
      <c r="P2166" s="4" t="str">
        <f t="shared" si="235"/>
        <v>23</v>
      </c>
      <c r="Q2166" s="8">
        <f t="shared" si="236"/>
        <v>10</v>
      </c>
      <c r="R2166">
        <f t="shared" si="237"/>
        <v>1390</v>
      </c>
    </row>
    <row r="2167" spans="1:18" x14ac:dyDescent="0.3">
      <c r="A2167" t="s">
        <v>13</v>
      </c>
      <c r="B2167" s="7" t="s">
        <v>55</v>
      </c>
      <c r="C2167" t="s">
        <v>68</v>
      </c>
      <c r="D2167" s="10" t="s">
        <v>67</v>
      </c>
      <c r="E2167" t="s">
        <v>85</v>
      </c>
      <c r="F2167" s="4" t="s">
        <v>293</v>
      </c>
      <c r="G2167" t="s">
        <v>697</v>
      </c>
      <c r="H2167" s="2">
        <f t="shared" si="231"/>
        <v>0.3888888888888889</v>
      </c>
      <c r="I2167" s="2">
        <f t="shared" si="232"/>
        <v>0.6875</v>
      </c>
      <c r="J2167" t="str">
        <f t="shared" si="233"/>
        <v>25 May</v>
      </c>
      <c r="K2167" t="s">
        <v>1892</v>
      </c>
      <c r="L2167" t="s">
        <v>1993</v>
      </c>
      <c r="M2167" t="s">
        <v>1997</v>
      </c>
      <c r="N2167">
        <v>9663</v>
      </c>
      <c r="O2167">
        <f t="shared" si="234"/>
        <v>3</v>
      </c>
      <c r="P2167" s="4" t="str">
        <f t="shared" si="235"/>
        <v>16</v>
      </c>
      <c r="Q2167" s="8">
        <f t="shared" si="236"/>
        <v>50</v>
      </c>
      <c r="R2167">
        <f t="shared" si="237"/>
        <v>1010</v>
      </c>
    </row>
    <row r="2168" spans="1:18" x14ac:dyDescent="0.3">
      <c r="A2168" t="s">
        <v>13</v>
      </c>
      <c r="B2168" s="7" t="s">
        <v>48</v>
      </c>
      <c r="C2168" t="s">
        <v>71</v>
      </c>
      <c r="D2168" s="10" t="s">
        <v>74</v>
      </c>
      <c r="E2168" t="s">
        <v>102</v>
      </c>
      <c r="F2168" s="4" t="s">
        <v>229</v>
      </c>
      <c r="G2168" t="s">
        <v>313</v>
      </c>
      <c r="H2168" s="2">
        <f t="shared" si="231"/>
        <v>0.35416666666666669</v>
      </c>
      <c r="I2168" s="2">
        <f t="shared" si="232"/>
        <v>0.2951388888888889</v>
      </c>
      <c r="J2168" t="str">
        <f t="shared" si="233"/>
        <v/>
      </c>
      <c r="K2168" t="s">
        <v>1676</v>
      </c>
      <c r="L2168" t="s">
        <v>1991</v>
      </c>
      <c r="M2168" t="s">
        <v>1996</v>
      </c>
      <c r="N2168">
        <v>8040</v>
      </c>
      <c r="O2168">
        <f t="shared" si="234"/>
        <v>2</v>
      </c>
      <c r="P2168" s="4" t="str">
        <f t="shared" si="235"/>
        <v>1</v>
      </c>
      <c r="Q2168" s="8">
        <f t="shared" si="236"/>
        <v>25</v>
      </c>
      <c r="R2168">
        <f t="shared" si="237"/>
        <v>85</v>
      </c>
    </row>
    <row r="2169" spans="1:18" x14ac:dyDescent="0.3">
      <c r="A2169" t="s">
        <v>16</v>
      </c>
      <c r="B2169" s="7" t="s">
        <v>54</v>
      </c>
      <c r="C2169" t="s">
        <v>67</v>
      </c>
      <c r="D2169" s="10" t="s">
        <v>69</v>
      </c>
      <c r="E2169" t="s">
        <v>75</v>
      </c>
      <c r="F2169" s="4" t="s">
        <v>236</v>
      </c>
      <c r="G2169" t="s">
        <v>555</v>
      </c>
      <c r="H2169" s="2">
        <f t="shared" si="231"/>
        <v>0.98611111111111116</v>
      </c>
      <c r="I2169" s="2">
        <f t="shared" si="232"/>
        <v>0.87152777777777779</v>
      </c>
      <c r="J2169" t="str">
        <f t="shared" si="233"/>
        <v/>
      </c>
      <c r="K2169" t="s">
        <v>1660</v>
      </c>
      <c r="L2169" t="s">
        <v>1991</v>
      </c>
      <c r="M2169" t="s">
        <v>1996</v>
      </c>
      <c r="N2169">
        <v>3419</v>
      </c>
      <c r="O2169">
        <f t="shared" si="234"/>
        <v>2</v>
      </c>
      <c r="P2169" s="4" t="str">
        <f t="shared" si="235"/>
        <v>2</v>
      </c>
      <c r="Q2169" s="8">
        <f t="shared" si="236"/>
        <v>45</v>
      </c>
      <c r="R2169">
        <f t="shared" si="237"/>
        <v>165</v>
      </c>
    </row>
    <row r="2170" spans="1:18" x14ac:dyDescent="0.3">
      <c r="A2170" t="s">
        <v>13</v>
      </c>
      <c r="B2170" s="7" t="s">
        <v>31</v>
      </c>
      <c r="C2170" t="s">
        <v>67</v>
      </c>
      <c r="D2170" s="10" t="s">
        <v>69</v>
      </c>
      <c r="E2170" t="s">
        <v>75</v>
      </c>
      <c r="F2170" s="4" t="s">
        <v>314</v>
      </c>
      <c r="G2170" t="s">
        <v>349</v>
      </c>
      <c r="H2170" s="2">
        <f t="shared" si="231"/>
        <v>0.4236111111111111</v>
      </c>
      <c r="I2170" s="2">
        <f t="shared" si="232"/>
        <v>0.2986111111111111</v>
      </c>
      <c r="J2170" t="str">
        <f t="shared" si="233"/>
        <v/>
      </c>
      <c r="K2170" t="s">
        <v>1666</v>
      </c>
      <c r="L2170" t="s">
        <v>1991</v>
      </c>
      <c r="M2170" t="s">
        <v>1996</v>
      </c>
      <c r="N2170">
        <v>8016</v>
      </c>
      <c r="O2170">
        <f t="shared" si="234"/>
        <v>2</v>
      </c>
      <c r="P2170" s="4" t="str">
        <f t="shared" si="235"/>
        <v>3</v>
      </c>
      <c r="Q2170" s="8">
        <f t="shared" si="236"/>
        <v>0</v>
      </c>
      <c r="R2170">
        <f t="shared" si="237"/>
        <v>180</v>
      </c>
    </row>
    <row r="2171" spans="1:18" x14ac:dyDescent="0.3">
      <c r="A2171" t="s">
        <v>13</v>
      </c>
      <c r="B2171" s="7" t="s">
        <v>45</v>
      </c>
      <c r="C2171" t="s">
        <v>67</v>
      </c>
      <c r="D2171" s="10" t="s">
        <v>69</v>
      </c>
      <c r="E2171" t="s">
        <v>75</v>
      </c>
      <c r="F2171" s="4" t="s">
        <v>319</v>
      </c>
      <c r="G2171" t="s">
        <v>267</v>
      </c>
      <c r="H2171" s="2">
        <f t="shared" si="231"/>
        <v>0.86458333333333337</v>
      </c>
      <c r="I2171" s="2">
        <f t="shared" si="232"/>
        <v>0.73958333333333337</v>
      </c>
      <c r="J2171" t="str">
        <f t="shared" si="233"/>
        <v/>
      </c>
      <c r="K2171" t="s">
        <v>1666</v>
      </c>
      <c r="L2171" t="s">
        <v>1991</v>
      </c>
      <c r="M2171" t="s">
        <v>1996</v>
      </c>
      <c r="N2171">
        <v>7229</v>
      </c>
      <c r="O2171">
        <f t="shared" si="234"/>
        <v>2</v>
      </c>
      <c r="P2171" s="4" t="str">
        <f t="shared" si="235"/>
        <v>3</v>
      </c>
      <c r="Q2171" s="8">
        <f t="shared" si="236"/>
        <v>0</v>
      </c>
      <c r="R2171">
        <f t="shared" si="237"/>
        <v>180</v>
      </c>
    </row>
    <row r="2172" spans="1:18" x14ac:dyDescent="0.3">
      <c r="A2172" t="s">
        <v>16</v>
      </c>
      <c r="B2172" s="7" t="s">
        <v>54</v>
      </c>
      <c r="C2172" t="s">
        <v>69</v>
      </c>
      <c r="D2172" s="10" t="s">
        <v>73</v>
      </c>
      <c r="E2172" t="s">
        <v>82</v>
      </c>
      <c r="F2172" s="4" t="s">
        <v>232</v>
      </c>
      <c r="G2172" t="s">
        <v>301</v>
      </c>
      <c r="H2172" s="2">
        <f t="shared" si="231"/>
        <v>0.81597222222222221</v>
      </c>
      <c r="I2172" s="2">
        <f t="shared" si="232"/>
        <v>0.44097222222222221</v>
      </c>
      <c r="J2172" t="str">
        <f t="shared" si="233"/>
        <v/>
      </c>
      <c r="K2172" t="s">
        <v>1767</v>
      </c>
      <c r="L2172" t="s">
        <v>1993</v>
      </c>
      <c r="M2172" t="s">
        <v>1996</v>
      </c>
      <c r="N2172">
        <v>4959</v>
      </c>
      <c r="O2172">
        <f t="shared" si="234"/>
        <v>3</v>
      </c>
      <c r="P2172" s="4" t="str">
        <f t="shared" si="235"/>
        <v>9</v>
      </c>
      <c r="Q2172" s="8">
        <f t="shared" si="236"/>
        <v>0</v>
      </c>
      <c r="R2172">
        <f t="shared" si="237"/>
        <v>540</v>
      </c>
    </row>
    <row r="2173" spans="1:18" x14ac:dyDescent="0.3">
      <c r="A2173" t="s">
        <v>12</v>
      </c>
      <c r="B2173" s="7" t="s">
        <v>25</v>
      </c>
      <c r="C2173" t="s">
        <v>68</v>
      </c>
      <c r="D2173" s="10" t="s">
        <v>67</v>
      </c>
      <c r="E2173" t="s">
        <v>107</v>
      </c>
      <c r="F2173" s="4" t="s">
        <v>279</v>
      </c>
      <c r="G2173" t="s">
        <v>925</v>
      </c>
      <c r="H2173" s="2">
        <f t="shared" si="231"/>
        <v>0.46527777777777779</v>
      </c>
      <c r="I2173" s="2">
        <f t="shared" si="232"/>
        <v>0.5</v>
      </c>
      <c r="J2173" t="str">
        <f t="shared" si="233"/>
        <v>10 Jun</v>
      </c>
      <c r="K2173" t="s">
        <v>1707</v>
      </c>
      <c r="L2173" t="s">
        <v>1992</v>
      </c>
      <c r="M2173" t="s">
        <v>1996</v>
      </c>
      <c r="N2173">
        <v>10151</v>
      </c>
      <c r="O2173">
        <f t="shared" si="234"/>
        <v>4</v>
      </c>
      <c r="P2173" s="4" t="str">
        <f t="shared" si="235"/>
        <v>23</v>
      </c>
      <c r="Q2173" s="8">
        <f t="shared" si="236"/>
        <v>10</v>
      </c>
      <c r="R2173">
        <f t="shared" si="237"/>
        <v>1390</v>
      </c>
    </row>
    <row r="2174" spans="1:18" x14ac:dyDescent="0.3">
      <c r="A2174" t="s">
        <v>12</v>
      </c>
      <c r="B2174" s="7" t="s">
        <v>46</v>
      </c>
      <c r="C2174" t="s">
        <v>69</v>
      </c>
      <c r="D2174" s="10" t="s">
        <v>73</v>
      </c>
      <c r="E2174" t="s">
        <v>124</v>
      </c>
      <c r="F2174" s="4" t="s">
        <v>268</v>
      </c>
      <c r="G2174" t="s">
        <v>584</v>
      </c>
      <c r="H2174" s="2">
        <f t="shared" si="231"/>
        <v>0.80208333333333337</v>
      </c>
      <c r="I2174" s="2">
        <f t="shared" si="232"/>
        <v>0.21875</v>
      </c>
      <c r="J2174" t="str">
        <f t="shared" si="233"/>
        <v>19 May</v>
      </c>
      <c r="K2174" t="s">
        <v>1925</v>
      </c>
      <c r="L2174" t="s">
        <v>1994</v>
      </c>
      <c r="M2174" t="s">
        <v>1996</v>
      </c>
      <c r="N2174">
        <v>10703</v>
      </c>
      <c r="O2174">
        <f t="shared" si="234"/>
        <v>5</v>
      </c>
      <c r="P2174" s="4" t="str">
        <f t="shared" si="235"/>
        <v>38</v>
      </c>
      <c r="Q2174" s="8">
        <f t="shared" si="236"/>
        <v>0</v>
      </c>
      <c r="R2174">
        <f t="shared" si="237"/>
        <v>2280</v>
      </c>
    </row>
    <row r="2175" spans="1:18" x14ac:dyDescent="0.3">
      <c r="A2175" t="s">
        <v>13</v>
      </c>
      <c r="B2175" s="7" t="s">
        <v>25</v>
      </c>
      <c r="C2175" t="s">
        <v>68</v>
      </c>
      <c r="D2175" s="10" t="s">
        <v>67</v>
      </c>
      <c r="E2175" t="s">
        <v>85</v>
      </c>
      <c r="F2175" s="4" t="s">
        <v>262</v>
      </c>
      <c r="G2175" t="s">
        <v>275</v>
      </c>
      <c r="H2175" s="2">
        <f t="shared" si="231"/>
        <v>0.76041666666666663</v>
      </c>
      <c r="I2175" s="2">
        <f t="shared" si="232"/>
        <v>0.35069444444444442</v>
      </c>
      <c r="J2175" t="str">
        <f t="shared" si="233"/>
        <v/>
      </c>
      <c r="K2175" t="s">
        <v>1835</v>
      </c>
      <c r="L2175" t="s">
        <v>1993</v>
      </c>
      <c r="M2175" t="s">
        <v>1997</v>
      </c>
      <c r="N2175">
        <v>10844</v>
      </c>
      <c r="O2175">
        <f t="shared" si="234"/>
        <v>3</v>
      </c>
      <c r="P2175" s="4" t="str">
        <f t="shared" si="235"/>
        <v>9</v>
      </c>
      <c r="Q2175" s="8">
        <f t="shared" si="236"/>
        <v>50</v>
      </c>
      <c r="R2175">
        <f t="shared" si="237"/>
        <v>590</v>
      </c>
    </row>
    <row r="2176" spans="1:18" x14ac:dyDescent="0.3">
      <c r="A2176" t="s">
        <v>11</v>
      </c>
      <c r="B2176" s="7" t="s">
        <v>38</v>
      </c>
      <c r="C2176" t="s">
        <v>69</v>
      </c>
      <c r="D2176" s="10" t="s">
        <v>73</v>
      </c>
      <c r="E2176" t="s">
        <v>95</v>
      </c>
      <c r="F2176" s="4" t="s">
        <v>304</v>
      </c>
      <c r="G2176" t="s">
        <v>203</v>
      </c>
      <c r="H2176" s="2">
        <f t="shared" si="231"/>
        <v>0.93055555555555558</v>
      </c>
      <c r="I2176" s="2">
        <f t="shared" si="232"/>
        <v>0.67361111111111116</v>
      </c>
      <c r="J2176" t="str">
        <f t="shared" si="233"/>
        <v/>
      </c>
      <c r="K2176" t="s">
        <v>1843</v>
      </c>
      <c r="L2176" t="s">
        <v>1993</v>
      </c>
      <c r="M2176" t="s">
        <v>1996</v>
      </c>
      <c r="N2176">
        <v>7205</v>
      </c>
      <c r="O2176">
        <f t="shared" si="234"/>
        <v>3</v>
      </c>
      <c r="P2176" s="4" t="str">
        <f t="shared" si="235"/>
        <v>6</v>
      </c>
      <c r="Q2176" s="8">
        <f t="shared" si="236"/>
        <v>10</v>
      </c>
      <c r="R2176">
        <f t="shared" si="237"/>
        <v>370</v>
      </c>
    </row>
    <row r="2177" spans="1:18" x14ac:dyDescent="0.3">
      <c r="A2177" t="s">
        <v>13</v>
      </c>
      <c r="B2177" s="7" t="s">
        <v>61</v>
      </c>
      <c r="C2177" t="s">
        <v>67</v>
      </c>
      <c r="D2177" s="10" t="s">
        <v>72</v>
      </c>
      <c r="E2177" t="s">
        <v>81</v>
      </c>
      <c r="F2177" s="4" t="s">
        <v>211</v>
      </c>
      <c r="G2177" t="s">
        <v>292</v>
      </c>
      <c r="H2177" s="2">
        <f t="shared" si="231"/>
        <v>0.76736111111111116</v>
      </c>
      <c r="I2177" s="2">
        <f t="shared" si="232"/>
        <v>0.37152777777777779</v>
      </c>
      <c r="J2177" t="str">
        <f t="shared" si="233"/>
        <v/>
      </c>
      <c r="K2177" t="s">
        <v>1737</v>
      </c>
      <c r="L2177" t="s">
        <v>1993</v>
      </c>
      <c r="M2177" t="s">
        <v>1996</v>
      </c>
      <c r="N2177">
        <v>12284</v>
      </c>
      <c r="O2177">
        <f t="shared" si="234"/>
        <v>3</v>
      </c>
      <c r="P2177" s="4" t="str">
        <f t="shared" si="235"/>
        <v>9</v>
      </c>
      <c r="Q2177" s="8">
        <f t="shared" si="236"/>
        <v>30</v>
      </c>
      <c r="R2177">
        <f t="shared" si="237"/>
        <v>570</v>
      </c>
    </row>
    <row r="2178" spans="1:18" x14ac:dyDescent="0.3">
      <c r="A2178" t="s">
        <v>13</v>
      </c>
      <c r="B2178" s="7" t="s">
        <v>25</v>
      </c>
      <c r="C2178" t="s">
        <v>68</v>
      </c>
      <c r="D2178" s="10" t="s">
        <v>67</v>
      </c>
      <c r="E2178" t="s">
        <v>98</v>
      </c>
      <c r="F2178" s="4" t="s">
        <v>242</v>
      </c>
      <c r="G2178" t="s">
        <v>378</v>
      </c>
      <c r="H2178" s="2">
        <f t="shared" si="231"/>
        <v>0.92013888888888884</v>
      </c>
      <c r="I2178" s="2">
        <f t="shared" si="232"/>
        <v>0.39930555555555558</v>
      </c>
      <c r="J2178" t="str">
        <f t="shared" si="233"/>
        <v/>
      </c>
      <c r="K2178" t="s">
        <v>1828</v>
      </c>
      <c r="L2178" t="s">
        <v>1993</v>
      </c>
      <c r="M2178" t="s">
        <v>1997</v>
      </c>
      <c r="N2178">
        <v>13994</v>
      </c>
      <c r="O2178">
        <f t="shared" si="234"/>
        <v>3</v>
      </c>
      <c r="P2178" s="4" t="str">
        <f t="shared" si="235"/>
        <v>12</v>
      </c>
      <c r="Q2178" s="8">
        <f t="shared" si="236"/>
        <v>30</v>
      </c>
      <c r="R2178">
        <f t="shared" si="237"/>
        <v>750</v>
      </c>
    </row>
    <row r="2179" spans="1:18" x14ac:dyDescent="0.3">
      <c r="A2179" t="s">
        <v>11</v>
      </c>
      <c r="B2179" s="7" t="s">
        <v>36</v>
      </c>
      <c r="C2179" t="s">
        <v>69</v>
      </c>
      <c r="D2179" s="10" t="s">
        <v>73</v>
      </c>
      <c r="E2179" t="s">
        <v>97</v>
      </c>
      <c r="F2179" s="4" t="s">
        <v>316</v>
      </c>
      <c r="G2179" t="s">
        <v>360</v>
      </c>
      <c r="H2179" s="2">
        <f t="shared" ref="H2179:H2242" si="238">TIMEVALUE(LEFT(G2179,5))</f>
        <v>0.73611111111111116</v>
      </c>
      <c r="I2179" s="2">
        <f t="shared" ref="I2179:I2242" si="239">F2179*1</f>
        <v>0.60069444444444442</v>
      </c>
      <c r="J2179" t="str">
        <f t="shared" ref="J2179:J2242" si="240">IF(LEN(G2179)&gt;5, MID(G2179,7,6), "")</f>
        <v/>
      </c>
      <c r="K2179" t="s">
        <v>1664</v>
      </c>
      <c r="L2179" t="s">
        <v>1991</v>
      </c>
      <c r="M2179" t="s">
        <v>1996</v>
      </c>
      <c r="N2179">
        <v>6015</v>
      </c>
      <c r="O2179">
        <f t="shared" ref="O2179:O2242" si="241">LEN(E2179)-LEN(SUBSTITUTE(E2179,"→",""))+1</f>
        <v>2</v>
      </c>
      <c r="P2179" s="4" t="str">
        <f t="shared" ref="P2179:P2242" si="242">LEFT(K2179, FIND("h", K2179)-1)</f>
        <v>3</v>
      </c>
      <c r="Q2179" s="8">
        <f t="shared" ref="Q2179:Q2242" si="243">IFERROR(VALUE(MID(K2179, FIND("h",K2179)+2, FIND("m",K2179)-FIND("h",K2179)-2)), 0)*1</f>
        <v>15</v>
      </c>
      <c r="R2179">
        <f t="shared" ref="R2179:R2242" si="244">(P2179*60+Q2179)</f>
        <v>195</v>
      </c>
    </row>
    <row r="2180" spans="1:18" x14ac:dyDescent="0.3">
      <c r="A2180" t="s">
        <v>11</v>
      </c>
      <c r="B2180" s="7" t="s">
        <v>40</v>
      </c>
      <c r="C2180" t="s">
        <v>68</v>
      </c>
      <c r="D2180" s="10" t="s">
        <v>67</v>
      </c>
      <c r="E2180" t="s">
        <v>94</v>
      </c>
      <c r="F2180" s="4" t="s">
        <v>402</v>
      </c>
      <c r="G2180" t="s">
        <v>384</v>
      </c>
      <c r="H2180" s="2">
        <f t="shared" si="238"/>
        <v>0.4375</v>
      </c>
      <c r="I2180" s="2">
        <f t="shared" si="239"/>
        <v>0.26041666666666669</v>
      </c>
      <c r="J2180" t="str">
        <f t="shared" si="240"/>
        <v/>
      </c>
      <c r="K2180" t="s">
        <v>1926</v>
      </c>
      <c r="L2180" t="s">
        <v>1993</v>
      </c>
      <c r="M2180" t="s">
        <v>1996</v>
      </c>
      <c r="N2180">
        <v>4226</v>
      </c>
      <c r="O2180">
        <f t="shared" si="241"/>
        <v>3</v>
      </c>
      <c r="P2180" s="4" t="str">
        <f t="shared" si="242"/>
        <v>4</v>
      </c>
      <c r="Q2180" s="8">
        <f t="shared" si="243"/>
        <v>15</v>
      </c>
      <c r="R2180">
        <f t="shared" si="244"/>
        <v>255</v>
      </c>
    </row>
    <row r="2181" spans="1:18" x14ac:dyDescent="0.3">
      <c r="A2181" t="s">
        <v>13</v>
      </c>
      <c r="B2181" s="7" t="s">
        <v>39</v>
      </c>
      <c r="C2181" t="s">
        <v>69</v>
      </c>
      <c r="D2181" s="10" t="s">
        <v>73</v>
      </c>
      <c r="E2181" t="s">
        <v>86</v>
      </c>
      <c r="F2181" s="4" t="s">
        <v>284</v>
      </c>
      <c r="G2181" t="s">
        <v>492</v>
      </c>
      <c r="H2181" s="2">
        <f t="shared" si="238"/>
        <v>0.78472222222222221</v>
      </c>
      <c r="I2181" s="2">
        <f t="shared" si="239"/>
        <v>0.79861111111111116</v>
      </c>
      <c r="J2181" t="str">
        <f t="shared" si="240"/>
        <v>22 Mar</v>
      </c>
      <c r="K2181" t="s">
        <v>1833</v>
      </c>
      <c r="L2181" t="s">
        <v>1992</v>
      </c>
      <c r="M2181" t="s">
        <v>1996</v>
      </c>
      <c r="N2181">
        <v>9483</v>
      </c>
      <c r="O2181">
        <f t="shared" si="241"/>
        <v>4</v>
      </c>
      <c r="P2181" s="4" t="str">
        <f t="shared" si="242"/>
        <v>23</v>
      </c>
      <c r="Q2181" s="8">
        <f t="shared" si="243"/>
        <v>40</v>
      </c>
      <c r="R2181">
        <f t="shared" si="244"/>
        <v>1420</v>
      </c>
    </row>
    <row r="2182" spans="1:18" x14ac:dyDescent="0.3">
      <c r="A2182" t="s">
        <v>13</v>
      </c>
      <c r="B2182" s="7" t="s">
        <v>42</v>
      </c>
      <c r="C2182" t="s">
        <v>67</v>
      </c>
      <c r="D2182" s="10" t="s">
        <v>69</v>
      </c>
      <c r="E2182" t="s">
        <v>75</v>
      </c>
      <c r="F2182" s="4" t="s">
        <v>314</v>
      </c>
      <c r="G2182" t="s">
        <v>349</v>
      </c>
      <c r="H2182" s="2">
        <f t="shared" si="238"/>
        <v>0.4236111111111111</v>
      </c>
      <c r="I2182" s="2">
        <f t="shared" si="239"/>
        <v>0.2986111111111111</v>
      </c>
      <c r="J2182" t="str">
        <f t="shared" si="240"/>
        <v/>
      </c>
      <c r="K2182" t="s">
        <v>1666</v>
      </c>
      <c r="L2182" t="s">
        <v>1991</v>
      </c>
      <c r="M2182" t="s">
        <v>1997</v>
      </c>
      <c r="N2182">
        <v>5198</v>
      </c>
      <c r="O2182">
        <f t="shared" si="241"/>
        <v>2</v>
      </c>
      <c r="P2182" s="4" t="str">
        <f t="shared" si="242"/>
        <v>3</v>
      </c>
      <c r="Q2182" s="8">
        <f t="shared" si="243"/>
        <v>0</v>
      </c>
      <c r="R2182">
        <f t="shared" si="244"/>
        <v>180</v>
      </c>
    </row>
    <row r="2183" spans="1:18" x14ac:dyDescent="0.3">
      <c r="A2183" t="s">
        <v>13</v>
      </c>
      <c r="B2183" s="7" t="s">
        <v>47</v>
      </c>
      <c r="C2183" t="s">
        <v>69</v>
      </c>
      <c r="D2183" s="10" t="s">
        <v>73</v>
      </c>
      <c r="E2183" t="s">
        <v>104</v>
      </c>
      <c r="F2183" s="4" t="s">
        <v>315</v>
      </c>
      <c r="G2183" t="s">
        <v>239</v>
      </c>
      <c r="H2183" s="2">
        <f t="shared" si="238"/>
        <v>0.79166666666666663</v>
      </c>
      <c r="I2183" s="2">
        <f t="shared" si="239"/>
        <v>0.22916666666666666</v>
      </c>
      <c r="J2183" t="str">
        <f t="shared" si="240"/>
        <v/>
      </c>
      <c r="K2183" t="s">
        <v>1679</v>
      </c>
      <c r="L2183" t="s">
        <v>1992</v>
      </c>
      <c r="M2183" t="s">
        <v>1997</v>
      </c>
      <c r="N2183">
        <v>10368</v>
      </c>
      <c r="O2183">
        <f t="shared" si="241"/>
        <v>4</v>
      </c>
      <c r="P2183" s="4" t="str">
        <f t="shared" si="242"/>
        <v>13</v>
      </c>
      <c r="Q2183" s="8">
        <f t="shared" si="243"/>
        <v>30</v>
      </c>
      <c r="R2183">
        <f t="shared" si="244"/>
        <v>810</v>
      </c>
    </row>
    <row r="2184" spans="1:18" x14ac:dyDescent="0.3">
      <c r="A2184" t="s">
        <v>17</v>
      </c>
      <c r="B2184" s="7" t="s">
        <v>50</v>
      </c>
      <c r="C2184" t="s">
        <v>70</v>
      </c>
      <c r="D2184" s="10" t="s">
        <v>68</v>
      </c>
      <c r="E2184" t="s">
        <v>84</v>
      </c>
      <c r="F2184" s="4" t="s">
        <v>319</v>
      </c>
      <c r="G2184" t="s">
        <v>359</v>
      </c>
      <c r="H2184" s="2">
        <f t="shared" si="238"/>
        <v>0.83680555555555558</v>
      </c>
      <c r="I2184" s="2">
        <f t="shared" si="239"/>
        <v>0.73958333333333337</v>
      </c>
      <c r="J2184" t="str">
        <f t="shared" si="240"/>
        <v/>
      </c>
      <c r="K2184" t="s">
        <v>1710</v>
      </c>
      <c r="L2184" t="s">
        <v>1991</v>
      </c>
      <c r="M2184" t="s">
        <v>1996</v>
      </c>
      <c r="N2184">
        <v>11982</v>
      </c>
      <c r="O2184">
        <f t="shared" si="241"/>
        <v>2</v>
      </c>
      <c r="P2184" s="4" t="str">
        <f t="shared" si="242"/>
        <v>2</v>
      </c>
      <c r="Q2184" s="8">
        <f t="shared" si="243"/>
        <v>20</v>
      </c>
      <c r="R2184">
        <f t="shared" si="244"/>
        <v>140</v>
      </c>
    </row>
    <row r="2185" spans="1:18" x14ac:dyDescent="0.3">
      <c r="A2185" t="s">
        <v>12</v>
      </c>
      <c r="B2185" s="7" t="s">
        <v>51</v>
      </c>
      <c r="C2185" t="s">
        <v>67</v>
      </c>
      <c r="D2185" s="10" t="s">
        <v>72</v>
      </c>
      <c r="E2185" t="s">
        <v>108</v>
      </c>
      <c r="F2185" s="4" t="s">
        <v>281</v>
      </c>
      <c r="G2185" t="s">
        <v>926</v>
      </c>
      <c r="H2185" s="2">
        <f t="shared" si="238"/>
        <v>0.54166666666666663</v>
      </c>
      <c r="I2185" s="2">
        <f t="shared" si="239"/>
        <v>0.49305555555555558</v>
      </c>
      <c r="J2185" t="str">
        <f t="shared" si="240"/>
        <v>16 Mar</v>
      </c>
      <c r="K2185" t="s">
        <v>1927</v>
      </c>
      <c r="L2185" t="s">
        <v>1993</v>
      </c>
      <c r="M2185" t="s">
        <v>1996</v>
      </c>
      <c r="N2185">
        <v>8032</v>
      </c>
      <c r="O2185">
        <f t="shared" si="241"/>
        <v>3</v>
      </c>
      <c r="P2185" s="4" t="str">
        <f t="shared" si="242"/>
        <v>25</v>
      </c>
      <c r="Q2185" s="8">
        <f t="shared" si="243"/>
        <v>10</v>
      </c>
      <c r="R2185">
        <f t="shared" si="244"/>
        <v>1510</v>
      </c>
    </row>
    <row r="2186" spans="1:18" x14ac:dyDescent="0.3">
      <c r="A2186" t="s">
        <v>12</v>
      </c>
      <c r="B2186" s="7" t="s">
        <v>42</v>
      </c>
      <c r="C2186" t="s">
        <v>68</v>
      </c>
      <c r="D2186" s="10" t="s">
        <v>67</v>
      </c>
      <c r="E2186" t="s">
        <v>80</v>
      </c>
      <c r="F2186" s="4" t="s">
        <v>234</v>
      </c>
      <c r="G2186" t="s">
        <v>354</v>
      </c>
      <c r="H2186" s="2">
        <f t="shared" si="238"/>
        <v>0.69791666666666663</v>
      </c>
      <c r="I2186" s="2">
        <f t="shared" si="239"/>
        <v>0.59375</v>
      </c>
      <c r="J2186" t="str">
        <f t="shared" si="240"/>
        <v/>
      </c>
      <c r="K2186" t="s">
        <v>1654</v>
      </c>
      <c r="L2186" t="s">
        <v>1991</v>
      </c>
      <c r="M2186" t="s">
        <v>1996</v>
      </c>
      <c r="N2186">
        <v>5510</v>
      </c>
      <c r="O2186">
        <f t="shared" si="241"/>
        <v>2</v>
      </c>
      <c r="P2186" s="4" t="str">
        <f t="shared" si="242"/>
        <v>2</v>
      </c>
      <c r="Q2186" s="8">
        <f t="shared" si="243"/>
        <v>30</v>
      </c>
      <c r="R2186">
        <f t="shared" si="244"/>
        <v>150</v>
      </c>
    </row>
    <row r="2187" spans="1:18" x14ac:dyDescent="0.3">
      <c r="A2187" t="s">
        <v>11</v>
      </c>
      <c r="B2187" s="7" t="s">
        <v>33</v>
      </c>
      <c r="C2187" t="s">
        <v>69</v>
      </c>
      <c r="D2187" s="10" t="s">
        <v>73</v>
      </c>
      <c r="E2187" t="s">
        <v>87</v>
      </c>
      <c r="F2187" s="4" t="s">
        <v>286</v>
      </c>
      <c r="G2187" t="s">
        <v>927</v>
      </c>
      <c r="H2187" s="2">
        <f t="shared" si="238"/>
        <v>0.19097222222222221</v>
      </c>
      <c r="I2187" s="2">
        <f t="shared" si="239"/>
        <v>0.97916666666666663</v>
      </c>
      <c r="J2187" t="str">
        <f t="shared" si="240"/>
        <v>10 May</v>
      </c>
      <c r="K2187" t="s">
        <v>1739</v>
      </c>
      <c r="L2187" t="s">
        <v>1993</v>
      </c>
      <c r="M2187" t="s">
        <v>1996</v>
      </c>
      <c r="N2187">
        <v>8177</v>
      </c>
      <c r="O2187">
        <f t="shared" si="241"/>
        <v>3</v>
      </c>
      <c r="P2187" s="4" t="str">
        <f t="shared" si="242"/>
        <v>5</v>
      </c>
      <c r="Q2187" s="8">
        <f t="shared" si="243"/>
        <v>5</v>
      </c>
      <c r="R2187">
        <f t="shared" si="244"/>
        <v>305</v>
      </c>
    </row>
    <row r="2188" spans="1:18" x14ac:dyDescent="0.3">
      <c r="A2188" t="s">
        <v>18</v>
      </c>
      <c r="B2188" s="7" t="s">
        <v>31</v>
      </c>
      <c r="C2188" t="s">
        <v>69</v>
      </c>
      <c r="D2188" s="10" t="s">
        <v>73</v>
      </c>
      <c r="E2188" t="s">
        <v>83</v>
      </c>
      <c r="F2188" s="4" t="s">
        <v>354</v>
      </c>
      <c r="G2188" t="s">
        <v>306</v>
      </c>
      <c r="H2188" s="2">
        <f t="shared" si="238"/>
        <v>0.93402777777777779</v>
      </c>
      <c r="I2188" s="2">
        <f t="shared" si="239"/>
        <v>0.69791666666666663</v>
      </c>
      <c r="J2188" t="str">
        <f t="shared" si="240"/>
        <v/>
      </c>
      <c r="K2188" t="s">
        <v>1783</v>
      </c>
      <c r="L2188" t="s">
        <v>1993</v>
      </c>
      <c r="M2188" t="s">
        <v>1996</v>
      </c>
      <c r="N2188">
        <v>11410</v>
      </c>
      <c r="O2188">
        <f t="shared" si="241"/>
        <v>3</v>
      </c>
      <c r="P2188" s="4" t="str">
        <f t="shared" si="242"/>
        <v>5</v>
      </c>
      <c r="Q2188" s="8">
        <f t="shared" si="243"/>
        <v>40</v>
      </c>
      <c r="R2188">
        <f t="shared" si="244"/>
        <v>340</v>
      </c>
    </row>
    <row r="2189" spans="1:18" x14ac:dyDescent="0.3">
      <c r="A2189" t="s">
        <v>16</v>
      </c>
      <c r="B2189" s="7" t="s">
        <v>39</v>
      </c>
      <c r="C2189" t="s">
        <v>69</v>
      </c>
      <c r="D2189" s="10" t="s">
        <v>73</v>
      </c>
      <c r="E2189" t="s">
        <v>82</v>
      </c>
      <c r="F2189" s="4" t="s">
        <v>228</v>
      </c>
      <c r="G2189" t="s">
        <v>291</v>
      </c>
      <c r="H2189" s="2">
        <f t="shared" si="238"/>
        <v>0.53472222222222221</v>
      </c>
      <c r="I2189" s="2">
        <f t="shared" si="239"/>
        <v>0.29166666666666669</v>
      </c>
      <c r="J2189" t="str">
        <f t="shared" si="240"/>
        <v/>
      </c>
      <c r="K2189" t="s">
        <v>1812</v>
      </c>
      <c r="L2189" t="s">
        <v>1993</v>
      </c>
      <c r="M2189" t="s">
        <v>1996</v>
      </c>
      <c r="N2189">
        <v>9385</v>
      </c>
      <c r="O2189">
        <f t="shared" si="241"/>
        <v>3</v>
      </c>
      <c r="P2189" s="4" t="str">
        <f t="shared" si="242"/>
        <v>5</v>
      </c>
      <c r="Q2189" s="8">
        <f t="shared" si="243"/>
        <v>50</v>
      </c>
      <c r="R2189">
        <f t="shared" si="244"/>
        <v>350</v>
      </c>
    </row>
    <row r="2190" spans="1:18" x14ac:dyDescent="0.3">
      <c r="A2190" t="s">
        <v>13</v>
      </c>
      <c r="B2190" s="7" t="s">
        <v>54</v>
      </c>
      <c r="C2190" t="s">
        <v>69</v>
      </c>
      <c r="D2190" s="10" t="s">
        <v>73</v>
      </c>
      <c r="E2190" t="s">
        <v>82</v>
      </c>
      <c r="F2190" s="4" t="s">
        <v>300</v>
      </c>
      <c r="G2190" t="s">
        <v>239</v>
      </c>
      <c r="H2190" s="2">
        <f t="shared" si="238"/>
        <v>0.79166666666666663</v>
      </c>
      <c r="I2190" s="2">
        <f t="shared" si="239"/>
        <v>0.41666666666666669</v>
      </c>
      <c r="J2190" t="str">
        <f t="shared" si="240"/>
        <v/>
      </c>
      <c r="K2190" t="s">
        <v>1767</v>
      </c>
      <c r="L2190" t="s">
        <v>1993</v>
      </c>
      <c r="M2190" t="s">
        <v>1997</v>
      </c>
      <c r="N2190">
        <v>10262</v>
      </c>
      <c r="O2190">
        <f t="shared" si="241"/>
        <v>3</v>
      </c>
      <c r="P2190" s="4" t="str">
        <f t="shared" si="242"/>
        <v>9</v>
      </c>
      <c r="Q2190" s="8">
        <f t="shared" si="243"/>
        <v>0</v>
      </c>
      <c r="R2190">
        <f t="shared" si="244"/>
        <v>540</v>
      </c>
    </row>
    <row r="2191" spans="1:18" x14ac:dyDescent="0.3">
      <c r="A2191" t="s">
        <v>14</v>
      </c>
      <c r="B2191" s="7" t="s">
        <v>43</v>
      </c>
      <c r="C2191" t="s">
        <v>68</v>
      </c>
      <c r="D2191" s="10" t="s">
        <v>67</v>
      </c>
      <c r="E2191" t="s">
        <v>80</v>
      </c>
      <c r="F2191" s="4" t="s">
        <v>208</v>
      </c>
      <c r="G2191" t="s">
        <v>212</v>
      </c>
      <c r="H2191" s="2">
        <f t="shared" si="238"/>
        <v>0.47569444444444442</v>
      </c>
      <c r="I2191" s="2">
        <f t="shared" si="239"/>
        <v>0.375</v>
      </c>
      <c r="J2191" t="str">
        <f t="shared" si="240"/>
        <v/>
      </c>
      <c r="K2191" t="s">
        <v>1628</v>
      </c>
      <c r="L2191" t="s">
        <v>1991</v>
      </c>
      <c r="M2191" t="s">
        <v>1996</v>
      </c>
      <c r="N2191">
        <v>3873</v>
      </c>
      <c r="O2191">
        <f t="shared" si="241"/>
        <v>2</v>
      </c>
      <c r="P2191" s="4" t="str">
        <f t="shared" si="242"/>
        <v>2</v>
      </c>
      <c r="Q2191" s="8">
        <f t="shared" si="243"/>
        <v>25</v>
      </c>
      <c r="R2191">
        <f t="shared" si="244"/>
        <v>145</v>
      </c>
    </row>
    <row r="2192" spans="1:18" x14ac:dyDescent="0.3">
      <c r="A2192" t="s">
        <v>15</v>
      </c>
      <c r="B2192" s="7" t="s">
        <v>39</v>
      </c>
      <c r="C2192" t="s">
        <v>69</v>
      </c>
      <c r="D2192" s="10" t="s">
        <v>73</v>
      </c>
      <c r="E2192" t="s">
        <v>82</v>
      </c>
      <c r="F2192" s="4" t="s">
        <v>215</v>
      </c>
      <c r="G2192" t="s">
        <v>469</v>
      </c>
      <c r="H2192" s="2">
        <f t="shared" si="238"/>
        <v>0.78472222222222221</v>
      </c>
      <c r="I2192" s="2">
        <f t="shared" si="239"/>
        <v>0.4861111111111111</v>
      </c>
      <c r="J2192" t="str">
        <f t="shared" si="240"/>
        <v/>
      </c>
      <c r="K2192" t="s">
        <v>1698</v>
      </c>
      <c r="L2192" t="s">
        <v>1993</v>
      </c>
      <c r="M2192" t="s">
        <v>1996</v>
      </c>
      <c r="N2192">
        <v>11999</v>
      </c>
      <c r="O2192">
        <f t="shared" si="241"/>
        <v>3</v>
      </c>
      <c r="P2192" s="4" t="str">
        <f t="shared" si="242"/>
        <v>7</v>
      </c>
      <c r="Q2192" s="8">
        <f t="shared" si="243"/>
        <v>10</v>
      </c>
      <c r="R2192">
        <f t="shared" si="244"/>
        <v>430</v>
      </c>
    </row>
    <row r="2193" spans="1:18" x14ac:dyDescent="0.3">
      <c r="A2193" t="s">
        <v>13</v>
      </c>
      <c r="B2193" s="7" t="s">
        <v>47</v>
      </c>
      <c r="C2193" t="s">
        <v>69</v>
      </c>
      <c r="D2193" s="10" t="s">
        <v>73</v>
      </c>
      <c r="E2193" t="s">
        <v>105</v>
      </c>
      <c r="F2193" s="4" t="s">
        <v>355</v>
      </c>
      <c r="G2193" t="s">
        <v>495</v>
      </c>
      <c r="H2193" s="2">
        <f t="shared" si="238"/>
        <v>0.52430555555555558</v>
      </c>
      <c r="I2193" s="2">
        <f t="shared" si="239"/>
        <v>0.76388888888888884</v>
      </c>
      <c r="J2193" t="str">
        <f t="shared" si="240"/>
        <v>28 Jun</v>
      </c>
      <c r="K2193" t="s">
        <v>1928</v>
      </c>
      <c r="L2193" t="s">
        <v>1992</v>
      </c>
      <c r="M2193" t="s">
        <v>1996</v>
      </c>
      <c r="N2193">
        <v>14300</v>
      </c>
      <c r="O2193">
        <f t="shared" si="241"/>
        <v>4</v>
      </c>
      <c r="P2193" s="4" t="str">
        <f t="shared" si="242"/>
        <v>18</v>
      </c>
      <c r="Q2193" s="8">
        <f t="shared" si="243"/>
        <v>15</v>
      </c>
      <c r="R2193">
        <f t="shared" si="244"/>
        <v>1095</v>
      </c>
    </row>
    <row r="2194" spans="1:18" x14ac:dyDescent="0.3">
      <c r="A2194" t="s">
        <v>14</v>
      </c>
      <c r="B2194" s="7" t="s">
        <v>26</v>
      </c>
      <c r="C2194" t="s">
        <v>71</v>
      </c>
      <c r="D2194" s="10" t="s">
        <v>74</v>
      </c>
      <c r="E2194" t="s">
        <v>102</v>
      </c>
      <c r="F2194" s="4" t="s">
        <v>264</v>
      </c>
      <c r="G2194" t="s">
        <v>280</v>
      </c>
      <c r="H2194" s="2">
        <f t="shared" si="238"/>
        <v>0.61458333333333337</v>
      </c>
      <c r="I2194" s="2">
        <f t="shared" si="239"/>
        <v>0.55208333333333337</v>
      </c>
      <c r="J2194" t="str">
        <f t="shared" si="240"/>
        <v/>
      </c>
      <c r="K2194" t="s">
        <v>1675</v>
      </c>
      <c r="L2194" t="s">
        <v>1991</v>
      </c>
      <c r="M2194" t="s">
        <v>1998</v>
      </c>
      <c r="N2194">
        <v>2175</v>
      </c>
      <c r="O2194">
        <f t="shared" si="241"/>
        <v>2</v>
      </c>
      <c r="P2194" s="4" t="str">
        <f t="shared" si="242"/>
        <v>1</v>
      </c>
      <c r="Q2194" s="8">
        <f t="shared" si="243"/>
        <v>30</v>
      </c>
      <c r="R2194">
        <f t="shared" si="244"/>
        <v>90</v>
      </c>
    </row>
    <row r="2195" spans="1:18" x14ac:dyDescent="0.3">
      <c r="A2195" t="s">
        <v>12</v>
      </c>
      <c r="B2195" s="7" t="s">
        <v>33</v>
      </c>
      <c r="C2195" t="s">
        <v>69</v>
      </c>
      <c r="D2195" s="10" t="s">
        <v>73</v>
      </c>
      <c r="E2195" t="s">
        <v>88</v>
      </c>
      <c r="F2195" s="4" t="s">
        <v>295</v>
      </c>
      <c r="G2195" t="s">
        <v>775</v>
      </c>
      <c r="H2195" s="2">
        <f t="shared" si="238"/>
        <v>0.31944444444444442</v>
      </c>
      <c r="I2195" s="2">
        <f t="shared" si="239"/>
        <v>0.28472222222222221</v>
      </c>
      <c r="J2195" t="str">
        <f t="shared" si="240"/>
        <v>10 May</v>
      </c>
      <c r="K2195" t="s">
        <v>1798</v>
      </c>
      <c r="L2195" t="s">
        <v>1992</v>
      </c>
      <c r="M2195" t="s">
        <v>1996</v>
      </c>
      <c r="N2195">
        <v>14431</v>
      </c>
      <c r="O2195">
        <f t="shared" si="241"/>
        <v>4</v>
      </c>
      <c r="P2195" s="4" t="str">
        <f t="shared" si="242"/>
        <v>24</v>
      </c>
      <c r="Q2195" s="8">
        <f t="shared" si="243"/>
        <v>50</v>
      </c>
      <c r="R2195">
        <f t="shared" si="244"/>
        <v>1490</v>
      </c>
    </row>
    <row r="2196" spans="1:18" x14ac:dyDescent="0.3">
      <c r="A2196" t="s">
        <v>13</v>
      </c>
      <c r="B2196" s="7" t="s">
        <v>48</v>
      </c>
      <c r="C2196" t="s">
        <v>67</v>
      </c>
      <c r="D2196" s="10" t="s">
        <v>69</v>
      </c>
      <c r="E2196" t="s">
        <v>75</v>
      </c>
      <c r="F2196" s="4" t="s">
        <v>285</v>
      </c>
      <c r="G2196" t="s">
        <v>219</v>
      </c>
      <c r="H2196" s="2">
        <f t="shared" si="238"/>
        <v>0.36458333333333331</v>
      </c>
      <c r="I2196" s="2">
        <f t="shared" si="239"/>
        <v>0.25</v>
      </c>
      <c r="J2196" t="str">
        <f t="shared" si="240"/>
        <v/>
      </c>
      <c r="K2196" t="s">
        <v>1660</v>
      </c>
      <c r="L2196" t="s">
        <v>1991</v>
      </c>
      <c r="M2196" t="s">
        <v>1996</v>
      </c>
      <c r="N2196">
        <v>7229</v>
      </c>
      <c r="O2196">
        <f t="shared" si="241"/>
        <v>2</v>
      </c>
      <c r="P2196" s="4" t="str">
        <f t="shared" si="242"/>
        <v>2</v>
      </c>
      <c r="Q2196" s="8">
        <f t="shared" si="243"/>
        <v>45</v>
      </c>
      <c r="R2196">
        <f t="shared" si="244"/>
        <v>165</v>
      </c>
    </row>
    <row r="2197" spans="1:18" x14ac:dyDescent="0.3">
      <c r="A2197" t="s">
        <v>11</v>
      </c>
      <c r="B2197" s="7" t="s">
        <v>55</v>
      </c>
      <c r="C2197" t="s">
        <v>68</v>
      </c>
      <c r="D2197" s="10" t="s">
        <v>67</v>
      </c>
      <c r="E2197" t="s">
        <v>96</v>
      </c>
      <c r="F2197" s="4" t="s">
        <v>358</v>
      </c>
      <c r="G2197" t="s">
        <v>608</v>
      </c>
      <c r="H2197" s="2">
        <f t="shared" si="238"/>
        <v>0.98958333333333337</v>
      </c>
      <c r="I2197" s="2">
        <f t="shared" si="239"/>
        <v>0.80555555555555558</v>
      </c>
      <c r="J2197" t="str">
        <f t="shared" si="240"/>
        <v/>
      </c>
      <c r="K2197" t="s">
        <v>1814</v>
      </c>
      <c r="L2197" t="s">
        <v>1993</v>
      </c>
      <c r="M2197" t="s">
        <v>1996</v>
      </c>
      <c r="N2197">
        <v>3809</v>
      </c>
      <c r="O2197">
        <f t="shared" si="241"/>
        <v>3</v>
      </c>
      <c r="P2197" s="4" t="str">
        <f t="shared" si="242"/>
        <v>4</v>
      </c>
      <c r="Q2197" s="8">
        <f t="shared" si="243"/>
        <v>25</v>
      </c>
      <c r="R2197">
        <f t="shared" si="244"/>
        <v>265</v>
      </c>
    </row>
    <row r="2198" spans="1:18" x14ac:dyDescent="0.3">
      <c r="A2198" t="s">
        <v>15</v>
      </c>
      <c r="B2198" s="7" t="s">
        <v>28</v>
      </c>
      <c r="C2198" t="s">
        <v>69</v>
      </c>
      <c r="D2198" s="10" t="s">
        <v>73</v>
      </c>
      <c r="E2198" t="s">
        <v>82</v>
      </c>
      <c r="F2198" s="4" t="s">
        <v>330</v>
      </c>
      <c r="G2198" t="s">
        <v>297</v>
      </c>
      <c r="H2198" s="2">
        <f t="shared" si="238"/>
        <v>0.80208333333333337</v>
      </c>
      <c r="I2198" s="2">
        <f t="shared" si="239"/>
        <v>0.3125</v>
      </c>
      <c r="J2198" t="str">
        <f t="shared" si="240"/>
        <v/>
      </c>
      <c r="K2198" t="s">
        <v>1769</v>
      </c>
      <c r="L2198" t="s">
        <v>1993</v>
      </c>
      <c r="M2198" t="s">
        <v>1996</v>
      </c>
      <c r="N2198">
        <v>7354</v>
      </c>
      <c r="O2198">
        <f t="shared" si="241"/>
        <v>3</v>
      </c>
      <c r="P2198" s="4" t="str">
        <f t="shared" si="242"/>
        <v>11</v>
      </c>
      <c r="Q2198" s="8">
        <f t="shared" si="243"/>
        <v>45</v>
      </c>
      <c r="R2198">
        <f t="shared" si="244"/>
        <v>705</v>
      </c>
    </row>
    <row r="2199" spans="1:18" x14ac:dyDescent="0.3">
      <c r="A2199" t="s">
        <v>15</v>
      </c>
      <c r="B2199" s="7" t="s">
        <v>60</v>
      </c>
      <c r="C2199" t="s">
        <v>69</v>
      </c>
      <c r="D2199" s="10" t="s">
        <v>73</v>
      </c>
      <c r="E2199" t="s">
        <v>82</v>
      </c>
      <c r="F2199" s="4" t="s">
        <v>210</v>
      </c>
      <c r="G2199" t="s">
        <v>302</v>
      </c>
      <c r="H2199" s="2">
        <f t="shared" si="238"/>
        <v>0.64583333333333337</v>
      </c>
      <c r="I2199" s="2">
        <f t="shared" si="239"/>
        <v>0.33333333333333331</v>
      </c>
      <c r="J2199" t="str">
        <f t="shared" si="240"/>
        <v/>
      </c>
      <c r="K2199" t="s">
        <v>1695</v>
      </c>
      <c r="L2199" t="s">
        <v>1993</v>
      </c>
      <c r="M2199" t="s">
        <v>1996</v>
      </c>
      <c r="N2199">
        <v>12537</v>
      </c>
      <c r="O2199">
        <f t="shared" si="241"/>
        <v>3</v>
      </c>
      <c r="P2199" s="4" t="str">
        <f t="shared" si="242"/>
        <v>7</v>
      </c>
      <c r="Q2199" s="8">
        <f t="shared" si="243"/>
        <v>30</v>
      </c>
      <c r="R2199">
        <f t="shared" si="244"/>
        <v>450</v>
      </c>
    </row>
    <row r="2200" spans="1:18" x14ac:dyDescent="0.3">
      <c r="A2200" t="s">
        <v>12</v>
      </c>
      <c r="B2200" s="7" t="s">
        <v>30</v>
      </c>
      <c r="C2200" t="s">
        <v>69</v>
      </c>
      <c r="D2200" s="10" t="s">
        <v>73</v>
      </c>
      <c r="E2200" t="s">
        <v>82</v>
      </c>
      <c r="F2200" s="4" t="s">
        <v>296</v>
      </c>
      <c r="G2200" t="s">
        <v>297</v>
      </c>
      <c r="H2200" s="2">
        <f t="shared" si="238"/>
        <v>0.80208333333333337</v>
      </c>
      <c r="I2200" s="2">
        <f t="shared" si="239"/>
        <v>0.54166666666666663</v>
      </c>
      <c r="J2200" t="str">
        <f t="shared" si="240"/>
        <v/>
      </c>
      <c r="K2200" t="s">
        <v>1655</v>
      </c>
      <c r="L2200" t="s">
        <v>1993</v>
      </c>
      <c r="M2200" t="s">
        <v>1996</v>
      </c>
      <c r="N2200">
        <v>9719</v>
      </c>
      <c r="O2200">
        <f t="shared" si="241"/>
        <v>3</v>
      </c>
      <c r="P2200" s="4" t="str">
        <f t="shared" si="242"/>
        <v>6</v>
      </c>
      <c r="Q2200" s="8">
        <f t="shared" si="243"/>
        <v>15</v>
      </c>
      <c r="R2200">
        <f t="shared" si="244"/>
        <v>375</v>
      </c>
    </row>
    <row r="2201" spans="1:18" x14ac:dyDescent="0.3">
      <c r="A2201" t="s">
        <v>13</v>
      </c>
      <c r="B2201" s="7" t="s">
        <v>55</v>
      </c>
      <c r="C2201" t="s">
        <v>71</v>
      </c>
      <c r="D2201" s="10" t="s">
        <v>74</v>
      </c>
      <c r="E2201" t="s">
        <v>102</v>
      </c>
      <c r="F2201" s="4" t="s">
        <v>318</v>
      </c>
      <c r="G2201" t="s">
        <v>281</v>
      </c>
      <c r="H2201" s="2">
        <f t="shared" si="238"/>
        <v>0.49305555555555558</v>
      </c>
      <c r="I2201" s="2">
        <f t="shared" si="239"/>
        <v>0.43055555555555558</v>
      </c>
      <c r="J2201" t="str">
        <f t="shared" si="240"/>
        <v/>
      </c>
      <c r="K2201" t="s">
        <v>1675</v>
      </c>
      <c r="L2201" t="s">
        <v>1991</v>
      </c>
      <c r="M2201" t="s">
        <v>1996</v>
      </c>
      <c r="N2201">
        <v>8040</v>
      </c>
      <c r="O2201">
        <f t="shared" si="241"/>
        <v>2</v>
      </c>
      <c r="P2201" s="4" t="str">
        <f t="shared" si="242"/>
        <v>1</v>
      </c>
      <c r="Q2201" s="8">
        <f t="shared" si="243"/>
        <v>30</v>
      </c>
      <c r="R2201">
        <f t="shared" si="244"/>
        <v>90</v>
      </c>
    </row>
    <row r="2202" spans="1:18" x14ac:dyDescent="0.3">
      <c r="A2202" t="s">
        <v>13</v>
      </c>
      <c r="B2202" s="7" t="s">
        <v>55</v>
      </c>
      <c r="C2202" t="s">
        <v>71</v>
      </c>
      <c r="D2202" s="10" t="s">
        <v>74</v>
      </c>
      <c r="E2202" t="s">
        <v>102</v>
      </c>
      <c r="F2202" s="4" t="s">
        <v>229</v>
      </c>
      <c r="G2202" t="s">
        <v>313</v>
      </c>
      <c r="H2202" s="2">
        <f t="shared" si="238"/>
        <v>0.35416666666666669</v>
      </c>
      <c r="I2202" s="2">
        <f t="shared" si="239"/>
        <v>0.2951388888888889</v>
      </c>
      <c r="J2202" t="str">
        <f t="shared" si="240"/>
        <v/>
      </c>
      <c r="K2202" t="s">
        <v>1676</v>
      </c>
      <c r="L2202" t="s">
        <v>1991</v>
      </c>
      <c r="M2202" t="s">
        <v>1997</v>
      </c>
      <c r="N2202">
        <v>4995</v>
      </c>
      <c r="O2202">
        <f t="shared" si="241"/>
        <v>2</v>
      </c>
      <c r="P2202" s="4" t="str">
        <f t="shared" si="242"/>
        <v>1</v>
      </c>
      <c r="Q2202" s="8">
        <f t="shared" si="243"/>
        <v>25</v>
      </c>
      <c r="R2202">
        <f t="shared" si="244"/>
        <v>85</v>
      </c>
    </row>
    <row r="2203" spans="1:18" x14ac:dyDescent="0.3">
      <c r="A2203" t="s">
        <v>11</v>
      </c>
      <c r="B2203" s="7" t="s">
        <v>45</v>
      </c>
      <c r="C2203" t="s">
        <v>67</v>
      </c>
      <c r="D2203" s="10" t="s">
        <v>69</v>
      </c>
      <c r="E2203" t="s">
        <v>75</v>
      </c>
      <c r="F2203" s="4" t="s">
        <v>286</v>
      </c>
      <c r="G2203" t="s">
        <v>928</v>
      </c>
      <c r="H2203" s="2">
        <f t="shared" si="238"/>
        <v>9.7222222222222224E-2</v>
      </c>
      <c r="I2203" s="2">
        <f t="shared" si="239"/>
        <v>0.97916666666666663</v>
      </c>
      <c r="J2203" t="str">
        <f t="shared" si="240"/>
        <v>07 Apr</v>
      </c>
      <c r="K2203" t="s">
        <v>1623</v>
      </c>
      <c r="L2203" t="s">
        <v>1991</v>
      </c>
      <c r="M2203" t="s">
        <v>1996</v>
      </c>
      <c r="N2203">
        <v>4591</v>
      </c>
      <c r="O2203">
        <f t="shared" si="241"/>
        <v>2</v>
      </c>
      <c r="P2203" s="4" t="str">
        <f t="shared" si="242"/>
        <v>2</v>
      </c>
      <c r="Q2203" s="8">
        <f t="shared" si="243"/>
        <v>50</v>
      </c>
      <c r="R2203">
        <f t="shared" si="244"/>
        <v>170</v>
      </c>
    </row>
    <row r="2204" spans="1:18" x14ac:dyDescent="0.3">
      <c r="A2204" t="s">
        <v>12</v>
      </c>
      <c r="B2204" s="7" t="s">
        <v>54</v>
      </c>
      <c r="C2204" t="s">
        <v>68</v>
      </c>
      <c r="D2204" s="10" t="s">
        <v>67</v>
      </c>
      <c r="E2204" t="s">
        <v>135</v>
      </c>
      <c r="F2204" s="4" t="s">
        <v>354</v>
      </c>
      <c r="G2204" t="s">
        <v>929</v>
      </c>
      <c r="H2204" s="2">
        <f t="shared" si="238"/>
        <v>0.87847222222222221</v>
      </c>
      <c r="I2204" s="2">
        <f t="shared" si="239"/>
        <v>0.69791666666666663</v>
      </c>
      <c r="J2204" t="str">
        <f t="shared" si="240"/>
        <v>07 Jun</v>
      </c>
      <c r="K2204" t="s">
        <v>1787</v>
      </c>
      <c r="L2204" t="s">
        <v>1993</v>
      </c>
      <c r="M2204" t="s">
        <v>1996</v>
      </c>
      <c r="N2204">
        <v>7662</v>
      </c>
      <c r="O2204">
        <f t="shared" si="241"/>
        <v>3</v>
      </c>
      <c r="P2204" s="4" t="str">
        <f t="shared" si="242"/>
        <v>28</v>
      </c>
      <c r="Q2204" s="8">
        <f t="shared" si="243"/>
        <v>20</v>
      </c>
      <c r="R2204">
        <f t="shared" si="244"/>
        <v>1700</v>
      </c>
    </row>
    <row r="2205" spans="1:18" x14ac:dyDescent="0.3">
      <c r="A2205" t="s">
        <v>11</v>
      </c>
      <c r="B2205" s="7" t="s">
        <v>28</v>
      </c>
      <c r="C2205" t="s">
        <v>70</v>
      </c>
      <c r="D2205" s="10" t="s">
        <v>68</v>
      </c>
      <c r="E2205" t="s">
        <v>84</v>
      </c>
      <c r="F2205" s="4" t="s">
        <v>347</v>
      </c>
      <c r="G2205" t="s">
        <v>518</v>
      </c>
      <c r="H2205" s="2">
        <f t="shared" si="238"/>
        <v>0.42708333333333331</v>
      </c>
      <c r="I2205" s="2">
        <f t="shared" si="239"/>
        <v>0.3298611111111111</v>
      </c>
      <c r="J2205" t="str">
        <f t="shared" si="240"/>
        <v/>
      </c>
      <c r="K2205" t="s">
        <v>1710</v>
      </c>
      <c r="L2205" t="s">
        <v>1991</v>
      </c>
      <c r="M2205" t="s">
        <v>1996</v>
      </c>
      <c r="N2205">
        <v>3850</v>
      </c>
      <c r="O2205">
        <f t="shared" si="241"/>
        <v>2</v>
      </c>
      <c r="P2205" s="4" t="str">
        <f t="shared" si="242"/>
        <v>2</v>
      </c>
      <c r="Q2205" s="8">
        <f t="shared" si="243"/>
        <v>20</v>
      </c>
      <c r="R2205">
        <f t="shared" si="244"/>
        <v>140</v>
      </c>
    </row>
    <row r="2206" spans="1:18" x14ac:dyDescent="0.3">
      <c r="A2206" t="s">
        <v>11</v>
      </c>
      <c r="B2206" s="7" t="s">
        <v>50</v>
      </c>
      <c r="C2206" t="s">
        <v>69</v>
      </c>
      <c r="D2206" s="10" t="s">
        <v>73</v>
      </c>
      <c r="E2206" t="s">
        <v>95</v>
      </c>
      <c r="F2206" s="4" t="s">
        <v>357</v>
      </c>
      <c r="G2206" t="s">
        <v>462</v>
      </c>
      <c r="H2206" s="2">
        <f t="shared" si="238"/>
        <v>0.9375</v>
      </c>
      <c r="I2206" s="2">
        <f t="shared" si="239"/>
        <v>0.3576388888888889</v>
      </c>
      <c r="J2206" t="str">
        <f t="shared" si="240"/>
        <v/>
      </c>
      <c r="K2206" t="s">
        <v>1757</v>
      </c>
      <c r="L2206" t="s">
        <v>1993</v>
      </c>
      <c r="M2206" t="s">
        <v>1996</v>
      </c>
      <c r="N2206">
        <v>6442</v>
      </c>
      <c r="O2206">
        <f t="shared" si="241"/>
        <v>3</v>
      </c>
      <c r="P2206" s="4" t="str">
        <f t="shared" si="242"/>
        <v>13</v>
      </c>
      <c r="Q2206" s="8">
        <f t="shared" si="243"/>
        <v>55</v>
      </c>
      <c r="R2206">
        <f t="shared" si="244"/>
        <v>835</v>
      </c>
    </row>
    <row r="2207" spans="1:18" x14ac:dyDescent="0.3">
      <c r="A2207" t="s">
        <v>11</v>
      </c>
      <c r="B2207" s="7" t="s">
        <v>50</v>
      </c>
      <c r="C2207" t="s">
        <v>69</v>
      </c>
      <c r="D2207" s="10" t="s">
        <v>73</v>
      </c>
      <c r="E2207" t="s">
        <v>87</v>
      </c>
      <c r="F2207" s="4" t="s">
        <v>286</v>
      </c>
      <c r="G2207" t="s">
        <v>930</v>
      </c>
      <c r="H2207" s="2">
        <f t="shared" si="238"/>
        <v>0.19097222222222221</v>
      </c>
      <c r="I2207" s="2">
        <f t="shared" si="239"/>
        <v>0.97916666666666663</v>
      </c>
      <c r="J2207" t="str">
        <f t="shared" si="240"/>
        <v>04 Jun</v>
      </c>
      <c r="K2207" t="s">
        <v>1739</v>
      </c>
      <c r="L2207" t="s">
        <v>1993</v>
      </c>
      <c r="M2207" t="s">
        <v>1996</v>
      </c>
      <c r="N2207">
        <v>11378</v>
      </c>
      <c r="O2207">
        <f t="shared" si="241"/>
        <v>3</v>
      </c>
      <c r="P2207" s="4" t="str">
        <f t="shared" si="242"/>
        <v>5</v>
      </c>
      <c r="Q2207" s="8">
        <f t="shared" si="243"/>
        <v>5</v>
      </c>
      <c r="R2207">
        <f t="shared" si="244"/>
        <v>305</v>
      </c>
    </row>
    <row r="2208" spans="1:18" x14ac:dyDescent="0.3">
      <c r="A2208" t="s">
        <v>15</v>
      </c>
      <c r="B2208" s="7" t="s">
        <v>47</v>
      </c>
      <c r="C2208" t="s">
        <v>69</v>
      </c>
      <c r="D2208" s="10" t="s">
        <v>73</v>
      </c>
      <c r="E2208" t="s">
        <v>82</v>
      </c>
      <c r="F2208" s="4" t="s">
        <v>249</v>
      </c>
      <c r="G2208" t="s">
        <v>552</v>
      </c>
      <c r="H2208" s="2">
        <f t="shared" si="238"/>
        <v>6.25E-2</v>
      </c>
      <c r="I2208" s="2">
        <f t="shared" si="239"/>
        <v>0.625</v>
      </c>
      <c r="J2208" t="str">
        <f t="shared" si="240"/>
        <v>28 Jun</v>
      </c>
      <c r="K2208" t="s">
        <v>1674</v>
      </c>
      <c r="L2208" t="s">
        <v>1993</v>
      </c>
      <c r="M2208" t="s">
        <v>1996</v>
      </c>
      <c r="N2208">
        <v>13377</v>
      </c>
      <c r="O2208">
        <f t="shared" si="241"/>
        <v>3</v>
      </c>
      <c r="P2208" s="4" t="str">
        <f t="shared" si="242"/>
        <v>10</v>
      </c>
      <c r="Q2208" s="8">
        <f t="shared" si="243"/>
        <v>30</v>
      </c>
      <c r="R2208">
        <f t="shared" si="244"/>
        <v>630</v>
      </c>
    </row>
    <row r="2209" spans="1:18" x14ac:dyDescent="0.3">
      <c r="A2209" t="s">
        <v>13</v>
      </c>
      <c r="B2209" s="7" t="s">
        <v>48</v>
      </c>
      <c r="C2209" t="s">
        <v>68</v>
      </c>
      <c r="D2209" s="10" t="s">
        <v>67</v>
      </c>
      <c r="E2209" t="s">
        <v>85</v>
      </c>
      <c r="F2209" s="4" t="s">
        <v>262</v>
      </c>
      <c r="G2209" t="s">
        <v>267</v>
      </c>
      <c r="H2209" s="2">
        <f t="shared" si="238"/>
        <v>0.86458333333333337</v>
      </c>
      <c r="I2209" s="2">
        <f t="shared" si="239"/>
        <v>0.35069444444444442</v>
      </c>
      <c r="J2209" t="str">
        <f t="shared" si="240"/>
        <v/>
      </c>
      <c r="K2209" t="s">
        <v>1689</v>
      </c>
      <c r="L2209" t="s">
        <v>1993</v>
      </c>
      <c r="M2209" t="s">
        <v>1997</v>
      </c>
      <c r="N2209">
        <v>10844</v>
      </c>
      <c r="O2209">
        <f t="shared" si="241"/>
        <v>3</v>
      </c>
      <c r="P2209" s="4" t="str">
        <f t="shared" si="242"/>
        <v>12</v>
      </c>
      <c r="Q2209" s="8">
        <f t="shared" si="243"/>
        <v>20</v>
      </c>
      <c r="R2209">
        <f t="shared" si="244"/>
        <v>740</v>
      </c>
    </row>
    <row r="2210" spans="1:18" x14ac:dyDescent="0.3">
      <c r="A2210" t="s">
        <v>13</v>
      </c>
      <c r="B2210" s="7" t="s">
        <v>33</v>
      </c>
      <c r="C2210" t="s">
        <v>71</v>
      </c>
      <c r="D2210" s="10" t="s">
        <v>74</v>
      </c>
      <c r="E2210" t="s">
        <v>102</v>
      </c>
      <c r="F2210" s="4" t="s">
        <v>229</v>
      </c>
      <c r="G2210" t="s">
        <v>313</v>
      </c>
      <c r="H2210" s="2">
        <f t="shared" si="238"/>
        <v>0.35416666666666669</v>
      </c>
      <c r="I2210" s="2">
        <f t="shared" si="239"/>
        <v>0.2951388888888889</v>
      </c>
      <c r="J2210" t="str">
        <f t="shared" si="240"/>
        <v/>
      </c>
      <c r="K2210" t="s">
        <v>1676</v>
      </c>
      <c r="L2210" t="s">
        <v>1991</v>
      </c>
      <c r="M2210" t="s">
        <v>1997</v>
      </c>
      <c r="N2210">
        <v>4995</v>
      </c>
      <c r="O2210">
        <f t="shared" si="241"/>
        <v>2</v>
      </c>
      <c r="P2210" s="4" t="str">
        <f t="shared" si="242"/>
        <v>1</v>
      </c>
      <c r="Q2210" s="8">
        <f t="shared" si="243"/>
        <v>25</v>
      </c>
      <c r="R2210">
        <f t="shared" si="244"/>
        <v>85</v>
      </c>
    </row>
    <row r="2211" spans="1:18" x14ac:dyDescent="0.3">
      <c r="A2211" t="s">
        <v>12</v>
      </c>
      <c r="B2211" s="7" t="s">
        <v>60</v>
      </c>
      <c r="C2211" t="s">
        <v>69</v>
      </c>
      <c r="D2211" s="10" t="s">
        <v>73</v>
      </c>
      <c r="E2211" t="s">
        <v>120</v>
      </c>
      <c r="F2211" s="4" t="s">
        <v>217</v>
      </c>
      <c r="G2211" t="s">
        <v>931</v>
      </c>
      <c r="H2211" s="2">
        <f t="shared" si="238"/>
        <v>0.3923611111111111</v>
      </c>
      <c r="I2211" s="2">
        <f t="shared" si="239"/>
        <v>0.71875</v>
      </c>
      <c r="J2211" t="str">
        <f t="shared" si="240"/>
        <v>28 Mar</v>
      </c>
      <c r="K2211" t="s">
        <v>1889</v>
      </c>
      <c r="L2211" t="s">
        <v>1992</v>
      </c>
      <c r="M2211" t="s">
        <v>1996</v>
      </c>
      <c r="N2211">
        <v>6057</v>
      </c>
      <c r="O2211">
        <f t="shared" si="241"/>
        <v>4</v>
      </c>
      <c r="P2211" s="4" t="str">
        <f t="shared" si="242"/>
        <v>16</v>
      </c>
      <c r="Q2211" s="8">
        <f t="shared" si="243"/>
        <v>10</v>
      </c>
      <c r="R2211">
        <f t="shared" si="244"/>
        <v>970</v>
      </c>
    </row>
    <row r="2212" spans="1:18" x14ac:dyDescent="0.3">
      <c r="A2212" t="s">
        <v>12</v>
      </c>
      <c r="B2212" s="7" t="s">
        <v>45</v>
      </c>
      <c r="C2212" t="s">
        <v>67</v>
      </c>
      <c r="D2212" s="10" t="s">
        <v>69</v>
      </c>
      <c r="E2212" t="s">
        <v>75</v>
      </c>
      <c r="F2212" s="4" t="s">
        <v>300</v>
      </c>
      <c r="G2212" t="s">
        <v>419</v>
      </c>
      <c r="H2212" s="2">
        <f t="shared" si="238"/>
        <v>0.53125</v>
      </c>
      <c r="I2212" s="2">
        <f t="shared" si="239"/>
        <v>0.41666666666666669</v>
      </c>
      <c r="J2212" t="str">
        <f t="shared" si="240"/>
        <v/>
      </c>
      <c r="K2212" t="s">
        <v>1660</v>
      </c>
      <c r="L2212" t="s">
        <v>1991</v>
      </c>
      <c r="M2212" t="s">
        <v>1996</v>
      </c>
      <c r="N2212">
        <v>5176</v>
      </c>
      <c r="O2212">
        <f t="shared" si="241"/>
        <v>2</v>
      </c>
      <c r="P2212" s="4" t="str">
        <f t="shared" si="242"/>
        <v>2</v>
      </c>
      <c r="Q2212" s="8">
        <f t="shared" si="243"/>
        <v>45</v>
      </c>
      <c r="R2212">
        <f t="shared" si="244"/>
        <v>165</v>
      </c>
    </row>
    <row r="2213" spans="1:18" x14ac:dyDescent="0.3">
      <c r="A2213" t="s">
        <v>13</v>
      </c>
      <c r="B2213" s="7" t="s">
        <v>25</v>
      </c>
      <c r="C2213" t="s">
        <v>69</v>
      </c>
      <c r="D2213" s="10" t="s">
        <v>73</v>
      </c>
      <c r="E2213" t="s">
        <v>104</v>
      </c>
      <c r="F2213" s="4" t="s">
        <v>261</v>
      </c>
      <c r="G2213" t="s">
        <v>426</v>
      </c>
      <c r="H2213" s="2">
        <f t="shared" si="238"/>
        <v>0.18402777777777779</v>
      </c>
      <c r="I2213" s="2">
        <f t="shared" si="239"/>
        <v>0.40277777777777779</v>
      </c>
      <c r="J2213" t="str">
        <f t="shared" si="240"/>
        <v>10 Jun</v>
      </c>
      <c r="K2213" t="s">
        <v>1688</v>
      </c>
      <c r="L2213" t="s">
        <v>1992</v>
      </c>
      <c r="M2213" t="s">
        <v>1996</v>
      </c>
      <c r="N2213">
        <v>13014</v>
      </c>
      <c r="O2213">
        <f t="shared" si="241"/>
        <v>4</v>
      </c>
      <c r="P2213" s="4" t="str">
        <f t="shared" si="242"/>
        <v>18</v>
      </c>
      <c r="Q2213" s="8">
        <f t="shared" si="243"/>
        <v>45</v>
      </c>
      <c r="R2213">
        <f t="shared" si="244"/>
        <v>1125</v>
      </c>
    </row>
    <row r="2214" spans="1:18" x14ac:dyDescent="0.3">
      <c r="A2214" t="s">
        <v>11</v>
      </c>
      <c r="B2214" s="7" t="s">
        <v>27</v>
      </c>
      <c r="C2214" t="s">
        <v>67</v>
      </c>
      <c r="D2214" s="10" t="s">
        <v>72</v>
      </c>
      <c r="E2214" t="s">
        <v>113</v>
      </c>
      <c r="F2214" s="4" t="s">
        <v>343</v>
      </c>
      <c r="G2214" t="s">
        <v>305</v>
      </c>
      <c r="H2214" s="2">
        <f t="shared" si="238"/>
        <v>0.85763888888888884</v>
      </c>
      <c r="I2214" s="2">
        <f t="shared" si="239"/>
        <v>0.67708333333333337</v>
      </c>
      <c r="J2214" t="str">
        <f t="shared" si="240"/>
        <v/>
      </c>
      <c r="K2214" t="s">
        <v>1788</v>
      </c>
      <c r="L2214" t="s">
        <v>1993</v>
      </c>
      <c r="M2214" t="s">
        <v>2000</v>
      </c>
      <c r="N2214">
        <v>7917</v>
      </c>
      <c r="O2214">
        <f t="shared" si="241"/>
        <v>3</v>
      </c>
      <c r="P2214" s="4" t="str">
        <f t="shared" si="242"/>
        <v>4</v>
      </c>
      <c r="Q2214" s="8">
        <f t="shared" si="243"/>
        <v>20</v>
      </c>
      <c r="R2214">
        <f t="shared" si="244"/>
        <v>260</v>
      </c>
    </row>
    <row r="2215" spans="1:18" x14ac:dyDescent="0.3">
      <c r="A2215" t="s">
        <v>14</v>
      </c>
      <c r="B2215" s="7" t="s">
        <v>25</v>
      </c>
      <c r="C2215" t="s">
        <v>69</v>
      </c>
      <c r="D2215" s="10" t="s">
        <v>73</v>
      </c>
      <c r="E2215" t="s">
        <v>101</v>
      </c>
      <c r="F2215" s="4" t="s">
        <v>248</v>
      </c>
      <c r="G2215" t="s">
        <v>422</v>
      </c>
      <c r="H2215" s="2">
        <f t="shared" si="238"/>
        <v>0.47222222222222221</v>
      </c>
      <c r="I2215" s="2">
        <f t="shared" si="239"/>
        <v>0.25347222222222221</v>
      </c>
      <c r="J2215" t="str">
        <f t="shared" si="240"/>
        <v/>
      </c>
      <c r="K2215" t="s">
        <v>1653</v>
      </c>
      <c r="L2215" t="s">
        <v>1993</v>
      </c>
      <c r="M2215" t="s">
        <v>1996</v>
      </c>
      <c r="N2215">
        <v>5583</v>
      </c>
      <c r="O2215">
        <f t="shared" si="241"/>
        <v>3</v>
      </c>
      <c r="P2215" s="4" t="str">
        <f t="shared" si="242"/>
        <v>5</v>
      </c>
      <c r="Q2215" s="8">
        <f t="shared" si="243"/>
        <v>15</v>
      </c>
      <c r="R2215">
        <f t="shared" si="244"/>
        <v>315</v>
      </c>
    </row>
    <row r="2216" spans="1:18" x14ac:dyDescent="0.3">
      <c r="A2216" t="s">
        <v>13</v>
      </c>
      <c r="B2216" s="7" t="s">
        <v>63</v>
      </c>
      <c r="C2216" t="s">
        <v>67</v>
      </c>
      <c r="D2216" s="10" t="s">
        <v>69</v>
      </c>
      <c r="E2216" t="s">
        <v>75</v>
      </c>
      <c r="F2216" s="4" t="s">
        <v>285</v>
      </c>
      <c r="G2216" t="s">
        <v>219</v>
      </c>
      <c r="H2216" s="2">
        <f t="shared" si="238"/>
        <v>0.36458333333333331</v>
      </c>
      <c r="I2216" s="2">
        <f t="shared" si="239"/>
        <v>0.25</v>
      </c>
      <c r="J2216" t="str">
        <f t="shared" si="240"/>
        <v/>
      </c>
      <c r="K2216" t="s">
        <v>1660</v>
      </c>
      <c r="L2216" t="s">
        <v>1991</v>
      </c>
      <c r="M2216" t="s">
        <v>1996</v>
      </c>
      <c r="N2216">
        <v>7229</v>
      </c>
      <c r="O2216">
        <f t="shared" si="241"/>
        <v>2</v>
      </c>
      <c r="P2216" s="4" t="str">
        <f t="shared" si="242"/>
        <v>2</v>
      </c>
      <c r="Q2216" s="8">
        <f t="shared" si="243"/>
        <v>45</v>
      </c>
      <c r="R2216">
        <f t="shared" si="244"/>
        <v>165</v>
      </c>
    </row>
    <row r="2217" spans="1:18" x14ac:dyDescent="0.3">
      <c r="A2217" t="s">
        <v>11</v>
      </c>
      <c r="B2217" s="7" t="s">
        <v>46</v>
      </c>
      <c r="C2217" t="s">
        <v>69</v>
      </c>
      <c r="D2217" s="10" t="s">
        <v>73</v>
      </c>
      <c r="E2217" t="s">
        <v>82</v>
      </c>
      <c r="F2217" s="4" t="s">
        <v>222</v>
      </c>
      <c r="G2217" t="s">
        <v>788</v>
      </c>
      <c r="H2217" s="2">
        <f t="shared" si="238"/>
        <v>6.25E-2</v>
      </c>
      <c r="I2217" s="2">
        <f t="shared" si="239"/>
        <v>0.66666666666666663</v>
      </c>
      <c r="J2217" t="str">
        <f t="shared" si="240"/>
        <v>19 May</v>
      </c>
      <c r="K2217" t="s">
        <v>1737</v>
      </c>
      <c r="L2217" t="s">
        <v>1993</v>
      </c>
      <c r="M2217" t="s">
        <v>1996</v>
      </c>
      <c r="N2217">
        <v>7191</v>
      </c>
      <c r="O2217">
        <f t="shared" si="241"/>
        <v>3</v>
      </c>
      <c r="P2217" s="4" t="str">
        <f t="shared" si="242"/>
        <v>9</v>
      </c>
      <c r="Q2217" s="8">
        <f t="shared" si="243"/>
        <v>30</v>
      </c>
      <c r="R2217">
        <f t="shared" si="244"/>
        <v>570</v>
      </c>
    </row>
    <row r="2218" spans="1:18" x14ac:dyDescent="0.3">
      <c r="A2218" t="s">
        <v>13</v>
      </c>
      <c r="B2218" s="7" t="s">
        <v>37</v>
      </c>
      <c r="C2218" t="s">
        <v>71</v>
      </c>
      <c r="D2218" s="10" t="s">
        <v>74</v>
      </c>
      <c r="E2218" t="s">
        <v>102</v>
      </c>
      <c r="F2218" s="4" t="s">
        <v>301</v>
      </c>
      <c r="G2218" t="s">
        <v>307</v>
      </c>
      <c r="H2218" s="2">
        <f t="shared" si="238"/>
        <v>0.87847222222222221</v>
      </c>
      <c r="I2218" s="2">
        <f t="shared" si="239"/>
        <v>0.81597222222222221</v>
      </c>
      <c r="J2218" t="str">
        <f t="shared" si="240"/>
        <v/>
      </c>
      <c r="K2218" t="s">
        <v>1675</v>
      </c>
      <c r="L2218" t="s">
        <v>1991</v>
      </c>
      <c r="M2218" t="s">
        <v>1997</v>
      </c>
      <c r="N2218">
        <v>3210</v>
      </c>
      <c r="O2218">
        <f t="shared" si="241"/>
        <v>2</v>
      </c>
      <c r="P2218" s="4" t="str">
        <f t="shared" si="242"/>
        <v>1</v>
      </c>
      <c r="Q2218" s="8">
        <f t="shared" si="243"/>
        <v>30</v>
      </c>
      <c r="R2218">
        <f t="shared" si="244"/>
        <v>90</v>
      </c>
    </row>
    <row r="2219" spans="1:18" x14ac:dyDescent="0.3">
      <c r="A2219" t="s">
        <v>11</v>
      </c>
      <c r="B2219" s="7" t="s">
        <v>38</v>
      </c>
      <c r="C2219" t="s">
        <v>69</v>
      </c>
      <c r="D2219" s="10" t="s">
        <v>73</v>
      </c>
      <c r="E2219" t="s">
        <v>82</v>
      </c>
      <c r="F2219" s="4" t="s">
        <v>249</v>
      </c>
      <c r="G2219" t="s">
        <v>572</v>
      </c>
      <c r="H2219" s="2">
        <f t="shared" si="238"/>
        <v>6.5972222222222224E-2</v>
      </c>
      <c r="I2219" s="2">
        <f t="shared" si="239"/>
        <v>0.625</v>
      </c>
      <c r="J2219" t="str">
        <f t="shared" si="240"/>
        <v>07 Mar</v>
      </c>
      <c r="K2219" t="s">
        <v>1887</v>
      </c>
      <c r="L2219" t="s">
        <v>1993</v>
      </c>
      <c r="M2219" t="s">
        <v>1996</v>
      </c>
      <c r="N2219">
        <v>14871</v>
      </c>
      <c r="O2219">
        <f t="shared" si="241"/>
        <v>3</v>
      </c>
      <c r="P2219" s="4" t="str">
        <f t="shared" si="242"/>
        <v>10</v>
      </c>
      <c r="Q2219" s="8">
        <f t="shared" si="243"/>
        <v>35</v>
      </c>
      <c r="R2219">
        <f t="shared" si="244"/>
        <v>635</v>
      </c>
    </row>
    <row r="2220" spans="1:18" x14ac:dyDescent="0.3">
      <c r="A2220" t="s">
        <v>15</v>
      </c>
      <c r="B2220" s="7" t="s">
        <v>42</v>
      </c>
      <c r="C2220" t="s">
        <v>69</v>
      </c>
      <c r="D2220" s="10" t="s">
        <v>73</v>
      </c>
      <c r="E2220" t="s">
        <v>82</v>
      </c>
      <c r="F2220" s="4" t="s">
        <v>313</v>
      </c>
      <c r="G2220" t="s">
        <v>297</v>
      </c>
      <c r="H2220" s="2">
        <f t="shared" si="238"/>
        <v>0.80208333333333337</v>
      </c>
      <c r="I2220" s="2">
        <f t="shared" si="239"/>
        <v>0.35416666666666669</v>
      </c>
      <c r="J2220" t="str">
        <f t="shared" si="240"/>
        <v/>
      </c>
      <c r="K2220" t="s">
        <v>1752</v>
      </c>
      <c r="L2220" t="s">
        <v>1993</v>
      </c>
      <c r="M2220" t="s">
        <v>1996</v>
      </c>
      <c r="N2220">
        <v>8099</v>
      </c>
      <c r="O2220">
        <f t="shared" si="241"/>
        <v>3</v>
      </c>
      <c r="P2220" s="4" t="str">
        <f t="shared" si="242"/>
        <v>10</v>
      </c>
      <c r="Q2220" s="8">
        <f t="shared" si="243"/>
        <v>45</v>
      </c>
      <c r="R2220">
        <f t="shared" si="244"/>
        <v>645</v>
      </c>
    </row>
    <row r="2221" spans="1:18" x14ac:dyDescent="0.3">
      <c r="A2221" t="s">
        <v>12</v>
      </c>
      <c r="B2221" s="7" t="s">
        <v>48</v>
      </c>
      <c r="C2221" t="s">
        <v>68</v>
      </c>
      <c r="D2221" s="10" t="s">
        <v>67</v>
      </c>
      <c r="E2221" t="s">
        <v>85</v>
      </c>
      <c r="F2221" s="4" t="s">
        <v>205</v>
      </c>
      <c r="G2221" t="s">
        <v>401</v>
      </c>
      <c r="H2221" s="2">
        <f t="shared" si="238"/>
        <v>0.77083333333333337</v>
      </c>
      <c r="I2221" s="2">
        <f t="shared" si="239"/>
        <v>0.3923611111111111</v>
      </c>
      <c r="J2221" t="str">
        <f t="shared" si="240"/>
        <v/>
      </c>
      <c r="K2221" t="s">
        <v>1751</v>
      </c>
      <c r="L2221" t="s">
        <v>1993</v>
      </c>
      <c r="M2221" t="s">
        <v>1996</v>
      </c>
      <c r="N2221">
        <v>8366</v>
      </c>
      <c r="O2221">
        <f t="shared" si="241"/>
        <v>3</v>
      </c>
      <c r="P2221" s="4" t="str">
        <f t="shared" si="242"/>
        <v>9</v>
      </c>
      <c r="Q2221" s="8">
        <f t="shared" si="243"/>
        <v>5</v>
      </c>
      <c r="R2221">
        <f t="shared" si="244"/>
        <v>545</v>
      </c>
    </row>
    <row r="2222" spans="1:18" x14ac:dyDescent="0.3">
      <c r="A2222" t="s">
        <v>11</v>
      </c>
      <c r="B2222" s="7" t="s">
        <v>53</v>
      </c>
      <c r="C2222" t="s">
        <v>70</v>
      </c>
      <c r="D2222" s="10" t="s">
        <v>68</v>
      </c>
      <c r="E2222" t="s">
        <v>84</v>
      </c>
      <c r="F2222" s="4" t="s">
        <v>378</v>
      </c>
      <c r="G2222" t="s">
        <v>932</v>
      </c>
      <c r="H2222" s="2">
        <f t="shared" si="238"/>
        <v>1.7361111111111112E-2</v>
      </c>
      <c r="I2222" s="2">
        <f t="shared" si="239"/>
        <v>0.92013888888888884</v>
      </c>
      <c r="J2222" t="str">
        <f t="shared" si="240"/>
        <v>10 Mar</v>
      </c>
      <c r="K2222" t="s">
        <v>1710</v>
      </c>
      <c r="L2222" t="s">
        <v>1991</v>
      </c>
      <c r="M2222" t="s">
        <v>1996</v>
      </c>
      <c r="N2222">
        <v>6297</v>
      </c>
      <c r="O2222">
        <f t="shared" si="241"/>
        <v>2</v>
      </c>
      <c r="P2222" s="4" t="str">
        <f t="shared" si="242"/>
        <v>2</v>
      </c>
      <c r="Q2222" s="8">
        <f t="shared" si="243"/>
        <v>20</v>
      </c>
      <c r="R2222">
        <f t="shared" si="244"/>
        <v>140</v>
      </c>
    </row>
    <row r="2223" spans="1:18" x14ac:dyDescent="0.3">
      <c r="A2223" t="s">
        <v>15</v>
      </c>
      <c r="B2223" s="7" t="s">
        <v>35</v>
      </c>
      <c r="C2223" t="s">
        <v>69</v>
      </c>
      <c r="D2223" s="10" t="s">
        <v>73</v>
      </c>
      <c r="E2223" t="s">
        <v>82</v>
      </c>
      <c r="F2223" s="4" t="s">
        <v>296</v>
      </c>
      <c r="G2223" t="s">
        <v>352</v>
      </c>
      <c r="H2223" s="2">
        <f t="shared" si="238"/>
        <v>0.875</v>
      </c>
      <c r="I2223" s="2">
        <f t="shared" si="239"/>
        <v>0.54166666666666663</v>
      </c>
      <c r="J2223" t="str">
        <f t="shared" si="240"/>
        <v/>
      </c>
      <c r="K2223" t="s">
        <v>1711</v>
      </c>
      <c r="L2223" t="s">
        <v>1993</v>
      </c>
      <c r="M2223" t="s">
        <v>1996</v>
      </c>
      <c r="N2223">
        <v>18286</v>
      </c>
      <c r="O2223">
        <f t="shared" si="241"/>
        <v>3</v>
      </c>
      <c r="P2223" s="4" t="str">
        <f t="shared" si="242"/>
        <v>8</v>
      </c>
      <c r="Q2223" s="8">
        <f t="shared" si="243"/>
        <v>0</v>
      </c>
      <c r="R2223">
        <f t="shared" si="244"/>
        <v>480</v>
      </c>
    </row>
    <row r="2224" spans="1:18" x14ac:dyDescent="0.3">
      <c r="A2224" t="s">
        <v>13</v>
      </c>
      <c r="B2224" s="7" t="s">
        <v>38</v>
      </c>
      <c r="C2224" t="s">
        <v>69</v>
      </c>
      <c r="D2224" s="10" t="s">
        <v>73</v>
      </c>
      <c r="E2224" t="s">
        <v>82</v>
      </c>
      <c r="F2224" s="4" t="s">
        <v>240</v>
      </c>
      <c r="G2224" t="s">
        <v>524</v>
      </c>
      <c r="H2224" s="2">
        <f t="shared" si="238"/>
        <v>0.82291666666666663</v>
      </c>
      <c r="I2224" s="2">
        <f t="shared" si="239"/>
        <v>0.96180555555555558</v>
      </c>
      <c r="J2224" t="str">
        <f t="shared" si="240"/>
        <v>07 Mar</v>
      </c>
      <c r="K2224" t="s">
        <v>1839</v>
      </c>
      <c r="L2224" t="s">
        <v>1993</v>
      </c>
      <c r="M2224" t="s">
        <v>1996</v>
      </c>
      <c r="N2224">
        <v>17024</v>
      </c>
      <c r="O2224">
        <f t="shared" si="241"/>
        <v>3</v>
      </c>
      <c r="P2224" s="4" t="str">
        <f t="shared" si="242"/>
        <v>20</v>
      </c>
      <c r="Q2224" s="8">
        <f t="shared" si="243"/>
        <v>40</v>
      </c>
      <c r="R2224">
        <f t="shared" si="244"/>
        <v>1240</v>
      </c>
    </row>
    <row r="2225" spans="1:18" x14ac:dyDescent="0.3">
      <c r="A2225" t="s">
        <v>13</v>
      </c>
      <c r="B2225" s="7" t="s">
        <v>34</v>
      </c>
      <c r="C2225" t="s">
        <v>67</v>
      </c>
      <c r="D2225" s="10" t="s">
        <v>69</v>
      </c>
      <c r="E2225" t="s">
        <v>75</v>
      </c>
      <c r="F2225" s="4" t="s">
        <v>314</v>
      </c>
      <c r="G2225" t="s">
        <v>349</v>
      </c>
      <c r="H2225" s="2">
        <f t="shared" si="238"/>
        <v>0.4236111111111111</v>
      </c>
      <c r="I2225" s="2">
        <f t="shared" si="239"/>
        <v>0.2986111111111111</v>
      </c>
      <c r="J2225" t="str">
        <f t="shared" si="240"/>
        <v/>
      </c>
      <c r="K2225" t="s">
        <v>1666</v>
      </c>
      <c r="L2225" t="s">
        <v>1991</v>
      </c>
      <c r="M2225" t="s">
        <v>1997</v>
      </c>
      <c r="N2225">
        <v>6144</v>
      </c>
      <c r="O2225">
        <f t="shared" si="241"/>
        <v>2</v>
      </c>
      <c r="P2225" s="4" t="str">
        <f t="shared" si="242"/>
        <v>3</v>
      </c>
      <c r="Q2225" s="8">
        <f t="shared" si="243"/>
        <v>0</v>
      </c>
      <c r="R2225">
        <f t="shared" si="244"/>
        <v>180</v>
      </c>
    </row>
    <row r="2226" spans="1:18" x14ac:dyDescent="0.3">
      <c r="A2226" t="s">
        <v>15</v>
      </c>
      <c r="B2226" s="7" t="s">
        <v>53</v>
      </c>
      <c r="C2226" t="s">
        <v>69</v>
      </c>
      <c r="D2226" s="10" t="s">
        <v>73</v>
      </c>
      <c r="E2226" t="s">
        <v>82</v>
      </c>
      <c r="F2226" s="4" t="s">
        <v>285</v>
      </c>
      <c r="G2226" t="s">
        <v>245</v>
      </c>
      <c r="H2226" s="2">
        <f t="shared" si="238"/>
        <v>0.82291666666666663</v>
      </c>
      <c r="I2226" s="2">
        <f t="shared" si="239"/>
        <v>0.25</v>
      </c>
      <c r="J2226" t="str">
        <f t="shared" si="240"/>
        <v/>
      </c>
      <c r="K2226" t="s">
        <v>1815</v>
      </c>
      <c r="L2226" t="s">
        <v>1993</v>
      </c>
      <c r="M2226" t="s">
        <v>1996</v>
      </c>
      <c r="N2226">
        <v>13941</v>
      </c>
      <c r="O2226">
        <f t="shared" si="241"/>
        <v>3</v>
      </c>
      <c r="P2226" s="4" t="str">
        <f t="shared" si="242"/>
        <v>13</v>
      </c>
      <c r="Q2226" s="8">
        <f t="shared" si="243"/>
        <v>45</v>
      </c>
      <c r="R2226">
        <f t="shared" si="244"/>
        <v>825</v>
      </c>
    </row>
    <row r="2227" spans="1:18" x14ac:dyDescent="0.3">
      <c r="A2227" t="s">
        <v>13</v>
      </c>
      <c r="B2227" s="7" t="s">
        <v>33</v>
      </c>
      <c r="C2227" t="s">
        <v>67</v>
      </c>
      <c r="D2227" s="10" t="s">
        <v>69</v>
      </c>
      <c r="E2227" t="s">
        <v>75</v>
      </c>
      <c r="F2227" s="4" t="s">
        <v>209</v>
      </c>
      <c r="G2227" t="s">
        <v>224</v>
      </c>
      <c r="H2227" s="2">
        <f t="shared" si="238"/>
        <v>0.91666666666666663</v>
      </c>
      <c r="I2227" s="2">
        <f t="shared" si="239"/>
        <v>0.78819444444444442</v>
      </c>
      <c r="J2227" t="str">
        <f t="shared" si="240"/>
        <v/>
      </c>
      <c r="K2227" t="s">
        <v>1735</v>
      </c>
      <c r="L2227" t="s">
        <v>1991</v>
      </c>
      <c r="M2227" t="s">
        <v>1997</v>
      </c>
      <c r="N2227">
        <v>3702</v>
      </c>
      <c r="O2227">
        <f t="shared" si="241"/>
        <v>2</v>
      </c>
      <c r="P2227" s="4" t="str">
        <f t="shared" si="242"/>
        <v>3</v>
      </c>
      <c r="Q2227" s="8">
        <f t="shared" si="243"/>
        <v>5</v>
      </c>
      <c r="R2227">
        <f t="shared" si="244"/>
        <v>185</v>
      </c>
    </row>
    <row r="2228" spans="1:18" x14ac:dyDescent="0.3">
      <c r="A2228" t="s">
        <v>14</v>
      </c>
      <c r="B2228" s="7" t="s">
        <v>42</v>
      </c>
      <c r="C2228" t="s">
        <v>69</v>
      </c>
      <c r="D2228" s="10" t="s">
        <v>73</v>
      </c>
      <c r="E2228" t="s">
        <v>101</v>
      </c>
      <c r="F2228" s="4" t="s">
        <v>248</v>
      </c>
      <c r="G2228" t="s">
        <v>422</v>
      </c>
      <c r="H2228" s="2">
        <f t="shared" si="238"/>
        <v>0.47222222222222221</v>
      </c>
      <c r="I2228" s="2">
        <f t="shared" si="239"/>
        <v>0.25347222222222221</v>
      </c>
      <c r="J2228" t="str">
        <f t="shared" si="240"/>
        <v/>
      </c>
      <c r="K2228" t="s">
        <v>1653</v>
      </c>
      <c r="L2228" t="s">
        <v>1993</v>
      </c>
      <c r="M2228" t="s">
        <v>1996</v>
      </c>
      <c r="N2228">
        <v>5583</v>
      </c>
      <c r="O2228">
        <f t="shared" si="241"/>
        <v>3</v>
      </c>
      <c r="P2228" s="4" t="str">
        <f t="shared" si="242"/>
        <v>5</v>
      </c>
      <c r="Q2228" s="8">
        <f t="shared" si="243"/>
        <v>15</v>
      </c>
      <c r="R2228">
        <f t="shared" si="244"/>
        <v>315</v>
      </c>
    </row>
    <row r="2229" spans="1:18" x14ac:dyDescent="0.3">
      <c r="A2229" t="s">
        <v>12</v>
      </c>
      <c r="B2229" s="7" t="s">
        <v>29</v>
      </c>
      <c r="C2229" t="s">
        <v>71</v>
      </c>
      <c r="D2229" s="10" t="s">
        <v>74</v>
      </c>
      <c r="E2229" t="s">
        <v>100</v>
      </c>
      <c r="F2229" s="4" t="s">
        <v>381</v>
      </c>
      <c r="G2229" t="s">
        <v>933</v>
      </c>
      <c r="H2229" s="2">
        <f t="shared" si="238"/>
        <v>0.38194444444444442</v>
      </c>
      <c r="I2229" s="2">
        <f t="shared" si="239"/>
        <v>0.81944444444444442</v>
      </c>
      <c r="J2229" t="str">
        <f t="shared" si="240"/>
        <v>13 Mar</v>
      </c>
      <c r="K2229" t="s">
        <v>1679</v>
      </c>
      <c r="L2229" t="s">
        <v>1993</v>
      </c>
      <c r="M2229" t="s">
        <v>1996</v>
      </c>
      <c r="N2229">
        <v>10208</v>
      </c>
      <c r="O2229">
        <f t="shared" si="241"/>
        <v>3</v>
      </c>
      <c r="P2229" s="4" t="str">
        <f t="shared" si="242"/>
        <v>13</v>
      </c>
      <c r="Q2229" s="8">
        <f t="shared" si="243"/>
        <v>30</v>
      </c>
      <c r="R2229">
        <f t="shared" si="244"/>
        <v>810</v>
      </c>
    </row>
    <row r="2230" spans="1:18" x14ac:dyDescent="0.3">
      <c r="A2230" t="s">
        <v>13</v>
      </c>
      <c r="B2230" s="7" t="s">
        <v>41</v>
      </c>
      <c r="C2230" t="s">
        <v>68</v>
      </c>
      <c r="D2230" s="10" t="s">
        <v>67</v>
      </c>
      <c r="E2230" t="s">
        <v>98</v>
      </c>
      <c r="F2230" s="4" t="s">
        <v>242</v>
      </c>
      <c r="G2230" t="s">
        <v>365</v>
      </c>
      <c r="H2230" s="2">
        <f t="shared" si="238"/>
        <v>0.75</v>
      </c>
      <c r="I2230" s="2">
        <f t="shared" si="239"/>
        <v>0.39930555555555558</v>
      </c>
      <c r="J2230" t="str">
        <f t="shared" si="240"/>
        <v/>
      </c>
      <c r="K2230" t="s">
        <v>1723</v>
      </c>
      <c r="L2230" t="s">
        <v>1993</v>
      </c>
      <c r="M2230" t="s">
        <v>1997</v>
      </c>
      <c r="N2230">
        <v>12384</v>
      </c>
      <c r="O2230">
        <f t="shared" si="241"/>
        <v>3</v>
      </c>
      <c r="P2230" s="4" t="str">
        <f t="shared" si="242"/>
        <v>8</v>
      </c>
      <c r="Q2230" s="8">
        <f t="shared" si="243"/>
        <v>25</v>
      </c>
      <c r="R2230">
        <f t="shared" si="244"/>
        <v>505</v>
      </c>
    </row>
    <row r="2231" spans="1:18" x14ac:dyDescent="0.3">
      <c r="A2231" t="s">
        <v>12</v>
      </c>
      <c r="B2231" s="7" t="s">
        <v>41</v>
      </c>
      <c r="C2231" t="s">
        <v>68</v>
      </c>
      <c r="D2231" s="10" t="s">
        <v>67</v>
      </c>
      <c r="E2231" t="s">
        <v>126</v>
      </c>
      <c r="F2231" s="4" t="s">
        <v>300</v>
      </c>
      <c r="G2231" t="s">
        <v>934</v>
      </c>
      <c r="H2231" s="2">
        <f t="shared" si="238"/>
        <v>0.22569444444444445</v>
      </c>
      <c r="I2231" s="2">
        <f t="shared" si="239"/>
        <v>0.41666666666666669</v>
      </c>
      <c r="J2231" t="str">
        <f t="shared" si="240"/>
        <v>07 May</v>
      </c>
      <c r="K2231" t="s">
        <v>1749</v>
      </c>
      <c r="L2231" t="s">
        <v>1992</v>
      </c>
      <c r="M2231" t="s">
        <v>1996</v>
      </c>
      <c r="N2231">
        <v>17049</v>
      </c>
      <c r="O2231">
        <f t="shared" si="241"/>
        <v>4</v>
      </c>
      <c r="P2231" s="4" t="str">
        <f t="shared" si="242"/>
        <v>19</v>
      </c>
      <c r="Q2231" s="8">
        <f t="shared" si="243"/>
        <v>25</v>
      </c>
      <c r="R2231">
        <f t="shared" si="244"/>
        <v>1165</v>
      </c>
    </row>
    <row r="2232" spans="1:18" x14ac:dyDescent="0.3">
      <c r="A2232" t="s">
        <v>11</v>
      </c>
      <c r="B2232" s="7" t="s">
        <v>55</v>
      </c>
      <c r="C2232" t="s">
        <v>69</v>
      </c>
      <c r="D2232" s="10" t="s">
        <v>73</v>
      </c>
      <c r="E2232" t="s">
        <v>82</v>
      </c>
      <c r="F2232" s="4" t="s">
        <v>330</v>
      </c>
      <c r="G2232" t="s">
        <v>352</v>
      </c>
      <c r="H2232" s="2">
        <f t="shared" si="238"/>
        <v>0.875</v>
      </c>
      <c r="I2232" s="2">
        <f t="shared" si="239"/>
        <v>0.3125</v>
      </c>
      <c r="J2232" t="str">
        <f t="shared" si="240"/>
        <v/>
      </c>
      <c r="K2232" t="s">
        <v>1679</v>
      </c>
      <c r="L2232" t="s">
        <v>1993</v>
      </c>
      <c r="M2232" t="s">
        <v>1996</v>
      </c>
      <c r="N2232">
        <v>7006</v>
      </c>
      <c r="O2232">
        <f t="shared" si="241"/>
        <v>3</v>
      </c>
      <c r="P2232" s="4" t="str">
        <f t="shared" si="242"/>
        <v>13</v>
      </c>
      <c r="Q2232" s="8">
        <f t="shared" si="243"/>
        <v>30</v>
      </c>
      <c r="R2232">
        <f t="shared" si="244"/>
        <v>810</v>
      </c>
    </row>
    <row r="2233" spans="1:18" x14ac:dyDescent="0.3">
      <c r="A2233" t="s">
        <v>12</v>
      </c>
      <c r="B2233" s="7" t="s">
        <v>37</v>
      </c>
      <c r="C2233" t="s">
        <v>68</v>
      </c>
      <c r="D2233" s="10" t="s">
        <v>67</v>
      </c>
      <c r="E2233" t="s">
        <v>115</v>
      </c>
      <c r="F2233" s="4" t="s">
        <v>204</v>
      </c>
      <c r="G2233" t="s">
        <v>263</v>
      </c>
      <c r="H2233" s="2">
        <f t="shared" si="238"/>
        <v>0.85069444444444442</v>
      </c>
      <c r="I2233" s="2">
        <f t="shared" si="239"/>
        <v>0.24305555555555555</v>
      </c>
      <c r="J2233" t="str">
        <f t="shared" si="240"/>
        <v/>
      </c>
      <c r="K2233" t="s">
        <v>1765</v>
      </c>
      <c r="L2233" t="s">
        <v>1992</v>
      </c>
      <c r="M2233" t="s">
        <v>1996</v>
      </c>
      <c r="N2233">
        <v>12723</v>
      </c>
      <c r="O2233">
        <f t="shared" si="241"/>
        <v>4</v>
      </c>
      <c r="P2233" s="4" t="str">
        <f t="shared" si="242"/>
        <v>14</v>
      </c>
      <c r="Q2233" s="8">
        <f t="shared" si="243"/>
        <v>35</v>
      </c>
      <c r="R2233">
        <f t="shared" si="244"/>
        <v>875</v>
      </c>
    </row>
    <row r="2234" spans="1:18" x14ac:dyDescent="0.3">
      <c r="A2234" t="s">
        <v>13</v>
      </c>
      <c r="B2234" s="7" t="s">
        <v>37</v>
      </c>
      <c r="C2234" t="s">
        <v>69</v>
      </c>
      <c r="D2234" s="10" t="s">
        <v>73</v>
      </c>
      <c r="E2234" t="s">
        <v>82</v>
      </c>
      <c r="F2234" s="4" t="s">
        <v>210</v>
      </c>
      <c r="G2234" t="s">
        <v>748</v>
      </c>
      <c r="H2234" s="2">
        <f t="shared" si="238"/>
        <v>0.18402777777777779</v>
      </c>
      <c r="I2234" s="2">
        <f t="shared" si="239"/>
        <v>0.33333333333333331</v>
      </c>
      <c r="J2234" t="str">
        <f t="shared" si="240"/>
        <v>13 Jun</v>
      </c>
      <c r="K2234" t="s">
        <v>1780</v>
      </c>
      <c r="L2234" t="s">
        <v>1993</v>
      </c>
      <c r="M2234" t="s">
        <v>1997</v>
      </c>
      <c r="N2234">
        <v>10577</v>
      </c>
      <c r="O2234">
        <f t="shared" si="241"/>
        <v>3</v>
      </c>
      <c r="P2234" s="4" t="str">
        <f t="shared" si="242"/>
        <v>20</v>
      </c>
      <c r="Q2234" s="8">
        <f t="shared" si="243"/>
        <v>25</v>
      </c>
      <c r="R2234">
        <f t="shared" si="244"/>
        <v>1225</v>
      </c>
    </row>
    <row r="2235" spans="1:18" x14ac:dyDescent="0.3">
      <c r="A2235" t="s">
        <v>13</v>
      </c>
      <c r="B2235" s="7" t="s">
        <v>49</v>
      </c>
      <c r="C2235" t="s">
        <v>67</v>
      </c>
      <c r="D2235" s="10" t="s">
        <v>72</v>
      </c>
      <c r="E2235" t="s">
        <v>81</v>
      </c>
      <c r="F2235" s="4" t="s">
        <v>228</v>
      </c>
      <c r="G2235" t="s">
        <v>284</v>
      </c>
      <c r="H2235" s="2">
        <f t="shared" si="238"/>
        <v>0.79861111111111116</v>
      </c>
      <c r="I2235" s="2">
        <f t="shared" si="239"/>
        <v>0.29166666666666669</v>
      </c>
      <c r="J2235" t="str">
        <f t="shared" si="240"/>
        <v/>
      </c>
      <c r="K2235" t="s">
        <v>1636</v>
      </c>
      <c r="L2235" t="s">
        <v>1993</v>
      </c>
      <c r="M2235" t="s">
        <v>1996</v>
      </c>
      <c r="N2235">
        <v>16736</v>
      </c>
      <c r="O2235">
        <f t="shared" si="241"/>
        <v>3</v>
      </c>
      <c r="P2235" s="4" t="str">
        <f t="shared" si="242"/>
        <v>12</v>
      </c>
      <c r="Q2235" s="8">
        <f t="shared" si="243"/>
        <v>10</v>
      </c>
      <c r="R2235">
        <f t="shared" si="244"/>
        <v>730</v>
      </c>
    </row>
    <row r="2236" spans="1:18" x14ac:dyDescent="0.3">
      <c r="A2236" t="s">
        <v>13</v>
      </c>
      <c r="B2236" s="7" t="s">
        <v>28</v>
      </c>
      <c r="C2236" t="s">
        <v>69</v>
      </c>
      <c r="D2236" s="10" t="s">
        <v>73</v>
      </c>
      <c r="E2236" t="s">
        <v>82</v>
      </c>
      <c r="F2236" s="4" t="s">
        <v>296</v>
      </c>
      <c r="G2236" t="s">
        <v>466</v>
      </c>
      <c r="H2236" s="2">
        <f t="shared" si="238"/>
        <v>0.18402777777777779</v>
      </c>
      <c r="I2236" s="2">
        <f t="shared" si="239"/>
        <v>0.54166666666666663</v>
      </c>
      <c r="J2236" t="str">
        <f t="shared" si="240"/>
        <v>25 Jun</v>
      </c>
      <c r="K2236" t="s">
        <v>1704</v>
      </c>
      <c r="L2236" t="s">
        <v>1993</v>
      </c>
      <c r="M2236" t="s">
        <v>1997</v>
      </c>
      <c r="N2236">
        <v>10262</v>
      </c>
      <c r="O2236">
        <f t="shared" si="241"/>
        <v>3</v>
      </c>
      <c r="P2236" s="4" t="str">
        <f t="shared" si="242"/>
        <v>15</v>
      </c>
      <c r="Q2236" s="8">
        <f t="shared" si="243"/>
        <v>25</v>
      </c>
      <c r="R2236">
        <f t="shared" si="244"/>
        <v>925</v>
      </c>
    </row>
    <row r="2237" spans="1:18" x14ac:dyDescent="0.3">
      <c r="A2237" t="s">
        <v>15</v>
      </c>
      <c r="B2237" s="7" t="s">
        <v>28</v>
      </c>
      <c r="C2237" t="s">
        <v>69</v>
      </c>
      <c r="D2237" s="10" t="s">
        <v>73</v>
      </c>
      <c r="E2237" t="s">
        <v>82</v>
      </c>
      <c r="F2237" s="4" t="s">
        <v>212</v>
      </c>
      <c r="G2237" t="s">
        <v>297</v>
      </c>
      <c r="H2237" s="2">
        <f t="shared" si="238"/>
        <v>0.80208333333333337</v>
      </c>
      <c r="I2237" s="2">
        <f t="shared" si="239"/>
        <v>0.47569444444444442</v>
      </c>
      <c r="J2237" t="str">
        <f t="shared" si="240"/>
        <v/>
      </c>
      <c r="K2237" t="s">
        <v>1632</v>
      </c>
      <c r="L2237" t="s">
        <v>1993</v>
      </c>
      <c r="M2237" t="s">
        <v>1996</v>
      </c>
      <c r="N2237">
        <v>7155</v>
      </c>
      <c r="O2237">
        <f t="shared" si="241"/>
        <v>3</v>
      </c>
      <c r="P2237" s="4" t="str">
        <f t="shared" si="242"/>
        <v>7</v>
      </c>
      <c r="Q2237" s="8">
        <f t="shared" si="243"/>
        <v>50</v>
      </c>
      <c r="R2237">
        <f t="shared" si="244"/>
        <v>470</v>
      </c>
    </row>
    <row r="2238" spans="1:18" x14ac:dyDescent="0.3">
      <c r="A2238" t="s">
        <v>15</v>
      </c>
      <c r="B2238" s="7" t="s">
        <v>35</v>
      </c>
      <c r="C2238" t="s">
        <v>69</v>
      </c>
      <c r="D2238" s="10" t="s">
        <v>73</v>
      </c>
      <c r="E2238" t="s">
        <v>82</v>
      </c>
      <c r="F2238" s="4" t="s">
        <v>318</v>
      </c>
      <c r="G2238" t="s">
        <v>476</v>
      </c>
      <c r="H2238" s="2">
        <f t="shared" si="238"/>
        <v>6.5972222222222224E-2</v>
      </c>
      <c r="I2238" s="2">
        <f t="shared" si="239"/>
        <v>0.43055555555555558</v>
      </c>
      <c r="J2238" t="str">
        <f t="shared" si="240"/>
        <v>04 Mar</v>
      </c>
      <c r="K2238" t="s">
        <v>1914</v>
      </c>
      <c r="L2238" t="s">
        <v>1993</v>
      </c>
      <c r="M2238" t="s">
        <v>1996</v>
      </c>
      <c r="N2238">
        <v>15147</v>
      </c>
      <c r="O2238">
        <f t="shared" si="241"/>
        <v>3</v>
      </c>
      <c r="P2238" s="4" t="str">
        <f t="shared" si="242"/>
        <v>15</v>
      </c>
      <c r="Q2238" s="8">
        <f t="shared" si="243"/>
        <v>15</v>
      </c>
      <c r="R2238">
        <f t="shared" si="244"/>
        <v>915</v>
      </c>
    </row>
    <row r="2239" spans="1:18" x14ac:dyDescent="0.3">
      <c r="A2239" t="s">
        <v>11</v>
      </c>
      <c r="B2239" s="7" t="s">
        <v>37</v>
      </c>
      <c r="C2239" t="s">
        <v>67</v>
      </c>
      <c r="D2239" s="10" t="s">
        <v>69</v>
      </c>
      <c r="E2239" t="s">
        <v>75</v>
      </c>
      <c r="F2239" s="4" t="s">
        <v>314</v>
      </c>
      <c r="G2239" t="s">
        <v>407</v>
      </c>
      <c r="H2239" s="2">
        <f t="shared" si="238"/>
        <v>0.4201388888888889</v>
      </c>
      <c r="I2239" s="2">
        <f t="shared" si="239"/>
        <v>0.2986111111111111</v>
      </c>
      <c r="J2239" t="str">
        <f t="shared" si="240"/>
        <v/>
      </c>
      <c r="K2239" t="s">
        <v>1644</v>
      </c>
      <c r="L2239" t="s">
        <v>1991</v>
      </c>
      <c r="M2239" t="s">
        <v>1996</v>
      </c>
      <c r="N2239">
        <v>4823</v>
      </c>
      <c r="O2239">
        <f t="shared" si="241"/>
        <v>2</v>
      </c>
      <c r="P2239" s="4" t="str">
        <f t="shared" si="242"/>
        <v>2</v>
      </c>
      <c r="Q2239" s="8">
        <f t="shared" si="243"/>
        <v>55</v>
      </c>
      <c r="R2239">
        <f t="shared" si="244"/>
        <v>175</v>
      </c>
    </row>
    <row r="2240" spans="1:18" x14ac:dyDescent="0.3">
      <c r="A2240" t="s">
        <v>12</v>
      </c>
      <c r="B2240" s="7" t="s">
        <v>51</v>
      </c>
      <c r="C2240" t="s">
        <v>67</v>
      </c>
      <c r="D2240" s="10" t="s">
        <v>72</v>
      </c>
      <c r="E2240" t="s">
        <v>147</v>
      </c>
      <c r="F2240" s="4" t="s">
        <v>329</v>
      </c>
      <c r="G2240" t="s">
        <v>592</v>
      </c>
      <c r="H2240" s="2">
        <f t="shared" si="238"/>
        <v>0.68055555555555558</v>
      </c>
      <c r="I2240" s="2">
        <f t="shared" si="239"/>
        <v>0.39583333333333331</v>
      </c>
      <c r="J2240" t="str">
        <f t="shared" si="240"/>
        <v/>
      </c>
      <c r="K2240" t="s">
        <v>1929</v>
      </c>
      <c r="L2240" t="s">
        <v>1993</v>
      </c>
      <c r="M2240" t="s">
        <v>1996</v>
      </c>
      <c r="N2240">
        <v>8714</v>
      </c>
      <c r="O2240">
        <f t="shared" si="241"/>
        <v>3</v>
      </c>
      <c r="P2240" s="4" t="str">
        <f t="shared" si="242"/>
        <v>6</v>
      </c>
      <c r="Q2240" s="8">
        <f t="shared" si="243"/>
        <v>50</v>
      </c>
      <c r="R2240">
        <f t="shared" si="244"/>
        <v>410</v>
      </c>
    </row>
    <row r="2241" spans="1:18" x14ac:dyDescent="0.3">
      <c r="A2241" t="s">
        <v>13</v>
      </c>
      <c r="B2241" s="7" t="s">
        <v>41</v>
      </c>
      <c r="C2241" t="s">
        <v>68</v>
      </c>
      <c r="D2241" s="10" t="s">
        <v>67</v>
      </c>
      <c r="E2241" t="s">
        <v>98</v>
      </c>
      <c r="F2241" s="4" t="s">
        <v>242</v>
      </c>
      <c r="G2241" t="s">
        <v>745</v>
      </c>
      <c r="H2241" s="2">
        <f t="shared" si="238"/>
        <v>0.40625</v>
      </c>
      <c r="I2241" s="2">
        <f t="shared" si="239"/>
        <v>0.39930555555555558</v>
      </c>
      <c r="J2241" t="str">
        <f t="shared" si="240"/>
        <v>07 May</v>
      </c>
      <c r="K2241" t="s">
        <v>1744</v>
      </c>
      <c r="L2241" t="s">
        <v>1993</v>
      </c>
      <c r="M2241" t="s">
        <v>1996</v>
      </c>
      <c r="N2241">
        <v>10953</v>
      </c>
      <c r="O2241">
        <f t="shared" si="241"/>
        <v>3</v>
      </c>
      <c r="P2241" s="4" t="str">
        <f t="shared" si="242"/>
        <v>24</v>
      </c>
      <c r="Q2241" s="8">
        <f t="shared" si="243"/>
        <v>10</v>
      </c>
      <c r="R2241">
        <f t="shared" si="244"/>
        <v>1450</v>
      </c>
    </row>
    <row r="2242" spans="1:18" x14ac:dyDescent="0.3">
      <c r="A2242" t="s">
        <v>12</v>
      </c>
      <c r="B2242" s="7" t="s">
        <v>37</v>
      </c>
      <c r="C2242" t="s">
        <v>68</v>
      </c>
      <c r="D2242" s="10" t="s">
        <v>67</v>
      </c>
      <c r="E2242" t="s">
        <v>98</v>
      </c>
      <c r="F2242" s="4" t="s">
        <v>327</v>
      </c>
      <c r="G2242" t="s">
        <v>935</v>
      </c>
      <c r="H2242" s="2">
        <f t="shared" si="238"/>
        <v>0.85069444444444442</v>
      </c>
      <c r="I2242" s="2">
        <f t="shared" si="239"/>
        <v>0.85416666666666663</v>
      </c>
      <c r="J2242" t="str">
        <f t="shared" si="240"/>
        <v>13 Jun</v>
      </c>
      <c r="K2242" t="s">
        <v>1930</v>
      </c>
      <c r="L2242" t="s">
        <v>1993</v>
      </c>
      <c r="M2242" t="s">
        <v>1996</v>
      </c>
      <c r="N2242">
        <v>10203</v>
      </c>
      <c r="O2242">
        <f t="shared" si="241"/>
        <v>3</v>
      </c>
      <c r="P2242" s="4" t="str">
        <f t="shared" si="242"/>
        <v>23</v>
      </c>
      <c r="Q2242" s="8">
        <f t="shared" si="243"/>
        <v>55</v>
      </c>
      <c r="R2242">
        <f t="shared" si="244"/>
        <v>1435</v>
      </c>
    </row>
    <row r="2243" spans="1:18" x14ac:dyDescent="0.3">
      <c r="A2243" t="s">
        <v>13</v>
      </c>
      <c r="B2243" s="7" t="s">
        <v>46</v>
      </c>
      <c r="C2243" t="s">
        <v>69</v>
      </c>
      <c r="D2243" s="10" t="s">
        <v>73</v>
      </c>
      <c r="E2243" t="s">
        <v>82</v>
      </c>
      <c r="F2243" s="4" t="s">
        <v>296</v>
      </c>
      <c r="G2243" t="s">
        <v>590</v>
      </c>
      <c r="H2243" s="2">
        <f t="shared" ref="H2243:H2306" si="245">TIMEVALUE(LEFT(G2243,5))</f>
        <v>0.52430555555555558</v>
      </c>
      <c r="I2243" s="2">
        <f t="shared" ref="I2243:I2306" si="246">F2243*1</f>
        <v>0.54166666666666663</v>
      </c>
      <c r="J2243" t="str">
        <f t="shared" ref="J2243:J2306" si="247">IF(LEN(G2243)&gt;5, MID(G2243,7,6), "")</f>
        <v>19 May</v>
      </c>
      <c r="K2243" t="s">
        <v>1728</v>
      </c>
      <c r="L2243" t="s">
        <v>1993</v>
      </c>
      <c r="M2243" t="s">
        <v>1997</v>
      </c>
      <c r="N2243">
        <v>12373</v>
      </c>
      <c r="O2243">
        <f t="shared" ref="O2243:O2306" si="248">LEN(E2243)-LEN(SUBSTITUTE(E2243,"→",""))+1</f>
        <v>3</v>
      </c>
      <c r="P2243" s="4" t="str">
        <f t="shared" ref="P2243:P2306" si="249">LEFT(K2243, FIND("h", K2243)-1)</f>
        <v>23</v>
      </c>
      <c r="Q2243" s="8">
        <f t="shared" ref="Q2243:Q2306" si="250">IFERROR(VALUE(MID(K2243, FIND("h",K2243)+2, FIND("m",K2243)-FIND("h",K2243)-2)), 0)*1</f>
        <v>35</v>
      </c>
      <c r="R2243">
        <f t="shared" ref="R2243:R2306" si="251">(P2243*60+Q2243)</f>
        <v>1415</v>
      </c>
    </row>
    <row r="2244" spans="1:18" x14ac:dyDescent="0.3">
      <c r="A2244" t="s">
        <v>13</v>
      </c>
      <c r="B2244" s="7" t="s">
        <v>26</v>
      </c>
      <c r="C2244" t="s">
        <v>68</v>
      </c>
      <c r="D2244" s="10" t="s">
        <v>67</v>
      </c>
      <c r="E2244" t="s">
        <v>98</v>
      </c>
      <c r="F2244" s="4" t="s">
        <v>242</v>
      </c>
      <c r="G2244" t="s">
        <v>516</v>
      </c>
      <c r="H2244" s="2">
        <f t="shared" si="245"/>
        <v>0.98263888888888884</v>
      </c>
      <c r="I2244" s="2">
        <f t="shared" si="246"/>
        <v>0.39930555555555558</v>
      </c>
      <c r="J2244" t="str">
        <f t="shared" si="247"/>
        <v/>
      </c>
      <c r="K2244" t="s">
        <v>1714</v>
      </c>
      <c r="L2244" t="s">
        <v>1993</v>
      </c>
      <c r="M2244" t="s">
        <v>1996</v>
      </c>
      <c r="N2244">
        <v>14151</v>
      </c>
      <c r="O2244">
        <f t="shared" si="248"/>
        <v>3</v>
      </c>
      <c r="P2244" s="4" t="str">
        <f t="shared" si="249"/>
        <v>14</v>
      </c>
      <c r="Q2244" s="8">
        <f t="shared" si="250"/>
        <v>0</v>
      </c>
      <c r="R2244">
        <f t="shared" si="251"/>
        <v>840</v>
      </c>
    </row>
    <row r="2245" spans="1:18" x14ac:dyDescent="0.3">
      <c r="A2245" t="s">
        <v>13</v>
      </c>
      <c r="B2245" s="7" t="s">
        <v>55</v>
      </c>
      <c r="C2245" t="s">
        <v>68</v>
      </c>
      <c r="D2245" s="10" t="s">
        <v>67</v>
      </c>
      <c r="E2245" t="s">
        <v>98</v>
      </c>
      <c r="F2245" s="4" t="s">
        <v>242</v>
      </c>
      <c r="G2245" t="s">
        <v>461</v>
      </c>
      <c r="H2245" s="2">
        <f t="shared" si="245"/>
        <v>0.60069444444444442</v>
      </c>
      <c r="I2245" s="2">
        <f t="shared" si="246"/>
        <v>0.39930555555555558</v>
      </c>
      <c r="J2245" t="str">
        <f t="shared" si="247"/>
        <v>25 May</v>
      </c>
      <c r="K2245" t="s">
        <v>1731</v>
      </c>
      <c r="L2245" t="s">
        <v>1993</v>
      </c>
      <c r="M2245" t="s">
        <v>1996</v>
      </c>
      <c r="N2245">
        <v>12121</v>
      </c>
      <c r="O2245">
        <f t="shared" si="248"/>
        <v>3</v>
      </c>
      <c r="P2245" s="4" t="str">
        <f t="shared" si="249"/>
        <v>28</v>
      </c>
      <c r="Q2245" s="8">
        <f t="shared" si="250"/>
        <v>50</v>
      </c>
      <c r="R2245">
        <f t="shared" si="251"/>
        <v>1730</v>
      </c>
    </row>
    <row r="2246" spans="1:18" x14ac:dyDescent="0.3">
      <c r="A2246" t="s">
        <v>17</v>
      </c>
      <c r="B2246" s="7" t="s">
        <v>63</v>
      </c>
      <c r="C2246" t="s">
        <v>69</v>
      </c>
      <c r="D2246" s="10" t="s">
        <v>73</v>
      </c>
      <c r="E2246" t="s">
        <v>97</v>
      </c>
      <c r="F2246" s="4" t="s">
        <v>285</v>
      </c>
      <c r="G2246" t="s">
        <v>334</v>
      </c>
      <c r="H2246" s="2">
        <f t="shared" si="245"/>
        <v>0.38194444444444442</v>
      </c>
      <c r="I2246" s="2">
        <f t="shared" si="246"/>
        <v>0.25</v>
      </c>
      <c r="J2246" t="str">
        <f t="shared" si="247"/>
        <v/>
      </c>
      <c r="K2246" t="s">
        <v>1713</v>
      </c>
      <c r="L2246" t="s">
        <v>1991</v>
      </c>
      <c r="M2246" t="s">
        <v>1996</v>
      </c>
      <c r="N2246">
        <v>5586</v>
      </c>
      <c r="O2246">
        <f t="shared" si="248"/>
        <v>2</v>
      </c>
      <c r="P2246" s="4" t="str">
        <f t="shared" si="249"/>
        <v>3</v>
      </c>
      <c r="Q2246" s="8">
        <f t="shared" si="250"/>
        <v>10</v>
      </c>
      <c r="R2246">
        <f t="shared" si="251"/>
        <v>190</v>
      </c>
    </row>
    <row r="2247" spans="1:18" x14ac:dyDescent="0.3">
      <c r="A2247" t="s">
        <v>13</v>
      </c>
      <c r="B2247" s="7" t="s">
        <v>46</v>
      </c>
      <c r="C2247" t="s">
        <v>68</v>
      </c>
      <c r="D2247" s="10" t="s">
        <v>67</v>
      </c>
      <c r="E2247" t="s">
        <v>85</v>
      </c>
      <c r="F2247" s="4" t="s">
        <v>262</v>
      </c>
      <c r="G2247" t="s">
        <v>936</v>
      </c>
      <c r="H2247" s="2">
        <f t="shared" si="245"/>
        <v>0.5</v>
      </c>
      <c r="I2247" s="2">
        <f t="shared" si="246"/>
        <v>0.35069444444444442</v>
      </c>
      <c r="J2247" t="str">
        <f t="shared" si="247"/>
        <v>19 May</v>
      </c>
      <c r="K2247" t="s">
        <v>1722</v>
      </c>
      <c r="L2247" t="s">
        <v>1993</v>
      </c>
      <c r="M2247" t="s">
        <v>1997</v>
      </c>
      <c r="N2247">
        <v>10844</v>
      </c>
      <c r="O2247">
        <f t="shared" si="248"/>
        <v>3</v>
      </c>
      <c r="P2247" s="4" t="str">
        <f t="shared" si="249"/>
        <v>27</v>
      </c>
      <c r="Q2247" s="8">
        <f t="shared" si="250"/>
        <v>35</v>
      </c>
      <c r="R2247">
        <f t="shared" si="251"/>
        <v>1655</v>
      </c>
    </row>
    <row r="2248" spans="1:18" x14ac:dyDescent="0.3">
      <c r="A2248" t="s">
        <v>13</v>
      </c>
      <c r="B2248" s="7" t="s">
        <v>48</v>
      </c>
      <c r="C2248" t="s">
        <v>68</v>
      </c>
      <c r="D2248" s="10" t="s">
        <v>67</v>
      </c>
      <c r="E2248" t="s">
        <v>85</v>
      </c>
      <c r="F2248" s="4" t="s">
        <v>216</v>
      </c>
      <c r="G2248" t="s">
        <v>712</v>
      </c>
      <c r="H2248" s="2">
        <f t="shared" si="245"/>
        <v>0.19444444444444445</v>
      </c>
      <c r="I2248" s="2">
        <f t="shared" si="246"/>
        <v>0.88194444444444442</v>
      </c>
      <c r="J2248" t="str">
        <f t="shared" si="247"/>
        <v>22 May</v>
      </c>
      <c r="K2248" t="s">
        <v>1695</v>
      </c>
      <c r="L2248" t="s">
        <v>1993</v>
      </c>
      <c r="M2248" t="s">
        <v>1997</v>
      </c>
      <c r="N2248">
        <v>8586</v>
      </c>
      <c r="O2248">
        <f t="shared" si="248"/>
        <v>3</v>
      </c>
      <c r="P2248" s="4" t="str">
        <f t="shared" si="249"/>
        <v>7</v>
      </c>
      <c r="Q2248" s="8">
        <f t="shared" si="250"/>
        <v>30</v>
      </c>
      <c r="R2248">
        <f t="shared" si="251"/>
        <v>450</v>
      </c>
    </row>
    <row r="2249" spans="1:18" x14ac:dyDescent="0.3">
      <c r="A2249" t="s">
        <v>14</v>
      </c>
      <c r="B2249" s="7" t="s">
        <v>54</v>
      </c>
      <c r="C2249" t="s">
        <v>69</v>
      </c>
      <c r="D2249" s="10" t="s">
        <v>73</v>
      </c>
      <c r="E2249" t="s">
        <v>83</v>
      </c>
      <c r="F2249" s="4" t="s">
        <v>353</v>
      </c>
      <c r="G2249" t="s">
        <v>337</v>
      </c>
      <c r="H2249" s="2">
        <f t="shared" si="245"/>
        <v>0.95138888888888884</v>
      </c>
      <c r="I2249" s="2">
        <f t="shared" si="246"/>
        <v>0.74652777777777779</v>
      </c>
      <c r="J2249" t="str">
        <f t="shared" si="247"/>
        <v/>
      </c>
      <c r="K2249" t="s">
        <v>1745</v>
      </c>
      <c r="L2249" t="s">
        <v>1993</v>
      </c>
      <c r="M2249" t="s">
        <v>1996</v>
      </c>
      <c r="N2249">
        <v>5409</v>
      </c>
      <c r="O2249">
        <f t="shared" si="248"/>
        <v>3</v>
      </c>
      <c r="P2249" s="4" t="str">
        <f t="shared" si="249"/>
        <v>4</v>
      </c>
      <c r="Q2249" s="8">
        <f t="shared" si="250"/>
        <v>55</v>
      </c>
      <c r="R2249">
        <f t="shared" si="251"/>
        <v>295</v>
      </c>
    </row>
    <row r="2250" spans="1:18" x14ac:dyDescent="0.3">
      <c r="A2250" t="s">
        <v>15</v>
      </c>
      <c r="B2250" s="7" t="s">
        <v>39</v>
      </c>
      <c r="C2250" t="s">
        <v>69</v>
      </c>
      <c r="D2250" s="10" t="s">
        <v>73</v>
      </c>
      <c r="E2250" t="s">
        <v>120</v>
      </c>
      <c r="F2250" s="4" t="s">
        <v>213</v>
      </c>
      <c r="G2250" t="s">
        <v>324</v>
      </c>
      <c r="H2250" s="2">
        <f t="shared" si="245"/>
        <v>0.88888888888888884</v>
      </c>
      <c r="I2250" s="2">
        <f t="shared" si="246"/>
        <v>0.40625</v>
      </c>
      <c r="J2250" t="str">
        <f t="shared" si="247"/>
        <v/>
      </c>
      <c r="K2250" t="s">
        <v>1896</v>
      </c>
      <c r="L2250" t="s">
        <v>1992</v>
      </c>
      <c r="M2250" t="s">
        <v>1996</v>
      </c>
      <c r="N2250">
        <v>7178</v>
      </c>
      <c r="O2250">
        <f t="shared" si="248"/>
        <v>4</v>
      </c>
      <c r="P2250" s="4" t="str">
        <f t="shared" si="249"/>
        <v>11</v>
      </c>
      <c r="Q2250" s="8">
        <f t="shared" si="250"/>
        <v>35</v>
      </c>
      <c r="R2250">
        <f t="shared" si="251"/>
        <v>695</v>
      </c>
    </row>
    <row r="2251" spans="1:18" x14ac:dyDescent="0.3">
      <c r="A2251" t="s">
        <v>15</v>
      </c>
      <c r="B2251" s="7" t="s">
        <v>28</v>
      </c>
      <c r="C2251" t="s">
        <v>69</v>
      </c>
      <c r="D2251" s="10" t="s">
        <v>73</v>
      </c>
      <c r="E2251" t="s">
        <v>82</v>
      </c>
      <c r="F2251" s="4" t="s">
        <v>318</v>
      </c>
      <c r="G2251" t="s">
        <v>532</v>
      </c>
      <c r="H2251" s="2">
        <f t="shared" si="245"/>
        <v>6.25E-2</v>
      </c>
      <c r="I2251" s="2">
        <f t="shared" si="246"/>
        <v>0.43055555555555558</v>
      </c>
      <c r="J2251" t="str">
        <f t="shared" si="247"/>
        <v>25 Jun</v>
      </c>
      <c r="K2251" t="s">
        <v>1646</v>
      </c>
      <c r="L2251" t="s">
        <v>1993</v>
      </c>
      <c r="M2251" t="s">
        <v>1997</v>
      </c>
      <c r="N2251">
        <v>5797</v>
      </c>
      <c r="O2251">
        <f t="shared" si="248"/>
        <v>3</v>
      </c>
      <c r="P2251" s="4" t="str">
        <f t="shared" si="249"/>
        <v>15</v>
      </c>
      <c r="Q2251" s="8">
        <f t="shared" si="250"/>
        <v>10</v>
      </c>
      <c r="R2251">
        <f t="shared" si="251"/>
        <v>910</v>
      </c>
    </row>
    <row r="2252" spans="1:18" x14ac:dyDescent="0.3">
      <c r="A2252" t="s">
        <v>13</v>
      </c>
      <c r="B2252" s="7" t="s">
        <v>23</v>
      </c>
      <c r="C2252" t="s">
        <v>68</v>
      </c>
      <c r="D2252" s="10" t="s">
        <v>67</v>
      </c>
      <c r="E2252" t="s">
        <v>85</v>
      </c>
      <c r="F2252" s="4" t="s">
        <v>245</v>
      </c>
      <c r="G2252" t="s">
        <v>875</v>
      </c>
      <c r="H2252" s="2">
        <f t="shared" si="245"/>
        <v>0.81944444444444442</v>
      </c>
      <c r="I2252" s="2">
        <f t="shared" si="246"/>
        <v>0.82291666666666663</v>
      </c>
      <c r="J2252" t="str">
        <f t="shared" si="247"/>
        <v>25 Mar</v>
      </c>
      <c r="K2252" t="s">
        <v>1930</v>
      </c>
      <c r="L2252" t="s">
        <v>1993</v>
      </c>
      <c r="M2252" t="s">
        <v>1996</v>
      </c>
      <c r="N2252">
        <v>13759</v>
      </c>
      <c r="O2252">
        <f t="shared" si="248"/>
        <v>3</v>
      </c>
      <c r="P2252" s="4" t="str">
        <f t="shared" si="249"/>
        <v>23</v>
      </c>
      <c r="Q2252" s="8">
        <f t="shared" si="250"/>
        <v>55</v>
      </c>
      <c r="R2252">
        <f t="shared" si="251"/>
        <v>1435</v>
      </c>
    </row>
    <row r="2253" spans="1:18" x14ac:dyDescent="0.3">
      <c r="A2253" t="s">
        <v>12</v>
      </c>
      <c r="B2253" s="7" t="s">
        <v>55</v>
      </c>
      <c r="C2253" t="s">
        <v>68</v>
      </c>
      <c r="D2253" s="10" t="s">
        <v>67</v>
      </c>
      <c r="E2253" t="s">
        <v>129</v>
      </c>
      <c r="F2253" s="4" t="s">
        <v>228</v>
      </c>
      <c r="G2253" t="s">
        <v>937</v>
      </c>
      <c r="H2253" s="2">
        <f t="shared" si="245"/>
        <v>5.5555555555555552E-2</v>
      </c>
      <c r="I2253" s="2">
        <f t="shared" si="246"/>
        <v>0.29166666666666669</v>
      </c>
      <c r="J2253" t="str">
        <f t="shared" si="247"/>
        <v>25 May</v>
      </c>
      <c r="K2253" t="s">
        <v>1897</v>
      </c>
      <c r="L2253" t="s">
        <v>1992</v>
      </c>
      <c r="M2253" t="s">
        <v>1996</v>
      </c>
      <c r="N2253">
        <v>13873</v>
      </c>
      <c r="O2253">
        <f t="shared" si="248"/>
        <v>4</v>
      </c>
      <c r="P2253" s="4" t="str">
        <f t="shared" si="249"/>
        <v>18</v>
      </c>
      <c r="Q2253" s="8">
        <f t="shared" si="250"/>
        <v>20</v>
      </c>
      <c r="R2253">
        <f t="shared" si="251"/>
        <v>1100</v>
      </c>
    </row>
    <row r="2254" spans="1:18" x14ac:dyDescent="0.3">
      <c r="A2254" t="s">
        <v>13</v>
      </c>
      <c r="B2254" s="7" t="s">
        <v>48</v>
      </c>
      <c r="C2254" t="s">
        <v>69</v>
      </c>
      <c r="D2254" s="10" t="s">
        <v>73</v>
      </c>
      <c r="E2254" t="s">
        <v>82</v>
      </c>
      <c r="F2254" s="4" t="s">
        <v>236</v>
      </c>
      <c r="G2254" t="s">
        <v>671</v>
      </c>
      <c r="H2254" s="2">
        <f t="shared" si="245"/>
        <v>0.79166666666666663</v>
      </c>
      <c r="I2254" s="2">
        <f t="shared" si="246"/>
        <v>0.87152777777777779</v>
      </c>
      <c r="J2254" t="str">
        <f t="shared" si="247"/>
        <v>22 May</v>
      </c>
      <c r="K2254" t="s">
        <v>1659</v>
      </c>
      <c r="L2254" t="s">
        <v>1993</v>
      </c>
      <c r="M2254" t="s">
        <v>1996</v>
      </c>
      <c r="N2254">
        <v>16079</v>
      </c>
      <c r="O2254">
        <f t="shared" si="248"/>
        <v>3</v>
      </c>
      <c r="P2254" s="4" t="str">
        <f t="shared" si="249"/>
        <v>22</v>
      </c>
      <c r="Q2254" s="8">
        <f t="shared" si="250"/>
        <v>5</v>
      </c>
      <c r="R2254">
        <f t="shared" si="251"/>
        <v>1325</v>
      </c>
    </row>
    <row r="2255" spans="1:18" x14ac:dyDescent="0.3">
      <c r="A2255" t="s">
        <v>14</v>
      </c>
      <c r="B2255" s="7" t="s">
        <v>47</v>
      </c>
      <c r="C2255" t="s">
        <v>71</v>
      </c>
      <c r="D2255" s="10" t="s">
        <v>74</v>
      </c>
      <c r="E2255" t="s">
        <v>102</v>
      </c>
      <c r="F2255" s="4" t="s">
        <v>264</v>
      </c>
      <c r="G2255" t="s">
        <v>280</v>
      </c>
      <c r="H2255" s="2">
        <f t="shared" si="245"/>
        <v>0.61458333333333337</v>
      </c>
      <c r="I2255" s="2">
        <f t="shared" si="246"/>
        <v>0.55208333333333337</v>
      </c>
      <c r="J2255" t="str">
        <f t="shared" si="247"/>
        <v/>
      </c>
      <c r="K2255" t="s">
        <v>1675</v>
      </c>
      <c r="L2255" t="s">
        <v>1991</v>
      </c>
      <c r="M2255" t="s">
        <v>1996</v>
      </c>
      <c r="N2255">
        <v>2017</v>
      </c>
      <c r="O2255">
        <f t="shared" si="248"/>
        <v>2</v>
      </c>
      <c r="P2255" s="4" t="str">
        <f t="shared" si="249"/>
        <v>1</v>
      </c>
      <c r="Q2255" s="8">
        <f t="shared" si="250"/>
        <v>30</v>
      </c>
      <c r="R2255">
        <f t="shared" si="251"/>
        <v>90</v>
      </c>
    </row>
    <row r="2256" spans="1:18" x14ac:dyDescent="0.3">
      <c r="A2256" t="s">
        <v>13</v>
      </c>
      <c r="B2256" s="7" t="s">
        <v>46</v>
      </c>
      <c r="C2256" t="s">
        <v>68</v>
      </c>
      <c r="D2256" s="10" t="s">
        <v>67</v>
      </c>
      <c r="E2256" t="s">
        <v>85</v>
      </c>
      <c r="F2256" s="4" t="s">
        <v>270</v>
      </c>
      <c r="G2256" t="s">
        <v>684</v>
      </c>
      <c r="H2256" s="2">
        <f t="shared" si="245"/>
        <v>0.76041666666666663</v>
      </c>
      <c r="I2256" s="2">
        <f t="shared" si="246"/>
        <v>0.83333333333333337</v>
      </c>
      <c r="J2256" t="str">
        <f t="shared" si="247"/>
        <v>19 May</v>
      </c>
      <c r="K2256" t="s">
        <v>1773</v>
      </c>
      <c r="L2256" t="s">
        <v>1993</v>
      </c>
      <c r="M2256" t="s">
        <v>1997</v>
      </c>
      <c r="N2256">
        <v>10844</v>
      </c>
      <c r="O2256">
        <f t="shared" si="248"/>
        <v>3</v>
      </c>
      <c r="P2256" s="4" t="str">
        <f t="shared" si="249"/>
        <v>22</v>
      </c>
      <c r="Q2256" s="8">
        <f t="shared" si="250"/>
        <v>15</v>
      </c>
      <c r="R2256">
        <f t="shared" si="251"/>
        <v>1335</v>
      </c>
    </row>
    <row r="2257" spans="1:18" x14ac:dyDescent="0.3">
      <c r="A2257" t="s">
        <v>14</v>
      </c>
      <c r="B2257" s="7" t="s">
        <v>34</v>
      </c>
      <c r="C2257" t="s">
        <v>67</v>
      </c>
      <c r="D2257" s="10" t="s">
        <v>69</v>
      </c>
      <c r="E2257" t="s">
        <v>75</v>
      </c>
      <c r="F2257" s="4" t="s">
        <v>216</v>
      </c>
      <c r="G2257" t="s">
        <v>938</v>
      </c>
      <c r="H2257" s="2">
        <f t="shared" si="245"/>
        <v>3.472222222222222E-3</v>
      </c>
      <c r="I2257" s="2">
        <f t="shared" si="246"/>
        <v>0.88194444444444442</v>
      </c>
      <c r="J2257" t="str">
        <f t="shared" si="247"/>
        <v>25 Apr</v>
      </c>
      <c r="K2257" t="s">
        <v>1644</v>
      </c>
      <c r="L2257" t="s">
        <v>1991</v>
      </c>
      <c r="M2257" t="s">
        <v>1998</v>
      </c>
      <c r="N2257">
        <v>3573</v>
      </c>
      <c r="O2257">
        <f t="shared" si="248"/>
        <v>2</v>
      </c>
      <c r="P2257" s="4" t="str">
        <f t="shared" si="249"/>
        <v>2</v>
      </c>
      <c r="Q2257" s="8">
        <f t="shared" si="250"/>
        <v>55</v>
      </c>
      <c r="R2257">
        <f t="shared" si="251"/>
        <v>175</v>
      </c>
    </row>
    <row r="2258" spans="1:18" x14ac:dyDescent="0.3">
      <c r="A2258" t="s">
        <v>13</v>
      </c>
      <c r="B2258" s="7" t="s">
        <v>41</v>
      </c>
      <c r="C2258" t="s">
        <v>68</v>
      </c>
      <c r="D2258" s="10" t="s">
        <v>67</v>
      </c>
      <c r="E2258" t="s">
        <v>98</v>
      </c>
      <c r="F2258" s="4" t="s">
        <v>242</v>
      </c>
      <c r="G2258" t="s">
        <v>745</v>
      </c>
      <c r="H2258" s="2">
        <f t="shared" si="245"/>
        <v>0.40625</v>
      </c>
      <c r="I2258" s="2">
        <f t="shared" si="246"/>
        <v>0.39930555555555558</v>
      </c>
      <c r="J2258" t="str">
        <f t="shared" si="247"/>
        <v>07 May</v>
      </c>
      <c r="K2258" t="s">
        <v>1744</v>
      </c>
      <c r="L2258" t="s">
        <v>1993</v>
      </c>
      <c r="M2258" t="s">
        <v>1997</v>
      </c>
      <c r="N2258">
        <v>8066</v>
      </c>
      <c r="O2258">
        <f t="shared" si="248"/>
        <v>3</v>
      </c>
      <c r="P2258" s="4" t="str">
        <f t="shared" si="249"/>
        <v>24</v>
      </c>
      <c r="Q2258" s="8">
        <f t="shared" si="250"/>
        <v>10</v>
      </c>
      <c r="R2258">
        <f t="shared" si="251"/>
        <v>1450</v>
      </c>
    </row>
    <row r="2259" spans="1:18" x14ac:dyDescent="0.3">
      <c r="A2259" t="s">
        <v>13</v>
      </c>
      <c r="B2259" s="7" t="s">
        <v>53</v>
      </c>
      <c r="C2259" t="s">
        <v>69</v>
      </c>
      <c r="D2259" s="10" t="s">
        <v>73</v>
      </c>
      <c r="E2259" t="s">
        <v>82</v>
      </c>
      <c r="F2259" s="4" t="s">
        <v>382</v>
      </c>
      <c r="G2259" t="s">
        <v>591</v>
      </c>
      <c r="H2259" s="2">
        <f t="shared" si="245"/>
        <v>0.78472222222222221</v>
      </c>
      <c r="I2259" s="2">
        <f t="shared" si="246"/>
        <v>0.86805555555555558</v>
      </c>
      <c r="J2259" t="str">
        <f t="shared" si="247"/>
        <v>10 Mar</v>
      </c>
      <c r="K2259" t="s">
        <v>1650</v>
      </c>
      <c r="L2259" t="s">
        <v>1993</v>
      </c>
      <c r="M2259" t="s">
        <v>1997</v>
      </c>
      <c r="N2259">
        <v>14053</v>
      </c>
      <c r="O2259">
        <f t="shared" si="248"/>
        <v>3</v>
      </c>
      <c r="P2259" s="4" t="str">
        <f t="shared" si="249"/>
        <v>22</v>
      </c>
      <c r="Q2259" s="8">
        <f t="shared" si="250"/>
        <v>0</v>
      </c>
      <c r="R2259">
        <f t="shared" si="251"/>
        <v>1320</v>
      </c>
    </row>
    <row r="2260" spans="1:18" x14ac:dyDescent="0.3">
      <c r="A2260" t="s">
        <v>13</v>
      </c>
      <c r="B2260" s="7" t="s">
        <v>61</v>
      </c>
      <c r="C2260" t="s">
        <v>67</v>
      </c>
      <c r="D2260" s="10" t="s">
        <v>72</v>
      </c>
      <c r="E2260" t="s">
        <v>81</v>
      </c>
      <c r="F2260" s="4" t="s">
        <v>210</v>
      </c>
      <c r="G2260" t="s">
        <v>311</v>
      </c>
      <c r="H2260" s="2">
        <f t="shared" si="245"/>
        <v>0.63541666666666663</v>
      </c>
      <c r="I2260" s="2">
        <f t="shared" si="246"/>
        <v>0.33333333333333331</v>
      </c>
      <c r="J2260" t="str">
        <f t="shared" si="247"/>
        <v/>
      </c>
      <c r="K2260" t="s">
        <v>1775</v>
      </c>
      <c r="L2260" t="s">
        <v>1993</v>
      </c>
      <c r="M2260" t="s">
        <v>1996</v>
      </c>
      <c r="N2260">
        <v>12284</v>
      </c>
      <c r="O2260">
        <f t="shared" si="248"/>
        <v>3</v>
      </c>
      <c r="P2260" s="4" t="str">
        <f t="shared" si="249"/>
        <v>7</v>
      </c>
      <c r="Q2260" s="8">
        <f t="shared" si="250"/>
        <v>15</v>
      </c>
      <c r="R2260">
        <f t="shared" si="251"/>
        <v>435</v>
      </c>
    </row>
    <row r="2261" spans="1:18" x14ac:dyDescent="0.3">
      <c r="A2261" t="s">
        <v>14</v>
      </c>
      <c r="B2261" s="7" t="s">
        <v>63</v>
      </c>
      <c r="C2261" t="s">
        <v>69</v>
      </c>
      <c r="D2261" s="10" t="s">
        <v>73</v>
      </c>
      <c r="E2261" t="s">
        <v>101</v>
      </c>
      <c r="F2261" s="4" t="s">
        <v>248</v>
      </c>
      <c r="G2261" t="s">
        <v>422</v>
      </c>
      <c r="H2261" s="2">
        <f t="shared" si="245"/>
        <v>0.47222222222222221</v>
      </c>
      <c r="I2261" s="2">
        <f t="shared" si="246"/>
        <v>0.25347222222222221</v>
      </c>
      <c r="J2261" t="str">
        <f t="shared" si="247"/>
        <v/>
      </c>
      <c r="K2261" t="s">
        <v>1653</v>
      </c>
      <c r="L2261" t="s">
        <v>1993</v>
      </c>
      <c r="M2261" t="s">
        <v>1996</v>
      </c>
      <c r="N2261">
        <v>5351</v>
      </c>
      <c r="O2261">
        <f t="shared" si="248"/>
        <v>3</v>
      </c>
      <c r="P2261" s="4" t="str">
        <f t="shared" si="249"/>
        <v>5</v>
      </c>
      <c r="Q2261" s="8">
        <f t="shared" si="250"/>
        <v>15</v>
      </c>
      <c r="R2261">
        <f t="shared" si="251"/>
        <v>315</v>
      </c>
    </row>
    <row r="2262" spans="1:18" x14ac:dyDescent="0.3">
      <c r="A2262" t="s">
        <v>13</v>
      </c>
      <c r="B2262" s="7" t="s">
        <v>57</v>
      </c>
      <c r="C2262" t="s">
        <v>68</v>
      </c>
      <c r="D2262" s="10" t="s">
        <v>67</v>
      </c>
      <c r="E2262" t="s">
        <v>85</v>
      </c>
      <c r="F2262" s="4" t="s">
        <v>293</v>
      </c>
      <c r="G2262" t="s">
        <v>939</v>
      </c>
      <c r="H2262" s="2">
        <f t="shared" si="245"/>
        <v>0.68055555555555558</v>
      </c>
      <c r="I2262" s="2">
        <f t="shared" si="246"/>
        <v>0.6875</v>
      </c>
      <c r="J2262" t="str">
        <f t="shared" si="247"/>
        <v>02 Apr</v>
      </c>
      <c r="K2262" t="s">
        <v>1715</v>
      </c>
      <c r="L2262" t="s">
        <v>1993</v>
      </c>
      <c r="M2262" t="s">
        <v>1997</v>
      </c>
      <c r="N2262">
        <v>7064</v>
      </c>
      <c r="O2262">
        <f t="shared" si="248"/>
        <v>3</v>
      </c>
      <c r="P2262" s="4" t="str">
        <f t="shared" si="249"/>
        <v>23</v>
      </c>
      <c r="Q2262" s="8">
        <f t="shared" si="250"/>
        <v>50</v>
      </c>
      <c r="R2262">
        <f t="shared" si="251"/>
        <v>1430</v>
      </c>
    </row>
    <row r="2263" spans="1:18" x14ac:dyDescent="0.3">
      <c r="A2263" t="s">
        <v>11</v>
      </c>
      <c r="B2263" s="7" t="s">
        <v>35</v>
      </c>
      <c r="C2263" t="s">
        <v>69</v>
      </c>
      <c r="D2263" s="10" t="s">
        <v>73</v>
      </c>
      <c r="E2263" t="s">
        <v>101</v>
      </c>
      <c r="F2263" s="4" t="s">
        <v>403</v>
      </c>
      <c r="G2263" t="s">
        <v>373</v>
      </c>
      <c r="H2263" s="2">
        <f t="shared" si="245"/>
        <v>0.30902777777777779</v>
      </c>
      <c r="I2263" s="2">
        <f t="shared" si="246"/>
        <v>8.6805555555555552E-2</v>
      </c>
      <c r="J2263" t="str">
        <f t="shared" si="247"/>
        <v/>
      </c>
      <c r="K2263" t="s">
        <v>1804</v>
      </c>
      <c r="L2263" t="s">
        <v>1993</v>
      </c>
      <c r="M2263" t="s">
        <v>1996</v>
      </c>
      <c r="N2263">
        <v>10394</v>
      </c>
      <c r="O2263">
        <f t="shared" si="248"/>
        <v>3</v>
      </c>
      <c r="P2263" s="4" t="str">
        <f t="shared" si="249"/>
        <v>5</v>
      </c>
      <c r="Q2263" s="8">
        <f t="shared" si="250"/>
        <v>20</v>
      </c>
      <c r="R2263">
        <f t="shared" si="251"/>
        <v>320</v>
      </c>
    </row>
    <row r="2264" spans="1:18" x14ac:dyDescent="0.3">
      <c r="A2264" t="s">
        <v>13</v>
      </c>
      <c r="B2264" s="7" t="s">
        <v>42</v>
      </c>
      <c r="C2264" t="s">
        <v>68</v>
      </c>
      <c r="D2264" s="10" t="s">
        <v>67</v>
      </c>
      <c r="E2264" t="s">
        <v>85</v>
      </c>
      <c r="F2264" s="4" t="s">
        <v>209</v>
      </c>
      <c r="G2264" t="s">
        <v>940</v>
      </c>
      <c r="H2264" s="2">
        <f t="shared" si="245"/>
        <v>0.3888888888888889</v>
      </c>
      <c r="I2264" s="2">
        <f t="shared" si="246"/>
        <v>0.78819444444444442</v>
      </c>
      <c r="J2264" t="str">
        <f t="shared" si="247"/>
        <v>16 May</v>
      </c>
      <c r="K2264" t="s">
        <v>1878</v>
      </c>
      <c r="L2264" t="s">
        <v>1993</v>
      </c>
      <c r="M2264" t="s">
        <v>1997</v>
      </c>
      <c r="N2264">
        <v>9663</v>
      </c>
      <c r="O2264">
        <f t="shared" si="248"/>
        <v>3</v>
      </c>
      <c r="P2264" s="4" t="str">
        <f t="shared" si="249"/>
        <v>14</v>
      </c>
      <c r="Q2264" s="8">
        <f t="shared" si="250"/>
        <v>25</v>
      </c>
      <c r="R2264">
        <f t="shared" si="251"/>
        <v>865</v>
      </c>
    </row>
    <row r="2265" spans="1:18" x14ac:dyDescent="0.3">
      <c r="A2265" t="s">
        <v>15</v>
      </c>
      <c r="B2265" s="7" t="s">
        <v>46</v>
      </c>
      <c r="C2265" t="s">
        <v>69</v>
      </c>
      <c r="D2265" s="10" t="s">
        <v>73</v>
      </c>
      <c r="E2265" t="s">
        <v>82</v>
      </c>
      <c r="F2265" s="4" t="s">
        <v>255</v>
      </c>
      <c r="G2265" t="s">
        <v>788</v>
      </c>
      <c r="H2265" s="2">
        <f t="shared" si="245"/>
        <v>6.25E-2</v>
      </c>
      <c r="I2265" s="2">
        <f t="shared" si="246"/>
        <v>0.72916666666666663</v>
      </c>
      <c r="J2265" t="str">
        <f t="shared" si="247"/>
        <v>19 May</v>
      </c>
      <c r="K2265" t="s">
        <v>1711</v>
      </c>
      <c r="L2265" t="s">
        <v>1993</v>
      </c>
      <c r="M2265" t="s">
        <v>1996</v>
      </c>
      <c r="N2265">
        <v>13727</v>
      </c>
      <c r="O2265">
        <f t="shared" si="248"/>
        <v>3</v>
      </c>
      <c r="P2265" s="4" t="str">
        <f t="shared" si="249"/>
        <v>8</v>
      </c>
      <c r="Q2265" s="8">
        <f t="shared" si="250"/>
        <v>0</v>
      </c>
      <c r="R2265">
        <f t="shared" si="251"/>
        <v>480</v>
      </c>
    </row>
    <row r="2266" spans="1:18" x14ac:dyDescent="0.3">
      <c r="A2266" t="s">
        <v>13</v>
      </c>
      <c r="B2266" s="7" t="s">
        <v>37</v>
      </c>
      <c r="C2266" t="s">
        <v>69</v>
      </c>
      <c r="D2266" s="10" t="s">
        <v>73</v>
      </c>
      <c r="E2266" t="s">
        <v>82</v>
      </c>
      <c r="F2266" s="4" t="s">
        <v>297</v>
      </c>
      <c r="G2266" t="s">
        <v>431</v>
      </c>
      <c r="H2266" s="2">
        <f t="shared" si="245"/>
        <v>0.52430555555555558</v>
      </c>
      <c r="I2266" s="2">
        <f t="shared" si="246"/>
        <v>0.80208333333333337</v>
      </c>
      <c r="J2266" t="str">
        <f t="shared" si="247"/>
        <v>13 Jun</v>
      </c>
      <c r="K2266" t="s">
        <v>1847</v>
      </c>
      <c r="L2266" t="s">
        <v>1993</v>
      </c>
      <c r="M2266" t="s">
        <v>1997</v>
      </c>
      <c r="N2266">
        <v>10262</v>
      </c>
      <c r="O2266">
        <f t="shared" si="248"/>
        <v>3</v>
      </c>
      <c r="P2266" s="4" t="str">
        <f t="shared" si="249"/>
        <v>17</v>
      </c>
      <c r="Q2266" s="8">
        <f t="shared" si="250"/>
        <v>20</v>
      </c>
      <c r="R2266">
        <f t="shared" si="251"/>
        <v>1040</v>
      </c>
    </row>
    <row r="2267" spans="1:18" x14ac:dyDescent="0.3">
      <c r="A2267" t="s">
        <v>11</v>
      </c>
      <c r="B2267" s="7" t="s">
        <v>63</v>
      </c>
      <c r="C2267" t="s">
        <v>67</v>
      </c>
      <c r="D2267" s="10" t="s">
        <v>69</v>
      </c>
      <c r="E2267" t="s">
        <v>75</v>
      </c>
      <c r="F2267" s="4" t="s">
        <v>314</v>
      </c>
      <c r="G2267" t="s">
        <v>407</v>
      </c>
      <c r="H2267" s="2">
        <f t="shared" si="245"/>
        <v>0.4201388888888889</v>
      </c>
      <c r="I2267" s="2">
        <f t="shared" si="246"/>
        <v>0.2986111111111111</v>
      </c>
      <c r="J2267" t="str">
        <f t="shared" si="247"/>
        <v/>
      </c>
      <c r="K2267" t="s">
        <v>1644</v>
      </c>
      <c r="L2267" t="s">
        <v>1991</v>
      </c>
      <c r="M2267" t="s">
        <v>1996</v>
      </c>
      <c r="N2267">
        <v>4823</v>
      </c>
      <c r="O2267">
        <f t="shared" si="248"/>
        <v>2</v>
      </c>
      <c r="P2267" s="4" t="str">
        <f t="shared" si="249"/>
        <v>2</v>
      </c>
      <c r="Q2267" s="8">
        <f t="shared" si="250"/>
        <v>55</v>
      </c>
      <c r="R2267">
        <f t="shared" si="251"/>
        <v>175</v>
      </c>
    </row>
    <row r="2268" spans="1:18" x14ac:dyDescent="0.3">
      <c r="A2268" t="s">
        <v>18</v>
      </c>
      <c r="B2268" s="7" t="s">
        <v>65</v>
      </c>
      <c r="C2268" t="s">
        <v>67</v>
      </c>
      <c r="D2268" s="10" t="s">
        <v>72</v>
      </c>
      <c r="E2268" t="s">
        <v>75</v>
      </c>
      <c r="F2268" s="4" t="s">
        <v>204</v>
      </c>
      <c r="G2268" t="s">
        <v>408</v>
      </c>
      <c r="H2268" s="2">
        <f t="shared" si="245"/>
        <v>0.3611111111111111</v>
      </c>
      <c r="I2268" s="2">
        <f t="shared" si="246"/>
        <v>0.24305555555555555</v>
      </c>
      <c r="J2268" t="str">
        <f t="shared" si="247"/>
        <v/>
      </c>
      <c r="K2268" t="s">
        <v>1623</v>
      </c>
      <c r="L2268" t="s">
        <v>1991</v>
      </c>
      <c r="M2268" t="s">
        <v>1996</v>
      </c>
      <c r="N2268">
        <v>7074</v>
      </c>
      <c r="O2268">
        <f t="shared" si="248"/>
        <v>2</v>
      </c>
      <c r="P2268" s="4" t="str">
        <f t="shared" si="249"/>
        <v>2</v>
      </c>
      <c r="Q2268" s="8">
        <f t="shared" si="250"/>
        <v>50</v>
      </c>
      <c r="R2268">
        <f t="shared" si="251"/>
        <v>170</v>
      </c>
    </row>
    <row r="2269" spans="1:18" x14ac:dyDescent="0.3">
      <c r="A2269" t="s">
        <v>15</v>
      </c>
      <c r="B2269" s="7" t="s">
        <v>38</v>
      </c>
      <c r="C2269" t="s">
        <v>69</v>
      </c>
      <c r="D2269" s="10" t="s">
        <v>73</v>
      </c>
      <c r="E2269" t="s">
        <v>82</v>
      </c>
      <c r="F2269" s="4" t="s">
        <v>229</v>
      </c>
      <c r="G2269" t="s">
        <v>352</v>
      </c>
      <c r="H2269" s="2">
        <f t="shared" si="245"/>
        <v>0.875</v>
      </c>
      <c r="I2269" s="2">
        <f t="shared" si="246"/>
        <v>0.2951388888888889</v>
      </c>
      <c r="J2269" t="str">
        <f t="shared" si="247"/>
        <v/>
      </c>
      <c r="K2269" t="s">
        <v>1757</v>
      </c>
      <c r="L2269" t="s">
        <v>1993</v>
      </c>
      <c r="M2269" t="s">
        <v>1996</v>
      </c>
      <c r="N2269">
        <v>17267</v>
      </c>
      <c r="O2269">
        <f t="shared" si="248"/>
        <v>3</v>
      </c>
      <c r="P2269" s="4" t="str">
        <f t="shared" si="249"/>
        <v>13</v>
      </c>
      <c r="Q2269" s="8">
        <f t="shared" si="250"/>
        <v>55</v>
      </c>
      <c r="R2269">
        <f t="shared" si="251"/>
        <v>835</v>
      </c>
    </row>
    <row r="2270" spans="1:18" x14ac:dyDescent="0.3">
      <c r="A2270" t="s">
        <v>15</v>
      </c>
      <c r="B2270" s="7" t="s">
        <v>48</v>
      </c>
      <c r="C2270" t="s">
        <v>69</v>
      </c>
      <c r="D2270" s="10" t="s">
        <v>73</v>
      </c>
      <c r="E2270" t="s">
        <v>82</v>
      </c>
      <c r="F2270" s="4" t="s">
        <v>249</v>
      </c>
      <c r="G2270" t="s">
        <v>484</v>
      </c>
      <c r="H2270" s="2">
        <f t="shared" si="245"/>
        <v>6.25E-2</v>
      </c>
      <c r="I2270" s="2">
        <f t="shared" si="246"/>
        <v>0.625</v>
      </c>
      <c r="J2270" t="str">
        <f t="shared" si="247"/>
        <v>22 May</v>
      </c>
      <c r="K2270" t="s">
        <v>1674</v>
      </c>
      <c r="L2270" t="s">
        <v>1993</v>
      </c>
      <c r="M2270" t="s">
        <v>1996</v>
      </c>
      <c r="N2270">
        <v>14067</v>
      </c>
      <c r="O2270">
        <f t="shared" si="248"/>
        <v>3</v>
      </c>
      <c r="P2270" s="4" t="str">
        <f t="shared" si="249"/>
        <v>10</v>
      </c>
      <c r="Q2270" s="8">
        <f t="shared" si="250"/>
        <v>30</v>
      </c>
      <c r="R2270">
        <f t="shared" si="251"/>
        <v>630</v>
      </c>
    </row>
    <row r="2271" spans="1:18" x14ac:dyDescent="0.3">
      <c r="A2271" t="s">
        <v>11</v>
      </c>
      <c r="B2271" s="7" t="s">
        <v>24</v>
      </c>
      <c r="C2271" t="s">
        <v>67</v>
      </c>
      <c r="D2271" s="10" t="s">
        <v>69</v>
      </c>
      <c r="E2271" t="s">
        <v>75</v>
      </c>
      <c r="F2271" s="4" t="s">
        <v>313</v>
      </c>
      <c r="G2271" t="s">
        <v>422</v>
      </c>
      <c r="H2271" s="2">
        <f t="shared" si="245"/>
        <v>0.47222222222222221</v>
      </c>
      <c r="I2271" s="2">
        <f t="shared" si="246"/>
        <v>0.35416666666666669</v>
      </c>
      <c r="J2271" t="str">
        <f t="shared" si="247"/>
        <v/>
      </c>
      <c r="K2271" t="s">
        <v>1623</v>
      </c>
      <c r="L2271" t="s">
        <v>1991</v>
      </c>
      <c r="M2271" t="s">
        <v>1996</v>
      </c>
      <c r="N2271">
        <v>4823</v>
      </c>
      <c r="O2271">
        <f t="shared" si="248"/>
        <v>2</v>
      </c>
      <c r="P2271" s="4" t="str">
        <f t="shared" si="249"/>
        <v>2</v>
      </c>
      <c r="Q2271" s="8">
        <f t="shared" si="250"/>
        <v>50</v>
      </c>
      <c r="R2271">
        <f t="shared" si="251"/>
        <v>170</v>
      </c>
    </row>
    <row r="2272" spans="1:18" x14ac:dyDescent="0.3">
      <c r="A2272" t="s">
        <v>11</v>
      </c>
      <c r="B2272" s="7" t="s">
        <v>66</v>
      </c>
      <c r="C2272" t="s">
        <v>67</v>
      </c>
      <c r="D2272" s="10" t="s">
        <v>69</v>
      </c>
      <c r="E2272" t="s">
        <v>75</v>
      </c>
      <c r="F2272" s="4" t="s">
        <v>270</v>
      </c>
      <c r="G2272" t="s">
        <v>337</v>
      </c>
      <c r="H2272" s="2">
        <f t="shared" si="245"/>
        <v>0.95138888888888884</v>
      </c>
      <c r="I2272" s="2">
        <f t="shared" si="246"/>
        <v>0.83333333333333337</v>
      </c>
      <c r="J2272" t="str">
        <f t="shared" si="247"/>
        <v/>
      </c>
      <c r="K2272" t="s">
        <v>1623</v>
      </c>
      <c r="L2272" t="s">
        <v>1991</v>
      </c>
      <c r="M2272" t="s">
        <v>1996</v>
      </c>
      <c r="N2272">
        <v>4823</v>
      </c>
      <c r="O2272">
        <f t="shared" si="248"/>
        <v>2</v>
      </c>
      <c r="P2272" s="4" t="str">
        <f t="shared" si="249"/>
        <v>2</v>
      </c>
      <c r="Q2272" s="8">
        <f t="shared" si="250"/>
        <v>50</v>
      </c>
      <c r="R2272">
        <f t="shared" si="251"/>
        <v>170</v>
      </c>
    </row>
    <row r="2273" spans="1:18" x14ac:dyDescent="0.3">
      <c r="A2273" t="s">
        <v>18</v>
      </c>
      <c r="B2273" s="7" t="s">
        <v>26</v>
      </c>
      <c r="C2273" t="s">
        <v>67</v>
      </c>
      <c r="D2273" s="10" t="s">
        <v>69</v>
      </c>
      <c r="E2273" t="s">
        <v>75</v>
      </c>
      <c r="F2273" s="4" t="s">
        <v>244</v>
      </c>
      <c r="G2273" t="s">
        <v>941</v>
      </c>
      <c r="H2273" s="2">
        <f t="shared" si="245"/>
        <v>0.11458333333333333</v>
      </c>
      <c r="I2273" s="2">
        <f t="shared" si="246"/>
        <v>0.99652777777777779</v>
      </c>
      <c r="J2273" t="str">
        <f t="shared" si="247"/>
        <v>13 May</v>
      </c>
      <c r="K2273" t="s">
        <v>1623</v>
      </c>
      <c r="L2273" t="s">
        <v>1991</v>
      </c>
      <c r="M2273" t="s">
        <v>1996</v>
      </c>
      <c r="N2273">
        <v>4483</v>
      </c>
      <c r="O2273">
        <f t="shared" si="248"/>
        <v>2</v>
      </c>
      <c r="P2273" s="4" t="str">
        <f t="shared" si="249"/>
        <v>2</v>
      </c>
      <c r="Q2273" s="8">
        <f t="shared" si="250"/>
        <v>50</v>
      </c>
      <c r="R2273">
        <f t="shared" si="251"/>
        <v>170</v>
      </c>
    </row>
    <row r="2274" spans="1:18" x14ac:dyDescent="0.3">
      <c r="A2274" t="s">
        <v>12</v>
      </c>
      <c r="B2274" s="7" t="s">
        <v>54</v>
      </c>
      <c r="C2274" t="s">
        <v>68</v>
      </c>
      <c r="D2274" s="10" t="s">
        <v>67</v>
      </c>
      <c r="E2274" t="s">
        <v>92</v>
      </c>
      <c r="F2274" s="4" t="s">
        <v>230</v>
      </c>
      <c r="G2274" t="s">
        <v>439</v>
      </c>
      <c r="H2274" s="2">
        <f t="shared" si="245"/>
        <v>0.96875</v>
      </c>
      <c r="I2274" s="2">
        <f t="shared" si="246"/>
        <v>0.40972222222222221</v>
      </c>
      <c r="J2274" t="str">
        <f t="shared" si="247"/>
        <v/>
      </c>
      <c r="K2274" t="s">
        <v>1649</v>
      </c>
      <c r="L2274" t="s">
        <v>1992</v>
      </c>
      <c r="M2274" t="s">
        <v>1996</v>
      </c>
      <c r="N2274">
        <v>14960</v>
      </c>
      <c r="O2274">
        <f t="shared" si="248"/>
        <v>4</v>
      </c>
      <c r="P2274" s="4" t="str">
        <f t="shared" si="249"/>
        <v>13</v>
      </c>
      <c r="Q2274" s="8">
        <f t="shared" si="250"/>
        <v>25</v>
      </c>
      <c r="R2274">
        <f t="shared" si="251"/>
        <v>805</v>
      </c>
    </row>
    <row r="2275" spans="1:18" x14ac:dyDescent="0.3">
      <c r="A2275" t="s">
        <v>12</v>
      </c>
      <c r="B2275" s="7" t="s">
        <v>31</v>
      </c>
      <c r="C2275" t="s">
        <v>67</v>
      </c>
      <c r="D2275" s="10" t="s">
        <v>69</v>
      </c>
      <c r="E2275" t="s">
        <v>75</v>
      </c>
      <c r="F2275" s="4" t="s">
        <v>299</v>
      </c>
      <c r="G2275" t="s">
        <v>245</v>
      </c>
      <c r="H2275" s="2">
        <f t="shared" si="245"/>
        <v>0.82291666666666663</v>
      </c>
      <c r="I2275" s="2">
        <f t="shared" si="246"/>
        <v>0.70833333333333337</v>
      </c>
      <c r="J2275" t="str">
        <f t="shared" si="247"/>
        <v/>
      </c>
      <c r="K2275" t="s">
        <v>1660</v>
      </c>
      <c r="L2275" t="s">
        <v>1991</v>
      </c>
      <c r="M2275" t="s">
        <v>1996</v>
      </c>
      <c r="N2275">
        <v>7171</v>
      </c>
      <c r="O2275">
        <f t="shared" si="248"/>
        <v>2</v>
      </c>
      <c r="P2275" s="4" t="str">
        <f t="shared" si="249"/>
        <v>2</v>
      </c>
      <c r="Q2275" s="8">
        <f t="shared" si="250"/>
        <v>45</v>
      </c>
      <c r="R2275">
        <f t="shared" si="251"/>
        <v>165</v>
      </c>
    </row>
    <row r="2276" spans="1:18" x14ac:dyDescent="0.3">
      <c r="A2276" t="s">
        <v>12</v>
      </c>
      <c r="B2276" s="7" t="s">
        <v>23</v>
      </c>
      <c r="C2276" t="s">
        <v>68</v>
      </c>
      <c r="D2276" s="10" t="s">
        <v>67</v>
      </c>
      <c r="E2276" t="s">
        <v>98</v>
      </c>
      <c r="F2276" s="4" t="s">
        <v>327</v>
      </c>
      <c r="G2276" t="s">
        <v>942</v>
      </c>
      <c r="H2276" s="2">
        <f t="shared" si="245"/>
        <v>0.37152777777777779</v>
      </c>
      <c r="I2276" s="2">
        <f t="shared" si="246"/>
        <v>0.85416666666666663</v>
      </c>
      <c r="J2276" t="str">
        <f t="shared" si="247"/>
        <v>25 Mar</v>
      </c>
      <c r="K2276" t="s">
        <v>1671</v>
      </c>
      <c r="L2276" t="s">
        <v>1993</v>
      </c>
      <c r="M2276" t="s">
        <v>1996</v>
      </c>
      <c r="N2276">
        <v>12173</v>
      </c>
      <c r="O2276">
        <f t="shared" si="248"/>
        <v>3</v>
      </c>
      <c r="P2276" s="4" t="str">
        <f t="shared" si="249"/>
        <v>12</v>
      </c>
      <c r="Q2276" s="8">
        <f t="shared" si="250"/>
        <v>25</v>
      </c>
      <c r="R2276">
        <f t="shared" si="251"/>
        <v>745</v>
      </c>
    </row>
    <row r="2277" spans="1:18" x14ac:dyDescent="0.3">
      <c r="A2277" t="s">
        <v>12</v>
      </c>
      <c r="B2277" s="7" t="s">
        <v>65</v>
      </c>
      <c r="C2277" t="s">
        <v>67</v>
      </c>
      <c r="D2277" s="10" t="s">
        <v>72</v>
      </c>
      <c r="E2277" t="s">
        <v>141</v>
      </c>
      <c r="F2277" s="4" t="s">
        <v>312</v>
      </c>
      <c r="G2277" t="s">
        <v>219</v>
      </c>
      <c r="H2277" s="2">
        <f t="shared" si="245"/>
        <v>0.36458333333333331</v>
      </c>
      <c r="I2277" s="2">
        <f t="shared" si="246"/>
        <v>2.0833333333333332E-2</v>
      </c>
      <c r="J2277" t="str">
        <f t="shared" si="247"/>
        <v/>
      </c>
      <c r="K2277" t="s">
        <v>1719</v>
      </c>
      <c r="L2277" t="s">
        <v>1993</v>
      </c>
      <c r="M2277" t="s">
        <v>1996</v>
      </c>
      <c r="N2277">
        <v>11392</v>
      </c>
      <c r="O2277">
        <f t="shared" si="248"/>
        <v>3</v>
      </c>
      <c r="P2277" s="4" t="str">
        <f t="shared" si="249"/>
        <v>8</v>
      </c>
      <c r="Q2277" s="8">
        <f t="shared" si="250"/>
        <v>15</v>
      </c>
      <c r="R2277">
        <f t="shared" si="251"/>
        <v>495</v>
      </c>
    </row>
    <row r="2278" spans="1:18" x14ac:dyDescent="0.3">
      <c r="A2278" t="s">
        <v>12</v>
      </c>
      <c r="B2278" s="7" t="s">
        <v>42</v>
      </c>
      <c r="C2278" t="s">
        <v>68</v>
      </c>
      <c r="D2278" s="10" t="s">
        <v>67</v>
      </c>
      <c r="E2278" t="s">
        <v>129</v>
      </c>
      <c r="F2278" s="4" t="s">
        <v>300</v>
      </c>
      <c r="G2278" t="s">
        <v>693</v>
      </c>
      <c r="H2278" s="2">
        <f t="shared" si="245"/>
        <v>0.57291666666666663</v>
      </c>
      <c r="I2278" s="2">
        <f t="shared" si="246"/>
        <v>0.41666666666666669</v>
      </c>
      <c r="J2278" t="str">
        <f t="shared" si="247"/>
        <v>16 May</v>
      </c>
      <c r="K2278" t="s">
        <v>1913</v>
      </c>
      <c r="L2278" t="s">
        <v>1992</v>
      </c>
      <c r="M2278" t="s">
        <v>1996</v>
      </c>
      <c r="N2278">
        <v>16057</v>
      </c>
      <c r="O2278">
        <f t="shared" si="248"/>
        <v>4</v>
      </c>
      <c r="P2278" s="4" t="str">
        <f t="shared" si="249"/>
        <v>27</v>
      </c>
      <c r="Q2278" s="8">
        <f t="shared" si="250"/>
        <v>45</v>
      </c>
      <c r="R2278">
        <f t="shared" si="251"/>
        <v>1665</v>
      </c>
    </row>
    <row r="2279" spans="1:18" x14ac:dyDescent="0.3">
      <c r="A2279" t="s">
        <v>13</v>
      </c>
      <c r="B2279" s="7" t="s">
        <v>25</v>
      </c>
      <c r="C2279" t="s">
        <v>68</v>
      </c>
      <c r="D2279" s="10" t="s">
        <v>67</v>
      </c>
      <c r="E2279" t="s">
        <v>98</v>
      </c>
      <c r="F2279" s="4" t="s">
        <v>299</v>
      </c>
      <c r="G2279" t="s">
        <v>943</v>
      </c>
      <c r="H2279" s="2">
        <f t="shared" si="245"/>
        <v>0.4548611111111111</v>
      </c>
      <c r="I2279" s="2">
        <f t="shared" si="246"/>
        <v>0.70833333333333337</v>
      </c>
      <c r="J2279" t="str">
        <f t="shared" si="247"/>
        <v>10 Jun</v>
      </c>
      <c r="K2279" t="s">
        <v>1931</v>
      </c>
      <c r="L2279" t="s">
        <v>1993</v>
      </c>
      <c r="M2279" t="s">
        <v>1996</v>
      </c>
      <c r="N2279">
        <v>14151</v>
      </c>
      <c r="O2279">
        <f t="shared" si="248"/>
        <v>3</v>
      </c>
      <c r="P2279" s="4" t="str">
        <f t="shared" si="249"/>
        <v>17</v>
      </c>
      <c r="Q2279" s="8">
        <f t="shared" si="250"/>
        <v>55</v>
      </c>
      <c r="R2279">
        <f t="shared" si="251"/>
        <v>1075</v>
      </c>
    </row>
    <row r="2280" spans="1:18" x14ac:dyDescent="0.3">
      <c r="A2280" t="s">
        <v>13</v>
      </c>
      <c r="B2280" s="7" t="s">
        <v>48</v>
      </c>
      <c r="C2280" t="s">
        <v>67</v>
      </c>
      <c r="D2280" s="10" t="s">
        <v>69</v>
      </c>
      <c r="E2280" t="s">
        <v>75</v>
      </c>
      <c r="F2280" s="4" t="s">
        <v>237</v>
      </c>
      <c r="G2280" t="s">
        <v>259</v>
      </c>
      <c r="H2280" s="2">
        <f t="shared" si="245"/>
        <v>0.58680555555555558</v>
      </c>
      <c r="I2280" s="2">
        <f t="shared" si="246"/>
        <v>0.46527777777777779</v>
      </c>
      <c r="J2280" t="str">
        <f t="shared" si="247"/>
        <v/>
      </c>
      <c r="K2280" t="s">
        <v>1644</v>
      </c>
      <c r="L2280" t="s">
        <v>1991</v>
      </c>
      <c r="M2280" t="s">
        <v>1997</v>
      </c>
      <c r="N2280">
        <v>4030</v>
      </c>
      <c r="O2280">
        <f t="shared" si="248"/>
        <v>2</v>
      </c>
      <c r="P2280" s="4" t="str">
        <f t="shared" si="249"/>
        <v>2</v>
      </c>
      <c r="Q2280" s="8">
        <f t="shared" si="250"/>
        <v>55</v>
      </c>
      <c r="R2280">
        <f t="shared" si="251"/>
        <v>175</v>
      </c>
    </row>
    <row r="2281" spans="1:18" x14ac:dyDescent="0.3">
      <c r="A2281" t="s">
        <v>11</v>
      </c>
      <c r="B2281" s="7" t="s">
        <v>41</v>
      </c>
      <c r="C2281" t="s">
        <v>68</v>
      </c>
      <c r="D2281" s="10" t="s">
        <v>67</v>
      </c>
      <c r="E2281" t="s">
        <v>112</v>
      </c>
      <c r="F2281" s="4" t="s">
        <v>301</v>
      </c>
      <c r="G2281" t="s">
        <v>439</v>
      </c>
      <c r="H2281" s="2">
        <f t="shared" si="245"/>
        <v>0.96875</v>
      </c>
      <c r="I2281" s="2">
        <f t="shared" si="246"/>
        <v>0.81597222222222221</v>
      </c>
      <c r="J2281" t="str">
        <f t="shared" si="247"/>
        <v/>
      </c>
      <c r="K2281" t="s">
        <v>1789</v>
      </c>
      <c r="L2281" t="s">
        <v>1993</v>
      </c>
      <c r="M2281" t="s">
        <v>1996</v>
      </c>
      <c r="N2281">
        <v>4226</v>
      </c>
      <c r="O2281">
        <f t="shared" si="248"/>
        <v>3</v>
      </c>
      <c r="P2281" s="4" t="str">
        <f t="shared" si="249"/>
        <v>3</v>
      </c>
      <c r="Q2281" s="8">
        <f t="shared" si="250"/>
        <v>40</v>
      </c>
      <c r="R2281">
        <f t="shared" si="251"/>
        <v>220</v>
      </c>
    </row>
    <row r="2282" spans="1:18" x14ac:dyDescent="0.3">
      <c r="A2282" t="s">
        <v>12</v>
      </c>
      <c r="B2282" s="7" t="s">
        <v>53</v>
      </c>
      <c r="C2282" t="s">
        <v>69</v>
      </c>
      <c r="D2282" s="10" t="s">
        <v>73</v>
      </c>
      <c r="E2282" t="s">
        <v>82</v>
      </c>
      <c r="F2282" s="4" t="s">
        <v>225</v>
      </c>
      <c r="G2282" t="s">
        <v>297</v>
      </c>
      <c r="H2282" s="2">
        <f t="shared" si="245"/>
        <v>0.80208333333333337</v>
      </c>
      <c r="I2282" s="2">
        <f t="shared" si="246"/>
        <v>0.16666666666666666</v>
      </c>
      <c r="J2282" t="str">
        <f t="shared" si="247"/>
        <v/>
      </c>
      <c r="K2282" t="s">
        <v>1914</v>
      </c>
      <c r="L2282" t="s">
        <v>1993</v>
      </c>
      <c r="M2282" t="s">
        <v>1996</v>
      </c>
      <c r="N2282">
        <v>11050</v>
      </c>
      <c r="O2282">
        <f t="shared" si="248"/>
        <v>3</v>
      </c>
      <c r="P2282" s="4" t="str">
        <f t="shared" si="249"/>
        <v>15</v>
      </c>
      <c r="Q2282" s="8">
        <f t="shared" si="250"/>
        <v>15</v>
      </c>
      <c r="R2282">
        <f t="shared" si="251"/>
        <v>915</v>
      </c>
    </row>
    <row r="2283" spans="1:18" x14ac:dyDescent="0.3">
      <c r="A2283" t="s">
        <v>12</v>
      </c>
      <c r="B2283" s="7" t="s">
        <v>48</v>
      </c>
      <c r="C2283" t="s">
        <v>67</v>
      </c>
      <c r="D2283" s="10" t="s">
        <v>69</v>
      </c>
      <c r="E2283" t="s">
        <v>75</v>
      </c>
      <c r="F2283" s="4" t="s">
        <v>300</v>
      </c>
      <c r="G2283" t="s">
        <v>419</v>
      </c>
      <c r="H2283" s="2">
        <f t="shared" si="245"/>
        <v>0.53125</v>
      </c>
      <c r="I2283" s="2">
        <f t="shared" si="246"/>
        <v>0.41666666666666669</v>
      </c>
      <c r="J2283" t="str">
        <f t="shared" si="247"/>
        <v/>
      </c>
      <c r="K2283" t="s">
        <v>1660</v>
      </c>
      <c r="L2283" t="s">
        <v>1991</v>
      </c>
      <c r="M2283" t="s">
        <v>1996</v>
      </c>
      <c r="N2283">
        <v>6961</v>
      </c>
      <c r="O2283">
        <f t="shared" si="248"/>
        <v>2</v>
      </c>
      <c r="P2283" s="4" t="str">
        <f t="shared" si="249"/>
        <v>2</v>
      </c>
      <c r="Q2283" s="8">
        <f t="shared" si="250"/>
        <v>45</v>
      </c>
      <c r="R2283">
        <f t="shared" si="251"/>
        <v>165</v>
      </c>
    </row>
    <row r="2284" spans="1:18" x14ac:dyDescent="0.3">
      <c r="A2284" t="s">
        <v>13</v>
      </c>
      <c r="B2284" s="7" t="s">
        <v>23</v>
      </c>
      <c r="C2284" t="s">
        <v>68</v>
      </c>
      <c r="D2284" s="10" t="s">
        <v>67</v>
      </c>
      <c r="E2284" t="s">
        <v>85</v>
      </c>
      <c r="F2284" s="4" t="s">
        <v>216</v>
      </c>
      <c r="G2284" t="s">
        <v>944</v>
      </c>
      <c r="H2284" s="2">
        <f t="shared" si="245"/>
        <v>0.38541666666666669</v>
      </c>
      <c r="I2284" s="2">
        <f t="shared" si="246"/>
        <v>0.88194444444444442</v>
      </c>
      <c r="J2284" t="str">
        <f t="shared" si="247"/>
        <v>25 Mar</v>
      </c>
      <c r="K2284" t="s">
        <v>1866</v>
      </c>
      <c r="L2284" t="s">
        <v>1993</v>
      </c>
      <c r="M2284" t="s">
        <v>1996</v>
      </c>
      <c r="N2284">
        <v>14231</v>
      </c>
      <c r="O2284">
        <f t="shared" si="248"/>
        <v>3</v>
      </c>
      <c r="P2284" s="4" t="str">
        <f t="shared" si="249"/>
        <v>12</v>
      </c>
      <c r="Q2284" s="8">
        <f t="shared" si="250"/>
        <v>5</v>
      </c>
      <c r="R2284">
        <f t="shared" si="251"/>
        <v>725</v>
      </c>
    </row>
    <row r="2285" spans="1:18" x14ac:dyDescent="0.3">
      <c r="A2285" t="s">
        <v>13</v>
      </c>
      <c r="B2285" s="7" t="s">
        <v>47</v>
      </c>
      <c r="C2285" t="s">
        <v>69</v>
      </c>
      <c r="D2285" s="10" t="s">
        <v>73</v>
      </c>
      <c r="E2285" t="s">
        <v>93</v>
      </c>
      <c r="F2285" s="4" t="s">
        <v>231</v>
      </c>
      <c r="G2285" t="s">
        <v>495</v>
      </c>
      <c r="H2285" s="2">
        <f t="shared" si="245"/>
        <v>0.52430555555555558</v>
      </c>
      <c r="I2285" s="2">
        <f t="shared" si="246"/>
        <v>0.60763888888888884</v>
      </c>
      <c r="J2285" t="str">
        <f t="shared" si="247"/>
        <v>28 Jun</v>
      </c>
      <c r="K2285" t="s">
        <v>1650</v>
      </c>
      <c r="L2285" t="s">
        <v>1992</v>
      </c>
      <c r="M2285" t="s">
        <v>1997</v>
      </c>
      <c r="N2285">
        <v>10919</v>
      </c>
      <c r="O2285">
        <f t="shared" si="248"/>
        <v>4</v>
      </c>
      <c r="P2285" s="4" t="str">
        <f t="shared" si="249"/>
        <v>22</v>
      </c>
      <c r="Q2285" s="8">
        <f t="shared" si="250"/>
        <v>0</v>
      </c>
      <c r="R2285">
        <f t="shared" si="251"/>
        <v>1320</v>
      </c>
    </row>
    <row r="2286" spans="1:18" x14ac:dyDescent="0.3">
      <c r="A2286" t="s">
        <v>12</v>
      </c>
      <c r="B2286" s="7" t="s">
        <v>60</v>
      </c>
      <c r="C2286" t="s">
        <v>69</v>
      </c>
      <c r="D2286" s="10" t="s">
        <v>73</v>
      </c>
      <c r="E2286" t="s">
        <v>77</v>
      </c>
      <c r="F2286" s="4" t="s">
        <v>228</v>
      </c>
      <c r="G2286" t="s">
        <v>297</v>
      </c>
      <c r="H2286" s="2">
        <f t="shared" si="245"/>
        <v>0.80208333333333337</v>
      </c>
      <c r="I2286" s="2">
        <f t="shared" si="246"/>
        <v>0.29166666666666669</v>
      </c>
      <c r="J2286" t="str">
        <f t="shared" si="247"/>
        <v/>
      </c>
      <c r="K2286" t="s">
        <v>1694</v>
      </c>
      <c r="L2286" t="s">
        <v>1992</v>
      </c>
      <c r="M2286" t="s">
        <v>1996</v>
      </c>
      <c r="N2286">
        <v>10913</v>
      </c>
      <c r="O2286">
        <f t="shared" si="248"/>
        <v>4</v>
      </c>
      <c r="P2286" s="4" t="str">
        <f t="shared" si="249"/>
        <v>12</v>
      </c>
      <c r="Q2286" s="8">
        <f t="shared" si="250"/>
        <v>15</v>
      </c>
      <c r="R2286">
        <f t="shared" si="251"/>
        <v>735</v>
      </c>
    </row>
    <row r="2287" spans="1:18" x14ac:dyDescent="0.3">
      <c r="A2287" t="s">
        <v>11</v>
      </c>
      <c r="B2287" s="7" t="s">
        <v>47</v>
      </c>
      <c r="C2287" t="s">
        <v>70</v>
      </c>
      <c r="D2287" s="10" t="s">
        <v>68</v>
      </c>
      <c r="E2287" t="s">
        <v>84</v>
      </c>
      <c r="F2287" s="4" t="s">
        <v>378</v>
      </c>
      <c r="G2287" t="s">
        <v>945</v>
      </c>
      <c r="H2287" s="2">
        <f t="shared" si="245"/>
        <v>1.7361111111111112E-2</v>
      </c>
      <c r="I2287" s="2">
        <f t="shared" si="246"/>
        <v>0.92013888888888884</v>
      </c>
      <c r="J2287" t="str">
        <f t="shared" si="247"/>
        <v>28 Jun</v>
      </c>
      <c r="K2287" t="s">
        <v>1710</v>
      </c>
      <c r="L2287" t="s">
        <v>1991</v>
      </c>
      <c r="M2287" t="s">
        <v>1996</v>
      </c>
      <c r="N2287">
        <v>5277</v>
      </c>
      <c r="O2287">
        <f t="shared" si="248"/>
        <v>2</v>
      </c>
      <c r="P2287" s="4" t="str">
        <f t="shared" si="249"/>
        <v>2</v>
      </c>
      <c r="Q2287" s="8">
        <f t="shared" si="250"/>
        <v>20</v>
      </c>
      <c r="R2287">
        <f t="shared" si="251"/>
        <v>140</v>
      </c>
    </row>
    <row r="2288" spans="1:18" x14ac:dyDescent="0.3">
      <c r="A2288" t="s">
        <v>15</v>
      </c>
      <c r="B2288" s="7" t="s">
        <v>48</v>
      </c>
      <c r="C2288" t="s">
        <v>69</v>
      </c>
      <c r="D2288" s="10" t="s">
        <v>73</v>
      </c>
      <c r="E2288" t="s">
        <v>82</v>
      </c>
      <c r="F2288" s="4" t="s">
        <v>318</v>
      </c>
      <c r="G2288" t="s">
        <v>352</v>
      </c>
      <c r="H2288" s="2">
        <f t="shared" si="245"/>
        <v>0.875</v>
      </c>
      <c r="I2288" s="2">
        <f t="shared" si="246"/>
        <v>0.43055555555555558</v>
      </c>
      <c r="J2288" t="str">
        <f t="shared" si="247"/>
        <v/>
      </c>
      <c r="K2288" t="s">
        <v>1915</v>
      </c>
      <c r="L2288" t="s">
        <v>1993</v>
      </c>
      <c r="M2288" t="s">
        <v>1996</v>
      </c>
      <c r="N2288">
        <v>7485</v>
      </c>
      <c r="O2288">
        <f t="shared" si="248"/>
        <v>3</v>
      </c>
      <c r="P2288" s="4" t="str">
        <f t="shared" si="249"/>
        <v>10</v>
      </c>
      <c r="Q2288" s="8">
        <f t="shared" si="250"/>
        <v>40</v>
      </c>
      <c r="R2288">
        <f t="shared" si="251"/>
        <v>640</v>
      </c>
    </row>
    <row r="2289" spans="1:18" x14ac:dyDescent="0.3">
      <c r="A2289" t="s">
        <v>13</v>
      </c>
      <c r="B2289" s="7" t="s">
        <v>23</v>
      </c>
      <c r="C2289" t="s">
        <v>68</v>
      </c>
      <c r="D2289" s="10" t="s">
        <v>67</v>
      </c>
      <c r="E2289" t="s">
        <v>85</v>
      </c>
      <c r="F2289" s="4" t="s">
        <v>266</v>
      </c>
      <c r="G2289" t="s">
        <v>662</v>
      </c>
      <c r="H2289" s="2">
        <f t="shared" si="245"/>
        <v>0.68055555555555558</v>
      </c>
      <c r="I2289" s="2">
        <f t="shared" si="246"/>
        <v>0.70486111111111116</v>
      </c>
      <c r="J2289" t="str">
        <f t="shared" si="247"/>
        <v>25 Mar</v>
      </c>
      <c r="K2289" t="s">
        <v>1932</v>
      </c>
      <c r="L2289" t="s">
        <v>1993</v>
      </c>
      <c r="M2289" t="s">
        <v>1996</v>
      </c>
      <c r="N2289">
        <v>14231</v>
      </c>
      <c r="O2289">
        <f t="shared" si="248"/>
        <v>3</v>
      </c>
      <c r="P2289" s="4" t="str">
        <f t="shared" si="249"/>
        <v>23</v>
      </c>
      <c r="Q2289" s="8">
        <f t="shared" si="250"/>
        <v>25</v>
      </c>
      <c r="R2289">
        <f t="shared" si="251"/>
        <v>1405</v>
      </c>
    </row>
    <row r="2290" spans="1:18" x14ac:dyDescent="0.3">
      <c r="A2290" t="s">
        <v>16</v>
      </c>
      <c r="B2290" s="7" t="s">
        <v>45</v>
      </c>
      <c r="C2290" t="s">
        <v>69</v>
      </c>
      <c r="D2290" s="10" t="s">
        <v>73</v>
      </c>
      <c r="E2290" t="s">
        <v>133</v>
      </c>
      <c r="F2290" s="4" t="s">
        <v>373</v>
      </c>
      <c r="G2290" t="s">
        <v>657</v>
      </c>
      <c r="H2290" s="2">
        <f t="shared" si="245"/>
        <v>0.56597222222222221</v>
      </c>
      <c r="I2290" s="2">
        <f t="shared" si="246"/>
        <v>0.30902777777777779</v>
      </c>
      <c r="J2290" t="str">
        <f t="shared" si="247"/>
        <v/>
      </c>
      <c r="K2290" t="s">
        <v>1843</v>
      </c>
      <c r="L2290" t="s">
        <v>1993</v>
      </c>
      <c r="M2290" t="s">
        <v>1996</v>
      </c>
      <c r="N2290">
        <v>4201</v>
      </c>
      <c r="O2290">
        <f t="shared" si="248"/>
        <v>3</v>
      </c>
      <c r="P2290" s="4" t="str">
        <f t="shared" si="249"/>
        <v>6</v>
      </c>
      <c r="Q2290" s="8">
        <f t="shared" si="250"/>
        <v>10</v>
      </c>
      <c r="R2290">
        <f t="shared" si="251"/>
        <v>370</v>
      </c>
    </row>
    <row r="2291" spans="1:18" x14ac:dyDescent="0.3">
      <c r="A2291" t="s">
        <v>12</v>
      </c>
      <c r="B2291" s="7" t="s">
        <v>38</v>
      </c>
      <c r="C2291" t="s">
        <v>69</v>
      </c>
      <c r="D2291" s="10" t="s">
        <v>73</v>
      </c>
      <c r="E2291" t="s">
        <v>97</v>
      </c>
      <c r="F2291" s="4" t="s">
        <v>223</v>
      </c>
      <c r="G2291" t="s">
        <v>333</v>
      </c>
      <c r="H2291" s="2">
        <f t="shared" si="245"/>
        <v>0.71527777777777779</v>
      </c>
      <c r="I2291" s="2">
        <f t="shared" si="246"/>
        <v>0.59027777777777779</v>
      </c>
      <c r="J2291" t="str">
        <f t="shared" si="247"/>
        <v/>
      </c>
      <c r="K2291" t="s">
        <v>1666</v>
      </c>
      <c r="L2291" t="s">
        <v>1991</v>
      </c>
      <c r="M2291" t="s">
        <v>1996</v>
      </c>
      <c r="N2291">
        <v>7931</v>
      </c>
      <c r="O2291">
        <f t="shared" si="248"/>
        <v>2</v>
      </c>
      <c r="P2291" s="4" t="str">
        <f t="shared" si="249"/>
        <v>3</v>
      </c>
      <c r="Q2291" s="8">
        <f t="shared" si="250"/>
        <v>0</v>
      </c>
      <c r="R2291">
        <f t="shared" si="251"/>
        <v>180</v>
      </c>
    </row>
    <row r="2292" spans="1:18" x14ac:dyDescent="0.3">
      <c r="A2292" t="s">
        <v>15</v>
      </c>
      <c r="B2292" s="7" t="s">
        <v>42</v>
      </c>
      <c r="C2292" t="s">
        <v>69</v>
      </c>
      <c r="D2292" s="10" t="s">
        <v>73</v>
      </c>
      <c r="E2292" t="s">
        <v>95</v>
      </c>
      <c r="F2292" s="4" t="s">
        <v>338</v>
      </c>
      <c r="G2292" t="s">
        <v>462</v>
      </c>
      <c r="H2292" s="2">
        <f t="shared" si="245"/>
        <v>0.9375</v>
      </c>
      <c r="I2292" s="2">
        <f t="shared" si="246"/>
        <v>0.62152777777777779</v>
      </c>
      <c r="J2292" t="str">
        <f t="shared" si="247"/>
        <v/>
      </c>
      <c r="K2292" t="s">
        <v>1830</v>
      </c>
      <c r="L2292" t="s">
        <v>1993</v>
      </c>
      <c r="M2292" t="s">
        <v>1996</v>
      </c>
      <c r="N2292">
        <v>6513</v>
      </c>
      <c r="O2292">
        <f t="shared" si="248"/>
        <v>3</v>
      </c>
      <c r="P2292" s="4" t="str">
        <f t="shared" si="249"/>
        <v>7</v>
      </c>
      <c r="Q2292" s="8">
        <f t="shared" si="250"/>
        <v>35</v>
      </c>
      <c r="R2292">
        <f t="shared" si="251"/>
        <v>455</v>
      </c>
    </row>
    <row r="2293" spans="1:18" x14ac:dyDescent="0.3">
      <c r="A2293" t="s">
        <v>13</v>
      </c>
      <c r="B2293" s="7" t="s">
        <v>54</v>
      </c>
      <c r="C2293" t="s">
        <v>69</v>
      </c>
      <c r="D2293" s="10" t="s">
        <v>73</v>
      </c>
      <c r="E2293" t="s">
        <v>82</v>
      </c>
      <c r="F2293" s="4" t="s">
        <v>249</v>
      </c>
      <c r="G2293" t="s">
        <v>829</v>
      </c>
      <c r="H2293" s="2">
        <f t="shared" si="245"/>
        <v>0.79166666666666663</v>
      </c>
      <c r="I2293" s="2">
        <f t="shared" si="246"/>
        <v>0.625</v>
      </c>
      <c r="J2293" t="str">
        <f t="shared" si="247"/>
        <v>07 Jun</v>
      </c>
      <c r="K2293" t="s">
        <v>1877</v>
      </c>
      <c r="L2293" t="s">
        <v>1993</v>
      </c>
      <c r="M2293" t="s">
        <v>1996</v>
      </c>
      <c r="N2293">
        <v>14714</v>
      </c>
      <c r="O2293">
        <f t="shared" si="248"/>
        <v>3</v>
      </c>
      <c r="P2293" s="4" t="str">
        <f t="shared" si="249"/>
        <v>28</v>
      </c>
      <c r="Q2293" s="8">
        <f t="shared" si="250"/>
        <v>0</v>
      </c>
      <c r="R2293">
        <f t="shared" si="251"/>
        <v>1680</v>
      </c>
    </row>
    <row r="2294" spans="1:18" x14ac:dyDescent="0.3">
      <c r="A2294" t="s">
        <v>11</v>
      </c>
      <c r="B2294" s="7" t="s">
        <v>33</v>
      </c>
      <c r="C2294" t="s">
        <v>68</v>
      </c>
      <c r="D2294" s="10" t="s">
        <v>67</v>
      </c>
      <c r="E2294" t="s">
        <v>78</v>
      </c>
      <c r="F2294" s="4" t="s">
        <v>206</v>
      </c>
      <c r="G2294" t="s">
        <v>286</v>
      </c>
      <c r="H2294" s="2">
        <f t="shared" si="245"/>
        <v>0.97916666666666663</v>
      </c>
      <c r="I2294" s="2">
        <f t="shared" si="246"/>
        <v>0.75347222222222221</v>
      </c>
      <c r="J2294" t="str">
        <f t="shared" si="247"/>
        <v/>
      </c>
      <c r="K2294" t="s">
        <v>1626</v>
      </c>
      <c r="L2294" t="s">
        <v>1993</v>
      </c>
      <c r="M2294" t="s">
        <v>1996</v>
      </c>
      <c r="N2294">
        <v>6218</v>
      </c>
      <c r="O2294">
        <f t="shared" si="248"/>
        <v>3</v>
      </c>
      <c r="P2294" s="4" t="str">
        <f t="shared" si="249"/>
        <v>5</v>
      </c>
      <c r="Q2294" s="8">
        <f t="shared" si="250"/>
        <v>25</v>
      </c>
      <c r="R2294">
        <f t="shared" si="251"/>
        <v>325</v>
      </c>
    </row>
    <row r="2295" spans="1:18" x14ac:dyDescent="0.3">
      <c r="A2295" t="s">
        <v>12</v>
      </c>
      <c r="B2295" s="7" t="s">
        <v>47</v>
      </c>
      <c r="C2295" t="s">
        <v>69</v>
      </c>
      <c r="D2295" s="10" t="s">
        <v>73</v>
      </c>
      <c r="E2295" t="s">
        <v>104</v>
      </c>
      <c r="F2295" s="4" t="s">
        <v>279</v>
      </c>
      <c r="G2295" t="s">
        <v>297</v>
      </c>
      <c r="H2295" s="2">
        <f t="shared" si="245"/>
        <v>0.80208333333333337</v>
      </c>
      <c r="I2295" s="2">
        <f t="shared" si="246"/>
        <v>0.5</v>
      </c>
      <c r="J2295" t="str">
        <f t="shared" si="247"/>
        <v/>
      </c>
      <c r="K2295" t="s">
        <v>1775</v>
      </c>
      <c r="L2295" t="s">
        <v>1992</v>
      </c>
      <c r="M2295" t="s">
        <v>1996</v>
      </c>
      <c r="N2295">
        <v>8603</v>
      </c>
      <c r="O2295">
        <f t="shared" si="248"/>
        <v>4</v>
      </c>
      <c r="P2295" s="4" t="str">
        <f t="shared" si="249"/>
        <v>7</v>
      </c>
      <c r="Q2295" s="8">
        <f t="shared" si="250"/>
        <v>15</v>
      </c>
      <c r="R2295">
        <f t="shared" si="251"/>
        <v>435</v>
      </c>
    </row>
    <row r="2296" spans="1:18" x14ac:dyDescent="0.3">
      <c r="A2296" t="s">
        <v>11</v>
      </c>
      <c r="B2296" s="7" t="s">
        <v>48</v>
      </c>
      <c r="C2296" t="s">
        <v>69</v>
      </c>
      <c r="D2296" s="10" t="s">
        <v>73</v>
      </c>
      <c r="E2296" t="s">
        <v>82</v>
      </c>
      <c r="F2296" s="4" t="s">
        <v>313</v>
      </c>
      <c r="G2296" t="s">
        <v>352</v>
      </c>
      <c r="H2296" s="2">
        <f t="shared" si="245"/>
        <v>0.875</v>
      </c>
      <c r="I2296" s="2">
        <f t="shared" si="246"/>
        <v>0.35416666666666669</v>
      </c>
      <c r="J2296" t="str">
        <f t="shared" si="247"/>
        <v/>
      </c>
      <c r="K2296" t="s">
        <v>1828</v>
      </c>
      <c r="L2296" t="s">
        <v>1993</v>
      </c>
      <c r="M2296" t="s">
        <v>1996</v>
      </c>
      <c r="N2296">
        <v>7318</v>
      </c>
      <c r="O2296">
        <f t="shared" si="248"/>
        <v>3</v>
      </c>
      <c r="P2296" s="4" t="str">
        <f t="shared" si="249"/>
        <v>12</v>
      </c>
      <c r="Q2296" s="8">
        <f t="shared" si="250"/>
        <v>30</v>
      </c>
      <c r="R2296">
        <f t="shared" si="251"/>
        <v>750</v>
      </c>
    </row>
    <row r="2297" spans="1:18" x14ac:dyDescent="0.3">
      <c r="A2297" t="s">
        <v>15</v>
      </c>
      <c r="B2297" s="7" t="s">
        <v>44</v>
      </c>
      <c r="C2297" t="s">
        <v>69</v>
      </c>
      <c r="D2297" s="10" t="s">
        <v>73</v>
      </c>
      <c r="E2297" t="s">
        <v>82</v>
      </c>
      <c r="F2297" s="4" t="s">
        <v>300</v>
      </c>
      <c r="G2297" t="s">
        <v>239</v>
      </c>
      <c r="H2297" s="2">
        <f t="shared" si="245"/>
        <v>0.79166666666666663</v>
      </c>
      <c r="I2297" s="2">
        <f t="shared" si="246"/>
        <v>0.41666666666666669</v>
      </c>
      <c r="J2297" t="str">
        <f t="shared" si="247"/>
        <v/>
      </c>
      <c r="K2297" t="s">
        <v>1767</v>
      </c>
      <c r="L2297" t="s">
        <v>1993</v>
      </c>
      <c r="M2297" t="s">
        <v>1996</v>
      </c>
      <c r="N2297">
        <v>13504</v>
      </c>
      <c r="O2297">
        <f t="shared" si="248"/>
        <v>3</v>
      </c>
      <c r="P2297" s="4" t="str">
        <f t="shared" si="249"/>
        <v>9</v>
      </c>
      <c r="Q2297" s="8">
        <f t="shared" si="250"/>
        <v>0</v>
      </c>
      <c r="R2297">
        <f t="shared" si="251"/>
        <v>540</v>
      </c>
    </row>
    <row r="2298" spans="1:18" x14ac:dyDescent="0.3">
      <c r="A2298" t="s">
        <v>15</v>
      </c>
      <c r="B2298" s="7" t="s">
        <v>42</v>
      </c>
      <c r="C2298" t="s">
        <v>69</v>
      </c>
      <c r="D2298" s="10" t="s">
        <v>73</v>
      </c>
      <c r="E2298" t="s">
        <v>95</v>
      </c>
      <c r="F2298" s="4" t="s">
        <v>229</v>
      </c>
      <c r="G2298" t="s">
        <v>462</v>
      </c>
      <c r="H2298" s="2">
        <f t="shared" si="245"/>
        <v>0.9375</v>
      </c>
      <c r="I2298" s="2">
        <f t="shared" si="246"/>
        <v>0.2951388888888889</v>
      </c>
      <c r="J2298" t="str">
        <f t="shared" si="247"/>
        <v/>
      </c>
      <c r="K2298" t="s">
        <v>1704</v>
      </c>
      <c r="L2298" t="s">
        <v>1993</v>
      </c>
      <c r="M2298" t="s">
        <v>1996</v>
      </c>
      <c r="N2298">
        <v>9646</v>
      </c>
      <c r="O2298">
        <f t="shared" si="248"/>
        <v>3</v>
      </c>
      <c r="P2298" s="4" t="str">
        <f t="shared" si="249"/>
        <v>15</v>
      </c>
      <c r="Q2298" s="8">
        <f t="shared" si="250"/>
        <v>25</v>
      </c>
      <c r="R2298">
        <f t="shared" si="251"/>
        <v>925</v>
      </c>
    </row>
    <row r="2299" spans="1:18" x14ac:dyDescent="0.3">
      <c r="A2299" t="s">
        <v>11</v>
      </c>
      <c r="B2299" s="7" t="s">
        <v>30</v>
      </c>
      <c r="C2299" t="s">
        <v>68</v>
      </c>
      <c r="D2299" s="10" t="s">
        <v>67</v>
      </c>
      <c r="E2299" t="s">
        <v>80</v>
      </c>
      <c r="F2299" s="4" t="s">
        <v>282</v>
      </c>
      <c r="G2299" t="s">
        <v>259</v>
      </c>
      <c r="H2299" s="2">
        <f t="shared" si="245"/>
        <v>0.58680555555555558</v>
      </c>
      <c r="I2299" s="2">
        <f t="shared" si="246"/>
        <v>0.47916666666666669</v>
      </c>
      <c r="J2299" t="str">
        <f t="shared" si="247"/>
        <v/>
      </c>
      <c r="K2299" t="s">
        <v>1634</v>
      </c>
      <c r="L2299" t="s">
        <v>1991</v>
      </c>
      <c r="M2299" t="s">
        <v>1996</v>
      </c>
      <c r="N2299">
        <v>5224</v>
      </c>
      <c r="O2299">
        <f t="shared" si="248"/>
        <v>2</v>
      </c>
      <c r="P2299" s="4" t="str">
        <f t="shared" si="249"/>
        <v>2</v>
      </c>
      <c r="Q2299" s="8">
        <f t="shared" si="250"/>
        <v>35</v>
      </c>
      <c r="R2299">
        <f t="shared" si="251"/>
        <v>155</v>
      </c>
    </row>
    <row r="2300" spans="1:18" x14ac:dyDescent="0.3">
      <c r="A2300" t="s">
        <v>13</v>
      </c>
      <c r="B2300" s="7" t="s">
        <v>37</v>
      </c>
      <c r="C2300" t="s">
        <v>68</v>
      </c>
      <c r="D2300" s="10" t="s">
        <v>67</v>
      </c>
      <c r="E2300" t="s">
        <v>98</v>
      </c>
      <c r="F2300" s="4" t="s">
        <v>242</v>
      </c>
      <c r="G2300" t="s">
        <v>365</v>
      </c>
      <c r="H2300" s="2">
        <f t="shared" si="245"/>
        <v>0.75</v>
      </c>
      <c r="I2300" s="2">
        <f t="shared" si="246"/>
        <v>0.39930555555555558</v>
      </c>
      <c r="J2300" t="str">
        <f t="shared" si="247"/>
        <v/>
      </c>
      <c r="K2300" t="s">
        <v>1723</v>
      </c>
      <c r="L2300" t="s">
        <v>1993</v>
      </c>
      <c r="M2300" t="s">
        <v>1996</v>
      </c>
      <c r="N2300">
        <v>12692</v>
      </c>
      <c r="O2300">
        <f t="shared" si="248"/>
        <v>3</v>
      </c>
      <c r="P2300" s="4" t="str">
        <f t="shared" si="249"/>
        <v>8</v>
      </c>
      <c r="Q2300" s="8">
        <f t="shared" si="250"/>
        <v>25</v>
      </c>
      <c r="R2300">
        <f t="shared" si="251"/>
        <v>505</v>
      </c>
    </row>
    <row r="2301" spans="1:18" x14ac:dyDescent="0.3">
      <c r="A2301" t="s">
        <v>13</v>
      </c>
      <c r="B2301" s="7" t="s">
        <v>54</v>
      </c>
      <c r="C2301" t="s">
        <v>68</v>
      </c>
      <c r="D2301" s="10" t="s">
        <v>67</v>
      </c>
      <c r="E2301" t="s">
        <v>135</v>
      </c>
      <c r="F2301" s="4" t="s">
        <v>318</v>
      </c>
      <c r="G2301" t="s">
        <v>362</v>
      </c>
      <c r="H2301" s="2">
        <f t="shared" si="245"/>
        <v>0.73263888888888884</v>
      </c>
      <c r="I2301" s="2">
        <f t="shared" si="246"/>
        <v>0.43055555555555558</v>
      </c>
      <c r="J2301" t="str">
        <f t="shared" si="247"/>
        <v/>
      </c>
      <c r="K2301" t="s">
        <v>1775</v>
      </c>
      <c r="L2301" t="s">
        <v>1993</v>
      </c>
      <c r="M2301" t="s">
        <v>1997</v>
      </c>
      <c r="N2301">
        <v>9689</v>
      </c>
      <c r="O2301">
        <f t="shared" si="248"/>
        <v>3</v>
      </c>
      <c r="P2301" s="4" t="str">
        <f t="shared" si="249"/>
        <v>7</v>
      </c>
      <c r="Q2301" s="8">
        <f t="shared" si="250"/>
        <v>15</v>
      </c>
      <c r="R2301">
        <f t="shared" si="251"/>
        <v>435</v>
      </c>
    </row>
    <row r="2302" spans="1:18" x14ac:dyDescent="0.3">
      <c r="A2302" t="s">
        <v>12</v>
      </c>
      <c r="B2302" s="7" t="s">
        <v>33</v>
      </c>
      <c r="C2302" t="s">
        <v>68</v>
      </c>
      <c r="D2302" s="10" t="s">
        <v>67</v>
      </c>
      <c r="E2302" t="s">
        <v>129</v>
      </c>
      <c r="F2302" s="4" t="s">
        <v>300</v>
      </c>
      <c r="G2302" t="s">
        <v>946</v>
      </c>
      <c r="H2302" s="2">
        <f t="shared" si="245"/>
        <v>5.5555555555555552E-2</v>
      </c>
      <c r="I2302" s="2">
        <f t="shared" si="246"/>
        <v>0.41666666666666669</v>
      </c>
      <c r="J2302" t="str">
        <f t="shared" si="247"/>
        <v>10 May</v>
      </c>
      <c r="K2302" t="s">
        <v>1643</v>
      </c>
      <c r="L2302" t="s">
        <v>1992</v>
      </c>
      <c r="M2302" t="s">
        <v>1996</v>
      </c>
      <c r="N2302">
        <v>13033</v>
      </c>
      <c r="O2302">
        <f t="shared" si="248"/>
        <v>4</v>
      </c>
      <c r="P2302" s="4" t="str">
        <f t="shared" si="249"/>
        <v>15</v>
      </c>
      <c r="Q2302" s="8">
        <f t="shared" si="250"/>
        <v>20</v>
      </c>
      <c r="R2302">
        <f t="shared" si="251"/>
        <v>920</v>
      </c>
    </row>
    <row r="2303" spans="1:18" x14ac:dyDescent="0.3">
      <c r="A2303" t="s">
        <v>13</v>
      </c>
      <c r="B2303" s="7" t="s">
        <v>37</v>
      </c>
      <c r="C2303" t="s">
        <v>68</v>
      </c>
      <c r="D2303" s="10" t="s">
        <v>67</v>
      </c>
      <c r="E2303" t="s">
        <v>85</v>
      </c>
      <c r="F2303" s="4" t="s">
        <v>258</v>
      </c>
      <c r="G2303" t="s">
        <v>592</v>
      </c>
      <c r="H2303" s="2">
        <f t="shared" si="245"/>
        <v>0.68055555555555558</v>
      </c>
      <c r="I2303" s="2">
        <f t="shared" si="246"/>
        <v>0.27083333333333331</v>
      </c>
      <c r="J2303" t="str">
        <f t="shared" si="247"/>
        <v/>
      </c>
      <c r="K2303" t="s">
        <v>1835</v>
      </c>
      <c r="L2303" t="s">
        <v>1993</v>
      </c>
      <c r="M2303" t="s">
        <v>1996</v>
      </c>
      <c r="N2303">
        <v>13626</v>
      </c>
      <c r="O2303">
        <f t="shared" si="248"/>
        <v>3</v>
      </c>
      <c r="P2303" s="4" t="str">
        <f t="shared" si="249"/>
        <v>9</v>
      </c>
      <c r="Q2303" s="8">
        <f t="shared" si="250"/>
        <v>50</v>
      </c>
      <c r="R2303">
        <f t="shared" si="251"/>
        <v>590</v>
      </c>
    </row>
    <row r="2304" spans="1:18" x14ac:dyDescent="0.3">
      <c r="A2304" t="s">
        <v>11</v>
      </c>
      <c r="B2304" s="7" t="s">
        <v>46</v>
      </c>
      <c r="C2304" t="s">
        <v>71</v>
      </c>
      <c r="D2304" s="10" t="s">
        <v>74</v>
      </c>
      <c r="E2304" t="s">
        <v>102</v>
      </c>
      <c r="F2304" s="4" t="s">
        <v>346</v>
      </c>
      <c r="G2304" t="s">
        <v>305</v>
      </c>
      <c r="H2304" s="2">
        <f t="shared" si="245"/>
        <v>0.85763888888888884</v>
      </c>
      <c r="I2304" s="2">
        <f t="shared" si="246"/>
        <v>0.79513888888888884</v>
      </c>
      <c r="J2304" t="str">
        <f t="shared" si="247"/>
        <v/>
      </c>
      <c r="K2304" t="s">
        <v>1675</v>
      </c>
      <c r="L2304" t="s">
        <v>1991</v>
      </c>
      <c r="M2304" t="s">
        <v>1996</v>
      </c>
      <c r="N2304">
        <v>2754</v>
      </c>
      <c r="O2304">
        <f t="shared" si="248"/>
        <v>2</v>
      </c>
      <c r="P2304" s="4" t="str">
        <f t="shared" si="249"/>
        <v>1</v>
      </c>
      <c r="Q2304" s="8">
        <f t="shared" si="250"/>
        <v>30</v>
      </c>
      <c r="R2304">
        <f t="shared" si="251"/>
        <v>90</v>
      </c>
    </row>
    <row r="2305" spans="1:18" x14ac:dyDescent="0.3">
      <c r="A2305" t="s">
        <v>13</v>
      </c>
      <c r="B2305" s="7" t="s">
        <v>33</v>
      </c>
      <c r="C2305" t="s">
        <v>68</v>
      </c>
      <c r="D2305" s="10" t="s">
        <v>67</v>
      </c>
      <c r="E2305" t="s">
        <v>98</v>
      </c>
      <c r="F2305" s="4" t="s">
        <v>299</v>
      </c>
      <c r="G2305" t="s">
        <v>947</v>
      </c>
      <c r="H2305" s="2">
        <f t="shared" si="245"/>
        <v>0.40625</v>
      </c>
      <c r="I2305" s="2">
        <f t="shared" si="246"/>
        <v>0.70833333333333337</v>
      </c>
      <c r="J2305" t="str">
        <f t="shared" si="247"/>
        <v>10 May</v>
      </c>
      <c r="K2305" t="s">
        <v>1861</v>
      </c>
      <c r="L2305" t="s">
        <v>1993</v>
      </c>
      <c r="M2305" t="s">
        <v>1996</v>
      </c>
      <c r="N2305">
        <v>12121</v>
      </c>
      <c r="O2305">
        <f t="shared" si="248"/>
        <v>3</v>
      </c>
      <c r="P2305" s="4" t="str">
        <f t="shared" si="249"/>
        <v>16</v>
      </c>
      <c r="Q2305" s="8">
        <f t="shared" si="250"/>
        <v>45</v>
      </c>
      <c r="R2305">
        <f t="shared" si="251"/>
        <v>1005</v>
      </c>
    </row>
    <row r="2306" spans="1:18" x14ac:dyDescent="0.3">
      <c r="A2306" t="s">
        <v>11</v>
      </c>
      <c r="B2306" s="7" t="s">
        <v>34</v>
      </c>
      <c r="C2306" t="s">
        <v>67</v>
      </c>
      <c r="D2306" s="10" t="s">
        <v>69</v>
      </c>
      <c r="E2306" t="s">
        <v>75</v>
      </c>
      <c r="F2306" s="4" t="s">
        <v>298</v>
      </c>
      <c r="G2306" t="s">
        <v>399</v>
      </c>
      <c r="H2306" s="2">
        <f t="shared" si="245"/>
        <v>0.17708333333333334</v>
      </c>
      <c r="I2306" s="2">
        <f t="shared" si="246"/>
        <v>6.25E-2</v>
      </c>
      <c r="J2306" t="str">
        <f t="shared" si="247"/>
        <v/>
      </c>
      <c r="K2306" t="s">
        <v>1660</v>
      </c>
      <c r="L2306" t="s">
        <v>1991</v>
      </c>
      <c r="M2306" t="s">
        <v>1996</v>
      </c>
      <c r="N2306">
        <v>3419</v>
      </c>
      <c r="O2306">
        <f t="shared" si="248"/>
        <v>2</v>
      </c>
      <c r="P2306" s="4" t="str">
        <f t="shared" si="249"/>
        <v>2</v>
      </c>
      <c r="Q2306" s="8">
        <f t="shared" si="250"/>
        <v>45</v>
      </c>
      <c r="R2306">
        <f t="shared" si="251"/>
        <v>165</v>
      </c>
    </row>
    <row r="2307" spans="1:18" x14ac:dyDescent="0.3">
      <c r="A2307" t="s">
        <v>12</v>
      </c>
      <c r="B2307" s="7" t="s">
        <v>48</v>
      </c>
      <c r="C2307" t="s">
        <v>68</v>
      </c>
      <c r="D2307" s="10" t="s">
        <v>67</v>
      </c>
      <c r="E2307" t="s">
        <v>129</v>
      </c>
      <c r="F2307" s="4" t="s">
        <v>300</v>
      </c>
      <c r="G2307" t="s">
        <v>948</v>
      </c>
      <c r="H2307" s="2">
        <f t="shared" ref="H2307:H2370" si="252">TIMEVALUE(LEFT(G2307,5))</f>
        <v>5.5555555555555552E-2</v>
      </c>
      <c r="I2307" s="2">
        <f t="shared" ref="I2307:I2370" si="253">F2307*1</f>
        <v>0.41666666666666669</v>
      </c>
      <c r="J2307" t="str">
        <f t="shared" ref="J2307:J2370" si="254">IF(LEN(G2307)&gt;5, MID(G2307,7,6), "")</f>
        <v>22 May</v>
      </c>
      <c r="K2307" t="s">
        <v>1643</v>
      </c>
      <c r="L2307" t="s">
        <v>1992</v>
      </c>
      <c r="M2307" t="s">
        <v>1996</v>
      </c>
      <c r="N2307">
        <v>13033</v>
      </c>
      <c r="O2307">
        <f t="shared" ref="O2307:O2370" si="255">LEN(E2307)-LEN(SUBSTITUTE(E2307,"→",""))+1</f>
        <v>4</v>
      </c>
      <c r="P2307" s="4" t="str">
        <f t="shared" ref="P2307:P2370" si="256">LEFT(K2307, FIND("h", K2307)-1)</f>
        <v>15</v>
      </c>
      <c r="Q2307" s="8">
        <f t="shared" ref="Q2307:Q2370" si="257">IFERROR(VALUE(MID(K2307, FIND("h",K2307)+2, FIND("m",K2307)-FIND("h",K2307)-2)), 0)*1</f>
        <v>20</v>
      </c>
      <c r="R2307">
        <f t="shared" ref="R2307:R2370" si="258">(P2307*60+Q2307)</f>
        <v>920</v>
      </c>
    </row>
    <row r="2308" spans="1:18" x14ac:dyDescent="0.3">
      <c r="A2308" t="s">
        <v>11</v>
      </c>
      <c r="B2308" s="7" t="s">
        <v>45</v>
      </c>
      <c r="C2308" t="s">
        <v>68</v>
      </c>
      <c r="D2308" s="10" t="s">
        <v>67</v>
      </c>
      <c r="E2308" t="s">
        <v>80</v>
      </c>
      <c r="F2308" s="4" t="s">
        <v>361</v>
      </c>
      <c r="G2308" t="s">
        <v>391</v>
      </c>
      <c r="H2308" s="2">
        <f t="shared" si="252"/>
        <v>0.30208333333333331</v>
      </c>
      <c r="I2308" s="2">
        <f t="shared" si="253"/>
        <v>0.19444444444444445</v>
      </c>
      <c r="J2308" t="str">
        <f t="shared" si="254"/>
        <v/>
      </c>
      <c r="K2308" t="s">
        <v>1634</v>
      </c>
      <c r="L2308" t="s">
        <v>1991</v>
      </c>
      <c r="M2308" t="s">
        <v>1996</v>
      </c>
      <c r="N2308">
        <v>4174</v>
      </c>
      <c r="O2308">
        <f t="shared" si="255"/>
        <v>2</v>
      </c>
      <c r="P2308" s="4" t="str">
        <f t="shared" si="256"/>
        <v>2</v>
      </c>
      <c r="Q2308" s="8">
        <f t="shared" si="257"/>
        <v>35</v>
      </c>
      <c r="R2308">
        <f t="shared" si="258"/>
        <v>155</v>
      </c>
    </row>
    <row r="2309" spans="1:18" x14ac:dyDescent="0.3">
      <c r="A2309" t="s">
        <v>18</v>
      </c>
      <c r="B2309" s="7" t="s">
        <v>47</v>
      </c>
      <c r="C2309" t="s">
        <v>69</v>
      </c>
      <c r="D2309" s="10" t="s">
        <v>73</v>
      </c>
      <c r="E2309" t="s">
        <v>83</v>
      </c>
      <c r="F2309" s="4" t="s">
        <v>347</v>
      </c>
      <c r="G2309" t="s">
        <v>306</v>
      </c>
      <c r="H2309" s="2">
        <f t="shared" si="252"/>
        <v>0.93402777777777779</v>
      </c>
      <c r="I2309" s="2">
        <f t="shared" si="253"/>
        <v>0.3298611111111111</v>
      </c>
      <c r="J2309" t="str">
        <f t="shared" si="254"/>
        <v/>
      </c>
      <c r="K2309" t="s">
        <v>1699</v>
      </c>
      <c r="L2309" t="s">
        <v>1993</v>
      </c>
      <c r="M2309" t="s">
        <v>1996</v>
      </c>
      <c r="N2309">
        <v>6152</v>
      </c>
      <c r="O2309">
        <f t="shared" si="255"/>
        <v>3</v>
      </c>
      <c r="P2309" s="4" t="str">
        <f t="shared" si="256"/>
        <v>14</v>
      </c>
      <c r="Q2309" s="8">
        <f t="shared" si="257"/>
        <v>30</v>
      </c>
      <c r="R2309">
        <f t="shared" si="258"/>
        <v>870</v>
      </c>
    </row>
    <row r="2310" spans="1:18" x14ac:dyDescent="0.3">
      <c r="A2310" t="s">
        <v>12</v>
      </c>
      <c r="B2310" s="7" t="s">
        <v>47</v>
      </c>
      <c r="C2310" t="s">
        <v>69</v>
      </c>
      <c r="D2310" s="10" t="s">
        <v>73</v>
      </c>
      <c r="E2310" t="s">
        <v>97</v>
      </c>
      <c r="F2310" s="4" t="s">
        <v>309</v>
      </c>
      <c r="G2310" t="s">
        <v>210</v>
      </c>
      <c r="H2310" s="2">
        <f t="shared" si="252"/>
        <v>0.33333333333333331</v>
      </c>
      <c r="I2310" s="2">
        <f t="shared" si="253"/>
        <v>0.21527777777777779</v>
      </c>
      <c r="J2310" t="str">
        <f t="shared" si="254"/>
        <v/>
      </c>
      <c r="K2310" t="s">
        <v>1623</v>
      </c>
      <c r="L2310" t="s">
        <v>1991</v>
      </c>
      <c r="M2310" t="s">
        <v>1996</v>
      </c>
      <c r="N2310">
        <v>5201</v>
      </c>
      <c r="O2310">
        <f t="shared" si="255"/>
        <v>2</v>
      </c>
      <c r="P2310" s="4" t="str">
        <f t="shared" si="256"/>
        <v>2</v>
      </c>
      <c r="Q2310" s="8">
        <f t="shared" si="257"/>
        <v>50</v>
      </c>
      <c r="R2310">
        <f t="shared" si="258"/>
        <v>170</v>
      </c>
    </row>
    <row r="2311" spans="1:18" x14ac:dyDescent="0.3">
      <c r="A2311" t="s">
        <v>13</v>
      </c>
      <c r="B2311" s="7" t="s">
        <v>51</v>
      </c>
      <c r="C2311" t="s">
        <v>67</v>
      </c>
      <c r="D2311" s="10" t="s">
        <v>72</v>
      </c>
      <c r="E2311" t="s">
        <v>81</v>
      </c>
      <c r="F2311" s="4" t="s">
        <v>228</v>
      </c>
      <c r="G2311" t="s">
        <v>304</v>
      </c>
      <c r="H2311" s="2">
        <f t="shared" si="252"/>
        <v>0.67361111111111116</v>
      </c>
      <c r="I2311" s="2">
        <f t="shared" si="253"/>
        <v>0.29166666666666669</v>
      </c>
      <c r="J2311" t="str">
        <f t="shared" si="254"/>
        <v/>
      </c>
      <c r="K2311" t="s">
        <v>1734</v>
      </c>
      <c r="L2311" t="s">
        <v>1993</v>
      </c>
      <c r="M2311" t="s">
        <v>1997</v>
      </c>
      <c r="N2311">
        <v>9134</v>
      </c>
      <c r="O2311">
        <f t="shared" si="255"/>
        <v>3</v>
      </c>
      <c r="P2311" s="4" t="str">
        <f t="shared" si="256"/>
        <v>9</v>
      </c>
      <c r="Q2311" s="8">
        <f t="shared" si="257"/>
        <v>10</v>
      </c>
      <c r="R2311">
        <f t="shared" si="258"/>
        <v>550</v>
      </c>
    </row>
    <row r="2312" spans="1:18" x14ac:dyDescent="0.3">
      <c r="A2312" t="s">
        <v>12</v>
      </c>
      <c r="B2312" s="7" t="s">
        <v>46</v>
      </c>
      <c r="C2312" t="s">
        <v>68</v>
      </c>
      <c r="D2312" s="10" t="s">
        <v>67</v>
      </c>
      <c r="E2312" t="s">
        <v>129</v>
      </c>
      <c r="F2312" s="4" t="s">
        <v>228</v>
      </c>
      <c r="G2312" t="s">
        <v>949</v>
      </c>
      <c r="H2312" s="2">
        <f t="shared" si="252"/>
        <v>5.5555555555555552E-2</v>
      </c>
      <c r="I2312" s="2">
        <f t="shared" si="253"/>
        <v>0.29166666666666669</v>
      </c>
      <c r="J2312" t="str">
        <f t="shared" si="254"/>
        <v>19 May</v>
      </c>
      <c r="K2312" t="s">
        <v>1897</v>
      </c>
      <c r="L2312" t="s">
        <v>1992</v>
      </c>
      <c r="M2312" t="s">
        <v>1996</v>
      </c>
      <c r="N2312">
        <v>13243</v>
      </c>
      <c r="O2312">
        <f t="shared" si="255"/>
        <v>4</v>
      </c>
      <c r="P2312" s="4" t="str">
        <f t="shared" si="256"/>
        <v>18</v>
      </c>
      <c r="Q2312" s="8">
        <f t="shared" si="257"/>
        <v>20</v>
      </c>
      <c r="R2312">
        <f t="shared" si="258"/>
        <v>1100</v>
      </c>
    </row>
    <row r="2313" spans="1:18" x14ac:dyDescent="0.3">
      <c r="A2313" t="s">
        <v>13</v>
      </c>
      <c r="B2313" s="7" t="s">
        <v>30</v>
      </c>
      <c r="C2313" t="s">
        <v>69</v>
      </c>
      <c r="D2313" s="10" t="s">
        <v>73</v>
      </c>
      <c r="E2313" t="s">
        <v>104</v>
      </c>
      <c r="F2313" s="4" t="s">
        <v>315</v>
      </c>
      <c r="G2313" t="s">
        <v>501</v>
      </c>
      <c r="H2313" s="2">
        <f t="shared" si="252"/>
        <v>0.18402777777777779</v>
      </c>
      <c r="I2313" s="2">
        <f t="shared" si="253"/>
        <v>0.22916666666666666</v>
      </c>
      <c r="J2313" t="str">
        <f t="shared" si="254"/>
        <v>28 May</v>
      </c>
      <c r="K2313" t="s">
        <v>1754</v>
      </c>
      <c r="L2313" t="s">
        <v>1992</v>
      </c>
      <c r="M2313" t="s">
        <v>1996</v>
      </c>
      <c r="N2313">
        <v>15129</v>
      </c>
      <c r="O2313">
        <f t="shared" si="255"/>
        <v>4</v>
      </c>
      <c r="P2313" s="4" t="str">
        <f t="shared" si="256"/>
        <v>22</v>
      </c>
      <c r="Q2313" s="8">
        <f t="shared" si="257"/>
        <v>55</v>
      </c>
      <c r="R2313">
        <f t="shared" si="258"/>
        <v>1375</v>
      </c>
    </row>
    <row r="2314" spans="1:18" x14ac:dyDescent="0.3">
      <c r="A2314" t="s">
        <v>13</v>
      </c>
      <c r="B2314" s="7" t="s">
        <v>33</v>
      </c>
      <c r="C2314" t="s">
        <v>71</v>
      </c>
      <c r="D2314" s="10" t="s">
        <v>74</v>
      </c>
      <c r="E2314" t="s">
        <v>102</v>
      </c>
      <c r="F2314" s="4" t="s">
        <v>301</v>
      </c>
      <c r="G2314" t="s">
        <v>307</v>
      </c>
      <c r="H2314" s="2">
        <f t="shared" si="252"/>
        <v>0.87847222222222221</v>
      </c>
      <c r="I2314" s="2">
        <f t="shared" si="253"/>
        <v>0.81597222222222221</v>
      </c>
      <c r="J2314" t="str">
        <f t="shared" si="254"/>
        <v/>
      </c>
      <c r="K2314" t="s">
        <v>1675</v>
      </c>
      <c r="L2314" t="s">
        <v>1991</v>
      </c>
      <c r="M2314" t="s">
        <v>1997</v>
      </c>
      <c r="N2314">
        <v>2759</v>
      </c>
      <c r="O2314">
        <f t="shared" si="255"/>
        <v>2</v>
      </c>
      <c r="P2314" s="4" t="str">
        <f t="shared" si="256"/>
        <v>1</v>
      </c>
      <c r="Q2314" s="8">
        <f t="shared" si="257"/>
        <v>30</v>
      </c>
      <c r="R2314">
        <f t="shared" si="258"/>
        <v>90</v>
      </c>
    </row>
    <row r="2315" spans="1:18" x14ac:dyDescent="0.3">
      <c r="A2315" t="s">
        <v>11</v>
      </c>
      <c r="B2315" s="7" t="s">
        <v>42</v>
      </c>
      <c r="C2315" t="s">
        <v>67</v>
      </c>
      <c r="D2315" s="10" t="s">
        <v>69</v>
      </c>
      <c r="E2315" t="s">
        <v>75</v>
      </c>
      <c r="F2315" s="4" t="s">
        <v>248</v>
      </c>
      <c r="G2315" t="s">
        <v>246</v>
      </c>
      <c r="H2315" s="2">
        <f t="shared" si="252"/>
        <v>0.36805555555555558</v>
      </c>
      <c r="I2315" s="2">
        <f t="shared" si="253"/>
        <v>0.25347222222222221</v>
      </c>
      <c r="J2315" t="str">
        <f t="shared" si="254"/>
        <v/>
      </c>
      <c r="K2315" t="s">
        <v>1660</v>
      </c>
      <c r="L2315" t="s">
        <v>1991</v>
      </c>
      <c r="M2315" t="s">
        <v>1996</v>
      </c>
      <c r="N2315">
        <v>4423</v>
      </c>
      <c r="O2315">
        <f t="shared" si="255"/>
        <v>2</v>
      </c>
      <c r="P2315" s="4" t="str">
        <f t="shared" si="256"/>
        <v>2</v>
      </c>
      <c r="Q2315" s="8">
        <f t="shared" si="257"/>
        <v>45</v>
      </c>
      <c r="R2315">
        <f t="shared" si="258"/>
        <v>165</v>
      </c>
    </row>
    <row r="2316" spans="1:18" x14ac:dyDescent="0.3">
      <c r="A2316" t="s">
        <v>17</v>
      </c>
      <c r="B2316" s="7" t="s">
        <v>46</v>
      </c>
      <c r="C2316" t="s">
        <v>68</v>
      </c>
      <c r="D2316" s="10" t="s">
        <v>67</v>
      </c>
      <c r="E2316" t="s">
        <v>98</v>
      </c>
      <c r="F2316" s="4" t="s">
        <v>314</v>
      </c>
      <c r="G2316" t="s">
        <v>369</v>
      </c>
      <c r="H2316" s="2">
        <f t="shared" si="252"/>
        <v>0.94444444444444442</v>
      </c>
      <c r="I2316" s="2">
        <f t="shared" si="253"/>
        <v>0.2986111111111111</v>
      </c>
      <c r="J2316" t="str">
        <f t="shared" si="254"/>
        <v/>
      </c>
      <c r="K2316" t="s">
        <v>1629</v>
      </c>
      <c r="L2316" t="s">
        <v>1993</v>
      </c>
      <c r="M2316" t="s">
        <v>1996</v>
      </c>
      <c r="N2316">
        <v>9187</v>
      </c>
      <c r="O2316">
        <f t="shared" si="255"/>
        <v>3</v>
      </c>
      <c r="P2316" s="4" t="str">
        <f t="shared" si="256"/>
        <v>15</v>
      </c>
      <c r="Q2316" s="8">
        <f t="shared" si="257"/>
        <v>30</v>
      </c>
      <c r="R2316">
        <f t="shared" si="258"/>
        <v>930</v>
      </c>
    </row>
    <row r="2317" spans="1:18" x14ac:dyDescent="0.3">
      <c r="A2317" t="s">
        <v>15</v>
      </c>
      <c r="B2317" s="7" t="s">
        <v>46</v>
      </c>
      <c r="C2317" t="s">
        <v>69</v>
      </c>
      <c r="D2317" s="10" t="s">
        <v>73</v>
      </c>
      <c r="E2317" t="s">
        <v>95</v>
      </c>
      <c r="F2317" s="4" t="s">
        <v>314</v>
      </c>
      <c r="G2317" t="s">
        <v>462</v>
      </c>
      <c r="H2317" s="2">
        <f t="shared" si="252"/>
        <v>0.9375</v>
      </c>
      <c r="I2317" s="2">
        <f t="shared" si="253"/>
        <v>0.2986111111111111</v>
      </c>
      <c r="J2317" t="str">
        <f t="shared" si="254"/>
        <v/>
      </c>
      <c r="K2317" t="s">
        <v>1643</v>
      </c>
      <c r="L2317" t="s">
        <v>1993</v>
      </c>
      <c r="M2317" t="s">
        <v>1996</v>
      </c>
      <c r="N2317">
        <v>7740</v>
      </c>
      <c r="O2317">
        <f t="shared" si="255"/>
        <v>3</v>
      </c>
      <c r="P2317" s="4" t="str">
        <f t="shared" si="256"/>
        <v>15</v>
      </c>
      <c r="Q2317" s="8">
        <f t="shared" si="257"/>
        <v>20</v>
      </c>
      <c r="R2317">
        <f t="shared" si="258"/>
        <v>920</v>
      </c>
    </row>
    <row r="2318" spans="1:18" x14ac:dyDescent="0.3">
      <c r="A2318" t="s">
        <v>13</v>
      </c>
      <c r="B2318" s="7" t="s">
        <v>55</v>
      </c>
      <c r="C2318" t="s">
        <v>67</v>
      </c>
      <c r="D2318" s="10" t="s">
        <v>69</v>
      </c>
      <c r="E2318" t="s">
        <v>75</v>
      </c>
      <c r="F2318" s="4" t="s">
        <v>269</v>
      </c>
      <c r="G2318" t="s">
        <v>337</v>
      </c>
      <c r="H2318" s="2">
        <f t="shared" si="252"/>
        <v>0.95138888888888884</v>
      </c>
      <c r="I2318" s="2">
        <f t="shared" si="253"/>
        <v>0.82638888888888884</v>
      </c>
      <c r="J2318" t="str">
        <f t="shared" si="254"/>
        <v/>
      </c>
      <c r="K2318" t="s">
        <v>1666</v>
      </c>
      <c r="L2318" t="s">
        <v>1991</v>
      </c>
      <c r="M2318" t="s">
        <v>1997</v>
      </c>
      <c r="N2318">
        <v>6144</v>
      </c>
      <c r="O2318">
        <f t="shared" si="255"/>
        <v>2</v>
      </c>
      <c r="P2318" s="4" t="str">
        <f t="shared" si="256"/>
        <v>3</v>
      </c>
      <c r="Q2318" s="8">
        <f t="shared" si="257"/>
        <v>0</v>
      </c>
      <c r="R2318">
        <f t="shared" si="258"/>
        <v>180</v>
      </c>
    </row>
    <row r="2319" spans="1:18" x14ac:dyDescent="0.3">
      <c r="A2319" t="s">
        <v>15</v>
      </c>
      <c r="B2319" s="7" t="s">
        <v>25</v>
      </c>
      <c r="C2319" t="s">
        <v>69</v>
      </c>
      <c r="D2319" s="10" t="s">
        <v>73</v>
      </c>
      <c r="E2319" t="s">
        <v>82</v>
      </c>
      <c r="F2319" s="4" t="s">
        <v>322</v>
      </c>
      <c r="G2319" t="s">
        <v>438</v>
      </c>
      <c r="H2319" s="2">
        <f t="shared" si="252"/>
        <v>0.52430555555555558</v>
      </c>
      <c r="I2319" s="2">
        <f t="shared" si="253"/>
        <v>0.2048611111111111</v>
      </c>
      <c r="J2319" t="str">
        <f t="shared" si="254"/>
        <v/>
      </c>
      <c r="K2319" t="s">
        <v>1768</v>
      </c>
      <c r="L2319" t="s">
        <v>1993</v>
      </c>
      <c r="M2319" t="s">
        <v>1996</v>
      </c>
      <c r="N2319">
        <v>10877</v>
      </c>
      <c r="O2319">
        <f t="shared" si="255"/>
        <v>3</v>
      </c>
      <c r="P2319" s="4" t="str">
        <f t="shared" si="256"/>
        <v>7</v>
      </c>
      <c r="Q2319" s="8">
        <f t="shared" si="257"/>
        <v>40</v>
      </c>
      <c r="R2319">
        <f t="shared" si="258"/>
        <v>460</v>
      </c>
    </row>
    <row r="2320" spans="1:18" x14ac:dyDescent="0.3">
      <c r="A2320" t="s">
        <v>11</v>
      </c>
      <c r="B2320" s="7" t="s">
        <v>44</v>
      </c>
      <c r="C2320" t="s">
        <v>69</v>
      </c>
      <c r="D2320" s="10" t="s">
        <v>73</v>
      </c>
      <c r="E2320" t="s">
        <v>95</v>
      </c>
      <c r="F2320" s="4" t="s">
        <v>386</v>
      </c>
      <c r="G2320" t="s">
        <v>462</v>
      </c>
      <c r="H2320" s="2">
        <f t="shared" si="252"/>
        <v>0.9375</v>
      </c>
      <c r="I2320" s="2">
        <f t="shared" si="253"/>
        <v>0.49652777777777779</v>
      </c>
      <c r="J2320" t="str">
        <f t="shared" si="254"/>
        <v/>
      </c>
      <c r="K2320" t="s">
        <v>1887</v>
      </c>
      <c r="L2320" t="s">
        <v>1993</v>
      </c>
      <c r="M2320" t="s">
        <v>1996</v>
      </c>
      <c r="N2320">
        <v>6442</v>
      </c>
      <c r="O2320">
        <f t="shared" si="255"/>
        <v>3</v>
      </c>
      <c r="P2320" s="4" t="str">
        <f t="shared" si="256"/>
        <v>10</v>
      </c>
      <c r="Q2320" s="8">
        <f t="shared" si="257"/>
        <v>35</v>
      </c>
      <c r="R2320">
        <f t="shared" si="258"/>
        <v>635</v>
      </c>
    </row>
    <row r="2321" spans="1:18" x14ac:dyDescent="0.3">
      <c r="A2321" t="s">
        <v>11</v>
      </c>
      <c r="B2321" s="7" t="s">
        <v>60</v>
      </c>
      <c r="C2321" t="s">
        <v>69</v>
      </c>
      <c r="D2321" s="10" t="s">
        <v>73</v>
      </c>
      <c r="E2321" t="s">
        <v>82</v>
      </c>
      <c r="F2321" s="4" t="s">
        <v>273</v>
      </c>
      <c r="G2321" t="s">
        <v>302</v>
      </c>
      <c r="H2321" s="2">
        <f t="shared" si="252"/>
        <v>0.64583333333333337</v>
      </c>
      <c r="I2321" s="2">
        <f t="shared" si="253"/>
        <v>0.19791666666666666</v>
      </c>
      <c r="J2321" t="str">
        <f t="shared" si="254"/>
        <v/>
      </c>
      <c r="K2321" t="s">
        <v>1752</v>
      </c>
      <c r="L2321" t="s">
        <v>1993</v>
      </c>
      <c r="M2321" t="s">
        <v>1996</v>
      </c>
      <c r="N2321">
        <v>7048</v>
      </c>
      <c r="O2321">
        <f t="shared" si="255"/>
        <v>3</v>
      </c>
      <c r="P2321" s="4" t="str">
        <f t="shared" si="256"/>
        <v>10</v>
      </c>
      <c r="Q2321" s="8">
        <f t="shared" si="257"/>
        <v>45</v>
      </c>
      <c r="R2321">
        <f t="shared" si="258"/>
        <v>645</v>
      </c>
    </row>
    <row r="2322" spans="1:18" x14ac:dyDescent="0.3">
      <c r="A2322" t="s">
        <v>15</v>
      </c>
      <c r="B2322" s="7" t="s">
        <v>47</v>
      </c>
      <c r="C2322" t="s">
        <v>69</v>
      </c>
      <c r="D2322" s="10" t="s">
        <v>73</v>
      </c>
      <c r="E2322" t="s">
        <v>82</v>
      </c>
      <c r="F2322" s="4" t="s">
        <v>311</v>
      </c>
      <c r="G2322" t="s">
        <v>552</v>
      </c>
      <c r="H2322" s="2">
        <f t="shared" si="252"/>
        <v>6.25E-2</v>
      </c>
      <c r="I2322" s="2">
        <f t="shared" si="253"/>
        <v>0.63541666666666663</v>
      </c>
      <c r="J2322" t="str">
        <f t="shared" si="254"/>
        <v>28 Jun</v>
      </c>
      <c r="K2322" t="s">
        <v>1673</v>
      </c>
      <c r="L2322" t="s">
        <v>1993</v>
      </c>
      <c r="M2322" t="s">
        <v>1997</v>
      </c>
      <c r="N2322">
        <v>5797</v>
      </c>
      <c r="O2322">
        <f t="shared" si="255"/>
        <v>3</v>
      </c>
      <c r="P2322" s="4" t="str">
        <f t="shared" si="256"/>
        <v>10</v>
      </c>
      <c r="Q2322" s="8">
        <f t="shared" si="257"/>
        <v>15</v>
      </c>
      <c r="R2322">
        <f t="shared" si="258"/>
        <v>615</v>
      </c>
    </row>
    <row r="2323" spans="1:18" x14ac:dyDescent="0.3">
      <c r="A2323" t="s">
        <v>12</v>
      </c>
      <c r="B2323" s="7" t="s">
        <v>65</v>
      </c>
      <c r="C2323" t="s">
        <v>67</v>
      </c>
      <c r="D2323" s="10" t="s">
        <v>72</v>
      </c>
      <c r="E2323" t="s">
        <v>99</v>
      </c>
      <c r="F2323" s="4" t="s">
        <v>235</v>
      </c>
      <c r="G2323" t="s">
        <v>244</v>
      </c>
      <c r="H2323" s="2">
        <f t="shared" si="252"/>
        <v>0.99652777777777779</v>
      </c>
      <c r="I2323" s="2">
        <f t="shared" si="253"/>
        <v>0.28125</v>
      </c>
      <c r="J2323" t="str">
        <f t="shared" si="254"/>
        <v/>
      </c>
      <c r="K2323" t="s">
        <v>1933</v>
      </c>
      <c r="L2323" t="s">
        <v>1992</v>
      </c>
      <c r="M2323" t="s">
        <v>1996</v>
      </c>
      <c r="N2323">
        <v>10573</v>
      </c>
      <c r="O2323">
        <f t="shared" si="255"/>
        <v>4</v>
      </c>
      <c r="P2323" s="4" t="str">
        <f t="shared" si="256"/>
        <v>17</v>
      </c>
      <c r="Q2323" s="8">
        <f t="shared" si="257"/>
        <v>10</v>
      </c>
      <c r="R2323">
        <f t="shared" si="258"/>
        <v>1030</v>
      </c>
    </row>
    <row r="2324" spans="1:18" x14ac:dyDescent="0.3">
      <c r="A2324" t="s">
        <v>11</v>
      </c>
      <c r="B2324" s="7" t="s">
        <v>42</v>
      </c>
      <c r="C2324" t="s">
        <v>69</v>
      </c>
      <c r="D2324" s="10" t="s">
        <v>73</v>
      </c>
      <c r="E2324" t="s">
        <v>82</v>
      </c>
      <c r="F2324" s="4" t="s">
        <v>313</v>
      </c>
      <c r="G2324" t="s">
        <v>352</v>
      </c>
      <c r="H2324" s="2">
        <f t="shared" si="252"/>
        <v>0.875</v>
      </c>
      <c r="I2324" s="2">
        <f t="shared" si="253"/>
        <v>0.35416666666666669</v>
      </c>
      <c r="J2324" t="str">
        <f t="shared" si="254"/>
        <v/>
      </c>
      <c r="K2324" t="s">
        <v>1828</v>
      </c>
      <c r="L2324" t="s">
        <v>1993</v>
      </c>
      <c r="M2324" t="s">
        <v>1996</v>
      </c>
      <c r="N2324">
        <v>7503</v>
      </c>
      <c r="O2324">
        <f t="shared" si="255"/>
        <v>3</v>
      </c>
      <c r="P2324" s="4" t="str">
        <f t="shared" si="256"/>
        <v>12</v>
      </c>
      <c r="Q2324" s="8">
        <f t="shared" si="257"/>
        <v>30</v>
      </c>
      <c r="R2324">
        <f t="shared" si="258"/>
        <v>750</v>
      </c>
    </row>
    <row r="2325" spans="1:18" x14ac:dyDescent="0.3">
      <c r="A2325" t="s">
        <v>11</v>
      </c>
      <c r="B2325" s="7" t="s">
        <v>37</v>
      </c>
      <c r="C2325" t="s">
        <v>69</v>
      </c>
      <c r="D2325" s="10" t="s">
        <v>73</v>
      </c>
      <c r="E2325" t="s">
        <v>82</v>
      </c>
      <c r="F2325" s="4" t="s">
        <v>255</v>
      </c>
      <c r="G2325" t="s">
        <v>701</v>
      </c>
      <c r="H2325" s="2">
        <f t="shared" si="252"/>
        <v>6.25E-2</v>
      </c>
      <c r="I2325" s="2">
        <f t="shared" si="253"/>
        <v>0.72916666666666663</v>
      </c>
      <c r="J2325" t="str">
        <f t="shared" si="254"/>
        <v>13 Jun</v>
      </c>
      <c r="K2325" t="s">
        <v>1711</v>
      </c>
      <c r="L2325" t="s">
        <v>1993</v>
      </c>
      <c r="M2325" t="s">
        <v>1996</v>
      </c>
      <c r="N2325">
        <v>6104</v>
      </c>
      <c r="O2325">
        <f t="shared" si="255"/>
        <v>3</v>
      </c>
      <c r="P2325" s="4" t="str">
        <f t="shared" si="256"/>
        <v>8</v>
      </c>
      <c r="Q2325" s="8">
        <f t="shared" si="257"/>
        <v>0</v>
      </c>
      <c r="R2325">
        <f t="shared" si="258"/>
        <v>480</v>
      </c>
    </row>
    <row r="2326" spans="1:18" x14ac:dyDescent="0.3">
      <c r="A2326" t="s">
        <v>13</v>
      </c>
      <c r="B2326" s="7" t="s">
        <v>33</v>
      </c>
      <c r="C2326" t="s">
        <v>68</v>
      </c>
      <c r="D2326" s="10" t="s">
        <v>67</v>
      </c>
      <c r="E2326" t="s">
        <v>85</v>
      </c>
      <c r="F2326" s="4" t="s">
        <v>216</v>
      </c>
      <c r="G2326" t="s">
        <v>739</v>
      </c>
      <c r="H2326" s="2">
        <f t="shared" si="252"/>
        <v>0.34375</v>
      </c>
      <c r="I2326" s="2">
        <f t="shared" si="253"/>
        <v>0.88194444444444442</v>
      </c>
      <c r="J2326" t="str">
        <f t="shared" si="254"/>
        <v>10 May</v>
      </c>
      <c r="K2326" t="s">
        <v>1657</v>
      </c>
      <c r="L2326" t="s">
        <v>1993</v>
      </c>
      <c r="M2326" t="s">
        <v>1997</v>
      </c>
      <c r="N2326">
        <v>9663</v>
      </c>
      <c r="O2326">
        <f t="shared" si="255"/>
        <v>3</v>
      </c>
      <c r="P2326" s="4" t="str">
        <f t="shared" si="256"/>
        <v>11</v>
      </c>
      <c r="Q2326" s="8">
        <f t="shared" si="257"/>
        <v>5</v>
      </c>
      <c r="R2326">
        <f t="shared" si="258"/>
        <v>665</v>
      </c>
    </row>
    <row r="2327" spans="1:18" x14ac:dyDescent="0.3">
      <c r="A2327" t="s">
        <v>13</v>
      </c>
      <c r="B2327" s="7" t="s">
        <v>50</v>
      </c>
      <c r="C2327" t="s">
        <v>67</v>
      </c>
      <c r="D2327" s="10" t="s">
        <v>69</v>
      </c>
      <c r="E2327" t="s">
        <v>75</v>
      </c>
      <c r="F2327" s="4" t="s">
        <v>237</v>
      </c>
      <c r="G2327" t="s">
        <v>259</v>
      </c>
      <c r="H2327" s="2">
        <f t="shared" si="252"/>
        <v>0.58680555555555558</v>
      </c>
      <c r="I2327" s="2">
        <f t="shared" si="253"/>
        <v>0.46527777777777779</v>
      </c>
      <c r="J2327" t="str">
        <f t="shared" si="254"/>
        <v/>
      </c>
      <c r="K2327" t="s">
        <v>1644</v>
      </c>
      <c r="L2327" t="s">
        <v>1991</v>
      </c>
      <c r="M2327" t="s">
        <v>1997</v>
      </c>
      <c r="N2327">
        <v>5769</v>
      </c>
      <c r="O2327">
        <f t="shared" si="255"/>
        <v>2</v>
      </c>
      <c r="P2327" s="4" t="str">
        <f t="shared" si="256"/>
        <v>2</v>
      </c>
      <c r="Q2327" s="8">
        <f t="shared" si="257"/>
        <v>55</v>
      </c>
      <c r="R2327">
        <f t="shared" si="258"/>
        <v>175</v>
      </c>
    </row>
    <row r="2328" spans="1:18" x14ac:dyDescent="0.3">
      <c r="A2328" t="s">
        <v>12</v>
      </c>
      <c r="B2328" s="7" t="s">
        <v>44</v>
      </c>
      <c r="C2328" t="s">
        <v>71</v>
      </c>
      <c r="D2328" s="10" t="s">
        <v>74</v>
      </c>
      <c r="E2328" t="s">
        <v>102</v>
      </c>
      <c r="F2328" s="4" t="s">
        <v>250</v>
      </c>
      <c r="G2328" t="s">
        <v>277</v>
      </c>
      <c r="H2328" s="2">
        <f t="shared" si="252"/>
        <v>0.64236111111111116</v>
      </c>
      <c r="I2328" s="2">
        <f t="shared" si="253"/>
        <v>0.57986111111111116</v>
      </c>
      <c r="J2328" t="str">
        <f t="shared" si="254"/>
        <v/>
      </c>
      <c r="K2328" t="s">
        <v>1675</v>
      </c>
      <c r="L2328" t="s">
        <v>1991</v>
      </c>
      <c r="M2328" t="s">
        <v>1996</v>
      </c>
      <c r="N2328">
        <v>3100</v>
      </c>
      <c r="O2328">
        <f t="shared" si="255"/>
        <v>2</v>
      </c>
      <c r="P2328" s="4" t="str">
        <f t="shared" si="256"/>
        <v>1</v>
      </c>
      <c r="Q2328" s="8">
        <f t="shared" si="257"/>
        <v>30</v>
      </c>
      <c r="R2328">
        <f t="shared" si="258"/>
        <v>90</v>
      </c>
    </row>
    <row r="2329" spans="1:18" x14ac:dyDescent="0.3">
      <c r="A2329" t="s">
        <v>13</v>
      </c>
      <c r="B2329" s="7" t="s">
        <v>46</v>
      </c>
      <c r="C2329" t="s">
        <v>69</v>
      </c>
      <c r="D2329" s="10" t="s">
        <v>73</v>
      </c>
      <c r="E2329" t="s">
        <v>82</v>
      </c>
      <c r="F2329" s="4" t="s">
        <v>255</v>
      </c>
      <c r="G2329" t="s">
        <v>468</v>
      </c>
      <c r="H2329" s="2">
        <f t="shared" si="252"/>
        <v>0.18402777777777779</v>
      </c>
      <c r="I2329" s="2">
        <f t="shared" si="253"/>
        <v>0.72916666666666663</v>
      </c>
      <c r="J2329" t="str">
        <f t="shared" si="254"/>
        <v>19 May</v>
      </c>
      <c r="K2329" t="s">
        <v>1837</v>
      </c>
      <c r="L2329" t="s">
        <v>1993</v>
      </c>
      <c r="M2329" t="s">
        <v>1997</v>
      </c>
      <c r="N2329">
        <v>12373</v>
      </c>
      <c r="O2329">
        <f t="shared" si="255"/>
        <v>3</v>
      </c>
      <c r="P2329" s="4" t="str">
        <f t="shared" si="256"/>
        <v>10</v>
      </c>
      <c r="Q2329" s="8">
        <f t="shared" si="257"/>
        <v>55</v>
      </c>
      <c r="R2329">
        <f t="shared" si="258"/>
        <v>655</v>
      </c>
    </row>
    <row r="2330" spans="1:18" x14ac:dyDescent="0.3">
      <c r="A2330" t="s">
        <v>14</v>
      </c>
      <c r="B2330" s="7" t="s">
        <v>51</v>
      </c>
      <c r="C2330" t="s">
        <v>68</v>
      </c>
      <c r="D2330" s="10" t="s">
        <v>67</v>
      </c>
      <c r="E2330" t="s">
        <v>80</v>
      </c>
      <c r="F2330" s="4" t="s">
        <v>208</v>
      </c>
      <c r="G2330" t="s">
        <v>282</v>
      </c>
      <c r="H2330" s="2">
        <f t="shared" si="252"/>
        <v>0.47916666666666669</v>
      </c>
      <c r="I2330" s="2">
        <f t="shared" si="253"/>
        <v>0.375</v>
      </c>
      <c r="J2330" t="str">
        <f t="shared" si="254"/>
        <v/>
      </c>
      <c r="K2330" t="s">
        <v>1654</v>
      </c>
      <c r="L2330" t="s">
        <v>1991</v>
      </c>
      <c r="M2330" t="s">
        <v>1998</v>
      </c>
      <c r="N2330">
        <v>3815</v>
      </c>
      <c r="O2330">
        <f t="shared" si="255"/>
        <v>2</v>
      </c>
      <c r="P2330" s="4" t="str">
        <f t="shared" si="256"/>
        <v>2</v>
      </c>
      <c r="Q2330" s="8">
        <f t="shared" si="257"/>
        <v>30</v>
      </c>
      <c r="R2330">
        <f t="shared" si="258"/>
        <v>150</v>
      </c>
    </row>
    <row r="2331" spans="1:18" x14ac:dyDescent="0.3">
      <c r="A2331" t="s">
        <v>13</v>
      </c>
      <c r="B2331" s="7" t="s">
        <v>44</v>
      </c>
      <c r="C2331" t="s">
        <v>69</v>
      </c>
      <c r="D2331" s="10" t="s">
        <v>73</v>
      </c>
      <c r="E2331" t="s">
        <v>105</v>
      </c>
      <c r="F2331" s="4" t="s">
        <v>404</v>
      </c>
      <c r="G2331" t="s">
        <v>440</v>
      </c>
      <c r="H2331" s="2">
        <f t="shared" si="252"/>
        <v>0.52430555555555558</v>
      </c>
      <c r="I2331" s="2">
        <f t="shared" si="253"/>
        <v>0.51041666666666663</v>
      </c>
      <c r="J2331" t="str">
        <f t="shared" si="254"/>
        <v>16 Jun</v>
      </c>
      <c r="K2331" t="s">
        <v>1934</v>
      </c>
      <c r="L2331" t="s">
        <v>1992</v>
      </c>
      <c r="M2331" t="s">
        <v>1996</v>
      </c>
      <c r="N2331">
        <v>14300</v>
      </c>
      <c r="O2331">
        <f t="shared" si="255"/>
        <v>4</v>
      </c>
      <c r="P2331" s="4" t="str">
        <f t="shared" si="256"/>
        <v>24</v>
      </c>
      <c r="Q2331" s="8">
        <f t="shared" si="257"/>
        <v>20</v>
      </c>
      <c r="R2331">
        <f t="shared" si="258"/>
        <v>1460</v>
      </c>
    </row>
    <row r="2332" spans="1:18" x14ac:dyDescent="0.3">
      <c r="A2332" t="s">
        <v>11</v>
      </c>
      <c r="B2332" s="7" t="s">
        <v>31</v>
      </c>
      <c r="C2332" t="s">
        <v>67</v>
      </c>
      <c r="D2332" s="10" t="s">
        <v>69</v>
      </c>
      <c r="E2332" t="s">
        <v>75</v>
      </c>
      <c r="F2332" s="4" t="s">
        <v>314</v>
      </c>
      <c r="G2332" t="s">
        <v>407</v>
      </c>
      <c r="H2332" s="2">
        <f t="shared" si="252"/>
        <v>0.4201388888888889</v>
      </c>
      <c r="I2332" s="2">
        <f t="shared" si="253"/>
        <v>0.2986111111111111</v>
      </c>
      <c r="J2332" t="str">
        <f t="shared" si="254"/>
        <v/>
      </c>
      <c r="K2332" t="s">
        <v>1644</v>
      </c>
      <c r="L2332" t="s">
        <v>1991</v>
      </c>
      <c r="M2332" t="s">
        <v>1996</v>
      </c>
      <c r="N2332">
        <v>4823</v>
      </c>
      <c r="O2332">
        <f t="shared" si="255"/>
        <v>2</v>
      </c>
      <c r="P2332" s="4" t="str">
        <f t="shared" si="256"/>
        <v>2</v>
      </c>
      <c r="Q2332" s="8">
        <f t="shared" si="257"/>
        <v>55</v>
      </c>
      <c r="R2332">
        <f t="shared" si="258"/>
        <v>175</v>
      </c>
    </row>
    <row r="2333" spans="1:18" x14ac:dyDescent="0.3">
      <c r="A2333" t="s">
        <v>11</v>
      </c>
      <c r="B2333" s="7" t="s">
        <v>43</v>
      </c>
      <c r="C2333" t="s">
        <v>71</v>
      </c>
      <c r="D2333" s="10" t="s">
        <v>74</v>
      </c>
      <c r="E2333" t="s">
        <v>102</v>
      </c>
      <c r="F2333" s="4" t="s">
        <v>346</v>
      </c>
      <c r="G2333" t="s">
        <v>305</v>
      </c>
      <c r="H2333" s="2">
        <f t="shared" si="252"/>
        <v>0.85763888888888884</v>
      </c>
      <c r="I2333" s="2">
        <f t="shared" si="253"/>
        <v>0.79513888888888884</v>
      </c>
      <c r="J2333" t="str">
        <f t="shared" si="254"/>
        <v/>
      </c>
      <c r="K2333" t="s">
        <v>1675</v>
      </c>
      <c r="L2333" t="s">
        <v>1991</v>
      </c>
      <c r="M2333" t="s">
        <v>1996</v>
      </c>
      <c r="N2333">
        <v>2754</v>
      </c>
      <c r="O2333">
        <f t="shared" si="255"/>
        <v>2</v>
      </c>
      <c r="P2333" s="4" t="str">
        <f t="shared" si="256"/>
        <v>1</v>
      </c>
      <c r="Q2333" s="8">
        <f t="shared" si="257"/>
        <v>30</v>
      </c>
      <c r="R2333">
        <f t="shared" si="258"/>
        <v>90</v>
      </c>
    </row>
    <row r="2334" spans="1:18" x14ac:dyDescent="0.3">
      <c r="A2334" t="s">
        <v>15</v>
      </c>
      <c r="B2334" s="7" t="s">
        <v>50</v>
      </c>
      <c r="C2334" t="s">
        <v>69</v>
      </c>
      <c r="D2334" s="10" t="s">
        <v>73</v>
      </c>
      <c r="E2334" t="s">
        <v>82</v>
      </c>
      <c r="F2334" s="4" t="s">
        <v>285</v>
      </c>
      <c r="G2334" t="s">
        <v>297</v>
      </c>
      <c r="H2334" s="2">
        <f t="shared" si="252"/>
        <v>0.80208333333333337</v>
      </c>
      <c r="I2334" s="2">
        <f t="shared" si="253"/>
        <v>0.25</v>
      </c>
      <c r="J2334" t="str">
        <f t="shared" si="254"/>
        <v/>
      </c>
      <c r="K2334" t="s">
        <v>1633</v>
      </c>
      <c r="L2334" t="s">
        <v>1993</v>
      </c>
      <c r="M2334" t="s">
        <v>1996</v>
      </c>
      <c r="N2334">
        <v>9736</v>
      </c>
      <c r="O2334">
        <f t="shared" si="255"/>
        <v>3</v>
      </c>
      <c r="P2334" s="4" t="str">
        <f t="shared" si="256"/>
        <v>13</v>
      </c>
      <c r="Q2334" s="8">
        <f t="shared" si="257"/>
        <v>15</v>
      </c>
      <c r="R2334">
        <f t="shared" si="258"/>
        <v>795</v>
      </c>
    </row>
    <row r="2335" spans="1:18" x14ac:dyDescent="0.3">
      <c r="A2335" t="s">
        <v>13</v>
      </c>
      <c r="B2335" s="7" t="s">
        <v>39</v>
      </c>
      <c r="C2335" t="s">
        <v>67</v>
      </c>
      <c r="D2335" s="10" t="s">
        <v>72</v>
      </c>
      <c r="E2335" t="s">
        <v>108</v>
      </c>
      <c r="F2335" s="4" t="s">
        <v>213</v>
      </c>
      <c r="G2335" t="s">
        <v>316</v>
      </c>
      <c r="H2335" s="2">
        <f t="shared" si="252"/>
        <v>0.60069444444444442</v>
      </c>
      <c r="I2335" s="2">
        <f t="shared" si="253"/>
        <v>0.40625</v>
      </c>
      <c r="J2335" t="str">
        <f t="shared" si="254"/>
        <v/>
      </c>
      <c r="K2335" t="s">
        <v>1822</v>
      </c>
      <c r="L2335" t="s">
        <v>1993</v>
      </c>
      <c r="M2335" t="s">
        <v>1997</v>
      </c>
      <c r="N2335">
        <v>7280</v>
      </c>
      <c r="O2335">
        <f t="shared" si="255"/>
        <v>3</v>
      </c>
      <c r="P2335" s="4" t="str">
        <f t="shared" si="256"/>
        <v>4</v>
      </c>
      <c r="Q2335" s="8">
        <f t="shared" si="257"/>
        <v>40</v>
      </c>
      <c r="R2335">
        <f t="shared" si="258"/>
        <v>280</v>
      </c>
    </row>
    <row r="2336" spans="1:18" x14ac:dyDescent="0.3">
      <c r="A2336" t="s">
        <v>15</v>
      </c>
      <c r="B2336" s="7" t="s">
        <v>25</v>
      </c>
      <c r="C2336" t="s">
        <v>69</v>
      </c>
      <c r="D2336" s="10" t="s">
        <v>73</v>
      </c>
      <c r="E2336" t="s">
        <v>82</v>
      </c>
      <c r="F2336" s="4" t="s">
        <v>210</v>
      </c>
      <c r="G2336" t="s">
        <v>352</v>
      </c>
      <c r="H2336" s="2">
        <f t="shared" si="252"/>
        <v>0.875</v>
      </c>
      <c r="I2336" s="2">
        <f t="shared" si="253"/>
        <v>0.33333333333333331</v>
      </c>
      <c r="J2336" t="str">
        <f t="shared" si="254"/>
        <v/>
      </c>
      <c r="K2336" t="s">
        <v>1742</v>
      </c>
      <c r="L2336" t="s">
        <v>1993</v>
      </c>
      <c r="M2336" t="s">
        <v>1996</v>
      </c>
      <c r="N2336">
        <v>7408</v>
      </c>
      <c r="O2336">
        <f t="shared" si="255"/>
        <v>3</v>
      </c>
      <c r="P2336" s="4" t="str">
        <f t="shared" si="256"/>
        <v>13</v>
      </c>
      <c r="Q2336" s="8">
        <f t="shared" si="257"/>
        <v>0</v>
      </c>
      <c r="R2336">
        <f t="shared" si="258"/>
        <v>780</v>
      </c>
    </row>
    <row r="2337" spans="1:18" x14ac:dyDescent="0.3">
      <c r="A2337" t="s">
        <v>13</v>
      </c>
      <c r="B2337" s="7" t="s">
        <v>37</v>
      </c>
      <c r="C2337" t="s">
        <v>68</v>
      </c>
      <c r="D2337" s="10" t="s">
        <v>67</v>
      </c>
      <c r="E2337" t="s">
        <v>85</v>
      </c>
      <c r="F2337" s="4" t="s">
        <v>270</v>
      </c>
      <c r="G2337" t="s">
        <v>585</v>
      </c>
      <c r="H2337" s="2">
        <f t="shared" si="252"/>
        <v>0.5</v>
      </c>
      <c r="I2337" s="2">
        <f t="shared" si="253"/>
        <v>0.83333333333333337</v>
      </c>
      <c r="J2337" t="str">
        <f t="shared" si="254"/>
        <v>13 Jun</v>
      </c>
      <c r="K2337" t="s">
        <v>1709</v>
      </c>
      <c r="L2337" t="s">
        <v>1993</v>
      </c>
      <c r="M2337" t="s">
        <v>1996</v>
      </c>
      <c r="N2337">
        <v>13044</v>
      </c>
      <c r="O2337">
        <f t="shared" si="255"/>
        <v>3</v>
      </c>
      <c r="P2337" s="4" t="str">
        <f t="shared" si="256"/>
        <v>16</v>
      </c>
      <c r="Q2337" s="8">
        <f t="shared" si="257"/>
        <v>0</v>
      </c>
      <c r="R2337">
        <f t="shared" si="258"/>
        <v>960</v>
      </c>
    </row>
    <row r="2338" spans="1:18" x14ac:dyDescent="0.3">
      <c r="A2338" t="s">
        <v>12</v>
      </c>
      <c r="B2338" s="7" t="s">
        <v>55</v>
      </c>
      <c r="C2338" t="s">
        <v>68</v>
      </c>
      <c r="D2338" s="10" t="s">
        <v>67</v>
      </c>
      <c r="E2338" t="s">
        <v>115</v>
      </c>
      <c r="F2338" s="4" t="s">
        <v>204</v>
      </c>
      <c r="G2338" t="s">
        <v>439</v>
      </c>
      <c r="H2338" s="2">
        <f t="shared" si="252"/>
        <v>0.96875</v>
      </c>
      <c r="I2338" s="2">
        <f t="shared" si="253"/>
        <v>0.24305555555555555</v>
      </c>
      <c r="J2338" t="str">
        <f t="shared" si="254"/>
        <v/>
      </c>
      <c r="K2338" t="s">
        <v>1808</v>
      </c>
      <c r="L2338" t="s">
        <v>1992</v>
      </c>
      <c r="M2338" t="s">
        <v>1996</v>
      </c>
      <c r="N2338">
        <v>12723</v>
      </c>
      <c r="O2338">
        <f t="shared" si="255"/>
        <v>4</v>
      </c>
      <c r="P2338" s="4" t="str">
        <f t="shared" si="256"/>
        <v>17</v>
      </c>
      <c r="Q2338" s="8">
        <f t="shared" si="257"/>
        <v>25</v>
      </c>
      <c r="R2338">
        <f t="shared" si="258"/>
        <v>1045</v>
      </c>
    </row>
    <row r="2339" spans="1:18" x14ac:dyDescent="0.3">
      <c r="A2339" t="s">
        <v>13</v>
      </c>
      <c r="B2339" s="7" t="s">
        <v>41</v>
      </c>
      <c r="C2339" t="s">
        <v>68</v>
      </c>
      <c r="D2339" s="10" t="s">
        <v>67</v>
      </c>
      <c r="E2339" t="s">
        <v>85</v>
      </c>
      <c r="F2339" s="4" t="s">
        <v>293</v>
      </c>
      <c r="G2339" t="s">
        <v>458</v>
      </c>
      <c r="H2339" s="2">
        <f t="shared" si="252"/>
        <v>0.19444444444444445</v>
      </c>
      <c r="I2339" s="2">
        <f t="shared" si="253"/>
        <v>0.6875</v>
      </c>
      <c r="J2339" t="str">
        <f t="shared" si="254"/>
        <v>07 May</v>
      </c>
      <c r="K2339" t="s">
        <v>1636</v>
      </c>
      <c r="L2339" t="s">
        <v>1993</v>
      </c>
      <c r="M2339" t="s">
        <v>1997</v>
      </c>
      <c r="N2339">
        <v>8586</v>
      </c>
      <c r="O2339">
        <f t="shared" si="255"/>
        <v>3</v>
      </c>
      <c r="P2339" s="4" t="str">
        <f t="shared" si="256"/>
        <v>12</v>
      </c>
      <c r="Q2339" s="8">
        <f t="shared" si="257"/>
        <v>10</v>
      </c>
      <c r="R2339">
        <f t="shared" si="258"/>
        <v>730</v>
      </c>
    </row>
    <row r="2340" spans="1:18" x14ac:dyDescent="0.3">
      <c r="A2340" t="s">
        <v>11</v>
      </c>
      <c r="B2340" s="7" t="s">
        <v>37</v>
      </c>
      <c r="C2340" t="s">
        <v>69</v>
      </c>
      <c r="D2340" s="10" t="s">
        <v>73</v>
      </c>
      <c r="E2340" t="s">
        <v>82</v>
      </c>
      <c r="F2340" s="4" t="s">
        <v>222</v>
      </c>
      <c r="G2340" t="s">
        <v>701</v>
      </c>
      <c r="H2340" s="2">
        <f t="shared" si="252"/>
        <v>6.25E-2</v>
      </c>
      <c r="I2340" s="2">
        <f t="shared" si="253"/>
        <v>0.66666666666666663</v>
      </c>
      <c r="J2340" t="str">
        <f t="shared" si="254"/>
        <v>13 Jun</v>
      </c>
      <c r="K2340" t="s">
        <v>1737</v>
      </c>
      <c r="L2340" t="s">
        <v>1993</v>
      </c>
      <c r="M2340" t="s">
        <v>1996</v>
      </c>
      <c r="N2340">
        <v>6316</v>
      </c>
      <c r="O2340">
        <f t="shared" si="255"/>
        <v>3</v>
      </c>
      <c r="P2340" s="4" t="str">
        <f t="shared" si="256"/>
        <v>9</v>
      </c>
      <c r="Q2340" s="8">
        <f t="shared" si="257"/>
        <v>30</v>
      </c>
      <c r="R2340">
        <f t="shared" si="258"/>
        <v>570</v>
      </c>
    </row>
    <row r="2341" spans="1:18" x14ac:dyDescent="0.3">
      <c r="A2341" t="s">
        <v>13</v>
      </c>
      <c r="B2341" s="7" t="s">
        <v>33</v>
      </c>
      <c r="C2341" t="s">
        <v>69</v>
      </c>
      <c r="D2341" s="10" t="s">
        <v>73</v>
      </c>
      <c r="E2341" t="s">
        <v>82</v>
      </c>
      <c r="F2341" s="4" t="s">
        <v>208</v>
      </c>
      <c r="G2341" t="s">
        <v>239</v>
      </c>
      <c r="H2341" s="2">
        <f t="shared" si="252"/>
        <v>0.79166666666666663</v>
      </c>
      <c r="I2341" s="2">
        <f t="shared" si="253"/>
        <v>0.375</v>
      </c>
      <c r="J2341" t="str">
        <f t="shared" si="254"/>
        <v/>
      </c>
      <c r="K2341" t="s">
        <v>1686</v>
      </c>
      <c r="L2341" t="s">
        <v>1993</v>
      </c>
      <c r="M2341" t="s">
        <v>1996</v>
      </c>
      <c r="N2341">
        <v>15554</v>
      </c>
      <c r="O2341">
        <f t="shared" si="255"/>
        <v>3</v>
      </c>
      <c r="P2341" s="4" t="str">
        <f t="shared" si="256"/>
        <v>10</v>
      </c>
      <c r="Q2341" s="8">
        <f t="shared" si="257"/>
        <v>0</v>
      </c>
      <c r="R2341">
        <f t="shared" si="258"/>
        <v>600</v>
      </c>
    </row>
    <row r="2342" spans="1:18" x14ac:dyDescent="0.3">
      <c r="A2342" t="s">
        <v>14</v>
      </c>
      <c r="B2342" s="7" t="s">
        <v>51</v>
      </c>
      <c r="C2342" t="s">
        <v>71</v>
      </c>
      <c r="D2342" s="10" t="s">
        <v>74</v>
      </c>
      <c r="E2342" t="s">
        <v>102</v>
      </c>
      <c r="F2342" s="4" t="s">
        <v>320</v>
      </c>
      <c r="G2342" t="s">
        <v>390</v>
      </c>
      <c r="H2342" s="2">
        <f t="shared" si="252"/>
        <v>0.60416666666666663</v>
      </c>
      <c r="I2342" s="2">
        <f t="shared" si="253"/>
        <v>0.54861111111111116</v>
      </c>
      <c r="J2342" t="str">
        <f t="shared" si="254"/>
        <v/>
      </c>
      <c r="K2342" t="s">
        <v>1762</v>
      </c>
      <c r="L2342" t="s">
        <v>1991</v>
      </c>
      <c r="M2342" t="s">
        <v>1998</v>
      </c>
      <c r="N2342">
        <v>2385</v>
      </c>
      <c r="O2342">
        <f t="shared" si="255"/>
        <v>2</v>
      </c>
      <c r="P2342" s="4" t="str">
        <f t="shared" si="256"/>
        <v>1</v>
      </c>
      <c r="Q2342" s="8">
        <f t="shared" si="257"/>
        <v>20</v>
      </c>
      <c r="R2342">
        <f t="shared" si="258"/>
        <v>80</v>
      </c>
    </row>
    <row r="2343" spans="1:18" x14ac:dyDescent="0.3">
      <c r="A2343" t="s">
        <v>15</v>
      </c>
      <c r="B2343" s="7" t="s">
        <v>25</v>
      </c>
      <c r="C2343" t="s">
        <v>69</v>
      </c>
      <c r="D2343" s="10" t="s">
        <v>73</v>
      </c>
      <c r="E2343" t="s">
        <v>82</v>
      </c>
      <c r="F2343" s="4" t="s">
        <v>296</v>
      </c>
      <c r="G2343" t="s">
        <v>352</v>
      </c>
      <c r="H2343" s="2">
        <f t="shared" si="252"/>
        <v>0.875</v>
      </c>
      <c r="I2343" s="2">
        <f t="shared" si="253"/>
        <v>0.54166666666666663</v>
      </c>
      <c r="J2343" t="str">
        <f t="shared" si="254"/>
        <v/>
      </c>
      <c r="K2343" t="s">
        <v>1711</v>
      </c>
      <c r="L2343" t="s">
        <v>1993</v>
      </c>
      <c r="M2343" t="s">
        <v>1996</v>
      </c>
      <c r="N2343">
        <v>13587</v>
      </c>
      <c r="O2343">
        <f t="shared" si="255"/>
        <v>3</v>
      </c>
      <c r="P2343" s="4" t="str">
        <f t="shared" si="256"/>
        <v>8</v>
      </c>
      <c r="Q2343" s="8">
        <f t="shared" si="257"/>
        <v>0</v>
      </c>
      <c r="R2343">
        <f t="shared" si="258"/>
        <v>480</v>
      </c>
    </row>
    <row r="2344" spans="1:18" x14ac:dyDescent="0.3">
      <c r="A2344" t="s">
        <v>11</v>
      </c>
      <c r="B2344" s="7" t="s">
        <v>35</v>
      </c>
      <c r="C2344" t="s">
        <v>69</v>
      </c>
      <c r="D2344" s="10" t="s">
        <v>73</v>
      </c>
      <c r="E2344" t="s">
        <v>163</v>
      </c>
      <c r="F2344" s="4" t="s">
        <v>331</v>
      </c>
      <c r="G2344" t="s">
        <v>313</v>
      </c>
      <c r="H2344" s="2">
        <f t="shared" si="252"/>
        <v>0.35416666666666669</v>
      </c>
      <c r="I2344" s="2">
        <f t="shared" si="253"/>
        <v>0.1076388888888889</v>
      </c>
      <c r="J2344" t="str">
        <f t="shared" si="254"/>
        <v/>
      </c>
      <c r="K2344" t="s">
        <v>1648</v>
      </c>
      <c r="L2344" t="s">
        <v>1993</v>
      </c>
      <c r="M2344" t="s">
        <v>1996</v>
      </c>
      <c r="N2344">
        <v>13790</v>
      </c>
      <c r="O2344">
        <f t="shared" si="255"/>
        <v>3</v>
      </c>
      <c r="P2344" s="4" t="str">
        <f t="shared" si="256"/>
        <v>5</v>
      </c>
      <c r="Q2344" s="8">
        <f t="shared" si="257"/>
        <v>55</v>
      </c>
      <c r="R2344">
        <f t="shared" si="258"/>
        <v>355</v>
      </c>
    </row>
    <row r="2345" spans="1:18" x14ac:dyDescent="0.3">
      <c r="A2345" t="s">
        <v>12</v>
      </c>
      <c r="B2345" s="7" t="s">
        <v>42</v>
      </c>
      <c r="C2345" t="s">
        <v>69</v>
      </c>
      <c r="D2345" s="10" t="s">
        <v>73</v>
      </c>
      <c r="E2345" t="s">
        <v>120</v>
      </c>
      <c r="F2345" s="4" t="s">
        <v>213</v>
      </c>
      <c r="G2345" t="s">
        <v>863</v>
      </c>
      <c r="H2345" s="2">
        <f t="shared" si="252"/>
        <v>0.3923611111111111</v>
      </c>
      <c r="I2345" s="2">
        <f t="shared" si="253"/>
        <v>0.40625</v>
      </c>
      <c r="J2345" t="str">
        <f t="shared" si="254"/>
        <v>16 May</v>
      </c>
      <c r="K2345" t="s">
        <v>1833</v>
      </c>
      <c r="L2345" t="s">
        <v>1992</v>
      </c>
      <c r="M2345" t="s">
        <v>1996</v>
      </c>
      <c r="N2345">
        <v>10975</v>
      </c>
      <c r="O2345">
        <f t="shared" si="255"/>
        <v>4</v>
      </c>
      <c r="P2345" s="4" t="str">
        <f t="shared" si="256"/>
        <v>23</v>
      </c>
      <c r="Q2345" s="8">
        <f t="shared" si="257"/>
        <v>40</v>
      </c>
      <c r="R2345">
        <f t="shared" si="258"/>
        <v>1420</v>
      </c>
    </row>
    <row r="2346" spans="1:18" x14ac:dyDescent="0.3">
      <c r="A2346" t="s">
        <v>13</v>
      </c>
      <c r="B2346" s="7" t="s">
        <v>48</v>
      </c>
      <c r="C2346" t="s">
        <v>68</v>
      </c>
      <c r="D2346" s="10" t="s">
        <v>67</v>
      </c>
      <c r="E2346" t="s">
        <v>85</v>
      </c>
      <c r="F2346" s="4" t="s">
        <v>262</v>
      </c>
      <c r="G2346" t="s">
        <v>908</v>
      </c>
      <c r="H2346" s="2">
        <f t="shared" si="252"/>
        <v>0.3888888888888889</v>
      </c>
      <c r="I2346" s="2">
        <f t="shared" si="253"/>
        <v>0.35069444444444442</v>
      </c>
      <c r="J2346" t="str">
        <f t="shared" si="254"/>
        <v>22 May</v>
      </c>
      <c r="K2346" t="s">
        <v>1770</v>
      </c>
      <c r="L2346" t="s">
        <v>1993</v>
      </c>
      <c r="M2346" t="s">
        <v>1996</v>
      </c>
      <c r="N2346">
        <v>14388</v>
      </c>
      <c r="O2346">
        <f t="shared" si="255"/>
        <v>3</v>
      </c>
      <c r="P2346" s="4" t="str">
        <f t="shared" si="256"/>
        <v>24</v>
      </c>
      <c r="Q2346" s="8">
        <f t="shared" si="257"/>
        <v>55</v>
      </c>
      <c r="R2346">
        <f t="shared" si="258"/>
        <v>1495</v>
      </c>
    </row>
    <row r="2347" spans="1:18" x14ac:dyDescent="0.3">
      <c r="A2347" t="s">
        <v>15</v>
      </c>
      <c r="B2347" s="7" t="s">
        <v>54</v>
      </c>
      <c r="C2347" t="s">
        <v>69</v>
      </c>
      <c r="D2347" s="10" t="s">
        <v>73</v>
      </c>
      <c r="E2347" t="s">
        <v>82</v>
      </c>
      <c r="F2347" s="4" t="s">
        <v>365</v>
      </c>
      <c r="G2347" t="s">
        <v>536</v>
      </c>
      <c r="H2347" s="2">
        <f t="shared" si="252"/>
        <v>6.25E-2</v>
      </c>
      <c r="I2347" s="2">
        <f t="shared" si="253"/>
        <v>0.75</v>
      </c>
      <c r="J2347" t="str">
        <f t="shared" si="254"/>
        <v>07 Jun</v>
      </c>
      <c r="K2347" t="s">
        <v>1695</v>
      </c>
      <c r="L2347" t="s">
        <v>1993</v>
      </c>
      <c r="M2347" t="s">
        <v>1996</v>
      </c>
      <c r="N2347">
        <v>7198</v>
      </c>
      <c r="O2347">
        <f t="shared" si="255"/>
        <v>3</v>
      </c>
      <c r="P2347" s="4" t="str">
        <f t="shared" si="256"/>
        <v>7</v>
      </c>
      <c r="Q2347" s="8">
        <f t="shared" si="257"/>
        <v>30</v>
      </c>
      <c r="R2347">
        <f t="shared" si="258"/>
        <v>450</v>
      </c>
    </row>
    <row r="2348" spans="1:18" x14ac:dyDescent="0.3">
      <c r="A2348" t="s">
        <v>13</v>
      </c>
      <c r="B2348" s="7" t="s">
        <v>33</v>
      </c>
      <c r="C2348" t="s">
        <v>69</v>
      </c>
      <c r="D2348" s="10" t="s">
        <v>73</v>
      </c>
      <c r="E2348" t="s">
        <v>104</v>
      </c>
      <c r="F2348" s="4" t="s">
        <v>261</v>
      </c>
      <c r="G2348" t="s">
        <v>573</v>
      </c>
      <c r="H2348" s="2">
        <f t="shared" si="252"/>
        <v>0.52430555555555558</v>
      </c>
      <c r="I2348" s="2">
        <f t="shared" si="253"/>
        <v>0.40277777777777779</v>
      </c>
      <c r="J2348" t="str">
        <f t="shared" si="254"/>
        <v>10 May</v>
      </c>
      <c r="K2348" t="s">
        <v>1832</v>
      </c>
      <c r="L2348" t="s">
        <v>1992</v>
      </c>
      <c r="M2348" t="s">
        <v>1997</v>
      </c>
      <c r="N2348">
        <v>13029</v>
      </c>
      <c r="O2348">
        <f t="shared" si="255"/>
        <v>4</v>
      </c>
      <c r="P2348" s="4" t="str">
        <f t="shared" si="256"/>
        <v>26</v>
      </c>
      <c r="Q2348" s="8">
        <f t="shared" si="257"/>
        <v>55</v>
      </c>
      <c r="R2348">
        <f t="shared" si="258"/>
        <v>1615</v>
      </c>
    </row>
    <row r="2349" spans="1:18" x14ac:dyDescent="0.3">
      <c r="A2349" t="s">
        <v>15</v>
      </c>
      <c r="B2349" s="7" t="s">
        <v>30</v>
      </c>
      <c r="C2349" t="s">
        <v>69</v>
      </c>
      <c r="D2349" s="10" t="s">
        <v>73</v>
      </c>
      <c r="E2349" t="s">
        <v>82</v>
      </c>
      <c r="F2349" s="4" t="s">
        <v>229</v>
      </c>
      <c r="G2349" t="s">
        <v>297</v>
      </c>
      <c r="H2349" s="2">
        <f t="shared" si="252"/>
        <v>0.80208333333333337</v>
      </c>
      <c r="I2349" s="2">
        <f t="shared" si="253"/>
        <v>0.2951388888888889</v>
      </c>
      <c r="J2349" t="str">
        <f t="shared" si="254"/>
        <v/>
      </c>
      <c r="K2349" t="s">
        <v>1636</v>
      </c>
      <c r="L2349" t="s">
        <v>1993</v>
      </c>
      <c r="M2349" t="s">
        <v>1997</v>
      </c>
      <c r="N2349">
        <v>12717</v>
      </c>
      <c r="O2349">
        <f t="shared" si="255"/>
        <v>3</v>
      </c>
      <c r="P2349" s="4" t="str">
        <f t="shared" si="256"/>
        <v>12</v>
      </c>
      <c r="Q2349" s="8">
        <f t="shared" si="257"/>
        <v>10</v>
      </c>
      <c r="R2349">
        <f t="shared" si="258"/>
        <v>730</v>
      </c>
    </row>
    <row r="2350" spans="1:18" x14ac:dyDescent="0.3">
      <c r="A2350" t="s">
        <v>11</v>
      </c>
      <c r="B2350" s="7" t="s">
        <v>35</v>
      </c>
      <c r="C2350" t="s">
        <v>69</v>
      </c>
      <c r="D2350" s="10" t="s">
        <v>73</v>
      </c>
      <c r="E2350" t="s">
        <v>82</v>
      </c>
      <c r="F2350" s="4" t="s">
        <v>310</v>
      </c>
      <c r="G2350" t="s">
        <v>252</v>
      </c>
      <c r="H2350" s="2">
        <f t="shared" si="252"/>
        <v>0.55555555555555558</v>
      </c>
      <c r="I2350" s="2">
        <f t="shared" si="253"/>
        <v>0.27777777777777779</v>
      </c>
      <c r="J2350" t="str">
        <f t="shared" si="254"/>
        <v/>
      </c>
      <c r="K2350" t="s">
        <v>1898</v>
      </c>
      <c r="L2350" t="s">
        <v>1993</v>
      </c>
      <c r="M2350" t="s">
        <v>1996</v>
      </c>
      <c r="N2350">
        <v>14871</v>
      </c>
      <c r="O2350">
        <f t="shared" si="255"/>
        <v>3</v>
      </c>
      <c r="P2350" s="4" t="str">
        <f t="shared" si="256"/>
        <v>6</v>
      </c>
      <c r="Q2350" s="8">
        <f t="shared" si="257"/>
        <v>40</v>
      </c>
      <c r="R2350">
        <f t="shared" si="258"/>
        <v>400</v>
      </c>
    </row>
    <row r="2351" spans="1:18" x14ac:dyDescent="0.3">
      <c r="A2351" t="s">
        <v>13</v>
      </c>
      <c r="B2351" s="7" t="s">
        <v>54</v>
      </c>
      <c r="C2351" t="s">
        <v>68</v>
      </c>
      <c r="D2351" s="10" t="s">
        <v>67</v>
      </c>
      <c r="E2351" t="s">
        <v>162</v>
      </c>
      <c r="F2351" s="4" t="s">
        <v>258</v>
      </c>
      <c r="G2351" t="s">
        <v>382</v>
      </c>
      <c r="H2351" s="2">
        <f t="shared" si="252"/>
        <v>0.86805555555555558</v>
      </c>
      <c r="I2351" s="2">
        <f t="shared" si="253"/>
        <v>0.27083333333333331</v>
      </c>
      <c r="J2351" t="str">
        <f t="shared" si="254"/>
        <v/>
      </c>
      <c r="K2351" t="s">
        <v>1865</v>
      </c>
      <c r="L2351" t="s">
        <v>1992</v>
      </c>
      <c r="M2351" t="s">
        <v>1997</v>
      </c>
      <c r="N2351">
        <v>10118</v>
      </c>
      <c r="O2351">
        <f t="shared" si="255"/>
        <v>4</v>
      </c>
      <c r="P2351" s="4" t="str">
        <f t="shared" si="256"/>
        <v>14</v>
      </c>
      <c r="Q2351" s="8">
        <f t="shared" si="257"/>
        <v>20</v>
      </c>
      <c r="R2351">
        <f t="shared" si="258"/>
        <v>860</v>
      </c>
    </row>
    <row r="2352" spans="1:18" x14ac:dyDescent="0.3">
      <c r="A2352" t="s">
        <v>13</v>
      </c>
      <c r="B2352" s="7" t="s">
        <v>54</v>
      </c>
      <c r="C2352" t="s">
        <v>69</v>
      </c>
      <c r="D2352" s="10" t="s">
        <v>73</v>
      </c>
      <c r="E2352" t="s">
        <v>82</v>
      </c>
      <c r="F2352" s="4" t="s">
        <v>337</v>
      </c>
      <c r="G2352" t="s">
        <v>460</v>
      </c>
      <c r="H2352" s="2">
        <f t="shared" si="252"/>
        <v>0.18402777777777779</v>
      </c>
      <c r="I2352" s="2">
        <f t="shared" si="253"/>
        <v>0.95138888888888884</v>
      </c>
      <c r="J2352" t="str">
        <f t="shared" si="254"/>
        <v>07 Jun</v>
      </c>
      <c r="K2352" t="s">
        <v>1781</v>
      </c>
      <c r="L2352" t="s">
        <v>1993</v>
      </c>
      <c r="M2352" t="s">
        <v>1997</v>
      </c>
      <c r="N2352">
        <v>10262</v>
      </c>
      <c r="O2352">
        <f t="shared" si="255"/>
        <v>3</v>
      </c>
      <c r="P2352" s="4" t="str">
        <f t="shared" si="256"/>
        <v>5</v>
      </c>
      <c r="Q2352" s="8">
        <f t="shared" si="257"/>
        <v>35</v>
      </c>
      <c r="R2352">
        <f t="shared" si="258"/>
        <v>335</v>
      </c>
    </row>
    <row r="2353" spans="1:18" x14ac:dyDescent="0.3">
      <c r="A2353" t="s">
        <v>13</v>
      </c>
      <c r="B2353" s="7" t="s">
        <v>23</v>
      </c>
      <c r="C2353" t="s">
        <v>71</v>
      </c>
      <c r="D2353" s="10" t="s">
        <v>74</v>
      </c>
      <c r="E2353" t="s">
        <v>102</v>
      </c>
      <c r="F2353" s="4" t="s">
        <v>366</v>
      </c>
      <c r="G2353" t="s">
        <v>623</v>
      </c>
      <c r="H2353" s="2">
        <f t="shared" si="252"/>
        <v>0.18402777777777779</v>
      </c>
      <c r="I2353" s="2">
        <f t="shared" si="253"/>
        <v>0.12152777777777778</v>
      </c>
      <c r="J2353" t="str">
        <f t="shared" si="254"/>
        <v/>
      </c>
      <c r="K2353" t="s">
        <v>1675</v>
      </c>
      <c r="L2353" t="s">
        <v>1991</v>
      </c>
      <c r="M2353" t="s">
        <v>1997</v>
      </c>
      <c r="N2353">
        <v>2071</v>
      </c>
      <c r="O2353">
        <f t="shared" si="255"/>
        <v>2</v>
      </c>
      <c r="P2353" s="4" t="str">
        <f t="shared" si="256"/>
        <v>1</v>
      </c>
      <c r="Q2353" s="8">
        <f t="shared" si="257"/>
        <v>30</v>
      </c>
      <c r="R2353">
        <f t="shared" si="258"/>
        <v>90</v>
      </c>
    </row>
    <row r="2354" spans="1:18" x14ac:dyDescent="0.3">
      <c r="A2354" t="s">
        <v>12</v>
      </c>
      <c r="B2354" s="7" t="s">
        <v>66</v>
      </c>
      <c r="C2354" t="s">
        <v>67</v>
      </c>
      <c r="D2354" s="10" t="s">
        <v>69</v>
      </c>
      <c r="E2354" t="s">
        <v>75</v>
      </c>
      <c r="F2354" s="4" t="s">
        <v>307</v>
      </c>
      <c r="G2354" t="s">
        <v>244</v>
      </c>
      <c r="H2354" s="2">
        <f t="shared" si="252"/>
        <v>0.99652777777777779</v>
      </c>
      <c r="I2354" s="2">
        <f t="shared" si="253"/>
        <v>0.87847222222222221</v>
      </c>
      <c r="J2354" t="str">
        <f t="shared" si="254"/>
        <v/>
      </c>
      <c r="K2354" t="s">
        <v>1623</v>
      </c>
      <c r="L2354" t="s">
        <v>1991</v>
      </c>
      <c r="M2354" t="s">
        <v>1996</v>
      </c>
      <c r="N2354">
        <v>5228</v>
      </c>
      <c r="O2354">
        <f t="shared" si="255"/>
        <v>2</v>
      </c>
      <c r="P2354" s="4" t="str">
        <f t="shared" si="256"/>
        <v>2</v>
      </c>
      <c r="Q2354" s="8">
        <f t="shared" si="257"/>
        <v>50</v>
      </c>
      <c r="R2354">
        <f t="shared" si="258"/>
        <v>170</v>
      </c>
    </row>
    <row r="2355" spans="1:18" x14ac:dyDescent="0.3">
      <c r="A2355" t="s">
        <v>13</v>
      </c>
      <c r="B2355" s="7" t="s">
        <v>39</v>
      </c>
      <c r="C2355" t="s">
        <v>67</v>
      </c>
      <c r="D2355" s="10" t="s">
        <v>72</v>
      </c>
      <c r="E2355" t="s">
        <v>81</v>
      </c>
      <c r="F2355" s="4" t="s">
        <v>266</v>
      </c>
      <c r="G2355" t="s">
        <v>950</v>
      </c>
      <c r="H2355" s="2">
        <f t="shared" si="252"/>
        <v>0.47569444444444442</v>
      </c>
      <c r="I2355" s="2">
        <f t="shared" si="253"/>
        <v>0.70486111111111116</v>
      </c>
      <c r="J2355" t="str">
        <f t="shared" si="254"/>
        <v>19 Mar</v>
      </c>
      <c r="K2355" t="s">
        <v>1825</v>
      </c>
      <c r="L2355" t="s">
        <v>1993</v>
      </c>
      <c r="M2355" t="s">
        <v>1997</v>
      </c>
      <c r="N2355">
        <v>7832</v>
      </c>
      <c r="O2355">
        <f t="shared" si="255"/>
        <v>3</v>
      </c>
      <c r="P2355" s="4" t="str">
        <f t="shared" si="256"/>
        <v>18</v>
      </c>
      <c r="Q2355" s="8">
        <f t="shared" si="257"/>
        <v>30</v>
      </c>
      <c r="R2355">
        <f t="shared" si="258"/>
        <v>1110</v>
      </c>
    </row>
    <row r="2356" spans="1:18" x14ac:dyDescent="0.3">
      <c r="A2356" t="s">
        <v>15</v>
      </c>
      <c r="B2356" s="7" t="s">
        <v>54</v>
      </c>
      <c r="C2356" t="s">
        <v>69</v>
      </c>
      <c r="D2356" s="10" t="s">
        <v>73</v>
      </c>
      <c r="E2356" t="s">
        <v>82</v>
      </c>
      <c r="F2356" s="4" t="s">
        <v>215</v>
      </c>
      <c r="G2356" t="s">
        <v>352</v>
      </c>
      <c r="H2356" s="2">
        <f t="shared" si="252"/>
        <v>0.875</v>
      </c>
      <c r="I2356" s="2">
        <f t="shared" si="253"/>
        <v>0.4861111111111111</v>
      </c>
      <c r="J2356" t="str">
        <f t="shared" si="254"/>
        <v/>
      </c>
      <c r="K2356" t="s">
        <v>1733</v>
      </c>
      <c r="L2356" t="s">
        <v>1993</v>
      </c>
      <c r="M2356" t="s">
        <v>1996</v>
      </c>
      <c r="N2356">
        <v>7005</v>
      </c>
      <c r="O2356">
        <f t="shared" si="255"/>
        <v>3</v>
      </c>
      <c r="P2356" s="4" t="str">
        <f t="shared" si="256"/>
        <v>9</v>
      </c>
      <c r="Q2356" s="8">
        <f t="shared" si="257"/>
        <v>20</v>
      </c>
      <c r="R2356">
        <f t="shared" si="258"/>
        <v>560</v>
      </c>
    </row>
    <row r="2357" spans="1:18" x14ac:dyDescent="0.3">
      <c r="A2357" t="s">
        <v>13</v>
      </c>
      <c r="B2357" s="7" t="s">
        <v>25</v>
      </c>
      <c r="C2357" t="s">
        <v>69</v>
      </c>
      <c r="D2357" s="10" t="s">
        <v>73</v>
      </c>
      <c r="E2357" t="s">
        <v>110</v>
      </c>
      <c r="F2357" s="4" t="s">
        <v>292</v>
      </c>
      <c r="G2357" t="s">
        <v>436</v>
      </c>
      <c r="H2357" s="2">
        <f t="shared" si="252"/>
        <v>0.52430555555555558</v>
      </c>
      <c r="I2357" s="2">
        <f t="shared" si="253"/>
        <v>0.76736111111111116</v>
      </c>
      <c r="J2357" t="str">
        <f t="shared" si="254"/>
        <v>10 Jun</v>
      </c>
      <c r="K2357" t="s">
        <v>1708</v>
      </c>
      <c r="L2357" t="s">
        <v>1992</v>
      </c>
      <c r="M2357" t="s">
        <v>1996</v>
      </c>
      <c r="N2357">
        <v>14237</v>
      </c>
      <c r="O2357">
        <f t="shared" si="255"/>
        <v>4</v>
      </c>
      <c r="P2357" s="4" t="str">
        <f t="shared" si="256"/>
        <v>18</v>
      </c>
      <c r="Q2357" s="8">
        <f t="shared" si="257"/>
        <v>10</v>
      </c>
      <c r="R2357">
        <f t="shared" si="258"/>
        <v>1090</v>
      </c>
    </row>
    <row r="2358" spans="1:18" x14ac:dyDescent="0.3">
      <c r="A2358" t="s">
        <v>14</v>
      </c>
      <c r="B2358" s="7" t="s">
        <v>45</v>
      </c>
      <c r="C2358" t="s">
        <v>67</v>
      </c>
      <c r="D2358" s="10" t="s">
        <v>69</v>
      </c>
      <c r="E2358" t="s">
        <v>75</v>
      </c>
      <c r="F2358" s="4" t="s">
        <v>216</v>
      </c>
      <c r="G2358" t="s">
        <v>951</v>
      </c>
      <c r="H2358" s="2">
        <f t="shared" si="252"/>
        <v>3.472222222222222E-3</v>
      </c>
      <c r="I2358" s="2">
        <f t="shared" si="253"/>
        <v>0.88194444444444442</v>
      </c>
      <c r="J2358" t="str">
        <f t="shared" si="254"/>
        <v>07 Apr</v>
      </c>
      <c r="K2358" t="s">
        <v>1644</v>
      </c>
      <c r="L2358" t="s">
        <v>1991</v>
      </c>
      <c r="M2358" t="s">
        <v>1996</v>
      </c>
      <c r="N2358">
        <v>3971</v>
      </c>
      <c r="O2358">
        <f t="shared" si="255"/>
        <v>2</v>
      </c>
      <c r="P2358" s="4" t="str">
        <f t="shared" si="256"/>
        <v>2</v>
      </c>
      <c r="Q2358" s="8">
        <f t="shared" si="257"/>
        <v>55</v>
      </c>
      <c r="R2358">
        <f t="shared" si="258"/>
        <v>175</v>
      </c>
    </row>
    <row r="2359" spans="1:18" x14ac:dyDescent="0.3">
      <c r="A2359" t="s">
        <v>11</v>
      </c>
      <c r="B2359" s="7" t="s">
        <v>59</v>
      </c>
      <c r="C2359" t="s">
        <v>67</v>
      </c>
      <c r="D2359" s="10" t="s">
        <v>69</v>
      </c>
      <c r="E2359" t="s">
        <v>75</v>
      </c>
      <c r="F2359" s="4" t="s">
        <v>321</v>
      </c>
      <c r="G2359" t="s">
        <v>952</v>
      </c>
      <c r="H2359" s="2">
        <f t="shared" si="252"/>
        <v>4.1666666666666664E-2</v>
      </c>
      <c r="I2359" s="2">
        <f t="shared" si="253"/>
        <v>0.92361111111111116</v>
      </c>
      <c r="J2359" t="str">
        <f t="shared" si="254"/>
        <v>22 Jun</v>
      </c>
      <c r="K2359" t="s">
        <v>1623</v>
      </c>
      <c r="L2359" t="s">
        <v>1991</v>
      </c>
      <c r="M2359" t="s">
        <v>1996</v>
      </c>
      <c r="N2359">
        <v>3943</v>
      </c>
      <c r="O2359">
        <f t="shared" si="255"/>
        <v>2</v>
      </c>
      <c r="P2359" s="4" t="str">
        <f t="shared" si="256"/>
        <v>2</v>
      </c>
      <c r="Q2359" s="8">
        <f t="shared" si="257"/>
        <v>50</v>
      </c>
      <c r="R2359">
        <f t="shared" si="258"/>
        <v>170</v>
      </c>
    </row>
    <row r="2360" spans="1:18" x14ac:dyDescent="0.3">
      <c r="A2360" t="s">
        <v>11</v>
      </c>
      <c r="B2360" s="7" t="s">
        <v>60</v>
      </c>
      <c r="C2360" t="s">
        <v>69</v>
      </c>
      <c r="D2360" s="10" t="s">
        <v>73</v>
      </c>
      <c r="E2360" t="s">
        <v>82</v>
      </c>
      <c r="F2360" s="4" t="s">
        <v>310</v>
      </c>
      <c r="G2360" t="s">
        <v>302</v>
      </c>
      <c r="H2360" s="2">
        <f t="shared" si="252"/>
        <v>0.64583333333333337</v>
      </c>
      <c r="I2360" s="2">
        <f t="shared" si="253"/>
        <v>0.27777777777777779</v>
      </c>
      <c r="J2360" t="str">
        <f t="shared" si="254"/>
        <v/>
      </c>
      <c r="K2360" t="s">
        <v>1790</v>
      </c>
      <c r="L2360" t="s">
        <v>1993</v>
      </c>
      <c r="M2360" t="s">
        <v>1996</v>
      </c>
      <c r="N2360">
        <v>8574</v>
      </c>
      <c r="O2360">
        <f t="shared" si="255"/>
        <v>3</v>
      </c>
      <c r="P2360" s="4" t="str">
        <f t="shared" si="256"/>
        <v>8</v>
      </c>
      <c r="Q2360" s="8">
        <f t="shared" si="257"/>
        <v>50</v>
      </c>
      <c r="R2360">
        <f t="shared" si="258"/>
        <v>530</v>
      </c>
    </row>
    <row r="2361" spans="1:18" x14ac:dyDescent="0.3">
      <c r="A2361" t="s">
        <v>12</v>
      </c>
      <c r="B2361" s="7" t="s">
        <v>44</v>
      </c>
      <c r="C2361" t="s">
        <v>69</v>
      </c>
      <c r="D2361" s="10" t="s">
        <v>73</v>
      </c>
      <c r="E2361" t="s">
        <v>103</v>
      </c>
      <c r="F2361" s="4" t="s">
        <v>251</v>
      </c>
      <c r="G2361" t="s">
        <v>297</v>
      </c>
      <c r="H2361" s="2">
        <f t="shared" si="252"/>
        <v>0.80208333333333337</v>
      </c>
      <c r="I2361" s="2">
        <f t="shared" si="253"/>
        <v>0.24652777777777779</v>
      </c>
      <c r="J2361" t="str">
        <f t="shared" si="254"/>
        <v/>
      </c>
      <c r="K2361" t="s">
        <v>1645</v>
      </c>
      <c r="L2361" t="s">
        <v>1992</v>
      </c>
      <c r="M2361" t="s">
        <v>1996</v>
      </c>
      <c r="N2361">
        <v>12646</v>
      </c>
      <c r="O2361">
        <f t="shared" si="255"/>
        <v>4</v>
      </c>
      <c r="P2361" s="4" t="str">
        <f t="shared" si="256"/>
        <v>13</v>
      </c>
      <c r="Q2361" s="8">
        <f t="shared" si="257"/>
        <v>20</v>
      </c>
      <c r="R2361">
        <f t="shared" si="258"/>
        <v>800</v>
      </c>
    </row>
    <row r="2362" spans="1:18" x14ac:dyDescent="0.3">
      <c r="A2362" t="s">
        <v>13</v>
      </c>
      <c r="B2362" s="7" t="s">
        <v>39</v>
      </c>
      <c r="C2362" t="s">
        <v>69</v>
      </c>
      <c r="D2362" s="10" t="s">
        <v>73</v>
      </c>
      <c r="E2362" t="s">
        <v>119</v>
      </c>
      <c r="F2362" s="4" t="s">
        <v>296</v>
      </c>
      <c r="G2362" t="s">
        <v>492</v>
      </c>
      <c r="H2362" s="2">
        <f t="shared" si="252"/>
        <v>0.78472222222222221</v>
      </c>
      <c r="I2362" s="2">
        <f t="shared" si="253"/>
        <v>0.54166666666666663</v>
      </c>
      <c r="J2362" t="str">
        <f t="shared" si="254"/>
        <v>22 Mar</v>
      </c>
      <c r="K2362" t="s">
        <v>1901</v>
      </c>
      <c r="L2362" t="s">
        <v>1992</v>
      </c>
      <c r="M2362" t="s">
        <v>1996</v>
      </c>
      <c r="N2362">
        <v>13082</v>
      </c>
      <c r="O2362">
        <f t="shared" si="255"/>
        <v>4</v>
      </c>
      <c r="P2362" s="4" t="str">
        <f t="shared" si="256"/>
        <v>29</v>
      </c>
      <c r="Q2362" s="8">
        <f t="shared" si="257"/>
        <v>50</v>
      </c>
      <c r="R2362">
        <f t="shared" si="258"/>
        <v>1790</v>
      </c>
    </row>
    <row r="2363" spans="1:18" x14ac:dyDescent="0.3">
      <c r="A2363" t="s">
        <v>13</v>
      </c>
      <c r="B2363" s="7" t="s">
        <v>48</v>
      </c>
      <c r="C2363" t="s">
        <v>68</v>
      </c>
      <c r="D2363" s="10" t="s">
        <v>67</v>
      </c>
      <c r="E2363" t="s">
        <v>85</v>
      </c>
      <c r="F2363" s="4" t="s">
        <v>262</v>
      </c>
      <c r="G2363" t="s">
        <v>916</v>
      </c>
      <c r="H2363" s="2">
        <f t="shared" si="252"/>
        <v>0.34375</v>
      </c>
      <c r="I2363" s="2">
        <f t="shared" si="253"/>
        <v>0.35069444444444442</v>
      </c>
      <c r="J2363" t="str">
        <f t="shared" si="254"/>
        <v>22 May</v>
      </c>
      <c r="K2363" t="s">
        <v>1715</v>
      </c>
      <c r="L2363" t="s">
        <v>1993</v>
      </c>
      <c r="M2363" t="s">
        <v>1996</v>
      </c>
      <c r="N2363">
        <v>13941</v>
      </c>
      <c r="O2363">
        <f t="shared" si="255"/>
        <v>3</v>
      </c>
      <c r="P2363" s="4" t="str">
        <f t="shared" si="256"/>
        <v>23</v>
      </c>
      <c r="Q2363" s="8">
        <f t="shared" si="257"/>
        <v>50</v>
      </c>
      <c r="R2363">
        <f t="shared" si="258"/>
        <v>1430</v>
      </c>
    </row>
    <row r="2364" spans="1:18" x14ac:dyDescent="0.3">
      <c r="A2364" t="s">
        <v>16</v>
      </c>
      <c r="B2364" s="7" t="s">
        <v>45</v>
      </c>
      <c r="C2364" t="s">
        <v>69</v>
      </c>
      <c r="D2364" s="10" t="s">
        <v>73</v>
      </c>
      <c r="E2364" t="s">
        <v>82</v>
      </c>
      <c r="F2364" s="4" t="s">
        <v>228</v>
      </c>
      <c r="G2364" t="s">
        <v>274</v>
      </c>
      <c r="H2364" s="2">
        <f t="shared" si="252"/>
        <v>0.53819444444444442</v>
      </c>
      <c r="I2364" s="2">
        <f t="shared" si="253"/>
        <v>0.29166666666666669</v>
      </c>
      <c r="J2364" t="str">
        <f t="shared" si="254"/>
        <v/>
      </c>
      <c r="K2364" t="s">
        <v>1648</v>
      </c>
      <c r="L2364" t="s">
        <v>1993</v>
      </c>
      <c r="M2364" t="s">
        <v>1996</v>
      </c>
      <c r="N2364">
        <v>5135</v>
      </c>
      <c r="O2364">
        <f t="shared" si="255"/>
        <v>3</v>
      </c>
      <c r="P2364" s="4" t="str">
        <f t="shared" si="256"/>
        <v>5</v>
      </c>
      <c r="Q2364" s="8">
        <f t="shared" si="257"/>
        <v>55</v>
      </c>
      <c r="R2364">
        <f t="shared" si="258"/>
        <v>355</v>
      </c>
    </row>
    <row r="2365" spans="1:18" x14ac:dyDescent="0.3">
      <c r="A2365" t="s">
        <v>12</v>
      </c>
      <c r="B2365" s="7" t="s">
        <v>48</v>
      </c>
      <c r="C2365" t="s">
        <v>68</v>
      </c>
      <c r="D2365" s="10" t="s">
        <v>67</v>
      </c>
      <c r="E2365" t="s">
        <v>98</v>
      </c>
      <c r="F2365" s="4" t="s">
        <v>300</v>
      </c>
      <c r="G2365" t="s">
        <v>263</v>
      </c>
      <c r="H2365" s="2">
        <f t="shared" si="252"/>
        <v>0.85069444444444442</v>
      </c>
      <c r="I2365" s="2">
        <f t="shared" si="253"/>
        <v>0.41666666666666669</v>
      </c>
      <c r="J2365" t="str">
        <f t="shared" si="254"/>
        <v/>
      </c>
      <c r="K2365" t="s">
        <v>1652</v>
      </c>
      <c r="L2365" t="s">
        <v>1993</v>
      </c>
      <c r="M2365" t="s">
        <v>1996</v>
      </c>
      <c r="N2365">
        <v>11096</v>
      </c>
      <c r="O2365">
        <f t="shared" si="255"/>
        <v>3</v>
      </c>
      <c r="P2365" s="4" t="str">
        <f t="shared" si="256"/>
        <v>10</v>
      </c>
      <c r="Q2365" s="8">
        <f t="shared" si="257"/>
        <v>25</v>
      </c>
      <c r="R2365">
        <f t="shared" si="258"/>
        <v>625</v>
      </c>
    </row>
    <row r="2366" spans="1:18" x14ac:dyDescent="0.3">
      <c r="A2366" t="s">
        <v>13</v>
      </c>
      <c r="B2366" s="7" t="s">
        <v>61</v>
      </c>
      <c r="C2366" t="s">
        <v>67</v>
      </c>
      <c r="D2366" s="10" t="s">
        <v>72</v>
      </c>
      <c r="E2366" t="s">
        <v>81</v>
      </c>
      <c r="F2366" s="4" t="s">
        <v>337</v>
      </c>
      <c r="G2366" t="s">
        <v>901</v>
      </c>
      <c r="H2366" s="2">
        <f t="shared" si="252"/>
        <v>0.39583333333333331</v>
      </c>
      <c r="I2366" s="2">
        <f t="shared" si="253"/>
        <v>0.95138888888888884</v>
      </c>
      <c r="J2366" t="str">
        <f t="shared" si="254"/>
        <v>16 Mar</v>
      </c>
      <c r="K2366" t="s">
        <v>1915</v>
      </c>
      <c r="L2366" t="s">
        <v>1993</v>
      </c>
      <c r="M2366" t="s">
        <v>1996</v>
      </c>
      <c r="N2366">
        <v>13555</v>
      </c>
      <c r="O2366">
        <f t="shared" si="255"/>
        <v>3</v>
      </c>
      <c r="P2366" s="4" t="str">
        <f t="shared" si="256"/>
        <v>10</v>
      </c>
      <c r="Q2366" s="8">
        <f t="shared" si="257"/>
        <v>40</v>
      </c>
      <c r="R2366">
        <f t="shared" si="258"/>
        <v>640</v>
      </c>
    </row>
    <row r="2367" spans="1:18" x14ac:dyDescent="0.3">
      <c r="A2367" t="s">
        <v>17</v>
      </c>
      <c r="B2367" s="7" t="s">
        <v>62</v>
      </c>
      <c r="C2367" t="s">
        <v>67</v>
      </c>
      <c r="D2367" s="10" t="s">
        <v>69</v>
      </c>
      <c r="E2367" t="s">
        <v>75</v>
      </c>
      <c r="F2367" s="4" t="s">
        <v>213</v>
      </c>
      <c r="G2367" t="s">
        <v>438</v>
      </c>
      <c r="H2367" s="2">
        <f t="shared" si="252"/>
        <v>0.52430555555555558</v>
      </c>
      <c r="I2367" s="2">
        <f t="shared" si="253"/>
        <v>0.40625</v>
      </c>
      <c r="J2367" t="str">
        <f t="shared" si="254"/>
        <v/>
      </c>
      <c r="K2367" t="s">
        <v>1623</v>
      </c>
      <c r="L2367" t="s">
        <v>1991</v>
      </c>
      <c r="M2367" t="s">
        <v>1996</v>
      </c>
      <c r="N2367">
        <v>5403</v>
      </c>
      <c r="O2367">
        <f t="shared" si="255"/>
        <v>2</v>
      </c>
      <c r="P2367" s="4" t="str">
        <f t="shared" si="256"/>
        <v>2</v>
      </c>
      <c r="Q2367" s="8">
        <f t="shared" si="257"/>
        <v>50</v>
      </c>
      <c r="R2367">
        <f t="shared" si="258"/>
        <v>170</v>
      </c>
    </row>
    <row r="2368" spans="1:18" x14ac:dyDescent="0.3">
      <c r="A2368" t="s">
        <v>13</v>
      </c>
      <c r="B2368" s="7" t="s">
        <v>28</v>
      </c>
      <c r="C2368" t="s">
        <v>69</v>
      </c>
      <c r="D2368" s="10" t="s">
        <v>73</v>
      </c>
      <c r="E2368" t="s">
        <v>106</v>
      </c>
      <c r="F2368" s="4" t="s">
        <v>215</v>
      </c>
      <c r="G2368" t="s">
        <v>239</v>
      </c>
      <c r="H2368" s="2">
        <f t="shared" si="252"/>
        <v>0.79166666666666663</v>
      </c>
      <c r="I2368" s="2">
        <f t="shared" si="253"/>
        <v>0.4861111111111111</v>
      </c>
      <c r="J2368" t="str">
        <f t="shared" si="254"/>
        <v/>
      </c>
      <c r="K2368" t="s">
        <v>1678</v>
      </c>
      <c r="L2368" t="s">
        <v>1992</v>
      </c>
      <c r="M2368" t="s">
        <v>1997</v>
      </c>
      <c r="N2368">
        <v>15812</v>
      </c>
      <c r="O2368">
        <f t="shared" si="255"/>
        <v>4</v>
      </c>
      <c r="P2368" s="4" t="str">
        <f t="shared" si="256"/>
        <v>7</v>
      </c>
      <c r="Q2368" s="8">
        <f t="shared" si="257"/>
        <v>20</v>
      </c>
      <c r="R2368">
        <f t="shared" si="258"/>
        <v>440</v>
      </c>
    </row>
    <row r="2369" spans="1:18" x14ac:dyDescent="0.3">
      <c r="A2369" t="s">
        <v>13</v>
      </c>
      <c r="B2369" s="7" t="s">
        <v>48</v>
      </c>
      <c r="C2369" t="s">
        <v>68</v>
      </c>
      <c r="D2369" s="10" t="s">
        <v>67</v>
      </c>
      <c r="E2369" t="s">
        <v>85</v>
      </c>
      <c r="F2369" s="4" t="s">
        <v>270</v>
      </c>
      <c r="G2369" t="s">
        <v>916</v>
      </c>
      <c r="H2369" s="2">
        <f t="shared" si="252"/>
        <v>0.34375</v>
      </c>
      <c r="I2369" s="2">
        <f t="shared" si="253"/>
        <v>0.83333333333333337</v>
      </c>
      <c r="J2369" t="str">
        <f t="shared" si="254"/>
        <v>22 May</v>
      </c>
      <c r="K2369" t="s">
        <v>1694</v>
      </c>
      <c r="L2369" t="s">
        <v>1993</v>
      </c>
      <c r="M2369" t="s">
        <v>1996</v>
      </c>
      <c r="N2369">
        <v>14781</v>
      </c>
      <c r="O2369">
        <f t="shared" si="255"/>
        <v>3</v>
      </c>
      <c r="P2369" s="4" t="str">
        <f t="shared" si="256"/>
        <v>12</v>
      </c>
      <c r="Q2369" s="8">
        <f t="shared" si="257"/>
        <v>15</v>
      </c>
      <c r="R2369">
        <f t="shared" si="258"/>
        <v>735</v>
      </c>
    </row>
    <row r="2370" spans="1:18" x14ac:dyDescent="0.3">
      <c r="A2370" t="s">
        <v>12</v>
      </c>
      <c r="B2370" s="7" t="s">
        <v>54</v>
      </c>
      <c r="C2370" t="s">
        <v>69</v>
      </c>
      <c r="D2370" s="10" t="s">
        <v>73</v>
      </c>
      <c r="E2370" t="s">
        <v>83</v>
      </c>
      <c r="F2370" s="4" t="s">
        <v>405</v>
      </c>
      <c r="G2370" t="s">
        <v>278</v>
      </c>
      <c r="H2370" s="2">
        <f t="shared" si="252"/>
        <v>0.95833333333333337</v>
      </c>
      <c r="I2370" s="2">
        <f t="shared" si="253"/>
        <v>0.5625</v>
      </c>
      <c r="J2370" t="str">
        <f t="shared" si="254"/>
        <v/>
      </c>
      <c r="K2370" t="s">
        <v>1737</v>
      </c>
      <c r="L2370" t="s">
        <v>1993</v>
      </c>
      <c r="M2370" t="s">
        <v>1996</v>
      </c>
      <c r="N2370">
        <v>8907</v>
      </c>
      <c r="O2370">
        <f t="shared" si="255"/>
        <v>3</v>
      </c>
      <c r="P2370" s="4" t="str">
        <f t="shared" si="256"/>
        <v>9</v>
      </c>
      <c r="Q2370" s="8">
        <f t="shared" si="257"/>
        <v>30</v>
      </c>
      <c r="R2370">
        <f t="shared" si="258"/>
        <v>570</v>
      </c>
    </row>
    <row r="2371" spans="1:18" x14ac:dyDescent="0.3">
      <c r="A2371" t="s">
        <v>12</v>
      </c>
      <c r="B2371" s="7" t="s">
        <v>52</v>
      </c>
      <c r="C2371" t="s">
        <v>68</v>
      </c>
      <c r="D2371" s="10" t="s">
        <v>67</v>
      </c>
      <c r="E2371" t="s">
        <v>80</v>
      </c>
      <c r="F2371" s="4" t="s">
        <v>267</v>
      </c>
      <c r="G2371" t="s">
        <v>463</v>
      </c>
      <c r="H2371" s="2">
        <f t="shared" ref="H2371:H2434" si="259">TIMEVALUE(LEFT(G2371,5))</f>
        <v>0.97222222222222221</v>
      </c>
      <c r="I2371" s="2">
        <f t="shared" ref="I2371:I2434" si="260">F2371*1</f>
        <v>0.86458333333333337</v>
      </c>
      <c r="J2371" t="str">
        <f t="shared" ref="J2371:J2434" si="261">IF(LEN(G2371)&gt;5, MID(G2371,7,6), "")</f>
        <v/>
      </c>
      <c r="K2371" t="s">
        <v>1634</v>
      </c>
      <c r="L2371" t="s">
        <v>1991</v>
      </c>
      <c r="M2371" t="s">
        <v>1996</v>
      </c>
      <c r="N2371">
        <v>4145</v>
      </c>
      <c r="O2371">
        <f t="shared" ref="O2371:O2434" si="262">LEN(E2371)-LEN(SUBSTITUTE(E2371,"→",""))+1</f>
        <v>2</v>
      </c>
      <c r="P2371" s="4" t="str">
        <f t="shared" ref="P2371:P2434" si="263">LEFT(K2371, FIND("h", K2371)-1)</f>
        <v>2</v>
      </c>
      <c r="Q2371" s="8">
        <f t="shared" ref="Q2371:Q2434" si="264">IFERROR(VALUE(MID(K2371, FIND("h",K2371)+2, FIND("m",K2371)-FIND("h",K2371)-2)), 0)*1</f>
        <v>35</v>
      </c>
      <c r="R2371">
        <f t="shared" ref="R2371:R2434" si="265">(P2371*60+Q2371)</f>
        <v>155</v>
      </c>
    </row>
    <row r="2372" spans="1:18" x14ac:dyDescent="0.3">
      <c r="A2372" t="s">
        <v>13</v>
      </c>
      <c r="B2372" s="7" t="s">
        <v>25</v>
      </c>
      <c r="C2372" t="s">
        <v>68</v>
      </c>
      <c r="D2372" s="10" t="s">
        <v>67</v>
      </c>
      <c r="E2372" t="s">
        <v>98</v>
      </c>
      <c r="F2372" s="4" t="s">
        <v>263</v>
      </c>
      <c r="G2372" t="s">
        <v>953</v>
      </c>
      <c r="H2372" s="2">
        <f t="shared" si="259"/>
        <v>0.40625</v>
      </c>
      <c r="I2372" s="2">
        <f t="shared" si="260"/>
        <v>0.85069444444444442</v>
      </c>
      <c r="J2372" t="str">
        <f t="shared" si="261"/>
        <v>10 Jun</v>
      </c>
      <c r="K2372" t="s">
        <v>1645</v>
      </c>
      <c r="L2372" t="s">
        <v>1993</v>
      </c>
      <c r="M2372" t="s">
        <v>1996</v>
      </c>
      <c r="N2372">
        <v>14151</v>
      </c>
      <c r="O2372">
        <f t="shared" si="262"/>
        <v>3</v>
      </c>
      <c r="P2372" s="4" t="str">
        <f t="shared" si="263"/>
        <v>13</v>
      </c>
      <c r="Q2372" s="8">
        <f t="shared" si="264"/>
        <v>20</v>
      </c>
      <c r="R2372">
        <f t="shared" si="265"/>
        <v>800</v>
      </c>
    </row>
    <row r="2373" spans="1:18" x14ac:dyDescent="0.3">
      <c r="A2373" t="s">
        <v>15</v>
      </c>
      <c r="B2373" s="7" t="s">
        <v>60</v>
      </c>
      <c r="C2373" t="s">
        <v>69</v>
      </c>
      <c r="D2373" s="10" t="s">
        <v>73</v>
      </c>
      <c r="E2373" t="s">
        <v>82</v>
      </c>
      <c r="F2373" s="4" t="s">
        <v>285</v>
      </c>
      <c r="G2373" t="s">
        <v>302</v>
      </c>
      <c r="H2373" s="2">
        <f t="shared" si="259"/>
        <v>0.64583333333333337</v>
      </c>
      <c r="I2373" s="2">
        <f t="shared" si="260"/>
        <v>0.25</v>
      </c>
      <c r="J2373" t="str">
        <f t="shared" si="261"/>
        <v/>
      </c>
      <c r="K2373" t="s">
        <v>1737</v>
      </c>
      <c r="L2373" t="s">
        <v>1993</v>
      </c>
      <c r="M2373" t="s">
        <v>1996</v>
      </c>
      <c r="N2373">
        <v>7845</v>
      </c>
      <c r="O2373">
        <f t="shared" si="262"/>
        <v>3</v>
      </c>
      <c r="P2373" s="4" t="str">
        <f t="shared" si="263"/>
        <v>9</v>
      </c>
      <c r="Q2373" s="8">
        <f t="shared" si="264"/>
        <v>30</v>
      </c>
      <c r="R2373">
        <f t="shared" si="265"/>
        <v>570</v>
      </c>
    </row>
    <row r="2374" spans="1:18" x14ac:dyDescent="0.3">
      <c r="A2374" t="s">
        <v>15</v>
      </c>
      <c r="B2374" s="7" t="s">
        <v>42</v>
      </c>
      <c r="C2374" t="s">
        <v>69</v>
      </c>
      <c r="D2374" s="10" t="s">
        <v>73</v>
      </c>
      <c r="E2374" t="s">
        <v>82</v>
      </c>
      <c r="F2374" s="4" t="s">
        <v>375</v>
      </c>
      <c r="G2374" t="s">
        <v>297</v>
      </c>
      <c r="H2374" s="2">
        <f t="shared" si="259"/>
        <v>0.80208333333333337</v>
      </c>
      <c r="I2374" s="2">
        <f t="shared" si="260"/>
        <v>0.38541666666666669</v>
      </c>
      <c r="J2374" t="str">
        <f t="shared" si="261"/>
        <v/>
      </c>
      <c r="K2374" t="s">
        <v>1686</v>
      </c>
      <c r="L2374" t="s">
        <v>1993</v>
      </c>
      <c r="M2374" t="s">
        <v>1996</v>
      </c>
      <c r="N2374">
        <v>8099</v>
      </c>
      <c r="O2374">
        <f t="shared" si="262"/>
        <v>3</v>
      </c>
      <c r="P2374" s="4" t="str">
        <f t="shared" si="263"/>
        <v>10</v>
      </c>
      <c r="Q2374" s="8">
        <f t="shared" si="264"/>
        <v>0</v>
      </c>
      <c r="R2374">
        <f t="shared" si="265"/>
        <v>600</v>
      </c>
    </row>
    <row r="2375" spans="1:18" x14ac:dyDescent="0.3">
      <c r="A2375" t="s">
        <v>15</v>
      </c>
      <c r="B2375" s="7" t="s">
        <v>30</v>
      </c>
      <c r="C2375" t="s">
        <v>69</v>
      </c>
      <c r="D2375" s="10" t="s">
        <v>73</v>
      </c>
      <c r="E2375" t="s">
        <v>82</v>
      </c>
      <c r="F2375" s="4" t="s">
        <v>249</v>
      </c>
      <c r="G2375" t="s">
        <v>543</v>
      </c>
      <c r="H2375" s="2">
        <f t="shared" si="259"/>
        <v>6.25E-2</v>
      </c>
      <c r="I2375" s="2">
        <f t="shared" si="260"/>
        <v>0.625</v>
      </c>
      <c r="J2375" t="str">
        <f t="shared" si="261"/>
        <v>28 May</v>
      </c>
      <c r="K2375" t="s">
        <v>1674</v>
      </c>
      <c r="L2375" t="s">
        <v>1993</v>
      </c>
      <c r="M2375" t="s">
        <v>1996</v>
      </c>
      <c r="N2375">
        <v>13377</v>
      </c>
      <c r="O2375">
        <f t="shared" si="262"/>
        <v>3</v>
      </c>
      <c r="P2375" s="4" t="str">
        <f t="shared" si="263"/>
        <v>10</v>
      </c>
      <c r="Q2375" s="8">
        <f t="shared" si="264"/>
        <v>30</v>
      </c>
      <c r="R2375">
        <f t="shared" si="265"/>
        <v>630</v>
      </c>
    </row>
    <row r="2376" spans="1:18" x14ac:dyDescent="0.3">
      <c r="A2376" t="s">
        <v>12</v>
      </c>
      <c r="B2376" s="7" t="s">
        <v>29</v>
      </c>
      <c r="C2376" t="s">
        <v>67</v>
      </c>
      <c r="D2376" s="10" t="s">
        <v>72</v>
      </c>
      <c r="E2376" t="s">
        <v>160</v>
      </c>
      <c r="F2376" s="4" t="s">
        <v>295</v>
      </c>
      <c r="G2376" t="s">
        <v>954</v>
      </c>
      <c r="H2376" s="2">
        <f t="shared" si="259"/>
        <v>0.47222222222222221</v>
      </c>
      <c r="I2376" s="2">
        <f t="shared" si="260"/>
        <v>0.28472222222222221</v>
      </c>
      <c r="J2376" t="str">
        <f t="shared" si="261"/>
        <v>13 Mar</v>
      </c>
      <c r="K2376" t="s">
        <v>1935</v>
      </c>
      <c r="L2376" t="s">
        <v>1992</v>
      </c>
      <c r="M2376" t="s">
        <v>1996</v>
      </c>
      <c r="N2376">
        <v>12734</v>
      </c>
      <c r="O2376">
        <f t="shared" si="262"/>
        <v>4</v>
      </c>
      <c r="P2376" s="4" t="str">
        <f t="shared" si="263"/>
        <v>28</v>
      </c>
      <c r="Q2376" s="8">
        <f t="shared" si="264"/>
        <v>30</v>
      </c>
      <c r="R2376">
        <f t="shared" si="265"/>
        <v>1710</v>
      </c>
    </row>
    <row r="2377" spans="1:18" x14ac:dyDescent="0.3">
      <c r="A2377" t="s">
        <v>13</v>
      </c>
      <c r="B2377" s="7" t="s">
        <v>50</v>
      </c>
      <c r="C2377" t="s">
        <v>69</v>
      </c>
      <c r="D2377" s="10" t="s">
        <v>73</v>
      </c>
      <c r="E2377" t="s">
        <v>82</v>
      </c>
      <c r="F2377" s="4" t="s">
        <v>337</v>
      </c>
      <c r="G2377" t="s">
        <v>490</v>
      </c>
      <c r="H2377" s="2">
        <f t="shared" si="259"/>
        <v>0.18402777777777779</v>
      </c>
      <c r="I2377" s="2">
        <f t="shared" si="260"/>
        <v>0.95138888888888884</v>
      </c>
      <c r="J2377" t="str">
        <f t="shared" si="261"/>
        <v>04 Jun</v>
      </c>
      <c r="K2377" t="s">
        <v>1781</v>
      </c>
      <c r="L2377" t="s">
        <v>1993</v>
      </c>
      <c r="M2377" t="s">
        <v>1997</v>
      </c>
      <c r="N2377">
        <v>10262</v>
      </c>
      <c r="O2377">
        <f t="shared" si="262"/>
        <v>3</v>
      </c>
      <c r="P2377" s="4" t="str">
        <f t="shared" si="263"/>
        <v>5</v>
      </c>
      <c r="Q2377" s="8">
        <f t="shared" si="264"/>
        <v>35</v>
      </c>
      <c r="R2377">
        <f t="shared" si="265"/>
        <v>335</v>
      </c>
    </row>
    <row r="2378" spans="1:18" x14ac:dyDescent="0.3">
      <c r="A2378" t="s">
        <v>13</v>
      </c>
      <c r="B2378" s="7" t="s">
        <v>42</v>
      </c>
      <c r="C2378" t="s">
        <v>67</v>
      </c>
      <c r="D2378" s="10" t="s">
        <v>69</v>
      </c>
      <c r="E2378" t="s">
        <v>75</v>
      </c>
      <c r="F2378" s="4" t="s">
        <v>209</v>
      </c>
      <c r="G2378" t="s">
        <v>224</v>
      </c>
      <c r="H2378" s="2">
        <f t="shared" si="259"/>
        <v>0.91666666666666663</v>
      </c>
      <c r="I2378" s="2">
        <f t="shared" si="260"/>
        <v>0.78819444444444442</v>
      </c>
      <c r="J2378" t="str">
        <f t="shared" si="261"/>
        <v/>
      </c>
      <c r="K2378" t="s">
        <v>1735</v>
      </c>
      <c r="L2378" t="s">
        <v>1991</v>
      </c>
      <c r="M2378" t="s">
        <v>1996</v>
      </c>
      <c r="N2378">
        <v>7229</v>
      </c>
      <c r="O2378">
        <f t="shared" si="262"/>
        <v>2</v>
      </c>
      <c r="P2378" s="4" t="str">
        <f t="shared" si="263"/>
        <v>3</v>
      </c>
      <c r="Q2378" s="8">
        <f t="shared" si="264"/>
        <v>5</v>
      </c>
      <c r="R2378">
        <f t="shared" si="265"/>
        <v>185</v>
      </c>
    </row>
    <row r="2379" spans="1:18" x14ac:dyDescent="0.3">
      <c r="A2379" t="s">
        <v>17</v>
      </c>
      <c r="B2379" s="7" t="s">
        <v>38</v>
      </c>
      <c r="C2379" t="s">
        <v>71</v>
      </c>
      <c r="D2379" s="10" t="s">
        <v>74</v>
      </c>
      <c r="E2379" t="s">
        <v>100</v>
      </c>
      <c r="F2379" s="4" t="s">
        <v>219</v>
      </c>
      <c r="G2379" t="s">
        <v>475</v>
      </c>
      <c r="H2379" s="2">
        <f t="shared" si="259"/>
        <v>0.3923611111111111</v>
      </c>
      <c r="I2379" s="2">
        <f t="shared" si="260"/>
        <v>0.36458333333333331</v>
      </c>
      <c r="J2379" t="str">
        <f t="shared" si="261"/>
        <v>07 Mar</v>
      </c>
      <c r="K2379" t="s">
        <v>1900</v>
      </c>
      <c r="L2379" t="s">
        <v>1993</v>
      </c>
      <c r="M2379" t="s">
        <v>1996</v>
      </c>
      <c r="N2379">
        <v>12395</v>
      </c>
      <c r="O2379">
        <f t="shared" si="262"/>
        <v>3</v>
      </c>
      <c r="P2379" s="4" t="str">
        <f t="shared" si="263"/>
        <v>24</v>
      </c>
      <c r="Q2379" s="8">
        <f t="shared" si="264"/>
        <v>40</v>
      </c>
      <c r="R2379">
        <f t="shared" si="265"/>
        <v>1480</v>
      </c>
    </row>
    <row r="2380" spans="1:18" x14ac:dyDescent="0.3">
      <c r="A2380" t="s">
        <v>13</v>
      </c>
      <c r="B2380" s="7" t="s">
        <v>23</v>
      </c>
      <c r="C2380" t="s">
        <v>68</v>
      </c>
      <c r="D2380" s="10" t="s">
        <v>67</v>
      </c>
      <c r="E2380" t="s">
        <v>85</v>
      </c>
      <c r="F2380" s="4" t="s">
        <v>245</v>
      </c>
      <c r="G2380" t="s">
        <v>944</v>
      </c>
      <c r="H2380" s="2">
        <f t="shared" si="259"/>
        <v>0.38541666666666669</v>
      </c>
      <c r="I2380" s="2">
        <f t="shared" si="260"/>
        <v>0.82291666666666663</v>
      </c>
      <c r="J2380" t="str">
        <f t="shared" si="261"/>
        <v>25 Mar</v>
      </c>
      <c r="K2380" t="s">
        <v>1679</v>
      </c>
      <c r="L2380" t="s">
        <v>1993</v>
      </c>
      <c r="M2380" t="s">
        <v>1997</v>
      </c>
      <c r="N2380">
        <v>11134</v>
      </c>
      <c r="O2380">
        <f t="shared" si="262"/>
        <v>3</v>
      </c>
      <c r="P2380" s="4" t="str">
        <f t="shared" si="263"/>
        <v>13</v>
      </c>
      <c r="Q2380" s="8">
        <f t="shared" si="264"/>
        <v>30</v>
      </c>
      <c r="R2380">
        <f t="shared" si="265"/>
        <v>810</v>
      </c>
    </row>
    <row r="2381" spans="1:18" x14ac:dyDescent="0.3">
      <c r="A2381" t="s">
        <v>13</v>
      </c>
      <c r="B2381" s="7" t="s">
        <v>39</v>
      </c>
      <c r="C2381" t="s">
        <v>69</v>
      </c>
      <c r="D2381" s="10" t="s">
        <v>73</v>
      </c>
      <c r="E2381" t="s">
        <v>82</v>
      </c>
      <c r="F2381" s="4" t="s">
        <v>296</v>
      </c>
      <c r="G2381" t="s">
        <v>469</v>
      </c>
      <c r="H2381" s="2">
        <f t="shared" si="259"/>
        <v>0.78472222222222221</v>
      </c>
      <c r="I2381" s="2">
        <f t="shared" si="260"/>
        <v>0.54166666666666663</v>
      </c>
      <c r="J2381" t="str">
        <f t="shared" si="261"/>
        <v/>
      </c>
      <c r="K2381" t="s">
        <v>1812</v>
      </c>
      <c r="L2381" t="s">
        <v>1993</v>
      </c>
      <c r="M2381" t="s">
        <v>1997</v>
      </c>
      <c r="N2381">
        <v>6540</v>
      </c>
      <c r="O2381">
        <f t="shared" si="262"/>
        <v>3</v>
      </c>
      <c r="P2381" s="4" t="str">
        <f t="shared" si="263"/>
        <v>5</v>
      </c>
      <c r="Q2381" s="8">
        <f t="shared" si="264"/>
        <v>50</v>
      </c>
      <c r="R2381">
        <f t="shared" si="265"/>
        <v>350</v>
      </c>
    </row>
    <row r="2382" spans="1:18" x14ac:dyDescent="0.3">
      <c r="A2382" t="s">
        <v>15</v>
      </c>
      <c r="B2382" s="7" t="s">
        <v>54</v>
      </c>
      <c r="C2382" t="s">
        <v>69</v>
      </c>
      <c r="D2382" s="10" t="s">
        <v>73</v>
      </c>
      <c r="E2382" t="s">
        <v>82</v>
      </c>
      <c r="F2382" s="4" t="s">
        <v>310</v>
      </c>
      <c r="G2382" t="s">
        <v>297</v>
      </c>
      <c r="H2382" s="2">
        <f t="shared" si="259"/>
        <v>0.80208333333333337</v>
      </c>
      <c r="I2382" s="2">
        <f t="shared" si="260"/>
        <v>0.27777777777777779</v>
      </c>
      <c r="J2382" t="str">
        <f t="shared" si="261"/>
        <v/>
      </c>
      <c r="K2382" t="s">
        <v>1760</v>
      </c>
      <c r="L2382" t="s">
        <v>1993</v>
      </c>
      <c r="M2382" t="s">
        <v>1996</v>
      </c>
      <c r="N2382">
        <v>7354</v>
      </c>
      <c r="O2382">
        <f t="shared" si="262"/>
        <v>3</v>
      </c>
      <c r="P2382" s="4" t="str">
        <f t="shared" si="263"/>
        <v>12</v>
      </c>
      <c r="Q2382" s="8">
        <f t="shared" si="264"/>
        <v>35</v>
      </c>
      <c r="R2382">
        <f t="shared" si="265"/>
        <v>755</v>
      </c>
    </row>
    <row r="2383" spans="1:18" x14ac:dyDescent="0.3">
      <c r="A2383" t="s">
        <v>12</v>
      </c>
      <c r="B2383" s="7" t="s">
        <v>28</v>
      </c>
      <c r="C2383" t="s">
        <v>69</v>
      </c>
      <c r="D2383" s="10" t="s">
        <v>73</v>
      </c>
      <c r="E2383" t="s">
        <v>104</v>
      </c>
      <c r="F2383" s="4" t="s">
        <v>279</v>
      </c>
      <c r="G2383" t="s">
        <v>734</v>
      </c>
      <c r="H2383" s="2">
        <f t="shared" si="259"/>
        <v>0.31944444444444442</v>
      </c>
      <c r="I2383" s="2">
        <f t="shared" si="260"/>
        <v>0.5</v>
      </c>
      <c r="J2383" t="str">
        <f t="shared" si="261"/>
        <v>25 Jun</v>
      </c>
      <c r="K2383" t="s">
        <v>1920</v>
      </c>
      <c r="L2383" t="s">
        <v>1992</v>
      </c>
      <c r="M2383" t="s">
        <v>1996</v>
      </c>
      <c r="N2383">
        <v>9548</v>
      </c>
      <c r="O2383">
        <f t="shared" si="262"/>
        <v>4</v>
      </c>
      <c r="P2383" s="4" t="str">
        <f t="shared" si="263"/>
        <v>19</v>
      </c>
      <c r="Q2383" s="8">
        <f t="shared" si="264"/>
        <v>40</v>
      </c>
      <c r="R2383">
        <f t="shared" si="265"/>
        <v>1180</v>
      </c>
    </row>
    <row r="2384" spans="1:18" x14ac:dyDescent="0.3">
      <c r="A2384" t="s">
        <v>17</v>
      </c>
      <c r="B2384" s="7" t="s">
        <v>24</v>
      </c>
      <c r="C2384" t="s">
        <v>68</v>
      </c>
      <c r="D2384" s="10" t="s">
        <v>67</v>
      </c>
      <c r="E2384" t="s">
        <v>98</v>
      </c>
      <c r="F2384" s="4" t="s">
        <v>314</v>
      </c>
      <c r="G2384" t="s">
        <v>955</v>
      </c>
      <c r="H2384" s="2">
        <f t="shared" si="259"/>
        <v>0.44791666666666669</v>
      </c>
      <c r="I2384" s="2">
        <f t="shared" si="260"/>
        <v>0.2986111111111111</v>
      </c>
      <c r="J2384" t="str">
        <f t="shared" si="261"/>
        <v>02 May</v>
      </c>
      <c r="K2384" t="s">
        <v>1722</v>
      </c>
      <c r="L2384" t="s">
        <v>1993</v>
      </c>
      <c r="M2384" t="s">
        <v>1996</v>
      </c>
      <c r="N2384">
        <v>9187</v>
      </c>
      <c r="O2384">
        <f t="shared" si="262"/>
        <v>3</v>
      </c>
      <c r="P2384" s="4" t="str">
        <f t="shared" si="263"/>
        <v>27</v>
      </c>
      <c r="Q2384" s="8">
        <f t="shared" si="264"/>
        <v>35</v>
      </c>
      <c r="R2384">
        <f t="shared" si="265"/>
        <v>1655</v>
      </c>
    </row>
    <row r="2385" spans="1:18" x14ac:dyDescent="0.3">
      <c r="A2385" t="s">
        <v>11</v>
      </c>
      <c r="B2385" s="7" t="s">
        <v>33</v>
      </c>
      <c r="C2385" t="s">
        <v>69</v>
      </c>
      <c r="D2385" s="10" t="s">
        <v>73</v>
      </c>
      <c r="E2385" t="s">
        <v>95</v>
      </c>
      <c r="F2385" s="4" t="s">
        <v>287</v>
      </c>
      <c r="G2385" t="s">
        <v>303</v>
      </c>
      <c r="H2385" s="2">
        <f t="shared" si="259"/>
        <v>0.50694444444444442</v>
      </c>
      <c r="I2385" s="2">
        <f t="shared" si="260"/>
        <v>0.31597222222222221</v>
      </c>
      <c r="J2385" t="str">
        <f t="shared" si="261"/>
        <v/>
      </c>
      <c r="K2385" t="s">
        <v>1824</v>
      </c>
      <c r="L2385" t="s">
        <v>1993</v>
      </c>
      <c r="M2385" t="s">
        <v>1996</v>
      </c>
      <c r="N2385">
        <v>5054</v>
      </c>
      <c r="O2385">
        <f t="shared" si="262"/>
        <v>3</v>
      </c>
      <c r="P2385" s="4" t="str">
        <f t="shared" si="263"/>
        <v>4</v>
      </c>
      <c r="Q2385" s="8">
        <f t="shared" si="264"/>
        <v>35</v>
      </c>
      <c r="R2385">
        <f t="shared" si="265"/>
        <v>275</v>
      </c>
    </row>
    <row r="2386" spans="1:18" x14ac:dyDescent="0.3">
      <c r="A2386" t="s">
        <v>12</v>
      </c>
      <c r="B2386" s="7" t="s">
        <v>25</v>
      </c>
      <c r="C2386" t="s">
        <v>68</v>
      </c>
      <c r="D2386" s="10" t="s">
        <v>67</v>
      </c>
      <c r="E2386" t="s">
        <v>98</v>
      </c>
      <c r="F2386" s="4" t="s">
        <v>300</v>
      </c>
      <c r="G2386" t="s">
        <v>263</v>
      </c>
      <c r="H2386" s="2">
        <f t="shared" si="259"/>
        <v>0.85069444444444442</v>
      </c>
      <c r="I2386" s="2">
        <f t="shared" si="260"/>
        <v>0.41666666666666669</v>
      </c>
      <c r="J2386" t="str">
        <f t="shared" si="261"/>
        <v/>
      </c>
      <c r="K2386" t="s">
        <v>1652</v>
      </c>
      <c r="L2386" t="s">
        <v>1993</v>
      </c>
      <c r="M2386" t="s">
        <v>1996</v>
      </c>
      <c r="N2386">
        <v>10413</v>
      </c>
      <c r="O2386">
        <f t="shared" si="262"/>
        <v>3</v>
      </c>
      <c r="P2386" s="4" t="str">
        <f t="shared" si="263"/>
        <v>10</v>
      </c>
      <c r="Q2386" s="8">
        <f t="shared" si="264"/>
        <v>25</v>
      </c>
      <c r="R2386">
        <f t="shared" si="265"/>
        <v>625</v>
      </c>
    </row>
    <row r="2387" spans="1:18" x14ac:dyDescent="0.3">
      <c r="A2387" t="s">
        <v>11</v>
      </c>
      <c r="B2387" s="7" t="s">
        <v>30</v>
      </c>
      <c r="C2387" t="s">
        <v>68</v>
      </c>
      <c r="D2387" s="10" t="s">
        <v>67</v>
      </c>
      <c r="E2387" t="s">
        <v>80</v>
      </c>
      <c r="F2387" s="4" t="s">
        <v>226</v>
      </c>
      <c r="G2387" t="s">
        <v>956</v>
      </c>
      <c r="H2387" s="2">
        <f t="shared" si="259"/>
        <v>3.472222222222222E-3</v>
      </c>
      <c r="I2387" s="2">
        <f t="shared" si="260"/>
        <v>0.89236111111111116</v>
      </c>
      <c r="J2387" t="str">
        <f t="shared" si="261"/>
        <v>28 May</v>
      </c>
      <c r="K2387" t="s">
        <v>1683</v>
      </c>
      <c r="L2387" t="s">
        <v>1991</v>
      </c>
      <c r="M2387" t="s">
        <v>1996</v>
      </c>
      <c r="N2387">
        <v>4804</v>
      </c>
      <c r="O2387">
        <f t="shared" si="262"/>
        <v>2</v>
      </c>
      <c r="P2387" s="4" t="str">
        <f t="shared" si="263"/>
        <v>2</v>
      </c>
      <c r="Q2387" s="8">
        <f t="shared" si="264"/>
        <v>40</v>
      </c>
      <c r="R2387">
        <f t="shared" si="265"/>
        <v>160</v>
      </c>
    </row>
    <row r="2388" spans="1:18" x14ac:dyDescent="0.3">
      <c r="A2388" t="s">
        <v>11</v>
      </c>
      <c r="B2388" s="7" t="s">
        <v>44</v>
      </c>
      <c r="C2388" t="s">
        <v>71</v>
      </c>
      <c r="D2388" s="10" t="s">
        <v>74</v>
      </c>
      <c r="E2388" t="s">
        <v>102</v>
      </c>
      <c r="F2388" s="4" t="s">
        <v>254</v>
      </c>
      <c r="G2388" t="s">
        <v>347</v>
      </c>
      <c r="H2388" s="2">
        <f t="shared" si="259"/>
        <v>0.3298611111111111</v>
      </c>
      <c r="I2388" s="2">
        <f t="shared" si="260"/>
        <v>0.2673611111111111</v>
      </c>
      <c r="J2388" t="str">
        <f t="shared" si="261"/>
        <v/>
      </c>
      <c r="K2388" t="s">
        <v>1675</v>
      </c>
      <c r="L2388" t="s">
        <v>1991</v>
      </c>
      <c r="M2388" t="s">
        <v>1996</v>
      </c>
      <c r="N2388">
        <v>4049</v>
      </c>
      <c r="O2388">
        <f t="shared" si="262"/>
        <v>2</v>
      </c>
      <c r="P2388" s="4" t="str">
        <f t="shared" si="263"/>
        <v>1</v>
      </c>
      <c r="Q2388" s="8">
        <f t="shared" si="264"/>
        <v>30</v>
      </c>
      <c r="R2388">
        <f t="shared" si="265"/>
        <v>90</v>
      </c>
    </row>
    <row r="2389" spans="1:18" x14ac:dyDescent="0.3">
      <c r="A2389" t="s">
        <v>15</v>
      </c>
      <c r="B2389" s="7" t="s">
        <v>47</v>
      </c>
      <c r="C2389" t="s">
        <v>69</v>
      </c>
      <c r="D2389" s="10" t="s">
        <v>73</v>
      </c>
      <c r="E2389" t="s">
        <v>82</v>
      </c>
      <c r="F2389" s="4" t="s">
        <v>239</v>
      </c>
      <c r="G2389" t="s">
        <v>552</v>
      </c>
      <c r="H2389" s="2">
        <f t="shared" si="259"/>
        <v>6.25E-2</v>
      </c>
      <c r="I2389" s="2">
        <f t="shared" si="260"/>
        <v>0.79166666666666663</v>
      </c>
      <c r="J2389" t="str">
        <f t="shared" si="261"/>
        <v>28 Jun</v>
      </c>
      <c r="K2389" t="s">
        <v>1669</v>
      </c>
      <c r="L2389" t="s">
        <v>1993</v>
      </c>
      <c r="M2389" t="s">
        <v>1996</v>
      </c>
      <c r="N2389">
        <v>6795</v>
      </c>
      <c r="O2389">
        <f t="shared" si="262"/>
        <v>3</v>
      </c>
      <c r="P2389" s="4" t="str">
        <f t="shared" si="263"/>
        <v>6</v>
      </c>
      <c r="Q2389" s="8">
        <f t="shared" si="264"/>
        <v>30</v>
      </c>
      <c r="R2389">
        <f t="shared" si="265"/>
        <v>390</v>
      </c>
    </row>
    <row r="2390" spans="1:18" x14ac:dyDescent="0.3">
      <c r="A2390" t="s">
        <v>12</v>
      </c>
      <c r="B2390" s="7" t="s">
        <v>39</v>
      </c>
      <c r="C2390" t="s">
        <v>68</v>
      </c>
      <c r="D2390" s="10" t="s">
        <v>67</v>
      </c>
      <c r="E2390" t="s">
        <v>80</v>
      </c>
      <c r="F2390" s="4" t="s">
        <v>267</v>
      </c>
      <c r="G2390" t="s">
        <v>463</v>
      </c>
      <c r="H2390" s="2">
        <f t="shared" si="259"/>
        <v>0.97222222222222221</v>
      </c>
      <c r="I2390" s="2">
        <f t="shared" si="260"/>
        <v>0.86458333333333337</v>
      </c>
      <c r="J2390" t="str">
        <f t="shared" si="261"/>
        <v/>
      </c>
      <c r="K2390" t="s">
        <v>1634</v>
      </c>
      <c r="L2390" t="s">
        <v>1991</v>
      </c>
      <c r="M2390" t="s">
        <v>1996</v>
      </c>
      <c r="N2390">
        <v>4435</v>
      </c>
      <c r="O2390">
        <f t="shared" si="262"/>
        <v>2</v>
      </c>
      <c r="P2390" s="4" t="str">
        <f t="shared" si="263"/>
        <v>2</v>
      </c>
      <c r="Q2390" s="8">
        <f t="shared" si="264"/>
        <v>35</v>
      </c>
      <c r="R2390">
        <f t="shared" si="265"/>
        <v>155</v>
      </c>
    </row>
    <row r="2391" spans="1:18" x14ac:dyDescent="0.3">
      <c r="A2391" t="s">
        <v>13</v>
      </c>
      <c r="B2391" s="7" t="s">
        <v>37</v>
      </c>
      <c r="C2391" t="s">
        <v>68</v>
      </c>
      <c r="D2391" s="10" t="s">
        <v>67</v>
      </c>
      <c r="E2391" t="s">
        <v>85</v>
      </c>
      <c r="F2391" s="4" t="s">
        <v>293</v>
      </c>
      <c r="G2391" t="s">
        <v>513</v>
      </c>
      <c r="H2391" s="2">
        <f t="shared" si="259"/>
        <v>0.19444444444444445</v>
      </c>
      <c r="I2391" s="2">
        <f t="shared" si="260"/>
        <v>0.6875</v>
      </c>
      <c r="J2391" t="str">
        <f t="shared" si="261"/>
        <v>13 Jun</v>
      </c>
      <c r="K2391" t="s">
        <v>1636</v>
      </c>
      <c r="L2391" t="s">
        <v>1993</v>
      </c>
      <c r="M2391" t="s">
        <v>1997</v>
      </c>
      <c r="N2391">
        <v>6224</v>
      </c>
      <c r="O2391">
        <f t="shared" si="262"/>
        <v>3</v>
      </c>
      <c r="P2391" s="4" t="str">
        <f t="shared" si="263"/>
        <v>12</v>
      </c>
      <c r="Q2391" s="8">
        <f t="shared" si="264"/>
        <v>10</v>
      </c>
      <c r="R2391">
        <f t="shared" si="265"/>
        <v>730</v>
      </c>
    </row>
    <row r="2392" spans="1:18" x14ac:dyDescent="0.3">
      <c r="A2392" t="s">
        <v>11</v>
      </c>
      <c r="B2392" s="7" t="s">
        <v>37</v>
      </c>
      <c r="C2392" t="s">
        <v>68</v>
      </c>
      <c r="D2392" s="10" t="s">
        <v>67</v>
      </c>
      <c r="E2392" t="s">
        <v>80</v>
      </c>
      <c r="F2392" s="4" t="s">
        <v>214</v>
      </c>
      <c r="G2392" t="s">
        <v>368</v>
      </c>
      <c r="H2392" s="2">
        <f t="shared" si="259"/>
        <v>0.95486111111111116</v>
      </c>
      <c r="I2392" s="2">
        <f t="shared" si="260"/>
        <v>0.84722222222222221</v>
      </c>
      <c r="J2392" t="str">
        <f t="shared" si="261"/>
        <v/>
      </c>
      <c r="K2392" t="s">
        <v>1634</v>
      </c>
      <c r="L2392" t="s">
        <v>1991</v>
      </c>
      <c r="M2392" t="s">
        <v>1996</v>
      </c>
      <c r="N2392">
        <v>4804</v>
      </c>
      <c r="O2392">
        <f t="shared" si="262"/>
        <v>2</v>
      </c>
      <c r="P2392" s="4" t="str">
        <f t="shared" si="263"/>
        <v>2</v>
      </c>
      <c r="Q2392" s="8">
        <f t="shared" si="264"/>
        <v>35</v>
      </c>
      <c r="R2392">
        <f t="shared" si="265"/>
        <v>155</v>
      </c>
    </row>
    <row r="2393" spans="1:18" x14ac:dyDescent="0.3">
      <c r="A2393" t="s">
        <v>11</v>
      </c>
      <c r="B2393" s="7" t="s">
        <v>36</v>
      </c>
      <c r="C2393" t="s">
        <v>69</v>
      </c>
      <c r="D2393" s="10" t="s">
        <v>73</v>
      </c>
      <c r="E2393" t="s">
        <v>95</v>
      </c>
      <c r="F2393" s="4" t="s">
        <v>253</v>
      </c>
      <c r="G2393" t="s">
        <v>304</v>
      </c>
      <c r="H2393" s="2">
        <f t="shared" si="259"/>
        <v>0.67361111111111116</v>
      </c>
      <c r="I2393" s="2">
        <f t="shared" si="260"/>
        <v>0.21180555555555555</v>
      </c>
      <c r="J2393" t="str">
        <f t="shared" si="261"/>
        <v/>
      </c>
      <c r="K2393" t="s">
        <v>1657</v>
      </c>
      <c r="L2393" t="s">
        <v>1993</v>
      </c>
      <c r="M2393" t="s">
        <v>1996</v>
      </c>
      <c r="N2393">
        <v>6171</v>
      </c>
      <c r="O2393">
        <f t="shared" si="262"/>
        <v>3</v>
      </c>
      <c r="P2393" s="4" t="str">
        <f t="shared" si="263"/>
        <v>11</v>
      </c>
      <c r="Q2393" s="8">
        <f t="shared" si="264"/>
        <v>5</v>
      </c>
      <c r="R2393">
        <f t="shared" si="265"/>
        <v>665</v>
      </c>
    </row>
    <row r="2394" spans="1:18" x14ac:dyDescent="0.3">
      <c r="A2394" t="s">
        <v>11</v>
      </c>
      <c r="B2394" s="7" t="s">
        <v>50</v>
      </c>
      <c r="C2394" t="s">
        <v>69</v>
      </c>
      <c r="D2394" s="10" t="s">
        <v>73</v>
      </c>
      <c r="E2394" t="s">
        <v>82</v>
      </c>
      <c r="F2394" s="4" t="s">
        <v>212</v>
      </c>
      <c r="G2394" t="s">
        <v>352</v>
      </c>
      <c r="H2394" s="2">
        <f t="shared" si="259"/>
        <v>0.875</v>
      </c>
      <c r="I2394" s="2">
        <f t="shared" si="260"/>
        <v>0.47569444444444442</v>
      </c>
      <c r="J2394" t="str">
        <f t="shared" si="261"/>
        <v/>
      </c>
      <c r="K2394" t="s">
        <v>1685</v>
      </c>
      <c r="L2394" t="s">
        <v>1993</v>
      </c>
      <c r="M2394" t="s">
        <v>1996</v>
      </c>
      <c r="N2394">
        <v>6093</v>
      </c>
      <c r="O2394">
        <f t="shared" si="262"/>
        <v>3</v>
      </c>
      <c r="P2394" s="4" t="str">
        <f t="shared" si="263"/>
        <v>9</v>
      </c>
      <c r="Q2394" s="8">
        <f t="shared" si="264"/>
        <v>35</v>
      </c>
      <c r="R2394">
        <f t="shared" si="265"/>
        <v>575</v>
      </c>
    </row>
    <row r="2395" spans="1:18" x14ac:dyDescent="0.3">
      <c r="A2395" t="s">
        <v>11</v>
      </c>
      <c r="B2395" s="7" t="s">
        <v>62</v>
      </c>
      <c r="C2395" t="s">
        <v>68</v>
      </c>
      <c r="D2395" s="10" t="s">
        <v>67</v>
      </c>
      <c r="E2395" t="s">
        <v>80</v>
      </c>
      <c r="F2395" s="4" t="s">
        <v>217</v>
      </c>
      <c r="G2395" t="s">
        <v>269</v>
      </c>
      <c r="H2395" s="2">
        <f t="shared" si="259"/>
        <v>0.82638888888888884</v>
      </c>
      <c r="I2395" s="2">
        <f t="shared" si="260"/>
        <v>0.71875</v>
      </c>
      <c r="J2395" t="str">
        <f t="shared" si="261"/>
        <v/>
      </c>
      <c r="K2395" t="s">
        <v>1634</v>
      </c>
      <c r="L2395" t="s">
        <v>1991</v>
      </c>
      <c r="M2395" t="s">
        <v>1996</v>
      </c>
      <c r="N2395">
        <v>4174</v>
      </c>
      <c r="O2395">
        <f t="shared" si="262"/>
        <v>2</v>
      </c>
      <c r="P2395" s="4" t="str">
        <f t="shared" si="263"/>
        <v>2</v>
      </c>
      <c r="Q2395" s="8">
        <f t="shared" si="264"/>
        <v>35</v>
      </c>
      <c r="R2395">
        <f t="shared" si="265"/>
        <v>155</v>
      </c>
    </row>
    <row r="2396" spans="1:18" x14ac:dyDescent="0.3">
      <c r="A2396" t="s">
        <v>11</v>
      </c>
      <c r="B2396" s="7" t="s">
        <v>41</v>
      </c>
      <c r="C2396" t="s">
        <v>71</v>
      </c>
      <c r="D2396" s="10" t="s">
        <v>74</v>
      </c>
      <c r="E2396" t="s">
        <v>102</v>
      </c>
      <c r="F2396" s="4" t="s">
        <v>331</v>
      </c>
      <c r="G2396" t="s">
        <v>547</v>
      </c>
      <c r="H2396" s="2">
        <f t="shared" si="259"/>
        <v>0.1701388888888889</v>
      </c>
      <c r="I2396" s="2">
        <f t="shared" si="260"/>
        <v>0.1076388888888889</v>
      </c>
      <c r="J2396" t="str">
        <f t="shared" si="261"/>
        <v/>
      </c>
      <c r="K2396" t="s">
        <v>1675</v>
      </c>
      <c r="L2396" t="s">
        <v>1991</v>
      </c>
      <c r="M2396" t="s">
        <v>1996</v>
      </c>
      <c r="N2396">
        <v>3342</v>
      </c>
      <c r="O2396">
        <f t="shared" si="262"/>
        <v>2</v>
      </c>
      <c r="P2396" s="4" t="str">
        <f t="shared" si="263"/>
        <v>1</v>
      </c>
      <c r="Q2396" s="8">
        <f t="shared" si="264"/>
        <v>30</v>
      </c>
      <c r="R2396">
        <f t="shared" si="265"/>
        <v>90</v>
      </c>
    </row>
    <row r="2397" spans="1:18" x14ac:dyDescent="0.3">
      <c r="A2397" t="s">
        <v>15</v>
      </c>
      <c r="B2397" s="7" t="s">
        <v>50</v>
      </c>
      <c r="C2397" t="s">
        <v>69</v>
      </c>
      <c r="D2397" s="10" t="s">
        <v>73</v>
      </c>
      <c r="E2397" t="s">
        <v>82</v>
      </c>
      <c r="F2397" s="4" t="s">
        <v>300</v>
      </c>
      <c r="G2397" t="s">
        <v>352</v>
      </c>
      <c r="H2397" s="2">
        <f t="shared" si="259"/>
        <v>0.875</v>
      </c>
      <c r="I2397" s="2">
        <f t="shared" si="260"/>
        <v>0.41666666666666669</v>
      </c>
      <c r="J2397" t="str">
        <f t="shared" si="261"/>
        <v/>
      </c>
      <c r="K2397" t="s">
        <v>1763</v>
      </c>
      <c r="L2397" t="s">
        <v>1993</v>
      </c>
      <c r="M2397" t="s">
        <v>1996</v>
      </c>
      <c r="N2397">
        <v>13587</v>
      </c>
      <c r="O2397">
        <f t="shared" si="262"/>
        <v>3</v>
      </c>
      <c r="P2397" s="4" t="str">
        <f t="shared" si="263"/>
        <v>11</v>
      </c>
      <c r="Q2397" s="8">
        <f t="shared" si="264"/>
        <v>0</v>
      </c>
      <c r="R2397">
        <f t="shared" si="265"/>
        <v>660</v>
      </c>
    </row>
    <row r="2398" spans="1:18" x14ac:dyDescent="0.3">
      <c r="A2398" t="s">
        <v>13</v>
      </c>
      <c r="B2398" s="7" t="s">
        <v>48</v>
      </c>
      <c r="C2398" t="s">
        <v>69</v>
      </c>
      <c r="D2398" s="10" t="s">
        <v>73</v>
      </c>
      <c r="E2398" t="s">
        <v>82</v>
      </c>
      <c r="F2398" s="4" t="s">
        <v>227</v>
      </c>
      <c r="G2398" t="s">
        <v>586</v>
      </c>
      <c r="H2398" s="2">
        <f t="shared" si="259"/>
        <v>0.18402777777777779</v>
      </c>
      <c r="I2398" s="2">
        <f t="shared" si="260"/>
        <v>0.90972222222222221</v>
      </c>
      <c r="J2398" t="str">
        <f t="shared" si="261"/>
        <v>22 May</v>
      </c>
      <c r="K2398" t="s">
        <v>1827</v>
      </c>
      <c r="L2398" t="s">
        <v>1993</v>
      </c>
      <c r="M2398" t="s">
        <v>1996</v>
      </c>
      <c r="N2398">
        <v>16079</v>
      </c>
      <c r="O2398">
        <f t="shared" si="262"/>
        <v>3</v>
      </c>
      <c r="P2398" s="4" t="str">
        <f t="shared" si="263"/>
        <v>6</v>
      </c>
      <c r="Q2398" s="8">
        <f t="shared" si="264"/>
        <v>35</v>
      </c>
      <c r="R2398">
        <f t="shared" si="265"/>
        <v>395</v>
      </c>
    </row>
    <row r="2399" spans="1:18" x14ac:dyDescent="0.3">
      <c r="A2399" t="s">
        <v>11</v>
      </c>
      <c r="B2399" s="7" t="s">
        <v>32</v>
      </c>
      <c r="C2399" t="s">
        <v>69</v>
      </c>
      <c r="D2399" s="10" t="s">
        <v>73</v>
      </c>
      <c r="E2399" t="s">
        <v>97</v>
      </c>
      <c r="F2399" s="4" t="s">
        <v>308</v>
      </c>
      <c r="G2399" t="s">
        <v>246</v>
      </c>
      <c r="H2399" s="2">
        <f t="shared" si="259"/>
        <v>0.36805555555555558</v>
      </c>
      <c r="I2399" s="2">
        <f t="shared" si="260"/>
        <v>0.2326388888888889</v>
      </c>
      <c r="J2399" t="str">
        <f t="shared" si="261"/>
        <v/>
      </c>
      <c r="K2399" t="s">
        <v>1664</v>
      </c>
      <c r="L2399" t="s">
        <v>1991</v>
      </c>
      <c r="M2399" t="s">
        <v>1996</v>
      </c>
      <c r="N2399">
        <v>6015</v>
      </c>
      <c r="O2399">
        <f t="shared" si="262"/>
        <v>2</v>
      </c>
      <c r="P2399" s="4" t="str">
        <f t="shared" si="263"/>
        <v>3</v>
      </c>
      <c r="Q2399" s="8">
        <f t="shared" si="264"/>
        <v>15</v>
      </c>
      <c r="R2399">
        <f t="shared" si="265"/>
        <v>195</v>
      </c>
    </row>
    <row r="2400" spans="1:18" x14ac:dyDescent="0.3">
      <c r="A2400" t="s">
        <v>13</v>
      </c>
      <c r="B2400" s="7" t="s">
        <v>55</v>
      </c>
      <c r="C2400" t="s">
        <v>68</v>
      </c>
      <c r="D2400" s="10" t="s">
        <v>67</v>
      </c>
      <c r="E2400" t="s">
        <v>98</v>
      </c>
      <c r="F2400" s="4" t="s">
        <v>299</v>
      </c>
      <c r="G2400" t="s">
        <v>957</v>
      </c>
      <c r="H2400" s="2">
        <f t="shared" si="259"/>
        <v>0.79861111111111116</v>
      </c>
      <c r="I2400" s="2">
        <f t="shared" si="260"/>
        <v>0.70833333333333337</v>
      </c>
      <c r="J2400" t="str">
        <f t="shared" si="261"/>
        <v>25 May</v>
      </c>
      <c r="K2400" t="s">
        <v>1730</v>
      </c>
      <c r="L2400" t="s">
        <v>1993</v>
      </c>
      <c r="M2400" t="s">
        <v>1996</v>
      </c>
      <c r="N2400">
        <v>13067</v>
      </c>
      <c r="O2400">
        <f t="shared" si="262"/>
        <v>3</v>
      </c>
      <c r="P2400" s="4" t="str">
        <f t="shared" si="263"/>
        <v>26</v>
      </c>
      <c r="Q2400" s="8">
        <f t="shared" si="264"/>
        <v>10</v>
      </c>
      <c r="R2400">
        <f t="shared" si="265"/>
        <v>1570</v>
      </c>
    </row>
    <row r="2401" spans="1:18" x14ac:dyDescent="0.3">
      <c r="A2401" t="s">
        <v>15</v>
      </c>
      <c r="B2401" s="7" t="s">
        <v>42</v>
      </c>
      <c r="C2401" t="s">
        <v>69</v>
      </c>
      <c r="D2401" s="10" t="s">
        <v>73</v>
      </c>
      <c r="E2401" t="s">
        <v>82</v>
      </c>
      <c r="F2401" s="4" t="s">
        <v>322</v>
      </c>
      <c r="G2401" t="s">
        <v>438</v>
      </c>
      <c r="H2401" s="2">
        <f t="shared" si="259"/>
        <v>0.52430555555555558</v>
      </c>
      <c r="I2401" s="2">
        <f t="shared" si="260"/>
        <v>0.2048611111111111</v>
      </c>
      <c r="J2401" t="str">
        <f t="shared" si="261"/>
        <v/>
      </c>
      <c r="K2401" t="s">
        <v>1768</v>
      </c>
      <c r="L2401" t="s">
        <v>1993</v>
      </c>
      <c r="M2401" t="s">
        <v>1996</v>
      </c>
      <c r="N2401">
        <v>9103</v>
      </c>
      <c r="O2401">
        <f t="shared" si="262"/>
        <v>3</v>
      </c>
      <c r="P2401" s="4" t="str">
        <f t="shared" si="263"/>
        <v>7</v>
      </c>
      <c r="Q2401" s="8">
        <f t="shared" si="264"/>
        <v>40</v>
      </c>
      <c r="R2401">
        <f t="shared" si="265"/>
        <v>460</v>
      </c>
    </row>
    <row r="2402" spans="1:18" x14ac:dyDescent="0.3">
      <c r="A2402" t="s">
        <v>13</v>
      </c>
      <c r="B2402" s="7" t="s">
        <v>55</v>
      </c>
      <c r="C2402" t="s">
        <v>68</v>
      </c>
      <c r="D2402" s="10" t="s">
        <v>67</v>
      </c>
      <c r="E2402" t="s">
        <v>98</v>
      </c>
      <c r="F2402" s="4" t="s">
        <v>263</v>
      </c>
      <c r="G2402" t="s">
        <v>674</v>
      </c>
      <c r="H2402" s="2">
        <f t="shared" si="259"/>
        <v>0.98263888888888884</v>
      </c>
      <c r="I2402" s="2">
        <f t="shared" si="260"/>
        <v>0.85069444444444442</v>
      </c>
      <c r="J2402" t="str">
        <f t="shared" si="261"/>
        <v>25 May</v>
      </c>
      <c r="K2402" t="s">
        <v>1936</v>
      </c>
      <c r="L2402" t="s">
        <v>1993</v>
      </c>
      <c r="M2402" t="s">
        <v>1996</v>
      </c>
      <c r="N2402">
        <v>14151</v>
      </c>
      <c r="O2402">
        <f t="shared" si="262"/>
        <v>3</v>
      </c>
      <c r="P2402" s="4" t="str">
        <f t="shared" si="263"/>
        <v>27</v>
      </c>
      <c r="Q2402" s="8">
        <f t="shared" si="264"/>
        <v>10</v>
      </c>
      <c r="R2402">
        <f t="shared" si="265"/>
        <v>1630</v>
      </c>
    </row>
    <row r="2403" spans="1:18" x14ac:dyDescent="0.3">
      <c r="A2403" t="s">
        <v>13</v>
      </c>
      <c r="B2403" s="7" t="s">
        <v>60</v>
      </c>
      <c r="C2403" t="s">
        <v>69</v>
      </c>
      <c r="D2403" s="10" t="s">
        <v>73</v>
      </c>
      <c r="E2403" t="s">
        <v>151</v>
      </c>
      <c r="F2403" s="4" t="s">
        <v>325</v>
      </c>
      <c r="G2403" t="s">
        <v>469</v>
      </c>
      <c r="H2403" s="2">
        <f t="shared" si="259"/>
        <v>0.78472222222222221</v>
      </c>
      <c r="I2403" s="2">
        <f t="shared" si="260"/>
        <v>0.2638888888888889</v>
      </c>
      <c r="J2403" t="str">
        <f t="shared" si="261"/>
        <v/>
      </c>
      <c r="K2403" t="s">
        <v>1828</v>
      </c>
      <c r="L2403" t="s">
        <v>1992</v>
      </c>
      <c r="M2403" t="s">
        <v>1996</v>
      </c>
      <c r="N2403">
        <v>11538</v>
      </c>
      <c r="O2403">
        <f t="shared" si="262"/>
        <v>4</v>
      </c>
      <c r="P2403" s="4" t="str">
        <f t="shared" si="263"/>
        <v>12</v>
      </c>
      <c r="Q2403" s="8">
        <f t="shared" si="264"/>
        <v>30</v>
      </c>
      <c r="R2403">
        <f t="shared" si="265"/>
        <v>750</v>
      </c>
    </row>
    <row r="2404" spans="1:18" x14ac:dyDescent="0.3">
      <c r="A2404" t="s">
        <v>11</v>
      </c>
      <c r="B2404" s="7" t="s">
        <v>53</v>
      </c>
      <c r="C2404" t="s">
        <v>69</v>
      </c>
      <c r="D2404" s="10" t="s">
        <v>73</v>
      </c>
      <c r="E2404" t="s">
        <v>120</v>
      </c>
      <c r="F2404" s="4" t="s">
        <v>357</v>
      </c>
      <c r="G2404" t="s">
        <v>324</v>
      </c>
      <c r="H2404" s="2">
        <f t="shared" si="259"/>
        <v>0.88888888888888884</v>
      </c>
      <c r="I2404" s="2">
        <f t="shared" si="260"/>
        <v>0.3576388888888889</v>
      </c>
      <c r="J2404" t="str">
        <f t="shared" si="261"/>
        <v/>
      </c>
      <c r="K2404" t="s">
        <v>1702</v>
      </c>
      <c r="L2404" t="s">
        <v>1992</v>
      </c>
      <c r="M2404" t="s">
        <v>1996</v>
      </c>
      <c r="N2404">
        <v>8146</v>
      </c>
      <c r="O2404">
        <f t="shared" si="262"/>
        <v>4</v>
      </c>
      <c r="P2404" s="4" t="str">
        <f t="shared" si="263"/>
        <v>12</v>
      </c>
      <c r="Q2404" s="8">
        <f t="shared" si="264"/>
        <v>45</v>
      </c>
      <c r="R2404">
        <f t="shared" si="265"/>
        <v>765</v>
      </c>
    </row>
    <row r="2405" spans="1:18" x14ac:dyDescent="0.3">
      <c r="A2405" t="s">
        <v>12</v>
      </c>
      <c r="B2405" s="7" t="s">
        <v>41</v>
      </c>
      <c r="C2405" t="s">
        <v>68</v>
      </c>
      <c r="D2405" s="10" t="s">
        <v>67</v>
      </c>
      <c r="E2405" t="s">
        <v>96</v>
      </c>
      <c r="F2405" s="4" t="s">
        <v>239</v>
      </c>
      <c r="G2405" t="s">
        <v>458</v>
      </c>
      <c r="H2405" s="2">
        <f t="shared" si="259"/>
        <v>0.19444444444444445</v>
      </c>
      <c r="I2405" s="2">
        <f t="shared" si="260"/>
        <v>0.79166666666666663</v>
      </c>
      <c r="J2405" t="str">
        <f t="shared" si="261"/>
        <v>07 May</v>
      </c>
      <c r="K2405" t="s">
        <v>1858</v>
      </c>
      <c r="L2405" t="s">
        <v>1993</v>
      </c>
      <c r="M2405" t="s">
        <v>1996</v>
      </c>
      <c r="N2405">
        <v>6117</v>
      </c>
      <c r="O2405">
        <f t="shared" si="262"/>
        <v>3</v>
      </c>
      <c r="P2405" s="4" t="str">
        <f t="shared" si="263"/>
        <v>9</v>
      </c>
      <c r="Q2405" s="8">
        <f t="shared" si="264"/>
        <v>40</v>
      </c>
      <c r="R2405">
        <f t="shared" si="265"/>
        <v>580</v>
      </c>
    </row>
    <row r="2406" spans="1:18" x14ac:dyDescent="0.3">
      <c r="A2406" t="s">
        <v>13</v>
      </c>
      <c r="B2406" s="7" t="s">
        <v>35</v>
      </c>
      <c r="C2406" t="s">
        <v>69</v>
      </c>
      <c r="D2406" s="10" t="s">
        <v>73</v>
      </c>
      <c r="E2406" t="s">
        <v>82</v>
      </c>
      <c r="F2406" s="4" t="s">
        <v>265</v>
      </c>
      <c r="G2406" t="s">
        <v>612</v>
      </c>
      <c r="H2406" s="2">
        <f t="shared" si="259"/>
        <v>0.18402777777777779</v>
      </c>
      <c r="I2406" s="2">
        <f t="shared" si="260"/>
        <v>9.375E-2</v>
      </c>
      <c r="J2406" t="str">
        <f t="shared" si="261"/>
        <v>04 Mar</v>
      </c>
      <c r="K2406" t="s">
        <v>1730</v>
      </c>
      <c r="L2406" t="s">
        <v>1993</v>
      </c>
      <c r="M2406" t="s">
        <v>1996</v>
      </c>
      <c r="N2406">
        <v>17024</v>
      </c>
      <c r="O2406">
        <f t="shared" si="262"/>
        <v>3</v>
      </c>
      <c r="P2406" s="4" t="str">
        <f t="shared" si="263"/>
        <v>26</v>
      </c>
      <c r="Q2406" s="8">
        <f t="shared" si="264"/>
        <v>10</v>
      </c>
      <c r="R2406">
        <f t="shared" si="265"/>
        <v>1570</v>
      </c>
    </row>
    <row r="2407" spans="1:18" x14ac:dyDescent="0.3">
      <c r="A2407" t="s">
        <v>13</v>
      </c>
      <c r="B2407" s="7" t="s">
        <v>27</v>
      </c>
      <c r="C2407" t="s">
        <v>67</v>
      </c>
      <c r="D2407" s="10" t="s">
        <v>72</v>
      </c>
      <c r="E2407" t="s">
        <v>81</v>
      </c>
      <c r="F2407" s="4" t="s">
        <v>259</v>
      </c>
      <c r="G2407" t="s">
        <v>958</v>
      </c>
      <c r="H2407" s="2">
        <f t="shared" si="259"/>
        <v>0.31944444444444442</v>
      </c>
      <c r="I2407" s="2">
        <f t="shared" si="260"/>
        <v>0.58680555555555558</v>
      </c>
      <c r="J2407" t="str">
        <f t="shared" si="261"/>
        <v>02 Mar</v>
      </c>
      <c r="K2407" t="s">
        <v>1738</v>
      </c>
      <c r="L2407" t="s">
        <v>1993</v>
      </c>
      <c r="M2407" t="s">
        <v>2001</v>
      </c>
      <c r="N2407">
        <v>22270</v>
      </c>
      <c r="O2407">
        <f t="shared" si="262"/>
        <v>3</v>
      </c>
      <c r="P2407" s="4" t="str">
        <f t="shared" si="263"/>
        <v>17</v>
      </c>
      <c r="Q2407" s="8">
        <f t="shared" si="264"/>
        <v>35</v>
      </c>
      <c r="R2407">
        <f t="shared" si="265"/>
        <v>1055</v>
      </c>
    </row>
    <row r="2408" spans="1:18" x14ac:dyDescent="0.3">
      <c r="A2408" t="s">
        <v>13</v>
      </c>
      <c r="B2408" s="7" t="s">
        <v>25</v>
      </c>
      <c r="C2408" t="s">
        <v>68</v>
      </c>
      <c r="D2408" s="10" t="s">
        <v>67</v>
      </c>
      <c r="E2408" t="s">
        <v>98</v>
      </c>
      <c r="F2408" s="4" t="s">
        <v>263</v>
      </c>
      <c r="G2408" t="s">
        <v>959</v>
      </c>
      <c r="H2408" s="2">
        <f t="shared" si="259"/>
        <v>0.87847222222222221</v>
      </c>
      <c r="I2408" s="2">
        <f t="shared" si="260"/>
        <v>0.85069444444444442</v>
      </c>
      <c r="J2408" t="str">
        <f t="shared" si="261"/>
        <v>10 Jun</v>
      </c>
      <c r="K2408" t="s">
        <v>1900</v>
      </c>
      <c r="L2408" t="s">
        <v>1993</v>
      </c>
      <c r="M2408" t="s">
        <v>1996</v>
      </c>
      <c r="N2408">
        <v>12692</v>
      </c>
      <c r="O2408">
        <f t="shared" si="262"/>
        <v>3</v>
      </c>
      <c r="P2408" s="4" t="str">
        <f t="shared" si="263"/>
        <v>24</v>
      </c>
      <c r="Q2408" s="8">
        <f t="shared" si="264"/>
        <v>40</v>
      </c>
      <c r="R2408">
        <f t="shared" si="265"/>
        <v>1480</v>
      </c>
    </row>
    <row r="2409" spans="1:18" x14ac:dyDescent="0.3">
      <c r="A2409" t="s">
        <v>17</v>
      </c>
      <c r="B2409" s="7" t="s">
        <v>37</v>
      </c>
      <c r="C2409" t="s">
        <v>68</v>
      </c>
      <c r="D2409" s="10" t="s">
        <v>67</v>
      </c>
      <c r="E2409" t="s">
        <v>98</v>
      </c>
      <c r="F2409" s="4" t="s">
        <v>314</v>
      </c>
      <c r="G2409" t="s">
        <v>214</v>
      </c>
      <c r="H2409" s="2">
        <f t="shared" si="259"/>
        <v>0.84722222222222221</v>
      </c>
      <c r="I2409" s="2">
        <f t="shared" si="260"/>
        <v>0.2986111111111111</v>
      </c>
      <c r="J2409" t="str">
        <f t="shared" si="261"/>
        <v/>
      </c>
      <c r="K2409" t="s">
        <v>1841</v>
      </c>
      <c r="L2409" t="s">
        <v>1993</v>
      </c>
      <c r="M2409" t="s">
        <v>1996</v>
      </c>
      <c r="N2409">
        <v>8610</v>
      </c>
      <c r="O2409">
        <f t="shared" si="262"/>
        <v>3</v>
      </c>
      <c r="P2409" s="4" t="str">
        <f t="shared" si="263"/>
        <v>13</v>
      </c>
      <c r="Q2409" s="8">
        <f t="shared" si="264"/>
        <v>10</v>
      </c>
      <c r="R2409">
        <f t="shared" si="265"/>
        <v>790</v>
      </c>
    </row>
    <row r="2410" spans="1:18" x14ac:dyDescent="0.3">
      <c r="A2410" t="s">
        <v>15</v>
      </c>
      <c r="B2410" s="7" t="s">
        <v>28</v>
      </c>
      <c r="C2410" t="s">
        <v>69</v>
      </c>
      <c r="D2410" s="10" t="s">
        <v>73</v>
      </c>
      <c r="E2410" t="s">
        <v>95</v>
      </c>
      <c r="F2410" s="4" t="s">
        <v>314</v>
      </c>
      <c r="G2410" t="s">
        <v>462</v>
      </c>
      <c r="H2410" s="2">
        <f t="shared" si="259"/>
        <v>0.9375</v>
      </c>
      <c r="I2410" s="2">
        <f t="shared" si="260"/>
        <v>0.2986111111111111</v>
      </c>
      <c r="J2410" t="str">
        <f t="shared" si="261"/>
        <v/>
      </c>
      <c r="K2410" t="s">
        <v>1643</v>
      </c>
      <c r="L2410" t="s">
        <v>1993</v>
      </c>
      <c r="M2410" t="s">
        <v>1996</v>
      </c>
      <c r="N2410">
        <v>6723</v>
      </c>
      <c r="O2410">
        <f t="shared" si="262"/>
        <v>3</v>
      </c>
      <c r="P2410" s="4" t="str">
        <f t="shared" si="263"/>
        <v>15</v>
      </c>
      <c r="Q2410" s="8">
        <f t="shared" si="264"/>
        <v>20</v>
      </c>
      <c r="R2410">
        <f t="shared" si="265"/>
        <v>920</v>
      </c>
    </row>
    <row r="2411" spans="1:18" x14ac:dyDescent="0.3">
      <c r="A2411" t="s">
        <v>17</v>
      </c>
      <c r="B2411" s="7" t="s">
        <v>26</v>
      </c>
      <c r="C2411" t="s">
        <v>67</v>
      </c>
      <c r="D2411" s="10" t="s">
        <v>69</v>
      </c>
      <c r="E2411" t="s">
        <v>75</v>
      </c>
      <c r="F2411" s="4" t="s">
        <v>299</v>
      </c>
      <c r="G2411" t="s">
        <v>301</v>
      </c>
      <c r="H2411" s="2">
        <f t="shared" si="259"/>
        <v>0.81597222222222221</v>
      </c>
      <c r="I2411" s="2">
        <f t="shared" si="260"/>
        <v>0.70833333333333337</v>
      </c>
      <c r="J2411" t="str">
        <f t="shared" si="261"/>
        <v/>
      </c>
      <c r="K2411" t="s">
        <v>1634</v>
      </c>
      <c r="L2411" t="s">
        <v>1991</v>
      </c>
      <c r="M2411" t="s">
        <v>1996</v>
      </c>
      <c r="N2411">
        <v>4878</v>
      </c>
      <c r="O2411">
        <f t="shared" si="262"/>
        <v>2</v>
      </c>
      <c r="P2411" s="4" t="str">
        <f t="shared" si="263"/>
        <v>2</v>
      </c>
      <c r="Q2411" s="8">
        <f t="shared" si="264"/>
        <v>35</v>
      </c>
      <c r="R2411">
        <f t="shared" si="265"/>
        <v>155</v>
      </c>
    </row>
    <row r="2412" spans="1:18" x14ac:dyDescent="0.3">
      <c r="A2412" t="s">
        <v>13</v>
      </c>
      <c r="B2412" s="7" t="s">
        <v>49</v>
      </c>
      <c r="C2412" t="s">
        <v>67</v>
      </c>
      <c r="D2412" s="10" t="s">
        <v>72</v>
      </c>
      <c r="E2412" t="s">
        <v>81</v>
      </c>
      <c r="F2412" s="4" t="s">
        <v>305</v>
      </c>
      <c r="G2412" t="s">
        <v>610</v>
      </c>
      <c r="H2412" s="2">
        <f t="shared" si="259"/>
        <v>0.31944444444444442</v>
      </c>
      <c r="I2412" s="2">
        <f t="shared" si="260"/>
        <v>0.85763888888888884</v>
      </c>
      <c r="J2412" t="str">
        <f t="shared" si="261"/>
        <v>07 Mar</v>
      </c>
      <c r="K2412" t="s">
        <v>1657</v>
      </c>
      <c r="L2412" t="s">
        <v>1993</v>
      </c>
      <c r="M2412" t="s">
        <v>1996</v>
      </c>
      <c r="N2412">
        <v>16736</v>
      </c>
      <c r="O2412">
        <f t="shared" si="262"/>
        <v>3</v>
      </c>
      <c r="P2412" s="4" t="str">
        <f t="shared" si="263"/>
        <v>11</v>
      </c>
      <c r="Q2412" s="8">
        <f t="shared" si="264"/>
        <v>5</v>
      </c>
      <c r="R2412">
        <f t="shared" si="265"/>
        <v>665</v>
      </c>
    </row>
    <row r="2413" spans="1:18" x14ac:dyDescent="0.3">
      <c r="A2413" t="s">
        <v>13</v>
      </c>
      <c r="B2413" s="7" t="s">
        <v>23</v>
      </c>
      <c r="C2413" t="s">
        <v>68</v>
      </c>
      <c r="D2413" s="10" t="s">
        <v>67</v>
      </c>
      <c r="E2413" t="s">
        <v>85</v>
      </c>
      <c r="F2413" s="4" t="s">
        <v>250</v>
      </c>
      <c r="G2413" t="s">
        <v>944</v>
      </c>
      <c r="H2413" s="2">
        <f t="shared" si="259"/>
        <v>0.38541666666666669</v>
      </c>
      <c r="I2413" s="2">
        <f t="shared" si="260"/>
        <v>0.57986111111111116</v>
      </c>
      <c r="J2413" t="str">
        <f t="shared" si="261"/>
        <v>25 Mar</v>
      </c>
      <c r="K2413" t="s">
        <v>1937</v>
      </c>
      <c r="L2413" t="s">
        <v>1993</v>
      </c>
      <c r="M2413" t="s">
        <v>1997</v>
      </c>
      <c r="N2413">
        <v>11134</v>
      </c>
      <c r="O2413">
        <f t="shared" si="262"/>
        <v>3</v>
      </c>
      <c r="P2413" s="4" t="str">
        <f t="shared" si="263"/>
        <v>19</v>
      </c>
      <c r="Q2413" s="8">
        <f t="shared" si="264"/>
        <v>20</v>
      </c>
      <c r="R2413">
        <f t="shared" si="265"/>
        <v>1160</v>
      </c>
    </row>
    <row r="2414" spans="1:18" x14ac:dyDescent="0.3">
      <c r="A2414" t="s">
        <v>11</v>
      </c>
      <c r="B2414" s="7" t="s">
        <v>52</v>
      </c>
      <c r="C2414" t="s">
        <v>67</v>
      </c>
      <c r="D2414" s="10" t="s">
        <v>69</v>
      </c>
      <c r="E2414" t="s">
        <v>75</v>
      </c>
      <c r="F2414" s="4" t="s">
        <v>225</v>
      </c>
      <c r="G2414" t="s">
        <v>295</v>
      </c>
      <c r="H2414" s="2">
        <f t="shared" si="259"/>
        <v>0.28472222222222221</v>
      </c>
      <c r="I2414" s="2">
        <f t="shared" si="260"/>
        <v>0.16666666666666666</v>
      </c>
      <c r="J2414" t="str">
        <f t="shared" si="261"/>
        <v/>
      </c>
      <c r="K2414" t="s">
        <v>1623</v>
      </c>
      <c r="L2414" t="s">
        <v>1991</v>
      </c>
      <c r="M2414" t="s">
        <v>1996</v>
      </c>
      <c r="N2414">
        <v>3943</v>
      </c>
      <c r="O2414">
        <f t="shared" si="262"/>
        <v>2</v>
      </c>
      <c r="P2414" s="4" t="str">
        <f t="shared" si="263"/>
        <v>2</v>
      </c>
      <c r="Q2414" s="8">
        <f t="shared" si="264"/>
        <v>50</v>
      </c>
      <c r="R2414">
        <f t="shared" si="265"/>
        <v>170</v>
      </c>
    </row>
    <row r="2415" spans="1:18" x14ac:dyDescent="0.3">
      <c r="A2415" t="s">
        <v>15</v>
      </c>
      <c r="B2415" s="7" t="s">
        <v>37</v>
      </c>
      <c r="C2415" t="s">
        <v>69</v>
      </c>
      <c r="D2415" s="10" t="s">
        <v>73</v>
      </c>
      <c r="E2415" t="s">
        <v>82</v>
      </c>
      <c r="F2415" s="4" t="s">
        <v>208</v>
      </c>
      <c r="G2415" t="s">
        <v>352</v>
      </c>
      <c r="H2415" s="2">
        <f t="shared" si="259"/>
        <v>0.875</v>
      </c>
      <c r="I2415" s="2">
        <f t="shared" si="260"/>
        <v>0.375</v>
      </c>
      <c r="J2415" t="str">
        <f t="shared" si="261"/>
        <v/>
      </c>
      <c r="K2415" t="s">
        <v>1661</v>
      </c>
      <c r="L2415" t="s">
        <v>1993</v>
      </c>
      <c r="M2415" t="s">
        <v>1996</v>
      </c>
      <c r="N2415">
        <v>13587</v>
      </c>
      <c r="O2415">
        <f t="shared" si="262"/>
        <v>3</v>
      </c>
      <c r="P2415" s="4" t="str">
        <f t="shared" si="263"/>
        <v>12</v>
      </c>
      <c r="Q2415" s="8">
        <f t="shared" si="264"/>
        <v>0</v>
      </c>
      <c r="R2415">
        <f t="shared" si="265"/>
        <v>720</v>
      </c>
    </row>
    <row r="2416" spans="1:18" x14ac:dyDescent="0.3">
      <c r="A2416" t="s">
        <v>13</v>
      </c>
      <c r="B2416" s="7" t="s">
        <v>38</v>
      </c>
      <c r="C2416" t="s">
        <v>69</v>
      </c>
      <c r="D2416" s="10" t="s">
        <v>73</v>
      </c>
      <c r="E2416" t="s">
        <v>90</v>
      </c>
      <c r="F2416" s="4" t="s">
        <v>317</v>
      </c>
      <c r="G2416" t="s">
        <v>474</v>
      </c>
      <c r="H2416" s="2">
        <f t="shared" si="259"/>
        <v>0.18402777777777779</v>
      </c>
      <c r="I2416" s="2">
        <f t="shared" si="260"/>
        <v>0.22569444444444445</v>
      </c>
      <c r="J2416" t="str">
        <f t="shared" si="261"/>
        <v>07 Mar</v>
      </c>
      <c r="K2416" t="s">
        <v>1640</v>
      </c>
      <c r="L2416" t="s">
        <v>1992</v>
      </c>
      <c r="M2416" t="s">
        <v>1996</v>
      </c>
      <c r="N2416">
        <v>16914</v>
      </c>
      <c r="O2416">
        <f t="shared" si="262"/>
        <v>4</v>
      </c>
      <c r="P2416" s="4" t="str">
        <f t="shared" si="263"/>
        <v>23</v>
      </c>
      <c r="Q2416" s="8">
        <f t="shared" si="264"/>
        <v>0</v>
      </c>
      <c r="R2416">
        <f t="shared" si="265"/>
        <v>1380</v>
      </c>
    </row>
    <row r="2417" spans="1:18" x14ac:dyDescent="0.3">
      <c r="A2417" t="s">
        <v>14</v>
      </c>
      <c r="B2417" s="7" t="s">
        <v>46</v>
      </c>
      <c r="C2417" t="s">
        <v>71</v>
      </c>
      <c r="D2417" s="10" t="s">
        <v>74</v>
      </c>
      <c r="E2417" t="s">
        <v>102</v>
      </c>
      <c r="F2417" s="4" t="s">
        <v>383</v>
      </c>
      <c r="G2417" t="s">
        <v>718</v>
      </c>
      <c r="H2417" s="2">
        <f t="shared" si="259"/>
        <v>1.0416666666666666E-2</v>
      </c>
      <c r="I2417" s="2">
        <f t="shared" si="260"/>
        <v>0.94791666666666663</v>
      </c>
      <c r="J2417" t="str">
        <f t="shared" si="261"/>
        <v>19 May</v>
      </c>
      <c r="K2417" t="s">
        <v>1675</v>
      </c>
      <c r="L2417" t="s">
        <v>1991</v>
      </c>
      <c r="M2417" t="s">
        <v>1998</v>
      </c>
      <c r="N2417">
        <v>1965</v>
      </c>
      <c r="O2417">
        <f t="shared" si="262"/>
        <v>2</v>
      </c>
      <c r="P2417" s="4" t="str">
        <f t="shared" si="263"/>
        <v>1</v>
      </c>
      <c r="Q2417" s="8">
        <f t="shared" si="264"/>
        <v>30</v>
      </c>
      <c r="R2417">
        <f t="shared" si="265"/>
        <v>90</v>
      </c>
    </row>
    <row r="2418" spans="1:18" x14ac:dyDescent="0.3">
      <c r="A2418" t="s">
        <v>15</v>
      </c>
      <c r="B2418" s="7" t="s">
        <v>33</v>
      </c>
      <c r="C2418" t="s">
        <v>69</v>
      </c>
      <c r="D2418" s="10" t="s">
        <v>73</v>
      </c>
      <c r="E2418" t="s">
        <v>82</v>
      </c>
      <c r="F2418" s="4" t="s">
        <v>296</v>
      </c>
      <c r="G2418" t="s">
        <v>352</v>
      </c>
      <c r="H2418" s="2">
        <f t="shared" si="259"/>
        <v>0.875</v>
      </c>
      <c r="I2418" s="2">
        <f t="shared" si="260"/>
        <v>0.54166666666666663</v>
      </c>
      <c r="J2418" t="str">
        <f t="shared" si="261"/>
        <v/>
      </c>
      <c r="K2418" t="s">
        <v>1711</v>
      </c>
      <c r="L2418" t="s">
        <v>1993</v>
      </c>
      <c r="M2418" t="s">
        <v>1996</v>
      </c>
      <c r="N2418">
        <v>8073</v>
      </c>
      <c r="O2418">
        <f t="shared" si="262"/>
        <v>3</v>
      </c>
      <c r="P2418" s="4" t="str">
        <f t="shared" si="263"/>
        <v>8</v>
      </c>
      <c r="Q2418" s="8">
        <f t="shared" si="264"/>
        <v>0</v>
      </c>
      <c r="R2418">
        <f t="shared" si="265"/>
        <v>480</v>
      </c>
    </row>
    <row r="2419" spans="1:18" x14ac:dyDescent="0.3">
      <c r="A2419" t="s">
        <v>11</v>
      </c>
      <c r="B2419" s="7" t="s">
        <v>50</v>
      </c>
      <c r="C2419" t="s">
        <v>67</v>
      </c>
      <c r="D2419" s="10" t="s">
        <v>69</v>
      </c>
      <c r="E2419" t="s">
        <v>75</v>
      </c>
      <c r="F2419" s="4" t="s">
        <v>296</v>
      </c>
      <c r="G2419" t="s">
        <v>376</v>
      </c>
      <c r="H2419" s="2">
        <f t="shared" si="259"/>
        <v>0.65972222222222221</v>
      </c>
      <c r="I2419" s="2">
        <f t="shared" si="260"/>
        <v>0.54166666666666663</v>
      </c>
      <c r="J2419" t="str">
        <f t="shared" si="261"/>
        <v/>
      </c>
      <c r="K2419" t="s">
        <v>1623</v>
      </c>
      <c r="L2419" t="s">
        <v>1991</v>
      </c>
      <c r="M2419" t="s">
        <v>1996</v>
      </c>
      <c r="N2419">
        <v>3943</v>
      </c>
      <c r="O2419">
        <f t="shared" si="262"/>
        <v>2</v>
      </c>
      <c r="P2419" s="4" t="str">
        <f t="shared" si="263"/>
        <v>2</v>
      </c>
      <c r="Q2419" s="8">
        <f t="shared" si="264"/>
        <v>50</v>
      </c>
      <c r="R2419">
        <f t="shared" si="265"/>
        <v>170</v>
      </c>
    </row>
    <row r="2420" spans="1:18" x14ac:dyDescent="0.3">
      <c r="A2420" t="s">
        <v>11</v>
      </c>
      <c r="B2420" s="7" t="s">
        <v>26</v>
      </c>
      <c r="C2420" t="s">
        <v>68</v>
      </c>
      <c r="D2420" s="10" t="s">
        <v>67</v>
      </c>
      <c r="E2420" t="s">
        <v>96</v>
      </c>
      <c r="F2420" s="4" t="s">
        <v>311</v>
      </c>
      <c r="G2420" t="s">
        <v>359</v>
      </c>
      <c r="H2420" s="2">
        <f t="shared" si="259"/>
        <v>0.83680555555555558</v>
      </c>
      <c r="I2420" s="2">
        <f t="shared" si="260"/>
        <v>0.63541666666666663</v>
      </c>
      <c r="J2420" t="str">
        <f t="shared" si="261"/>
        <v/>
      </c>
      <c r="K2420" t="s">
        <v>1725</v>
      </c>
      <c r="L2420" t="s">
        <v>1993</v>
      </c>
      <c r="M2420" t="s">
        <v>1996</v>
      </c>
      <c r="N2420">
        <v>5170</v>
      </c>
      <c r="O2420">
        <f t="shared" si="262"/>
        <v>3</v>
      </c>
      <c r="P2420" s="4" t="str">
        <f t="shared" si="263"/>
        <v>4</v>
      </c>
      <c r="Q2420" s="8">
        <f t="shared" si="264"/>
        <v>50</v>
      </c>
      <c r="R2420">
        <f t="shared" si="265"/>
        <v>290</v>
      </c>
    </row>
    <row r="2421" spans="1:18" x14ac:dyDescent="0.3">
      <c r="A2421" t="s">
        <v>16</v>
      </c>
      <c r="B2421" s="7" t="s">
        <v>42</v>
      </c>
      <c r="C2421" t="s">
        <v>67</v>
      </c>
      <c r="D2421" s="10" t="s">
        <v>69</v>
      </c>
      <c r="E2421" t="s">
        <v>75</v>
      </c>
      <c r="F2421" s="4" t="s">
        <v>215</v>
      </c>
      <c r="G2421" t="s">
        <v>390</v>
      </c>
      <c r="H2421" s="2">
        <f t="shared" si="259"/>
        <v>0.60416666666666663</v>
      </c>
      <c r="I2421" s="2">
        <f t="shared" si="260"/>
        <v>0.4861111111111111</v>
      </c>
      <c r="J2421" t="str">
        <f t="shared" si="261"/>
        <v/>
      </c>
      <c r="K2421" t="s">
        <v>1623</v>
      </c>
      <c r="L2421" t="s">
        <v>1991</v>
      </c>
      <c r="M2421" t="s">
        <v>1996</v>
      </c>
      <c r="N2421">
        <v>3398</v>
      </c>
      <c r="O2421">
        <f t="shared" si="262"/>
        <v>2</v>
      </c>
      <c r="P2421" s="4" t="str">
        <f t="shared" si="263"/>
        <v>2</v>
      </c>
      <c r="Q2421" s="8">
        <f t="shared" si="264"/>
        <v>50</v>
      </c>
      <c r="R2421">
        <f t="shared" si="265"/>
        <v>170</v>
      </c>
    </row>
    <row r="2422" spans="1:18" x14ac:dyDescent="0.3">
      <c r="A2422" t="s">
        <v>18</v>
      </c>
      <c r="B2422" s="7" t="s">
        <v>32</v>
      </c>
      <c r="C2422" t="s">
        <v>68</v>
      </c>
      <c r="D2422" s="10" t="s">
        <v>67</v>
      </c>
      <c r="E2422" t="s">
        <v>80</v>
      </c>
      <c r="F2422" s="4" t="s">
        <v>318</v>
      </c>
      <c r="G2422" t="s">
        <v>274</v>
      </c>
      <c r="H2422" s="2">
        <f t="shared" si="259"/>
        <v>0.53819444444444442</v>
      </c>
      <c r="I2422" s="2">
        <f t="shared" si="260"/>
        <v>0.43055555555555558</v>
      </c>
      <c r="J2422" t="str">
        <f t="shared" si="261"/>
        <v/>
      </c>
      <c r="K2422" t="s">
        <v>1634</v>
      </c>
      <c r="L2422" t="s">
        <v>1991</v>
      </c>
      <c r="M2422" t="s">
        <v>1996</v>
      </c>
      <c r="N2422">
        <v>4409</v>
      </c>
      <c r="O2422">
        <f t="shared" si="262"/>
        <v>2</v>
      </c>
      <c r="P2422" s="4" t="str">
        <f t="shared" si="263"/>
        <v>2</v>
      </c>
      <c r="Q2422" s="8">
        <f t="shared" si="264"/>
        <v>35</v>
      </c>
      <c r="R2422">
        <f t="shared" si="265"/>
        <v>155</v>
      </c>
    </row>
    <row r="2423" spans="1:18" x14ac:dyDescent="0.3">
      <c r="A2423" t="s">
        <v>13</v>
      </c>
      <c r="B2423" s="7" t="s">
        <v>59</v>
      </c>
      <c r="C2423" t="s">
        <v>67</v>
      </c>
      <c r="D2423" s="10" t="s">
        <v>69</v>
      </c>
      <c r="E2423" t="s">
        <v>75</v>
      </c>
      <c r="F2423" s="4" t="s">
        <v>319</v>
      </c>
      <c r="G2423" t="s">
        <v>267</v>
      </c>
      <c r="H2423" s="2">
        <f t="shared" si="259"/>
        <v>0.86458333333333337</v>
      </c>
      <c r="I2423" s="2">
        <f t="shared" si="260"/>
        <v>0.73958333333333337</v>
      </c>
      <c r="J2423" t="str">
        <f t="shared" si="261"/>
        <v/>
      </c>
      <c r="K2423" t="s">
        <v>1666</v>
      </c>
      <c r="L2423" t="s">
        <v>1991</v>
      </c>
      <c r="M2423" t="s">
        <v>1996</v>
      </c>
      <c r="N2423">
        <v>8541</v>
      </c>
      <c r="O2423">
        <f t="shared" si="262"/>
        <v>2</v>
      </c>
      <c r="P2423" s="4" t="str">
        <f t="shared" si="263"/>
        <v>3</v>
      </c>
      <c r="Q2423" s="8">
        <f t="shared" si="264"/>
        <v>0</v>
      </c>
      <c r="R2423">
        <f t="shared" si="265"/>
        <v>180</v>
      </c>
    </row>
    <row r="2424" spans="1:18" x14ac:dyDescent="0.3">
      <c r="A2424" t="s">
        <v>11</v>
      </c>
      <c r="B2424" s="7" t="s">
        <v>39</v>
      </c>
      <c r="C2424" t="s">
        <v>67</v>
      </c>
      <c r="D2424" s="10" t="s">
        <v>72</v>
      </c>
      <c r="E2424" t="s">
        <v>75</v>
      </c>
      <c r="F2424" s="4" t="s">
        <v>225</v>
      </c>
      <c r="G2424" t="s">
        <v>295</v>
      </c>
      <c r="H2424" s="2">
        <f t="shared" si="259"/>
        <v>0.28472222222222221</v>
      </c>
      <c r="I2424" s="2">
        <f t="shared" si="260"/>
        <v>0.16666666666666666</v>
      </c>
      <c r="J2424" t="str">
        <f t="shared" si="261"/>
        <v/>
      </c>
      <c r="K2424" t="s">
        <v>1623</v>
      </c>
      <c r="L2424" t="s">
        <v>1991</v>
      </c>
      <c r="M2424" t="s">
        <v>1996</v>
      </c>
      <c r="N2424">
        <v>4777</v>
      </c>
      <c r="O2424">
        <f t="shared" si="262"/>
        <v>2</v>
      </c>
      <c r="P2424" s="4" t="str">
        <f t="shared" si="263"/>
        <v>2</v>
      </c>
      <c r="Q2424" s="8">
        <f t="shared" si="264"/>
        <v>50</v>
      </c>
      <c r="R2424">
        <f t="shared" si="265"/>
        <v>170</v>
      </c>
    </row>
    <row r="2425" spans="1:18" x14ac:dyDescent="0.3">
      <c r="A2425" t="s">
        <v>14</v>
      </c>
      <c r="B2425" s="7" t="s">
        <v>61</v>
      </c>
      <c r="C2425" t="s">
        <v>68</v>
      </c>
      <c r="D2425" s="10" t="s">
        <v>67</v>
      </c>
      <c r="E2425" t="s">
        <v>80</v>
      </c>
      <c r="F2425" s="4" t="s">
        <v>203</v>
      </c>
      <c r="G2425" t="s">
        <v>960</v>
      </c>
      <c r="H2425" s="2">
        <f t="shared" si="259"/>
        <v>2.7777777777777776E-2</v>
      </c>
      <c r="I2425" s="2">
        <f t="shared" si="260"/>
        <v>0.93055555555555558</v>
      </c>
      <c r="J2425" t="str">
        <f t="shared" si="261"/>
        <v>19 Mar</v>
      </c>
      <c r="K2425" t="s">
        <v>1710</v>
      </c>
      <c r="L2425" t="s">
        <v>1991</v>
      </c>
      <c r="M2425" t="s">
        <v>1996</v>
      </c>
      <c r="N2425">
        <v>3847</v>
      </c>
      <c r="O2425">
        <f t="shared" si="262"/>
        <v>2</v>
      </c>
      <c r="P2425" s="4" t="str">
        <f t="shared" si="263"/>
        <v>2</v>
      </c>
      <c r="Q2425" s="8">
        <f t="shared" si="264"/>
        <v>20</v>
      </c>
      <c r="R2425">
        <f t="shared" si="265"/>
        <v>140</v>
      </c>
    </row>
    <row r="2426" spans="1:18" x14ac:dyDescent="0.3">
      <c r="A2426" t="s">
        <v>13</v>
      </c>
      <c r="B2426" s="7" t="s">
        <v>57</v>
      </c>
      <c r="C2426" t="s">
        <v>68</v>
      </c>
      <c r="D2426" s="10" t="s">
        <v>67</v>
      </c>
      <c r="E2426" t="s">
        <v>85</v>
      </c>
      <c r="F2426" s="4" t="s">
        <v>209</v>
      </c>
      <c r="G2426" t="s">
        <v>961</v>
      </c>
      <c r="H2426" s="2">
        <f t="shared" si="259"/>
        <v>0.5</v>
      </c>
      <c r="I2426" s="2">
        <f t="shared" si="260"/>
        <v>0.78819444444444442</v>
      </c>
      <c r="J2426" t="str">
        <f t="shared" si="261"/>
        <v>02 Apr</v>
      </c>
      <c r="K2426" t="s">
        <v>1771</v>
      </c>
      <c r="L2426" t="s">
        <v>1993</v>
      </c>
      <c r="M2426" t="s">
        <v>1997</v>
      </c>
      <c r="N2426">
        <v>7064</v>
      </c>
      <c r="O2426">
        <f t="shared" si="262"/>
        <v>3</v>
      </c>
      <c r="P2426" s="4" t="str">
        <f t="shared" si="263"/>
        <v>17</v>
      </c>
      <c r="Q2426" s="8">
        <f t="shared" si="264"/>
        <v>5</v>
      </c>
      <c r="R2426">
        <f t="shared" si="265"/>
        <v>1025</v>
      </c>
    </row>
    <row r="2427" spans="1:18" x14ac:dyDescent="0.3">
      <c r="A2427" t="s">
        <v>17</v>
      </c>
      <c r="B2427" s="7" t="s">
        <v>30</v>
      </c>
      <c r="C2427" t="s">
        <v>67</v>
      </c>
      <c r="D2427" s="10" t="s">
        <v>69</v>
      </c>
      <c r="E2427" t="s">
        <v>75</v>
      </c>
      <c r="F2427" s="4" t="s">
        <v>352</v>
      </c>
      <c r="G2427" t="s">
        <v>530</v>
      </c>
      <c r="H2427" s="2">
        <f t="shared" si="259"/>
        <v>0.99305555555555558</v>
      </c>
      <c r="I2427" s="2">
        <f t="shared" si="260"/>
        <v>0.875</v>
      </c>
      <c r="J2427" t="str">
        <f t="shared" si="261"/>
        <v/>
      </c>
      <c r="K2427" t="s">
        <v>1623</v>
      </c>
      <c r="L2427" t="s">
        <v>1991</v>
      </c>
      <c r="M2427" t="s">
        <v>1996</v>
      </c>
      <c r="N2427">
        <v>4668</v>
      </c>
      <c r="O2427">
        <f t="shared" si="262"/>
        <v>2</v>
      </c>
      <c r="P2427" s="4" t="str">
        <f t="shared" si="263"/>
        <v>2</v>
      </c>
      <c r="Q2427" s="8">
        <f t="shared" si="264"/>
        <v>50</v>
      </c>
      <c r="R2427">
        <f t="shared" si="265"/>
        <v>170</v>
      </c>
    </row>
    <row r="2428" spans="1:18" x14ac:dyDescent="0.3">
      <c r="A2428" t="s">
        <v>14</v>
      </c>
      <c r="B2428" s="7" t="s">
        <v>61</v>
      </c>
      <c r="C2428" t="s">
        <v>71</v>
      </c>
      <c r="D2428" s="10" t="s">
        <v>74</v>
      </c>
      <c r="E2428" t="s">
        <v>102</v>
      </c>
      <c r="F2428" s="4" t="s">
        <v>383</v>
      </c>
      <c r="G2428" t="s">
        <v>962</v>
      </c>
      <c r="H2428" s="2">
        <f t="shared" si="259"/>
        <v>6.9444444444444441E-3</v>
      </c>
      <c r="I2428" s="2">
        <f t="shared" si="260"/>
        <v>0.94791666666666663</v>
      </c>
      <c r="J2428" t="str">
        <f t="shared" si="261"/>
        <v>19 Mar</v>
      </c>
      <c r="K2428" t="s">
        <v>1676</v>
      </c>
      <c r="L2428" t="s">
        <v>1991</v>
      </c>
      <c r="M2428" t="s">
        <v>1998</v>
      </c>
      <c r="N2428">
        <v>1965</v>
      </c>
      <c r="O2428">
        <f t="shared" si="262"/>
        <v>2</v>
      </c>
      <c r="P2428" s="4" t="str">
        <f t="shared" si="263"/>
        <v>1</v>
      </c>
      <c r="Q2428" s="8">
        <f t="shared" si="264"/>
        <v>25</v>
      </c>
      <c r="R2428">
        <f t="shared" si="265"/>
        <v>85</v>
      </c>
    </row>
    <row r="2429" spans="1:18" x14ac:dyDescent="0.3">
      <c r="A2429" t="s">
        <v>13</v>
      </c>
      <c r="B2429" s="7" t="s">
        <v>48</v>
      </c>
      <c r="C2429" t="s">
        <v>68</v>
      </c>
      <c r="D2429" s="10" t="s">
        <v>67</v>
      </c>
      <c r="E2429" t="s">
        <v>85</v>
      </c>
      <c r="F2429" s="4" t="s">
        <v>258</v>
      </c>
      <c r="G2429" t="s">
        <v>592</v>
      </c>
      <c r="H2429" s="2">
        <f t="shared" si="259"/>
        <v>0.68055555555555558</v>
      </c>
      <c r="I2429" s="2">
        <f t="shared" si="260"/>
        <v>0.27083333333333331</v>
      </c>
      <c r="J2429" t="str">
        <f t="shared" si="261"/>
        <v/>
      </c>
      <c r="K2429" t="s">
        <v>1835</v>
      </c>
      <c r="L2429" t="s">
        <v>1993</v>
      </c>
      <c r="M2429" t="s">
        <v>1996</v>
      </c>
      <c r="N2429">
        <v>14781</v>
      </c>
      <c r="O2429">
        <f t="shared" si="262"/>
        <v>3</v>
      </c>
      <c r="P2429" s="4" t="str">
        <f t="shared" si="263"/>
        <v>9</v>
      </c>
      <c r="Q2429" s="8">
        <f t="shared" si="264"/>
        <v>50</v>
      </c>
      <c r="R2429">
        <f t="shared" si="265"/>
        <v>590</v>
      </c>
    </row>
    <row r="2430" spans="1:18" x14ac:dyDescent="0.3">
      <c r="A2430" t="s">
        <v>11</v>
      </c>
      <c r="B2430" s="7" t="s">
        <v>44</v>
      </c>
      <c r="C2430" t="s">
        <v>71</v>
      </c>
      <c r="D2430" s="10" t="s">
        <v>74</v>
      </c>
      <c r="E2430" t="s">
        <v>102</v>
      </c>
      <c r="F2430" s="4" t="s">
        <v>334</v>
      </c>
      <c r="G2430" t="s">
        <v>580</v>
      </c>
      <c r="H2430" s="2">
        <f t="shared" si="259"/>
        <v>0.44444444444444442</v>
      </c>
      <c r="I2430" s="2">
        <f t="shared" si="260"/>
        <v>0.38194444444444442</v>
      </c>
      <c r="J2430" t="str">
        <f t="shared" si="261"/>
        <v/>
      </c>
      <c r="K2430" t="s">
        <v>1675</v>
      </c>
      <c r="L2430" t="s">
        <v>1991</v>
      </c>
      <c r="M2430" t="s">
        <v>1996</v>
      </c>
      <c r="N2430">
        <v>4049</v>
      </c>
      <c r="O2430">
        <f t="shared" si="262"/>
        <v>2</v>
      </c>
      <c r="P2430" s="4" t="str">
        <f t="shared" si="263"/>
        <v>1</v>
      </c>
      <c r="Q2430" s="8">
        <f t="shared" si="264"/>
        <v>30</v>
      </c>
      <c r="R2430">
        <f t="shared" si="265"/>
        <v>90</v>
      </c>
    </row>
    <row r="2431" spans="1:18" x14ac:dyDescent="0.3">
      <c r="A2431" t="s">
        <v>13</v>
      </c>
      <c r="B2431" s="7" t="s">
        <v>46</v>
      </c>
      <c r="C2431" t="s">
        <v>68</v>
      </c>
      <c r="D2431" s="10" t="s">
        <v>67</v>
      </c>
      <c r="E2431" t="s">
        <v>85</v>
      </c>
      <c r="F2431" s="4" t="s">
        <v>209</v>
      </c>
      <c r="G2431" t="s">
        <v>794</v>
      </c>
      <c r="H2431" s="2">
        <f t="shared" si="259"/>
        <v>0.34375</v>
      </c>
      <c r="I2431" s="2">
        <f t="shared" si="260"/>
        <v>0.78819444444444442</v>
      </c>
      <c r="J2431" t="str">
        <f t="shared" si="261"/>
        <v>19 May</v>
      </c>
      <c r="K2431" t="s">
        <v>1645</v>
      </c>
      <c r="L2431" t="s">
        <v>1993</v>
      </c>
      <c r="M2431" t="s">
        <v>1996</v>
      </c>
      <c r="N2431">
        <v>13584</v>
      </c>
      <c r="O2431">
        <f t="shared" si="262"/>
        <v>3</v>
      </c>
      <c r="P2431" s="4" t="str">
        <f t="shared" si="263"/>
        <v>13</v>
      </c>
      <c r="Q2431" s="8">
        <f t="shared" si="264"/>
        <v>20</v>
      </c>
      <c r="R2431">
        <f t="shared" si="265"/>
        <v>800</v>
      </c>
    </row>
    <row r="2432" spans="1:18" x14ac:dyDescent="0.3">
      <c r="A2432" t="s">
        <v>13</v>
      </c>
      <c r="B2432" s="7" t="s">
        <v>46</v>
      </c>
      <c r="C2432" t="s">
        <v>69</v>
      </c>
      <c r="D2432" s="10" t="s">
        <v>73</v>
      </c>
      <c r="E2432" t="s">
        <v>82</v>
      </c>
      <c r="F2432" s="4" t="s">
        <v>236</v>
      </c>
      <c r="G2432" t="s">
        <v>590</v>
      </c>
      <c r="H2432" s="2">
        <f t="shared" si="259"/>
        <v>0.52430555555555558</v>
      </c>
      <c r="I2432" s="2">
        <f t="shared" si="260"/>
        <v>0.87152777777777779</v>
      </c>
      <c r="J2432" t="str">
        <f t="shared" si="261"/>
        <v>19 May</v>
      </c>
      <c r="K2432" t="s">
        <v>1823</v>
      </c>
      <c r="L2432" t="s">
        <v>1993</v>
      </c>
      <c r="M2432" t="s">
        <v>1997</v>
      </c>
      <c r="N2432">
        <v>12373</v>
      </c>
      <c r="O2432">
        <f t="shared" si="262"/>
        <v>3</v>
      </c>
      <c r="P2432" s="4" t="str">
        <f t="shared" si="263"/>
        <v>15</v>
      </c>
      <c r="Q2432" s="8">
        <f t="shared" si="264"/>
        <v>40</v>
      </c>
      <c r="R2432">
        <f t="shared" si="265"/>
        <v>940</v>
      </c>
    </row>
    <row r="2433" spans="1:18" x14ac:dyDescent="0.3">
      <c r="A2433" t="s">
        <v>13</v>
      </c>
      <c r="B2433" s="7" t="s">
        <v>30</v>
      </c>
      <c r="C2433" t="s">
        <v>69</v>
      </c>
      <c r="D2433" s="10" t="s">
        <v>73</v>
      </c>
      <c r="E2433" t="s">
        <v>82</v>
      </c>
      <c r="F2433" s="4" t="s">
        <v>222</v>
      </c>
      <c r="G2433" t="s">
        <v>554</v>
      </c>
      <c r="H2433" s="2">
        <f t="shared" si="259"/>
        <v>0.79166666666666663</v>
      </c>
      <c r="I2433" s="2">
        <f t="shared" si="260"/>
        <v>0.66666666666666663</v>
      </c>
      <c r="J2433" t="str">
        <f t="shared" si="261"/>
        <v>28 May</v>
      </c>
      <c r="K2433" t="s">
        <v>1778</v>
      </c>
      <c r="L2433" t="s">
        <v>1993</v>
      </c>
      <c r="M2433" t="s">
        <v>1996</v>
      </c>
      <c r="N2433">
        <v>16079</v>
      </c>
      <c r="O2433">
        <f t="shared" si="262"/>
        <v>3</v>
      </c>
      <c r="P2433" s="4" t="str">
        <f t="shared" si="263"/>
        <v>27</v>
      </c>
      <c r="Q2433" s="8">
        <f t="shared" si="264"/>
        <v>0</v>
      </c>
      <c r="R2433">
        <f t="shared" si="265"/>
        <v>1620</v>
      </c>
    </row>
    <row r="2434" spans="1:18" x14ac:dyDescent="0.3">
      <c r="A2434" t="s">
        <v>13</v>
      </c>
      <c r="B2434" s="7" t="s">
        <v>55</v>
      </c>
      <c r="C2434" t="s">
        <v>67</v>
      </c>
      <c r="D2434" s="10" t="s">
        <v>69</v>
      </c>
      <c r="E2434" t="s">
        <v>75</v>
      </c>
      <c r="F2434" s="4" t="s">
        <v>256</v>
      </c>
      <c r="G2434" t="s">
        <v>422</v>
      </c>
      <c r="H2434" s="2">
        <f t="shared" si="259"/>
        <v>0.47222222222222221</v>
      </c>
      <c r="I2434" s="2">
        <f t="shared" si="260"/>
        <v>0.34722222222222221</v>
      </c>
      <c r="J2434" t="str">
        <f t="shared" si="261"/>
        <v/>
      </c>
      <c r="K2434" t="s">
        <v>1666</v>
      </c>
      <c r="L2434" t="s">
        <v>1991</v>
      </c>
      <c r="M2434" t="s">
        <v>1996</v>
      </c>
      <c r="N2434">
        <v>7229</v>
      </c>
      <c r="O2434">
        <f t="shared" si="262"/>
        <v>2</v>
      </c>
      <c r="P2434" s="4" t="str">
        <f t="shared" si="263"/>
        <v>3</v>
      </c>
      <c r="Q2434" s="8">
        <f t="shared" si="264"/>
        <v>0</v>
      </c>
      <c r="R2434">
        <f t="shared" si="265"/>
        <v>180</v>
      </c>
    </row>
    <row r="2435" spans="1:18" x14ac:dyDescent="0.3">
      <c r="A2435" t="s">
        <v>13</v>
      </c>
      <c r="B2435" s="7" t="s">
        <v>49</v>
      </c>
      <c r="C2435" t="s">
        <v>67</v>
      </c>
      <c r="D2435" s="10" t="s">
        <v>72</v>
      </c>
      <c r="E2435" t="s">
        <v>81</v>
      </c>
      <c r="F2435" s="4" t="s">
        <v>226</v>
      </c>
      <c r="G2435" t="s">
        <v>888</v>
      </c>
      <c r="H2435" s="2">
        <f t="shared" ref="H2435:H2498" si="266">TIMEVALUE(LEFT(G2435,5))</f>
        <v>0.88888888888888884</v>
      </c>
      <c r="I2435" s="2">
        <f t="shared" ref="I2435:I2498" si="267">F2435*1</f>
        <v>0.89236111111111116</v>
      </c>
      <c r="J2435" t="str">
        <f t="shared" ref="J2435:J2498" si="268">IF(LEN(G2435)&gt;5, MID(G2435,7,6), "")</f>
        <v>07 Mar</v>
      </c>
      <c r="K2435" t="s">
        <v>1930</v>
      </c>
      <c r="L2435" t="s">
        <v>1993</v>
      </c>
      <c r="M2435" t="s">
        <v>1996</v>
      </c>
      <c r="N2435">
        <v>17471</v>
      </c>
      <c r="O2435">
        <f t="shared" ref="O2435:O2498" si="269">LEN(E2435)-LEN(SUBSTITUTE(E2435,"→",""))+1</f>
        <v>3</v>
      </c>
      <c r="P2435" s="4" t="str">
        <f t="shared" ref="P2435:P2498" si="270">LEFT(K2435, FIND("h", K2435)-1)</f>
        <v>23</v>
      </c>
      <c r="Q2435" s="8">
        <f t="shared" ref="Q2435:Q2498" si="271">IFERROR(VALUE(MID(K2435, FIND("h",K2435)+2, FIND("m",K2435)-FIND("h",K2435)-2)), 0)*1</f>
        <v>55</v>
      </c>
      <c r="R2435">
        <f t="shared" ref="R2435:R2498" si="272">(P2435*60+Q2435)</f>
        <v>1435</v>
      </c>
    </row>
    <row r="2436" spans="1:18" x14ac:dyDescent="0.3">
      <c r="A2436" t="s">
        <v>13</v>
      </c>
      <c r="B2436" s="7" t="s">
        <v>26</v>
      </c>
      <c r="C2436" t="s">
        <v>68</v>
      </c>
      <c r="D2436" s="10" t="s">
        <v>67</v>
      </c>
      <c r="E2436" t="s">
        <v>85</v>
      </c>
      <c r="F2436" s="4" t="s">
        <v>258</v>
      </c>
      <c r="G2436" t="s">
        <v>592</v>
      </c>
      <c r="H2436" s="2">
        <f t="shared" si="266"/>
        <v>0.68055555555555558</v>
      </c>
      <c r="I2436" s="2">
        <f t="shared" si="267"/>
        <v>0.27083333333333331</v>
      </c>
      <c r="J2436" t="str">
        <f t="shared" si="268"/>
        <v/>
      </c>
      <c r="K2436" t="s">
        <v>1835</v>
      </c>
      <c r="L2436" t="s">
        <v>1993</v>
      </c>
      <c r="M2436" t="s">
        <v>1996</v>
      </c>
      <c r="N2436">
        <v>14781</v>
      </c>
      <c r="O2436">
        <f t="shared" si="269"/>
        <v>3</v>
      </c>
      <c r="P2436" s="4" t="str">
        <f t="shared" si="270"/>
        <v>9</v>
      </c>
      <c r="Q2436" s="8">
        <f t="shared" si="271"/>
        <v>50</v>
      </c>
      <c r="R2436">
        <f t="shared" si="272"/>
        <v>590</v>
      </c>
    </row>
    <row r="2437" spans="1:18" x14ac:dyDescent="0.3">
      <c r="A2437" t="s">
        <v>13</v>
      </c>
      <c r="B2437" s="7" t="s">
        <v>25</v>
      </c>
      <c r="C2437" t="s">
        <v>68</v>
      </c>
      <c r="D2437" s="10" t="s">
        <v>67</v>
      </c>
      <c r="E2437" t="s">
        <v>85</v>
      </c>
      <c r="F2437" s="4" t="s">
        <v>258</v>
      </c>
      <c r="G2437" t="s">
        <v>269</v>
      </c>
      <c r="H2437" s="2">
        <f t="shared" si="266"/>
        <v>0.82638888888888884</v>
      </c>
      <c r="I2437" s="2">
        <f t="shared" si="267"/>
        <v>0.27083333333333331</v>
      </c>
      <c r="J2437" t="str">
        <f t="shared" si="268"/>
        <v/>
      </c>
      <c r="K2437" t="s">
        <v>1645</v>
      </c>
      <c r="L2437" t="s">
        <v>1993</v>
      </c>
      <c r="M2437" t="s">
        <v>1996</v>
      </c>
      <c r="N2437">
        <v>14571</v>
      </c>
      <c r="O2437">
        <f t="shared" si="269"/>
        <v>3</v>
      </c>
      <c r="P2437" s="4" t="str">
        <f t="shared" si="270"/>
        <v>13</v>
      </c>
      <c r="Q2437" s="8">
        <f t="shared" si="271"/>
        <v>20</v>
      </c>
      <c r="R2437">
        <f t="shared" si="272"/>
        <v>800</v>
      </c>
    </row>
    <row r="2438" spans="1:18" x14ac:dyDescent="0.3">
      <c r="A2438" t="s">
        <v>15</v>
      </c>
      <c r="B2438" s="7" t="s">
        <v>46</v>
      </c>
      <c r="C2438" t="s">
        <v>69</v>
      </c>
      <c r="D2438" s="10" t="s">
        <v>73</v>
      </c>
      <c r="E2438" t="s">
        <v>82</v>
      </c>
      <c r="F2438" s="4" t="s">
        <v>356</v>
      </c>
      <c r="G2438" t="s">
        <v>438</v>
      </c>
      <c r="H2438" s="2">
        <f t="shared" si="266"/>
        <v>0.52430555555555558</v>
      </c>
      <c r="I2438" s="2">
        <f t="shared" si="267"/>
        <v>0.15972222222222221</v>
      </c>
      <c r="J2438" t="str">
        <f t="shared" si="268"/>
        <v/>
      </c>
      <c r="K2438" t="s">
        <v>1842</v>
      </c>
      <c r="L2438" t="s">
        <v>1993</v>
      </c>
      <c r="M2438" t="s">
        <v>1996</v>
      </c>
      <c r="N2438">
        <v>10197</v>
      </c>
      <c r="O2438">
        <f t="shared" si="269"/>
        <v>3</v>
      </c>
      <c r="P2438" s="4" t="str">
        <f t="shared" si="270"/>
        <v>8</v>
      </c>
      <c r="Q2438" s="8">
        <f t="shared" si="271"/>
        <v>45</v>
      </c>
      <c r="R2438">
        <f t="shared" si="272"/>
        <v>525</v>
      </c>
    </row>
    <row r="2439" spans="1:18" x14ac:dyDescent="0.3">
      <c r="A2439" t="s">
        <v>14</v>
      </c>
      <c r="B2439" s="7" t="s">
        <v>31</v>
      </c>
      <c r="C2439" t="s">
        <v>69</v>
      </c>
      <c r="D2439" s="10" t="s">
        <v>73</v>
      </c>
      <c r="E2439" t="s">
        <v>83</v>
      </c>
      <c r="F2439" s="4" t="s">
        <v>353</v>
      </c>
      <c r="G2439" t="s">
        <v>337</v>
      </c>
      <c r="H2439" s="2">
        <f t="shared" si="266"/>
        <v>0.95138888888888884</v>
      </c>
      <c r="I2439" s="2">
        <f t="shared" si="267"/>
        <v>0.74652777777777779</v>
      </c>
      <c r="J2439" t="str">
        <f t="shared" si="268"/>
        <v/>
      </c>
      <c r="K2439" t="s">
        <v>1745</v>
      </c>
      <c r="L2439" t="s">
        <v>1993</v>
      </c>
      <c r="M2439" t="s">
        <v>1996</v>
      </c>
      <c r="N2439">
        <v>5975</v>
      </c>
      <c r="O2439">
        <f t="shared" si="269"/>
        <v>3</v>
      </c>
      <c r="P2439" s="4" t="str">
        <f t="shared" si="270"/>
        <v>4</v>
      </c>
      <c r="Q2439" s="8">
        <f t="shared" si="271"/>
        <v>55</v>
      </c>
      <c r="R2439">
        <f t="shared" si="272"/>
        <v>295</v>
      </c>
    </row>
    <row r="2440" spans="1:18" x14ac:dyDescent="0.3">
      <c r="A2440" t="s">
        <v>15</v>
      </c>
      <c r="B2440" s="7" t="s">
        <v>63</v>
      </c>
      <c r="C2440" t="s">
        <v>69</v>
      </c>
      <c r="D2440" s="10" t="s">
        <v>73</v>
      </c>
      <c r="E2440" t="s">
        <v>82</v>
      </c>
      <c r="F2440" s="4" t="s">
        <v>319</v>
      </c>
      <c r="G2440" t="s">
        <v>486</v>
      </c>
      <c r="H2440" s="2">
        <f t="shared" si="266"/>
        <v>6.25E-2</v>
      </c>
      <c r="I2440" s="2">
        <f t="shared" si="267"/>
        <v>0.73958333333333337</v>
      </c>
      <c r="J2440" t="str">
        <f t="shared" si="268"/>
        <v>10 Apr</v>
      </c>
      <c r="K2440" t="s">
        <v>1786</v>
      </c>
      <c r="L2440" t="s">
        <v>1993</v>
      </c>
      <c r="M2440" t="s">
        <v>1996</v>
      </c>
      <c r="N2440">
        <v>8535</v>
      </c>
      <c r="O2440">
        <f t="shared" si="269"/>
        <v>3</v>
      </c>
      <c r="P2440" s="4" t="str">
        <f t="shared" si="270"/>
        <v>7</v>
      </c>
      <c r="Q2440" s="8">
        <f t="shared" si="271"/>
        <v>45</v>
      </c>
      <c r="R2440">
        <f t="shared" si="272"/>
        <v>465</v>
      </c>
    </row>
    <row r="2441" spans="1:18" x14ac:dyDescent="0.3">
      <c r="A2441" t="s">
        <v>15</v>
      </c>
      <c r="B2441" s="7" t="s">
        <v>60</v>
      </c>
      <c r="C2441" t="s">
        <v>69</v>
      </c>
      <c r="D2441" s="10" t="s">
        <v>73</v>
      </c>
      <c r="E2441" t="s">
        <v>82</v>
      </c>
      <c r="F2441" s="4" t="s">
        <v>363</v>
      </c>
      <c r="G2441" t="s">
        <v>352</v>
      </c>
      <c r="H2441" s="2">
        <f t="shared" si="266"/>
        <v>0.875</v>
      </c>
      <c r="I2441" s="2">
        <f t="shared" si="267"/>
        <v>0.41319444444444442</v>
      </c>
      <c r="J2441" t="str">
        <f t="shared" si="268"/>
        <v/>
      </c>
      <c r="K2441" t="s">
        <v>1657</v>
      </c>
      <c r="L2441" t="s">
        <v>1993</v>
      </c>
      <c r="M2441" t="s">
        <v>1996</v>
      </c>
      <c r="N2441">
        <v>12537</v>
      </c>
      <c r="O2441">
        <f t="shared" si="269"/>
        <v>3</v>
      </c>
      <c r="P2441" s="4" t="str">
        <f t="shared" si="270"/>
        <v>11</v>
      </c>
      <c r="Q2441" s="8">
        <f t="shared" si="271"/>
        <v>5</v>
      </c>
      <c r="R2441">
        <f t="shared" si="272"/>
        <v>665</v>
      </c>
    </row>
    <row r="2442" spans="1:18" x14ac:dyDescent="0.3">
      <c r="A2442" t="s">
        <v>12</v>
      </c>
      <c r="B2442" s="7" t="s">
        <v>55</v>
      </c>
      <c r="C2442" t="s">
        <v>68</v>
      </c>
      <c r="D2442" s="10" t="s">
        <v>67</v>
      </c>
      <c r="E2442" t="s">
        <v>80</v>
      </c>
      <c r="F2442" s="4" t="s">
        <v>267</v>
      </c>
      <c r="G2442" t="s">
        <v>463</v>
      </c>
      <c r="H2442" s="2">
        <f t="shared" si="266"/>
        <v>0.97222222222222221</v>
      </c>
      <c r="I2442" s="2">
        <f t="shared" si="267"/>
        <v>0.86458333333333337</v>
      </c>
      <c r="J2442" t="str">
        <f t="shared" si="268"/>
        <v/>
      </c>
      <c r="K2442" t="s">
        <v>1634</v>
      </c>
      <c r="L2442" t="s">
        <v>1991</v>
      </c>
      <c r="M2442" t="s">
        <v>1996</v>
      </c>
      <c r="N2442">
        <v>4145</v>
      </c>
      <c r="O2442">
        <f t="shared" si="269"/>
        <v>2</v>
      </c>
      <c r="P2442" s="4" t="str">
        <f t="shared" si="270"/>
        <v>2</v>
      </c>
      <c r="Q2442" s="8">
        <f t="shared" si="271"/>
        <v>35</v>
      </c>
      <c r="R2442">
        <f t="shared" si="272"/>
        <v>155</v>
      </c>
    </row>
    <row r="2443" spans="1:18" x14ac:dyDescent="0.3">
      <c r="A2443" t="s">
        <v>11</v>
      </c>
      <c r="B2443" s="7" t="s">
        <v>51</v>
      </c>
      <c r="C2443" t="s">
        <v>71</v>
      </c>
      <c r="D2443" s="10" t="s">
        <v>74</v>
      </c>
      <c r="E2443" t="s">
        <v>102</v>
      </c>
      <c r="F2443" s="4" t="s">
        <v>334</v>
      </c>
      <c r="G2443" t="s">
        <v>580</v>
      </c>
      <c r="H2443" s="2">
        <f t="shared" si="266"/>
        <v>0.44444444444444442</v>
      </c>
      <c r="I2443" s="2">
        <f t="shared" si="267"/>
        <v>0.38194444444444442</v>
      </c>
      <c r="J2443" t="str">
        <f t="shared" si="268"/>
        <v/>
      </c>
      <c r="K2443" t="s">
        <v>1675</v>
      </c>
      <c r="L2443" t="s">
        <v>1991</v>
      </c>
      <c r="M2443" t="s">
        <v>1996</v>
      </c>
      <c r="N2443">
        <v>4049</v>
      </c>
      <c r="O2443">
        <f t="shared" si="269"/>
        <v>2</v>
      </c>
      <c r="P2443" s="4" t="str">
        <f t="shared" si="270"/>
        <v>1</v>
      </c>
      <c r="Q2443" s="8">
        <f t="shared" si="271"/>
        <v>30</v>
      </c>
      <c r="R2443">
        <f t="shared" si="272"/>
        <v>90</v>
      </c>
    </row>
    <row r="2444" spans="1:18" x14ac:dyDescent="0.3">
      <c r="A2444" t="s">
        <v>18</v>
      </c>
      <c r="B2444" s="7" t="s">
        <v>33</v>
      </c>
      <c r="C2444" t="s">
        <v>68</v>
      </c>
      <c r="D2444" s="10" t="s">
        <v>67</v>
      </c>
      <c r="E2444" t="s">
        <v>98</v>
      </c>
      <c r="F2444" s="4" t="s">
        <v>369</v>
      </c>
      <c r="G2444" t="s">
        <v>963</v>
      </c>
      <c r="H2444" s="2">
        <f t="shared" si="266"/>
        <v>0.44444444444444442</v>
      </c>
      <c r="I2444" s="2">
        <f t="shared" si="267"/>
        <v>0.94444444444444442</v>
      </c>
      <c r="J2444" t="str">
        <f t="shared" si="268"/>
        <v>10 May</v>
      </c>
      <c r="K2444" t="s">
        <v>1661</v>
      </c>
      <c r="L2444" t="s">
        <v>1993</v>
      </c>
      <c r="M2444" t="s">
        <v>1996</v>
      </c>
      <c r="N2444">
        <v>5192</v>
      </c>
      <c r="O2444">
        <f t="shared" si="269"/>
        <v>3</v>
      </c>
      <c r="P2444" s="4" t="str">
        <f t="shared" si="270"/>
        <v>12</v>
      </c>
      <c r="Q2444" s="8">
        <f t="shared" si="271"/>
        <v>0</v>
      </c>
      <c r="R2444">
        <f t="shared" si="272"/>
        <v>720</v>
      </c>
    </row>
    <row r="2445" spans="1:18" x14ac:dyDescent="0.3">
      <c r="A2445" t="s">
        <v>12</v>
      </c>
      <c r="B2445" s="7" t="s">
        <v>33</v>
      </c>
      <c r="C2445" t="s">
        <v>67</v>
      </c>
      <c r="D2445" s="10" t="s">
        <v>69</v>
      </c>
      <c r="E2445" t="s">
        <v>75</v>
      </c>
      <c r="F2445" s="4" t="s">
        <v>307</v>
      </c>
      <c r="G2445" t="s">
        <v>244</v>
      </c>
      <c r="H2445" s="2">
        <f t="shared" si="266"/>
        <v>0.99652777777777779</v>
      </c>
      <c r="I2445" s="2">
        <f t="shared" si="267"/>
        <v>0.87847222222222221</v>
      </c>
      <c r="J2445" t="str">
        <f t="shared" si="268"/>
        <v/>
      </c>
      <c r="K2445" t="s">
        <v>1623</v>
      </c>
      <c r="L2445" t="s">
        <v>1991</v>
      </c>
      <c r="M2445" t="s">
        <v>1996</v>
      </c>
      <c r="N2445">
        <v>6121</v>
      </c>
      <c r="O2445">
        <f t="shared" si="269"/>
        <v>2</v>
      </c>
      <c r="P2445" s="4" t="str">
        <f t="shared" si="270"/>
        <v>2</v>
      </c>
      <c r="Q2445" s="8">
        <f t="shared" si="271"/>
        <v>50</v>
      </c>
      <c r="R2445">
        <f t="shared" si="272"/>
        <v>170</v>
      </c>
    </row>
    <row r="2446" spans="1:18" x14ac:dyDescent="0.3">
      <c r="A2446" t="s">
        <v>12</v>
      </c>
      <c r="B2446" s="7" t="s">
        <v>28</v>
      </c>
      <c r="C2446" t="s">
        <v>69</v>
      </c>
      <c r="D2446" s="10" t="s">
        <v>73</v>
      </c>
      <c r="E2446" t="s">
        <v>82</v>
      </c>
      <c r="F2446" s="4" t="s">
        <v>356</v>
      </c>
      <c r="G2446" t="s">
        <v>297</v>
      </c>
      <c r="H2446" s="2">
        <f t="shared" si="266"/>
        <v>0.80208333333333337</v>
      </c>
      <c r="I2446" s="2">
        <f t="shared" si="267"/>
        <v>0.15972222222222221</v>
      </c>
      <c r="J2446" t="str">
        <f t="shared" si="268"/>
        <v/>
      </c>
      <c r="K2446" t="s">
        <v>1704</v>
      </c>
      <c r="L2446" t="s">
        <v>1993</v>
      </c>
      <c r="M2446" t="s">
        <v>1996</v>
      </c>
      <c r="N2446">
        <v>8669</v>
      </c>
      <c r="O2446">
        <f t="shared" si="269"/>
        <v>3</v>
      </c>
      <c r="P2446" s="4" t="str">
        <f t="shared" si="270"/>
        <v>15</v>
      </c>
      <c r="Q2446" s="8">
        <f t="shared" si="271"/>
        <v>25</v>
      </c>
      <c r="R2446">
        <f t="shared" si="272"/>
        <v>925</v>
      </c>
    </row>
    <row r="2447" spans="1:18" x14ac:dyDescent="0.3">
      <c r="A2447" t="s">
        <v>15</v>
      </c>
      <c r="B2447" s="7" t="s">
        <v>46</v>
      </c>
      <c r="C2447" t="s">
        <v>69</v>
      </c>
      <c r="D2447" s="10" t="s">
        <v>73</v>
      </c>
      <c r="E2447" t="s">
        <v>82</v>
      </c>
      <c r="F2447" s="4" t="s">
        <v>285</v>
      </c>
      <c r="G2447" t="s">
        <v>297</v>
      </c>
      <c r="H2447" s="2">
        <f t="shared" si="266"/>
        <v>0.80208333333333337</v>
      </c>
      <c r="I2447" s="2">
        <f t="shared" si="267"/>
        <v>0.25</v>
      </c>
      <c r="J2447" t="str">
        <f t="shared" si="268"/>
        <v/>
      </c>
      <c r="K2447" t="s">
        <v>1633</v>
      </c>
      <c r="L2447" t="s">
        <v>1993</v>
      </c>
      <c r="M2447" t="s">
        <v>1996</v>
      </c>
      <c r="N2447">
        <v>8476</v>
      </c>
      <c r="O2447">
        <f t="shared" si="269"/>
        <v>3</v>
      </c>
      <c r="P2447" s="4" t="str">
        <f t="shared" si="270"/>
        <v>13</v>
      </c>
      <c r="Q2447" s="8">
        <f t="shared" si="271"/>
        <v>15</v>
      </c>
      <c r="R2447">
        <f t="shared" si="272"/>
        <v>795</v>
      </c>
    </row>
    <row r="2448" spans="1:18" x14ac:dyDescent="0.3">
      <c r="A2448" t="s">
        <v>14</v>
      </c>
      <c r="B2448" s="7" t="s">
        <v>59</v>
      </c>
      <c r="C2448" t="s">
        <v>71</v>
      </c>
      <c r="D2448" s="10" t="s">
        <v>74</v>
      </c>
      <c r="E2448" t="s">
        <v>102</v>
      </c>
      <c r="F2448" s="4" t="s">
        <v>238</v>
      </c>
      <c r="G2448" t="s">
        <v>391</v>
      </c>
      <c r="H2448" s="2">
        <f t="shared" si="266"/>
        <v>0.30208333333333331</v>
      </c>
      <c r="I2448" s="2">
        <f t="shared" si="267"/>
        <v>0.23958333333333334</v>
      </c>
      <c r="J2448" t="str">
        <f t="shared" si="268"/>
        <v/>
      </c>
      <c r="K2448" t="s">
        <v>1675</v>
      </c>
      <c r="L2448" t="s">
        <v>1991</v>
      </c>
      <c r="M2448" t="s">
        <v>1998</v>
      </c>
      <c r="N2448">
        <v>2647</v>
      </c>
      <c r="O2448">
        <f t="shared" si="269"/>
        <v>2</v>
      </c>
      <c r="P2448" s="4" t="str">
        <f t="shared" si="270"/>
        <v>1</v>
      </c>
      <c r="Q2448" s="8">
        <f t="shared" si="271"/>
        <v>30</v>
      </c>
      <c r="R2448">
        <f t="shared" si="272"/>
        <v>90</v>
      </c>
    </row>
    <row r="2449" spans="1:18" x14ac:dyDescent="0.3">
      <c r="A2449" t="s">
        <v>13</v>
      </c>
      <c r="B2449" s="7" t="s">
        <v>54</v>
      </c>
      <c r="C2449" t="s">
        <v>69</v>
      </c>
      <c r="D2449" s="10" t="s">
        <v>73</v>
      </c>
      <c r="E2449" t="s">
        <v>82</v>
      </c>
      <c r="F2449" s="4" t="s">
        <v>236</v>
      </c>
      <c r="G2449" t="s">
        <v>829</v>
      </c>
      <c r="H2449" s="2">
        <f t="shared" si="266"/>
        <v>0.79166666666666663</v>
      </c>
      <c r="I2449" s="2">
        <f t="shared" si="267"/>
        <v>0.87152777777777779</v>
      </c>
      <c r="J2449" t="str">
        <f t="shared" si="268"/>
        <v>07 Jun</v>
      </c>
      <c r="K2449" t="s">
        <v>1659</v>
      </c>
      <c r="L2449" t="s">
        <v>1993</v>
      </c>
      <c r="M2449" t="s">
        <v>1996</v>
      </c>
      <c r="N2449">
        <v>14714</v>
      </c>
      <c r="O2449">
        <f t="shared" si="269"/>
        <v>3</v>
      </c>
      <c r="P2449" s="4" t="str">
        <f t="shared" si="270"/>
        <v>22</v>
      </c>
      <c r="Q2449" s="8">
        <f t="shared" si="271"/>
        <v>5</v>
      </c>
      <c r="R2449">
        <f t="shared" si="272"/>
        <v>1325</v>
      </c>
    </row>
    <row r="2450" spans="1:18" x14ac:dyDescent="0.3">
      <c r="A2450" t="s">
        <v>12</v>
      </c>
      <c r="B2450" s="7" t="s">
        <v>38</v>
      </c>
      <c r="C2450" t="s">
        <v>69</v>
      </c>
      <c r="D2450" s="10" t="s">
        <v>73</v>
      </c>
      <c r="E2450" t="s">
        <v>83</v>
      </c>
      <c r="F2450" s="4" t="s">
        <v>327</v>
      </c>
      <c r="G2450" t="s">
        <v>920</v>
      </c>
      <c r="H2450" s="2">
        <f t="shared" si="266"/>
        <v>0.34375</v>
      </c>
      <c r="I2450" s="2">
        <f t="shared" si="267"/>
        <v>0.85416666666666663</v>
      </c>
      <c r="J2450" t="str">
        <f t="shared" si="268"/>
        <v>07 Mar</v>
      </c>
      <c r="K2450" t="s">
        <v>1769</v>
      </c>
      <c r="L2450" t="s">
        <v>1993</v>
      </c>
      <c r="M2450" t="s">
        <v>1996</v>
      </c>
      <c r="N2450">
        <v>10566</v>
      </c>
      <c r="O2450">
        <f t="shared" si="269"/>
        <v>3</v>
      </c>
      <c r="P2450" s="4" t="str">
        <f t="shared" si="270"/>
        <v>11</v>
      </c>
      <c r="Q2450" s="8">
        <f t="shared" si="271"/>
        <v>45</v>
      </c>
      <c r="R2450">
        <f t="shared" si="272"/>
        <v>705</v>
      </c>
    </row>
    <row r="2451" spans="1:18" x14ac:dyDescent="0.3">
      <c r="A2451" t="s">
        <v>13</v>
      </c>
      <c r="B2451" s="7" t="s">
        <v>44</v>
      </c>
      <c r="C2451" t="s">
        <v>69</v>
      </c>
      <c r="D2451" s="10" t="s">
        <v>73</v>
      </c>
      <c r="E2451" t="s">
        <v>82</v>
      </c>
      <c r="F2451" s="4" t="s">
        <v>282</v>
      </c>
      <c r="G2451" t="s">
        <v>239</v>
      </c>
      <c r="H2451" s="2">
        <f t="shared" si="266"/>
        <v>0.79166666666666663</v>
      </c>
      <c r="I2451" s="2">
        <f t="shared" si="267"/>
        <v>0.47916666666666669</v>
      </c>
      <c r="J2451" t="str">
        <f t="shared" si="268"/>
        <v/>
      </c>
      <c r="K2451" t="s">
        <v>1695</v>
      </c>
      <c r="L2451" t="s">
        <v>1993</v>
      </c>
      <c r="M2451" t="s">
        <v>1997</v>
      </c>
      <c r="N2451">
        <v>10262</v>
      </c>
      <c r="O2451">
        <f t="shared" si="269"/>
        <v>3</v>
      </c>
      <c r="P2451" s="4" t="str">
        <f t="shared" si="270"/>
        <v>7</v>
      </c>
      <c r="Q2451" s="8">
        <f t="shared" si="271"/>
        <v>30</v>
      </c>
      <c r="R2451">
        <f t="shared" si="272"/>
        <v>450</v>
      </c>
    </row>
    <row r="2452" spans="1:18" x14ac:dyDescent="0.3">
      <c r="A2452" t="s">
        <v>15</v>
      </c>
      <c r="B2452" s="7" t="s">
        <v>39</v>
      </c>
      <c r="C2452" t="s">
        <v>69</v>
      </c>
      <c r="D2452" s="10" t="s">
        <v>73</v>
      </c>
      <c r="E2452" t="s">
        <v>82</v>
      </c>
      <c r="F2452" s="4" t="s">
        <v>300</v>
      </c>
      <c r="G2452" t="s">
        <v>531</v>
      </c>
      <c r="H2452" s="2">
        <f t="shared" si="266"/>
        <v>6.5972222222222224E-2</v>
      </c>
      <c r="I2452" s="2">
        <f t="shared" si="267"/>
        <v>0.41666666666666669</v>
      </c>
      <c r="J2452" t="str">
        <f t="shared" si="268"/>
        <v>22 Mar</v>
      </c>
      <c r="K2452" t="s">
        <v>1938</v>
      </c>
      <c r="L2452" t="s">
        <v>1993</v>
      </c>
      <c r="M2452" t="s">
        <v>1996</v>
      </c>
      <c r="N2452">
        <v>8098</v>
      </c>
      <c r="O2452">
        <f t="shared" si="269"/>
        <v>3</v>
      </c>
      <c r="P2452" s="4" t="str">
        <f t="shared" si="270"/>
        <v>15</v>
      </c>
      <c r="Q2452" s="8">
        <f t="shared" si="271"/>
        <v>35</v>
      </c>
      <c r="R2452">
        <f t="shared" si="272"/>
        <v>935</v>
      </c>
    </row>
    <row r="2453" spans="1:18" x14ac:dyDescent="0.3">
      <c r="A2453" t="s">
        <v>15</v>
      </c>
      <c r="B2453" s="7" t="s">
        <v>60</v>
      </c>
      <c r="C2453" t="s">
        <v>69</v>
      </c>
      <c r="D2453" s="10" t="s">
        <v>73</v>
      </c>
      <c r="E2453" t="s">
        <v>82</v>
      </c>
      <c r="F2453" s="4" t="s">
        <v>300</v>
      </c>
      <c r="G2453" t="s">
        <v>352</v>
      </c>
      <c r="H2453" s="2">
        <f t="shared" si="266"/>
        <v>0.875</v>
      </c>
      <c r="I2453" s="2">
        <f t="shared" si="267"/>
        <v>0.41666666666666669</v>
      </c>
      <c r="J2453" t="str">
        <f t="shared" si="268"/>
        <v/>
      </c>
      <c r="K2453" t="s">
        <v>1763</v>
      </c>
      <c r="L2453" t="s">
        <v>1993</v>
      </c>
      <c r="M2453" t="s">
        <v>1996</v>
      </c>
      <c r="N2453">
        <v>6883</v>
      </c>
      <c r="O2453">
        <f t="shared" si="269"/>
        <v>3</v>
      </c>
      <c r="P2453" s="4" t="str">
        <f t="shared" si="270"/>
        <v>11</v>
      </c>
      <c r="Q2453" s="8">
        <f t="shared" si="271"/>
        <v>0</v>
      </c>
      <c r="R2453">
        <f t="shared" si="272"/>
        <v>660</v>
      </c>
    </row>
    <row r="2454" spans="1:18" x14ac:dyDescent="0.3">
      <c r="A2454" t="s">
        <v>15</v>
      </c>
      <c r="B2454" s="7" t="s">
        <v>44</v>
      </c>
      <c r="C2454" t="s">
        <v>69</v>
      </c>
      <c r="D2454" s="10" t="s">
        <v>73</v>
      </c>
      <c r="E2454" t="s">
        <v>82</v>
      </c>
      <c r="F2454" s="4" t="s">
        <v>300</v>
      </c>
      <c r="G2454" t="s">
        <v>297</v>
      </c>
      <c r="H2454" s="2">
        <f t="shared" si="266"/>
        <v>0.80208333333333337</v>
      </c>
      <c r="I2454" s="2">
        <f t="shared" si="267"/>
        <v>0.41666666666666669</v>
      </c>
      <c r="J2454" t="str">
        <f t="shared" si="268"/>
        <v/>
      </c>
      <c r="K2454" t="s">
        <v>1691</v>
      </c>
      <c r="L2454" t="s">
        <v>1993</v>
      </c>
      <c r="M2454" t="s">
        <v>1996</v>
      </c>
      <c r="N2454">
        <v>16108</v>
      </c>
      <c r="O2454">
        <f t="shared" si="269"/>
        <v>3</v>
      </c>
      <c r="P2454" s="4" t="str">
        <f t="shared" si="270"/>
        <v>9</v>
      </c>
      <c r="Q2454" s="8">
        <f t="shared" si="271"/>
        <v>15</v>
      </c>
      <c r="R2454">
        <f t="shared" si="272"/>
        <v>555</v>
      </c>
    </row>
    <row r="2455" spans="1:18" x14ac:dyDescent="0.3">
      <c r="A2455" t="s">
        <v>14</v>
      </c>
      <c r="B2455" s="7" t="s">
        <v>61</v>
      </c>
      <c r="C2455" t="s">
        <v>68</v>
      </c>
      <c r="D2455" s="10" t="s">
        <v>67</v>
      </c>
      <c r="E2455" t="s">
        <v>80</v>
      </c>
      <c r="F2455" s="4" t="s">
        <v>217</v>
      </c>
      <c r="G2455" t="s">
        <v>245</v>
      </c>
      <c r="H2455" s="2">
        <f t="shared" si="266"/>
        <v>0.82291666666666663</v>
      </c>
      <c r="I2455" s="2">
        <f t="shared" si="267"/>
        <v>0.71875</v>
      </c>
      <c r="J2455" t="str">
        <f t="shared" si="268"/>
        <v/>
      </c>
      <c r="K2455" t="s">
        <v>1654</v>
      </c>
      <c r="L2455" t="s">
        <v>1991</v>
      </c>
      <c r="M2455" t="s">
        <v>1998</v>
      </c>
      <c r="N2455">
        <v>4413</v>
      </c>
      <c r="O2455">
        <f t="shared" si="269"/>
        <v>2</v>
      </c>
      <c r="P2455" s="4" t="str">
        <f t="shared" si="270"/>
        <v>2</v>
      </c>
      <c r="Q2455" s="8">
        <f t="shared" si="271"/>
        <v>30</v>
      </c>
      <c r="R2455">
        <f t="shared" si="272"/>
        <v>150</v>
      </c>
    </row>
    <row r="2456" spans="1:18" x14ac:dyDescent="0.3">
      <c r="A2456" t="s">
        <v>13</v>
      </c>
      <c r="B2456" s="7" t="s">
        <v>31</v>
      </c>
      <c r="C2456" t="s">
        <v>69</v>
      </c>
      <c r="D2456" s="10" t="s">
        <v>73</v>
      </c>
      <c r="E2456" t="s">
        <v>93</v>
      </c>
      <c r="F2456" s="4" t="s">
        <v>231</v>
      </c>
      <c r="G2456" t="s">
        <v>632</v>
      </c>
      <c r="H2456" s="2">
        <f t="shared" si="266"/>
        <v>0.52430555555555558</v>
      </c>
      <c r="I2456" s="2">
        <f t="shared" si="267"/>
        <v>0.60763888888888884</v>
      </c>
      <c r="J2456" t="str">
        <f t="shared" si="268"/>
        <v>02 Jun</v>
      </c>
      <c r="K2456" t="s">
        <v>1650</v>
      </c>
      <c r="L2456" t="s">
        <v>1992</v>
      </c>
      <c r="M2456" t="s">
        <v>1997</v>
      </c>
      <c r="N2456">
        <v>10919</v>
      </c>
      <c r="O2456">
        <f t="shared" si="269"/>
        <v>4</v>
      </c>
      <c r="P2456" s="4" t="str">
        <f t="shared" si="270"/>
        <v>22</v>
      </c>
      <c r="Q2456" s="8">
        <f t="shared" si="271"/>
        <v>0</v>
      </c>
      <c r="R2456">
        <f t="shared" si="272"/>
        <v>1320</v>
      </c>
    </row>
    <row r="2457" spans="1:18" x14ac:dyDescent="0.3">
      <c r="A2457" t="s">
        <v>11</v>
      </c>
      <c r="B2457" s="7" t="s">
        <v>33</v>
      </c>
      <c r="C2457" t="s">
        <v>68</v>
      </c>
      <c r="D2457" s="10" t="s">
        <v>67</v>
      </c>
      <c r="E2457" t="s">
        <v>80</v>
      </c>
      <c r="F2457" s="4" t="s">
        <v>226</v>
      </c>
      <c r="G2457" t="s">
        <v>860</v>
      </c>
      <c r="H2457" s="2">
        <f t="shared" si="266"/>
        <v>3.472222222222222E-3</v>
      </c>
      <c r="I2457" s="2">
        <f t="shared" si="267"/>
        <v>0.89236111111111116</v>
      </c>
      <c r="J2457" t="str">
        <f t="shared" si="268"/>
        <v>10 May</v>
      </c>
      <c r="K2457" t="s">
        <v>1683</v>
      </c>
      <c r="L2457" t="s">
        <v>1991</v>
      </c>
      <c r="M2457" t="s">
        <v>1996</v>
      </c>
      <c r="N2457">
        <v>4804</v>
      </c>
      <c r="O2457">
        <f t="shared" si="269"/>
        <v>2</v>
      </c>
      <c r="P2457" s="4" t="str">
        <f t="shared" si="270"/>
        <v>2</v>
      </c>
      <c r="Q2457" s="8">
        <f t="shared" si="271"/>
        <v>40</v>
      </c>
      <c r="R2457">
        <f t="shared" si="272"/>
        <v>160</v>
      </c>
    </row>
    <row r="2458" spans="1:18" x14ac:dyDescent="0.3">
      <c r="A2458" t="s">
        <v>13</v>
      </c>
      <c r="B2458" s="7" t="s">
        <v>54</v>
      </c>
      <c r="C2458" t="s">
        <v>68</v>
      </c>
      <c r="D2458" s="10" t="s">
        <v>67</v>
      </c>
      <c r="E2458" t="s">
        <v>98</v>
      </c>
      <c r="F2458" s="4" t="s">
        <v>263</v>
      </c>
      <c r="G2458" t="s">
        <v>964</v>
      </c>
      <c r="H2458" s="2">
        <f t="shared" si="266"/>
        <v>0.4548611111111111</v>
      </c>
      <c r="I2458" s="2">
        <f t="shared" si="267"/>
        <v>0.85069444444444442</v>
      </c>
      <c r="J2458" t="str">
        <f t="shared" si="268"/>
        <v>07 Jun</v>
      </c>
      <c r="K2458" t="s">
        <v>1699</v>
      </c>
      <c r="L2458" t="s">
        <v>1993</v>
      </c>
      <c r="M2458" t="s">
        <v>1997</v>
      </c>
      <c r="N2458">
        <v>10539</v>
      </c>
      <c r="O2458">
        <f t="shared" si="269"/>
        <v>3</v>
      </c>
      <c r="P2458" s="4" t="str">
        <f t="shared" si="270"/>
        <v>14</v>
      </c>
      <c r="Q2458" s="8">
        <f t="shared" si="271"/>
        <v>30</v>
      </c>
      <c r="R2458">
        <f t="shared" si="272"/>
        <v>870</v>
      </c>
    </row>
    <row r="2459" spans="1:18" x14ac:dyDescent="0.3">
      <c r="A2459" t="s">
        <v>11</v>
      </c>
      <c r="B2459" s="7" t="s">
        <v>56</v>
      </c>
      <c r="C2459" t="s">
        <v>67</v>
      </c>
      <c r="D2459" s="10" t="s">
        <v>72</v>
      </c>
      <c r="E2459" t="s">
        <v>75</v>
      </c>
      <c r="F2459" s="4" t="s">
        <v>203</v>
      </c>
      <c r="G2459" t="s">
        <v>965</v>
      </c>
      <c r="H2459" s="2">
        <f t="shared" si="266"/>
        <v>4.8611111111111112E-2</v>
      </c>
      <c r="I2459" s="2">
        <f t="shared" si="267"/>
        <v>0.93055555555555558</v>
      </c>
      <c r="J2459" t="str">
        <f t="shared" si="268"/>
        <v>13 Mar</v>
      </c>
      <c r="K2459" t="s">
        <v>1623</v>
      </c>
      <c r="L2459" t="s">
        <v>1991</v>
      </c>
      <c r="M2459" t="s">
        <v>1996</v>
      </c>
      <c r="N2459">
        <v>4377</v>
      </c>
      <c r="O2459">
        <f t="shared" si="269"/>
        <v>2</v>
      </c>
      <c r="P2459" s="4" t="str">
        <f t="shared" si="270"/>
        <v>2</v>
      </c>
      <c r="Q2459" s="8">
        <f t="shared" si="271"/>
        <v>50</v>
      </c>
      <c r="R2459">
        <f t="shared" si="272"/>
        <v>170</v>
      </c>
    </row>
    <row r="2460" spans="1:18" x14ac:dyDescent="0.3">
      <c r="A2460" t="s">
        <v>12</v>
      </c>
      <c r="B2460" s="7" t="s">
        <v>54</v>
      </c>
      <c r="C2460" t="s">
        <v>67</v>
      </c>
      <c r="D2460" s="10" t="s">
        <v>69</v>
      </c>
      <c r="E2460" t="s">
        <v>75</v>
      </c>
      <c r="F2460" s="4" t="s">
        <v>271</v>
      </c>
      <c r="G2460" t="s">
        <v>211</v>
      </c>
      <c r="H2460" s="2">
        <f t="shared" si="266"/>
        <v>0.37152777777777779</v>
      </c>
      <c r="I2460" s="2">
        <f t="shared" si="267"/>
        <v>0.25694444444444442</v>
      </c>
      <c r="J2460" t="str">
        <f t="shared" si="268"/>
        <v/>
      </c>
      <c r="K2460" t="s">
        <v>1660</v>
      </c>
      <c r="L2460" t="s">
        <v>1991</v>
      </c>
      <c r="M2460" t="s">
        <v>1996</v>
      </c>
      <c r="N2460">
        <v>6961</v>
      </c>
      <c r="O2460">
        <f t="shared" si="269"/>
        <v>2</v>
      </c>
      <c r="P2460" s="4" t="str">
        <f t="shared" si="270"/>
        <v>2</v>
      </c>
      <c r="Q2460" s="8">
        <f t="shared" si="271"/>
        <v>45</v>
      </c>
      <c r="R2460">
        <f t="shared" si="272"/>
        <v>165</v>
      </c>
    </row>
    <row r="2461" spans="1:18" x14ac:dyDescent="0.3">
      <c r="A2461" t="s">
        <v>15</v>
      </c>
      <c r="B2461" s="7" t="s">
        <v>30</v>
      </c>
      <c r="C2461" t="s">
        <v>69</v>
      </c>
      <c r="D2461" s="10" t="s">
        <v>73</v>
      </c>
      <c r="E2461" t="s">
        <v>82</v>
      </c>
      <c r="F2461" s="4" t="s">
        <v>296</v>
      </c>
      <c r="G2461" t="s">
        <v>352</v>
      </c>
      <c r="H2461" s="2">
        <f t="shared" si="266"/>
        <v>0.875</v>
      </c>
      <c r="I2461" s="2">
        <f t="shared" si="267"/>
        <v>0.54166666666666663</v>
      </c>
      <c r="J2461" t="str">
        <f t="shared" si="268"/>
        <v/>
      </c>
      <c r="K2461" t="s">
        <v>1711</v>
      </c>
      <c r="L2461" t="s">
        <v>1993</v>
      </c>
      <c r="M2461" t="s">
        <v>1996</v>
      </c>
      <c r="N2461">
        <v>7408</v>
      </c>
      <c r="O2461">
        <f t="shared" si="269"/>
        <v>3</v>
      </c>
      <c r="P2461" s="4" t="str">
        <f t="shared" si="270"/>
        <v>8</v>
      </c>
      <c r="Q2461" s="8">
        <f t="shared" si="271"/>
        <v>0</v>
      </c>
      <c r="R2461">
        <f t="shared" si="272"/>
        <v>480</v>
      </c>
    </row>
    <row r="2462" spans="1:18" x14ac:dyDescent="0.3">
      <c r="A2462" t="s">
        <v>11</v>
      </c>
      <c r="B2462" s="7" t="s">
        <v>33</v>
      </c>
      <c r="C2462" t="s">
        <v>67</v>
      </c>
      <c r="D2462" s="10" t="s">
        <v>69</v>
      </c>
      <c r="E2462" t="s">
        <v>75</v>
      </c>
      <c r="F2462" s="4" t="s">
        <v>209</v>
      </c>
      <c r="G2462" t="s">
        <v>227</v>
      </c>
      <c r="H2462" s="2">
        <f t="shared" si="266"/>
        <v>0.90972222222222221</v>
      </c>
      <c r="I2462" s="2">
        <f t="shared" si="267"/>
        <v>0.78819444444444442</v>
      </c>
      <c r="J2462" t="str">
        <f t="shared" si="268"/>
        <v/>
      </c>
      <c r="K2462" t="s">
        <v>1644</v>
      </c>
      <c r="L2462" t="s">
        <v>1991</v>
      </c>
      <c r="M2462" t="s">
        <v>1996</v>
      </c>
      <c r="N2462">
        <v>4823</v>
      </c>
      <c r="O2462">
        <f t="shared" si="269"/>
        <v>2</v>
      </c>
      <c r="P2462" s="4" t="str">
        <f t="shared" si="270"/>
        <v>2</v>
      </c>
      <c r="Q2462" s="8">
        <f t="shared" si="271"/>
        <v>55</v>
      </c>
      <c r="R2462">
        <f t="shared" si="272"/>
        <v>175</v>
      </c>
    </row>
    <row r="2463" spans="1:18" x14ac:dyDescent="0.3">
      <c r="A2463" t="s">
        <v>11</v>
      </c>
      <c r="B2463" s="7" t="s">
        <v>39</v>
      </c>
      <c r="C2463" t="s">
        <v>68</v>
      </c>
      <c r="D2463" s="10" t="s">
        <v>67</v>
      </c>
      <c r="E2463" t="s">
        <v>80</v>
      </c>
      <c r="F2463" s="4" t="s">
        <v>339</v>
      </c>
      <c r="G2463" t="s">
        <v>266</v>
      </c>
      <c r="H2463" s="2">
        <f t="shared" si="266"/>
        <v>0.70486111111111116</v>
      </c>
      <c r="I2463" s="2">
        <f t="shared" si="267"/>
        <v>0.59722222222222221</v>
      </c>
      <c r="J2463" t="str">
        <f t="shared" si="268"/>
        <v/>
      </c>
      <c r="K2463" t="s">
        <v>1634</v>
      </c>
      <c r="L2463" t="s">
        <v>1991</v>
      </c>
      <c r="M2463" t="s">
        <v>1996</v>
      </c>
      <c r="N2463">
        <v>5198</v>
      </c>
      <c r="O2463">
        <f t="shared" si="269"/>
        <v>2</v>
      </c>
      <c r="P2463" s="4" t="str">
        <f t="shared" si="270"/>
        <v>2</v>
      </c>
      <c r="Q2463" s="8">
        <f t="shared" si="271"/>
        <v>35</v>
      </c>
      <c r="R2463">
        <f t="shared" si="272"/>
        <v>155</v>
      </c>
    </row>
    <row r="2464" spans="1:18" x14ac:dyDescent="0.3">
      <c r="A2464" t="s">
        <v>13</v>
      </c>
      <c r="B2464" s="7" t="s">
        <v>31</v>
      </c>
      <c r="C2464" t="s">
        <v>69</v>
      </c>
      <c r="D2464" s="10" t="s">
        <v>73</v>
      </c>
      <c r="E2464" t="s">
        <v>82</v>
      </c>
      <c r="F2464" s="4" t="s">
        <v>255</v>
      </c>
      <c r="G2464" t="s">
        <v>574</v>
      </c>
      <c r="H2464" s="2">
        <f t="shared" si="266"/>
        <v>0.79166666666666663</v>
      </c>
      <c r="I2464" s="2">
        <f t="shared" si="267"/>
        <v>0.72916666666666663</v>
      </c>
      <c r="J2464" t="str">
        <f t="shared" si="268"/>
        <v>02 Jun</v>
      </c>
      <c r="K2464" t="s">
        <v>1631</v>
      </c>
      <c r="L2464" t="s">
        <v>1993</v>
      </c>
      <c r="M2464" t="s">
        <v>1997</v>
      </c>
      <c r="N2464">
        <v>10262</v>
      </c>
      <c r="O2464">
        <f t="shared" si="269"/>
        <v>3</v>
      </c>
      <c r="P2464" s="4" t="str">
        <f t="shared" si="270"/>
        <v>25</v>
      </c>
      <c r="Q2464" s="8">
        <f t="shared" si="271"/>
        <v>30</v>
      </c>
      <c r="R2464">
        <f t="shared" si="272"/>
        <v>1530</v>
      </c>
    </row>
    <row r="2465" spans="1:18" x14ac:dyDescent="0.3">
      <c r="A2465" t="s">
        <v>17</v>
      </c>
      <c r="B2465" s="7" t="s">
        <v>66</v>
      </c>
      <c r="C2465" t="s">
        <v>67</v>
      </c>
      <c r="D2465" s="10" t="s">
        <v>69</v>
      </c>
      <c r="E2465" t="s">
        <v>75</v>
      </c>
      <c r="F2465" s="4" t="s">
        <v>299</v>
      </c>
      <c r="G2465" t="s">
        <v>301</v>
      </c>
      <c r="H2465" s="2">
        <f t="shared" si="266"/>
        <v>0.81597222222222221</v>
      </c>
      <c r="I2465" s="2">
        <f t="shared" si="267"/>
        <v>0.70833333333333337</v>
      </c>
      <c r="J2465" t="str">
        <f t="shared" si="268"/>
        <v/>
      </c>
      <c r="K2465" t="s">
        <v>1634</v>
      </c>
      <c r="L2465" t="s">
        <v>1991</v>
      </c>
      <c r="M2465" t="s">
        <v>1996</v>
      </c>
      <c r="N2465">
        <v>5613</v>
      </c>
      <c r="O2465">
        <f t="shared" si="269"/>
        <v>2</v>
      </c>
      <c r="P2465" s="4" t="str">
        <f t="shared" si="270"/>
        <v>2</v>
      </c>
      <c r="Q2465" s="8">
        <f t="shared" si="271"/>
        <v>35</v>
      </c>
      <c r="R2465">
        <f t="shared" si="272"/>
        <v>155</v>
      </c>
    </row>
    <row r="2466" spans="1:18" x14ac:dyDescent="0.3">
      <c r="A2466" t="s">
        <v>13</v>
      </c>
      <c r="B2466" s="7" t="s">
        <v>37</v>
      </c>
      <c r="C2466" t="s">
        <v>69</v>
      </c>
      <c r="D2466" s="10" t="s">
        <v>73</v>
      </c>
      <c r="E2466" t="s">
        <v>82</v>
      </c>
      <c r="F2466" s="4" t="s">
        <v>236</v>
      </c>
      <c r="G2466" t="s">
        <v>748</v>
      </c>
      <c r="H2466" s="2">
        <f t="shared" si="266"/>
        <v>0.18402777777777779</v>
      </c>
      <c r="I2466" s="2">
        <f t="shared" si="267"/>
        <v>0.87152777777777779</v>
      </c>
      <c r="J2466" t="str">
        <f t="shared" si="268"/>
        <v>13 Jun</v>
      </c>
      <c r="K2466" t="s">
        <v>1695</v>
      </c>
      <c r="L2466" t="s">
        <v>1993</v>
      </c>
      <c r="M2466" t="s">
        <v>1997</v>
      </c>
      <c r="N2466">
        <v>10262</v>
      </c>
      <c r="O2466">
        <f t="shared" si="269"/>
        <v>3</v>
      </c>
      <c r="P2466" s="4" t="str">
        <f t="shared" si="270"/>
        <v>7</v>
      </c>
      <c r="Q2466" s="8">
        <f t="shared" si="271"/>
        <v>30</v>
      </c>
      <c r="R2466">
        <f t="shared" si="272"/>
        <v>450</v>
      </c>
    </row>
    <row r="2467" spans="1:18" x14ac:dyDescent="0.3">
      <c r="A2467" t="s">
        <v>11</v>
      </c>
      <c r="B2467" s="7" t="s">
        <v>52</v>
      </c>
      <c r="C2467" t="s">
        <v>71</v>
      </c>
      <c r="D2467" s="10" t="s">
        <v>74</v>
      </c>
      <c r="E2467" t="s">
        <v>102</v>
      </c>
      <c r="F2467" s="4" t="s">
        <v>334</v>
      </c>
      <c r="G2467" t="s">
        <v>580</v>
      </c>
      <c r="H2467" s="2">
        <f t="shared" si="266"/>
        <v>0.44444444444444442</v>
      </c>
      <c r="I2467" s="2">
        <f t="shared" si="267"/>
        <v>0.38194444444444442</v>
      </c>
      <c r="J2467" t="str">
        <f t="shared" si="268"/>
        <v/>
      </c>
      <c r="K2467" t="s">
        <v>1675</v>
      </c>
      <c r="L2467" t="s">
        <v>1991</v>
      </c>
      <c r="M2467" t="s">
        <v>1996</v>
      </c>
      <c r="N2467">
        <v>5755</v>
      </c>
      <c r="O2467">
        <f t="shared" si="269"/>
        <v>2</v>
      </c>
      <c r="P2467" s="4" t="str">
        <f t="shared" si="270"/>
        <v>1</v>
      </c>
      <c r="Q2467" s="8">
        <f t="shared" si="271"/>
        <v>30</v>
      </c>
      <c r="R2467">
        <f t="shared" si="272"/>
        <v>90</v>
      </c>
    </row>
    <row r="2468" spans="1:18" x14ac:dyDescent="0.3">
      <c r="A2468" t="s">
        <v>17</v>
      </c>
      <c r="B2468" s="7" t="s">
        <v>48</v>
      </c>
      <c r="C2468" t="s">
        <v>70</v>
      </c>
      <c r="D2468" s="10" t="s">
        <v>68</v>
      </c>
      <c r="E2468" t="s">
        <v>84</v>
      </c>
      <c r="F2468" s="4" t="s">
        <v>229</v>
      </c>
      <c r="G2468" t="s">
        <v>394</v>
      </c>
      <c r="H2468" s="2">
        <f t="shared" si="266"/>
        <v>0.3888888888888889</v>
      </c>
      <c r="I2468" s="2">
        <f t="shared" si="267"/>
        <v>0.2951388888888889</v>
      </c>
      <c r="J2468" t="str">
        <f t="shared" si="268"/>
        <v/>
      </c>
      <c r="K2468" t="s">
        <v>1635</v>
      </c>
      <c r="L2468" t="s">
        <v>1991</v>
      </c>
      <c r="M2468" t="s">
        <v>1996</v>
      </c>
      <c r="N2468">
        <v>3687</v>
      </c>
      <c r="O2468">
        <f t="shared" si="269"/>
        <v>2</v>
      </c>
      <c r="P2468" s="4" t="str">
        <f t="shared" si="270"/>
        <v>2</v>
      </c>
      <c r="Q2468" s="8">
        <f t="shared" si="271"/>
        <v>15</v>
      </c>
      <c r="R2468">
        <f t="shared" si="272"/>
        <v>135</v>
      </c>
    </row>
    <row r="2469" spans="1:18" x14ac:dyDescent="0.3">
      <c r="A2469" t="s">
        <v>13</v>
      </c>
      <c r="B2469" s="7" t="s">
        <v>50</v>
      </c>
      <c r="C2469" t="s">
        <v>71</v>
      </c>
      <c r="D2469" s="10" t="s">
        <v>74</v>
      </c>
      <c r="E2469" t="s">
        <v>102</v>
      </c>
      <c r="F2469" s="4" t="s">
        <v>301</v>
      </c>
      <c r="G2469" t="s">
        <v>307</v>
      </c>
      <c r="H2469" s="2">
        <f t="shared" si="266"/>
        <v>0.87847222222222221</v>
      </c>
      <c r="I2469" s="2">
        <f t="shared" si="267"/>
        <v>0.81597222222222221</v>
      </c>
      <c r="J2469" t="str">
        <f t="shared" si="268"/>
        <v/>
      </c>
      <c r="K2469" t="s">
        <v>1675</v>
      </c>
      <c r="L2469" t="s">
        <v>1991</v>
      </c>
      <c r="M2469" t="s">
        <v>1996</v>
      </c>
      <c r="N2469">
        <v>5678</v>
      </c>
      <c r="O2469">
        <f t="shared" si="269"/>
        <v>2</v>
      </c>
      <c r="P2469" s="4" t="str">
        <f t="shared" si="270"/>
        <v>1</v>
      </c>
      <c r="Q2469" s="8">
        <f t="shared" si="271"/>
        <v>30</v>
      </c>
      <c r="R2469">
        <f t="shared" si="272"/>
        <v>90</v>
      </c>
    </row>
    <row r="2470" spans="1:18" x14ac:dyDescent="0.3">
      <c r="A2470" t="s">
        <v>15</v>
      </c>
      <c r="B2470" s="7" t="s">
        <v>39</v>
      </c>
      <c r="C2470" t="s">
        <v>69</v>
      </c>
      <c r="D2470" s="10" t="s">
        <v>73</v>
      </c>
      <c r="E2470" t="s">
        <v>82</v>
      </c>
      <c r="F2470" s="4" t="s">
        <v>275</v>
      </c>
      <c r="G2470" t="s">
        <v>531</v>
      </c>
      <c r="H2470" s="2">
        <f t="shared" si="266"/>
        <v>6.5972222222222224E-2</v>
      </c>
      <c r="I2470" s="2">
        <f t="shared" si="267"/>
        <v>0.76041666666666663</v>
      </c>
      <c r="J2470" t="str">
        <f t="shared" si="268"/>
        <v>22 Mar</v>
      </c>
      <c r="K2470" t="s">
        <v>1678</v>
      </c>
      <c r="L2470" t="s">
        <v>1993</v>
      </c>
      <c r="M2470" t="s">
        <v>1996</v>
      </c>
      <c r="N2470">
        <v>13542</v>
      </c>
      <c r="O2470">
        <f t="shared" si="269"/>
        <v>3</v>
      </c>
      <c r="P2470" s="4" t="str">
        <f t="shared" si="270"/>
        <v>7</v>
      </c>
      <c r="Q2470" s="8">
        <f t="shared" si="271"/>
        <v>20</v>
      </c>
      <c r="R2470">
        <f t="shared" si="272"/>
        <v>440</v>
      </c>
    </row>
    <row r="2471" spans="1:18" x14ac:dyDescent="0.3">
      <c r="A2471" t="s">
        <v>13</v>
      </c>
      <c r="B2471" s="7" t="s">
        <v>39</v>
      </c>
      <c r="C2471" t="s">
        <v>69</v>
      </c>
      <c r="D2471" s="10" t="s">
        <v>73</v>
      </c>
      <c r="E2471" t="s">
        <v>82</v>
      </c>
      <c r="F2471" s="4" t="s">
        <v>297</v>
      </c>
      <c r="G2471" t="s">
        <v>492</v>
      </c>
      <c r="H2471" s="2">
        <f t="shared" si="266"/>
        <v>0.78472222222222221</v>
      </c>
      <c r="I2471" s="2">
        <f t="shared" si="267"/>
        <v>0.80208333333333337</v>
      </c>
      <c r="J2471" t="str">
        <f t="shared" si="268"/>
        <v>22 Mar</v>
      </c>
      <c r="K2471" t="s">
        <v>1728</v>
      </c>
      <c r="L2471" t="s">
        <v>1993</v>
      </c>
      <c r="M2471" t="s">
        <v>1996</v>
      </c>
      <c r="N2471">
        <v>12347</v>
      </c>
      <c r="O2471">
        <f t="shared" si="269"/>
        <v>3</v>
      </c>
      <c r="P2471" s="4" t="str">
        <f t="shared" si="270"/>
        <v>23</v>
      </c>
      <c r="Q2471" s="8">
        <f t="shared" si="271"/>
        <v>35</v>
      </c>
      <c r="R2471">
        <f t="shared" si="272"/>
        <v>1415</v>
      </c>
    </row>
    <row r="2472" spans="1:18" x14ac:dyDescent="0.3">
      <c r="A2472" t="s">
        <v>13</v>
      </c>
      <c r="B2472" s="7" t="s">
        <v>48</v>
      </c>
      <c r="C2472" t="s">
        <v>68</v>
      </c>
      <c r="D2472" s="10" t="s">
        <v>67</v>
      </c>
      <c r="E2472" t="s">
        <v>98</v>
      </c>
      <c r="F2472" s="4" t="s">
        <v>242</v>
      </c>
      <c r="G2472" t="s">
        <v>284</v>
      </c>
      <c r="H2472" s="2">
        <f t="shared" si="266"/>
        <v>0.79861111111111116</v>
      </c>
      <c r="I2472" s="2">
        <f t="shared" si="267"/>
        <v>0.39930555555555558</v>
      </c>
      <c r="J2472" t="str">
        <f t="shared" si="268"/>
        <v/>
      </c>
      <c r="K2472" t="s">
        <v>1685</v>
      </c>
      <c r="L2472" t="s">
        <v>1993</v>
      </c>
      <c r="M2472" t="s">
        <v>1997</v>
      </c>
      <c r="N2472">
        <v>12384</v>
      </c>
      <c r="O2472">
        <f t="shared" si="269"/>
        <v>3</v>
      </c>
      <c r="P2472" s="4" t="str">
        <f t="shared" si="270"/>
        <v>9</v>
      </c>
      <c r="Q2472" s="8">
        <f t="shared" si="271"/>
        <v>35</v>
      </c>
      <c r="R2472">
        <f t="shared" si="272"/>
        <v>575</v>
      </c>
    </row>
    <row r="2473" spans="1:18" x14ac:dyDescent="0.3">
      <c r="A2473" t="s">
        <v>13</v>
      </c>
      <c r="B2473" s="7" t="s">
        <v>63</v>
      </c>
      <c r="C2473" t="s">
        <v>69</v>
      </c>
      <c r="D2473" s="10" t="s">
        <v>73</v>
      </c>
      <c r="E2473" t="s">
        <v>104</v>
      </c>
      <c r="F2473" s="4" t="s">
        <v>315</v>
      </c>
      <c r="G2473" t="s">
        <v>966</v>
      </c>
      <c r="H2473" s="2">
        <f t="shared" si="266"/>
        <v>0.18402777777777779</v>
      </c>
      <c r="I2473" s="2">
        <f t="shared" si="267"/>
        <v>0.22916666666666666</v>
      </c>
      <c r="J2473" t="str">
        <f t="shared" si="268"/>
        <v>10 Apr</v>
      </c>
      <c r="K2473" t="s">
        <v>1754</v>
      </c>
      <c r="L2473" t="s">
        <v>1992</v>
      </c>
      <c r="M2473" t="s">
        <v>1996</v>
      </c>
      <c r="N2473">
        <v>10909</v>
      </c>
      <c r="O2473">
        <f t="shared" si="269"/>
        <v>4</v>
      </c>
      <c r="P2473" s="4" t="str">
        <f t="shared" si="270"/>
        <v>22</v>
      </c>
      <c r="Q2473" s="8">
        <f t="shared" si="271"/>
        <v>55</v>
      </c>
      <c r="R2473">
        <f t="shared" si="272"/>
        <v>1375</v>
      </c>
    </row>
    <row r="2474" spans="1:18" x14ac:dyDescent="0.3">
      <c r="A2474" t="s">
        <v>11</v>
      </c>
      <c r="B2474" s="7" t="s">
        <v>50</v>
      </c>
      <c r="C2474" t="s">
        <v>67</v>
      </c>
      <c r="D2474" s="10" t="s">
        <v>69</v>
      </c>
      <c r="E2474" t="s">
        <v>75</v>
      </c>
      <c r="F2474" s="4" t="s">
        <v>266</v>
      </c>
      <c r="G2474" t="s">
        <v>257</v>
      </c>
      <c r="H2474" s="2">
        <f t="shared" si="266"/>
        <v>0.82986111111111116</v>
      </c>
      <c r="I2474" s="2">
        <f t="shared" si="267"/>
        <v>0.70486111111111116</v>
      </c>
      <c r="J2474" t="str">
        <f t="shared" si="268"/>
        <v/>
      </c>
      <c r="K2474" t="s">
        <v>1666</v>
      </c>
      <c r="L2474" t="s">
        <v>1991</v>
      </c>
      <c r="M2474" t="s">
        <v>1996</v>
      </c>
      <c r="N2474">
        <v>4823</v>
      </c>
      <c r="O2474">
        <f t="shared" si="269"/>
        <v>2</v>
      </c>
      <c r="P2474" s="4" t="str">
        <f t="shared" si="270"/>
        <v>3</v>
      </c>
      <c r="Q2474" s="8">
        <f t="shared" si="271"/>
        <v>0</v>
      </c>
      <c r="R2474">
        <f t="shared" si="272"/>
        <v>180</v>
      </c>
    </row>
    <row r="2475" spans="1:18" x14ac:dyDescent="0.3">
      <c r="A2475" t="s">
        <v>11</v>
      </c>
      <c r="B2475" s="7" t="s">
        <v>37</v>
      </c>
      <c r="C2475" t="s">
        <v>69</v>
      </c>
      <c r="D2475" s="10" t="s">
        <v>73</v>
      </c>
      <c r="E2475" t="s">
        <v>82</v>
      </c>
      <c r="F2475" s="4" t="s">
        <v>222</v>
      </c>
      <c r="G2475" t="s">
        <v>352</v>
      </c>
      <c r="H2475" s="2">
        <f t="shared" si="266"/>
        <v>0.875</v>
      </c>
      <c r="I2475" s="2">
        <f t="shared" si="267"/>
        <v>0.66666666666666663</v>
      </c>
      <c r="J2475" t="str">
        <f t="shared" si="268"/>
        <v/>
      </c>
      <c r="K2475" t="s">
        <v>1680</v>
      </c>
      <c r="L2475" t="s">
        <v>1993</v>
      </c>
      <c r="M2475" t="s">
        <v>1996</v>
      </c>
      <c r="N2475">
        <v>6069</v>
      </c>
      <c r="O2475">
        <f t="shared" si="269"/>
        <v>3</v>
      </c>
      <c r="P2475" s="4" t="str">
        <f t="shared" si="270"/>
        <v>5</v>
      </c>
      <c r="Q2475" s="8">
        <f t="shared" si="271"/>
        <v>0</v>
      </c>
      <c r="R2475">
        <f t="shared" si="272"/>
        <v>300</v>
      </c>
    </row>
    <row r="2476" spans="1:18" x14ac:dyDescent="0.3">
      <c r="A2476" t="s">
        <v>13</v>
      </c>
      <c r="B2476" s="7" t="s">
        <v>48</v>
      </c>
      <c r="C2476" t="s">
        <v>69</v>
      </c>
      <c r="D2476" s="10" t="s">
        <v>73</v>
      </c>
      <c r="E2476" t="s">
        <v>82</v>
      </c>
      <c r="F2476" s="4" t="s">
        <v>222</v>
      </c>
      <c r="G2476" t="s">
        <v>671</v>
      </c>
      <c r="H2476" s="2">
        <f t="shared" si="266"/>
        <v>0.79166666666666663</v>
      </c>
      <c r="I2476" s="2">
        <f t="shared" si="267"/>
        <v>0.66666666666666663</v>
      </c>
      <c r="J2476" t="str">
        <f t="shared" si="268"/>
        <v>22 May</v>
      </c>
      <c r="K2476" t="s">
        <v>1778</v>
      </c>
      <c r="L2476" t="s">
        <v>1993</v>
      </c>
      <c r="M2476" t="s">
        <v>1997</v>
      </c>
      <c r="N2476">
        <v>12898</v>
      </c>
      <c r="O2476">
        <f t="shared" si="269"/>
        <v>3</v>
      </c>
      <c r="P2476" s="4" t="str">
        <f t="shared" si="270"/>
        <v>27</v>
      </c>
      <c r="Q2476" s="8">
        <f t="shared" si="271"/>
        <v>0</v>
      </c>
      <c r="R2476">
        <f t="shared" si="272"/>
        <v>1620</v>
      </c>
    </row>
    <row r="2477" spans="1:18" x14ac:dyDescent="0.3">
      <c r="A2477" t="s">
        <v>11</v>
      </c>
      <c r="B2477" s="7" t="s">
        <v>44</v>
      </c>
      <c r="C2477" t="s">
        <v>68</v>
      </c>
      <c r="D2477" s="10" t="s">
        <v>67</v>
      </c>
      <c r="E2477" t="s">
        <v>80</v>
      </c>
      <c r="F2477" s="4" t="s">
        <v>361</v>
      </c>
      <c r="G2477" t="s">
        <v>391</v>
      </c>
      <c r="H2477" s="2">
        <f t="shared" si="266"/>
        <v>0.30208333333333331</v>
      </c>
      <c r="I2477" s="2">
        <f t="shared" si="267"/>
        <v>0.19444444444444445</v>
      </c>
      <c r="J2477" t="str">
        <f t="shared" si="268"/>
        <v/>
      </c>
      <c r="K2477" t="s">
        <v>1634</v>
      </c>
      <c r="L2477" t="s">
        <v>1991</v>
      </c>
      <c r="M2477" t="s">
        <v>1996</v>
      </c>
      <c r="N2477">
        <v>4804</v>
      </c>
      <c r="O2477">
        <f t="shared" si="269"/>
        <v>2</v>
      </c>
      <c r="P2477" s="4" t="str">
        <f t="shared" si="270"/>
        <v>2</v>
      </c>
      <c r="Q2477" s="8">
        <f t="shared" si="271"/>
        <v>35</v>
      </c>
      <c r="R2477">
        <f t="shared" si="272"/>
        <v>155</v>
      </c>
    </row>
    <row r="2478" spans="1:18" x14ac:dyDescent="0.3">
      <c r="A2478" t="s">
        <v>13</v>
      </c>
      <c r="B2478" s="7" t="s">
        <v>23</v>
      </c>
      <c r="C2478" t="s">
        <v>68</v>
      </c>
      <c r="D2478" s="10" t="s">
        <v>67</v>
      </c>
      <c r="E2478" t="s">
        <v>85</v>
      </c>
      <c r="F2478" s="4" t="s">
        <v>262</v>
      </c>
      <c r="G2478" t="s">
        <v>567</v>
      </c>
      <c r="H2478" s="2">
        <f t="shared" si="266"/>
        <v>0.19791666666666666</v>
      </c>
      <c r="I2478" s="2">
        <f t="shared" si="267"/>
        <v>0.35069444444444442</v>
      </c>
      <c r="J2478" t="str">
        <f t="shared" si="268"/>
        <v>25 Mar</v>
      </c>
      <c r="K2478" t="s">
        <v>1870</v>
      </c>
      <c r="L2478" t="s">
        <v>1993</v>
      </c>
      <c r="M2478" t="s">
        <v>1997</v>
      </c>
      <c r="N2478">
        <v>10031</v>
      </c>
      <c r="O2478">
        <f t="shared" si="269"/>
        <v>3</v>
      </c>
      <c r="P2478" s="4" t="str">
        <f t="shared" si="270"/>
        <v>20</v>
      </c>
      <c r="Q2478" s="8">
        <f t="shared" si="271"/>
        <v>20</v>
      </c>
      <c r="R2478">
        <f t="shared" si="272"/>
        <v>1220</v>
      </c>
    </row>
    <row r="2479" spans="1:18" x14ac:dyDescent="0.3">
      <c r="A2479" t="s">
        <v>11</v>
      </c>
      <c r="B2479" s="7" t="s">
        <v>25</v>
      </c>
      <c r="C2479" t="s">
        <v>69</v>
      </c>
      <c r="D2479" s="10" t="s">
        <v>73</v>
      </c>
      <c r="E2479" t="s">
        <v>95</v>
      </c>
      <c r="F2479" s="4" t="s">
        <v>287</v>
      </c>
      <c r="G2479" t="s">
        <v>462</v>
      </c>
      <c r="H2479" s="2">
        <f t="shared" si="266"/>
        <v>0.9375</v>
      </c>
      <c r="I2479" s="2">
        <f t="shared" si="267"/>
        <v>0.31597222222222221</v>
      </c>
      <c r="J2479" t="str">
        <f t="shared" si="268"/>
        <v/>
      </c>
      <c r="K2479" t="s">
        <v>1854</v>
      </c>
      <c r="L2479" t="s">
        <v>1993</v>
      </c>
      <c r="M2479" t="s">
        <v>1996</v>
      </c>
      <c r="N2479">
        <v>6442</v>
      </c>
      <c r="O2479">
        <f t="shared" si="269"/>
        <v>3</v>
      </c>
      <c r="P2479" s="4" t="str">
        <f t="shared" si="270"/>
        <v>14</v>
      </c>
      <c r="Q2479" s="8">
        <f t="shared" si="271"/>
        <v>55</v>
      </c>
      <c r="R2479">
        <f t="shared" si="272"/>
        <v>895</v>
      </c>
    </row>
    <row r="2480" spans="1:18" x14ac:dyDescent="0.3">
      <c r="A2480" t="s">
        <v>12</v>
      </c>
      <c r="B2480" s="7" t="s">
        <v>48</v>
      </c>
      <c r="C2480" t="s">
        <v>69</v>
      </c>
      <c r="D2480" s="10" t="s">
        <v>73</v>
      </c>
      <c r="E2480" t="s">
        <v>104</v>
      </c>
      <c r="F2480" s="4" t="s">
        <v>279</v>
      </c>
      <c r="G2480" t="s">
        <v>582</v>
      </c>
      <c r="H2480" s="2">
        <f t="shared" si="266"/>
        <v>0.31944444444444442</v>
      </c>
      <c r="I2480" s="2">
        <f t="shared" si="267"/>
        <v>0.5</v>
      </c>
      <c r="J2480" t="str">
        <f t="shared" si="268"/>
        <v>22 May</v>
      </c>
      <c r="K2480" t="s">
        <v>1920</v>
      </c>
      <c r="L2480" t="s">
        <v>1992</v>
      </c>
      <c r="M2480" t="s">
        <v>1996</v>
      </c>
      <c r="N2480">
        <v>9653</v>
      </c>
      <c r="O2480">
        <f t="shared" si="269"/>
        <v>4</v>
      </c>
      <c r="P2480" s="4" t="str">
        <f t="shared" si="270"/>
        <v>19</v>
      </c>
      <c r="Q2480" s="8">
        <f t="shared" si="271"/>
        <v>40</v>
      </c>
      <c r="R2480">
        <f t="shared" si="272"/>
        <v>1180</v>
      </c>
    </row>
    <row r="2481" spans="1:18" x14ac:dyDescent="0.3">
      <c r="A2481" t="s">
        <v>17</v>
      </c>
      <c r="B2481" s="7" t="s">
        <v>25</v>
      </c>
      <c r="C2481" t="s">
        <v>68</v>
      </c>
      <c r="D2481" s="10" t="s">
        <v>67</v>
      </c>
      <c r="E2481" t="s">
        <v>98</v>
      </c>
      <c r="F2481" s="4" t="s">
        <v>299</v>
      </c>
      <c r="G2481" t="s">
        <v>967</v>
      </c>
      <c r="H2481" s="2">
        <f t="shared" si="266"/>
        <v>0.84722222222222221</v>
      </c>
      <c r="I2481" s="2">
        <f t="shared" si="267"/>
        <v>0.70833333333333337</v>
      </c>
      <c r="J2481" t="str">
        <f t="shared" si="268"/>
        <v>10 Jun</v>
      </c>
      <c r="K2481" t="s">
        <v>1672</v>
      </c>
      <c r="L2481" t="s">
        <v>1993</v>
      </c>
      <c r="M2481" t="s">
        <v>1996</v>
      </c>
      <c r="N2481">
        <v>8610</v>
      </c>
      <c r="O2481">
        <f t="shared" si="269"/>
        <v>3</v>
      </c>
      <c r="P2481" s="4" t="str">
        <f t="shared" si="270"/>
        <v>27</v>
      </c>
      <c r="Q2481" s="8">
        <f t="shared" si="271"/>
        <v>20</v>
      </c>
      <c r="R2481">
        <f t="shared" si="272"/>
        <v>1640</v>
      </c>
    </row>
    <row r="2482" spans="1:18" x14ac:dyDescent="0.3">
      <c r="A2482" t="s">
        <v>13</v>
      </c>
      <c r="B2482" s="7" t="s">
        <v>37</v>
      </c>
      <c r="C2482" t="s">
        <v>69</v>
      </c>
      <c r="D2482" s="10" t="s">
        <v>73</v>
      </c>
      <c r="E2482" t="s">
        <v>82</v>
      </c>
      <c r="F2482" s="4" t="s">
        <v>220</v>
      </c>
      <c r="G2482" t="s">
        <v>239</v>
      </c>
      <c r="H2482" s="2">
        <f t="shared" si="266"/>
        <v>0.79166666666666663</v>
      </c>
      <c r="I2482" s="2">
        <f t="shared" si="267"/>
        <v>0.58333333333333337</v>
      </c>
      <c r="J2482" t="str">
        <f t="shared" si="268"/>
        <v/>
      </c>
      <c r="K2482" t="s">
        <v>1680</v>
      </c>
      <c r="L2482" t="s">
        <v>1993</v>
      </c>
      <c r="M2482" t="s">
        <v>1996</v>
      </c>
      <c r="N2482">
        <v>14714</v>
      </c>
      <c r="O2482">
        <f t="shared" si="269"/>
        <v>3</v>
      </c>
      <c r="P2482" s="4" t="str">
        <f t="shared" si="270"/>
        <v>5</v>
      </c>
      <c r="Q2482" s="8">
        <f t="shared" si="271"/>
        <v>0</v>
      </c>
      <c r="R2482">
        <f t="shared" si="272"/>
        <v>300</v>
      </c>
    </row>
    <row r="2483" spans="1:18" x14ac:dyDescent="0.3">
      <c r="A2483" t="s">
        <v>12</v>
      </c>
      <c r="B2483" s="7" t="s">
        <v>27</v>
      </c>
      <c r="C2483" t="s">
        <v>67</v>
      </c>
      <c r="D2483" s="10" t="s">
        <v>72</v>
      </c>
      <c r="E2483" t="s">
        <v>141</v>
      </c>
      <c r="F2483" s="4" t="s">
        <v>312</v>
      </c>
      <c r="G2483" t="s">
        <v>244</v>
      </c>
      <c r="H2483" s="2">
        <f t="shared" si="266"/>
        <v>0.99652777777777779</v>
      </c>
      <c r="I2483" s="2">
        <f t="shared" si="267"/>
        <v>2.0833333333333332E-2</v>
      </c>
      <c r="J2483" t="str">
        <f t="shared" si="268"/>
        <v/>
      </c>
      <c r="K2483" t="s">
        <v>1932</v>
      </c>
      <c r="L2483" t="s">
        <v>1993</v>
      </c>
      <c r="M2483" t="s">
        <v>2001</v>
      </c>
      <c r="N2483">
        <v>12599</v>
      </c>
      <c r="O2483">
        <f t="shared" si="269"/>
        <v>3</v>
      </c>
      <c r="P2483" s="4" t="str">
        <f t="shared" si="270"/>
        <v>23</v>
      </c>
      <c r="Q2483" s="8">
        <f t="shared" si="271"/>
        <v>25</v>
      </c>
      <c r="R2483">
        <f t="shared" si="272"/>
        <v>1405</v>
      </c>
    </row>
    <row r="2484" spans="1:18" x14ac:dyDescent="0.3">
      <c r="A2484" t="s">
        <v>15</v>
      </c>
      <c r="B2484" s="7" t="s">
        <v>33</v>
      </c>
      <c r="C2484" t="s">
        <v>69</v>
      </c>
      <c r="D2484" s="10" t="s">
        <v>73</v>
      </c>
      <c r="E2484" t="s">
        <v>82</v>
      </c>
      <c r="F2484" s="4" t="s">
        <v>322</v>
      </c>
      <c r="G2484" t="s">
        <v>239</v>
      </c>
      <c r="H2484" s="2">
        <f t="shared" si="266"/>
        <v>0.79166666666666663</v>
      </c>
      <c r="I2484" s="2">
        <f t="shared" si="267"/>
        <v>0.2048611111111111</v>
      </c>
      <c r="J2484" t="str">
        <f t="shared" si="268"/>
        <v/>
      </c>
      <c r="K2484" t="s">
        <v>1705</v>
      </c>
      <c r="L2484" t="s">
        <v>1993</v>
      </c>
      <c r="M2484" t="s">
        <v>1996</v>
      </c>
      <c r="N2484">
        <v>9103</v>
      </c>
      <c r="O2484">
        <f t="shared" si="269"/>
        <v>3</v>
      </c>
      <c r="P2484" s="4" t="str">
        <f t="shared" si="270"/>
        <v>14</v>
      </c>
      <c r="Q2484" s="8">
        <f t="shared" si="271"/>
        <v>5</v>
      </c>
      <c r="R2484">
        <f t="shared" si="272"/>
        <v>845</v>
      </c>
    </row>
    <row r="2485" spans="1:18" x14ac:dyDescent="0.3">
      <c r="A2485" t="s">
        <v>13</v>
      </c>
      <c r="B2485" s="7" t="s">
        <v>48</v>
      </c>
      <c r="C2485" t="s">
        <v>69</v>
      </c>
      <c r="D2485" s="10" t="s">
        <v>73</v>
      </c>
      <c r="E2485" t="s">
        <v>82</v>
      </c>
      <c r="F2485" s="4" t="s">
        <v>337</v>
      </c>
      <c r="G2485" t="s">
        <v>586</v>
      </c>
      <c r="H2485" s="2">
        <f t="shared" si="266"/>
        <v>0.18402777777777779</v>
      </c>
      <c r="I2485" s="2">
        <f t="shared" si="267"/>
        <v>0.95138888888888884</v>
      </c>
      <c r="J2485" t="str">
        <f t="shared" si="268"/>
        <v>22 May</v>
      </c>
      <c r="K2485" t="s">
        <v>1781</v>
      </c>
      <c r="L2485" t="s">
        <v>1993</v>
      </c>
      <c r="M2485" t="s">
        <v>1997</v>
      </c>
      <c r="N2485">
        <v>12898</v>
      </c>
      <c r="O2485">
        <f t="shared" si="269"/>
        <v>3</v>
      </c>
      <c r="P2485" s="4" t="str">
        <f t="shared" si="270"/>
        <v>5</v>
      </c>
      <c r="Q2485" s="8">
        <f t="shared" si="271"/>
        <v>35</v>
      </c>
      <c r="R2485">
        <f t="shared" si="272"/>
        <v>335</v>
      </c>
    </row>
    <row r="2486" spans="1:18" x14ac:dyDescent="0.3">
      <c r="A2486" t="s">
        <v>14</v>
      </c>
      <c r="B2486" s="7" t="s">
        <v>54</v>
      </c>
      <c r="C2486" t="s">
        <v>71</v>
      </c>
      <c r="D2486" s="10" t="s">
        <v>74</v>
      </c>
      <c r="E2486" t="s">
        <v>102</v>
      </c>
      <c r="F2486" s="4" t="s">
        <v>238</v>
      </c>
      <c r="G2486" t="s">
        <v>391</v>
      </c>
      <c r="H2486" s="2">
        <f t="shared" si="266"/>
        <v>0.30208333333333331</v>
      </c>
      <c r="I2486" s="2">
        <f t="shared" si="267"/>
        <v>0.23958333333333334</v>
      </c>
      <c r="J2486" t="str">
        <f t="shared" si="268"/>
        <v/>
      </c>
      <c r="K2486" t="s">
        <v>1675</v>
      </c>
      <c r="L2486" t="s">
        <v>1991</v>
      </c>
      <c r="M2486" t="s">
        <v>1998</v>
      </c>
      <c r="N2486">
        <v>2647</v>
      </c>
      <c r="O2486">
        <f t="shared" si="269"/>
        <v>2</v>
      </c>
      <c r="P2486" s="4" t="str">
        <f t="shared" si="270"/>
        <v>1</v>
      </c>
      <c r="Q2486" s="8">
        <f t="shared" si="271"/>
        <v>30</v>
      </c>
      <c r="R2486">
        <f t="shared" si="272"/>
        <v>90</v>
      </c>
    </row>
    <row r="2487" spans="1:18" x14ac:dyDescent="0.3">
      <c r="A2487" t="s">
        <v>13</v>
      </c>
      <c r="B2487" s="7" t="s">
        <v>35</v>
      </c>
      <c r="C2487" t="s">
        <v>71</v>
      </c>
      <c r="D2487" s="10" t="s">
        <v>74</v>
      </c>
      <c r="E2487" t="s">
        <v>102</v>
      </c>
      <c r="F2487" s="4" t="s">
        <v>314</v>
      </c>
      <c r="G2487" t="s">
        <v>357</v>
      </c>
      <c r="H2487" s="2">
        <f t="shared" si="266"/>
        <v>0.3576388888888889</v>
      </c>
      <c r="I2487" s="2">
        <f t="shared" si="267"/>
        <v>0.2986111111111111</v>
      </c>
      <c r="J2487" t="str">
        <f t="shared" si="268"/>
        <v/>
      </c>
      <c r="K2487" t="s">
        <v>1676</v>
      </c>
      <c r="L2487" t="s">
        <v>1991</v>
      </c>
      <c r="M2487" t="s">
        <v>1996</v>
      </c>
      <c r="N2487">
        <v>5678</v>
      </c>
      <c r="O2487">
        <f t="shared" si="269"/>
        <v>2</v>
      </c>
      <c r="P2487" s="4" t="str">
        <f t="shared" si="270"/>
        <v>1</v>
      </c>
      <c r="Q2487" s="8">
        <f t="shared" si="271"/>
        <v>25</v>
      </c>
      <c r="R2487">
        <f t="shared" si="272"/>
        <v>85</v>
      </c>
    </row>
    <row r="2488" spans="1:18" x14ac:dyDescent="0.3">
      <c r="A2488" t="s">
        <v>13</v>
      </c>
      <c r="B2488" s="7" t="s">
        <v>46</v>
      </c>
      <c r="C2488" t="s">
        <v>69</v>
      </c>
      <c r="D2488" s="10" t="s">
        <v>73</v>
      </c>
      <c r="E2488" t="s">
        <v>82</v>
      </c>
      <c r="F2488" s="4" t="s">
        <v>297</v>
      </c>
      <c r="G2488" t="s">
        <v>590</v>
      </c>
      <c r="H2488" s="2">
        <f t="shared" si="266"/>
        <v>0.52430555555555558</v>
      </c>
      <c r="I2488" s="2">
        <f t="shared" si="267"/>
        <v>0.80208333333333337</v>
      </c>
      <c r="J2488" t="str">
        <f t="shared" si="268"/>
        <v>19 May</v>
      </c>
      <c r="K2488" t="s">
        <v>1847</v>
      </c>
      <c r="L2488" t="s">
        <v>1993</v>
      </c>
      <c r="M2488" t="s">
        <v>1997</v>
      </c>
      <c r="N2488">
        <v>12373</v>
      </c>
      <c r="O2488">
        <f t="shared" si="269"/>
        <v>3</v>
      </c>
      <c r="P2488" s="4" t="str">
        <f t="shared" si="270"/>
        <v>17</v>
      </c>
      <c r="Q2488" s="8">
        <f t="shared" si="271"/>
        <v>20</v>
      </c>
      <c r="R2488">
        <f t="shared" si="272"/>
        <v>1040</v>
      </c>
    </row>
    <row r="2489" spans="1:18" x14ac:dyDescent="0.3">
      <c r="A2489" t="s">
        <v>14</v>
      </c>
      <c r="B2489" s="7" t="s">
        <v>60</v>
      </c>
      <c r="C2489" t="s">
        <v>68</v>
      </c>
      <c r="D2489" s="10" t="s">
        <v>67</v>
      </c>
      <c r="E2489" t="s">
        <v>80</v>
      </c>
      <c r="F2489" s="4" t="s">
        <v>217</v>
      </c>
      <c r="G2489" t="s">
        <v>245</v>
      </c>
      <c r="H2489" s="2">
        <f t="shared" si="266"/>
        <v>0.82291666666666663</v>
      </c>
      <c r="I2489" s="2">
        <f t="shared" si="267"/>
        <v>0.71875</v>
      </c>
      <c r="J2489" t="str">
        <f t="shared" si="268"/>
        <v/>
      </c>
      <c r="K2489" t="s">
        <v>1654</v>
      </c>
      <c r="L2489" t="s">
        <v>1991</v>
      </c>
      <c r="M2489" t="s">
        <v>1996</v>
      </c>
      <c r="N2489">
        <v>3847</v>
      </c>
      <c r="O2489">
        <f t="shared" si="269"/>
        <v>2</v>
      </c>
      <c r="P2489" s="4" t="str">
        <f t="shared" si="270"/>
        <v>2</v>
      </c>
      <c r="Q2489" s="8">
        <f t="shared" si="271"/>
        <v>30</v>
      </c>
      <c r="R2489">
        <f t="shared" si="272"/>
        <v>150</v>
      </c>
    </row>
    <row r="2490" spans="1:18" x14ac:dyDescent="0.3">
      <c r="A2490" t="s">
        <v>13</v>
      </c>
      <c r="B2490" s="7" t="s">
        <v>48</v>
      </c>
      <c r="C2490" t="s">
        <v>68</v>
      </c>
      <c r="D2490" s="10" t="s">
        <v>67</v>
      </c>
      <c r="E2490" t="s">
        <v>98</v>
      </c>
      <c r="F2490" s="4" t="s">
        <v>299</v>
      </c>
      <c r="G2490" t="s">
        <v>968</v>
      </c>
      <c r="H2490" s="2">
        <f t="shared" si="266"/>
        <v>0.75</v>
      </c>
      <c r="I2490" s="2">
        <f t="shared" si="267"/>
        <v>0.70833333333333337</v>
      </c>
      <c r="J2490" t="str">
        <f t="shared" si="268"/>
        <v>22 May</v>
      </c>
      <c r="K2490" t="s">
        <v>1923</v>
      </c>
      <c r="L2490" t="s">
        <v>1993</v>
      </c>
      <c r="M2490" t="s">
        <v>1996</v>
      </c>
      <c r="N2490">
        <v>14151</v>
      </c>
      <c r="O2490">
        <f t="shared" si="269"/>
        <v>3</v>
      </c>
      <c r="P2490" s="4" t="str">
        <f t="shared" si="270"/>
        <v>25</v>
      </c>
      <c r="Q2490" s="8">
        <f t="shared" si="271"/>
        <v>0</v>
      </c>
      <c r="R2490">
        <f t="shared" si="272"/>
        <v>1500</v>
      </c>
    </row>
    <row r="2491" spans="1:18" x14ac:dyDescent="0.3">
      <c r="A2491" t="s">
        <v>13</v>
      </c>
      <c r="B2491" s="7" t="s">
        <v>38</v>
      </c>
      <c r="C2491" t="s">
        <v>69</v>
      </c>
      <c r="D2491" s="10" t="s">
        <v>73</v>
      </c>
      <c r="E2491" t="s">
        <v>82</v>
      </c>
      <c r="F2491" s="4" t="s">
        <v>210</v>
      </c>
      <c r="G2491" t="s">
        <v>474</v>
      </c>
      <c r="H2491" s="2">
        <f t="shared" si="266"/>
        <v>0.18402777777777779</v>
      </c>
      <c r="I2491" s="2">
        <f t="shared" si="267"/>
        <v>0.33333333333333331</v>
      </c>
      <c r="J2491" t="str">
        <f t="shared" si="268"/>
        <v>07 Mar</v>
      </c>
      <c r="K2491" t="s">
        <v>1780</v>
      </c>
      <c r="L2491" t="s">
        <v>1993</v>
      </c>
      <c r="M2491" t="s">
        <v>1997</v>
      </c>
      <c r="N2491">
        <v>13843</v>
      </c>
      <c r="O2491">
        <f t="shared" si="269"/>
        <v>3</v>
      </c>
      <c r="P2491" s="4" t="str">
        <f t="shared" si="270"/>
        <v>20</v>
      </c>
      <c r="Q2491" s="8">
        <f t="shared" si="271"/>
        <v>25</v>
      </c>
      <c r="R2491">
        <f t="shared" si="272"/>
        <v>1225</v>
      </c>
    </row>
    <row r="2492" spans="1:18" x14ac:dyDescent="0.3">
      <c r="A2492" t="s">
        <v>13</v>
      </c>
      <c r="B2492" s="7" t="s">
        <v>46</v>
      </c>
      <c r="C2492" t="s">
        <v>67</v>
      </c>
      <c r="D2492" s="10" t="s">
        <v>69</v>
      </c>
      <c r="E2492" t="s">
        <v>75</v>
      </c>
      <c r="F2492" s="4" t="s">
        <v>311</v>
      </c>
      <c r="G2492" t="s">
        <v>441</v>
      </c>
      <c r="H2492" s="2">
        <f t="shared" si="266"/>
        <v>0.75694444444444442</v>
      </c>
      <c r="I2492" s="2">
        <f t="shared" si="267"/>
        <v>0.63541666666666663</v>
      </c>
      <c r="J2492" t="str">
        <f t="shared" si="268"/>
        <v/>
      </c>
      <c r="K2492" t="s">
        <v>1644</v>
      </c>
      <c r="L2492" t="s">
        <v>1991</v>
      </c>
      <c r="M2492" t="s">
        <v>1996</v>
      </c>
      <c r="N2492">
        <v>7229</v>
      </c>
      <c r="O2492">
        <f t="shared" si="269"/>
        <v>2</v>
      </c>
      <c r="P2492" s="4" t="str">
        <f t="shared" si="270"/>
        <v>2</v>
      </c>
      <c r="Q2492" s="8">
        <f t="shared" si="271"/>
        <v>55</v>
      </c>
      <c r="R2492">
        <f t="shared" si="272"/>
        <v>175</v>
      </c>
    </row>
    <row r="2493" spans="1:18" x14ac:dyDescent="0.3">
      <c r="A2493" t="s">
        <v>13</v>
      </c>
      <c r="B2493" s="7" t="s">
        <v>43</v>
      </c>
      <c r="C2493" t="s">
        <v>71</v>
      </c>
      <c r="D2493" s="10" t="s">
        <v>74</v>
      </c>
      <c r="E2493" t="s">
        <v>102</v>
      </c>
      <c r="F2493" s="4" t="s">
        <v>366</v>
      </c>
      <c r="G2493" t="s">
        <v>627</v>
      </c>
      <c r="H2493" s="2">
        <f t="shared" si="266"/>
        <v>0.18055555555555555</v>
      </c>
      <c r="I2493" s="2">
        <f t="shared" si="267"/>
        <v>0.12152777777777778</v>
      </c>
      <c r="J2493" t="str">
        <f t="shared" si="268"/>
        <v/>
      </c>
      <c r="K2493" t="s">
        <v>1676</v>
      </c>
      <c r="L2493" t="s">
        <v>1991</v>
      </c>
      <c r="M2493" t="s">
        <v>1997</v>
      </c>
      <c r="N2493">
        <v>4995</v>
      </c>
      <c r="O2493">
        <f t="shared" si="269"/>
        <v>2</v>
      </c>
      <c r="P2493" s="4" t="str">
        <f t="shared" si="270"/>
        <v>1</v>
      </c>
      <c r="Q2493" s="8">
        <f t="shared" si="271"/>
        <v>25</v>
      </c>
      <c r="R2493">
        <f t="shared" si="272"/>
        <v>85</v>
      </c>
    </row>
    <row r="2494" spans="1:18" x14ac:dyDescent="0.3">
      <c r="A2494" t="s">
        <v>13</v>
      </c>
      <c r="B2494" s="7" t="s">
        <v>54</v>
      </c>
      <c r="C2494" t="s">
        <v>69</v>
      </c>
      <c r="D2494" s="10" t="s">
        <v>73</v>
      </c>
      <c r="E2494" t="s">
        <v>82</v>
      </c>
      <c r="F2494" s="4" t="s">
        <v>236</v>
      </c>
      <c r="G2494" t="s">
        <v>460</v>
      </c>
      <c r="H2494" s="2">
        <f t="shared" si="266"/>
        <v>0.18402777777777779</v>
      </c>
      <c r="I2494" s="2">
        <f t="shared" si="267"/>
        <v>0.87152777777777779</v>
      </c>
      <c r="J2494" t="str">
        <f t="shared" si="268"/>
        <v>07 Jun</v>
      </c>
      <c r="K2494" t="s">
        <v>1695</v>
      </c>
      <c r="L2494" t="s">
        <v>1993</v>
      </c>
      <c r="M2494" t="s">
        <v>1997</v>
      </c>
      <c r="N2494">
        <v>10262</v>
      </c>
      <c r="O2494">
        <f t="shared" si="269"/>
        <v>3</v>
      </c>
      <c r="P2494" s="4" t="str">
        <f t="shared" si="270"/>
        <v>7</v>
      </c>
      <c r="Q2494" s="8">
        <f t="shared" si="271"/>
        <v>30</v>
      </c>
      <c r="R2494">
        <f t="shared" si="272"/>
        <v>450</v>
      </c>
    </row>
    <row r="2495" spans="1:18" x14ac:dyDescent="0.3">
      <c r="A2495" t="s">
        <v>13</v>
      </c>
      <c r="B2495" s="7" t="s">
        <v>33</v>
      </c>
      <c r="C2495" t="s">
        <v>69</v>
      </c>
      <c r="D2495" s="10" t="s">
        <v>73</v>
      </c>
      <c r="E2495" t="s">
        <v>104</v>
      </c>
      <c r="F2495" s="4" t="s">
        <v>315</v>
      </c>
      <c r="G2495" t="s">
        <v>637</v>
      </c>
      <c r="H2495" s="2">
        <f t="shared" si="266"/>
        <v>0.18402777777777779</v>
      </c>
      <c r="I2495" s="2">
        <f t="shared" si="267"/>
        <v>0.22916666666666666</v>
      </c>
      <c r="J2495" t="str">
        <f t="shared" si="268"/>
        <v>10 May</v>
      </c>
      <c r="K2495" t="s">
        <v>1754</v>
      </c>
      <c r="L2495" t="s">
        <v>1992</v>
      </c>
      <c r="M2495" t="s">
        <v>1997</v>
      </c>
      <c r="N2495">
        <v>13029</v>
      </c>
      <c r="O2495">
        <f t="shared" si="269"/>
        <v>4</v>
      </c>
      <c r="P2495" s="4" t="str">
        <f t="shared" si="270"/>
        <v>22</v>
      </c>
      <c r="Q2495" s="8">
        <f t="shared" si="271"/>
        <v>55</v>
      </c>
      <c r="R2495">
        <f t="shared" si="272"/>
        <v>1375</v>
      </c>
    </row>
    <row r="2496" spans="1:18" x14ac:dyDescent="0.3">
      <c r="A2496" t="s">
        <v>13</v>
      </c>
      <c r="B2496" s="7" t="s">
        <v>53</v>
      </c>
      <c r="C2496" t="s">
        <v>69</v>
      </c>
      <c r="D2496" s="10" t="s">
        <v>73</v>
      </c>
      <c r="E2496" t="s">
        <v>82</v>
      </c>
      <c r="F2496" s="4" t="s">
        <v>297</v>
      </c>
      <c r="G2496" t="s">
        <v>864</v>
      </c>
      <c r="H2496" s="2">
        <f t="shared" si="266"/>
        <v>0.18402777777777779</v>
      </c>
      <c r="I2496" s="2">
        <f t="shared" si="267"/>
        <v>0.80208333333333337</v>
      </c>
      <c r="J2496" t="str">
        <f t="shared" si="268"/>
        <v>10 Mar</v>
      </c>
      <c r="K2496" t="s">
        <v>1734</v>
      </c>
      <c r="L2496" t="s">
        <v>1993</v>
      </c>
      <c r="M2496" t="s">
        <v>1997</v>
      </c>
      <c r="N2496">
        <v>14053</v>
      </c>
      <c r="O2496">
        <f t="shared" si="269"/>
        <v>3</v>
      </c>
      <c r="P2496" s="4" t="str">
        <f t="shared" si="270"/>
        <v>9</v>
      </c>
      <c r="Q2496" s="8">
        <f t="shared" si="271"/>
        <v>10</v>
      </c>
      <c r="R2496">
        <f t="shared" si="272"/>
        <v>550</v>
      </c>
    </row>
    <row r="2497" spans="1:18" x14ac:dyDescent="0.3">
      <c r="A2497" t="s">
        <v>13</v>
      </c>
      <c r="B2497" s="7" t="s">
        <v>27</v>
      </c>
      <c r="C2497" t="s">
        <v>67</v>
      </c>
      <c r="D2497" s="10" t="s">
        <v>72</v>
      </c>
      <c r="E2497" t="s">
        <v>81</v>
      </c>
      <c r="F2497" s="4" t="s">
        <v>266</v>
      </c>
      <c r="G2497" t="s">
        <v>958</v>
      </c>
      <c r="H2497" s="2">
        <f t="shared" si="266"/>
        <v>0.31944444444444442</v>
      </c>
      <c r="I2497" s="2">
        <f t="shared" si="267"/>
        <v>0.70486111111111116</v>
      </c>
      <c r="J2497" t="str">
        <f t="shared" si="268"/>
        <v>02 Mar</v>
      </c>
      <c r="K2497" t="s">
        <v>1782</v>
      </c>
      <c r="L2497" t="s">
        <v>1993</v>
      </c>
      <c r="M2497" t="s">
        <v>2001</v>
      </c>
      <c r="N2497">
        <v>26890</v>
      </c>
      <c r="O2497">
        <f t="shared" si="269"/>
        <v>3</v>
      </c>
      <c r="P2497" s="4" t="str">
        <f t="shared" si="270"/>
        <v>14</v>
      </c>
      <c r="Q2497" s="8">
        <f t="shared" si="271"/>
        <v>45</v>
      </c>
      <c r="R2497">
        <f t="shared" si="272"/>
        <v>885</v>
      </c>
    </row>
    <row r="2498" spans="1:18" x14ac:dyDescent="0.3">
      <c r="A2498" t="s">
        <v>14</v>
      </c>
      <c r="B2498" s="7" t="s">
        <v>57</v>
      </c>
      <c r="C2498" t="s">
        <v>68</v>
      </c>
      <c r="D2498" s="10" t="s">
        <v>67</v>
      </c>
      <c r="E2498" t="s">
        <v>80</v>
      </c>
      <c r="F2498" s="4" t="s">
        <v>333</v>
      </c>
      <c r="G2498" t="s">
        <v>381</v>
      </c>
      <c r="H2498" s="2">
        <f t="shared" si="266"/>
        <v>0.81944444444444442</v>
      </c>
      <c r="I2498" s="2">
        <f t="shared" si="267"/>
        <v>0.71527777777777779</v>
      </c>
      <c r="J2498" t="str">
        <f t="shared" si="268"/>
        <v/>
      </c>
      <c r="K2498" t="s">
        <v>1654</v>
      </c>
      <c r="L2498" t="s">
        <v>1991</v>
      </c>
      <c r="M2498" t="s">
        <v>1998</v>
      </c>
      <c r="N2498">
        <v>3841</v>
      </c>
      <c r="O2498">
        <f t="shared" si="269"/>
        <v>2</v>
      </c>
      <c r="P2498" s="4" t="str">
        <f t="shared" si="270"/>
        <v>2</v>
      </c>
      <c r="Q2498" s="8">
        <f t="shared" si="271"/>
        <v>30</v>
      </c>
      <c r="R2498">
        <f t="shared" si="272"/>
        <v>150</v>
      </c>
    </row>
    <row r="2499" spans="1:18" x14ac:dyDescent="0.3">
      <c r="A2499" t="s">
        <v>12</v>
      </c>
      <c r="B2499" s="7" t="s">
        <v>27</v>
      </c>
      <c r="C2499" t="s">
        <v>67</v>
      </c>
      <c r="D2499" s="10" t="s">
        <v>72</v>
      </c>
      <c r="E2499" t="s">
        <v>142</v>
      </c>
      <c r="F2499" s="4" t="s">
        <v>384</v>
      </c>
      <c r="G2499" t="s">
        <v>368</v>
      </c>
      <c r="H2499" s="2">
        <f t="shared" ref="H2499:H2562" si="273">TIMEVALUE(LEFT(G2499,5))</f>
        <v>0.95486111111111116</v>
      </c>
      <c r="I2499" s="2">
        <f t="shared" ref="I2499:I2562" si="274">F2499*1</f>
        <v>0.4375</v>
      </c>
      <c r="J2499" t="str">
        <f t="shared" ref="J2499:J2562" si="275">IF(LEN(G2499)&gt;5, MID(G2499,7,6), "")</f>
        <v/>
      </c>
      <c r="K2499" t="s">
        <v>1671</v>
      </c>
      <c r="L2499" t="s">
        <v>1993</v>
      </c>
      <c r="M2499" t="s">
        <v>1996</v>
      </c>
      <c r="N2499">
        <v>11003</v>
      </c>
      <c r="O2499">
        <f t="shared" ref="O2499:O2562" si="276">LEN(E2499)-LEN(SUBSTITUTE(E2499,"→",""))+1</f>
        <v>3</v>
      </c>
      <c r="P2499" s="4" t="str">
        <f t="shared" ref="P2499:P2562" si="277">LEFT(K2499, FIND("h", K2499)-1)</f>
        <v>12</v>
      </c>
      <c r="Q2499" s="8">
        <f t="shared" ref="Q2499:Q2562" si="278">IFERROR(VALUE(MID(K2499, FIND("h",K2499)+2, FIND("m",K2499)-FIND("h",K2499)-2)), 0)*1</f>
        <v>25</v>
      </c>
      <c r="R2499">
        <f t="shared" ref="R2499:R2562" si="279">(P2499*60+Q2499)</f>
        <v>745</v>
      </c>
    </row>
    <row r="2500" spans="1:18" x14ac:dyDescent="0.3">
      <c r="A2500" t="s">
        <v>17</v>
      </c>
      <c r="B2500" s="7" t="s">
        <v>63</v>
      </c>
      <c r="C2500" t="s">
        <v>67</v>
      </c>
      <c r="D2500" s="10" t="s">
        <v>69</v>
      </c>
      <c r="E2500" t="s">
        <v>75</v>
      </c>
      <c r="F2500" s="4" t="s">
        <v>282</v>
      </c>
      <c r="G2500" t="s">
        <v>339</v>
      </c>
      <c r="H2500" s="2">
        <f t="shared" si="273"/>
        <v>0.59722222222222221</v>
      </c>
      <c r="I2500" s="2">
        <f t="shared" si="274"/>
        <v>0.47916666666666669</v>
      </c>
      <c r="J2500" t="str">
        <f t="shared" si="275"/>
        <v/>
      </c>
      <c r="K2500" t="s">
        <v>1623</v>
      </c>
      <c r="L2500" t="s">
        <v>1991</v>
      </c>
      <c r="M2500" t="s">
        <v>1996</v>
      </c>
      <c r="N2500">
        <v>5403</v>
      </c>
      <c r="O2500">
        <f t="shared" si="276"/>
        <v>2</v>
      </c>
      <c r="P2500" s="4" t="str">
        <f t="shared" si="277"/>
        <v>2</v>
      </c>
      <c r="Q2500" s="8">
        <f t="shared" si="278"/>
        <v>50</v>
      </c>
      <c r="R2500">
        <f t="shared" si="279"/>
        <v>170</v>
      </c>
    </row>
    <row r="2501" spans="1:18" x14ac:dyDescent="0.3">
      <c r="A2501" t="s">
        <v>15</v>
      </c>
      <c r="B2501" s="7" t="s">
        <v>35</v>
      </c>
      <c r="C2501" t="s">
        <v>69</v>
      </c>
      <c r="D2501" s="10" t="s">
        <v>73</v>
      </c>
      <c r="E2501" t="s">
        <v>82</v>
      </c>
      <c r="F2501" s="4" t="s">
        <v>210</v>
      </c>
      <c r="G2501" t="s">
        <v>469</v>
      </c>
      <c r="H2501" s="2">
        <f t="shared" si="273"/>
        <v>0.78472222222222221</v>
      </c>
      <c r="I2501" s="2">
        <f t="shared" si="274"/>
        <v>0.33333333333333331</v>
      </c>
      <c r="J2501" t="str">
        <f t="shared" si="275"/>
        <v/>
      </c>
      <c r="K2501" t="s">
        <v>1718</v>
      </c>
      <c r="L2501" t="s">
        <v>1993</v>
      </c>
      <c r="M2501" t="s">
        <v>1996</v>
      </c>
      <c r="N2501">
        <v>15342</v>
      </c>
      <c r="O2501">
        <f t="shared" si="276"/>
        <v>3</v>
      </c>
      <c r="P2501" s="4" t="str">
        <f t="shared" si="277"/>
        <v>10</v>
      </c>
      <c r="Q2501" s="8">
        <f t="shared" si="278"/>
        <v>50</v>
      </c>
      <c r="R2501">
        <f t="shared" si="279"/>
        <v>650</v>
      </c>
    </row>
    <row r="2502" spans="1:18" x14ac:dyDescent="0.3">
      <c r="A2502" t="s">
        <v>12</v>
      </c>
      <c r="B2502" s="7" t="s">
        <v>37</v>
      </c>
      <c r="C2502" t="s">
        <v>68</v>
      </c>
      <c r="D2502" s="10" t="s">
        <v>67</v>
      </c>
      <c r="E2502" t="s">
        <v>129</v>
      </c>
      <c r="F2502" s="4" t="s">
        <v>327</v>
      </c>
      <c r="G2502" t="s">
        <v>821</v>
      </c>
      <c r="H2502" s="2">
        <f t="shared" si="273"/>
        <v>0.57291666666666663</v>
      </c>
      <c r="I2502" s="2">
        <f t="shared" si="274"/>
        <v>0.85416666666666663</v>
      </c>
      <c r="J2502" t="str">
        <f t="shared" si="275"/>
        <v>13 Jun</v>
      </c>
      <c r="K2502" t="s">
        <v>1903</v>
      </c>
      <c r="L2502" t="s">
        <v>1992</v>
      </c>
      <c r="M2502" t="s">
        <v>1996</v>
      </c>
      <c r="N2502">
        <v>12224</v>
      </c>
      <c r="O2502">
        <f t="shared" si="276"/>
        <v>4</v>
      </c>
      <c r="P2502" s="4" t="str">
        <f t="shared" si="277"/>
        <v>17</v>
      </c>
      <c r="Q2502" s="8">
        <f t="shared" si="278"/>
        <v>15</v>
      </c>
      <c r="R2502">
        <f t="shared" si="279"/>
        <v>1035</v>
      </c>
    </row>
    <row r="2503" spans="1:18" x14ac:dyDescent="0.3">
      <c r="A2503" t="s">
        <v>11</v>
      </c>
      <c r="B2503" s="7" t="s">
        <v>51</v>
      </c>
      <c r="C2503" t="s">
        <v>70</v>
      </c>
      <c r="D2503" s="10" t="s">
        <v>68</v>
      </c>
      <c r="E2503" t="s">
        <v>84</v>
      </c>
      <c r="F2503" s="4" t="s">
        <v>301</v>
      </c>
      <c r="G2503" t="s">
        <v>395</v>
      </c>
      <c r="H2503" s="2">
        <f t="shared" si="273"/>
        <v>0.91319444444444442</v>
      </c>
      <c r="I2503" s="2">
        <f t="shared" si="274"/>
        <v>0.81597222222222221</v>
      </c>
      <c r="J2503" t="str">
        <f t="shared" si="275"/>
        <v/>
      </c>
      <c r="K2503" t="s">
        <v>1710</v>
      </c>
      <c r="L2503" t="s">
        <v>1991</v>
      </c>
      <c r="M2503" t="s">
        <v>1996</v>
      </c>
      <c r="N2503">
        <v>6297</v>
      </c>
      <c r="O2503">
        <f t="shared" si="276"/>
        <v>2</v>
      </c>
      <c r="P2503" s="4" t="str">
        <f t="shared" si="277"/>
        <v>2</v>
      </c>
      <c r="Q2503" s="8">
        <f t="shared" si="278"/>
        <v>20</v>
      </c>
      <c r="R2503">
        <f t="shared" si="279"/>
        <v>140</v>
      </c>
    </row>
    <row r="2504" spans="1:18" x14ac:dyDescent="0.3">
      <c r="A2504" t="s">
        <v>14</v>
      </c>
      <c r="B2504" s="7" t="s">
        <v>24</v>
      </c>
      <c r="C2504" t="s">
        <v>68</v>
      </c>
      <c r="D2504" s="10" t="s">
        <v>67</v>
      </c>
      <c r="E2504" t="s">
        <v>117</v>
      </c>
      <c r="F2504" s="4" t="s">
        <v>326</v>
      </c>
      <c r="G2504" t="s">
        <v>226</v>
      </c>
      <c r="H2504" s="2">
        <f t="shared" si="273"/>
        <v>0.89236111111111116</v>
      </c>
      <c r="I2504" s="2">
        <f t="shared" si="274"/>
        <v>0.66319444444444442</v>
      </c>
      <c r="J2504" t="str">
        <f t="shared" si="275"/>
        <v/>
      </c>
      <c r="K2504" t="s">
        <v>1651</v>
      </c>
      <c r="L2504" t="s">
        <v>1993</v>
      </c>
      <c r="M2504" t="s">
        <v>1996</v>
      </c>
      <c r="N2504">
        <v>8844</v>
      </c>
      <c r="O2504">
        <f t="shared" si="276"/>
        <v>3</v>
      </c>
      <c r="P2504" s="4" t="str">
        <f t="shared" si="277"/>
        <v>5</v>
      </c>
      <c r="Q2504" s="8">
        <f t="shared" si="278"/>
        <v>30</v>
      </c>
      <c r="R2504">
        <f t="shared" si="279"/>
        <v>330</v>
      </c>
    </row>
    <row r="2505" spans="1:18" x14ac:dyDescent="0.3">
      <c r="A2505" t="s">
        <v>15</v>
      </c>
      <c r="B2505" s="7" t="s">
        <v>31</v>
      </c>
      <c r="C2505" t="s">
        <v>69</v>
      </c>
      <c r="D2505" s="10" t="s">
        <v>73</v>
      </c>
      <c r="E2505" t="s">
        <v>82</v>
      </c>
      <c r="F2505" s="4" t="s">
        <v>220</v>
      </c>
      <c r="G2505" t="s">
        <v>622</v>
      </c>
      <c r="H2505" s="2">
        <f t="shared" si="273"/>
        <v>6.25E-2</v>
      </c>
      <c r="I2505" s="2">
        <f t="shared" si="274"/>
        <v>0.58333333333333337</v>
      </c>
      <c r="J2505" t="str">
        <f t="shared" si="275"/>
        <v>02 Jun</v>
      </c>
      <c r="K2505" t="s">
        <v>1736</v>
      </c>
      <c r="L2505" t="s">
        <v>1993</v>
      </c>
      <c r="M2505" t="s">
        <v>1996</v>
      </c>
      <c r="N2505">
        <v>13377</v>
      </c>
      <c r="O2505">
        <f t="shared" si="276"/>
        <v>3</v>
      </c>
      <c r="P2505" s="4" t="str">
        <f t="shared" si="277"/>
        <v>11</v>
      </c>
      <c r="Q2505" s="8">
        <f t="shared" si="278"/>
        <v>30</v>
      </c>
      <c r="R2505">
        <f t="shared" si="279"/>
        <v>690</v>
      </c>
    </row>
    <row r="2506" spans="1:18" x14ac:dyDescent="0.3">
      <c r="A2506" t="s">
        <v>16</v>
      </c>
      <c r="B2506" s="7" t="s">
        <v>56</v>
      </c>
      <c r="C2506" t="s">
        <v>67</v>
      </c>
      <c r="D2506" s="10" t="s">
        <v>72</v>
      </c>
      <c r="E2506" t="s">
        <v>75</v>
      </c>
      <c r="F2506" s="4" t="s">
        <v>236</v>
      </c>
      <c r="G2506" t="s">
        <v>530</v>
      </c>
      <c r="H2506" s="2">
        <f t="shared" si="273"/>
        <v>0.99305555555555558</v>
      </c>
      <c r="I2506" s="2">
        <f t="shared" si="274"/>
        <v>0.87152777777777779</v>
      </c>
      <c r="J2506" t="str">
        <f t="shared" si="275"/>
        <v/>
      </c>
      <c r="K2506" t="s">
        <v>1644</v>
      </c>
      <c r="L2506" t="s">
        <v>1991</v>
      </c>
      <c r="M2506" t="s">
        <v>1996</v>
      </c>
      <c r="N2506">
        <v>5706</v>
      </c>
      <c r="O2506">
        <f t="shared" si="276"/>
        <v>2</v>
      </c>
      <c r="P2506" s="4" t="str">
        <f t="shared" si="277"/>
        <v>2</v>
      </c>
      <c r="Q2506" s="8">
        <f t="shared" si="278"/>
        <v>55</v>
      </c>
      <c r="R2506">
        <f t="shared" si="279"/>
        <v>175</v>
      </c>
    </row>
    <row r="2507" spans="1:18" x14ac:dyDescent="0.3">
      <c r="A2507" t="s">
        <v>12</v>
      </c>
      <c r="B2507" s="7" t="s">
        <v>37</v>
      </c>
      <c r="C2507" t="s">
        <v>69</v>
      </c>
      <c r="D2507" s="10" t="s">
        <v>73</v>
      </c>
      <c r="E2507" t="s">
        <v>82</v>
      </c>
      <c r="F2507" s="4" t="s">
        <v>352</v>
      </c>
      <c r="G2507" t="s">
        <v>969</v>
      </c>
      <c r="H2507" s="2">
        <f t="shared" si="273"/>
        <v>0.31944444444444442</v>
      </c>
      <c r="I2507" s="2">
        <f t="shared" si="274"/>
        <v>0.875</v>
      </c>
      <c r="J2507" t="str">
        <f t="shared" si="275"/>
        <v>13 Jun</v>
      </c>
      <c r="K2507" t="s">
        <v>1915</v>
      </c>
      <c r="L2507" t="s">
        <v>1993</v>
      </c>
      <c r="M2507" t="s">
        <v>1996</v>
      </c>
      <c r="N2507">
        <v>8372</v>
      </c>
      <c r="O2507">
        <f t="shared" si="276"/>
        <v>3</v>
      </c>
      <c r="P2507" s="4" t="str">
        <f t="shared" si="277"/>
        <v>10</v>
      </c>
      <c r="Q2507" s="8">
        <f t="shared" si="278"/>
        <v>40</v>
      </c>
      <c r="R2507">
        <f t="shared" si="279"/>
        <v>640</v>
      </c>
    </row>
    <row r="2508" spans="1:18" x14ac:dyDescent="0.3">
      <c r="A2508" t="s">
        <v>11</v>
      </c>
      <c r="B2508" s="7" t="s">
        <v>30</v>
      </c>
      <c r="C2508" t="s">
        <v>69</v>
      </c>
      <c r="D2508" s="10" t="s">
        <v>73</v>
      </c>
      <c r="E2508" t="s">
        <v>82</v>
      </c>
      <c r="F2508" s="4" t="s">
        <v>310</v>
      </c>
      <c r="G2508" t="s">
        <v>352</v>
      </c>
      <c r="H2508" s="2">
        <f t="shared" si="273"/>
        <v>0.875</v>
      </c>
      <c r="I2508" s="2">
        <f t="shared" si="274"/>
        <v>0.27777777777777779</v>
      </c>
      <c r="J2508" t="str">
        <f t="shared" si="275"/>
        <v/>
      </c>
      <c r="K2508" t="s">
        <v>1865</v>
      </c>
      <c r="L2508" t="s">
        <v>1993</v>
      </c>
      <c r="M2508" t="s">
        <v>1996</v>
      </c>
      <c r="N2508">
        <v>6526</v>
      </c>
      <c r="O2508">
        <f t="shared" si="276"/>
        <v>3</v>
      </c>
      <c r="P2508" s="4" t="str">
        <f t="shared" si="277"/>
        <v>14</v>
      </c>
      <c r="Q2508" s="8">
        <f t="shared" si="278"/>
        <v>20</v>
      </c>
      <c r="R2508">
        <f t="shared" si="279"/>
        <v>860</v>
      </c>
    </row>
    <row r="2509" spans="1:18" x14ac:dyDescent="0.3">
      <c r="A2509" t="s">
        <v>11</v>
      </c>
      <c r="B2509" s="7" t="s">
        <v>31</v>
      </c>
      <c r="C2509" t="s">
        <v>67</v>
      </c>
      <c r="D2509" s="10" t="s">
        <v>69</v>
      </c>
      <c r="E2509" t="s">
        <v>75</v>
      </c>
      <c r="F2509" s="4" t="s">
        <v>266</v>
      </c>
      <c r="G2509" t="s">
        <v>245</v>
      </c>
      <c r="H2509" s="2">
        <f t="shared" si="273"/>
        <v>0.82291666666666663</v>
      </c>
      <c r="I2509" s="2">
        <f t="shared" si="274"/>
        <v>0.70486111111111116</v>
      </c>
      <c r="J2509" t="str">
        <f t="shared" si="275"/>
        <v/>
      </c>
      <c r="K2509" t="s">
        <v>1623</v>
      </c>
      <c r="L2509" t="s">
        <v>1991</v>
      </c>
      <c r="M2509" t="s">
        <v>1996</v>
      </c>
      <c r="N2509">
        <v>4823</v>
      </c>
      <c r="O2509">
        <f t="shared" si="276"/>
        <v>2</v>
      </c>
      <c r="P2509" s="4" t="str">
        <f t="shared" si="277"/>
        <v>2</v>
      </c>
      <c r="Q2509" s="8">
        <f t="shared" si="278"/>
        <v>50</v>
      </c>
      <c r="R2509">
        <f t="shared" si="279"/>
        <v>170</v>
      </c>
    </row>
    <row r="2510" spans="1:18" x14ac:dyDescent="0.3">
      <c r="A2510" t="s">
        <v>11</v>
      </c>
      <c r="B2510" s="7" t="s">
        <v>28</v>
      </c>
      <c r="C2510" t="s">
        <v>71</v>
      </c>
      <c r="D2510" s="10" t="s">
        <v>74</v>
      </c>
      <c r="E2510" t="s">
        <v>102</v>
      </c>
      <c r="F2510" s="4" t="s">
        <v>266</v>
      </c>
      <c r="G2510" t="s">
        <v>292</v>
      </c>
      <c r="H2510" s="2">
        <f t="shared" si="273"/>
        <v>0.76736111111111116</v>
      </c>
      <c r="I2510" s="2">
        <f t="shared" si="274"/>
        <v>0.70486111111111116</v>
      </c>
      <c r="J2510" t="str">
        <f t="shared" si="275"/>
        <v/>
      </c>
      <c r="K2510" t="s">
        <v>1675</v>
      </c>
      <c r="L2510" t="s">
        <v>1991</v>
      </c>
      <c r="M2510" t="s">
        <v>1996</v>
      </c>
      <c r="N2510">
        <v>3175</v>
      </c>
      <c r="O2510">
        <f t="shared" si="276"/>
        <v>2</v>
      </c>
      <c r="P2510" s="4" t="str">
        <f t="shared" si="277"/>
        <v>1</v>
      </c>
      <c r="Q2510" s="8">
        <f t="shared" si="278"/>
        <v>30</v>
      </c>
      <c r="R2510">
        <f t="shared" si="279"/>
        <v>90</v>
      </c>
    </row>
    <row r="2511" spans="1:18" x14ac:dyDescent="0.3">
      <c r="A2511" t="s">
        <v>15</v>
      </c>
      <c r="B2511" s="7" t="s">
        <v>41</v>
      </c>
      <c r="C2511" t="s">
        <v>69</v>
      </c>
      <c r="D2511" s="10" t="s">
        <v>73</v>
      </c>
      <c r="E2511" t="s">
        <v>82</v>
      </c>
      <c r="F2511" s="4" t="s">
        <v>208</v>
      </c>
      <c r="G2511" t="s">
        <v>239</v>
      </c>
      <c r="H2511" s="2">
        <f t="shared" si="273"/>
        <v>0.79166666666666663</v>
      </c>
      <c r="I2511" s="2">
        <f t="shared" si="274"/>
        <v>0.375</v>
      </c>
      <c r="J2511" t="str">
        <f t="shared" si="275"/>
        <v/>
      </c>
      <c r="K2511" t="s">
        <v>1686</v>
      </c>
      <c r="L2511" t="s">
        <v>1993</v>
      </c>
      <c r="M2511" t="s">
        <v>1996</v>
      </c>
      <c r="N2511">
        <v>10407</v>
      </c>
      <c r="O2511">
        <f t="shared" si="276"/>
        <v>3</v>
      </c>
      <c r="P2511" s="4" t="str">
        <f t="shared" si="277"/>
        <v>10</v>
      </c>
      <c r="Q2511" s="8">
        <f t="shared" si="278"/>
        <v>0</v>
      </c>
      <c r="R2511">
        <f t="shared" si="279"/>
        <v>600</v>
      </c>
    </row>
    <row r="2512" spans="1:18" x14ac:dyDescent="0.3">
      <c r="A2512" t="s">
        <v>11</v>
      </c>
      <c r="B2512" s="7" t="s">
        <v>32</v>
      </c>
      <c r="C2512" t="s">
        <v>67</v>
      </c>
      <c r="D2512" s="10" t="s">
        <v>69</v>
      </c>
      <c r="E2512" t="s">
        <v>75</v>
      </c>
      <c r="F2512" s="4" t="s">
        <v>225</v>
      </c>
      <c r="G2512" t="s">
        <v>295</v>
      </c>
      <c r="H2512" s="2">
        <f t="shared" si="273"/>
        <v>0.28472222222222221</v>
      </c>
      <c r="I2512" s="2">
        <f t="shared" si="274"/>
        <v>0.16666666666666666</v>
      </c>
      <c r="J2512" t="str">
        <f t="shared" si="275"/>
        <v/>
      </c>
      <c r="K2512" t="s">
        <v>1623</v>
      </c>
      <c r="L2512" t="s">
        <v>1991</v>
      </c>
      <c r="M2512" t="s">
        <v>1996</v>
      </c>
      <c r="N2512">
        <v>4423</v>
      </c>
      <c r="O2512">
        <f t="shared" si="276"/>
        <v>2</v>
      </c>
      <c r="P2512" s="4" t="str">
        <f t="shared" si="277"/>
        <v>2</v>
      </c>
      <c r="Q2512" s="8">
        <f t="shared" si="278"/>
        <v>50</v>
      </c>
      <c r="R2512">
        <f t="shared" si="279"/>
        <v>170</v>
      </c>
    </row>
    <row r="2513" spans="1:18" x14ac:dyDescent="0.3">
      <c r="A2513" t="s">
        <v>17</v>
      </c>
      <c r="B2513" s="7" t="s">
        <v>33</v>
      </c>
      <c r="C2513" t="s">
        <v>68</v>
      </c>
      <c r="D2513" s="10" t="s">
        <v>67</v>
      </c>
      <c r="E2513" t="s">
        <v>98</v>
      </c>
      <c r="F2513" s="4" t="s">
        <v>299</v>
      </c>
      <c r="G2513" t="s">
        <v>970</v>
      </c>
      <c r="H2513" s="2">
        <f t="shared" si="273"/>
        <v>0.84722222222222221</v>
      </c>
      <c r="I2513" s="2">
        <f t="shared" si="274"/>
        <v>0.70833333333333337</v>
      </c>
      <c r="J2513" t="str">
        <f t="shared" si="275"/>
        <v>10 May</v>
      </c>
      <c r="K2513" t="s">
        <v>1672</v>
      </c>
      <c r="L2513" t="s">
        <v>1993</v>
      </c>
      <c r="M2513" t="s">
        <v>1996</v>
      </c>
      <c r="N2513">
        <v>9555</v>
      </c>
      <c r="O2513">
        <f t="shared" si="276"/>
        <v>3</v>
      </c>
      <c r="P2513" s="4" t="str">
        <f t="shared" si="277"/>
        <v>27</v>
      </c>
      <c r="Q2513" s="8">
        <f t="shared" si="278"/>
        <v>20</v>
      </c>
      <c r="R2513">
        <f t="shared" si="279"/>
        <v>1640</v>
      </c>
    </row>
    <row r="2514" spans="1:18" x14ac:dyDescent="0.3">
      <c r="A2514" t="s">
        <v>13</v>
      </c>
      <c r="B2514" s="7" t="s">
        <v>57</v>
      </c>
      <c r="C2514" t="s">
        <v>68</v>
      </c>
      <c r="D2514" s="10" t="s">
        <v>67</v>
      </c>
      <c r="E2514" t="s">
        <v>85</v>
      </c>
      <c r="F2514" s="4" t="s">
        <v>293</v>
      </c>
      <c r="G2514" t="s">
        <v>939</v>
      </c>
      <c r="H2514" s="2">
        <f t="shared" si="273"/>
        <v>0.68055555555555558</v>
      </c>
      <c r="I2514" s="2">
        <f t="shared" si="274"/>
        <v>0.6875</v>
      </c>
      <c r="J2514" t="str">
        <f t="shared" si="275"/>
        <v>02 Apr</v>
      </c>
      <c r="K2514" t="s">
        <v>1715</v>
      </c>
      <c r="L2514" t="s">
        <v>1993</v>
      </c>
      <c r="M2514" t="s">
        <v>1996</v>
      </c>
      <c r="N2514">
        <v>12681</v>
      </c>
      <c r="O2514">
        <f t="shared" si="276"/>
        <v>3</v>
      </c>
      <c r="P2514" s="4" t="str">
        <f t="shared" si="277"/>
        <v>23</v>
      </c>
      <c r="Q2514" s="8">
        <f t="shared" si="278"/>
        <v>50</v>
      </c>
      <c r="R2514">
        <f t="shared" si="279"/>
        <v>1430</v>
      </c>
    </row>
    <row r="2515" spans="1:18" x14ac:dyDescent="0.3">
      <c r="A2515" t="s">
        <v>13</v>
      </c>
      <c r="B2515" s="7" t="s">
        <v>54</v>
      </c>
      <c r="C2515" t="s">
        <v>68</v>
      </c>
      <c r="D2515" s="10" t="s">
        <v>67</v>
      </c>
      <c r="E2515" t="s">
        <v>85</v>
      </c>
      <c r="F2515" s="4" t="s">
        <v>259</v>
      </c>
      <c r="G2515" t="s">
        <v>581</v>
      </c>
      <c r="H2515" s="2">
        <f t="shared" si="273"/>
        <v>0.19444444444444445</v>
      </c>
      <c r="I2515" s="2">
        <f t="shared" si="274"/>
        <v>0.58680555555555558</v>
      </c>
      <c r="J2515" t="str">
        <f t="shared" si="275"/>
        <v>07 Jun</v>
      </c>
      <c r="K2515" t="s">
        <v>1765</v>
      </c>
      <c r="L2515" t="s">
        <v>1993</v>
      </c>
      <c r="M2515" t="s">
        <v>1996</v>
      </c>
      <c r="N2515">
        <v>13059</v>
      </c>
      <c r="O2515">
        <f t="shared" si="276"/>
        <v>3</v>
      </c>
      <c r="P2515" s="4" t="str">
        <f t="shared" si="277"/>
        <v>14</v>
      </c>
      <c r="Q2515" s="8">
        <f t="shared" si="278"/>
        <v>35</v>
      </c>
      <c r="R2515">
        <f t="shared" si="279"/>
        <v>875</v>
      </c>
    </row>
    <row r="2516" spans="1:18" x14ac:dyDescent="0.3">
      <c r="A2516" t="s">
        <v>13</v>
      </c>
      <c r="B2516" s="7" t="s">
        <v>33</v>
      </c>
      <c r="C2516" t="s">
        <v>68</v>
      </c>
      <c r="D2516" s="10" t="s">
        <v>67</v>
      </c>
      <c r="E2516" t="s">
        <v>85</v>
      </c>
      <c r="F2516" s="4" t="s">
        <v>293</v>
      </c>
      <c r="G2516" t="s">
        <v>621</v>
      </c>
      <c r="H2516" s="2">
        <f t="shared" si="273"/>
        <v>0.4201388888888889</v>
      </c>
      <c r="I2516" s="2">
        <f t="shared" si="274"/>
        <v>0.6875</v>
      </c>
      <c r="J2516" t="str">
        <f t="shared" si="275"/>
        <v>10 May</v>
      </c>
      <c r="K2516" t="s">
        <v>1738</v>
      </c>
      <c r="L2516" t="s">
        <v>1993</v>
      </c>
      <c r="M2516" t="s">
        <v>1997</v>
      </c>
      <c r="N2516">
        <v>8586</v>
      </c>
      <c r="O2516">
        <f t="shared" si="276"/>
        <v>3</v>
      </c>
      <c r="P2516" s="4" t="str">
        <f t="shared" si="277"/>
        <v>17</v>
      </c>
      <c r="Q2516" s="8">
        <f t="shared" si="278"/>
        <v>35</v>
      </c>
      <c r="R2516">
        <f t="shared" si="279"/>
        <v>1055</v>
      </c>
    </row>
    <row r="2517" spans="1:18" x14ac:dyDescent="0.3">
      <c r="A2517" t="s">
        <v>16</v>
      </c>
      <c r="B2517" s="7" t="s">
        <v>45</v>
      </c>
      <c r="C2517" t="s">
        <v>67</v>
      </c>
      <c r="D2517" s="10" t="s">
        <v>69</v>
      </c>
      <c r="E2517" t="s">
        <v>75</v>
      </c>
      <c r="F2517" s="4" t="s">
        <v>236</v>
      </c>
      <c r="G2517" t="s">
        <v>555</v>
      </c>
      <c r="H2517" s="2">
        <f t="shared" si="273"/>
        <v>0.98611111111111116</v>
      </c>
      <c r="I2517" s="2">
        <f t="shared" si="274"/>
        <v>0.87152777777777779</v>
      </c>
      <c r="J2517" t="str">
        <f t="shared" si="275"/>
        <v/>
      </c>
      <c r="K2517" t="s">
        <v>1660</v>
      </c>
      <c r="L2517" t="s">
        <v>1991</v>
      </c>
      <c r="M2517" t="s">
        <v>1996</v>
      </c>
      <c r="N2517">
        <v>3419</v>
      </c>
      <c r="O2517">
        <f t="shared" si="276"/>
        <v>2</v>
      </c>
      <c r="P2517" s="4" t="str">
        <f t="shared" si="277"/>
        <v>2</v>
      </c>
      <c r="Q2517" s="8">
        <f t="shared" si="278"/>
        <v>45</v>
      </c>
      <c r="R2517">
        <f t="shared" si="279"/>
        <v>165</v>
      </c>
    </row>
    <row r="2518" spans="1:18" x14ac:dyDescent="0.3">
      <c r="A2518" t="s">
        <v>14</v>
      </c>
      <c r="B2518" s="7" t="s">
        <v>50</v>
      </c>
      <c r="C2518" t="s">
        <v>68</v>
      </c>
      <c r="D2518" s="10" t="s">
        <v>67</v>
      </c>
      <c r="E2518" t="s">
        <v>80</v>
      </c>
      <c r="F2518" s="4" t="s">
        <v>333</v>
      </c>
      <c r="G2518" t="s">
        <v>381</v>
      </c>
      <c r="H2518" s="2">
        <f t="shared" si="273"/>
        <v>0.81944444444444442</v>
      </c>
      <c r="I2518" s="2">
        <f t="shared" si="274"/>
        <v>0.71527777777777779</v>
      </c>
      <c r="J2518" t="str">
        <f t="shared" si="275"/>
        <v/>
      </c>
      <c r="K2518" t="s">
        <v>1654</v>
      </c>
      <c r="L2518" t="s">
        <v>1991</v>
      </c>
      <c r="M2518" t="s">
        <v>1996</v>
      </c>
      <c r="N2518">
        <v>3873</v>
      </c>
      <c r="O2518">
        <f t="shared" si="276"/>
        <v>2</v>
      </c>
      <c r="P2518" s="4" t="str">
        <f t="shared" si="277"/>
        <v>2</v>
      </c>
      <c r="Q2518" s="8">
        <f t="shared" si="278"/>
        <v>30</v>
      </c>
      <c r="R2518">
        <f t="shared" si="279"/>
        <v>150</v>
      </c>
    </row>
    <row r="2519" spans="1:18" x14ac:dyDescent="0.3">
      <c r="A2519" t="s">
        <v>12</v>
      </c>
      <c r="B2519" s="7" t="s">
        <v>54</v>
      </c>
      <c r="C2519" t="s">
        <v>68</v>
      </c>
      <c r="D2519" s="10" t="s">
        <v>67</v>
      </c>
      <c r="E2519" t="s">
        <v>98</v>
      </c>
      <c r="F2519" s="4" t="s">
        <v>300</v>
      </c>
      <c r="G2519" t="s">
        <v>263</v>
      </c>
      <c r="H2519" s="2">
        <f t="shared" si="273"/>
        <v>0.85069444444444442</v>
      </c>
      <c r="I2519" s="2">
        <f t="shared" si="274"/>
        <v>0.41666666666666669</v>
      </c>
      <c r="J2519" t="str">
        <f t="shared" si="275"/>
        <v/>
      </c>
      <c r="K2519" t="s">
        <v>1652</v>
      </c>
      <c r="L2519" t="s">
        <v>1993</v>
      </c>
      <c r="M2519" t="s">
        <v>1996</v>
      </c>
      <c r="N2519">
        <v>10203</v>
      </c>
      <c r="O2519">
        <f t="shared" si="276"/>
        <v>3</v>
      </c>
      <c r="P2519" s="4" t="str">
        <f t="shared" si="277"/>
        <v>10</v>
      </c>
      <c r="Q2519" s="8">
        <f t="shared" si="278"/>
        <v>25</v>
      </c>
      <c r="R2519">
        <f t="shared" si="279"/>
        <v>625</v>
      </c>
    </row>
    <row r="2520" spans="1:18" x14ac:dyDescent="0.3">
      <c r="A2520" t="s">
        <v>13</v>
      </c>
      <c r="B2520" s="7" t="s">
        <v>30</v>
      </c>
      <c r="C2520" t="s">
        <v>69</v>
      </c>
      <c r="D2520" s="10" t="s">
        <v>73</v>
      </c>
      <c r="E2520" t="s">
        <v>104</v>
      </c>
      <c r="F2520" s="4" t="s">
        <v>272</v>
      </c>
      <c r="G2520" t="s">
        <v>501</v>
      </c>
      <c r="H2520" s="2">
        <f t="shared" si="273"/>
        <v>0.18402777777777779</v>
      </c>
      <c r="I2520" s="2">
        <f t="shared" si="274"/>
        <v>0.8125</v>
      </c>
      <c r="J2520" t="str">
        <f t="shared" si="275"/>
        <v>28 May</v>
      </c>
      <c r="K2520" t="s">
        <v>1697</v>
      </c>
      <c r="L2520" t="s">
        <v>1992</v>
      </c>
      <c r="M2520" t="s">
        <v>1997</v>
      </c>
      <c r="N2520">
        <v>13029</v>
      </c>
      <c r="O2520">
        <f t="shared" si="276"/>
        <v>4</v>
      </c>
      <c r="P2520" s="4" t="str">
        <f t="shared" si="277"/>
        <v>8</v>
      </c>
      <c r="Q2520" s="8">
        <f t="shared" si="278"/>
        <v>55</v>
      </c>
      <c r="R2520">
        <f t="shared" si="279"/>
        <v>535</v>
      </c>
    </row>
    <row r="2521" spans="1:18" x14ac:dyDescent="0.3">
      <c r="A2521" t="s">
        <v>13</v>
      </c>
      <c r="B2521" s="7" t="s">
        <v>42</v>
      </c>
      <c r="C2521" t="s">
        <v>68</v>
      </c>
      <c r="D2521" s="10" t="s">
        <v>67</v>
      </c>
      <c r="E2521" t="s">
        <v>85</v>
      </c>
      <c r="F2521" s="4" t="s">
        <v>293</v>
      </c>
      <c r="G2521" t="s">
        <v>457</v>
      </c>
      <c r="H2521" s="2">
        <f t="shared" si="273"/>
        <v>0.94097222222222221</v>
      </c>
      <c r="I2521" s="2">
        <f t="shared" si="274"/>
        <v>0.6875</v>
      </c>
      <c r="J2521" t="str">
        <f t="shared" si="275"/>
        <v/>
      </c>
      <c r="K2521" t="s">
        <v>1811</v>
      </c>
      <c r="L2521" t="s">
        <v>1993</v>
      </c>
      <c r="M2521" t="s">
        <v>1997</v>
      </c>
      <c r="N2521">
        <v>10844</v>
      </c>
      <c r="O2521">
        <f t="shared" si="276"/>
        <v>3</v>
      </c>
      <c r="P2521" s="4" t="str">
        <f t="shared" si="277"/>
        <v>6</v>
      </c>
      <c r="Q2521" s="8">
        <f t="shared" si="278"/>
        <v>5</v>
      </c>
      <c r="R2521">
        <f t="shared" si="279"/>
        <v>365</v>
      </c>
    </row>
    <row r="2522" spans="1:18" x14ac:dyDescent="0.3">
      <c r="A2522" t="s">
        <v>13</v>
      </c>
      <c r="B2522" s="7" t="s">
        <v>23</v>
      </c>
      <c r="C2522" t="s">
        <v>68</v>
      </c>
      <c r="D2522" s="10" t="s">
        <v>67</v>
      </c>
      <c r="E2522" t="s">
        <v>85</v>
      </c>
      <c r="F2522" s="4" t="s">
        <v>209</v>
      </c>
      <c r="G2522" t="s">
        <v>971</v>
      </c>
      <c r="H2522" s="2">
        <f t="shared" si="273"/>
        <v>0.34027777777777779</v>
      </c>
      <c r="I2522" s="2">
        <f t="shared" si="274"/>
        <v>0.78819444444444442</v>
      </c>
      <c r="J2522" t="str">
        <f t="shared" si="275"/>
        <v>25 Mar</v>
      </c>
      <c r="K2522" t="s">
        <v>1633</v>
      </c>
      <c r="L2522" t="s">
        <v>1993</v>
      </c>
      <c r="M2522" t="s">
        <v>1997</v>
      </c>
      <c r="N2522">
        <v>11134</v>
      </c>
      <c r="O2522">
        <f t="shared" si="276"/>
        <v>3</v>
      </c>
      <c r="P2522" s="4" t="str">
        <f t="shared" si="277"/>
        <v>13</v>
      </c>
      <c r="Q2522" s="8">
        <f t="shared" si="278"/>
        <v>15</v>
      </c>
      <c r="R2522">
        <f t="shared" si="279"/>
        <v>795</v>
      </c>
    </row>
    <row r="2523" spans="1:18" x14ac:dyDescent="0.3">
      <c r="A2523" t="s">
        <v>17</v>
      </c>
      <c r="B2523" s="7" t="s">
        <v>37</v>
      </c>
      <c r="C2523" t="s">
        <v>68</v>
      </c>
      <c r="D2523" s="10" t="s">
        <v>67</v>
      </c>
      <c r="E2523" t="s">
        <v>98</v>
      </c>
      <c r="F2523" s="4" t="s">
        <v>214</v>
      </c>
      <c r="G2523" t="s">
        <v>972</v>
      </c>
      <c r="H2523" s="2">
        <f t="shared" si="273"/>
        <v>0.78472222222222221</v>
      </c>
      <c r="I2523" s="2">
        <f t="shared" si="274"/>
        <v>0.84722222222222221</v>
      </c>
      <c r="J2523" t="str">
        <f t="shared" si="275"/>
        <v>13 Jun</v>
      </c>
      <c r="K2523" t="s">
        <v>1817</v>
      </c>
      <c r="L2523" t="s">
        <v>1993</v>
      </c>
      <c r="M2523" t="s">
        <v>1996</v>
      </c>
      <c r="N2523">
        <v>8610</v>
      </c>
      <c r="O2523">
        <f t="shared" si="276"/>
        <v>3</v>
      </c>
      <c r="P2523" s="4" t="str">
        <f t="shared" si="277"/>
        <v>22</v>
      </c>
      <c r="Q2523" s="8">
        <f t="shared" si="278"/>
        <v>30</v>
      </c>
      <c r="R2523">
        <f t="shared" si="279"/>
        <v>1350</v>
      </c>
    </row>
    <row r="2524" spans="1:18" x14ac:dyDescent="0.3">
      <c r="A2524" t="s">
        <v>11</v>
      </c>
      <c r="B2524" s="7" t="s">
        <v>36</v>
      </c>
      <c r="C2524" t="s">
        <v>68</v>
      </c>
      <c r="D2524" s="10" t="s">
        <v>67</v>
      </c>
      <c r="E2524" t="s">
        <v>80</v>
      </c>
      <c r="F2524" s="4" t="s">
        <v>214</v>
      </c>
      <c r="G2524" t="s">
        <v>368</v>
      </c>
      <c r="H2524" s="2">
        <f t="shared" si="273"/>
        <v>0.95486111111111116</v>
      </c>
      <c r="I2524" s="2">
        <f t="shared" si="274"/>
        <v>0.84722222222222221</v>
      </c>
      <c r="J2524" t="str">
        <f t="shared" si="275"/>
        <v/>
      </c>
      <c r="K2524" t="s">
        <v>1634</v>
      </c>
      <c r="L2524" t="s">
        <v>1991</v>
      </c>
      <c r="M2524" t="s">
        <v>1996</v>
      </c>
      <c r="N2524">
        <v>4174</v>
      </c>
      <c r="O2524">
        <f t="shared" si="276"/>
        <v>2</v>
      </c>
      <c r="P2524" s="4" t="str">
        <f t="shared" si="277"/>
        <v>2</v>
      </c>
      <c r="Q2524" s="8">
        <f t="shared" si="278"/>
        <v>35</v>
      </c>
      <c r="R2524">
        <f t="shared" si="279"/>
        <v>155</v>
      </c>
    </row>
    <row r="2525" spans="1:18" x14ac:dyDescent="0.3">
      <c r="A2525" t="s">
        <v>13</v>
      </c>
      <c r="B2525" s="7" t="s">
        <v>56</v>
      </c>
      <c r="C2525" t="s">
        <v>67</v>
      </c>
      <c r="D2525" s="10" t="s">
        <v>72</v>
      </c>
      <c r="E2525" t="s">
        <v>81</v>
      </c>
      <c r="F2525" s="4" t="s">
        <v>210</v>
      </c>
      <c r="G2525" t="s">
        <v>852</v>
      </c>
      <c r="H2525" s="2">
        <f t="shared" si="273"/>
        <v>0.39583333333333331</v>
      </c>
      <c r="I2525" s="2">
        <f t="shared" si="274"/>
        <v>0.33333333333333331</v>
      </c>
      <c r="J2525" t="str">
        <f t="shared" si="275"/>
        <v>13 Mar</v>
      </c>
      <c r="K2525" t="s">
        <v>1631</v>
      </c>
      <c r="L2525" t="s">
        <v>1993</v>
      </c>
      <c r="M2525" t="s">
        <v>1997</v>
      </c>
      <c r="N2525">
        <v>11087</v>
      </c>
      <c r="O2525">
        <f t="shared" si="276"/>
        <v>3</v>
      </c>
      <c r="P2525" s="4" t="str">
        <f t="shared" si="277"/>
        <v>25</v>
      </c>
      <c r="Q2525" s="8">
        <f t="shared" si="278"/>
        <v>30</v>
      </c>
      <c r="R2525">
        <f t="shared" si="279"/>
        <v>1530</v>
      </c>
    </row>
    <row r="2526" spans="1:18" x14ac:dyDescent="0.3">
      <c r="A2526" t="s">
        <v>14</v>
      </c>
      <c r="B2526" s="7" t="s">
        <v>43</v>
      </c>
      <c r="C2526" t="s">
        <v>67</v>
      </c>
      <c r="D2526" s="10" t="s">
        <v>69</v>
      </c>
      <c r="E2526" t="s">
        <v>75</v>
      </c>
      <c r="F2526" s="4" t="s">
        <v>216</v>
      </c>
      <c r="G2526" t="s">
        <v>973</v>
      </c>
      <c r="H2526" s="2">
        <f t="shared" si="273"/>
        <v>3.472222222222222E-3</v>
      </c>
      <c r="I2526" s="2">
        <f t="shared" si="274"/>
        <v>0.88194444444444442</v>
      </c>
      <c r="J2526" t="str">
        <f t="shared" si="275"/>
        <v>19 Jun</v>
      </c>
      <c r="K2526" t="s">
        <v>1644</v>
      </c>
      <c r="L2526" t="s">
        <v>1991</v>
      </c>
      <c r="M2526" t="s">
        <v>1996</v>
      </c>
      <c r="N2526">
        <v>3971</v>
      </c>
      <c r="O2526">
        <f t="shared" si="276"/>
        <v>2</v>
      </c>
      <c r="P2526" s="4" t="str">
        <f t="shared" si="277"/>
        <v>2</v>
      </c>
      <c r="Q2526" s="8">
        <f t="shared" si="278"/>
        <v>55</v>
      </c>
      <c r="R2526">
        <f t="shared" si="279"/>
        <v>175</v>
      </c>
    </row>
    <row r="2527" spans="1:18" x14ac:dyDescent="0.3">
      <c r="A2527" t="s">
        <v>13</v>
      </c>
      <c r="B2527" s="7" t="s">
        <v>63</v>
      </c>
      <c r="C2527" t="s">
        <v>69</v>
      </c>
      <c r="D2527" s="10" t="s">
        <v>73</v>
      </c>
      <c r="E2527" t="s">
        <v>82</v>
      </c>
      <c r="F2527" s="4" t="s">
        <v>229</v>
      </c>
      <c r="G2527" t="s">
        <v>239</v>
      </c>
      <c r="H2527" s="2">
        <f t="shared" si="273"/>
        <v>0.79166666666666663</v>
      </c>
      <c r="I2527" s="2">
        <f t="shared" si="274"/>
        <v>0.2951388888888889</v>
      </c>
      <c r="J2527" t="str">
        <f t="shared" si="275"/>
        <v/>
      </c>
      <c r="K2527" t="s">
        <v>1656</v>
      </c>
      <c r="L2527" t="s">
        <v>1993</v>
      </c>
      <c r="M2527" t="s">
        <v>1996</v>
      </c>
      <c r="N2527">
        <v>17531</v>
      </c>
      <c r="O2527">
        <f t="shared" si="276"/>
        <v>3</v>
      </c>
      <c r="P2527" s="4" t="str">
        <f t="shared" si="277"/>
        <v>11</v>
      </c>
      <c r="Q2527" s="8">
        <f t="shared" si="278"/>
        <v>55</v>
      </c>
      <c r="R2527">
        <f t="shared" si="279"/>
        <v>715</v>
      </c>
    </row>
    <row r="2528" spans="1:18" x14ac:dyDescent="0.3">
      <c r="A2528" t="s">
        <v>14</v>
      </c>
      <c r="B2528" s="7" t="s">
        <v>54</v>
      </c>
      <c r="C2528" t="s">
        <v>67</v>
      </c>
      <c r="D2528" s="10" t="s">
        <v>69</v>
      </c>
      <c r="E2528" t="s">
        <v>75</v>
      </c>
      <c r="F2528" s="4" t="s">
        <v>251</v>
      </c>
      <c r="G2528" t="s">
        <v>357</v>
      </c>
      <c r="H2528" s="2">
        <f t="shared" si="273"/>
        <v>0.3576388888888889</v>
      </c>
      <c r="I2528" s="2">
        <f t="shared" si="274"/>
        <v>0.24652777777777779</v>
      </c>
      <c r="J2528" t="str">
        <f t="shared" si="275"/>
        <v/>
      </c>
      <c r="K2528" t="s">
        <v>1683</v>
      </c>
      <c r="L2528" t="s">
        <v>1991</v>
      </c>
      <c r="M2528" t="s">
        <v>1998</v>
      </c>
      <c r="N2528">
        <v>3573</v>
      </c>
      <c r="O2528">
        <f t="shared" si="276"/>
        <v>2</v>
      </c>
      <c r="P2528" s="4" t="str">
        <f t="shared" si="277"/>
        <v>2</v>
      </c>
      <c r="Q2528" s="8">
        <f t="shared" si="278"/>
        <v>40</v>
      </c>
      <c r="R2528">
        <f t="shared" si="279"/>
        <v>160</v>
      </c>
    </row>
    <row r="2529" spans="1:18" x14ac:dyDescent="0.3">
      <c r="A2529" t="s">
        <v>12</v>
      </c>
      <c r="B2529" s="7" t="s">
        <v>24</v>
      </c>
      <c r="C2529" t="s">
        <v>68</v>
      </c>
      <c r="D2529" s="10" t="s">
        <v>67</v>
      </c>
      <c r="E2529" t="s">
        <v>85</v>
      </c>
      <c r="F2529" s="4" t="s">
        <v>205</v>
      </c>
      <c r="G2529" t="s">
        <v>848</v>
      </c>
      <c r="H2529" s="2">
        <f t="shared" si="273"/>
        <v>0.3298611111111111</v>
      </c>
      <c r="I2529" s="2">
        <f t="shared" si="274"/>
        <v>0.3923611111111111</v>
      </c>
      <c r="J2529" t="str">
        <f t="shared" si="275"/>
        <v>02 May</v>
      </c>
      <c r="K2529" t="s">
        <v>1817</v>
      </c>
      <c r="L2529" t="s">
        <v>1993</v>
      </c>
      <c r="M2529" t="s">
        <v>1996</v>
      </c>
      <c r="N2529">
        <v>8366</v>
      </c>
      <c r="O2529">
        <f t="shared" si="276"/>
        <v>3</v>
      </c>
      <c r="P2529" s="4" t="str">
        <f t="shared" si="277"/>
        <v>22</v>
      </c>
      <c r="Q2529" s="8">
        <f t="shared" si="278"/>
        <v>30</v>
      </c>
      <c r="R2529">
        <f t="shared" si="279"/>
        <v>1350</v>
      </c>
    </row>
    <row r="2530" spans="1:18" x14ac:dyDescent="0.3">
      <c r="A2530" t="s">
        <v>12</v>
      </c>
      <c r="B2530" s="7" t="s">
        <v>35</v>
      </c>
      <c r="C2530" t="s">
        <v>68</v>
      </c>
      <c r="D2530" s="10" t="s">
        <v>67</v>
      </c>
      <c r="E2530" t="s">
        <v>80</v>
      </c>
      <c r="F2530" s="4" t="s">
        <v>234</v>
      </c>
      <c r="G2530" t="s">
        <v>354</v>
      </c>
      <c r="H2530" s="2">
        <f t="shared" si="273"/>
        <v>0.69791666666666663</v>
      </c>
      <c r="I2530" s="2">
        <f t="shared" si="274"/>
        <v>0.59375</v>
      </c>
      <c r="J2530" t="str">
        <f t="shared" si="275"/>
        <v/>
      </c>
      <c r="K2530" t="s">
        <v>1654</v>
      </c>
      <c r="L2530" t="s">
        <v>1991</v>
      </c>
      <c r="M2530" t="s">
        <v>1996</v>
      </c>
      <c r="N2530">
        <v>13885</v>
      </c>
      <c r="O2530">
        <f t="shared" si="276"/>
        <v>2</v>
      </c>
      <c r="P2530" s="4" t="str">
        <f t="shared" si="277"/>
        <v>2</v>
      </c>
      <c r="Q2530" s="8">
        <f t="shared" si="278"/>
        <v>30</v>
      </c>
      <c r="R2530">
        <f t="shared" si="279"/>
        <v>150</v>
      </c>
    </row>
    <row r="2531" spans="1:18" x14ac:dyDescent="0.3">
      <c r="A2531" t="s">
        <v>15</v>
      </c>
      <c r="B2531" s="7" t="s">
        <v>25</v>
      </c>
      <c r="C2531" t="s">
        <v>69</v>
      </c>
      <c r="D2531" s="10" t="s">
        <v>73</v>
      </c>
      <c r="E2531" t="s">
        <v>116</v>
      </c>
      <c r="F2531" s="4" t="s">
        <v>323</v>
      </c>
      <c r="G2531" t="s">
        <v>604</v>
      </c>
      <c r="H2531" s="2">
        <f t="shared" si="273"/>
        <v>6.25E-2</v>
      </c>
      <c r="I2531" s="2">
        <f t="shared" si="274"/>
        <v>0.74305555555555558</v>
      </c>
      <c r="J2531" t="str">
        <f t="shared" si="275"/>
        <v>10 Jun</v>
      </c>
      <c r="K2531" t="s">
        <v>1768</v>
      </c>
      <c r="L2531" t="s">
        <v>1992</v>
      </c>
      <c r="M2531" t="s">
        <v>1996</v>
      </c>
      <c r="N2531">
        <v>18485</v>
      </c>
      <c r="O2531">
        <f t="shared" si="276"/>
        <v>4</v>
      </c>
      <c r="P2531" s="4" t="str">
        <f t="shared" si="277"/>
        <v>7</v>
      </c>
      <c r="Q2531" s="8">
        <f t="shared" si="278"/>
        <v>40</v>
      </c>
      <c r="R2531">
        <f t="shared" si="279"/>
        <v>460</v>
      </c>
    </row>
    <row r="2532" spans="1:18" x14ac:dyDescent="0.3">
      <c r="A2532" t="s">
        <v>18</v>
      </c>
      <c r="B2532" s="7" t="s">
        <v>66</v>
      </c>
      <c r="C2532" t="s">
        <v>68</v>
      </c>
      <c r="D2532" s="10" t="s">
        <v>67</v>
      </c>
      <c r="E2532" t="s">
        <v>80</v>
      </c>
      <c r="F2532" s="4" t="s">
        <v>257</v>
      </c>
      <c r="G2532" t="s">
        <v>306</v>
      </c>
      <c r="H2532" s="2">
        <f t="shared" si="273"/>
        <v>0.93402777777777779</v>
      </c>
      <c r="I2532" s="2">
        <f t="shared" si="274"/>
        <v>0.82986111111111116</v>
      </c>
      <c r="J2532" t="str">
        <f t="shared" si="275"/>
        <v/>
      </c>
      <c r="K2532" t="s">
        <v>1654</v>
      </c>
      <c r="L2532" t="s">
        <v>1991</v>
      </c>
      <c r="M2532" t="s">
        <v>1996</v>
      </c>
      <c r="N2532">
        <v>4409</v>
      </c>
      <c r="O2532">
        <f t="shared" si="276"/>
        <v>2</v>
      </c>
      <c r="P2532" s="4" t="str">
        <f t="shared" si="277"/>
        <v>2</v>
      </c>
      <c r="Q2532" s="8">
        <f t="shared" si="278"/>
        <v>30</v>
      </c>
      <c r="R2532">
        <f t="shared" si="279"/>
        <v>150</v>
      </c>
    </row>
    <row r="2533" spans="1:18" x14ac:dyDescent="0.3">
      <c r="A2533" t="s">
        <v>17</v>
      </c>
      <c r="B2533" s="7" t="s">
        <v>24</v>
      </c>
      <c r="C2533" t="s">
        <v>68</v>
      </c>
      <c r="D2533" s="10" t="s">
        <v>67</v>
      </c>
      <c r="E2533" t="s">
        <v>98</v>
      </c>
      <c r="F2533" s="4" t="s">
        <v>214</v>
      </c>
      <c r="G2533" t="s">
        <v>974</v>
      </c>
      <c r="H2533" s="2">
        <f t="shared" si="273"/>
        <v>0.97569444444444442</v>
      </c>
      <c r="I2533" s="2">
        <f t="shared" si="274"/>
        <v>0.84722222222222221</v>
      </c>
      <c r="J2533" t="str">
        <f t="shared" si="275"/>
        <v>02 May</v>
      </c>
      <c r="K2533" t="s">
        <v>1820</v>
      </c>
      <c r="L2533" t="s">
        <v>1993</v>
      </c>
      <c r="M2533" t="s">
        <v>1996</v>
      </c>
      <c r="N2533">
        <v>8085</v>
      </c>
      <c r="O2533">
        <f t="shared" si="276"/>
        <v>3</v>
      </c>
      <c r="P2533" s="4" t="str">
        <f t="shared" si="277"/>
        <v>27</v>
      </c>
      <c r="Q2533" s="8">
        <f t="shared" si="278"/>
        <v>5</v>
      </c>
      <c r="R2533">
        <f t="shared" si="279"/>
        <v>1625</v>
      </c>
    </row>
    <row r="2534" spans="1:18" x14ac:dyDescent="0.3">
      <c r="A2534" t="s">
        <v>15</v>
      </c>
      <c r="B2534" s="7" t="s">
        <v>54</v>
      </c>
      <c r="C2534" t="s">
        <v>69</v>
      </c>
      <c r="D2534" s="10" t="s">
        <v>73</v>
      </c>
      <c r="E2534" t="s">
        <v>82</v>
      </c>
      <c r="F2534" s="4" t="s">
        <v>255</v>
      </c>
      <c r="G2534" t="s">
        <v>536</v>
      </c>
      <c r="H2534" s="2">
        <f t="shared" si="273"/>
        <v>6.25E-2</v>
      </c>
      <c r="I2534" s="2">
        <f t="shared" si="274"/>
        <v>0.72916666666666663</v>
      </c>
      <c r="J2534" t="str">
        <f t="shared" si="275"/>
        <v>07 Jun</v>
      </c>
      <c r="K2534" t="s">
        <v>1711</v>
      </c>
      <c r="L2534" t="s">
        <v>1993</v>
      </c>
      <c r="M2534" t="s">
        <v>1996</v>
      </c>
      <c r="N2534">
        <v>13377</v>
      </c>
      <c r="O2534">
        <f t="shared" si="276"/>
        <v>3</v>
      </c>
      <c r="P2534" s="4" t="str">
        <f t="shared" si="277"/>
        <v>8</v>
      </c>
      <c r="Q2534" s="8">
        <f t="shared" si="278"/>
        <v>0</v>
      </c>
      <c r="R2534">
        <f t="shared" si="279"/>
        <v>480</v>
      </c>
    </row>
    <row r="2535" spans="1:18" x14ac:dyDescent="0.3">
      <c r="A2535" t="s">
        <v>12</v>
      </c>
      <c r="B2535" s="7" t="s">
        <v>48</v>
      </c>
      <c r="C2535" t="s">
        <v>69</v>
      </c>
      <c r="D2535" s="10" t="s">
        <v>73</v>
      </c>
      <c r="E2535" t="s">
        <v>119</v>
      </c>
      <c r="F2535" s="4" t="s">
        <v>252</v>
      </c>
      <c r="G2535" t="s">
        <v>582</v>
      </c>
      <c r="H2535" s="2">
        <f t="shared" si="273"/>
        <v>0.31944444444444442</v>
      </c>
      <c r="I2535" s="2">
        <f t="shared" si="274"/>
        <v>0.55555555555555558</v>
      </c>
      <c r="J2535" t="str">
        <f t="shared" si="275"/>
        <v>22 May</v>
      </c>
      <c r="K2535" t="s">
        <v>1897</v>
      </c>
      <c r="L2535" t="s">
        <v>1992</v>
      </c>
      <c r="M2535" t="s">
        <v>1996</v>
      </c>
      <c r="N2535">
        <v>13538</v>
      </c>
      <c r="O2535">
        <f t="shared" si="276"/>
        <v>4</v>
      </c>
      <c r="P2535" s="4" t="str">
        <f t="shared" si="277"/>
        <v>18</v>
      </c>
      <c r="Q2535" s="8">
        <f t="shared" si="278"/>
        <v>20</v>
      </c>
      <c r="R2535">
        <f t="shared" si="279"/>
        <v>1100</v>
      </c>
    </row>
    <row r="2536" spans="1:18" x14ac:dyDescent="0.3">
      <c r="A2536" t="s">
        <v>15</v>
      </c>
      <c r="B2536" s="7" t="s">
        <v>38</v>
      </c>
      <c r="C2536" t="s">
        <v>69</v>
      </c>
      <c r="D2536" s="10" t="s">
        <v>73</v>
      </c>
      <c r="E2536" t="s">
        <v>82</v>
      </c>
      <c r="F2536" s="4" t="s">
        <v>239</v>
      </c>
      <c r="G2536" t="s">
        <v>572</v>
      </c>
      <c r="H2536" s="2">
        <f t="shared" si="273"/>
        <v>6.5972222222222224E-2</v>
      </c>
      <c r="I2536" s="2">
        <f t="shared" si="274"/>
        <v>0.79166666666666663</v>
      </c>
      <c r="J2536" t="str">
        <f t="shared" si="275"/>
        <v>07 Mar</v>
      </c>
      <c r="K2536" t="s">
        <v>1827</v>
      </c>
      <c r="L2536" t="s">
        <v>1993</v>
      </c>
      <c r="M2536" t="s">
        <v>1996</v>
      </c>
      <c r="N2536">
        <v>15147</v>
      </c>
      <c r="O2536">
        <f t="shared" si="276"/>
        <v>3</v>
      </c>
      <c r="P2536" s="4" t="str">
        <f t="shared" si="277"/>
        <v>6</v>
      </c>
      <c r="Q2536" s="8">
        <f t="shared" si="278"/>
        <v>35</v>
      </c>
      <c r="R2536">
        <f t="shared" si="279"/>
        <v>395</v>
      </c>
    </row>
    <row r="2537" spans="1:18" x14ac:dyDescent="0.3">
      <c r="A2537" t="s">
        <v>13</v>
      </c>
      <c r="B2537" s="7" t="s">
        <v>30</v>
      </c>
      <c r="C2537" t="s">
        <v>67</v>
      </c>
      <c r="D2537" s="10" t="s">
        <v>69</v>
      </c>
      <c r="E2537" t="s">
        <v>75</v>
      </c>
      <c r="F2537" s="4" t="s">
        <v>237</v>
      </c>
      <c r="G2537" t="s">
        <v>259</v>
      </c>
      <c r="H2537" s="2">
        <f t="shared" si="273"/>
        <v>0.58680555555555558</v>
      </c>
      <c r="I2537" s="2">
        <f t="shared" si="274"/>
        <v>0.46527777777777779</v>
      </c>
      <c r="J2537" t="str">
        <f t="shared" si="275"/>
        <v/>
      </c>
      <c r="K2537" t="s">
        <v>1644</v>
      </c>
      <c r="L2537" t="s">
        <v>1991</v>
      </c>
      <c r="M2537" t="s">
        <v>1997</v>
      </c>
      <c r="N2537">
        <v>4030</v>
      </c>
      <c r="O2537">
        <f t="shared" si="276"/>
        <v>2</v>
      </c>
      <c r="P2537" s="4" t="str">
        <f t="shared" si="277"/>
        <v>2</v>
      </c>
      <c r="Q2537" s="8">
        <f t="shared" si="278"/>
        <v>55</v>
      </c>
      <c r="R2537">
        <f t="shared" si="279"/>
        <v>175</v>
      </c>
    </row>
    <row r="2538" spans="1:18" x14ac:dyDescent="0.3">
      <c r="A2538" t="s">
        <v>15</v>
      </c>
      <c r="B2538" s="7" t="s">
        <v>54</v>
      </c>
      <c r="C2538" t="s">
        <v>69</v>
      </c>
      <c r="D2538" s="10" t="s">
        <v>73</v>
      </c>
      <c r="E2538" t="s">
        <v>82</v>
      </c>
      <c r="F2538" s="4" t="s">
        <v>210</v>
      </c>
      <c r="G2538" t="s">
        <v>297</v>
      </c>
      <c r="H2538" s="2">
        <f t="shared" si="273"/>
        <v>0.80208333333333337</v>
      </c>
      <c r="I2538" s="2">
        <f t="shared" si="274"/>
        <v>0.33333333333333331</v>
      </c>
      <c r="J2538" t="str">
        <f t="shared" si="275"/>
        <v/>
      </c>
      <c r="K2538" t="s">
        <v>1764</v>
      </c>
      <c r="L2538" t="s">
        <v>1993</v>
      </c>
      <c r="M2538" t="s">
        <v>1996</v>
      </c>
      <c r="N2538">
        <v>14848</v>
      </c>
      <c r="O2538">
        <f t="shared" si="276"/>
        <v>3</v>
      </c>
      <c r="P2538" s="4" t="str">
        <f t="shared" si="277"/>
        <v>11</v>
      </c>
      <c r="Q2538" s="8">
        <f t="shared" si="278"/>
        <v>15</v>
      </c>
      <c r="R2538">
        <f t="shared" si="279"/>
        <v>675</v>
      </c>
    </row>
    <row r="2539" spans="1:18" x14ac:dyDescent="0.3">
      <c r="A2539" t="s">
        <v>13</v>
      </c>
      <c r="B2539" s="7" t="s">
        <v>61</v>
      </c>
      <c r="C2539" t="s">
        <v>67</v>
      </c>
      <c r="D2539" s="10" t="s">
        <v>72</v>
      </c>
      <c r="E2539" t="s">
        <v>81</v>
      </c>
      <c r="F2539" s="4" t="s">
        <v>337</v>
      </c>
      <c r="G2539" t="s">
        <v>975</v>
      </c>
      <c r="H2539" s="2">
        <f t="shared" si="273"/>
        <v>0.34375</v>
      </c>
      <c r="I2539" s="2">
        <f t="shared" si="274"/>
        <v>0.95138888888888884</v>
      </c>
      <c r="J2539" t="str">
        <f t="shared" si="275"/>
        <v>16 Mar</v>
      </c>
      <c r="K2539" t="s">
        <v>1939</v>
      </c>
      <c r="L2539" t="s">
        <v>1993</v>
      </c>
      <c r="M2539" t="s">
        <v>1996</v>
      </c>
      <c r="N2539">
        <v>13555</v>
      </c>
      <c r="O2539">
        <f t="shared" si="276"/>
        <v>3</v>
      </c>
      <c r="P2539" s="4" t="str">
        <f t="shared" si="277"/>
        <v>9</v>
      </c>
      <c r="Q2539" s="8">
        <f t="shared" si="278"/>
        <v>25</v>
      </c>
      <c r="R2539">
        <f t="shared" si="279"/>
        <v>565</v>
      </c>
    </row>
    <row r="2540" spans="1:18" x14ac:dyDescent="0.3">
      <c r="A2540" t="s">
        <v>12</v>
      </c>
      <c r="B2540" s="7" t="s">
        <v>46</v>
      </c>
      <c r="C2540" t="s">
        <v>69</v>
      </c>
      <c r="D2540" s="10" t="s">
        <v>73</v>
      </c>
      <c r="E2540" t="s">
        <v>120</v>
      </c>
      <c r="F2540" s="4" t="s">
        <v>229</v>
      </c>
      <c r="G2540" t="s">
        <v>838</v>
      </c>
      <c r="H2540" s="2">
        <f t="shared" si="273"/>
        <v>0.3923611111111111</v>
      </c>
      <c r="I2540" s="2">
        <f t="shared" si="274"/>
        <v>0.2951388888888889</v>
      </c>
      <c r="J2540" t="str">
        <f t="shared" si="275"/>
        <v>19 May</v>
      </c>
      <c r="K2540" t="s">
        <v>1802</v>
      </c>
      <c r="L2540" t="s">
        <v>1992</v>
      </c>
      <c r="M2540" t="s">
        <v>1996</v>
      </c>
      <c r="N2540">
        <v>10975</v>
      </c>
      <c r="O2540">
        <f t="shared" si="276"/>
        <v>4</v>
      </c>
      <c r="P2540" s="4" t="str">
        <f t="shared" si="277"/>
        <v>26</v>
      </c>
      <c r="Q2540" s="8">
        <f t="shared" si="278"/>
        <v>20</v>
      </c>
      <c r="R2540">
        <f t="shared" si="279"/>
        <v>1580</v>
      </c>
    </row>
    <row r="2541" spans="1:18" x14ac:dyDescent="0.3">
      <c r="A2541" t="s">
        <v>13</v>
      </c>
      <c r="B2541" s="7" t="s">
        <v>48</v>
      </c>
      <c r="C2541" t="s">
        <v>69</v>
      </c>
      <c r="D2541" s="10" t="s">
        <v>73</v>
      </c>
      <c r="E2541" t="s">
        <v>104</v>
      </c>
      <c r="F2541" s="4" t="s">
        <v>261</v>
      </c>
      <c r="G2541" t="s">
        <v>709</v>
      </c>
      <c r="H2541" s="2">
        <f t="shared" si="273"/>
        <v>0.52430555555555558</v>
      </c>
      <c r="I2541" s="2">
        <f t="shared" si="274"/>
        <v>0.40277777777777779</v>
      </c>
      <c r="J2541" t="str">
        <f t="shared" si="275"/>
        <v>22 May</v>
      </c>
      <c r="K2541" t="s">
        <v>1832</v>
      </c>
      <c r="L2541" t="s">
        <v>1992</v>
      </c>
      <c r="M2541" t="s">
        <v>1997</v>
      </c>
      <c r="N2541">
        <v>13029</v>
      </c>
      <c r="O2541">
        <f t="shared" si="276"/>
        <v>4</v>
      </c>
      <c r="P2541" s="4" t="str">
        <f t="shared" si="277"/>
        <v>26</v>
      </c>
      <c r="Q2541" s="8">
        <f t="shared" si="278"/>
        <v>55</v>
      </c>
      <c r="R2541">
        <f t="shared" si="279"/>
        <v>1615</v>
      </c>
    </row>
    <row r="2542" spans="1:18" x14ac:dyDescent="0.3">
      <c r="A2542" t="s">
        <v>13</v>
      </c>
      <c r="B2542" s="7" t="s">
        <v>26</v>
      </c>
      <c r="C2542" t="s">
        <v>68</v>
      </c>
      <c r="D2542" s="10" t="s">
        <v>67</v>
      </c>
      <c r="E2542" t="s">
        <v>85</v>
      </c>
      <c r="F2542" s="4" t="s">
        <v>262</v>
      </c>
      <c r="G2542" t="s">
        <v>589</v>
      </c>
      <c r="H2542" s="2">
        <f t="shared" si="273"/>
        <v>0.3888888888888889</v>
      </c>
      <c r="I2542" s="2">
        <f t="shared" si="274"/>
        <v>0.35069444444444442</v>
      </c>
      <c r="J2542" t="str">
        <f t="shared" si="275"/>
        <v>13 May</v>
      </c>
      <c r="K2542" t="s">
        <v>1770</v>
      </c>
      <c r="L2542" t="s">
        <v>1993</v>
      </c>
      <c r="M2542" t="s">
        <v>1997</v>
      </c>
      <c r="N2542">
        <v>9663</v>
      </c>
      <c r="O2542">
        <f t="shared" si="276"/>
        <v>3</v>
      </c>
      <c r="P2542" s="4" t="str">
        <f t="shared" si="277"/>
        <v>24</v>
      </c>
      <c r="Q2542" s="8">
        <f t="shared" si="278"/>
        <v>55</v>
      </c>
      <c r="R2542">
        <f t="shared" si="279"/>
        <v>1495</v>
      </c>
    </row>
    <row r="2543" spans="1:18" x14ac:dyDescent="0.3">
      <c r="A2543" t="s">
        <v>13</v>
      </c>
      <c r="B2543" s="7" t="s">
        <v>31</v>
      </c>
      <c r="C2543" t="s">
        <v>71</v>
      </c>
      <c r="D2543" s="10" t="s">
        <v>74</v>
      </c>
      <c r="E2543" t="s">
        <v>102</v>
      </c>
      <c r="F2543" s="4" t="s">
        <v>318</v>
      </c>
      <c r="G2543" t="s">
        <v>281</v>
      </c>
      <c r="H2543" s="2">
        <f t="shared" si="273"/>
        <v>0.49305555555555558</v>
      </c>
      <c r="I2543" s="2">
        <f t="shared" si="274"/>
        <v>0.43055555555555558</v>
      </c>
      <c r="J2543" t="str">
        <f t="shared" si="275"/>
        <v/>
      </c>
      <c r="K2543" t="s">
        <v>1675</v>
      </c>
      <c r="L2543" t="s">
        <v>1991</v>
      </c>
      <c r="M2543" t="s">
        <v>1997</v>
      </c>
      <c r="N2543">
        <v>4050</v>
      </c>
      <c r="O2543">
        <f t="shared" si="276"/>
        <v>2</v>
      </c>
      <c r="P2543" s="4" t="str">
        <f t="shared" si="277"/>
        <v>1</v>
      </c>
      <c r="Q2543" s="8">
        <f t="shared" si="278"/>
        <v>30</v>
      </c>
      <c r="R2543">
        <f t="shared" si="279"/>
        <v>90</v>
      </c>
    </row>
    <row r="2544" spans="1:18" x14ac:dyDescent="0.3">
      <c r="A2544" t="s">
        <v>13</v>
      </c>
      <c r="B2544" s="7" t="s">
        <v>50</v>
      </c>
      <c r="C2544" t="s">
        <v>69</v>
      </c>
      <c r="D2544" s="10" t="s">
        <v>73</v>
      </c>
      <c r="E2544" t="s">
        <v>82</v>
      </c>
      <c r="F2544" s="4" t="s">
        <v>255</v>
      </c>
      <c r="G2544" t="s">
        <v>490</v>
      </c>
      <c r="H2544" s="2">
        <f t="shared" si="273"/>
        <v>0.18402777777777779</v>
      </c>
      <c r="I2544" s="2">
        <f t="shared" si="274"/>
        <v>0.72916666666666663</v>
      </c>
      <c r="J2544" t="str">
        <f t="shared" si="275"/>
        <v>04 Jun</v>
      </c>
      <c r="K2544" t="s">
        <v>1837</v>
      </c>
      <c r="L2544" t="s">
        <v>1993</v>
      </c>
      <c r="M2544" t="s">
        <v>1996</v>
      </c>
      <c r="N2544">
        <v>14714</v>
      </c>
      <c r="O2544">
        <f t="shared" si="276"/>
        <v>3</v>
      </c>
      <c r="P2544" s="4" t="str">
        <f t="shared" si="277"/>
        <v>10</v>
      </c>
      <c r="Q2544" s="8">
        <f t="shared" si="278"/>
        <v>55</v>
      </c>
      <c r="R2544">
        <f t="shared" si="279"/>
        <v>655</v>
      </c>
    </row>
    <row r="2545" spans="1:18" x14ac:dyDescent="0.3">
      <c r="A2545" t="s">
        <v>12</v>
      </c>
      <c r="B2545" s="7" t="s">
        <v>27</v>
      </c>
      <c r="C2545" t="s">
        <v>67</v>
      </c>
      <c r="D2545" s="10" t="s">
        <v>72</v>
      </c>
      <c r="E2545" t="s">
        <v>164</v>
      </c>
      <c r="F2545" s="4" t="s">
        <v>384</v>
      </c>
      <c r="G2545" t="s">
        <v>226</v>
      </c>
      <c r="H2545" s="2">
        <f t="shared" si="273"/>
        <v>0.89236111111111116</v>
      </c>
      <c r="I2545" s="2">
        <f t="shared" si="274"/>
        <v>0.4375</v>
      </c>
      <c r="J2545" t="str">
        <f t="shared" si="275"/>
        <v/>
      </c>
      <c r="K2545" t="s">
        <v>1837</v>
      </c>
      <c r="L2545" t="s">
        <v>1992</v>
      </c>
      <c r="M2545" t="s">
        <v>1996</v>
      </c>
      <c r="N2545">
        <v>11213</v>
      </c>
      <c r="O2545">
        <f t="shared" si="276"/>
        <v>4</v>
      </c>
      <c r="P2545" s="4" t="str">
        <f t="shared" si="277"/>
        <v>10</v>
      </c>
      <c r="Q2545" s="8">
        <f t="shared" si="278"/>
        <v>55</v>
      </c>
      <c r="R2545">
        <f t="shared" si="279"/>
        <v>655</v>
      </c>
    </row>
    <row r="2546" spans="1:18" x14ac:dyDescent="0.3">
      <c r="A2546" t="s">
        <v>13</v>
      </c>
      <c r="B2546" s="7" t="s">
        <v>63</v>
      </c>
      <c r="C2546" t="s">
        <v>67</v>
      </c>
      <c r="D2546" s="10" t="s">
        <v>69</v>
      </c>
      <c r="E2546" t="s">
        <v>75</v>
      </c>
      <c r="F2546" s="4" t="s">
        <v>285</v>
      </c>
      <c r="G2546" t="s">
        <v>219</v>
      </c>
      <c r="H2546" s="2">
        <f t="shared" si="273"/>
        <v>0.36458333333333331</v>
      </c>
      <c r="I2546" s="2">
        <f t="shared" si="274"/>
        <v>0.25</v>
      </c>
      <c r="J2546" t="str">
        <f t="shared" si="275"/>
        <v/>
      </c>
      <c r="K2546" t="s">
        <v>1660</v>
      </c>
      <c r="L2546" t="s">
        <v>1991</v>
      </c>
      <c r="M2546" t="s">
        <v>1997</v>
      </c>
      <c r="N2546">
        <v>4544</v>
      </c>
      <c r="O2546">
        <f t="shared" si="276"/>
        <v>2</v>
      </c>
      <c r="P2546" s="4" t="str">
        <f t="shared" si="277"/>
        <v>2</v>
      </c>
      <c r="Q2546" s="8">
        <f t="shared" si="278"/>
        <v>45</v>
      </c>
      <c r="R2546">
        <f t="shared" si="279"/>
        <v>165</v>
      </c>
    </row>
    <row r="2547" spans="1:18" x14ac:dyDescent="0.3">
      <c r="A2547" t="s">
        <v>14</v>
      </c>
      <c r="B2547" s="7" t="s">
        <v>44</v>
      </c>
      <c r="C2547" t="s">
        <v>68</v>
      </c>
      <c r="D2547" s="10" t="s">
        <v>67</v>
      </c>
      <c r="E2547" t="s">
        <v>80</v>
      </c>
      <c r="F2547" s="4" t="s">
        <v>208</v>
      </c>
      <c r="G2547" t="s">
        <v>212</v>
      </c>
      <c r="H2547" s="2">
        <f t="shared" si="273"/>
        <v>0.47569444444444442</v>
      </c>
      <c r="I2547" s="2">
        <f t="shared" si="274"/>
        <v>0.375</v>
      </c>
      <c r="J2547" t="str">
        <f t="shared" si="275"/>
        <v/>
      </c>
      <c r="K2547" t="s">
        <v>1628</v>
      </c>
      <c r="L2547" t="s">
        <v>1991</v>
      </c>
      <c r="M2547" t="s">
        <v>1996</v>
      </c>
      <c r="N2547">
        <v>3873</v>
      </c>
      <c r="O2547">
        <f t="shared" si="276"/>
        <v>2</v>
      </c>
      <c r="P2547" s="4" t="str">
        <f t="shared" si="277"/>
        <v>2</v>
      </c>
      <c r="Q2547" s="8">
        <f t="shared" si="278"/>
        <v>25</v>
      </c>
      <c r="R2547">
        <f t="shared" si="279"/>
        <v>145</v>
      </c>
    </row>
    <row r="2548" spans="1:18" x14ac:dyDescent="0.3">
      <c r="A2548" t="s">
        <v>15</v>
      </c>
      <c r="B2548" s="7" t="s">
        <v>63</v>
      </c>
      <c r="C2548" t="s">
        <v>69</v>
      </c>
      <c r="D2548" s="10" t="s">
        <v>73</v>
      </c>
      <c r="E2548" t="s">
        <v>82</v>
      </c>
      <c r="F2548" s="4" t="s">
        <v>296</v>
      </c>
      <c r="G2548" t="s">
        <v>352</v>
      </c>
      <c r="H2548" s="2">
        <f t="shared" si="273"/>
        <v>0.875</v>
      </c>
      <c r="I2548" s="2">
        <f t="shared" si="274"/>
        <v>0.54166666666666663</v>
      </c>
      <c r="J2548" t="str">
        <f t="shared" si="275"/>
        <v/>
      </c>
      <c r="K2548" t="s">
        <v>1711</v>
      </c>
      <c r="L2548" t="s">
        <v>1993</v>
      </c>
      <c r="M2548" t="s">
        <v>1996</v>
      </c>
      <c r="N2548">
        <v>12537</v>
      </c>
      <c r="O2548">
        <f t="shared" si="276"/>
        <v>3</v>
      </c>
      <c r="P2548" s="4" t="str">
        <f t="shared" si="277"/>
        <v>8</v>
      </c>
      <c r="Q2548" s="8">
        <f t="shared" si="278"/>
        <v>0</v>
      </c>
      <c r="R2548">
        <f t="shared" si="279"/>
        <v>480</v>
      </c>
    </row>
    <row r="2549" spans="1:18" x14ac:dyDescent="0.3">
      <c r="A2549" t="s">
        <v>13</v>
      </c>
      <c r="B2549" s="7" t="s">
        <v>41</v>
      </c>
      <c r="C2549" t="s">
        <v>68</v>
      </c>
      <c r="D2549" s="10" t="s">
        <v>67</v>
      </c>
      <c r="E2549" t="s">
        <v>98</v>
      </c>
      <c r="F2549" s="4" t="s">
        <v>242</v>
      </c>
      <c r="G2549" t="s">
        <v>284</v>
      </c>
      <c r="H2549" s="2">
        <f t="shared" si="273"/>
        <v>0.79861111111111116</v>
      </c>
      <c r="I2549" s="2">
        <f t="shared" si="274"/>
        <v>0.39930555555555558</v>
      </c>
      <c r="J2549" t="str">
        <f t="shared" si="275"/>
        <v/>
      </c>
      <c r="K2549" t="s">
        <v>1685</v>
      </c>
      <c r="L2549" t="s">
        <v>1993</v>
      </c>
      <c r="M2549" t="s">
        <v>1996</v>
      </c>
      <c r="N2549">
        <v>13067</v>
      </c>
      <c r="O2549">
        <f t="shared" si="276"/>
        <v>3</v>
      </c>
      <c r="P2549" s="4" t="str">
        <f t="shared" si="277"/>
        <v>9</v>
      </c>
      <c r="Q2549" s="8">
        <f t="shared" si="278"/>
        <v>35</v>
      </c>
      <c r="R2549">
        <f t="shared" si="279"/>
        <v>575</v>
      </c>
    </row>
    <row r="2550" spans="1:18" x14ac:dyDescent="0.3">
      <c r="A2550" t="s">
        <v>13</v>
      </c>
      <c r="B2550" s="7" t="s">
        <v>33</v>
      </c>
      <c r="C2550" t="s">
        <v>69</v>
      </c>
      <c r="D2550" s="10" t="s">
        <v>73</v>
      </c>
      <c r="E2550" t="s">
        <v>86</v>
      </c>
      <c r="F2550" s="4" t="s">
        <v>240</v>
      </c>
      <c r="G2550" t="s">
        <v>629</v>
      </c>
      <c r="H2550" s="2">
        <f t="shared" si="273"/>
        <v>0.18402777777777779</v>
      </c>
      <c r="I2550" s="2">
        <f t="shared" si="274"/>
        <v>0.96180555555555558</v>
      </c>
      <c r="J2550" t="str">
        <f t="shared" si="275"/>
        <v>11 May</v>
      </c>
      <c r="K2550" t="s">
        <v>1750</v>
      </c>
      <c r="L2550" t="s">
        <v>1992</v>
      </c>
      <c r="M2550" t="s">
        <v>1996</v>
      </c>
      <c r="N2550">
        <v>16704</v>
      </c>
      <c r="O2550">
        <f t="shared" si="276"/>
        <v>4</v>
      </c>
      <c r="P2550" s="4" t="str">
        <f t="shared" si="277"/>
        <v>29</v>
      </c>
      <c r="Q2550" s="8">
        <f t="shared" si="278"/>
        <v>20</v>
      </c>
      <c r="R2550">
        <f t="shared" si="279"/>
        <v>1760</v>
      </c>
    </row>
    <row r="2551" spans="1:18" x14ac:dyDescent="0.3">
      <c r="A2551" t="s">
        <v>12</v>
      </c>
      <c r="B2551" s="7" t="s">
        <v>51</v>
      </c>
      <c r="C2551" t="s">
        <v>67</v>
      </c>
      <c r="D2551" s="10" t="s">
        <v>72</v>
      </c>
      <c r="E2551" t="s">
        <v>81</v>
      </c>
      <c r="F2551" s="4" t="s">
        <v>235</v>
      </c>
      <c r="G2551" t="s">
        <v>404</v>
      </c>
      <c r="H2551" s="2">
        <f t="shared" si="273"/>
        <v>0.51041666666666663</v>
      </c>
      <c r="I2551" s="2">
        <f t="shared" si="274"/>
        <v>0.28125</v>
      </c>
      <c r="J2551" t="str">
        <f t="shared" si="275"/>
        <v/>
      </c>
      <c r="K2551" t="s">
        <v>1651</v>
      </c>
      <c r="L2551" t="s">
        <v>1993</v>
      </c>
      <c r="M2551" t="s">
        <v>1996</v>
      </c>
      <c r="N2551">
        <v>8714</v>
      </c>
      <c r="O2551">
        <f t="shared" si="276"/>
        <v>3</v>
      </c>
      <c r="P2551" s="4" t="str">
        <f t="shared" si="277"/>
        <v>5</v>
      </c>
      <c r="Q2551" s="8">
        <f t="shared" si="278"/>
        <v>30</v>
      </c>
      <c r="R2551">
        <f t="shared" si="279"/>
        <v>330</v>
      </c>
    </row>
    <row r="2552" spans="1:18" x14ac:dyDescent="0.3">
      <c r="A2552" t="s">
        <v>13</v>
      </c>
      <c r="B2552" s="7" t="s">
        <v>50</v>
      </c>
      <c r="C2552" t="s">
        <v>69</v>
      </c>
      <c r="D2552" s="10" t="s">
        <v>73</v>
      </c>
      <c r="E2552" t="s">
        <v>93</v>
      </c>
      <c r="F2552" s="4" t="s">
        <v>231</v>
      </c>
      <c r="G2552" t="s">
        <v>578</v>
      </c>
      <c r="H2552" s="2">
        <f t="shared" si="273"/>
        <v>0.52430555555555558</v>
      </c>
      <c r="I2552" s="2">
        <f t="shared" si="274"/>
        <v>0.60763888888888884</v>
      </c>
      <c r="J2552" t="str">
        <f t="shared" si="275"/>
        <v>04 Jun</v>
      </c>
      <c r="K2552" t="s">
        <v>1650</v>
      </c>
      <c r="L2552" t="s">
        <v>1992</v>
      </c>
      <c r="M2552" t="s">
        <v>1996</v>
      </c>
      <c r="N2552">
        <v>13376</v>
      </c>
      <c r="O2552">
        <f t="shared" si="276"/>
        <v>4</v>
      </c>
      <c r="P2552" s="4" t="str">
        <f t="shared" si="277"/>
        <v>22</v>
      </c>
      <c r="Q2552" s="8">
        <f t="shared" si="278"/>
        <v>0</v>
      </c>
      <c r="R2552">
        <f t="shared" si="279"/>
        <v>1320</v>
      </c>
    </row>
    <row r="2553" spans="1:18" x14ac:dyDescent="0.3">
      <c r="A2553" t="s">
        <v>14</v>
      </c>
      <c r="B2553" s="7" t="s">
        <v>47</v>
      </c>
      <c r="C2553" t="s">
        <v>70</v>
      </c>
      <c r="D2553" s="10" t="s">
        <v>68</v>
      </c>
      <c r="E2553" t="s">
        <v>84</v>
      </c>
      <c r="F2553" s="4" t="s">
        <v>256</v>
      </c>
      <c r="G2553" t="s">
        <v>232</v>
      </c>
      <c r="H2553" s="2">
        <f t="shared" si="273"/>
        <v>0.44097222222222221</v>
      </c>
      <c r="I2553" s="2">
        <f t="shared" si="274"/>
        <v>0.34722222222222221</v>
      </c>
      <c r="J2553" t="str">
        <f t="shared" si="275"/>
        <v/>
      </c>
      <c r="K2553" t="s">
        <v>1635</v>
      </c>
      <c r="L2553" t="s">
        <v>1991</v>
      </c>
      <c r="M2553" t="s">
        <v>1996</v>
      </c>
      <c r="N2553">
        <v>3597</v>
      </c>
      <c r="O2553">
        <f t="shared" si="276"/>
        <v>2</v>
      </c>
      <c r="P2553" s="4" t="str">
        <f t="shared" si="277"/>
        <v>2</v>
      </c>
      <c r="Q2553" s="8">
        <f t="shared" si="278"/>
        <v>15</v>
      </c>
      <c r="R2553">
        <f t="shared" si="279"/>
        <v>135</v>
      </c>
    </row>
    <row r="2554" spans="1:18" x14ac:dyDescent="0.3">
      <c r="A2554" t="s">
        <v>15</v>
      </c>
      <c r="B2554" s="7" t="s">
        <v>46</v>
      </c>
      <c r="C2554" t="s">
        <v>69</v>
      </c>
      <c r="D2554" s="10" t="s">
        <v>73</v>
      </c>
      <c r="E2554" t="s">
        <v>82</v>
      </c>
      <c r="F2554" s="4" t="s">
        <v>291</v>
      </c>
      <c r="G2554" t="s">
        <v>788</v>
      </c>
      <c r="H2554" s="2">
        <f t="shared" si="273"/>
        <v>6.25E-2</v>
      </c>
      <c r="I2554" s="2">
        <f t="shared" si="274"/>
        <v>0.53472222222222221</v>
      </c>
      <c r="J2554" t="str">
        <f t="shared" si="275"/>
        <v>19 May</v>
      </c>
      <c r="K2554" t="s">
        <v>1850</v>
      </c>
      <c r="L2554" t="s">
        <v>1993</v>
      </c>
      <c r="M2554" t="s">
        <v>1996</v>
      </c>
      <c r="N2554">
        <v>7670</v>
      </c>
      <c r="O2554">
        <f t="shared" si="276"/>
        <v>3</v>
      </c>
      <c r="P2554" s="4" t="str">
        <f t="shared" si="277"/>
        <v>12</v>
      </c>
      <c r="Q2554" s="8">
        <f t="shared" si="278"/>
        <v>40</v>
      </c>
      <c r="R2554">
        <f t="shared" si="279"/>
        <v>760</v>
      </c>
    </row>
    <row r="2555" spans="1:18" x14ac:dyDescent="0.3">
      <c r="A2555" t="s">
        <v>12</v>
      </c>
      <c r="B2555" s="7" t="s">
        <v>23</v>
      </c>
      <c r="C2555" t="s">
        <v>68</v>
      </c>
      <c r="D2555" s="10" t="s">
        <v>67</v>
      </c>
      <c r="E2555" t="s">
        <v>92</v>
      </c>
      <c r="F2555" s="4" t="s">
        <v>230</v>
      </c>
      <c r="G2555" t="s">
        <v>652</v>
      </c>
      <c r="H2555" s="2">
        <f t="shared" si="273"/>
        <v>0.96875</v>
      </c>
      <c r="I2555" s="2">
        <f t="shared" si="274"/>
        <v>0.40972222222222221</v>
      </c>
      <c r="J2555" t="str">
        <f t="shared" si="275"/>
        <v>25 Mar</v>
      </c>
      <c r="K2555" t="s">
        <v>1755</v>
      </c>
      <c r="L2555" t="s">
        <v>1992</v>
      </c>
      <c r="M2555" t="s">
        <v>1996</v>
      </c>
      <c r="N2555">
        <v>14410</v>
      </c>
      <c r="O2555">
        <f t="shared" si="276"/>
        <v>4</v>
      </c>
      <c r="P2555" s="4" t="str">
        <f t="shared" si="277"/>
        <v>37</v>
      </c>
      <c r="Q2555" s="8">
        <f t="shared" si="278"/>
        <v>25</v>
      </c>
      <c r="R2555">
        <f t="shared" si="279"/>
        <v>2245</v>
      </c>
    </row>
    <row r="2556" spans="1:18" x14ac:dyDescent="0.3">
      <c r="A2556" t="s">
        <v>12</v>
      </c>
      <c r="B2556" s="7" t="s">
        <v>42</v>
      </c>
      <c r="C2556" t="s">
        <v>69</v>
      </c>
      <c r="D2556" s="10" t="s">
        <v>73</v>
      </c>
      <c r="E2556" t="s">
        <v>101</v>
      </c>
      <c r="F2556" s="4" t="s">
        <v>213</v>
      </c>
      <c r="G2556" t="s">
        <v>863</v>
      </c>
      <c r="H2556" s="2">
        <f t="shared" si="273"/>
        <v>0.3923611111111111</v>
      </c>
      <c r="I2556" s="2">
        <f t="shared" si="274"/>
        <v>0.40625</v>
      </c>
      <c r="J2556" t="str">
        <f t="shared" si="275"/>
        <v>16 May</v>
      </c>
      <c r="K2556" t="s">
        <v>1833</v>
      </c>
      <c r="L2556" t="s">
        <v>1993</v>
      </c>
      <c r="M2556" t="s">
        <v>1996</v>
      </c>
      <c r="N2556">
        <v>7480</v>
      </c>
      <c r="O2556">
        <f t="shared" si="276"/>
        <v>3</v>
      </c>
      <c r="P2556" s="4" t="str">
        <f t="shared" si="277"/>
        <v>23</v>
      </c>
      <c r="Q2556" s="8">
        <f t="shared" si="278"/>
        <v>40</v>
      </c>
      <c r="R2556">
        <f t="shared" si="279"/>
        <v>1420</v>
      </c>
    </row>
    <row r="2557" spans="1:18" x14ac:dyDescent="0.3">
      <c r="A2557" t="s">
        <v>13</v>
      </c>
      <c r="B2557" s="7" t="s">
        <v>33</v>
      </c>
      <c r="C2557" t="s">
        <v>68</v>
      </c>
      <c r="D2557" s="10" t="s">
        <v>67</v>
      </c>
      <c r="E2557" t="s">
        <v>85</v>
      </c>
      <c r="F2557" s="4" t="s">
        <v>270</v>
      </c>
      <c r="G2557" t="s">
        <v>618</v>
      </c>
      <c r="H2557" s="2">
        <f t="shared" si="273"/>
        <v>0.76041666666666663</v>
      </c>
      <c r="I2557" s="2">
        <f t="shared" si="274"/>
        <v>0.83333333333333337</v>
      </c>
      <c r="J2557" t="str">
        <f t="shared" si="275"/>
        <v>10 May</v>
      </c>
      <c r="K2557" t="s">
        <v>1773</v>
      </c>
      <c r="L2557" t="s">
        <v>1993</v>
      </c>
      <c r="M2557" t="s">
        <v>1996</v>
      </c>
      <c r="N2557">
        <v>13584</v>
      </c>
      <c r="O2557">
        <f t="shared" si="276"/>
        <v>3</v>
      </c>
      <c r="P2557" s="4" t="str">
        <f t="shared" si="277"/>
        <v>22</v>
      </c>
      <c r="Q2557" s="8">
        <f t="shared" si="278"/>
        <v>15</v>
      </c>
      <c r="R2557">
        <f t="shared" si="279"/>
        <v>1335</v>
      </c>
    </row>
    <row r="2558" spans="1:18" x14ac:dyDescent="0.3">
      <c r="A2558" t="s">
        <v>13</v>
      </c>
      <c r="B2558" s="7" t="s">
        <v>27</v>
      </c>
      <c r="C2558" t="s">
        <v>67</v>
      </c>
      <c r="D2558" s="10" t="s">
        <v>72</v>
      </c>
      <c r="E2558" t="s">
        <v>81</v>
      </c>
      <c r="F2558" s="4" t="s">
        <v>266</v>
      </c>
      <c r="G2558" t="s">
        <v>976</v>
      </c>
      <c r="H2558" s="2">
        <f t="shared" si="273"/>
        <v>0.43402777777777779</v>
      </c>
      <c r="I2558" s="2">
        <f t="shared" si="274"/>
        <v>0.70486111111111116</v>
      </c>
      <c r="J2558" t="str">
        <f t="shared" si="275"/>
        <v>02 Mar</v>
      </c>
      <c r="K2558" t="s">
        <v>1692</v>
      </c>
      <c r="L2558" t="s">
        <v>1993</v>
      </c>
      <c r="M2558" t="s">
        <v>2001</v>
      </c>
      <c r="N2558">
        <v>25735</v>
      </c>
      <c r="O2558">
        <f t="shared" si="276"/>
        <v>3</v>
      </c>
      <c r="P2558" s="4" t="str">
        <f t="shared" si="277"/>
        <v>17</v>
      </c>
      <c r="Q2558" s="8">
        <f t="shared" si="278"/>
        <v>30</v>
      </c>
      <c r="R2558">
        <f t="shared" si="279"/>
        <v>1050</v>
      </c>
    </row>
    <row r="2559" spans="1:18" x14ac:dyDescent="0.3">
      <c r="A2559" t="s">
        <v>13</v>
      </c>
      <c r="B2559" s="7" t="s">
        <v>57</v>
      </c>
      <c r="C2559" t="s">
        <v>67</v>
      </c>
      <c r="D2559" s="10" t="s">
        <v>69</v>
      </c>
      <c r="E2559" t="s">
        <v>75</v>
      </c>
      <c r="F2559" s="4" t="s">
        <v>319</v>
      </c>
      <c r="G2559" t="s">
        <v>267</v>
      </c>
      <c r="H2559" s="2">
        <f t="shared" si="273"/>
        <v>0.86458333333333337</v>
      </c>
      <c r="I2559" s="2">
        <f t="shared" si="274"/>
        <v>0.73958333333333337</v>
      </c>
      <c r="J2559" t="str">
        <f t="shared" si="275"/>
        <v/>
      </c>
      <c r="K2559" t="s">
        <v>1666</v>
      </c>
      <c r="L2559" t="s">
        <v>1991</v>
      </c>
      <c r="M2559" t="s">
        <v>1997</v>
      </c>
      <c r="N2559">
        <v>4544</v>
      </c>
      <c r="O2559">
        <f t="shared" si="276"/>
        <v>2</v>
      </c>
      <c r="P2559" s="4" t="str">
        <f t="shared" si="277"/>
        <v>3</v>
      </c>
      <c r="Q2559" s="8">
        <f t="shared" si="278"/>
        <v>0</v>
      </c>
      <c r="R2559">
        <f t="shared" si="279"/>
        <v>180</v>
      </c>
    </row>
    <row r="2560" spans="1:18" x14ac:dyDescent="0.3">
      <c r="A2560" t="s">
        <v>15</v>
      </c>
      <c r="B2560" s="7" t="s">
        <v>48</v>
      </c>
      <c r="C2560" t="s">
        <v>69</v>
      </c>
      <c r="D2560" s="10" t="s">
        <v>73</v>
      </c>
      <c r="E2560" t="s">
        <v>82</v>
      </c>
      <c r="F2560" s="4" t="s">
        <v>375</v>
      </c>
      <c r="G2560" t="s">
        <v>297</v>
      </c>
      <c r="H2560" s="2">
        <f t="shared" si="273"/>
        <v>0.80208333333333337</v>
      </c>
      <c r="I2560" s="2">
        <f t="shared" si="274"/>
        <v>0.38541666666666669</v>
      </c>
      <c r="J2560" t="str">
        <f t="shared" si="275"/>
        <v/>
      </c>
      <c r="K2560" t="s">
        <v>1686</v>
      </c>
      <c r="L2560" t="s">
        <v>1993</v>
      </c>
      <c r="M2560" t="s">
        <v>1996</v>
      </c>
      <c r="N2560">
        <v>8099</v>
      </c>
      <c r="O2560">
        <f t="shared" si="276"/>
        <v>3</v>
      </c>
      <c r="P2560" s="4" t="str">
        <f t="shared" si="277"/>
        <v>10</v>
      </c>
      <c r="Q2560" s="8">
        <f t="shared" si="278"/>
        <v>0</v>
      </c>
      <c r="R2560">
        <f t="shared" si="279"/>
        <v>600</v>
      </c>
    </row>
    <row r="2561" spans="1:18" x14ac:dyDescent="0.3">
      <c r="A2561" t="s">
        <v>13</v>
      </c>
      <c r="B2561" s="7" t="s">
        <v>42</v>
      </c>
      <c r="C2561" t="s">
        <v>68</v>
      </c>
      <c r="D2561" s="10" t="s">
        <v>67</v>
      </c>
      <c r="E2561" t="s">
        <v>85</v>
      </c>
      <c r="F2561" s="4" t="s">
        <v>293</v>
      </c>
      <c r="G2561" t="s">
        <v>599</v>
      </c>
      <c r="H2561" s="2">
        <f t="shared" si="273"/>
        <v>0.19444444444444445</v>
      </c>
      <c r="I2561" s="2">
        <f t="shared" si="274"/>
        <v>0.6875</v>
      </c>
      <c r="J2561" t="str">
        <f t="shared" si="275"/>
        <v>16 May</v>
      </c>
      <c r="K2561" t="s">
        <v>1636</v>
      </c>
      <c r="L2561" t="s">
        <v>1993</v>
      </c>
      <c r="M2561" t="s">
        <v>1997</v>
      </c>
      <c r="N2561">
        <v>10844</v>
      </c>
      <c r="O2561">
        <f t="shared" si="276"/>
        <v>3</v>
      </c>
      <c r="P2561" s="4" t="str">
        <f t="shared" si="277"/>
        <v>12</v>
      </c>
      <c r="Q2561" s="8">
        <f t="shared" si="278"/>
        <v>10</v>
      </c>
      <c r="R2561">
        <f t="shared" si="279"/>
        <v>730</v>
      </c>
    </row>
    <row r="2562" spans="1:18" x14ac:dyDescent="0.3">
      <c r="A2562" t="s">
        <v>13</v>
      </c>
      <c r="B2562" s="7" t="s">
        <v>39</v>
      </c>
      <c r="C2562" t="s">
        <v>69</v>
      </c>
      <c r="D2562" s="10" t="s">
        <v>73</v>
      </c>
      <c r="E2562" t="s">
        <v>82</v>
      </c>
      <c r="F2562" s="4" t="s">
        <v>297</v>
      </c>
      <c r="G2562" t="s">
        <v>587</v>
      </c>
      <c r="H2562" s="2">
        <f t="shared" si="273"/>
        <v>0.18402777777777779</v>
      </c>
      <c r="I2562" s="2">
        <f t="shared" si="274"/>
        <v>0.80208333333333337</v>
      </c>
      <c r="J2562" t="str">
        <f t="shared" si="275"/>
        <v>22 Mar</v>
      </c>
      <c r="K2562" t="s">
        <v>1734</v>
      </c>
      <c r="L2562" t="s">
        <v>1993</v>
      </c>
      <c r="M2562" t="s">
        <v>1996</v>
      </c>
      <c r="N2562">
        <v>12557</v>
      </c>
      <c r="O2562">
        <f t="shared" si="276"/>
        <v>3</v>
      </c>
      <c r="P2562" s="4" t="str">
        <f t="shared" si="277"/>
        <v>9</v>
      </c>
      <c r="Q2562" s="8">
        <f t="shared" si="278"/>
        <v>10</v>
      </c>
      <c r="R2562">
        <f t="shared" si="279"/>
        <v>550</v>
      </c>
    </row>
    <row r="2563" spans="1:18" x14ac:dyDescent="0.3">
      <c r="A2563" t="s">
        <v>13</v>
      </c>
      <c r="B2563" s="7" t="s">
        <v>33</v>
      </c>
      <c r="C2563" t="s">
        <v>69</v>
      </c>
      <c r="D2563" s="10" t="s">
        <v>73</v>
      </c>
      <c r="E2563" t="s">
        <v>97</v>
      </c>
      <c r="F2563" s="4" t="s">
        <v>241</v>
      </c>
      <c r="G2563" t="s">
        <v>234</v>
      </c>
      <c r="H2563" s="2">
        <f t="shared" ref="H2563:H2626" si="280">TIMEVALUE(LEFT(G2563,5))</f>
        <v>0.59375</v>
      </c>
      <c r="I2563" s="2">
        <f t="shared" ref="I2563:I2626" si="281">F2563*1</f>
        <v>0.45833333333333331</v>
      </c>
      <c r="J2563" t="str">
        <f t="shared" ref="J2563:J2626" si="282">IF(LEN(G2563)&gt;5, MID(G2563,7,6), "")</f>
        <v/>
      </c>
      <c r="K2563" t="s">
        <v>1664</v>
      </c>
      <c r="L2563" t="s">
        <v>1991</v>
      </c>
      <c r="M2563" t="s">
        <v>1996</v>
      </c>
      <c r="N2563">
        <v>9564</v>
      </c>
      <c r="O2563">
        <f t="shared" ref="O2563:O2626" si="283">LEN(E2563)-LEN(SUBSTITUTE(E2563,"→",""))+1</f>
        <v>2</v>
      </c>
      <c r="P2563" s="4" t="str">
        <f t="shared" ref="P2563:P2626" si="284">LEFT(K2563, FIND("h", K2563)-1)</f>
        <v>3</v>
      </c>
      <c r="Q2563" s="8">
        <f t="shared" ref="Q2563:Q2626" si="285">IFERROR(VALUE(MID(K2563, FIND("h",K2563)+2, FIND("m",K2563)-FIND("h",K2563)-2)), 0)*1</f>
        <v>15</v>
      </c>
      <c r="R2563">
        <f t="shared" ref="R2563:R2626" si="286">(P2563*60+Q2563)</f>
        <v>195</v>
      </c>
    </row>
    <row r="2564" spans="1:18" x14ac:dyDescent="0.3">
      <c r="A2564" t="s">
        <v>13</v>
      </c>
      <c r="B2564" s="7" t="s">
        <v>29</v>
      </c>
      <c r="C2564" t="s">
        <v>67</v>
      </c>
      <c r="D2564" s="10" t="s">
        <v>72</v>
      </c>
      <c r="E2564" t="s">
        <v>81</v>
      </c>
      <c r="F2564" s="4" t="s">
        <v>226</v>
      </c>
      <c r="G2564" t="s">
        <v>852</v>
      </c>
      <c r="H2564" s="2">
        <f t="shared" si="280"/>
        <v>0.39583333333333331</v>
      </c>
      <c r="I2564" s="2">
        <f t="shared" si="281"/>
        <v>0.89236111111111116</v>
      </c>
      <c r="J2564" t="str">
        <f t="shared" si="282"/>
        <v>13 Mar</v>
      </c>
      <c r="K2564" t="s">
        <v>1866</v>
      </c>
      <c r="L2564" t="s">
        <v>1993</v>
      </c>
      <c r="M2564" t="s">
        <v>1996</v>
      </c>
      <c r="N2564">
        <v>13817</v>
      </c>
      <c r="O2564">
        <f t="shared" si="283"/>
        <v>3</v>
      </c>
      <c r="P2564" s="4" t="str">
        <f t="shared" si="284"/>
        <v>12</v>
      </c>
      <c r="Q2564" s="8">
        <f t="shared" si="285"/>
        <v>5</v>
      </c>
      <c r="R2564">
        <f t="shared" si="286"/>
        <v>725</v>
      </c>
    </row>
    <row r="2565" spans="1:18" x14ac:dyDescent="0.3">
      <c r="A2565" t="s">
        <v>13</v>
      </c>
      <c r="B2565" s="7" t="s">
        <v>46</v>
      </c>
      <c r="C2565" t="s">
        <v>68</v>
      </c>
      <c r="D2565" s="10" t="s">
        <v>67</v>
      </c>
      <c r="E2565" t="s">
        <v>98</v>
      </c>
      <c r="F2565" s="4" t="s">
        <v>242</v>
      </c>
      <c r="G2565" t="s">
        <v>284</v>
      </c>
      <c r="H2565" s="2">
        <f t="shared" si="280"/>
        <v>0.79861111111111116</v>
      </c>
      <c r="I2565" s="2">
        <f t="shared" si="281"/>
        <v>0.39930555555555558</v>
      </c>
      <c r="J2565" t="str">
        <f t="shared" si="282"/>
        <v/>
      </c>
      <c r="K2565" t="s">
        <v>1685</v>
      </c>
      <c r="L2565" t="s">
        <v>1993</v>
      </c>
      <c r="M2565" t="s">
        <v>1997</v>
      </c>
      <c r="N2565">
        <v>12384</v>
      </c>
      <c r="O2565">
        <f t="shared" si="283"/>
        <v>3</v>
      </c>
      <c r="P2565" s="4" t="str">
        <f t="shared" si="284"/>
        <v>9</v>
      </c>
      <c r="Q2565" s="8">
        <f t="shared" si="285"/>
        <v>35</v>
      </c>
      <c r="R2565">
        <f t="shared" si="286"/>
        <v>575</v>
      </c>
    </row>
    <row r="2566" spans="1:18" x14ac:dyDescent="0.3">
      <c r="A2566" t="s">
        <v>15</v>
      </c>
      <c r="B2566" s="7" t="s">
        <v>48</v>
      </c>
      <c r="C2566" t="s">
        <v>69</v>
      </c>
      <c r="D2566" s="10" t="s">
        <v>73</v>
      </c>
      <c r="E2566" t="s">
        <v>82</v>
      </c>
      <c r="F2566" s="4" t="s">
        <v>322</v>
      </c>
      <c r="G2566" t="s">
        <v>297</v>
      </c>
      <c r="H2566" s="2">
        <f t="shared" si="280"/>
        <v>0.80208333333333337</v>
      </c>
      <c r="I2566" s="2">
        <f t="shared" si="281"/>
        <v>0.2048611111111111</v>
      </c>
      <c r="J2566" t="str">
        <f t="shared" si="282"/>
        <v/>
      </c>
      <c r="K2566" t="s">
        <v>1865</v>
      </c>
      <c r="L2566" t="s">
        <v>1993</v>
      </c>
      <c r="M2566" t="s">
        <v>1996</v>
      </c>
      <c r="N2566">
        <v>7575</v>
      </c>
      <c r="O2566">
        <f t="shared" si="283"/>
        <v>3</v>
      </c>
      <c r="P2566" s="4" t="str">
        <f t="shared" si="284"/>
        <v>14</v>
      </c>
      <c r="Q2566" s="8">
        <f t="shared" si="285"/>
        <v>20</v>
      </c>
      <c r="R2566">
        <f t="shared" si="286"/>
        <v>860</v>
      </c>
    </row>
    <row r="2567" spans="1:18" x14ac:dyDescent="0.3">
      <c r="A2567" t="s">
        <v>12</v>
      </c>
      <c r="B2567" s="7" t="s">
        <v>41</v>
      </c>
      <c r="C2567" t="s">
        <v>68</v>
      </c>
      <c r="D2567" s="10" t="s">
        <v>67</v>
      </c>
      <c r="E2567" t="s">
        <v>92</v>
      </c>
      <c r="F2567" s="4" t="s">
        <v>354</v>
      </c>
      <c r="G2567" t="s">
        <v>481</v>
      </c>
      <c r="H2567" s="2">
        <f t="shared" si="280"/>
        <v>0.5</v>
      </c>
      <c r="I2567" s="2">
        <f t="shared" si="281"/>
        <v>0.69791666666666663</v>
      </c>
      <c r="J2567" t="str">
        <f t="shared" si="282"/>
        <v>07 May</v>
      </c>
      <c r="K2567" t="s">
        <v>1816</v>
      </c>
      <c r="L2567" t="s">
        <v>1992</v>
      </c>
      <c r="M2567" t="s">
        <v>1996</v>
      </c>
      <c r="N2567">
        <v>14120</v>
      </c>
      <c r="O2567">
        <f t="shared" si="283"/>
        <v>4</v>
      </c>
      <c r="P2567" s="4" t="str">
        <f t="shared" si="284"/>
        <v>19</v>
      </c>
      <c r="Q2567" s="8">
        <f t="shared" si="285"/>
        <v>15</v>
      </c>
      <c r="R2567">
        <f t="shared" si="286"/>
        <v>1155</v>
      </c>
    </row>
    <row r="2568" spans="1:18" x14ac:dyDescent="0.3">
      <c r="A2568" t="s">
        <v>15</v>
      </c>
      <c r="B2568" s="7" t="s">
        <v>53</v>
      </c>
      <c r="C2568" t="s">
        <v>69</v>
      </c>
      <c r="D2568" s="10" t="s">
        <v>73</v>
      </c>
      <c r="E2568" t="s">
        <v>95</v>
      </c>
      <c r="F2568" s="4" t="s">
        <v>229</v>
      </c>
      <c r="G2568" t="s">
        <v>203</v>
      </c>
      <c r="H2568" s="2">
        <f t="shared" si="280"/>
        <v>0.93055555555555558</v>
      </c>
      <c r="I2568" s="2">
        <f t="shared" si="281"/>
        <v>0.2951388888888889</v>
      </c>
      <c r="J2568" t="str">
        <f t="shared" si="282"/>
        <v/>
      </c>
      <c r="K2568" t="s">
        <v>1914</v>
      </c>
      <c r="L2568" t="s">
        <v>1993</v>
      </c>
      <c r="M2568" t="s">
        <v>1996</v>
      </c>
      <c r="N2568">
        <v>6916</v>
      </c>
      <c r="O2568">
        <f t="shared" si="283"/>
        <v>3</v>
      </c>
      <c r="P2568" s="4" t="str">
        <f t="shared" si="284"/>
        <v>15</v>
      </c>
      <c r="Q2568" s="8">
        <f t="shared" si="285"/>
        <v>15</v>
      </c>
      <c r="R2568">
        <f t="shared" si="286"/>
        <v>915</v>
      </c>
    </row>
    <row r="2569" spans="1:18" x14ac:dyDescent="0.3">
      <c r="A2569" t="s">
        <v>15</v>
      </c>
      <c r="B2569" s="7" t="s">
        <v>30</v>
      </c>
      <c r="C2569" t="s">
        <v>69</v>
      </c>
      <c r="D2569" s="10" t="s">
        <v>73</v>
      </c>
      <c r="E2569" t="s">
        <v>95</v>
      </c>
      <c r="F2569" s="4" t="s">
        <v>314</v>
      </c>
      <c r="G2569" t="s">
        <v>462</v>
      </c>
      <c r="H2569" s="2">
        <f t="shared" si="280"/>
        <v>0.9375</v>
      </c>
      <c r="I2569" s="2">
        <f t="shared" si="281"/>
        <v>0.2986111111111111</v>
      </c>
      <c r="J2569" t="str">
        <f t="shared" si="282"/>
        <v/>
      </c>
      <c r="K2569" t="s">
        <v>1643</v>
      </c>
      <c r="L2569" t="s">
        <v>1993</v>
      </c>
      <c r="M2569" t="s">
        <v>1996</v>
      </c>
      <c r="N2569">
        <v>7878</v>
      </c>
      <c r="O2569">
        <f t="shared" si="283"/>
        <v>3</v>
      </c>
      <c r="P2569" s="4" t="str">
        <f t="shared" si="284"/>
        <v>15</v>
      </c>
      <c r="Q2569" s="8">
        <f t="shared" si="285"/>
        <v>20</v>
      </c>
      <c r="R2569">
        <f t="shared" si="286"/>
        <v>920</v>
      </c>
    </row>
    <row r="2570" spans="1:18" x14ac:dyDescent="0.3">
      <c r="A2570" t="s">
        <v>13</v>
      </c>
      <c r="B2570" s="7" t="s">
        <v>61</v>
      </c>
      <c r="C2570" t="s">
        <v>67</v>
      </c>
      <c r="D2570" s="10" t="s">
        <v>72</v>
      </c>
      <c r="E2570" t="s">
        <v>81</v>
      </c>
      <c r="F2570" s="4" t="s">
        <v>337</v>
      </c>
      <c r="G2570" t="s">
        <v>977</v>
      </c>
      <c r="H2570" s="2">
        <f t="shared" si="280"/>
        <v>0.84722222222222221</v>
      </c>
      <c r="I2570" s="2">
        <f t="shared" si="281"/>
        <v>0.95138888888888884</v>
      </c>
      <c r="J2570" t="str">
        <f t="shared" si="282"/>
        <v>16 Mar</v>
      </c>
      <c r="K2570" t="s">
        <v>1940</v>
      </c>
      <c r="L2570" t="s">
        <v>1993</v>
      </c>
      <c r="M2570" t="s">
        <v>1997</v>
      </c>
      <c r="N2570">
        <v>11087</v>
      </c>
      <c r="O2570">
        <f t="shared" si="283"/>
        <v>3</v>
      </c>
      <c r="P2570" s="4" t="str">
        <f t="shared" si="284"/>
        <v>21</v>
      </c>
      <c r="Q2570" s="8">
        <f t="shared" si="285"/>
        <v>30</v>
      </c>
      <c r="R2570">
        <f t="shared" si="286"/>
        <v>1290</v>
      </c>
    </row>
    <row r="2571" spans="1:18" x14ac:dyDescent="0.3">
      <c r="A2571" t="s">
        <v>11</v>
      </c>
      <c r="B2571" s="7" t="s">
        <v>66</v>
      </c>
      <c r="C2571" t="s">
        <v>68</v>
      </c>
      <c r="D2571" s="10" t="s">
        <v>67</v>
      </c>
      <c r="E2571" t="s">
        <v>80</v>
      </c>
      <c r="F2571" s="4" t="s">
        <v>316</v>
      </c>
      <c r="G2571" t="s">
        <v>266</v>
      </c>
      <c r="H2571" s="2">
        <f t="shared" si="280"/>
        <v>0.70486111111111116</v>
      </c>
      <c r="I2571" s="2">
        <f t="shared" si="281"/>
        <v>0.60069444444444442</v>
      </c>
      <c r="J2571" t="str">
        <f t="shared" si="282"/>
        <v/>
      </c>
      <c r="K2571" t="s">
        <v>1654</v>
      </c>
      <c r="L2571" t="s">
        <v>1991</v>
      </c>
      <c r="M2571" t="s">
        <v>1996</v>
      </c>
      <c r="N2571">
        <v>4804</v>
      </c>
      <c r="O2571">
        <f t="shared" si="283"/>
        <v>2</v>
      </c>
      <c r="P2571" s="4" t="str">
        <f t="shared" si="284"/>
        <v>2</v>
      </c>
      <c r="Q2571" s="8">
        <f t="shared" si="285"/>
        <v>30</v>
      </c>
      <c r="R2571">
        <f t="shared" si="286"/>
        <v>150</v>
      </c>
    </row>
    <row r="2572" spans="1:18" x14ac:dyDescent="0.3">
      <c r="A2572" t="s">
        <v>14</v>
      </c>
      <c r="B2572" s="7" t="s">
        <v>44</v>
      </c>
      <c r="C2572" t="s">
        <v>70</v>
      </c>
      <c r="D2572" s="10" t="s">
        <v>68</v>
      </c>
      <c r="E2572" t="s">
        <v>84</v>
      </c>
      <c r="F2572" s="4" t="s">
        <v>213</v>
      </c>
      <c r="G2572" t="s">
        <v>279</v>
      </c>
      <c r="H2572" s="2">
        <f t="shared" si="280"/>
        <v>0.5</v>
      </c>
      <c r="I2572" s="2">
        <f t="shared" si="281"/>
        <v>0.40625</v>
      </c>
      <c r="J2572" t="str">
        <f t="shared" si="282"/>
        <v/>
      </c>
      <c r="K2572" t="s">
        <v>1635</v>
      </c>
      <c r="L2572" t="s">
        <v>1991</v>
      </c>
      <c r="M2572" t="s">
        <v>1996</v>
      </c>
      <c r="N2572">
        <v>3597</v>
      </c>
      <c r="O2572">
        <f t="shared" si="283"/>
        <v>2</v>
      </c>
      <c r="P2572" s="4" t="str">
        <f t="shared" si="284"/>
        <v>2</v>
      </c>
      <c r="Q2572" s="8">
        <f t="shared" si="285"/>
        <v>15</v>
      </c>
      <c r="R2572">
        <f t="shared" si="286"/>
        <v>135</v>
      </c>
    </row>
    <row r="2573" spans="1:18" x14ac:dyDescent="0.3">
      <c r="A2573" t="s">
        <v>12</v>
      </c>
      <c r="B2573" s="7" t="s">
        <v>42</v>
      </c>
      <c r="C2573" t="s">
        <v>68</v>
      </c>
      <c r="D2573" s="10" t="s">
        <v>67</v>
      </c>
      <c r="E2573" t="s">
        <v>115</v>
      </c>
      <c r="F2573" s="4" t="s">
        <v>204</v>
      </c>
      <c r="G2573" t="s">
        <v>978</v>
      </c>
      <c r="H2573" s="2">
        <f t="shared" si="280"/>
        <v>0.67708333333333337</v>
      </c>
      <c r="I2573" s="2">
        <f t="shared" si="281"/>
        <v>0.24305555555555555</v>
      </c>
      <c r="J2573" t="str">
        <f t="shared" si="282"/>
        <v>16 May</v>
      </c>
      <c r="K2573" t="s">
        <v>1941</v>
      </c>
      <c r="L2573" t="s">
        <v>1992</v>
      </c>
      <c r="M2573" t="s">
        <v>1996</v>
      </c>
      <c r="N2573">
        <v>12723</v>
      </c>
      <c r="O2573">
        <f t="shared" si="283"/>
        <v>4</v>
      </c>
      <c r="P2573" s="4" t="str">
        <f t="shared" si="284"/>
        <v>34</v>
      </c>
      <c r="Q2573" s="8">
        <f t="shared" si="285"/>
        <v>25</v>
      </c>
      <c r="R2573">
        <f t="shared" si="286"/>
        <v>2065</v>
      </c>
    </row>
    <row r="2574" spans="1:18" x14ac:dyDescent="0.3">
      <c r="A2574" t="s">
        <v>11</v>
      </c>
      <c r="B2574" s="7" t="s">
        <v>42</v>
      </c>
      <c r="C2574" t="s">
        <v>71</v>
      </c>
      <c r="D2574" s="10" t="s">
        <v>74</v>
      </c>
      <c r="E2574" t="s">
        <v>102</v>
      </c>
      <c r="F2574" s="4" t="s">
        <v>359</v>
      </c>
      <c r="G2574" t="s">
        <v>423</v>
      </c>
      <c r="H2574" s="2">
        <f t="shared" si="280"/>
        <v>0.90277777777777779</v>
      </c>
      <c r="I2574" s="2">
        <f t="shared" si="281"/>
        <v>0.83680555555555558</v>
      </c>
      <c r="J2574" t="str">
        <f t="shared" si="282"/>
        <v/>
      </c>
      <c r="K2574" t="s">
        <v>1888</v>
      </c>
      <c r="L2574" t="s">
        <v>1991</v>
      </c>
      <c r="M2574" t="s">
        <v>1996</v>
      </c>
      <c r="N2574">
        <v>2227</v>
      </c>
      <c r="O2574">
        <f t="shared" si="283"/>
        <v>2</v>
      </c>
      <c r="P2574" s="4" t="str">
        <f t="shared" si="284"/>
        <v>1</v>
      </c>
      <c r="Q2574" s="8">
        <f t="shared" si="285"/>
        <v>35</v>
      </c>
      <c r="R2574">
        <f t="shared" si="286"/>
        <v>95</v>
      </c>
    </row>
    <row r="2575" spans="1:18" x14ac:dyDescent="0.3">
      <c r="A2575" t="s">
        <v>12</v>
      </c>
      <c r="B2575" s="7" t="s">
        <v>55</v>
      </c>
      <c r="C2575" t="s">
        <v>69</v>
      </c>
      <c r="D2575" s="10" t="s">
        <v>73</v>
      </c>
      <c r="E2575" t="s">
        <v>82</v>
      </c>
      <c r="F2575" s="4" t="s">
        <v>228</v>
      </c>
      <c r="G2575" t="s">
        <v>297</v>
      </c>
      <c r="H2575" s="2">
        <f t="shared" si="280"/>
        <v>0.80208333333333337</v>
      </c>
      <c r="I2575" s="2">
        <f t="shared" si="281"/>
        <v>0.29166666666666669</v>
      </c>
      <c r="J2575" t="str">
        <f t="shared" si="282"/>
        <v/>
      </c>
      <c r="K2575" t="s">
        <v>1694</v>
      </c>
      <c r="L2575" t="s">
        <v>1993</v>
      </c>
      <c r="M2575" t="s">
        <v>1996</v>
      </c>
      <c r="N2575">
        <v>9929</v>
      </c>
      <c r="O2575">
        <f t="shared" si="283"/>
        <v>3</v>
      </c>
      <c r="P2575" s="4" t="str">
        <f t="shared" si="284"/>
        <v>12</v>
      </c>
      <c r="Q2575" s="8">
        <f t="shared" si="285"/>
        <v>15</v>
      </c>
      <c r="R2575">
        <f t="shared" si="286"/>
        <v>735</v>
      </c>
    </row>
    <row r="2576" spans="1:18" x14ac:dyDescent="0.3">
      <c r="A2576" t="s">
        <v>13</v>
      </c>
      <c r="B2576" s="7" t="s">
        <v>25</v>
      </c>
      <c r="C2576" t="s">
        <v>68</v>
      </c>
      <c r="D2576" s="10" t="s">
        <v>67</v>
      </c>
      <c r="E2576" t="s">
        <v>85</v>
      </c>
      <c r="F2576" s="4" t="s">
        <v>216</v>
      </c>
      <c r="G2576" t="s">
        <v>979</v>
      </c>
      <c r="H2576" s="2">
        <f t="shared" si="280"/>
        <v>0.3888888888888889</v>
      </c>
      <c r="I2576" s="2">
        <f t="shared" si="281"/>
        <v>0.88194444444444442</v>
      </c>
      <c r="J2576" t="str">
        <f t="shared" si="282"/>
        <v>10 Jun</v>
      </c>
      <c r="K2576" t="s">
        <v>1636</v>
      </c>
      <c r="L2576" t="s">
        <v>1993</v>
      </c>
      <c r="M2576" t="s">
        <v>1997</v>
      </c>
      <c r="N2576">
        <v>11841</v>
      </c>
      <c r="O2576">
        <f t="shared" si="283"/>
        <v>3</v>
      </c>
      <c r="P2576" s="4" t="str">
        <f t="shared" si="284"/>
        <v>12</v>
      </c>
      <c r="Q2576" s="8">
        <f t="shared" si="285"/>
        <v>10</v>
      </c>
      <c r="R2576">
        <f t="shared" si="286"/>
        <v>730</v>
      </c>
    </row>
    <row r="2577" spans="1:18" x14ac:dyDescent="0.3">
      <c r="A2577" t="s">
        <v>13</v>
      </c>
      <c r="B2577" s="7" t="s">
        <v>33</v>
      </c>
      <c r="C2577" t="s">
        <v>69</v>
      </c>
      <c r="D2577" s="10" t="s">
        <v>73</v>
      </c>
      <c r="E2577" t="s">
        <v>82</v>
      </c>
      <c r="F2577" s="4" t="s">
        <v>282</v>
      </c>
      <c r="G2577" t="s">
        <v>637</v>
      </c>
      <c r="H2577" s="2">
        <f t="shared" si="280"/>
        <v>0.18402777777777779</v>
      </c>
      <c r="I2577" s="2">
        <f t="shared" si="281"/>
        <v>0.47916666666666669</v>
      </c>
      <c r="J2577" t="str">
        <f t="shared" si="282"/>
        <v>10 May</v>
      </c>
      <c r="K2577" t="s">
        <v>1712</v>
      </c>
      <c r="L2577" t="s">
        <v>1993</v>
      </c>
      <c r="M2577" t="s">
        <v>1997</v>
      </c>
      <c r="N2577">
        <v>12373</v>
      </c>
      <c r="O2577">
        <f t="shared" si="283"/>
        <v>3</v>
      </c>
      <c r="P2577" s="4" t="str">
        <f t="shared" si="284"/>
        <v>16</v>
      </c>
      <c r="Q2577" s="8">
        <f t="shared" si="285"/>
        <v>55</v>
      </c>
      <c r="R2577">
        <f t="shared" si="286"/>
        <v>1015</v>
      </c>
    </row>
    <row r="2578" spans="1:18" x14ac:dyDescent="0.3">
      <c r="A2578" t="s">
        <v>13</v>
      </c>
      <c r="B2578" s="7" t="s">
        <v>48</v>
      </c>
      <c r="C2578" t="s">
        <v>69</v>
      </c>
      <c r="D2578" s="10" t="s">
        <v>73</v>
      </c>
      <c r="E2578" t="s">
        <v>82</v>
      </c>
      <c r="F2578" s="4" t="s">
        <v>236</v>
      </c>
      <c r="G2578" t="s">
        <v>671</v>
      </c>
      <c r="H2578" s="2">
        <f t="shared" si="280"/>
        <v>0.79166666666666663</v>
      </c>
      <c r="I2578" s="2">
        <f t="shared" si="281"/>
        <v>0.87152777777777779</v>
      </c>
      <c r="J2578" t="str">
        <f t="shared" si="282"/>
        <v>22 May</v>
      </c>
      <c r="K2578" t="s">
        <v>1659</v>
      </c>
      <c r="L2578" t="s">
        <v>1993</v>
      </c>
      <c r="M2578" t="s">
        <v>1997</v>
      </c>
      <c r="N2578">
        <v>12898</v>
      </c>
      <c r="O2578">
        <f t="shared" si="283"/>
        <v>3</v>
      </c>
      <c r="P2578" s="4" t="str">
        <f t="shared" si="284"/>
        <v>22</v>
      </c>
      <c r="Q2578" s="8">
        <f t="shared" si="285"/>
        <v>5</v>
      </c>
      <c r="R2578">
        <f t="shared" si="286"/>
        <v>1325</v>
      </c>
    </row>
    <row r="2579" spans="1:18" x14ac:dyDescent="0.3">
      <c r="A2579" t="s">
        <v>12</v>
      </c>
      <c r="B2579" s="7" t="s">
        <v>35</v>
      </c>
      <c r="C2579" t="s">
        <v>69</v>
      </c>
      <c r="D2579" s="10" t="s">
        <v>73</v>
      </c>
      <c r="E2579" t="s">
        <v>103</v>
      </c>
      <c r="F2579" s="4" t="s">
        <v>251</v>
      </c>
      <c r="G2579" t="s">
        <v>980</v>
      </c>
      <c r="H2579" s="2">
        <f t="shared" si="280"/>
        <v>0.31944444444444442</v>
      </c>
      <c r="I2579" s="2">
        <f t="shared" si="281"/>
        <v>0.24652777777777779</v>
      </c>
      <c r="J2579" t="str">
        <f t="shared" si="282"/>
        <v>04 Mar</v>
      </c>
      <c r="K2579" t="s">
        <v>1729</v>
      </c>
      <c r="L2579" t="s">
        <v>1992</v>
      </c>
      <c r="M2579" t="s">
        <v>1996</v>
      </c>
      <c r="N2579">
        <v>15113</v>
      </c>
      <c r="O2579">
        <f t="shared" si="283"/>
        <v>4</v>
      </c>
      <c r="P2579" s="4" t="str">
        <f t="shared" si="284"/>
        <v>25</v>
      </c>
      <c r="Q2579" s="8">
        <f t="shared" si="285"/>
        <v>45</v>
      </c>
      <c r="R2579">
        <f t="shared" si="286"/>
        <v>1545</v>
      </c>
    </row>
    <row r="2580" spans="1:18" x14ac:dyDescent="0.3">
      <c r="A2580" t="s">
        <v>15</v>
      </c>
      <c r="B2580" s="7" t="s">
        <v>46</v>
      </c>
      <c r="C2580" t="s">
        <v>69</v>
      </c>
      <c r="D2580" s="10" t="s">
        <v>73</v>
      </c>
      <c r="E2580" t="s">
        <v>82</v>
      </c>
      <c r="F2580" s="4" t="s">
        <v>215</v>
      </c>
      <c r="G2580" t="s">
        <v>239</v>
      </c>
      <c r="H2580" s="2">
        <f t="shared" si="280"/>
        <v>0.79166666666666663</v>
      </c>
      <c r="I2580" s="2">
        <f t="shared" si="281"/>
        <v>0.4861111111111111</v>
      </c>
      <c r="J2580" t="str">
        <f t="shared" si="282"/>
        <v/>
      </c>
      <c r="K2580" t="s">
        <v>1678</v>
      </c>
      <c r="L2580" t="s">
        <v>1993</v>
      </c>
      <c r="M2580" t="s">
        <v>1996</v>
      </c>
      <c r="N2580">
        <v>10529</v>
      </c>
      <c r="O2580">
        <f t="shared" si="283"/>
        <v>3</v>
      </c>
      <c r="P2580" s="4" t="str">
        <f t="shared" si="284"/>
        <v>7</v>
      </c>
      <c r="Q2580" s="8">
        <f t="shared" si="285"/>
        <v>20</v>
      </c>
      <c r="R2580">
        <f t="shared" si="286"/>
        <v>440</v>
      </c>
    </row>
    <row r="2581" spans="1:18" x14ac:dyDescent="0.3">
      <c r="A2581" t="s">
        <v>12</v>
      </c>
      <c r="B2581" s="7" t="s">
        <v>60</v>
      </c>
      <c r="C2581" t="s">
        <v>69</v>
      </c>
      <c r="D2581" s="10" t="s">
        <v>73</v>
      </c>
      <c r="E2581" t="s">
        <v>125</v>
      </c>
      <c r="F2581" s="4" t="s">
        <v>288</v>
      </c>
      <c r="G2581" t="s">
        <v>981</v>
      </c>
      <c r="H2581" s="2">
        <f t="shared" si="280"/>
        <v>0.31944444444444442</v>
      </c>
      <c r="I2581" s="2">
        <f t="shared" si="281"/>
        <v>0.54513888888888884</v>
      </c>
      <c r="J2581" t="str">
        <f t="shared" si="282"/>
        <v>28 Mar</v>
      </c>
      <c r="K2581" t="s">
        <v>1942</v>
      </c>
      <c r="L2581" t="s">
        <v>1992</v>
      </c>
      <c r="M2581" t="s">
        <v>1996</v>
      </c>
      <c r="N2581">
        <v>8875</v>
      </c>
      <c r="O2581">
        <f t="shared" si="283"/>
        <v>4</v>
      </c>
      <c r="P2581" s="4" t="str">
        <f t="shared" si="284"/>
        <v>18</v>
      </c>
      <c r="Q2581" s="8">
        <f t="shared" si="285"/>
        <v>35</v>
      </c>
      <c r="R2581">
        <f t="shared" si="286"/>
        <v>1115</v>
      </c>
    </row>
    <row r="2582" spans="1:18" x14ac:dyDescent="0.3">
      <c r="A2582" t="s">
        <v>13</v>
      </c>
      <c r="B2582" s="7" t="s">
        <v>42</v>
      </c>
      <c r="C2582" t="s">
        <v>68</v>
      </c>
      <c r="D2582" s="10" t="s">
        <v>67</v>
      </c>
      <c r="E2582" t="s">
        <v>85</v>
      </c>
      <c r="F2582" s="4" t="s">
        <v>262</v>
      </c>
      <c r="G2582" t="s">
        <v>267</v>
      </c>
      <c r="H2582" s="2">
        <f t="shared" si="280"/>
        <v>0.86458333333333337</v>
      </c>
      <c r="I2582" s="2">
        <f t="shared" si="281"/>
        <v>0.35069444444444442</v>
      </c>
      <c r="J2582" t="str">
        <f t="shared" si="282"/>
        <v/>
      </c>
      <c r="K2582" t="s">
        <v>1689</v>
      </c>
      <c r="L2582" t="s">
        <v>1993</v>
      </c>
      <c r="M2582" t="s">
        <v>1997</v>
      </c>
      <c r="N2582">
        <v>10844</v>
      </c>
      <c r="O2582">
        <f t="shared" si="283"/>
        <v>3</v>
      </c>
      <c r="P2582" s="4" t="str">
        <f t="shared" si="284"/>
        <v>12</v>
      </c>
      <c r="Q2582" s="8">
        <f t="shared" si="285"/>
        <v>20</v>
      </c>
      <c r="R2582">
        <f t="shared" si="286"/>
        <v>740</v>
      </c>
    </row>
    <row r="2583" spans="1:18" x14ac:dyDescent="0.3">
      <c r="A2583" t="s">
        <v>12</v>
      </c>
      <c r="B2583" s="7" t="s">
        <v>27</v>
      </c>
      <c r="C2583" t="s">
        <v>67</v>
      </c>
      <c r="D2583" s="10" t="s">
        <v>72</v>
      </c>
      <c r="E2583" t="s">
        <v>75</v>
      </c>
      <c r="F2583" s="4" t="s">
        <v>271</v>
      </c>
      <c r="G2583" t="s">
        <v>211</v>
      </c>
      <c r="H2583" s="2">
        <f t="shared" si="280"/>
        <v>0.37152777777777779</v>
      </c>
      <c r="I2583" s="2">
        <f t="shared" si="281"/>
        <v>0.25694444444444442</v>
      </c>
      <c r="J2583" t="str">
        <f t="shared" si="282"/>
        <v/>
      </c>
      <c r="K2583" t="s">
        <v>1660</v>
      </c>
      <c r="L2583" t="s">
        <v>1991</v>
      </c>
      <c r="M2583" t="s">
        <v>1996</v>
      </c>
      <c r="N2583">
        <v>15676</v>
      </c>
      <c r="O2583">
        <f t="shared" si="283"/>
        <v>2</v>
      </c>
      <c r="P2583" s="4" t="str">
        <f t="shared" si="284"/>
        <v>2</v>
      </c>
      <c r="Q2583" s="8">
        <f t="shared" si="285"/>
        <v>45</v>
      </c>
      <c r="R2583">
        <f t="shared" si="286"/>
        <v>165</v>
      </c>
    </row>
    <row r="2584" spans="1:18" x14ac:dyDescent="0.3">
      <c r="A2584" t="s">
        <v>13</v>
      </c>
      <c r="B2584" s="7" t="s">
        <v>57</v>
      </c>
      <c r="C2584" t="s">
        <v>68</v>
      </c>
      <c r="D2584" s="10" t="s">
        <v>67</v>
      </c>
      <c r="E2584" t="s">
        <v>85</v>
      </c>
      <c r="F2584" s="4" t="s">
        <v>262</v>
      </c>
      <c r="G2584" t="s">
        <v>516</v>
      </c>
      <c r="H2584" s="2">
        <f t="shared" si="280"/>
        <v>0.98263888888888884</v>
      </c>
      <c r="I2584" s="2">
        <f t="shared" si="281"/>
        <v>0.35069444444444442</v>
      </c>
      <c r="J2584" t="str">
        <f t="shared" si="282"/>
        <v/>
      </c>
      <c r="K2584" t="s">
        <v>1646</v>
      </c>
      <c r="L2584" t="s">
        <v>1993</v>
      </c>
      <c r="M2584" t="s">
        <v>1997</v>
      </c>
      <c r="N2584">
        <v>7064</v>
      </c>
      <c r="O2584">
        <f t="shared" si="283"/>
        <v>3</v>
      </c>
      <c r="P2584" s="4" t="str">
        <f t="shared" si="284"/>
        <v>15</v>
      </c>
      <c r="Q2584" s="8">
        <f t="shared" si="285"/>
        <v>10</v>
      </c>
      <c r="R2584">
        <f t="shared" si="286"/>
        <v>910</v>
      </c>
    </row>
    <row r="2585" spans="1:18" x14ac:dyDescent="0.3">
      <c r="A2585" t="s">
        <v>13</v>
      </c>
      <c r="B2585" s="7" t="s">
        <v>25</v>
      </c>
      <c r="C2585" t="s">
        <v>68</v>
      </c>
      <c r="D2585" s="10" t="s">
        <v>67</v>
      </c>
      <c r="E2585" t="s">
        <v>85</v>
      </c>
      <c r="F2585" s="4" t="s">
        <v>262</v>
      </c>
      <c r="G2585" t="s">
        <v>269</v>
      </c>
      <c r="H2585" s="2">
        <f t="shared" si="280"/>
        <v>0.82638888888888884</v>
      </c>
      <c r="I2585" s="2">
        <f t="shared" si="281"/>
        <v>0.35069444444444442</v>
      </c>
      <c r="J2585" t="str">
        <f t="shared" si="282"/>
        <v/>
      </c>
      <c r="K2585" t="s">
        <v>1864</v>
      </c>
      <c r="L2585" t="s">
        <v>1993</v>
      </c>
      <c r="M2585" t="s">
        <v>1997</v>
      </c>
      <c r="N2585">
        <v>10844</v>
      </c>
      <c r="O2585">
        <f t="shared" si="283"/>
        <v>3</v>
      </c>
      <c r="P2585" s="4" t="str">
        <f t="shared" si="284"/>
        <v>11</v>
      </c>
      <c r="Q2585" s="8">
        <f t="shared" si="285"/>
        <v>25</v>
      </c>
      <c r="R2585">
        <f t="shared" si="286"/>
        <v>685</v>
      </c>
    </row>
    <row r="2586" spans="1:18" x14ac:dyDescent="0.3">
      <c r="A2586" t="s">
        <v>13</v>
      </c>
      <c r="B2586" s="7" t="s">
        <v>38</v>
      </c>
      <c r="C2586" t="s">
        <v>71</v>
      </c>
      <c r="D2586" s="10" t="s">
        <v>74</v>
      </c>
      <c r="E2586" t="s">
        <v>100</v>
      </c>
      <c r="F2586" s="4" t="s">
        <v>220</v>
      </c>
      <c r="G2586" t="s">
        <v>805</v>
      </c>
      <c r="H2586" s="2">
        <f t="shared" si="280"/>
        <v>0.70138888888888884</v>
      </c>
      <c r="I2586" s="2">
        <f t="shared" si="281"/>
        <v>0.58333333333333337</v>
      </c>
      <c r="J2586" t="str">
        <f t="shared" si="282"/>
        <v>07 Mar</v>
      </c>
      <c r="K2586" t="s">
        <v>1918</v>
      </c>
      <c r="L2586" t="s">
        <v>1993</v>
      </c>
      <c r="M2586" t="s">
        <v>1996</v>
      </c>
      <c r="N2586">
        <v>19595</v>
      </c>
      <c r="O2586">
        <f t="shared" si="283"/>
        <v>3</v>
      </c>
      <c r="P2586" s="4" t="str">
        <f t="shared" si="284"/>
        <v>26</v>
      </c>
      <c r="Q2586" s="8">
        <f t="shared" si="285"/>
        <v>50</v>
      </c>
      <c r="R2586">
        <f t="shared" si="286"/>
        <v>1610</v>
      </c>
    </row>
    <row r="2587" spans="1:18" x14ac:dyDescent="0.3">
      <c r="A2587" t="s">
        <v>13</v>
      </c>
      <c r="B2587" s="7" t="s">
        <v>24</v>
      </c>
      <c r="C2587" t="s">
        <v>68</v>
      </c>
      <c r="D2587" s="10" t="s">
        <v>67</v>
      </c>
      <c r="E2587" t="s">
        <v>85</v>
      </c>
      <c r="F2587" s="4" t="s">
        <v>259</v>
      </c>
      <c r="G2587" t="s">
        <v>873</v>
      </c>
      <c r="H2587" s="2">
        <f t="shared" si="280"/>
        <v>0.34375</v>
      </c>
      <c r="I2587" s="2">
        <f t="shared" si="281"/>
        <v>0.58680555555555558</v>
      </c>
      <c r="J2587" t="str">
        <f t="shared" si="282"/>
        <v>02 May</v>
      </c>
      <c r="K2587" t="s">
        <v>1708</v>
      </c>
      <c r="L2587" t="s">
        <v>1993</v>
      </c>
      <c r="M2587" t="s">
        <v>1996</v>
      </c>
      <c r="N2587">
        <v>13941</v>
      </c>
      <c r="O2587">
        <f t="shared" si="283"/>
        <v>3</v>
      </c>
      <c r="P2587" s="4" t="str">
        <f t="shared" si="284"/>
        <v>18</v>
      </c>
      <c r="Q2587" s="8">
        <f t="shared" si="285"/>
        <v>10</v>
      </c>
      <c r="R2587">
        <f t="shared" si="286"/>
        <v>1090</v>
      </c>
    </row>
    <row r="2588" spans="1:18" x14ac:dyDescent="0.3">
      <c r="A2588" t="s">
        <v>11</v>
      </c>
      <c r="B2588" s="7" t="s">
        <v>39</v>
      </c>
      <c r="C2588" t="s">
        <v>69</v>
      </c>
      <c r="D2588" s="10" t="s">
        <v>73</v>
      </c>
      <c r="E2588" t="s">
        <v>95</v>
      </c>
      <c r="F2588" s="4" t="s">
        <v>357</v>
      </c>
      <c r="G2588" t="s">
        <v>304</v>
      </c>
      <c r="H2588" s="2">
        <f t="shared" si="280"/>
        <v>0.67361111111111116</v>
      </c>
      <c r="I2588" s="2">
        <f t="shared" si="281"/>
        <v>0.3576388888888889</v>
      </c>
      <c r="J2588" t="str">
        <f t="shared" si="282"/>
        <v/>
      </c>
      <c r="K2588" t="s">
        <v>1830</v>
      </c>
      <c r="L2588" t="s">
        <v>1993</v>
      </c>
      <c r="M2588" t="s">
        <v>1996</v>
      </c>
      <c r="N2588">
        <v>6790</v>
      </c>
      <c r="O2588">
        <f t="shared" si="283"/>
        <v>3</v>
      </c>
      <c r="P2588" s="4" t="str">
        <f t="shared" si="284"/>
        <v>7</v>
      </c>
      <c r="Q2588" s="8">
        <f t="shared" si="285"/>
        <v>35</v>
      </c>
      <c r="R2588">
        <f t="shared" si="286"/>
        <v>455</v>
      </c>
    </row>
    <row r="2589" spans="1:18" x14ac:dyDescent="0.3">
      <c r="A2589" t="s">
        <v>14</v>
      </c>
      <c r="B2589" s="7" t="s">
        <v>66</v>
      </c>
      <c r="C2589" t="s">
        <v>68</v>
      </c>
      <c r="D2589" s="10" t="s">
        <v>67</v>
      </c>
      <c r="E2589" t="s">
        <v>80</v>
      </c>
      <c r="F2589" s="4" t="s">
        <v>208</v>
      </c>
      <c r="G2589" t="s">
        <v>212</v>
      </c>
      <c r="H2589" s="2">
        <f t="shared" si="280"/>
        <v>0.47569444444444442</v>
      </c>
      <c r="I2589" s="2">
        <f t="shared" si="281"/>
        <v>0.375</v>
      </c>
      <c r="J2589" t="str">
        <f t="shared" si="282"/>
        <v/>
      </c>
      <c r="K2589" t="s">
        <v>1628</v>
      </c>
      <c r="L2589" t="s">
        <v>1991</v>
      </c>
      <c r="M2589" t="s">
        <v>1998</v>
      </c>
      <c r="N2589">
        <v>3841</v>
      </c>
      <c r="O2589">
        <f t="shared" si="283"/>
        <v>2</v>
      </c>
      <c r="P2589" s="4" t="str">
        <f t="shared" si="284"/>
        <v>2</v>
      </c>
      <c r="Q2589" s="8">
        <f t="shared" si="285"/>
        <v>25</v>
      </c>
      <c r="R2589">
        <f t="shared" si="286"/>
        <v>145</v>
      </c>
    </row>
    <row r="2590" spans="1:18" x14ac:dyDescent="0.3">
      <c r="A2590" t="s">
        <v>13</v>
      </c>
      <c r="B2590" s="7" t="s">
        <v>61</v>
      </c>
      <c r="C2590" t="s">
        <v>67</v>
      </c>
      <c r="D2590" s="10" t="s">
        <v>72</v>
      </c>
      <c r="E2590" t="s">
        <v>81</v>
      </c>
      <c r="F2590" s="4" t="s">
        <v>215</v>
      </c>
      <c r="G2590" t="s">
        <v>571</v>
      </c>
      <c r="H2590" s="2">
        <f t="shared" si="280"/>
        <v>0.375</v>
      </c>
      <c r="I2590" s="2">
        <f t="shared" si="281"/>
        <v>0.4861111111111111</v>
      </c>
      <c r="J2590" t="str">
        <f t="shared" si="282"/>
        <v>16 Mar</v>
      </c>
      <c r="K2590" t="s">
        <v>1687</v>
      </c>
      <c r="L2590" t="s">
        <v>1993</v>
      </c>
      <c r="M2590" t="s">
        <v>1997</v>
      </c>
      <c r="N2590">
        <v>11087</v>
      </c>
      <c r="O2590">
        <f t="shared" si="283"/>
        <v>3</v>
      </c>
      <c r="P2590" s="4" t="str">
        <f t="shared" si="284"/>
        <v>21</v>
      </c>
      <c r="Q2590" s="8">
        <f t="shared" si="285"/>
        <v>20</v>
      </c>
      <c r="R2590">
        <f t="shared" si="286"/>
        <v>1280</v>
      </c>
    </row>
    <row r="2591" spans="1:18" x14ac:dyDescent="0.3">
      <c r="A2591" t="s">
        <v>12</v>
      </c>
      <c r="B2591" s="7" t="s">
        <v>42</v>
      </c>
      <c r="C2591" t="s">
        <v>69</v>
      </c>
      <c r="D2591" s="10" t="s">
        <v>73</v>
      </c>
      <c r="E2591" t="s">
        <v>86</v>
      </c>
      <c r="F2591" s="4" t="s">
        <v>245</v>
      </c>
      <c r="G2591" t="s">
        <v>982</v>
      </c>
      <c r="H2591" s="2">
        <f t="shared" si="280"/>
        <v>0.80208333333333337</v>
      </c>
      <c r="I2591" s="2">
        <f t="shared" si="281"/>
        <v>0.82291666666666663</v>
      </c>
      <c r="J2591" t="str">
        <f t="shared" si="282"/>
        <v>16 May</v>
      </c>
      <c r="K2591" t="s">
        <v>1759</v>
      </c>
      <c r="L2591" t="s">
        <v>1992</v>
      </c>
      <c r="M2591" t="s">
        <v>1996</v>
      </c>
      <c r="N2591">
        <v>11491</v>
      </c>
      <c r="O2591">
        <f t="shared" si="283"/>
        <v>4</v>
      </c>
      <c r="P2591" s="4" t="str">
        <f t="shared" si="284"/>
        <v>23</v>
      </c>
      <c r="Q2591" s="8">
        <f t="shared" si="285"/>
        <v>30</v>
      </c>
      <c r="R2591">
        <f t="shared" si="286"/>
        <v>1410</v>
      </c>
    </row>
    <row r="2592" spans="1:18" x14ac:dyDescent="0.3">
      <c r="A2592" t="s">
        <v>11</v>
      </c>
      <c r="B2592" s="7" t="s">
        <v>63</v>
      </c>
      <c r="C2592" t="s">
        <v>67</v>
      </c>
      <c r="D2592" s="10" t="s">
        <v>69</v>
      </c>
      <c r="E2592" t="s">
        <v>75</v>
      </c>
      <c r="F2592" s="4" t="s">
        <v>315</v>
      </c>
      <c r="G2592" t="s">
        <v>256</v>
      </c>
      <c r="H2592" s="2">
        <f t="shared" si="280"/>
        <v>0.34722222222222221</v>
      </c>
      <c r="I2592" s="2">
        <f t="shared" si="281"/>
        <v>0.22916666666666666</v>
      </c>
      <c r="J2592" t="str">
        <f t="shared" si="282"/>
        <v/>
      </c>
      <c r="K2592" t="s">
        <v>1623</v>
      </c>
      <c r="L2592" t="s">
        <v>1991</v>
      </c>
      <c r="M2592" t="s">
        <v>1996</v>
      </c>
      <c r="N2592">
        <v>3943</v>
      </c>
      <c r="O2592">
        <f t="shared" si="283"/>
        <v>2</v>
      </c>
      <c r="P2592" s="4" t="str">
        <f t="shared" si="284"/>
        <v>2</v>
      </c>
      <c r="Q2592" s="8">
        <f t="shared" si="285"/>
        <v>50</v>
      </c>
      <c r="R2592">
        <f t="shared" si="286"/>
        <v>170</v>
      </c>
    </row>
    <row r="2593" spans="1:18" x14ac:dyDescent="0.3">
      <c r="A2593" t="s">
        <v>13</v>
      </c>
      <c r="B2593" s="7" t="s">
        <v>27</v>
      </c>
      <c r="C2593" t="s">
        <v>67</v>
      </c>
      <c r="D2593" s="10" t="s">
        <v>72</v>
      </c>
      <c r="E2593" t="s">
        <v>81</v>
      </c>
      <c r="F2593" s="4" t="s">
        <v>215</v>
      </c>
      <c r="G2593" t="s">
        <v>958</v>
      </c>
      <c r="H2593" s="2">
        <f t="shared" si="280"/>
        <v>0.31944444444444442</v>
      </c>
      <c r="I2593" s="2">
        <f t="shared" si="281"/>
        <v>0.4861111111111111</v>
      </c>
      <c r="J2593" t="str">
        <f t="shared" si="282"/>
        <v>02 Mar</v>
      </c>
      <c r="K2593" t="s">
        <v>1741</v>
      </c>
      <c r="L2593" t="s">
        <v>1993</v>
      </c>
      <c r="M2593" t="s">
        <v>1996</v>
      </c>
      <c r="N2593">
        <v>22270</v>
      </c>
      <c r="O2593">
        <f t="shared" si="283"/>
        <v>3</v>
      </c>
      <c r="P2593" s="4" t="str">
        <f t="shared" si="284"/>
        <v>20</v>
      </c>
      <c r="Q2593" s="8">
        <f t="shared" si="285"/>
        <v>0</v>
      </c>
      <c r="R2593">
        <f t="shared" si="286"/>
        <v>1200</v>
      </c>
    </row>
    <row r="2594" spans="1:18" x14ac:dyDescent="0.3">
      <c r="A2594" t="s">
        <v>17</v>
      </c>
      <c r="B2594" s="7" t="s">
        <v>25</v>
      </c>
      <c r="C2594" t="s">
        <v>67</v>
      </c>
      <c r="D2594" s="10" t="s">
        <v>69</v>
      </c>
      <c r="E2594" t="s">
        <v>75</v>
      </c>
      <c r="F2594" s="4" t="s">
        <v>299</v>
      </c>
      <c r="G2594" t="s">
        <v>301</v>
      </c>
      <c r="H2594" s="2">
        <f t="shared" si="280"/>
        <v>0.81597222222222221</v>
      </c>
      <c r="I2594" s="2">
        <f t="shared" si="281"/>
        <v>0.70833333333333337</v>
      </c>
      <c r="J2594" t="str">
        <f t="shared" si="282"/>
        <v/>
      </c>
      <c r="K2594" t="s">
        <v>1634</v>
      </c>
      <c r="L2594" t="s">
        <v>1991</v>
      </c>
      <c r="M2594" t="s">
        <v>1996</v>
      </c>
      <c r="N2594">
        <v>4878</v>
      </c>
      <c r="O2594">
        <f t="shared" si="283"/>
        <v>2</v>
      </c>
      <c r="P2594" s="4" t="str">
        <f t="shared" si="284"/>
        <v>2</v>
      </c>
      <c r="Q2594" s="8">
        <f t="shared" si="285"/>
        <v>35</v>
      </c>
      <c r="R2594">
        <f t="shared" si="286"/>
        <v>155</v>
      </c>
    </row>
    <row r="2595" spans="1:18" x14ac:dyDescent="0.3">
      <c r="A2595" t="s">
        <v>13</v>
      </c>
      <c r="B2595" s="7" t="s">
        <v>25</v>
      </c>
      <c r="C2595" t="s">
        <v>69</v>
      </c>
      <c r="D2595" s="10" t="s">
        <v>73</v>
      </c>
      <c r="E2595" t="s">
        <v>82</v>
      </c>
      <c r="F2595" s="4" t="s">
        <v>337</v>
      </c>
      <c r="G2595" t="s">
        <v>426</v>
      </c>
      <c r="H2595" s="2">
        <f t="shared" si="280"/>
        <v>0.18402777777777779</v>
      </c>
      <c r="I2595" s="2">
        <f t="shared" si="281"/>
        <v>0.95138888888888884</v>
      </c>
      <c r="J2595" t="str">
        <f t="shared" si="282"/>
        <v>10 Jun</v>
      </c>
      <c r="K2595" t="s">
        <v>1781</v>
      </c>
      <c r="L2595" t="s">
        <v>1993</v>
      </c>
      <c r="M2595" t="s">
        <v>1996</v>
      </c>
      <c r="N2595">
        <v>14714</v>
      </c>
      <c r="O2595">
        <f t="shared" si="283"/>
        <v>3</v>
      </c>
      <c r="P2595" s="4" t="str">
        <f t="shared" si="284"/>
        <v>5</v>
      </c>
      <c r="Q2595" s="8">
        <f t="shared" si="285"/>
        <v>35</v>
      </c>
      <c r="R2595">
        <f t="shared" si="286"/>
        <v>335</v>
      </c>
    </row>
    <row r="2596" spans="1:18" x14ac:dyDescent="0.3">
      <c r="A2596" t="s">
        <v>15</v>
      </c>
      <c r="B2596" s="7" t="s">
        <v>28</v>
      </c>
      <c r="C2596" t="s">
        <v>69</v>
      </c>
      <c r="D2596" s="10" t="s">
        <v>73</v>
      </c>
      <c r="E2596" t="s">
        <v>82</v>
      </c>
      <c r="F2596" s="4" t="s">
        <v>310</v>
      </c>
      <c r="G2596" t="s">
        <v>239</v>
      </c>
      <c r="H2596" s="2">
        <f t="shared" si="280"/>
        <v>0.79166666666666663</v>
      </c>
      <c r="I2596" s="2">
        <f t="shared" si="281"/>
        <v>0.27777777777777779</v>
      </c>
      <c r="J2596" t="str">
        <f t="shared" si="282"/>
        <v/>
      </c>
      <c r="K2596" t="s">
        <v>1689</v>
      </c>
      <c r="L2596" t="s">
        <v>1993</v>
      </c>
      <c r="M2596" t="s">
        <v>1996</v>
      </c>
      <c r="N2596">
        <v>10877</v>
      </c>
      <c r="O2596">
        <f t="shared" si="283"/>
        <v>3</v>
      </c>
      <c r="P2596" s="4" t="str">
        <f t="shared" si="284"/>
        <v>12</v>
      </c>
      <c r="Q2596" s="8">
        <f t="shared" si="285"/>
        <v>20</v>
      </c>
      <c r="R2596">
        <f t="shared" si="286"/>
        <v>740</v>
      </c>
    </row>
    <row r="2597" spans="1:18" x14ac:dyDescent="0.3">
      <c r="A2597" t="s">
        <v>12</v>
      </c>
      <c r="B2597" s="7" t="s">
        <v>44</v>
      </c>
      <c r="C2597" t="s">
        <v>69</v>
      </c>
      <c r="D2597" s="10" t="s">
        <v>73</v>
      </c>
      <c r="E2597" t="s">
        <v>86</v>
      </c>
      <c r="F2597" s="4" t="s">
        <v>245</v>
      </c>
      <c r="G2597" t="s">
        <v>867</v>
      </c>
      <c r="H2597" s="2">
        <f t="shared" si="280"/>
        <v>0.80208333333333337</v>
      </c>
      <c r="I2597" s="2">
        <f t="shared" si="281"/>
        <v>0.82291666666666663</v>
      </c>
      <c r="J2597" t="str">
        <f t="shared" si="282"/>
        <v>16 Jun</v>
      </c>
      <c r="K2597" t="s">
        <v>1759</v>
      </c>
      <c r="L2597" t="s">
        <v>1992</v>
      </c>
      <c r="M2597" t="s">
        <v>1996</v>
      </c>
      <c r="N2597">
        <v>9653</v>
      </c>
      <c r="O2597">
        <f t="shared" si="283"/>
        <v>4</v>
      </c>
      <c r="P2597" s="4" t="str">
        <f t="shared" si="284"/>
        <v>23</v>
      </c>
      <c r="Q2597" s="8">
        <f t="shared" si="285"/>
        <v>30</v>
      </c>
      <c r="R2597">
        <f t="shared" si="286"/>
        <v>1410</v>
      </c>
    </row>
    <row r="2598" spans="1:18" x14ac:dyDescent="0.3">
      <c r="A2598" t="s">
        <v>13</v>
      </c>
      <c r="B2598" s="7" t="s">
        <v>55</v>
      </c>
      <c r="C2598" t="s">
        <v>68</v>
      </c>
      <c r="D2598" s="10" t="s">
        <v>67</v>
      </c>
      <c r="E2598" t="s">
        <v>85</v>
      </c>
      <c r="F2598" s="4" t="s">
        <v>270</v>
      </c>
      <c r="G2598" t="s">
        <v>887</v>
      </c>
      <c r="H2598" s="2">
        <f t="shared" si="280"/>
        <v>0.5</v>
      </c>
      <c r="I2598" s="2">
        <f t="shared" si="281"/>
        <v>0.83333333333333337</v>
      </c>
      <c r="J2598" t="str">
        <f t="shared" si="282"/>
        <v>25 May</v>
      </c>
      <c r="K2598" t="s">
        <v>1709</v>
      </c>
      <c r="L2598" t="s">
        <v>1993</v>
      </c>
      <c r="M2598" t="s">
        <v>1996</v>
      </c>
      <c r="N2598">
        <v>14571</v>
      </c>
      <c r="O2598">
        <f t="shared" si="283"/>
        <v>3</v>
      </c>
      <c r="P2598" s="4" t="str">
        <f t="shared" si="284"/>
        <v>16</v>
      </c>
      <c r="Q2598" s="8">
        <f t="shared" si="285"/>
        <v>0</v>
      </c>
      <c r="R2598">
        <f t="shared" si="286"/>
        <v>960</v>
      </c>
    </row>
    <row r="2599" spans="1:18" x14ac:dyDescent="0.3">
      <c r="A2599" t="s">
        <v>13</v>
      </c>
      <c r="B2599" s="7" t="s">
        <v>57</v>
      </c>
      <c r="C2599" t="s">
        <v>68</v>
      </c>
      <c r="D2599" s="10" t="s">
        <v>67</v>
      </c>
      <c r="E2599" t="s">
        <v>85</v>
      </c>
      <c r="F2599" s="4" t="s">
        <v>209</v>
      </c>
      <c r="G2599" t="s">
        <v>883</v>
      </c>
      <c r="H2599" s="2">
        <f t="shared" si="280"/>
        <v>0.86458333333333337</v>
      </c>
      <c r="I2599" s="2">
        <f t="shared" si="281"/>
        <v>0.78819444444444442</v>
      </c>
      <c r="J2599" t="str">
        <f t="shared" si="282"/>
        <v>02 Apr</v>
      </c>
      <c r="K2599" t="s">
        <v>1740</v>
      </c>
      <c r="L2599" t="s">
        <v>1993</v>
      </c>
      <c r="M2599" t="s">
        <v>1997</v>
      </c>
      <c r="N2599">
        <v>7064</v>
      </c>
      <c r="O2599">
        <f t="shared" si="283"/>
        <v>3</v>
      </c>
      <c r="P2599" s="4" t="str">
        <f t="shared" si="284"/>
        <v>25</v>
      </c>
      <c r="Q2599" s="8">
        <f t="shared" si="285"/>
        <v>50</v>
      </c>
      <c r="R2599">
        <f t="shared" si="286"/>
        <v>1550</v>
      </c>
    </row>
    <row r="2600" spans="1:18" x14ac:dyDescent="0.3">
      <c r="A2600" t="s">
        <v>11</v>
      </c>
      <c r="B2600" s="7" t="s">
        <v>38</v>
      </c>
      <c r="C2600" t="s">
        <v>68</v>
      </c>
      <c r="D2600" s="10" t="s">
        <v>67</v>
      </c>
      <c r="E2600" t="s">
        <v>80</v>
      </c>
      <c r="F2600" s="4" t="s">
        <v>336</v>
      </c>
      <c r="G2600" t="s">
        <v>353</v>
      </c>
      <c r="H2600" s="2">
        <f t="shared" si="280"/>
        <v>0.74652777777777779</v>
      </c>
      <c r="I2600" s="2">
        <f t="shared" si="281"/>
        <v>0.63888888888888884</v>
      </c>
      <c r="J2600" t="str">
        <f t="shared" si="282"/>
        <v/>
      </c>
      <c r="K2600" t="s">
        <v>1634</v>
      </c>
      <c r="L2600" t="s">
        <v>1991</v>
      </c>
      <c r="M2600" t="s">
        <v>1996</v>
      </c>
      <c r="N2600">
        <v>5618</v>
      </c>
      <c r="O2600">
        <f t="shared" si="283"/>
        <v>2</v>
      </c>
      <c r="P2600" s="4" t="str">
        <f t="shared" si="284"/>
        <v>2</v>
      </c>
      <c r="Q2600" s="8">
        <f t="shared" si="285"/>
        <v>35</v>
      </c>
      <c r="R2600">
        <f t="shared" si="286"/>
        <v>155</v>
      </c>
    </row>
    <row r="2601" spans="1:18" x14ac:dyDescent="0.3">
      <c r="A2601" t="s">
        <v>15</v>
      </c>
      <c r="B2601" s="7" t="s">
        <v>42</v>
      </c>
      <c r="C2601" t="s">
        <v>69</v>
      </c>
      <c r="D2601" s="10" t="s">
        <v>73</v>
      </c>
      <c r="E2601" t="s">
        <v>82</v>
      </c>
      <c r="F2601" s="4" t="s">
        <v>220</v>
      </c>
      <c r="G2601" t="s">
        <v>453</v>
      </c>
      <c r="H2601" s="2">
        <f t="shared" si="280"/>
        <v>6.25E-2</v>
      </c>
      <c r="I2601" s="2">
        <f t="shared" si="281"/>
        <v>0.58333333333333337</v>
      </c>
      <c r="J2601" t="str">
        <f t="shared" si="282"/>
        <v>16 May</v>
      </c>
      <c r="K2601" t="s">
        <v>1736</v>
      </c>
      <c r="L2601" t="s">
        <v>1993</v>
      </c>
      <c r="M2601" t="s">
        <v>1996</v>
      </c>
      <c r="N2601">
        <v>13727</v>
      </c>
      <c r="O2601">
        <f t="shared" si="283"/>
        <v>3</v>
      </c>
      <c r="P2601" s="4" t="str">
        <f t="shared" si="284"/>
        <v>11</v>
      </c>
      <c r="Q2601" s="8">
        <f t="shared" si="285"/>
        <v>30</v>
      </c>
      <c r="R2601">
        <f t="shared" si="286"/>
        <v>690</v>
      </c>
    </row>
    <row r="2602" spans="1:18" x14ac:dyDescent="0.3">
      <c r="A2602" t="s">
        <v>17</v>
      </c>
      <c r="B2602" s="7" t="s">
        <v>57</v>
      </c>
      <c r="C2602" t="s">
        <v>69</v>
      </c>
      <c r="D2602" s="10" t="s">
        <v>73</v>
      </c>
      <c r="E2602" t="s">
        <v>97</v>
      </c>
      <c r="F2602" s="4" t="s">
        <v>283</v>
      </c>
      <c r="G2602" t="s">
        <v>323</v>
      </c>
      <c r="H2602" s="2">
        <f t="shared" si="280"/>
        <v>0.74305555555555558</v>
      </c>
      <c r="I2602" s="2">
        <f t="shared" si="281"/>
        <v>0.61111111111111116</v>
      </c>
      <c r="J2602" t="str">
        <f t="shared" si="282"/>
        <v/>
      </c>
      <c r="K2602" t="s">
        <v>1713</v>
      </c>
      <c r="L2602" t="s">
        <v>1991</v>
      </c>
      <c r="M2602" t="s">
        <v>1996</v>
      </c>
      <c r="N2602">
        <v>4851</v>
      </c>
      <c r="O2602">
        <f t="shared" si="283"/>
        <v>2</v>
      </c>
      <c r="P2602" s="4" t="str">
        <f t="shared" si="284"/>
        <v>3</v>
      </c>
      <c r="Q2602" s="8">
        <f t="shared" si="285"/>
        <v>10</v>
      </c>
      <c r="R2602">
        <f t="shared" si="286"/>
        <v>190</v>
      </c>
    </row>
    <row r="2603" spans="1:18" x14ac:dyDescent="0.3">
      <c r="A2603" t="s">
        <v>12</v>
      </c>
      <c r="B2603" s="7" t="s">
        <v>23</v>
      </c>
      <c r="C2603" t="s">
        <v>68</v>
      </c>
      <c r="D2603" s="10" t="s">
        <v>67</v>
      </c>
      <c r="E2603" t="s">
        <v>107</v>
      </c>
      <c r="F2603" s="4" t="s">
        <v>334</v>
      </c>
      <c r="G2603" t="s">
        <v>227</v>
      </c>
      <c r="H2603" s="2">
        <f t="shared" si="280"/>
        <v>0.90972222222222221</v>
      </c>
      <c r="I2603" s="2">
        <f t="shared" si="281"/>
        <v>0.38194444444444442</v>
      </c>
      <c r="J2603" t="str">
        <f t="shared" si="282"/>
        <v/>
      </c>
      <c r="K2603" t="s">
        <v>1850</v>
      </c>
      <c r="L2603" t="s">
        <v>1992</v>
      </c>
      <c r="M2603" t="s">
        <v>1996</v>
      </c>
      <c r="N2603">
        <v>15187</v>
      </c>
      <c r="O2603">
        <f t="shared" si="283"/>
        <v>4</v>
      </c>
      <c r="P2603" s="4" t="str">
        <f t="shared" si="284"/>
        <v>12</v>
      </c>
      <c r="Q2603" s="8">
        <f t="shared" si="285"/>
        <v>40</v>
      </c>
      <c r="R2603">
        <f t="shared" si="286"/>
        <v>760</v>
      </c>
    </row>
    <row r="2604" spans="1:18" x14ac:dyDescent="0.3">
      <c r="A2604" t="s">
        <v>16</v>
      </c>
      <c r="B2604" s="7" t="s">
        <v>42</v>
      </c>
      <c r="C2604" t="s">
        <v>67</v>
      </c>
      <c r="D2604" s="10" t="s">
        <v>69</v>
      </c>
      <c r="E2604" t="s">
        <v>75</v>
      </c>
      <c r="F2604" s="4" t="s">
        <v>348</v>
      </c>
      <c r="G2604" t="s">
        <v>580</v>
      </c>
      <c r="H2604" s="2">
        <f t="shared" si="280"/>
        <v>0.44444444444444442</v>
      </c>
      <c r="I2604" s="2">
        <f t="shared" si="281"/>
        <v>0.32291666666666669</v>
      </c>
      <c r="J2604" t="str">
        <f t="shared" si="282"/>
        <v/>
      </c>
      <c r="K2604" t="s">
        <v>1644</v>
      </c>
      <c r="L2604" t="s">
        <v>1991</v>
      </c>
      <c r="M2604" t="s">
        <v>1996</v>
      </c>
      <c r="N2604">
        <v>3419</v>
      </c>
      <c r="O2604">
        <f t="shared" si="283"/>
        <v>2</v>
      </c>
      <c r="P2604" s="4" t="str">
        <f t="shared" si="284"/>
        <v>2</v>
      </c>
      <c r="Q2604" s="8">
        <f t="shared" si="285"/>
        <v>55</v>
      </c>
      <c r="R2604">
        <f t="shared" si="286"/>
        <v>175</v>
      </c>
    </row>
    <row r="2605" spans="1:18" x14ac:dyDescent="0.3">
      <c r="A2605" t="s">
        <v>11</v>
      </c>
      <c r="B2605" s="7" t="s">
        <v>57</v>
      </c>
      <c r="C2605" t="s">
        <v>67</v>
      </c>
      <c r="D2605" s="10" t="s">
        <v>69</v>
      </c>
      <c r="E2605" t="s">
        <v>75</v>
      </c>
      <c r="F2605" s="4" t="s">
        <v>248</v>
      </c>
      <c r="G2605" t="s">
        <v>246</v>
      </c>
      <c r="H2605" s="2">
        <f t="shared" si="280"/>
        <v>0.36805555555555558</v>
      </c>
      <c r="I2605" s="2">
        <f t="shared" si="281"/>
        <v>0.25347222222222221</v>
      </c>
      <c r="J2605" t="str">
        <f t="shared" si="282"/>
        <v/>
      </c>
      <c r="K2605" t="s">
        <v>1660</v>
      </c>
      <c r="L2605" t="s">
        <v>1991</v>
      </c>
      <c r="M2605" t="s">
        <v>1996</v>
      </c>
      <c r="N2605">
        <v>3943</v>
      </c>
      <c r="O2605">
        <f t="shared" si="283"/>
        <v>2</v>
      </c>
      <c r="P2605" s="4" t="str">
        <f t="shared" si="284"/>
        <v>2</v>
      </c>
      <c r="Q2605" s="8">
        <f t="shared" si="285"/>
        <v>45</v>
      </c>
      <c r="R2605">
        <f t="shared" si="286"/>
        <v>165</v>
      </c>
    </row>
    <row r="2606" spans="1:18" x14ac:dyDescent="0.3">
      <c r="A2606" t="s">
        <v>13</v>
      </c>
      <c r="B2606" s="7" t="s">
        <v>46</v>
      </c>
      <c r="C2606" t="s">
        <v>69</v>
      </c>
      <c r="D2606" s="10" t="s">
        <v>73</v>
      </c>
      <c r="E2606" t="s">
        <v>104</v>
      </c>
      <c r="F2606" s="4" t="s">
        <v>261</v>
      </c>
      <c r="G2606" t="s">
        <v>590</v>
      </c>
      <c r="H2606" s="2">
        <f t="shared" si="280"/>
        <v>0.52430555555555558</v>
      </c>
      <c r="I2606" s="2">
        <f t="shared" si="281"/>
        <v>0.40277777777777779</v>
      </c>
      <c r="J2606" t="str">
        <f t="shared" si="282"/>
        <v>19 May</v>
      </c>
      <c r="K2606" t="s">
        <v>1832</v>
      </c>
      <c r="L2606" t="s">
        <v>1992</v>
      </c>
      <c r="M2606" t="s">
        <v>1996</v>
      </c>
      <c r="N2606">
        <v>15129</v>
      </c>
      <c r="O2606">
        <f t="shared" si="283"/>
        <v>4</v>
      </c>
      <c r="P2606" s="4" t="str">
        <f t="shared" si="284"/>
        <v>26</v>
      </c>
      <c r="Q2606" s="8">
        <f t="shared" si="285"/>
        <v>55</v>
      </c>
      <c r="R2606">
        <f t="shared" si="286"/>
        <v>1615</v>
      </c>
    </row>
    <row r="2607" spans="1:18" x14ac:dyDescent="0.3">
      <c r="A2607" t="s">
        <v>11</v>
      </c>
      <c r="B2607" s="7" t="s">
        <v>59</v>
      </c>
      <c r="C2607" t="s">
        <v>67</v>
      </c>
      <c r="D2607" s="10" t="s">
        <v>69</v>
      </c>
      <c r="E2607" t="s">
        <v>75</v>
      </c>
      <c r="F2607" s="4" t="s">
        <v>380</v>
      </c>
      <c r="G2607" t="s">
        <v>689</v>
      </c>
      <c r="H2607" s="2">
        <f t="shared" si="280"/>
        <v>0.13541666666666666</v>
      </c>
      <c r="I2607" s="2">
        <f t="shared" si="281"/>
        <v>1.7361111111111112E-2</v>
      </c>
      <c r="J2607" t="str">
        <f t="shared" si="282"/>
        <v/>
      </c>
      <c r="K2607" t="s">
        <v>1623</v>
      </c>
      <c r="L2607" t="s">
        <v>1991</v>
      </c>
      <c r="M2607" t="s">
        <v>1996</v>
      </c>
      <c r="N2607">
        <v>3419</v>
      </c>
      <c r="O2607">
        <f t="shared" si="283"/>
        <v>2</v>
      </c>
      <c r="P2607" s="4" t="str">
        <f t="shared" si="284"/>
        <v>2</v>
      </c>
      <c r="Q2607" s="8">
        <f t="shared" si="285"/>
        <v>50</v>
      </c>
      <c r="R2607">
        <f t="shared" si="286"/>
        <v>170</v>
      </c>
    </row>
    <row r="2608" spans="1:18" x14ac:dyDescent="0.3">
      <c r="A2608" t="s">
        <v>12</v>
      </c>
      <c r="B2608" s="7" t="s">
        <v>48</v>
      </c>
      <c r="C2608" t="s">
        <v>69</v>
      </c>
      <c r="D2608" s="10" t="s">
        <v>73</v>
      </c>
      <c r="E2608" t="s">
        <v>103</v>
      </c>
      <c r="F2608" s="4" t="s">
        <v>270</v>
      </c>
      <c r="G2608" t="s">
        <v>700</v>
      </c>
      <c r="H2608" s="2">
        <f t="shared" si="280"/>
        <v>0.80208333333333337</v>
      </c>
      <c r="I2608" s="2">
        <f t="shared" si="281"/>
        <v>0.83333333333333337</v>
      </c>
      <c r="J2608" t="str">
        <f t="shared" si="282"/>
        <v>22 May</v>
      </c>
      <c r="K2608" t="s">
        <v>1803</v>
      </c>
      <c r="L2608" t="s">
        <v>1992</v>
      </c>
      <c r="M2608" t="s">
        <v>1996</v>
      </c>
      <c r="N2608">
        <v>10861</v>
      </c>
      <c r="O2608">
        <f t="shared" si="283"/>
        <v>4</v>
      </c>
      <c r="P2608" s="4" t="str">
        <f t="shared" si="284"/>
        <v>23</v>
      </c>
      <c r="Q2608" s="8">
        <f t="shared" si="285"/>
        <v>15</v>
      </c>
      <c r="R2608">
        <f t="shared" si="286"/>
        <v>1395</v>
      </c>
    </row>
    <row r="2609" spans="1:18" x14ac:dyDescent="0.3">
      <c r="A2609" t="s">
        <v>11</v>
      </c>
      <c r="B2609" s="7" t="s">
        <v>58</v>
      </c>
      <c r="C2609" t="s">
        <v>69</v>
      </c>
      <c r="D2609" s="10" t="s">
        <v>73</v>
      </c>
      <c r="E2609" t="s">
        <v>83</v>
      </c>
      <c r="F2609" s="4" t="s">
        <v>309</v>
      </c>
      <c r="G2609" t="s">
        <v>407</v>
      </c>
      <c r="H2609" s="2">
        <f t="shared" si="280"/>
        <v>0.4201388888888889</v>
      </c>
      <c r="I2609" s="2">
        <f t="shared" si="281"/>
        <v>0.21527777777777779</v>
      </c>
      <c r="J2609" t="str">
        <f t="shared" si="282"/>
        <v/>
      </c>
      <c r="K2609" t="s">
        <v>1745</v>
      </c>
      <c r="L2609" t="s">
        <v>1993</v>
      </c>
      <c r="M2609" t="s">
        <v>1996</v>
      </c>
      <c r="N2609">
        <v>7074</v>
      </c>
      <c r="O2609">
        <f t="shared" si="283"/>
        <v>3</v>
      </c>
      <c r="P2609" s="4" t="str">
        <f t="shared" si="284"/>
        <v>4</v>
      </c>
      <c r="Q2609" s="8">
        <f t="shared" si="285"/>
        <v>55</v>
      </c>
      <c r="R2609">
        <f t="shared" si="286"/>
        <v>295</v>
      </c>
    </row>
    <row r="2610" spans="1:18" x14ac:dyDescent="0.3">
      <c r="A2610" t="s">
        <v>12</v>
      </c>
      <c r="B2610" s="7" t="s">
        <v>41</v>
      </c>
      <c r="C2610" t="s">
        <v>68</v>
      </c>
      <c r="D2610" s="10" t="s">
        <v>67</v>
      </c>
      <c r="E2610" t="s">
        <v>121</v>
      </c>
      <c r="F2610" s="4" t="s">
        <v>205</v>
      </c>
      <c r="G2610" t="s">
        <v>854</v>
      </c>
      <c r="H2610" s="2">
        <f t="shared" si="280"/>
        <v>0.62847222222222221</v>
      </c>
      <c r="I2610" s="2">
        <f t="shared" si="281"/>
        <v>0.3923611111111111</v>
      </c>
      <c r="J2610" t="str">
        <f t="shared" si="282"/>
        <v>07 May</v>
      </c>
      <c r="K2610" t="s">
        <v>1943</v>
      </c>
      <c r="L2610" t="s">
        <v>1992</v>
      </c>
      <c r="M2610" t="s">
        <v>1996</v>
      </c>
      <c r="N2610">
        <v>11542</v>
      </c>
      <c r="O2610">
        <f t="shared" si="283"/>
        <v>4</v>
      </c>
      <c r="P2610" s="4" t="str">
        <f t="shared" si="284"/>
        <v>29</v>
      </c>
      <c r="Q2610" s="8">
        <f t="shared" si="285"/>
        <v>40</v>
      </c>
      <c r="R2610">
        <f t="shared" si="286"/>
        <v>1780</v>
      </c>
    </row>
    <row r="2611" spans="1:18" x14ac:dyDescent="0.3">
      <c r="A2611" t="s">
        <v>11</v>
      </c>
      <c r="B2611" s="7" t="s">
        <v>58</v>
      </c>
      <c r="C2611" t="s">
        <v>69</v>
      </c>
      <c r="D2611" s="10" t="s">
        <v>73</v>
      </c>
      <c r="E2611" t="s">
        <v>95</v>
      </c>
      <c r="F2611" s="4" t="s">
        <v>295</v>
      </c>
      <c r="G2611" t="s">
        <v>303</v>
      </c>
      <c r="H2611" s="2">
        <f t="shared" si="280"/>
        <v>0.50694444444444442</v>
      </c>
      <c r="I2611" s="2">
        <f t="shared" si="281"/>
        <v>0.28472222222222221</v>
      </c>
      <c r="J2611" t="str">
        <f t="shared" si="282"/>
        <v/>
      </c>
      <c r="K2611" t="s">
        <v>1804</v>
      </c>
      <c r="L2611" t="s">
        <v>1993</v>
      </c>
      <c r="M2611" t="s">
        <v>1996</v>
      </c>
      <c r="N2611">
        <v>6968</v>
      </c>
      <c r="O2611">
        <f t="shared" si="283"/>
        <v>3</v>
      </c>
      <c r="P2611" s="4" t="str">
        <f t="shared" si="284"/>
        <v>5</v>
      </c>
      <c r="Q2611" s="8">
        <f t="shared" si="285"/>
        <v>20</v>
      </c>
      <c r="R2611">
        <f t="shared" si="286"/>
        <v>320</v>
      </c>
    </row>
    <row r="2612" spans="1:18" x14ac:dyDescent="0.3">
      <c r="A2612" t="s">
        <v>13</v>
      </c>
      <c r="B2612" s="7" t="s">
        <v>37</v>
      </c>
      <c r="C2612" t="s">
        <v>67</v>
      </c>
      <c r="D2612" s="10" t="s">
        <v>69</v>
      </c>
      <c r="E2612" t="s">
        <v>75</v>
      </c>
      <c r="F2612" s="4" t="s">
        <v>319</v>
      </c>
      <c r="G2612" t="s">
        <v>267</v>
      </c>
      <c r="H2612" s="2">
        <f t="shared" si="280"/>
        <v>0.86458333333333337</v>
      </c>
      <c r="I2612" s="2">
        <f t="shared" si="281"/>
        <v>0.73958333333333337</v>
      </c>
      <c r="J2612" t="str">
        <f t="shared" si="282"/>
        <v/>
      </c>
      <c r="K2612" t="s">
        <v>1666</v>
      </c>
      <c r="L2612" t="s">
        <v>1991</v>
      </c>
      <c r="M2612" t="s">
        <v>1997</v>
      </c>
      <c r="N2612">
        <v>5769</v>
      </c>
      <c r="O2612">
        <f t="shared" si="283"/>
        <v>2</v>
      </c>
      <c r="P2612" s="4" t="str">
        <f t="shared" si="284"/>
        <v>3</v>
      </c>
      <c r="Q2612" s="8">
        <f t="shared" si="285"/>
        <v>0</v>
      </c>
      <c r="R2612">
        <f t="shared" si="286"/>
        <v>180</v>
      </c>
    </row>
    <row r="2613" spans="1:18" x14ac:dyDescent="0.3">
      <c r="A2613" t="s">
        <v>17</v>
      </c>
      <c r="B2613" s="7" t="s">
        <v>37</v>
      </c>
      <c r="C2613" t="s">
        <v>68</v>
      </c>
      <c r="D2613" s="10" t="s">
        <v>67</v>
      </c>
      <c r="E2613" t="s">
        <v>98</v>
      </c>
      <c r="F2613" s="4" t="s">
        <v>214</v>
      </c>
      <c r="G2613" t="s">
        <v>983</v>
      </c>
      <c r="H2613" s="2">
        <f t="shared" si="280"/>
        <v>0.94444444444444442</v>
      </c>
      <c r="I2613" s="2">
        <f t="shared" si="281"/>
        <v>0.84722222222222221</v>
      </c>
      <c r="J2613" t="str">
        <f t="shared" si="282"/>
        <v>13 Jun</v>
      </c>
      <c r="K2613" t="s">
        <v>1802</v>
      </c>
      <c r="L2613" t="s">
        <v>1993</v>
      </c>
      <c r="M2613" t="s">
        <v>1996</v>
      </c>
      <c r="N2613">
        <v>7927</v>
      </c>
      <c r="O2613">
        <f t="shared" si="283"/>
        <v>3</v>
      </c>
      <c r="P2613" s="4" t="str">
        <f t="shared" si="284"/>
        <v>26</v>
      </c>
      <c r="Q2613" s="8">
        <f t="shared" si="285"/>
        <v>20</v>
      </c>
      <c r="R2613">
        <f t="shared" si="286"/>
        <v>1580</v>
      </c>
    </row>
    <row r="2614" spans="1:18" x14ac:dyDescent="0.3">
      <c r="A2614" t="s">
        <v>13</v>
      </c>
      <c r="B2614" s="7" t="s">
        <v>37</v>
      </c>
      <c r="C2614" t="s">
        <v>68</v>
      </c>
      <c r="D2614" s="10" t="s">
        <v>67</v>
      </c>
      <c r="E2614" t="s">
        <v>85</v>
      </c>
      <c r="F2614" s="4" t="s">
        <v>209</v>
      </c>
      <c r="G2614" t="s">
        <v>480</v>
      </c>
      <c r="H2614" s="2">
        <f t="shared" si="280"/>
        <v>0.34375</v>
      </c>
      <c r="I2614" s="2">
        <f t="shared" si="281"/>
        <v>0.78819444444444442</v>
      </c>
      <c r="J2614" t="str">
        <f t="shared" si="282"/>
        <v>13 Jun</v>
      </c>
      <c r="K2614" t="s">
        <v>1645</v>
      </c>
      <c r="L2614" t="s">
        <v>1993</v>
      </c>
      <c r="M2614" t="s">
        <v>1996</v>
      </c>
      <c r="N2614">
        <v>13044</v>
      </c>
      <c r="O2614">
        <f t="shared" si="283"/>
        <v>3</v>
      </c>
      <c r="P2614" s="4" t="str">
        <f t="shared" si="284"/>
        <v>13</v>
      </c>
      <c r="Q2614" s="8">
        <f t="shared" si="285"/>
        <v>20</v>
      </c>
      <c r="R2614">
        <f t="shared" si="286"/>
        <v>800</v>
      </c>
    </row>
    <row r="2615" spans="1:18" x14ac:dyDescent="0.3">
      <c r="A2615" t="s">
        <v>13</v>
      </c>
      <c r="B2615" s="7" t="s">
        <v>48</v>
      </c>
      <c r="C2615" t="s">
        <v>69</v>
      </c>
      <c r="D2615" s="10" t="s">
        <v>73</v>
      </c>
      <c r="E2615" t="s">
        <v>86</v>
      </c>
      <c r="F2615" s="4" t="s">
        <v>240</v>
      </c>
      <c r="G2615" t="s">
        <v>709</v>
      </c>
      <c r="H2615" s="2">
        <f t="shared" si="280"/>
        <v>0.52430555555555558</v>
      </c>
      <c r="I2615" s="2">
        <f t="shared" si="281"/>
        <v>0.96180555555555558</v>
      </c>
      <c r="J2615" t="str">
        <f t="shared" si="282"/>
        <v>22 May</v>
      </c>
      <c r="K2615" t="s">
        <v>1679</v>
      </c>
      <c r="L2615" t="s">
        <v>1992</v>
      </c>
      <c r="M2615" t="s">
        <v>1996</v>
      </c>
      <c r="N2615">
        <v>15129</v>
      </c>
      <c r="O2615">
        <f t="shared" si="283"/>
        <v>4</v>
      </c>
      <c r="P2615" s="4" t="str">
        <f t="shared" si="284"/>
        <v>13</v>
      </c>
      <c r="Q2615" s="8">
        <f t="shared" si="285"/>
        <v>30</v>
      </c>
      <c r="R2615">
        <f t="shared" si="286"/>
        <v>810</v>
      </c>
    </row>
    <row r="2616" spans="1:18" x14ac:dyDescent="0.3">
      <c r="A2616" t="s">
        <v>14</v>
      </c>
      <c r="B2616" s="7" t="s">
        <v>24</v>
      </c>
      <c r="C2616" t="s">
        <v>68</v>
      </c>
      <c r="D2616" s="10" t="s">
        <v>67</v>
      </c>
      <c r="E2616" t="s">
        <v>80</v>
      </c>
      <c r="F2616" s="4" t="s">
        <v>208</v>
      </c>
      <c r="G2616" t="s">
        <v>212</v>
      </c>
      <c r="H2616" s="2">
        <f t="shared" si="280"/>
        <v>0.47569444444444442</v>
      </c>
      <c r="I2616" s="2">
        <f t="shared" si="281"/>
        <v>0.375</v>
      </c>
      <c r="J2616" t="str">
        <f t="shared" si="282"/>
        <v/>
      </c>
      <c r="K2616" t="s">
        <v>1628</v>
      </c>
      <c r="L2616" t="s">
        <v>1991</v>
      </c>
      <c r="M2616" t="s">
        <v>1998</v>
      </c>
      <c r="N2616">
        <v>3841</v>
      </c>
      <c r="O2616">
        <f t="shared" si="283"/>
        <v>2</v>
      </c>
      <c r="P2616" s="4" t="str">
        <f t="shared" si="284"/>
        <v>2</v>
      </c>
      <c r="Q2616" s="8">
        <f t="shared" si="285"/>
        <v>25</v>
      </c>
      <c r="R2616">
        <f t="shared" si="286"/>
        <v>145</v>
      </c>
    </row>
    <row r="2617" spans="1:18" x14ac:dyDescent="0.3">
      <c r="A2617" t="s">
        <v>11</v>
      </c>
      <c r="B2617" s="7" t="s">
        <v>28</v>
      </c>
      <c r="C2617" t="s">
        <v>68</v>
      </c>
      <c r="D2617" s="10" t="s">
        <v>67</v>
      </c>
      <c r="E2617" t="s">
        <v>80</v>
      </c>
      <c r="F2617" s="4" t="s">
        <v>214</v>
      </c>
      <c r="G2617" t="s">
        <v>368</v>
      </c>
      <c r="H2617" s="2">
        <f t="shared" si="280"/>
        <v>0.95486111111111116</v>
      </c>
      <c r="I2617" s="2">
        <f t="shared" si="281"/>
        <v>0.84722222222222221</v>
      </c>
      <c r="J2617" t="str">
        <f t="shared" si="282"/>
        <v/>
      </c>
      <c r="K2617" t="s">
        <v>1634</v>
      </c>
      <c r="L2617" t="s">
        <v>1991</v>
      </c>
      <c r="M2617" t="s">
        <v>1996</v>
      </c>
      <c r="N2617">
        <v>4804</v>
      </c>
      <c r="O2617">
        <f t="shared" si="283"/>
        <v>2</v>
      </c>
      <c r="P2617" s="4" t="str">
        <f t="shared" si="284"/>
        <v>2</v>
      </c>
      <c r="Q2617" s="8">
        <f t="shared" si="285"/>
        <v>35</v>
      </c>
      <c r="R2617">
        <f t="shared" si="286"/>
        <v>155</v>
      </c>
    </row>
    <row r="2618" spans="1:18" x14ac:dyDescent="0.3">
      <c r="A2618" t="s">
        <v>14</v>
      </c>
      <c r="B2618" s="7" t="s">
        <v>62</v>
      </c>
      <c r="C2618" t="s">
        <v>67</v>
      </c>
      <c r="D2618" s="10" t="s">
        <v>69</v>
      </c>
      <c r="E2618" t="s">
        <v>75</v>
      </c>
      <c r="F2618" s="4" t="s">
        <v>251</v>
      </c>
      <c r="G2618" t="s">
        <v>357</v>
      </c>
      <c r="H2618" s="2">
        <f t="shared" si="280"/>
        <v>0.3576388888888889</v>
      </c>
      <c r="I2618" s="2">
        <f t="shared" si="281"/>
        <v>0.24652777777777779</v>
      </c>
      <c r="J2618" t="str">
        <f t="shared" si="282"/>
        <v/>
      </c>
      <c r="K2618" t="s">
        <v>1683</v>
      </c>
      <c r="L2618" t="s">
        <v>1991</v>
      </c>
      <c r="M2618" t="s">
        <v>1998</v>
      </c>
      <c r="N2618">
        <v>4319</v>
      </c>
      <c r="O2618">
        <f t="shared" si="283"/>
        <v>2</v>
      </c>
      <c r="P2618" s="4" t="str">
        <f t="shared" si="284"/>
        <v>2</v>
      </c>
      <c r="Q2618" s="8">
        <f t="shared" si="285"/>
        <v>40</v>
      </c>
      <c r="R2618">
        <f t="shared" si="286"/>
        <v>160</v>
      </c>
    </row>
    <row r="2619" spans="1:18" x14ac:dyDescent="0.3">
      <c r="A2619" t="s">
        <v>13</v>
      </c>
      <c r="B2619" s="7" t="s">
        <v>30</v>
      </c>
      <c r="C2619" t="s">
        <v>69</v>
      </c>
      <c r="D2619" s="10" t="s">
        <v>73</v>
      </c>
      <c r="E2619" t="s">
        <v>82</v>
      </c>
      <c r="F2619" s="4" t="s">
        <v>227</v>
      </c>
      <c r="G2619" t="s">
        <v>554</v>
      </c>
      <c r="H2619" s="2">
        <f t="shared" si="280"/>
        <v>0.79166666666666663</v>
      </c>
      <c r="I2619" s="2">
        <f t="shared" si="281"/>
        <v>0.90972222222222221</v>
      </c>
      <c r="J2619" t="str">
        <f t="shared" si="282"/>
        <v>28 May</v>
      </c>
      <c r="K2619" t="s">
        <v>1838</v>
      </c>
      <c r="L2619" t="s">
        <v>1993</v>
      </c>
      <c r="M2619" t="s">
        <v>1996</v>
      </c>
      <c r="N2619">
        <v>16079</v>
      </c>
      <c r="O2619">
        <f t="shared" si="283"/>
        <v>3</v>
      </c>
      <c r="P2619" s="4" t="str">
        <f t="shared" si="284"/>
        <v>21</v>
      </c>
      <c r="Q2619" s="8">
        <f t="shared" si="285"/>
        <v>10</v>
      </c>
      <c r="R2619">
        <f t="shared" si="286"/>
        <v>1270</v>
      </c>
    </row>
    <row r="2620" spans="1:18" x14ac:dyDescent="0.3">
      <c r="A2620" t="s">
        <v>13</v>
      </c>
      <c r="B2620" s="7" t="s">
        <v>61</v>
      </c>
      <c r="C2620" t="s">
        <v>67</v>
      </c>
      <c r="D2620" s="10" t="s">
        <v>72</v>
      </c>
      <c r="E2620" t="s">
        <v>81</v>
      </c>
      <c r="F2620" s="4" t="s">
        <v>337</v>
      </c>
      <c r="G2620" t="s">
        <v>472</v>
      </c>
      <c r="H2620" s="2">
        <f t="shared" si="280"/>
        <v>0.21180555555555555</v>
      </c>
      <c r="I2620" s="2">
        <f t="shared" si="281"/>
        <v>0.95138888888888884</v>
      </c>
      <c r="J2620" t="str">
        <f t="shared" si="282"/>
        <v>16 Mar</v>
      </c>
      <c r="K2620" t="s">
        <v>1655</v>
      </c>
      <c r="L2620" t="s">
        <v>1993</v>
      </c>
      <c r="M2620" t="s">
        <v>1996</v>
      </c>
      <c r="N2620">
        <v>54826</v>
      </c>
      <c r="O2620">
        <f t="shared" si="283"/>
        <v>3</v>
      </c>
      <c r="P2620" s="4" t="str">
        <f t="shared" si="284"/>
        <v>6</v>
      </c>
      <c r="Q2620" s="8">
        <f t="shared" si="285"/>
        <v>15</v>
      </c>
      <c r="R2620">
        <f t="shared" si="286"/>
        <v>375</v>
      </c>
    </row>
    <row r="2621" spans="1:18" x14ac:dyDescent="0.3">
      <c r="A2621" t="s">
        <v>11</v>
      </c>
      <c r="B2621" s="7" t="s">
        <v>53</v>
      </c>
      <c r="C2621" t="s">
        <v>69</v>
      </c>
      <c r="D2621" s="10" t="s">
        <v>73</v>
      </c>
      <c r="E2621" t="s">
        <v>82</v>
      </c>
      <c r="F2621" s="4" t="s">
        <v>255</v>
      </c>
      <c r="G2621" t="s">
        <v>732</v>
      </c>
      <c r="H2621" s="2">
        <f t="shared" si="280"/>
        <v>6.5972222222222224E-2</v>
      </c>
      <c r="I2621" s="2">
        <f t="shared" si="281"/>
        <v>0.72916666666666663</v>
      </c>
      <c r="J2621" t="str">
        <f t="shared" si="282"/>
        <v>10 Mar</v>
      </c>
      <c r="K2621" t="s">
        <v>1794</v>
      </c>
      <c r="L2621" t="s">
        <v>1993</v>
      </c>
      <c r="M2621" t="s">
        <v>1996</v>
      </c>
      <c r="N2621">
        <v>12351</v>
      </c>
      <c r="O2621">
        <f t="shared" si="283"/>
        <v>3</v>
      </c>
      <c r="P2621" s="4" t="str">
        <f t="shared" si="284"/>
        <v>8</v>
      </c>
      <c r="Q2621" s="8">
        <f t="shared" si="285"/>
        <v>5</v>
      </c>
      <c r="R2621">
        <f t="shared" si="286"/>
        <v>485</v>
      </c>
    </row>
    <row r="2622" spans="1:18" x14ac:dyDescent="0.3">
      <c r="A2622" t="s">
        <v>13</v>
      </c>
      <c r="B2622" s="7" t="s">
        <v>41</v>
      </c>
      <c r="C2622" t="s">
        <v>68</v>
      </c>
      <c r="D2622" s="10" t="s">
        <v>67</v>
      </c>
      <c r="E2622" t="s">
        <v>98</v>
      </c>
      <c r="F2622" s="4" t="s">
        <v>299</v>
      </c>
      <c r="G2622" t="s">
        <v>984</v>
      </c>
      <c r="H2622" s="2">
        <f t="shared" si="280"/>
        <v>0.79861111111111116</v>
      </c>
      <c r="I2622" s="2">
        <f t="shared" si="281"/>
        <v>0.70833333333333337</v>
      </c>
      <c r="J2622" t="str">
        <f t="shared" si="282"/>
        <v>07 May</v>
      </c>
      <c r="K2622" t="s">
        <v>1730</v>
      </c>
      <c r="L2622" t="s">
        <v>1993</v>
      </c>
      <c r="M2622" t="s">
        <v>1996</v>
      </c>
      <c r="N2622">
        <v>13067</v>
      </c>
      <c r="O2622">
        <f t="shared" si="283"/>
        <v>3</v>
      </c>
      <c r="P2622" s="4" t="str">
        <f t="shared" si="284"/>
        <v>26</v>
      </c>
      <c r="Q2622" s="8">
        <f t="shared" si="285"/>
        <v>10</v>
      </c>
      <c r="R2622">
        <f t="shared" si="286"/>
        <v>1570</v>
      </c>
    </row>
    <row r="2623" spans="1:18" x14ac:dyDescent="0.3">
      <c r="A2623" t="s">
        <v>13</v>
      </c>
      <c r="B2623" s="7" t="s">
        <v>29</v>
      </c>
      <c r="C2623" t="s">
        <v>67</v>
      </c>
      <c r="D2623" s="10" t="s">
        <v>72</v>
      </c>
      <c r="E2623" t="s">
        <v>81</v>
      </c>
      <c r="F2623" s="4" t="s">
        <v>209</v>
      </c>
      <c r="G2623" t="s">
        <v>645</v>
      </c>
      <c r="H2623" s="2">
        <f t="shared" si="280"/>
        <v>0.31944444444444442</v>
      </c>
      <c r="I2623" s="2">
        <f t="shared" si="281"/>
        <v>0.78819444444444442</v>
      </c>
      <c r="J2623" t="str">
        <f t="shared" si="282"/>
        <v>13 Mar</v>
      </c>
      <c r="K2623" t="s">
        <v>1702</v>
      </c>
      <c r="L2623" t="s">
        <v>1993</v>
      </c>
      <c r="M2623" t="s">
        <v>1996</v>
      </c>
      <c r="N2623">
        <v>13817</v>
      </c>
      <c r="O2623">
        <f t="shared" si="283"/>
        <v>3</v>
      </c>
      <c r="P2623" s="4" t="str">
        <f t="shared" si="284"/>
        <v>12</v>
      </c>
      <c r="Q2623" s="8">
        <f t="shared" si="285"/>
        <v>45</v>
      </c>
      <c r="R2623">
        <f t="shared" si="286"/>
        <v>765</v>
      </c>
    </row>
    <row r="2624" spans="1:18" x14ac:dyDescent="0.3">
      <c r="A2624" t="s">
        <v>14</v>
      </c>
      <c r="B2624" s="7" t="s">
        <v>48</v>
      </c>
      <c r="C2624" t="s">
        <v>67</v>
      </c>
      <c r="D2624" s="10" t="s">
        <v>69</v>
      </c>
      <c r="E2624" t="s">
        <v>75</v>
      </c>
      <c r="F2624" s="4" t="s">
        <v>216</v>
      </c>
      <c r="G2624" t="s">
        <v>985</v>
      </c>
      <c r="H2624" s="2">
        <f t="shared" si="280"/>
        <v>3.472222222222222E-3</v>
      </c>
      <c r="I2624" s="2">
        <f t="shared" si="281"/>
        <v>0.88194444444444442</v>
      </c>
      <c r="J2624" t="str">
        <f t="shared" si="282"/>
        <v>22 May</v>
      </c>
      <c r="K2624" t="s">
        <v>1644</v>
      </c>
      <c r="L2624" t="s">
        <v>1991</v>
      </c>
      <c r="M2624" t="s">
        <v>1996</v>
      </c>
      <c r="N2624">
        <v>3625</v>
      </c>
      <c r="O2624">
        <f t="shared" si="283"/>
        <v>2</v>
      </c>
      <c r="P2624" s="4" t="str">
        <f t="shared" si="284"/>
        <v>2</v>
      </c>
      <c r="Q2624" s="8">
        <f t="shared" si="285"/>
        <v>55</v>
      </c>
      <c r="R2624">
        <f t="shared" si="286"/>
        <v>175</v>
      </c>
    </row>
    <row r="2625" spans="1:18" x14ac:dyDescent="0.3">
      <c r="A2625" t="s">
        <v>12</v>
      </c>
      <c r="B2625" s="7" t="s">
        <v>29</v>
      </c>
      <c r="C2625" t="s">
        <v>71</v>
      </c>
      <c r="D2625" s="10" t="s">
        <v>74</v>
      </c>
      <c r="E2625" t="s">
        <v>165</v>
      </c>
      <c r="F2625" s="4" t="s">
        <v>261</v>
      </c>
      <c r="G2625" t="s">
        <v>512</v>
      </c>
      <c r="H2625" s="2">
        <f t="shared" si="280"/>
        <v>0.63541666666666663</v>
      </c>
      <c r="I2625" s="2">
        <f t="shared" si="281"/>
        <v>0.40277777777777779</v>
      </c>
      <c r="J2625" t="str">
        <f t="shared" si="282"/>
        <v>13 Mar</v>
      </c>
      <c r="K2625" t="s">
        <v>1831</v>
      </c>
      <c r="L2625" t="s">
        <v>1994</v>
      </c>
      <c r="M2625" t="s">
        <v>1996</v>
      </c>
      <c r="N2625">
        <v>18293</v>
      </c>
      <c r="O2625">
        <f t="shared" si="283"/>
        <v>5</v>
      </c>
      <c r="P2625" s="4" t="str">
        <f t="shared" si="284"/>
        <v>29</v>
      </c>
      <c r="Q2625" s="8">
        <f t="shared" si="285"/>
        <v>35</v>
      </c>
      <c r="R2625">
        <f t="shared" si="286"/>
        <v>1775</v>
      </c>
    </row>
    <row r="2626" spans="1:18" x14ac:dyDescent="0.3">
      <c r="A2626" t="s">
        <v>17</v>
      </c>
      <c r="B2626" s="7" t="s">
        <v>57</v>
      </c>
      <c r="C2626" t="s">
        <v>67</v>
      </c>
      <c r="D2626" s="10" t="s">
        <v>69</v>
      </c>
      <c r="E2626" t="s">
        <v>75</v>
      </c>
      <c r="F2626" s="4" t="s">
        <v>272</v>
      </c>
      <c r="G2626" t="s">
        <v>341</v>
      </c>
      <c r="H2626" s="2">
        <f t="shared" si="280"/>
        <v>0.92708333333333337</v>
      </c>
      <c r="I2626" s="2">
        <f t="shared" si="281"/>
        <v>0.8125</v>
      </c>
      <c r="J2626" t="str">
        <f t="shared" si="282"/>
        <v/>
      </c>
      <c r="K2626" t="s">
        <v>1660</v>
      </c>
      <c r="L2626" t="s">
        <v>1991</v>
      </c>
      <c r="M2626" t="s">
        <v>1996</v>
      </c>
      <c r="N2626">
        <v>5613</v>
      </c>
      <c r="O2626">
        <f t="shared" si="283"/>
        <v>2</v>
      </c>
      <c r="P2626" s="4" t="str">
        <f t="shared" si="284"/>
        <v>2</v>
      </c>
      <c r="Q2626" s="8">
        <f t="shared" si="285"/>
        <v>45</v>
      </c>
      <c r="R2626">
        <f t="shared" si="286"/>
        <v>165</v>
      </c>
    </row>
    <row r="2627" spans="1:18" x14ac:dyDescent="0.3">
      <c r="A2627" t="s">
        <v>12</v>
      </c>
      <c r="B2627" s="7" t="s">
        <v>38</v>
      </c>
      <c r="C2627" t="s">
        <v>69</v>
      </c>
      <c r="D2627" s="10" t="s">
        <v>73</v>
      </c>
      <c r="E2627" t="s">
        <v>83</v>
      </c>
      <c r="F2627" s="4" t="s">
        <v>271</v>
      </c>
      <c r="G2627" t="s">
        <v>920</v>
      </c>
      <c r="H2627" s="2">
        <f t="shared" ref="H2627:H2690" si="287">TIMEVALUE(LEFT(G2627,5))</f>
        <v>0.34375</v>
      </c>
      <c r="I2627" s="2">
        <f t="shared" ref="I2627:I2690" si="288">F2627*1</f>
        <v>0.25694444444444442</v>
      </c>
      <c r="J2627" t="str">
        <f t="shared" ref="J2627:J2690" si="289">IF(LEN(G2627)&gt;5, MID(G2627,7,6), "")</f>
        <v>07 Mar</v>
      </c>
      <c r="K2627" t="s">
        <v>1944</v>
      </c>
      <c r="L2627" t="s">
        <v>1993</v>
      </c>
      <c r="M2627" t="s">
        <v>1996</v>
      </c>
      <c r="N2627">
        <v>11038</v>
      </c>
      <c r="O2627">
        <f t="shared" ref="O2627:O2690" si="290">LEN(E2627)-LEN(SUBSTITUTE(E2627,"→",""))+1</f>
        <v>3</v>
      </c>
      <c r="P2627" s="4" t="str">
        <f t="shared" ref="P2627:P2690" si="291">LEFT(K2627, FIND("h", K2627)-1)</f>
        <v>26</v>
      </c>
      <c r="Q2627" s="8">
        <f t="shared" ref="Q2627:Q2690" si="292">IFERROR(VALUE(MID(K2627, FIND("h",K2627)+2, FIND("m",K2627)-FIND("h",K2627)-2)), 0)*1</f>
        <v>5</v>
      </c>
      <c r="R2627">
        <f t="shared" ref="R2627:R2690" si="293">(P2627*60+Q2627)</f>
        <v>1565</v>
      </c>
    </row>
    <row r="2628" spans="1:18" x14ac:dyDescent="0.3">
      <c r="A2628" t="s">
        <v>11</v>
      </c>
      <c r="B2628" s="7" t="s">
        <v>40</v>
      </c>
      <c r="C2628" t="s">
        <v>67</v>
      </c>
      <c r="D2628" s="10" t="s">
        <v>69</v>
      </c>
      <c r="E2628" t="s">
        <v>75</v>
      </c>
      <c r="F2628" s="4" t="s">
        <v>248</v>
      </c>
      <c r="G2628" t="s">
        <v>246</v>
      </c>
      <c r="H2628" s="2">
        <f t="shared" si="287"/>
        <v>0.36805555555555558</v>
      </c>
      <c r="I2628" s="2">
        <f t="shared" si="288"/>
        <v>0.25347222222222221</v>
      </c>
      <c r="J2628" t="str">
        <f t="shared" si="289"/>
        <v/>
      </c>
      <c r="K2628" t="s">
        <v>1660</v>
      </c>
      <c r="L2628" t="s">
        <v>1991</v>
      </c>
      <c r="M2628" t="s">
        <v>1996</v>
      </c>
      <c r="N2628">
        <v>4077</v>
      </c>
      <c r="O2628">
        <f t="shared" si="290"/>
        <v>2</v>
      </c>
      <c r="P2628" s="4" t="str">
        <f t="shared" si="291"/>
        <v>2</v>
      </c>
      <c r="Q2628" s="8">
        <f t="shared" si="292"/>
        <v>45</v>
      </c>
      <c r="R2628">
        <f t="shared" si="293"/>
        <v>165</v>
      </c>
    </row>
    <row r="2629" spans="1:18" x14ac:dyDescent="0.3">
      <c r="A2629" t="s">
        <v>15</v>
      </c>
      <c r="B2629" s="7" t="s">
        <v>60</v>
      </c>
      <c r="C2629" t="s">
        <v>69</v>
      </c>
      <c r="D2629" s="10" t="s">
        <v>73</v>
      </c>
      <c r="E2629" t="s">
        <v>82</v>
      </c>
      <c r="F2629" s="4" t="s">
        <v>210</v>
      </c>
      <c r="G2629" t="s">
        <v>352</v>
      </c>
      <c r="H2629" s="2">
        <f t="shared" si="287"/>
        <v>0.875</v>
      </c>
      <c r="I2629" s="2">
        <f t="shared" si="288"/>
        <v>0.33333333333333331</v>
      </c>
      <c r="J2629" t="str">
        <f t="shared" si="289"/>
        <v/>
      </c>
      <c r="K2629" t="s">
        <v>1742</v>
      </c>
      <c r="L2629" t="s">
        <v>1993</v>
      </c>
      <c r="M2629" t="s">
        <v>1996</v>
      </c>
      <c r="N2629">
        <v>6883</v>
      </c>
      <c r="O2629">
        <f t="shared" si="290"/>
        <v>3</v>
      </c>
      <c r="P2629" s="4" t="str">
        <f t="shared" si="291"/>
        <v>13</v>
      </c>
      <c r="Q2629" s="8">
        <f t="shared" si="292"/>
        <v>0</v>
      </c>
      <c r="R2629">
        <f t="shared" si="293"/>
        <v>780</v>
      </c>
    </row>
    <row r="2630" spans="1:18" x14ac:dyDescent="0.3">
      <c r="A2630" t="s">
        <v>12</v>
      </c>
      <c r="B2630" s="7" t="s">
        <v>65</v>
      </c>
      <c r="C2630" t="s">
        <v>67</v>
      </c>
      <c r="D2630" s="10" t="s">
        <v>72</v>
      </c>
      <c r="E2630" t="s">
        <v>75</v>
      </c>
      <c r="F2630" s="4" t="s">
        <v>299</v>
      </c>
      <c r="G2630" t="s">
        <v>245</v>
      </c>
      <c r="H2630" s="2">
        <f t="shared" si="287"/>
        <v>0.82291666666666663</v>
      </c>
      <c r="I2630" s="2">
        <f t="shared" si="288"/>
        <v>0.70833333333333337</v>
      </c>
      <c r="J2630" t="str">
        <f t="shared" si="289"/>
        <v/>
      </c>
      <c r="K2630" t="s">
        <v>1660</v>
      </c>
      <c r="L2630" t="s">
        <v>1991</v>
      </c>
      <c r="M2630" t="s">
        <v>1996</v>
      </c>
      <c r="N2630">
        <v>19508</v>
      </c>
      <c r="O2630">
        <f t="shared" si="290"/>
        <v>2</v>
      </c>
      <c r="P2630" s="4" t="str">
        <f t="shared" si="291"/>
        <v>2</v>
      </c>
      <c r="Q2630" s="8">
        <f t="shared" si="292"/>
        <v>45</v>
      </c>
      <c r="R2630">
        <f t="shared" si="293"/>
        <v>165</v>
      </c>
    </row>
    <row r="2631" spans="1:18" x14ac:dyDescent="0.3">
      <c r="A2631" t="s">
        <v>12</v>
      </c>
      <c r="B2631" s="7" t="s">
        <v>51</v>
      </c>
      <c r="C2631" t="s">
        <v>67</v>
      </c>
      <c r="D2631" s="10" t="s">
        <v>72</v>
      </c>
      <c r="E2631" t="s">
        <v>81</v>
      </c>
      <c r="F2631" s="4" t="s">
        <v>246</v>
      </c>
      <c r="G2631" t="s">
        <v>439</v>
      </c>
      <c r="H2631" s="2">
        <f t="shared" si="287"/>
        <v>0.96875</v>
      </c>
      <c r="I2631" s="2">
        <f t="shared" si="288"/>
        <v>0.36805555555555558</v>
      </c>
      <c r="J2631" t="str">
        <f t="shared" si="289"/>
        <v/>
      </c>
      <c r="K2631" t="s">
        <v>1878</v>
      </c>
      <c r="L2631" t="s">
        <v>1993</v>
      </c>
      <c r="M2631" t="s">
        <v>1996</v>
      </c>
      <c r="N2631">
        <v>8714</v>
      </c>
      <c r="O2631">
        <f t="shared" si="290"/>
        <v>3</v>
      </c>
      <c r="P2631" s="4" t="str">
        <f t="shared" si="291"/>
        <v>14</v>
      </c>
      <c r="Q2631" s="8">
        <f t="shared" si="292"/>
        <v>25</v>
      </c>
      <c r="R2631">
        <f t="shared" si="293"/>
        <v>865</v>
      </c>
    </row>
    <row r="2632" spans="1:18" x14ac:dyDescent="0.3">
      <c r="A2632" t="s">
        <v>11</v>
      </c>
      <c r="B2632" s="7" t="s">
        <v>24</v>
      </c>
      <c r="C2632" t="s">
        <v>68</v>
      </c>
      <c r="D2632" s="10" t="s">
        <v>67</v>
      </c>
      <c r="E2632" t="s">
        <v>80</v>
      </c>
      <c r="F2632" s="4" t="s">
        <v>361</v>
      </c>
      <c r="G2632" t="s">
        <v>391</v>
      </c>
      <c r="H2632" s="2">
        <f t="shared" si="287"/>
        <v>0.30208333333333331</v>
      </c>
      <c r="I2632" s="2">
        <f t="shared" si="288"/>
        <v>0.19444444444444445</v>
      </c>
      <c r="J2632" t="str">
        <f t="shared" si="289"/>
        <v/>
      </c>
      <c r="K2632" t="s">
        <v>1634</v>
      </c>
      <c r="L2632" t="s">
        <v>1991</v>
      </c>
      <c r="M2632" t="s">
        <v>1996</v>
      </c>
      <c r="N2632">
        <v>4804</v>
      </c>
      <c r="O2632">
        <f t="shared" si="290"/>
        <v>2</v>
      </c>
      <c r="P2632" s="4" t="str">
        <f t="shared" si="291"/>
        <v>2</v>
      </c>
      <c r="Q2632" s="8">
        <f t="shared" si="292"/>
        <v>35</v>
      </c>
      <c r="R2632">
        <f t="shared" si="293"/>
        <v>155</v>
      </c>
    </row>
    <row r="2633" spans="1:18" x14ac:dyDescent="0.3">
      <c r="A2633" t="s">
        <v>15</v>
      </c>
      <c r="B2633" s="7" t="s">
        <v>35</v>
      </c>
      <c r="C2633" t="s">
        <v>69</v>
      </c>
      <c r="D2633" s="10" t="s">
        <v>73</v>
      </c>
      <c r="E2633" t="s">
        <v>82</v>
      </c>
      <c r="F2633" s="4" t="s">
        <v>210</v>
      </c>
      <c r="G2633" t="s">
        <v>302</v>
      </c>
      <c r="H2633" s="2">
        <f t="shared" si="287"/>
        <v>0.64583333333333337</v>
      </c>
      <c r="I2633" s="2">
        <f t="shared" si="288"/>
        <v>0.33333333333333331</v>
      </c>
      <c r="J2633" t="str">
        <f t="shared" si="289"/>
        <v/>
      </c>
      <c r="K2633" t="s">
        <v>1695</v>
      </c>
      <c r="L2633" t="s">
        <v>1993</v>
      </c>
      <c r="M2633" t="s">
        <v>1996</v>
      </c>
      <c r="N2633">
        <v>15078</v>
      </c>
      <c r="O2633">
        <f t="shared" si="290"/>
        <v>3</v>
      </c>
      <c r="P2633" s="4" t="str">
        <f t="shared" si="291"/>
        <v>7</v>
      </c>
      <c r="Q2633" s="8">
        <f t="shared" si="292"/>
        <v>30</v>
      </c>
      <c r="R2633">
        <f t="shared" si="293"/>
        <v>450</v>
      </c>
    </row>
    <row r="2634" spans="1:18" x14ac:dyDescent="0.3">
      <c r="A2634" t="s">
        <v>14</v>
      </c>
      <c r="B2634" s="7" t="s">
        <v>58</v>
      </c>
      <c r="C2634" t="s">
        <v>68</v>
      </c>
      <c r="D2634" s="10" t="s">
        <v>67</v>
      </c>
      <c r="E2634" t="s">
        <v>80</v>
      </c>
      <c r="F2634" s="4" t="s">
        <v>333</v>
      </c>
      <c r="G2634" t="s">
        <v>381</v>
      </c>
      <c r="H2634" s="2">
        <f t="shared" si="287"/>
        <v>0.81944444444444442</v>
      </c>
      <c r="I2634" s="2">
        <f t="shared" si="288"/>
        <v>0.71527777777777779</v>
      </c>
      <c r="J2634" t="str">
        <f t="shared" si="289"/>
        <v/>
      </c>
      <c r="K2634" t="s">
        <v>1654</v>
      </c>
      <c r="L2634" t="s">
        <v>1991</v>
      </c>
      <c r="M2634" t="s">
        <v>1998</v>
      </c>
      <c r="N2634">
        <v>4807</v>
      </c>
      <c r="O2634">
        <f t="shared" si="290"/>
        <v>2</v>
      </c>
      <c r="P2634" s="4" t="str">
        <f t="shared" si="291"/>
        <v>2</v>
      </c>
      <c r="Q2634" s="8">
        <f t="shared" si="292"/>
        <v>30</v>
      </c>
      <c r="R2634">
        <f t="shared" si="293"/>
        <v>150</v>
      </c>
    </row>
    <row r="2635" spans="1:18" x14ac:dyDescent="0.3">
      <c r="A2635" t="s">
        <v>15</v>
      </c>
      <c r="B2635" s="7" t="s">
        <v>38</v>
      </c>
      <c r="C2635" t="s">
        <v>69</v>
      </c>
      <c r="D2635" s="10" t="s">
        <v>73</v>
      </c>
      <c r="E2635" t="s">
        <v>166</v>
      </c>
      <c r="F2635" s="4" t="s">
        <v>351</v>
      </c>
      <c r="G2635" t="s">
        <v>352</v>
      </c>
      <c r="H2635" s="2">
        <f t="shared" si="287"/>
        <v>0.875</v>
      </c>
      <c r="I2635" s="2">
        <f t="shared" si="288"/>
        <v>0.4826388888888889</v>
      </c>
      <c r="J2635" t="str">
        <f t="shared" si="289"/>
        <v/>
      </c>
      <c r="K2635" t="s">
        <v>1939</v>
      </c>
      <c r="L2635" t="s">
        <v>1994</v>
      </c>
      <c r="M2635" t="s">
        <v>1996</v>
      </c>
      <c r="N2635">
        <v>21829</v>
      </c>
      <c r="O2635">
        <f t="shared" si="290"/>
        <v>5</v>
      </c>
      <c r="P2635" s="4" t="str">
        <f t="shared" si="291"/>
        <v>9</v>
      </c>
      <c r="Q2635" s="8">
        <f t="shared" si="292"/>
        <v>25</v>
      </c>
      <c r="R2635">
        <f t="shared" si="293"/>
        <v>565</v>
      </c>
    </row>
    <row r="2636" spans="1:18" x14ac:dyDescent="0.3">
      <c r="A2636" t="s">
        <v>17</v>
      </c>
      <c r="B2636" s="7" t="s">
        <v>23</v>
      </c>
      <c r="C2636" t="s">
        <v>67</v>
      </c>
      <c r="D2636" s="10" t="s">
        <v>72</v>
      </c>
      <c r="E2636" t="s">
        <v>75</v>
      </c>
      <c r="F2636" s="4" t="s">
        <v>282</v>
      </c>
      <c r="G2636" t="s">
        <v>223</v>
      </c>
      <c r="H2636" s="2">
        <f t="shared" si="287"/>
        <v>0.59027777777777779</v>
      </c>
      <c r="I2636" s="2">
        <f t="shared" si="288"/>
        <v>0.47916666666666669</v>
      </c>
      <c r="J2636" t="str">
        <f t="shared" si="289"/>
        <v/>
      </c>
      <c r="K2636" t="s">
        <v>1683</v>
      </c>
      <c r="L2636" t="s">
        <v>1991</v>
      </c>
      <c r="M2636" t="s">
        <v>1996</v>
      </c>
      <c r="N2636">
        <v>5403</v>
      </c>
      <c r="O2636">
        <f t="shared" si="290"/>
        <v>2</v>
      </c>
      <c r="P2636" s="4" t="str">
        <f t="shared" si="291"/>
        <v>2</v>
      </c>
      <c r="Q2636" s="8">
        <f t="shared" si="292"/>
        <v>40</v>
      </c>
      <c r="R2636">
        <f t="shared" si="293"/>
        <v>160</v>
      </c>
    </row>
    <row r="2637" spans="1:18" x14ac:dyDescent="0.3">
      <c r="A2637" t="s">
        <v>13</v>
      </c>
      <c r="B2637" s="7" t="s">
        <v>27</v>
      </c>
      <c r="C2637" t="s">
        <v>67</v>
      </c>
      <c r="D2637" s="10" t="s">
        <v>72</v>
      </c>
      <c r="E2637" t="s">
        <v>81</v>
      </c>
      <c r="F2637" s="4" t="s">
        <v>228</v>
      </c>
      <c r="G2637" t="s">
        <v>304</v>
      </c>
      <c r="H2637" s="2">
        <f t="shared" si="287"/>
        <v>0.67361111111111116</v>
      </c>
      <c r="I2637" s="2">
        <f t="shared" si="288"/>
        <v>0.29166666666666669</v>
      </c>
      <c r="J2637" t="str">
        <f t="shared" si="289"/>
        <v/>
      </c>
      <c r="K2637" t="s">
        <v>1734</v>
      </c>
      <c r="L2637" t="s">
        <v>1993</v>
      </c>
      <c r="M2637" t="s">
        <v>1996</v>
      </c>
      <c r="N2637">
        <v>26890</v>
      </c>
      <c r="O2637">
        <f t="shared" si="290"/>
        <v>3</v>
      </c>
      <c r="P2637" s="4" t="str">
        <f t="shared" si="291"/>
        <v>9</v>
      </c>
      <c r="Q2637" s="8">
        <f t="shared" si="292"/>
        <v>10</v>
      </c>
      <c r="R2637">
        <f t="shared" si="293"/>
        <v>550</v>
      </c>
    </row>
    <row r="2638" spans="1:18" x14ac:dyDescent="0.3">
      <c r="A2638" t="s">
        <v>16</v>
      </c>
      <c r="B2638" s="7" t="s">
        <v>46</v>
      </c>
      <c r="C2638" t="s">
        <v>68</v>
      </c>
      <c r="D2638" s="10" t="s">
        <v>67</v>
      </c>
      <c r="E2638" t="s">
        <v>85</v>
      </c>
      <c r="F2638" s="4" t="s">
        <v>286</v>
      </c>
      <c r="G2638" t="s">
        <v>986</v>
      </c>
      <c r="H2638" s="2">
        <f t="shared" si="287"/>
        <v>0.32291666666666669</v>
      </c>
      <c r="I2638" s="2">
        <f t="shared" si="288"/>
        <v>0.97916666666666663</v>
      </c>
      <c r="J2638" t="str">
        <f t="shared" si="289"/>
        <v>19 May</v>
      </c>
      <c r="K2638" t="s">
        <v>1719</v>
      </c>
      <c r="L2638" t="s">
        <v>1993</v>
      </c>
      <c r="M2638" t="s">
        <v>1996</v>
      </c>
      <c r="N2638">
        <v>7335</v>
      </c>
      <c r="O2638">
        <f t="shared" si="290"/>
        <v>3</v>
      </c>
      <c r="P2638" s="4" t="str">
        <f t="shared" si="291"/>
        <v>8</v>
      </c>
      <c r="Q2638" s="8">
        <f t="shared" si="292"/>
        <v>15</v>
      </c>
      <c r="R2638">
        <f t="shared" si="293"/>
        <v>495</v>
      </c>
    </row>
    <row r="2639" spans="1:18" x14ac:dyDescent="0.3">
      <c r="A2639" t="s">
        <v>13</v>
      </c>
      <c r="B2639" s="7" t="s">
        <v>60</v>
      </c>
      <c r="C2639" t="s">
        <v>69</v>
      </c>
      <c r="D2639" s="10" t="s">
        <v>73</v>
      </c>
      <c r="E2639" t="s">
        <v>140</v>
      </c>
      <c r="F2639" s="4" t="s">
        <v>362</v>
      </c>
      <c r="G2639" t="s">
        <v>502</v>
      </c>
      <c r="H2639" s="2">
        <f t="shared" si="287"/>
        <v>0.18402777777777779</v>
      </c>
      <c r="I2639" s="2">
        <f t="shared" si="288"/>
        <v>0.73263888888888884</v>
      </c>
      <c r="J2639" t="str">
        <f t="shared" si="289"/>
        <v>28 Mar</v>
      </c>
      <c r="K2639" t="s">
        <v>1718</v>
      </c>
      <c r="L2639" t="s">
        <v>1992</v>
      </c>
      <c r="M2639" t="s">
        <v>1997</v>
      </c>
      <c r="N2639">
        <v>9412</v>
      </c>
      <c r="O2639">
        <f t="shared" si="290"/>
        <v>4</v>
      </c>
      <c r="P2639" s="4" t="str">
        <f t="shared" si="291"/>
        <v>10</v>
      </c>
      <c r="Q2639" s="8">
        <f t="shared" si="292"/>
        <v>50</v>
      </c>
      <c r="R2639">
        <f t="shared" si="293"/>
        <v>650</v>
      </c>
    </row>
    <row r="2640" spans="1:18" x14ac:dyDescent="0.3">
      <c r="A2640" t="s">
        <v>13</v>
      </c>
      <c r="B2640" s="7" t="s">
        <v>48</v>
      </c>
      <c r="C2640" t="s">
        <v>68</v>
      </c>
      <c r="D2640" s="10" t="s">
        <v>67</v>
      </c>
      <c r="E2640" t="s">
        <v>85</v>
      </c>
      <c r="F2640" s="4" t="s">
        <v>262</v>
      </c>
      <c r="G2640" t="s">
        <v>269</v>
      </c>
      <c r="H2640" s="2">
        <f t="shared" si="287"/>
        <v>0.82638888888888884</v>
      </c>
      <c r="I2640" s="2">
        <f t="shared" si="288"/>
        <v>0.35069444444444442</v>
      </c>
      <c r="J2640" t="str">
        <f t="shared" si="289"/>
        <v/>
      </c>
      <c r="K2640" t="s">
        <v>1864</v>
      </c>
      <c r="L2640" t="s">
        <v>1993</v>
      </c>
      <c r="M2640" t="s">
        <v>1997</v>
      </c>
      <c r="N2640">
        <v>10844</v>
      </c>
      <c r="O2640">
        <f t="shared" si="290"/>
        <v>3</v>
      </c>
      <c r="P2640" s="4" t="str">
        <f t="shared" si="291"/>
        <v>11</v>
      </c>
      <c r="Q2640" s="8">
        <f t="shared" si="292"/>
        <v>25</v>
      </c>
      <c r="R2640">
        <f t="shared" si="293"/>
        <v>685</v>
      </c>
    </row>
    <row r="2641" spans="1:18" x14ac:dyDescent="0.3">
      <c r="A2641" t="s">
        <v>11</v>
      </c>
      <c r="B2641" s="7" t="s">
        <v>54</v>
      </c>
      <c r="C2641" t="s">
        <v>67</v>
      </c>
      <c r="D2641" s="10" t="s">
        <v>69</v>
      </c>
      <c r="E2641" t="s">
        <v>75</v>
      </c>
      <c r="F2641" s="4" t="s">
        <v>209</v>
      </c>
      <c r="G2641" t="s">
        <v>227</v>
      </c>
      <c r="H2641" s="2">
        <f t="shared" si="287"/>
        <v>0.90972222222222221</v>
      </c>
      <c r="I2641" s="2">
        <f t="shared" si="288"/>
        <v>0.78819444444444442</v>
      </c>
      <c r="J2641" t="str">
        <f t="shared" si="289"/>
        <v/>
      </c>
      <c r="K2641" t="s">
        <v>1644</v>
      </c>
      <c r="L2641" t="s">
        <v>1991</v>
      </c>
      <c r="M2641" t="s">
        <v>1996</v>
      </c>
      <c r="N2641">
        <v>4990</v>
      </c>
      <c r="O2641">
        <f t="shared" si="290"/>
        <v>2</v>
      </c>
      <c r="P2641" s="4" t="str">
        <f t="shared" si="291"/>
        <v>2</v>
      </c>
      <c r="Q2641" s="8">
        <f t="shared" si="292"/>
        <v>55</v>
      </c>
      <c r="R2641">
        <f t="shared" si="293"/>
        <v>175</v>
      </c>
    </row>
    <row r="2642" spans="1:18" x14ac:dyDescent="0.3">
      <c r="A2642" t="s">
        <v>13</v>
      </c>
      <c r="B2642" s="7" t="s">
        <v>30</v>
      </c>
      <c r="C2642" t="s">
        <v>69</v>
      </c>
      <c r="D2642" s="10" t="s">
        <v>73</v>
      </c>
      <c r="E2642" t="s">
        <v>86</v>
      </c>
      <c r="F2642" s="4" t="s">
        <v>240</v>
      </c>
      <c r="G2642" t="s">
        <v>987</v>
      </c>
      <c r="H2642" s="2">
        <f t="shared" si="287"/>
        <v>0.18402777777777779</v>
      </c>
      <c r="I2642" s="2">
        <f t="shared" si="288"/>
        <v>0.96180555555555558</v>
      </c>
      <c r="J2642" t="str">
        <f t="shared" si="289"/>
        <v>29 May</v>
      </c>
      <c r="K2642" t="s">
        <v>1750</v>
      </c>
      <c r="L2642" t="s">
        <v>1992</v>
      </c>
      <c r="M2642" t="s">
        <v>1996</v>
      </c>
      <c r="N2642">
        <v>16704</v>
      </c>
      <c r="O2642">
        <f t="shared" si="290"/>
        <v>4</v>
      </c>
      <c r="P2642" s="4" t="str">
        <f t="shared" si="291"/>
        <v>29</v>
      </c>
      <c r="Q2642" s="8">
        <f t="shared" si="292"/>
        <v>20</v>
      </c>
      <c r="R2642">
        <f t="shared" si="293"/>
        <v>1760</v>
      </c>
    </row>
    <row r="2643" spans="1:18" x14ac:dyDescent="0.3">
      <c r="A2643" t="s">
        <v>12</v>
      </c>
      <c r="B2643" s="7" t="s">
        <v>63</v>
      </c>
      <c r="C2643" t="s">
        <v>69</v>
      </c>
      <c r="D2643" s="10" t="s">
        <v>73</v>
      </c>
      <c r="E2643" t="s">
        <v>93</v>
      </c>
      <c r="F2643" s="4" t="s">
        <v>251</v>
      </c>
      <c r="G2643" t="s">
        <v>559</v>
      </c>
      <c r="H2643" s="2">
        <f t="shared" si="287"/>
        <v>0.80208333333333337</v>
      </c>
      <c r="I2643" s="2">
        <f t="shared" si="288"/>
        <v>0.24652777777777779</v>
      </c>
      <c r="J2643" t="str">
        <f t="shared" si="289"/>
        <v>10 Apr</v>
      </c>
      <c r="K2643" t="s">
        <v>1880</v>
      </c>
      <c r="L2643" t="s">
        <v>1992</v>
      </c>
      <c r="M2643" t="s">
        <v>1996</v>
      </c>
      <c r="N2643">
        <v>7711</v>
      </c>
      <c r="O2643">
        <f t="shared" si="290"/>
        <v>4</v>
      </c>
      <c r="P2643" s="4" t="str">
        <f t="shared" si="291"/>
        <v>37</v>
      </c>
      <c r="Q2643" s="8">
        <f t="shared" si="292"/>
        <v>20</v>
      </c>
      <c r="R2643">
        <f t="shared" si="293"/>
        <v>2240</v>
      </c>
    </row>
    <row r="2644" spans="1:18" x14ac:dyDescent="0.3">
      <c r="A2644" t="s">
        <v>13</v>
      </c>
      <c r="B2644" s="7" t="s">
        <v>50</v>
      </c>
      <c r="C2644" t="s">
        <v>69</v>
      </c>
      <c r="D2644" s="10" t="s">
        <v>73</v>
      </c>
      <c r="E2644" t="s">
        <v>82</v>
      </c>
      <c r="F2644" s="4" t="s">
        <v>255</v>
      </c>
      <c r="G2644" t="s">
        <v>490</v>
      </c>
      <c r="H2644" s="2">
        <f t="shared" si="287"/>
        <v>0.18402777777777779</v>
      </c>
      <c r="I2644" s="2">
        <f t="shared" si="288"/>
        <v>0.72916666666666663</v>
      </c>
      <c r="J2644" t="str">
        <f t="shared" si="289"/>
        <v>04 Jun</v>
      </c>
      <c r="K2644" t="s">
        <v>1837</v>
      </c>
      <c r="L2644" t="s">
        <v>1993</v>
      </c>
      <c r="M2644" t="s">
        <v>1997</v>
      </c>
      <c r="N2644">
        <v>10262</v>
      </c>
      <c r="O2644">
        <f t="shared" si="290"/>
        <v>3</v>
      </c>
      <c r="P2644" s="4" t="str">
        <f t="shared" si="291"/>
        <v>10</v>
      </c>
      <c r="Q2644" s="8">
        <f t="shared" si="292"/>
        <v>55</v>
      </c>
      <c r="R2644">
        <f t="shared" si="293"/>
        <v>655</v>
      </c>
    </row>
    <row r="2645" spans="1:18" x14ac:dyDescent="0.3">
      <c r="A2645" t="s">
        <v>15</v>
      </c>
      <c r="B2645" s="7" t="s">
        <v>28</v>
      </c>
      <c r="C2645" t="s">
        <v>69</v>
      </c>
      <c r="D2645" s="10" t="s">
        <v>73</v>
      </c>
      <c r="E2645" t="s">
        <v>82</v>
      </c>
      <c r="F2645" s="4" t="s">
        <v>291</v>
      </c>
      <c r="G2645" t="s">
        <v>352</v>
      </c>
      <c r="H2645" s="2">
        <f t="shared" si="287"/>
        <v>0.875</v>
      </c>
      <c r="I2645" s="2">
        <f t="shared" si="288"/>
        <v>0.53472222222222221</v>
      </c>
      <c r="J2645" t="str">
        <f t="shared" si="289"/>
        <v/>
      </c>
      <c r="K2645" t="s">
        <v>1726</v>
      </c>
      <c r="L2645" t="s">
        <v>1993</v>
      </c>
      <c r="M2645" t="s">
        <v>1997</v>
      </c>
      <c r="N2645">
        <v>6007</v>
      </c>
      <c r="O2645">
        <f t="shared" si="290"/>
        <v>3</v>
      </c>
      <c r="P2645" s="4" t="str">
        <f t="shared" si="291"/>
        <v>8</v>
      </c>
      <c r="Q2645" s="8">
        <f t="shared" si="292"/>
        <v>10</v>
      </c>
      <c r="R2645">
        <f t="shared" si="293"/>
        <v>490</v>
      </c>
    </row>
    <row r="2646" spans="1:18" x14ac:dyDescent="0.3">
      <c r="A2646" t="s">
        <v>12</v>
      </c>
      <c r="B2646" s="7" t="s">
        <v>57</v>
      </c>
      <c r="C2646" t="s">
        <v>68</v>
      </c>
      <c r="D2646" s="10" t="s">
        <v>67</v>
      </c>
      <c r="E2646" t="s">
        <v>137</v>
      </c>
      <c r="F2646" s="4" t="s">
        <v>205</v>
      </c>
      <c r="G2646" t="s">
        <v>596</v>
      </c>
      <c r="H2646" s="2">
        <f t="shared" si="287"/>
        <v>0.22569444444444445</v>
      </c>
      <c r="I2646" s="2">
        <f t="shared" si="288"/>
        <v>0.3923611111111111</v>
      </c>
      <c r="J2646" t="str">
        <f t="shared" si="289"/>
        <v>02 Apr</v>
      </c>
      <c r="K2646" t="s">
        <v>1741</v>
      </c>
      <c r="L2646" t="s">
        <v>1992</v>
      </c>
      <c r="M2646" t="s">
        <v>1996</v>
      </c>
      <c r="N2646">
        <v>12219</v>
      </c>
      <c r="O2646">
        <f t="shared" si="290"/>
        <v>4</v>
      </c>
      <c r="P2646" s="4" t="str">
        <f t="shared" si="291"/>
        <v>20</v>
      </c>
      <c r="Q2646" s="8">
        <f t="shared" si="292"/>
        <v>0</v>
      </c>
      <c r="R2646">
        <f t="shared" si="293"/>
        <v>1200</v>
      </c>
    </row>
    <row r="2647" spans="1:18" x14ac:dyDescent="0.3">
      <c r="A2647" t="s">
        <v>16</v>
      </c>
      <c r="B2647" s="7" t="s">
        <v>24</v>
      </c>
      <c r="C2647" t="s">
        <v>67</v>
      </c>
      <c r="D2647" s="10" t="s">
        <v>69</v>
      </c>
      <c r="E2647" t="s">
        <v>75</v>
      </c>
      <c r="F2647" s="4" t="s">
        <v>236</v>
      </c>
      <c r="G2647" t="s">
        <v>555</v>
      </c>
      <c r="H2647" s="2">
        <f t="shared" si="287"/>
        <v>0.98611111111111116</v>
      </c>
      <c r="I2647" s="2">
        <f t="shared" si="288"/>
        <v>0.87152777777777779</v>
      </c>
      <c r="J2647" t="str">
        <f t="shared" si="289"/>
        <v/>
      </c>
      <c r="K2647" t="s">
        <v>1660</v>
      </c>
      <c r="L2647" t="s">
        <v>1991</v>
      </c>
      <c r="M2647" t="s">
        <v>1996</v>
      </c>
      <c r="N2647">
        <v>3898</v>
      </c>
      <c r="O2647">
        <f t="shared" si="290"/>
        <v>2</v>
      </c>
      <c r="P2647" s="4" t="str">
        <f t="shared" si="291"/>
        <v>2</v>
      </c>
      <c r="Q2647" s="8">
        <f t="shared" si="292"/>
        <v>45</v>
      </c>
      <c r="R2647">
        <f t="shared" si="293"/>
        <v>165</v>
      </c>
    </row>
    <row r="2648" spans="1:18" x14ac:dyDescent="0.3">
      <c r="A2648" t="s">
        <v>13</v>
      </c>
      <c r="B2648" s="7" t="s">
        <v>41</v>
      </c>
      <c r="C2648" t="s">
        <v>68</v>
      </c>
      <c r="D2648" s="10" t="s">
        <v>67</v>
      </c>
      <c r="E2648" t="s">
        <v>98</v>
      </c>
      <c r="F2648" s="4" t="s">
        <v>299</v>
      </c>
      <c r="G2648" t="s">
        <v>988</v>
      </c>
      <c r="H2648" s="2">
        <f t="shared" si="287"/>
        <v>0.92013888888888884</v>
      </c>
      <c r="I2648" s="2">
        <f t="shared" si="288"/>
        <v>0.70833333333333337</v>
      </c>
      <c r="J2648" t="str">
        <f t="shared" si="289"/>
        <v>07 May</v>
      </c>
      <c r="K2648" t="s">
        <v>1945</v>
      </c>
      <c r="L2648" t="s">
        <v>1993</v>
      </c>
      <c r="M2648" t="s">
        <v>1996</v>
      </c>
      <c r="N2648">
        <v>11467</v>
      </c>
      <c r="O2648">
        <f t="shared" si="290"/>
        <v>3</v>
      </c>
      <c r="P2648" s="4" t="str">
        <f t="shared" si="291"/>
        <v>29</v>
      </c>
      <c r="Q2648" s="8">
        <f t="shared" si="292"/>
        <v>5</v>
      </c>
      <c r="R2648">
        <f t="shared" si="293"/>
        <v>1745</v>
      </c>
    </row>
    <row r="2649" spans="1:18" x14ac:dyDescent="0.3">
      <c r="A2649" t="s">
        <v>12</v>
      </c>
      <c r="B2649" s="7" t="s">
        <v>46</v>
      </c>
      <c r="C2649" t="s">
        <v>68</v>
      </c>
      <c r="D2649" s="10" t="s">
        <v>67</v>
      </c>
      <c r="E2649" t="s">
        <v>143</v>
      </c>
      <c r="F2649" s="4" t="s">
        <v>256</v>
      </c>
      <c r="G2649" t="s">
        <v>263</v>
      </c>
      <c r="H2649" s="2">
        <f t="shared" si="287"/>
        <v>0.85069444444444442</v>
      </c>
      <c r="I2649" s="2">
        <f t="shared" si="288"/>
        <v>0.34722222222222221</v>
      </c>
      <c r="J2649" t="str">
        <f t="shared" si="289"/>
        <v/>
      </c>
      <c r="K2649" t="s">
        <v>1866</v>
      </c>
      <c r="L2649" t="s">
        <v>1992</v>
      </c>
      <c r="M2649" t="s">
        <v>1996</v>
      </c>
      <c r="N2649">
        <v>12534</v>
      </c>
      <c r="O2649">
        <f t="shared" si="290"/>
        <v>4</v>
      </c>
      <c r="P2649" s="4" t="str">
        <f t="shared" si="291"/>
        <v>12</v>
      </c>
      <c r="Q2649" s="8">
        <f t="shared" si="292"/>
        <v>5</v>
      </c>
      <c r="R2649">
        <f t="shared" si="293"/>
        <v>725</v>
      </c>
    </row>
    <row r="2650" spans="1:18" x14ac:dyDescent="0.3">
      <c r="A2650" t="s">
        <v>13</v>
      </c>
      <c r="B2650" s="7" t="s">
        <v>54</v>
      </c>
      <c r="C2650" t="s">
        <v>68</v>
      </c>
      <c r="D2650" s="10" t="s">
        <v>67</v>
      </c>
      <c r="E2650" t="s">
        <v>85</v>
      </c>
      <c r="F2650" s="4" t="s">
        <v>262</v>
      </c>
      <c r="G2650" t="s">
        <v>275</v>
      </c>
      <c r="H2650" s="2">
        <f t="shared" si="287"/>
        <v>0.76041666666666663</v>
      </c>
      <c r="I2650" s="2">
        <f t="shared" si="288"/>
        <v>0.35069444444444442</v>
      </c>
      <c r="J2650" t="str">
        <f t="shared" si="289"/>
        <v/>
      </c>
      <c r="K2650" t="s">
        <v>1835</v>
      </c>
      <c r="L2650" t="s">
        <v>1993</v>
      </c>
      <c r="M2650" t="s">
        <v>1997</v>
      </c>
      <c r="N2650">
        <v>10844</v>
      </c>
      <c r="O2650">
        <f t="shared" si="290"/>
        <v>3</v>
      </c>
      <c r="P2650" s="4" t="str">
        <f t="shared" si="291"/>
        <v>9</v>
      </c>
      <c r="Q2650" s="8">
        <f t="shared" si="292"/>
        <v>50</v>
      </c>
      <c r="R2650">
        <f t="shared" si="293"/>
        <v>590</v>
      </c>
    </row>
    <row r="2651" spans="1:18" x14ac:dyDescent="0.3">
      <c r="A2651" t="s">
        <v>14</v>
      </c>
      <c r="B2651" s="7" t="s">
        <v>23</v>
      </c>
      <c r="C2651" t="s">
        <v>67</v>
      </c>
      <c r="D2651" s="10" t="s">
        <v>72</v>
      </c>
      <c r="E2651" t="s">
        <v>75</v>
      </c>
      <c r="F2651" s="4" t="s">
        <v>238</v>
      </c>
      <c r="G2651" t="s">
        <v>357</v>
      </c>
      <c r="H2651" s="2">
        <f t="shared" si="287"/>
        <v>0.3576388888888889</v>
      </c>
      <c r="I2651" s="2">
        <f t="shared" si="288"/>
        <v>0.23958333333333334</v>
      </c>
      <c r="J2651" t="str">
        <f t="shared" si="289"/>
        <v/>
      </c>
      <c r="K2651" t="s">
        <v>1623</v>
      </c>
      <c r="L2651" t="s">
        <v>1991</v>
      </c>
      <c r="M2651" t="s">
        <v>1996</v>
      </c>
      <c r="N2651">
        <v>4377</v>
      </c>
      <c r="O2651">
        <f t="shared" si="290"/>
        <v>2</v>
      </c>
      <c r="P2651" s="4" t="str">
        <f t="shared" si="291"/>
        <v>2</v>
      </c>
      <c r="Q2651" s="8">
        <f t="shared" si="292"/>
        <v>50</v>
      </c>
      <c r="R2651">
        <f t="shared" si="293"/>
        <v>170</v>
      </c>
    </row>
    <row r="2652" spans="1:18" x14ac:dyDescent="0.3">
      <c r="A2652" t="s">
        <v>17</v>
      </c>
      <c r="B2652" s="7" t="s">
        <v>25</v>
      </c>
      <c r="C2652" t="s">
        <v>70</v>
      </c>
      <c r="D2652" s="10" t="s">
        <v>68</v>
      </c>
      <c r="E2652" t="s">
        <v>84</v>
      </c>
      <c r="F2652" s="4" t="s">
        <v>319</v>
      </c>
      <c r="G2652" t="s">
        <v>359</v>
      </c>
      <c r="H2652" s="2">
        <f t="shared" si="287"/>
        <v>0.83680555555555558</v>
      </c>
      <c r="I2652" s="2">
        <f t="shared" si="288"/>
        <v>0.73958333333333337</v>
      </c>
      <c r="J2652" t="str">
        <f t="shared" si="289"/>
        <v/>
      </c>
      <c r="K2652" t="s">
        <v>1710</v>
      </c>
      <c r="L2652" t="s">
        <v>1991</v>
      </c>
      <c r="M2652" t="s">
        <v>1996</v>
      </c>
      <c r="N2652">
        <v>11982</v>
      </c>
      <c r="O2652">
        <f t="shared" si="290"/>
        <v>2</v>
      </c>
      <c r="P2652" s="4" t="str">
        <f t="shared" si="291"/>
        <v>2</v>
      </c>
      <c r="Q2652" s="8">
        <f t="shared" si="292"/>
        <v>20</v>
      </c>
      <c r="R2652">
        <f t="shared" si="293"/>
        <v>140</v>
      </c>
    </row>
    <row r="2653" spans="1:18" x14ac:dyDescent="0.3">
      <c r="A2653" t="s">
        <v>14</v>
      </c>
      <c r="B2653" s="7" t="s">
        <v>25</v>
      </c>
      <c r="C2653" t="s">
        <v>67</v>
      </c>
      <c r="D2653" s="10" t="s">
        <v>69</v>
      </c>
      <c r="E2653" t="s">
        <v>75</v>
      </c>
      <c r="F2653" s="4" t="s">
        <v>329</v>
      </c>
      <c r="G2653" t="s">
        <v>389</v>
      </c>
      <c r="H2653" s="2">
        <f t="shared" si="287"/>
        <v>0.51388888888888884</v>
      </c>
      <c r="I2653" s="2">
        <f t="shared" si="288"/>
        <v>0.39583333333333331</v>
      </c>
      <c r="J2653" t="str">
        <f t="shared" si="289"/>
        <v/>
      </c>
      <c r="K2653" t="s">
        <v>1623</v>
      </c>
      <c r="L2653" t="s">
        <v>1991</v>
      </c>
      <c r="M2653" t="s">
        <v>1996</v>
      </c>
      <c r="N2653">
        <v>4423</v>
      </c>
      <c r="O2653">
        <f t="shared" si="290"/>
        <v>2</v>
      </c>
      <c r="P2653" s="4" t="str">
        <f t="shared" si="291"/>
        <v>2</v>
      </c>
      <c r="Q2653" s="8">
        <f t="shared" si="292"/>
        <v>50</v>
      </c>
      <c r="R2653">
        <f t="shared" si="293"/>
        <v>170</v>
      </c>
    </row>
    <row r="2654" spans="1:18" x14ac:dyDescent="0.3">
      <c r="A2654" t="s">
        <v>13</v>
      </c>
      <c r="B2654" s="7" t="s">
        <v>35</v>
      </c>
      <c r="C2654" t="s">
        <v>69</v>
      </c>
      <c r="D2654" s="10" t="s">
        <v>73</v>
      </c>
      <c r="E2654" t="s">
        <v>82</v>
      </c>
      <c r="F2654" s="4" t="s">
        <v>297</v>
      </c>
      <c r="G2654" t="s">
        <v>612</v>
      </c>
      <c r="H2654" s="2">
        <f t="shared" si="287"/>
        <v>0.18402777777777779</v>
      </c>
      <c r="I2654" s="2">
        <f t="shared" si="288"/>
        <v>0.80208333333333337</v>
      </c>
      <c r="J2654" t="str">
        <f t="shared" si="289"/>
        <v>04 Mar</v>
      </c>
      <c r="K2654" t="s">
        <v>1734</v>
      </c>
      <c r="L2654" t="s">
        <v>1993</v>
      </c>
      <c r="M2654" t="s">
        <v>1996</v>
      </c>
      <c r="N2654">
        <v>17234</v>
      </c>
      <c r="O2654">
        <f t="shared" si="290"/>
        <v>3</v>
      </c>
      <c r="P2654" s="4" t="str">
        <f t="shared" si="291"/>
        <v>9</v>
      </c>
      <c r="Q2654" s="8">
        <f t="shared" si="292"/>
        <v>10</v>
      </c>
      <c r="R2654">
        <f t="shared" si="293"/>
        <v>550</v>
      </c>
    </row>
    <row r="2655" spans="1:18" x14ac:dyDescent="0.3">
      <c r="A2655" t="s">
        <v>17</v>
      </c>
      <c r="B2655" s="7" t="s">
        <v>57</v>
      </c>
      <c r="C2655" t="s">
        <v>68</v>
      </c>
      <c r="D2655" s="10" t="s">
        <v>67</v>
      </c>
      <c r="E2655" t="s">
        <v>98</v>
      </c>
      <c r="F2655" s="4" t="s">
        <v>314</v>
      </c>
      <c r="G2655" t="s">
        <v>368</v>
      </c>
      <c r="H2655" s="2">
        <f t="shared" si="287"/>
        <v>0.95486111111111116</v>
      </c>
      <c r="I2655" s="2">
        <f t="shared" si="288"/>
        <v>0.2986111111111111</v>
      </c>
      <c r="J2655" t="str">
        <f t="shared" si="289"/>
        <v/>
      </c>
      <c r="K2655" t="s">
        <v>1919</v>
      </c>
      <c r="L2655" t="s">
        <v>1993</v>
      </c>
      <c r="M2655" t="s">
        <v>1996</v>
      </c>
      <c r="N2655">
        <v>8295</v>
      </c>
      <c r="O2655">
        <f t="shared" si="290"/>
        <v>3</v>
      </c>
      <c r="P2655" s="4" t="str">
        <f t="shared" si="291"/>
        <v>15</v>
      </c>
      <c r="Q2655" s="8">
        <f t="shared" si="292"/>
        <v>45</v>
      </c>
      <c r="R2655">
        <f t="shared" si="293"/>
        <v>945</v>
      </c>
    </row>
    <row r="2656" spans="1:18" x14ac:dyDescent="0.3">
      <c r="A2656" t="s">
        <v>13</v>
      </c>
      <c r="B2656" s="7" t="s">
        <v>38</v>
      </c>
      <c r="C2656" t="s">
        <v>69</v>
      </c>
      <c r="D2656" s="10" t="s">
        <v>73</v>
      </c>
      <c r="E2656" t="s">
        <v>104</v>
      </c>
      <c r="F2656" s="4" t="s">
        <v>315</v>
      </c>
      <c r="G2656" t="s">
        <v>524</v>
      </c>
      <c r="H2656" s="2">
        <f t="shared" si="287"/>
        <v>0.82291666666666663</v>
      </c>
      <c r="I2656" s="2">
        <f t="shared" si="288"/>
        <v>0.22916666666666666</v>
      </c>
      <c r="J2656" t="str">
        <f t="shared" si="289"/>
        <v>07 Mar</v>
      </c>
      <c r="K2656" t="s">
        <v>1826</v>
      </c>
      <c r="L2656" t="s">
        <v>1992</v>
      </c>
      <c r="M2656" t="s">
        <v>1997</v>
      </c>
      <c r="N2656">
        <v>15864</v>
      </c>
      <c r="O2656">
        <f t="shared" si="290"/>
        <v>4</v>
      </c>
      <c r="P2656" s="4" t="str">
        <f t="shared" si="291"/>
        <v>38</v>
      </c>
      <c r="Q2656" s="8">
        <f t="shared" si="292"/>
        <v>15</v>
      </c>
      <c r="R2656">
        <f t="shared" si="293"/>
        <v>2295</v>
      </c>
    </row>
    <row r="2657" spans="1:18" x14ac:dyDescent="0.3">
      <c r="A2657" t="s">
        <v>16</v>
      </c>
      <c r="B2657" s="7" t="s">
        <v>30</v>
      </c>
      <c r="C2657" t="s">
        <v>67</v>
      </c>
      <c r="D2657" s="10" t="s">
        <v>69</v>
      </c>
      <c r="E2657" t="s">
        <v>75</v>
      </c>
      <c r="F2657" s="4" t="s">
        <v>215</v>
      </c>
      <c r="G2657" t="s">
        <v>390</v>
      </c>
      <c r="H2657" s="2">
        <f t="shared" si="287"/>
        <v>0.60416666666666663</v>
      </c>
      <c r="I2657" s="2">
        <f t="shared" si="288"/>
        <v>0.4861111111111111</v>
      </c>
      <c r="J2657" t="str">
        <f t="shared" si="289"/>
        <v/>
      </c>
      <c r="K2657" t="s">
        <v>1623</v>
      </c>
      <c r="L2657" t="s">
        <v>1991</v>
      </c>
      <c r="M2657" t="s">
        <v>1996</v>
      </c>
      <c r="N2657">
        <v>3398</v>
      </c>
      <c r="O2657">
        <f t="shared" si="290"/>
        <v>2</v>
      </c>
      <c r="P2657" s="4" t="str">
        <f t="shared" si="291"/>
        <v>2</v>
      </c>
      <c r="Q2657" s="8">
        <f t="shared" si="292"/>
        <v>50</v>
      </c>
      <c r="R2657">
        <f t="shared" si="293"/>
        <v>170</v>
      </c>
    </row>
    <row r="2658" spans="1:18" x14ac:dyDescent="0.3">
      <c r="A2658" t="s">
        <v>15</v>
      </c>
      <c r="B2658" s="7" t="s">
        <v>25</v>
      </c>
      <c r="C2658" t="s">
        <v>69</v>
      </c>
      <c r="D2658" s="10" t="s">
        <v>73</v>
      </c>
      <c r="E2658" t="s">
        <v>82</v>
      </c>
      <c r="F2658" s="4" t="s">
        <v>296</v>
      </c>
      <c r="G2658" t="s">
        <v>604</v>
      </c>
      <c r="H2658" s="2">
        <f t="shared" si="287"/>
        <v>6.25E-2</v>
      </c>
      <c r="I2658" s="2">
        <f t="shared" si="288"/>
        <v>0.54166666666666663</v>
      </c>
      <c r="J2658" t="str">
        <f t="shared" si="289"/>
        <v>10 Jun</v>
      </c>
      <c r="K2658" t="s">
        <v>1828</v>
      </c>
      <c r="L2658" t="s">
        <v>1993</v>
      </c>
      <c r="M2658" t="s">
        <v>1996</v>
      </c>
      <c r="N2658">
        <v>7198</v>
      </c>
      <c r="O2658">
        <f t="shared" si="290"/>
        <v>3</v>
      </c>
      <c r="P2658" s="4" t="str">
        <f t="shared" si="291"/>
        <v>12</v>
      </c>
      <c r="Q2658" s="8">
        <f t="shared" si="292"/>
        <v>30</v>
      </c>
      <c r="R2658">
        <f t="shared" si="293"/>
        <v>750</v>
      </c>
    </row>
    <row r="2659" spans="1:18" x14ac:dyDescent="0.3">
      <c r="A2659" t="s">
        <v>13</v>
      </c>
      <c r="B2659" s="7" t="s">
        <v>45</v>
      </c>
      <c r="C2659" t="s">
        <v>67</v>
      </c>
      <c r="D2659" s="10" t="s">
        <v>69</v>
      </c>
      <c r="E2659" t="s">
        <v>75</v>
      </c>
      <c r="F2659" s="4" t="s">
        <v>285</v>
      </c>
      <c r="G2659" t="s">
        <v>219</v>
      </c>
      <c r="H2659" s="2">
        <f t="shared" si="287"/>
        <v>0.36458333333333331</v>
      </c>
      <c r="I2659" s="2">
        <f t="shared" si="288"/>
        <v>0.25</v>
      </c>
      <c r="J2659" t="str">
        <f t="shared" si="289"/>
        <v/>
      </c>
      <c r="K2659" t="s">
        <v>1660</v>
      </c>
      <c r="L2659" t="s">
        <v>1991</v>
      </c>
      <c r="M2659" t="s">
        <v>1996</v>
      </c>
      <c r="N2659">
        <v>7229</v>
      </c>
      <c r="O2659">
        <f t="shared" si="290"/>
        <v>2</v>
      </c>
      <c r="P2659" s="4" t="str">
        <f t="shared" si="291"/>
        <v>2</v>
      </c>
      <c r="Q2659" s="8">
        <f t="shared" si="292"/>
        <v>45</v>
      </c>
      <c r="R2659">
        <f t="shared" si="293"/>
        <v>165</v>
      </c>
    </row>
    <row r="2660" spans="1:18" x14ac:dyDescent="0.3">
      <c r="A2660" t="s">
        <v>13</v>
      </c>
      <c r="B2660" s="7" t="s">
        <v>37</v>
      </c>
      <c r="C2660" t="s">
        <v>69</v>
      </c>
      <c r="D2660" s="10" t="s">
        <v>73</v>
      </c>
      <c r="E2660" t="s">
        <v>104</v>
      </c>
      <c r="F2660" s="4" t="s">
        <v>315</v>
      </c>
      <c r="G2660" t="s">
        <v>748</v>
      </c>
      <c r="H2660" s="2">
        <f t="shared" si="287"/>
        <v>0.18402777777777779</v>
      </c>
      <c r="I2660" s="2">
        <f t="shared" si="288"/>
        <v>0.22916666666666666</v>
      </c>
      <c r="J2660" t="str">
        <f t="shared" si="289"/>
        <v>13 Jun</v>
      </c>
      <c r="K2660" t="s">
        <v>1754</v>
      </c>
      <c r="L2660" t="s">
        <v>1992</v>
      </c>
      <c r="M2660" t="s">
        <v>1996</v>
      </c>
      <c r="N2660">
        <v>13014</v>
      </c>
      <c r="O2660">
        <f t="shared" si="290"/>
        <v>4</v>
      </c>
      <c r="P2660" s="4" t="str">
        <f t="shared" si="291"/>
        <v>22</v>
      </c>
      <c r="Q2660" s="8">
        <f t="shared" si="292"/>
        <v>55</v>
      </c>
      <c r="R2660">
        <f t="shared" si="293"/>
        <v>1375</v>
      </c>
    </row>
    <row r="2661" spans="1:18" x14ac:dyDescent="0.3">
      <c r="A2661" t="s">
        <v>12</v>
      </c>
      <c r="B2661" s="7" t="s">
        <v>33</v>
      </c>
      <c r="C2661" t="s">
        <v>68</v>
      </c>
      <c r="D2661" s="10" t="s">
        <v>67</v>
      </c>
      <c r="E2661" t="s">
        <v>94</v>
      </c>
      <c r="F2661" s="4" t="s">
        <v>231</v>
      </c>
      <c r="G2661" t="s">
        <v>989</v>
      </c>
      <c r="H2661" s="2">
        <f t="shared" si="287"/>
        <v>0.60763888888888884</v>
      </c>
      <c r="I2661" s="2">
        <f t="shared" si="288"/>
        <v>0.60763888888888884</v>
      </c>
      <c r="J2661" t="str">
        <f t="shared" si="289"/>
        <v>10 May</v>
      </c>
      <c r="K2661" t="s">
        <v>1696</v>
      </c>
      <c r="L2661" t="s">
        <v>1993</v>
      </c>
      <c r="M2661" t="s">
        <v>1996</v>
      </c>
      <c r="N2661">
        <v>6528</v>
      </c>
      <c r="O2661">
        <f t="shared" si="290"/>
        <v>3</v>
      </c>
      <c r="P2661" s="4" t="str">
        <f t="shared" si="291"/>
        <v>24</v>
      </c>
      <c r="Q2661" s="8">
        <f t="shared" si="292"/>
        <v>0</v>
      </c>
      <c r="R2661">
        <f t="shared" si="293"/>
        <v>1440</v>
      </c>
    </row>
    <row r="2662" spans="1:18" x14ac:dyDescent="0.3">
      <c r="A2662" t="s">
        <v>13</v>
      </c>
      <c r="B2662" s="7" t="s">
        <v>37</v>
      </c>
      <c r="C2662" t="s">
        <v>69</v>
      </c>
      <c r="D2662" s="10" t="s">
        <v>73</v>
      </c>
      <c r="E2662" t="s">
        <v>90</v>
      </c>
      <c r="F2662" s="4" t="s">
        <v>242</v>
      </c>
      <c r="G2662" t="s">
        <v>431</v>
      </c>
      <c r="H2662" s="2">
        <f t="shared" si="287"/>
        <v>0.52430555555555558</v>
      </c>
      <c r="I2662" s="2">
        <f t="shared" si="288"/>
        <v>0.39930555555555558</v>
      </c>
      <c r="J2662" t="str">
        <f t="shared" si="289"/>
        <v>13 Jun</v>
      </c>
      <c r="K2662" t="s">
        <v>1778</v>
      </c>
      <c r="L2662" t="s">
        <v>1992</v>
      </c>
      <c r="M2662" t="s">
        <v>1996</v>
      </c>
      <c r="N2662">
        <v>13292</v>
      </c>
      <c r="O2662">
        <f t="shared" si="290"/>
        <v>4</v>
      </c>
      <c r="P2662" s="4" t="str">
        <f t="shared" si="291"/>
        <v>27</v>
      </c>
      <c r="Q2662" s="8">
        <f t="shared" si="292"/>
        <v>0</v>
      </c>
      <c r="R2662">
        <f t="shared" si="293"/>
        <v>1620</v>
      </c>
    </row>
    <row r="2663" spans="1:18" x14ac:dyDescent="0.3">
      <c r="A2663" t="s">
        <v>13</v>
      </c>
      <c r="B2663" s="7" t="s">
        <v>48</v>
      </c>
      <c r="C2663" t="s">
        <v>69</v>
      </c>
      <c r="D2663" s="10" t="s">
        <v>73</v>
      </c>
      <c r="E2663" t="s">
        <v>86</v>
      </c>
      <c r="F2663" s="4" t="s">
        <v>284</v>
      </c>
      <c r="G2663" t="s">
        <v>671</v>
      </c>
      <c r="H2663" s="2">
        <f t="shared" si="287"/>
        <v>0.79166666666666663</v>
      </c>
      <c r="I2663" s="2">
        <f t="shared" si="288"/>
        <v>0.79861111111111116</v>
      </c>
      <c r="J2663" t="str">
        <f t="shared" si="289"/>
        <v>22 May</v>
      </c>
      <c r="K2663" t="s">
        <v>1715</v>
      </c>
      <c r="L2663" t="s">
        <v>1992</v>
      </c>
      <c r="M2663" t="s">
        <v>1996</v>
      </c>
      <c r="N2663">
        <v>15129</v>
      </c>
      <c r="O2663">
        <f t="shared" si="290"/>
        <v>4</v>
      </c>
      <c r="P2663" s="4" t="str">
        <f t="shared" si="291"/>
        <v>23</v>
      </c>
      <c r="Q2663" s="8">
        <f t="shared" si="292"/>
        <v>50</v>
      </c>
      <c r="R2663">
        <f t="shared" si="293"/>
        <v>1430</v>
      </c>
    </row>
    <row r="2664" spans="1:18" x14ac:dyDescent="0.3">
      <c r="A2664" t="s">
        <v>12</v>
      </c>
      <c r="B2664" s="7" t="s">
        <v>44</v>
      </c>
      <c r="C2664" t="s">
        <v>69</v>
      </c>
      <c r="D2664" s="10" t="s">
        <v>73</v>
      </c>
      <c r="E2664" t="s">
        <v>103</v>
      </c>
      <c r="F2664" s="4" t="s">
        <v>270</v>
      </c>
      <c r="G2664" t="s">
        <v>867</v>
      </c>
      <c r="H2664" s="2">
        <f t="shared" si="287"/>
        <v>0.80208333333333337</v>
      </c>
      <c r="I2664" s="2">
        <f t="shared" si="288"/>
        <v>0.83333333333333337</v>
      </c>
      <c r="J2664" t="str">
        <f t="shared" si="289"/>
        <v>16 Jun</v>
      </c>
      <c r="K2664" t="s">
        <v>1803</v>
      </c>
      <c r="L2664" t="s">
        <v>1992</v>
      </c>
      <c r="M2664" t="s">
        <v>1996</v>
      </c>
      <c r="N2664">
        <v>11071</v>
      </c>
      <c r="O2664">
        <f t="shared" si="290"/>
        <v>4</v>
      </c>
      <c r="P2664" s="4" t="str">
        <f t="shared" si="291"/>
        <v>23</v>
      </c>
      <c r="Q2664" s="8">
        <f t="shared" si="292"/>
        <v>15</v>
      </c>
      <c r="R2664">
        <f t="shared" si="293"/>
        <v>1395</v>
      </c>
    </row>
    <row r="2665" spans="1:18" x14ac:dyDescent="0.3">
      <c r="A2665" t="s">
        <v>14</v>
      </c>
      <c r="B2665" s="7" t="s">
        <v>58</v>
      </c>
      <c r="C2665" t="s">
        <v>68</v>
      </c>
      <c r="D2665" s="10" t="s">
        <v>67</v>
      </c>
      <c r="E2665" t="s">
        <v>80</v>
      </c>
      <c r="F2665" s="4" t="s">
        <v>345</v>
      </c>
      <c r="G2665" t="s">
        <v>329</v>
      </c>
      <c r="H2665" s="2">
        <f t="shared" si="287"/>
        <v>0.39583333333333331</v>
      </c>
      <c r="I2665" s="2">
        <f t="shared" si="288"/>
        <v>0.28819444444444442</v>
      </c>
      <c r="J2665" t="str">
        <f t="shared" si="289"/>
        <v/>
      </c>
      <c r="K2665" t="s">
        <v>1634</v>
      </c>
      <c r="L2665" t="s">
        <v>1991</v>
      </c>
      <c r="M2665" t="s">
        <v>1996</v>
      </c>
      <c r="N2665">
        <v>4174</v>
      </c>
      <c r="O2665">
        <f t="shared" si="290"/>
        <v>2</v>
      </c>
      <c r="P2665" s="4" t="str">
        <f t="shared" si="291"/>
        <v>2</v>
      </c>
      <c r="Q2665" s="8">
        <f t="shared" si="292"/>
        <v>35</v>
      </c>
      <c r="R2665">
        <f t="shared" si="293"/>
        <v>155</v>
      </c>
    </row>
    <row r="2666" spans="1:18" x14ac:dyDescent="0.3">
      <c r="A2666" t="s">
        <v>15</v>
      </c>
      <c r="B2666" s="7" t="s">
        <v>60</v>
      </c>
      <c r="C2666" t="s">
        <v>69</v>
      </c>
      <c r="D2666" s="10" t="s">
        <v>73</v>
      </c>
      <c r="E2666" t="s">
        <v>82</v>
      </c>
      <c r="F2666" s="4" t="s">
        <v>225</v>
      </c>
      <c r="G2666" t="s">
        <v>469</v>
      </c>
      <c r="H2666" s="2">
        <f t="shared" si="287"/>
        <v>0.78472222222222221</v>
      </c>
      <c r="I2666" s="2">
        <f t="shared" si="288"/>
        <v>0.16666666666666666</v>
      </c>
      <c r="J2666" t="str">
        <f t="shared" si="289"/>
        <v/>
      </c>
      <c r="K2666" t="s">
        <v>1682</v>
      </c>
      <c r="L2666" t="s">
        <v>1993</v>
      </c>
      <c r="M2666" t="s">
        <v>1996</v>
      </c>
      <c r="N2666">
        <v>11299</v>
      </c>
      <c r="O2666">
        <f t="shared" si="290"/>
        <v>3</v>
      </c>
      <c r="P2666" s="4" t="str">
        <f t="shared" si="291"/>
        <v>14</v>
      </c>
      <c r="Q2666" s="8">
        <f t="shared" si="292"/>
        <v>50</v>
      </c>
      <c r="R2666">
        <f t="shared" si="293"/>
        <v>890</v>
      </c>
    </row>
    <row r="2667" spans="1:18" x14ac:dyDescent="0.3">
      <c r="A2667" t="s">
        <v>13</v>
      </c>
      <c r="B2667" s="7" t="s">
        <v>46</v>
      </c>
      <c r="C2667" t="s">
        <v>69</v>
      </c>
      <c r="D2667" s="10" t="s">
        <v>73</v>
      </c>
      <c r="E2667" t="s">
        <v>82</v>
      </c>
      <c r="F2667" s="4" t="s">
        <v>245</v>
      </c>
      <c r="G2667" t="s">
        <v>590</v>
      </c>
      <c r="H2667" s="2">
        <f t="shared" si="287"/>
        <v>0.52430555555555558</v>
      </c>
      <c r="I2667" s="2">
        <f t="shared" si="288"/>
        <v>0.82291666666666663</v>
      </c>
      <c r="J2667" t="str">
        <f t="shared" si="289"/>
        <v>19 May</v>
      </c>
      <c r="K2667" t="s">
        <v>1892</v>
      </c>
      <c r="L2667" t="s">
        <v>1993</v>
      </c>
      <c r="M2667" t="s">
        <v>1997</v>
      </c>
      <c r="N2667">
        <v>12373</v>
      </c>
      <c r="O2667">
        <f t="shared" si="290"/>
        <v>3</v>
      </c>
      <c r="P2667" s="4" t="str">
        <f t="shared" si="291"/>
        <v>16</v>
      </c>
      <c r="Q2667" s="8">
        <f t="shared" si="292"/>
        <v>50</v>
      </c>
      <c r="R2667">
        <f t="shared" si="293"/>
        <v>1010</v>
      </c>
    </row>
    <row r="2668" spans="1:18" x14ac:dyDescent="0.3">
      <c r="A2668" t="s">
        <v>12</v>
      </c>
      <c r="B2668" s="7" t="s">
        <v>27</v>
      </c>
      <c r="C2668" t="s">
        <v>67</v>
      </c>
      <c r="D2668" s="10" t="s">
        <v>72</v>
      </c>
      <c r="E2668" t="s">
        <v>122</v>
      </c>
      <c r="F2668" s="4" t="s">
        <v>204</v>
      </c>
      <c r="G2668" t="s">
        <v>563</v>
      </c>
      <c r="H2668" s="2">
        <f t="shared" si="287"/>
        <v>0.38541666666666669</v>
      </c>
      <c r="I2668" s="2">
        <f t="shared" si="288"/>
        <v>0.24305555555555555</v>
      </c>
      <c r="J2668" t="str">
        <f t="shared" si="289"/>
        <v>02 Mar</v>
      </c>
      <c r="K2668" t="s">
        <v>1946</v>
      </c>
      <c r="L2668" t="s">
        <v>1993</v>
      </c>
      <c r="M2668" t="s">
        <v>1996</v>
      </c>
      <c r="N2668">
        <v>13439</v>
      </c>
      <c r="O2668">
        <f t="shared" si="290"/>
        <v>3</v>
      </c>
      <c r="P2668" s="4" t="str">
        <f t="shared" si="291"/>
        <v>27</v>
      </c>
      <c r="Q2668" s="8">
        <f t="shared" si="292"/>
        <v>25</v>
      </c>
      <c r="R2668">
        <f t="shared" si="293"/>
        <v>1645</v>
      </c>
    </row>
    <row r="2669" spans="1:18" x14ac:dyDescent="0.3">
      <c r="A2669" t="s">
        <v>11</v>
      </c>
      <c r="B2669" s="7" t="s">
        <v>24</v>
      </c>
      <c r="C2669" t="s">
        <v>68</v>
      </c>
      <c r="D2669" s="10" t="s">
        <v>67</v>
      </c>
      <c r="E2669" t="s">
        <v>80</v>
      </c>
      <c r="F2669" s="4" t="s">
        <v>214</v>
      </c>
      <c r="G2669" t="s">
        <v>368</v>
      </c>
      <c r="H2669" s="2">
        <f t="shared" si="287"/>
        <v>0.95486111111111116</v>
      </c>
      <c r="I2669" s="2">
        <f t="shared" si="288"/>
        <v>0.84722222222222221</v>
      </c>
      <c r="J2669" t="str">
        <f t="shared" si="289"/>
        <v/>
      </c>
      <c r="K2669" t="s">
        <v>1634</v>
      </c>
      <c r="L2669" t="s">
        <v>1991</v>
      </c>
      <c r="M2669" t="s">
        <v>1996</v>
      </c>
      <c r="N2669">
        <v>4804</v>
      </c>
      <c r="O2669">
        <f t="shared" si="290"/>
        <v>2</v>
      </c>
      <c r="P2669" s="4" t="str">
        <f t="shared" si="291"/>
        <v>2</v>
      </c>
      <c r="Q2669" s="8">
        <f t="shared" si="292"/>
        <v>35</v>
      </c>
      <c r="R2669">
        <f t="shared" si="293"/>
        <v>155</v>
      </c>
    </row>
    <row r="2670" spans="1:18" x14ac:dyDescent="0.3">
      <c r="A2670" t="s">
        <v>12</v>
      </c>
      <c r="B2670" s="7" t="s">
        <v>26</v>
      </c>
      <c r="C2670" t="s">
        <v>68</v>
      </c>
      <c r="D2670" s="10" t="s">
        <v>67</v>
      </c>
      <c r="E2670" t="s">
        <v>123</v>
      </c>
      <c r="F2670" s="4" t="s">
        <v>205</v>
      </c>
      <c r="G2670" t="s">
        <v>990</v>
      </c>
      <c r="H2670" s="2">
        <f t="shared" si="287"/>
        <v>0.2326388888888889</v>
      </c>
      <c r="I2670" s="2">
        <f t="shared" si="288"/>
        <v>0.3923611111111111</v>
      </c>
      <c r="J2670" t="str">
        <f t="shared" si="289"/>
        <v>13 May</v>
      </c>
      <c r="K2670" t="s">
        <v>1776</v>
      </c>
      <c r="L2670" t="s">
        <v>1992</v>
      </c>
      <c r="M2670" t="s">
        <v>1996</v>
      </c>
      <c r="N2670">
        <v>11642</v>
      </c>
      <c r="O2670">
        <f t="shared" si="290"/>
        <v>4</v>
      </c>
      <c r="P2670" s="4" t="str">
        <f t="shared" si="291"/>
        <v>20</v>
      </c>
      <c r="Q2670" s="8">
        <f t="shared" si="292"/>
        <v>10</v>
      </c>
      <c r="R2670">
        <f t="shared" si="293"/>
        <v>1210</v>
      </c>
    </row>
    <row r="2671" spans="1:18" x14ac:dyDescent="0.3">
      <c r="A2671" t="s">
        <v>11</v>
      </c>
      <c r="B2671" s="7" t="s">
        <v>43</v>
      </c>
      <c r="C2671" t="s">
        <v>67</v>
      </c>
      <c r="D2671" s="10" t="s">
        <v>69</v>
      </c>
      <c r="E2671" t="s">
        <v>75</v>
      </c>
      <c r="F2671" s="4" t="s">
        <v>380</v>
      </c>
      <c r="G2671" t="s">
        <v>689</v>
      </c>
      <c r="H2671" s="2">
        <f t="shared" si="287"/>
        <v>0.13541666666666666</v>
      </c>
      <c r="I2671" s="2">
        <f t="shared" si="288"/>
        <v>1.7361111111111112E-2</v>
      </c>
      <c r="J2671" t="str">
        <f t="shared" si="289"/>
        <v/>
      </c>
      <c r="K2671" t="s">
        <v>1623</v>
      </c>
      <c r="L2671" t="s">
        <v>1991</v>
      </c>
      <c r="M2671" t="s">
        <v>1996</v>
      </c>
      <c r="N2671">
        <v>3419</v>
      </c>
      <c r="O2671">
        <f t="shared" si="290"/>
        <v>2</v>
      </c>
      <c r="P2671" s="4" t="str">
        <f t="shared" si="291"/>
        <v>2</v>
      </c>
      <c r="Q2671" s="8">
        <f t="shared" si="292"/>
        <v>50</v>
      </c>
      <c r="R2671">
        <f t="shared" si="293"/>
        <v>170</v>
      </c>
    </row>
    <row r="2672" spans="1:18" x14ac:dyDescent="0.3">
      <c r="A2672" t="s">
        <v>11</v>
      </c>
      <c r="B2672" s="7" t="s">
        <v>48</v>
      </c>
      <c r="C2672" t="s">
        <v>68</v>
      </c>
      <c r="D2672" s="10" t="s">
        <v>67</v>
      </c>
      <c r="E2672" t="s">
        <v>167</v>
      </c>
      <c r="F2672" s="4" t="s">
        <v>406</v>
      </c>
      <c r="G2672" t="s">
        <v>303</v>
      </c>
      <c r="H2672" s="2">
        <f t="shared" si="287"/>
        <v>0.50694444444444442</v>
      </c>
      <c r="I2672" s="2">
        <f t="shared" si="288"/>
        <v>0.27430555555555558</v>
      </c>
      <c r="J2672" t="str">
        <f t="shared" si="289"/>
        <v/>
      </c>
      <c r="K2672" t="s">
        <v>1781</v>
      </c>
      <c r="L2672" t="s">
        <v>1992</v>
      </c>
      <c r="M2672" t="s">
        <v>1996</v>
      </c>
      <c r="N2672">
        <v>6103</v>
      </c>
      <c r="O2672">
        <f t="shared" si="290"/>
        <v>4</v>
      </c>
      <c r="P2672" s="4" t="str">
        <f t="shared" si="291"/>
        <v>5</v>
      </c>
      <c r="Q2672" s="8">
        <f t="shared" si="292"/>
        <v>35</v>
      </c>
      <c r="R2672">
        <f t="shared" si="293"/>
        <v>335</v>
      </c>
    </row>
    <row r="2673" spans="1:18" x14ac:dyDescent="0.3">
      <c r="A2673" t="s">
        <v>12</v>
      </c>
      <c r="B2673" s="7" t="s">
        <v>33</v>
      </c>
      <c r="C2673" t="s">
        <v>68</v>
      </c>
      <c r="D2673" s="10" t="s">
        <v>67</v>
      </c>
      <c r="E2673" t="s">
        <v>129</v>
      </c>
      <c r="F2673" s="4" t="s">
        <v>228</v>
      </c>
      <c r="G2673" t="s">
        <v>946</v>
      </c>
      <c r="H2673" s="2">
        <f t="shared" si="287"/>
        <v>5.5555555555555552E-2</v>
      </c>
      <c r="I2673" s="2">
        <f t="shared" si="288"/>
        <v>0.29166666666666669</v>
      </c>
      <c r="J2673" t="str">
        <f t="shared" si="289"/>
        <v>10 May</v>
      </c>
      <c r="K2673" t="s">
        <v>1897</v>
      </c>
      <c r="L2673" t="s">
        <v>1992</v>
      </c>
      <c r="M2673" t="s">
        <v>1996</v>
      </c>
      <c r="N2673">
        <v>13033</v>
      </c>
      <c r="O2673">
        <f t="shared" si="290"/>
        <v>4</v>
      </c>
      <c r="P2673" s="4" t="str">
        <f t="shared" si="291"/>
        <v>18</v>
      </c>
      <c r="Q2673" s="8">
        <f t="shared" si="292"/>
        <v>20</v>
      </c>
      <c r="R2673">
        <f t="shared" si="293"/>
        <v>1100</v>
      </c>
    </row>
    <row r="2674" spans="1:18" x14ac:dyDescent="0.3">
      <c r="A2674" t="s">
        <v>13</v>
      </c>
      <c r="B2674" s="7" t="s">
        <v>61</v>
      </c>
      <c r="C2674" t="s">
        <v>67</v>
      </c>
      <c r="D2674" s="10" t="s">
        <v>72</v>
      </c>
      <c r="E2674" t="s">
        <v>118</v>
      </c>
      <c r="F2674" s="4" t="s">
        <v>211</v>
      </c>
      <c r="G2674" t="s">
        <v>326</v>
      </c>
      <c r="H2674" s="2">
        <f t="shared" si="287"/>
        <v>0.66319444444444442</v>
      </c>
      <c r="I2674" s="2">
        <f t="shared" si="288"/>
        <v>0.37152777777777779</v>
      </c>
      <c r="J2674" t="str">
        <f t="shared" si="289"/>
        <v/>
      </c>
      <c r="K2674" t="s">
        <v>1813</v>
      </c>
      <c r="L2674" t="s">
        <v>1992</v>
      </c>
      <c r="M2674" t="s">
        <v>1997</v>
      </c>
      <c r="N2674">
        <v>11245</v>
      </c>
      <c r="O2674">
        <f t="shared" si="290"/>
        <v>4</v>
      </c>
      <c r="P2674" s="4" t="str">
        <f t="shared" si="291"/>
        <v>7</v>
      </c>
      <c r="Q2674" s="8">
        <f t="shared" si="292"/>
        <v>0</v>
      </c>
      <c r="R2674">
        <f t="shared" si="293"/>
        <v>420</v>
      </c>
    </row>
    <row r="2675" spans="1:18" x14ac:dyDescent="0.3">
      <c r="A2675" t="s">
        <v>13</v>
      </c>
      <c r="B2675" s="7" t="s">
        <v>57</v>
      </c>
      <c r="C2675" t="s">
        <v>68</v>
      </c>
      <c r="D2675" s="10" t="s">
        <v>67</v>
      </c>
      <c r="E2675" t="s">
        <v>85</v>
      </c>
      <c r="F2675" s="4" t="s">
        <v>258</v>
      </c>
      <c r="G2675" t="s">
        <v>279</v>
      </c>
      <c r="H2675" s="2">
        <f t="shared" si="287"/>
        <v>0.5</v>
      </c>
      <c r="I2675" s="2">
        <f t="shared" si="288"/>
        <v>0.27083333333333331</v>
      </c>
      <c r="J2675" t="str">
        <f t="shared" si="289"/>
        <v/>
      </c>
      <c r="K2675" t="s">
        <v>1651</v>
      </c>
      <c r="L2675" t="s">
        <v>1993</v>
      </c>
      <c r="M2675" t="s">
        <v>1997</v>
      </c>
      <c r="N2675">
        <v>10056</v>
      </c>
      <c r="O2675">
        <f t="shared" si="290"/>
        <v>3</v>
      </c>
      <c r="P2675" s="4" t="str">
        <f t="shared" si="291"/>
        <v>5</v>
      </c>
      <c r="Q2675" s="8">
        <f t="shared" si="292"/>
        <v>30</v>
      </c>
      <c r="R2675">
        <f t="shared" si="293"/>
        <v>330</v>
      </c>
    </row>
    <row r="2676" spans="1:18" x14ac:dyDescent="0.3">
      <c r="A2676" t="s">
        <v>13</v>
      </c>
      <c r="B2676" s="7" t="s">
        <v>54</v>
      </c>
      <c r="C2676" t="s">
        <v>68</v>
      </c>
      <c r="D2676" s="10" t="s">
        <v>67</v>
      </c>
      <c r="E2676" t="s">
        <v>98</v>
      </c>
      <c r="F2676" s="4" t="s">
        <v>263</v>
      </c>
      <c r="G2676" t="s">
        <v>644</v>
      </c>
      <c r="H2676" s="2">
        <f t="shared" si="287"/>
        <v>0.60069444444444442</v>
      </c>
      <c r="I2676" s="2">
        <f t="shared" si="288"/>
        <v>0.85069444444444442</v>
      </c>
      <c r="J2676" t="str">
        <f t="shared" si="289"/>
        <v>07 Jun</v>
      </c>
      <c r="K2676" t="s">
        <v>1690</v>
      </c>
      <c r="L2676" t="s">
        <v>1993</v>
      </c>
      <c r="M2676" t="s">
        <v>1997</v>
      </c>
      <c r="N2676">
        <v>10539</v>
      </c>
      <c r="O2676">
        <f t="shared" si="290"/>
        <v>3</v>
      </c>
      <c r="P2676" s="4" t="str">
        <f t="shared" si="291"/>
        <v>18</v>
      </c>
      <c r="Q2676" s="8">
        <f t="shared" si="292"/>
        <v>0</v>
      </c>
      <c r="R2676">
        <f t="shared" si="293"/>
        <v>1080</v>
      </c>
    </row>
    <row r="2677" spans="1:18" x14ac:dyDescent="0.3">
      <c r="A2677" t="s">
        <v>11</v>
      </c>
      <c r="B2677" s="7" t="s">
        <v>61</v>
      </c>
      <c r="C2677" t="s">
        <v>70</v>
      </c>
      <c r="D2677" s="10" t="s">
        <v>68</v>
      </c>
      <c r="E2677" t="s">
        <v>84</v>
      </c>
      <c r="F2677" s="4" t="s">
        <v>378</v>
      </c>
      <c r="G2677" t="s">
        <v>991</v>
      </c>
      <c r="H2677" s="2">
        <f t="shared" si="287"/>
        <v>1.7361111111111112E-2</v>
      </c>
      <c r="I2677" s="2">
        <f t="shared" si="288"/>
        <v>0.92013888888888884</v>
      </c>
      <c r="J2677" t="str">
        <f t="shared" si="289"/>
        <v>19 Mar</v>
      </c>
      <c r="K2677" t="s">
        <v>1710</v>
      </c>
      <c r="L2677" t="s">
        <v>1991</v>
      </c>
      <c r="M2677" t="s">
        <v>1996</v>
      </c>
      <c r="N2677">
        <v>5277</v>
      </c>
      <c r="O2677">
        <f t="shared" si="290"/>
        <v>2</v>
      </c>
      <c r="P2677" s="4" t="str">
        <f t="shared" si="291"/>
        <v>2</v>
      </c>
      <c r="Q2677" s="8">
        <f t="shared" si="292"/>
        <v>20</v>
      </c>
      <c r="R2677">
        <f t="shared" si="293"/>
        <v>140</v>
      </c>
    </row>
    <row r="2678" spans="1:18" x14ac:dyDescent="0.3">
      <c r="A2678" t="s">
        <v>12</v>
      </c>
      <c r="B2678" s="7" t="s">
        <v>48</v>
      </c>
      <c r="C2678" t="s">
        <v>68</v>
      </c>
      <c r="D2678" s="10" t="s">
        <v>67</v>
      </c>
      <c r="E2678" t="s">
        <v>98</v>
      </c>
      <c r="F2678" s="4" t="s">
        <v>300</v>
      </c>
      <c r="G2678" t="s">
        <v>439</v>
      </c>
      <c r="H2678" s="2">
        <f t="shared" si="287"/>
        <v>0.96875</v>
      </c>
      <c r="I2678" s="2">
        <f t="shared" si="288"/>
        <v>0.41666666666666669</v>
      </c>
      <c r="J2678" t="str">
        <f t="shared" si="289"/>
        <v/>
      </c>
      <c r="K2678" t="s">
        <v>1633</v>
      </c>
      <c r="L2678" t="s">
        <v>1993</v>
      </c>
      <c r="M2678" t="s">
        <v>1996</v>
      </c>
      <c r="N2678">
        <v>11936</v>
      </c>
      <c r="O2678">
        <f t="shared" si="290"/>
        <v>3</v>
      </c>
      <c r="P2678" s="4" t="str">
        <f t="shared" si="291"/>
        <v>13</v>
      </c>
      <c r="Q2678" s="8">
        <f t="shared" si="292"/>
        <v>15</v>
      </c>
      <c r="R2678">
        <f t="shared" si="293"/>
        <v>795</v>
      </c>
    </row>
    <row r="2679" spans="1:18" x14ac:dyDescent="0.3">
      <c r="A2679" t="s">
        <v>13</v>
      </c>
      <c r="B2679" s="7" t="s">
        <v>25</v>
      </c>
      <c r="C2679" t="s">
        <v>69</v>
      </c>
      <c r="D2679" s="10" t="s">
        <v>73</v>
      </c>
      <c r="E2679" t="s">
        <v>104</v>
      </c>
      <c r="F2679" s="4" t="s">
        <v>315</v>
      </c>
      <c r="G2679" t="s">
        <v>426</v>
      </c>
      <c r="H2679" s="2">
        <f t="shared" si="287"/>
        <v>0.18402777777777779</v>
      </c>
      <c r="I2679" s="2">
        <f t="shared" si="288"/>
        <v>0.22916666666666666</v>
      </c>
      <c r="J2679" t="str">
        <f t="shared" si="289"/>
        <v>10 Jun</v>
      </c>
      <c r="K2679" t="s">
        <v>1754</v>
      </c>
      <c r="L2679" t="s">
        <v>1992</v>
      </c>
      <c r="M2679" t="s">
        <v>1996</v>
      </c>
      <c r="N2679">
        <v>13014</v>
      </c>
      <c r="O2679">
        <f t="shared" si="290"/>
        <v>4</v>
      </c>
      <c r="P2679" s="4" t="str">
        <f t="shared" si="291"/>
        <v>22</v>
      </c>
      <c r="Q2679" s="8">
        <f t="shared" si="292"/>
        <v>55</v>
      </c>
      <c r="R2679">
        <f t="shared" si="293"/>
        <v>1375</v>
      </c>
    </row>
    <row r="2680" spans="1:18" x14ac:dyDescent="0.3">
      <c r="A2680" t="s">
        <v>17</v>
      </c>
      <c r="B2680" s="7" t="s">
        <v>54</v>
      </c>
      <c r="C2680" t="s">
        <v>68</v>
      </c>
      <c r="D2680" s="10" t="s">
        <v>67</v>
      </c>
      <c r="E2680" t="s">
        <v>98</v>
      </c>
      <c r="F2680" s="4" t="s">
        <v>299</v>
      </c>
      <c r="G2680" t="s">
        <v>992</v>
      </c>
      <c r="H2680" s="2">
        <f t="shared" si="287"/>
        <v>0.84722222222222221</v>
      </c>
      <c r="I2680" s="2">
        <f t="shared" si="288"/>
        <v>0.70833333333333337</v>
      </c>
      <c r="J2680" t="str">
        <f t="shared" si="289"/>
        <v>07 Jun</v>
      </c>
      <c r="K2680" t="s">
        <v>1672</v>
      </c>
      <c r="L2680" t="s">
        <v>1993</v>
      </c>
      <c r="M2680" t="s">
        <v>1996</v>
      </c>
      <c r="N2680">
        <v>8820</v>
      </c>
      <c r="O2680">
        <f t="shared" si="290"/>
        <v>3</v>
      </c>
      <c r="P2680" s="4" t="str">
        <f t="shared" si="291"/>
        <v>27</v>
      </c>
      <c r="Q2680" s="8">
        <f t="shared" si="292"/>
        <v>20</v>
      </c>
      <c r="R2680">
        <f t="shared" si="293"/>
        <v>1640</v>
      </c>
    </row>
    <row r="2681" spans="1:18" x14ac:dyDescent="0.3">
      <c r="A2681" t="s">
        <v>13</v>
      </c>
      <c r="B2681" s="7" t="s">
        <v>33</v>
      </c>
      <c r="C2681" t="s">
        <v>69</v>
      </c>
      <c r="D2681" s="10" t="s">
        <v>73</v>
      </c>
      <c r="E2681" t="s">
        <v>82</v>
      </c>
      <c r="F2681" s="4" t="s">
        <v>249</v>
      </c>
      <c r="G2681" t="s">
        <v>573</v>
      </c>
      <c r="H2681" s="2">
        <f t="shared" si="287"/>
        <v>0.52430555555555558</v>
      </c>
      <c r="I2681" s="2">
        <f t="shared" si="288"/>
        <v>0.625</v>
      </c>
      <c r="J2681" t="str">
        <f t="shared" si="289"/>
        <v>10 May</v>
      </c>
      <c r="K2681" t="s">
        <v>1793</v>
      </c>
      <c r="L2681" t="s">
        <v>1993</v>
      </c>
      <c r="M2681" t="s">
        <v>1997</v>
      </c>
      <c r="N2681">
        <v>12373</v>
      </c>
      <c r="O2681">
        <f t="shared" si="290"/>
        <v>3</v>
      </c>
      <c r="P2681" s="4" t="str">
        <f t="shared" si="291"/>
        <v>21</v>
      </c>
      <c r="Q2681" s="8">
        <f t="shared" si="292"/>
        <v>35</v>
      </c>
      <c r="R2681">
        <f t="shared" si="293"/>
        <v>1295</v>
      </c>
    </row>
    <row r="2682" spans="1:18" x14ac:dyDescent="0.3">
      <c r="A2682" t="s">
        <v>13</v>
      </c>
      <c r="B2682" s="7" t="s">
        <v>31</v>
      </c>
      <c r="C2682" t="s">
        <v>69</v>
      </c>
      <c r="D2682" s="10" t="s">
        <v>73</v>
      </c>
      <c r="E2682" t="s">
        <v>82</v>
      </c>
      <c r="F2682" s="4" t="s">
        <v>208</v>
      </c>
      <c r="G2682" t="s">
        <v>632</v>
      </c>
      <c r="H2682" s="2">
        <f t="shared" si="287"/>
        <v>0.52430555555555558</v>
      </c>
      <c r="I2682" s="2">
        <f t="shared" si="288"/>
        <v>0.375</v>
      </c>
      <c r="J2682" t="str">
        <f t="shared" si="289"/>
        <v>02 Jun</v>
      </c>
      <c r="K2682" t="s">
        <v>1722</v>
      </c>
      <c r="L2682" t="s">
        <v>1993</v>
      </c>
      <c r="M2682" t="s">
        <v>1997</v>
      </c>
      <c r="N2682">
        <v>10262</v>
      </c>
      <c r="O2682">
        <f t="shared" si="290"/>
        <v>3</v>
      </c>
      <c r="P2682" s="4" t="str">
        <f t="shared" si="291"/>
        <v>27</v>
      </c>
      <c r="Q2682" s="8">
        <f t="shared" si="292"/>
        <v>35</v>
      </c>
      <c r="R2682">
        <f t="shared" si="293"/>
        <v>1655</v>
      </c>
    </row>
    <row r="2683" spans="1:18" x14ac:dyDescent="0.3">
      <c r="A2683" t="s">
        <v>13</v>
      </c>
      <c r="B2683" s="7" t="s">
        <v>50</v>
      </c>
      <c r="C2683" t="s">
        <v>71</v>
      </c>
      <c r="D2683" s="10" t="s">
        <v>74</v>
      </c>
      <c r="E2683" t="s">
        <v>102</v>
      </c>
      <c r="F2683" s="4" t="s">
        <v>229</v>
      </c>
      <c r="G2683" t="s">
        <v>313</v>
      </c>
      <c r="H2683" s="2">
        <f t="shared" si="287"/>
        <v>0.35416666666666669</v>
      </c>
      <c r="I2683" s="2">
        <f t="shared" si="288"/>
        <v>0.2951388888888889</v>
      </c>
      <c r="J2683" t="str">
        <f t="shared" si="289"/>
        <v/>
      </c>
      <c r="K2683" t="s">
        <v>1676</v>
      </c>
      <c r="L2683" t="s">
        <v>1991</v>
      </c>
      <c r="M2683" t="s">
        <v>1997</v>
      </c>
      <c r="N2683">
        <v>4995</v>
      </c>
      <c r="O2683">
        <f t="shared" si="290"/>
        <v>2</v>
      </c>
      <c r="P2683" s="4" t="str">
        <f t="shared" si="291"/>
        <v>1</v>
      </c>
      <c r="Q2683" s="8">
        <f t="shared" si="292"/>
        <v>25</v>
      </c>
      <c r="R2683">
        <f t="shared" si="293"/>
        <v>85</v>
      </c>
    </row>
    <row r="2684" spans="1:18" x14ac:dyDescent="0.3">
      <c r="A2684" t="s">
        <v>13</v>
      </c>
      <c r="B2684" s="7" t="s">
        <v>60</v>
      </c>
      <c r="C2684" t="s">
        <v>69</v>
      </c>
      <c r="D2684" s="10" t="s">
        <v>73</v>
      </c>
      <c r="E2684" t="s">
        <v>82</v>
      </c>
      <c r="F2684" s="4" t="s">
        <v>227</v>
      </c>
      <c r="G2684" t="s">
        <v>641</v>
      </c>
      <c r="H2684" s="2">
        <f t="shared" si="287"/>
        <v>0.82291666666666663</v>
      </c>
      <c r="I2684" s="2">
        <f t="shared" si="288"/>
        <v>0.90972222222222221</v>
      </c>
      <c r="J2684" t="str">
        <f t="shared" si="289"/>
        <v>28 Mar</v>
      </c>
      <c r="K2684" t="s">
        <v>1836</v>
      </c>
      <c r="L2684" t="s">
        <v>1993</v>
      </c>
      <c r="M2684" t="s">
        <v>1997</v>
      </c>
      <c r="N2684">
        <v>7438</v>
      </c>
      <c r="O2684">
        <f t="shared" si="290"/>
        <v>3</v>
      </c>
      <c r="P2684" s="4" t="str">
        <f t="shared" si="291"/>
        <v>21</v>
      </c>
      <c r="Q2684" s="8">
        <f t="shared" si="292"/>
        <v>55</v>
      </c>
      <c r="R2684">
        <f t="shared" si="293"/>
        <v>1315</v>
      </c>
    </row>
    <row r="2685" spans="1:18" x14ac:dyDescent="0.3">
      <c r="A2685" t="s">
        <v>11</v>
      </c>
      <c r="B2685" s="7" t="s">
        <v>39</v>
      </c>
      <c r="C2685" t="s">
        <v>68</v>
      </c>
      <c r="D2685" s="10" t="s">
        <v>67</v>
      </c>
      <c r="E2685" t="s">
        <v>80</v>
      </c>
      <c r="F2685" s="4" t="s">
        <v>315</v>
      </c>
      <c r="G2685" t="s">
        <v>256</v>
      </c>
      <c r="H2685" s="2">
        <f t="shared" si="287"/>
        <v>0.34722222222222221</v>
      </c>
      <c r="I2685" s="2">
        <f t="shared" si="288"/>
        <v>0.22916666666666666</v>
      </c>
      <c r="J2685" t="str">
        <f t="shared" si="289"/>
        <v/>
      </c>
      <c r="K2685" t="s">
        <v>1623</v>
      </c>
      <c r="L2685" t="s">
        <v>1991</v>
      </c>
      <c r="M2685" t="s">
        <v>1996</v>
      </c>
      <c r="N2685">
        <v>4148</v>
      </c>
      <c r="O2685">
        <f t="shared" si="290"/>
        <v>2</v>
      </c>
      <c r="P2685" s="4" t="str">
        <f t="shared" si="291"/>
        <v>2</v>
      </c>
      <c r="Q2685" s="8">
        <f t="shared" si="292"/>
        <v>50</v>
      </c>
      <c r="R2685">
        <f t="shared" si="293"/>
        <v>170</v>
      </c>
    </row>
    <row r="2686" spans="1:18" x14ac:dyDescent="0.3">
      <c r="A2686" t="s">
        <v>11</v>
      </c>
      <c r="B2686" s="7" t="s">
        <v>30</v>
      </c>
      <c r="C2686" t="s">
        <v>70</v>
      </c>
      <c r="D2686" s="10" t="s">
        <v>68</v>
      </c>
      <c r="E2686" t="s">
        <v>84</v>
      </c>
      <c r="F2686" s="4" t="s">
        <v>280</v>
      </c>
      <c r="G2686" t="s">
        <v>372</v>
      </c>
      <c r="H2686" s="2">
        <f t="shared" si="287"/>
        <v>0.71180555555555558</v>
      </c>
      <c r="I2686" s="2">
        <f t="shared" si="288"/>
        <v>0.61458333333333337</v>
      </c>
      <c r="J2686" t="str">
        <f t="shared" si="289"/>
        <v/>
      </c>
      <c r="K2686" t="s">
        <v>1710</v>
      </c>
      <c r="L2686" t="s">
        <v>1991</v>
      </c>
      <c r="M2686" t="s">
        <v>1996</v>
      </c>
      <c r="N2686">
        <v>3597</v>
      </c>
      <c r="O2686">
        <f t="shared" si="290"/>
        <v>2</v>
      </c>
      <c r="P2686" s="4" t="str">
        <f t="shared" si="291"/>
        <v>2</v>
      </c>
      <c r="Q2686" s="8">
        <f t="shared" si="292"/>
        <v>20</v>
      </c>
      <c r="R2686">
        <f t="shared" si="293"/>
        <v>140</v>
      </c>
    </row>
    <row r="2687" spans="1:18" x14ac:dyDescent="0.3">
      <c r="A2687" t="s">
        <v>18</v>
      </c>
      <c r="B2687" s="7" t="s">
        <v>24</v>
      </c>
      <c r="C2687" t="s">
        <v>68</v>
      </c>
      <c r="D2687" s="10" t="s">
        <v>67</v>
      </c>
      <c r="E2687" t="s">
        <v>98</v>
      </c>
      <c r="F2687" s="4" t="s">
        <v>287</v>
      </c>
      <c r="G2687" t="s">
        <v>286</v>
      </c>
      <c r="H2687" s="2">
        <f t="shared" si="287"/>
        <v>0.97916666666666663</v>
      </c>
      <c r="I2687" s="2">
        <f t="shared" si="288"/>
        <v>0.31597222222222221</v>
      </c>
      <c r="J2687" t="str">
        <f t="shared" si="289"/>
        <v/>
      </c>
      <c r="K2687" t="s">
        <v>1785</v>
      </c>
      <c r="L2687" t="s">
        <v>1993</v>
      </c>
      <c r="M2687" t="s">
        <v>1996</v>
      </c>
      <c r="N2687">
        <v>5192</v>
      </c>
      <c r="O2687">
        <f t="shared" si="290"/>
        <v>3</v>
      </c>
      <c r="P2687" s="4" t="str">
        <f t="shared" si="291"/>
        <v>15</v>
      </c>
      <c r="Q2687" s="8">
        <f t="shared" si="292"/>
        <v>55</v>
      </c>
      <c r="R2687">
        <f t="shared" si="293"/>
        <v>955</v>
      </c>
    </row>
    <row r="2688" spans="1:18" x14ac:dyDescent="0.3">
      <c r="A2688" t="s">
        <v>13</v>
      </c>
      <c r="B2688" s="7" t="s">
        <v>49</v>
      </c>
      <c r="C2688" t="s">
        <v>67</v>
      </c>
      <c r="D2688" s="10" t="s">
        <v>72</v>
      </c>
      <c r="E2688" t="s">
        <v>81</v>
      </c>
      <c r="F2688" s="4" t="s">
        <v>210</v>
      </c>
      <c r="G2688" t="s">
        <v>214</v>
      </c>
      <c r="H2688" s="2">
        <f t="shared" si="287"/>
        <v>0.84722222222222221</v>
      </c>
      <c r="I2688" s="2">
        <f t="shared" si="288"/>
        <v>0.33333333333333331</v>
      </c>
      <c r="J2688" t="str">
        <f t="shared" si="289"/>
        <v/>
      </c>
      <c r="K2688" t="s">
        <v>1689</v>
      </c>
      <c r="L2688" t="s">
        <v>1993</v>
      </c>
      <c r="M2688" t="s">
        <v>1996</v>
      </c>
      <c r="N2688">
        <v>16736</v>
      </c>
      <c r="O2688">
        <f t="shared" si="290"/>
        <v>3</v>
      </c>
      <c r="P2688" s="4" t="str">
        <f t="shared" si="291"/>
        <v>12</v>
      </c>
      <c r="Q2688" s="8">
        <f t="shared" si="292"/>
        <v>20</v>
      </c>
      <c r="R2688">
        <f t="shared" si="293"/>
        <v>740</v>
      </c>
    </row>
    <row r="2689" spans="1:18" x14ac:dyDescent="0.3">
      <c r="A2689" t="s">
        <v>15</v>
      </c>
      <c r="B2689" s="7" t="s">
        <v>31</v>
      </c>
      <c r="C2689" t="s">
        <v>69</v>
      </c>
      <c r="D2689" s="10" t="s">
        <v>73</v>
      </c>
      <c r="E2689" t="s">
        <v>82</v>
      </c>
      <c r="F2689" s="4" t="s">
        <v>296</v>
      </c>
      <c r="G2689" t="s">
        <v>352</v>
      </c>
      <c r="H2689" s="2">
        <f t="shared" si="287"/>
        <v>0.875</v>
      </c>
      <c r="I2689" s="2">
        <f t="shared" si="288"/>
        <v>0.54166666666666663</v>
      </c>
      <c r="J2689" t="str">
        <f t="shared" si="289"/>
        <v/>
      </c>
      <c r="K2689" t="s">
        <v>1711</v>
      </c>
      <c r="L2689" t="s">
        <v>1993</v>
      </c>
      <c r="M2689" t="s">
        <v>1996</v>
      </c>
      <c r="N2689">
        <v>7933</v>
      </c>
      <c r="O2689">
        <f t="shared" si="290"/>
        <v>3</v>
      </c>
      <c r="P2689" s="4" t="str">
        <f t="shared" si="291"/>
        <v>8</v>
      </c>
      <c r="Q2689" s="8">
        <f t="shared" si="292"/>
        <v>0</v>
      </c>
      <c r="R2689">
        <f t="shared" si="293"/>
        <v>480</v>
      </c>
    </row>
    <row r="2690" spans="1:18" x14ac:dyDescent="0.3">
      <c r="A2690" t="s">
        <v>12</v>
      </c>
      <c r="B2690" s="7" t="s">
        <v>46</v>
      </c>
      <c r="C2690" t="s">
        <v>69</v>
      </c>
      <c r="D2690" s="10" t="s">
        <v>73</v>
      </c>
      <c r="E2690" t="s">
        <v>82</v>
      </c>
      <c r="F2690" s="4" t="s">
        <v>210</v>
      </c>
      <c r="G2690" t="s">
        <v>297</v>
      </c>
      <c r="H2690" s="2">
        <f t="shared" si="287"/>
        <v>0.80208333333333337</v>
      </c>
      <c r="I2690" s="2">
        <f t="shared" si="288"/>
        <v>0.33333333333333331</v>
      </c>
      <c r="J2690" t="str">
        <f t="shared" si="289"/>
        <v/>
      </c>
      <c r="K2690" t="s">
        <v>1764</v>
      </c>
      <c r="L2690" t="s">
        <v>1993</v>
      </c>
      <c r="M2690" t="s">
        <v>1996</v>
      </c>
      <c r="N2690">
        <v>8879</v>
      </c>
      <c r="O2690">
        <f t="shared" si="290"/>
        <v>3</v>
      </c>
      <c r="P2690" s="4" t="str">
        <f t="shared" si="291"/>
        <v>11</v>
      </c>
      <c r="Q2690" s="8">
        <f t="shared" si="292"/>
        <v>15</v>
      </c>
      <c r="R2690">
        <f t="shared" si="293"/>
        <v>675</v>
      </c>
    </row>
    <row r="2691" spans="1:18" x14ac:dyDescent="0.3">
      <c r="A2691" t="s">
        <v>11</v>
      </c>
      <c r="B2691" s="7" t="s">
        <v>26</v>
      </c>
      <c r="C2691" t="s">
        <v>69</v>
      </c>
      <c r="D2691" s="10" t="s">
        <v>73</v>
      </c>
      <c r="E2691" t="s">
        <v>97</v>
      </c>
      <c r="F2691" s="4" t="s">
        <v>316</v>
      </c>
      <c r="G2691" t="s">
        <v>360</v>
      </c>
      <c r="H2691" s="2">
        <f t="shared" ref="H2691:H2754" si="294">TIMEVALUE(LEFT(G2691,5))</f>
        <v>0.73611111111111116</v>
      </c>
      <c r="I2691" s="2">
        <f t="shared" ref="I2691:I2754" si="295">F2691*1</f>
        <v>0.60069444444444442</v>
      </c>
      <c r="J2691" t="str">
        <f t="shared" ref="J2691:J2754" si="296">IF(LEN(G2691)&gt;5, MID(G2691,7,6), "")</f>
        <v/>
      </c>
      <c r="K2691" t="s">
        <v>1664</v>
      </c>
      <c r="L2691" t="s">
        <v>1991</v>
      </c>
      <c r="M2691" t="s">
        <v>1996</v>
      </c>
      <c r="N2691">
        <v>5000</v>
      </c>
      <c r="O2691">
        <f t="shared" ref="O2691:O2754" si="297">LEN(E2691)-LEN(SUBSTITUTE(E2691,"→",""))+1</f>
        <v>2</v>
      </c>
      <c r="P2691" s="4" t="str">
        <f t="shared" ref="P2691:P2754" si="298">LEFT(K2691, FIND("h", K2691)-1)</f>
        <v>3</v>
      </c>
      <c r="Q2691" s="8">
        <f t="shared" ref="Q2691:Q2754" si="299">IFERROR(VALUE(MID(K2691, FIND("h",K2691)+2, FIND("m",K2691)-FIND("h",K2691)-2)), 0)*1</f>
        <v>15</v>
      </c>
      <c r="R2691">
        <f t="shared" ref="R2691:R2754" si="300">(P2691*60+Q2691)</f>
        <v>195</v>
      </c>
    </row>
    <row r="2692" spans="1:18" x14ac:dyDescent="0.3">
      <c r="A2692" t="s">
        <v>17</v>
      </c>
      <c r="B2692" s="7" t="s">
        <v>41</v>
      </c>
      <c r="C2692" t="s">
        <v>68</v>
      </c>
      <c r="D2692" s="10" t="s">
        <v>67</v>
      </c>
      <c r="E2692" t="s">
        <v>98</v>
      </c>
      <c r="F2692" s="4" t="s">
        <v>299</v>
      </c>
      <c r="G2692" t="s">
        <v>993</v>
      </c>
      <c r="H2692" s="2">
        <f t="shared" si="294"/>
        <v>0.37847222222222221</v>
      </c>
      <c r="I2692" s="2">
        <f t="shared" si="295"/>
        <v>0.70833333333333337</v>
      </c>
      <c r="J2692" t="str">
        <f t="shared" si="296"/>
        <v>07 May</v>
      </c>
      <c r="K2692" t="s">
        <v>1662</v>
      </c>
      <c r="L2692" t="s">
        <v>1993</v>
      </c>
      <c r="M2692" t="s">
        <v>1996</v>
      </c>
      <c r="N2692">
        <v>8137</v>
      </c>
      <c r="O2692">
        <f t="shared" si="297"/>
        <v>3</v>
      </c>
      <c r="P2692" s="4" t="str">
        <f t="shared" si="298"/>
        <v>16</v>
      </c>
      <c r="Q2692" s="8">
        <f t="shared" si="299"/>
        <v>5</v>
      </c>
      <c r="R2692">
        <f t="shared" si="300"/>
        <v>965</v>
      </c>
    </row>
    <row r="2693" spans="1:18" x14ac:dyDescent="0.3">
      <c r="A2693" t="s">
        <v>12</v>
      </c>
      <c r="B2693" s="7" t="s">
        <v>53</v>
      </c>
      <c r="C2693" t="s">
        <v>69</v>
      </c>
      <c r="D2693" s="10" t="s">
        <v>73</v>
      </c>
      <c r="E2693" t="s">
        <v>88</v>
      </c>
      <c r="F2693" s="4" t="s">
        <v>266</v>
      </c>
      <c r="G2693" t="s">
        <v>619</v>
      </c>
      <c r="H2693" s="2">
        <f t="shared" si="294"/>
        <v>0.80208333333333337</v>
      </c>
      <c r="I2693" s="2">
        <f t="shared" si="295"/>
        <v>0.70486111111111116</v>
      </c>
      <c r="J2693" t="str">
        <f t="shared" si="296"/>
        <v>10 Mar</v>
      </c>
      <c r="K2693" t="s">
        <v>1802</v>
      </c>
      <c r="L2693" t="s">
        <v>1992</v>
      </c>
      <c r="M2693" t="s">
        <v>1996</v>
      </c>
      <c r="N2693">
        <v>22096</v>
      </c>
      <c r="O2693">
        <f t="shared" si="297"/>
        <v>4</v>
      </c>
      <c r="P2693" s="4" t="str">
        <f t="shared" si="298"/>
        <v>26</v>
      </c>
      <c r="Q2693" s="8">
        <f t="shared" si="299"/>
        <v>20</v>
      </c>
      <c r="R2693">
        <f t="shared" si="300"/>
        <v>1580</v>
      </c>
    </row>
    <row r="2694" spans="1:18" x14ac:dyDescent="0.3">
      <c r="A2694" t="s">
        <v>14</v>
      </c>
      <c r="B2694" s="7" t="s">
        <v>23</v>
      </c>
      <c r="C2694" t="s">
        <v>67</v>
      </c>
      <c r="D2694" s="10" t="s">
        <v>72</v>
      </c>
      <c r="E2694" t="s">
        <v>75</v>
      </c>
      <c r="F2694" s="4" t="s">
        <v>238</v>
      </c>
      <c r="G2694" t="s">
        <v>357</v>
      </c>
      <c r="H2694" s="2">
        <f t="shared" si="294"/>
        <v>0.3576388888888889</v>
      </c>
      <c r="I2694" s="2">
        <f t="shared" si="295"/>
        <v>0.23958333333333334</v>
      </c>
      <c r="J2694" t="str">
        <f t="shared" si="296"/>
        <v/>
      </c>
      <c r="K2694" t="s">
        <v>1623</v>
      </c>
      <c r="L2694" t="s">
        <v>1991</v>
      </c>
      <c r="M2694" t="s">
        <v>1998</v>
      </c>
      <c r="N2694">
        <v>4273</v>
      </c>
      <c r="O2694">
        <f t="shared" si="297"/>
        <v>2</v>
      </c>
      <c r="P2694" s="4" t="str">
        <f t="shared" si="298"/>
        <v>2</v>
      </c>
      <c r="Q2694" s="8">
        <f t="shared" si="299"/>
        <v>50</v>
      </c>
      <c r="R2694">
        <f t="shared" si="300"/>
        <v>170</v>
      </c>
    </row>
    <row r="2695" spans="1:18" x14ac:dyDescent="0.3">
      <c r="A2695" t="s">
        <v>13</v>
      </c>
      <c r="B2695" s="7" t="s">
        <v>27</v>
      </c>
      <c r="C2695" t="s">
        <v>67</v>
      </c>
      <c r="D2695" s="10" t="s">
        <v>72</v>
      </c>
      <c r="E2695" t="s">
        <v>81</v>
      </c>
      <c r="F2695" s="4" t="s">
        <v>393</v>
      </c>
      <c r="G2695" t="s">
        <v>716</v>
      </c>
      <c r="H2695" s="2">
        <f t="shared" si="294"/>
        <v>3.125E-2</v>
      </c>
      <c r="I2695" s="2">
        <f t="shared" si="295"/>
        <v>0.77777777777777779</v>
      </c>
      <c r="J2695" t="str">
        <f t="shared" si="296"/>
        <v>02 Mar</v>
      </c>
      <c r="K2695" t="s">
        <v>1811</v>
      </c>
      <c r="L2695" t="s">
        <v>1993</v>
      </c>
      <c r="M2695" t="s">
        <v>1996</v>
      </c>
      <c r="N2695">
        <v>35185</v>
      </c>
      <c r="O2695">
        <f t="shared" si="297"/>
        <v>3</v>
      </c>
      <c r="P2695" s="4" t="str">
        <f t="shared" si="298"/>
        <v>6</v>
      </c>
      <c r="Q2695" s="8">
        <f t="shared" si="299"/>
        <v>5</v>
      </c>
      <c r="R2695">
        <f t="shared" si="300"/>
        <v>365</v>
      </c>
    </row>
    <row r="2696" spans="1:18" x14ac:dyDescent="0.3">
      <c r="A2696" t="s">
        <v>11</v>
      </c>
      <c r="B2696" s="7" t="s">
        <v>36</v>
      </c>
      <c r="C2696" t="s">
        <v>68</v>
      </c>
      <c r="D2696" s="10" t="s">
        <v>67</v>
      </c>
      <c r="E2696" t="s">
        <v>112</v>
      </c>
      <c r="F2696" s="4" t="s">
        <v>301</v>
      </c>
      <c r="G2696" t="s">
        <v>439</v>
      </c>
      <c r="H2696" s="2">
        <f t="shared" si="294"/>
        <v>0.96875</v>
      </c>
      <c r="I2696" s="2">
        <f t="shared" si="295"/>
        <v>0.81597222222222221</v>
      </c>
      <c r="J2696" t="str">
        <f t="shared" si="296"/>
        <v/>
      </c>
      <c r="K2696" t="s">
        <v>1789</v>
      </c>
      <c r="L2696" t="s">
        <v>1993</v>
      </c>
      <c r="M2696" t="s">
        <v>1996</v>
      </c>
      <c r="N2696">
        <v>4226</v>
      </c>
      <c r="O2696">
        <f t="shared" si="297"/>
        <v>3</v>
      </c>
      <c r="P2696" s="4" t="str">
        <f t="shared" si="298"/>
        <v>3</v>
      </c>
      <c r="Q2696" s="8">
        <f t="shared" si="299"/>
        <v>40</v>
      </c>
      <c r="R2696">
        <f t="shared" si="300"/>
        <v>220</v>
      </c>
    </row>
    <row r="2697" spans="1:18" x14ac:dyDescent="0.3">
      <c r="A2697" t="s">
        <v>13</v>
      </c>
      <c r="B2697" s="7" t="s">
        <v>24</v>
      </c>
      <c r="C2697" t="s">
        <v>68</v>
      </c>
      <c r="D2697" s="10" t="s">
        <v>67</v>
      </c>
      <c r="E2697" t="s">
        <v>85</v>
      </c>
      <c r="F2697" s="4" t="s">
        <v>262</v>
      </c>
      <c r="G2697" t="s">
        <v>592</v>
      </c>
      <c r="H2697" s="2">
        <f t="shared" si="294"/>
        <v>0.68055555555555558</v>
      </c>
      <c r="I2697" s="2">
        <f t="shared" si="295"/>
        <v>0.35069444444444442</v>
      </c>
      <c r="J2697" t="str">
        <f t="shared" si="296"/>
        <v/>
      </c>
      <c r="K2697" t="s">
        <v>1801</v>
      </c>
      <c r="L2697" t="s">
        <v>1993</v>
      </c>
      <c r="M2697" t="s">
        <v>1997</v>
      </c>
      <c r="N2697">
        <v>10844</v>
      </c>
      <c r="O2697">
        <f t="shared" si="297"/>
        <v>3</v>
      </c>
      <c r="P2697" s="4" t="str">
        <f t="shared" si="298"/>
        <v>7</v>
      </c>
      <c r="Q2697" s="8">
        <f t="shared" si="299"/>
        <v>55</v>
      </c>
      <c r="R2697">
        <f t="shared" si="300"/>
        <v>475</v>
      </c>
    </row>
    <row r="2698" spans="1:18" x14ac:dyDescent="0.3">
      <c r="A2698" t="s">
        <v>11</v>
      </c>
      <c r="B2698" s="7" t="s">
        <v>37</v>
      </c>
      <c r="C2698" t="s">
        <v>71</v>
      </c>
      <c r="D2698" s="10" t="s">
        <v>74</v>
      </c>
      <c r="E2698" t="s">
        <v>102</v>
      </c>
      <c r="F2698" s="4" t="s">
        <v>279</v>
      </c>
      <c r="G2698" t="s">
        <v>405</v>
      </c>
      <c r="H2698" s="2">
        <f t="shared" si="294"/>
        <v>0.5625</v>
      </c>
      <c r="I2698" s="2">
        <f t="shared" si="295"/>
        <v>0.5</v>
      </c>
      <c r="J2698" t="str">
        <f t="shared" si="296"/>
        <v/>
      </c>
      <c r="K2698" t="s">
        <v>1675</v>
      </c>
      <c r="L2698" t="s">
        <v>1991</v>
      </c>
      <c r="M2698" t="s">
        <v>1996</v>
      </c>
      <c r="N2698">
        <v>2754</v>
      </c>
      <c r="O2698">
        <f t="shared" si="297"/>
        <v>2</v>
      </c>
      <c r="P2698" s="4" t="str">
        <f t="shared" si="298"/>
        <v>1</v>
      </c>
      <c r="Q2698" s="8">
        <f t="shared" si="299"/>
        <v>30</v>
      </c>
      <c r="R2698">
        <f t="shared" si="300"/>
        <v>90</v>
      </c>
    </row>
    <row r="2699" spans="1:18" x14ac:dyDescent="0.3">
      <c r="A2699" t="s">
        <v>11</v>
      </c>
      <c r="B2699" s="7" t="s">
        <v>54</v>
      </c>
      <c r="C2699" t="s">
        <v>68</v>
      </c>
      <c r="D2699" s="10" t="s">
        <v>67</v>
      </c>
      <c r="E2699" t="s">
        <v>168</v>
      </c>
      <c r="F2699" s="4" t="s">
        <v>384</v>
      </c>
      <c r="G2699" t="s">
        <v>994</v>
      </c>
      <c r="H2699" s="2">
        <f t="shared" si="294"/>
        <v>0.67013888888888884</v>
      </c>
      <c r="I2699" s="2">
        <f t="shared" si="295"/>
        <v>0.4375</v>
      </c>
      <c r="J2699" t="str">
        <f t="shared" si="296"/>
        <v/>
      </c>
      <c r="K2699" t="s">
        <v>1781</v>
      </c>
      <c r="L2699" t="s">
        <v>1993</v>
      </c>
      <c r="M2699" t="s">
        <v>1996</v>
      </c>
      <c r="N2699">
        <v>6301</v>
      </c>
      <c r="O2699">
        <f t="shared" si="297"/>
        <v>3</v>
      </c>
      <c r="P2699" s="4" t="str">
        <f t="shared" si="298"/>
        <v>5</v>
      </c>
      <c r="Q2699" s="8">
        <f t="shared" si="299"/>
        <v>35</v>
      </c>
      <c r="R2699">
        <f t="shared" si="300"/>
        <v>335</v>
      </c>
    </row>
    <row r="2700" spans="1:18" x14ac:dyDescent="0.3">
      <c r="A2700" t="s">
        <v>12</v>
      </c>
      <c r="B2700" s="7" t="s">
        <v>46</v>
      </c>
      <c r="C2700" t="s">
        <v>68</v>
      </c>
      <c r="D2700" s="10" t="s">
        <v>67</v>
      </c>
      <c r="E2700" t="s">
        <v>121</v>
      </c>
      <c r="F2700" s="4" t="s">
        <v>205</v>
      </c>
      <c r="G2700" t="s">
        <v>995</v>
      </c>
      <c r="H2700" s="2">
        <f t="shared" si="294"/>
        <v>0.57291666666666663</v>
      </c>
      <c r="I2700" s="2">
        <f t="shared" si="295"/>
        <v>0.3923611111111111</v>
      </c>
      <c r="J2700" t="str">
        <f t="shared" si="296"/>
        <v>19 May</v>
      </c>
      <c r="K2700" t="s">
        <v>1787</v>
      </c>
      <c r="L2700" t="s">
        <v>1992</v>
      </c>
      <c r="M2700" t="s">
        <v>1996</v>
      </c>
      <c r="N2700">
        <v>13222</v>
      </c>
      <c r="O2700">
        <f t="shared" si="297"/>
        <v>4</v>
      </c>
      <c r="P2700" s="4" t="str">
        <f t="shared" si="298"/>
        <v>28</v>
      </c>
      <c r="Q2700" s="8">
        <f t="shared" si="299"/>
        <v>20</v>
      </c>
      <c r="R2700">
        <f t="shared" si="300"/>
        <v>1700</v>
      </c>
    </row>
    <row r="2701" spans="1:18" x14ac:dyDescent="0.3">
      <c r="A2701" t="s">
        <v>13</v>
      </c>
      <c r="B2701" s="7" t="s">
        <v>48</v>
      </c>
      <c r="C2701" t="s">
        <v>69</v>
      </c>
      <c r="D2701" s="10" t="s">
        <v>73</v>
      </c>
      <c r="E2701" t="s">
        <v>82</v>
      </c>
      <c r="F2701" s="4" t="s">
        <v>255</v>
      </c>
      <c r="G2701" t="s">
        <v>709</v>
      </c>
      <c r="H2701" s="2">
        <f t="shared" si="294"/>
        <v>0.52430555555555558</v>
      </c>
      <c r="I2701" s="2">
        <f t="shared" si="295"/>
        <v>0.72916666666666663</v>
      </c>
      <c r="J2701" t="str">
        <f t="shared" si="296"/>
        <v>22 May</v>
      </c>
      <c r="K2701" t="s">
        <v>1681</v>
      </c>
      <c r="L2701" t="s">
        <v>1993</v>
      </c>
      <c r="M2701" t="s">
        <v>1997</v>
      </c>
      <c r="N2701">
        <v>12898</v>
      </c>
      <c r="O2701">
        <f t="shared" si="297"/>
        <v>3</v>
      </c>
      <c r="P2701" s="4" t="str">
        <f t="shared" si="298"/>
        <v>19</v>
      </c>
      <c r="Q2701" s="8">
        <f t="shared" si="299"/>
        <v>5</v>
      </c>
      <c r="R2701">
        <f t="shared" si="300"/>
        <v>1145</v>
      </c>
    </row>
    <row r="2702" spans="1:18" x14ac:dyDescent="0.3">
      <c r="A2702" t="s">
        <v>12</v>
      </c>
      <c r="B2702" s="7" t="s">
        <v>29</v>
      </c>
      <c r="C2702" t="s">
        <v>67</v>
      </c>
      <c r="D2702" s="10" t="s">
        <v>72</v>
      </c>
      <c r="E2702" t="s">
        <v>81</v>
      </c>
      <c r="F2702" s="4" t="s">
        <v>235</v>
      </c>
      <c r="G2702" t="s">
        <v>305</v>
      </c>
      <c r="H2702" s="2">
        <f t="shared" si="294"/>
        <v>0.85763888888888884</v>
      </c>
      <c r="I2702" s="2">
        <f t="shared" si="295"/>
        <v>0.28125</v>
      </c>
      <c r="J2702" t="str">
        <f t="shared" si="296"/>
        <v/>
      </c>
      <c r="K2702" t="s">
        <v>1819</v>
      </c>
      <c r="L2702" t="s">
        <v>1993</v>
      </c>
      <c r="M2702" t="s">
        <v>1996</v>
      </c>
      <c r="N2702">
        <v>12127</v>
      </c>
      <c r="O2702">
        <f t="shared" si="297"/>
        <v>3</v>
      </c>
      <c r="P2702" s="4" t="str">
        <f t="shared" si="298"/>
        <v>13</v>
      </c>
      <c r="Q2702" s="8">
        <f t="shared" si="299"/>
        <v>50</v>
      </c>
      <c r="R2702">
        <f t="shared" si="300"/>
        <v>830</v>
      </c>
    </row>
    <row r="2703" spans="1:18" x14ac:dyDescent="0.3">
      <c r="A2703" t="s">
        <v>13</v>
      </c>
      <c r="B2703" s="7" t="s">
        <v>48</v>
      </c>
      <c r="C2703" t="s">
        <v>68</v>
      </c>
      <c r="D2703" s="10" t="s">
        <v>67</v>
      </c>
      <c r="E2703" t="s">
        <v>98</v>
      </c>
      <c r="F2703" s="4" t="s">
        <v>263</v>
      </c>
      <c r="G2703" t="s">
        <v>996</v>
      </c>
      <c r="H2703" s="2">
        <f t="shared" si="294"/>
        <v>0.92013888888888884</v>
      </c>
      <c r="I2703" s="2">
        <f t="shared" si="295"/>
        <v>0.85069444444444442</v>
      </c>
      <c r="J2703" t="str">
        <f t="shared" si="296"/>
        <v>22 May</v>
      </c>
      <c r="K2703" t="s">
        <v>1756</v>
      </c>
      <c r="L2703" t="s">
        <v>1993</v>
      </c>
      <c r="M2703" t="s">
        <v>1996</v>
      </c>
      <c r="N2703">
        <v>13067</v>
      </c>
      <c r="O2703">
        <f t="shared" si="297"/>
        <v>3</v>
      </c>
      <c r="P2703" s="4" t="str">
        <f t="shared" si="298"/>
        <v>25</v>
      </c>
      <c r="Q2703" s="8">
        <f t="shared" si="299"/>
        <v>40</v>
      </c>
      <c r="R2703">
        <f t="shared" si="300"/>
        <v>1540</v>
      </c>
    </row>
    <row r="2704" spans="1:18" x14ac:dyDescent="0.3">
      <c r="A2704" t="s">
        <v>12</v>
      </c>
      <c r="B2704" s="7" t="s">
        <v>57</v>
      </c>
      <c r="C2704" t="s">
        <v>68</v>
      </c>
      <c r="D2704" s="10" t="s">
        <v>67</v>
      </c>
      <c r="E2704" t="s">
        <v>92</v>
      </c>
      <c r="F2704" s="4" t="s">
        <v>354</v>
      </c>
      <c r="G2704" t="s">
        <v>997</v>
      </c>
      <c r="H2704" s="2">
        <f t="shared" si="294"/>
        <v>0.85069444444444442</v>
      </c>
      <c r="I2704" s="2">
        <f t="shared" si="295"/>
        <v>0.69791666666666663</v>
      </c>
      <c r="J2704" t="str">
        <f t="shared" si="296"/>
        <v>02 Apr</v>
      </c>
      <c r="K2704" t="s">
        <v>1910</v>
      </c>
      <c r="L2704" t="s">
        <v>1992</v>
      </c>
      <c r="M2704" t="s">
        <v>1996</v>
      </c>
      <c r="N2704">
        <v>9920</v>
      </c>
      <c r="O2704">
        <f t="shared" si="297"/>
        <v>4</v>
      </c>
      <c r="P2704" s="4" t="str">
        <f t="shared" si="298"/>
        <v>27</v>
      </c>
      <c r="Q2704" s="8">
        <f t="shared" si="299"/>
        <v>40</v>
      </c>
      <c r="R2704">
        <f t="shared" si="300"/>
        <v>1660</v>
      </c>
    </row>
    <row r="2705" spans="1:18" x14ac:dyDescent="0.3">
      <c r="A2705" t="s">
        <v>16</v>
      </c>
      <c r="B2705" s="7" t="s">
        <v>57</v>
      </c>
      <c r="C2705" t="s">
        <v>67</v>
      </c>
      <c r="D2705" s="10" t="s">
        <v>69</v>
      </c>
      <c r="E2705" t="s">
        <v>75</v>
      </c>
      <c r="F2705" s="4" t="s">
        <v>348</v>
      </c>
      <c r="G2705" t="s">
        <v>580</v>
      </c>
      <c r="H2705" s="2">
        <f t="shared" si="294"/>
        <v>0.44444444444444442</v>
      </c>
      <c r="I2705" s="2">
        <f t="shared" si="295"/>
        <v>0.32291666666666669</v>
      </c>
      <c r="J2705" t="str">
        <f t="shared" si="296"/>
        <v/>
      </c>
      <c r="K2705" t="s">
        <v>1644</v>
      </c>
      <c r="L2705" t="s">
        <v>1991</v>
      </c>
      <c r="M2705" t="s">
        <v>1996</v>
      </c>
      <c r="N2705">
        <v>4239</v>
      </c>
      <c r="O2705">
        <f t="shared" si="297"/>
        <v>2</v>
      </c>
      <c r="P2705" s="4" t="str">
        <f t="shared" si="298"/>
        <v>2</v>
      </c>
      <c r="Q2705" s="8">
        <f t="shared" si="299"/>
        <v>55</v>
      </c>
      <c r="R2705">
        <f t="shared" si="300"/>
        <v>175</v>
      </c>
    </row>
    <row r="2706" spans="1:18" x14ac:dyDescent="0.3">
      <c r="A2706" t="s">
        <v>13</v>
      </c>
      <c r="B2706" s="7" t="s">
        <v>54</v>
      </c>
      <c r="C2706" t="s">
        <v>69</v>
      </c>
      <c r="D2706" s="10" t="s">
        <v>73</v>
      </c>
      <c r="E2706" t="s">
        <v>82</v>
      </c>
      <c r="F2706" s="4" t="s">
        <v>227</v>
      </c>
      <c r="G2706" t="s">
        <v>829</v>
      </c>
      <c r="H2706" s="2">
        <f t="shared" si="294"/>
        <v>0.79166666666666663</v>
      </c>
      <c r="I2706" s="2">
        <f t="shared" si="295"/>
        <v>0.90972222222222221</v>
      </c>
      <c r="J2706" t="str">
        <f t="shared" si="296"/>
        <v>07 Jun</v>
      </c>
      <c r="K2706" t="s">
        <v>1838</v>
      </c>
      <c r="L2706" t="s">
        <v>1993</v>
      </c>
      <c r="M2706" t="s">
        <v>1996</v>
      </c>
      <c r="N2706">
        <v>14714</v>
      </c>
      <c r="O2706">
        <f t="shared" si="297"/>
        <v>3</v>
      </c>
      <c r="P2706" s="4" t="str">
        <f t="shared" si="298"/>
        <v>21</v>
      </c>
      <c r="Q2706" s="8">
        <f t="shared" si="299"/>
        <v>10</v>
      </c>
      <c r="R2706">
        <f t="shared" si="300"/>
        <v>1270</v>
      </c>
    </row>
    <row r="2707" spans="1:18" x14ac:dyDescent="0.3">
      <c r="A2707" t="s">
        <v>11</v>
      </c>
      <c r="B2707" s="7" t="s">
        <v>41</v>
      </c>
      <c r="C2707" t="s">
        <v>68</v>
      </c>
      <c r="D2707" s="10" t="s">
        <v>67</v>
      </c>
      <c r="E2707" t="s">
        <v>78</v>
      </c>
      <c r="F2707" s="4" t="s">
        <v>206</v>
      </c>
      <c r="G2707" t="s">
        <v>286</v>
      </c>
      <c r="H2707" s="2">
        <f t="shared" si="294"/>
        <v>0.97916666666666663</v>
      </c>
      <c r="I2707" s="2">
        <f t="shared" si="295"/>
        <v>0.75347222222222221</v>
      </c>
      <c r="J2707" t="str">
        <f t="shared" si="296"/>
        <v/>
      </c>
      <c r="K2707" t="s">
        <v>1626</v>
      </c>
      <c r="L2707" t="s">
        <v>1993</v>
      </c>
      <c r="M2707" t="s">
        <v>1996</v>
      </c>
      <c r="N2707">
        <v>6218</v>
      </c>
      <c r="O2707">
        <f t="shared" si="297"/>
        <v>3</v>
      </c>
      <c r="P2707" s="4" t="str">
        <f t="shared" si="298"/>
        <v>5</v>
      </c>
      <c r="Q2707" s="8">
        <f t="shared" si="299"/>
        <v>25</v>
      </c>
      <c r="R2707">
        <f t="shared" si="300"/>
        <v>325</v>
      </c>
    </row>
    <row r="2708" spans="1:18" x14ac:dyDescent="0.3">
      <c r="A2708" t="s">
        <v>11</v>
      </c>
      <c r="B2708" s="7" t="s">
        <v>64</v>
      </c>
      <c r="C2708" t="s">
        <v>70</v>
      </c>
      <c r="D2708" s="10" t="s">
        <v>68</v>
      </c>
      <c r="E2708" t="s">
        <v>84</v>
      </c>
      <c r="F2708" s="4" t="s">
        <v>268</v>
      </c>
      <c r="G2708" t="s">
        <v>287</v>
      </c>
      <c r="H2708" s="2">
        <f t="shared" si="294"/>
        <v>0.31597222222222221</v>
      </c>
      <c r="I2708" s="2">
        <f t="shared" si="295"/>
        <v>0.21875</v>
      </c>
      <c r="J2708" t="str">
        <f t="shared" si="296"/>
        <v/>
      </c>
      <c r="K2708" t="s">
        <v>1710</v>
      </c>
      <c r="L2708" t="s">
        <v>1991</v>
      </c>
      <c r="M2708" t="s">
        <v>1996</v>
      </c>
      <c r="N2708">
        <v>7295</v>
      </c>
      <c r="O2708">
        <f t="shared" si="297"/>
        <v>2</v>
      </c>
      <c r="P2708" s="4" t="str">
        <f t="shared" si="298"/>
        <v>2</v>
      </c>
      <c r="Q2708" s="8">
        <f t="shared" si="299"/>
        <v>20</v>
      </c>
      <c r="R2708">
        <f t="shared" si="300"/>
        <v>140</v>
      </c>
    </row>
    <row r="2709" spans="1:18" x14ac:dyDescent="0.3">
      <c r="A2709" t="s">
        <v>15</v>
      </c>
      <c r="B2709" s="7" t="s">
        <v>25</v>
      </c>
      <c r="C2709" t="s">
        <v>69</v>
      </c>
      <c r="D2709" s="10" t="s">
        <v>73</v>
      </c>
      <c r="E2709" t="s">
        <v>82</v>
      </c>
      <c r="F2709" s="4" t="s">
        <v>356</v>
      </c>
      <c r="G2709" t="s">
        <v>282</v>
      </c>
      <c r="H2709" s="2">
        <f t="shared" si="294"/>
        <v>0.47916666666666669</v>
      </c>
      <c r="I2709" s="2">
        <f t="shared" si="295"/>
        <v>0.15972222222222221</v>
      </c>
      <c r="J2709" t="str">
        <f t="shared" si="296"/>
        <v/>
      </c>
      <c r="K2709" t="s">
        <v>1768</v>
      </c>
      <c r="L2709" t="s">
        <v>1993</v>
      </c>
      <c r="M2709" t="s">
        <v>1996</v>
      </c>
      <c r="N2709">
        <v>7408</v>
      </c>
      <c r="O2709">
        <f t="shared" si="297"/>
        <v>3</v>
      </c>
      <c r="P2709" s="4" t="str">
        <f t="shared" si="298"/>
        <v>7</v>
      </c>
      <c r="Q2709" s="8">
        <f t="shared" si="299"/>
        <v>40</v>
      </c>
      <c r="R2709">
        <f t="shared" si="300"/>
        <v>460</v>
      </c>
    </row>
    <row r="2710" spans="1:18" x14ac:dyDescent="0.3">
      <c r="A2710" t="s">
        <v>13</v>
      </c>
      <c r="B2710" s="7" t="s">
        <v>25</v>
      </c>
      <c r="C2710" t="s">
        <v>68</v>
      </c>
      <c r="D2710" s="10" t="s">
        <v>67</v>
      </c>
      <c r="E2710" t="s">
        <v>98</v>
      </c>
      <c r="F2710" s="4" t="s">
        <v>242</v>
      </c>
      <c r="G2710" t="s">
        <v>365</v>
      </c>
      <c r="H2710" s="2">
        <f t="shared" si="294"/>
        <v>0.75</v>
      </c>
      <c r="I2710" s="2">
        <f t="shared" si="295"/>
        <v>0.39930555555555558</v>
      </c>
      <c r="J2710" t="str">
        <f t="shared" si="296"/>
        <v/>
      </c>
      <c r="K2710" t="s">
        <v>1723</v>
      </c>
      <c r="L2710" t="s">
        <v>1993</v>
      </c>
      <c r="M2710" t="s">
        <v>1997</v>
      </c>
      <c r="N2710">
        <v>13994</v>
      </c>
      <c r="O2710">
        <f t="shared" si="297"/>
        <v>3</v>
      </c>
      <c r="P2710" s="4" t="str">
        <f t="shared" si="298"/>
        <v>8</v>
      </c>
      <c r="Q2710" s="8">
        <f t="shared" si="299"/>
        <v>25</v>
      </c>
      <c r="R2710">
        <f t="shared" si="300"/>
        <v>505</v>
      </c>
    </row>
    <row r="2711" spans="1:18" x14ac:dyDescent="0.3">
      <c r="A2711" t="s">
        <v>11</v>
      </c>
      <c r="B2711" s="7" t="s">
        <v>42</v>
      </c>
      <c r="C2711" t="s">
        <v>68</v>
      </c>
      <c r="D2711" s="10" t="s">
        <v>67</v>
      </c>
      <c r="E2711" t="s">
        <v>80</v>
      </c>
      <c r="F2711" s="4" t="s">
        <v>316</v>
      </c>
      <c r="G2711" t="s">
        <v>266</v>
      </c>
      <c r="H2711" s="2">
        <f t="shared" si="294"/>
        <v>0.70486111111111116</v>
      </c>
      <c r="I2711" s="2">
        <f t="shared" si="295"/>
        <v>0.60069444444444442</v>
      </c>
      <c r="J2711" t="str">
        <f t="shared" si="296"/>
        <v/>
      </c>
      <c r="K2711" t="s">
        <v>1654</v>
      </c>
      <c r="L2711" t="s">
        <v>1991</v>
      </c>
      <c r="M2711" t="s">
        <v>1996</v>
      </c>
      <c r="N2711">
        <v>5224</v>
      </c>
      <c r="O2711">
        <f t="shared" si="297"/>
        <v>2</v>
      </c>
      <c r="P2711" s="4" t="str">
        <f t="shared" si="298"/>
        <v>2</v>
      </c>
      <c r="Q2711" s="8">
        <f t="shared" si="299"/>
        <v>30</v>
      </c>
      <c r="R2711">
        <f t="shared" si="300"/>
        <v>150</v>
      </c>
    </row>
    <row r="2712" spans="1:18" x14ac:dyDescent="0.3">
      <c r="A2712" t="s">
        <v>14</v>
      </c>
      <c r="B2712" s="7" t="s">
        <v>53</v>
      </c>
      <c r="C2712" t="s">
        <v>71</v>
      </c>
      <c r="D2712" s="10" t="s">
        <v>74</v>
      </c>
      <c r="E2712" t="s">
        <v>102</v>
      </c>
      <c r="F2712" s="4" t="s">
        <v>238</v>
      </c>
      <c r="G2712" t="s">
        <v>229</v>
      </c>
      <c r="H2712" s="2">
        <f t="shared" si="294"/>
        <v>0.2951388888888889</v>
      </c>
      <c r="I2712" s="2">
        <f t="shared" si="295"/>
        <v>0.23958333333333334</v>
      </c>
      <c r="J2712" t="str">
        <f t="shared" si="296"/>
        <v/>
      </c>
      <c r="K2712" t="s">
        <v>1762</v>
      </c>
      <c r="L2712" t="s">
        <v>1991</v>
      </c>
      <c r="M2712" t="s">
        <v>1996</v>
      </c>
      <c r="N2712">
        <v>4391</v>
      </c>
      <c r="O2712">
        <f t="shared" si="297"/>
        <v>2</v>
      </c>
      <c r="P2712" s="4" t="str">
        <f t="shared" si="298"/>
        <v>1</v>
      </c>
      <c r="Q2712" s="8">
        <f t="shared" si="299"/>
        <v>20</v>
      </c>
      <c r="R2712">
        <f t="shared" si="300"/>
        <v>80</v>
      </c>
    </row>
    <row r="2713" spans="1:18" x14ac:dyDescent="0.3">
      <c r="A2713" t="s">
        <v>12</v>
      </c>
      <c r="B2713" s="7" t="s">
        <v>46</v>
      </c>
      <c r="C2713" t="s">
        <v>68</v>
      </c>
      <c r="D2713" s="10" t="s">
        <v>67</v>
      </c>
      <c r="E2713" t="s">
        <v>126</v>
      </c>
      <c r="F2713" s="4" t="s">
        <v>300</v>
      </c>
      <c r="G2713" t="s">
        <v>998</v>
      </c>
      <c r="H2713" s="2">
        <f t="shared" si="294"/>
        <v>0.22569444444444445</v>
      </c>
      <c r="I2713" s="2">
        <f t="shared" si="295"/>
        <v>0.41666666666666669</v>
      </c>
      <c r="J2713" t="str">
        <f t="shared" si="296"/>
        <v>19 May</v>
      </c>
      <c r="K2713" t="s">
        <v>1749</v>
      </c>
      <c r="L2713" t="s">
        <v>1992</v>
      </c>
      <c r="M2713" t="s">
        <v>1996</v>
      </c>
      <c r="N2713">
        <v>14109</v>
      </c>
      <c r="O2713">
        <f t="shared" si="297"/>
        <v>4</v>
      </c>
      <c r="P2713" s="4" t="str">
        <f t="shared" si="298"/>
        <v>19</v>
      </c>
      <c r="Q2713" s="8">
        <f t="shared" si="299"/>
        <v>25</v>
      </c>
      <c r="R2713">
        <f t="shared" si="300"/>
        <v>1165</v>
      </c>
    </row>
    <row r="2714" spans="1:18" x14ac:dyDescent="0.3">
      <c r="A2714" t="s">
        <v>14</v>
      </c>
      <c r="B2714" s="7" t="s">
        <v>66</v>
      </c>
      <c r="C2714" t="s">
        <v>67</v>
      </c>
      <c r="D2714" s="10" t="s">
        <v>69</v>
      </c>
      <c r="E2714" t="s">
        <v>75</v>
      </c>
      <c r="F2714" s="4" t="s">
        <v>329</v>
      </c>
      <c r="G2714" t="s">
        <v>389</v>
      </c>
      <c r="H2714" s="2">
        <f t="shared" si="294"/>
        <v>0.51388888888888884</v>
      </c>
      <c r="I2714" s="2">
        <f t="shared" si="295"/>
        <v>0.39583333333333331</v>
      </c>
      <c r="J2714" t="str">
        <f t="shared" si="296"/>
        <v/>
      </c>
      <c r="K2714" t="s">
        <v>1623</v>
      </c>
      <c r="L2714" t="s">
        <v>1991</v>
      </c>
      <c r="M2714" t="s">
        <v>1998</v>
      </c>
      <c r="N2714">
        <v>4885</v>
      </c>
      <c r="O2714">
        <f t="shared" si="297"/>
        <v>2</v>
      </c>
      <c r="P2714" s="4" t="str">
        <f t="shared" si="298"/>
        <v>2</v>
      </c>
      <c r="Q2714" s="8">
        <f t="shared" si="299"/>
        <v>50</v>
      </c>
      <c r="R2714">
        <f t="shared" si="300"/>
        <v>170</v>
      </c>
    </row>
    <row r="2715" spans="1:18" x14ac:dyDescent="0.3">
      <c r="A2715" t="s">
        <v>13</v>
      </c>
      <c r="B2715" s="7" t="s">
        <v>31</v>
      </c>
      <c r="C2715" t="s">
        <v>67</v>
      </c>
      <c r="D2715" s="10" t="s">
        <v>69</v>
      </c>
      <c r="E2715" t="s">
        <v>75</v>
      </c>
      <c r="F2715" s="4" t="s">
        <v>256</v>
      </c>
      <c r="G2715" t="s">
        <v>422</v>
      </c>
      <c r="H2715" s="2">
        <f t="shared" si="294"/>
        <v>0.47222222222222221</v>
      </c>
      <c r="I2715" s="2">
        <f t="shared" si="295"/>
        <v>0.34722222222222221</v>
      </c>
      <c r="J2715" t="str">
        <f t="shared" si="296"/>
        <v/>
      </c>
      <c r="K2715" t="s">
        <v>1666</v>
      </c>
      <c r="L2715" t="s">
        <v>1991</v>
      </c>
      <c r="M2715" t="s">
        <v>1996</v>
      </c>
      <c r="N2715">
        <v>8016</v>
      </c>
      <c r="O2715">
        <f t="shared" si="297"/>
        <v>2</v>
      </c>
      <c r="P2715" s="4" t="str">
        <f t="shared" si="298"/>
        <v>3</v>
      </c>
      <c r="Q2715" s="8">
        <f t="shared" si="299"/>
        <v>0</v>
      </c>
      <c r="R2715">
        <f t="shared" si="300"/>
        <v>180</v>
      </c>
    </row>
    <row r="2716" spans="1:18" x14ac:dyDescent="0.3">
      <c r="A2716" t="s">
        <v>15</v>
      </c>
      <c r="B2716" s="7" t="s">
        <v>28</v>
      </c>
      <c r="C2716" t="s">
        <v>69</v>
      </c>
      <c r="D2716" s="10" t="s">
        <v>73</v>
      </c>
      <c r="E2716" t="s">
        <v>82</v>
      </c>
      <c r="F2716" s="4" t="s">
        <v>285</v>
      </c>
      <c r="G2716" t="s">
        <v>438</v>
      </c>
      <c r="H2716" s="2">
        <f t="shared" si="294"/>
        <v>0.52430555555555558</v>
      </c>
      <c r="I2716" s="2">
        <f t="shared" si="295"/>
        <v>0.25</v>
      </c>
      <c r="J2716" t="str">
        <f t="shared" si="296"/>
        <v/>
      </c>
      <c r="K2716" t="s">
        <v>1827</v>
      </c>
      <c r="L2716" t="s">
        <v>1993</v>
      </c>
      <c r="M2716" t="s">
        <v>1996</v>
      </c>
      <c r="N2716">
        <v>12524</v>
      </c>
      <c r="O2716">
        <f t="shared" si="297"/>
        <v>3</v>
      </c>
      <c r="P2716" s="4" t="str">
        <f t="shared" si="298"/>
        <v>6</v>
      </c>
      <c r="Q2716" s="8">
        <f t="shared" si="299"/>
        <v>35</v>
      </c>
      <c r="R2716">
        <f t="shared" si="300"/>
        <v>395</v>
      </c>
    </row>
    <row r="2717" spans="1:18" x14ac:dyDescent="0.3">
      <c r="A2717" t="s">
        <v>13</v>
      </c>
      <c r="B2717" s="7" t="s">
        <v>60</v>
      </c>
      <c r="C2717" t="s">
        <v>69</v>
      </c>
      <c r="D2717" s="10" t="s">
        <v>73</v>
      </c>
      <c r="E2717" t="s">
        <v>82</v>
      </c>
      <c r="F2717" s="4" t="s">
        <v>265</v>
      </c>
      <c r="G2717" t="s">
        <v>469</v>
      </c>
      <c r="H2717" s="2">
        <f t="shared" si="294"/>
        <v>0.78472222222222221</v>
      </c>
      <c r="I2717" s="2">
        <f t="shared" si="295"/>
        <v>9.375E-2</v>
      </c>
      <c r="J2717" t="str">
        <f t="shared" si="296"/>
        <v/>
      </c>
      <c r="K2717" t="s">
        <v>1693</v>
      </c>
      <c r="L2717" t="s">
        <v>1993</v>
      </c>
      <c r="M2717" t="s">
        <v>1997</v>
      </c>
      <c r="N2717">
        <v>6017</v>
      </c>
      <c r="O2717">
        <f t="shared" si="297"/>
        <v>3</v>
      </c>
      <c r="P2717" s="4" t="str">
        <f t="shared" si="298"/>
        <v>16</v>
      </c>
      <c r="Q2717" s="8">
        <f t="shared" si="299"/>
        <v>35</v>
      </c>
      <c r="R2717">
        <f t="shared" si="300"/>
        <v>995</v>
      </c>
    </row>
    <row r="2718" spans="1:18" x14ac:dyDescent="0.3">
      <c r="A2718" t="s">
        <v>12</v>
      </c>
      <c r="B2718" s="7" t="s">
        <v>33</v>
      </c>
      <c r="C2718" t="s">
        <v>69</v>
      </c>
      <c r="D2718" s="10" t="s">
        <v>73</v>
      </c>
      <c r="E2718" t="s">
        <v>109</v>
      </c>
      <c r="F2718" s="4" t="s">
        <v>224</v>
      </c>
      <c r="G2718" t="s">
        <v>470</v>
      </c>
      <c r="H2718" s="2">
        <f t="shared" si="294"/>
        <v>0.80208333333333337</v>
      </c>
      <c r="I2718" s="2">
        <f t="shared" si="295"/>
        <v>0.91666666666666663</v>
      </c>
      <c r="J2718" t="str">
        <f t="shared" si="296"/>
        <v>10 May</v>
      </c>
      <c r="K2718" t="s">
        <v>1717</v>
      </c>
      <c r="L2718" t="s">
        <v>1992</v>
      </c>
      <c r="M2718" t="s">
        <v>1996</v>
      </c>
      <c r="N2718">
        <v>10441</v>
      </c>
      <c r="O2718">
        <f t="shared" si="297"/>
        <v>4</v>
      </c>
      <c r="P2718" s="4" t="str">
        <f t="shared" si="298"/>
        <v>21</v>
      </c>
      <c r="Q2718" s="8">
        <f t="shared" si="299"/>
        <v>15</v>
      </c>
      <c r="R2718">
        <f t="shared" si="300"/>
        <v>1275</v>
      </c>
    </row>
    <row r="2719" spans="1:18" x14ac:dyDescent="0.3">
      <c r="A2719" t="s">
        <v>14</v>
      </c>
      <c r="B2719" s="7" t="s">
        <v>57</v>
      </c>
      <c r="C2719" t="s">
        <v>67</v>
      </c>
      <c r="D2719" s="10" t="s">
        <v>69</v>
      </c>
      <c r="E2719" t="s">
        <v>75</v>
      </c>
      <c r="F2719" s="4" t="s">
        <v>216</v>
      </c>
      <c r="G2719" t="s">
        <v>999</v>
      </c>
      <c r="H2719" s="2">
        <f t="shared" si="294"/>
        <v>3.472222222222222E-3</v>
      </c>
      <c r="I2719" s="2">
        <f t="shared" si="295"/>
        <v>0.88194444444444442</v>
      </c>
      <c r="J2719" t="str">
        <f t="shared" si="296"/>
        <v>02 Apr</v>
      </c>
      <c r="K2719" t="s">
        <v>1644</v>
      </c>
      <c r="L2719" t="s">
        <v>1991</v>
      </c>
      <c r="M2719" t="s">
        <v>1996</v>
      </c>
      <c r="N2719">
        <v>3625</v>
      </c>
      <c r="O2719">
        <f t="shared" si="297"/>
        <v>2</v>
      </c>
      <c r="P2719" s="4" t="str">
        <f t="shared" si="298"/>
        <v>2</v>
      </c>
      <c r="Q2719" s="8">
        <f t="shared" si="299"/>
        <v>55</v>
      </c>
      <c r="R2719">
        <f t="shared" si="300"/>
        <v>175</v>
      </c>
    </row>
    <row r="2720" spans="1:18" x14ac:dyDescent="0.3">
      <c r="A2720" t="s">
        <v>12</v>
      </c>
      <c r="B2720" s="7" t="s">
        <v>53</v>
      </c>
      <c r="C2720" t="s">
        <v>69</v>
      </c>
      <c r="D2720" s="10" t="s">
        <v>73</v>
      </c>
      <c r="E2720" t="s">
        <v>124</v>
      </c>
      <c r="F2720" s="4" t="s">
        <v>268</v>
      </c>
      <c r="G2720" t="s">
        <v>619</v>
      </c>
      <c r="H2720" s="2">
        <f t="shared" si="294"/>
        <v>0.80208333333333337</v>
      </c>
      <c r="I2720" s="2">
        <f t="shared" si="295"/>
        <v>0.21875</v>
      </c>
      <c r="J2720" t="str">
        <f t="shared" si="296"/>
        <v>10 Mar</v>
      </c>
      <c r="K2720" t="s">
        <v>1925</v>
      </c>
      <c r="L2720" t="s">
        <v>1994</v>
      </c>
      <c r="M2720" t="s">
        <v>1996</v>
      </c>
      <c r="N2720">
        <v>15586</v>
      </c>
      <c r="O2720">
        <f t="shared" si="297"/>
        <v>5</v>
      </c>
      <c r="P2720" s="4" t="str">
        <f t="shared" si="298"/>
        <v>38</v>
      </c>
      <c r="Q2720" s="8">
        <f t="shared" si="299"/>
        <v>0</v>
      </c>
      <c r="R2720">
        <f t="shared" si="300"/>
        <v>2280</v>
      </c>
    </row>
    <row r="2721" spans="1:18" x14ac:dyDescent="0.3">
      <c r="A2721" t="s">
        <v>12</v>
      </c>
      <c r="B2721" s="7" t="s">
        <v>60</v>
      </c>
      <c r="C2721" t="s">
        <v>69</v>
      </c>
      <c r="D2721" s="10" t="s">
        <v>73</v>
      </c>
      <c r="E2721" t="s">
        <v>82</v>
      </c>
      <c r="F2721" s="4" t="s">
        <v>210</v>
      </c>
      <c r="G2721" t="s">
        <v>297</v>
      </c>
      <c r="H2721" s="2">
        <f t="shared" si="294"/>
        <v>0.80208333333333337</v>
      </c>
      <c r="I2721" s="2">
        <f t="shared" si="295"/>
        <v>0.33333333333333331</v>
      </c>
      <c r="J2721" t="str">
        <f t="shared" si="296"/>
        <v/>
      </c>
      <c r="K2721" t="s">
        <v>1764</v>
      </c>
      <c r="L2721" t="s">
        <v>1993</v>
      </c>
      <c r="M2721" t="s">
        <v>1996</v>
      </c>
      <c r="N2721">
        <v>7199</v>
      </c>
      <c r="O2721">
        <f t="shared" si="297"/>
        <v>3</v>
      </c>
      <c r="P2721" s="4" t="str">
        <f t="shared" si="298"/>
        <v>11</v>
      </c>
      <c r="Q2721" s="8">
        <f t="shared" si="299"/>
        <v>15</v>
      </c>
      <c r="R2721">
        <f t="shared" si="300"/>
        <v>675</v>
      </c>
    </row>
    <row r="2722" spans="1:18" x14ac:dyDescent="0.3">
      <c r="A2722" t="s">
        <v>13</v>
      </c>
      <c r="B2722" s="7" t="s">
        <v>39</v>
      </c>
      <c r="C2722" t="s">
        <v>69</v>
      </c>
      <c r="D2722" s="10" t="s">
        <v>73</v>
      </c>
      <c r="E2722" t="s">
        <v>151</v>
      </c>
      <c r="F2722" s="4" t="s">
        <v>325</v>
      </c>
      <c r="G2722" t="s">
        <v>587</v>
      </c>
      <c r="H2722" s="2">
        <f t="shared" si="294"/>
        <v>0.18402777777777779</v>
      </c>
      <c r="I2722" s="2">
        <f t="shared" si="295"/>
        <v>0.2638888888888889</v>
      </c>
      <c r="J2722" t="str">
        <f t="shared" si="296"/>
        <v>22 Mar</v>
      </c>
      <c r="K2722" t="s">
        <v>1659</v>
      </c>
      <c r="L2722" t="s">
        <v>1992</v>
      </c>
      <c r="M2722" t="s">
        <v>1996</v>
      </c>
      <c r="N2722">
        <v>12273</v>
      </c>
      <c r="O2722">
        <f t="shared" si="297"/>
        <v>4</v>
      </c>
      <c r="P2722" s="4" t="str">
        <f t="shared" si="298"/>
        <v>22</v>
      </c>
      <c r="Q2722" s="8">
        <f t="shared" si="299"/>
        <v>5</v>
      </c>
      <c r="R2722">
        <f t="shared" si="300"/>
        <v>1325</v>
      </c>
    </row>
    <row r="2723" spans="1:18" x14ac:dyDescent="0.3">
      <c r="A2723" t="s">
        <v>15</v>
      </c>
      <c r="B2723" s="7" t="s">
        <v>54</v>
      </c>
      <c r="C2723" t="s">
        <v>69</v>
      </c>
      <c r="D2723" s="10" t="s">
        <v>73</v>
      </c>
      <c r="E2723" t="s">
        <v>82</v>
      </c>
      <c r="F2723" s="4" t="s">
        <v>239</v>
      </c>
      <c r="G2723" t="s">
        <v>536</v>
      </c>
      <c r="H2723" s="2">
        <f t="shared" si="294"/>
        <v>6.25E-2</v>
      </c>
      <c r="I2723" s="2">
        <f t="shared" si="295"/>
        <v>0.79166666666666663</v>
      </c>
      <c r="J2723" t="str">
        <f t="shared" si="296"/>
        <v>07 Jun</v>
      </c>
      <c r="K2723" t="s">
        <v>1669</v>
      </c>
      <c r="L2723" t="s">
        <v>1993</v>
      </c>
      <c r="M2723" t="s">
        <v>1996</v>
      </c>
      <c r="N2723">
        <v>7530</v>
      </c>
      <c r="O2723">
        <f t="shared" si="297"/>
        <v>3</v>
      </c>
      <c r="P2723" s="4" t="str">
        <f t="shared" si="298"/>
        <v>6</v>
      </c>
      <c r="Q2723" s="8">
        <f t="shared" si="299"/>
        <v>30</v>
      </c>
      <c r="R2723">
        <f t="shared" si="300"/>
        <v>390</v>
      </c>
    </row>
    <row r="2724" spans="1:18" x14ac:dyDescent="0.3">
      <c r="A2724" t="s">
        <v>13</v>
      </c>
      <c r="B2724" s="7" t="s">
        <v>48</v>
      </c>
      <c r="C2724" t="s">
        <v>71</v>
      </c>
      <c r="D2724" s="10" t="s">
        <v>74</v>
      </c>
      <c r="E2724" t="s">
        <v>102</v>
      </c>
      <c r="F2724" s="4" t="s">
        <v>301</v>
      </c>
      <c r="G2724" t="s">
        <v>307</v>
      </c>
      <c r="H2724" s="2">
        <f t="shared" si="294"/>
        <v>0.87847222222222221</v>
      </c>
      <c r="I2724" s="2">
        <f t="shared" si="295"/>
        <v>0.81597222222222221</v>
      </c>
      <c r="J2724" t="str">
        <f t="shared" si="296"/>
        <v/>
      </c>
      <c r="K2724" t="s">
        <v>1675</v>
      </c>
      <c r="L2724" t="s">
        <v>1991</v>
      </c>
      <c r="M2724" t="s">
        <v>1996</v>
      </c>
      <c r="N2724">
        <v>5678</v>
      </c>
      <c r="O2724">
        <f t="shared" si="297"/>
        <v>2</v>
      </c>
      <c r="P2724" s="4" t="str">
        <f t="shared" si="298"/>
        <v>1</v>
      </c>
      <c r="Q2724" s="8">
        <f t="shared" si="299"/>
        <v>30</v>
      </c>
      <c r="R2724">
        <f t="shared" si="300"/>
        <v>90</v>
      </c>
    </row>
    <row r="2725" spans="1:18" x14ac:dyDescent="0.3">
      <c r="A2725" t="s">
        <v>12</v>
      </c>
      <c r="B2725" s="7" t="s">
        <v>28</v>
      </c>
      <c r="C2725" t="s">
        <v>69</v>
      </c>
      <c r="D2725" s="10" t="s">
        <v>73</v>
      </c>
      <c r="E2725" t="s">
        <v>109</v>
      </c>
      <c r="F2725" s="4" t="s">
        <v>332</v>
      </c>
      <c r="G2725" t="s">
        <v>734</v>
      </c>
      <c r="H2725" s="2">
        <f t="shared" si="294"/>
        <v>0.31944444444444442</v>
      </c>
      <c r="I2725" s="2">
        <f t="shared" si="295"/>
        <v>0.4548611111111111</v>
      </c>
      <c r="J2725" t="str">
        <f t="shared" si="296"/>
        <v>25 Jun</v>
      </c>
      <c r="K2725" t="s">
        <v>1777</v>
      </c>
      <c r="L2725" t="s">
        <v>1992</v>
      </c>
      <c r="M2725" t="s">
        <v>1996</v>
      </c>
      <c r="N2725">
        <v>11753</v>
      </c>
      <c r="O2725">
        <f t="shared" si="297"/>
        <v>4</v>
      </c>
      <c r="P2725" s="4" t="str">
        <f t="shared" si="298"/>
        <v>20</v>
      </c>
      <c r="Q2725" s="8">
        <f t="shared" si="299"/>
        <v>45</v>
      </c>
      <c r="R2725">
        <f t="shared" si="300"/>
        <v>1245</v>
      </c>
    </row>
    <row r="2726" spans="1:18" x14ac:dyDescent="0.3">
      <c r="A2726" t="s">
        <v>14</v>
      </c>
      <c r="B2726" s="7" t="s">
        <v>48</v>
      </c>
      <c r="C2726" t="s">
        <v>71</v>
      </c>
      <c r="D2726" s="10" t="s">
        <v>74</v>
      </c>
      <c r="E2726" t="s">
        <v>102</v>
      </c>
      <c r="F2726" s="4" t="s">
        <v>383</v>
      </c>
      <c r="G2726" t="s">
        <v>1000</v>
      </c>
      <c r="H2726" s="2">
        <f t="shared" si="294"/>
        <v>1.0416666666666666E-2</v>
      </c>
      <c r="I2726" s="2">
        <f t="shared" si="295"/>
        <v>0.94791666666666663</v>
      </c>
      <c r="J2726" t="str">
        <f t="shared" si="296"/>
        <v>22 May</v>
      </c>
      <c r="K2726" t="s">
        <v>1675</v>
      </c>
      <c r="L2726" t="s">
        <v>1991</v>
      </c>
      <c r="M2726" t="s">
        <v>1998</v>
      </c>
      <c r="N2726">
        <v>1965</v>
      </c>
      <c r="O2726">
        <f t="shared" si="297"/>
        <v>2</v>
      </c>
      <c r="P2726" s="4" t="str">
        <f t="shared" si="298"/>
        <v>1</v>
      </c>
      <c r="Q2726" s="8">
        <f t="shared" si="299"/>
        <v>30</v>
      </c>
      <c r="R2726">
        <f t="shared" si="300"/>
        <v>90</v>
      </c>
    </row>
    <row r="2727" spans="1:18" x14ac:dyDescent="0.3">
      <c r="A2727" t="s">
        <v>11</v>
      </c>
      <c r="B2727" s="7" t="s">
        <v>39</v>
      </c>
      <c r="C2727" t="s">
        <v>69</v>
      </c>
      <c r="D2727" s="10" t="s">
        <v>73</v>
      </c>
      <c r="E2727" t="s">
        <v>82</v>
      </c>
      <c r="F2727" s="4" t="s">
        <v>310</v>
      </c>
      <c r="G2727" t="s">
        <v>252</v>
      </c>
      <c r="H2727" s="2">
        <f t="shared" si="294"/>
        <v>0.55555555555555558</v>
      </c>
      <c r="I2727" s="2">
        <f t="shared" si="295"/>
        <v>0.27777777777777779</v>
      </c>
      <c r="J2727" t="str">
        <f t="shared" si="296"/>
        <v/>
      </c>
      <c r="K2727" t="s">
        <v>1898</v>
      </c>
      <c r="L2727" t="s">
        <v>1993</v>
      </c>
      <c r="M2727" t="s">
        <v>1996</v>
      </c>
      <c r="N2727">
        <v>10208</v>
      </c>
      <c r="O2727">
        <f t="shared" si="297"/>
        <v>3</v>
      </c>
      <c r="P2727" s="4" t="str">
        <f t="shared" si="298"/>
        <v>6</v>
      </c>
      <c r="Q2727" s="8">
        <f t="shared" si="299"/>
        <v>40</v>
      </c>
      <c r="R2727">
        <f t="shared" si="300"/>
        <v>400</v>
      </c>
    </row>
    <row r="2728" spans="1:18" x14ac:dyDescent="0.3">
      <c r="A2728" t="s">
        <v>11</v>
      </c>
      <c r="B2728" s="7" t="s">
        <v>48</v>
      </c>
      <c r="C2728" t="s">
        <v>69</v>
      </c>
      <c r="D2728" s="10" t="s">
        <v>73</v>
      </c>
      <c r="E2728" t="s">
        <v>82</v>
      </c>
      <c r="F2728" s="4" t="s">
        <v>263</v>
      </c>
      <c r="G2728" t="s">
        <v>484</v>
      </c>
      <c r="H2728" s="2">
        <f t="shared" si="294"/>
        <v>6.25E-2</v>
      </c>
      <c r="I2728" s="2">
        <f t="shared" si="295"/>
        <v>0.85069444444444442</v>
      </c>
      <c r="J2728" t="str">
        <f t="shared" si="296"/>
        <v>22 May</v>
      </c>
      <c r="K2728" t="s">
        <v>1739</v>
      </c>
      <c r="L2728" t="s">
        <v>1993</v>
      </c>
      <c r="M2728" t="s">
        <v>1996</v>
      </c>
      <c r="N2728">
        <v>5054</v>
      </c>
      <c r="O2728">
        <f t="shared" si="297"/>
        <v>3</v>
      </c>
      <c r="P2728" s="4" t="str">
        <f t="shared" si="298"/>
        <v>5</v>
      </c>
      <c r="Q2728" s="8">
        <f t="shared" si="299"/>
        <v>5</v>
      </c>
      <c r="R2728">
        <f t="shared" si="300"/>
        <v>305</v>
      </c>
    </row>
    <row r="2729" spans="1:18" x14ac:dyDescent="0.3">
      <c r="A2729" t="s">
        <v>11</v>
      </c>
      <c r="B2729" s="7" t="s">
        <v>35</v>
      </c>
      <c r="C2729" t="s">
        <v>69</v>
      </c>
      <c r="D2729" s="10" t="s">
        <v>73</v>
      </c>
      <c r="E2729" t="s">
        <v>82</v>
      </c>
      <c r="F2729" s="4" t="s">
        <v>262</v>
      </c>
      <c r="G2729" t="s">
        <v>302</v>
      </c>
      <c r="H2729" s="2">
        <f t="shared" si="294"/>
        <v>0.64583333333333337</v>
      </c>
      <c r="I2729" s="2">
        <f t="shared" si="295"/>
        <v>0.35069444444444442</v>
      </c>
      <c r="J2729" t="str">
        <f t="shared" si="296"/>
        <v/>
      </c>
      <c r="K2729" t="s">
        <v>1809</v>
      </c>
      <c r="L2729" t="s">
        <v>1993</v>
      </c>
      <c r="M2729" t="s">
        <v>1996</v>
      </c>
      <c r="N2729">
        <v>14871</v>
      </c>
      <c r="O2729">
        <f t="shared" si="297"/>
        <v>3</v>
      </c>
      <c r="P2729" s="4" t="str">
        <f t="shared" si="298"/>
        <v>7</v>
      </c>
      <c r="Q2729" s="8">
        <f t="shared" si="299"/>
        <v>5</v>
      </c>
      <c r="R2729">
        <f t="shared" si="300"/>
        <v>425</v>
      </c>
    </row>
    <row r="2730" spans="1:18" x14ac:dyDescent="0.3">
      <c r="A2730" t="s">
        <v>13</v>
      </c>
      <c r="B2730" s="7" t="s">
        <v>46</v>
      </c>
      <c r="C2730" t="s">
        <v>69</v>
      </c>
      <c r="D2730" s="10" t="s">
        <v>73</v>
      </c>
      <c r="E2730" t="s">
        <v>82</v>
      </c>
      <c r="F2730" s="4" t="s">
        <v>229</v>
      </c>
      <c r="G2730" t="s">
        <v>239</v>
      </c>
      <c r="H2730" s="2">
        <f t="shared" si="294"/>
        <v>0.79166666666666663</v>
      </c>
      <c r="I2730" s="2">
        <f t="shared" si="295"/>
        <v>0.2951388888888889</v>
      </c>
      <c r="J2730" t="str">
        <f t="shared" si="296"/>
        <v/>
      </c>
      <c r="K2730" t="s">
        <v>1656</v>
      </c>
      <c r="L2730" t="s">
        <v>1993</v>
      </c>
      <c r="M2730" t="s">
        <v>1997</v>
      </c>
      <c r="N2730">
        <v>12373</v>
      </c>
      <c r="O2730">
        <f t="shared" si="297"/>
        <v>3</v>
      </c>
      <c r="P2730" s="4" t="str">
        <f t="shared" si="298"/>
        <v>11</v>
      </c>
      <c r="Q2730" s="8">
        <f t="shared" si="299"/>
        <v>55</v>
      </c>
      <c r="R2730">
        <f t="shared" si="300"/>
        <v>715</v>
      </c>
    </row>
    <row r="2731" spans="1:18" x14ac:dyDescent="0.3">
      <c r="A2731" t="s">
        <v>14</v>
      </c>
      <c r="B2731" s="7" t="s">
        <v>44</v>
      </c>
      <c r="C2731" t="s">
        <v>71</v>
      </c>
      <c r="D2731" s="10" t="s">
        <v>74</v>
      </c>
      <c r="E2731" t="s">
        <v>102</v>
      </c>
      <c r="F2731" s="4" t="s">
        <v>383</v>
      </c>
      <c r="G2731" t="s">
        <v>910</v>
      </c>
      <c r="H2731" s="2">
        <f t="shared" si="294"/>
        <v>1.0416666666666666E-2</v>
      </c>
      <c r="I2731" s="2">
        <f t="shared" si="295"/>
        <v>0.94791666666666663</v>
      </c>
      <c r="J2731" t="str">
        <f t="shared" si="296"/>
        <v>16 Jun</v>
      </c>
      <c r="K2731" t="s">
        <v>1675</v>
      </c>
      <c r="L2731" t="s">
        <v>1991</v>
      </c>
      <c r="M2731" t="s">
        <v>1996</v>
      </c>
      <c r="N2731">
        <v>2017</v>
      </c>
      <c r="O2731">
        <f t="shared" si="297"/>
        <v>2</v>
      </c>
      <c r="P2731" s="4" t="str">
        <f t="shared" si="298"/>
        <v>1</v>
      </c>
      <c r="Q2731" s="8">
        <f t="shared" si="299"/>
        <v>30</v>
      </c>
      <c r="R2731">
        <f t="shared" si="300"/>
        <v>90</v>
      </c>
    </row>
    <row r="2732" spans="1:18" x14ac:dyDescent="0.3">
      <c r="A2732" t="s">
        <v>13</v>
      </c>
      <c r="B2732" s="7" t="s">
        <v>23</v>
      </c>
      <c r="C2732" t="s">
        <v>68</v>
      </c>
      <c r="D2732" s="10" t="s">
        <v>67</v>
      </c>
      <c r="E2732" t="s">
        <v>85</v>
      </c>
      <c r="F2732" s="4" t="s">
        <v>250</v>
      </c>
      <c r="G2732" t="s">
        <v>567</v>
      </c>
      <c r="H2732" s="2">
        <f t="shared" si="294"/>
        <v>0.19791666666666666</v>
      </c>
      <c r="I2732" s="2">
        <f t="shared" si="295"/>
        <v>0.57986111111111116</v>
      </c>
      <c r="J2732" t="str">
        <f t="shared" si="296"/>
        <v>25 Mar</v>
      </c>
      <c r="K2732" t="s">
        <v>1682</v>
      </c>
      <c r="L2732" t="s">
        <v>1993</v>
      </c>
      <c r="M2732" t="s">
        <v>1997</v>
      </c>
      <c r="N2732">
        <v>10661</v>
      </c>
      <c r="O2732">
        <f t="shared" si="297"/>
        <v>3</v>
      </c>
      <c r="P2732" s="4" t="str">
        <f t="shared" si="298"/>
        <v>14</v>
      </c>
      <c r="Q2732" s="8">
        <f t="shared" si="299"/>
        <v>50</v>
      </c>
      <c r="R2732">
        <f t="shared" si="300"/>
        <v>890</v>
      </c>
    </row>
    <row r="2733" spans="1:18" x14ac:dyDescent="0.3">
      <c r="A2733" t="s">
        <v>15</v>
      </c>
      <c r="B2733" s="7" t="s">
        <v>33</v>
      </c>
      <c r="C2733" t="s">
        <v>69</v>
      </c>
      <c r="D2733" s="10" t="s">
        <v>73</v>
      </c>
      <c r="E2733" t="s">
        <v>82</v>
      </c>
      <c r="F2733" s="4" t="s">
        <v>318</v>
      </c>
      <c r="G2733" t="s">
        <v>239</v>
      </c>
      <c r="H2733" s="2">
        <f t="shared" si="294"/>
        <v>0.79166666666666663</v>
      </c>
      <c r="I2733" s="2">
        <f t="shared" si="295"/>
        <v>0.43055555555555558</v>
      </c>
      <c r="J2733" t="str">
        <f t="shared" si="296"/>
        <v/>
      </c>
      <c r="K2733" t="s">
        <v>1758</v>
      </c>
      <c r="L2733" t="s">
        <v>1993</v>
      </c>
      <c r="M2733" t="s">
        <v>1996</v>
      </c>
      <c r="N2733">
        <v>9794</v>
      </c>
      <c r="O2733">
        <f t="shared" si="297"/>
        <v>3</v>
      </c>
      <c r="P2733" s="4" t="str">
        <f t="shared" si="298"/>
        <v>8</v>
      </c>
      <c r="Q2733" s="8">
        <f t="shared" si="299"/>
        <v>40</v>
      </c>
      <c r="R2733">
        <f t="shared" si="300"/>
        <v>520</v>
      </c>
    </row>
    <row r="2734" spans="1:18" x14ac:dyDescent="0.3">
      <c r="A2734" t="s">
        <v>13</v>
      </c>
      <c r="B2734" s="7" t="s">
        <v>33</v>
      </c>
      <c r="C2734" t="s">
        <v>68</v>
      </c>
      <c r="D2734" s="10" t="s">
        <v>67</v>
      </c>
      <c r="E2734" t="s">
        <v>98</v>
      </c>
      <c r="F2734" s="4" t="s">
        <v>263</v>
      </c>
      <c r="G2734" t="s">
        <v>1001</v>
      </c>
      <c r="H2734" s="2">
        <f t="shared" si="294"/>
        <v>0.98263888888888884</v>
      </c>
      <c r="I2734" s="2">
        <f t="shared" si="295"/>
        <v>0.85069444444444442</v>
      </c>
      <c r="J2734" t="str">
        <f t="shared" si="296"/>
        <v>10 May</v>
      </c>
      <c r="K2734" t="s">
        <v>1936</v>
      </c>
      <c r="L2734" t="s">
        <v>1993</v>
      </c>
      <c r="M2734" t="s">
        <v>1996</v>
      </c>
      <c r="N2734">
        <v>13067</v>
      </c>
      <c r="O2734">
        <f t="shared" si="297"/>
        <v>3</v>
      </c>
      <c r="P2734" s="4" t="str">
        <f t="shared" si="298"/>
        <v>27</v>
      </c>
      <c r="Q2734" s="8">
        <f t="shared" si="299"/>
        <v>10</v>
      </c>
      <c r="R2734">
        <f t="shared" si="300"/>
        <v>1630</v>
      </c>
    </row>
    <row r="2735" spans="1:18" x14ac:dyDescent="0.3">
      <c r="A2735" t="s">
        <v>14</v>
      </c>
      <c r="B2735" s="7" t="s">
        <v>35</v>
      </c>
      <c r="C2735" t="s">
        <v>70</v>
      </c>
      <c r="D2735" s="10" t="s">
        <v>68</v>
      </c>
      <c r="E2735" t="s">
        <v>84</v>
      </c>
      <c r="F2735" s="4" t="s">
        <v>319</v>
      </c>
      <c r="G2735" t="s">
        <v>359</v>
      </c>
      <c r="H2735" s="2">
        <f t="shared" si="294"/>
        <v>0.83680555555555558</v>
      </c>
      <c r="I2735" s="2">
        <f t="shared" si="295"/>
        <v>0.73958333333333337</v>
      </c>
      <c r="J2735" t="str">
        <f t="shared" si="296"/>
        <v/>
      </c>
      <c r="K2735" t="s">
        <v>1710</v>
      </c>
      <c r="L2735" t="s">
        <v>1991</v>
      </c>
      <c r="M2735" t="s">
        <v>1996</v>
      </c>
      <c r="N2735">
        <v>7298</v>
      </c>
      <c r="O2735">
        <f t="shared" si="297"/>
        <v>2</v>
      </c>
      <c r="P2735" s="4" t="str">
        <f t="shared" si="298"/>
        <v>2</v>
      </c>
      <c r="Q2735" s="8">
        <f t="shared" si="299"/>
        <v>20</v>
      </c>
      <c r="R2735">
        <f t="shared" si="300"/>
        <v>140</v>
      </c>
    </row>
    <row r="2736" spans="1:18" x14ac:dyDescent="0.3">
      <c r="A2736" t="s">
        <v>11</v>
      </c>
      <c r="B2736" s="7" t="s">
        <v>65</v>
      </c>
      <c r="C2736" t="s">
        <v>67</v>
      </c>
      <c r="D2736" s="10" t="s">
        <v>72</v>
      </c>
      <c r="E2736" t="s">
        <v>75</v>
      </c>
      <c r="F2736" s="4" t="s">
        <v>407</v>
      </c>
      <c r="G2736" t="s">
        <v>296</v>
      </c>
      <c r="H2736" s="2">
        <f t="shared" si="294"/>
        <v>0.54166666666666663</v>
      </c>
      <c r="I2736" s="2">
        <f t="shared" si="295"/>
        <v>0.4201388888888889</v>
      </c>
      <c r="J2736" t="str">
        <f t="shared" si="296"/>
        <v/>
      </c>
      <c r="K2736" t="s">
        <v>1644</v>
      </c>
      <c r="L2736" t="s">
        <v>1991</v>
      </c>
      <c r="M2736" t="s">
        <v>1996</v>
      </c>
      <c r="N2736">
        <v>7648</v>
      </c>
      <c r="O2736">
        <f t="shared" si="297"/>
        <v>2</v>
      </c>
      <c r="P2736" s="4" t="str">
        <f t="shared" si="298"/>
        <v>2</v>
      </c>
      <c r="Q2736" s="8">
        <f t="shared" si="299"/>
        <v>55</v>
      </c>
      <c r="R2736">
        <f t="shared" si="300"/>
        <v>175</v>
      </c>
    </row>
    <row r="2737" spans="1:18" x14ac:dyDescent="0.3">
      <c r="A2737" t="s">
        <v>12</v>
      </c>
      <c r="B2737" s="7" t="s">
        <v>26</v>
      </c>
      <c r="C2737" t="s">
        <v>68</v>
      </c>
      <c r="D2737" s="10" t="s">
        <v>67</v>
      </c>
      <c r="E2737" t="s">
        <v>107</v>
      </c>
      <c r="F2737" s="4" t="s">
        <v>279</v>
      </c>
      <c r="G2737" t="s">
        <v>227</v>
      </c>
      <c r="H2737" s="2">
        <f t="shared" si="294"/>
        <v>0.90972222222222221</v>
      </c>
      <c r="I2737" s="2">
        <f t="shared" si="295"/>
        <v>0.5</v>
      </c>
      <c r="J2737" t="str">
        <f t="shared" si="296"/>
        <v/>
      </c>
      <c r="K2737" t="s">
        <v>1835</v>
      </c>
      <c r="L2737" t="s">
        <v>1992</v>
      </c>
      <c r="M2737" t="s">
        <v>1996</v>
      </c>
      <c r="N2737">
        <v>10676</v>
      </c>
      <c r="O2737">
        <f t="shared" si="297"/>
        <v>4</v>
      </c>
      <c r="P2737" s="4" t="str">
        <f t="shared" si="298"/>
        <v>9</v>
      </c>
      <c r="Q2737" s="8">
        <f t="shared" si="299"/>
        <v>50</v>
      </c>
      <c r="R2737">
        <f t="shared" si="300"/>
        <v>590</v>
      </c>
    </row>
    <row r="2738" spans="1:18" x14ac:dyDescent="0.3">
      <c r="A2738" t="s">
        <v>12</v>
      </c>
      <c r="B2738" s="7" t="s">
        <v>50</v>
      </c>
      <c r="C2738" t="s">
        <v>67</v>
      </c>
      <c r="D2738" s="10" t="s">
        <v>69</v>
      </c>
      <c r="E2738" t="s">
        <v>75</v>
      </c>
      <c r="F2738" s="4" t="s">
        <v>300</v>
      </c>
      <c r="G2738" t="s">
        <v>419</v>
      </c>
      <c r="H2738" s="2">
        <f t="shared" si="294"/>
        <v>0.53125</v>
      </c>
      <c r="I2738" s="2">
        <f t="shared" si="295"/>
        <v>0.41666666666666669</v>
      </c>
      <c r="J2738" t="str">
        <f t="shared" si="296"/>
        <v/>
      </c>
      <c r="K2738" t="s">
        <v>1660</v>
      </c>
      <c r="L2738" t="s">
        <v>1991</v>
      </c>
      <c r="M2738" t="s">
        <v>1996</v>
      </c>
      <c r="N2738">
        <v>6961</v>
      </c>
      <c r="O2738">
        <f t="shared" si="297"/>
        <v>2</v>
      </c>
      <c r="P2738" s="4" t="str">
        <f t="shared" si="298"/>
        <v>2</v>
      </c>
      <c r="Q2738" s="8">
        <f t="shared" si="299"/>
        <v>45</v>
      </c>
      <c r="R2738">
        <f t="shared" si="300"/>
        <v>165</v>
      </c>
    </row>
    <row r="2739" spans="1:18" x14ac:dyDescent="0.3">
      <c r="A2739" t="s">
        <v>11</v>
      </c>
      <c r="B2739" s="7" t="s">
        <v>42</v>
      </c>
      <c r="C2739" t="s">
        <v>69</v>
      </c>
      <c r="D2739" s="10" t="s">
        <v>73</v>
      </c>
      <c r="E2739" t="s">
        <v>82</v>
      </c>
      <c r="F2739" s="4" t="s">
        <v>212</v>
      </c>
      <c r="G2739" t="s">
        <v>453</v>
      </c>
      <c r="H2739" s="2">
        <f t="shared" si="294"/>
        <v>6.25E-2</v>
      </c>
      <c r="I2739" s="2">
        <f t="shared" si="295"/>
        <v>0.47569444444444442</v>
      </c>
      <c r="J2739" t="str">
        <f t="shared" si="296"/>
        <v>16 May</v>
      </c>
      <c r="K2739" t="s">
        <v>1705</v>
      </c>
      <c r="L2739" t="s">
        <v>1993</v>
      </c>
      <c r="M2739" t="s">
        <v>1996</v>
      </c>
      <c r="N2739">
        <v>6979</v>
      </c>
      <c r="O2739">
        <f t="shared" si="297"/>
        <v>3</v>
      </c>
      <c r="P2739" s="4" t="str">
        <f t="shared" si="298"/>
        <v>14</v>
      </c>
      <c r="Q2739" s="8">
        <f t="shared" si="299"/>
        <v>5</v>
      </c>
      <c r="R2739">
        <f t="shared" si="300"/>
        <v>845</v>
      </c>
    </row>
    <row r="2740" spans="1:18" x14ac:dyDescent="0.3">
      <c r="A2740" t="s">
        <v>15</v>
      </c>
      <c r="B2740" s="7" t="s">
        <v>30</v>
      </c>
      <c r="C2740" t="s">
        <v>69</v>
      </c>
      <c r="D2740" s="10" t="s">
        <v>73</v>
      </c>
      <c r="E2740" t="s">
        <v>82</v>
      </c>
      <c r="F2740" s="4" t="s">
        <v>208</v>
      </c>
      <c r="G2740" t="s">
        <v>352</v>
      </c>
      <c r="H2740" s="2">
        <f t="shared" si="294"/>
        <v>0.875</v>
      </c>
      <c r="I2740" s="2">
        <f t="shared" si="295"/>
        <v>0.375</v>
      </c>
      <c r="J2740" t="str">
        <f t="shared" si="296"/>
        <v/>
      </c>
      <c r="K2740" t="s">
        <v>1661</v>
      </c>
      <c r="L2740" t="s">
        <v>1993</v>
      </c>
      <c r="M2740" t="s">
        <v>1996</v>
      </c>
      <c r="N2740">
        <v>13587</v>
      </c>
      <c r="O2740">
        <f t="shared" si="297"/>
        <v>3</v>
      </c>
      <c r="P2740" s="4" t="str">
        <f t="shared" si="298"/>
        <v>12</v>
      </c>
      <c r="Q2740" s="8">
        <f t="shared" si="299"/>
        <v>0</v>
      </c>
      <c r="R2740">
        <f t="shared" si="300"/>
        <v>720</v>
      </c>
    </row>
    <row r="2741" spans="1:18" x14ac:dyDescent="0.3">
      <c r="A2741" t="s">
        <v>13</v>
      </c>
      <c r="B2741" s="7" t="s">
        <v>55</v>
      </c>
      <c r="C2741" t="s">
        <v>68</v>
      </c>
      <c r="D2741" s="10" t="s">
        <v>67</v>
      </c>
      <c r="E2741" t="s">
        <v>85</v>
      </c>
      <c r="F2741" s="4" t="s">
        <v>259</v>
      </c>
      <c r="G2741" t="s">
        <v>516</v>
      </c>
      <c r="H2741" s="2">
        <f t="shared" si="294"/>
        <v>0.98263888888888884</v>
      </c>
      <c r="I2741" s="2">
        <f t="shared" si="295"/>
        <v>0.58680555555555558</v>
      </c>
      <c r="J2741" t="str">
        <f t="shared" si="296"/>
        <v/>
      </c>
      <c r="K2741" t="s">
        <v>1737</v>
      </c>
      <c r="L2741" t="s">
        <v>1993</v>
      </c>
      <c r="M2741" t="s">
        <v>1997</v>
      </c>
      <c r="N2741">
        <v>10844</v>
      </c>
      <c r="O2741">
        <f t="shared" si="297"/>
        <v>3</v>
      </c>
      <c r="P2741" s="4" t="str">
        <f t="shared" si="298"/>
        <v>9</v>
      </c>
      <c r="Q2741" s="8">
        <f t="shared" si="299"/>
        <v>30</v>
      </c>
      <c r="R2741">
        <f t="shared" si="300"/>
        <v>570</v>
      </c>
    </row>
    <row r="2742" spans="1:18" x14ac:dyDescent="0.3">
      <c r="A2742" t="s">
        <v>11</v>
      </c>
      <c r="B2742" s="7" t="s">
        <v>26</v>
      </c>
      <c r="C2742" t="s">
        <v>67</v>
      </c>
      <c r="D2742" s="10" t="s">
        <v>69</v>
      </c>
      <c r="E2742" t="s">
        <v>75</v>
      </c>
      <c r="F2742" s="4" t="s">
        <v>349</v>
      </c>
      <c r="G2742" t="s">
        <v>296</v>
      </c>
      <c r="H2742" s="2">
        <f t="shared" si="294"/>
        <v>0.54166666666666663</v>
      </c>
      <c r="I2742" s="2">
        <f t="shared" si="295"/>
        <v>0.4236111111111111</v>
      </c>
      <c r="J2742" t="str">
        <f t="shared" si="296"/>
        <v/>
      </c>
      <c r="K2742" t="s">
        <v>1623</v>
      </c>
      <c r="L2742" t="s">
        <v>1991</v>
      </c>
      <c r="M2742" t="s">
        <v>1996</v>
      </c>
      <c r="N2742">
        <v>3943</v>
      </c>
      <c r="O2742">
        <f t="shared" si="297"/>
        <v>2</v>
      </c>
      <c r="P2742" s="4" t="str">
        <f t="shared" si="298"/>
        <v>2</v>
      </c>
      <c r="Q2742" s="8">
        <f t="shared" si="299"/>
        <v>50</v>
      </c>
      <c r="R2742">
        <f t="shared" si="300"/>
        <v>170</v>
      </c>
    </row>
    <row r="2743" spans="1:18" x14ac:dyDescent="0.3">
      <c r="A2743" t="s">
        <v>11</v>
      </c>
      <c r="B2743" s="7" t="s">
        <v>37</v>
      </c>
      <c r="C2743" t="s">
        <v>69</v>
      </c>
      <c r="D2743" s="10" t="s">
        <v>73</v>
      </c>
      <c r="E2743" t="s">
        <v>82</v>
      </c>
      <c r="F2743" s="4" t="s">
        <v>375</v>
      </c>
      <c r="G2743" t="s">
        <v>352</v>
      </c>
      <c r="H2743" s="2">
        <f t="shared" si="294"/>
        <v>0.875</v>
      </c>
      <c r="I2743" s="2">
        <f t="shared" si="295"/>
        <v>0.38541666666666669</v>
      </c>
      <c r="J2743" t="str">
        <f t="shared" si="296"/>
        <v/>
      </c>
      <c r="K2743" t="s">
        <v>1769</v>
      </c>
      <c r="L2743" t="s">
        <v>1993</v>
      </c>
      <c r="M2743" t="s">
        <v>1996</v>
      </c>
      <c r="N2743">
        <v>6838</v>
      </c>
      <c r="O2743">
        <f t="shared" si="297"/>
        <v>3</v>
      </c>
      <c r="P2743" s="4" t="str">
        <f t="shared" si="298"/>
        <v>11</v>
      </c>
      <c r="Q2743" s="8">
        <f t="shared" si="299"/>
        <v>45</v>
      </c>
      <c r="R2743">
        <f t="shared" si="300"/>
        <v>705</v>
      </c>
    </row>
    <row r="2744" spans="1:18" x14ac:dyDescent="0.3">
      <c r="A2744" t="s">
        <v>13</v>
      </c>
      <c r="B2744" s="7" t="s">
        <v>36</v>
      </c>
      <c r="C2744" t="s">
        <v>69</v>
      </c>
      <c r="D2744" s="10" t="s">
        <v>73</v>
      </c>
      <c r="E2744" t="s">
        <v>82</v>
      </c>
      <c r="F2744" s="4" t="s">
        <v>296</v>
      </c>
      <c r="G2744" t="s">
        <v>239</v>
      </c>
      <c r="H2744" s="2">
        <f t="shared" si="294"/>
        <v>0.79166666666666663</v>
      </c>
      <c r="I2744" s="2">
        <f t="shared" si="295"/>
        <v>0.54166666666666663</v>
      </c>
      <c r="J2744" t="str">
        <f t="shared" si="296"/>
        <v/>
      </c>
      <c r="K2744" t="s">
        <v>1891</v>
      </c>
      <c r="L2744" t="s">
        <v>1993</v>
      </c>
      <c r="M2744" t="s">
        <v>1997</v>
      </c>
      <c r="N2744">
        <v>6542</v>
      </c>
      <c r="O2744">
        <f t="shared" si="297"/>
        <v>3</v>
      </c>
      <c r="P2744" s="4" t="str">
        <f t="shared" si="298"/>
        <v>6</v>
      </c>
      <c r="Q2744" s="8">
        <f t="shared" si="299"/>
        <v>0</v>
      </c>
      <c r="R2744">
        <f t="shared" si="300"/>
        <v>360</v>
      </c>
    </row>
    <row r="2745" spans="1:18" x14ac:dyDescent="0.3">
      <c r="A2745" t="s">
        <v>13</v>
      </c>
      <c r="B2745" s="7" t="s">
        <v>48</v>
      </c>
      <c r="C2745" t="s">
        <v>69</v>
      </c>
      <c r="D2745" s="10" t="s">
        <v>73</v>
      </c>
      <c r="E2745" t="s">
        <v>82</v>
      </c>
      <c r="F2745" s="4" t="s">
        <v>229</v>
      </c>
      <c r="G2745" t="s">
        <v>239</v>
      </c>
      <c r="H2745" s="2">
        <f t="shared" si="294"/>
        <v>0.79166666666666663</v>
      </c>
      <c r="I2745" s="2">
        <f t="shared" si="295"/>
        <v>0.2951388888888889</v>
      </c>
      <c r="J2745" t="str">
        <f t="shared" si="296"/>
        <v/>
      </c>
      <c r="K2745" t="s">
        <v>1656</v>
      </c>
      <c r="L2745" t="s">
        <v>1993</v>
      </c>
      <c r="M2745" t="s">
        <v>1997</v>
      </c>
      <c r="N2745">
        <v>12239</v>
      </c>
      <c r="O2745">
        <f t="shared" si="297"/>
        <v>3</v>
      </c>
      <c r="P2745" s="4" t="str">
        <f t="shared" si="298"/>
        <v>11</v>
      </c>
      <c r="Q2745" s="8">
        <f t="shared" si="299"/>
        <v>55</v>
      </c>
      <c r="R2745">
        <f t="shared" si="300"/>
        <v>715</v>
      </c>
    </row>
    <row r="2746" spans="1:18" x14ac:dyDescent="0.3">
      <c r="A2746" t="s">
        <v>13</v>
      </c>
      <c r="B2746" s="7" t="s">
        <v>26</v>
      </c>
      <c r="C2746" t="s">
        <v>68</v>
      </c>
      <c r="D2746" s="10" t="s">
        <v>67</v>
      </c>
      <c r="E2746" t="s">
        <v>85</v>
      </c>
      <c r="F2746" s="4" t="s">
        <v>293</v>
      </c>
      <c r="G2746" t="s">
        <v>603</v>
      </c>
      <c r="H2746" s="2">
        <f t="shared" si="294"/>
        <v>0.19444444444444445</v>
      </c>
      <c r="I2746" s="2">
        <f t="shared" si="295"/>
        <v>0.6875</v>
      </c>
      <c r="J2746" t="str">
        <f t="shared" si="296"/>
        <v>13 May</v>
      </c>
      <c r="K2746" t="s">
        <v>1636</v>
      </c>
      <c r="L2746" t="s">
        <v>1993</v>
      </c>
      <c r="M2746" t="s">
        <v>1996</v>
      </c>
      <c r="N2746">
        <v>14388</v>
      </c>
      <c r="O2746">
        <f t="shared" si="297"/>
        <v>3</v>
      </c>
      <c r="P2746" s="4" t="str">
        <f t="shared" si="298"/>
        <v>12</v>
      </c>
      <c r="Q2746" s="8">
        <f t="shared" si="299"/>
        <v>10</v>
      </c>
      <c r="R2746">
        <f t="shared" si="300"/>
        <v>730</v>
      </c>
    </row>
    <row r="2747" spans="1:18" x14ac:dyDescent="0.3">
      <c r="A2747" t="s">
        <v>11</v>
      </c>
      <c r="B2747" s="7" t="s">
        <v>29</v>
      </c>
      <c r="C2747" t="s">
        <v>68</v>
      </c>
      <c r="D2747" s="10" t="s">
        <v>67</v>
      </c>
      <c r="E2747" t="s">
        <v>80</v>
      </c>
      <c r="F2747" s="4" t="s">
        <v>315</v>
      </c>
      <c r="G2747" t="s">
        <v>256</v>
      </c>
      <c r="H2747" s="2">
        <f t="shared" si="294"/>
        <v>0.34722222222222221</v>
      </c>
      <c r="I2747" s="2">
        <f t="shared" si="295"/>
        <v>0.22916666666666666</v>
      </c>
      <c r="J2747" t="str">
        <f t="shared" si="296"/>
        <v/>
      </c>
      <c r="K2747" t="s">
        <v>1623</v>
      </c>
      <c r="L2747" t="s">
        <v>1991</v>
      </c>
      <c r="M2747" t="s">
        <v>1996</v>
      </c>
      <c r="N2747">
        <v>4148</v>
      </c>
      <c r="O2747">
        <f t="shared" si="297"/>
        <v>2</v>
      </c>
      <c r="P2747" s="4" t="str">
        <f t="shared" si="298"/>
        <v>2</v>
      </c>
      <c r="Q2747" s="8">
        <f t="shared" si="299"/>
        <v>50</v>
      </c>
      <c r="R2747">
        <f t="shared" si="300"/>
        <v>170</v>
      </c>
    </row>
    <row r="2748" spans="1:18" x14ac:dyDescent="0.3">
      <c r="A2748" t="s">
        <v>15</v>
      </c>
      <c r="B2748" s="7" t="s">
        <v>46</v>
      </c>
      <c r="C2748" t="s">
        <v>69</v>
      </c>
      <c r="D2748" s="10" t="s">
        <v>73</v>
      </c>
      <c r="E2748" t="s">
        <v>90</v>
      </c>
      <c r="F2748" s="4" t="s">
        <v>233</v>
      </c>
      <c r="G2748" t="s">
        <v>788</v>
      </c>
      <c r="H2748" s="2">
        <f t="shared" si="294"/>
        <v>6.25E-2</v>
      </c>
      <c r="I2748" s="2">
        <f t="shared" si="295"/>
        <v>0.62847222222222221</v>
      </c>
      <c r="J2748" t="str">
        <f t="shared" si="296"/>
        <v>19 May</v>
      </c>
      <c r="K2748" t="s">
        <v>1652</v>
      </c>
      <c r="L2748" t="s">
        <v>1992</v>
      </c>
      <c r="M2748" t="s">
        <v>1996</v>
      </c>
      <c r="N2748">
        <v>16840</v>
      </c>
      <c r="O2748">
        <f t="shared" si="297"/>
        <v>4</v>
      </c>
      <c r="P2748" s="4" t="str">
        <f t="shared" si="298"/>
        <v>10</v>
      </c>
      <c r="Q2748" s="8">
        <f t="shared" si="299"/>
        <v>25</v>
      </c>
      <c r="R2748">
        <f t="shared" si="300"/>
        <v>625</v>
      </c>
    </row>
    <row r="2749" spans="1:18" x14ac:dyDescent="0.3">
      <c r="A2749" t="s">
        <v>15</v>
      </c>
      <c r="B2749" s="7" t="s">
        <v>50</v>
      </c>
      <c r="C2749" t="s">
        <v>69</v>
      </c>
      <c r="D2749" s="10" t="s">
        <v>73</v>
      </c>
      <c r="E2749" t="s">
        <v>95</v>
      </c>
      <c r="F2749" s="4" t="s">
        <v>213</v>
      </c>
      <c r="G2749" t="s">
        <v>462</v>
      </c>
      <c r="H2749" s="2">
        <f t="shared" si="294"/>
        <v>0.9375</v>
      </c>
      <c r="I2749" s="2">
        <f t="shared" si="295"/>
        <v>0.40625</v>
      </c>
      <c r="J2749" t="str">
        <f t="shared" si="296"/>
        <v/>
      </c>
      <c r="K2749" t="s">
        <v>1702</v>
      </c>
      <c r="L2749" t="s">
        <v>1993</v>
      </c>
      <c r="M2749" t="s">
        <v>1996</v>
      </c>
      <c r="N2749">
        <v>9646</v>
      </c>
      <c r="O2749">
        <f t="shared" si="297"/>
        <v>3</v>
      </c>
      <c r="P2749" s="4" t="str">
        <f t="shared" si="298"/>
        <v>12</v>
      </c>
      <c r="Q2749" s="8">
        <f t="shared" si="299"/>
        <v>45</v>
      </c>
      <c r="R2749">
        <f t="shared" si="300"/>
        <v>765</v>
      </c>
    </row>
    <row r="2750" spans="1:18" x14ac:dyDescent="0.3">
      <c r="A2750" t="s">
        <v>13</v>
      </c>
      <c r="B2750" s="7" t="s">
        <v>25</v>
      </c>
      <c r="C2750" t="s">
        <v>68</v>
      </c>
      <c r="D2750" s="10" t="s">
        <v>67</v>
      </c>
      <c r="E2750" t="s">
        <v>85</v>
      </c>
      <c r="F2750" s="4" t="s">
        <v>216</v>
      </c>
      <c r="G2750" t="s">
        <v>1002</v>
      </c>
      <c r="H2750" s="2">
        <f t="shared" si="294"/>
        <v>0.76041666666666663</v>
      </c>
      <c r="I2750" s="2">
        <f t="shared" si="295"/>
        <v>0.88194444444444442</v>
      </c>
      <c r="J2750" t="str">
        <f t="shared" si="296"/>
        <v>10 Jun</v>
      </c>
      <c r="K2750" t="s">
        <v>1630</v>
      </c>
      <c r="L2750" t="s">
        <v>1993</v>
      </c>
      <c r="M2750" t="s">
        <v>1996</v>
      </c>
      <c r="N2750">
        <v>14571</v>
      </c>
      <c r="O2750">
        <f t="shared" si="297"/>
        <v>3</v>
      </c>
      <c r="P2750" s="4" t="str">
        <f t="shared" si="298"/>
        <v>21</v>
      </c>
      <c r="Q2750" s="8">
        <f t="shared" si="299"/>
        <v>5</v>
      </c>
      <c r="R2750">
        <f t="shared" si="300"/>
        <v>1265</v>
      </c>
    </row>
    <row r="2751" spans="1:18" x14ac:dyDescent="0.3">
      <c r="A2751" t="s">
        <v>11</v>
      </c>
      <c r="B2751" s="7" t="s">
        <v>42</v>
      </c>
      <c r="C2751" t="s">
        <v>69</v>
      </c>
      <c r="D2751" s="10" t="s">
        <v>73</v>
      </c>
      <c r="E2751" t="s">
        <v>82</v>
      </c>
      <c r="F2751" s="4" t="s">
        <v>222</v>
      </c>
      <c r="G2751" t="s">
        <v>453</v>
      </c>
      <c r="H2751" s="2">
        <f t="shared" si="294"/>
        <v>6.25E-2</v>
      </c>
      <c r="I2751" s="2">
        <f t="shared" si="295"/>
        <v>0.66666666666666663</v>
      </c>
      <c r="J2751" t="str">
        <f t="shared" si="296"/>
        <v>16 May</v>
      </c>
      <c r="K2751" t="s">
        <v>1737</v>
      </c>
      <c r="L2751" t="s">
        <v>1993</v>
      </c>
      <c r="M2751" t="s">
        <v>1996</v>
      </c>
      <c r="N2751">
        <v>7923</v>
      </c>
      <c r="O2751">
        <f t="shared" si="297"/>
        <v>3</v>
      </c>
      <c r="P2751" s="4" t="str">
        <f t="shared" si="298"/>
        <v>9</v>
      </c>
      <c r="Q2751" s="8">
        <f t="shared" si="299"/>
        <v>30</v>
      </c>
      <c r="R2751">
        <f t="shared" si="300"/>
        <v>570</v>
      </c>
    </row>
    <row r="2752" spans="1:18" x14ac:dyDescent="0.3">
      <c r="A2752" t="s">
        <v>13</v>
      </c>
      <c r="B2752" s="7" t="s">
        <v>26</v>
      </c>
      <c r="C2752" t="s">
        <v>68</v>
      </c>
      <c r="D2752" s="10" t="s">
        <v>67</v>
      </c>
      <c r="E2752" t="s">
        <v>85</v>
      </c>
      <c r="F2752" s="4" t="s">
        <v>270</v>
      </c>
      <c r="G2752" t="s">
        <v>603</v>
      </c>
      <c r="H2752" s="2">
        <f t="shared" si="294"/>
        <v>0.19444444444444445</v>
      </c>
      <c r="I2752" s="2">
        <f t="shared" si="295"/>
        <v>0.83333333333333337</v>
      </c>
      <c r="J2752" t="str">
        <f t="shared" si="296"/>
        <v>13 May</v>
      </c>
      <c r="K2752" t="s">
        <v>1758</v>
      </c>
      <c r="L2752" t="s">
        <v>1993</v>
      </c>
      <c r="M2752" t="s">
        <v>1997</v>
      </c>
      <c r="N2752">
        <v>8586</v>
      </c>
      <c r="O2752">
        <f t="shared" si="297"/>
        <v>3</v>
      </c>
      <c r="P2752" s="4" t="str">
        <f t="shared" si="298"/>
        <v>8</v>
      </c>
      <c r="Q2752" s="8">
        <f t="shared" si="299"/>
        <v>40</v>
      </c>
      <c r="R2752">
        <f t="shared" si="300"/>
        <v>520</v>
      </c>
    </row>
    <row r="2753" spans="1:18" x14ac:dyDescent="0.3">
      <c r="A2753" t="s">
        <v>15</v>
      </c>
      <c r="B2753" s="7" t="s">
        <v>50</v>
      </c>
      <c r="C2753" t="s">
        <v>69</v>
      </c>
      <c r="D2753" s="10" t="s">
        <v>73</v>
      </c>
      <c r="E2753" t="s">
        <v>95</v>
      </c>
      <c r="F2753" s="4" t="s">
        <v>264</v>
      </c>
      <c r="G2753" t="s">
        <v>462</v>
      </c>
      <c r="H2753" s="2">
        <f t="shared" si="294"/>
        <v>0.9375</v>
      </c>
      <c r="I2753" s="2">
        <f t="shared" si="295"/>
        <v>0.55208333333333337</v>
      </c>
      <c r="J2753" t="str">
        <f t="shared" si="296"/>
        <v/>
      </c>
      <c r="K2753" t="s">
        <v>1691</v>
      </c>
      <c r="L2753" t="s">
        <v>1993</v>
      </c>
      <c r="M2753" t="s">
        <v>1996</v>
      </c>
      <c r="N2753">
        <v>9646</v>
      </c>
      <c r="O2753">
        <f t="shared" si="297"/>
        <v>3</v>
      </c>
      <c r="P2753" s="4" t="str">
        <f t="shared" si="298"/>
        <v>9</v>
      </c>
      <c r="Q2753" s="8">
        <f t="shared" si="299"/>
        <v>15</v>
      </c>
      <c r="R2753">
        <f t="shared" si="300"/>
        <v>555</v>
      </c>
    </row>
    <row r="2754" spans="1:18" x14ac:dyDescent="0.3">
      <c r="A2754" t="s">
        <v>13</v>
      </c>
      <c r="B2754" s="7" t="s">
        <v>46</v>
      </c>
      <c r="C2754" t="s">
        <v>68</v>
      </c>
      <c r="D2754" s="10" t="s">
        <v>67</v>
      </c>
      <c r="E2754" t="s">
        <v>85</v>
      </c>
      <c r="F2754" s="4" t="s">
        <v>259</v>
      </c>
      <c r="G2754" t="s">
        <v>936</v>
      </c>
      <c r="H2754" s="2">
        <f t="shared" si="294"/>
        <v>0.5</v>
      </c>
      <c r="I2754" s="2">
        <f t="shared" si="295"/>
        <v>0.58680555555555558</v>
      </c>
      <c r="J2754" t="str">
        <f t="shared" si="296"/>
        <v>19 May</v>
      </c>
      <c r="K2754" t="s">
        <v>1836</v>
      </c>
      <c r="L2754" t="s">
        <v>1993</v>
      </c>
      <c r="M2754" t="s">
        <v>1996</v>
      </c>
      <c r="N2754">
        <v>14388</v>
      </c>
      <c r="O2754">
        <f t="shared" si="297"/>
        <v>3</v>
      </c>
      <c r="P2754" s="4" t="str">
        <f t="shared" si="298"/>
        <v>21</v>
      </c>
      <c r="Q2754" s="8">
        <f t="shared" si="299"/>
        <v>55</v>
      </c>
      <c r="R2754">
        <f t="shared" si="300"/>
        <v>1315</v>
      </c>
    </row>
    <row r="2755" spans="1:18" x14ac:dyDescent="0.3">
      <c r="A2755" t="s">
        <v>13</v>
      </c>
      <c r="B2755" s="7" t="s">
        <v>37</v>
      </c>
      <c r="C2755" t="s">
        <v>68</v>
      </c>
      <c r="D2755" s="10" t="s">
        <v>67</v>
      </c>
      <c r="E2755" t="s">
        <v>85</v>
      </c>
      <c r="F2755" s="4" t="s">
        <v>293</v>
      </c>
      <c r="G2755" t="s">
        <v>1003</v>
      </c>
      <c r="H2755" s="2">
        <f t="shared" ref="H2755:H2818" si="301">TIMEVALUE(LEFT(G2755,5))</f>
        <v>0.68055555555555558</v>
      </c>
      <c r="I2755" s="2">
        <f t="shared" ref="I2755:I2818" si="302">F2755*1</f>
        <v>0.6875</v>
      </c>
      <c r="J2755" t="str">
        <f t="shared" ref="J2755:J2818" si="303">IF(LEN(G2755)&gt;5, MID(G2755,7,6), "")</f>
        <v>13 Jun</v>
      </c>
      <c r="K2755" t="s">
        <v>1715</v>
      </c>
      <c r="L2755" t="s">
        <v>1993</v>
      </c>
      <c r="M2755" t="s">
        <v>1996</v>
      </c>
      <c r="N2755">
        <v>13044</v>
      </c>
      <c r="O2755">
        <f t="shared" ref="O2755:O2818" si="304">LEN(E2755)-LEN(SUBSTITUTE(E2755,"→",""))+1</f>
        <v>3</v>
      </c>
      <c r="P2755" s="4" t="str">
        <f t="shared" ref="P2755:P2818" si="305">LEFT(K2755, FIND("h", K2755)-1)</f>
        <v>23</v>
      </c>
      <c r="Q2755" s="8">
        <f t="shared" ref="Q2755:Q2818" si="306">IFERROR(VALUE(MID(K2755, FIND("h",K2755)+2, FIND("m",K2755)-FIND("h",K2755)-2)), 0)*1</f>
        <v>50</v>
      </c>
      <c r="R2755">
        <f t="shared" ref="R2755:R2818" si="307">(P2755*60+Q2755)</f>
        <v>1430</v>
      </c>
    </row>
    <row r="2756" spans="1:18" x14ac:dyDescent="0.3">
      <c r="A2756" t="s">
        <v>15</v>
      </c>
      <c r="B2756" s="7" t="s">
        <v>48</v>
      </c>
      <c r="C2756" t="s">
        <v>69</v>
      </c>
      <c r="D2756" s="10" t="s">
        <v>73</v>
      </c>
      <c r="E2756" t="s">
        <v>82</v>
      </c>
      <c r="F2756" s="4" t="s">
        <v>300</v>
      </c>
      <c r="G2756" t="s">
        <v>239</v>
      </c>
      <c r="H2756" s="2">
        <f t="shared" si="301"/>
        <v>0.79166666666666663</v>
      </c>
      <c r="I2756" s="2">
        <f t="shared" si="302"/>
        <v>0.41666666666666669</v>
      </c>
      <c r="J2756" t="str">
        <f t="shared" si="303"/>
        <v/>
      </c>
      <c r="K2756" t="s">
        <v>1767</v>
      </c>
      <c r="L2756" t="s">
        <v>1993</v>
      </c>
      <c r="M2756" t="s">
        <v>1996</v>
      </c>
      <c r="N2756">
        <v>10197</v>
      </c>
      <c r="O2756">
        <f t="shared" si="304"/>
        <v>3</v>
      </c>
      <c r="P2756" s="4" t="str">
        <f t="shared" si="305"/>
        <v>9</v>
      </c>
      <c r="Q2756" s="8">
        <f t="shared" si="306"/>
        <v>0</v>
      </c>
      <c r="R2756">
        <f t="shared" si="307"/>
        <v>540</v>
      </c>
    </row>
    <row r="2757" spans="1:18" x14ac:dyDescent="0.3">
      <c r="A2757" t="s">
        <v>13</v>
      </c>
      <c r="B2757" s="7" t="s">
        <v>31</v>
      </c>
      <c r="C2757" t="s">
        <v>69</v>
      </c>
      <c r="D2757" s="10" t="s">
        <v>73</v>
      </c>
      <c r="E2757" t="s">
        <v>82</v>
      </c>
      <c r="F2757" s="4" t="s">
        <v>245</v>
      </c>
      <c r="G2757" t="s">
        <v>574</v>
      </c>
      <c r="H2757" s="2">
        <f t="shared" si="301"/>
        <v>0.79166666666666663</v>
      </c>
      <c r="I2757" s="2">
        <f t="shared" si="302"/>
        <v>0.82291666666666663</v>
      </c>
      <c r="J2757" t="str">
        <f t="shared" si="303"/>
        <v>02 Jun</v>
      </c>
      <c r="K2757" t="s">
        <v>1803</v>
      </c>
      <c r="L2757" t="s">
        <v>1993</v>
      </c>
      <c r="M2757" t="s">
        <v>1996</v>
      </c>
      <c r="N2757">
        <v>14714</v>
      </c>
      <c r="O2757">
        <f t="shared" si="304"/>
        <v>3</v>
      </c>
      <c r="P2757" s="4" t="str">
        <f t="shared" si="305"/>
        <v>23</v>
      </c>
      <c r="Q2757" s="8">
        <f t="shared" si="306"/>
        <v>15</v>
      </c>
      <c r="R2757">
        <f t="shared" si="307"/>
        <v>1395</v>
      </c>
    </row>
    <row r="2758" spans="1:18" x14ac:dyDescent="0.3">
      <c r="A2758" t="s">
        <v>12</v>
      </c>
      <c r="B2758" s="7" t="s">
        <v>31</v>
      </c>
      <c r="C2758" t="s">
        <v>69</v>
      </c>
      <c r="D2758" s="10" t="s">
        <v>73</v>
      </c>
      <c r="E2758" t="s">
        <v>82</v>
      </c>
      <c r="F2758" s="4" t="s">
        <v>300</v>
      </c>
      <c r="G2758" t="s">
        <v>297</v>
      </c>
      <c r="H2758" s="2">
        <f t="shared" si="301"/>
        <v>0.80208333333333337</v>
      </c>
      <c r="I2758" s="2">
        <f t="shared" si="302"/>
        <v>0.41666666666666669</v>
      </c>
      <c r="J2758" t="str">
        <f t="shared" si="303"/>
        <v/>
      </c>
      <c r="K2758" t="s">
        <v>1691</v>
      </c>
      <c r="L2758" t="s">
        <v>1993</v>
      </c>
      <c r="M2758" t="s">
        <v>1996</v>
      </c>
      <c r="N2758">
        <v>9929</v>
      </c>
      <c r="O2758">
        <f t="shared" si="304"/>
        <v>3</v>
      </c>
      <c r="P2758" s="4" t="str">
        <f t="shared" si="305"/>
        <v>9</v>
      </c>
      <c r="Q2758" s="8">
        <f t="shared" si="306"/>
        <v>15</v>
      </c>
      <c r="R2758">
        <f t="shared" si="307"/>
        <v>555</v>
      </c>
    </row>
    <row r="2759" spans="1:18" x14ac:dyDescent="0.3">
      <c r="A2759" t="s">
        <v>13</v>
      </c>
      <c r="B2759" s="7" t="s">
        <v>39</v>
      </c>
      <c r="C2759" t="s">
        <v>69</v>
      </c>
      <c r="D2759" s="10" t="s">
        <v>73</v>
      </c>
      <c r="E2759" t="s">
        <v>82</v>
      </c>
      <c r="F2759" s="4" t="s">
        <v>337</v>
      </c>
      <c r="G2759" t="s">
        <v>587</v>
      </c>
      <c r="H2759" s="2">
        <f t="shared" si="301"/>
        <v>0.18402777777777779</v>
      </c>
      <c r="I2759" s="2">
        <f t="shared" si="302"/>
        <v>0.95138888888888884</v>
      </c>
      <c r="J2759" t="str">
        <f t="shared" si="303"/>
        <v>22 Mar</v>
      </c>
      <c r="K2759" t="s">
        <v>1781</v>
      </c>
      <c r="L2759" t="s">
        <v>1993</v>
      </c>
      <c r="M2759" t="s">
        <v>1997</v>
      </c>
      <c r="N2759">
        <v>6017</v>
      </c>
      <c r="O2759">
        <f t="shared" si="304"/>
        <v>3</v>
      </c>
      <c r="P2759" s="4" t="str">
        <f t="shared" si="305"/>
        <v>5</v>
      </c>
      <c r="Q2759" s="8">
        <f t="shared" si="306"/>
        <v>35</v>
      </c>
      <c r="R2759">
        <f t="shared" si="307"/>
        <v>335</v>
      </c>
    </row>
    <row r="2760" spans="1:18" x14ac:dyDescent="0.3">
      <c r="A2760" t="s">
        <v>14</v>
      </c>
      <c r="B2760" s="7" t="s">
        <v>47</v>
      </c>
      <c r="C2760" t="s">
        <v>70</v>
      </c>
      <c r="D2760" s="10" t="s">
        <v>68</v>
      </c>
      <c r="E2760" t="s">
        <v>84</v>
      </c>
      <c r="F2760" s="4" t="s">
        <v>213</v>
      </c>
      <c r="G2760" t="s">
        <v>279</v>
      </c>
      <c r="H2760" s="2">
        <f t="shared" si="301"/>
        <v>0.5</v>
      </c>
      <c r="I2760" s="2">
        <f t="shared" si="302"/>
        <v>0.40625</v>
      </c>
      <c r="J2760" t="str">
        <f t="shared" si="303"/>
        <v/>
      </c>
      <c r="K2760" t="s">
        <v>1635</v>
      </c>
      <c r="L2760" t="s">
        <v>1991</v>
      </c>
      <c r="M2760" t="s">
        <v>1996</v>
      </c>
      <c r="N2760">
        <v>3597</v>
      </c>
      <c r="O2760">
        <f t="shared" si="304"/>
        <v>2</v>
      </c>
      <c r="P2760" s="4" t="str">
        <f t="shared" si="305"/>
        <v>2</v>
      </c>
      <c r="Q2760" s="8">
        <f t="shared" si="306"/>
        <v>15</v>
      </c>
      <c r="R2760">
        <f t="shared" si="307"/>
        <v>135</v>
      </c>
    </row>
    <row r="2761" spans="1:18" x14ac:dyDescent="0.3">
      <c r="A2761" t="s">
        <v>12</v>
      </c>
      <c r="B2761" s="7" t="s">
        <v>39</v>
      </c>
      <c r="C2761" t="s">
        <v>69</v>
      </c>
      <c r="D2761" s="10" t="s">
        <v>73</v>
      </c>
      <c r="E2761" t="s">
        <v>83</v>
      </c>
      <c r="F2761" s="4" t="s">
        <v>405</v>
      </c>
      <c r="G2761" t="s">
        <v>278</v>
      </c>
      <c r="H2761" s="2">
        <f t="shared" si="301"/>
        <v>0.95833333333333337</v>
      </c>
      <c r="I2761" s="2">
        <f t="shared" si="302"/>
        <v>0.5625</v>
      </c>
      <c r="J2761" t="str">
        <f t="shared" si="303"/>
        <v/>
      </c>
      <c r="K2761" t="s">
        <v>1737</v>
      </c>
      <c r="L2761" t="s">
        <v>1993</v>
      </c>
      <c r="M2761" t="s">
        <v>1996</v>
      </c>
      <c r="N2761">
        <v>5704</v>
      </c>
      <c r="O2761">
        <f t="shared" si="304"/>
        <v>3</v>
      </c>
      <c r="P2761" s="4" t="str">
        <f t="shared" si="305"/>
        <v>9</v>
      </c>
      <c r="Q2761" s="8">
        <f t="shared" si="306"/>
        <v>30</v>
      </c>
      <c r="R2761">
        <f t="shared" si="307"/>
        <v>570</v>
      </c>
    </row>
    <row r="2762" spans="1:18" x14ac:dyDescent="0.3">
      <c r="A2762" t="s">
        <v>13</v>
      </c>
      <c r="B2762" s="7" t="s">
        <v>50</v>
      </c>
      <c r="C2762" t="s">
        <v>69</v>
      </c>
      <c r="D2762" s="10" t="s">
        <v>73</v>
      </c>
      <c r="E2762" t="s">
        <v>82</v>
      </c>
      <c r="F2762" s="4" t="s">
        <v>245</v>
      </c>
      <c r="G2762" t="s">
        <v>490</v>
      </c>
      <c r="H2762" s="2">
        <f t="shared" si="301"/>
        <v>0.18402777777777779</v>
      </c>
      <c r="I2762" s="2">
        <f t="shared" si="302"/>
        <v>0.82291666666666663</v>
      </c>
      <c r="J2762" t="str">
        <f t="shared" si="303"/>
        <v>04 Jun</v>
      </c>
      <c r="K2762" t="s">
        <v>1758</v>
      </c>
      <c r="L2762" t="s">
        <v>1993</v>
      </c>
      <c r="M2762" t="s">
        <v>1996</v>
      </c>
      <c r="N2762">
        <v>14714</v>
      </c>
      <c r="O2762">
        <f t="shared" si="304"/>
        <v>3</v>
      </c>
      <c r="P2762" s="4" t="str">
        <f t="shared" si="305"/>
        <v>8</v>
      </c>
      <c r="Q2762" s="8">
        <f t="shared" si="306"/>
        <v>40</v>
      </c>
      <c r="R2762">
        <f t="shared" si="307"/>
        <v>520</v>
      </c>
    </row>
    <row r="2763" spans="1:18" x14ac:dyDescent="0.3">
      <c r="A2763" t="s">
        <v>12</v>
      </c>
      <c r="B2763" s="7" t="s">
        <v>26</v>
      </c>
      <c r="C2763" t="s">
        <v>67</v>
      </c>
      <c r="D2763" s="10" t="s">
        <v>69</v>
      </c>
      <c r="E2763" t="s">
        <v>75</v>
      </c>
      <c r="F2763" s="4" t="s">
        <v>300</v>
      </c>
      <c r="G2763" t="s">
        <v>419</v>
      </c>
      <c r="H2763" s="2">
        <f t="shared" si="301"/>
        <v>0.53125</v>
      </c>
      <c r="I2763" s="2">
        <f t="shared" si="302"/>
        <v>0.41666666666666669</v>
      </c>
      <c r="J2763" t="str">
        <f t="shared" si="303"/>
        <v/>
      </c>
      <c r="K2763" t="s">
        <v>1660</v>
      </c>
      <c r="L2763" t="s">
        <v>1991</v>
      </c>
      <c r="M2763" t="s">
        <v>1996</v>
      </c>
      <c r="N2763">
        <v>5228</v>
      </c>
      <c r="O2763">
        <f t="shared" si="304"/>
        <v>2</v>
      </c>
      <c r="P2763" s="4" t="str">
        <f t="shared" si="305"/>
        <v>2</v>
      </c>
      <c r="Q2763" s="8">
        <f t="shared" si="306"/>
        <v>45</v>
      </c>
      <c r="R2763">
        <f t="shared" si="307"/>
        <v>165</v>
      </c>
    </row>
    <row r="2764" spans="1:18" x14ac:dyDescent="0.3">
      <c r="A2764" t="s">
        <v>13</v>
      </c>
      <c r="B2764" s="7" t="s">
        <v>57</v>
      </c>
      <c r="C2764" t="s">
        <v>68</v>
      </c>
      <c r="D2764" s="10" t="s">
        <v>67</v>
      </c>
      <c r="E2764" t="s">
        <v>98</v>
      </c>
      <c r="F2764" s="4" t="s">
        <v>242</v>
      </c>
      <c r="G2764" t="s">
        <v>1004</v>
      </c>
      <c r="H2764" s="2">
        <f t="shared" si="301"/>
        <v>0.4548611111111111</v>
      </c>
      <c r="I2764" s="2">
        <f t="shared" si="302"/>
        <v>0.39930555555555558</v>
      </c>
      <c r="J2764" t="str">
        <f t="shared" si="303"/>
        <v>02 Apr</v>
      </c>
      <c r="K2764" t="s">
        <v>1665</v>
      </c>
      <c r="L2764" t="s">
        <v>1993</v>
      </c>
      <c r="M2764" t="s">
        <v>1996</v>
      </c>
      <c r="N2764">
        <v>11467</v>
      </c>
      <c r="O2764">
        <f t="shared" si="304"/>
        <v>3</v>
      </c>
      <c r="P2764" s="4" t="str">
        <f t="shared" si="305"/>
        <v>25</v>
      </c>
      <c r="Q2764" s="8">
        <f t="shared" si="306"/>
        <v>20</v>
      </c>
      <c r="R2764">
        <f t="shared" si="307"/>
        <v>1520</v>
      </c>
    </row>
    <row r="2765" spans="1:18" x14ac:dyDescent="0.3">
      <c r="A2765" t="s">
        <v>17</v>
      </c>
      <c r="B2765" s="7" t="s">
        <v>54</v>
      </c>
      <c r="C2765" t="s">
        <v>67</v>
      </c>
      <c r="D2765" s="10" t="s">
        <v>69</v>
      </c>
      <c r="E2765" t="s">
        <v>75</v>
      </c>
      <c r="F2765" s="4" t="s">
        <v>213</v>
      </c>
      <c r="G2765" t="s">
        <v>438</v>
      </c>
      <c r="H2765" s="2">
        <f t="shared" si="301"/>
        <v>0.52430555555555558</v>
      </c>
      <c r="I2765" s="2">
        <f t="shared" si="302"/>
        <v>0.40625</v>
      </c>
      <c r="J2765" t="str">
        <f t="shared" si="303"/>
        <v/>
      </c>
      <c r="K2765" t="s">
        <v>1623</v>
      </c>
      <c r="L2765" t="s">
        <v>1991</v>
      </c>
      <c r="M2765" t="s">
        <v>1996</v>
      </c>
      <c r="N2765">
        <v>4668</v>
      </c>
      <c r="O2765">
        <f t="shared" si="304"/>
        <v>2</v>
      </c>
      <c r="P2765" s="4" t="str">
        <f t="shared" si="305"/>
        <v>2</v>
      </c>
      <c r="Q2765" s="8">
        <f t="shared" si="306"/>
        <v>50</v>
      </c>
      <c r="R2765">
        <f t="shared" si="307"/>
        <v>170</v>
      </c>
    </row>
    <row r="2766" spans="1:18" x14ac:dyDescent="0.3">
      <c r="A2766" t="s">
        <v>11</v>
      </c>
      <c r="B2766" s="7" t="s">
        <v>32</v>
      </c>
      <c r="C2766" t="s">
        <v>67</v>
      </c>
      <c r="D2766" s="10" t="s">
        <v>69</v>
      </c>
      <c r="E2766" t="s">
        <v>75</v>
      </c>
      <c r="F2766" s="4" t="s">
        <v>243</v>
      </c>
      <c r="G2766" t="s">
        <v>1005</v>
      </c>
      <c r="H2766" s="2">
        <f t="shared" si="301"/>
        <v>1.0416666666666666E-2</v>
      </c>
      <c r="I2766" s="2">
        <f t="shared" si="302"/>
        <v>0.88541666666666663</v>
      </c>
      <c r="J2766" t="str">
        <f t="shared" si="303"/>
        <v>19 Apr</v>
      </c>
      <c r="K2766" t="s">
        <v>1666</v>
      </c>
      <c r="L2766" t="s">
        <v>1991</v>
      </c>
      <c r="M2766" t="s">
        <v>1996</v>
      </c>
      <c r="N2766">
        <v>4591</v>
      </c>
      <c r="O2766">
        <f t="shared" si="304"/>
        <v>2</v>
      </c>
      <c r="P2766" s="4" t="str">
        <f t="shared" si="305"/>
        <v>3</v>
      </c>
      <c r="Q2766" s="8">
        <f t="shared" si="306"/>
        <v>0</v>
      </c>
      <c r="R2766">
        <f t="shared" si="307"/>
        <v>180</v>
      </c>
    </row>
    <row r="2767" spans="1:18" x14ac:dyDescent="0.3">
      <c r="A2767" t="s">
        <v>11</v>
      </c>
      <c r="B2767" s="7" t="s">
        <v>26</v>
      </c>
      <c r="C2767" t="s">
        <v>67</v>
      </c>
      <c r="D2767" s="10" t="s">
        <v>69</v>
      </c>
      <c r="E2767" t="s">
        <v>75</v>
      </c>
      <c r="F2767" s="4" t="s">
        <v>243</v>
      </c>
      <c r="G2767" t="s">
        <v>1006</v>
      </c>
      <c r="H2767" s="2">
        <f t="shared" si="301"/>
        <v>1.0416666666666666E-2</v>
      </c>
      <c r="I2767" s="2">
        <f t="shared" si="302"/>
        <v>0.88541666666666663</v>
      </c>
      <c r="J2767" t="str">
        <f t="shared" si="303"/>
        <v>13 May</v>
      </c>
      <c r="K2767" t="s">
        <v>1666</v>
      </c>
      <c r="L2767" t="s">
        <v>1991</v>
      </c>
      <c r="M2767" t="s">
        <v>1996</v>
      </c>
      <c r="N2767">
        <v>3943</v>
      </c>
      <c r="O2767">
        <f t="shared" si="304"/>
        <v>2</v>
      </c>
      <c r="P2767" s="4" t="str">
        <f t="shared" si="305"/>
        <v>3</v>
      </c>
      <c r="Q2767" s="8">
        <f t="shared" si="306"/>
        <v>0</v>
      </c>
      <c r="R2767">
        <f t="shared" si="307"/>
        <v>180</v>
      </c>
    </row>
    <row r="2768" spans="1:18" x14ac:dyDescent="0.3">
      <c r="A2768" t="s">
        <v>12</v>
      </c>
      <c r="B2768" s="7" t="s">
        <v>58</v>
      </c>
      <c r="C2768" t="s">
        <v>67</v>
      </c>
      <c r="D2768" s="10" t="s">
        <v>69</v>
      </c>
      <c r="E2768" t="s">
        <v>75</v>
      </c>
      <c r="F2768" s="4" t="s">
        <v>300</v>
      </c>
      <c r="G2768" t="s">
        <v>419</v>
      </c>
      <c r="H2768" s="2">
        <f t="shared" si="301"/>
        <v>0.53125</v>
      </c>
      <c r="I2768" s="2">
        <f t="shared" si="302"/>
        <v>0.41666666666666669</v>
      </c>
      <c r="J2768" t="str">
        <f t="shared" si="303"/>
        <v/>
      </c>
      <c r="K2768" t="s">
        <v>1660</v>
      </c>
      <c r="L2768" t="s">
        <v>1991</v>
      </c>
      <c r="M2768" t="s">
        <v>1996</v>
      </c>
      <c r="N2768">
        <v>5228</v>
      </c>
      <c r="O2768">
        <f t="shared" si="304"/>
        <v>2</v>
      </c>
      <c r="P2768" s="4" t="str">
        <f t="shared" si="305"/>
        <v>2</v>
      </c>
      <c r="Q2768" s="8">
        <f t="shared" si="306"/>
        <v>45</v>
      </c>
      <c r="R2768">
        <f t="shared" si="307"/>
        <v>165</v>
      </c>
    </row>
    <row r="2769" spans="1:18" x14ac:dyDescent="0.3">
      <c r="A2769" t="s">
        <v>13</v>
      </c>
      <c r="B2769" s="7" t="s">
        <v>60</v>
      </c>
      <c r="C2769" t="s">
        <v>69</v>
      </c>
      <c r="D2769" s="10" t="s">
        <v>73</v>
      </c>
      <c r="E2769" t="s">
        <v>82</v>
      </c>
      <c r="F2769" s="4" t="s">
        <v>265</v>
      </c>
      <c r="G2769" t="s">
        <v>469</v>
      </c>
      <c r="H2769" s="2">
        <f t="shared" si="301"/>
        <v>0.78472222222222221</v>
      </c>
      <c r="I2769" s="2">
        <f t="shared" si="302"/>
        <v>9.375E-2</v>
      </c>
      <c r="J2769" t="str">
        <f t="shared" si="303"/>
        <v/>
      </c>
      <c r="K2769" t="s">
        <v>1693</v>
      </c>
      <c r="L2769" t="s">
        <v>1993</v>
      </c>
      <c r="M2769" t="s">
        <v>1996</v>
      </c>
      <c r="N2769">
        <v>12242</v>
      </c>
      <c r="O2769">
        <f t="shared" si="304"/>
        <v>3</v>
      </c>
      <c r="P2769" s="4" t="str">
        <f t="shared" si="305"/>
        <v>16</v>
      </c>
      <c r="Q2769" s="8">
        <f t="shared" si="306"/>
        <v>35</v>
      </c>
      <c r="R2769">
        <f t="shared" si="307"/>
        <v>995</v>
      </c>
    </row>
    <row r="2770" spans="1:18" x14ac:dyDescent="0.3">
      <c r="A2770" t="s">
        <v>12</v>
      </c>
      <c r="B2770" s="7" t="s">
        <v>25</v>
      </c>
      <c r="C2770" t="s">
        <v>69</v>
      </c>
      <c r="D2770" s="10" t="s">
        <v>73</v>
      </c>
      <c r="E2770" t="s">
        <v>120</v>
      </c>
      <c r="F2770" s="4" t="s">
        <v>229</v>
      </c>
      <c r="G2770" t="s">
        <v>1007</v>
      </c>
      <c r="H2770" s="2">
        <f t="shared" si="301"/>
        <v>0.3923611111111111</v>
      </c>
      <c r="I2770" s="2">
        <f t="shared" si="302"/>
        <v>0.2951388888888889</v>
      </c>
      <c r="J2770" t="str">
        <f t="shared" si="303"/>
        <v>10 Jun</v>
      </c>
      <c r="K2770" t="s">
        <v>1802</v>
      </c>
      <c r="L2770" t="s">
        <v>1992</v>
      </c>
      <c r="M2770" t="s">
        <v>1996</v>
      </c>
      <c r="N2770">
        <v>11185</v>
      </c>
      <c r="O2770">
        <f t="shared" si="304"/>
        <v>4</v>
      </c>
      <c r="P2770" s="4" t="str">
        <f t="shared" si="305"/>
        <v>26</v>
      </c>
      <c r="Q2770" s="8">
        <f t="shared" si="306"/>
        <v>20</v>
      </c>
      <c r="R2770">
        <f t="shared" si="307"/>
        <v>1580</v>
      </c>
    </row>
    <row r="2771" spans="1:18" x14ac:dyDescent="0.3">
      <c r="A2771" t="s">
        <v>11</v>
      </c>
      <c r="B2771" s="7" t="s">
        <v>63</v>
      </c>
      <c r="C2771" t="s">
        <v>69</v>
      </c>
      <c r="D2771" s="10" t="s">
        <v>73</v>
      </c>
      <c r="E2771" t="s">
        <v>82</v>
      </c>
      <c r="F2771" s="4" t="s">
        <v>375</v>
      </c>
      <c r="G2771" t="s">
        <v>486</v>
      </c>
      <c r="H2771" s="2">
        <f t="shared" si="301"/>
        <v>6.25E-2</v>
      </c>
      <c r="I2771" s="2">
        <f t="shared" si="302"/>
        <v>0.38541666666666669</v>
      </c>
      <c r="J2771" t="str">
        <f t="shared" si="303"/>
        <v>10 Apr</v>
      </c>
      <c r="K2771" t="s">
        <v>1667</v>
      </c>
      <c r="L2771" t="s">
        <v>1993</v>
      </c>
      <c r="M2771" t="s">
        <v>1996</v>
      </c>
      <c r="N2771">
        <v>6573</v>
      </c>
      <c r="O2771">
        <f t="shared" si="304"/>
        <v>3</v>
      </c>
      <c r="P2771" s="4" t="str">
        <f t="shared" si="305"/>
        <v>16</v>
      </c>
      <c r="Q2771" s="8">
        <f t="shared" si="306"/>
        <v>15</v>
      </c>
      <c r="R2771">
        <f t="shared" si="307"/>
        <v>975</v>
      </c>
    </row>
    <row r="2772" spans="1:18" x14ac:dyDescent="0.3">
      <c r="A2772" t="s">
        <v>13</v>
      </c>
      <c r="B2772" s="7" t="s">
        <v>42</v>
      </c>
      <c r="C2772" t="s">
        <v>68</v>
      </c>
      <c r="D2772" s="10" t="s">
        <v>67</v>
      </c>
      <c r="E2772" t="s">
        <v>85</v>
      </c>
      <c r="F2772" s="4" t="s">
        <v>293</v>
      </c>
      <c r="G2772" t="s">
        <v>457</v>
      </c>
      <c r="H2772" s="2">
        <f t="shared" si="301"/>
        <v>0.94097222222222221</v>
      </c>
      <c r="I2772" s="2">
        <f t="shared" si="302"/>
        <v>0.6875</v>
      </c>
      <c r="J2772" t="str">
        <f t="shared" si="303"/>
        <v/>
      </c>
      <c r="K2772" t="s">
        <v>1811</v>
      </c>
      <c r="L2772" t="s">
        <v>1993</v>
      </c>
      <c r="M2772" t="s">
        <v>1996</v>
      </c>
      <c r="N2772">
        <v>14781</v>
      </c>
      <c r="O2772">
        <f t="shared" si="304"/>
        <v>3</v>
      </c>
      <c r="P2772" s="4" t="str">
        <f t="shared" si="305"/>
        <v>6</v>
      </c>
      <c r="Q2772" s="8">
        <f t="shared" si="306"/>
        <v>5</v>
      </c>
      <c r="R2772">
        <f t="shared" si="307"/>
        <v>365</v>
      </c>
    </row>
    <row r="2773" spans="1:18" x14ac:dyDescent="0.3">
      <c r="A2773" t="s">
        <v>12</v>
      </c>
      <c r="B2773" s="7" t="s">
        <v>37</v>
      </c>
      <c r="C2773" t="s">
        <v>68</v>
      </c>
      <c r="D2773" s="10" t="s">
        <v>67</v>
      </c>
      <c r="E2773" t="s">
        <v>92</v>
      </c>
      <c r="F2773" s="4" t="s">
        <v>354</v>
      </c>
      <c r="G2773" t="s">
        <v>1008</v>
      </c>
      <c r="H2773" s="2">
        <f t="shared" si="301"/>
        <v>0.37152777777777779</v>
      </c>
      <c r="I2773" s="2">
        <f t="shared" si="302"/>
        <v>0.69791666666666663</v>
      </c>
      <c r="J2773" t="str">
        <f t="shared" si="303"/>
        <v>13 Jun</v>
      </c>
      <c r="K2773" t="s">
        <v>1889</v>
      </c>
      <c r="L2773" t="s">
        <v>1992</v>
      </c>
      <c r="M2773" t="s">
        <v>1996</v>
      </c>
      <c r="N2773">
        <v>14960</v>
      </c>
      <c r="O2773">
        <f t="shared" si="304"/>
        <v>4</v>
      </c>
      <c r="P2773" s="4" t="str">
        <f t="shared" si="305"/>
        <v>16</v>
      </c>
      <c r="Q2773" s="8">
        <f t="shared" si="306"/>
        <v>10</v>
      </c>
      <c r="R2773">
        <f t="shared" si="307"/>
        <v>970</v>
      </c>
    </row>
    <row r="2774" spans="1:18" x14ac:dyDescent="0.3">
      <c r="A2774" t="s">
        <v>11</v>
      </c>
      <c r="B2774" s="7" t="s">
        <v>42</v>
      </c>
      <c r="C2774" t="s">
        <v>70</v>
      </c>
      <c r="D2774" s="10" t="s">
        <v>68</v>
      </c>
      <c r="E2774" t="s">
        <v>84</v>
      </c>
      <c r="F2774" s="4" t="s">
        <v>351</v>
      </c>
      <c r="G2774" t="s">
        <v>220</v>
      </c>
      <c r="H2774" s="2">
        <f t="shared" si="301"/>
        <v>0.58333333333333337</v>
      </c>
      <c r="I2774" s="2">
        <f t="shared" si="302"/>
        <v>0.4826388888888889</v>
      </c>
      <c r="J2774" t="str">
        <f t="shared" si="303"/>
        <v/>
      </c>
      <c r="K2774" t="s">
        <v>1628</v>
      </c>
      <c r="L2774" t="s">
        <v>1991</v>
      </c>
      <c r="M2774" t="s">
        <v>1996</v>
      </c>
      <c r="N2774">
        <v>4332</v>
      </c>
      <c r="O2774">
        <f t="shared" si="304"/>
        <v>2</v>
      </c>
      <c r="P2774" s="4" t="str">
        <f t="shared" si="305"/>
        <v>2</v>
      </c>
      <c r="Q2774" s="8">
        <f t="shared" si="306"/>
        <v>25</v>
      </c>
      <c r="R2774">
        <f t="shared" si="307"/>
        <v>145</v>
      </c>
    </row>
    <row r="2775" spans="1:18" x14ac:dyDescent="0.3">
      <c r="A2775" t="s">
        <v>18</v>
      </c>
      <c r="B2775" s="7" t="s">
        <v>65</v>
      </c>
      <c r="C2775" t="s">
        <v>67</v>
      </c>
      <c r="D2775" s="10" t="s">
        <v>72</v>
      </c>
      <c r="E2775" t="s">
        <v>75</v>
      </c>
      <c r="F2775" s="4" t="s">
        <v>204</v>
      </c>
      <c r="G2775" t="s">
        <v>408</v>
      </c>
      <c r="H2775" s="2">
        <f t="shared" si="301"/>
        <v>0.3611111111111111</v>
      </c>
      <c r="I2775" s="2">
        <f t="shared" si="302"/>
        <v>0.24305555555555555</v>
      </c>
      <c r="J2775" t="str">
        <f t="shared" si="303"/>
        <v/>
      </c>
      <c r="K2775" t="s">
        <v>1623</v>
      </c>
      <c r="L2775" t="s">
        <v>1991</v>
      </c>
      <c r="M2775" t="s">
        <v>1996</v>
      </c>
      <c r="N2775">
        <v>7652</v>
      </c>
      <c r="O2775">
        <f t="shared" si="304"/>
        <v>2</v>
      </c>
      <c r="P2775" s="4" t="str">
        <f t="shared" si="305"/>
        <v>2</v>
      </c>
      <c r="Q2775" s="8">
        <f t="shared" si="306"/>
        <v>50</v>
      </c>
      <c r="R2775">
        <f t="shared" si="307"/>
        <v>170</v>
      </c>
    </row>
    <row r="2776" spans="1:18" x14ac:dyDescent="0.3">
      <c r="A2776" t="s">
        <v>13</v>
      </c>
      <c r="B2776" s="7" t="s">
        <v>55</v>
      </c>
      <c r="C2776" t="s">
        <v>68</v>
      </c>
      <c r="D2776" s="10" t="s">
        <v>67</v>
      </c>
      <c r="E2776" t="s">
        <v>98</v>
      </c>
      <c r="F2776" s="4" t="s">
        <v>242</v>
      </c>
      <c r="G2776" t="s">
        <v>307</v>
      </c>
      <c r="H2776" s="2">
        <f t="shared" si="301"/>
        <v>0.87847222222222221</v>
      </c>
      <c r="I2776" s="2">
        <f t="shared" si="302"/>
        <v>0.39930555555555558</v>
      </c>
      <c r="J2776" t="str">
        <f t="shared" si="303"/>
        <v/>
      </c>
      <c r="K2776" t="s">
        <v>1736</v>
      </c>
      <c r="L2776" t="s">
        <v>1993</v>
      </c>
      <c r="M2776" t="s">
        <v>1996</v>
      </c>
      <c r="N2776">
        <v>14151</v>
      </c>
      <c r="O2776">
        <f t="shared" si="304"/>
        <v>3</v>
      </c>
      <c r="P2776" s="4" t="str">
        <f t="shared" si="305"/>
        <v>11</v>
      </c>
      <c r="Q2776" s="8">
        <f t="shared" si="306"/>
        <v>30</v>
      </c>
      <c r="R2776">
        <f t="shared" si="307"/>
        <v>690</v>
      </c>
    </row>
    <row r="2777" spans="1:18" x14ac:dyDescent="0.3">
      <c r="A2777" t="s">
        <v>14</v>
      </c>
      <c r="B2777" s="7" t="s">
        <v>37</v>
      </c>
      <c r="C2777" t="s">
        <v>67</v>
      </c>
      <c r="D2777" s="10" t="s">
        <v>69</v>
      </c>
      <c r="E2777" t="s">
        <v>75</v>
      </c>
      <c r="F2777" s="4" t="s">
        <v>329</v>
      </c>
      <c r="G2777" t="s">
        <v>389</v>
      </c>
      <c r="H2777" s="2">
        <f t="shared" si="301"/>
        <v>0.51388888888888884</v>
      </c>
      <c r="I2777" s="2">
        <f t="shared" si="302"/>
        <v>0.39583333333333331</v>
      </c>
      <c r="J2777" t="str">
        <f t="shared" si="303"/>
        <v/>
      </c>
      <c r="K2777" t="s">
        <v>1623</v>
      </c>
      <c r="L2777" t="s">
        <v>1991</v>
      </c>
      <c r="M2777" t="s">
        <v>1998</v>
      </c>
      <c r="N2777">
        <v>4319</v>
      </c>
      <c r="O2777">
        <f t="shared" si="304"/>
        <v>2</v>
      </c>
      <c r="P2777" s="4" t="str">
        <f t="shared" si="305"/>
        <v>2</v>
      </c>
      <c r="Q2777" s="8">
        <f t="shared" si="306"/>
        <v>50</v>
      </c>
      <c r="R2777">
        <f t="shared" si="307"/>
        <v>170</v>
      </c>
    </row>
    <row r="2778" spans="1:18" x14ac:dyDescent="0.3">
      <c r="A2778" t="s">
        <v>13</v>
      </c>
      <c r="B2778" s="7" t="s">
        <v>39</v>
      </c>
      <c r="C2778" t="s">
        <v>69</v>
      </c>
      <c r="D2778" s="10" t="s">
        <v>73</v>
      </c>
      <c r="E2778" t="s">
        <v>86</v>
      </c>
      <c r="F2778" s="4" t="s">
        <v>284</v>
      </c>
      <c r="G2778" t="s">
        <v>492</v>
      </c>
      <c r="H2778" s="2">
        <f t="shared" si="301"/>
        <v>0.78472222222222221</v>
      </c>
      <c r="I2778" s="2">
        <f t="shared" si="302"/>
        <v>0.79861111111111116</v>
      </c>
      <c r="J2778" t="str">
        <f t="shared" si="303"/>
        <v>22 Mar</v>
      </c>
      <c r="K2778" t="s">
        <v>1833</v>
      </c>
      <c r="L2778" t="s">
        <v>1992</v>
      </c>
      <c r="M2778" t="s">
        <v>1996</v>
      </c>
      <c r="N2778">
        <v>10929</v>
      </c>
      <c r="O2778">
        <f t="shared" si="304"/>
        <v>4</v>
      </c>
      <c r="P2778" s="4" t="str">
        <f t="shared" si="305"/>
        <v>23</v>
      </c>
      <c r="Q2778" s="8">
        <f t="shared" si="306"/>
        <v>40</v>
      </c>
      <c r="R2778">
        <f t="shared" si="307"/>
        <v>1420</v>
      </c>
    </row>
    <row r="2779" spans="1:18" x14ac:dyDescent="0.3">
      <c r="A2779" t="s">
        <v>12</v>
      </c>
      <c r="B2779" s="7" t="s">
        <v>23</v>
      </c>
      <c r="C2779" t="s">
        <v>68</v>
      </c>
      <c r="D2779" s="10" t="s">
        <v>67</v>
      </c>
      <c r="E2779" t="s">
        <v>169</v>
      </c>
      <c r="F2779" s="4" t="s">
        <v>228</v>
      </c>
      <c r="G2779" t="s">
        <v>1009</v>
      </c>
      <c r="H2779" s="2">
        <f t="shared" si="301"/>
        <v>0.41666666666666669</v>
      </c>
      <c r="I2779" s="2">
        <f t="shared" si="302"/>
        <v>0.29166666666666669</v>
      </c>
      <c r="J2779" t="str">
        <f t="shared" si="303"/>
        <v>25 Mar</v>
      </c>
      <c r="K2779" t="s">
        <v>1778</v>
      </c>
      <c r="L2779" t="s">
        <v>1992</v>
      </c>
      <c r="M2779" t="s">
        <v>1996</v>
      </c>
      <c r="N2779">
        <v>11491</v>
      </c>
      <c r="O2779">
        <f t="shared" si="304"/>
        <v>4</v>
      </c>
      <c r="P2779" s="4" t="str">
        <f t="shared" si="305"/>
        <v>27</v>
      </c>
      <c r="Q2779" s="8">
        <f t="shared" si="306"/>
        <v>0</v>
      </c>
      <c r="R2779">
        <f t="shared" si="307"/>
        <v>1620</v>
      </c>
    </row>
    <row r="2780" spans="1:18" x14ac:dyDescent="0.3">
      <c r="A2780" t="s">
        <v>11</v>
      </c>
      <c r="B2780" s="7" t="s">
        <v>32</v>
      </c>
      <c r="C2780" t="s">
        <v>69</v>
      </c>
      <c r="D2780" s="10" t="s">
        <v>73</v>
      </c>
      <c r="E2780" t="s">
        <v>97</v>
      </c>
      <c r="F2780" s="4" t="s">
        <v>339</v>
      </c>
      <c r="G2780" t="s">
        <v>362</v>
      </c>
      <c r="H2780" s="2">
        <f t="shared" si="301"/>
        <v>0.73263888888888884</v>
      </c>
      <c r="I2780" s="2">
        <f t="shared" si="302"/>
        <v>0.59722222222222221</v>
      </c>
      <c r="J2780" t="str">
        <f t="shared" si="303"/>
        <v/>
      </c>
      <c r="K2780" t="s">
        <v>1664</v>
      </c>
      <c r="L2780" t="s">
        <v>1991</v>
      </c>
      <c r="M2780" t="s">
        <v>1996</v>
      </c>
      <c r="N2780">
        <v>6015</v>
      </c>
      <c r="O2780">
        <f t="shared" si="304"/>
        <v>2</v>
      </c>
      <c r="P2780" s="4" t="str">
        <f t="shared" si="305"/>
        <v>3</v>
      </c>
      <c r="Q2780" s="8">
        <f t="shared" si="306"/>
        <v>15</v>
      </c>
      <c r="R2780">
        <f t="shared" si="307"/>
        <v>195</v>
      </c>
    </row>
    <row r="2781" spans="1:18" x14ac:dyDescent="0.3">
      <c r="A2781" t="s">
        <v>13</v>
      </c>
      <c r="B2781" s="7" t="s">
        <v>37</v>
      </c>
      <c r="C2781" t="s">
        <v>68</v>
      </c>
      <c r="D2781" s="10" t="s">
        <v>67</v>
      </c>
      <c r="E2781" t="s">
        <v>98</v>
      </c>
      <c r="F2781" s="4" t="s">
        <v>242</v>
      </c>
      <c r="G2781" t="s">
        <v>307</v>
      </c>
      <c r="H2781" s="2">
        <f t="shared" si="301"/>
        <v>0.87847222222222221</v>
      </c>
      <c r="I2781" s="2">
        <f t="shared" si="302"/>
        <v>0.39930555555555558</v>
      </c>
      <c r="J2781" t="str">
        <f t="shared" si="303"/>
        <v/>
      </c>
      <c r="K2781" t="s">
        <v>1736</v>
      </c>
      <c r="L2781" t="s">
        <v>1993</v>
      </c>
      <c r="M2781" t="s">
        <v>1996</v>
      </c>
      <c r="N2781">
        <v>12692</v>
      </c>
      <c r="O2781">
        <f t="shared" si="304"/>
        <v>3</v>
      </c>
      <c r="P2781" s="4" t="str">
        <f t="shared" si="305"/>
        <v>11</v>
      </c>
      <c r="Q2781" s="8">
        <f t="shared" si="306"/>
        <v>30</v>
      </c>
      <c r="R2781">
        <f t="shared" si="307"/>
        <v>690</v>
      </c>
    </row>
    <row r="2782" spans="1:18" x14ac:dyDescent="0.3">
      <c r="A2782" t="s">
        <v>18</v>
      </c>
      <c r="B2782" s="7" t="s">
        <v>53</v>
      </c>
      <c r="C2782" t="s">
        <v>68</v>
      </c>
      <c r="D2782" s="10" t="s">
        <v>67</v>
      </c>
      <c r="E2782" t="s">
        <v>80</v>
      </c>
      <c r="F2782" s="4" t="s">
        <v>337</v>
      </c>
      <c r="G2782" t="s">
        <v>1010</v>
      </c>
      <c r="H2782" s="2">
        <f t="shared" si="301"/>
        <v>5.5555555555555552E-2</v>
      </c>
      <c r="I2782" s="2">
        <f t="shared" si="302"/>
        <v>0.95138888888888884</v>
      </c>
      <c r="J2782" t="str">
        <f t="shared" si="303"/>
        <v>10 Mar</v>
      </c>
      <c r="K2782" t="s">
        <v>1654</v>
      </c>
      <c r="L2782" t="s">
        <v>1991</v>
      </c>
      <c r="M2782" t="s">
        <v>1996</v>
      </c>
      <c r="N2782">
        <v>4384</v>
      </c>
      <c r="O2782">
        <f t="shared" si="304"/>
        <v>2</v>
      </c>
      <c r="P2782" s="4" t="str">
        <f t="shared" si="305"/>
        <v>2</v>
      </c>
      <c r="Q2782" s="8">
        <f t="shared" si="306"/>
        <v>30</v>
      </c>
      <c r="R2782">
        <f t="shared" si="307"/>
        <v>150</v>
      </c>
    </row>
    <row r="2783" spans="1:18" x14ac:dyDescent="0.3">
      <c r="A2783" t="s">
        <v>11</v>
      </c>
      <c r="B2783" s="7" t="s">
        <v>50</v>
      </c>
      <c r="C2783" t="s">
        <v>67</v>
      </c>
      <c r="D2783" s="10" t="s">
        <v>69</v>
      </c>
      <c r="E2783" t="s">
        <v>75</v>
      </c>
      <c r="F2783" s="4" t="s">
        <v>248</v>
      </c>
      <c r="G2783" t="s">
        <v>246</v>
      </c>
      <c r="H2783" s="2">
        <f t="shared" si="301"/>
        <v>0.36805555555555558</v>
      </c>
      <c r="I2783" s="2">
        <f t="shared" si="302"/>
        <v>0.25347222222222221</v>
      </c>
      <c r="J2783" t="str">
        <f t="shared" si="303"/>
        <v/>
      </c>
      <c r="K2783" t="s">
        <v>1660</v>
      </c>
      <c r="L2783" t="s">
        <v>1991</v>
      </c>
      <c r="M2783" t="s">
        <v>1996</v>
      </c>
      <c r="N2783">
        <v>3943</v>
      </c>
      <c r="O2783">
        <f t="shared" si="304"/>
        <v>2</v>
      </c>
      <c r="P2783" s="4" t="str">
        <f t="shared" si="305"/>
        <v>2</v>
      </c>
      <c r="Q2783" s="8">
        <f t="shared" si="306"/>
        <v>45</v>
      </c>
      <c r="R2783">
        <f t="shared" si="307"/>
        <v>165</v>
      </c>
    </row>
    <row r="2784" spans="1:18" x14ac:dyDescent="0.3">
      <c r="A2784" t="s">
        <v>13</v>
      </c>
      <c r="B2784" s="7" t="s">
        <v>46</v>
      </c>
      <c r="C2784" t="s">
        <v>69</v>
      </c>
      <c r="D2784" s="10" t="s">
        <v>73</v>
      </c>
      <c r="E2784" t="s">
        <v>82</v>
      </c>
      <c r="F2784" s="4" t="s">
        <v>208</v>
      </c>
      <c r="G2784" t="s">
        <v>239</v>
      </c>
      <c r="H2784" s="2">
        <f t="shared" si="301"/>
        <v>0.79166666666666663</v>
      </c>
      <c r="I2784" s="2">
        <f t="shared" si="302"/>
        <v>0.375</v>
      </c>
      <c r="J2784" t="str">
        <f t="shared" si="303"/>
        <v/>
      </c>
      <c r="K2784" t="s">
        <v>1686</v>
      </c>
      <c r="L2784" t="s">
        <v>1993</v>
      </c>
      <c r="M2784" t="s">
        <v>1997</v>
      </c>
      <c r="N2784">
        <v>12373</v>
      </c>
      <c r="O2784">
        <f t="shared" si="304"/>
        <v>3</v>
      </c>
      <c r="P2784" s="4" t="str">
        <f t="shared" si="305"/>
        <v>10</v>
      </c>
      <c r="Q2784" s="8">
        <f t="shared" si="306"/>
        <v>0</v>
      </c>
      <c r="R2784">
        <f t="shared" si="307"/>
        <v>600</v>
      </c>
    </row>
    <row r="2785" spans="1:18" x14ac:dyDescent="0.3">
      <c r="A2785" t="s">
        <v>13</v>
      </c>
      <c r="B2785" s="7" t="s">
        <v>49</v>
      </c>
      <c r="C2785" t="s">
        <v>67</v>
      </c>
      <c r="D2785" s="10" t="s">
        <v>72</v>
      </c>
      <c r="E2785" t="s">
        <v>81</v>
      </c>
      <c r="F2785" s="4" t="s">
        <v>210</v>
      </c>
      <c r="G2785" t="s">
        <v>264</v>
      </c>
      <c r="H2785" s="2">
        <f t="shared" si="301"/>
        <v>0.55208333333333337</v>
      </c>
      <c r="I2785" s="2">
        <f t="shared" si="302"/>
        <v>0.33333333333333331</v>
      </c>
      <c r="J2785" t="str">
        <f t="shared" si="303"/>
        <v/>
      </c>
      <c r="K2785" t="s">
        <v>1653</v>
      </c>
      <c r="L2785" t="s">
        <v>1993</v>
      </c>
      <c r="M2785" t="s">
        <v>1996</v>
      </c>
      <c r="N2785">
        <v>19225</v>
      </c>
      <c r="O2785">
        <f t="shared" si="304"/>
        <v>3</v>
      </c>
      <c r="P2785" s="4" t="str">
        <f t="shared" si="305"/>
        <v>5</v>
      </c>
      <c r="Q2785" s="8">
        <f t="shared" si="306"/>
        <v>15</v>
      </c>
      <c r="R2785">
        <f t="shared" si="307"/>
        <v>315</v>
      </c>
    </row>
    <row r="2786" spans="1:18" x14ac:dyDescent="0.3">
      <c r="A2786" t="s">
        <v>13</v>
      </c>
      <c r="B2786" s="7" t="s">
        <v>53</v>
      </c>
      <c r="C2786" t="s">
        <v>69</v>
      </c>
      <c r="D2786" s="10" t="s">
        <v>73</v>
      </c>
      <c r="E2786" t="s">
        <v>82</v>
      </c>
      <c r="F2786" s="4" t="s">
        <v>245</v>
      </c>
      <c r="G2786" t="s">
        <v>591</v>
      </c>
      <c r="H2786" s="2">
        <f t="shared" si="301"/>
        <v>0.78472222222222221</v>
      </c>
      <c r="I2786" s="2">
        <f t="shared" si="302"/>
        <v>0.82291666666666663</v>
      </c>
      <c r="J2786" t="str">
        <f t="shared" si="303"/>
        <v>10 Mar</v>
      </c>
      <c r="K2786" t="s">
        <v>1800</v>
      </c>
      <c r="L2786" t="s">
        <v>1993</v>
      </c>
      <c r="M2786" t="s">
        <v>1997</v>
      </c>
      <c r="N2786">
        <v>14053</v>
      </c>
      <c r="O2786">
        <f t="shared" si="304"/>
        <v>3</v>
      </c>
      <c r="P2786" s="4" t="str">
        <f t="shared" si="305"/>
        <v>23</v>
      </c>
      <c r="Q2786" s="8">
        <f t="shared" si="306"/>
        <v>5</v>
      </c>
      <c r="R2786">
        <f t="shared" si="307"/>
        <v>1385</v>
      </c>
    </row>
    <row r="2787" spans="1:18" x14ac:dyDescent="0.3">
      <c r="A2787" t="s">
        <v>12</v>
      </c>
      <c r="B2787" s="7" t="s">
        <v>62</v>
      </c>
      <c r="C2787" t="s">
        <v>67</v>
      </c>
      <c r="D2787" s="10" t="s">
        <v>69</v>
      </c>
      <c r="E2787" t="s">
        <v>75</v>
      </c>
      <c r="F2787" s="4" t="s">
        <v>252</v>
      </c>
      <c r="G2787" t="s">
        <v>304</v>
      </c>
      <c r="H2787" s="2">
        <f t="shared" si="301"/>
        <v>0.67361111111111116</v>
      </c>
      <c r="I2787" s="2">
        <f t="shared" si="302"/>
        <v>0.55555555555555558</v>
      </c>
      <c r="J2787" t="str">
        <f t="shared" si="303"/>
        <v/>
      </c>
      <c r="K2787" t="s">
        <v>1623</v>
      </c>
      <c r="L2787" t="s">
        <v>1991</v>
      </c>
      <c r="M2787" t="s">
        <v>1996</v>
      </c>
      <c r="N2787">
        <v>5911</v>
      </c>
      <c r="O2787">
        <f t="shared" si="304"/>
        <v>2</v>
      </c>
      <c r="P2787" s="4" t="str">
        <f t="shared" si="305"/>
        <v>2</v>
      </c>
      <c r="Q2787" s="8">
        <f t="shared" si="306"/>
        <v>50</v>
      </c>
      <c r="R2787">
        <f t="shared" si="307"/>
        <v>170</v>
      </c>
    </row>
    <row r="2788" spans="1:18" x14ac:dyDescent="0.3">
      <c r="A2788" t="s">
        <v>15</v>
      </c>
      <c r="B2788" s="7" t="s">
        <v>25</v>
      </c>
      <c r="C2788" t="s">
        <v>69</v>
      </c>
      <c r="D2788" s="10" t="s">
        <v>73</v>
      </c>
      <c r="E2788" t="s">
        <v>82</v>
      </c>
      <c r="F2788" s="4" t="s">
        <v>310</v>
      </c>
      <c r="G2788" t="s">
        <v>239</v>
      </c>
      <c r="H2788" s="2">
        <f t="shared" si="301"/>
        <v>0.79166666666666663</v>
      </c>
      <c r="I2788" s="2">
        <f t="shared" si="302"/>
        <v>0.27777777777777779</v>
      </c>
      <c r="J2788" t="str">
        <f t="shared" si="303"/>
        <v/>
      </c>
      <c r="K2788" t="s">
        <v>1689</v>
      </c>
      <c r="L2788" t="s">
        <v>1993</v>
      </c>
      <c r="M2788" t="s">
        <v>1996</v>
      </c>
      <c r="N2788">
        <v>10877</v>
      </c>
      <c r="O2788">
        <f t="shared" si="304"/>
        <v>3</v>
      </c>
      <c r="P2788" s="4" t="str">
        <f t="shared" si="305"/>
        <v>12</v>
      </c>
      <c r="Q2788" s="8">
        <f t="shared" si="306"/>
        <v>20</v>
      </c>
      <c r="R2788">
        <f t="shared" si="307"/>
        <v>740</v>
      </c>
    </row>
    <row r="2789" spans="1:18" x14ac:dyDescent="0.3">
      <c r="A2789" t="s">
        <v>13</v>
      </c>
      <c r="B2789" s="7" t="s">
        <v>54</v>
      </c>
      <c r="C2789" t="s">
        <v>68</v>
      </c>
      <c r="D2789" s="10" t="s">
        <v>67</v>
      </c>
      <c r="E2789" t="s">
        <v>85</v>
      </c>
      <c r="F2789" s="4" t="s">
        <v>209</v>
      </c>
      <c r="G2789" t="s">
        <v>581</v>
      </c>
      <c r="H2789" s="2">
        <f t="shared" si="301"/>
        <v>0.19444444444444445</v>
      </c>
      <c r="I2789" s="2">
        <f t="shared" si="302"/>
        <v>0.78819444444444442</v>
      </c>
      <c r="J2789" t="str">
        <f t="shared" si="303"/>
        <v>07 Jun</v>
      </c>
      <c r="K2789" t="s">
        <v>1806</v>
      </c>
      <c r="L2789" t="s">
        <v>1993</v>
      </c>
      <c r="M2789" t="s">
        <v>1997</v>
      </c>
      <c r="N2789">
        <v>7757</v>
      </c>
      <c r="O2789">
        <f t="shared" si="304"/>
        <v>3</v>
      </c>
      <c r="P2789" s="4" t="str">
        <f t="shared" si="305"/>
        <v>9</v>
      </c>
      <c r="Q2789" s="8">
        <f t="shared" si="306"/>
        <v>45</v>
      </c>
      <c r="R2789">
        <f t="shared" si="307"/>
        <v>585</v>
      </c>
    </row>
    <row r="2790" spans="1:18" x14ac:dyDescent="0.3">
      <c r="A2790" t="s">
        <v>11</v>
      </c>
      <c r="B2790" s="7" t="s">
        <v>39</v>
      </c>
      <c r="C2790" t="s">
        <v>69</v>
      </c>
      <c r="D2790" s="10" t="s">
        <v>73</v>
      </c>
      <c r="E2790" t="s">
        <v>95</v>
      </c>
      <c r="F2790" s="4" t="s">
        <v>287</v>
      </c>
      <c r="G2790" t="s">
        <v>304</v>
      </c>
      <c r="H2790" s="2">
        <f t="shared" si="301"/>
        <v>0.67361111111111116</v>
      </c>
      <c r="I2790" s="2">
        <f t="shared" si="302"/>
        <v>0.31597222222222221</v>
      </c>
      <c r="J2790" t="str">
        <f t="shared" si="303"/>
        <v/>
      </c>
      <c r="K2790" t="s">
        <v>1720</v>
      </c>
      <c r="L2790" t="s">
        <v>1993</v>
      </c>
      <c r="M2790" t="s">
        <v>1996</v>
      </c>
      <c r="N2790">
        <v>6558</v>
      </c>
      <c r="O2790">
        <f t="shared" si="304"/>
        <v>3</v>
      </c>
      <c r="P2790" s="4" t="str">
        <f t="shared" si="305"/>
        <v>8</v>
      </c>
      <c r="Q2790" s="8">
        <f t="shared" si="306"/>
        <v>35</v>
      </c>
      <c r="R2790">
        <f t="shared" si="307"/>
        <v>515</v>
      </c>
    </row>
    <row r="2791" spans="1:18" x14ac:dyDescent="0.3">
      <c r="A2791" t="s">
        <v>11</v>
      </c>
      <c r="B2791" s="7" t="s">
        <v>58</v>
      </c>
      <c r="C2791" t="s">
        <v>68</v>
      </c>
      <c r="D2791" s="10" t="s">
        <v>67</v>
      </c>
      <c r="E2791" t="s">
        <v>80</v>
      </c>
      <c r="F2791" s="4" t="s">
        <v>242</v>
      </c>
      <c r="G2791" t="s">
        <v>389</v>
      </c>
      <c r="H2791" s="2">
        <f t="shared" si="301"/>
        <v>0.51388888888888884</v>
      </c>
      <c r="I2791" s="2">
        <f t="shared" si="302"/>
        <v>0.39930555555555558</v>
      </c>
      <c r="J2791" t="str">
        <f t="shared" si="303"/>
        <v/>
      </c>
      <c r="K2791" t="s">
        <v>1660</v>
      </c>
      <c r="L2791" t="s">
        <v>1991</v>
      </c>
      <c r="M2791" t="s">
        <v>1996</v>
      </c>
      <c r="N2791">
        <v>4804</v>
      </c>
      <c r="O2791">
        <f t="shared" si="304"/>
        <v>2</v>
      </c>
      <c r="P2791" s="4" t="str">
        <f t="shared" si="305"/>
        <v>2</v>
      </c>
      <c r="Q2791" s="8">
        <f t="shared" si="306"/>
        <v>45</v>
      </c>
      <c r="R2791">
        <f t="shared" si="307"/>
        <v>165</v>
      </c>
    </row>
    <row r="2792" spans="1:18" x14ac:dyDescent="0.3">
      <c r="A2792" t="s">
        <v>13</v>
      </c>
      <c r="B2792" s="7" t="s">
        <v>61</v>
      </c>
      <c r="C2792" t="s">
        <v>71</v>
      </c>
      <c r="D2792" s="10" t="s">
        <v>74</v>
      </c>
      <c r="E2792" t="s">
        <v>102</v>
      </c>
      <c r="F2792" s="4" t="s">
        <v>376</v>
      </c>
      <c r="G2792" t="s">
        <v>276</v>
      </c>
      <c r="H2792" s="2">
        <f t="shared" si="301"/>
        <v>0.72222222222222221</v>
      </c>
      <c r="I2792" s="2">
        <f t="shared" si="302"/>
        <v>0.65972222222222221</v>
      </c>
      <c r="J2792" t="str">
        <f t="shared" si="303"/>
        <v/>
      </c>
      <c r="K2792" t="s">
        <v>1675</v>
      </c>
      <c r="L2792" t="s">
        <v>1991</v>
      </c>
      <c r="M2792" t="s">
        <v>1996</v>
      </c>
      <c r="N2792">
        <v>5678</v>
      </c>
      <c r="O2792">
        <f t="shared" si="304"/>
        <v>2</v>
      </c>
      <c r="P2792" s="4" t="str">
        <f t="shared" si="305"/>
        <v>1</v>
      </c>
      <c r="Q2792" s="8">
        <f t="shared" si="306"/>
        <v>30</v>
      </c>
      <c r="R2792">
        <f t="shared" si="307"/>
        <v>90</v>
      </c>
    </row>
    <row r="2793" spans="1:18" x14ac:dyDescent="0.3">
      <c r="A2793" t="s">
        <v>13</v>
      </c>
      <c r="B2793" s="7" t="s">
        <v>33</v>
      </c>
      <c r="C2793" t="s">
        <v>69</v>
      </c>
      <c r="D2793" s="10" t="s">
        <v>73</v>
      </c>
      <c r="E2793" t="s">
        <v>82</v>
      </c>
      <c r="F2793" s="4" t="s">
        <v>300</v>
      </c>
      <c r="G2793" t="s">
        <v>637</v>
      </c>
      <c r="H2793" s="2">
        <f t="shared" si="301"/>
        <v>0.18402777777777779</v>
      </c>
      <c r="I2793" s="2">
        <f t="shared" si="302"/>
        <v>0.41666666666666669</v>
      </c>
      <c r="J2793" t="str">
        <f t="shared" si="303"/>
        <v>10 May</v>
      </c>
      <c r="K2793" t="s">
        <v>1743</v>
      </c>
      <c r="L2793" t="s">
        <v>1993</v>
      </c>
      <c r="M2793" t="s">
        <v>1997</v>
      </c>
      <c r="N2793">
        <v>12373</v>
      </c>
      <c r="O2793">
        <f t="shared" si="304"/>
        <v>3</v>
      </c>
      <c r="P2793" s="4" t="str">
        <f t="shared" si="305"/>
        <v>18</v>
      </c>
      <c r="Q2793" s="8">
        <f t="shared" si="306"/>
        <v>25</v>
      </c>
      <c r="R2793">
        <f t="shared" si="307"/>
        <v>1105</v>
      </c>
    </row>
    <row r="2794" spans="1:18" x14ac:dyDescent="0.3">
      <c r="A2794" t="s">
        <v>13</v>
      </c>
      <c r="B2794" s="7" t="s">
        <v>41</v>
      </c>
      <c r="C2794" t="s">
        <v>67</v>
      </c>
      <c r="D2794" s="10" t="s">
        <v>69</v>
      </c>
      <c r="E2794" t="s">
        <v>75</v>
      </c>
      <c r="F2794" s="4" t="s">
        <v>285</v>
      </c>
      <c r="G2794" t="s">
        <v>219</v>
      </c>
      <c r="H2794" s="2">
        <f t="shared" si="301"/>
        <v>0.36458333333333331</v>
      </c>
      <c r="I2794" s="2">
        <f t="shared" si="302"/>
        <v>0.25</v>
      </c>
      <c r="J2794" t="str">
        <f t="shared" si="303"/>
        <v/>
      </c>
      <c r="K2794" t="s">
        <v>1660</v>
      </c>
      <c r="L2794" t="s">
        <v>1991</v>
      </c>
      <c r="M2794" t="s">
        <v>1997</v>
      </c>
      <c r="N2794">
        <v>5198</v>
      </c>
      <c r="O2794">
        <f t="shared" si="304"/>
        <v>2</v>
      </c>
      <c r="P2794" s="4" t="str">
        <f t="shared" si="305"/>
        <v>2</v>
      </c>
      <c r="Q2794" s="8">
        <f t="shared" si="306"/>
        <v>45</v>
      </c>
      <c r="R2794">
        <f t="shared" si="307"/>
        <v>165</v>
      </c>
    </row>
    <row r="2795" spans="1:18" x14ac:dyDescent="0.3">
      <c r="A2795" t="s">
        <v>11</v>
      </c>
      <c r="B2795" s="7" t="s">
        <v>31</v>
      </c>
      <c r="C2795" t="s">
        <v>68</v>
      </c>
      <c r="D2795" s="10" t="s">
        <v>67</v>
      </c>
      <c r="E2795" t="s">
        <v>80</v>
      </c>
      <c r="F2795" s="4" t="s">
        <v>316</v>
      </c>
      <c r="G2795" t="s">
        <v>266</v>
      </c>
      <c r="H2795" s="2">
        <f t="shared" si="301"/>
        <v>0.70486111111111116</v>
      </c>
      <c r="I2795" s="2">
        <f t="shared" si="302"/>
        <v>0.60069444444444442</v>
      </c>
      <c r="J2795" t="str">
        <f t="shared" si="303"/>
        <v/>
      </c>
      <c r="K2795" t="s">
        <v>1654</v>
      </c>
      <c r="L2795" t="s">
        <v>1991</v>
      </c>
      <c r="M2795" t="s">
        <v>1996</v>
      </c>
      <c r="N2795">
        <v>6064</v>
      </c>
      <c r="O2795">
        <f t="shared" si="304"/>
        <v>2</v>
      </c>
      <c r="P2795" s="4" t="str">
        <f t="shared" si="305"/>
        <v>2</v>
      </c>
      <c r="Q2795" s="8">
        <f t="shared" si="306"/>
        <v>30</v>
      </c>
      <c r="R2795">
        <f t="shared" si="307"/>
        <v>150</v>
      </c>
    </row>
    <row r="2796" spans="1:18" x14ac:dyDescent="0.3">
      <c r="A2796" t="s">
        <v>13</v>
      </c>
      <c r="B2796" s="7" t="s">
        <v>53</v>
      </c>
      <c r="C2796" t="s">
        <v>69</v>
      </c>
      <c r="D2796" s="10" t="s">
        <v>73</v>
      </c>
      <c r="E2796" t="s">
        <v>82</v>
      </c>
      <c r="F2796" s="4" t="s">
        <v>227</v>
      </c>
      <c r="G2796" t="s">
        <v>864</v>
      </c>
      <c r="H2796" s="2">
        <f t="shared" si="301"/>
        <v>0.18402777777777779</v>
      </c>
      <c r="I2796" s="2">
        <f t="shared" si="302"/>
        <v>0.90972222222222221</v>
      </c>
      <c r="J2796" t="str">
        <f t="shared" si="303"/>
        <v>10 Mar</v>
      </c>
      <c r="K2796" t="s">
        <v>1827</v>
      </c>
      <c r="L2796" t="s">
        <v>1993</v>
      </c>
      <c r="M2796" t="s">
        <v>1996</v>
      </c>
      <c r="N2796">
        <v>15029</v>
      </c>
      <c r="O2796">
        <f t="shared" si="304"/>
        <v>3</v>
      </c>
      <c r="P2796" s="4" t="str">
        <f t="shared" si="305"/>
        <v>6</v>
      </c>
      <c r="Q2796" s="8">
        <f t="shared" si="306"/>
        <v>35</v>
      </c>
      <c r="R2796">
        <f t="shared" si="307"/>
        <v>395</v>
      </c>
    </row>
    <row r="2797" spans="1:18" x14ac:dyDescent="0.3">
      <c r="A2797" t="s">
        <v>13</v>
      </c>
      <c r="B2797" s="7" t="s">
        <v>63</v>
      </c>
      <c r="C2797" t="s">
        <v>69</v>
      </c>
      <c r="D2797" s="10" t="s">
        <v>73</v>
      </c>
      <c r="E2797" t="s">
        <v>104</v>
      </c>
      <c r="F2797" s="4" t="s">
        <v>315</v>
      </c>
      <c r="G2797" t="s">
        <v>239</v>
      </c>
      <c r="H2797" s="2">
        <f t="shared" si="301"/>
        <v>0.79166666666666663</v>
      </c>
      <c r="I2797" s="2">
        <f t="shared" si="302"/>
        <v>0.22916666666666666</v>
      </c>
      <c r="J2797" t="str">
        <f t="shared" si="303"/>
        <v/>
      </c>
      <c r="K2797" t="s">
        <v>1679</v>
      </c>
      <c r="L2797" t="s">
        <v>1992</v>
      </c>
      <c r="M2797" t="s">
        <v>1996</v>
      </c>
      <c r="N2797">
        <v>10909</v>
      </c>
      <c r="O2797">
        <f t="shared" si="304"/>
        <v>4</v>
      </c>
      <c r="P2797" s="4" t="str">
        <f t="shared" si="305"/>
        <v>13</v>
      </c>
      <c r="Q2797" s="8">
        <f t="shared" si="306"/>
        <v>30</v>
      </c>
      <c r="R2797">
        <f t="shared" si="307"/>
        <v>810</v>
      </c>
    </row>
    <row r="2798" spans="1:18" x14ac:dyDescent="0.3">
      <c r="A2798" t="s">
        <v>15</v>
      </c>
      <c r="B2798" s="7" t="s">
        <v>53</v>
      </c>
      <c r="C2798" t="s">
        <v>69</v>
      </c>
      <c r="D2798" s="10" t="s">
        <v>73</v>
      </c>
      <c r="E2798" t="s">
        <v>82</v>
      </c>
      <c r="F2798" s="4" t="s">
        <v>408</v>
      </c>
      <c r="G2798" t="s">
        <v>245</v>
      </c>
      <c r="H2798" s="2">
        <f t="shared" si="301"/>
        <v>0.82291666666666663</v>
      </c>
      <c r="I2798" s="2">
        <f t="shared" si="302"/>
        <v>0.3611111111111111</v>
      </c>
      <c r="J2798" t="str">
        <f t="shared" si="303"/>
        <v/>
      </c>
      <c r="K2798" t="s">
        <v>1657</v>
      </c>
      <c r="L2798" t="s">
        <v>1993</v>
      </c>
      <c r="M2798" t="s">
        <v>1996</v>
      </c>
      <c r="N2798">
        <v>18492</v>
      </c>
      <c r="O2798">
        <f t="shared" si="304"/>
        <v>3</v>
      </c>
      <c r="P2798" s="4" t="str">
        <f t="shared" si="305"/>
        <v>11</v>
      </c>
      <c r="Q2798" s="8">
        <f t="shared" si="306"/>
        <v>5</v>
      </c>
      <c r="R2798">
        <f t="shared" si="307"/>
        <v>665</v>
      </c>
    </row>
    <row r="2799" spans="1:18" x14ac:dyDescent="0.3">
      <c r="A2799" t="s">
        <v>13</v>
      </c>
      <c r="B2799" s="7" t="s">
        <v>28</v>
      </c>
      <c r="C2799" t="s">
        <v>69</v>
      </c>
      <c r="D2799" s="10" t="s">
        <v>73</v>
      </c>
      <c r="E2799" t="s">
        <v>82</v>
      </c>
      <c r="F2799" s="4" t="s">
        <v>265</v>
      </c>
      <c r="G2799" t="s">
        <v>466</v>
      </c>
      <c r="H2799" s="2">
        <f t="shared" si="301"/>
        <v>0.18402777777777779</v>
      </c>
      <c r="I2799" s="2">
        <f t="shared" si="302"/>
        <v>9.375E-2</v>
      </c>
      <c r="J2799" t="str">
        <f t="shared" si="303"/>
        <v>25 Jun</v>
      </c>
      <c r="K2799" t="s">
        <v>1730</v>
      </c>
      <c r="L2799" t="s">
        <v>1993</v>
      </c>
      <c r="M2799" t="s">
        <v>1997</v>
      </c>
      <c r="N2799">
        <v>10262</v>
      </c>
      <c r="O2799">
        <f t="shared" si="304"/>
        <v>3</v>
      </c>
      <c r="P2799" s="4" t="str">
        <f t="shared" si="305"/>
        <v>26</v>
      </c>
      <c r="Q2799" s="8">
        <f t="shared" si="306"/>
        <v>10</v>
      </c>
      <c r="R2799">
        <f t="shared" si="307"/>
        <v>1570</v>
      </c>
    </row>
    <row r="2800" spans="1:18" x14ac:dyDescent="0.3">
      <c r="A2800" t="s">
        <v>13</v>
      </c>
      <c r="B2800" s="7" t="s">
        <v>46</v>
      </c>
      <c r="C2800" t="s">
        <v>68</v>
      </c>
      <c r="D2800" s="10" t="s">
        <v>67</v>
      </c>
      <c r="E2800" t="s">
        <v>135</v>
      </c>
      <c r="F2800" s="4" t="s">
        <v>281</v>
      </c>
      <c r="G2800" t="s">
        <v>362</v>
      </c>
      <c r="H2800" s="2">
        <f t="shared" si="301"/>
        <v>0.73263888888888884</v>
      </c>
      <c r="I2800" s="2">
        <f t="shared" si="302"/>
        <v>0.49305555555555558</v>
      </c>
      <c r="J2800" t="str">
        <f t="shared" si="303"/>
        <v/>
      </c>
      <c r="K2800" t="s">
        <v>1647</v>
      </c>
      <c r="L2800" t="s">
        <v>1993</v>
      </c>
      <c r="M2800" t="s">
        <v>1996</v>
      </c>
      <c r="N2800">
        <v>8781</v>
      </c>
      <c r="O2800">
        <f t="shared" si="304"/>
        <v>3</v>
      </c>
      <c r="P2800" s="4" t="str">
        <f t="shared" si="305"/>
        <v>5</v>
      </c>
      <c r="Q2800" s="8">
        <f t="shared" si="306"/>
        <v>45</v>
      </c>
      <c r="R2800">
        <f t="shared" si="307"/>
        <v>345</v>
      </c>
    </row>
    <row r="2801" spans="1:18" x14ac:dyDescent="0.3">
      <c r="A2801" t="s">
        <v>11</v>
      </c>
      <c r="B2801" s="7" t="s">
        <v>30</v>
      </c>
      <c r="C2801" t="s">
        <v>69</v>
      </c>
      <c r="D2801" s="10" t="s">
        <v>73</v>
      </c>
      <c r="E2801" t="s">
        <v>95</v>
      </c>
      <c r="F2801" s="4" t="s">
        <v>357</v>
      </c>
      <c r="G2801" t="s">
        <v>304</v>
      </c>
      <c r="H2801" s="2">
        <f t="shared" si="301"/>
        <v>0.67361111111111116</v>
      </c>
      <c r="I2801" s="2">
        <f t="shared" si="302"/>
        <v>0.3576388888888889</v>
      </c>
      <c r="J2801" t="str">
        <f t="shared" si="303"/>
        <v/>
      </c>
      <c r="K2801" t="s">
        <v>1830</v>
      </c>
      <c r="L2801" t="s">
        <v>1993</v>
      </c>
      <c r="M2801" t="s">
        <v>1996</v>
      </c>
      <c r="N2801">
        <v>6442</v>
      </c>
      <c r="O2801">
        <f t="shared" si="304"/>
        <v>3</v>
      </c>
      <c r="P2801" s="4" t="str">
        <f t="shared" si="305"/>
        <v>7</v>
      </c>
      <c r="Q2801" s="8">
        <f t="shared" si="306"/>
        <v>35</v>
      </c>
      <c r="R2801">
        <f t="shared" si="307"/>
        <v>455</v>
      </c>
    </row>
    <row r="2802" spans="1:18" x14ac:dyDescent="0.3">
      <c r="A2802" t="s">
        <v>13</v>
      </c>
      <c r="B2802" s="7" t="s">
        <v>29</v>
      </c>
      <c r="C2802" t="s">
        <v>71</v>
      </c>
      <c r="D2802" s="10" t="s">
        <v>74</v>
      </c>
      <c r="E2802" t="s">
        <v>100</v>
      </c>
      <c r="F2802" s="4" t="s">
        <v>230</v>
      </c>
      <c r="G2802" t="s">
        <v>411</v>
      </c>
      <c r="H2802" s="2">
        <f t="shared" si="301"/>
        <v>0.69097222222222221</v>
      </c>
      <c r="I2802" s="2">
        <f t="shared" si="302"/>
        <v>0.40972222222222221</v>
      </c>
      <c r="J2802" t="str">
        <f t="shared" si="303"/>
        <v/>
      </c>
      <c r="K2802" t="s">
        <v>1856</v>
      </c>
      <c r="L2802" t="s">
        <v>1993</v>
      </c>
      <c r="M2802" t="s">
        <v>1996</v>
      </c>
      <c r="N2802">
        <v>20120</v>
      </c>
      <c r="O2802">
        <f t="shared" si="304"/>
        <v>3</v>
      </c>
      <c r="P2802" s="4" t="str">
        <f t="shared" si="305"/>
        <v>6</v>
      </c>
      <c r="Q2802" s="8">
        <f t="shared" si="306"/>
        <v>45</v>
      </c>
      <c r="R2802">
        <f t="shared" si="307"/>
        <v>405</v>
      </c>
    </row>
    <row r="2803" spans="1:18" x14ac:dyDescent="0.3">
      <c r="A2803" t="s">
        <v>17</v>
      </c>
      <c r="B2803" s="7" t="s">
        <v>30</v>
      </c>
      <c r="C2803" t="s">
        <v>67</v>
      </c>
      <c r="D2803" s="10" t="s">
        <v>69</v>
      </c>
      <c r="E2803" t="s">
        <v>75</v>
      </c>
      <c r="F2803" s="4" t="s">
        <v>272</v>
      </c>
      <c r="G2803" t="s">
        <v>341</v>
      </c>
      <c r="H2803" s="2">
        <f t="shared" si="301"/>
        <v>0.92708333333333337</v>
      </c>
      <c r="I2803" s="2">
        <f t="shared" si="302"/>
        <v>0.8125</v>
      </c>
      <c r="J2803" t="str">
        <f t="shared" si="303"/>
        <v/>
      </c>
      <c r="K2803" t="s">
        <v>1660</v>
      </c>
      <c r="L2803" t="s">
        <v>1991</v>
      </c>
      <c r="M2803" t="s">
        <v>1996</v>
      </c>
      <c r="N2803">
        <v>4878</v>
      </c>
      <c r="O2803">
        <f t="shared" si="304"/>
        <v>2</v>
      </c>
      <c r="P2803" s="4" t="str">
        <f t="shared" si="305"/>
        <v>2</v>
      </c>
      <c r="Q2803" s="8">
        <f t="shared" si="306"/>
        <v>45</v>
      </c>
      <c r="R2803">
        <f t="shared" si="307"/>
        <v>165</v>
      </c>
    </row>
    <row r="2804" spans="1:18" x14ac:dyDescent="0.3">
      <c r="A2804" t="s">
        <v>13</v>
      </c>
      <c r="B2804" s="7" t="s">
        <v>49</v>
      </c>
      <c r="C2804" t="s">
        <v>67</v>
      </c>
      <c r="D2804" s="10" t="s">
        <v>72</v>
      </c>
      <c r="E2804" t="s">
        <v>81</v>
      </c>
      <c r="F2804" s="4" t="s">
        <v>238</v>
      </c>
      <c r="G2804" t="s">
        <v>292</v>
      </c>
      <c r="H2804" s="2">
        <f t="shared" si="301"/>
        <v>0.76736111111111116</v>
      </c>
      <c r="I2804" s="2">
        <f t="shared" si="302"/>
        <v>0.23958333333333334</v>
      </c>
      <c r="J2804" t="str">
        <f t="shared" si="303"/>
        <v/>
      </c>
      <c r="K2804" t="s">
        <v>1850</v>
      </c>
      <c r="L2804" t="s">
        <v>1993</v>
      </c>
      <c r="M2804" t="s">
        <v>1996</v>
      </c>
      <c r="N2804">
        <v>16736</v>
      </c>
      <c r="O2804">
        <f t="shared" si="304"/>
        <v>3</v>
      </c>
      <c r="P2804" s="4" t="str">
        <f t="shared" si="305"/>
        <v>12</v>
      </c>
      <c r="Q2804" s="8">
        <f t="shared" si="306"/>
        <v>40</v>
      </c>
      <c r="R2804">
        <f t="shared" si="307"/>
        <v>760</v>
      </c>
    </row>
    <row r="2805" spans="1:18" x14ac:dyDescent="0.3">
      <c r="A2805" t="s">
        <v>14</v>
      </c>
      <c r="B2805" s="7" t="s">
        <v>55</v>
      </c>
      <c r="C2805" t="s">
        <v>68</v>
      </c>
      <c r="D2805" s="10" t="s">
        <v>67</v>
      </c>
      <c r="E2805" t="s">
        <v>117</v>
      </c>
      <c r="F2805" s="4" t="s">
        <v>388</v>
      </c>
      <c r="G2805" t="s">
        <v>401</v>
      </c>
      <c r="H2805" s="2">
        <f t="shared" si="301"/>
        <v>0.77083333333333337</v>
      </c>
      <c r="I2805" s="2">
        <f t="shared" si="302"/>
        <v>0.46875</v>
      </c>
      <c r="J2805" t="str">
        <f t="shared" si="303"/>
        <v/>
      </c>
      <c r="K2805" t="s">
        <v>1775</v>
      </c>
      <c r="L2805" t="s">
        <v>1993</v>
      </c>
      <c r="M2805" t="s">
        <v>1996</v>
      </c>
      <c r="N2805">
        <v>9630</v>
      </c>
      <c r="O2805">
        <f t="shared" si="304"/>
        <v>3</v>
      </c>
      <c r="P2805" s="4" t="str">
        <f t="shared" si="305"/>
        <v>7</v>
      </c>
      <c r="Q2805" s="8">
        <f t="shared" si="306"/>
        <v>15</v>
      </c>
      <c r="R2805">
        <f t="shared" si="307"/>
        <v>435</v>
      </c>
    </row>
    <row r="2806" spans="1:18" x14ac:dyDescent="0.3">
      <c r="A2806" t="s">
        <v>17</v>
      </c>
      <c r="B2806" s="7" t="s">
        <v>33</v>
      </c>
      <c r="C2806" t="s">
        <v>68</v>
      </c>
      <c r="D2806" s="10" t="s">
        <v>67</v>
      </c>
      <c r="E2806" t="s">
        <v>98</v>
      </c>
      <c r="F2806" s="4" t="s">
        <v>314</v>
      </c>
      <c r="G2806" t="s">
        <v>469</v>
      </c>
      <c r="H2806" s="2">
        <f t="shared" si="301"/>
        <v>0.78472222222222221</v>
      </c>
      <c r="I2806" s="2">
        <f t="shared" si="302"/>
        <v>0.2986111111111111</v>
      </c>
      <c r="J2806" t="str">
        <f t="shared" si="303"/>
        <v/>
      </c>
      <c r="K2806" t="s">
        <v>1753</v>
      </c>
      <c r="L2806" t="s">
        <v>1993</v>
      </c>
      <c r="M2806" t="s">
        <v>1996</v>
      </c>
      <c r="N2806">
        <v>8610</v>
      </c>
      <c r="O2806">
        <f t="shared" si="304"/>
        <v>3</v>
      </c>
      <c r="P2806" s="4" t="str">
        <f t="shared" si="305"/>
        <v>11</v>
      </c>
      <c r="Q2806" s="8">
        <f t="shared" si="306"/>
        <v>40</v>
      </c>
      <c r="R2806">
        <f t="shared" si="307"/>
        <v>700</v>
      </c>
    </row>
    <row r="2807" spans="1:18" x14ac:dyDescent="0.3">
      <c r="A2807" t="s">
        <v>17</v>
      </c>
      <c r="B2807" s="7" t="s">
        <v>47</v>
      </c>
      <c r="C2807" t="s">
        <v>70</v>
      </c>
      <c r="D2807" s="10" t="s">
        <v>68</v>
      </c>
      <c r="E2807" t="s">
        <v>84</v>
      </c>
      <c r="F2807" s="4" t="s">
        <v>229</v>
      </c>
      <c r="G2807" t="s">
        <v>394</v>
      </c>
      <c r="H2807" s="2">
        <f t="shared" si="301"/>
        <v>0.3888888888888889</v>
      </c>
      <c r="I2807" s="2">
        <f t="shared" si="302"/>
        <v>0.2951388888888889</v>
      </c>
      <c r="J2807" t="str">
        <f t="shared" si="303"/>
        <v/>
      </c>
      <c r="K2807" t="s">
        <v>1635</v>
      </c>
      <c r="L2807" t="s">
        <v>1991</v>
      </c>
      <c r="M2807" t="s">
        <v>1996</v>
      </c>
      <c r="N2807">
        <v>3687</v>
      </c>
      <c r="O2807">
        <f t="shared" si="304"/>
        <v>2</v>
      </c>
      <c r="P2807" s="4" t="str">
        <f t="shared" si="305"/>
        <v>2</v>
      </c>
      <c r="Q2807" s="8">
        <f t="shared" si="306"/>
        <v>15</v>
      </c>
      <c r="R2807">
        <f t="shared" si="307"/>
        <v>135</v>
      </c>
    </row>
    <row r="2808" spans="1:18" x14ac:dyDescent="0.3">
      <c r="A2808" t="s">
        <v>17</v>
      </c>
      <c r="B2808" s="7" t="s">
        <v>42</v>
      </c>
      <c r="C2808" t="s">
        <v>68</v>
      </c>
      <c r="D2808" s="10" t="s">
        <v>67</v>
      </c>
      <c r="E2808" t="s">
        <v>98</v>
      </c>
      <c r="F2808" s="4" t="s">
        <v>214</v>
      </c>
      <c r="G2808" t="s">
        <v>1011</v>
      </c>
      <c r="H2808" s="2">
        <f t="shared" si="301"/>
        <v>0.37847222222222221</v>
      </c>
      <c r="I2808" s="2">
        <f t="shared" si="302"/>
        <v>0.84722222222222221</v>
      </c>
      <c r="J2808" t="str">
        <f t="shared" si="303"/>
        <v>16 May</v>
      </c>
      <c r="K2808" t="s">
        <v>1702</v>
      </c>
      <c r="L2808" t="s">
        <v>1993</v>
      </c>
      <c r="M2808" t="s">
        <v>1996</v>
      </c>
      <c r="N2808">
        <v>8452</v>
      </c>
      <c r="O2808">
        <f t="shared" si="304"/>
        <v>3</v>
      </c>
      <c r="P2808" s="4" t="str">
        <f t="shared" si="305"/>
        <v>12</v>
      </c>
      <c r="Q2808" s="8">
        <f t="shared" si="306"/>
        <v>45</v>
      </c>
      <c r="R2808">
        <f t="shared" si="307"/>
        <v>765</v>
      </c>
    </row>
    <row r="2809" spans="1:18" x14ac:dyDescent="0.3">
      <c r="A2809" t="s">
        <v>11</v>
      </c>
      <c r="B2809" s="7" t="s">
        <v>46</v>
      </c>
      <c r="C2809" t="s">
        <v>67</v>
      </c>
      <c r="D2809" s="10" t="s">
        <v>69</v>
      </c>
      <c r="E2809" t="s">
        <v>75</v>
      </c>
      <c r="F2809" s="4" t="s">
        <v>384</v>
      </c>
      <c r="G2809" t="s">
        <v>252</v>
      </c>
      <c r="H2809" s="2">
        <f t="shared" si="301"/>
        <v>0.55555555555555558</v>
      </c>
      <c r="I2809" s="2">
        <f t="shared" si="302"/>
        <v>0.4375</v>
      </c>
      <c r="J2809" t="str">
        <f t="shared" si="303"/>
        <v/>
      </c>
      <c r="K2809" t="s">
        <v>1623</v>
      </c>
      <c r="L2809" t="s">
        <v>1991</v>
      </c>
      <c r="M2809" t="s">
        <v>1996</v>
      </c>
      <c r="N2809">
        <v>3943</v>
      </c>
      <c r="O2809">
        <f t="shared" si="304"/>
        <v>2</v>
      </c>
      <c r="P2809" s="4" t="str">
        <f t="shared" si="305"/>
        <v>2</v>
      </c>
      <c r="Q2809" s="8">
        <f t="shared" si="306"/>
        <v>50</v>
      </c>
      <c r="R2809">
        <f t="shared" si="307"/>
        <v>170</v>
      </c>
    </row>
    <row r="2810" spans="1:18" x14ac:dyDescent="0.3">
      <c r="A2810" t="s">
        <v>11</v>
      </c>
      <c r="B2810" s="7" t="s">
        <v>51</v>
      </c>
      <c r="C2810" t="s">
        <v>71</v>
      </c>
      <c r="D2810" s="10" t="s">
        <v>74</v>
      </c>
      <c r="E2810" t="s">
        <v>102</v>
      </c>
      <c r="F2810" s="4" t="s">
        <v>325</v>
      </c>
      <c r="G2810" t="s">
        <v>348</v>
      </c>
      <c r="H2810" s="2">
        <f t="shared" si="301"/>
        <v>0.32291666666666669</v>
      </c>
      <c r="I2810" s="2">
        <f t="shared" si="302"/>
        <v>0.2638888888888889</v>
      </c>
      <c r="J2810" t="str">
        <f t="shared" si="303"/>
        <v/>
      </c>
      <c r="K2810" t="s">
        <v>1676</v>
      </c>
      <c r="L2810" t="s">
        <v>1991</v>
      </c>
      <c r="M2810" t="s">
        <v>1996</v>
      </c>
      <c r="N2810">
        <v>3342</v>
      </c>
      <c r="O2810">
        <f t="shared" si="304"/>
        <v>2</v>
      </c>
      <c r="P2810" s="4" t="str">
        <f t="shared" si="305"/>
        <v>1</v>
      </c>
      <c r="Q2810" s="8">
        <f t="shared" si="306"/>
        <v>25</v>
      </c>
      <c r="R2810">
        <f t="shared" si="307"/>
        <v>85</v>
      </c>
    </row>
    <row r="2811" spans="1:18" x14ac:dyDescent="0.3">
      <c r="A2811" t="s">
        <v>13</v>
      </c>
      <c r="B2811" s="7" t="s">
        <v>26</v>
      </c>
      <c r="C2811" t="s">
        <v>68</v>
      </c>
      <c r="D2811" s="10" t="s">
        <v>67</v>
      </c>
      <c r="E2811" t="s">
        <v>98</v>
      </c>
      <c r="F2811" s="4" t="s">
        <v>263</v>
      </c>
      <c r="G2811" t="s">
        <v>659</v>
      </c>
      <c r="H2811" s="2">
        <f t="shared" si="301"/>
        <v>0.60069444444444442</v>
      </c>
      <c r="I2811" s="2">
        <f t="shared" si="302"/>
        <v>0.85069444444444442</v>
      </c>
      <c r="J2811" t="str">
        <f t="shared" si="303"/>
        <v>13 May</v>
      </c>
      <c r="K2811" t="s">
        <v>1690</v>
      </c>
      <c r="L2811" t="s">
        <v>1993</v>
      </c>
      <c r="M2811" t="s">
        <v>1996</v>
      </c>
      <c r="N2811">
        <v>13067</v>
      </c>
      <c r="O2811">
        <f t="shared" si="304"/>
        <v>3</v>
      </c>
      <c r="P2811" s="4" t="str">
        <f t="shared" si="305"/>
        <v>18</v>
      </c>
      <c r="Q2811" s="8">
        <f t="shared" si="306"/>
        <v>0</v>
      </c>
      <c r="R2811">
        <f t="shared" si="307"/>
        <v>1080</v>
      </c>
    </row>
    <row r="2812" spans="1:18" x14ac:dyDescent="0.3">
      <c r="A2812" t="s">
        <v>17</v>
      </c>
      <c r="B2812" s="7" t="s">
        <v>41</v>
      </c>
      <c r="C2812" t="s">
        <v>67</v>
      </c>
      <c r="D2812" s="10" t="s">
        <v>69</v>
      </c>
      <c r="E2812" t="s">
        <v>75</v>
      </c>
      <c r="F2812" s="4" t="s">
        <v>272</v>
      </c>
      <c r="G2812" t="s">
        <v>341</v>
      </c>
      <c r="H2812" s="2">
        <f t="shared" si="301"/>
        <v>0.92708333333333337</v>
      </c>
      <c r="I2812" s="2">
        <f t="shared" si="302"/>
        <v>0.8125</v>
      </c>
      <c r="J2812" t="str">
        <f t="shared" si="303"/>
        <v/>
      </c>
      <c r="K2812" t="s">
        <v>1660</v>
      </c>
      <c r="L2812" t="s">
        <v>1991</v>
      </c>
      <c r="M2812" t="s">
        <v>1996</v>
      </c>
      <c r="N2812">
        <v>4878</v>
      </c>
      <c r="O2812">
        <f t="shared" si="304"/>
        <v>2</v>
      </c>
      <c r="P2812" s="4" t="str">
        <f t="shared" si="305"/>
        <v>2</v>
      </c>
      <c r="Q2812" s="8">
        <f t="shared" si="306"/>
        <v>45</v>
      </c>
      <c r="R2812">
        <f t="shared" si="307"/>
        <v>165</v>
      </c>
    </row>
    <row r="2813" spans="1:18" x14ac:dyDescent="0.3">
      <c r="A2813" t="s">
        <v>13</v>
      </c>
      <c r="B2813" s="7" t="s">
        <v>33</v>
      </c>
      <c r="C2813" t="s">
        <v>68</v>
      </c>
      <c r="D2813" s="10" t="s">
        <v>67</v>
      </c>
      <c r="E2813" t="s">
        <v>85</v>
      </c>
      <c r="F2813" s="4" t="s">
        <v>216</v>
      </c>
      <c r="G2813" t="s">
        <v>621</v>
      </c>
      <c r="H2813" s="2">
        <f t="shared" si="301"/>
        <v>0.4201388888888889</v>
      </c>
      <c r="I2813" s="2">
        <f t="shared" si="302"/>
        <v>0.88194444444444442</v>
      </c>
      <c r="J2813" t="str">
        <f t="shared" si="303"/>
        <v>10 May</v>
      </c>
      <c r="K2813" t="s">
        <v>1766</v>
      </c>
      <c r="L2813" t="s">
        <v>1993</v>
      </c>
      <c r="M2813" t="s">
        <v>1996</v>
      </c>
      <c r="N2813">
        <v>14388</v>
      </c>
      <c r="O2813">
        <f t="shared" si="304"/>
        <v>3</v>
      </c>
      <c r="P2813" s="4" t="str">
        <f t="shared" si="305"/>
        <v>12</v>
      </c>
      <c r="Q2813" s="8">
        <f t="shared" si="306"/>
        <v>55</v>
      </c>
      <c r="R2813">
        <f t="shared" si="307"/>
        <v>775</v>
      </c>
    </row>
    <row r="2814" spans="1:18" x14ac:dyDescent="0.3">
      <c r="A2814" t="s">
        <v>13</v>
      </c>
      <c r="B2814" s="7" t="s">
        <v>30</v>
      </c>
      <c r="C2814" t="s">
        <v>69</v>
      </c>
      <c r="D2814" s="10" t="s">
        <v>73</v>
      </c>
      <c r="E2814" t="s">
        <v>86</v>
      </c>
      <c r="F2814" s="4" t="s">
        <v>340</v>
      </c>
      <c r="G2814" t="s">
        <v>501</v>
      </c>
      <c r="H2814" s="2">
        <f t="shared" si="301"/>
        <v>0.18402777777777779</v>
      </c>
      <c r="I2814" s="2">
        <f t="shared" si="302"/>
        <v>0.55902777777777779</v>
      </c>
      <c r="J2814" t="str">
        <f t="shared" si="303"/>
        <v>28 May</v>
      </c>
      <c r="K2814" t="s">
        <v>1701</v>
      </c>
      <c r="L2814" t="s">
        <v>1992</v>
      </c>
      <c r="M2814" t="s">
        <v>1996</v>
      </c>
      <c r="N2814">
        <v>16704</v>
      </c>
      <c r="O2814">
        <f t="shared" si="304"/>
        <v>4</v>
      </c>
      <c r="P2814" s="4" t="str">
        <f t="shared" si="305"/>
        <v>15</v>
      </c>
      <c r="Q2814" s="8">
        <f t="shared" si="306"/>
        <v>0</v>
      </c>
      <c r="R2814">
        <f t="shared" si="307"/>
        <v>900</v>
      </c>
    </row>
    <row r="2815" spans="1:18" x14ac:dyDescent="0.3">
      <c r="A2815" t="s">
        <v>12</v>
      </c>
      <c r="B2815" s="7" t="s">
        <v>48</v>
      </c>
      <c r="C2815" t="s">
        <v>71</v>
      </c>
      <c r="D2815" s="10" t="s">
        <v>74</v>
      </c>
      <c r="E2815" t="s">
        <v>102</v>
      </c>
      <c r="F2815" s="4" t="s">
        <v>272</v>
      </c>
      <c r="G2815" t="s">
        <v>267</v>
      </c>
      <c r="H2815" s="2">
        <f t="shared" si="301"/>
        <v>0.86458333333333337</v>
      </c>
      <c r="I2815" s="2">
        <f t="shared" si="302"/>
        <v>0.8125</v>
      </c>
      <c r="J2815" t="str">
        <f t="shared" si="303"/>
        <v/>
      </c>
      <c r="K2815" t="s">
        <v>1862</v>
      </c>
      <c r="L2815" t="s">
        <v>1991</v>
      </c>
      <c r="M2815" t="s">
        <v>1996</v>
      </c>
      <c r="N2815">
        <v>3100</v>
      </c>
      <c r="O2815">
        <f t="shared" si="304"/>
        <v>2</v>
      </c>
      <c r="P2815" s="4" t="str">
        <f t="shared" si="305"/>
        <v>1</v>
      </c>
      <c r="Q2815" s="8">
        <f t="shared" si="306"/>
        <v>15</v>
      </c>
      <c r="R2815">
        <f t="shared" si="307"/>
        <v>75</v>
      </c>
    </row>
    <row r="2816" spans="1:18" x14ac:dyDescent="0.3">
      <c r="A2816" t="s">
        <v>12</v>
      </c>
      <c r="B2816" s="7" t="s">
        <v>29</v>
      </c>
      <c r="C2816" t="s">
        <v>67</v>
      </c>
      <c r="D2816" s="10" t="s">
        <v>72</v>
      </c>
      <c r="E2816" t="s">
        <v>170</v>
      </c>
      <c r="F2816" s="4" t="s">
        <v>328</v>
      </c>
      <c r="G2816" t="s">
        <v>1012</v>
      </c>
      <c r="H2816" s="2">
        <f t="shared" si="301"/>
        <v>0.75347222222222221</v>
      </c>
      <c r="I2816" s="2">
        <f t="shared" si="302"/>
        <v>0.72569444444444442</v>
      </c>
      <c r="J2816" t="str">
        <f t="shared" si="303"/>
        <v>13 Mar</v>
      </c>
      <c r="K2816" t="s">
        <v>1900</v>
      </c>
      <c r="L2816" t="s">
        <v>1994</v>
      </c>
      <c r="M2816" t="s">
        <v>1996</v>
      </c>
      <c r="N2816">
        <v>13387</v>
      </c>
      <c r="O2816">
        <f t="shared" si="304"/>
        <v>5</v>
      </c>
      <c r="P2816" s="4" t="str">
        <f t="shared" si="305"/>
        <v>24</v>
      </c>
      <c r="Q2816" s="8">
        <f t="shared" si="306"/>
        <v>40</v>
      </c>
      <c r="R2816">
        <f t="shared" si="307"/>
        <v>1480</v>
      </c>
    </row>
    <row r="2817" spans="1:18" x14ac:dyDescent="0.3">
      <c r="A2817" t="s">
        <v>11</v>
      </c>
      <c r="B2817" s="7" t="s">
        <v>25</v>
      </c>
      <c r="C2817" t="s">
        <v>71</v>
      </c>
      <c r="D2817" s="10" t="s">
        <v>74</v>
      </c>
      <c r="E2817" t="s">
        <v>102</v>
      </c>
      <c r="F2817" s="4" t="s">
        <v>334</v>
      </c>
      <c r="G2817" t="s">
        <v>580</v>
      </c>
      <c r="H2817" s="2">
        <f t="shared" si="301"/>
        <v>0.44444444444444442</v>
      </c>
      <c r="I2817" s="2">
        <f t="shared" si="302"/>
        <v>0.38194444444444442</v>
      </c>
      <c r="J2817" t="str">
        <f t="shared" si="303"/>
        <v/>
      </c>
      <c r="K2817" t="s">
        <v>1675</v>
      </c>
      <c r="L2817" t="s">
        <v>1991</v>
      </c>
      <c r="M2817" t="s">
        <v>1996</v>
      </c>
      <c r="N2817">
        <v>4049</v>
      </c>
      <c r="O2817">
        <f t="shared" si="304"/>
        <v>2</v>
      </c>
      <c r="P2817" s="4" t="str">
        <f t="shared" si="305"/>
        <v>1</v>
      </c>
      <c r="Q2817" s="8">
        <f t="shared" si="306"/>
        <v>30</v>
      </c>
      <c r="R2817">
        <f t="shared" si="307"/>
        <v>90</v>
      </c>
    </row>
    <row r="2818" spans="1:18" x14ac:dyDescent="0.3">
      <c r="A2818" t="s">
        <v>13</v>
      </c>
      <c r="B2818" s="7" t="s">
        <v>46</v>
      </c>
      <c r="C2818" t="s">
        <v>69</v>
      </c>
      <c r="D2818" s="10" t="s">
        <v>73</v>
      </c>
      <c r="E2818" t="s">
        <v>104</v>
      </c>
      <c r="F2818" s="4" t="s">
        <v>315</v>
      </c>
      <c r="G2818" t="s">
        <v>239</v>
      </c>
      <c r="H2818" s="2">
        <f t="shared" si="301"/>
        <v>0.79166666666666663</v>
      </c>
      <c r="I2818" s="2">
        <f t="shared" si="302"/>
        <v>0.22916666666666666</v>
      </c>
      <c r="J2818" t="str">
        <f t="shared" si="303"/>
        <v/>
      </c>
      <c r="K2818" t="s">
        <v>1679</v>
      </c>
      <c r="L2818" t="s">
        <v>1992</v>
      </c>
      <c r="M2818" t="s">
        <v>1997</v>
      </c>
      <c r="N2818">
        <v>13029</v>
      </c>
      <c r="O2818">
        <f t="shared" si="304"/>
        <v>4</v>
      </c>
      <c r="P2818" s="4" t="str">
        <f t="shared" si="305"/>
        <v>13</v>
      </c>
      <c r="Q2818" s="8">
        <f t="shared" si="306"/>
        <v>30</v>
      </c>
      <c r="R2818">
        <f t="shared" si="307"/>
        <v>810</v>
      </c>
    </row>
    <row r="2819" spans="1:18" x14ac:dyDescent="0.3">
      <c r="A2819" t="s">
        <v>14</v>
      </c>
      <c r="B2819" s="7" t="s">
        <v>63</v>
      </c>
      <c r="C2819" t="s">
        <v>67</v>
      </c>
      <c r="D2819" s="10" t="s">
        <v>69</v>
      </c>
      <c r="E2819" t="s">
        <v>75</v>
      </c>
      <c r="F2819" s="4" t="s">
        <v>216</v>
      </c>
      <c r="G2819" t="s">
        <v>594</v>
      </c>
      <c r="H2819" s="2">
        <f t="shared" ref="H2819:H2882" si="308">TIMEVALUE(LEFT(G2819,5))</f>
        <v>3.472222222222222E-3</v>
      </c>
      <c r="I2819" s="2">
        <f t="shared" ref="I2819:I2882" si="309">F2819*1</f>
        <v>0.88194444444444442</v>
      </c>
      <c r="J2819" t="str">
        <f t="shared" ref="J2819:J2882" si="310">IF(LEN(G2819)&gt;5, MID(G2819,7,6), "")</f>
        <v>10 Apr</v>
      </c>
      <c r="K2819" t="s">
        <v>1644</v>
      </c>
      <c r="L2819" t="s">
        <v>1991</v>
      </c>
      <c r="M2819" t="s">
        <v>1998</v>
      </c>
      <c r="N2819">
        <v>3919</v>
      </c>
      <c r="O2819">
        <f t="shared" ref="O2819:O2882" si="311">LEN(E2819)-LEN(SUBSTITUTE(E2819,"→",""))+1</f>
        <v>2</v>
      </c>
      <c r="P2819" s="4" t="str">
        <f t="shared" ref="P2819:P2882" si="312">LEFT(K2819, FIND("h", K2819)-1)</f>
        <v>2</v>
      </c>
      <c r="Q2819" s="8">
        <f t="shared" ref="Q2819:Q2882" si="313">IFERROR(VALUE(MID(K2819, FIND("h",K2819)+2, FIND("m",K2819)-FIND("h",K2819)-2)), 0)*1</f>
        <v>55</v>
      </c>
      <c r="R2819">
        <f t="shared" ref="R2819:R2882" si="314">(P2819*60+Q2819)</f>
        <v>175</v>
      </c>
    </row>
    <row r="2820" spans="1:18" x14ac:dyDescent="0.3">
      <c r="A2820" t="s">
        <v>11</v>
      </c>
      <c r="B2820" s="7" t="s">
        <v>52</v>
      </c>
      <c r="C2820" t="s">
        <v>70</v>
      </c>
      <c r="D2820" s="10" t="s">
        <v>68</v>
      </c>
      <c r="E2820" t="s">
        <v>84</v>
      </c>
      <c r="F2820" s="4" t="s">
        <v>268</v>
      </c>
      <c r="G2820" t="s">
        <v>464</v>
      </c>
      <c r="H2820" s="2">
        <f t="shared" si="308"/>
        <v>0.31944444444444442</v>
      </c>
      <c r="I2820" s="2">
        <f t="shared" si="309"/>
        <v>0.21875</v>
      </c>
      <c r="J2820" t="str">
        <f t="shared" si="310"/>
        <v/>
      </c>
      <c r="K2820" t="s">
        <v>1628</v>
      </c>
      <c r="L2820" t="s">
        <v>1991</v>
      </c>
      <c r="M2820" t="s">
        <v>1996</v>
      </c>
      <c r="N2820">
        <v>3850</v>
      </c>
      <c r="O2820">
        <f t="shared" si="311"/>
        <v>2</v>
      </c>
      <c r="P2820" s="4" t="str">
        <f t="shared" si="312"/>
        <v>2</v>
      </c>
      <c r="Q2820" s="8">
        <f t="shared" si="313"/>
        <v>25</v>
      </c>
      <c r="R2820">
        <f t="shared" si="314"/>
        <v>145</v>
      </c>
    </row>
    <row r="2821" spans="1:18" x14ac:dyDescent="0.3">
      <c r="A2821" t="s">
        <v>12</v>
      </c>
      <c r="B2821" s="7" t="s">
        <v>28</v>
      </c>
      <c r="C2821" t="s">
        <v>69</v>
      </c>
      <c r="D2821" s="10" t="s">
        <v>73</v>
      </c>
      <c r="E2821" t="s">
        <v>120</v>
      </c>
      <c r="F2821" s="4" t="s">
        <v>264</v>
      </c>
      <c r="G2821" t="s">
        <v>747</v>
      </c>
      <c r="H2821" s="2">
        <f t="shared" si="308"/>
        <v>0.3923611111111111</v>
      </c>
      <c r="I2821" s="2">
        <f t="shared" si="309"/>
        <v>0.55208333333333337</v>
      </c>
      <c r="J2821" t="str">
        <f t="shared" si="310"/>
        <v>25 Jun</v>
      </c>
      <c r="K2821" t="s">
        <v>1776</v>
      </c>
      <c r="L2821" t="s">
        <v>1992</v>
      </c>
      <c r="M2821" t="s">
        <v>1996</v>
      </c>
      <c r="N2821">
        <v>8839</v>
      </c>
      <c r="O2821">
        <f t="shared" si="311"/>
        <v>4</v>
      </c>
      <c r="P2821" s="4" t="str">
        <f t="shared" si="312"/>
        <v>20</v>
      </c>
      <c r="Q2821" s="8">
        <f t="shared" si="313"/>
        <v>10</v>
      </c>
      <c r="R2821">
        <f t="shared" si="314"/>
        <v>1210</v>
      </c>
    </row>
    <row r="2822" spans="1:18" x14ac:dyDescent="0.3">
      <c r="A2822" t="s">
        <v>13</v>
      </c>
      <c r="B2822" s="7" t="s">
        <v>57</v>
      </c>
      <c r="C2822" t="s">
        <v>68</v>
      </c>
      <c r="D2822" s="10" t="s">
        <v>67</v>
      </c>
      <c r="E2822" t="s">
        <v>85</v>
      </c>
      <c r="F2822" s="4" t="s">
        <v>293</v>
      </c>
      <c r="G2822" t="s">
        <v>723</v>
      </c>
      <c r="H2822" s="2">
        <f t="shared" si="308"/>
        <v>0.19444444444444445</v>
      </c>
      <c r="I2822" s="2">
        <f t="shared" si="309"/>
        <v>0.6875</v>
      </c>
      <c r="J2822" t="str">
        <f t="shared" si="310"/>
        <v>02 Apr</v>
      </c>
      <c r="K2822" t="s">
        <v>1636</v>
      </c>
      <c r="L2822" t="s">
        <v>1993</v>
      </c>
      <c r="M2822" t="s">
        <v>1997</v>
      </c>
      <c r="N2822">
        <v>7064</v>
      </c>
      <c r="O2822">
        <f t="shared" si="311"/>
        <v>3</v>
      </c>
      <c r="P2822" s="4" t="str">
        <f t="shared" si="312"/>
        <v>12</v>
      </c>
      <c r="Q2822" s="8">
        <f t="shared" si="313"/>
        <v>10</v>
      </c>
      <c r="R2822">
        <f t="shared" si="314"/>
        <v>730</v>
      </c>
    </row>
    <row r="2823" spans="1:18" x14ac:dyDescent="0.3">
      <c r="A2823" t="s">
        <v>13</v>
      </c>
      <c r="B2823" s="7" t="s">
        <v>26</v>
      </c>
      <c r="C2823" t="s">
        <v>68</v>
      </c>
      <c r="D2823" s="10" t="s">
        <v>67</v>
      </c>
      <c r="E2823" t="s">
        <v>85</v>
      </c>
      <c r="F2823" s="4" t="s">
        <v>270</v>
      </c>
      <c r="G2823" t="s">
        <v>781</v>
      </c>
      <c r="H2823" s="2">
        <f t="shared" si="308"/>
        <v>0.34375</v>
      </c>
      <c r="I2823" s="2">
        <f t="shared" si="309"/>
        <v>0.83333333333333337</v>
      </c>
      <c r="J2823" t="str">
        <f t="shared" si="310"/>
        <v>13 May</v>
      </c>
      <c r="K2823" t="s">
        <v>1694</v>
      </c>
      <c r="L2823" t="s">
        <v>1993</v>
      </c>
      <c r="M2823" t="s">
        <v>1996</v>
      </c>
      <c r="N2823">
        <v>13941</v>
      </c>
      <c r="O2823">
        <f t="shared" si="311"/>
        <v>3</v>
      </c>
      <c r="P2823" s="4" t="str">
        <f t="shared" si="312"/>
        <v>12</v>
      </c>
      <c r="Q2823" s="8">
        <f t="shared" si="313"/>
        <v>15</v>
      </c>
      <c r="R2823">
        <f t="shared" si="314"/>
        <v>735</v>
      </c>
    </row>
    <row r="2824" spans="1:18" x14ac:dyDescent="0.3">
      <c r="A2824" t="s">
        <v>12</v>
      </c>
      <c r="B2824" s="7" t="s">
        <v>55</v>
      </c>
      <c r="C2824" t="s">
        <v>68</v>
      </c>
      <c r="D2824" s="10" t="s">
        <v>67</v>
      </c>
      <c r="E2824" t="s">
        <v>171</v>
      </c>
      <c r="F2824" s="4" t="s">
        <v>300</v>
      </c>
      <c r="G2824" t="s">
        <v>1013</v>
      </c>
      <c r="H2824" s="2">
        <f t="shared" si="308"/>
        <v>0.4375</v>
      </c>
      <c r="I2824" s="2">
        <f t="shared" si="309"/>
        <v>0.41666666666666669</v>
      </c>
      <c r="J2824" t="str">
        <f t="shared" si="310"/>
        <v>25 May</v>
      </c>
      <c r="K2824" t="s">
        <v>1779</v>
      </c>
      <c r="L2824" t="s">
        <v>1994</v>
      </c>
      <c r="M2824" t="s">
        <v>1996</v>
      </c>
      <c r="N2824">
        <v>13007</v>
      </c>
      <c r="O2824">
        <f t="shared" si="311"/>
        <v>5</v>
      </c>
      <c r="P2824" s="4" t="str">
        <f t="shared" si="312"/>
        <v>24</v>
      </c>
      <c r="Q2824" s="8">
        <f t="shared" si="313"/>
        <v>30</v>
      </c>
      <c r="R2824">
        <f t="shared" si="314"/>
        <v>1470</v>
      </c>
    </row>
    <row r="2825" spans="1:18" x14ac:dyDescent="0.3">
      <c r="A2825" t="s">
        <v>13</v>
      </c>
      <c r="B2825" s="7" t="s">
        <v>46</v>
      </c>
      <c r="C2825" t="s">
        <v>68</v>
      </c>
      <c r="D2825" s="10" t="s">
        <v>67</v>
      </c>
      <c r="E2825" t="s">
        <v>85</v>
      </c>
      <c r="F2825" s="4" t="s">
        <v>259</v>
      </c>
      <c r="G2825" t="s">
        <v>457</v>
      </c>
      <c r="H2825" s="2">
        <f t="shared" si="308"/>
        <v>0.94097222222222221</v>
      </c>
      <c r="I2825" s="2">
        <f t="shared" si="309"/>
        <v>0.58680555555555558</v>
      </c>
      <c r="J2825" t="str">
        <f t="shared" si="310"/>
        <v/>
      </c>
      <c r="K2825" t="s">
        <v>1658</v>
      </c>
      <c r="L2825" t="s">
        <v>1993</v>
      </c>
      <c r="M2825" t="s">
        <v>1996</v>
      </c>
      <c r="N2825">
        <v>14781</v>
      </c>
      <c r="O2825">
        <f t="shared" si="311"/>
        <v>3</v>
      </c>
      <c r="P2825" s="4" t="str">
        <f t="shared" si="312"/>
        <v>8</v>
      </c>
      <c r="Q2825" s="8">
        <f t="shared" si="313"/>
        <v>30</v>
      </c>
      <c r="R2825">
        <f t="shared" si="314"/>
        <v>510</v>
      </c>
    </row>
    <row r="2826" spans="1:18" x14ac:dyDescent="0.3">
      <c r="A2826" t="s">
        <v>13</v>
      </c>
      <c r="B2826" s="7" t="s">
        <v>61</v>
      </c>
      <c r="C2826" t="s">
        <v>71</v>
      </c>
      <c r="D2826" s="10" t="s">
        <v>74</v>
      </c>
      <c r="E2826" t="s">
        <v>102</v>
      </c>
      <c r="F2826" s="4" t="s">
        <v>301</v>
      </c>
      <c r="G2826" t="s">
        <v>307</v>
      </c>
      <c r="H2826" s="2">
        <f t="shared" si="308"/>
        <v>0.87847222222222221</v>
      </c>
      <c r="I2826" s="2">
        <f t="shared" si="309"/>
        <v>0.81597222222222221</v>
      </c>
      <c r="J2826" t="str">
        <f t="shared" si="310"/>
        <v/>
      </c>
      <c r="K2826" t="s">
        <v>1675</v>
      </c>
      <c r="L2826" t="s">
        <v>1991</v>
      </c>
      <c r="M2826" t="s">
        <v>1997</v>
      </c>
      <c r="N2826">
        <v>2071</v>
      </c>
      <c r="O2826">
        <f t="shared" si="311"/>
        <v>2</v>
      </c>
      <c r="P2826" s="4" t="str">
        <f t="shared" si="312"/>
        <v>1</v>
      </c>
      <c r="Q2826" s="8">
        <f t="shared" si="313"/>
        <v>30</v>
      </c>
      <c r="R2826">
        <f t="shared" si="314"/>
        <v>90</v>
      </c>
    </row>
    <row r="2827" spans="1:18" x14ac:dyDescent="0.3">
      <c r="A2827" t="s">
        <v>13</v>
      </c>
      <c r="B2827" s="7" t="s">
        <v>59</v>
      </c>
      <c r="C2827" t="s">
        <v>69</v>
      </c>
      <c r="D2827" s="10" t="s">
        <v>73</v>
      </c>
      <c r="E2827" t="s">
        <v>97</v>
      </c>
      <c r="F2827" s="4" t="s">
        <v>241</v>
      </c>
      <c r="G2827" t="s">
        <v>234</v>
      </c>
      <c r="H2827" s="2">
        <f t="shared" si="308"/>
        <v>0.59375</v>
      </c>
      <c r="I2827" s="2">
        <f t="shared" si="309"/>
        <v>0.45833333333333331</v>
      </c>
      <c r="J2827" t="str">
        <f t="shared" si="310"/>
        <v/>
      </c>
      <c r="K2827" t="s">
        <v>1664</v>
      </c>
      <c r="L2827" t="s">
        <v>1991</v>
      </c>
      <c r="M2827" t="s">
        <v>1997</v>
      </c>
      <c r="N2827">
        <v>4256</v>
      </c>
      <c r="O2827">
        <f t="shared" si="311"/>
        <v>2</v>
      </c>
      <c r="P2827" s="4" t="str">
        <f t="shared" si="312"/>
        <v>3</v>
      </c>
      <c r="Q2827" s="8">
        <f t="shared" si="313"/>
        <v>15</v>
      </c>
      <c r="R2827">
        <f t="shared" si="314"/>
        <v>195</v>
      </c>
    </row>
    <row r="2828" spans="1:18" x14ac:dyDescent="0.3">
      <c r="A2828" t="s">
        <v>17</v>
      </c>
      <c r="B2828" s="7" t="s">
        <v>56</v>
      </c>
      <c r="C2828" t="s">
        <v>67</v>
      </c>
      <c r="D2828" s="10" t="s">
        <v>72</v>
      </c>
      <c r="E2828" t="s">
        <v>75</v>
      </c>
      <c r="F2828" s="4" t="s">
        <v>222</v>
      </c>
      <c r="G2828" t="s">
        <v>379</v>
      </c>
      <c r="H2828" s="2">
        <f t="shared" si="308"/>
        <v>0.77430555555555558</v>
      </c>
      <c r="I2828" s="2">
        <f t="shared" si="309"/>
        <v>0.66666666666666663</v>
      </c>
      <c r="J2828" t="str">
        <f t="shared" si="310"/>
        <v/>
      </c>
      <c r="K2828" t="s">
        <v>1634</v>
      </c>
      <c r="L2828" t="s">
        <v>1991</v>
      </c>
      <c r="M2828" t="s">
        <v>1996</v>
      </c>
      <c r="N2828">
        <v>7923</v>
      </c>
      <c r="O2828">
        <f t="shared" si="311"/>
        <v>2</v>
      </c>
      <c r="P2828" s="4" t="str">
        <f t="shared" si="312"/>
        <v>2</v>
      </c>
      <c r="Q2828" s="8">
        <f t="shared" si="313"/>
        <v>35</v>
      </c>
      <c r="R2828">
        <f t="shared" si="314"/>
        <v>155</v>
      </c>
    </row>
    <row r="2829" spans="1:18" x14ac:dyDescent="0.3">
      <c r="A2829" t="s">
        <v>18</v>
      </c>
      <c r="B2829" s="7" t="s">
        <v>51</v>
      </c>
      <c r="C2829" t="s">
        <v>68</v>
      </c>
      <c r="D2829" s="10" t="s">
        <v>67</v>
      </c>
      <c r="E2829" t="s">
        <v>80</v>
      </c>
      <c r="F2829" s="4" t="s">
        <v>337</v>
      </c>
      <c r="G2829" t="s">
        <v>1014</v>
      </c>
      <c r="H2829" s="2">
        <f t="shared" si="308"/>
        <v>5.5555555555555552E-2</v>
      </c>
      <c r="I2829" s="2">
        <f t="shared" si="309"/>
        <v>0.95138888888888884</v>
      </c>
      <c r="J2829" t="str">
        <f t="shared" si="310"/>
        <v>16 Mar</v>
      </c>
      <c r="K2829" t="s">
        <v>1654</v>
      </c>
      <c r="L2829" t="s">
        <v>1991</v>
      </c>
      <c r="M2829" t="s">
        <v>1996</v>
      </c>
      <c r="N2829">
        <v>3782</v>
      </c>
      <c r="O2829">
        <f t="shared" si="311"/>
        <v>2</v>
      </c>
      <c r="P2829" s="4" t="str">
        <f t="shared" si="312"/>
        <v>2</v>
      </c>
      <c r="Q2829" s="8">
        <f t="shared" si="313"/>
        <v>30</v>
      </c>
      <c r="R2829">
        <f t="shared" si="314"/>
        <v>150</v>
      </c>
    </row>
    <row r="2830" spans="1:18" x14ac:dyDescent="0.3">
      <c r="A2830" t="s">
        <v>13</v>
      </c>
      <c r="B2830" s="7" t="s">
        <v>42</v>
      </c>
      <c r="C2830" t="s">
        <v>68</v>
      </c>
      <c r="D2830" s="10" t="s">
        <v>67</v>
      </c>
      <c r="E2830" t="s">
        <v>98</v>
      </c>
      <c r="F2830" s="4" t="s">
        <v>263</v>
      </c>
      <c r="G2830" t="s">
        <v>655</v>
      </c>
      <c r="H2830" s="2">
        <f t="shared" si="308"/>
        <v>0.40625</v>
      </c>
      <c r="I2830" s="2">
        <f t="shared" si="309"/>
        <v>0.85069444444444442</v>
      </c>
      <c r="J2830" t="str">
        <f t="shared" si="310"/>
        <v>16 May</v>
      </c>
      <c r="K2830" t="s">
        <v>1645</v>
      </c>
      <c r="L2830" t="s">
        <v>1993</v>
      </c>
      <c r="M2830" t="s">
        <v>1997</v>
      </c>
      <c r="N2830">
        <v>12384</v>
      </c>
      <c r="O2830">
        <f t="shared" si="311"/>
        <v>3</v>
      </c>
      <c r="P2830" s="4" t="str">
        <f t="shared" si="312"/>
        <v>13</v>
      </c>
      <c r="Q2830" s="8">
        <f t="shared" si="313"/>
        <v>20</v>
      </c>
      <c r="R2830">
        <f t="shared" si="314"/>
        <v>800</v>
      </c>
    </row>
    <row r="2831" spans="1:18" x14ac:dyDescent="0.3">
      <c r="A2831" t="s">
        <v>15</v>
      </c>
      <c r="B2831" s="7" t="s">
        <v>39</v>
      </c>
      <c r="C2831" t="s">
        <v>69</v>
      </c>
      <c r="D2831" s="10" t="s">
        <v>73</v>
      </c>
      <c r="E2831" t="s">
        <v>82</v>
      </c>
      <c r="F2831" s="4" t="s">
        <v>300</v>
      </c>
      <c r="G2831" t="s">
        <v>531</v>
      </c>
      <c r="H2831" s="2">
        <f t="shared" si="308"/>
        <v>6.5972222222222224E-2</v>
      </c>
      <c r="I2831" s="2">
        <f t="shared" si="309"/>
        <v>0.41666666666666669</v>
      </c>
      <c r="J2831" t="str">
        <f t="shared" si="310"/>
        <v>22 Mar</v>
      </c>
      <c r="K2831" t="s">
        <v>1938</v>
      </c>
      <c r="L2831" t="s">
        <v>1993</v>
      </c>
      <c r="M2831" t="s">
        <v>1997</v>
      </c>
      <c r="N2831">
        <v>8565</v>
      </c>
      <c r="O2831">
        <f t="shared" si="311"/>
        <v>3</v>
      </c>
      <c r="P2831" s="4" t="str">
        <f t="shared" si="312"/>
        <v>15</v>
      </c>
      <c r="Q2831" s="8">
        <f t="shared" si="313"/>
        <v>35</v>
      </c>
      <c r="R2831">
        <f t="shared" si="314"/>
        <v>935</v>
      </c>
    </row>
    <row r="2832" spans="1:18" x14ac:dyDescent="0.3">
      <c r="A2832" t="s">
        <v>11</v>
      </c>
      <c r="B2832" s="7" t="s">
        <v>39</v>
      </c>
      <c r="C2832" t="s">
        <v>69</v>
      </c>
      <c r="D2832" s="10" t="s">
        <v>73</v>
      </c>
      <c r="E2832" t="s">
        <v>82</v>
      </c>
      <c r="F2832" s="4" t="s">
        <v>222</v>
      </c>
      <c r="G2832" t="s">
        <v>352</v>
      </c>
      <c r="H2832" s="2">
        <f t="shared" si="308"/>
        <v>0.875</v>
      </c>
      <c r="I2832" s="2">
        <f t="shared" si="309"/>
        <v>0.66666666666666663</v>
      </c>
      <c r="J2832" t="str">
        <f t="shared" si="310"/>
        <v/>
      </c>
      <c r="K2832" t="s">
        <v>1680</v>
      </c>
      <c r="L2832" t="s">
        <v>1993</v>
      </c>
      <c r="M2832" t="s">
        <v>1996</v>
      </c>
      <c r="N2832">
        <v>6232</v>
      </c>
      <c r="O2832">
        <f t="shared" si="311"/>
        <v>3</v>
      </c>
      <c r="P2832" s="4" t="str">
        <f t="shared" si="312"/>
        <v>5</v>
      </c>
      <c r="Q2832" s="8">
        <f t="shared" si="313"/>
        <v>0</v>
      </c>
      <c r="R2832">
        <f t="shared" si="314"/>
        <v>300</v>
      </c>
    </row>
    <row r="2833" spans="1:18" x14ac:dyDescent="0.3">
      <c r="A2833" t="s">
        <v>11</v>
      </c>
      <c r="B2833" s="7" t="s">
        <v>56</v>
      </c>
      <c r="C2833" t="s">
        <v>67</v>
      </c>
      <c r="D2833" s="10" t="s">
        <v>72</v>
      </c>
      <c r="E2833" t="s">
        <v>75</v>
      </c>
      <c r="F2833" s="4" t="s">
        <v>315</v>
      </c>
      <c r="G2833" t="s">
        <v>256</v>
      </c>
      <c r="H2833" s="2">
        <f t="shared" si="308"/>
        <v>0.34722222222222221</v>
      </c>
      <c r="I2833" s="2">
        <f t="shared" si="309"/>
        <v>0.22916666666666666</v>
      </c>
      <c r="J2833" t="str">
        <f t="shared" si="310"/>
        <v/>
      </c>
      <c r="K2833" t="s">
        <v>1623</v>
      </c>
      <c r="L2833" t="s">
        <v>1991</v>
      </c>
      <c r="M2833" t="s">
        <v>1996</v>
      </c>
      <c r="N2833">
        <v>4777</v>
      </c>
      <c r="O2833">
        <f t="shared" si="311"/>
        <v>2</v>
      </c>
      <c r="P2833" s="4" t="str">
        <f t="shared" si="312"/>
        <v>2</v>
      </c>
      <c r="Q2833" s="8">
        <f t="shared" si="313"/>
        <v>50</v>
      </c>
      <c r="R2833">
        <f t="shared" si="314"/>
        <v>170</v>
      </c>
    </row>
    <row r="2834" spans="1:18" x14ac:dyDescent="0.3">
      <c r="A2834" t="s">
        <v>12</v>
      </c>
      <c r="B2834" s="7" t="s">
        <v>31</v>
      </c>
      <c r="C2834" t="s">
        <v>68</v>
      </c>
      <c r="D2834" s="10" t="s">
        <v>67</v>
      </c>
      <c r="E2834" t="s">
        <v>80</v>
      </c>
      <c r="F2834" s="4" t="s">
        <v>267</v>
      </c>
      <c r="G2834" t="s">
        <v>463</v>
      </c>
      <c r="H2834" s="2">
        <f t="shared" si="308"/>
        <v>0.97222222222222221</v>
      </c>
      <c r="I2834" s="2">
        <f t="shared" si="309"/>
        <v>0.86458333333333337</v>
      </c>
      <c r="J2834" t="str">
        <f t="shared" si="310"/>
        <v/>
      </c>
      <c r="K2834" t="s">
        <v>1634</v>
      </c>
      <c r="L2834" t="s">
        <v>1991</v>
      </c>
      <c r="M2834" t="s">
        <v>1996</v>
      </c>
      <c r="N2834">
        <v>4145</v>
      </c>
      <c r="O2834">
        <f t="shared" si="311"/>
        <v>2</v>
      </c>
      <c r="P2834" s="4" t="str">
        <f t="shared" si="312"/>
        <v>2</v>
      </c>
      <c r="Q2834" s="8">
        <f t="shared" si="313"/>
        <v>35</v>
      </c>
      <c r="R2834">
        <f t="shared" si="314"/>
        <v>155</v>
      </c>
    </row>
    <row r="2835" spans="1:18" x14ac:dyDescent="0.3">
      <c r="A2835" t="s">
        <v>18</v>
      </c>
      <c r="B2835" s="7" t="s">
        <v>42</v>
      </c>
      <c r="C2835" t="s">
        <v>68</v>
      </c>
      <c r="D2835" s="10" t="s">
        <v>67</v>
      </c>
      <c r="E2835" t="s">
        <v>98</v>
      </c>
      <c r="F2835" s="4" t="s">
        <v>369</v>
      </c>
      <c r="G2835" t="s">
        <v>1015</v>
      </c>
      <c r="H2835" s="2">
        <f t="shared" si="308"/>
        <v>0.44444444444444442</v>
      </c>
      <c r="I2835" s="2">
        <f t="shared" si="309"/>
        <v>0.94444444444444442</v>
      </c>
      <c r="J2835" t="str">
        <f t="shared" si="310"/>
        <v>16 May</v>
      </c>
      <c r="K2835" t="s">
        <v>1661</v>
      </c>
      <c r="L2835" t="s">
        <v>1993</v>
      </c>
      <c r="M2835" t="s">
        <v>1996</v>
      </c>
      <c r="N2835">
        <v>5192</v>
      </c>
      <c r="O2835">
        <f t="shared" si="311"/>
        <v>3</v>
      </c>
      <c r="P2835" s="4" t="str">
        <f t="shared" si="312"/>
        <v>12</v>
      </c>
      <c r="Q2835" s="8">
        <f t="shared" si="313"/>
        <v>0</v>
      </c>
      <c r="R2835">
        <f t="shared" si="314"/>
        <v>720</v>
      </c>
    </row>
    <row r="2836" spans="1:18" x14ac:dyDescent="0.3">
      <c r="A2836" t="s">
        <v>12</v>
      </c>
      <c r="B2836" s="7" t="s">
        <v>57</v>
      </c>
      <c r="C2836" t="s">
        <v>69</v>
      </c>
      <c r="D2836" s="10" t="s">
        <v>73</v>
      </c>
      <c r="E2836" t="s">
        <v>97</v>
      </c>
      <c r="F2836" s="4" t="s">
        <v>309</v>
      </c>
      <c r="G2836" t="s">
        <v>210</v>
      </c>
      <c r="H2836" s="2">
        <f t="shared" si="308"/>
        <v>0.33333333333333331</v>
      </c>
      <c r="I2836" s="2">
        <f t="shared" si="309"/>
        <v>0.21527777777777779</v>
      </c>
      <c r="J2836" t="str">
        <f t="shared" si="310"/>
        <v/>
      </c>
      <c r="K2836" t="s">
        <v>1623</v>
      </c>
      <c r="L2836" t="s">
        <v>1991</v>
      </c>
      <c r="M2836" t="s">
        <v>1996</v>
      </c>
      <c r="N2836">
        <v>4729</v>
      </c>
      <c r="O2836">
        <f t="shared" si="311"/>
        <v>2</v>
      </c>
      <c r="P2836" s="4" t="str">
        <f t="shared" si="312"/>
        <v>2</v>
      </c>
      <c r="Q2836" s="8">
        <f t="shared" si="313"/>
        <v>50</v>
      </c>
      <c r="R2836">
        <f t="shared" si="314"/>
        <v>170</v>
      </c>
    </row>
    <row r="2837" spans="1:18" x14ac:dyDescent="0.3">
      <c r="A2837" t="s">
        <v>11</v>
      </c>
      <c r="B2837" s="7" t="s">
        <v>50</v>
      </c>
      <c r="C2837" t="s">
        <v>69</v>
      </c>
      <c r="D2837" s="10" t="s">
        <v>73</v>
      </c>
      <c r="E2837" t="s">
        <v>82</v>
      </c>
      <c r="F2837" s="4" t="s">
        <v>310</v>
      </c>
      <c r="G2837" t="s">
        <v>352</v>
      </c>
      <c r="H2837" s="2">
        <f t="shared" si="308"/>
        <v>0.875</v>
      </c>
      <c r="I2837" s="2">
        <f t="shared" si="309"/>
        <v>0.27777777777777779</v>
      </c>
      <c r="J2837" t="str">
        <f t="shared" si="310"/>
        <v/>
      </c>
      <c r="K2837" t="s">
        <v>1865</v>
      </c>
      <c r="L2837" t="s">
        <v>1993</v>
      </c>
      <c r="M2837" t="s">
        <v>1996</v>
      </c>
      <c r="N2837">
        <v>6093</v>
      </c>
      <c r="O2837">
        <f t="shared" si="311"/>
        <v>3</v>
      </c>
      <c r="P2837" s="4" t="str">
        <f t="shared" si="312"/>
        <v>14</v>
      </c>
      <c r="Q2837" s="8">
        <f t="shared" si="313"/>
        <v>20</v>
      </c>
      <c r="R2837">
        <f t="shared" si="314"/>
        <v>860</v>
      </c>
    </row>
    <row r="2838" spans="1:18" x14ac:dyDescent="0.3">
      <c r="A2838" t="s">
        <v>12</v>
      </c>
      <c r="B2838" s="7" t="s">
        <v>24</v>
      </c>
      <c r="C2838" t="s">
        <v>68</v>
      </c>
      <c r="D2838" s="10" t="s">
        <v>67</v>
      </c>
      <c r="E2838" t="s">
        <v>85</v>
      </c>
      <c r="F2838" s="4" t="s">
        <v>205</v>
      </c>
      <c r="G2838" t="s">
        <v>401</v>
      </c>
      <c r="H2838" s="2">
        <f t="shared" si="308"/>
        <v>0.77083333333333337</v>
      </c>
      <c r="I2838" s="2">
        <f t="shared" si="309"/>
        <v>0.3923611111111111</v>
      </c>
      <c r="J2838" t="str">
        <f t="shared" si="310"/>
        <v/>
      </c>
      <c r="K2838" t="s">
        <v>1751</v>
      </c>
      <c r="L2838" t="s">
        <v>1993</v>
      </c>
      <c r="M2838" t="s">
        <v>1996</v>
      </c>
      <c r="N2838">
        <v>8891</v>
      </c>
      <c r="O2838">
        <f t="shared" si="311"/>
        <v>3</v>
      </c>
      <c r="P2838" s="4" t="str">
        <f t="shared" si="312"/>
        <v>9</v>
      </c>
      <c r="Q2838" s="8">
        <f t="shared" si="313"/>
        <v>5</v>
      </c>
      <c r="R2838">
        <f t="shared" si="314"/>
        <v>545</v>
      </c>
    </row>
    <row r="2839" spans="1:18" x14ac:dyDescent="0.3">
      <c r="A2839" t="s">
        <v>13</v>
      </c>
      <c r="B2839" s="7" t="s">
        <v>60</v>
      </c>
      <c r="C2839" t="s">
        <v>69</v>
      </c>
      <c r="D2839" s="10" t="s">
        <v>73</v>
      </c>
      <c r="E2839" t="s">
        <v>82</v>
      </c>
      <c r="F2839" s="4" t="s">
        <v>222</v>
      </c>
      <c r="G2839" t="s">
        <v>502</v>
      </c>
      <c r="H2839" s="2">
        <f t="shared" si="308"/>
        <v>0.18402777777777779</v>
      </c>
      <c r="I2839" s="2">
        <f t="shared" si="309"/>
        <v>0.66666666666666663</v>
      </c>
      <c r="J2839" t="str">
        <f t="shared" si="310"/>
        <v>28 Mar</v>
      </c>
      <c r="K2839" t="s">
        <v>1671</v>
      </c>
      <c r="L2839" t="s">
        <v>1993</v>
      </c>
      <c r="M2839" t="s">
        <v>1996</v>
      </c>
      <c r="N2839">
        <v>12242</v>
      </c>
      <c r="O2839">
        <f t="shared" si="311"/>
        <v>3</v>
      </c>
      <c r="P2839" s="4" t="str">
        <f t="shared" si="312"/>
        <v>12</v>
      </c>
      <c r="Q2839" s="8">
        <f t="shared" si="313"/>
        <v>25</v>
      </c>
      <c r="R2839">
        <f t="shared" si="314"/>
        <v>745</v>
      </c>
    </row>
    <row r="2840" spans="1:18" x14ac:dyDescent="0.3">
      <c r="A2840" t="s">
        <v>13</v>
      </c>
      <c r="B2840" s="7" t="s">
        <v>24</v>
      </c>
      <c r="C2840" t="s">
        <v>68</v>
      </c>
      <c r="D2840" s="10" t="s">
        <v>67</v>
      </c>
      <c r="E2840" t="s">
        <v>98</v>
      </c>
      <c r="F2840" s="4" t="s">
        <v>299</v>
      </c>
      <c r="G2840" t="s">
        <v>1016</v>
      </c>
      <c r="H2840" s="2">
        <f t="shared" si="308"/>
        <v>0.75</v>
      </c>
      <c r="I2840" s="2">
        <f t="shared" si="309"/>
        <v>0.70833333333333337</v>
      </c>
      <c r="J2840" t="str">
        <f t="shared" si="310"/>
        <v>02 May</v>
      </c>
      <c r="K2840" t="s">
        <v>1923</v>
      </c>
      <c r="L2840" t="s">
        <v>1993</v>
      </c>
      <c r="M2840" t="s">
        <v>1996</v>
      </c>
      <c r="N2840">
        <v>11467</v>
      </c>
      <c r="O2840">
        <f t="shared" si="311"/>
        <v>3</v>
      </c>
      <c r="P2840" s="4" t="str">
        <f t="shared" si="312"/>
        <v>25</v>
      </c>
      <c r="Q2840" s="8">
        <f t="shared" si="313"/>
        <v>0</v>
      </c>
      <c r="R2840">
        <f t="shared" si="314"/>
        <v>1500</v>
      </c>
    </row>
    <row r="2841" spans="1:18" x14ac:dyDescent="0.3">
      <c r="A2841" t="s">
        <v>13</v>
      </c>
      <c r="B2841" s="7" t="s">
        <v>48</v>
      </c>
      <c r="C2841" t="s">
        <v>68</v>
      </c>
      <c r="D2841" s="10" t="s">
        <v>67</v>
      </c>
      <c r="E2841" t="s">
        <v>85</v>
      </c>
      <c r="F2841" s="4" t="s">
        <v>216</v>
      </c>
      <c r="G2841" t="s">
        <v>908</v>
      </c>
      <c r="H2841" s="2">
        <f t="shared" si="308"/>
        <v>0.3888888888888889</v>
      </c>
      <c r="I2841" s="2">
        <f t="shared" si="309"/>
        <v>0.88194444444444442</v>
      </c>
      <c r="J2841" t="str">
        <f t="shared" si="310"/>
        <v>22 May</v>
      </c>
      <c r="K2841" t="s">
        <v>1636</v>
      </c>
      <c r="L2841" t="s">
        <v>1993</v>
      </c>
      <c r="M2841" t="s">
        <v>1996</v>
      </c>
      <c r="N2841">
        <v>14781</v>
      </c>
      <c r="O2841">
        <f t="shared" si="311"/>
        <v>3</v>
      </c>
      <c r="P2841" s="4" t="str">
        <f t="shared" si="312"/>
        <v>12</v>
      </c>
      <c r="Q2841" s="8">
        <f t="shared" si="313"/>
        <v>10</v>
      </c>
      <c r="R2841">
        <f t="shared" si="314"/>
        <v>730</v>
      </c>
    </row>
    <row r="2842" spans="1:18" x14ac:dyDescent="0.3">
      <c r="A2842" t="s">
        <v>15</v>
      </c>
      <c r="B2842" s="7" t="s">
        <v>46</v>
      </c>
      <c r="C2842" t="s">
        <v>69</v>
      </c>
      <c r="D2842" s="10" t="s">
        <v>73</v>
      </c>
      <c r="E2842" t="s">
        <v>82</v>
      </c>
      <c r="F2842" s="4" t="s">
        <v>228</v>
      </c>
      <c r="G2842" t="s">
        <v>239</v>
      </c>
      <c r="H2842" s="2">
        <f t="shared" si="308"/>
        <v>0.79166666666666663</v>
      </c>
      <c r="I2842" s="2">
        <f t="shared" si="309"/>
        <v>0.29166666666666669</v>
      </c>
      <c r="J2842" t="str">
        <f t="shared" si="310"/>
        <v/>
      </c>
      <c r="K2842" t="s">
        <v>1661</v>
      </c>
      <c r="L2842" t="s">
        <v>1993</v>
      </c>
      <c r="M2842" t="s">
        <v>1996</v>
      </c>
      <c r="N2842">
        <v>10197</v>
      </c>
      <c r="O2842">
        <f t="shared" si="311"/>
        <v>3</v>
      </c>
      <c r="P2842" s="4" t="str">
        <f t="shared" si="312"/>
        <v>12</v>
      </c>
      <c r="Q2842" s="8">
        <f t="shared" si="313"/>
        <v>0</v>
      </c>
      <c r="R2842">
        <f t="shared" si="314"/>
        <v>720</v>
      </c>
    </row>
    <row r="2843" spans="1:18" x14ac:dyDescent="0.3">
      <c r="A2843" t="s">
        <v>13</v>
      </c>
      <c r="B2843" s="7" t="s">
        <v>49</v>
      </c>
      <c r="C2843" t="s">
        <v>67</v>
      </c>
      <c r="D2843" s="10" t="s">
        <v>72</v>
      </c>
      <c r="E2843" t="s">
        <v>81</v>
      </c>
      <c r="F2843" s="4" t="s">
        <v>226</v>
      </c>
      <c r="G2843" t="s">
        <v>1017</v>
      </c>
      <c r="H2843" s="2">
        <f t="shared" si="308"/>
        <v>0.39583333333333331</v>
      </c>
      <c r="I2843" s="2">
        <f t="shared" si="309"/>
        <v>0.89236111111111116</v>
      </c>
      <c r="J2843" t="str">
        <f t="shared" si="310"/>
        <v>07 Mar</v>
      </c>
      <c r="K2843" t="s">
        <v>1866</v>
      </c>
      <c r="L2843" t="s">
        <v>1993</v>
      </c>
      <c r="M2843" t="s">
        <v>1996</v>
      </c>
      <c r="N2843">
        <v>17261</v>
      </c>
      <c r="O2843">
        <f t="shared" si="311"/>
        <v>3</v>
      </c>
      <c r="P2843" s="4" t="str">
        <f t="shared" si="312"/>
        <v>12</v>
      </c>
      <c r="Q2843" s="8">
        <f t="shared" si="313"/>
        <v>5</v>
      </c>
      <c r="R2843">
        <f t="shared" si="314"/>
        <v>725</v>
      </c>
    </row>
    <row r="2844" spans="1:18" x14ac:dyDescent="0.3">
      <c r="A2844" t="s">
        <v>12</v>
      </c>
      <c r="B2844" s="7" t="s">
        <v>24</v>
      </c>
      <c r="C2844" t="s">
        <v>69</v>
      </c>
      <c r="D2844" s="10" t="s">
        <v>73</v>
      </c>
      <c r="E2844" t="s">
        <v>101</v>
      </c>
      <c r="F2844" s="4" t="s">
        <v>367</v>
      </c>
      <c r="G2844" t="s">
        <v>1018</v>
      </c>
      <c r="H2844" s="2">
        <f t="shared" si="308"/>
        <v>0.3923611111111111</v>
      </c>
      <c r="I2844" s="2">
        <f t="shared" si="309"/>
        <v>0.86111111111111116</v>
      </c>
      <c r="J2844" t="str">
        <f t="shared" si="310"/>
        <v>02 May</v>
      </c>
      <c r="K2844" t="s">
        <v>1702</v>
      </c>
      <c r="L2844" t="s">
        <v>1993</v>
      </c>
      <c r="M2844" t="s">
        <v>1996</v>
      </c>
      <c r="N2844">
        <v>7480</v>
      </c>
      <c r="O2844">
        <f t="shared" si="311"/>
        <v>3</v>
      </c>
      <c r="P2844" s="4" t="str">
        <f t="shared" si="312"/>
        <v>12</v>
      </c>
      <c r="Q2844" s="8">
        <f t="shared" si="313"/>
        <v>45</v>
      </c>
      <c r="R2844">
        <f t="shared" si="314"/>
        <v>765</v>
      </c>
    </row>
    <row r="2845" spans="1:18" x14ac:dyDescent="0.3">
      <c r="A2845" t="s">
        <v>11</v>
      </c>
      <c r="B2845" s="7" t="s">
        <v>48</v>
      </c>
      <c r="C2845" t="s">
        <v>68</v>
      </c>
      <c r="D2845" s="10" t="s">
        <v>67</v>
      </c>
      <c r="E2845" t="s">
        <v>80</v>
      </c>
      <c r="F2845" s="4" t="s">
        <v>302</v>
      </c>
      <c r="G2845" t="s">
        <v>206</v>
      </c>
      <c r="H2845" s="2">
        <f t="shared" si="308"/>
        <v>0.75347222222222221</v>
      </c>
      <c r="I2845" s="2">
        <f t="shared" si="309"/>
        <v>0.64583333333333337</v>
      </c>
      <c r="J2845" t="str">
        <f t="shared" si="310"/>
        <v/>
      </c>
      <c r="K2845" t="s">
        <v>1634</v>
      </c>
      <c r="L2845" t="s">
        <v>1991</v>
      </c>
      <c r="M2845" t="s">
        <v>1996</v>
      </c>
      <c r="N2845">
        <v>4804</v>
      </c>
      <c r="O2845">
        <f t="shared" si="311"/>
        <v>2</v>
      </c>
      <c r="P2845" s="4" t="str">
        <f t="shared" si="312"/>
        <v>2</v>
      </c>
      <c r="Q2845" s="8">
        <f t="shared" si="313"/>
        <v>35</v>
      </c>
      <c r="R2845">
        <f t="shared" si="314"/>
        <v>155</v>
      </c>
    </row>
    <row r="2846" spans="1:18" x14ac:dyDescent="0.3">
      <c r="A2846" t="s">
        <v>14</v>
      </c>
      <c r="B2846" s="7" t="s">
        <v>58</v>
      </c>
      <c r="C2846" t="s">
        <v>68</v>
      </c>
      <c r="D2846" s="10" t="s">
        <v>67</v>
      </c>
      <c r="E2846" t="s">
        <v>80</v>
      </c>
      <c r="F2846" s="4" t="s">
        <v>208</v>
      </c>
      <c r="G2846" t="s">
        <v>212</v>
      </c>
      <c r="H2846" s="2">
        <f t="shared" si="308"/>
        <v>0.47569444444444442</v>
      </c>
      <c r="I2846" s="2">
        <f t="shared" si="309"/>
        <v>0.375</v>
      </c>
      <c r="J2846" t="str">
        <f t="shared" si="310"/>
        <v/>
      </c>
      <c r="K2846" t="s">
        <v>1628</v>
      </c>
      <c r="L2846" t="s">
        <v>1991</v>
      </c>
      <c r="M2846" t="s">
        <v>1998</v>
      </c>
      <c r="N2846">
        <v>4439</v>
      </c>
      <c r="O2846">
        <f t="shared" si="311"/>
        <v>2</v>
      </c>
      <c r="P2846" s="4" t="str">
        <f t="shared" si="312"/>
        <v>2</v>
      </c>
      <c r="Q2846" s="8">
        <f t="shared" si="313"/>
        <v>25</v>
      </c>
      <c r="R2846">
        <f t="shared" si="314"/>
        <v>145</v>
      </c>
    </row>
    <row r="2847" spans="1:18" x14ac:dyDescent="0.3">
      <c r="A2847" t="s">
        <v>13</v>
      </c>
      <c r="B2847" s="7" t="s">
        <v>54</v>
      </c>
      <c r="C2847" t="s">
        <v>69</v>
      </c>
      <c r="D2847" s="10" t="s">
        <v>73</v>
      </c>
      <c r="E2847" t="s">
        <v>104</v>
      </c>
      <c r="F2847" s="4" t="s">
        <v>315</v>
      </c>
      <c r="G2847" t="s">
        <v>460</v>
      </c>
      <c r="H2847" s="2">
        <f t="shared" si="308"/>
        <v>0.18402777777777779</v>
      </c>
      <c r="I2847" s="2">
        <f t="shared" si="309"/>
        <v>0.22916666666666666</v>
      </c>
      <c r="J2847" t="str">
        <f t="shared" si="310"/>
        <v>07 Jun</v>
      </c>
      <c r="K2847" t="s">
        <v>1754</v>
      </c>
      <c r="L2847" t="s">
        <v>1992</v>
      </c>
      <c r="M2847" t="s">
        <v>1997</v>
      </c>
      <c r="N2847">
        <v>10368</v>
      </c>
      <c r="O2847">
        <f t="shared" si="311"/>
        <v>4</v>
      </c>
      <c r="P2847" s="4" t="str">
        <f t="shared" si="312"/>
        <v>22</v>
      </c>
      <c r="Q2847" s="8">
        <f t="shared" si="313"/>
        <v>55</v>
      </c>
      <c r="R2847">
        <f t="shared" si="314"/>
        <v>1375</v>
      </c>
    </row>
    <row r="2848" spans="1:18" x14ac:dyDescent="0.3">
      <c r="A2848" t="s">
        <v>14</v>
      </c>
      <c r="B2848" s="7" t="s">
        <v>39</v>
      </c>
      <c r="C2848" t="s">
        <v>69</v>
      </c>
      <c r="D2848" s="10" t="s">
        <v>73</v>
      </c>
      <c r="E2848" t="s">
        <v>101</v>
      </c>
      <c r="F2848" s="4" t="s">
        <v>271</v>
      </c>
      <c r="G2848" t="s">
        <v>422</v>
      </c>
      <c r="H2848" s="2">
        <f t="shared" si="308"/>
        <v>0.47222222222222221</v>
      </c>
      <c r="I2848" s="2">
        <f t="shared" si="309"/>
        <v>0.25694444444444442</v>
      </c>
      <c r="J2848" t="str">
        <f t="shared" si="310"/>
        <v/>
      </c>
      <c r="K2848" t="s">
        <v>1642</v>
      </c>
      <c r="L2848" t="s">
        <v>1993</v>
      </c>
      <c r="M2848" t="s">
        <v>1996</v>
      </c>
      <c r="N2848">
        <v>6065</v>
      </c>
      <c r="O2848">
        <f t="shared" si="311"/>
        <v>3</v>
      </c>
      <c r="P2848" s="4" t="str">
        <f t="shared" si="312"/>
        <v>5</v>
      </c>
      <c r="Q2848" s="8">
        <f t="shared" si="313"/>
        <v>10</v>
      </c>
      <c r="R2848">
        <f t="shared" si="314"/>
        <v>310</v>
      </c>
    </row>
    <row r="2849" spans="1:18" x14ac:dyDescent="0.3">
      <c r="A2849" t="s">
        <v>13</v>
      </c>
      <c r="B2849" s="7" t="s">
        <v>55</v>
      </c>
      <c r="C2849" t="s">
        <v>68</v>
      </c>
      <c r="D2849" s="10" t="s">
        <v>67</v>
      </c>
      <c r="E2849" t="s">
        <v>85</v>
      </c>
      <c r="F2849" s="4" t="s">
        <v>209</v>
      </c>
      <c r="G2849" t="s">
        <v>731</v>
      </c>
      <c r="H2849" s="2">
        <f t="shared" si="308"/>
        <v>0.19444444444444445</v>
      </c>
      <c r="I2849" s="2">
        <f t="shared" si="309"/>
        <v>0.78819444444444442</v>
      </c>
      <c r="J2849" t="str">
        <f t="shared" si="310"/>
        <v>25 May</v>
      </c>
      <c r="K2849" t="s">
        <v>1806</v>
      </c>
      <c r="L2849" t="s">
        <v>1993</v>
      </c>
      <c r="M2849" t="s">
        <v>1997</v>
      </c>
      <c r="N2849">
        <v>8586</v>
      </c>
      <c r="O2849">
        <f t="shared" si="311"/>
        <v>3</v>
      </c>
      <c r="P2849" s="4" t="str">
        <f t="shared" si="312"/>
        <v>9</v>
      </c>
      <c r="Q2849" s="8">
        <f t="shared" si="313"/>
        <v>45</v>
      </c>
      <c r="R2849">
        <f t="shared" si="314"/>
        <v>585</v>
      </c>
    </row>
    <row r="2850" spans="1:18" x14ac:dyDescent="0.3">
      <c r="A2850" t="s">
        <v>11</v>
      </c>
      <c r="B2850" s="7" t="s">
        <v>61</v>
      </c>
      <c r="C2850" t="s">
        <v>69</v>
      </c>
      <c r="D2850" s="10" t="s">
        <v>73</v>
      </c>
      <c r="E2850" t="s">
        <v>97</v>
      </c>
      <c r="F2850" s="4" t="s">
        <v>390</v>
      </c>
      <c r="G2850" t="s">
        <v>362</v>
      </c>
      <c r="H2850" s="2">
        <f t="shared" si="308"/>
        <v>0.73263888888888884</v>
      </c>
      <c r="I2850" s="2">
        <f t="shared" si="309"/>
        <v>0.60416666666666663</v>
      </c>
      <c r="J2850" t="str">
        <f t="shared" si="310"/>
        <v/>
      </c>
      <c r="K2850" t="s">
        <v>1735</v>
      </c>
      <c r="L2850" t="s">
        <v>1991</v>
      </c>
      <c r="M2850" t="s">
        <v>1996</v>
      </c>
      <c r="N2850">
        <v>5406</v>
      </c>
      <c r="O2850">
        <f t="shared" si="311"/>
        <v>2</v>
      </c>
      <c r="P2850" s="4" t="str">
        <f t="shared" si="312"/>
        <v>3</v>
      </c>
      <c r="Q2850" s="8">
        <f t="shared" si="313"/>
        <v>5</v>
      </c>
      <c r="R2850">
        <f t="shared" si="314"/>
        <v>185</v>
      </c>
    </row>
    <row r="2851" spans="1:18" x14ac:dyDescent="0.3">
      <c r="A2851" t="s">
        <v>13</v>
      </c>
      <c r="B2851" s="7" t="s">
        <v>54</v>
      </c>
      <c r="C2851" t="s">
        <v>69</v>
      </c>
      <c r="D2851" s="10" t="s">
        <v>73</v>
      </c>
      <c r="E2851" t="s">
        <v>110</v>
      </c>
      <c r="F2851" s="4" t="s">
        <v>292</v>
      </c>
      <c r="G2851" t="s">
        <v>460</v>
      </c>
      <c r="H2851" s="2">
        <f t="shared" si="308"/>
        <v>0.18402777777777779</v>
      </c>
      <c r="I2851" s="2">
        <f t="shared" si="309"/>
        <v>0.76736111111111116</v>
      </c>
      <c r="J2851" t="str">
        <f t="shared" si="310"/>
        <v>07 Jun</v>
      </c>
      <c r="K2851" t="s">
        <v>1686</v>
      </c>
      <c r="L2851" t="s">
        <v>1992</v>
      </c>
      <c r="M2851" t="s">
        <v>1997</v>
      </c>
      <c r="N2851">
        <v>12142</v>
      </c>
      <c r="O2851">
        <f t="shared" si="311"/>
        <v>4</v>
      </c>
      <c r="P2851" s="4" t="str">
        <f t="shared" si="312"/>
        <v>10</v>
      </c>
      <c r="Q2851" s="8">
        <f t="shared" si="313"/>
        <v>0</v>
      </c>
      <c r="R2851">
        <f t="shared" si="314"/>
        <v>600</v>
      </c>
    </row>
    <row r="2852" spans="1:18" x14ac:dyDescent="0.3">
      <c r="A2852" t="s">
        <v>13</v>
      </c>
      <c r="B2852" s="7" t="s">
        <v>54</v>
      </c>
      <c r="C2852" t="s">
        <v>69</v>
      </c>
      <c r="D2852" s="10" t="s">
        <v>73</v>
      </c>
      <c r="E2852" t="s">
        <v>82</v>
      </c>
      <c r="F2852" s="4" t="s">
        <v>265</v>
      </c>
      <c r="G2852" t="s">
        <v>438</v>
      </c>
      <c r="H2852" s="2">
        <f t="shared" si="308"/>
        <v>0.52430555555555558</v>
      </c>
      <c r="I2852" s="2">
        <f t="shared" si="309"/>
        <v>9.375E-2</v>
      </c>
      <c r="J2852" t="str">
        <f t="shared" si="310"/>
        <v/>
      </c>
      <c r="K2852" t="s">
        <v>1872</v>
      </c>
      <c r="L2852" t="s">
        <v>1993</v>
      </c>
      <c r="M2852" t="s">
        <v>1996</v>
      </c>
      <c r="N2852">
        <v>14714</v>
      </c>
      <c r="O2852">
        <f t="shared" si="311"/>
        <v>3</v>
      </c>
      <c r="P2852" s="4" t="str">
        <f t="shared" si="312"/>
        <v>10</v>
      </c>
      <c r="Q2852" s="8">
        <f t="shared" si="313"/>
        <v>20</v>
      </c>
      <c r="R2852">
        <f t="shared" si="314"/>
        <v>620</v>
      </c>
    </row>
    <row r="2853" spans="1:18" x14ac:dyDescent="0.3">
      <c r="A2853" t="s">
        <v>13</v>
      </c>
      <c r="B2853" s="7" t="s">
        <v>44</v>
      </c>
      <c r="C2853" t="s">
        <v>69</v>
      </c>
      <c r="D2853" s="10" t="s">
        <v>73</v>
      </c>
      <c r="E2853" t="s">
        <v>82</v>
      </c>
      <c r="F2853" s="4" t="s">
        <v>265</v>
      </c>
      <c r="G2853" t="s">
        <v>482</v>
      </c>
      <c r="H2853" s="2">
        <f t="shared" si="308"/>
        <v>0.18402777777777779</v>
      </c>
      <c r="I2853" s="2">
        <f t="shared" si="309"/>
        <v>9.375E-2</v>
      </c>
      <c r="J2853" t="str">
        <f t="shared" si="310"/>
        <v>16 Jun</v>
      </c>
      <c r="K2853" t="s">
        <v>1730</v>
      </c>
      <c r="L2853" t="s">
        <v>1993</v>
      </c>
      <c r="M2853" t="s">
        <v>1997</v>
      </c>
      <c r="N2853">
        <v>10262</v>
      </c>
      <c r="O2853">
        <f t="shared" si="311"/>
        <v>3</v>
      </c>
      <c r="P2853" s="4" t="str">
        <f t="shared" si="312"/>
        <v>26</v>
      </c>
      <c r="Q2853" s="8">
        <f t="shared" si="313"/>
        <v>10</v>
      </c>
      <c r="R2853">
        <f t="shared" si="314"/>
        <v>1570</v>
      </c>
    </row>
    <row r="2854" spans="1:18" x14ac:dyDescent="0.3">
      <c r="A2854" t="s">
        <v>12</v>
      </c>
      <c r="B2854" s="7" t="s">
        <v>49</v>
      </c>
      <c r="C2854" t="s">
        <v>67</v>
      </c>
      <c r="D2854" s="10" t="s">
        <v>72</v>
      </c>
      <c r="E2854" t="s">
        <v>108</v>
      </c>
      <c r="F2854" s="4" t="s">
        <v>281</v>
      </c>
      <c r="G2854" t="s">
        <v>244</v>
      </c>
      <c r="H2854" s="2">
        <f t="shared" si="308"/>
        <v>0.99652777777777779</v>
      </c>
      <c r="I2854" s="2">
        <f t="shared" si="309"/>
        <v>0.49305555555555558</v>
      </c>
      <c r="J2854" t="str">
        <f t="shared" si="310"/>
        <v/>
      </c>
      <c r="K2854" t="s">
        <v>1866</v>
      </c>
      <c r="L2854" t="s">
        <v>1993</v>
      </c>
      <c r="M2854" t="s">
        <v>1996</v>
      </c>
      <c r="N2854">
        <v>15434</v>
      </c>
      <c r="O2854">
        <f t="shared" si="311"/>
        <v>3</v>
      </c>
      <c r="P2854" s="4" t="str">
        <f t="shared" si="312"/>
        <v>12</v>
      </c>
      <c r="Q2854" s="8">
        <f t="shared" si="313"/>
        <v>5</v>
      </c>
      <c r="R2854">
        <f t="shared" si="314"/>
        <v>725</v>
      </c>
    </row>
    <row r="2855" spans="1:18" x14ac:dyDescent="0.3">
      <c r="A2855" t="s">
        <v>12</v>
      </c>
      <c r="B2855" s="7" t="s">
        <v>46</v>
      </c>
      <c r="C2855" t="s">
        <v>68</v>
      </c>
      <c r="D2855" s="10" t="s">
        <v>67</v>
      </c>
      <c r="E2855" t="s">
        <v>107</v>
      </c>
      <c r="F2855" s="4" t="s">
        <v>279</v>
      </c>
      <c r="G2855" t="s">
        <v>1019</v>
      </c>
      <c r="H2855" s="2">
        <f t="shared" si="308"/>
        <v>0.46527777777777779</v>
      </c>
      <c r="I2855" s="2">
        <f t="shared" si="309"/>
        <v>0.5</v>
      </c>
      <c r="J2855" t="str">
        <f t="shared" si="310"/>
        <v>19 May</v>
      </c>
      <c r="K2855" t="s">
        <v>1707</v>
      </c>
      <c r="L2855" t="s">
        <v>1992</v>
      </c>
      <c r="M2855" t="s">
        <v>1996</v>
      </c>
      <c r="N2855">
        <v>10676</v>
      </c>
      <c r="O2855">
        <f t="shared" si="311"/>
        <v>4</v>
      </c>
      <c r="P2855" s="4" t="str">
        <f t="shared" si="312"/>
        <v>23</v>
      </c>
      <c r="Q2855" s="8">
        <f t="shared" si="313"/>
        <v>10</v>
      </c>
      <c r="R2855">
        <f t="shared" si="314"/>
        <v>1390</v>
      </c>
    </row>
    <row r="2856" spans="1:18" x14ac:dyDescent="0.3">
      <c r="A2856" t="s">
        <v>11</v>
      </c>
      <c r="B2856" s="7" t="s">
        <v>58</v>
      </c>
      <c r="C2856" t="s">
        <v>68</v>
      </c>
      <c r="D2856" s="10" t="s">
        <v>67</v>
      </c>
      <c r="E2856" t="s">
        <v>80</v>
      </c>
      <c r="F2856" s="4" t="s">
        <v>214</v>
      </c>
      <c r="G2856" t="s">
        <v>368</v>
      </c>
      <c r="H2856" s="2">
        <f t="shared" si="308"/>
        <v>0.95486111111111116</v>
      </c>
      <c r="I2856" s="2">
        <f t="shared" si="309"/>
        <v>0.84722222222222221</v>
      </c>
      <c r="J2856" t="str">
        <f t="shared" si="310"/>
        <v/>
      </c>
      <c r="K2856" t="s">
        <v>1634</v>
      </c>
      <c r="L2856" t="s">
        <v>1991</v>
      </c>
      <c r="M2856" t="s">
        <v>1996</v>
      </c>
      <c r="N2856">
        <v>4804</v>
      </c>
      <c r="O2856">
        <f t="shared" si="311"/>
        <v>2</v>
      </c>
      <c r="P2856" s="4" t="str">
        <f t="shared" si="312"/>
        <v>2</v>
      </c>
      <c r="Q2856" s="8">
        <f t="shared" si="313"/>
        <v>35</v>
      </c>
      <c r="R2856">
        <f t="shared" si="314"/>
        <v>155</v>
      </c>
    </row>
    <row r="2857" spans="1:18" x14ac:dyDescent="0.3">
      <c r="A2857" t="s">
        <v>13</v>
      </c>
      <c r="B2857" s="7" t="s">
        <v>25</v>
      </c>
      <c r="C2857" t="s">
        <v>69</v>
      </c>
      <c r="D2857" s="10" t="s">
        <v>73</v>
      </c>
      <c r="E2857" t="s">
        <v>104</v>
      </c>
      <c r="F2857" s="4" t="s">
        <v>272</v>
      </c>
      <c r="G2857" t="s">
        <v>436</v>
      </c>
      <c r="H2857" s="2">
        <f t="shared" si="308"/>
        <v>0.52430555555555558</v>
      </c>
      <c r="I2857" s="2">
        <f t="shared" si="309"/>
        <v>0.8125</v>
      </c>
      <c r="J2857" t="str">
        <f t="shared" si="310"/>
        <v>10 Jun</v>
      </c>
      <c r="K2857" t="s">
        <v>1771</v>
      </c>
      <c r="L2857" t="s">
        <v>1992</v>
      </c>
      <c r="M2857" t="s">
        <v>1996</v>
      </c>
      <c r="N2857">
        <v>13014</v>
      </c>
      <c r="O2857">
        <f t="shared" si="311"/>
        <v>4</v>
      </c>
      <c r="P2857" s="4" t="str">
        <f t="shared" si="312"/>
        <v>17</v>
      </c>
      <c r="Q2857" s="8">
        <f t="shared" si="313"/>
        <v>5</v>
      </c>
      <c r="R2857">
        <f t="shared" si="314"/>
        <v>1025</v>
      </c>
    </row>
    <row r="2858" spans="1:18" x14ac:dyDescent="0.3">
      <c r="A2858" t="s">
        <v>11</v>
      </c>
      <c r="B2858" s="7" t="s">
        <v>52</v>
      </c>
      <c r="C2858" t="s">
        <v>67</v>
      </c>
      <c r="D2858" s="10" t="s">
        <v>69</v>
      </c>
      <c r="E2858" t="s">
        <v>75</v>
      </c>
      <c r="F2858" s="4" t="s">
        <v>349</v>
      </c>
      <c r="G2858" t="s">
        <v>296</v>
      </c>
      <c r="H2858" s="2">
        <f t="shared" si="308"/>
        <v>0.54166666666666663</v>
      </c>
      <c r="I2858" s="2">
        <f t="shared" si="309"/>
        <v>0.4236111111111111</v>
      </c>
      <c r="J2858" t="str">
        <f t="shared" si="310"/>
        <v/>
      </c>
      <c r="K2858" t="s">
        <v>1623</v>
      </c>
      <c r="L2858" t="s">
        <v>1991</v>
      </c>
      <c r="M2858" t="s">
        <v>1996</v>
      </c>
      <c r="N2858">
        <v>3943</v>
      </c>
      <c r="O2858">
        <f t="shared" si="311"/>
        <v>2</v>
      </c>
      <c r="P2858" s="4" t="str">
        <f t="shared" si="312"/>
        <v>2</v>
      </c>
      <c r="Q2858" s="8">
        <f t="shared" si="313"/>
        <v>50</v>
      </c>
      <c r="R2858">
        <f t="shared" si="314"/>
        <v>170</v>
      </c>
    </row>
    <row r="2859" spans="1:18" x14ac:dyDescent="0.3">
      <c r="A2859" t="s">
        <v>12</v>
      </c>
      <c r="B2859" s="7" t="s">
        <v>38</v>
      </c>
      <c r="C2859" t="s">
        <v>71</v>
      </c>
      <c r="D2859" s="10" t="s">
        <v>74</v>
      </c>
      <c r="E2859" t="s">
        <v>172</v>
      </c>
      <c r="F2859" s="4" t="s">
        <v>315</v>
      </c>
      <c r="G2859" t="s">
        <v>224</v>
      </c>
      <c r="H2859" s="2">
        <f t="shared" si="308"/>
        <v>0.91666666666666663</v>
      </c>
      <c r="I2859" s="2">
        <f t="shared" si="309"/>
        <v>0.22916666666666666</v>
      </c>
      <c r="J2859" t="str">
        <f t="shared" si="310"/>
        <v/>
      </c>
      <c r="K2859" t="s">
        <v>1947</v>
      </c>
      <c r="L2859" t="s">
        <v>1992</v>
      </c>
      <c r="M2859" t="s">
        <v>1996</v>
      </c>
      <c r="N2859">
        <v>9678</v>
      </c>
      <c r="O2859">
        <f t="shared" si="311"/>
        <v>4</v>
      </c>
      <c r="P2859" s="4" t="str">
        <f t="shared" si="312"/>
        <v>16</v>
      </c>
      <c r="Q2859" s="8">
        <f t="shared" si="313"/>
        <v>30</v>
      </c>
      <c r="R2859">
        <f t="shared" si="314"/>
        <v>990</v>
      </c>
    </row>
    <row r="2860" spans="1:18" x14ac:dyDescent="0.3">
      <c r="A2860" t="s">
        <v>13</v>
      </c>
      <c r="B2860" s="7" t="s">
        <v>42</v>
      </c>
      <c r="C2860" t="s">
        <v>68</v>
      </c>
      <c r="D2860" s="10" t="s">
        <v>67</v>
      </c>
      <c r="E2860" t="s">
        <v>85</v>
      </c>
      <c r="F2860" s="4" t="s">
        <v>262</v>
      </c>
      <c r="G2860" t="s">
        <v>269</v>
      </c>
      <c r="H2860" s="2">
        <f t="shared" si="308"/>
        <v>0.82638888888888884</v>
      </c>
      <c r="I2860" s="2">
        <f t="shared" si="309"/>
        <v>0.35069444444444442</v>
      </c>
      <c r="J2860" t="str">
        <f t="shared" si="310"/>
        <v/>
      </c>
      <c r="K2860" t="s">
        <v>1864</v>
      </c>
      <c r="L2860" t="s">
        <v>1993</v>
      </c>
      <c r="M2860" t="s">
        <v>1996</v>
      </c>
      <c r="N2860">
        <v>14781</v>
      </c>
      <c r="O2860">
        <f t="shared" si="311"/>
        <v>3</v>
      </c>
      <c r="P2860" s="4" t="str">
        <f t="shared" si="312"/>
        <v>11</v>
      </c>
      <c r="Q2860" s="8">
        <f t="shared" si="313"/>
        <v>25</v>
      </c>
      <c r="R2860">
        <f t="shared" si="314"/>
        <v>685</v>
      </c>
    </row>
    <row r="2861" spans="1:18" x14ac:dyDescent="0.3">
      <c r="A2861" t="s">
        <v>15</v>
      </c>
      <c r="B2861" s="7" t="s">
        <v>42</v>
      </c>
      <c r="C2861" t="s">
        <v>69</v>
      </c>
      <c r="D2861" s="10" t="s">
        <v>73</v>
      </c>
      <c r="E2861" t="s">
        <v>82</v>
      </c>
      <c r="F2861" s="4" t="s">
        <v>208</v>
      </c>
      <c r="G2861" t="s">
        <v>239</v>
      </c>
      <c r="H2861" s="2">
        <f t="shared" si="308"/>
        <v>0.79166666666666663</v>
      </c>
      <c r="I2861" s="2">
        <f t="shared" si="309"/>
        <v>0.375</v>
      </c>
      <c r="J2861" t="str">
        <f t="shared" si="310"/>
        <v/>
      </c>
      <c r="K2861" t="s">
        <v>1686</v>
      </c>
      <c r="L2861" t="s">
        <v>1993</v>
      </c>
      <c r="M2861" t="s">
        <v>1996</v>
      </c>
      <c r="N2861">
        <v>10197</v>
      </c>
      <c r="O2861">
        <f t="shared" si="311"/>
        <v>3</v>
      </c>
      <c r="P2861" s="4" t="str">
        <f t="shared" si="312"/>
        <v>10</v>
      </c>
      <c r="Q2861" s="8">
        <f t="shared" si="313"/>
        <v>0</v>
      </c>
      <c r="R2861">
        <f t="shared" si="314"/>
        <v>600</v>
      </c>
    </row>
    <row r="2862" spans="1:18" x14ac:dyDescent="0.3">
      <c r="A2862" t="s">
        <v>12</v>
      </c>
      <c r="B2862" s="7" t="s">
        <v>33</v>
      </c>
      <c r="C2862" t="s">
        <v>69</v>
      </c>
      <c r="D2862" s="10" t="s">
        <v>73</v>
      </c>
      <c r="E2862" t="s">
        <v>103</v>
      </c>
      <c r="F2862" s="4" t="s">
        <v>251</v>
      </c>
      <c r="G2862" t="s">
        <v>297</v>
      </c>
      <c r="H2862" s="2">
        <f t="shared" si="308"/>
        <v>0.80208333333333337</v>
      </c>
      <c r="I2862" s="2">
        <f t="shared" si="309"/>
        <v>0.24652777777777779</v>
      </c>
      <c r="J2862" t="str">
        <f t="shared" si="310"/>
        <v/>
      </c>
      <c r="K2862" t="s">
        <v>1645</v>
      </c>
      <c r="L2862" t="s">
        <v>1992</v>
      </c>
      <c r="M2862" t="s">
        <v>1996</v>
      </c>
      <c r="N2862">
        <v>10861</v>
      </c>
      <c r="O2862">
        <f t="shared" si="311"/>
        <v>4</v>
      </c>
      <c r="P2862" s="4" t="str">
        <f t="shared" si="312"/>
        <v>13</v>
      </c>
      <c r="Q2862" s="8">
        <f t="shared" si="313"/>
        <v>20</v>
      </c>
      <c r="R2862">
        <f t="shared" si="314"/>
        <v>800</v>
      </c>
    </row>
    <row r="2863" spans="1:18" x14ac:dyDescent="0.3">
      <c r="A2863" t="s">
        <v>13</v>
      </c>
      <c r="B2863" s="7" t="s">
        <v>24</v>
      </c>
      <c r="C2863" t="s">
        <v>68</v>
      </c>
      <c r="D2863" s="10" t="s">
        <v>67</v>
      </c>
      <c r="E2863" t="s">
        <v>85</v>
      </c>
      <c r="F2863" s="4" t="s">
        <v>216</v>
      </c>
      <c r="G2863" t="s">
        <v>1020</v>
      </c>
      <c r="H2863" s="2">
        <f t="shared" si="308"/>
        <v>0.19444444444444445</v>
      </c>
      <c r="I2863" s="2">
        <f t="shared" si="309"/>
        <v>0.88194444444444442</v>
      </c>
      <c r="J2863" t="str">
        <f t="shared" si="310"/>
        <v>02 May</v>
      </c>
      <c r="K2863" t="s">
        <v>1695</v>
      </c>
      <c r="L2863" t="s">
        <v>1993</v>
      </c>
      <c r="M2863" t="s">
        <v>1997</v>
      </c>
      <c r="N2863">
        <v>10844</v>
      </c>
      <c r="O2863">
        <f t="shared" si="311"/>
        <v>3</v>
      </c>
      <c r="P2863" s="4" t="str">
        <f t="shared" si="312"/>
        <v>7</v>
      </c>
      <c r="Q2863" s="8">
        <f t="shared" si="313"/>
        <v>30</v>
      </c>
      <c r="R2863">
        <f t="shared" si="314"/>
        <v>450</v>
      </c>
    </row>
    <row r="2864" spans="1:18" x14ac:dyDescent="0.3">
      <c r="A2864" t="s">
        <v>12</v>
      </c>
      <c r="B2864" s="7" t="s">
        <v>48</v>
      </c>
      <c r="C2864" t="s">
        <v>69</v>
      </c>
      <c r="D2864" s="10" t="s">
        <v>73</v>
      </c>
      <c r="E2864" t="s">
        <v>101</v>
      </c>
      <c r="F2864" s="4" t="s">
        <v>276</v>
      </c>
      <c r="G2864" t="s">
        <v>776</v>
      </c>
      <c r="H2864" s="2">
        <f t="shared" si="308"/>
        <v>0.3923611111111111</v>
      </c>
      <c r="I2864" s="2">
        <f t="shared" si="309"/>
        <v>0.72222222222222221</v>
      </c>
      <c r="J2864" t="str">
        <f t="shared" si="310"/>
        <v>22 May</v>
      </c>
      <c r="K2864" t="s">
        <v>1662</v>
      </c>
      <c r="L2864" t="s">
        <v>1993</v>
      </c>
      <c r="M2864" t="s">
        <v>1996</v>
      </c>
      <c r="N2864">
        <v>7480</v>
      </c>
      <c r="O2864">
        <f t="shared" si="311"/>
        <v>3</v>
      </c>
      <c r="P2864" s="4" t="str">
        <f t="shared" si="312"/>
        <v>16</v>
      </c>
      <c r="Q2864" s="8">
        <f t="shared" si="313"/>
        <v>5</v>
      </c>
      <c r="R2864">
        <f t="shared" si="314"/>
        <v>965</v>
      </c>
    </row>
    <row r="2865" spans="1:18" x14ac:dyDescent="0.3">
      <c r="A2865" t="s">
        <v>11</v>
      </c>
      <c r="B2865" s="7" t="s">
        <v>28</v>
      </c>
      <c r="C2865" t="s">
        <v>69</v>
      </c>
      <c r="D2865" s="10" t="s">
        <v>73</v>
      </c>
      <c r="E2865" t="s">
        <v>82</v>
      </c>
      <c r="F2865" s="4" t="s">
        <v>333</v>
      </c>
      <c r="G2865" t="s">
        <v>532</v>
      </c>
      <c r="H2865" s="2">
        <f t="shared" si="308"/>
        <v>6.25E-2</v>
      </c>
      <c r="I2865" s="2">
        <f t="shared" si="309"/>
        <v>0.71527777777777779</v>
      </c>
      <c r="J2865" t="str">
        <f t="shared" si="310"/>
        <v>25 Jun</v>
      </c>
      <c r="K2865" t="s">
        <v>1807</v>
      </c>
      <c r="L2865" t="s">
        <v>1993</v>
      </c>
      <c r="M2865" t="s">
        <v>1996</v>
      </c>
      <c r="N2865">
        <v>5684</v>
      </c>
      <c r="O2865">
        <f t="shared" si="311"/>
        <v>3</v>
      </c>
      <c r="P2865" s="4" t="str">
        <f t="shared" si="312"/>
        <v>8</v>
      </c>
      <c r="Q2865" s="8">
        <f t="shared" si="313"/>
        <v>20</v>
      </c>
      <c r="R2865">
        <f t="shared" si="314"/>
        <v>500</v>
      </c>
    </row>
    <row r="2866" spans="1:18" x14ac:dyDescent="0.3">
      <c r="A2866" t="s">
        <v>13</v>
      </c>
      <c r="B2866" s="7" t="s">
        <v>54</v>
      </c>
      <c r="C2866" t="s">
        <v>69</v>
      </c>
      <c r="D2866" s="10" t="s">
        <v>73</v>
      </c>
      <c r="E2866" t="s">
        <v>82</v>
      </c>
      <c r="F2866" s="4" t="s">
        <v>222</v>
      </c>
      <c r="G2866" t="s">
        <v>829</v>
      </c>
      <c r="H2866" s="2">
        <f t="shared" si="308"/>
        <v>0.79166666666666663</v>
      </c>
      <c r="I2866" s="2">
        <f t="shared" si="309"/>
        <v>0.66666666666666663</v>
      </c>
      <c r="J2866" t="str">
        <f t="shared" si="310"/>
        <v>07 Jun</v>
      </c>
      <c r="K2866" t="s">
        <v>1778</v>
      </c>
      <c r="L2866" t="s">
        <v>1993</v>
      </c>
      <c r="M2866" t="s">
        <v>1996</v>
      </c>
      <c r="N2866">
        <v>14714</v>
      </c>
      <c r="O2866">
        <f t="shared" si="311"/>
        <v>3</v>
      </c>
      <c r="P2866" s="4" t="str">
        <f t="shared" si="312"/>
        <v>27</v>
      </c>
      <c r="Q2866" s="8">
        <f t="shared" si="313"/>
        <v>0</v>
      </c>
      <c r="R2866">
        <f t="shared" si="314"/>
        <v>1620</v>
      </c>
    </row>
    <row r="2867" spans="1:18" x14ac:dyDescent="0.3">
      <c r="A2867" t="s">
        <v>13</v>
      </c>
      <c r="B2867" s="7" t="s">
        <v>57</v>
      </c>
      <c r="C2867" t="s">
        <v>68</v>
      </c>
      <c r="D2867" s="10" t="s">
        <v>67</v>
      </c>
      <c r="E2867" t="s">
        <v>98</v>
      </c>
      <c r="F2867" s="4" t="s">
        <v>242</v>
      </c>
      <c r="G2867" t="s">
        <v>365</v>
      </c>
      <c r="H2867" s="2">
        <f t="shared" si="308"/>
        <v>0.75</v>
      </c>
      <c r="I2867" s="2">
        <f t="shared" si="309"/>
        <v>0.39930555555555558</v>
      </c>
      <c r="J2867" t="str">
        <f t="shared" si="310"/>
        <v/>
      </c>
      <c r="K2867" t="s">
        <v>1723</v>
      </c>
      <c r="L2867" t="s">
        <v>1993</v>
      </c>
      <c r="M2867" t="s">
        <v>1997</v>
      </c>
      <c r="N2867">
        <v>9314</v>
      </c>
      <c r="O2867">
        <f t="shared" si="311"/>
        <v>3</v>
      </c>
      <c r="P2867" s="4" t="str">
        <f t="shared" si="312"/>
        <v>8</v>
      </c>
      <c r="Q2867" s="8">
        <f t="shared" si="313"/>
        <v>25</v>
      </c>
      <c r="R2867">
        <f t="shared" si="314"/>
        <v>505</v>
      </c>
    </row>
    <row r="2868" spans="1:18" x14ac:dyDescent="0.3">
      <c r="A2868" t="s">
        <v>12</v>
      </c>
      <c r="B2868" s="7" t="s">
        <v>51</v>
      </c>
      <c r="C2868" t="s">
        <v>68</v>
      </c>
      <c r="D2868" s="10" t="s">
        <v>67</v>
      </c>
      <c r="E2868" t="s">
        <v>80</v>
      </c>
      <c r="F2868" s="4" t="s">
        <v>267</v>
      </c>
      <c r="G2868" t="s">
        <v>463</v>
      </c>
      <c r="H2868" s="2">
        <f t="shared" si="308"/>
        <v>0.97222222222222221</v>
      </c>
      <c r="I2868" s="2">
        <f t="shared" si="309"/>
        <v>0.86458333333333337</v>
      </c>
      <c r="J2868" t="str">
        <f t="shared" si="310"/>
        <v/>
      </c>
      <c r="K2868" t="s">
        <v>1634</v>
      </c>
      <c r="L2868" t="s">
        <v>1991</v>
      </c>
      <c r="M2868" t="s">
        <v>1996</v>
      </c>
      <c r="N2868">
        <v>4435</v>
      </c>
      <c r="O2868">
        <f t="shared" si="311"/>
        <v>2</v>
      </c>
      <c r="P2868" s="4" t="str">
        <f t="shared" si="312"/>
        <v>2</v>
      </c>
      <c r="Q2868" s="8">
        <f t="shared" si="313"/>
        <v>35</v>
      </c>
      <c r="R2868">
        <f t="shared" si="314"/>
        <v>155</v>
      </c>
    </row>
    <row r="2869" spans="1:18" x14ac:dyDescent="0.3">
      <c r="A2869" t="s">
        <v>15</v>
      </c>
      <c r="B2869" s="7" t="s">
        <v>47</v>
      </c>
      <c r="C2869" t="s">
        <v>69</v>
      </c>
      <c r="D2869" s="10" t="s">
        <v>73</v>
      </c>
      <c r="E2869" t="s">
        <v>82</v>
      </c>
      <c r="F2869" s="4" t="s">
        <v>330</v>
      </c>
      <c r="G2869" t="s">
        <v>239</v>
      </c>
      <c r="H2869" s="2">
        <f t="shared" si="308"/>
        <v>0.79166666666666663</v>
      </c>
      <c r="I2869" s="2">
        <f t="shared" si="309"/>
        <v>0.3125</v>
      </c>
      <c r="J2869" t="str">
        <f t="shared" si="310"/>
        <v/>
      </c>
      <c r="K2869" t="s">
        <v>1736</v>
      </c>
      <c r="L2869" t="s">
        <v>1993</v>
      </c>
      <c r="M2869" t="s">
        <v>1996</v>
      </c>
      <c r="N2869">
        <v>11789</v>
      </c>
      <c r="O2869">
        <f t="shared" si="311"/>
        <v>3</v>
      </c>
      <c r="P2869" s="4" t="str">
        <f t="shared" si="312"/>
        <v>11</v>
      </c>
      <c r="Q2869" s="8">
        <f t="shared" si="313"/>
        <v>30</v>
      </c>
      <c r="R2869">
        <f t="shared" si="314"/>
        <v>690</v>
      </c>
    </row>
    <row r="2870" spans="1:18" x14ac:dyDescent="0.3">
      <c r="A2870" t="s">
        <v>14</v>
      </c>
      <c r="B2870" s="7" t="s">
        <v>40</v>
      </c>
      <c r="C2870" t="s">
        <v>67</v>
      </c>
      <c r="D2870" s="10" t="s">
        <v>69</v>
      </c>
      <c r="E2870" t="s">
        <v>75</v>
      </c>
      <c r="F2870" s="4" t="s">
        <v>216</v>
      </c>
      <c r="G2870" t="s">
        <v>1021</v>
      </c>
      <c r="H2870" s="2">
        <f t="shared" si="308"/>
        <v>3.472222222222222E-3</v>
      </c>
      <c r="I2870" s="2">
        <f t="shared" si="309"/>
        <v>0.88194444444444442</v>
      </c>
      <c r="J2870" t="str">
        <f t="shared" si="310"/>
        <v>04 Apr</v>
      </c>
      <c r="K2870" t="s">
        <v>1644</v>
      </c>
      <c r="L2870" t="s">
        <v>1991</v>
      </c>
      <c r="M2870" t="s">
        <v>1998</v>
      </c>
      <c r="N2870">
        <v>3919</v>
      </c>
      <c r="O2870">
        <f t="shared" si="311"/>
        <v>2</v>
      </c>
      <c r="P2870" s="4" t="str">
        <f t="shared" si="312"/>
        <v>2</v>
      </c>
      <c r="Q2870" s="8">
        <f t="shared" si="313"/>
        <v>55</v>
      </c>
      <c r="R2870">
        <f t="shared" si="314"/>
        <v>175</v>
      </c>
    </row>
    <row r="2871" spans="1:18" x14ac:dyDescent="0.3">
      <c r="A2871" t="s">
        <v>13</v>
      </c>
      <c r="B2871" s="7" t="s">
        <v>45</v>
      </c>
      <c r="C2871" t="s">
        <v>67</v>
      </c>
      <c r="D2871" s="10" t="s">
        <v>69</v>
      </c>
      <c r="E2871" t="s">
        <v>75</v>
      </c>
      <c r="F2871" s="4" t="s">
        <v>311</v>
      </c>
      <c r="G2871" t="s">
        <v>441</v>
      </c>
      <c r="H2871" s="2">
        <f t="shared" si="308"/>
        <v>0.75694444444444442</v>
      </c>
      <c r="I2871" s="2">
        <f t="shared" si="309"/>
        <v>0.63541666666666663</v>
      </c>
      <c r="J2871" t="str">
        <f t="shared" si="310"/>
        <v/>
      </c>
      <c r="K2871" t="s">
        <v>1644</v>
      </c>
      <c r="L2871" t="s">
        <v>1991</v>
      </c>
      <c r="M2871" t="s">
        <v>1997</v>
      </c>
      <c r="N2871">
        <v>5198</v>
      </c>
      <c r="O2871">
        <f t="shared" si="311"/>
        <v>2</v>
      </c>
      <c r="P2871" s="4" t="str">
        <f t="shared" si="312"/>
        <v>2</v>
      </c>
      <c r="Q2871" s="8">
        <f t="shared" si="313"/>
        <v>55</v>
      </c>
      <c r="R2871">
        <f t="shared" si="314"/>
        <v>175</v>
      </c>
    </row>
    <row r="2872" spans="1:18" x14ac:dyDescent="0.3">
      <c r="A2872" t="s">
        <v>14</v>
      </c>
      <c r="B2872" s="7" t="s">
        <v>23</v>
      </c>
      <c r="C2872" t="s">
        <v>67</v>
      </c>
      <c r="D2872" s="10" t="s">
        <v>72</v>
      </c>
      <c r="E2872" t="s">
        <v>75</v>
      </c>
      <c r="F2872" s="4" t="s">
        <v>238</v>
      </c>
      <c r="G2872" t="s">
        <v>357</v>
      </c>
      <c r="H2872" s="2">
        <f t="shared" si="308"/>
        <v>0.3576388888888889</v>
      </c>
      <c r="I2872" s="2">
        <f t="shared" si="309"/>
        <v>0.23958333333333334</v>
      </c>
      <c r="J2872" t="str">
        <f t="shared" si="310"/>
        <v/>
      </c>
      <c r="K2872" t="s">
        <v>1623</v>
      </c>
      <c r="L2872" t="s">
        <v>1991</v>
      </c>
      <c r="M2872" t="s">
        <v>1998</v>
      </c>
      <c r="N2872">
        <v>4273</v>
      </c>
      <c r="O2872">
        <f t="shared" si="311"/>
        <v>2</v>
      </c>
      <c r="P2872" s="4" t="str">
        <f t="shared" si="312"/>
        <v>2</v>
      </c>
      <c r="Q2872" s="8">
        <f t="shared" si="313"/>
        <v>50</v>
      </c>
      <c r="R2872">
        <f t="shared" si="314"/>
        <v>170</v>
      </c>
    </row>
    <row r="2873" spans="1:18" x14ac:dyDescent="0.3">
      <c r="A2873" t="s">
        <v>17</v>
      </c>
      <c r="B2873" s="7" t="s">
        <v>33</v>
      </c>
      <c r="C2873" t="s">
        <v>68</v>
      </c>
      <c r="D2873" s="10" t="s">
        <v>67</v>
      </c>
      <c r="E2873" t="s">
        <v>98</v>
      </c>
      <c r="F2873" s="4" t="s">
        <v>299</v>
      </c>
      <c r="G2873" t="s">
        <v>1022</v>
      </c>
      <c r="H2873" s="2">
        <f t="shared" si="308"/>
        <v>0.78472222222222221</v>
      </c>
      <c r="I2873" s="2">
        <f t="shared" si="309"/>
        <v>0.70833333333333337</v>
      </c>
      <c r="J2873" t="str">
        <f t="shared" si="310"/>
        <v>10 May</v>
      </c>
      <c r="K2873" t="s">
        <v>1740</v>
      </c>
      <c r="L2873" t="s">
        <v>1993</v>
      </c>
      <c r="M2873" t="s">
        <v>1996</v>
      </c>
      <c r="N2873">
        <v>8820</v>
      </c>
      <c r="O2873">
        <f t="shared" si="311"/>
        <v>3</v>
      </c>
      <c r="P2873" s="4" t="str">
        <f t="shared" si="312"/>
        <v>25</v>
      </c>
      <c r="Q2873" s="8">
        <f t="shared" si="313"/>
        <v>50</v>
      </c>
      <c r="R2873">
        <f t="shared" si="314"/>
        <v>1550</v>
      </c>
    </row>
    <row r="2874" spans="1:18" x14ac:dyDescent="0.3">
      <c r="A2874" t="s">
        <v>11</v>
      </c>
      <c r="B2874" s="7" t="s">
        <v>41</v>
      </c>
      <c r="C2874" t="s">
        <v>71</v>
      </c>
      <c r="D2874" s="10" t="s">
        <v>74</v>
      </c>
      <c r="E2874" t="s">
        <v>102</v>
      </c>
      <c r="F2874" s="4" t="s">
        <v>279</v>
      </c>
      <c r="G2874" t="s">
        <v>405</v>
      </c>
      <c r="H2874" s="2">
        <f t="shared" si="308"/>
        <v>0.5625</v>
      </c>
      <c r="I2874" s="2">
        <f t="shared" si="309"/>
        <v>0.5</v>
      </c>
      <c r="J2874" t="str">
        <f t="shared" si="310"/>
        <v/>
      </c>
      <c r="K2874" t="s">
        <v>1675</v>
      </c>
      <c r="L2874" t="s">
        <v>1991</v>
      </c>
      <c r="M2874" t="s">
        <v>1996</v>
      </c>
      <c r="N2874">
        <v>2754</v>
      </c>
      <c r="O2874">
        <f t="shared" si="311"/>
        <v>2</v>
      </c>
      <c r="P2874" s="4" t="str">
        <f t="shared" si="312"/>
        <v>1</v>
      </c>
      <c r="Q2874" s="8">
        <f t="shared" si="313"/>
        <v>30</v>
      </c>
      <c r="R2874">
        <f t="shared" si="314"/>
        <v>90</v>
      </c>
    </row>
    <row r="2875" spans="1:18" x14ac:dyDescent="0.3">
      <c r="A2875" t="s">
        <v>17</v>
      </c>
      <c r="B2875" s="7" t="s">
        <v>25</v>
      </c>
      <c r="C2875" t="s">
        <v>68</v>
      </c>
      <c r="D2875" s="10" t="s">
        <v>67</v>
      </c>
      <c r="E2875" t="s">
        <v>98</v>
      </c>
      <c r="F2875" s="4" t="s">
        <v>214</v>
      </c>
      <c r="G2875" t="s">
        <v>1023</v>
      </c>
      <c r="H2875" s="2">
        <f t="shared" si="308"/>
        <v>0.97569444444444442</v>
      </c>
      <c r="I2875" s="2">
        <f t="shared" si="309"/>
        <v>0.84722222222222221</v>
      </c>
      <c r="J2875" t="str">
        <f t="shared" si="310"/>
        <v>10 Jun</v>
      </c>
      <c r="K2875" t="s">
        <v>1820</v>
      </c>
      <c r="L2875" t="s">
        <v>1993</v>
      </c>
      <c r="M2875" t="s">
        <v>1996</v>
      </c>
      <c r="N2875">
        <v>8085</v>
      </c>
      <c r="O2875">
        <f t="shared" si="311"/>
        <v>3</v>
      </c>
      <c r="P2875" s="4" t="str">
        <f t="shared" si="312"/>
        <v>27</v>
      </c>
      <c r="Q2875" s="8">
        <f t="shared" si="313"/>
        <v>5</v>
      </c>
      <c r="R2875">
        <f t="shared" si="314"/>
        <v>1625</v>
      </c>
    </row>
    <row r="2876" spans="1:18" x14ac:dyDescent="0.3">
      <c r="A2876" t="s">
        <v>13</v>
      </c>
      <c r="B2876" s="7" t="s">
        <v>25</v>
      </c>
      <c r="C2876" t="s">
        <v>68</v>
      </c>
      <c r="D2876" s="10" t="s">
        <v>67</v>
      </c>
      <c r="E2876" t="s">
        <v>98</v>
      </c>
      <c r="F2876" s="4" t="s">
        <v>263</v>
      </c>
      <c r="G2876" t="s">
        <v>959</v>
      </c>
      <c r="H2876" s="2">
        <f t="shared" si="308"/>
        <v>0.87847222222222221</v>
      </c>
      <c r="I2876" s="2">
        <f t="shared" si="309"/>
        <v>0.85069444444444442</v>
      </c>
      <c r="J2876" t="str">
        <f t="shared" si="310"/>
        <v>10 Jun</v>
      </c>
      <c r="K2876" t="s">
        <v>1900</v>
      </c>
      <c r="L2876" t="s">
        <v>1993</v>
      </c>
      <c r="M2876" t="s">
        <v>1997</v>
      </c>
      <c r="N2876">
        <v>10539</v>
      </c>
      <c r="O2876">
        <f t="shared" si="311"/>
        <v>3</v>
      </c>
      <c r="P2876" s="4" t="str">
        <f t="shared" si="312"/>
        <v>24</v>
      </c>
      <c r="Q2876" s="8">
        <f t="shared" si="313"/>
        <v>40</v>
      </c>
      <c r="R2876">
        <f t="shared" si="314"/>
        <v>1480</v>
      </c>
    </row>
    <row r="2877" spans="1:18" x14ac:dyDescent="0.3">
      <c r="A2877" t="s">
        <v>13</v>
      </c>
      <c r="B2877" s="7" t="s">
        <v>25</v>
      </c>
      <c r="C2877" t="s">
        <v>68</v>
      </c>
      <c r="D2877" s="10" t="s">
        <v>67</v>
      </c>
      <c r="E2877" t="s">
        <v>98</v>
      </c>
      <c r="F2877" s="4" t="s">
        <v>242</v>
      </c>
      <c r="G2877" t="s">
        <v>378</v>
      </c>
      <c r="H2877" s="2">
        <f t="shared" si="308"/>
        <v>0.92013888888888884</v>
      </c>
      <c r="I2877" s="2">
        <f t="shared" si="309"/>
        <v>0.39930555555555558</v>
      </c>
      <c r="J2877" t="str">
        <f t="shared" si="310"/>
        <v/>
      </c>
      <c r="K2877" t="s">
        <v>1828</v>
      </c>
      <c r="L2877" t="s">
        <v>1993</v>
      </c>
      <c r="M2877" t="s">
        <v>1996</v>
      </c>
      <c r="N2877">
        <v>14676</v>
      </c>
      <c r="O2877">
        <f t="shared" si="311"/>
        <v>3</v>
      </c>
      <c r="P2877" s="4" t="str">
        <f t="shared" si="312"/>
        <v>12</v>
      </c>
      <c r="Q2877" s="8">
        <f t="shared" si="313"/>
        <v>30</v>
      </c>
      <c r="R2877">
        <f t="shared" si="314"/>
        <v>750</v>
      </c>
    </row>
    <row r="2878" spans="1:18" x14ac:dyDescent="0.3">
      <c r="A2878" t="s">
        <v>13</v>
      </c>
      <c r="B2878" s="7" t="s">
        <v>60</v>
      </c>
      <c r="C2878" t="s">
        <v>69</v>
      </c>
      <c r="D2878" s="10" t="s">
        <v>73</v>
      </c>
      <c r="E2878" t="s">
        <v>82</v>
      </c>
      <c r="F2878" s="4" t="s">
        <v>265</v>
      </c>
      <c r="G2878" t="s">
        <v>502</v>
      </c>
      <c r="H2878" s="2">
        <f t="shared" si="308"/>
        <v>0.18402777777777779</v>
      </c>
      <c r="I2878" s="2">
        <f t="shared" si="309"/>
        <v>9.375E-2</v>
      </c>
      <c r="J2878" t="str">
        <f t="shared" si="310"/>
        <v>28 Mar</v>
      </c>
      <c r="K2878" t="s">
        <v>1730</v>
      </c>
      <c r="L2878" t="s">
        <v>1993</v>
      </c>
      <c r="M2878" t="s">
        <v>1997</v>
      </c>
      <c r="N2878">
        <v>6017</v>
      </c>
      <c r="O2878">
        <f t="shared" si="311"/>
        <v>3</v>
      </c>
      <c r="P2878" s="4" t="str">
        <f t="shared" si="312"/>
        <v>26</v>
      </c>
      <c r="Q2878" s="8">
        <f t="shared" si="313"/>
        <v>10</v>
      </c>
      <c r="R2878">
        <f t="shared" si="314"/>
        <v>1570</v>
      </c>
    </row>
    <row r="2879" spans="1:18" x14ac:dyDescent="0.3">
      <c r="A2879" t="s">
        <v>13</v>
      </c>
      <c r="B2879" s="7" t="s">
        <v>57</v>
      </c>
      <c r="C2879" t="s">
        <v>67</v>
      </c>
      <c r="D2879" s="10" t="s">
        <v>69</v>
      </c>
      <c r="E2879" t="s">
        <v>75</v>
      </c>
      <c r="F2879" s="4" t="s">
        <v>209</v>
      </c>
      <c r="G2879" t="s">
        <v>224</v>
      </c>
      <c r="H2879" s="2">
        <f t="shared" si="308"/>
        <v>0.91666666666666663</v>
      </c>
      <c r="I2879" s="2">
        <f t="shared" si="309"/>
        <v>0.78819444444444442</v>
      </c>
      <c r="J2879" t="str">
        <f t="shared" si="310"/>
        <v/>
      </c>
      <c r="K2879" t="s">
        <v>1735</v>
      </c>
      <c r="L2879" t="s">
        <v>1991</v>
      </c>
      <c r="M2879" t="s">
        <v>1997</v>
      </c>
      <c r="N2879">
        <v>4544</v>
      </c>
      <c r="O2879">
        <f t="shared" si="311"/>
        <v>2</v>
      </c>
      <c r="P2879" s="4" t="str">
        <f t="shared" si="312"/>
        <v>3</v>
      </c>
      <c r="Q2879" s="8">
        <f t="shared" si="313"/>
        <v>5</v>
      </c>
      <c r="R2879">
        <f t="shared" si="314"/>
        <v>185</v>
      </c>
    </row>
    <row r="2880" spans="1:18" x14ac:dyDescent="0.3">
      <c r="A2880" t="s">
        <v>22</v>
      </c>
      <c r="B2880" s="7" t="s">
        <v>38</v>
      </c>
      <c r="C2880" t="s">
        <v>71</v>
      </c>
      <c r="D2880" s="10" t="s">
        <v>74</v>
      </c>
      <c r="E2880" t="s">
        <v>173</v>
      </c>
      <c r="F2880" s="4" t="s">
        <v>288</v>
      </c>
      <c r="G2880" t="s">
        <v>592</v>
      </c>
      <c r="H2880" s="2">
        <f t="shared" si="308"/>
        <v>0.68055555555555558</v>
      </c>
      <c r="I2880" s="2">
        <f t="shared" si="309"/>
        <v>0.54513888888888884</v>
      </c>
      <c r="J2880" t="str">
        <f t="shared" si="310"/>
        <v/>
      </c>
      <c r="K2880" t="s">
        <v>1664</v>
      </c>
      <c r="L2880" t="s">
        <v>1993</v>
      </c>
      <c r="M2880" t="s">
        <v>1996</v>
      </c>
      <c r="N2880">
        <v>4140</v>
      </c>
      <c r="O2880">
        <f t="shared" si="311"/>
        <v>3</v>
      </c>
      <c r="P2880" s="4" t="str">
        <f t="shared" si="312"/>
        <v>3</v>
      </c>
      <c r="Q2880" s="8">
        <f t="shared" si="313"/>
        <v>15</v>
      </c>
      <c r="R2880">
        <f t="shared" si="314"/>
        <v>195</v>
      </c>
    </row>
    <row r="2881" spans="1:18" x14ac:dyDescent="0.3">
      <c r="A2881" t="s">
        <v>13</v>
      </c>
      <c r="B2881" s="7" t="s">
        <v>52</v>
      </c>
      <c r="C2881" t="s">
        <v>67</v>
      </c>
      <c r="D2881" s="10" t="s">
        <v>69</v>
      </c>
      <c r="E2881" t="s">
        <v>75</v>
      </c>
      <c r="F2881" s="4" t="s">
        <v>237</v>
      </c>
      <c r="G2881" t="s">
        <v>259</v>
      </c>
      <c r="H2881" s="2">
        <f t="shared" si="308"/>
        <v>0.58680555555555558</v>
      </c>
      <c r="I2881" s="2">
        <f t="shared" si="309"/>
        <v>0.46527777777777779</v>
      </c>
      <c r="J2881" t="str">
        <f t="shared" si="310"/>
        <v/>
      </c>
      <c r="K2881" t="s">
        <v>1644</v>
      </c>
      <c r="L2881" t="s">
        <v>1991</v>
      </c>
      <c r="M2881" t="s">
        <v>1996</v>
      </c>
      <c r="N2881">
        <v>7229</v>
      </c>
      <c r="O2881">
        <f t="shared" si="311"/>
        <v>2</v>
      </c>
      <c r="P2881" s="4" t="str">
        <f t="shared" si="312"/>
        <v>2</v>
      </c>
      <c r="Q2881" s="8">
        <f t="shared" si="313"/>
        <v>55</v>
      </c>
      <c r="R2881">
        <f t="shared" si="314"/>
        <v>175</v>
      </c>
    </row>
    <row r="2882" spans="1:18" x14ac:dyDescent="0.3">
      <c r="A2882" t="s">
        <v>12</v>
      </c>
      <c r="B2882" s="7" t="s">
        <v>53</v>
      </c>
      <c r="C2882" t="s">
        <v>69</v>
      </c>
      <c r="D2882" s="10" t="s">
        <v>73</v>
      </c>
      <c r="E2882" t="s">
        <v>109</v>
      </c>
      <c r="F2882" s="4" t="s">
        <v>224</v>
      </c>
      <c r="G2882" t="s">
        <v>619</v>
      </c>
      <c r="H2882" s="2">
        <f t="shared" si="308"/>
        <v>0.80208333333333337</v>
      </c>
      <c r="I2882" s="2">
        <f t="shared" si="309"/>
        <v>0.91666666666666663</v>
      </c>
      <c r="J2882" t="str">
        <f t="shared" si="310"/>
        <v>10 Mar</v>
      </c>
      <c r="K2882" t="s">
        <v>1717</v>
      </c>
      <c r="L2882" t="s">
        <v>1992</v>
      </c>
      <c r="M2882" t="s">
        <v>1996</v>
      </c>
      <c r="N2882">
        <v>16373</v>
      </c>
      <c r="O2882">
        <f t="shared" si="311"/>
        <v>4</v>
      </c>
      <c r="P2882" s="4" t="str">
        <f t="shared" si="312"/>
        <v>21</v>
      </c>
      <c r="Q2882" s="8">
        <f t="shared" si="313"/>
        <v>15</v>
      </c>
      <c r="R2882">
        <f t="shared" si="314"/>
        <v>1275</v>
      </c>
    </row>
    <row r="2883" spans="1:18" x14ac:dyDescent="0.3">
      <c r="A2883" t="s">
        <v>12</v>
      </c>
      <c r="B2883" s="7" t="s">
        <v>24</v>
      </c>
      <c r="C2883" t="s">
        <v>68</v>
      </c>
      <c r="D2883" s="10" t="s">
        <v>67</v>
      </c>
      <c r="E2883" t="s">
        <v>115</v>
      </c>
      <c r="F2883" s="4" t="s">
        <v>204</v>
      </c>
      <c r="G2883" t="s">
        <v>439</v>
      </c>
      <c r="H2883" s="2">
        <f t="shared" ref="H2883:H2946" si="315">TIMEVALUE(LEFT(G2883,5))</f>
        <v>0.96875</v>
      </c>
      <c r="I2883" s="2">
        <f t="shared" ref="I2883:I2946" si="316">F2883*1</f>
        <v>0.24305555555555555</v>
      </c>
      <c r="J2883" t="str">
        <f t="shared" ref="J2883:J2946" si="317">IF(LEN(G2883)&gt;5, MID(G2883,7,6), "")</f>
        <v/>
      </c>
      <c r="K2883" t="s">
        <v>1808</v>
      </c>
      <c r="L2883" t="s">
        <v>1992</v>
      </c>
      <c r="M2883" t="s">
        <v>1996</v>
      </c>
      <c r="N2883">
        <v>10991</v>
      </c>
      <c r="O2883">
        <f t="shared" ref="O2883:O2946" si="318">LEN(E2883)-LEN(SUBSTITUTE(E2883,"→",""))+1</f>
        <v>4</v>
      </c>
      <c r="P2883" s="4" t="str">
        <f t="shared" ref="P2883:P2946" si="319">LEFT(K2883, FIND("h", K2883)-1)</f>
        <v>17</v>
      </c>
      <c r="Q2883" s="8">
        <f t="shared" ref="Q2883:Q2946" si="320">IFERROR(VALUE(MID(K2883, FIND("h",K2883)+2, FIND("m",K2883)-FIND("h",K2883)-2)), 0)*1</f>
        <v>25</v>
      </c>
      <c r="R2883">
        <f t="shared" ref="R2883:R2946" si="321">(P2883*60+Q2883)</f>
        <v>1045</v>
      </c>
    </row>
    <row r="2884" spans="1:18" x14ac:dyDescent="0.3">
      <c r="A2884" t="s">
        <v>13</v>
      </c>
      <c r="B2884" s="7" t="s">
        <v>46</v>
      </c>
      <c r="C2884" t="s">
        <v>68</v>
      </c>
      <c r="D2884" s="10" t="s">
        <v>67</v>
      </c>
      <c r="E2884" t="s">
        <v>85</v>
      </c>
      <c r="F2884" s="4" t="s">
        <v>259</v>
      </c>
      <c r="G2884" t="s">
        <v>936</v>
      </c>
      <c r="H2884" s="2">
        <f t="shared" si="315"/>
        <v>0.5</v>
      </c>
      <c r="I2884" s="2">
        <f t="shared" si="316"/>
        <v>0.58680555555555558</v>
      </c>
      <c r="J2884" t="str">
        <f t="shared" si="317"/>
        <v>19 May</v>
      </c>
      <c r="K2884" t="s">
        <v>1836</v>
      </c>
      <c r="L2884" t="s">
        <v>1993</v>
      </c>
      <c r="M2884" t="s">
        <v>1997</v>
      </c>
      <c r="N2884">
        <v>9663</v>
      </c>
      <c r="O2884">
        <f t="shared" si="318"/>
        <v>3</v>
      </c>
      <c r="P2884" s="4" t="str">
        <f t="shared" si="319"/>
        <v>21</v>
      </c>
      <c r="Q2884" s="8">
        <f t="shared" si="320"/>
        <v>55</v>
      </c>
      <c r="R2884">
        <f t="shared" si="321"/>
        <v>1315</v>
      </c>
    </row>
    <row r="2885" spans="1:18" x14ac:dyDescent="0.3">
      <c r="A2885" t="s">
        <v>12</v>
      </c>
      <c r="B2885" s="7" t="s">
        <v>27</v>
      </c>
      <c r="C2885" t="s">
        <v>67</v>
      </c>
      <c r="D2885" s="10" t="s">
        <v>72</v>
      </c>
      <c r="E2885" t="s">
        <v>89</v>
      </c>
      <c r="F2885" s="4" t="s">
        <v>224</v>
      </c>
      <c r="G2885" t="s">
        <v>1024</v>
      </c>
      <c r="H2885" s="2">
        <f t="shared" si="315"/>
        <v>0.97222222222222221</v>
      </c>
      <c r="I2885" s="2">
        <f t="shared" si="316"/>
        <v>0.91666666666666663</v>
      </c>
      <c r="J2885" t="str">
        <f t="shared" si="317"/>
        <v>02 Mar</v>
      </c>
      <c r="K2885" t="s">
        <v>1665</v>
      </c>
      <c r="L2885" t="s">
        <v>1993</v>
      </c>
      <c r="M2885" t="s">
        <v>2002</v>
      </c>
      <c r="N2885">
        <v>14305</v>
      </c>
      <c r="O2885">
        <f t="shared" si="318"/>
        <v>3</v>
      </c>
      <c r="P2885" s="4" t="str">
        <f t="shared" si="319"/>
        <v>25</v>
      </c>
      <c r="Q2885" s="8">
        <f t="shared" si="320"/>
        <v>20</v>
      </c>
      <c r="R2885">
        <f t="shared" si="321"/>
        <v>1520</v>
      </c>
    </row>
    <row r="2886" spans="1:18" x14ac:dyDescent="0.3">
      <c r="A2886" t="s">
        <v>18</v>
      </c>
      <c r="B2886" s="7" t="s">
        <v>42</v>
      </c>
      <c r="C2886" t="s">
        <v>69</v>
      </c>
      <c r="D2886" s="10" t="s">
        <v>73</v>
      </c>
      <c r="E2886" t="s">
        <v>83</v>
      </c>
      <c r="F2886" s="4" t="s">
        <v>354</v>
      </c>
      <c r="G2886" t="s">
        <v>1025</v>
      </c>
      <c r="H2886" s="2">
        <f t="shared" si="315"/>
        <v>0.2986111111111111</v>
      </c>
      <c r="I2886" s="2">
        <f t="shared" si="316"/>
        <v>0.69791666666666663</v>
      </c>
      <c r="J2886" t="str">
        <f t="shared" si="317"/>
        <v>16 May</v>
      </c>
      <c r="K2886" t="s">
        <v>1878</v>
      </c>
      <c r="L2886" t="s">
        <v>1993</v>
      </c>
      <c r="M2886" t="s">
        <v>1996</v>
      </c>
      <c r="N2886">
        <v>6752</v>
      </c>
      <c r="O2886">
        <f t="shared" si="318"/>
        <v>3</v>
      </c>
      <c r="P2886" s="4" t="str">
        <f t="shared" si="319"/>
        <v>14</v>
      </c>
      <c r="Q2886" s="8">
        <f t="shared" si="320"/>
        <v>25</v>
      </c>
      <c r="R2886">
        <f t="shared" si="321"/>
        <v>865</v>
      </c>
    </row>
    <row r="2887" spans="1:18" x14ac:dyDescent="0.3">
      <c r="A2887" t="s">
        <v>13</v>
      </c>
      <c r="B2887" s="7" t="s">
        <v>37</v>
      </c>
      <c r="C2887" t="s">
        <v>68</v>
      </c>
      <c r="D2887" s="10" t="s">
        <v>67</v>
      </c>
      <c r="E2887" t="s">
        <v>85</v>
      </c>
      <c r="F2887" s="4" t="s">
        <v>293</v>
      </c>
      <c r="G2887" t="s">
        <v>1026</v>
      </c>
      <c r="H2887" s="2">
        <f t="shared" si="315"/>
        <v>0.3888888888888889</v>
      </c>
      <c r="I2887" s="2">
        <f t="shared" si="316"/>
        <v>0.6875</v>
      </c>
      <c r="J2887" t="str">
        <f t="shared" si="317"/>
        <v>13 Jun</v>
      </c>
      <c r="K2887" t="s">
        <v>1892</v>
      </c>
      <c r="L2887" t="s">
        <v>1993</v>
      </c>
      <c r="M2887" t="s">
        <v>1997</v>
      </c>
      <c r="N2887">
        <v>8529</v>
      </c>
      <c r="O2887">
        <f t="shared" si="318"/>
        <v>3</v>
      </c>
      <c r="P2887" s="4" t="str">
        <f t="shared" si="319"/>
        <v>16</v>
      </c>
      <c r="Q2887" s="8">
        <f t="shared" si="320"/>
        <v>50</v>
      </c>
      <c r="R2887">
        <f t="shared" si="321"/>
        <v>1010</v>
      </c>
    </row>
    <row r="2888" spans="1:18" x14ac:dyDescent="0.3">
      <c r="A2888" t="s">
        <v>11</v>
      </c>
      <c r="B2888" s="7" t="s">
        <v>60</v>
      </c>
      <c r="C2888" t="s">
        <v>69</v>
      </c>
      <c r="D2888" s="10" t="s">
        <v>73</v>
      </c>
      <c r="E2888" t="s">
        <v>97</v>
      </c>
      <c r="F2888" s="4" t="s">
        <v>308</v>
      </c>
      <c r="G2888" t="s">
        <v>246</v>
      </c>
      <c r="H2888" s="2">
        <f t="shared" si="315"/>
        <v>0.36805555555555558</v>
      </c>
      <c r="I2888" s="2">
        <f t="shared" si="316"/>
        <v>0.2326388888888889</v>
      </c>
      <c r="J2888" t="str">
        <f t="shared" si="317"/>
        <v/>
      </c>
      <c r="K2888" t="s">
        <v>1664</v>
      </c>
      <c r="L2888" t="s">
        <v>1991</v>
      </c>
      <c r="M2888" t="s">
        <v>1996</v>
      </c>
      <c r="N2888">
        <v>4729</v>
      </c>
      <c r="O2888">
        <f t="shared" si="318"/>
        <v>2</v>
      </c>
      <c r="P2888" s="4" t="str">
        <f t="shared" si="319"/>
        <v>3</v>
      </c>
      <c r="Q2888" s="8">
        <f t="shared" si="320"/>
        <v>15</v>
      </c>
      <c r="R2888">
        <f t="shared" si="321"/>
        <v>195</v>
      </c>
    </row>
    <row r="2889" spans="1:18" x14ac:dyDescent="0.3">
      <c r="A2889" t="s">
        <v>15</v>
      </c>
      <c r="B2889" s="7" t="s">
        <v>46</v>
      </c>
      <c r="C2889" t="s">
        <v>69</v>
      </c>
      <c r="D2889" s="10" t="s">
        <v>73</v>
      </c>
      <c r="E2889" t="s">
        <v>82</v>
      </c>
      <c r="F2889" s="4" t="s">
        <v>219</v>
      </c>
      <c r="G2889" t="s">
        <v>352</v>
      </c>
      <c r="H2889" s="2">
        <f t="shared" si="315"/>
        <v>0.875</v>
      </c>
      <c r="I2889" s="2">
        <f t="shared" si="316"/>
        <v>0.36458333333333331</v>
      </c>
      <c r="J2889" t="str">
        <f t="shared" si="317"/>
        <v/>
      </c>
      <c r="K2889" t="s">
        <v>1694</v>
      </c>
      <c r="L2889" t="s">
        <v>1993</v>
      </c>
      <c r="M2889" t="s">
        <v>1996</v>
      </c>
      <c r="N2889">
        <v>7670</v>
      </c>
      <c r="O2889">
        <f t="shared" si="318"/>
        <v>3</v>
      </c>
      <c r="P2889" s="4" t="str">
        <f t="shared" si="319"/>
        <v>12</v>
      </c>
      <c r="Q2889" s="8">
        <f t="shared" si="320"/>
        <v>15</v>
      </c>
      <c r="R2889">
        <f t="shared" si="321"/>
        <v>735</v>
      </c>
    </row>
    <row r="2890" spans="1:18" x14ac:dyDescent="0.3">
      <c r="A2890" t="s">
        <v>13</v>
      </c>
      <c r="B2890" s="7" t="s">
        <v>52</v>
      </c>
      <c r="C2890" t="s">
        <v>71</v>
      </c>
      <c r="D2890" s="10" t="s">
        <v>74</v>
      </c>
      <c r="E2890" t="s">
        <v>102</v>
      </c>
      <c r="F2890" s="4" t="s">
        <v>318</v>
      </c>
      <c r="G2890" t="s">
        <v>281</v>
      </c>
      <c r="H2890" s="2">
        <f t="shared" si="315"/>
        <v>0.49305555555555558</v>
      </c>
      <c r="I2890" s="2">
        <f t="shared" si="316"/>
        <v>0.43055555555555558</v>
      </c>
      <c r="J2890" t="str">
        <f t="shared" si="317"/>
        <v/>
      </c>
      <c r="K2890" t="s">
        <v>1675</v>
      </c>
      <c r="L2890" t="s">
        <v>1991</v>
      </c>
      <c r="M2890" t="s">
        <v>1997</v>
      </c>
      <c r="N2890">
        <v>4995</v>
      </c>
      <c r="O2890">
        <f t="shared" si="318"/>
        <v>2</v>
      </c>
      <c r="P2890" s="4" t="str">
        <f t="shared" si="319"/>
        <v>1</v>
      </c>
      <c r="Q2890" s="8">
        <f t="shared" si="320"/>
        <v>30</v>
      </c>
      <c r="R2890">
        <f t="shared" si="321"/>
        <v>90</v>
      </c>
    </row>
    <row r="2891" spans="1:18" x14ac:dyDescent="0.3">
      <c r="A2891" t="s">
        <v>13</v>
      </c>
      <c r="B2891" s="7" t="s">
        <v>24</v>
      </c>
      <c r="C2891" t="s">
        <v>67</v>
      </c>
      <c r="D2891" s="10" t="s">
        <v>69</v>
      </c>
      <c r="E2891" t="s">
        <v>75</v>
      </c>
      <c r="F2891" s="4" t="s">
        <v>256</v>
      </c>
      <c r="G2891" t="s">
        <v>422</v>
      </c>
      <c r="H2891" s="2">
        <f t="shared" si="315"/>
        <v>0.47222222222222221</v>
      </c>
      <c r="I2891" s="2">
        <f t="shared" si="316"/>
        <v>0.34722222222222221</v>
      </c>
      <c r="J2891" t="str">
        <f t="shared" si="317"/>
        <v/>
      </c>
      <c r="K2891" t="s">
        <v>1666</v>
      </c>
      <c r="L2891" t="s">
        <v>1991</v>
      </c>
      <c r="M2891" t="s">
        <v>1996</v>
      </c>
      <c r="N2891">
        <v>7229</v>
      </c>
      <c r="O2891">
        <f t="shared" si="318"/>
        <v>2</v>
      </c>
      <c r="P2891" s="4" t="str">
        <f t="shared" si="319"/>
        <v>3</v>
      </c>
      <c r="Q2891" s="8">
        <f t="shared" si="320"/>
        <v>0</v>
      </c>
      <c r="R2891">
        <f t="shared" si="321"/>
        <v>180</v>
      </c>
    </row>
    <row r="2892" spans="1:18" x14ac:dyDescent="0.3">
      <c r="A2892" t="s">
        <v>11</v>
      </c>
      <c r="B2892" s="7" t="s">
        <v>66</v>
      </c>
      <c r="C2892" t="s">
        <v>67</v>
      </c>
      <c r="D2892" s="10" t="s">
        <v>69</v>
      </c>
      <c r="E2892" t="s">
        <v>75</v>
      </c>
      <c r="F2892" s="4" t="s">
        <v>314</v>
      </c>
      <c r="G2892" t="s">
        <v>407</v>
      </c>
      <c r="H2892" s="2">
        <f t="shared" si="315"/>
        <v>0.4201388888888889</v>
      </c>
      <c r="I2892" s="2">
        <f t="shared" si="316"/>
        <v>0.2986111111111111</v>
      </c>
      <c r="J2892" t="str">
        <f t="shared" si="317"/>
        <v/>
      </c>
      <c r="K2892" t="s">
        <v>1644</v>
      </c>
      <c r="L2892" t="s">
        <v>1991</v>
      </c>
      <c r="M2892" t="s">
        <v>1996</v>
      </c>
      <c r="N2892">
        <v>4823</v>
      </c>
      <c r="O2892">
        <f t="shared" si="318"/>
        <v>2</v>
      </c>
      <c r="P2892" s="4" t="str">
        <f t="shared" si="319"/>
        <v>2</v>
      </c>
      <c r="Q2892" s="8">
        <f t="shared" si="320"/>
        <v>55</v>
      </c>
      <c r="R2892">
        <f t="shared" si="321"/>
        <v>175</v>
      </c>
    </row>
    <row r="2893" spans="1:18" x14ac:dyDescent="0.3">
      <c r="A2893" t="s">
        <v>18</v>
      </c>
      <c r="B2893" s="7" t="s">
        <v>60</v>
      </c>
      <c r="C2893" t="s">
        <v>68</v>
      </c>
      <c r="D2893" s="10" t="s">
        <v>67</v>
      </c>
      <c r="E2893" t="s">
        <v>80</v>
      </c>
      <c r="F2893" s="4" t="s">
        <v>301</v>
      </c>
      <c r="G2893" t="s">
        <v>378</v>
      </c>
      <c r="H2893" s="2">
        <f t="shared" si="315"/>
        <v>0.92013888888888884</v>
      </c>
      <c r="I2893" s="2">
        <f t="shared" si="316"/>
        <v>0.81597222222222221</v>
      </c>
      <c r="J2893" t="str">
        <f t="shared" si="317"/>
        <v/>
      </c>
      <c r="K2893" t="s">
        <v>1654</v>
      </c>
      <c r="L2893" t="s">
        <v>1991</v>
      </c>
      <c r="M2893" t="s">
        <v>1996</v>
      </c>
      <c r="N2893">
        <v>3782</v>
      </c>
      <c r="O2893">
        <f t="shared" si="318"/>
        <v>2</v>
      </c>
      <c r="P2893" s="4" t="str">
        <f t="shared" si="319"/>
        <v>2</v>
      </c>
      <c r="Q2893" s="8">
        <f t="shared" si="320"/>
        <v>30</v>
      </c>
      <c r="R2893">
        <f t="shared" si="321"/>
        <v>150</v>
      </c>
    </row>
    <row r="2894" spans="1:18" x14ac:dyDescent="0.3">
      <c r="A2894" t="s">
        <v>13</v>
      </c>
      <c r="B2894" s="7" t="s">
        <v>48</v>
      </c>
      <c r="C2894" t="s">
        <v>69</v>
      </c>
      <c r="D2894" s="10" t="s">
        <v>73</v>
      </c>
      <c r="E2894" t="s">
        <v>82</v>
      </c>
      <c r="F2894" s="4" t="s">
        <v>275</v>
      </c>
      <c r="G2894" t="s">
        <v>671</v>
      </c>
      <c r="H2894" s="2">
        <f t="shared" si="315"/>
        <v>0.79166666666666663</v>
      </c>
      <c r="I2894" s="2">
        <f t="shared" si="316"/>
        <v>0.76041666666666663</v>
      </c>
      <c r="J2894" t="str">
        <f t="shared" si="317"/>
        <v>22 May</v>
      </c>
      <c r="K2894" t="s">
        <v>1792</v>
      </c>
      <c r="L2894" t="s">
        <v>1993</v>
      </c>
      <c r="M2894" t="s">
        <v>1997</v>
      </c>
      <c r="N2894">
        <v>12898</v>
      </c>
      <c r="O2894">
        <f t="shared" si="318"/>
        <v>3</v>
      </c>
      <c r="P2894" s="4" t="str">
        <f t="shared" si="319"/>
        <v>24</v>
      </c>
      <c r="Q2894" s="8">
        <f t="shared" si="320"/>
        <v>45</v>
      </c>
      <c r="R2894">
        <f t="shared" si="321"/>
        <v>1485</v>
      </c>
    </row>
    <row r="2895" spans="1:18" x14ac:dyDescent="0.3">
      <c r="A2895" t="s">
        <v>14</v>
      </c>
      <c r="B2895" s="7" t="s">
        <v>55</v>
      </c>
      <c r="C2895" t="s">
        <v>68</v>
      </c>
      <c r="D2895" s="10" t="s">
        <v>67</v>
      </c>
      <c r="E2895" t="s">
        <v>80</v>
      </c>
      <c r="F2895" s="4" t="s">
        <v>203</v>
      </c>
      <c r="G2895" t="s">
        <v>1027</v>
      </c>
      <c r="H2895" s="2">
        <f t="shared" si="315"/>
        <v>2.7777777777777776E-2</v>
      </c>
      <c r="I2895" s="2">
        <f t="shared" si="316"/>
        <v>0.93055555555555558</v>
      </c>
      <c r="J2895" t="str">
        <f t="shared" si="317"/>
        <v>25 May</v>
      </c>
      <c r="K2895" t="s">
        <v>1710</v>
      </c>
      <c r="L2895" t="s">
        <v>1991</v>
      </c>
      <c r="M2895" t="s">
        <v>1998</v>
      </c>
      <c r="N2895">
        <v>3841</v>
      </c>
      <c r="O2895">
        <f t="shared" si="318"/>
        <v>2</v>
      </c>
      <c r="P2895" s="4" t="str">
        <f t="shared" si="319"/>
        <v>2</v>
      </c>
      <c r="Q2895" s="8">
        <f t="shared" si="320"/>
        <v>20</v>
      </c>
      <c r="R2895">
        <f t="shared" si="321"/>
        <v>140</v>
      </c>
    </row>
    <row r="2896" spans="1:18" x14ac:dyDescent="0.3">
      <c r="A2896" t="s">
        <v>15</v>
      </c>
      <c r="B2896" s="7" t="s">
        <v>46</v>
      </c>
      <c r="C2896" t="s">
        <v>69</v>
      </c>
      <c r="D2896" s="10" t="s">
        <v>73</v>
      </c>
      <c r="E2896" t="s">
        <v>82</v>
      </c>
      <c r="F2896" s="4" t="s">
        <v>232</v>
      </c>
      <c r="G2896" t="s">
        <v>239</v>
      </c>
      <c r="H2896" s="2">
        <f t="shared" si="315"/>
        <v>0.79166666666666663</v>
      </c>
      <c r="I2896" s="2">
        <f t="shared" si="316"/>
        <v>0.44097222222222221</v>
      </c>
      <c r="J2896" t="str">
        <f t="shared" si="317"/>
        <v/>
      </c>
      <c r="K2896" t="s">
        <v>1723</v>
      </c>
      <c r="L2896" t="s">
        <v>1993</v>
      </c>
      <c r="M2896" t="s">
        <v>1996</v>
      </c>
      <c r="N2896">
        <v>9627</v>
      </c>
      <c r="O2896">
        <f t="shared" si="318"/>
        <v>3</v>
      </c>
      <c r="P2896" s="4" t="str">
        <f t="shared" si="319"/>
        <v>8</v>
      </c>
      <c r="Q2896" s="8">
        <f t="shared" si="320"/>
        <v>25</v>
      </c>
      <c r="R2896">
        <f t="shared" si="321"/>
        <v>505</v>
      </c>
    </row>
    <row r="2897" spans="1:18" x14ac:dyDescent="0.3">
      <c r="A2897" t="s">
        <v>13</v>
      </c>
      <c r="B2897" s="7" t="s">
        <v>25</v>
      </c>
      <c r="C2897" t="s">
        <v>68</v>
      </c>
      <c r="D2897" s="10" t="s">
        <v>67</v>
      </c>
      <c r="E2897" t="s">
        <v>85</v>
      </c>
      <c r="F2897" s="4" t="s">
        <v>216</v>
      </c>
      <c r="G2897" t="s">
        <v>456</v>
      </c>
      <c r="H2897" s="2">
        <f t="shared" si="315"/>
        <v>0.5</v>
      </c>
      <c r="I2897" s="2">
        <f t="shared" si="316"/>
        <v>0.88194444444444442</v>
      </c>
      <c r="J2897" t="str">
        <f t="shared" si="317"/>
        <v>10 Jun</v>
      </c>
      <c r="K2897" t="s">
        <v>1682</v>
      </c>
      <c r="L2897" t="s">
        <v>1993</v>
      </c>
      <c r="M2897" t="s">
        <v>1996</v>
      </c>
      <c r="N2897">
        <v>14571</v>
      </c>
      <c r="O2897">
        <f t="shared" si="318"/>
        <v>3</v>
      </c>
      <c r="P2897" s="4" t="str">
        <f t="shared" si="319"/>
        <v>14</v>
      </c>
      <c r="Q2897" s="8">
        <f t="shared" si="320"/>
        <v>50</v>
      </c>
      <c r="R2897">
        <f t="shared" si="321"/>
        <v>890</v>
      </c>
    </row>
    <row r="2898" spans="1:18" x14ac:dyDescent="0.3">
      <c r="A2898" t="s">
        <v>11</v>
      </c>
      <c r="B2898" s="7" t="s">
        <v>23</v>
      </c>
      <c r="C2898" t="s">
        <v>68</v>
      </c>
      <c r="D2898" s="10" t="s">
        <v>67</v>
      </c>
      <c r="E2898" t="s">
        <v>80</v>
      </c>
      <c r="F2898" s="4" t="s">
        <v>336</v>
      </c>
      <c r="G2898" t="s">
        <v>353</v>
      </c>
      <c r="H2898" s="2">
        <f t="shared" si="315"/>
        <v>0.74652777777777779</v>
      </c>
      <c r="I2898" s="2">
        <f t="shared" si="316"/>
        <v>0.63888888888888884</v>
      </c>
      <c r="J2898" t="str">
        <f t="shared" si="317"/>
        <v/>
      </c>
      <c r="K2898" t="s">
        <v>1634</v>
      </c>
      <c r="L2898" t="s">
        <v>1991</v>
      </c>
      <c r="M2898" t="s">
        <v>1996</v>
      </c>
      <c r="N2898">
        <v>6985</v>
      </c>
      <c r="O2898">
        <f t="shared" si="318"/>
        <v>2</v>
      </c>
      <c r="P2898" s="4" t="str">
        <f t="shared" si="319"/>
        <v>2</v>
      </c>
      <c r="Q2898" s="8">
        <f t="shared" si="320"/>
        <v>35</v>
      </c>
      <c r="R2898">
        <f t="shared" si="321"/>
        <v>155</v>
      </c>
    </row>
    <row r="2899" spans="1:18" x14ac:dyDescent="0.3">
      <c r="A2899" t="s">
        <v>13</v>
      </c>
      <c r="B2899" s="7" t="s">
        <v>59</v>
      </c>
      <c r="C2899" t="s">
        <v>71</v>
      </c>
      <c r="D2899" s="10" t="s">
        <v>74</v>
      </c>
      <c r="E2899" t="s">
        <v>102</v>
      </c>
      <c r="F2899" s="4" t="s">
        <v>229</v>
      </c>
      <c r="G2899" t="s">
        <v>313</v>
      </c>
      <c r="H2899" s="2">
        <f t="shared" si="315"/>
        <v>0.35416666666666669</v>
      </c>
      <c r="I2899" s="2">
        <f t="shared" si="316"/>
        <v>0.2951388888888889</v>
      </c>
      <c r="J2899" t="str">
        <f t="shared" si="317"/>
        <v/>
      </c>
      <c r="K2899" t="s">
        <v>1676</v>
      </c>
      <c r="L2899" t="s">
        <v>1991</v>
      </c>
      <c r="M2899" t="s">
        <v>1996</v>
      </c>
      <c r="N2899">
        <v>8040</v>
      </c>
      <c r="O2899">
        <f t="shared" si="318"/>
        <v>2</v>
      </c>
      <c r="P2899" s="4" t="str">
        <f t="shared" si="319"/>
        <v>1</v>
      </c>
      <c r="Q2899" s="8">
        <f t="shared" si="320"/>
        <v>25</v>
      </c>
      <c r="R2899">
        <f t="shared" si="321"/>
        <v>85</v>
      </c>
    </row>
    <row r="2900" spans="1:18" x14ac:dyDescent="0.3">
      <c r="A2900" t="s">
        <v>11</v>
      </c>
      <c r="B2900" s="7" t="s">
        <v>59</v>
      </c>
      <c r="C2900" t="s">
        <v>68</v>
      </c>
      <c r="D2900" s="10" t="s">
        <v>67</v>
      </c>
      <c r="E2900" t="s">
        <v>80</v>
      </c>
      <c r="F2900" s="4" t="s">
        <v>341</v>
      </c>
      <c r="G2900" t="s">
        <v>1028</v>
      </c>
      <c r="H2900" s="2">
        <f t="shared" si="315"/>
        <v>3.4722222222222224E-2</v>
      </c>
      <c r="I2900" s="2">
        <f t="shared" si="316"/>
        <v>0.92708333333333337</v>
      </c>
      <c r="J2900" t="str">
        <f t="shared" si="317"/>
        <v>22 Jun</v>
      </c>
      <c r="K2900" t="s">
        <v>1634</v>
      </c>
      <c r="L2900" t="s">
        <v>1991</v>
      </c>
      <c r="M2900" t="s">
        <v>1996</v>
      </c>
      <c r="N2900">
        <v>4804</v>
      </c>
      <c r="O2900">
        <f t="shared" si="318"/>
        <v>2</v>
      </c>
      <c r="P2900" s="4" t="str">
        <f t="shared" si="319"/>
        <v>2</v>
      </c>
      <c r="Q2900" s="8">
        <f t="shared" si="320"/>
        <v>35</v>
      </c>
      <c r="R2900">
        <f t="shared" si="321"/>
        <v>155</v>
      </c>
    </row>
    <row r="2901" spans="1:18" x14ac:dyDescent="0.3">
      <c r="A2901" t="s">
        <v>15</v>
      </c>
      <c r="B2901" s="7" t="s">
        <v>47</v>
      </c>
      <c r="C2901" t="s">
        <v>69</v>
      </c>
      <c r="D2901" s="10" t="s">
        <v>73</v>
      </c>
      <c r="E2901" t="s">
        <v>82</v>
      </c>
      <c r="F2901" s="4" t="s">
        <v>322</v>
      </c>
      <c r="G2901" t="s">
        <v>239</v>
      </c>
      <c r="H2901" s="2">
        <f t="shared" si="315"/>
        <v>0.79166666666666663</v>
      </c>
      <c r="I2901" s="2">
        <f t="shared" si="316"/>
        <v>0.2048611111111111</v>
      </c>
      <c r="J2901" t="str">
        <f t="shared" si="317"/>
        <v/>
      </c>
      <c r="K2901" t="s">
        <v>1705</v>
      </c>
      <c r="L2901" t="s">
        <v>1993</v>
      </c>
      <c r="M2901" t="s">
        <v>1996</v>
      </c>
      <c r="N2901">
        <v>10678</v>
      </c>
      <c r="O2901">
        <f t="shared" si="318"/>
        <v>3</v>
      </c>
      <c r="P2901" s="4" t="str">
        <f t="shared" si="319"/>
        <v>14</v>
      </c>
      <c r="Q2901" s="8">
        <f t="shared" si="320"/>
        <v>5</v>
      </c>
      <c r="R2901">
        <f t="shared" si="321"/>
        <v>845</v>
      </c>
    </row>
    <row r="2902" spans="1:18" x14ac:dyDescent="0.3">
      <c r="A2902" t="s">
        <v>13</v>
      </c>
      <c r="B2902" s="7" t="s">
        <v>23</v>
      </c>
      <c r="C2902" t="s">
        <v>68</v>
      </c>
      <c r="D2902" s="10" t="s">
        <v>67</v>
      </c>
      <c r="E2902" t="s">
        <v>85</v>
      </c>
      <c r="F2902" s="4" t="s">
        <v>266</v>
      </c>
      <c r="G2902" t="s">
        <v>669</v>
      </c>
      <c r="H2902" s="2">
        <f t="shared" si="315"/>
        <v>0.75694444444444442</v>
      </c>
      <c r="I2902" s="2">
        <f t="shared" si="316"/>
        <v>0.70486111111111116</v>
      </c>
      <c r="J2902" t="str">
        <f t="shared" si="317"/>
        <v>25 Mar</v>
      </c>
      <c r="K2902" t="s">
        <v>1732</v>
      </c>
      <c r="L2902" t="s">
        <v>1993</v>
      </c>
      <c r="M2902" t="s">
        <v>1996</v>
      </c>
      <c r="N2902">
        <v>14231</v>
      </c>
      <c r="O2902">
        <f t="shared" si="318"/>
        <v>3</v>
      </c>
      <c r="P2902" s="4" t="str">
        <f t="shared" si="319"/>
        <v>25</v>
      </c>
      <c r="Q2902" s="8">
        <f t="shared" si="320"/>
        <v>15</v>
      </c>
      <c r="R2902">
        <f t="shared" si="321"/>
        <v>1515</v>
      </c>
    </row>
    <row r="2903" spans="1:18" x14ac:dyDescent="0.3">
      <c r="A2903" t="s">
        <v>13</v>
      </c>
      <c r="B2903" s="7" t="s">
        <v>37</v>
      </c>
      <c r="C2903" t="s">
        <v>68</v>
      </c>
      <c r="D2903" s="10" t="s">
        <v>67</v>
      </c>
      <c r="E2903" t="s">
        <v>85</v>
      </c>
      <c r="F2903" s="4" t="s">
        <v>270</v>
      </c>
      <c r="G2903" t="s">
        <v>1003</v>
      </c>
      <c r="H2903" s="2">
        <f t="shared" si="315"/>
        <v>0.68055555555555558</v>
      </c>
      <c r="I2903" s="2">
        <f t="shared" si="316"/>
        <v>0.83333333333333337</v>
      </c>
      <c r="J2903" t="str">
        <f t="shared" si="317"/>
        <v>13 Jun</v>
      </c>
      <c r="K2903" t="s">
        <v>1870</v>
      </c>
      <c r="L2903" t="s">
        <v>1993</v>
      </c>
      <c r="M2903" t="s">
        <v>1997</v>
      </c>
      <c r="N2903">
        <v>8529</v>
      </c>
      <c r="O2903">
        <f t="shared" si="318"/>
        <v>3</v>
      </c>
      <c r="P2903" s="4" t="str">
        <f t="shared" si="319"/>
        <v>20</v>
      </c>
      <c r="Q2903" s="8">
        <f t="shared" si="320"/>
        <v>20</v>
      </c>
      <c r="R2903">
        <f t="shared" si="321"/>
        <v>1220</v>
      </c>
    </row>
    <row r="2904" spans="1:18" x14ac:dyDescent="0.3">
      <c r="A2904" t="s">
        <v>12</v>
      </c>
      <c r="B2904" s="7" t="s">
        <v>28</v>
      </c>
      <c r="C2904" t="s">
        <v>69</v>
      </c>
      <c r="D2904" s="10" t="s">
        <v>73</v>
      </c>
      <c r="E2904" t="s">
        <v>109</v>
      </c>
      <c r="F2904" s="4" t="s">
        <v>332</v>
      </c>
      <c r="G2904" t="s">
        <v>297</v>
      </c>
      <c r="H2904" s="2">
        <f t="shared" si="315"/>
        <v>0.80208333333333337</v>
      </c>
      <c r="I2904" s="2">
        <f t="shared" si="316"/>
        <v>0.4548611111111111</v>
      </c>
      <c r="J2904" t="str">
        <f t="shared" si="317"/>
        <v/>
      </c>
      <c r="K2904" t="s">
        <v>1807</v>
      </c>
      <c r="L2904" t="s">
        <v>1992</v>
      </c>
      <c r="M2904" t="s">
        <v>1996</v>
      </c>
      <c r="N2904">
        <v>11753</v>
      </c>
      <c r="O2904">
        <f t="shared" si="318"/>
        <v>4</v>
      </c>
      <c r="P2904" s="4" t="str">
        <f t="shared" si="319"/>
        <v>8</v>
      </c>
      <c r="Q2904" s="8">
        <f t="shared" si="320"/>
        <v>20</v>
      </c>
      <c r="R2904">
        <f t="shared" si="321"/>
        <v>500</v>
      </c>
    </row>
    <row r="2905" spans="1:18" x14ac:dyDescent="0.3">
      <c r="A2905" t="s">
        <v>13</v>
      </c>
      <c r="B2905" s="7" t="s">
        <v>46</v>
      </c>
      <c r="C2905" t="s">
        <v>69</v>
      </c>
      <c r="D2905" s="10" t="s">
        <v>73</v>
      </c>
      <c r="E2905" t="s">
        <v>86</v>
      </c>
      <c r="F2905" s="4" t="s">
        <v>240</v>
      </c>
      <c r="G2905" t="s">
        <v>517</v>
      </c>
      <c r="H2905" s="2">
        <f t="shared" si="315"/>
        <v>0.18402777777777779</v>
      </c>
      <c r="I2905" s="2">
        <f t="shared" si="316"/>
        <v>0.96180555555555558</v>
      </c>
      <c r="J2905" t="str">
        <f t="shared" si="317"/>
        <v>20 May</v>
      </c>
      <c r="K2905" t="s">
        <v>1750</v>
      </c>
      <c r="L2905" t="s">
        <v>1992</v>
      </c>
      <c r="M2905" t="s">
        <v>1996</v>
      </c>
      <c r="N2905">
        <v>16704</v>
      </c>
      <c r="O2905">
        <f t="shared" si="318"/>
        <v>4</v>
      </c>
      <c r="P2905" s="4" t="str">
        <f t="shared" si="319"/>
        <v>29</v>
      </c>
      <c r="Q2905" s="8">
        <f t="shared" si="320"/>
        <v>20</v>
      </c>
      <c r="R2905">
        <f t="shared" si="321"/>
        <v>1760</v>
      </c>
    </row>
    <row r="2906" spans="1:18" x14ac:dyDescent="0.3">
      <c r="A2906" t="s">
        <v>13</v>
      </c>
      <c r="B2906" s="7" t="s">
        <v>54</v>
      </c>
      <c r="C2906" t="s">
        <v>68</v>
      </c>
      <c r="D2906" s="10" t="s">
        <v>67</v>
      </c>
      <c r="E2906" t="s">
        <v>85</v>
      </c>
      <c r="F2906" s="4" t="s">
        <v>209</v>
      </c>
      <c r="G2906" t="s">
        <v>581</v>
      </c>
      <c r="H2906" s="2">
        <f t="shared" si="315"/>
        <v>0.19444444444444445</v>
      </c>
      <c r="I2906" s="2">
        <f t="shared" si="316"/>
        <v>0.78819444444444442</v>
      </c>
      <c r="J2906" t="str">
        <f t="shared" si="317"/>
        <v>07 Jun</v>
      </c>
      <c r="K2906" t="s">
        <v>1806</v>
      </c>
      <c r="L2906" t="s">
        <v>1993</v>
      </c>
      <c r="M2906" t="s">
        <v>1996</v>
      </c>
      <c r="N2906">
        <v>13374</v>
      </c>
      <c r="O2906">
        <f t="shared" si="318"/>
        <v>3</v>
      </c>
      <c r="P2906" s="4" t="str">
        <f t="shared" si="319"/>
        <v>9</v>
      </c>
      <c r="Q2906" s="8">
        <f t="shared" si="320"/>
        <v>45</v>
      </c>
      <c r="R2906">
        <f t="shared" si="321"/>
        <v>585</v>
      </c>
    </row>
    <row r="2907" spans="1:18" x14ac:dyDescent="0.3">
      <c r="A2907" t="s">
        <v>12</v>
      </c>
      <c r="B2907" s="7" t="s">
        <v>24</v>
      </c>
      <c r="C2907" t="s">
        <v>71</v>
      </c>
      <c r="D2907" s="10" t="s">
        <v>74</v>
      </c>
      <c r="E2907" t="s">
        <v>102</v>
      </c>
      <c r="F2907" s="4" t="s">
        <v>307</v>
      </c>
      <c r="G2907" t="s">
        <v>306</v>
      </c>
      <c r="H2907" s="2">
        <f t="shared" si="315"/>
        <v>0.93402777777777779</v>
      </c>
      <c r="I2907" s="2">
        <f t="shared" si="316"/>
        <v>0.87847222222222221</v>
      </c>
      <c r="J2907" t="str">
        <f t="shared" si="317"/>
        <v/>
      </c>
      <c r="K2907" t="s">
        <v>1762</v>
      </c>
      <c r="L2907" t="s">
        <v>1991</v>
      </c>
      <c r="M2907" t="s">
        <v>1996</v>
      </c>
      <c r="N2907">
        <v>3625</v>
      </c>
      <c r="O2907">
        <f t="shared" si="318"/>
        <v>2</v>
      </c>
      <c r="P2907" s="4" t="str">
        <f t="shared" si="319"/>
        <v>1</v>
      </c>
      <c r="Q2907" s="8">
        <f t="shared" si="320"/>
        <v>20</v>
      </c>
      <c r="R2907">
        <f t="shared" si="321"/>
        <v>80</v>
      </c>
    </row>
    <row r="2908" spans="1:18" x14ac:dyDescent="0.3">
      <c r="A2908" t="s">
        <v>13</v>
      </c>
      <c r="B2908" s="7" t="s">
        <v>48</v>
      </c>
      <c r="C2908" t="s">
        <v>69</v>
      </c>
      <c r="D2908" s="10" t="s">
        <v>73</v>
      </c>
      <c r="E2908" t="s">
        <v>82</v>
      </c>
      <c r="F2908" s="4" t="s">
        <v>222</v>
      </c>
      <c r="G2908" t="s">
        <v>671</v>
      </c>
      <c r="H2908" s="2">
        <f t="shared" si="315"/>
        <v>0.79166666666666663</v>
      </c>
      <c r="I2908" s="2">
        <f t="shared" si="316"/>
        <v>0.66666666666666663</v>
      </c>
      <c r="J2908" t="str">
        <f t="shared" si="317"/>
        <v>22 May</v>
      </c>
      <c r="K2908" t="s">
        <v>1778</v>
      </c>
      <c r="L2908" t="s">
        <v>1993</v>
      </c>
      <c r="M2908" t="s">
        <v>1996</v>
      </c>
      <c r="N2908">
        <v>16079</v>
      </c>
      <c r="O2908">
        <f t="shared" si="318"/>
        <v>3</v>
      </c>
      <c r="P2908" s="4" t="str">
        <f t="shared" si="319"/>
        <v>27</v>
      </c>
      <c r="Q2908" s="8">
        <f t="shared" si="320"/>
        <v>0</v>
      </c>
      <c r="R2908">
        <f t="shared" si="321"/>
        <v>1620</v>
      </c>
    </row>
    <row r="2909" spans="1:18" x14ac:dyDescent="0.3">
      <c r="A2909" t="s">
        <v>13</v>
      </c>
      <c r="B2909" s="7" t="s">
        <v>47</v>
      </c>
      <c r="C2909" t="s">
        <v>69</v>
      </c>
      <c r="D2909" s="10" t="s">
        <v>73</v>
      </c>
      <c r="E2909" t="s">
        <v>82</v>
      </c>
      <c r="F2909" s="4" t="s">
        <v>236</v>
      </c>
      <c r="G2909" t="s">
        <v>495</v>
      </c>
      <c r="H2909" s="2">
        <f t="shared" si="315"/>
        <v>0.52430555555555558</v>
      </c>
      <c r="I2909" s="2">
        <f t="shared" si="316"/>
        <v>0.87152777777777779</v>
      </c>
      <c r="J2909" t="str">
        <f t="shared" si="317"/>
        <v>28 Jun</v>
      </c>
      <c r="K2909" t="s">
        <v>1823</v>
      </c>
      <c r="L2909" t="s">
        <v>1993</v>
      </c>
      <c r="M2909" t="s">
        <v>1997</v>
      </c>
      <c r="N2909">
        <v>10262</v>
      </c>
      <c r="O2909">
        <f t="shared" si="318"/>
        <v>3</v>
      </c>
      <c r="P2909" s="4" t="str">
        <f t="shared" si="319"/>
        <v>15</v>
      </c>
      <c r="Q2909" s="8">
        <f t="shared" si="320"/>
        <v>40</v>
      </c>
      <c r="R2909">
        <f t="shared" si="321"/>
        <v>940</v>
      </c>
    </row>
    <row r="2910" spans="1:18" x14ac:dyDescent="0.3">
      <c r="A2910" t="s">
        <v>13</v>
      </c>
      <c r="B2910" s="7" t="s">
        <v>42</v>
      </c>
      <c r="C2910" t="s">
        <v>68</v>
      </c>
      <c r="D2910" s="10" t="s">
        <v>67</v>
      </c>
      <c r="E2910" t="s">
        <v>85</v>
      </c>
      <c r="F2910" s="4" t="s">
        <v>258</v>
      </c>
      <c r="G2910" t="s">
        <v>279</v>
      </c>
      <c r="H2910" s="2">
        <f t="shared" si="315"/>
        <v>0.5</v>
      </c>
      <c r="I2910" s="2">
        <f t="shared" si="316"/>
        <v>0.27083333333333331</v>
      </c>
      <c r="J2910" t="str">
        <f t="shared" si="317"/>
        <v/>
      </c>
      <c r="K2910" t="s">
        <v>1651</v>
      </c>
      <c r="L2910" t="s">
        <v>1993</v>
      </c>
      <c r="M2910" t="s">
        <v>1997</v>
      </c>
      <c r="N2910">
        <v>9663</v>
      </c>
      <c r="O2910">
        <f t="shared" si="318"/>
        <v>3</v>
      </c>
      <c r="P2910" s="4" t="str">
        <f t="shared" si="319"/>
        <v>5</v>
      </c>
      <c r="Q2910" s="8">
        <f t="shared" si="320"/>
        <v>30</v>
      </c>
      <c r="R2910">
        <f t="shared" si="321"/>
        <v>330</v>
      </c>
    </row>
    <row r="2911" spans="1:18" x14ac:dyDescent="0.3">
      <c r="A2911" t="s">
        <v>15</v>
      </c>
      <c r="B2911" s="7" t="s">
        <v>46</v>
      </c>
      <c r="C2911" t="s">
        <v>69</v>
      </c>
      <c r="D2911" s="10" t="s">
        <v>73</v>
      </c>
      <c r="E2911" t="s">
        <v>82</v>
      </c>
      <c r="F2911" s="4" t="s">
        <v>365</v>
      </c>
      <c r="G2911" t="s">
        <v>788</v>
      </c>
      <c r="H2911" s="2">
        <f t="shared" si="315"/>
        <v>6.25E-2</v>
      </c>
      <c r="I2911" s="2">
        <f t="shared" si="316"/>
        <v>0.75</v>
      </c>
      <c r="J2911" t="str">
        <f t="shared" si="317"/>
        <v>19 May</v>
      </c>
      <c r="K2911" t="s">
        <v>1695</v>
      </c>
      <c r="L2911" t="s">
        <v>1993</v>
      </c>
      <c r="M2911" t="s">
        <v>1996</v>
      </c>
      <c r="N2911">
        <v>9595</v>
      </c>
      <c r="O2911">
        <f t="shared" si="318"/>
        <v>3</v>
      </c>
      <c r="P2911" s="4" t="str">
        <f t="shared" si="319"/>
        <v>7</v>
      </c>
      <c r="Q2911" s="8">
        <f t="shared" si="320"/>
        <v>30</v>
      </c>
      <c r="R2911">
        <f t="shared" si="321"/>
        <v>450</v>
      </c>
    </row>
    <row r="2912" spans="1:18" x14ac:dyDescent="0.3">
      <c r="A2912" t="s">
        <v>11</v>
      </c>
      <c r="B2912" s="7" t="s">
        <v>28</v>
      </c>
      <c r="C2912" t="s">
        <v>68</v>
      </c>
      <c r="D2912" s="10" t="s">
        <v>67</v>
      </c>
      <c r="E2912" t="s">
        <v>80</v>
      </c>
      <c r="F2912" s="4" t="s">
        <v>217</v>
      </c>
      <c r="G2912" t="s">
        <v>269</v>
      </c>
      <c r="H2912" s="2">
        <f t="shared" si="315"/>
        <v>0.82638888888888884</v>
      </c>
      <c r="I2912" s="2">
        <f t="shared" si="316"/>
        <v>0.71875</v>
      </c>
      <c r="J2912" t="str">
        <f t="shared" si="317"/>
        <v/>
      </c>
      <c r="K2912" t="s">
        <v>1634</v>
      </c>
      <c r="L2912" t="s">
        <v>1991</v>
      </c>
      <c r="M2912" t="s">
        <v>1996</v>
      </c>
      <c r="N2912">
        <v>4804</v>
      </c>
      <c r="O2912">
        <f t="shared" si="318"/>
        <v>2</v>
      </c>
      <c r="P2912" s="4" t="str">
        <f t="shared" si="319"/>
        <v>2</v>
      </c>
      <c r="Q2912" s="8">
        <f t="shared" si="320"/>
        <v>35</v>
      </c>
      <c r="R2912">
        <f t="shared" si="321"/>
        <v>155</v>
      </c>
    </row>
    <row r="2913" spans="1:18" x14ac:dyDescent="0.3">
      <c r="A2913" t="s">
        <v>12</v>
      </c>
      <c r="B2913" s="7" t="s">
        <v>25</v>
      </c>
      <c r="C2913" t="s">
        <v>68</v>
      </c>
      <c r="D2913" s="10" t="s">
        <v>67</v>
      </c>
      <c r="E2913" t="s">
        <v>126</v>
      </c>
      <c r="F2913" s="4" t="s">
        <v>300</v>
      </c>
      <c r="G2913" t="s">
        <v>1029</v>
      </c>
      <c r="H2913" s="2">
        <f t="shared" si="315"/>
        <v>0.22569444444444445</v>
      </c>
      <c r="I2913" s="2">
        <f t="shared" si="316"/>
        <v>0.41666666666666669</v>
      </c>
      <c r="J2913" t="str">
        <f t="shared" si="317"/>
        <v>10 Jun</v>
      </c>
      <c r="K2913" t="s">
        <v>1749</v>
      </c>
      <c r="L2913" t="s">
        <v>1992</v>
      </c>
      <c r="M2913" t="s">
        <v>1996</v>
      </c>
      <c r="N2913">
        <v>12744</v>
      </c>
      <c r="O2913">
        <f t="shared" si="318"/>
        <v>4</v>
      </c>
      <c r="P2913" s="4" t="str">
        <f t="shared" si="319"/>
        <v>19</v>
      </c>
      <c r="Q2913" s="8">
        <f t="shared" si="320"/>
        <v>25</v>
      </c>
      <c r="R2913">
        <f t="shared" si="321"/>
        <v>1165</v>
      </c>
    </row>
    <row r="2914" spans="1:18" x14ac:dyDescent="0.3">
      <c r="A2914" t="s">
        <v>12</v>
      </c>
      <c r="B2914" s="7" t="s">
        <v>31</v>
      </c>
      <c r="C2914" t="s">
        <v>67</v>
      </c>
      <c r="D2914" s="10" t="s">
        <v>69</v>
      </c>
      <c r="E2914" t="s">
        <v>75</v>
      </c>
      <c r="F2914" s="4" t="s">
        <v>252</v>
      </c>
      <c r="G2914" t="s">
        <v>304</v>
      </c>
      <c r="H2914" s="2">
        <f t="shared" si="315"/>
        <v>0.67361111111111116</v>
      </c>
      <c r="I2914" s="2">
        <f t="shared" si="316"/>
        <v>0.55555555555555558</v>
      </c>
      <c r="J2914" t="str">
        <f t="shared" si="317"/>
        <v/>
      </c>
      <c r="K2914" t="s">
        <v>1623</v>
      </c>
      <c r="L2914" t="s">
        <v>1991</v>
      </c>
      <c r="M2914" t="s">
        <v>1996</v>
      </c>
      <c r="N2914">
        <v>6961</v>
      </c>
      <c r="O2914">
        <f t="shared" si="318"/>
        <v>2</v>
      </c>
      <c r="P2914" s="4" t="str">
        <f t="shared" si="319"/>
        <v>2</v>
      </c>
      <c r="Q2914" s="8">
        <f t="shared" si="320"/>
        <v>50</v>
      </c>
      <c r="R2914">
        <f t="shared" si="321"/>
        <v>170</v>
      </c>
    </row>
    <row r="2915" spans="1:18" x14ac:dyDescent="0.3">
      <c r="A2915" t="s">
        <v>13</v>
      </c>
      <c r="B2915" s="7" t="s">
        <v>41</v>
      </c>
      <c r="C2915" t="s">
        <v>68</v>
      </c>
      <c r="D2915" s="10" t="s">
        <v>67</v>
      </c>
      <c r="E2915" t="s">
        <v>85</v>
      </c>
      <c r="F2915" s="4" t="s">
        <v>259</v>
      </c>
      <c r="G2915" t="s">
        <v>458</v>
      </c>
      <c r="H2915" s="2">
        <f t="shared" si="315"/>
        <v>0.19444444444444445</v>
      </c>
      <c r="I2915" s="2">
        <f t="shared" si="316"/>
        <v>0.58680555555555558</v>
      </c>
      <c r="J2915" t="str">
        <f t="shared" si="317"/>
        <v>07 May</v>
      </c>
      <c r="K2915" t="s">
        <v>1765</v>
      </c>
      <c r="L2915" t="s">
        <v>1993</v>
      </c>
      <c r="M2915" t="s">
        <v>1997</v>
      </c>
      <c r="N2915">
        <v>9663</v>
      </c>
      <c r="O2915">
        <f t="shared" si="318"/>
        <v>3</v>
      </c>
      <c r="P2915" s="4" t="str">
        <f t="shared" si="319"/>
        <v>14</v>
      </c>
      <c r="Q2915" s="8">
        <f t="shared" si="320"/>
        <v>35</v>
      </c>
      <c r="R2915">
        <f t="shared" si="321"/>
        <v>875</v>
      </c>
    </row>
    <row r="2916" spans="1:18" x14ac:dyDescent="0.3">
      <c r="A2916" t="s">
        <v>15</v>
      </c>
      <c r="B2916" s="7" t="s">
        <v>48</v>
      </c>
      <c r="C2916" t="s">
        <v>69</v>
      </c>
      <c r="D2916" s="10" t="s">
        <v>73</v>
      </c>
      <c r="E2916" t="s">
        <v>82</v>
      </c>
      <c r="F2916" s="4" t="s">
        <v>232</v>
      </c>
      <c r="G2916" t="s">
        <v>297</v>
      </c>
      <c r="H2916" s="2">
        <f t="shared" si="315"/>
        <v>0.80208333333333337</v>
      </c>
      <c r="I2916" s="2">
        <f t="shared" si="316"/>
        <v>0.44097222222222221</v>
      </c>
      <c r="J2916" t="str">
        <f t="shared" si="317"/>
        <v/>
      </c>
      <c r="K2916" t="s">
        <v>1758</v>
      </c>
      <c r="L2916" t="s">
        <v>1993</v>
      </c>
      <c r="M2916" t="s">
        <v>1996</v>
      </c>
      <c r="N2916">
        <v>7575</v>
      </c>
      <c r="O2916">
        <f t="shared" si="318"/>
        <v>3</v>
      </c>
      <c r="P2916" s="4" t="str">
        <f t="shared" si="319"/>
        <v>8</v>
      </c>
      <c r="Q2916" s="8">
        <f t="shared" si="320"/>
        <v>40</v>
      </c>
      <c r="R2916">
        <f t="shared" si="321"/>
        <v>520</v>
      </c>
    </row>
    <row r="2917" spans="1:18" x14ac:dyDescent="0.3">
      <c r="A2917" t="s">
        <v>12</v>
      </c>
      <c r="B2917" s="7" t="s">
        <v>65</v>
      </c>
      <c r="C2917" t="s">
        <v>67</v>
      </c>
      <c r="D2917" s="10" t="s">
        <v>72</v>
      </c>
      <c r="E2917" t="s">
        <v>155</v>
      </c>
      <c r="F2917" s="4" t="s">
        <v>284</v>
      </c>
      <c r="G2917" t="s">
        <v>1030</v>
      </c>
      <c r="H2917" s="2">
        <f t="shared" si="315"/>
        <v>0.44097222222222221</v>
      </c>
      <c r="I2917" s="2">
        <f t="shared" si="316"/>
        <v>0.79861111111111116</v>
      </c>
      <c r="J2917" t="str">
        <f t="shared" si="317"/>
        <v>07 Mar</v>
      </c>
      <c r="K2917" t="s">
        <v>1704</v>
      </c>
      <c r="L2917" t="s">
        <v>1992</v>
      </c>
      <c r="M2917" t="s">
        <v>1996</v>
      </c>
      <c r="N2917">
        <v>13355</v>
      </c>
      <c r="O2917">
        <f t="shared" si="318"/>
        <v>4</v>
      </c>
      <c r="P2917" s="4" t="str">
        <f t="shared" si="319"/>
        <v>15</v>
      </c>
      <c r="Q2917" s="8">
        <f t="shared" si="320"/>
        <v>25</v>
      </c>
      <c r="R2917">
        <f t="shared" si="321"/>
        <v>925</v>
      </c>
    </row>
    <row r="2918" spans="1:18" x14ac:dyDescent="0.3">
      <c r="A2918" t="s">
        <v>12</v>
      </c>
      <c r="B2918" s="7" t="s">
        <v>55</v>
      </c>
      <c r="C2918" t="s">
        <v>68</v>
      </c>
      <c r="D2918" s="10" t="s">
        <v>67</v>
      </c>
      <c r="E2918" t="s">
        <v>121</v>
      </c>
      <c r="F2918" s="4" t="s">
        <v>205</v>
      </c>
      <c r="G2918" t="s">
        <v>1031</v>
      </c>
      <c r="H2918" s="2">
        <f t="shared" si="315"/>
        <v>0.57291666666666663</v>
      </c>
      <c r="I2918" s="2">
        <f t="shared" si="316"/>
        <v>0.3923611111111111</v>
      </c>
      <c r="J2918" t="str">
        <f t="shared" si="317"/>
        <v>25 May</v>
      </c>
      <c r="K2918" t="s">
        <v>1787</v>
      </c>
      <c r="L2918" t="s">
        <v>1992</v>
      </c>
      <c r="M2918" t="s">
        <v>1996</v>
      </c>
      <c r="N2918">
        <v>12592</v>
      </c>
      <c r="O2918">
        <f t="shared" si="318"/>
        <v>4</v>
      </c>
      <c r="P2918" s="4" t="str">
        <f t="shared" si="319"/>
        <v>28</v>
      </c>
      <c r="Q2918" s="8">
        <f t="shared" si="320"/>
        <v>20</v>
      </c>
      <c r="R2918">
        <f t="shared" si="321"/>
        <v>1700</v>
      </c>
    </row>
    <row r="2919" spans="1:18" x14ac:dyDescent="0.3">
      <c r="A2919" t="s">
        <v>12</v>
      </c>
      <c r="B2919" s="7" t="s">
        <v>31</v>
      </c>
      <c r="C2919" t="s">
        <v>71</v>
      </c>
      <c r="D2919" s="10" t="s">
        <v>74</v>
      </c>
      <c r="E2919" t="s">
        <v>102</v>
      </c>
      <c r="F2919" s="4" t="s">
        <v>250</v>
      </c>
      <c r="G2919" t="s">
        <v>277</v>
      </c>
      <c r="H2919" s="2">
        <f t="shared" si="315"/>
        <v>0.64236111111111116</v>
      </c>
      <c r="I2919" s="2">
        <f t="shared" si="316"/>
        <v>0.57986111111111116</v>
      </c>
      <c r="J2919" t="str">
        <f t="shared" si="317"/>
        <v/>
      </c>
      <c r="K2919" t="s">
        <v>1675</v>
      </c>
      <c r="L2919" t="s">
        <v>1991</v>
      </c>
      <c r="M2919" t="s">
        <v>1996</v>
      </c>
      <c r="N2919">
        <v>3625</v>
      </c>
      <c r="O2919">
        <f t="shared" si="318"/>
        <v>2</v>
      </c>
      <c r="P2919" s="4" t="str">
        <f t="shared" si="319"/>
        <v>1</v>
      </c>
      <c r="Q2919" s="8">
        <f t="shared" si="320"/>
        <v>30</v>
      </c>
      <c r="R2919">
        <f t="shared" si="321"/>
        <v>90</v>
      </c>
    </row>
    <row r="2920" spans="1:18" x14ac:dyDescent="0.3">
      <c r="A2920" t="s">
        <v>13</v>
      </c>
      <c r="B2920" s="7" t="s">
        <v>28</v>
      </c>
      <c r="C2920" t="s">
        <v>69</v>
      </c>
      <c r="D2920" s="10" t="s">
        <v>73</v>
      </c>
      <c r="E2920" t="s">
        <v>82</v>
      </c>
      <c r="F2920" s="4" t="s">
        <v>249</v>
      </c>
      <c r="G2920" t="s">
        <v>466</v>
      </c>
      <c r="H2920" s="2">
        <f t="shared" si="315"/>
        <v>0.18402777777777779</v>
      </c>
      <c r="I2920" s="2">
        <f t="shared" si="316"/>
        <v>0.625</v>
      </c>
      <c r="J2920" t="str">
        <f t="shared" si="317"/>
        <v>25 Jun</v>
      </c>
      <c r="K2920" t="s">
        <v>1649</v>
      </c>
      <c r="L2920" t="s">
        <v>1993</v>
      </c>
      <c r="M2920" t="s">
        <v>1997</v>
      </c>
      <c r="N2920">
        <v>10262</v>
      </c>
      <c r="O2920">
        <f t="shared" si="318"/>
        <v>3</v>
      </c>
      <c r="P2920" s="4" t="str">
        <f t="shared" si="319"/>
        <v>13</v>
      </c>
      <c r="Q2920" s="8">
        <f t="shared" si="320"/>
        <v>25</v>
      </c>
      <c r="R2920">
        <f t="shared" si="321"/>
        <v>805</v>
      </c>
    </row>
    <row r="2921" spans="1:18" x14ac:dyDescent="0.3">
      <c r="A2921" t="s">
        <v>12</v>
      </c>
      <c r="B2921" s="7" t="s">
        <v>48</v>
      </c>
      <c r="C2921" t="s">
        <v>69</v>
      </c>
      <c r="D2921" s="10" t="s">
        <v>73</v>
      </c>
      <c r="E2921" t="s">
        <v>86</v>
      </c>
      <c r="F2921" s="4" t="s">
        <v>245</v>
      </c>
      <c r="G2921" t="s">
        <v>700</v>
      </c>
      <c r="H2921" s="2">
        <f t="shared" si="315"/>
        <v>0.80208333333333337</v>
      </c>
      <c r="I2921" s="2">
        <f t="shared" si="316"/>
        <v>0.82291666666666663</v>
      </c>
      <c r="J2921" t="str">
        <f t="shared" si="317"/>
        <v>22 May</v>
      </c>
      <c r="K2921" t="s">
        <v>1759</v>
      </c>
      <c r="L2921" t="s">
        <v>1992</v>
      </c>
      <c r="M2921" t="s">
        <v>1996</v>
      </c>
      <c r="N2921">
        <v>9443</v>
      </c>
      <c r="O2921">
        <f t="shared" si="318"/>
        <v>4</v>
      </c>
      <c r="P2921" s="4" t="str">
        <f t="shared" si="319"/>
        <v>23</v>
      </c>
      <c r="Q2921" s="8">
        <f t="shared" si="320"/>
        <v>30</v>
      </c>
      <c r="R2921">
        <f t="shared" si="321"/>
        <v>1410</v>
      </c>
    </row>
    <row r="2922" spans="1:18" x14ac:dyDescent="0.3">
      <c r="A2922" t="s">
        <v>12</v>
      </c>
      <c r="B2922" s="7" t="s">
        <v>53</v>
      </c>
      <c r="C2922" t="s">
        <v>69</v>
      </c>
      <c r="D2922" s="10" t="s">
        <v>73</v>
      </c>
      <c r="E2922" t="s">
        <v>82</v>
      </c>
      <c r="F2922" s="4" t="s">
        <v>408</v>
      </c>
      <c r="G2922" t="s">
        <v>297</v>
      </c>
      <c r="H2922" s="2">
        <f t="shared" si="315"/>
        <v>0.80208333333333337</v>
      </c>
      <c r="I2922" s="2">
        <f t="shared" si="316"/>
        <v>0.3611111111111111</v>
      </c>
      <c r="J2922" t="str">
        <f t="shared" si="317"/>
        <v/>
      </c>
      <c r="K2922" t="s">
        <v>1887</v>
      </c>
      <c r="L2922" t="s">
        <v>1993</v>
      </c>
      <c r="M2922" t="s">
        <v>1996</v>
      </c>
      <c r="N2922">
        <v>18959</v>
      </c>
      <c r="O2922">
        <f t="shared" si="318"/>
        <v>3</v>
      </c>
      <c r="P2922" s="4" t="str">
        <f t="shared" si="319"/>
        <v>10</v>
      </c>
      <c r="Q2922" s="8">
        <f t="shared" si="320"/>
        <v>35</v>
      </c>
      <c r="R2922">
        <f t="shared" si="321"/>
        <v>635</v>
      </c>
    </row>
    <row r="2923" spans="1:18" x14ac:dyDescent="0.3">
      <c r="A2923" t="s">
        <v>11</v>
      </c>
      <c r="B2923" s="7" t="s">
        <v>35</v>
      </c>
      <c r="C2923" t="s">
        <v>71</v>
      </c>
      <c r="D2923" s="10" t="s">
        <v>74</v>
      </c>
      <c r="E2923" t="s">
        <v>102</v>
      </c>
      <c r="F2923" s="4" t="s">
        <v>325</v>
      </c>
      <c r="G2923" t="s">
        <v>348</v>
      </c>
      <c r="H2923" s="2">
        <f t="shared" si="315"/>
        <v>0.32291666666666669</v>
      </c>
      <c r="I2923" s="2">
        <f t="shared" si="316"/>
        <v>0.2638888888888889</v>
      </c>
      <c r="J2923" t="str">
        <f t="shared" si="317"/>
        <v/>
      </c>
      <c r="K2923" t="s">
        <v>1676</v>
      </c>
      <c r="L2923" t="s">
        <v>1991</v>
      </c>
      <c r="M2923" t="s">
        <v>1996</v>
      </c>
      <c r="N2923">
        <v>4784</v>
      </c>
      <c r="O2923">
        <f t="shared" si="318"/>
        <v>2</v>
      </c>
      <c r="P2923" s="4" t="str">
        <f t="shared" si="319"/>
        <v>1</v>
      </c>
      <c r="Q2923" s="8">
        <f t="shared" si="320"/>
        <v>25</v>
      </c>
      <c r="R2923">
        <f t="shared" si="321"/>
        <v>85</v>
      </c>
    </row>
    <row r="2924" spans="1:18" x14ac:dyDescent="0.3">
      <c r="A2924" t="s">
        <v>12</v>
      </c>
      <c r="B2924" s="7" t="s">
        <v>57</v>
      </c>
      <c r="C2924" t="s">
        <v>68</v>
      </c>
      <c r="D2924" s="10" t="s">
        <v>67</v>
      </c>
      <c r="E2924" t="s">
        <v>98</v>
      </c>
      <c r="F2924" s="4" t="s">
        <v>255</v>
      </c>
      <c r="G2924" t="s">
        <v>961</v>
      </c>
      <c r="H2924" s="2">
        <f t="shared" si="315"/>
        <v>0.5</v>
      </c>
      <c r="I2924" s="2">
        <f t="shared" si="316"/>
        <v>0.72916666666666663</v>
      </c>
      <c r="J2924" t="str">
        <f t="shared" si="317"/>
        <v>02 Apr</v>
      </c>
      <c r="K2924" t="s">
        <v>1825</v>
      </c>
      <c r="L2924" t="s">
        <v>1993</v>
      </c>
      <c r="M2924" t="s">
        <v>1996</v>
      </c>
      <c r="N2924">
        <v>7893</v>
      </c>
      <c r="O2924">
        <f t="shared" si="318"/>
        <v>3</v>
      </c>
      <c r="P2924" s="4" t="str">
        <f t="shared" si="319"/>
        <v>18</v>
      </c>
      <c r="Q2924" s="8">
        <f t="shared" si="320"/>
        <v>30</v>
      </c>
      <c r="R2924">
        <f t="shared" si="321"/>
        <v>1110</v>
      </c>
    </row>
    <row r="2925" spans="1:18" x14ac:dyDescent="0.3">
      <c r="A2925" t="s">
        <v>12</v>
      </c>
      <c r="B2925" s="7" t="s">
        <v>47</v>
      </c>
      <c r="C2925" t="s">
        <v>69</v>
      </c>
      <c r="D2925" s="10" t="s">
        <v>73</v>
      </c>
      <c r="E2925" t="s">
        <v>88</v>
      </c>
      <c r="F2925" s="4" t="s">
        <v>295</v>
      </c>
      <c r="G2925" t="s">
        <v>778</v>
      </c>
      <c r="H2925" s="2">
        <f t="shared" si="315"/>
        <v>0.31944444444444442</v>
      </c>
      <c r="I2925" s="2">
        <f t="shared" si="316"/>
        <v>0.28472222222222221</v>
      </c>
      <c r="J2925" t="str">
        <f t="shared" si="317"/>
        <v>28 Jun</v>
      </c>
      <c r="K2925" t="s">
        <v>1798</v>
      </c>
      <c r="L2925" t="s">
        <v>1992</v>
      </c>
      <c r="M2925" t="s">
        <v>1996</v>
      </c>
      <c r="N2925">
        <v>14431</v>
      </c>
      <c r="O2925">
        <f t="shared" si="318"/>
        <v>4</v>
      </c>
      <c r="P2925" s="4" t="str">
        <f t="shared" si="319"/>
        <v>24</v>
      </c>
      <c r="Q2925" s="8">
        <f t="shared" si="320"/>
        <v>50</v>
      </c>
      <c r="R2925">
        <f t="shared" si="321"/>
        <v>1490</v>
      </c>
    </row>
    <row r="2926" spans="1:18" x14ac:dyDescent="0.3">
      <c r="A2926" t="s">
        <v>20</v>
      </c>
      <c r="B2926" s="7" t="s">
        <v>27</v>
      </c>
      <c r="C2926" t="s">
        <v>67</v>
      </c>
      <c r="D2926" s="10" t="s">
        <v>72</v>
      </c>
      <c r="E2926" t="s">
        <v>81</v>
      </c>
      <c r="F2926" s="4" t="s">
        <v>238</v>
      </c>
      <c r="G2926" t="s">
        <v>212</v>
      </c>
      <c r="H2926" s="2">
        <f t="shared" si="315"/>
        <v>0.47569444444444442</v>
      </c>
      <c r="I2926" s="2">
        <f t="shared" si="316"/>
        <v>0.23958333333333334</v>
      </c>
      <c r="J2926" t="str">
        <f t="shared" si="317"/>
        <v/>
      </c>
      <c r="K2926" t="s">
        <v>1783</v>
      </c>
      <c r="L2926" t="s">
        <v>1993</v>
      </c>
      <c r="M2926" t="s">
        <v>2003</v>
      </c>
      <c r="N2926">
        <v>79512</v>
      </c>
      <c r="O2926">
        <f t="shared" si="318"/>
        <v>3</v>
      </c>
      <c r="P2926" s="4" t="str">
        <f t="shared" si="319"/>
        <v>5</v>
      </c>
      <c r="Q2926" s="8">
        <f t="shared" si="320"/>
        <v>40</v>
      </c>
      <c r="R2926">
        <f t="shared" si="321"/>
        <v>340</v>
      </c>
    </row>
    <row r="2927" spans="1:18" x14ac:dyDescent="0.3">
      <c r="A2927" t="s">
        <v>13</v>
      </c>
      <c r="B2927" s="7" t="s">
        <v>55</v>
      </c>
      <c r="C2927" t="s">
        <v>71</v>
      </c>
      <c r="D2927" s="10" t="s">
        <v>74</v>
      </c>
      <c r="E2927" t="s">
        <v>102</v>
      </c>
      <c r="F2927" s="4" t="s">
        <v>301</v>
      </c>
      <c r="G2927" t="s">
        <v>307</v>
      </c>
      <c r="H2927" s="2">
        <f t="shared" si="315"/>
        <v>0.87847222222222221</v>
      </c>
      <c r="I2927" s="2">
        <f t="shared" si="316"/>
        <v>0.81597222222222221</v>
      </c>
      <c r="J2927" t="str">
        <f t="shared" si="317"/>
        <v/>
      </c>
      <c r="K2927" t="s">
        <v>1675</v>
      </c>
      <c r="L2927" t="s">
        <v>1991</v>
      </c>
      <c r="M2927" t="s">
        <v>1997</v>
      </c>
      <c r="N2927">
        <v>3210</v>
      </c>
      <c r="O2927">
        <f t="shared" si="318"/>
        <v>2</v>
      </c>
      <c r="P2927" s="4" t="str">
        <f t="shared" si="319"/>
        <v>1</v>
      </c>
      <c r="Q2927" s="8">
        <f t="shared" si="320"/>
        <v>30</v>
      </c>
      <c r="R2927">
        <f t="shared" si="321"/>
        <v>90</v>
      </c>
    </row>
    <row r="2928" spans="1:18" x14ac:dyDescent="0.3">
      <c r="A2928" t="s">
        <v>15</v>
      </c>
      <c r="B2928" s="7" t="s">
        <v>53</v>
      </c>
      <c r="C2928" t="s">
        <v>69</v>
      </c>
      <c r="D2928" s="10" t="s">
        <v>73</v>
      </c>
      <c r="E2928" t="s">
        <v>82</v>
      </c>
      <c r="F2928" s="4" t="s">
        <v>285</v>
      </c>
      <c r="G2928" t="s">
        <v>352</v>
      </c>
      <c r="H2928" s="2">
        <f t="shared" si="315"/>
        <v>0.875</v>
      </c>
      <c r="I2928" s="2">
        <f t="shared" si="316"/>
        <v>0.25</v>
      </c>
      <c r="J2928" t="str">
        <f t="shared" si="317"/>
        <v/>
      </c>
      <c r="K2928" t="s">
        <v>1701</v>
      </c>
      <c r="L2928" t="s">
        <v>1993</v>
      </c>
      <c r="M2928" t="s">
        <v>1996</v>
      </c>
      <c r="N2928">
        <v>13677</v>
      </c>
      <c r="O2928">
        <f t="shared" si="318"/>
        <v>3</v>
      </c>
      <c r="P2928" s="4" t="str">
        <f t="shared" si="319"/>
        <v>15</v>
      </c>
      <c r="Q2928" s="8">
        <f t="shared" si="320"/>
        <v>0</v>
      </c>
      <c r="R2928">
        <f t="shared" si="321"/>
        <v>900</v>
      </c>
    </row>
    <row r="2929" spans="1:18" x14ac:dyDescent="0.3">
      <c r="A2929" t="s">
        <v>12</v>
      </c>
      <c r="B2929" s="7" t="s">
        <v>30</v>
      </c>
      <c r="C2929" t="s">
        <v>69</v>
      </c>
      <c r="D2929" s="10" t="s">
        <v>73</v>
      </c>
      <c r="E2929" t="s">
        <v>101</v>
      </c>
      <c r="F2929" s="4" t="s">
        <v>248</v>
      </c>
      <c r="G2929" t="s">
        <v>856</v>
      </c>
      <c r="H2929" s="2">
        <f t="shared" si="315"/>
        <v>0.3923611111111111</v>
      </c>
      <c r="I2929" s="2">
        <f t="shared" si="316"/>
        <v>0.25347222222222221</v>
      </c>
      <c r="J2929" t="str">
        <f t="shared" si="317"/>
        <v>28 May</v>
      </c>
      <c r="K2929" t="s">
        <v>1672</v>
      </c>
      <c r="L2929" t="s">
        <v>1993</v>
      </c>
      <c r="M2929" t="s">
        <v>1996</v>
      </c>
      <c r="N2929">
        <v>7480</v>
      </c>
      <c r="O2929">
        <f t="shared" si="318"/>
        <v>3</v>
      </c>
      <c r="P2929" s="4" t="str">
        <f t="shared" si="319"/>
        <v>27</v>
      </c>
      <c r="Q2929" s="8">
        <f t="shared" si="320"/>
        <v>20</v>
      </c>
      <c r="R2929">
        <f t="shared" si="321"/>
        <v>1640</v>
      </c>
    </row>
    <row r="2930" spans="1:18" x14ac:dyDescent="0.3">
      <c r="A2930" t="s">
        <v>12</v>
      </c>
      <c r="B2930" s="7" t="s">
        <v>28</v>
      </c>
      <c r="C2930" t="s">
        <v>69</v>
      </c>
      <c r="D2930" s="10" t="s">
        <v>73</v>
      </c>
      <c r="E2930" t="s">
        <v>82</v>
      </c>
      <c r="F2930" s="4" t="s">
        <v>239</v>
      </c>
      <c r="G2930" t="s">
        <v>734</v>
      </c>
      <c r="H2930" s="2">
        <f t="shared" si="315"/>
        <v>0.31944444444444442</v>
      </c>
      <c r="I2930" s="2">
        <f t="shared" si="316"/>
        <v>0.79166666666666663</v>
      </c>
      <c r="J2930" t="str">
        <f t="shared" si="317"/>
        <v>25 Jun</v>
      </c>
      <c r="K2930" t="s">
        <v>1850</v>
      </c>
      <c r="L2930" t="s">
        <v>1993</v>
      </c>
      <c r="M2930" t="s">
        <v>1996</v>
      </c>
      <c r="N2930">
        <v>8372</v>
      </c>
      <c r="O2930">
        <f t="shared" si="318"/>
        <v>3</v>
      </c>
      <c r="P2930" s="4" t="str">
        <f t="shared" si="319"/>
        <v>12</v>
      </c>
      <c r="Q2930" s="8">
        <f t="shared" si="320"/>
        <v>40</v>
      </c>
      <c r="R2930">
        <f t="shared" si="321"/>
        <v>760</v>
      </c>
    </row>
    <row r="2931" spans="1:18" x14ac:dyDescent="0.3">
      <c r="A2931" t="s">
        <v>13</v>
      </c>
      <c r="B2931" s="7" t="s">
        <v>60</v>
      </c>
      <c r="C2931" t="s">
        <v>69</v>
      </c>
      <c r="D2931" s="10" t="s">
        <v>73</v>
      </c>
      <c r="E2931" t="s">
        <v>90</v>
      </c>
      <c r="F2931" s="4" t="s">
        <v>317</v>
      </c>
      <c r="G2931" t="s">
        <v>502</v>
      </c>
      <c r="H2931" s="2">
        <f t="shared" si="315"/>
        <v>0.18402777777777779</v>
      </c>
      <c r="I2931" s="2">
        <f t="shared" si="316"/>
        <v>0.22569444444444445</v>
      </c>
      <c r="J2931" t="str">
        <f t="shared" si="317"/>
        <v>28 Mar</v>
      </c>
      <c r="K2931" t="s">
        <v>1640</v>
      </c>
      <c r="L2931" t="s">
        <v>1992</v>
      </c>
      <c r="M2931" t="s">
        <v>1996</v>
      </c>
      <c r="N2931">
        <v>11664</v>
      </c>
      <c r="O2931">
        <f t="shared" si="318"/>
        <v>4</v>
      </c>
      <c r="P2931" s="4" t="str">
        <f t="shared" si="319"/>
        <v>23</v>
      </c>
      <c r="Q2931" s="8">
        <f t="shared" si="320"/>
        <v>0</v>
      </c>
      <c r="R2931">
        <f t="shared" si="321"/>
        <v>1380</v>
      </c>
    </row>
    <row r="2932" spans="1:18" x14ac:dyDescent="0.3">
      <c r="A2932" t="s">
        <v>12</v>
      </c>
      <c r="B2932" s="7" t="s">
        <v>43</v>
      </c>
      <c r="C2932" t="s">
        <v>67</v>
      </c>
      <c r="D2932" s="10" t="s">
        <v>69</v>
      </c>
      <c r="E2932" t="s">
        <v>75</v>
      </c>
      <c r="F2932" s="4" t="s">
        <v>300</v>
      </c>
      <c r="G2932" t="s">
        <v>419</v>
      </c>
      <c r="H2932" s="2">
        <f t="shared" si="315"/>
        <v>0.53125</v>
      </c>
      <c r="I2932" s="2">
        <f t="shared" si="316"/>
        <v>0.41666666666666669</v>
      </c>
      <c r="J2932" t="str">
        <f t="shared" si="317"/>
        <v/>
      </c>
      <c r="K2932" t="s">
        <v>1660</v>
      </c>
      <c r="L2932" t="s">
        <v>1991</v>
      </c>
      <c r="M2932" t="s">
        <v>1996</v>
      </c>
      <c r="N2932">
        <v>6961</v>
      </c>
      <c r="O2932">
        <f t="shared" si="318"/>
        <v>2</v>
      </c>
      <c r="P2932" s="4" t="str">
        <f t="shared" si="319"/>
        <v>2</v>
      </c>
      <c r="Q2932" s="8">
        <f t="shared" si="320"/>
        <v>45</v>
      </c>
      <c r="R2932">
        <f t="shared" si="321"/>
        <v>165</v>
      </c>
    </row>
    <row r="2933" spans="1:18" x14ac:dyDescent="0.3">
      <c r="A2933" t="s">
        <v>12</v>
      </c>
      <c r="B2933" s="7" t="s">
        <v>34</v>
      </c>
      <c r="C2933" t="s">
        <v>67</v>
      </c>
      <c r="D2933" s="10" t="s">
        <v>69</v>
      </c>
      <c r="E2933" t="s">
        <v>75</v>
      </c>
      <c r="F2933" s="4" t="s">
        <v>299</v>
      </c>
      <c r="G2933" t="s">
        <v>245</v>
      </c>
      <c r="H2933" s="2">
        <f t="shared" si="315"/>
        <v>0.82291666666666663</v>
      </c>
      <c r="I2933" s="2">
        <f t="shared" si="316"/>
        <v>0.70833333333333337</v>
      </c>
      <c r="J2933" t="str">
        <f t="shared" si="317"/>
        <v/>
      </c>
      <c r="K2933" t="s">
        <v>1660</v>
      </c>
      <c r="L2933" t="s">
        <v>1991</v>
      </c>
      <c r="M2933" t="s">
        <v>1996</v>
      </c>
      <c r="N2933">
        <v>6121</v>
      </c>
      <c r="O2933">
        <f t="shared" si="318"/>
        <v>2</v>
      </c>
      <c r="P2933" s="4" t="str">
        <f t="shared" si="319"/>
        <v>2</v>
      </c>
      <c r="Q2933" s="8">
        <f t="shared" si="320"/>
        <v>45</v>
      </c>
      <c r="R2933">
        <f t="shared" si="321"/>
        <v>165</v>
      </c>
    </row>
    <row r="2934" spans="1:18" x14ac:dyDescent="0.3">
      <c r="A2934" t="s">
        <v>12</v>
      </c>
      <c r="B2934" s="7" t="s">
        <v>62</v>
      </c>
      <c r="C2934" t="s">
        <v>67</v>
      </c>
      <c r="D2934" s="10" t="s">
        <v>69</v>
      </c>
      <c r="E2934" t="s">
        <v>75</v>
      </c>
      <c r="F2934" s="4" t="s">
        <v>271</v>
      </c>
      <c r="G2934" t="s">
        <v>211</v>
      </c>
      <c r="H2934" s="2">
        <f t="shared" si="315"/>
        <v>0.37152777777777779</v>
      </c>
      <c r="I2934" s="2">
        <f t="shared" si="316"/>
        <v>0.25694444444444442</v>
      </c>
      <c r="J2934" t="str">
        <f t="shared" si="317"/>
        <v/>
      </c>
      <c r="K2934" t="s">
        <v>1660</v>
      </c>
      <c r="L2934" t="s">
        <v>1991</v>
      </c>
      <c r="M2934" t="s">
        <v>1996</v>
      </c>
      <c r="N2934">
        <v>5911</v>
      </c>
      <c r="O2934">
        <f t="shared" si="318"/>
        <v>2</v>
      </c>
      <c r="P2934" s="4" t="str">
        <f t="shared" si="319"/>
        <v>2</v>
      </c>
      <c r="Q2934" s="8">
        <f t="shared" si="320"/>
        <v>45</v>
      </c>
      <c r="R2934">
        <f t="shared" si="321"/>
        <v>165</v>
      </c>
    </row>
    <row r="2935" spans="1:18" x14ac:dyDescent="0.3">
      <c r="A2935" t="s">
        <v>16</v>
      </c>
      <c r="B2935" s="7" t="s">
        <v>41</v>
      </c>
      <c r="C2935" t="s">
        <v>67</v>
      </c>
      <c r="D2935" s="10" t="s">
        <v>69</v>
      </c>
      <c r="E2935" t="s">
        <v>75</v>
      </c>
      <c r="F2935" s="4" t="s">
        <v>215</v>
      </c>
      <c r="G2935" t="s">
        <v>390</v>
      </c>
      <c r="H2935" s="2">
        <f t="shared" si="315"/>
        <v>0.60416666666666663</v>
      </c>
      <c r="I2935" s="2">
        <f t="shared" si="316"/>
        <v>0.4861111111111111</v>
      </c>
      <c r="J2935" t="str">
        <f t="shared" si="317"/>
        <v/>
      </c>
      <c r="K2935" t="s">
        <v>1623</v>
      </c>
      <c r="L2935" t="s">
        <v>1991</v>
      </c>
      <c r="M2935" t="s">
        <v>1996</v>
      </c>
      <c r="N2935">
        <v>3398</v>
      </c>
      <c r="O2935">
        <f t="shared" si="318"/>
        <v>2</v>
      </c>
      <c r="P2935" s="4" t="str">
        <f t="shared" si="319"/>
        <v>2</v>
      </c>
      <c r="Q2935" s="8">
        <f t="shared" si="320"/>
        <v>50</v>
      </c>
      <c r="R2935">
        <f t="shared" si="321"/>
        <v>170</v>
      </c>
    </row>
    <row r="2936" spans="1:18" x14ac:dyDescent="0.3">
      <c r="A2936" t="s">
        <v>15</v>
      </c>
      <c r="B2936" s="7" t="s">
        <v>25</v>
      </c>
      <c r="C2936" t="s">
        <v>69</v>
      </c>
      <c r="D2936" s="10" t="s">
        <v>73</v>
      </c>
      <c r="E2936" t="s">
        <v>82</v>
      </c>
      <c r="F2936" s="4" t="s">
        <v>239</v>
      </c>
      <c r="G2936" t="s">
        <v>604</v>
      </c>
      <c r="H2936" s="2">
        <f t="shared" si="315"/>
        <v>6.25E-2</v>
      </c>
      <c r="I2936" s="2">
        <f t="shared" si="316"/>
        <v>0.79166666666666663</v>
      </c>
      <c r="J2936" t="str">
        <f t="shared" si="317"/>
        <v>10 Jun</v>
      </c>
      <c r="K2936" t="s">
        <v>1669</v>
      </c>
      <c r="L2936" t="s">
        <v>1993</v>
      </c>
      <c r="M2936" t="s">
        <v>1996</v>
      </c>
      <c r="N2936">
        <v>7530</v>
      </c>
      <c r="O2936">
        <f t="shared" si="318"/>
        <v>3</v>
      </c>
      <c r="P2936" s="4" t="str">
        <f t="shared" si="319"/>
        <v>6</v>
      </c>
      <c r="Q2936" s="8">
        <f t="shared" si="320"/>
        <v>30</v>
      </c>
      <c r="R2936">
        <f t="shared" si="321"/>
        <v>390</v>
      </c>
    </row>
    <row r="2937" spans="1:18" x14ac:dyDescent="0.3">
      <c r="A2937" t="s">
        <v>16</v>
      </c>
      <c r="B2937" s="7" t="s">
        <v>55</v>
      </c>
      <c r="C2937" t="s">
        <v>67</v>
      </c>
      <c r="D2937" s="10" t="s">
        <v>69</v>
      </c>
      <c r="E2937" t="s">
        <v>75</v>
      </c>
      <c r="F2937" s="4" t="s">
        <v>236</v>
      </c>
      <c r="G2937" t="s">
        <v>555</v>
      </c>
      <c r="H2937" s="2">
        <f t="shared" si="315"/>
        <v>0.98611111111111116</v>
      </c>
      <c r="I2937" s="2">
        <f t="shared" si="316"/>
        <v>0.87152777777777779</v>
      </c>
      <c r="J2937" t="str">
        <f t="shared" si="317"/>
        <v/>
      </c>
      <c r="K2937" t="s">
        <v>1660</v>
      </c>
      <c r="L2937" t="s">
        <v>1991</v>
      </c>
      <c r="M2937" t="s">
        <v>1996</v>
      </c>
      <c r="N2937">
        <v>3419</v>
      </c>
      <c r="O2937">
        <f t="shared" si="318"/>
        <v>2</v>
      </c>
      <c r="P2937" s="4" t="str">
        <f t="shared" si="319"/>
        <v>2</v>
      </c>
      <c r="Q2937" s="8">
        <f t="shared" si="320"/>
        <v>45</v>
      </c>
      <c r="R2937">
        <f t="shared" si="321"/>
        <v>165</v>
      </c>
    </row>
    <row r="2938" spans="1:18" x14ac:dyDescent="0.3">
      <c r="A2938" t="s">
        <v>17</v>
      </c>
      <c r="B2938" s="7" t="s">
        <v>23</v>
      </c>
      <c r="C2938" t="s">
        <v>67</v>
      </c>
      <c r="D2938" s="10" t="s">
        <v>72</v>
      </c>
      <c r="E2938" t="s">
        <v>75</v>
      </c>
      <c r="F2938" s="4" t="s">
        <v>216</v>
      </c>
      <c r="G2938" t="s">
        <v>1032</v>
      </c>
      <c r="H2938" s="2">
        <f t="shared" si="315"/>
        <v>3.472222222222222E-3</v>
      </c>
      <c r="I2938" s="2">
        <f t="shared" si="316"/>
        <v>0.88194444444444442</v>
      </c>
      <c r="J2938" t="str">
        <f t="shared" si="317"/>
        <v>25 Mar</v>
      </c>
      <c r="K2938" t="s">
        <v>1644</v>
      </c>
      <c r="L2938" t="s">
        <v>1991</v>
      </c>
      <c r="M2938" t="s">
        <v>1996</v>
      </c>
      <c r="N2938">
        <v>6558</v>
      </c>
      <c r="O2938">
        <f t="shared" si="318"/>
        <v>2</v>
      </c>
      <c r="P2938" s="4" t="str">
        <f t="shared" si="319"/>
        <v>2</v>
      </c>
      <c r="Q2938" s="8">
        <f t="shared" si="320"/>
        <v>55</v>
      </c>
      <c r="R2938">
        <f t="shared" si="321"/>
        <v>175</v>
      </c>
    </row>
    <row r="2939" spans="1:18" x14ac:dyDescent="0.3">
      <c r="A2939" t="s">
        <v>12</v>
      </c>
      <c r="B2939" s="7" t="s">
        <v>25</v>
      </c>
      <c r="C2939" t="s">
        <v>68</v>
      </c>
      <c r="D2939" s="10" t="s">
        <v>67</v>
      </c>
      <c r="E2939" t="s">
        <v>98</v>
      </c>
      <c r="F2939" s="4" t="s">
        <v>327</v>
      </c>
      <c r="G2939" t="s">
        <v>1033</v>
      </c>
      <c r="H2939" s="2">
        <f t="shared" si="315"/>
        <v>0.85069444444444442</v>
      </c>
      <c r="I2939" s="2">
        <f t="shared" si="316"/>
        <v>0.85416666666666663</v>
      </c>
      <c r="J2939" t="str">
        <f t="shared" si="317"/>
        <v>10 Jun</v>
      </c>
      <c r="K2939" t="s">
        <v>1930</v>
      </c>
      <c r="L2939" t="s">
        <v>1993</v>
      </c>
      <c r="M2939" t="s">
        <v>1996</v>
      </c>
      <c r="N2939">
        <v>10203</v>
      </c>
      <c r="O2939">
        <f t="shared" si="318"/>
        <v>3</v>
      </c>
      <c r="P2939" s="4" t="str">
        <f t="shared" si="319"/>
        <v>23</v>
      </c>
      <c r="Q2939" s="8">
        <f t="shared" si="320"/>
        <v>55</v>
      </c>
      <c r="R2939">
        <f t="shared" si="321"/>
        <v>1435</v>
      </c>
    </row>
    <row r="2940" spans="1:18" x14ac:dyDescent="0.3">
      <c r="A2940" t="s">
        <v>13</v>
      </c>
      <c r="B2940" s="7" t="s">
        <v>29</v>
      </c>
      <c r="C2940" t="s">
        <v>67</v>
      </c>
      <c r="D2940" s="10" t="s">
        <v>72</v>
      </c>
      <c r="E2940" t="s">
        <v>81</v>
      </c>
      <c r="F2940" s="4" t="s">
        <v>209</v>
      </c>
      <c r="G2940" t="s">
        <v>1034</v>
      </c>
      <c r="H2940" s="2">
        <f t="shared" si="315"/>
        <v>0.84722222222222221</v>
      </c>
      <c r="I2940" s="2">
        <f t="shared" si="316"/>
        <v>0.78819444444444442</v>
      </c>
      <c r="J2940" t="str">
        <f t="shared" si="317"/>
        <v>13 Mar</v>
      </c>
      <c r="K2940" t="s">
        <v>1905</v>
      </c>
      <c r="L2940" t="s">
        <v>1993</v>
      </c>
      <c r="M2940" t="s">
        <v>1997</v>
      </c>
      <c r="N2940">
        <v>11087</v>
      </c>
      <c r="O2940">
        <f t="shared" si="318"/>
        <v>3</v>
      </c>
      <c r="P2940" s="4" t="str">
        <f t="shared" si="319"/>
        <v>25</v>
      </c>
      <c r="Q2940" s="8">
        <f t="shared" si="320"/>
        <v>25</v>
      </c>
      <c r="R2940">
        <f t="shared" si="321"/>
        <v>1525</v>
      </c>
    </row>
    <row r="2941" spans="1:18" x14ac:dyDescent="0.3">
      <c r="A2941" t="s">
        <v>14</v>
      </c>
      <c r="B2941" s="7" t="s">
        <v>23</v>
      </c>
      <c r="C2941" t="s">
        <v>67</v>
      </c>
      <c r="D2941" s="10" t="s">
        <v>72</v>
      </c>
      <c r="E2941" t="s">
        <v>75</v>
      </c>
      <c r="F2941" s="4" t="s">
        <v>327</v>
      </c>
      <c r="G2941" t="s">
        <v>463</v>
      </c>
      <c r="H2941" s="2">
        <f t="shared" si="315"/>
        <v>0.97222222222222221</v>
      </c>
      <c r="I2941" s="2">
        <f t="shared" si="316"/>
        <v>0.85416666666666663</v>
      </c>
      <c r="J2941" t="str">
        <f t="shared" si="317"/>
        <v/>
      </c>
      <c r="K2941" t="s">
        <v>1623</v>
      </c>
      <c r="L2941" t="s">
        <v>1991</v>
      </c>
      <c r="M2941" t="s">
        <v>1996</v>
      </c>
      <c r="N2941">
        <v>5575</v>
      </c>
      <c r="O2941">
        <f t="shared" si="318"/>
        <v>2</v>
      </c>
      <c r="P2941" s="4" t="str">
        <f t="shared" si="319"/>
        <v>2</v>
      </c>
      <c r="Q2941" s="8">
        <f t="shared" si="320"/>
        <v>50</v>
      </c>
      <c r="R2941">
        <f t="shared" si="321"/>
        <v>170</v>
      </c>
    </row>
    <row r="2942" spans="1:18" x14ac:dyDescent="0.3">
      <c r="A2942" t="s">
        <v>18</v>
      </c>
      <c r="B2942" s="7" t="s">
        <v>34</v>
      </c>
      <c r="C2942" t="s">
        <v>69</v>
      </c>
      <c r="D2942" s="10" t="s">
        <v>73</v>
      </c>
      <c r="E2942" t="s">
        <v>83</v>
      </c>
      <c r="F2942" s="4" t="s">
        <v>347</v>
      </c>
      <c r="G2942" t="s">
        <v>306</v>
      </c>
      <c r="H2942" s="2">
        <f t="shared" si="315"/>
        <v>0.93402777777777779</v>
      </c>
      <c r="I2942" s="2">
        <f t="shared" si="316"/>
        <v>0.3298611111111111</v>
      </c>
      <c r="J2942" t="str">
        <f t="shared" si="317"/>
        <v/>
      </c>
      <c r="K2942" t="s">
        <v>1699</v>
      </c>
      <c r="L2942" t="s">
        <v>1993</v>
      </c>
      <c r="M2942" t="s">
        <v>1996</v>
      </c>
      <c r="N2942">
        <v>6152</v>
      </c>
      <c r="O2942">
        <f t="shared" si="318"/>
        <v>3</v>
      </c>
      <c r="P2942" s="4" t="str">
        <f t="shared" si="319"/>
        <v>14</v>
      </c>
      <c r="Q2942" s="8">
        <f t="shared" si="320"/>
        <v>30</v>
      </c>
      <c r="R2942">
        <f t="shared" si="321"/>
        <v>870</v>
      </c>
    </row>
    <row r="2943" spans="1:18" x14ac:dyDescent="0.3">
      <c r="A2943" t="s">
        <v>13</v>
      </c>
      <c r="B2943" s="7" t="s">
        <v>33</v>
      </c>
      <c r="C2943" t="s">
        <v>68</v>
      </c>
      <c r="D2943" s="10" t="s">
        <v>67</v>
      </c>
      <c r="E2943" t="s">
        <v>135</v>
      </c>
      <c r="F2943" s="4" t="s">
        <v>318</v>
      </c>
      <c r="G2943" t="s">
        <v>362</v>
      </c>
      <c r="H2943" s="2">
        <f t="shared" si="315"/>
        <v>0.73263888888888884</v>
      </c>
      <c r="I2943" s="2">
        <f t="shared" si="316"/>
        <v>0.43055555555555558</v>
      </c>
      <c r="J2943" t="str">
        <f t="shared" si="317"/>
        <v/>
      </c>
      <c r="K2943" t="s">
        <v>1775</v>
      </c>
      <c r="L2943" t="s">
        <v>1993</v>
      </c>
      <c r="M2943" t="s">
        <v>1997</v>
      </c>
      <c r="N2943">
        <v>5608</v>
      </c>
      <c r="O2943">
        <f t="shared" si="318"/>
        <v>3</v>
      </c>
      <c r="P2943" s="4" t="str">
        <f t="shared" si="319"/>
        <v>7</v>
      </c>
      <c r="Q2943" s="8">
        <f t="shared" si="320"/>
        <v>15</v>
      </c>
      <c r="R2943">
        <f t="shared" si="321"/>
        <v>435</v>
      </c>
    </row>
    <row r="2944" spans="1:18" x14ac:dyDescent="0.3">
      <c r="A2944" t="s">
        <v>13</v>
      </c>
      <c r="B2944" s="7" t="s">
        <v>49</v>
      </c>
      <c r="C2944" t="s">
        <v>67</v>
      </c>
      <c r="D2944" s="10" t="s">
        <v>72</v>
      </c>
      <c r="E2944" t="s">
        <v>81</v>
      </c>
      <c r="F2944" s="4" t="s">
        <v>215</v>
      </c>
      <c r="G2944" t="s">
        <v>726</v>
      </c>
      <c r="H2944" s="2">
        <f t="shared" si="315"/>
        <v>0.43402777777777779</v>
      </c>
      <c r="I2944" s="2">
        <f t="shared" si="316"/>
        <v>0.4861111111111111</v>
      </c>
      <c r="J2944" t="str">
        <f t="shared" si="317"/>
        <v>07 Mar</v>
      </c>
      <c r="K2944" t="s">
        <v>1904</v>
      </c>
      <c r="L2944" t="s">
        <v>1993</v>
      </c>
      <c r="M2944" t="s">
        <v>1996</v>
      </c>
      <c r="N2944">
        <v>17261</v>
      </c>
      <c r="O2944">
        <f t="shared" si="318"/>
        <v>3</v>
      </c>
      <c r="P2944" s="4" t="str">
        <f t="shared" si="319"/>
        <v>22</v>
      </c>
      <c r="Q2944" s="8">
        <f t="shared" si="320"/>
        <v>45</v>
      </c>
      <c r="R2944">
        <f t="shared" si="321"/>
        <v>1365</v>
      </c>
    </row>
    <row r="2945" spans="1:18" x14ac:dyDescent="0.3">
      <c r="A2945" t="s">
        <v>13</v>
      </c>
      <c r="B2945" s="7" t="s">
        <v>33</v>
      </c>
      <c r="C2945" t="s">
        <v>69</v>
      </c>
      <c r="D2945" s="10" t="s">
        <v>73</v>
      </c>
      <c r="E2945" t="s">
        <v>104</v>
      </c>
      <c r="F2945" s="4" t="s">
        <v>261</v>
      </c>
      <c r="G2945" t="s">
        <v>573</v>
      </c>
      <c r="H2945" s="2">
        <f t="shared" si="315"/>
        <v>0.52430555555555558</v>
      </c>
      <c r="I2945" s="2">
        <f t="shared" si="316"/>
        <v>0.40277777777777779</v>
      </c>
      <c r="J2945" t="str">
        <f t="shared" si="317"/>
        <v>10 May</v>
      </c>
      <c r="K2945" t="s">
        <v>1832</v>
      </c>
      <c r="L2945" t="s">
        <v>1992</v>
      </c>
      <c r="M2945" t="s">
        <v>1996</v>
      </c>
      <c r="N2945">
        <v>15129</v>
      </c>
      <c r="O2945">
        <f t="shared" si="318"/>
        <v>4</v>
      </c>
      <c r="P2945" s="4" t="str">
        <f t="shared" si="319"/>
        <v>26</v>
      </c>
      <c r="Q2945" s="8">
        <f t="shared" si="320"/>
        <v>55</v>
      </c>
      <c r="R2945">
        <f t="shared" si="321"/>
        <v>1615</v>
      </c>
    </row>
    <row r="2946" spans="1:18" x14ac:dyDescent="0.3">
      <c r="A2946" t="s">
        <v>16</v>
      </c>
      <c r="B2946" s="7" t="s">
        <v>41</v>
      </c>
      <c r="C2946" t="s">
        <v>67</v>
      </c>
      <c r="D2946" s="10" t="s">
        <v>69</v>
      </c>
      <c r="E2946" t="s">
        <v>75</v>
      </c>
      <c r="F2946" s="4" t="s">
        <v>236</v>
      </c>
      <c r="G2946" t="s">
        <v>555</v>
      </c>
      <c r="H2946" s="2">
        <f t="shared" si="315"/>
        <v>0.98611111111111116</v>
      </c>
      <c r="I2946" s="2">
        <f t="shared" si="316"/>
        <v>0.87152777777777779</v>
      </c>
      <c r="J2946" t="str">
        <f t="shared" si="317"/>
        <v/>
      </c>
      <c r="K2946" t="s">
        <v>1660</v>
      </c>
      <c r="L2946" t="s">
        <v>1991</v>
      </c>
      <c r="M2946" t="s">
        <v>1996</v>
      </c>
      <c r="N2946">
        <v>3419</v>
      </c>
      <c r="O2946">
        <f t="shared" si="318"/>
        <v>2</v>
      </c>
      <c r="P2946" s="4" t="str">
        <f t="shared" si="319"/>
        <v>2</v>
      </c>
      <c r="Q2946" s="8">
        <f t="shared" si="320"/>
        <v>45</v>
      </c>
      <c r="R2946">
        <f t="shared" si="321"/>
        <v>165</v>
      </c>
    </row>
    <row r="2947" spans="1:18" x14ac:dyDescent="0.3">
      <c r="A2947" t="s">
        <v>11</v>
      </c>
      <c r="B2947" s="7" t="s">
        <v>39</v>
      </c>
      <c r="C2947" t="s">
        <v>69</v>
      </c>
      <c r="D2947" s="10" t="s">
        <v>73</v>
      </c>
      <c r="E2947" t="s">
        <v>82</v>
      </c>
      <c r="F2947" s="4" t="s">
        <v>387</v>
      </c>
      <c r="G2947" t="s">
        <v>302</v>
      </c>
      <c r="H2947" s="2">
        <f t="shared" ref="H2947:H3010" si="322">TIMEVALUE(LEFT(G2947,5))</f>
        <v>0.64583333333333337</v>
      </c>
      <c r="I2947" s="2">
        <f t="shared" ref="I2947:I3010" si="323">F2947*1</f>
        <v>0.44791666666666669</v>
      </c>
      <c r="J2947" t="str">
        <f t="shared" ref="J2947:J3010" si="324">IF(LEN(G2947)&gt;5, MID(G2947,7,6), "")</f>
        <v/>
      </c>
      <c r="K2947" t="s">
        <v>1627</v>
      </c>
      <c r="L2947" t="s">
        <v>1993</v>
      </c>
      <c r="M2947" t="s">
        <v>1996</v>
      </c>
      <c r="N2947">
        <v>6218</v>
      </c>
      <c r="O2947">
        <f t="shared" ref="O2947:O3010" si="325">LEN(E2947)-LEN(SUBSTITUTE(E2947,"→",""))+1</f>
        <v>3</v>
      </c>
      <c r="P2947" s="4" t="str">
        <f t="shared" ref="P2947:P3010" si="326">LEFT(K2947, FIND("h", K2947)-1)</f>
        <v>4</v>
      </c>
      <c r="Q2947" s="8">
        <f t="shared" ref="Q2947:Q3010" si="327">IFERROR(VALUE(MID(K2947, FIND("h",K2947)+2, FIND("m",K2947)-FIND("h",K2947)-2)), 0)*1</f>
        <v>45</v>
      </c>
      <c r="R2947">
        <f t="shared" ref="R2947:R3010" si="328">(P2947*60+Q2947)</f>
        <v>285</v>
      </c>
    </row>
    <row r="2948" spans="1:18" x14ac:dyDescent="0.3">
      <c r="A2948" t="s">
        <v>13</v>
      </c>
      <c r="B2948" s="7" t="s">
        <v>50</v>
      </c>
      <c r="C2948" t="s">
        <v>69</v>
      </c>
      <c r="D2948" s="10" t="s">
        <v>73</v>
      </c>
      <c r="E2948" t="s">
        <v>82</v>
      </c>
      <c r="F2948" s="4" t="s">
        <v>265</v>
      </c>
      <c r="G2948" t="s">
        <v>438</v>
      </c>
      <c r="H2948" s="2">
        <f t="shared" si="322"/>
        <v>0.52430555555555558</v>
      </c>
      <c r="I2948" s="2">
        <f t="shared" si="323"/>
        <v>9.375E-2</v>
      </c>
      <c r="J2948" t="str">
        <f t="shared" si="324"/>
        <v/>
      </c>
      <c r="K2948" t="s">
        <v>1872</v>
      </c>
      <c r="L2948" t="s">
        <v>1993</v>
      </c>
      <c r="M2948" t="s">
        <v>1996</v>
      </c>
      <c r="N2948">
        <v>14714</v>
      </c>
      <c r="O2948">
        <f t="shared" si="325"/>
        <v>3</v>
      </c>
      <c r="P2948" s="4" t="str">
        <f t="shared" si="326"/>
        <v>10</v>
      </c>
      <c r="Q2948" s="8">
        <f t="shared" si="327"/>
        <v>20</v>
      </c>
      <c r="R2948">
        <f t="shared" si="328"/>
        <v>620</v>
      </c>
    </row>
    <row r="2949" spans="1:18" x14ac:dyDescent="0.3">
      <c r="A2949" t="s">
        <v>15</v>
      </c>
      <c r="B2949" s="7" t="s">
        <v>50</v>
      </c>
      <c r="C2949" t="s">
        <v>69</v>
      </c>
      <c r="D2949" s="10" t="s">
        <v>73</v>
      </c>
      <c r="E2949" t="s">
        <v>82</v>
      </c>
      <c r="F2949" s="4" t="s">
        <v>282</v>
      </c>
      <c r="G2949" t="s">
        <v>297</v>
      </c>
      <c r="H2949" s="2">
        <f t="shared" si="322"/>
        <v>0.80208333333333337</v>
      </c>
      <c r="I2949" s="2">
        <f t="shared" si="323"/>
        <v>0.47916666666666669</v>
      </c>
      <c r="J2949" t="str">
        <f t="shared" si="324"/>
        <v/>
      </c>
      <c r="K2949" t="s">
        <v>1786</v>
      </c>
      <c r="L2949" t="s">
        <v>1993</v>
      </c>
      <c r="M2949" t="s">
        <v>1996</v>
      </c>
      <c r="N2949">
        <v>14848</v>
      </c>
      <c r="O2949">
        <f t="shared" si="325"/>
        <v>3</v>
      </c>
      <c r="P2949" s="4" t="str">
        <f t="shared" si="326"/>
        <v>7</v>
      </c>
      <c r="Q2949" s="8">
        <f t="shared" si="327"/>
        <v>45</v>
      </c>
      <c r="R2949">
        <f t="shared" si="328"/>
        <v>465</v>
      </c>
    </row>
    <row r="2950" spans="1:18" x14ac:dyDescent="0.3">
      <c r="A2950" t="s">
        <v>13</v>
      </c>
      <c r="B2950" s="7" t="s">
        <v>26</v>
      </c>
      <c r="C2950" t="s">
        <v>68</v>
      </c>
      <c r="D2950" s="10" t="s">
        <v>67</v>
      </c>
      <c r="E2950" t="s">
        <v>135</v>
      </c>
      <c r="F2950" s="4" t="s">
        <v>318</v>
      </c>
      <c r="G2950" t="s">
        <v>362</v>
      </c>
      <c r="H2950" s="2">
        <f t="shared" si="322"/>
        <v>0.73263888888888884</v>
      </c>
      <c r="I2950" s="2">
        <f t="shared" si="323"/>
        <v>0.43055555555555558</v>
      </c>
      <c r="J2950" t="str">
        <f t="shared" si="324"/>
        <v/>
      </c>
      <c r="K2950" t="s">
        <v>1775</v>
      </c>
      <c r="L2950" t="s">
        <v>1993</v>
      </c>
      <c r="M2950" t="s">
        <v>1996</v>
      </c>
      <c r="N2950">
        <v>9358</v>
      </c>
      <c r="O2950">
        <f t="shared" si="325"/>
        <v>3</v>
      </c>
      <c r="P2950" s="4" t="str">
        <f t="shared" si="326"/>
        <v>7</v>
      </c>
      <c r="Q2950" s="8">
        <f t="shared" si="327"/>
        <v>15</v>
      </c>
      <c r="R2950">
        <f t="shared" si="328"/>
        <v>435</v>
      </c>
    </row>
    <row r="2951" spans="1:18" x14ac:dyDescent="0.3">
      <c r="A2951" t="s">
        <v>12</v>
      </c>
      <c r="B2951" s="7" t="s">
        <v>41</v>
      </c>
      <c r="C2951" t="s">
        <v>68</v>
      </c>
      <c r="D2951" s="10" t="s">
        <v>67</v>
      </c>
      <c r="E2951" t="s">
        <v>85</v>
      </c>
      <c r="F2951" s="4" t="s">
        <v>205</v>
      </c>
      <c r="G2951" t="s">
        <v>1035</v>
      </c>
      <c r="H2951" s="2">
        <f t="shared" si="322"/>
        <v>0.3298611111111111</v>
      </c>
      <c r="I2951" s="2">
        <f t="shared" si="323"/>
        <v>0.3923611111111111</v>
      </c>
      <c r="J2951" t="str">
        <f t="shared" si="324"/>
        <v>07 May</v>
      </c>
      <c r="K2951" t="s">
        <v>1817</v>
      </c>
      <c r="L2951" t="s">
        <v>1993</v>
      </c>
      <c r="M2951" t="s">
        <v>1996</v>
      </c>
      <c r="N2951">
        <v>8366</v>
      </c>
      <c r="O2951">
        <f t="shared" si="325"/>
        <v>3</v>
      </c>
      <c r="P2951" s="4" t="str">
        <f t="shared" si="326"/>
        <v>22</v>
      </c>
      <c r="Q2951" s="8">
        <f t="shared" si="327"/>
        <v>30</v>
      </c>
      <c r="R2951">
        <f t="shared" si="328"/>
        <v>1350</v>
      </c>
    </row>
    <row r="2952" spans="1:18" x14ac:dyDescent="0.3">
      <c r="A2952" t="s">
        <v>15</v>
      </c>
      <c r="B2952" s="7" t="s">
        <v>38</v>
      </c>
      <c r="C2952" t="s">
        <v>69</v>
      </c>
      <c r="D2952" s="10" t="s">
        <v>73</v>
      </c>
      <c r="E2952" t="s">
        <v>82</v>
      </c>
      <c r="F2952" s="4" t="s">
        <v>282</v>
      </c>
      <c r="G2952" t="s">
        <v>297</v>
      </c>
      <c r="H2952" s="2">
        <f t="shared" si="322"/>
        <v>0.80208333333333337</v>
      </c>
      <c r="I2952" s="2">
        <f t="shared" si="323"/>
        <v>0.47916666666666669</v>
      </c>
      <c r="J2952" t="str">
        <f t="shared" si="324"/>
        <v/>
      </c>
      <c r="K2952" t="s">
        <v>1786</v>
      </c>
      <c r="L2952" t="s">
        <v>1993</v>
      </c>
      <c r="M2952" t="s">
        <v>1997</v>
      </c>
      <c r="N2952">
        <v>15342</v>
      </c>
      <c r="O2952">
        <f t="shared" si="325"/>
        <v>3</v>
      </c>
      <c r="P2952" s="4" t="str">
        <f t="shared" si="326"/>
        <v>7</v>
      </c>
      <c r="Q2952" s="8">
        <f t="shared" si="327"/>
        <v>45</v>
      </c>
      <c r="R2952">
        <f t="shared" si="328"/>
        <v>465</v>
      </c>
    </row>
    <row r="2953" spans="1:18" x14ac:dyDescent="0.3">
      <c r="A2953" t="s">
        <v>13</v>
      </c>
      <c r="B2953" s="7" t="s">
        <v>39</v>
      </c>
      <c r="C2953" t="s">
        <v>71</v>
      </c>
      <c r="D2953" s="10" t="s">
        <v>74</v>
      </c>
      <c r="E2953" t="s">
        <v>102</v>
      </c>
      <c r="F2953" s="4" t="s">
        <v>409</v>
      </c>
      <c r="G2953" t="s">
        <v>623</v>
      </c>
      <c r="H2953" s="2">
        <f t="shared" si="322"/>
        <v>0.18402777777777779</v>
      </c>
      <c r="I2953" s="2">
        <f t="shared" si="323"/>
        <v>0.12847222222222221</v>
      </c>
      <c r="J2953" t="str">
        <f t="shared" si="324"/>
        <v/>
      </c>
      <c r="K2953" t="s">
        <v>1762</v>
      </c>
      <c r="L2953" t="s">
        <v>1991</v>
      </c>
      <c r="M2953" t="s">
        <v>1996</v>
      </c>
      <c r="N2953">
        <v>5678</v>
      </c>
      <c r="O2953">
        <f t="shared" si="325"/>
        <v>2</v>
      </c>
      <c r="P2953" s="4" t="str">
        <f t="shared" si="326"/>
        <v>1</v>
      </c>
      <c r="Q2953" s="8">
        <f t="shared" si="327"/>
        <v>20</v>
      </c>
      <c r="R2953">
        <f t="shared" si="328"/>
        <v>80</v>
      </c>
    </row>
    <row r="2954" spans="1:18" x14ac:dyDescent="0.3">
      <c r="A2954" t="s">
        <v>11</v>
      </c>
      <c r="B2954" s="7" t="s">
        <v>41</v>
      </c>
      <c r="C2954" t="s">
        <v>68</v>
      </c>
      <c r="D2954" s="10" t="s">
        <v>67</v>
      </c>
      <c r="E2954" t="s">
        <v>80</v>
      </c>
      <c r="F2954" s="4" t="s">
        <v>341</v>
      </c>
      <c r="G2954" t="s">
        <v>1036</v>
      </c>
      <c r="H2954" s="2">
        <f t="shared" si="322"/>
        <v>3.4722222222222224E-2</v>
      </c>
      <c r="I2954" s="2">
        <f t="shared" si="323"/>
        <v>0.92708333333333337</v>
      </c>
      <c r="J2954" t="str">
        <f t="shared" si="324"/>
        <v>07 May</v>
      </c>
      <c r="K2954" t="s">
        <v>1634</v>
      </c>
      <c r="L2954" t="s">
        <v>1991</v>
      </c>
      <c r="M2954" t="s">
        <v>1996</v>
      </c>
      <c r="N2954">
        <v>4804</v>
      </c>
      <c r="O2954">
        <f t="shared" si="325"/>
        <v>2</v>
      </c>
      <c r="P2954" s="4" t="str">
        <f t="shared" si="326"/>
        <v>2</v>
      </c>
      <c r="Q2954" s="8">
        <f t="shared" si="327"/>
        <v>35</v>
      </c>
      <c r="R2954">
        <f t="shared" si="328"/>
        <v>155</v>
      </c>
    </row>
    <row r="2955" spans="1:18" x14ac:dyDescent="0.3">
      <c r="A2955" t="s">
        <v>13</v>
      </c>
      <c r="B2955" s="7" t="s">
        <v>55</v>
      </c>
      <c r="C2955" t="s">
        <v>68</v>
      </c>
      <c r="D2955" s="10" t="s">
        <v>67</v>
      </c>
      <c r="E2955" t="s">
        <v>85</v>
      </c>
      <c r="F2955" s="4" t="s">
        <v>262</v>
      </c>
      <c r="G2955" t="s">
        <v>592</v>
      </c>
      <c r="H2955" s="2">
        <f t="shared" si="322"/>
        <v>0.68055555555555558</v>
      </c>
      <c r="I2955" s="2">
        <f t="shared" si="323"/>
        <v>0.35069444444444442</v>
      </c>
      <c r="J2955" t="str">
        <f t="shared" si="324"/>
        <v/>
      </c>
      <c r="K2955" t="s">
        <v>1801</v>
      </c>
      <c r="L2955" t="s">
        <v>1993</v>
      </c>
      <c r="M2955" t="s">
        <v>1996</v>
      </c>
      <c r="N2955">
        <v>14571</v>
      </c>
      <c r="O2955">
        <f t="shared" si="325"/>
        <v>3</v>
      </c>
      <c r="P2955" s="4" t="str">
        <f t="shared" si="326"/>
        <v>7</v>
      </c>
      <c r="Q2955" s="8">
        <f t="shared" si="327"/>
        <v>55</v>
      </c>
      <c r="R2955">
        <f t="shared" si="328"/>
        <v>475</v>
      </c>
    </row>
    <row r="2956" spans="1:18" x14ac:dyDescent="0.3">
      <c r="A2956" t="s">
        <v>13</v>
      </c>
      <c r="B2956" s="7" t="s">
        <v>57</v>
      </c>
      <c r="C2956" t="s">
        <v>68</v>
      </c>
      <c r="D2956" s="10" t="s">
        <v>67</v>
      </c>
      <c r="E2956" t="s">
        <v>85</v>
      </c>
      <c r="F2956" s="4" t="s">
        <v>262</v>
      </c>
      <c r="G2956" t="s">
        <v>267</v>
      </c>
      <c r="H2956" s="2">
        <f t="shared" si="322"/>
        <v>0.86458333333333337</v>
      </c>
      <c r="I2956" s="2">
        <f t="shared" si="323"/>
        <v>0.35069444444444442</v>
      </c>
      <c r="J2956" t="str">
        <f t="shared" si="324"/>
        <v/>
      </c>
      <c r="K2956" t="s">
        <v>1689</v>
      </c>
      <c r="L2956" t="s">
        <v>1993</v>
      </c>
      <c r="M2956" t="s">
        <v>1996</v>
      </c>
      <c r="N2956">
        <v>12681</v>
      </c>
      <c r="O2956">
        <f t="shared" si="325"/>
        <v>3</v>
      </c>
      <c r="P2956" s="4" t="str">
        <f t="shared" si="326"/>
        <v>12</v>
      </c>
      <c r="Q2956" s="8">
        <f t="shared" si="327"/>
        <v>20</v>
      </c>
      <c r="R2956">
        <f t="shared" si="328"/>
        <v>740</v>
      </c>
    </row>
    <row r="2957" spans="1:18" x14ac:dyDescent="0.3">
      <c r="A2957" t="s">
        <v>13</v>
      </c>
      <c r="B2957" s="7" t="s">
        <v>49</v>
      </c>
      <c r="C2957" t="s">
        <v>67</v>
      </c>
      <c r="D2957" s="10" t="s">
        <v>72</v>
      </c>
      <c r="E2957" t="s">
        <v>81</v>
      </c>
      <c r="F2957" s="4" t="s">
        <v>226</v>
      </c>
      <c r="G2957" t="s">
        <v>726</v>
      </c>
      <c r="H2957" s="2">
        <f t="shared" si="322"/>
        <v>0.43402777777777779</v>
      </c>
      <c r="I2957" s="2">
        <f t="shared" si="323"/>
        <v>0.89236111111111116</v>
      </c>
      <c r="J2957" t="str">
        <f t="shared" si="324"/>
        <v>07 Mar</v>
      </c>
      <c r="K2957" t="s">
        <v>1742</v>
      </c>
      <c r="L2957" t="s">
        <v>1993</v>
      </c>
      <c r="M2957" t="s">
        <v>1996</v>
      </c>
      <c r="N2957">
        <v>17261</v>
      </c>
      <c r="O2957">
        <f t="shared" si="325"/>
        <v>3</v>
      </c>
      <c r="P2957" s="4" t="str">
        <f t="shared" si="326"/>
        <v>13</v>
      </c>
      <c r="Q2957" s="8">
        <f t="shared" si="327"/>
        <v>0</v>
      </c>
      <c r="R2957">
        <f t="shared" si="328"/>
        <v>780</v>
      </c>
    </row>
    <row r="2958" spans="1:18" x14ac:dyDescent="0.3">
      <c r="A2958" t="s">
        <v>17</v>
      </c>
      <c r="B2958" s="7" t="s">
        <v>25</v>
      </c>
      <c r="C2958" t="s">
        <v>68</v>
      </c>
      <c r="D2958" s="10" t="s">
        <v>67</v>
      </c>
      <c r="E2958" t="s">
        <v>98</v>
      </c>
      <c r="F2958" s="4" t="s">
        <v>299</v>
      </c>
      <c r="G2958" t="s">
        <v>1037</v>
      </c>
      <c r="H2958" s="2">
        <f t="shared" si="322"/>
        <v>0.44791666666666669</v>
      </c>
      <c r="I2958" s="2">
        <f t="shared" si="323"/>
        <v>0.70833333333333337</v>
      </c>
      <c r="J2958" t="str">
        <f t="shared" si="324"/>
        <v>10 Jun</v>
      </c>
      <c r="K2958" t="s">
        <v>1844</v>
      </c>
      <c r="L2958" t="s">
        <v>1993</v>
      </c>
      <c r="M2958" t="s">
        <v>1996</v>
      </c>
      <c r="N2958">
        <v>9922</v>
      </c>
      <c r="O2958">
        <f t="shared" si="325"/>
        <v>3</v>
      </c>
      <c r="P2958" s="4" t="str">
        <f t="shared" si="326"/>
        <v>17</v>
      </c>
      <c r="Q2958" s="8">
        <f t="shared" si="327"/>
        <v>45</v>
      </c>
      <c r="R2958">
        <f t="shared" si="328"/>
        <v>1065</v>
      </c>
    </row>
    <row r="2959" spans="1:18" x14ac:dyDescent="0.3">
      <c r="A2959" t="s">
        <v>13</v>
      </c>
      <c r="B2959" s="7" t="s">
        <v>46</v>
      </c>
      <c r="C2959" t="s">
        <v>68</v>
      </c>
      <c r="D2959" s="10" t="s">
        <v>67</v>
      </c>
      <c r="E2959" t="s">
        <v>85</v>
      </c>
      <c r="F2959" s="4" t="s">
        <v>209</v>
      </c>
      <c r="G2959" t="s">
        <v>936</v>
      </c>
      <c r="H2959" s="2">
        <f t="shared" si="322"/>
        <v>0.5</v>
      </c>
      <c r="I2959" s="2">
        <f t="shared" si="323"/>
        <v>0.78819444444444442</v>
      </c>
      <c r="J2959" t="str">
        <f t="shared" si="324"/>
        <v>19 May</v>
      </c>
      <c r="K2959" t="s">
        <v>1771</v>
      </c>
      <c r="L2959" t="s">
        <v>1993</v>
      </c>
      <c r="M2959" t="s">
        <v>1997</v>
      </c>
      <c r="N2959">
        <v>10844</v>
      </c>
      <c r="O2959">
        <f t="shared" si="325"/>
        <v>3</v>
      </c>
      <c r="P2959" s="4" t="str">
        <f t="shared" si="326"/>
        <v>17</v>
      </c>
      <c r="Q2959" s="8">
        <f t="shared" si="327"/>
        <v>5</v>
      </c>
      <c r="R2959">
        <f t="shared" si="328"/>
        <v>1025</v>
      </c>
    </row>
    <row r="2960" spans="1:18" x14ac:dyDescent="0.3">
      <c r="A2960" t="s">
        <v>14</v>
      </c>
      <c r="B2960" s="7" t="s">
        <v>58</v>
      </c>
      <c r="C2960" t="s">
        <v>67</v>
      </c>
      <c r="D2960" s="10" t="s">
        <v>69</v>
      </c>
      <c r="E2960" t="s">
        <v>75</v>
      </c>
      <c r="F2960" s="4" t="s">
        <v>251</v>
      </c>
      <c r="G2960" t="s">
        <v>357</v>
      </c>
      <c r="H2960" s="2">
        <f t="shared" si="322"/>
        <v>0.3576388888888889</v>
      </c>
      <c r="I2960" s="2">
        <f t="shared" si="323"/>
        <v>0.24652777777777779</v>
      </c>
      <c r="J2960" t="str">
        <f t="shared" si="324"/>
        <v/>
      </c>
      <c r="K2960" t="s">
        <v>1683</v>
      </c>
      <c r="L2960" t="s">
        <v>1991</v>
      </c>
      <c r="M2960" t="s">
        <v>1996</v>
      </c>
      <c r="N2960">
        <v>4423</v>
      </c>
      <c r="O2960">
        <f t="shared" si="325"/>
        <v>2</v>
      </c>
      <c r="P2960" s="4" t="str">
        <f t="shared" si="326"/>
        <v>2</v>
      </c>
      <c r="Q2960" s="8">
        <f t="shared" si="327"/>
        <v>40</v>
      </c>
      <c r="R2960">
        <f t="shared" si="328"/>
        <v>160</v>
      </c>
    </row>
    <row r="2961" spans="1:18" x14ac:dyDescent="0.3">
      <c r="A2961" t="s">
        <v>11</v>
      </c>
      <c r="B2961" s="7" t="s">
        <v>55</v>
      </c>
      <c r="C2961" t="s">
        <v>67</v>
      </c>
      <c r="D2961" s="10" t="s">
        <v>69</v>
      </c>
      <c r="E2961" t="s">
        <v>75</v>
      </c>
      <c r="F2961" s="4" t="s">
        <v>298</v>
      </c>
      <c r="G2961" t="s">
        <v>399</v>
      </c>
      <c r="H2961" s="2">
        <f t="shared" si="322"/>
        <v>0.17708333333333334</v>
      </c>
      <c r="I2961" s="2">
        <f t="shared" si="323"/>
        <v>6.25E-2</v>
      </c>
      <c r="J2961" t="str">
        <f t="shared" si="324"/>
        <v/>
      </c>
      <c r="K2961" t="s">
        <v>1660</v>
      </c>
      <c r="L2961" t="s">
        <v>1991</v>
      </c>
      <c r="M2961" t="s">
        <v>1996</v>
      </c>
      <c r="N2961">
        <v>3419</v>
      </c>
      <c r="O2961">
        <f t="shared" si="325"/>
        <v>2</v>
      </c>
      <c r="P2961" s="4" t="str">
        <f t="shared" si="326"/>
        <v>2</v>
      </c>
      <c r="Q2961" s="8">
        <f t="shared" si="327"/>
        <v>45</v>
      </c>
      <c r="R2961">
        <f t="shared" si="328"/>
        <v>165</v>
      </c>
    </row>
    <row r="2962" spans="1:18" x14ac:dyDescent="0.3">
      <c r="A2962" t="s">
        <v>13</v>
      </c>
      <c r="B2962" s="7" t="s">
        <v>28</v>
      </c>
      <c r="C2962" t="s">
        <v>69</v>
      </c>
      <c r="D2962" s="10" t="s">
        <v>73</v>
      </c>
      <c r="E2962" t="s">
        <v>82</v>
      </c>
      <c r="F2962" s="4" t="s">
        <v>337</v>
      </c>
      <c r="G2962" t="s">
        <v>466</v>
      </c>
      <c r="H2962" s="2">
        <f t="shared" si="322"/>
        <v>0.18402777777777779</v>
      </c>
      <c r="I2962" s="2">
        <f t="shared" si="323"/>
        <v>0.95138888888888884</v>
      </c>
      <c r="J2962" t="str">
        <f t="shared" si="324"/>
        <v>25 Jun</v>
      </c>
      <c r="K2962" t="s">
        <v>1781</v>
      </c>
      <c r="L2962" t="s">
        <v>1993</v>
      </c>
      <c r="M2962" t="s">
        <v>1996</v>
      </c>
      <c r="N2962">
        <v>14714</v>
      </c>
      <c r="O2962">
        <f t="shared" si="325"/>
        <v>3</v>
      </c>
      <c r="P2962" s="4" t="str">
        <f t="shared" si="326"/>
        <v>5</v>
      </c>
      <c r="Q2962" s="8">
        <f t="shared" si="327"/>
        <v>35</v>
      </c>
      <c r="R2962">
        <f t="shared" si="328"/>
        <v>335</v>
      </c>
    </row>
    <row r="2963" spans="1:18" x14ac:dyDescent="0.3">
      <c r="A2963" t="s">
        <v>13</v>
      </c>
      <c r="B2963" s="7" t="s">
        <v>56</v>
      </c>
      <c r="C2963" t="s">
        <v>67</v>
      </c>
      <c r="D2963" s="10" t="s">
        <v>72</v>
      </c>
      <c r="E2963" t="s">
        <v>81</v>
      </c>
      <c r="F2963" s="4" t="s">
        <v>238</v>
      </c>
      <c r="G2963" t="s">
        <v>212</v>
      </c>
      <c r="H2963" s="2">
        <f t="shared" si="322"/>
        <v>0.47569444444444442</v>
      </c>
      <c r="I2963" s="2">
        <f t="shared" si="323"/>
        <v>0.23958333333333334</v>
      </c>
      <c r="J2963" t="str">
        <f t="shared" si="324"/>
        <v/>
      </c>
      <c r="K2963" t="s">
        <v>1783</v>
      </c>
      <c r="L2963" t="s">
        <v>1993</v>
      </c>
      <c r="M2963" t="s">
        <v>1997</v>
      </c>
      <c r="N2963">
        <v>11087</v>
      </c>
      <c r="O2963">
        <f t="shared" si="325"/>
        <v>3</v>
      </c>
      <c r="P2963" s="4" t="str">
        <f t="shared" si="326"/>
        <v>5</v>
      </c>
      <c r="Q2963" s="8">
        <f t="shared" si="327"/>
        <v>40</v>
      </c>
      <c r="R2963">
        <f t="shared" si="328"/>
        <v>340</v>
      </c>
    </row>
    <row r="2964" spans="1:18" x14ac:dyDescent="0.3">
      <c r="A2964" t="s">
        <v>11</v>
      </c>
      <c r="B2964" s="7" t="s">
        <v>47</v>
      </c>
      <c r="C2964" t="s">
        <v>69</v>
      </c>
      <c r="D2964" s="10" t="s">
        <v>73</v>
      </c>
      <c r="E2964" t="s">
        <v>82</v>
      </c>
      <c r="F2964" s="4" t="s">
        <v>222</v>
      </c>
      <c r="G2964" t="s">
        <v>552</v>
      </c>
      <c r="H2964" s="2">
        <f t="shared" si="322"/>
        <v>6.25E-2</v>
      </c>
      <c r="I2964" s="2">
        <f t="shared" si="323"/>
        <v>0.66666666666666663</v>
      </c>
      <c r="J2964" t="str">
        <f t="shared" si="324"/>
        <v>28 Jun</v>
      </c>
      <c r="K2964" t="s">
        <v>1737</v>
      </c>
      <c r="L2964" t="s">
        <v>1993</v>
      </c>
      <c r="M2964" t="s">
        <v>1996</v>
      </c>
      <c r="N2964">
        <v>6316</v>
      </c>
      <c r="O2964">
        <f t="shared" si="325"/>
        <v>3</v>
      </c>
      <c r="P2964" s="4" t="str">
        <f t="shared" si="326"/>
        <v>9</v>
      </c>
      <c r="Q2964" s="8">
        <f t="shared" si="327"/>
        <v>30</v>
      </c>
      <c r="R2964">
        <f t="shared" si="328"/>
        <v>570</v>
      </c>
    </row>
    <row r="2965" spans="1:18" x14ac:dyDescent="0.3">
      <c r="A2965" t="s">
        <v>14</v>
      </c>
      <c r="B2965" s="7" t="s">
        <v>30</v>
      </c>
      <c r="C2965" t="s">
        <v>70</v>
      </c>
      <c r="D2965" s="10" t="s">
        <v>68</v>
      </c>
      <c r="E2965" t="s">
        <v>84</v>
      </c>
      <c r="F2965" s="4" t="s">
        <v>213</v>
      </c>
      <c r="G2965" t="s">
        <v>279</v>
      </c>
      <c r="H2965" s="2">
        <f t="shared" si="322"/>
        <v>0.5</v>
      </c>
      <c r="I2965" s="2">
        <f t="shared" si="323"/>
        <v>0.40625</v>
      </c>
      <c r="J2965" t="str">
        <f t="shared" si="324"/>
        <v/>
      </c>
      <c r="K2965" t="s">
        <v>1635</v>
      </c>
      <c r="L2965" t="s">
        <v>1991</v>
      </c>
      <c r="M2965" t="s">
        <v>1998</v>
      </c>
      <c r="N2965">
        <v>3543</v>
      </c>
      <c r="O2965">
        <f t="shared" si="325"/>
        <v>2</v>
      </c>
      <c r="P2965" s="4" t="str">
        <f t="shared" si="326"/>
        <v>2</v>
      </c>
      <c r="Q2965" s="8">
        <f t="shared" si="327"/>
        <v>15</v>
      </c>
      <c r="R2965">
        <f t="shared" si="328"/>
        <v>135</v>
      </c>
    </row>
    <row r="2966" spans="1:18" x14ac:dyDescent="0.3">
      <c r="A2966" t="s">
        <v>13</v>
      </c>
      <c r="B2966" s="7" t="s">
        <v>54</v>
      </c>
      <c r="C2966" t="s">
        <v>68</v>
      </c>
      <c r="D2966" s="10" t="s">
        <v>67</v>
      </c>
      <c r="E2966" t="s">
        <v>85</v>
      </c>
      <c r="F2966" s="4" t="s">
        <v>209</v>
      </c>
      <c r="G2966" t="s">
        <v>541</v>
      </c>
      <c r="H2966" s="2">
        <f t="shared" si="322"/>
        <v>0.5</v>
      </c>
      <c r="I2966" s="2">
        <f t="shared" si="323"/>
        <v>0.78819444444444442</v>
      </c>
      <c r="J2966" t="str">
        <f t="shared" si="324"/>
        <v>07 Jun</v>
      </c>
      <c r="K2966" t="s">
        <v>1771</v>
      </c>
      <c r="L2966" t="s">
        <v>1993</v>
      </c>
      <c r="M2966" t="s">
        <v>1996</v>
      </c>
      <c r="N2966">
        <v>14571</v>
      </c>
      <c r="O2966">
        <f t="shared" si="325"/>
        <v>3</v>
      </c>
      <c r="P2966" s="4" t="str">
        <f t="shared" si="326"/>
        <v>17</v>
      </c>
      <c r="Q2966" s="8">
        <f t="shared" si="327"/>
        <v>5</v>
      </c>
      <c r="R2966">
        <f t="shared" si="328"/>
        <v>1025</v>
      </c>
    </row>
    <row r="2967" spans="1:18" x14ac:dyDescent="0.3">
      <c r="A2967" t="s">
        <v>13</v>
      </c>
      <c r="B2967" s="7" t="s">
        <v>25</v>
      </c>
      <c r="C2967" t="s">
        <v>68</v>
      </c>
      <c r="D2967" s="10" t="s">
        <v>67</v>
      </c>
      <c r="E2967" t="s">
        <v>98</v>
      </c>
      <c r="F2967" s="4" t="s">
        <v>242</v>
      </c>
      <c r="G2967" t="s">
        <v>365</v>
      </c>
      <c r="H2967" s="2">
        <f t="shared" si="322"/>
        <v>0.75</v>
      </c>
      <c r="I2967" s="2">
        <f t="shared" si="323"/>
        <v>0.39930555555555558</v>
      </c>
      <c r="J2967" t="str">
        <f t="shared" si="324"/>
        <v/>
      </c>
      <c r="K2967" t="s">
        <v>1723</v>
      </c>
      <c r="L2967" t="s">
        <v>1993</v>
      </c>
      <c r="M2967" t="s">
        <v>1996</v>
      </c>
      <c r="N2967">
        <v>14676</v>
      </c>
      <c r="O2967">
        <f t="shared" si="325"/>
        <v>3</v>
      </c>
      <c r="P2967" s="4" t="str">
        <f t="shared" si="326"/>
        <v>8</v>
      </c>
      <c r="Q2967" s="8">
        <f t="shared" si="327"/>
        <v>25</v>
      </c>
      <c r="R2967">
        <f t="shared" si="328"/>
        <v>505</v>
      </c>
    </row>
    <row r="2968" spans="1:18" x14ac:dyDescent="0.3">
      <c r="A2968" t="s">
        <v>13</v>
      </c>
      <c r="B2968" s="7" t="s">
        <v>49</v>
      </c>
      <c r="C2968" t="s">
        <v>67</v>
      </c>
      <c r="D2968" s="10" t="s">
        <v>72</v>
      </c>
      <c r="E2968" t="s">
        <v>81</v>
      </c>
      <c r="F2968" s="4" t="s">
        <v>266</v>
      </c>
      <c r="G2968" t="s">
        <v>1017</v>
      </c>
      <c r="H2968" s="2">
        <f t="shared" si="322"/>
        <v>0.39583333333333331</v>
      </c>
      <c r="I2968" s="2">
        <f t="shared" si="323"/>
        <v>0.70486111111111116</v>
      </c>
      <c r="J2968" t="str">
        <f t="shared" si="324"/>
        <v>07 Mar</v>
      </c>
      <c r="K2968" t="s">
        <v>1693</v>
      </c>
      <c r="L2968" t="s">
        <v>1993</v>
      </c>
      <c r="M2968" t="s">
        <v>1996</v>
      </c>
      <c r="N2968">
        <v>17261</v>
      </c>
      <c r="O2968">
        <f t="shared" si="325"/>
        <v>3</v>
      </c>
      <c r="P2968" s="4" t="str">
        <f t="shared" si="326"/>
        <v>16</v>
      </c>
      <c r="Q2968" s="8">
        <f t="shared" si="327"/>
        <v>35</v>
      </c>
      <c r="R2968">
        <f t="shared" si="328"/>
        <v>995</v>
      </c>
    </row>
    <row r="2969" spans="1:18" x14ac:dyDescent="0.3">
      <c r="A2969" t="s">
        <v>13</v>
      </c>
      <c r="B2969" s="7" t="s">
        <v>42</v>
      </c>
      <c r="C2969" t="s">
        <v>68</v>
      </c>
      <c r="D2969" s="10" t="s">
        <v>67</v>
      </c>
      <c r="E2969" t="s">
        <v>85</v>
      </c>
      <c r="F2969" s="4" t="s">
        <v>262</v>
      </c>
      <c r="G2969" t="s">
        <v>516</v>
      </c>
      <c r="H2969" s="2">
        <f t="shared" si="322"/>
        <v>0.98263888888888884</v>
      </c>
      <c r="I2969" s="2">
        <f t="shared" si="323"/>
        <v>0.35069444444444442</v>
      </c>
      <c r="J2969" t="str">
        <f t="shared" si="324"/>
        <v/>
      </c>
      <c r="K2969" t="s">
        <v>1646</v>
      </c>
      <c r="L2969" t="s">
        <v>1993</v>
      </c>
      <c r="M2969" t="s">
        <v>1996</v>
      </c>
      <c r="N2969">
        <v>13941</v>
      </c>
      <c r="O2969">
        <f t="shared" si="325"/>
        <v>3</v>
      </c>
      <c r="P2969" s="4" t="str">
        <f t="shared" si="326"/>
        <v>15</v>
      </c>
      <c r="Q2969" s="8">
        <f t="shared" si="327"/>
        <v>10</v>
      </c>
      <c r="R2969">
        <f t="shared" si="328"/>
        <v>910</v>
      </c>
    </row>
    <row r="2970" spans="1:18" x14ac:dyDescent="0.3">
      <c r="A2970" t="s">
        <v>12</v>
      </c>
      <c r="B2970" s="7" t="s">
        <v>35</v>
      </c>
      <c r="C2970" t="s">
        <v>69</v>
      </c>
      <c r="D2970" s="10" t="s">
        <v>73</v>
      </c>
      <c r="E2970" t="s">
        <v>83</v>
      </c>
      <c r="F2970" s="4" t="s">
        <v>271</v>
      </c>
      <c r="G2970" t="s">
        <v>1038</v>
      </c>
      <c r="H2970" s="2">
        <f t="shared" si="322"/>
        <v>0.34375</v>
      </c>
      <c r="I2970" s="2">
        <f t="shared" si="323"/>
        <v>0.25694444444444442</v>
      </c>
      <c r="J2970" t="str">
        <f t="shared" si="324"/>
        <v>04 Mar</v>
      </c>
      <c r="K2970" t="s">
        <v>1944</v>
      </c>
      <c r="L2970" t="s">
        <v>1993</v>
      </c>
      <c r="M2970" t="s">
        <v>1996</v>
      </c>
      <c r="N2970">
        <v>13348</v>
      </c>
      <c r="O2970">
        <f t="shared" si="325"/>
        <v>3</v>
      </c>
      <c r="P2970" s="4" t="str">
        <f t="shared" si="326"/>
        <v>26</v>
      </c>
      <c r="Q2970" s="8">
        <f t="shared" si="327"/>
        <v>5</v>
      </c>
      <c r="R2970">
        <f t="shared" si="328"/>
        <v>1565</v>
      </c>
    </row>
    <row r="2971" spans="1:18" x14ac:dyDescent="0.3">
      <c r="A2971" t="s">
        <v>13</v>
      </c>
      <c r="B2971" s="7" t="s">
        <v>43</v>
      </c>
      <c r="C2971" t="s">
        <v>67</v>
      </c>
      <c r="D2971" s="10" t="s">
        <v>69</v>
      </c>
      <c r="E2971" t="s">
        <v>75</v>
      </c>
      <c r="F2971" s="4" t="s">
        <v>237</v>
      </c>
      <c r="G2971" t="s">
        <v>259</v>
      </c>
      <c r="H2971" s="2">
        <f t="shared" si="322"/>
        <v>0.58680555555555558</v>
      </c>
      <c r="I2971" s="2">
        <f t="shared" si="323"/>
        <v>0.46527777777777779</v>
      </c>
      <c r="J2971" t="str">
        <f t="shared" si="324"/>
        <v/>
      </c>
      <c r="K2971" t="s">
        <v>1644</v>
      </c>
      <c r="L2971" t="s">
        <v>1991</v>
      </c>
      <c r="M2971" t="s">
        <v>1996</v>
      </c>
      <c r="N2971">
        <v>8016</v>
      </c>
      <c r="O2971">
        <f t="shared" si="325"/>
        <v>2</v>
      </c>
      <c r="P2971" s="4" t="str">
        <f t="shared" si="326"/>
        <v>2</v>
      </c>
      <c r="Q2971" s="8">
        <f t="shared" si="327"/>
        <v>55</v>
      </c>
      <c r="R2971">
        <f t="shared" si="328"/>
        <v>175</v>
      </c>
    </row>
    <row r="2972" spans="1:18" x14ac:dyDescent="0.3">
      <c r="A2972" t="s">
        <v>13</v>
      </c>
      <c r="B2972" s="7" t="s">
        <v>30</v>
      </c>
      <c r="C2972" t="s">
        <v>69</v>
      </c>
      <c r="D2972" s="10" t="s">
        <v>73</v>
      </c>
      <c r="E2972" t="s">
        <v>82</v>
      </c>
      <c r="F2972" s="4" t="s">
        <v>229</v>
      </c>
      <c r="G2972" t="s">
        <v>438</v>
      </c>
      <c r="H2972" s="2">
        <f t="shared" si="322"/>
        <v>0.52430555555555558</v>
      </c>
      <c r="I2972" s="2">
        <f t="shared" si="323"/>
        <v>0.2951388888888889</v>
      </c>
      <c r="J2972" t="str">
        <f t="shared" si="324"/>
        <v/>
      </c>
      <c r="K2972" t="s">
        <v>1651</v>
      </c>
      <c r="L2972" t="s">
        <v>1993</v>
      </c>
      <c r="M2972" t="s">
        <v>1997</v>
      </c>
      <c r="N2972">
        <v>12898</v>
      </c>
      <c r="O2972">
        <f t="shared" si="325"/>
        <v>3</v>
      </c>
      <c r="P2972" s="4" t="str">
        <f t="shared" si="326"/>
        <v>5</v>
      </c>
      <c r="Q2972" s="8">
        <f t="shared" si="327"/>
        <v>30</v>
      </c>
      <c r="R2972">
        <f t="shared" si="328"/>
        <v>330</v>
      </c>
    </row>
    <row r="2973" spans="1:18" x14ac:dyDescent="0.3">
      <c r="A2973" t="s">
        <v>13</v>
      </c>
      <c r="B2973" s="7" t="s">
        <v>63</v>
      </c>
      <c r="C2973" t="s">
        <v>67</v>
      </c>
      <c r="D2973" s="10" t="s">
        <v>69</v>
      </c>
      <c r="E2973" t="s">
        <v>75</v>
      </c>
      <c r="F2973" s="4" t="s">
        <v>209</v>
      </c>
      <c r="G2973" t="s">
        <v>224</v>
      </c>
      <c r="H2973" s="2">
        <f t="shared" si="322"/>
        <v>0.91666666666666663</v>
      </c>
      <c r="I2973" s="2">
        <f t="shared" si="323"/>
        <v>0.78819444444444442</v>
      </c>
      <c r="J2973" t="str">
        <f t="shared" si="324"/>
        <v/>
      </c>
      <c r="K2973" t="s">
        <v>1735</v>
      </c>
      <c r="L2973" t="s">
        <v>1991</v>
      </c>
      <c r="M2973" t="s">
        <v>1996</v>
      </c>
      <c r="N2973">
        <v>7229</v>
      </c>
      <c r="O2973">
        <f t="shared" si="325"/>
        <v>2</v>
      </c>
      <c r="P2973" s="4" t="str">
        <f t="shared" si="326"/>
        <v>3</v>
      </c>
      <c r="Q2973" s="8">
        <f t="shared" si="327"/>
        <v>5</v>
      </c>
      <c r="R2973">
        <f t="shared" si="328"/>
        <v>185</v>
      </c>
    </row>
    <row r="2974" spans="1:18" x14ac:dyDescent="0.3">
      <c r="A2974" t="s">
        <v>14</v>
      </c>
      <c r="B2974" s="7" t="s">
        <v>47</v>
      </c>
      <c r="C2974" t="s">
        <v>71</v>
      </c>
      <c r="D2974" s="10" t="s">
        <v>74</v>
      </c>
      <c r="E2974" t="s">
        <v>102</v>
      </c>
      <c r="F2974" s="4" t="s">
        <v>238</v>
      </c>
      <c r="G2974" t="s">
        <v>391</v>
      </c>
      <c r="H2974" s="2">
        <f t="shared" si="322"/>
        <v>0.30208333333333331</v>
      </c>
      <c r="I2974" s="2">
        <f t="shared" si="323"/>
        <v>0.23958333333333334</v>
      </c>
      <c r="J2974" t="str">
        <f t="shared" si="324"/>
        <v/>
      </c>
      <c r="K2974" t="s">
        <v>1675</v>
      </c>
      <c r="L2974" t="s">
        <v>1991</v>
      </c>
      <c r="M2974" t="s">
        <v>1996</v>
      </c>
      <c r="N2974">
        <v>2017</v>
      </c>
      <c r="O2974">
        <f t="shared" si="325"/>
        <v>2</v>
      </c>
      <c r="P2974" s="4" t="str">
        <f t="shared" si="326"/>
        <v>1</v>
      </c>
      <c r="Q2974" s="8">
        <f t="shared" si="327"/>
        <v>30</v>
      </c>
      <c r="R2974">
        <f t="shared" si="328"/>
        <v>90</v>
      </c>
    </row>
    <row r="2975" spans="1:18" x14ac:dyDescent="0.3">
      <c r="A2975" t="s">
        <v>13</v>
      </c>
      <c r="B2975" s="7" t="s">
        <v>49</v>
      </c>
      <c r="C2975" t="s">
        <v>67</v>
      </c>
      <c r="D2975" s="10" t="s">
        <v>72</v>
      </c>
      <c r="E2975" t="s">
        <v>81</v>
      </c>
      <c r="F2975" s="4" t="s">
        <v>210</v>
      </c>
      <c r="G2975" t="s">
        <v>284</v>
      </c>
      <c r="H2975" s="2">
        <f t="shared" si="322"/>
        <v>0.79861111111111116</v>
      </c>
      <c r="I2975" s="2">
        <f t="shared" si="323"/>
        <v>0.33333333333333331</v>
      </c>
      <c r="J2975" t="str">
        <f t="shared" si="324"/>
        <v/>
      </c>
      <c r="K2975" t="s">
        <v>1948</v>
      </c>
      <c r="L2975" t="s">
        <v>1993</v>
      </c>
      <c r="M2975" t="s">
        <v>1996</v>
      </c>
      <c r="N2975">
        <v>16736</v>
      </c>
      <c r="O2975">
        <f t="shared" si="325"/>
        <v>3</v>
      </c>
      <c r="P2975" s="4" t="str">
        <f t="shared" si="326"/>
        <v>11</v>
      </c>
      <c r="Q2975" s="8">
        <f t="shared" si="327"/>
        <v>10</v>
      </c>
      <c r="R2975">
        <f t="shared" si="328"/>
        <v>670</v>
      </c>
    </row>
    <row r="2976" spans="1:18" x14ac:dyDescent="0.3">
      <c r="A2976" t="s">
        <v>14</v>
      </c>
      <c r="B2976" s="7" t="s">
        <v>43</v>
      </c>
      <c r="C2976" t="s">
        <v>68</v>
      </c>
      <c r="D2976" s="10" t="s">
        <v>67</v>
      </c>
      <c r="E2976" t="s">
        <v>80</v>
      </c>
      <c r="F2976" s="4" t="s">
        <v>333</v>
      </c>
      <c r="G2976" t="s">
        <v>381</v>
      </c>
      <c r="H2976" s="2">
        <f t="shared" si="322"/>
        <v>0.81944444444444442</v>
      </c>
      <c r="I2976" s="2">
        <f t="shared" si="323"/>
        <v>0.71527777777777779</v>
      </c>
      <c r="J2976" t="str">
        <f t="shared" si="324"/>
        <v/>
      </c>
      <c r="K2976" t="s">
        <v>1654</v>
      </c>
      <c r="L2976" t="s">
        <v>1991</v>
      </c>
      <c r="M2976" t="s">
        <v>1996</v>
      </c>
      <c r="N2976">
        <v>3873</v>
      </c>
      <c r="O2976">
        <f t="shared" si="325"/>
        <v>2</v>
      </c>
      <c r="P2976" s="4" t="str">
        <f t="shared" si="326"/>
        <v>2</v>
      </c>
      <c r="Q2976" s="8">
        <f t="shared" si="327"/>
        <v>30</v>
      </c>
      <c r="R2976">
        <f t="shared" si="328"/>
        <v>150</v>
      </c>
    </row>
    <row r="2977" spans="1:18" x14ac:dyDescent="0.3">
      <c r="A2977" t="s">
        <v>11</v>
      </c>
      <c r="B2977" s="7" t="s">
        <v>33</v>
      </c>
      <c r="C2977" t="s">
        <v>69</v>
      </c>
      <c r="D2977" s="10" t="s">
        <v>73</v>
      </c>
      <c r="E2977" t="s">
        <v>95</v>
      </c>
      <c r="F2977" s="4" t="s">
        <v>339</v>
      </c>
      <c r="G2977" t="s">
        <v>462</v>
      </c>
      <c r="H2977" s="2">
        <f t="shared" si="322"/>
        <v>0.9375</v>
      </c>
      <c r="I2977" s="2">
        <f t="shared" si="323"/>
        <v>0.59722222222222221</v>
      </c>
      <c r="J2977" t="str">
        <f t="shared" si="324"/>
        <v/>
      </c>
      <c r="K2977" t="s">
        <v>1726</v>
      </c>
      <c r="L2977" t="s">
        <v>1993</v>
      </c>
      <c r="M2977" t="s">
        <v>1996</v>
      </c>
      <c r="N2977">
        <v>6704</v>
      </c>
      <c r="O2977">
        <f t="shared" si="325"/>
        <v>3</v>
      </c>
      <c r="P2977" s="4" t="str">
        <f t="shared" si="326"/>
        <v>8</v>
      </c>
      <c r="Q2977" s="8">
        <f t="shared" si="327"/>
        <v>10</v>
      </c>
      <c r="R2977">
        <f t="shared" si="328"/>
        <v>490</v>
      </c>
    </row>
    <row r="2978" spans="1:18" x14ac:dyDescent="0.3">
      <c r="A2978" t="s">
        <v>13</v>
      </c>
      <c r="B2978" s="7" t="s">
        <v>54</v>
      </c>
      <c r="C2978" t="s">
        <v>68</v>
      </c>
      <c r="D2978" s="10" t="s">
        <v>67</v>
      </c>
      <c r="E2978" t="s">
        <v>85</v>
      </c>
      <c r="F2978" s="4" t="s">
        <v>209</v>
      </c>
      <c r="G2978" t="s">
        <v>1039</v>
      </c>
      <c r="H2978" s="2">
        <f t="shared" si="322"/>
        <v>0.82638888888888884</v>
      </c>
      <c r="I2978" s="2">
        <f t="shared" si="323"/>
        <v>0.78819444444444442</v>
      </c>
      <c r="J2978" t="str">
        <f t="shared" si="324"/>
        <v>07 Jun</v>
      </c>
      <c r="K2978" t="s">
        <v>1770</v>
      </c>
      <c r="L2978" t="s">
        <v>1993</v>
      </c>
      <c r="M2978" t="s">
        <v>1997</v>
      </c>
      <c r="N2978">
        <v>10844</v>
      </c>
      <c r="O2978">
        <f t="shared" si="325"/>
        <v>3</v>
      </c>
      <c r="P2978" s="4" t="str">
        <f t="shared" si="326"/>
        <v>24</v>
      </c>
      <c r="Q2978" s="8">
        <f t="shared" si="327"/>
        <v>55</v>
      </c>
      <c r="R2978">
        <f t="shared" si="328"/>
        <v>1495</v>
      </c>
    </row>
    <row r="2979" spans="1:18" x14ac:dyDescent="0.3">
      <c r="A2979" t="s">
        <v>17</v>
      </c>
      <c r="B2979" s="7" t="s">
        <v>56</v>
      </c>
      <c r="C2979" t="s">
        <v>67</v>
      </c>
      <c r="D2979" s="10" t="s">
        <v>72</v>
      </c>
      <c r="E2979" t="s">
        <v>75</v>
      </c>
      <c r="F2979" s="4" t="s">
        <v>381</v>
      </c>
      <c r="G2979" t="s">
        <v>203</v>
      </c>
      <c r="H2979" s="2">
        <f t="shared" si="322"/>
        <v>0.93055555555555558</v>
      </c>
      <c r="I2979" s="2">
        <f t="shared" si="323"/>
        <v>0.81944444444444442</v>
      </c>
      <c r="J2979" t="str">
        <f t="shared" si="324"/>
        <v/>
      </c>
      <c r="K2979" t="s">
        <v>1683</v>
      </c>
      <c r="L2979" t="s">
        <v>1991</v>
      </c>
      <c r="M2979" t="s">
        <v>1996</v>
      </c>
      <c r="N2979">
        <v>7450</v>
      </c>
      <c r="O2979">
        <f t="shared" si="325"/>
        <v>2</v>
      </c>
      <c r="P2979" s="4" t="str">
        <f t="shared" si="326"/>
        <v>2</v>
      </c>
      <c r="Q2979" s="8">
        <f t="shared" si="327"/>
        <v>40</v>
      </c>
      <c r="R2979">
        <f t="shared" si="328"/>
        <v>160</v>
      </c>
    </row>
    <row r="2980" spans="1:18" x14ac:dyDescent="0.3">
      <c r="A2980" t="s">
        <v>13</v>
      </c>
      <c r="B2980" s="7" t="s">
        <v>49</v>
      </c>
      <c r="C2980" t="s">
        <v>67</v>
      </c>
      <c r="D2980" s="10" t="s">
        <v>72</v>
      </c>
      <c r="E2980" t="s">
        <v>81</v>
      </c>
      <c r="F2980" s="4" t="s">
        <v>266</v>
      </c>
      <c r="G2980" t="s">
        <v>534</v>
      </c>
      <c r="H2980" s="2">
        <f t="shared" si="322"/>
        <v>0.21180555555555555</v>
      </c>
      <c r="I2980" s="2">
        <f t="shared" si="323"/>
        <v>0.70486111111111116</v>
      </c>
      <c r="J2980" t="str">
        <f t="shared" si="324"/>
        <v>07 Mar</v>
      </c>
      <c r="K2980" t="s">
        <v>1636</v>
      </c>
      <c r="L2980" t="s">
        <v>1993</v>
      </c>
      <c r="M2980" t="s">
        <v>1996</v>
      </c>
      <c r="N2980">
        <v>16736</v>
      </c>
      <c r="O2980">
        <f t="shared" si="325"/>
        <v>3</v>
      </c>
      <c r="P2980" s="4" t="str">
        <f t="shared" si="326"/>
        <v>12</v>
      </c>
      <c r="Q2980" s="8">
        <f t="shared" si="327"/>
        <v>10</v>
      </c>
      <c r="R2980">
        <f t="shared" si="328"/>
        <v>730</v>
      </c>
    </row>
    <row r="2981" spans="1:18" x14ac:dyDescent="0.3">
      <c r="A2981" t="s">
        <v>13</v>
      </c>
      <c r="B2981" s="7" t="s">
        <v>44</v>
      </c>
      <c r="C2981" t="s">
        <v>69</v>
      </c>
      <c r="D2981" s="10" t="s">
        <v>73</v>
      </c>
      <c r="E2981" t="s">
        <v>82</v>
      </c>
      <c r="F2981" s="4" t="s">
        <v>249</v>
      </c>
      <c r="G2981" t="s">
        <v>440</v>
      </c>
      <c r="H2981" s="2">
        <f t="shared" si="322"/>
        <v>0.52430555555555558</v>
      </c>
      <c r="I2981" s="2">
        <f t="shared" si="323"/>
        <v>0.625</v>
      </c>
      <c r="J2981" t="str">
        <f t="shared" si="324"/>
        <v>16 Jun</v>
      </c>
      <c r="K2981" t="s">
        <v>1793</v>
      </c>
      <c r="L2981" t="s">
        <v>1993</v>
      </c>
      <c r="M2981" t="s">
        <v>1997</v>
      </c>
      <c r="N2981">
        <v>10262</v>
      </c>
      <c r="O2981">
        <f t="shared" si="325"/>
        <v>3</v>
      </c>
      <c r="P2981" s="4" t="str">
        <f t="shared" si="326"/>
        <v>21</v>
      </c>
      <c r="Q2981" s="8">
        <f t="shared" si="327"/>
        <v>35</v>
      </c>
      <c r="R2981">
        <f t="shared" si="328"/>
        <v>1295</v>
      </c>
    </row>
    <row r="2982" spans="1:18" x14ac:dyDescent="0.3">
      <c r="A2982" t="s">
        <v>12</v>
      </c>
      <c r="B2982" s="7" t="s">
        <v>24</v>
      </c>
      <c r="C2982" t="s">
        <v>68</v>
      </c>
      <c r="D2982" s="10" t="s">
        <v>67</v>
      </c>
      <c r="E2982" t="s">
        <v>115</v>
      </c>
      <c r="F2982" s="4" t="s">
        <v>204</v>
      </c>
      <c r="G2982" t="s">
        <v>1040</v>
      </c>
      <c r="H2982" s="2">
        <f t="shared" si="322"/>
        <v>0.67708333333333337</v>
      </c>
      <c r="I2982" s="2">
        <f t="shared" si="323"/>
        <v>0.24305555555555555</v>
      </c>
      <c r="J2982" t="str">
        <f t="shared" si="324"/>
        <v>02 May</v>
      </c>
      <c r="K2982" t="s">
        <v>1941</v>
      </c>
      <c r="L2982" t="s">
        <v>1992</v>
      </c>
      <c r="M2982" t="s">
        <v>1996</v>
      </c>
      <c r="N2982">
        <v>10991</v>
      </c>
      <c r="O2982">
        <f t="shared" si="325"/>
        <v>4</v>
      </c>
      <c r="P2982" s="4" t="str">
        <f t="shared" si="326"/>
        <v>34</v>
      </c>
      <c r="Q2982" s="8">
        <f t="shared" si="327"/>
        <v>25</v>
      </c>
      <c r="R2982">
        <f t="shared" si="328"/>
        <v>2065</v>
      </c>
    </row>
    <row r="2983" spans="1:18" x14ac:dyDescent="0.3">
      <c r="A2983" t="s">
        <v>14</v>
      </c>
      <c r="B2983" s="7" t="s">
        <v>54</v>
      </c>
      <c r="C2983" t="s">
        <v>67</v>
      </c>
      <c r="D2983" s="10" t="s">
        <v>69</v>
      </c>
      <c r="E2983" t="s">
        <v>75</v>
      </c>
      <c r="F2983" s="4" t="s">
        <v>216</v>
      </c>
      <c r="G2983" t="s">
        <v>1041</v>
      </c>
      <c r="H2983" s="2">
        <f t="shared" si="322"/>
        <v>3.472222222222222E-3</v>
      </c>
      <c r="I2983" s="2">
        <f t="shared" si="323"/>
        <v>0.88194444444444442</v>
      </c>
      <c r="J2983" t="str">
        <f t="shared" si="324"/>
        <v>07 Jun</v>
      </c>
      <c r="K2983" t="s">
        <v>1644</v>
      </c>
      <c r="L2983" t="s">
        <v>1991</v>
      </c>
      <c r="M2983" t="s">
        <v>1996</v>
      </c>
      <c r="N2983">
        <v>3311</v>
      </c>
      <c r="O2983">
        <f t="shared" si="325"/>
        <v>2</v>
      </c>
      <c r="P2983" s="4" t="str">
        <f t="shared" si="326"/>
        <v>2</v>
      </c>
      <c r="Q2983" s="8">
        <f t="shared" si="327"/>
        <v>55</v>
      </c>
      <c r="R2983">
        <f t="shared" si="328"/>
        <v>175</v>
      </c>
    </row>
    <row r="2984" spans="1:18" x14ac:dyDescent="0.3">
      <c r="A2984" t="s">
        <v>11</v>
      </c>
      <c r="B2984" s="7" t="s">
        <v>55</v>
      </c>
      <c r="C2984" t="s">
        <v>69</v>
      </c>
      <c r="D2984" s="10" t="s">
        <v>73</v>
      </c>
      <c r="E2984" t="s">
        <v>82</v>
      </c>
      <c r="F2984" s="4" t="s">
        <v>232</v>
      </c>
      <c r="G2984" t="s">
        <v>762</v>
      </c>
      <c r="H2984" s="2">
        <f t="shared" si="322"/>
        <v>6.25E-2</v>
      </c>
      <c r="I2984" s="2">
        <f t="shared" si="323"/>
        <v>0.44097222222222221</v>
      </c>
      <c r="J2984" t="str">
        <f t="shared" si="324"/>
        <v>25 May</v>
      </c>
      <c r="K2984" t="s">
        <v>1854</v>
      </c>
      <c r="L2984" t="s">
        <v>1993</v>
      </c>
      <c r="M2984" t="s">
        <v>1996</v>
      </c>
      <c r="N2984">
        <v>7081</v>
      </c>
      <c r="O2984">
        <f t="shared" si="325"/>
        <v>3</v>
      </c>
      <c r="P2984" s="4" t="str">
        <f t="shared" si="326"/>
        <v>14</v>
      </c>
      <c r="Q2984" s="8">
        <f t="shared" si="327"/>
        <v>55</v>
      </c>
      <c r="R2984">
        <f t="shared" si="328"/>
        <v>895</v>
      </c>
    </row>
    <row r="2985" spans="1:18" x14ac:dyDescent="0.3">
      <c r="A2985" t="s">
        <v>11</v>
      </c>
      <c r="B2985" s="7" t="s">
        <v>66</v>
      </c>
      <c r="C2985" t="s">
        <v>67</v>
      </c>
      <c r="D2985" s="10" t="s">
        <v>69</v>
      </c>
      <c r="E2985" t="s">
        <v>75</v>
      </c>
      <c r="F2985" s="4" t="s">
        <v>243</v>
      </c>
      <c r="G2985" t="s">
        <v>1042</v>
      </c>
      <c r="H2985" s="2">
        <f t="shared" si="322"/>
        <v>1.0416666666666666E-2</v>
      </c>
      <c r="I2985" s="2">
        <f t="shared" si="323"/>
        <v>0.88541666666666663</v>
      </c>
      <c r="J2985" t="str">
        <f t="shared" si="324"/>
        <v>28 Apr</v>
      </c>
      <c r="K2985" t="s">
        <v>1666</v>
      </c>
      <c r="L2985" t="s">
        <v>1991</v>
      </c>
      <c r="M2985" t="s">
        <v>1996</v>
      </c>
      <c r="N2985">
        <v>3943</v>
      </c>
      <c r="O2985">
        <f t="shared" si="325"/>
        <v>2</v>
      </c>
      <c r="P2985" s="4" t="str">
        <f t="shared" si="326"/>
        <v>3</v>
      </c>
      <c r="Q2985" s="8">
        <f t="shared" si="327"/>
        <v>0</v>
      </c>
      <c r="R2985">
        <f t="shared" si="328"/>
        <v>180</v>
      </c>
    </row>
    <row r="2986" spans="1:18" x14ac:dyDescent="0.3">
      <c r="A2986" t="s">
        <v>12</v>
      </c>
      <c r="B2986" s="7" t="s">
        <v>48</v>
      </c>
      <c r="C2986" t="s">
        <v>69</v>
      </c>
      <c r="D2986" s="10" t="s">
        <v>73</v>
      </c>
      <c r="E2986" t="s">
        <v>82</v>
      </c>
      <c r="F2986" s="4" t="s">
        <v>296</v>
      </c>
      <c r="G2986" t="s">
        <v>297</v>
      </c>
      <c r="H2986" s="2">
        <f t="shared" si="322"/>
        <v>0.80208333333333337</v>
      </c>
      <c r="I2986" s="2">
        <f t="shared" si="323"/>
        <v>0.54166666666666663</v>
      </c>
      <c r="J2986" t="str">
        <f t="shared" si="324"/>
        <v/>
      </c>
      <c r="K2986" t="s">
        <v>1655</v>
      </c>
      <c r="L2986" t="s">
        <v>1993</v>
      </c>
      <c r="M2986" t="s">
        <v>1996</v>
      </c>
      <c r="N2986">
        <v>8372</v>
      </c>
      <c r="O2986">
        <f t="shared" si="325"/>
        <v>3</v>
      </c>
      <c r="P2986" s="4" t="str">
        <f t="shared" si="326"/>
        <v>6</v>
      </c>
      <c r="Q2986" s="8">
        <f t="shared" si="327"/>
        <v>15</v>
      </c>
      <c r="R2986">
        <f t="shared" si="328"/>
        <v>375</v>
      </c>
    </row>
    <row r="2987" spans="1:18" x14ac:dyDescent="0.3">
      <c r="A2987" t="s">
        <v>12</v>
      </c>
      <c r="B2987" s="7" t="s">
        <v>53</v>
      </c>
      <c r="C2987" t="s">
        <v>69</v>
      </c>
      <c r="D2987" s="10" t="s">
        <v>73</v>
      </c>
      <c r="E2987" t="s">
        <v>86</v>
      </c>
      <c r="F2987" s="4" t="s">
        <v>245</v>
      </c>
      <c r="G2987" t="s">
        <v>619</v>
      </c>
      <c r="H2987" s="2">
        <f t="shared" si="322"/>
        <v>0.80208333333333337</v>
      </c>
      <c r="I2987" s="2">
        <f t="shared" si="323"/>
        <v>0.82291666666666663</v>
      </c>
      <c r="J2987" t="str">
        <f t="shared" si="324"/>
        <v>10 Mar</v>
      </c>
      <c r="K2987" t="s">
        <v>1759</v>
      </c>
      <c r="L2987" t="s">
        <v>1992</v>
      </c>
      <c r="M2987" t="s">
        <v>1996</v>
      </c>
      <c r="N2987">
        <v>11701</v>
      </c>
      <c r="O2987">
        <f t="shared" si="325"/>
        <v>4</v>
      </c>
      <c r="P2987" s="4" t="str">
        <f t="shared" si="326"/>
        <v>23</v>
      </c>
      <c r="Q2987" s="8">
        <f t="shared" si="327"/>
        <v>30</v>
      </c>
      <c r="R2987">
        <f t="shared" si="328"/>
        <v>1410</v>
      </c>
    </row>
    <row r="2988" spans="1:18" x14ac:dyDescent="0.3">
      <c r="A2988" t="s">
        <v>13</v>
      </c>
      <c r="B2988" s="7" t="s">
        <v>50</v>
      </c>
      <c r="C2988" t="s">
        <v>67</v>
      </c>
      <c r="D2988" s="10" t="s">
        <v>69</v>
      </c>
      <c r="E2988" t="s">
        <v>75</v>
      </c>
      <c r="F2988" s="4" t="s">
        <v>311</v>
      </c>
      <c r="G2988" t="s">
        <v>441</v>
      </c>
      <c r="H2988" s="2">
        <f t="shared" si="322"/>
        <v>0.75694444444444442</v>
      </c>
      <c r="I2988" s="2">
        <f t="shared" si="323"/>
        <v>0.63541666666666663</v>
      </c>
      <c r="J2988" t="str">
        <f t="shared" si="324"/>
        <v/>
      </c>
      <c r="K2988" t="s">
        <v>1644</v>
      </c>
      <c r="L2988" t="s">
        <v>1991</v>
      </c>
      <c r="M2988" t="s">
        <v>1997</v>
      </c>
      <c r="N2988">
        <v>5769</v>
      </c>
      <c r="O2988">
        <f t="shared" si="325"/>
        <v>2</v>
      </c>
      <c r="P2988" s="4" t="str">
        <f t="shared" si="326"/>
        <v>2</v>
      </c>
      <c r="Q2988" s="8">
        <f t="shared" si="327"/>
        <v>55</v>
      </c>
      <c r="R2988">
        <f t="shared" si="328"/>
        <v>175</v>
      </c>
    </row>
    <row r="2989" spans="1:18" x14ac:dyDescent="0.3">
      <c r="A2989" t="s">
        <v>15</v>
      </c>
      <c r="B2989" s="7" t="s">
        <v>37</v>
      </c>
      <c r="C2989" t="s">
        <v>69</v>
      </c>
      <c r="D2989" s="10" t="s">
        <v>73</v>
      </c>
      <c r="E2989" t="s">
        <v>90</v>
      </c>
      <c r="F2989" s="4" t="s">
        <v>233</v>
      </c>
      <c r="G2989" t="s">
        <v>701</v>
      </c>
      <c r="H2989" s="2">
        <f t="shared" si="322"/>
        <v>6.25E-2</v>
      </c>
      <c r="I2989" s="2">
        <f t="shared" si="323"/>
        <v>0.62847222222222221</v>
      </c>
      <c r="J2989" t="str">
        <f t="shared" si="324"/>
        <v>13 Jun</v>
      </c>
      <c r="K2989" t="s">
        <v>1652</v>
      </c>
      <c r="L2989" t="s">
        <v>1992</v>
      </c>
      <c r="M2989" t="s">
        <v>1996</v>
      </c>
      <c r="N2989">
        <v>15965</v>
      </c>
      <c r="O2989">
        <f t="shared" si="325"/>
        <v>4</v>
      </c>
      <c r="P2989" s="4" t="str">
        <f t="shared" si="326"/>
        <v>10</v>
      </c>
      <c r="Q2989" s="8">
        <f t="shared" si="327"/>
        <v>25</v>
      </c>
      <c r="R2989">
        <f t="shared" si="328"/>
        <v>625</v>
      </c>
    </row>
    <row r="2990" spans="1:18" x14ac:dyDescent="0.3">
      <c r="A2990" t="s">
        <v>14</v>
      </c>
      <c r="B2990" s="7" t="s">
        <v>37</v>
      </c>
      <c r="C2990" t="s">
        <v>67</v>
      </c>
      <c r="D2990" s="10" t="s">
        <v>69</v>
      </c>
      <c r="E2990" t="s">
        <v>75</v>
      </c>
      <c r="F2990" s="4" t="s">
        <v>329</v>
      </c>
      <c r="G2990" t="s">
        <v>389</v>
      </c>
      <c r="H2990" s="2">
        <f t="shared" si="322"/>
        <v>0.51388888888888884</v>
      </c>
      <c r="I2990" s="2">
        <f t="shared" si="323"/>
        <v>0.39583333333333331</v>
      </c>
      <c r="J2990" t="str">
        <f t="shared" si="324"/>
        <v/>
      </c>
      <c r="K2990" t="s">
        <v>1623</v>
      </c>
      <c r="L2990" t="s">
        <v>1991</v>
      </c>
      <c r="M2990" t="s">
        <v>1996</v>
      </c>
      <c r="N2990">
        <v>4423</v>
      </c>
      <c r="O2990">
        <f t="shared" si="325"/>
        <v>2</v>
      </c>
      <c r="P2990" s="4" t="str">
        <f t="shared" si="326"/>
        <v>2</v>
      </c>
      <c r="Q2990" s="8">
        <f t="shared" si="327"/>
        <v>50</v>
      </c>
      <c r="R2990">
        <f t="shared" si="328"/>
        <v>170</v>
      </c>
    </row>
    <row r="2991" spans="1:18" x14ac:dyDescent="0.3">
      <c r="A2991" t="s">
        <v>13</v>
      </c>
      <c r="B2991" s="7" t="s">
        <v>51</v>
      </c>
      <c r="C2991" t="s">
        <v>67</v>
      </c>
      <c r="D2991" s="10" t="s">
        <v>72</v>
      </c>
      <c r="E2991" t="s">
        <v>108</v>
      </c>
      <c r="F2991" s="4" t="s">
        <v>213</v>
      </c>
      <c r="G2991" t="s">
        <v>316</v>
      </c>
      <c r="H2991" s="2">
        <f t="shared" si="322"/>
        <v>0.60069444444444442</v>
      </c>
      <c r="I2991" s="2">
        <f t="shared" si="323"/>
        <v>0.40625</v>
      </c>
      <c r="J2991" t="str">
        <f t="shared" si="324"/>
        <v/>
      </c>
      <c r="K2991" t="s">
        <v>1822</v>
      </c>
      <c r="L2991" t="s">
        <v>1993</v>
      </c>
      <c r="M2991" t="s">
        <v>1997</v>
      </c>
      <c r="N2991">
        <v>6136</v>
      </c>
      <c r="O2991">
        <f t="shared" si="325"/>
        <v>3</v>
      </c>
      <c r="P2991" s="4" t="str">
        <f t="shared" si="326"/>
        <v>4</v>
      </c>
      <c r="Q2991" s="8">
        <f t="shared" si="327"/>
        <v>40</v>
      </c>
      <c r="R2991">
        <f t="shared" si="328"/>
        <v>280</v>
      </c>
    </row>
    <row r="2992" spans="1:18" x14ac:dyDescent="0.3">
      <c r="A2992" t="s">
        <v>13</v>
      </c>
      <c r="B2992" s="7" t="s">
        <v>29</v>
      </c>
      <c r="C2992" t="s">
        <v>67</v>
      </c>
      <c r="D2992" s="10" t="s">
        <v>72</v>
      </c>
      <c r="E2992" t="s">
        <v>81</v>
      </c>
      <c r="F2992" s="4" t="s">
        <v>266</v>
      </c>
      <c r="G2992" t="s">
        <v>278</v>
      </c>
      <c r="H2992" s="2">
        <f t="shared" si="322"/>
        <v>0.95833333333333337</v>
      </c>
      <c r="I2992" s="2">
        <f t="shared" si="323"/>
        <v>0.70486111111111116</v>
      </c>
      <c r="J2992" t="str">
        <f t="shared" si="324"/>
        <v/>
      </c>
      <c r="K2992" t="s">
        <v>1811</v>
      </c>
      <c r="L2992" t="s">
        <v>1993</v>
      </c>
      <c r="M2992" t="s">
        <v>1997</v>
      </c>
      <c r="N2992">
        <v>11087</v>
      </c>
      <c r="O2992">
        <f t="shared" si="325"/>
        <v>3</v>
      </c>
      <c r="P2992" s="4" t="str">
        <f t="shared" si="326"/>
        <v>6</v>
      </c>
      <c r="Q2992" s="8">
        <f t="shared" si="327"/>
        <v>5</v>
      </c>
      <c r="R2992">
        <f t="shared" si="328"/>
        <v>365</v>
      </c>
    </row>
    <row r="2993" spans="1:18" x14ac:dyDescent="0.3">
      <c r="A2993" t="s">
        <v>11</v>
      </c>
      <c r="B2993" s="7" t="s">
        <v>50</v>
      </c>
      <c r="C2993" t="s">
        <v>70</v>
      </c>
      <c r="D2993" s="10" t="s">
        <v>68</v>
      </c>
      <c r="E2993" t="s">
        <v>84</v>
      </c>
      <c r="F2993" s="4" t="s">
        <v>268</v>
      </c>
      <c r="G2993" t="s">
        <v>464</v>
      </c>
      <c r="H2993" s="2">
        <f t="shared" si="322"/>
        <v>0.31944444444444442</v>
      </c>
      <c r="I2993" s="2">
        <f t="shared" si="323"/>
        <v>0.21875</v>
      </c>
      <c r="J2993" t="str">
        <f t="shared" si="324"/>
        <v/>
      </c>
      <c r="K2993" t="s">
        <v>1628</v>
      </c>
      <c r="L2993" t="s">
        <v>1991</v>
      </c>
      <c r="M2993" t="s">
        <v>1996</v>
      </c>
      <c r="N2993">
        <v>3540</v>
      </c>
      <c r="O2993">
        <f t="shared" si="325"/>
        <v>2</v>
      </c>
      <c r="P2993" s="4" t="str">
        <f t="shared" si="326"/>
        <v>2</v>
      </c>
      <c r="Q2993" s="8">
        <f t="shared" si="327"/>
        <v>25</v>
      </c>
      <c r="R2993">
        <f t="shared" si="328"/>
        <v>145</v>
      </c>
    </row>
    <row r="2994" spans="1:18" x14ac:dyDescent="0.3">
      <c r="A2994" t="s">
        <v>13</v>
      </c>
      <c r="B2994" s="7" t="s">
        <v>48</v>
      </c>
      <c r="C2994" t="s">
        <v>69</v>
      </c>
      <c r="D2994" s="10" t="s">
        <v>73</v>
      </c>
      <c r="E2994" t="s">
        <v>82</v>
      </c>
      <c r="F2994" s="4" t="s">
        <v>220</v>
      </c>
      <c r="G2994" t="s">
        <v>586</v>
      </c>
      <c r="H2994" s="2">
        <f t="shared" si="322"/>
        <v>0.18402777777777779</v>
      </c>
      <c r="I2994" s="2">
        <f t="shared" si="323"/>
        <v>0.58333333333333337</v>
      </c>
      <c r="J2994" t="str">
        <f t="shared" si="324"/>
        <v>22 May</v>
      </c>
      <c r="K2994" t="s">
        <v>1878</v>
      </c>
      <c r="L2994" t="s">
        <v>1993</v>
      </c>
      <c r="M2994" t="s">
        <v>1997</v>
      </c>
      <c r="N2994">
        <v>12898</v>
      </c>
      <c r="O2994">
        <f t="shared" si="325"/>
        <v>3</v>
      </c>
      <c r="P2994" s="4" t="str">
        <f t="shared" si="326"/>
        <v>14</v>
      </c>
      <c r="Q2994" s="8">
        <f t="shared" si="327"/>
        <v>25</v>
      </c>
      <c r="R2994">
        <f t="shared" si="328"/>
        <v>865</v>
      </c>
    </row>
    <row r="2995" spans="1:18" x14ac:dyDescent="0.3">
      <c r="A2995" t="s">
        <v>11</v>
      </c>
      <c r="B2995" s="7" t="s">
        <v>32</v>
      </c>
      <c r="C2995" t="s">
        <v>67</v>
      </c>
      <c r="D2995" s="10" t="s">
        <v>69</v>
      </c>
      <c r="E2995" t="s">
        <v>75</v>
      </c>
      <c r="F2995" s="4" t="s">
        <v>248</v>
      </c>
      <c r="G2995" t="s">
        <v>246</v>
      </c>
      <c r="H2995" s="2">
        <f t="shared" si="322"/>
        <v>0.36805555555555558</v>
      </c>
      <c r="I2995" s="2">
        <f t="shared" si="323"/>
        <v>0.25347222222222221</v>
      </c>
      <c r="J2995" t="str">
        <f t="shared" si="324"/>
        <v/>
      </c>
      <c r="K2995" t="s">
        <v>1660</v>
      </c>
      <c r="L2995" t="s">
        <v>1991</v>
      </c>
      <c r="M2995" t="s">
        <v>1996</v>
      </c>
      <c r="N2995">
        <v>4591</v>
      </c>
      <c r="O2995">
        <f t="shared" si="325"/>
        <v>2</v>
      </c>
      <c r="P2995" s="4" t="str">
        <f t="shared" si="326"/>
        <v>2</v>
      </c>
      <c r="Q2995" s="8">
        <f t="shared" si="327"/>
        <v>45</v>
      </c>
      <c r="R2995">
        <f t="shared" si="328"/>
        <v>165</v>
      </c>
    </row>
    <row r="2996" spans="1:18" x14ac:dyDescent="0.3">
      <c r="A2996" t="s">
        <v>12</v>
      </c>
      <c r="B2996" s="7" t="s">
        <v>23</v>
      </c>
      <c r="C2996" t="s">
        <v>69</v>
      </c>
      <c r="D2996" s="10" t="s">
        <v>73</v>
      </c>
      <c r="E2996" t="s">
        <v>82</v>
      </c>
      <c r="F2996" s="4" t="s">
        <v>225</v>
      </c>
      <c r="G2996" t="s">
        <v>514</v>
      </c>
      <c r="H2996" s="2">
        <f t="shared" si="322"/>
        <v>0.31944444444444442</v>
      </c>
      <c r="I2996" s="2">
        <f t="shared" si="323"/>
        <v>0.16666666666666666</v>
      </c>
      <c r="J2996" t="str">
        <f t="shared" si="324"/>
        <v>25 Mar</v>
      </c>
      <c r="K2996" t="s">
        <v>1910</v>
      </c>
      <c r="L2996" t="s">
        <v>1993</v>
      </c>
      <c r="M2996" t="s">
        <v>1996</v>
      </c>
      <c r="N2996">
        <v>8635</v>
      </c>
      <c r="O2996">
        <f t="shared" si="325"/>
        <v>3</v>
      </c>
      <c r="P2996" s="4" t="str">
        <f t="shared" si="326"/>
        <v>27</v>
      </c>
      <c r="Q2996" s="8">
        <f t="shared" si="327"/>
        <v>40</v>
      </c>
      <c r="R2996">
        <f t="shared" si="328"/>
        <v>1660</v>
      </c>
    </row>
    <row r="2997" spans="1:18" x14ac:dyDescent="0.3">
      <c r="A2997" t="s">
        <v>13</v>
      </c>
      <c r="B2997" s="7" t="s">
        <v>47</v>
      </c>
      <c r="C2997" t="s">
        <v>69</v>
      </c>
      <c r="D2997" s="10" t="s">
        <v>73</v>
      </c>
      <c r="E2997" t="s">
        <v>82</v>
      </c>
      <c r="F2997" s="4" t="s">
        <v>208</v>
      </c>
      <c r="G2997" t="s">
        <v>239</v>
      </c>
      <c r="H2997" s="2">
        <f t="shared" si="322"/>
        <v>0.79166666666666663</v>
      </c>
      <c r="I2997" s="2">
        <f t="shared" si="323"/>
        <v>0.375</v>
      </c>
      <c r="J2997" t="str">
        <f t="shared" si="324"/>
        <v/>
      </c>
      <c r="K2997" t="s">
        <v>1686</v>
      </c>
      <c r="L2997" t="s">
        <v>1993</v>
      </c>
      <c r="M2997" t="s">
        <v>1996</v>
      </c>
      <c r="N2997">
        <v>14714</v>
      </c>
      <c r="O2997">
        <f t="shared" si="325"/>
        <v>3</v>
      </c>
      <c r="P2997" s="4" t="str">
        <f t="shared" si="326"/>
        <v>10</v>
      </c>
      <c r="Q2997" s="8">
        <f t="shared" si="327"/>
        <v>0</v>
      </c>
      <c r="R2997">
        <f t="shared" si="328"/>
        <v>600</v>
      </c>
    </row>
    <row r="2998" spans="1:18" x14ac:dyDescent="0.3">
      <c r="A2998" t="s">
        <v>13</v>
      </c>
      <c r="B2998" s="7" t="s">
        <v>46</v>
      </c>
      <c r="C2998" t="s">
        <v>68</v>
      </c>
      <c r="D2998" s="10" t="s">
        <v>67</v>
      </c>
      <c r="E2998" t="s">
        <v>98</v>
      </c>
      <c r="F2998" s="4" t="s">
        <v>263</v>
      </c>
      <c r="G2998" t="s">
        <v>624</v>
      </c>
      <c r="H2998" s="2">
        <f t="shared" si="322"/>
        <v>0.79861111111111116</v>
      </c>
      <c r="I2998" s="2">
        <f t="shared" si="323"/>
        <v>0.85069444444444442</v>
      </c>
      <c r="J2998" t="str">
        <f t="shared" si="324"/>
        <v>19 May</v>
      </c>
      <c r="K2998" t="s">
        <v>1904</v>
      </c>
      <c r="L2998" t="s">
        <v>1993</v>
      </c>
      <c r="M2998" t="s">
        <v>1996</v>
      </c>
      <c r="N2998">
        <v>14151</v>
      </c>
      <c r="O2998">
        <f t="shared" si="325"/>
        <v>3</v>
      </c>
      <c r="P2998" s="4" t="str">
        <f t="shared" si="326"/>
        <v>22</v>
      </c>
      <c r="Q2998" s="8">
        <f t="shared" si="327"/>
        <v>45</v>
      </c>
      <c r="R2998">
        <f t="shared" si="328"/>
        <v>1365</v>
      </c>
    </row>
    <row r="2999" spans="1:18" x14ac:dyDescent="0.3">
      <c r="A2999" t="s">
        <v>15</v>
      </c>
      <c r="B2999" s="7" t="s">
        <v>31</v>
      </c>
      <c r="C2999" t="s">
        <v>69</v>
      </c>
      <c r="D2999" s="10" t="s">
        <v>73</v>
      </c>
      <c r="E2999" t="s">
        <v>82</v>
      </c>
      <c r="F2999" s="4" t="s">
        <v>322</v>
      </c>
      <c r="G2999" t="s">
        <v>297</v>
      </c>
      <c r="H2999" s="2">
        <f t="shared" si="322"/>
        <v>0.80208333333333337</v>
      </c>
      <c r="I2999" s="2">
        <f t="shared" si="323"/>
        <v>0.2048611111111111</v>
      </c>
      <c r="J2999" t="str">
        <f t="shared" si="324"/>
        <v/>
      </c>
      <c r="K2999" t="s">
        <v>1865</v>
      </c>
      <c r="L2999" t="s">
        <v>1993</v>
      </c>
      <c r="M2999" t="s">
        <v>1996</v>
      </c>
      <c r="N2999">
        <v>8835</v>
      </c>
      <c r="O2999">
        <f t="shared" si="325"/>
        <v>3</v>
      </c>
      <c r="P2999" s="4" t="str">
        <f t="shared" si="326"/>
        <v>14</v>
      </c>
      <c r="Q2999" s="8">
        <f t="shared" si="327"/>
        <v>20</v>
      </c>
      <c r="R2999">
        <f t="shared" si="328"/>
        <v>860</v>
      </c>
    </row>
    <row r="3000" spans="1:18" x14ac:dyDescent="0.3">
      <c r="A3000" t="s">
        <v>12</v>
      </c>
      <c r="B3000" s="7" t="s">
        <v>48</v>
      </c>
      <c r="C3000" t="s">
        <v>68</v>
      </c>
      <c r="D3000" s="10" t="s">
        <v>67</v>
      </c>
      <c r="E3000" t="s">
        <v>98</v>
      </c>
      <c r="F3000" s="4" t="s">
        <v>255</v>
      </c>
      <c r="G3000" t="s">
        <v>874</v>
      </c>
      <c r="H3000" s="2">
        <f t="shared" si="322"/>
        <v>0.37152777777777779</v>
      </c>
      <c r="I3000" s="2">
        <f t="shared" si="323"/>
        <v>0.72916666666666663</v>
      </c>
      <c r="J3000" t="str">
        <f t="shared" si="324"/>
        <v>22 May</v>
      </c>
      <c r="K3000" t="s">
        <v>1704</v>
      </c>
      <c r="L3000" t="s">
        <v>1993</v>
      </c>
      <c r="M3000" t="s">
        <v>1996</v>
      </c>
      <c r="N3000">
        <v>11936</v>
      </c>
      <c r="O3000">
        <f t="shared" si="325"/>
        <v>3</v>
      </c>
      <c r="P3000" s="4" t="str">
        <f t="shared" si="326"/>
        <v>15</v>
      </c>
      <c r="Q3000" s="8">
        <f t="shared" si="327"/>
        <v>25</v>
      </c>
      <c r="R3000">
        <f t="shared" si="328"/>
        <v>925</v>
      </c>
    </row>
    <row r="3001" spans="1:18" x14ac:dyDescent="0.3">
      <c r="A3001" t="s">
        <v>13</v>
      </c>
      <c r="B3001" s="7" t="s">
        <v>25</v>
      </c>
      <c r="C3001" t="s">
        <v>69</v>
      </c>
      <c r="D3001" s="10" t="s">
        <v>73</v>
      </c>
      <c r="E3001" t="s">
        <v>77</v>
      </c>
      <c r="F3001" s="4" t="s">
        <v>410</v>
      </c>
      <c r="G3001" t="s">
        <v>436</v>
      </c>
      <c r="H3001" s="2">
        <f t="shared" si="322"/>
        <v>0.52430555555555558</v>
      </c>
      <c r="I3001" s="2">
        <f t="shared" si="323"/>
        <v>0.89930555555555558</v>
      </c>
      <c r="J3001" t="str">
        <f t="shared" si="324"/>
        <v>10 Jun</v>
      </c>
      <c r="K3001" t="s">
        <v>1701</v>
      </c>
      <c r="L3001" t="s">
        <v>1992</v>
      </c>
      <c r="M3001" t="s">
        <v>1996</v>
      </c>
      <c r="N3001">
        <v>13882</v>
      </c>
      <c r="O3001">
        <f t="shared" si="325"/>
        <v>4</v>
      </c>
      <c r="P3001" s="4" t="str">
        <f t="shared" si="326"/>
        <v>15</v>
      </c>
      <c r="Q3001" s="8">
        <f t="shared" si="327"/>
        <v>0</v>
      </c>
      <c r="R3001">
        <f t="shared" si="328"/>
        <v>900</v>
      </c>
    </row>
    <row r="3002" spans="1:18" x14ac:dyDescent="0.3">
      <c r="A3002" t="s">
        <v>12</v>
      </c>
      <c r="B3002" s="7" t="s">
        <v>57</v>
      </c>
      <c r="C3002" t="s">
        <v>69</v>
      </c>
      <c r="D3002" s="10" t="s">
        <v>73</v>
      </c>
      <c r="E3002" t="s">
        <v>101</v>
      </c>
      <c r="F3002" s="4" t="s">
        <v>276</v>
      </c>
      <c r="G3002" t="s">
        <v>1043</v>
      </c>
      <c r="H3002" s="2">
        <f t="shared" si="322"/>
        <v>0.3923611111111111</v>
      </c>
      <c r="I3002" s="2">
        <f t="shared" si="323"/>
        <v>0.72222222222222221</v>
      </c>
      <c r="J3002" t="str">
        <f t="shared" si="324"/>
        <v>02 Apr</v>
      </c>
      <c r="K3002" t="s">
        <v>1662</v>
      </c>
      <c r="L3002" t="s">
        <v>1993</v>
      </c>
      <c r="M3002" t="s">
        <v>1996</v>
      </c>
      <c r="N3002">
        <v>5117</v>
      </c>
      <c r="O3002">
        <f t="shared" si="325"/>
        <v>3</v>
      </c>
      <c r="P3002" s="4" t="str">
        <f t="shared" si="326"/>
        <v>16</v>
      </c>
      <c r="Q3002" s="8">
        <f t="shared" si="327"/>
        <v>5</v>
      </c>
      <c r="R3002">
        <f t="shared" si="328"/>
        <v>965</v>
      </c>
    </row>
    <row r="3003" spans="1:18" x14ac:dyDescent="0.3">
      <c r="A3003" t="s">
        <v>13</v>
      </c>
      <c r="B3003" s="7" t="s">
        <v>55</v>
      </c>
      <c r="C3003" t="s">
        <v>67</v>
      </c>
      <c r="D3003" s="10" t="s">
        <v>69</v>
      </c>
      <c r="E3003" t="s">
        <v>75</v>
      </c>
      <c r="F3003" s="4" t="s">
        <v>311</v>
      </c>
      <c r="G3003" t="s">
        <v>441</v>
      </c>
      <c r="H3003" s="2">
        <f t="shared" si="322"/>
        <v>0.75694444444444442</v>
      </c>
      <c r="I3003" s="2">
        <f t="shared" si="323"/>
        <v>0.63541666666666663</v>
      </c>
      <c r="J3003" t="str">
        <f t="shared" si="324"/>
        <v/>
      </c>
      <c r="K3003" t="s">
        <v>1644</v>
      </c>
      <c r="L3003" t="s">
        <v>1991</v>
      </c>
      <c r="M3003" t="s">
        <v>1997</v>
      </c>
      <c r="N3003">
        <v>4544</v>
      </c>
      <c r="O3003">
        <f t="shared" si="325"/>
        <v>2</v>
      </c>
      <c r="P3003" s="4" t="str">
        <f t="shared" si="326"/>
        <v>2</v>
      </c>
      <c r="Q3003" s="8">
        <f t="shared" si="327"/>
        <v>55</v>
      </c>
      <c r="R3003">
        <f t="shared" si="328"/>
        <v>175</v>
      </c>
    </row>
    <row r="3004" spans="1:18" x14ac:dyDescent="0.3">
      <c r="A3004" t="s">
        <v>11</v>
      </c>
      <c r="B3004" s="7" t="s">
        <v>42</v>
      </c>
      <c r="C3004" t="s">
        <v>69</v>
      </c>
      <c r="D3004" s="10" t="s">
        <v>73</v>
      </c>
      <c r="E3004" t="s">
        <v>95</v>
      </c>
      <c r="F3004" s="4" t="s">
        <v>295</v>
      </c>
      <c r="G3004" t="s">
        <v>462</v>
      </c>
      <c r="H3004" s="2">
        <f t="shared" si="322"/>
        <v>0.9375</v>
      </c>
      <c r="I3004" s="2">
        <f t="shared" si="323"/>
        <v>0.28472222222222221</v>
      </c>
      <c r="J3004" t="str">
        <f t="shared" si="324"/>
        <v/>
      </c>
      <c r="K3004" t="s">
        <v>1823</v>
      </c>
      <c r="L3004" t="s">
        <v>1993</v>
      </c>
      <c r="M3004" t="s">
        <v>1996</v>
      </c>
      <c r="N3004">
        <v>6442</v>
      </c>
      <c r="O3004">
        <f t="shared" si="325"/>
        <v>3</v>
      </c>
      <c r="P3004" s="4" t="str">
        <f t="shared" si="326"/>
        <v>15</v>
      </c>
      <c r="Q3004" s="8">
        <f t="shared" si="327"/>
        <v>40</v>
      </c>
      <c r="R3004">
        <f t="shared" si="328"/>
        <v>940</v>
      </c>
    </row>
    <row r="3005" spans="1:18" x14ac:dyDescent="0.3">
      <c r="A3005" t="s">
        <v>12</v>
      </c>
      <c r="B3005" s="7" t="s">
        <v>33</v>
      </c>
      <c r="C3005" t="s">
        <v>69</v>
      </c>
      <c r="D3005" s="10" t="s">
        <v>73</v>
      </c>
      <c r="E3005" t="s">
        <v>109</v>
      </c>
      <c r="F3005" s="4" t="s">
        <v>224</v>
      </c>
      <c r="G3005" t="s">
        <v>470</v>
      </c>
      <c r="H3005" s="2">
        <f t="shared" si="322"/>
        <v>0.80208333333333337</v>
      </c>
      <c r="I3005" s="2">
        <f t="shared" si="323"/>
        <v>0.91666666666666663</v>
      </c>
      <c r="J3005" t="str">
        <f t="shared" si="324"/>
        <v>10 May</v>
      </c>
      <c r="K3005" t="s">
        <v>1717</v>
      </c>
      <c r="L3005" t="s">
        <v>1992</v>
      </c>
      <c r="M3005" t="s">
        <v>1996</v>
      </c>
      <c r="N3005">
        <v>10441</v>
      </c>
      <c r="O3005">
        <f t="shared" si="325"/>
        <v>4</v>
      </c>
      <c r="P3005" s="4" t="str">
        <f t="shared" si="326"/>
        <v>21</v>
      </c>
      <c r="Q3005" s="8">
        <f t="shared" si="327"/>
        <v>15</v>
      </c>
      <c r="R3005">
        <f t="shared" si="328"/>
        <v>1275</v>
      </c>
    </row>
    <row r="3006" spans="1:18" x14ac:dyDescent="0.3">
      <c r="A3006" t="s">
        <v>11</v>
      </c>
      <c r="B3006" s="7" t="s">
        <v>48</v>
      </c>
      <c r="C3006" t="s">
        <v>71</v>
      </c>
      <c r="D3006" s="10" t="s">
        <v>74</v>
      </c>
      <c r="E3006" t="s">
        <v>102</v>
      </c>
      <c r="F3006" s="4" t="s">
        <v>359</v>
      </c>
      <c r="G3006" t="s">
        <v>423</v>
      </c>
      <c r="H3006" s="2">
        <f t="shared" si="322"/>
        <v>0.90277777777777779</v>
      </c>
      <c r="I3006" s="2">
        <f t="shared" si="323"/>
        <v>0.83680555555555558</v>
      </c>
      <c r="J3006" t="str">
        <f t="shared" si="324"/>
        <v/>
      </c>
      <c r="K3006" t="s">
        <v>1888</v>
      </c>
      <c r="L3006" t="s">
        <v>1991</v>
      </c>
      <c r="M3006" t="s">
        <v>1996</v>
      </c>
      <c r="N3006">
        <v>2227</v>
      </c>
      <c r="O3006">
        <f t="shared" si="325"/>
        <v>2</v>
      </c>
      <c r="P3006" s="4" t="str">
        <f t="shared" si="326"/>
        <v>1</v>
      </c>
      <c r="Q3006" s="8">
        <f t="shared" si="327"/>
        <v>35</v>
      </c>
      <c r="R3006">
        <f t="shared" si="328"/>
        <v>95</v>
      </c>
    </row>
    <row r="3007" spans="1:18" x14ac:dyDescent="0.3">
      <c r="A3007" t="s">
        <v>13</v>
      </c>
      <c r="B3007" s="7" t="s">
        <v>36</v>
      </c>
      <c r="C3007" t="s">
        <v>67</v>
      </c>
      <c r="D3007" s="10" t="s">
        <v>69</v>
      </c>
      <c r="E3007" t="s">
        <v>75</v>
      </c>
      <c r="F3007" s="4" t="s">
        <v>285</v>
      </c>
      <c r="G3007" t="s">
        <v>219</v>
      </c>
      <c r="H3007" s="2">
        <f t="shared" si="322"/>
        <v>0.36458333333333331</v>
      </c>
      <c r="I3007" s="2">
        <f t="shared" si="323"/>
        <v>0.25</v>
      </c>
      <c r="J3007" t="str">
        <f t="shared" si="324"/>
        <v/>
      </c>
      <c r="K3007" t="s">
        <v>1660</v>
      </c>
      <c r="L3007" t="s">
        <v>1991</v>
      </c>
      <c r="M3007" t="s">
        <v>1996</v>
      </c>
      <c r="N3007">
        <v>7229</v>
      </c>
      <c r="O3007">
        <f t="shared" si="325"/>
        <v>2</v>
      </c>
      <c r="P3007" s="4" t="str">
        <f t="shared" si="326"/>
        <v>2</v>
      </c>
      <c r="Q3007" s="8">
        <f t="shared" si="327"/>
        <v>45</v>
      </c>
      <c r="R3007">
        <f t="shared" si="328"/>
        <v>165</v>
      </c>
    </row>
    <row r="3008" spans="1:18" x14ac:dyDescent="0.3">
      <c r="A3008" t="s">
        <v>13</v>
      </c>
      <c r="B3008" s="7" t="s">
        <v>31</v>
      </c>
      <c r="C3008" t="s">
        <v>69</v>
      </c>
      <c r="D3008" s="10" t="s">
        <v>73</v>
      </c>
      <c r="E3008" t="s">
        <v>82</v>
      </c>
      <c r="F3008" s="4" t="s">
        <v>296</v>
      </c>
      <c r="G3008" t="s">
        <v>239</v>
      </c>
      <c r="H3008" s="2">
        <f t="shared" si="322"/>
        <v>0.79166666666666663</v>
      </c>
      <c r="I3008" s="2">
        <f t="shared" si="323"/>
        <v>0.54166666666666663</v>
      </c>
      <c r="J3008" t="str">
        <f t="shared" si="324"/>
        <v/>
      </c>
      <c r="K3008" t="s">
        <v>1891</v>
      </c>
      <c r="L3008" t="s">
        <v>1993</v>
      </c>
      <c r="M3008" t="s">
        <v>1997</v>
      </c>
      <c r="N3008">
        <v>10262</v>
      </c>
      <c r="O3008">
        <f t="shared" si="325"/>
        <v>3</v>
      </c>
      <c r="P3008" s="4" t="str">
        <f t="shared" si="326"/>
        <v>6</v>
      </c>
      <c r="Q3008" s="8">
        <f t="shared" si="327"/>
        <v>0</v>
      </c>
      <c r="R3008">
        <f t="shared" si="328"/>
        <v>360</v>
      </c>
    </row>
    <row r="3009" spans="1:18" x14ac:dyDescent="0.3">
      <c r="A3009" t="s">
        <v>13</v>
      </c>
      <c r="B3009" s="7" t="s">
        <v>29</v>
      </c>
      <c r="C3009" t="s">
        <v>67</v>
      </c>
      <c r="D3009" s="10" t="s">
        <v>72</v>
      </c>
      <c r="E3009" t="s">
        <v>81</v>
      </c>
      <c r="F3009" s="4" t="s">
        <v>210</v>
      </c>
      <c r="G3009" t="s">
        <v>324</v>
      </c>
      <c r="H3009" s="2">
        <f t="shared" si="322"/>
        <v>0.88888888888888884</v>
      </c>
      <c r="I3009" s="2">
        <f t="shared" si="323"/>
        <v>0.33333333333333331</v>
      </c>
      <c r="J3009" t="str">
        <f t="shared" si="324"/>
        <v/>
      </c>
      <c r="K3009" t="s">
        <v>1645</v>
      </c>
      <c r="L3009" t="s">
        <v>1993</v>
      </c>
      <c r="M3009" t="s">
        <v>1996</v>
      </c>
      <c r="N3009">
        <v>13817</v>
      </c>
      <c r="O3009">
        <f t="shared" si="325"/>
        <v>3</v>
      </c>
      <c r="P3009" s="4" t="str">
        <f t="shared" si="326"/>
        <v>13</v>
      </c>
      <c r="Q3009" s="8">
        <f t="shared" si="327"/>
        <v>20</v>
      </c>
      <c r="R3009">
        <f t="shared" si="328"/>
        <v>800</v>
      </c>
    </row>
    <row r="3010" spans="1:18" x14ac:dyDescent="0.3">
      <c r="A3010" t="s">
        <v>14</v>
      </c>
      <c r="B3010" s="7" t="s">
        <v>48</v>
      </c>
      <c r="C3010" t="s">
        <v>69</v>
      </c>
      <c r="D3010" s="10" t="s">
        <v>73</v>
      </c>
      <c r="E3010" t="s">
        <v>83</v>
      </c>
      <c r="F3010" s="4" t="s">
        <v>353</v>
      </c>
      <c r="G3010" t="s">
        <v>337</v>
      </c>
      <c r="H3010" s="2">
        <f t="shared" si="322"/>
        <v>0.95138888888888884</v>
      </c>
      <c r="I3010" s="2">
        <f t="shared" si="323"/>
        <v>0.74652777777777779</v>
      </c>
      <c r="J3010" t="str">
        <f t="shared" si="324"/>
        <v/>
      </c>
      <c r="K3010" t="s">
        <v>1745</v>
      </c>
      <c r="L3010" t="s">
        <v>1993</v>
      </c>
      <c r="M3010" t="s">
        <v>1996</v>
      </c>
      <c r="N3010">
        <v>5975</v>
      </c>
      <c r="O3010">
        <f t="shared" si="325"/>
        <v>3</v>
      </c>
      <c r="P3010" s="4" t="str">
        <f t="shared" si="326"/>
        <v>4</v>
      </c>
      <c r="Q3010" s="8">
        <f t="shared" si="327"/>
        <v>55</v>
      </c>
      <c r="R3010">
        <f t="shared" si="328"/>
        <v>295</v>
      </c>
    </row>
    <row r="3011" spans="1:18" x14ac:dyDescent="0.3">
      <c r="A3011" t="s">
        <v>11</v>
      </c>
      <c r="B3011" s="7" t="s">
        <v>39</v>
      </c>
      <c r="C3011" t="s">
        <v>68</v>
      </c>
      <c r="D3011" s="10" t="s">
        <v>67</v>
      </c>
      <c r="E3011" t="s">
        <v>80</v>
      </c>
      <c r="F3011" s="4" t="s">
        <v>226</v>
      </c>
      <c r="G3011" t="s">
        <v>1044</v>
      </c>
      <c r="H3011" s="2">
        <f t="shared" ref="H3011:H3074" si="329">TIMEVALUE(LEFT(G3011,5))</f>
        <v>3.472222222222222E-3</v>
      </c>
      <c r="I3011" s="2">
        <f t="shared" ref="I3011:I3074" si="330">F3011*1</f>
        <v>0.89236111111111116</v>
      </c>
      <c r="J3011" t="str">
        <f t="shared" ref="J3011:J3074" si="331">IF(LEN(G3011)&gt;5, MID(G3011,7,6), "")</f>
        <v>22 Mar</v>
      </c>
      <c r="K3011" t="s">
        <v>1683</v>
      </c>
      <c r="L3011" t="s">
        <v>1991</v>
      </c>
      <c r="M3011" t="s">
        <v>1996</v>
      </c>
      <c r="N3011">
        <v>4148</v>
      </c>
      <c r="O3011">
        <f t="shared" ref="O3011:O3074" si="332">LEN(E3011)-LEN(SUBSTITUTE(E3011,"→",""))+1</f>
        <v>2</v>
      </c>
      <c r="P3011" s="4" t="str">
        <f t="shared" ref="P3011:P3074" si="333">LEFT(K3011, FIND("h", K3011)-1)</f>
        <v>2</v>
      </c>
      <c r="Q3011" s="8">
        <f t="shared" ref="Q3011:Q3074" si="334">IFERROR(VALUE(MID(K3011, FIND("h",K3011)+2, FIND("m",K3011)-FIND("h",K3011)-2)), 0)*1</f>
        <v>40</v>
      </c>
      <c r="R3011">
        <f t="shared" ref="R3011:R3074" si="335">(P3011*60+Q3011)</f>
        <v>160</v>
      </c>
    </row>
    <row r="3012" spans="1:18" x14ac:dyDescent="0.3">
      <c r="A3012" t="s">
        <v>15</v>
      </c>
      <c r="B3012" s="7" t="s">
        <v>54</v>
      </c>
      <c r="C3012" t="s">
        <v>69</v>
      </c>
      <c r="D3012" s="10" t="s">
        <v>73</v>
      </c>
      <c r="E3012" t="s">
        <v>82</v>
      </c>
      <c r="F3012" s="4" t="s">
        <v>282</v>
      </c>
      <c r="G3012" t="s">
        <v>352</v>
      </c>
      <c r="H3012" s="2">
        <f t="shared" si="329"/>
        <v>0.875</v>
      </c>
      <c r="I3012" s="2">
        <f t="shared" si="330"/>
        <v>0.47916666666666669</v>
      </c>
      <c r="J3012" t="str">
        <f t="shared" si="331"/>
        <v/>
      </c>
      <c r="K3012" t="s">
        <v>1737</v>
      </c>
      <c r="L3012" t="s">
        <v>1993</v>
      </c>
      <c r="M3012" t="s">
        <v>1996</v>
      </c>
      <c r="N3012">
        <v>13587</v>
      </c>
      <c r="O3012">
        <f t="shared" si="332"/>
        <v>3</v>
      </c>
      <c r="P3012" s="4" t="str">
        <f t="shared" si="333"/>
        <v>9</v>
      </c>
      <c r="Q3012" s="8">
        <f t="shared" si="334"/>
        <v>30</v>
      </c>
      <c r="R3012">
        <f t="shared" si="335"/>
        <v>570</v>
      </c>
    </row>
    <row r="3013" spans="1:18" x14ac:dyDescent="0.3">
      <c r="A3013" t="s">
        <v>13</v>
      </c>
      <c r="B3013" s="7" t="s">
        <v>39</v>
      </c>
      <c r="C3013" t="s">
        <v>71</v>
      </c>
      <c r="D3013" s="10" t="s">
        <v>74</v>
      </c>
      <c r="E3013" t="s">
        <v>102</v>
      </c>
      <c r="F3013" s="4" t="s">
        <v>409</v>
      </c>
      <c r="G3013" t="s">
        <v>623</v>
      </c>
      <c r="H3013" s="2">
        <f t="shared" si="329"/>
        <v>0.18402777777777779</v>
      </c>
      <c r="I3013" s="2">
        <f t="shared" si="330"/>
        <v>0.12847222222222221</v>
      </c>
      <c r="J3013" t="str">
        <f t="shared" si="331"/>
        <v/>
      </c>
      <c r="K3013" t="s">
        <v>1762</v>
      </c>
      <c r="L3013" t="s">
        <v>1991</v>
      </c>
      <c r="M3013" t="s">
        <v>1997</v>
      </c>
      <c r="N3013">
        <v>2759</v>
      </c>
      <c r="O3013">
        <f t="shared" si="332"/>
        <v>2</v>
      </c>
      <c r="P3013" s="4" t="str">
        <f t="shared" si="333"/>
        <v>1</v>
      </c>
      <c r="Q3013" s="8">
        <f t="shared" si="334"/>
        <v>20</v>
      </c>
      <c r="R3013">
        <f t="shared" si="335"/>
        <v>80</v>
      </c>
    </row>
    <row r="3014" spans="1:18" x14ac:dyDescent="0.3">
      <c r="A3014" t="s">
        <v>13</v>
      </c>
      <c r="B3014" s="7" t="s">
        <v>42</v>
      </c>
      <c r="C3014" t="s">
        <v>67</v>
      </c>
      <c r="D3014" s="10" t="s">
        <v>69</v>
      </c>
      <c r="E3014" t="s">
        <v>75</v>
      </c>
      <c r="F3014" s="4" t="s">
        <v>269</v>
      </c>
      <c r="G3014" t="s">
        <v>337</v>
      </c>
      <c r="H3014" s="2">
        <f t="shared" si="329"/>
        <v>0.95138888888888884</v>
      </c>
      <c r="I3014" s="2">
        <f t="shared" si="330"/>
        <v>0.82638888888888884</v>
      </c>
      <c r="J3014" t="str">
        <f t="shared" si="331"/>
        <v/>
      </c>
      <c r="K3014" t="s">
        <v>1666</v>
      </c>
      <c r="L3014" t="s">
        <v>1991</v>
      </c>
      <c r="M3014" t="s">
        <v>1996</v>
      </c>
      <c r="N3014">
        <v>7229</v>
      </c>
      <c r="O3014">
        <f t="shared" si="332"/>
        <v>2</v>
      </c>
      <c r="P3014" s="4" t="str">
        <f t="shared" si="333"/>
        <v>3</v>
      </c>
      <c r="Q3014" s="8">
        <f t="shared" si="334"/>
        <v>0</v>
      </c>
      <c r="R3014">
        <f t="shared" si="335"/>
        <v>180</v>
      </c>
    </row>
    <row r="3015" spans="1:18" x14ac:dyDescent="0.3">
      <c r="A3015" t="s">
        <v>12</v>
      </c>
      <c r="B3015" s="7" t="s">
        <v>33</v>
      </c>
      <c r="C3015" t="s">
        <v>69</v>
      </c>
      <c r="D3015" s="10" t="s">
        <v>73</v>
      </c>
      <c r="E3015" t="s">
        <v>125</v>
      </c>
      <c r="F3015" s="4" t="s">
        <v>229</v>
      </c>
      <c r="G3015" t="s">
        <v>775</v>
      </c>
      <c r="H3015" s="2">
        <f t="shared" si="329"/>
        <v>0.31944444444444442</v>
      </c>
      <c r="I3015" s="2">
        <f t="shared" si="330"/>
        <v>0.2951388888888889</v>
      </c>
      <c r="J3015" t="str">
        <f t="shared" si="331"/>
        <v>10 May</v>
      </c>
      <c r="K3015" t="s">
        <v>1851</v>
      </c>
      <c r="L3015" t="s">
        <v>1992</v>
      </c>
      <c r="M3015" t="s">
        <v>1996</v>
      </c>
      <c r="N3015">
        <v>13547</v>
      </c>
      <c r="O3015">
        <f t="shared" si="332"/>
        <v>4</v>
      </c>
      <c r="P3015" s="4" t="str">
        <f t="shared" si="333"/>
        <v>24</v>
      </c>
      <c r="Q3015" s="8">
        <f t="shared" si="334"/>
        <v>35</v>
      </c>
      <c r="R3015">
        <f t="shared" si="335"/>
        <v>1475</v>
      </c>
    </row>
    <row r="3016" spans="1:18" x14ac:dyDescent="0.3">
      <c r="A3016" t="s">
        <v>14</v>
      </c>
      <c r="B3016" s="7" t="s">
        <v>59</v>
      </c>
      <c r="C3016" t="s">
        <v>68</v>
      </c>
      <c r="D3016" s="10" t="s">
        <v>67</v>
      </c>
      <c r="E3016" t="s">
        <v>80</v>
      </c>
      <c r="F3016" s="4" t="s">
        <v>345</v>
      </c>
      <c r="G3016" t="s">
        <v>329</v>
      </c>
      <c r="H3016" s="2">
        <f t="shared" si="329"/>
        <v>0.39583333333333331</v>
      </c>
      <c r="I3016" s="2">
        <f t="shared" si="330"/>
        <v>0.28819444444444442</v>
      </c>
      <c r="J3016" t="str">
        <f t="shared" si="331"/>
        <v/>
      </c>
      <c r="K3016" t="s">
        <v>1634</v>
      </c>
      <c r="L3016" t="s">
        <v>1991</v>
      </c>
      <c r="M3016" t="s">
        <v>1996</v>
      </c>
      <c r="N3016">
        <v>3873</v>
      </c>
      <c r="O3016">
        <f t="shared" si="332"/>
        <v>2</v>
      </c>
      <c r="P3016" s="4" t="str">
        <f t="shared" si="333"/>
        <v>2</v>
      </c>
      <c r="Q3016" s="8">
        <f t="shared" si="334"/>
        <v>35</v>
      </c>
      <c r="R3016">
        <f t="shared" si="335"/>
        <v>155</v>
      </c>
    </row>
    <row r="3017" spans="1:18" x14ac:dyDescent="0.3">
      <c r="A3017" t="s">
        <v>13</v>
      </c>
      <c r="B3017" s="7" t="s">
        <v>48</v>
      </c>
      <c r="C3017" t="s">
        <v>68</v>
      </c>
      <c r="D3017" s="10" t="s">
        <v>67</v>
      </c>
      <c r="E3017" t="s">
        <v>85</v>
      </c>
      <c r="F3017" s="4" t="s">
        <v>293</v>
      </c>
      <c r="G3017" t="s">
        <v>712</v>
      </c>
      <c r="H3017" s="2">
        <f t="shared" si="329"/>
        <v>0.19444444444444445</v>
      </c>
      <c r="I3017" s="2">
        <f t="shared" si="330"/>
        <v>0.6875</v>
      </c>
      <c r="J3017" t="str">
        <f t="shared" si="331"/>
        <v>22 May</v>
      </c>
      <c r="K3017" t="s">
        <v>1636</v>
      </c>
      <c r="L3017" t="s">
        <v>1993</v>
      </c>
      <c r="M3017" t="s">
        <v>1996</v>
      </c>
      <c r="N3017">
        <v>14388</v>
      </c>
      <c r="O3017">
        <f t="shared" si="332"/>
        <v>3</v>
      </c>
      <c r="P3017" s="4" t="str">
        <f t="shared" si="333"/>
        <v>12</v>
      </c>
      <c r="Q3017" s="8">
        <f t="shared" si="334"/>
        <v>10</v>
      </c>
      <c r="R3017">
        <f t="shared" si="335"/>
        <v>730</v>
      </c>
    </row>
    <row r="3018" spans="1:18" x14ac:dyDescent="0.3">
      <c r="A3018" t="s">
        <v>13</v>
      </c>
      <c r="B3018" s="7" t="s">
        <v>55</v>
      </c>
      <c r="C3018" t="s">
        <v>68</v>
      </c>
      <c r="D3018" s="10" t="s">
        <v>67</v>
      </c>
      <c r="E3018" t="s">
        <v>85</v>
      </c>
      <c r="F3018" s="4" t="s">
        <v>209</v>
      </c>
      <c r="G3018" t="s">
        <v>1045</v>
      </c>
      <c r="H3018" s="2">
        <f t="shared" si="329"/>
        <v>0.4201388888888889</v>
      </c>
      <c r="I3018" s="2">
        <f t="shared" si="330"/>
        <v>0.78819444444444442</v>
      </c>
      <c r="J3018" t="str">
        <f t="shared" si="331"/>
        <v>25 May</v>
      </c>
      <c r="K3018" t="s">
        <v>1646</v>
      </c>
      <c r="L3018" t="s">
        <v>1993</v>
      </c>
      <c r="M3018" t="s">
        <v>1996</v>
      </c>
      <c r="N3018">
        <v>13731</v>
      </c>
      <c r="O3018">
        <f t="shared" si="332"/>
        <v>3</v>
      </c>
      <c r="P3018" s="4" t="str">
        <f t="shared" si="333"/>
        <v>15</v>
      </c>
      <c r="Q3018" s="8">
        <f t="shared" si="334"/>
        <v>10</v>
      </c>
      <c r="R3018">
        <f t="shared" si="335"/>
        <v>910</v>
      </c>
    </row>
    <row r="3019" spans="1:18" x14ac:dyDescent="0.3">
      <c r="A3019" t="s">
        <v>14</v>
      </c>
      <c r="B3019" s="7" t="s">
        <v>60</v>
      </c>
      <c r="C3019" t="s">
        <v>68</v>
      </c>
      <c r="D3019" s="10" t="s">
        <v>67</v>
      </c>
      <c r="E3019" t="s">
        <v>80</v>
      </c>
      <c r="F3019" s="4" t="s">
        <v>345</v>
      </c>
      <c r="G3019" t="s">
        <v>242</v>
      </c>
      <c r="H3019" s="2">
        <f t="shared" si="329"/>
        <v>0.39930555555555558</v>
      </c>
      <c r="I3019" s="2">
        <f t="shared" si="330"/>
        <v>0.28819444444444442</v>
      </c>
      <c r="J3019" t="str">
        <f t="shared" si="331"/>
        <v/>
      </c>
      <c r="K3019" t="s">
        <v>1683</v>
      </c>
      <c r="L3019" t="s">
        <v>1991</v>
      </c>
      <c r="M3019" t="s">
        <v>1998</v>
      </c>
      <c r="N3019">
        <v>3815</v>
      </c>
      <c r="O3019">
        <f t="shared" si="332"/>
        <v>2</v>
      </c>
      <c r="P3019" s="4" t="str">
        <f t="shared" si="333"/>
        <v>2</v>
      </c>
      <c r="Q3019" s="8">
        <f t="shared" si="334"/>
        <v>40</v>
      </c>
      <c r="R3019">
        <f t="shared" si="335"/>
        <v>160</v>
      </c>
    </row>
    <row r="3020" spans="1:18" x14ac:dyDescent="0.3">
      <c r="A3020" t="s">
        <v>13</v>
      </c>
      <c r="B3020" s="7" t="s">
        <v>51</v>
      </c>
      <c r="C3020" t="s">
        <v>71</v>
      </c>
      <c r="D3020" s="10" t="s">
        <v>74</v>
      </c>
      <c r="E3020" t="s">
        <v>102</v>
      </c>
      <c r="F3020" s="4" t="s">
        <v>376</v>
      </c>
      <c r="G3020" t="s">
        <v>276</v>
      </c>
      <c r="H3020" s="2">
        <f t="shared" si="329"/>
        <v>0.72222222222222221</v>
      </c>
      <c r="I3020" s="2">
        <f t="shared" si="330"/>
        <v>0.65972222222222221</v>
      </c>
      <c r="J3020" t="str">
        <f t="shared" si="331"/>
        <v/>
      </c>
      <c r="K3020" t="s">
        <v>1675</v>
      </c>
      <c r="L3020" t="s">
        <v>1991</v>
      </c>
      <c r="M3020" t="s">
        <v>1996</v>
      </c>
      <c r="N3020">
        <v>5678</v>
      </c>
      <c r="O3020">
        <f t="shared" si="332"/>
        <v>2</v>
      </c>
      <c r="P3020" s="4" t="str">
        <f t="shared" si="333"/>
        <v>1</v>
      </c>
      <c r="Q3020" s="8">
        <f t="shared" si="334"/>
        <v>30</v>
      </c>
      <c r="R3020">
        <f t="shared" si="335"/>
        <v>90</v>
      </c>
    </row>
    <row r="3021" spans="1:18" x14ac:dyDescent="0.3">
      <c r="A3021" t="s">
        <v>13</v>
      </c>
      <c r="B3021" s="7" t="s">
        <v>33</v>
      </c>
      <c r="C3021" t="s">
        <v>68</v>
      </c>
      <c r="D3021" s="10" t="s">
        <v>67</v>
      </c>
      <c r="E3021" t="s">
        <v>85</v>
      </c>
      <c r="F3021" s="4" t="s">
        <v>262</v>
      </c>
      <c r="G3021" t="s">
        <v>429</v>
      </c>
      <c r="H3021" s="2">
        <f t="shared" si="329"/>
        <v>0.3888888888888889</v>
      </c>
      <c r="I3021" s="2">
        <f t="shared" si="330"/>
        <v>0.35069444444444442</v>
      </c>
      <c r="J3021" t="str">
        <f t="shared" si="331"/>
        <v>10 May</v>
      </c>
      <c r="K3021" t="s">
        <v>1770</v>
      </c>
      <c r="L3021" t="s">
        <v>1993</v>
      </c>
      <c r="M3021" t="s">
        <v>1997</v>
      </c>
      <c r="N3021">
        <v>9663</v>
      </c>
      <c r="O3021">
        <f t="shared" si="332"/>
        <v>3</v>
      </c>
      <c r="P3021" s="4" t="str">
        <f t="shared" si="333"/>
        <v>24</v>
      </c>
      <c r="Q3021" s="8">
        <f t="shared" si="334"/>
        <v>55</v>
      </c>
      <c r="R3021">
        <f t="shared" si="335"/>
        <v>1495</v>
      </c>
    </row>
    <row r="3022" spans="1:18" x14ac:dyDescent="0.3">
      <c r="A3022" t="s">
        <v>16</v>
      </c>
      <c r="B3022" s="7" t="s">
        <v>48</v>
      </c>
      <c r="C3022" t="s">
        <v>68</v>
      </c>
      <c r="D3022" s="10" t="s">
        <v>67</v>
      </c>
      <c r="E3022" t="s">
        <v>144</v>
      </c>
      <c r="F3022" s="4" t="s">
        <v>218</v>
      </c>
      <c r="G3022" t="s">
        <v>1000</v>
      </c>
      <c r="H3022" s="2">
        <f t="shared" si="329"/>
        <v>1.0416666666666666E-2</v>
      </c>
      <c r="I3022" s="2">
        <f t="shared" si="330"/>
        <v>0.69444444444444442</v>
      </c>
      <c r="J3022" t="str">
        <f t="shared" si="331"/>
        <v>22 May</v>
      </c>
      <c r="K3022" t="s">
        <v>1830</v>
      </c>
      <c r="L3022" t="s">
        <v>1993</v>
      </c>
      <c r="M3022" t="s">
        <v>1996</v>
      </c>
      <c r="N3022">
        <v>8855</v>
      </c>
      <c r="O3022">
        <f t="shared" si="332"/>
        <v>3</v>
      </c>
      <c r="P3022" s="4" t="str">
        <f t="shared" si="333"/>
        <v>7</v>
      </c>
      <c r="Q3022" s="8">
        <f t="shared" si="334"/>
        <v>35</v>
      </c>
      <c r="R3022">
        <f t="shared" si="335"/>
        <v>455</v>
      </c>
    </row>
    <row r="3023" spans="1:18" x14ac:dyDescent="0.3">
      <c r="A3023" t="s">
        <v>13</v>
      </c>
      <c r="B3023" s="7" t="s">
        <v>33</v>
      </c>
      <c r="C3023" t="s">
        <v>69</v>
      </c>
      <c r="D3023" s="10" t="s">
        <v>73</v>
      </c>
      <c r="E3023" t="s">
        <v>104</v>
      </c>
      <c r="F3023" s="4" t="s">
        <v>261</v>
      </c>
      <c r="G3023" t="s">
        <v>637</v>
      </c>
      <c r="H3023" s="2">
        <f t="shared" si="329"/>
        <v>0.18402777777777779</v>
      </c>
      <c r="I3023" s="2">
        <f t="shared" si="330"/>
        <v>0.40277777777777779</v>
      </c>
      <c r="J3023" t="str">
        <f t="shared" si="331"/>
        <v>10 May</v>
      </c>
      <c r="K3023" t="s">
        <v>1688</v>
      </c>
      <c r="L3023" t="s">
        <v>1992</v>
      </c>
      <c r="M3023" t="s">
        <v>1996</v>
      </c>
      <c r="N3023">
        <v>15129</v>
      </c>
      <c r="O3023">
        <f t="shared" si="332"/>
        <v>4</v>
      </c>
      <c r="P3023" s="4" t="str">
        <f t="shared" si="333"/>
        <v>18</v>
      </c>
      <c r="Q3023" s="8">
        <f t="shared" si="334"/>
        <v>45</v>
      </c>
      <c r="R3023">
        <f t="shared" si="335"/>
        <v>1125</v>
      </c>
    </row>
    <row r="3024" spans="1:18" x14ac:dyDescent="0.3">
      <c r="A3024" t="s">
        <v>13</v>
      </c>
      <c r="B3024" s="7" t="s">
        <v>61</v>
      </c>
      <c r="C3024" t="s">
        <v>67</v>
      </c>
      <c r="D3024" s="10" t="s">
        <v>72</v>
      </c>
      <c r="E3024" t="s">
        <v>81</v>
      </c>
      <c r="F3024" s="4" t="s">
        <v>266</v>
      </c>
      <c r="G3024" t="s">
        <v>278</v>
      </c>
      <c r="H3024" s="2">
        <f t="shared" si="329"/>
        <v>0.95833333333333337</v>
      </c>
      <c r="I3024" s="2">
        <f t="shared" si="330"/>
        <v>0.70486111111111116</v>
      </c>
      <c r="J3024" t="str">
        <f t="shared" si="331"/>
        <v/>
      </c>
      <c r="K3024" t="s">
        <v>1811</v>
      </c>
      <c r="L3024" t="s">
        <v>1993</v>
      </c>
      <c r="M3024" t="s">
        <v>1996</v>
      </c>
      <c r="N3024">
        <v>13555</v>
      </c>
      <c r="O3024">
        <f t="shared" si="332"/>
        <v>3</v>
      </c>
      <c r="P3024" s="4" t="str">
        <f t="shared" si="333"/>
        <v>6</v>
      </c>
      <c r="Q3024" s="8">
        <f t="shared" si="334"/>
        <v>5</v>
      </c>
      <c r="R3024">
        <f t="shared" si="335"/>
        <v>365</v>
      </c>
    </row>
    <row r="3025" spans="1:18" x14ac:dyDescent="0.3">
      <c r="A3025" t="s">
        <v>13</v>
      </c>
      <c r="B3025" s="7" t="s">
        <v>48</v>
      </c>
      <c r="C3025" t="s">
        <v>68</v>
      </c>
      <c r="D3025" s="10" t="s">
        <v>67</v>
      </c>
      <c r="E3025" t="s">
        <v>85</v>
      </c>
      <c r="F3025" s="4" t="s">
        <v>216</v>
      </c>
      <c r="G3025" t="s">
        <v>916</v>
      </c>
      <c r="H3025" s="2">
        <f t="shared" si="329"/>
        <v>0.34375</v>
      </c>
      <c r="I3025" s="2">
        <f t="shared" si="330"/>
        <v>0.88194444444444442</v>
      </c>
      <c r="J3025" t="str">
        <f t="shared" si="331"/>
        <v>22 May</v>
      </c>
      <c r="K3025" t="s">
        <v>1657</v>
      </c>
      <c r="L3025" t="s">
        <v>1993</v>
      </c>
      <c r="M3025" t="s">
        <v>1997</v>
      </c>
      <c r="N3025">
        <v>10844</v>
      </c>
      <c r="O3025">
        <f t="shared" si="332"/>
        <v>3</v>
      </c>
      <c r="P3025" s="4" t="str">
        <f t="shared" si="333"/>
        <v>11</v>
      </c>
      <c r="Q3025" s="8">
        <f t="shared" si="334"/>
        <v>5</v>
      </c>
      <c r="R3025">
        <f t="shared" si="335"/>
        <v>665</v>
      </c>
    </row>
    <row r="3026" spans="1:18" x14ac:dyDescent="0.3">
      <c r="A3026" t="s">
        <v>13</v>
      </c>
      <c r="B3026" s="7" t="s">
        <v>39</v>
      </c>
      <c r="C3026" t="s">
        <v>67</v>
      </c>
      <c r="D3026" s="10" t="s">
        <v>72</v>
      </c>
      <c r="E3026" t="s">
        <v>81</v>
      </c>
      <c r="F3026" s="4" t="s">
        <v>215</v>
      </c>
      <c r="G3026" t="s">
        <v>324</v>
      </c>
      <c r="H3026" s="2">
        <f t="shared" si="329"/>
        <v>0.88888888888888884</v>
      </c>
      <c r="I3026" s="2">
        <f t="shared" si="330"/>
        <v>0.4861111111111111</v>
      </c>
      <c r="J3026" t="str">
        <f t="shared" si="331"/>
        <v/>
      </c>
      <c r="K3026" t="s">
        <v>1858</v>
      </c>
      <c r="L3026" t="s">
        <v>1993</v>
      </c>
      <c r="M3026" t="s">
        <v>1997</v>
      </c>
      <c r="N3026">
        <v>7832</v>
      </c>
      <c r="O3026">
        <f t="shared" si="332"/>
        <v>3</v>
      </c>
      <c r="P3026" s="4" t="str">
        <f t="shared" si="333"/>
        <v>9</v>
      </c>
      <c r="Q3026" s="8">
        <f t="shared" si="334"/>
        <v>40</v>
      </c>
      <c r="R3026">
        <f t="shared" si="335"/>
        <v>580</v>
      </c>
    </row>
    <row r="3027" spans="1:18" x14ac:dyDescent="0.3">
      <c r="A3027" t="s">
        <v>13</v>
      </c>
      <c r="B3027" s="7" t="s">
        <v>47</v>
      </c>
      <c r="C3027" t="s">
        <v>69</v>
      </c>
      <c r="D3027" s="10" t="s">
        <v>73</v>
      </c>
      <c r="E3027" t="s">
        <v>86</v>
      </c>
      <c r="F3027" s="4" t="s">
        <v>240</v>
      </c>
      <c r="G3027" t="s">
        <v>495</v>
      </c>
      <c r="H3027" s="2">
        <f t="shared" si="329"/>
        <v>0.52430555555555558</v>
      </c>
      <c r="I3027" s="2">
        <f t="shared" si="330"/>
        <v>0.96180555555555558</v>
      </c>
      <c r="J3027" t="str">
        <f t="shared" si="331"/>
        <v>28 Jun</v>
      </c>
      <c r="K3027" t="s">
        <v>1679</v>
      </c>
      <c r="L3027" t="s">
        <v>1992</v>
      </c>
      <c r="M3027" t="s">
        <v>1997</v>
      </c>
      <c r="N3027">
        <v>11150</v>
      </c>
      <c r="O3027">
        <f t="shared" si="332"/>
        <v>4</v>
      </c>
      <c r="P3027" s="4" t="str">
        <f t="shared" si="333"/>
        <v>13</v>
      </c>
      <c r="Q3027" s="8">
        <f t="shared" si="334"/>
        <v>30</v>
      </c>
      <c r="R3027">
        <f t="shared" si="335"/>
        <v>810</v>
      </c>
    </row>
    <row r="3028" spans="1:18" x14ac:dyDescent="0.3">
      <c r="A3028" t="s">
        <v>17</v>
      </c>
      <c r="B3028" s="7" t="s">
        <v>33</v>
      </c>
      <c r="C3028" t="s">
        <v>68</v>
      </c>
      <c r="D3028" s="10" t="s">
        <v>67</v>
      </c>
      <c r="E3028" t="s">
        <v>98</v>
      </c>
      <c r="F3028" s="4" t="s">
        <v>214</v>
      </c>
      <c r="G3028" t="s">
        <v>1046</v>
      </c>
      <c r="H3028" s="2">
        <f t="shared" si="329"/>
        <v>0.44791666666666669</v>
      </c>
      <c r="I3028" s="2">
        <f t="shared" si="330"/>
        <v>0.84722222222222221</v>
      </c>
      <c r="J3028" t="str">
        <f t="shared" si="331"/>
        <v>10 May</v>
      </c>
      <c r="K3028" t="s">
        <v>1878</v>
      </c>
      <c r="L3028" t="s">
        <v>1993</v>
      </c>
      <c r="M3028" t="s">
        <v>1996</v>
      </c>
      <c r="N3028">
        <v>8452</v>
      </c>
      <c r="O3028">
        <f t="shared" si="332"/>
        <v>3</v>
      </c>
      <c r="P3028" s="4" t="str">
        <f t="shared" si="333"/>
        <v>14</v>
      </c>
      <c r="Q3028" s="8">
        <f t="shared" si="334"/>
        <v>25</v>
      </c>
      <c r="R3028">
        <f t="shared" si="335"/>
        <v>865</v>
      </c>
    </row>
    <row r="3029" spans="1:18" x14ac:dyDescent="0.3">
      <c r="A3029" t="s">
        <v>15</v>
      </c>
      <c r="B3029" s="7" t="s">
        <v>25</v>
      </c>
      <c r="C3029" t="s">
        <v>69</v>
      </c>
      <c r="D3029" s="10" t="s">
        <v>73</v>
      </c>
      <c r="E3029" t="s">
        <v>95</v>
      </c>
      <c r="F3029" s="4" t="s">
        <v>213</v>
      </c>
      <c r="G3029" t="s">
        <v>304</v>
      </c>
      <c r="H3029" s="2">
        <f t="shared" si="329"/>
        <v>0.67361111111111116</v>
      </c>
      <c r="I3029" s="2">
        <f t="shared" si="330"/>
        <v>0.40625</v>
      </c>
      <c r="J3029" t="str">
        <f t="shared" si="331"/>
        <v/>
      </c>
      <c r="K3029" t="s">
        <v>1795</v>
      </c>
      <c r="L3029" t="s">
        <v>1993</v>
      </c>
      <c r="M3029" t="s">
        <v>1996</v>
      </c>
      <c r="N3029">
        <v>9646</v>
      </c>
      <c r="O3029">
        <f t="shared" si="332"/>
        <v>3</v>
      </c>
      <c r="P3029" s="4" t="str">
        <f t="shared" si="333"/>
        <v>6</v>
      </c>
      <c r="Q3029" s="8">
        <f t="shared" si="334"/>
        <v>25</v>
      </c>
      <c r="R3029">
        <f t="shared" si="335"/>
        <v>385</v>
      </c>
    </row>
    <row r="3030" spans="1:18" x14ac:dyDescent="0.3">
      <c r="A3030" t="s">
        <v>11</v>
      </c>
      <c r="B3030" s="7" t="s">
        <v>28</v>
      </c>
      <c r="C3030" t="s">
        <v>67</v>
      </c>
      <c r="D3030" s="10" t="s">
        <v>69</v>
      </c>
      <c r="E3030" t="s">
        <v>75</v>
      </c>
      <c r="F3030" s="4" t="s">
        <v>349</v>
      </c>
      <c r="G3030" t="s">
        <v>296</v>
      </c>
      <c r="H3030" s="2">
        <f t="shared" si="329"/>
        <v>0.54166666666666663</v>
      </c>
      <c r="I3030" s="2">
        <f t="shared" si="330"/>
        <v>0.4236111111111111</v>
      </c>
      <c r="J3030" t="str">
        <f t="shared" si="331"/>
        <v/>
      </c>
      <c r="K3030" t="s">
        <v>1623</v>
      </c>
      <c r="L3030" t="s">
        <v>1991</v>
      </c>
      <c r="M3030" t="s">
        <v>1996</v>
      </c>
      <c r="N3030">
        <v>3943</v>
      </c>
      <c r="O3030">
        <f t="shared" si="332"/>
        <v>2</v>
      </c>
      <c r="P3030" s="4" t="str">
        <f t="shared" si="333"/>
        <v>2</v>
      </c>
      <c r="Q3030" s="8">
        <f t="shared" si="334"/>
        <v>50</v>
      </c>
      <c r="R3030">
        <f t="shared" si="335"/>
        <v>170</v>
      </c>
    </row>
    <row r="3031" spans="1:18" x14ac:dyDescent="0.3">
      <c r="A3031" t="s">
        <v>16</v>
      </c>
      <c r="B3031" s="7" t="s">
        <v>37</v>
      </c>
      <c r="C3031" t="s">
        <v>69</v>
      </c>
      <c r="D3031" s="10" t="s">
        <v>73</v>
      </c>
      <c r="E3031" t="s">
        <v>82</v>
      </c>
      <c r="F3031" s="4" t="s">
        <v>228</v>
      </c>
      <c r="G3031" t="s">
        <v>274</v>
      </c>
      <c r="H3031" s="2">
        <f t="shared" si="329"/>
        <v>0.53819444444444442</v>
      </c>
      <c r="I3031" s="2">
        <f t="shared" si="330"/>
        <v>0.29166666666666669</v>
      </c>
      <c r="J3031" t="str">
        <f t="shared" si="331"/>
        <v/>
      </c>
      <c r="K3031" t="s">
        <v>1648</v>
      </c>
      <c r="L3031" t="s">
        <v>1993</v>
      </c>
      <c r="M3031" t="s">
        <v>1996</v>
      </c>
      <c r="N3031">
        <v>5281</v>
      </c>
      <c r="O3031">
        <f t="shared" si="332"/>
        <v>3</v>
      </c>
      <c r="P3031" s="4" t="str">
        <f t="shared" si="333"/>
        <v>5</v>
      </c>
      <c r="Q3031" s="8">
        <f t="shared" si="334"/>
        <v>55</v>
      </c>
      <c r="R3031">
        <f t="shared" si="335"/>
        <v>355</v>
      </c>
    </row>
    <row r="3032" spans="1:18" x14ac:dyDescent="0.3">
      <c r="A3032" t="s">
        <v>12</v>
      </c>
      <c r="B3032" s="7" t="s">
        <v>31</v>
      </c>
      <c r="C3032" t="s">
        <v>69</v>
      </c>
      <c r="D3032" s="10" t="s">
        <v>73</v>
      </c>
      <c r="E3032" t="s">
        <v>125</v>
      </c>
      <c r="F3032" s="4" t="s">
        <v>217</v>
      </c>
      <c r="G3032" t="s">
        <v>625</v>
      </c>
      <c r="H3032" s="2">
        <f t="shared" si="329"/>
        <v>0.31944444444444442</v>
      </c>
      <c r="I3032" s="2">
        <f t="shared" si="330"/>
        <v>0.71875</v>
      </c>
      <c r="J3032" t="str">
        <f t="shared" si="331"/>
        <v>02 Jun</v>
      </c>
      <c r="K3032" t="s">
        <v>1878</v>
      </c>
      <c r="L3032" t="s">
        <v>1992</v>
      </c>
      <c r="M3032" t="s">
        <v>1996</v>
      </c>
      <c r="N3032">
        <v>14667</v>
      </c>
      <c r="O3032">
        <f t="shared" si="332"/>
        <v>4</v>
      </c>
      <c r="P3032" s="4" t="str">
        <f t="shared" si="333"/>
        <v>14</v>
      </c>
      <c r="Q3032" s="8">
        <f t="shared" si="334"/>
        <v>25</v>
      </c>
      <c r="R3032">
        <f t="shared" si="335"/>
        <v>865</v>
      </c>
    </row>
    <row r="3033" spans="1:18" x14ac:dyDescent="0.3">
      <c r="A3033" t="s">
        <v>13</v>
      </c>
      <c r="B3033" s="7" t="s">
        <v>55</v>
      </c>
      <c r="C3033" t="s">
        <v>68</v>
      </c>
      <c r="D3033" s="10" t="s">
        <v>67</v>
      </c>
      <c r="E3033" t="s">
        <v>85</v>
      </c>
      <c r="F3033" s="4" t="s">
        <v>270</v>
      </c>
      <c r="G3033" t="s">
        <v>697</v>
      </c>
      <c r="H3033" s="2">
        <f t="shared" si="329"/>
        <v>0.3888888888888889</v>
      </c>
      <c r="I3033" s="2">
        <f t="shared" si="330"/>
        <v>0.83333333333333337</v>
      </c>
      <c r="J3033" t="str">
        <f t="shared" si="331"/>
        <v>25 May</v>
      </c>
      <c r="K3033" t="s">
        <v>1645</v>
      </c>
      <c r="L3033" t="s">
        <v>1993</v>
      </c>
      <c r="M3033" t="s">
        <v>1996</v>
      </c>
      <c r="N3033">
        <v>14571</v>
      </c>
      <c r="O3033">
        <f t="shared" si="332"/>
        <v>3</v>
      </c>
      <c r="P3033" s="4" t="str">
        <f t="shared" si="333"/>
        <v>13</v>
      </c>
      <c r="Q3033" s="8">
        <f t="shared" si="334"/>
        <v>20</v>
      </c>
      <c r="R3033">
        <f t="shared" si="335"/>
        <v>800</v>
      </c>
    </row>
    <row r="3034" spans="1:18" x14ac:dyDescent="0.3">
      <c r="A3034" t="s">
        <v>13</v>
      </c>
      <c r="B3034" s="7" t="s">
        <v>27</v>
      </c>
      <c r="C3034" t="s">
        <v>67</v>
      </c>
      <c r="D3034" s="10" t="s">
        <v>72</v>
      </c>
      <c r="E3034" t="s">
        <v>174</v>
      </c>
      <c r="F3034" s="4" t="s">
        <v>204</v>
      </c>
      <c r="G3034" t="s">
        <v>389</v>
      </c>
      <c r="H3034" s="2">
        <f t="shared" si="329"/>
        <v>0.51388888888888884</v>
      </c>
      <c r="I3034" s="2">
        <f t="shared" si="330"/>
        <v>0.24305555555555555</v>
      </c>
      <c r="J3034" t="str">
        <f t="shared" si="331"/>
        <v/>
      </c>
      <c r="K3034" t="s">
        <v>1669</v>
      </c>
      <c r="L3034" t="s">
        <v>1993</v>
      </c>
      <c r="M3034" t="s">
        <v>2003</v>
      </c>
      <c r="N3034">
        <v>28097</v>
      </c>
      <c r="O3034">
        <f t="shared" si="332"/>
        <v>3</v>
      </c>
      <c r="P3034" s="4" t="str">
        <f t="shared" si="333"/>
        <v>6</v>
      </c>
      <c r="Q3034" s="8">
        <f t="shared" si="334"/>
        <v>30</v>
      </c>
      <c r="R3034">
        <f t="shared" si="335"/>
        <v>390</v>
      </c>
    </row>
    <row r="3035" spans="1:18" x14ac:dyDescent="0.3">
      <c r="A3035" t="s">
        <v>13</v>
      </c>
      <c r="B3035" s="7" t="s">
        <v>49</v>
      </c>
      <c r="C3035" t="s">
        <v>67</v>
      </c>
      <c r="D3035" s="10" t="s">
        <v>72</v>
      </c>
      <c r="E3035" t="s">
        <v>81</v>
      </c>
      <c r="F3035" s="4" t="s">
        <v>305</v>
      </c>
      <c r="G3035" t="s">
        <v>1047</v>
      </c>
      <c r="H3035" s="2">
        <f t="shared" si="329"/>
        <v>0.79861111111111116</v>
      </c>
      <c r="I3035" s="2">
        <f t="shared" si="330"/>
        <v>0.85763888888888884</v>
      </c>
      <c r="J3035" t="str">
        <f t="shared" si="331"/>
        <v>07 Mar</v>
      </c>
      <c r="K3035" t="s">
        <v>1639</v>
      </c>
      <c r="L3035" t="s">
        <v>1993</v>
      </c>
      <c r="M3035" t="s">
        <v>1996</v>
      </c>
      <c r="N3035">
        <v>17471</v>
      </c>
      <c r="O3035">
        <f t="shared" si="332"/>
        <v>3</v>
      </c>
      <c r="P3035" s="4" t="str">
        <f t="shared" si="333"/>
        <v>22</v>
      </c>
      <c r="Q3035" s="8">
        <f t="shared" si="334"/>
        <v>35</v>
      </c>
      <c r="R3035">
        <f t="shared" si="335"/>
        <v>1355</v>
      </c>
    </row>
    <row r="3036" spans="1:18" x14ac:dyDescent="0.3">
      <c r="A3036" t="s">
        <v>13</v>
      </c>
      <c r="B3036" s="7" t="s">
        <v>37</v>
      </c>
      <c r="C3036" t="s">
        <v>69</v>
      </c>
      <c r="D3036" s="10" t="s">
        <v>73</v>
      </c>
      <c r="E3036" t="s">
        <v>82</v>
      </c>
      <c r="F3036" s="4" t="s">
        <v>210</v>
      </c>
      <c r="G3036" t="s">
        <v>239</v>
      </c>
      <c r="H3036" s="2">
        <f t="shared" si="329"/>
        <v>0.79166666666666663</v>
      </c>
      <c r="I3036" s="2">
        <f t="shared" si="330"/>
        <v>0.33333333333333331</v>
      </c>
      <c r="J3036" t="str">
        <f t="shared" si="331"/>
        <v/>
      </c>
      <c r="K3036" t="s">
        <v>1763</v>
      </c>
      <c r="L3036" t="s">
        <v>1993</v>
      </c>
      <c r="M3036" t="s">
        <v>1997</v>
      </c>
      <c r="N3036">
        <v>10577</v>
      </c>
      <c r="O3036">
        <f t="shared" si="332"/>
        <v>3</v>
      </c>
      <c r="P3036" s="4" t="str">
        <f t="shared" si="333"/>
        <v>11</v>
      </c>
      <c r="Q3036" s="8">
        <f t="shared" si="334"/>
        <v>0</v>
      </c>
      <c r="R3036">
        <f t="shared" si="335"/>
        <v>660</v>
      </c>
    </row>
    <row r="3037" spans="1:18" x14ac:dyDescent="0.3">
      <c r="A3037" t="s">
        <v>15</v>
      </c>
      <c r="B3037" s="7" t="s">
        <v>28</v>
      </c>
      <c r="C3037" t="s">
        <v>69</v>
      </c>
      <c r="D3037" s="10" t="s">
        <v>73</v>
      </c>
      <c r="E3037" t="s">
        <v>82</v>
      </c>
      <c r="F3037" s="4" t="s">
        <v>282</v>
      </c>
      <c r="G3037" t="s">
        <v>297</v>
      </c>
      <c r="H3037" s="2">
        <f t="shared" si="329"/>
        <v>0.80208333333333337</v>
      </c>
      <c r="I3037" s="2">
        <f t="shared" si="330"/>
        <v>0.47916666666666669</v>
      </c>
      <c r="J3037" t="str">
        <f t="shared" si="331"/>
        <v/>
      </c>
      <c r="K3037" t="s">
        <v>1786</v>
      </c>
      <c r="L3037" t="s">
        <v>1993</v>
      </c>
      <c r="M3037" t="s">
        <v>1996</v>
      </c>
      <c r="N3037">
        <v>14848</v>
      </c>
      <c r="O3037">
        <f t="shared" si="332"/>
        <v>3</v>
      </c>
      <c r="P3037" s="4" t="str">
        <f t="shared" si="333"/>
        <v>7</v>
      </c>
      <c r="Q3037" s="8">
        <f t="shared" si="334"/>
        <v>45</v>
      </c>
      <c r="R3037">
        <f t="shared" si="335"/>
        <v>465</v>
      </c>
    </row>
    <row r="3038" spans="1:18" x14ac:dyDescent="0.3">
      <c r="A3038" t="s">
        <v>11</v>
      </c>
      <c r="B3038" s="7" t="s">
        <v>36</v>
      </c>
      <c r="C3038" t="s">
        <v>67</v>
      </c>
      <c r="D3038" s="10" t="s">
        <v>69</v>
      </c>
      <c r="E3038" t="s">
        <v>75</v>
      </c>
      <c r="F3038" s="4" t="s">
        <v>286</v>
      </c>
      <c r="G3038" t="s">
        <v>1048</v>
      </c>
      <c r="H3038" s="2">
        <f t="shared" si="329"/>
        <v>9.7222222222222224E-2</v>
      </c>
      <c r="I3038" s="2">
        <f t="shared" si="330"/>
        <v>0.97916666666666663</v>
      </c>
      <c r="J3038" t="str">
        <f t="shared" si="331"/>
        <v>16 Apr</v>
      </c>
      <c r="K3038" t="s">
        <v>1623</v>
      </c>
      <c r="L3038" t="s">
        <v>1991</v>
      </c>
      <c r="M3038" t="s">
        <v>1996</v>
      </c>
      <c r="N3038">
        <v>4591</v>
      </c>
      <c r="O3038">
        <f t="shared" si="332"/>
        <v>2</v>
      </c>
      <c r="P3038" s="4" t="str">
        <f t="shared" si="333"/>
        <v>2</v>
      </c>
      <c r="Q3038" s="8">
        <f t="shared" si="334"/>
        <v>50</v>
      </c>
      <c r="R3038">
        <f t="shared" si="335"/>
        <v>170</v>
      </c>
    </row>
    <row r="3039" spans="1:18" x14ac:dyDescent="0.3">
      <c r="A3039" t="s">
        <v>11</v>
      </c>
      <c r="B3039" s="7" t="s">
        <v>46</v>
      </c>
      <c r="C3039" t="s">
        <v>70</v>
      </c>
      <c r="D3039" s="10" t="s">
        <v>68</v>
      </c>
      <c r="E3039" t="s">
        <v>84</v>
      </c>
      <c r="F3039" s="4" t="s">
        <v>301</v>
      </c>
      <c r="G3039" t="s">
        <v>395</v>
      </c>
      <c r="H3039" s="2">
        <f t="shared" si="329"/>
        <v>0.91319444444444442</v>
      </c>
      <c r="I3039" s="2">
        <f t="shared" si="330"/>
        <v>0.81597222222222221</v>
      </c>
      <c r="J3039" t="str">
        <f t="shared" si="331"/>
        <v/>
      </c>
      <c r="K3039" t="s">
        <v>1710</v>
      </c>
      <c r="L3039" t="s">
        <v>1991</v>
      </c>
      <c r="M3039" t="s">
        <v>1996</v>
      </c>
      <c r="N3039">
        <v>3597</v>
      </c>
      <c r="O3039">
        <f t="shared" si="332"/>
        <v>2</v>
      </c>
      <c r="P3039" s="4" t="str">
        <f t="shared" si="333"/>
        <v>2</v>
      </c>
      <c r="Q3039" s="8">
        <f t="shared" si="334"/>
        <v>20</v>
      </c>
      <c r="R3039">
        <f t="shared" si="335"/>
        <v>140</v>
      </c>
    </row>
    <row r="3040" spans="1:18" x14ac:dyDescent="0.3">
      <c r="A3040" t="s">
        <v>11</v>
      </c>
      <c r="B3040" s="7" t="s">
        <v>30</v>
      </c>
      <c r="C3040" t="s">
        <v>69</v>
      </c>
      <c r="D3040" s="10" t="s">
        <v>73</v>
      </c>
      <c r="E3040" t="s">
        <v>95</v>
      </c>
      <c r="F3040" s="4" t="s">
        <v>304</v>
      </c>
      <c r="G3040" t="s">
        <v>462</v>
      </c>
      <c r="H3040" s="2">
        <f t="shared" si="329"/>
        <v>0.9375</v>
      </c>
      <c r="I3040" s="2">
        <f t="shared" si="330"/>
        <v>0.67361111111111116</v>
      </c>
      <c r="J3040" t="str">
        <f t="shared" si="331"/>
        <v/>
      </c>
      <c r="K3040" t="s">
        <v>1747</v>
      </c>
      <c r="L3040" t="s">
        <v>1993</v>
      </c>
      <c r="M3040" t="s">
        <v>1996</v>
      </c>
      <c r="N3040">
        <v>6938</v>
      </c>
      <c r="O3040">
        <f t="shared" si="332"/>
        <v>3</v>
      </c>
      <c r="P3040" s="4" t="str">
        <f t="shared" si="333"/>
        <v>6</v>
      </c>
      <c r="Q3040" s="8">
        <f t="shared" si="334"/>
        <v>20</v>
      </c>
      <c r="R3040">
        <f t="shared" si="335"/>
        <v>380</v>
      </c>
    </row>
    <row r="3041" spans="1:18" x14ac:dyDescent="0.3">
      <c r="A3041" t="s">
        <v>18</v>
      </c>
      <c r="B3041" s="7" t="s">
        <v>28</v>
      </c>
      <c r="C3041" t="s">
        <v>68</v>
      </c>
      <c r="D3041" s="10" t="s">
        <v>67</v>
      </c>
      <c r="E3041" t="s">
        <v>80</v>
      </c>
      <c r="F3041" s="4" t="s">
        <v>257</v>
      </c>
      <c r="G3041" t="s">
        <v>306</v>
      </c>
      <c r="H3041" s="2">
        <f t="shared" si="329"/>
        <v>0.93402777777777779</v>
      </c>
      <c r="I3041" s="2">
        <f t="shared" si="330"/>
        <v>0.82986111111111116</v>
      </c>
      <c r="J3041" t="str">
        <f t="shared" si="331"/>
        <v/>
      </c>
      <c r="K3041" t="s">
        <v>1654</v>
      </c>
      <c r="L3041" t="s">
        <v>1991</v>
      </c>
      <c r="M3041" t="s">
        <v>1996</v>
      </c>
      <c r="N3041">
        <v>3807</v>
      </c>
      <c r="O3041">
        <f t="shared" si="332"/>
        <v>2</v>
      </c>
      <c r="P3041" s="4" t="str">
        <f t="shared" si="333"/>
        <v>2</v>
      </c>
      <c r="Q3041" s="8">
        <f t="shared" si="334"/>
        <v>30</v>
      </c>
      <c r="R3041">
        <f t="shared" si="335"/>
        <v>150</v>
      </c>
    </row>
    <row r="3042" spans="1:18" x14ac:dyDescent="0.3">
      <c r="A3042" t="s">
        <v>13</v>
      </c>
      <c r="B3042" s="7" t="s">
        <v>37</v>
      </c>
      <c r="C3042" t="s">
        <v>69</v>
      </c>
      <c r="D3042" s="10" t="s">
        <v>73</v>
      </c>
      <c r="E3042" t="s">
        <v>82</v>
      </c>
      <c r="F3042" s="4" t="s">
        <v>208</v>
      </c>
      <c r="G3042" t="s">
        <v>239</v>
      </c>
      <c r="H3042" s="2">
        <f t="shared" si="329"/>
        <v>0.79166666666666663</v>
      </c>
      <c r="I3042" s="2">
        <f t="shared" si="330"/>
        <v>0.375</v>
      </c>
      <c r="J3042" t="str">
        <f t="shared" si="331"/>
        <v/>
      </c>
      <c r="K3042" t="s">
        <v>1686</v>
      </c>
      <c r="L3042" t="s">
        <v>1993</v>
      </c>
      <c r="M3042" t="s">
        <v>1997</v>
      </c>
      <c r="N3042">
        <v>10262</v>
      </c>
      <c r="O3042">
        <f t="shared" si="332"/>
        <v>3</v>
      </c>
      <c r="P3042" s="4" t="str">
        <f t="shared" si="333"/>
        <v>10</v>
      </c>
      <c r="Q3042" s="8">
        <f t="shared" si="334"/>
        <v>0</v>
      </c>
      <c r="R3042">
        <f t="shared" si="335"/>
        <v>600</v>
      </c>
    </row>
    <row r="3043" spans="1:18" x14ac:dyDescent="0.3">
      <c r="A3043" t="s">
        <v>12</v>
      </c>
      <c r="B3043" s="7" t="s">
        <v>33</v>
      </c>
      <c r="C3043" t="s">
        <v>68</v>
      </c>
      <c r="D3043" s="10" t="s">
        <v>67</v>
      </c>
      <c r="E3043" t="s">
        <v>143</v>
      </c>
      <c r="F3043" s="4" t="s">
        <v>256</v>
      </c>
      <c r="G3043" t="s">
        <v>263</v>
      </c>
      <c r="H3043" s="2">
        <f t="shared" si="329"/>
        <v>0.85069444444444442</v>
      </c>
      <c r="I3043" s="2">
        <f t="shared" si="330"/>
        <v>0.34722222222222221</v>
      </c>
      <c r="J3043" t="str">
        <f t="shared" si="331"/>
        <v/>
      </c>
      <c r="K3043" t="s">
        <v>1866</v>
      </c>
      <c r="L3043" t="s">
        <v>1992</v>
      </c>
      <c r="M3043" t="s">
        <v>1996</v>
      </c>
      <c r="N3043">
        <v>11432</v>
      </c>
      <c r="O3043">
        <f t="shared" si="332"/>
        <v>4</v>
      </c>
      <c r="P3043" s="4" t="str">
        <f t="shared" si="333"/>
        <v>12</v>
      </c>
      <c r="Q3043" s="8">
        <f t="shared" si="334"/>
        <v>5</v>
      </c>
      <c r="R3043">
        <f t="shared" si="335"/>
        <v>725</v>
      </c>
    </row>
    <row r="3044" spans="1:18" x14ac:dyDescent="0.3">
      <c r="A3044" t="s">
        <v>13</v>
      </c>
      <c r="B3044" s="7" t="s">
        <v>39</v>
      </c>
      <c r="C3044" t="s">
        <v>67</v>
      </c>
      <c r="D3044" s="10" t="s">
        <v>72</v>
      </c>
      <c r="E3044" t="s">
        <v>75</v>
      </c>
      <c r="F3044" s="4" t="s">
        <v>257</v>
      </c>
      <c r="G3044" t="s">
        <v>457</v>
      </c>
      <c r="H3044" s="2">
        <f t="shared" si="329"/>
        <v>0.94097222222222221</v>
      </c>
      <c r="I3044" s="2">
        <f t="shared" si="330"/>
        <v>0.82986111111111116</v>
      </c>
      <c r="J3044" t="str">
        <f t="shared" si="331"/>
        <v/>
      </c>
      <c r="K3044" t="s">
        <v>1683</v>
      </c>
      <c r="L3044" t="s">
        <v>1991</v>
      </c>
      <c r="M3044" t="s">
        <v>1996</v>
      </c>
      <c r="N3044">
        <v>7229</v>
      </c>
      <c r="O3044">
        <f t="shared" si="332"/>
        <v>2</v>
      </c>
      <c r="P3044" s="4" t="str">
        <f t="shared" si="333"/>
        <v>2</v>
      </c>
      <c r="Q3044" s="8">
        <f t="shared" si="334"/>
        <v>40</v>
      </c>
      <c r="R3044">
        <f t="shared" si="335"/>
        <v>160</v>
      </c>
    </row>
    <row r="3045" spans="1:18" x14ac:dyDescent="0.3">
      <c r="A3045" t="s">
        <v>15</v>
      </c>
      <c r="B3045" s="7" t="s">
        <v>48</v>
      </c>
      <c r="C3045" t="s">
        <v>69</v>
      </c>
      <c r="D3045" s="10" t="s">
        <v>73</v>
      </c>
      <c r="E3045" t="s">
        <v>82</v>
      </c>
      <c r="F3045" s="4" t="s">
        <v>282</v>
      </c>
      <c r="G3045" t="s">
        <v>297</v>
      </c>
      <c r="H3045" s="2">
        <f t="shared" si="329"/>
        <v>0.80208333333333337</v>
      </c>
      <c r="I3045" s="2">
        <f t="shared" si="330"/>
        <v>0.47916666666666669</v>
      </c>
      <c r="J3045" t="str">
        <f t="shared" si="331"/>
        <v/>
      </c>
      <c r="K3045" t="s">
        <v>1786</v>
      </c>
      <c r="L3045" t="s">
        <v>1993</v>
      </c>
      <c r="M3045" t="s">
        <v>1996</v>
      </c>
      <c r="N3045">
        <v>14848</v>
      </c>
      <c r="O3045">
        <f t="shared" si="332"/>
        <v>3</v>
      </c>
      <c r="P3045" s="4" t="str">
        <f t="shared" si="333"/>
        <v>7</v>
      </c>
      <c r="Q3045" s="8">
        <f t="shared" si="334"/>
        <v>45</v>
      </c>
      <c r="R3045">
        <f t="shared" si="335"/>
        <v>465</v>
      </c>
    </row>
    <row r="3046" spans="1:18" x14ac:dyDescent="0.3">
      <c r="A3046" t="s">
        <v>13</v>
      </c>
      <c r="B3046" s="7" t="s">
        <v>42</v>
      </c>
      <c r="C3046" t="s">
        <v>68</v>
      </c>
      <c r="D3046" s="10" t="s">
        <v>67</v>
      </c>
      <c r="E3046" t="s">
        <v>85</v>
      </c>
      <c r="F3046" s="4" t="s">
        <v>258</v>
      </c>
      <c r="G3046" t="s">
        <v>516</v>
      </c>
      <c r="H3046" s="2">
        <f t="shared" si="329"/>
        <v>0.98263888888888884</v>
      </c>
      <c r="I3046" s="2">
        <f t="shared" si="330"/>
        <v>0.27083333333333331</v>
      </c>
      <c r="J3046" t="str">
        <f t="shared" si="331"/>
        <v/>
      </c>
      <c r="K3046" t="s">
        <v>1771</v>
      </c>
      <c r="L3046" t="s">
        <v>1993</v>
      </c>
      <c r="M3046" t="s">
        <v>1997</v>
      </c>
      <c r="N3046">
        <v>8586</v>
      </c>
      <c r="O3046">
        <f t="shared" si="332"/>
        <v>3</v>
      </c>
      <c r="P3046" s="4" t="str">
        <f t="shared" si="333"/>
        <v>17</v>
      </c>
      <c r="Q3046" s="8">
        <f t="shared" si="334"/>
        <v>5</v>
      </c>
      <c r="R3046">
        <f t="shared" si="335"/>
        <v>1025</v>
      </c>
    </row>
    <row r="3047" spans="1:18" x14ac:dyDescent="0.3">
      <c r="A3047" t="s">
        <v>15</v>
      </c>
      <c r="B3047" s="7" t="s">
        <v>63</v>
      </c>
      <c r="C3047" t="s">
        <v>69</v>
      </c>
      <c r="D3047" s="10" t="s">
        <v>73</v>
      </c>
      <c r="E3047" t="s">
        <v>82</v>
      </c>
      <c r="F3047" s="4" t="s">
        <v>232</v>
      </c>
      <c r="G3047" t="s">
        <v>297</v>
      </c>
      <c r="H3047" s="2">
        <f t="shared" si="329"/>
        <v>0.80208333333333337</v>
      </c>
      <c r="I3047" s="2">
        <f t="shared" si="330"/>
        <v>0.44097222222222221</v>
      </c>
      <c r="J3047" t="str">
        <f t="shared" si="331"/>
        <v/>
      </c>
      <c r="K3047" t="s">
        <v>1758</v>
      </c>
      <c r="L3047" t="s">
        <v>1993</v>
      </c>
      <c r="M3047" t="s">
        <v>1996</v>
      </c>
      <c r="N3047">
        <v>6106</v>
      </c>
      <c r="O3047">
        <f t="shared" si="332"/>
        <v>3</v>
      </c>
      <c r="P3047" s="4" t="str">
        <f t="shared" si="333"/>
        <v>8</v>
      </c>
      <c r="Q3047" s="8">
        <f t="shared" si="334"/>
        <v>40</v>
      </c>
      <c r="R3047">
        <f t="shared" si="335"/>
        <v>520</v>
      </c>
    </row>
    <row r="3048" spans="1:18" x14ac:dyDescent="0.3">
      <c r="A3048" t="s">
        <v>14</v>
      </c>
      <c r="B3048" s="7" t="s">
        <v>52</v>
      </c>
      <c r="C3048" t="s">
        <v>68</v>
      </c>
      <c r="D3048" s="10" t="s">
        <v>67</v>
      </c>
      <c r="E3048" t="s">
        <v>80</v>
      </c>
      <c r="F3048" s="4" t="s">
        <v>203</v>
      </c>
      <c r="G3048" t="s">
        <v>1049</v>
      </c>
      <c r="H3048" s="2">
        <f t="shared" si="329"/>
        <v>2.7777777777777776E-2</v>
      </c>
      <c r="I3048" s="2">
        <f t="shared" si="330"/>
        <v>0.93055555555555558</v>
      </c>
      <c r="J3048" t="str">
        <f t="shared" si="331"/>
        <v>04 May</v>
      </c>
      <c r="K3048" t="s">
        <v>1710</v>
      </c>
      <c r="L3048" t="s">
        <v>1991</v>
      </c>
      <c r="M3048" t="s">
        <v>1996</v>
      </c>
      <c r="N3048">
        <v>3873</v>
      </c>
      <c r="O3048">
        <f t="shared" si="332"/>
        <v>2</v>
      </c>
      <c r="P3048" s="4" t="str">
        <f t="shared" si="333"/>
        <v>2</v>
      </c>
      <c r="Q3048" s="8">
        <f t="shared" si="334"/>
        <v>20</v>
      </c>
      <c r="R3048">
        <f t="shared" si="335"/>
        <v>140</v>
      </c>
    </row>
    <row r="3049" spans="1:18" x14ac:dyDescent="0.3">
      <c r="A3049" t="s">
        <v>13</v>
      </c>
      <c r="B3049" s="7" t="s">
        <v>44</v>
      </c>
      <c r="C3049" t="s">
        <v>69</v>
      </c>
      <c r="D3049" s="10" t="s">
        <v>73</v>
      </c>
      <c r="E3049" t="s">
        <v>106</v>
      </c>
      <c r="F3049" s="4" t="s">
        <v>215</v>
      </c>
      <c r="G3049" t="s">
        <v>239</v>
      </c>
      <c r="H3049" s="2">
        <f t="shared" si="329"/>
        <v>0.79166666666666663</v>
      </c>
      <c r="I3049" s="2">
        <f t="shared" si="330"/>
        <v>0.4861111111111111</v>
      </c>
      <c r="J3049" t="str">
        <f t="shared" si="331"/>
        <v/>
      </c>
      <c r="K3049" t="s">
        <v>1678</v>
      </c>
      <c r="L3049" t="s">
        <v>1992</v>
      </c>
      <c r="M3049" t="s">
        <v>1997</v>
      </c>
      <c r="N3049">
        <v>15812</v>
      </c>
      <c r="O3049">
        <f t="shared" si="332"/>
        <v>4</v>
      </c>
      <c r="P3049" s="4" t="str">
        <f t="shared" si="333"/>
        <v>7</v>
      </c>
      <c r="Q3049" s="8">
        <f t="shared" si="334"/>
        <v>20</v>
      </c>
      <c r="R3049">
        <f t="shared" si="335"/>
        <v>440</v>
      </c>
    </row>
    <row r="3050" spans="1:18" x14ac:dyDescent="0.3">
      <c r="A3050" t="s">
        <v>13</v>
      </c>
      <c r="B3050" s="7" t="s">
        <v>55</v>
      </c>
      <c r="C3050" t="s">
        <v>68</v>
      </c>
      <c r="D3050" s="10" t="s">
        <v>67</v>
      </c>
      <c r="E3050" t="s">
        <v>98</v>
      </c>
      <c r="F3050" s="4" t="s">
        <v>263</v>
      </c>
      <c r="G3050" t="s">
        <v>461</v>
      </c>
      <c r="H3050" s="2">
        <f t="shared" si="329"/>
        <v>0.60069444444444442</v>
      </c>
      <c r="I3050" s="2">
        <f t="shared" si="330"/>
        <v>0.85069444444444442</v>
      </c>
      <c r="J3050" t="str">
        <f t="shared" si="331"/>
        <v>25 May</v>
      </c>
      <c r="K3050" t="s">
        <v>1690</v>
      </c>
      <c r="L3050" t="s">
        <v>1993</v>
      </c>
      <c r="M3050" t="s">
        <v>1996</v>
      </c>
      <c r="N3050">
        <v>12121</v>
      </c>
      <c r="O3050">
        <f t="shared" si="332"/>
        <v>3</v>
      </c>
      <c r="P3050" s="4" t="str">
        <f t="shared" si="333"/>
        <v>18</v>
      </c>
      <c r="Q3050" s="8">
        <f t="shared" si="334"/>
        <v>0</v>
      </c>
      <c r="R3050">
        <f t="shared" si="335"/>
        <v>1080</v>
      </c>
    </row>
    <row r="3051" spans="1:18" x14ac:dyDescent="0.3">
      <c r="A3051" t="s">
        <v>13</v>
      </c>
      <c r="B3051" s="7" t="s">
        <v>26</v>
      </c>
      <c r="C3051" t="s">
        <v>68</v>
      </c>
      <c r="D3051" s="10" t="s">
        <v>67</v>
      </c>
      <c r="E3051" t="s">
        <v>85</v>
      </c>
      <c r="F3051" s="4" t="s">
        <v>258</v>
      </c>
      <c r="G3051" t="s">
        <v>269</v>
      </c>
      <c r="H3051" s="2">
        <f t="shared" si="329"/>
        <v>0.82638888888888884</v>
      </c>
      <c r="I3051" s="2">
        <f t="shared" si="330"/>
        <v>0.27083333333333331</v>
      </c>
      <c r="J3051" t="str">
        <f t="shared" si="331"/>
        <v/>
      </c>
      <c r="K3051" t="s">
        <v>1645</v>
      </c>
      <c r="L3051" t="s">
        <v>1993</v>
      </c>
      <c r="M3051" t="s">
        <v>1997</v>
      </c>
      <c r="N3051">
        <v>8586</v>
      </c>
      <c r="O3051">
        <f t="shared" si="332"/>
        <v>3</v>
      </c>
      <c r="P3051" s="4" t="str">
        <f t="shared" si="333"/>
        <v>13</v>
      </c>
      <c r="Q3051" s="8">
        <f t="shared" si="334"/>
        <v>20</v>
      </c>
      <c r="R3051">
        <f t="shared" si="335"/>
        <v>800</v>
      </c>
    </row>
    <row r="3052" spans="1:18" x14ac:dyDescent="0.3">
      <c r="A3052" t="s">
        <v>15</v>
      </c>
      <c r="B3052" s="7" t="s">
        <v>37</v>
      </c>
      <c r="C3052" t="s">
        <v>69</v>
      </c>
      <c r="D3052" s="10" t="s">
        <v>73</v>
      </c>
      <c r="E3052" t="s">
        <v>82</v>
      </c>
      <c r="F3052" s="4" t="s">
        <v>330</v>
      </c>
      <c r="G3052" t="s">
        <v>297</v>
      </c>
      <c r="H3052" s="2">
        <f t="shared" si="329"/>
        <v>0.80208333333333337</v>
      </c>
      <c r="I3052" s="2">
        <f t="shared" si="330"/>
        <v>0.3125</v>
      </c>
      <c r="J3052" t="str">
        <f t="shared" si="331"/>
        <v/>
      </c>
      <c r="K3052" t="s">
        <v>1769</v>
      </c>
      <c r="L3052" t="s">
        <v>1993</v>
      </c>
      <c r="M3052" t="s">
        <v>1996</v>
      </c>
      <c r="N3052">
        <v>7354</v>
      </c>
      <c r="O3052">
        <f t="shared" si="332"/>
        <v>3</v>
      </c>
      <c r="P3052" s="4" t="str">
        <f t="shared" si="333"/>
        <v>11</v>
      </c>
      <c r="Q3052" s="8">
        <f t="shared" si="334"/>
        <v>45</v>
      </c>
      <c r="R3052">
        <f t="shared" si="335"/>
        <v>705</v>
      </c>
    </row>
    <row r="3053" spans="1:18" x14ac:dyDescent="0.3">
      <c r="A3053" t="s">
        <v>11</v>
      </c>
      <c r="B3053" s="7" t="s">
        <v>38</v>
      </c>
      <c r="C3053" t="s">
        <v>68</v>
      </c>
      <c r="D3053" s="10" t="s">
        <v>67</v>
      </c>
      <c r="E3053" t="s">
        <v>80</v>
      </c>
      <c r="F3053" s="4" t="s">
        <v>226</v>
      </c>
      <c r="G3053" t="s">
        <v>1050</v>
      </c>
      <c r="H3053" s="2">
        <f t="shared" si="329"/>
        <v>3.472222222222222E-3</v>
      </c>
      <c r="I3053" s="2">
        <f t="shared" si="330"/>
        <v>0.89236111111111116</v>
      </c>
      <c r="J3053" t="str">
        <f t="shared" si="331"/>
        <v>07 Mar</v>
      </c>
      <c r="K3053" t="s">
        <v>1683</v>
      </c>
      <c r="L3053" t="s">
        <v>1991</v>
      </c>
      <c r="M3053" t="s">
        <v>1996</v>
      </c>
      <c r="N3053">
        <v>4778</v>
      </c>
      <c r="O3053">
        <f t="shared" si="332"/>
        <v>2</v>
      </c>
      <c r="P3053" s="4" t="str">
        <f t="shared" si="333"/>
        <v>2</v>
      </c>
      <c r="Q3053" s="8">
        <f t="shared" si="334"/>
        <v>40</v>
      </c>
      <c r="R3053">
        <f t="shared" si="335"/>
        <v>160</v>
      </c>
    </row>
    <row r="3054" spans="1:18" x14ac:dyDescent="0.3">
      <c r="A3054" t="s">
        <v>11</v>
      </c>
      <c r="B3054" s="7" t="s">
        <v>25</v>
      </c>
      <c r="C3054" t="s">
        <v>69</v>
      </c>
      <c r="D3054" s="10" t="s">
        <v>73</v>
      </c>
      <c r="E3054" t="s">
        <v>82</v>
      </c>
      <c r="F3054" s="4" t="s">
        <v>313</v>
      </c>
      <c r="G3054" t="s">
        <v>352</v>
      </c>
      <c r="H3054" s="2">
        <f t="shared" si="329"/>
        <v>0.875</v>
      </c>
      <c r="I3054" s="2">
        <f t="shared" si="330"/>
        <v>0.35416666666666669</v>
      </c>
      <c r="J3054" t="str">
        <f t="shared" si="331"/>
        <v/>
      </c>
      <c r="K3054" t="s">
        <v>1828</v>
      </c>
      <c r="L3054" t="s">
        <v>1993</v>
      </c>
      <c r="M3054" t="s">
        <v>1996</v>
      </c>
      <c r="N3054">
        <v>6838</v>
      </c>
      <c r="O3054">
        <f t="shared" si="332"/>
        <v>3</v>
      </c>
      <c r="P3054" s="4" t="str">
        <f t="shared" si="333"/>
        <v>12</v>
      </c>
      <c r="Q3054" s="8">
        <f t="shared" si="334"/>
        <v>30</v>
      </c>
      <c r="R3054">
        <f t="shared" si="335"/>
        <v>750</v>
      </c>
    </row>
    <row r="3055" spans="1:18" x14ac:dyDescent="0.3">
      <c r="A3055" t="s">
        <v>15</v>
      </c>
      <c r="B3055" s="7" t="s">
        <v>38</v>
      </c>
      <c r="C3055" t="s">
        <v>69</v>
      </c>
      <c r="D3055" s="10" t="s">
        <v>73</v>
      </c>
      <c r="E3055" t="s">
        <v>95</v>
      </c>
      <c r="F3055" s="4" t="s">
        <v>213</v>
      </c>
      <c r="G3055" t="s">
        <v>203</v>
      </c>
      <c r="H3055" s="2">
        <f t="shared" si="329"/>
        <v>0.93055555555555558</v>
      </c>
      <c r="I3055" s="2">
        <f t="shared" si="330"/>
        <v>0.40625</v>
      </c>
      <c r="J3055" t="str">
        <f t="shared" si="331"/>
        <v/>
      </c>
      <c r="K3055" t="s">
        <v>1760</v>
      </c>
      <c r="L3055" t="s">
        <v>1993</v>
      </c>
      <c r="M3055" t="s">
        <v>1996</v>
      </c>
      <c r="N3055">
        <v>10276</v>
      </c>
      <c r="O3055">
        <f t="shared" si="332"/>
        <v>3</v>
      </c>
      <c r="P3055" s="4" t="str">
        <f t="shared" si="333"/>
        <v>12</v>
      </c>
      <c r="Q3055" s="8">
        <f t="shared" si="334"/>
        <v>35</v>
      </c>
      <c r="R3055">
        <f t="shared" si="335"/>
        <v>755</v>
      </c>
    </row>
    <row r="3056" spans="1:18" x14ac:dyDescent="0.3">
      <c r="A3056" t="s">
        <v>13</v>
      </c>
      <c r="B3056" s="7" t="s">
        <v>43</v>
      </c>
      <c r="C3056" t="s">
        <v>67</v>
      </c>
      <c r="D3056" s="10" t="s">
        <v>69</v>
      </c>
      <c r="E3056" t="s">
        <v>75</v>
      </c>
      <c r="F3056" s="4" t="s">
        <v>256</v>
      </c>
      <c r="G3056" t="s">
        <v>422</v>
      </c>
      <c r="H3056" s="2">
        <f t="shared" si="329"/>
        <v>0.47222222222222221</v>
      </c>
      <c r="I3056" s="2">
        <f t="shared" si="330"/>
        <v>0.34722222222222221</v>
      </c>
      <c r="J3056" t="str">
        <f t="shared" si="331"/>
        <v/>
      </c>
      <c r="K3056" t="s">
        <v>1666</v>
      </c>
      <c r="L3056" t="s">
        <v>1991</v>
      </c>
      <c r="M3056" t="s">
        <v>1996</v>
      </c>
      <c r="N3056">
        <v>8016</v>
      </c>
      <c r="O3056">
        <f t="shared" si="332"/>
        <v>2</v>
      </c>
      <c r="P3056" s="4" t="str">
        <f t="shared" si="333"/>
        <v>3</v>
      </c>
      <c r="Q3056" s="8">
        <f t="shared" si="334"/>
        <v>0</v>
      </c>
      <c r="R3056">
        <f t="shared" si="335"/>
        <v>180</v>
      </c>
    </row>
    <row r="3057" spans="1:18" x14ac:dyDescent="0.3">
      <c r="A3057" t="s">
        <v>12</v>
      </c>
      <c r="B3057" s="7" t="s">
        <v>39</v>
      </c>
      <c r="C3057" t="s">
        <v>67</v>
      </c>
      <c r="D3057" s="10" t="s">
        <v>72</v>
      </c>
      <c r="E3057" t="s">
        <v>113</v>
      </c>
      <c r="F3057" s="4" t="s">
        <v>350</v>
      </c>
      <c r="G3057" t="s">
        <v>401</v>
      </c>
      <c r="H3057" s="2">
        <f t="shared" si="329"/>
        <v>0.77083333333333337</v>
      </c>
      <c r="I3057" s="2">
        <f t="shared" si="330"/>
        <v>0.34375</v>
      </c>
      <c r="J3057" t="str">
        <f t="shared" si="331"/>
        <v/>
      </c>
      <c r="K3057" t="s">
        <v>1673</v>
      </c>
      <c r="L3057" t="s">
        <v>1993</v>
      </c>
      <c r="M3057" t="s">
        <v>1996</v>
      </c>
      <c r="N3057">
        <v>4943</v>
      </c>
      <c r="O3057">
        <f t="shared" si="332"/>
        <v>3</v>
      </c>
      <c r="P3057" s="4" t="str">
        <f t="shared" si="333"/>
        <v>10</v>
      </c>
      <c r="Q3057" s="8">
        <f t="shared" si="334"/>
        <v>15</v>
      </c>
      <c r="R3057">
        <f t="shared" si="335"/>
        <v>615</v>
      </c>
    </row>
    <row r="3058" spans="1:18" x14ac:dyDescent="0.3">
      <c r="A3058" t="s">
        <v>11</v>
      </c>
      <c r="B3058" s="7" t="s">
        <v>28</v>
      </c>
      <c r="C3058" t="s">
        <v>67</v>
      </c>
      <c r="D3058" s="10" t="s">
        <v>69</v>
      </c>
      <c r="E3058" t="s">
        <v>75</v>
      </c>
      <c r="F3058" s="4" t="s">
        <v>313</v>
      </c>
      <c r="G3058" t="s">
        <v>422</v>
      </c>
      <c r="H3058" s="2">
        <f t="shared" si="329"/>
        <v>0.47222222222222221</v>
      </c>
      <c r="I3058" s="2">
        <f t="shared" si="330"/>
        <v>0.35416666666666669</v>
      </c>
      <c r="J3058" t="str">
        <f t="shared" si="331"/>
        <v/>
      </c>
      <c r="K3058" t="s">
        <v>1623</v>
      </c>
      <c r="L3058" t="s">
        <v>1991</v>
      </c>
      <c r="M3058" t="s">
        <v>1996</v>
      </c>
      <c r="N3058">
        <v>4823</v>
      </c>
      <c r="O3058">
        <f t="shared" si="332"/>
        <v>2</v>
      </c>
      <c r="P3058" s="4" t="str">
        <f t="shared" si="333"/>
        <v>2</v>
      </c>
      <c r="Q3058" s="8">
        <f t="shared" si="334"/>
        <v>50</v>
      </c>
      <c r="R3058">
        <f t="shared" si="335"/>
        <v>170</v>
      </c>
    </row>
    <row r="3059" spans="1:18" x14ac:dyDescent="0.3">
      <c r="A3059" t="s">
        <v>13</v>
      </c>
      <c r="B3059" s="7" t="s">
        <v>57</v>
      </c>
      <c r="C3059" t="s">
        <v>68</v>
      </c>
      <c r="D3059" s="10" t="s">
        <v>67</v>
      </c>
      <c r="E3059" t="s">
        <v>85</v>
      </c>
      <c r="F3059" s="4" t="s">
        <v>262</v>
      </c>
      <c r="G3059" t="s">
        <v>592</v>
      </c>
      <c r="H3059" s="2">
        <f t="shared" si="329"/>
        <v>0.68055555555555558</v>
      </c>
      <c r="I3059" s="2">
        <f t="shared" si="330"/>
        <v>0.35069444444444442</v>
      </c>
      <c r="J3059" t="str">
        <f t="shared" si="331"/>
        <v/>
      </c>
      <c r="K3059" t="s">
        <v>1801</v>
      </c>
      <c r="L3059" t="s">
        <v>1993</v>
      </c>
      <c r="M3059" t="s">
        <v>1996</v>
      </c>
      <c r="N3059">
        <v>12996</v>
      </c>
      <c r="O3059">
        <f t="shared" si="332"/>
        <v>3</v>
      </c>
      <c r="P3059" s="4" t="str">
        <f t="shared" si="333"/>
        <v>7</v>
      </c>
      <c r="Q3059" s="8">
        <f t="shared" si="334"/>
        <v>55</v>
      </c>
      <c r="R3059">
        <f t="shared" si="335"/>
        <v>475</v>
      </c>
    </row>
    <row r="3060" spans="1:18" x14ac:dyDescent="0.3">
      <c r="A3060" t="s">
        <v>12</v>
      </c>
      <c r="B3060" s="7" t="s">
        <v>30</v>
      </c>
      <c r="C3060" t="s">
        <v>69</v>
      </c>
      <c r="D3060" s="10" t="s">
        <v>73</v>
      </c>
      <c r="E3060" t="s">
        <v>82</v>
      </c>
      <c r="F3060" s="4" t="s">
        <v>208</v>
      </c>
      <c r="G3060" t="s">
        <v>297</v>
      </c>
      <c r="H3060" s="2">
        <f t="shared" si="329"/>
        <v>0.80208333333333337</v>
      </c>
      <c r="I3060" s="2">
        <f t="shared" si="330"/>
        <v>0.375</v>
      </c>
      <c r="J3060" t="str">
        <f t="shared" si="331"/>
        <v/>
      </c>
      <c r="K3060" t="s">
        <v>1673</v>
      </c>
      <c r="L3060" t="s">
        <v>1993</v>
      </c>
      <c r="M3060" t="s">
        <v>1996</v>
      </c>
      <c r="N3060">
        <v>9929</v>
      </c>
      <c r="O3060">
        <f t="shared" si="332"/>
        <v>3</v>
      </c>
      <c r="P3060" s="4" t="str">
        <f t="shared" si="333"/>
        <v>10</v>
      </c>
      <c r="Q3060" s="8">
        <f t="shared" si="334"/>
        <v>15</v>
      </c>
      <c r="R3060">
        <f t="shared" si="335"/>
        <v>615</v>
      </c>
    </row>
    <row r="3061" spans="1:18" x14ac:dyDescent="0.3">
      <c r="A3061" t="s">
        <v>15</v>
      </c>
      <c r="B3061" s="7" t="s">
        <v>50</v>
      </c>
      <c r="C3061" t="s">
        <v>69</v>
      </c>
      <c r="D3061" s="10" t="s">
        <v>73</v>
      </c>
      <c r="E3061" t="s">
        <v>82</v>
      </c>
      <c r="F3061" s="4" t="s">
        <v>300</v>
      </c>
      <c r="G3061" t="s">
        <v>780</v>
      </c>
      <c r="H3061" s="2">
        <f t="shared" si="329"/>
        <v>6.25E-2</v>
      </c>
      <c r="I3061" s="2">
        <f t="shared" si="330"/>
        <v>0.41666666666666669</v>
      </c>
      <c r="J3061" t="str">
        <f t="shared" si="331"/>
        <v>04 Jun</v>
      </c>
      <c r="K3061" t="s">
        <v>1629</v>
      </c>
      <c r="L3061" t="s">
        <v>1993</v>
      </c>
      <c r="M3061" t="s">
        <v>1996</v>
      </c>
      <c r="N3061">
        <v>9508</v>
      </c>
      <c r="O3061">
        <f t="shared" si="332"/>
        <v>3</v>
      </c>
      <c r="P3061" s="4" t="str">
        <f t="shared" si="333"/>
        <v>15</v>
      </c>
      <c r="Q3061" s="8">
        <f t="shared" si="334"/>
        <v>30</v>
      </c>
      <c r="R3061">
        <f t="shared" si="335"/>
        <v>930</v>
      </c>
    </row>
    <row r="3062" spans="1:18" x14ac:dyDescent="0.3">
      <c r="A3062" t="s">
        <v>12</v>
      </c>
      <c r="B3062" s="7" t="s">
        <v>39</v>
      </c>
      <c r="C3062" t="s">
        <v>69</v>
      </c>
      <c r="D3062" s="10" t="s">
        <v>73</v>
      </c>
      <c r="E3062" t="s">
        <v>97</v>
      </c>
      <c r="F3062" s="4" t="s">
        <v>206</v>
      </c>
      <c r="G3062" t="s">
        <v>216</v>
      </c>
      <c r="H3062" s="2">
        <f t="shared" si="329"/>
        <v>0.88194444444444442</v>
      </c>
      <c r="I3062" s="2">
        <f t="shared" si="330"/>
        <v>0.75347222222222221</v>
      </c>
      <c r="J3062" t="str">
        <f t="shared" si="331"/>
        <v/>
      </c>
      <c r="K3062" t="s">
        <v>1735</v>
      </c>
      <c r="L3062" t="s">
        <v>1991</v>
      </c>
      <c r="M3062" t="s">
        <v>1996</v>
      </c>
      <c r="N3062">
        <v>5674</v>
      </c>
      <c r="O3062">
        <f t="shared" si="332"/>
        <v>2</v>
      </c>
      <c r="P3062" s="4" t="str">
        <f t="shared" si="333"/>
        <v>3</v>
      </c>
      <c r="Q3062" s="8">
        <f t="shared" si="334"/>
        <v>5</v>
      </c>
      <c r="R3062">
        <f t="shared" si="335"/>
        <v>185</v>
      </c>
    </row>
    <row r="3063" spans="1:18" x14ac:dyDescent="0.3">
      <c r="A3063" t="s">
        <v>11</v>
      </c>
      <c r="B3063" s="7" t="s">
        <v>43</v>
      </c>
      <c r="C3063" t="s">
        <v>70</v>
      </c>
      <c r="D3063" s="10" t="s">
        <v>68</v>
      </c>
      <c r="E3063" t="s">
        <v>84</v>
      </c>
      <c r="F3063" s="4" t="s">
        <v>351</v>
      </c>
      <c r="G3063" t="s">
        <v>220</v>
      </c>
      <c r="H3063" s="2">
        <f t="shared" si="329"/>
        <v>0.58333333333333337</v>
      </c>
      <c r="I3063" s="2">
        <f t="shared" si="330"/>
        <v>0.4826388888888889</v>
      </c>
      <c r="J3063" t="str">
        <f t="shared" si="331"/>
        <v/>
      </c>
      <c r="K3063" t="s">
        <v>1628</v>
      </c>
      <c r="L3063" t="s">
        <v>1991</v>
      </c>
      <c r="M3063" t="s">
        <v>1996</v>
      </c>
      <c r="N3063">
        <v>3858</v>
      </c>
      <c r="O3063">
        <f t="shared" si="332"/>
        <v>2</v>
      </c>
      <c r="P3063" s="4" t="str">
        <f t="shared" si="333"/>
        <v>2</v>
      </c>
      <c r="Q3063" s="8">
        <f t="shared" si="334"/>
        <v>25</v>
      </c>
      <c r="R3063">
        <f t="shared" si="335"/>
        <v>145</v>
      </c>
    </row>
    <row r="3064" spans="1:18" x14ac:dyDescent="0.3">
      <c r="A3064" t="s">
        <v>11</v>
      </c>
      <c r="B3064" s="7" t="s">
        <v>55</v>
      </c>
      <c r="C3064" t="s">
        <v>68</v>
      </c>
      <c r="D3064" s="10" t="s">
        <v>67</v>
      </c>
      <c r="E3064" t="s">
        <v>80</v>
      </c>
      <c r="F3064" s="4" t="s">
        <v>341</v>
      </c>
      <c r="G3064" t="s">
        <v>1051</v>
      </c>
      <c r="H3064" s="2">
        <f t="shared" si="329"/>
        <v>3.4722222222222224E-2</v>
      </c>
      <c r="I3064" s="2">
        <f t="shared" si="330"/>
        <v>0.92708333333333337</v>
      </c>
      <c r="J3064" t="str">
        <f t="shared" si="331"/>
        <v>25 May</v>
      </c>
      <c r="K3064" t="s">
        <v>1634</v>
      </c>
      <c r="L3064" t="s">
        <v>1991</v>
      </c>
      <c r="M3064" t="s">
        <v>1996</v>
      </c>
      <c r="N3064">
        <v>4804</v>
      </c>
      <c r="O3064">
        <f t="shared" si="332"/>
        <v>2</v>
      </c>
      <c r="P3064" s="4" t="str">
        <f t="shared" si="333"/>
        <v>2</v>
      </c>
      <c r="Q3064" s="8">
        <f t="shared" si="334"/>
        <v>35</v>
      </c>
      <c r="R3064">
        <f t="shared" si="335"/>
        <v>155</v>
      </c>
    </row>
    <row r="3065" spans="1:18" x14ac:dyDescent="0.3">
      <c r="A3065" t="s">
        <v>15</v>
      </c>
      <c r="B3065" s="7" t="s">
        <v>30</v>
      </c>
      <c r="C3065" t="s">
        <v>69</v>
      </c>
      <c r="D3065" s="10" t="s">
        <v>73</v>
      </c>
      <c r="E3065" t="s">
        <v>82</v>
      </c>
      <c r="F3065" s="4" t="s">
        <v>220</v>
      </c>
      <c r="G3065" t="s">
        <v>543</v>
      </c>
      <c r="H3065" s="2">
        <f t="shared" si="329"/>
        <v>6.25E-2</v>
      </c>
      <c r="I3065" s="2">
        <f t="shared" si="330"/>
        <v>0.58333333333333337</v>
      </c>
      <c r="J3065" t="str">
        <f t="shared" si="331"/>
        <v>28 May</v>
      </c>
      <c r="K3065" t="s">
        <v>1736</v>
      </c>
      <c r="L3065" t="s">
        <v>1993</v>
      </c>
      <c r="M3065" t="s">
        <v>1996</v>
      </c>
      <c r="N3065">
        <v>13377</v>
      </c>
      <c r="O3065">
        <f t="shared" si="332"/>
        <v>3</v>
      </c>
      <c r="P3065" s="4" t="str">
        <f t="shared" si="333"/>
        <v>11</v>
      </c>
      <c r="Q3065" s="8">
        <f t="shared" si="334"/>
        <v>30</v>
      </c>
      <c r="R3065">
        <f t="shared" si="335"/>
        <v>690</v>
      </c>
    </row>
    <row r="3066" spans="1:18" x14ac:dyDescent="0.3">
      <c r="A3066" t="s">
        <v>13</v>
      </c>
      <c r="B3066" s="7" t="s">
        <v>30</v>
      </c>
      <c r="C3066" t="s">
        <v>69</v>
      </c>
      <c r="D3066" s="10" t="s">
        <v>73</v>
      </c>
      <c r="E3066" t="s">
        <v>82</v>
      </c>
      <c r="F3066" s="4" t="s">
        <v>249</v>
      </c>
      <c r="G3066" t="s">
        <v>501</v>
      </c>
      <c r="H3066" s="2">
        <f t="shared" si="329"/>
        <v>0.18402777777777779</v>
      </c>
      <c r="I3066" s="2">
        <f t="shared" si="330"/>
        <v>0.625</v>
      </c>
      <c r="J3066" t="str">
        <f t="shared" si="331"/>
        <v>28 May</v>
      </c>
      <c r="K3066" t="s">
        <v>1649</v>
      </c>
      <c r="L3066" t="s">
        <v>1993</v>
      </c>
      <c r="M3066" t="s">
        <v>1997</v>
      </c>
      <c r="N3066">
        <v>12898</v>
      </c>
      <c r="O3066">
        <f t="shared" si="332"/>
        <v>3</v>
      </c>
      <c r="P3066" s="4" t="str">
        <f t="shared" si="333"/>
        <v>13</v>
      </c>
      <c r="Q3066" s="8">
        <f t="shared" si="334"/>
        <v>25</v>
      </c>
      <c r="R3066">
        <f t="shared" si="335"/>
        <v>805</v>
      </c>
    </row>
    <row r="3067" spans="1:18" x14ac:dyDescent="0.3">
      <c r="A3067" t="s">
        <v>18</v>
      </c>
      <c r="B3067" s="7" t="s">
        <v>31</v>
      </c>
      <c r="C3067" t="s">
        <v>68</v>
      </c>
      <c r="D3067" s="10" t="s">
        <v>67</v>
      </c>
      <c r="E3067" t="s">
        <v>80</v>
      </c>
      <c r="F3067" s="4" t="s">
        <v>318</v>
      </c>
      <c r="G3067" t="s">
        <v>274</v>
      </c>
      <c r="H3067" s="2">
        <f t="shared" si="329"/>
        <v>0.53819444444444442</v>
      </c>
      <c r="I3067" s="2">
        <f t="shared" si="330"/>
        <v>0.43055555555555558</v>
      </c>
      <c r="J3067" t="str">
        <f t="shared" si="331"/>
        <v/>
      </c>
      <c r="K3067" t="s">
        <v>1634</v>
      </c>
      <c r="L3067" t="s">
        <v>1991</v>
      </c>
      <c r="M3067" t="s">
        <v>1996</v>
      </c>
      <c r="N3067">
        <v>4409</v>
      </c>
      <c r="O3067">
        <f t="shared" si="332"/>
        <v>2</v>
      </c>
      <c r="P3067" s="4" t="str">
        <f t="shared" si="333"/>
        <v>2</v>
      </c>
      <c r="Q3067" s="8">
        <f t="shared" si="334"/>
        <v>35</v>
      </c>
      <c r="R3067">
        <f t="shared" si="335"/>
        <v>155</v>
      </c>
    </row>
    <row r="3068" spans="1:18" x14ac:dyDescent="0.3">
      <c r="A3068" t="s">
        <v>18</v>
      </c>
      <c r="B3068" s="7" t="s">
        <v>31</v>
      </c>
      <c r="C3068" t="s">
        <v>69</v>
      </c>
      <c r="D3068" s="10" t="s">
        <v>73</v>
      </c>
      <c r="E3068" t="s">
        <v>83</v>
      </c>
      <c r="F3068" s="4" t="s">
        <v>347</v>
      </c>
      <c r="G3068" t="s">
        <v>306</v>
      </c>
      <c r="H3068" s="2">
        <f t="shared" si="329"/>
        <v>0.93402777777777779</v>
      </c>
      <c r="I3068" s="2">
        <f t="shared" si="330"/>
        <v>0.3298611111111111</v>
      </c>
      <c r="J3068" t="str">
        <f t="shared" si="331"/>
        <v/>
      </c>
      <c r="K3068" t="s">
        <v>1699</v>
      </c>
      <c r="L3068" t="s">
        <v>1993</v>
      </c>
      <c r="M3068" t="s">
        <v>1996</v>
      </c>
      <c r="N3068">
        <v>8759</v>
      </c>
      <c r="O3068">
        <f t="shared" si="332"/>
        <v>3</v>
      </c>
      <c r="P3068" s="4" t="str">
        <f t="shared" si="333"/>
        <v>14</v>
      </c>
      <c r="Q3068" s="8">
        <f t="shared" si="334"/>
        <v>30</v>
      </c>
      <c r="R3068">
        <f t="shared" si="335"/>
        <v>870</v>
      </c>
    </row>
    <row r="3069" spans="1:18" x14ac:dyDescent="0.3">
      <c r="A3069" t="s">
        <v>12</v>
      </c>
      <c r="B3069" s="7" t="s">
        <v>65</v>
      </c>
      <c r="C3069" t="s">
        <v>67</v>
      </c>
      <c r="D3069" s="10" t="s">
        <v>72</v>
      </c>
      <c r="E3069" t="s">
        <v>141</v>
      </c>
      <c r="F3069" s="4" t="s">
        <v>312</v>
      </c>
      <c r="G3069" t="s">
        <v>244</v>
      </c>
      <c r="H3069" s="2">
        <f t="shared" si="329"/>
        <v>0.99652777777777779</v>
      </c>
      <c r="I3069" s="2">
        <f t="shared" si="330"/>
        <v>2.0833333333333332E-2</v>
      </c>
      <c r="J3069" t="str">
        <f t="shared" si="331"/>
        <v/>
      </c>
      <c r="K3069" t="s">
        <v>1932</v>
      </c>
      <c r="L3069" t="s">
        <v>1993</v>
      </c>
      <c r="M3069" t="s">
        <v>1996</v>
      </c>
      <c r="N3069">
        <v>10394</v>
      </c>
      <c r="O3069">
        <f t="shared" si="332"/>
        <v>3</v>
      </c>
      <c r="P3069" s="4" t="str">
        <f t="shared" si="333"/>
        <v>23</v>
      </c>
      <c r="Q3069" s="8">
        <f t="shared" si="334"/>
        <v>25</v>
      </c>
      <c r="R3069">
        <f t="shared" si="335"/>
        <v>1405</v>
      </c>
    </row>
    <row r="3070" spans="1:18" x14ac:dyDescent="0.3">
      <c r="A3070" t="s">
        <v>11</v>
      </c>
      <c r="B3070" s="7" t="s">
        <v>61</v>
      </c>
      <c r="C3070" t="s">
        <v>70</v>
      </c>
      <c r="D3070" s="10" t="s">
        <v>68</v>
      </c>
      <c r="E3070" t="s">
        <v>84</v>
      </c>
      <c r="F3070" s="4" t="s">
        <v>351</v>
      </c>
      <c r="G3070" t="s">
        <v>220</v>
      </c>
      <c r="H3070" s="2">
        <f t="shared" si="329"/>
        <v>0.58333333333333337</v>
      </c>
      <c r="I3070" s="2">
        <f t="shared" si="330"/>
        <v>0.4826388888888889</v>
      </c>
      <c r="J3070" t="str">
        <f t="shared" si="331"/>
        <v/>
      </c>
      <c r="K3070" t="s">
        <v>1628</v>
      </c>
      <c r="L3070" t="s">
        <v>1991</v>
      </c>
      <c r="M3070" t="s">
        <v>1996</v>
      </c>
      <c r="N3070">
        <v>3858</v>
      </c>
      <c r="O3070">
        <f t="shared" si="332"/>
        <v>2</v>
      </c>
      <c r="P3070" s="4" t="str">
        <f t="shared" si="333"/>
        <v>2</v>
      </c>
      <c r="Q3070" s="8">
        <f t="shared" si="334"/>
        <v>25</v>
      </c>
      <c r="R3070">
        <f t="shared" si="335"/>
        <v>145</v>
      </c>
    </row>
    <row r="3071" spans="1:18" x14ac:dyDescent="0.3">
      <c r="A3071" t="s">
        <v>18</v>
      </c>
      <c r="B3071" s="7" t="s">
        <v>44</v>
      </c>
      <c r="C3071" t="s">
        <v>69</v>
      </c>
      <c r="D3071" s="10" t="s">
        <v>73</v>
      </c>
      <c r="E3071" t="s">
        <v>83</v>
      </c>
      <c r="F3071" s="4" t="s">
        <v>347</v>
      </c>
      <c r="G3071" t="s">
        <v>340</v>
      </c>
      <c r="H3071" s="2">
        <f t="shared" si="329"/>
        <v>0.55902777777777779</v>
      </c>
      <c r="I3071" s="2">
        <f t="shared" si="330"/>
        <v>0.3298611111111111</v>
      </c>
      <c r="J3071" t="str">
        <f t="shared" si="331"/>
        <v/>
      </c>
      <c r="K3071" t="s">
        <v>1651</v>
      </c>
      <c r="L3071" t="s">
        <v>1993</v>
      </c>
      <c r="M3071" t="s">
        <v>1996</v>
      </c>
      <c r="N3071">
        <v>6253</v>
      </c>
      <c r="O3071">
        <f t="shared" si="332"/>
        <v>3</v>
      </c>
      <c r="P3071" s="4" t="str">
        <f t="shared" si="333"/>
        <v>5</v>
      </c>
      <c r="Q3071" s="8">
        <f t="shared" si="334"/>
        <v>30</v>
      </c>
      <c r="R3071">
        <f t="shared" si="335"/>
        <v>330</v>
      </c>
    </row>
    <row r="3072" spans="1:18" x14ac:dyDescent="0.3">
      <c r="A3072" t="s">
        <v>13</v>
      </c>
      <c r="B3072" s="7" t="s">
        <v>30</v>
      </c>
      <c r="C3072" t="s">
        <v>69</v>
      </c>
      <c r="D3072" s="10" t="s">
        <v>73</v>
      </c>
      <c r="E3072" t="s">
        <v>86</v>
      </c>
      <c r="F3072" s="4" t="s">
        <v>284</v>
      </c>
      <c r="G3072" t="s">
        <v>433</v>
      </c>
      <c r="H3072" s="2">
        <f t="shared" si="329"/>
        <v>0.52430555555555558</v>
      </c>
      <c r="I3072" s="2">
        <f t="shared" si="330"/>
        <v>0.79861111111111116</v>
      </c>
      <c r="J3072" t="str">
        <f t="shared" si="331"/>
        <v>28 May</v>
      </c>
      <c r="K3072" t="s">
        <v>1808</v>
      </c>
      <c r="L3072" t="s">
        <v>1992</v>
      </c>
      <c r="M3072" t="s">
        <v>1996</v>
      </c>
      <c r="N3072">
        <v>15129</v>
      </c>
      <c r="O3072">
        <f t="shared" si="332"/>
        <v>4</v>
      </c>
      <c r="P3072" s="4" t="str">
        <f t="shared" si="333"/>
        <v>17</v>
      </c>
      <c r="Q3072" s="8">
        <f t="shared" si="334"/>
        <v>25</v>
      </c>
      <c r="R3072">
        <f t="shared" si="335"/>
        <v>1045</v>
      </c>
    </row>
    <row r="3073" spans="1:18" x14ac:dyDescent="0.3">
      <c r="A3073" t="s">
        <v>16</v>
      </c>
      <c r="B3073" s="7" t="s">
        <v>23</v>
      </c>
      <c r="C3073" t="s">
        <v>68</v>
      </c>
      <c r="D3073" s="10" t="s">
        <v>67</v>
      </c>
      <c r="E3073" t="s">
        <v>96</v>
      </c>
      <c r="F3073" s="4" t="s">
        <v>406</v>
      </c>
      <c r="G3073" t="s">
        <v>316</v>
      </c>
      <c r="H3073" s="2">
        <f t="shared" si="329"/>
        <v>0.60069444444444442</v>
      </c>
      <c r="I3073" s="2">
        <f t="shared" si="330"/>
        <v>0.27430555555555558</v>
      </c>
      <c r="J3073" t="str">
        <f t="shared" si="331"/>
        <v/>
      </c>
      <c r="K3073" t="s">
        <v>1632</v>
      </c>
      <c r="L3073" t="s">
        <v>1993</v>
      </c>
      <c r="M3073" t="s">
        <v>1996</v>
      </c>
      <c r="N3073">
        <v>4773</v>
      </c>
      <c r="O3073">
        <f t="shared" si="332"/>
        <v>3</v>
      </c>
      <c r="P3073" s="4" t="str">
        <f t="shared" si="333"/>
        <v>7</v>
      </c>
      <c r="Q3073" s="8">
        <f t="shared" si="334"/>
        <v>50</v>
      </c>
      <c r="R3073">
        <f t="shared" si="335"/>
        <v>470</v>
      </c>
    </row>
    <row r="3074" spans="1:18" x14ac:dyDescent="0.3">
      <c r="A3074" t="s">
        <v>13</v>
      </c>
      <c r="B3074" s="7" t="s">
        <v>48</v>
      </c>
      <c r="C3074" t="s">
        <v>68</v>
      </c>
      <c r="D3074" s="10" t="s">
        <v>67</v>
      </c>
      <c r="E3074" t="s">
        <v>85</v>
      </c>
      <c r="F3074" s="4" t="s">
        <v>258</v>
      </c>
      <c r="G3074" t="s">
        <v>908</v>
      </c>
      <c r="H3074" s="2">
        <f t="shared" si="329"/>
        <v>0.3888888888888889</v>
      </c>
      <c r="I3074" s="2">
        <f t="shared" si="330"/>
        <v>0.27083333333333331</v>
      </c>
      <c r="J3074" t="str">
        <f t="shared" si="331"/>
        <v>22 May</v>
      </c>
      <c r="K3074" t="s">
        <v>1918</v>
      </c>
      <c r="L3074" t="s">
        <v>1993</v>
      </c>
      <c r="M3074" t="s">
        <v>1997</v>
      </c>
      <c r="N3074">
        <v>9663</v>
      </c>
      <c r="O3074">
        <f t="shared" si="332"/>
        <v>3</v>
      </c>
      <c r="P3074" s="4" t="str">
        <f t="shared" si="333"/>
        <v>26</v>
      </c>
      <c r="Q3074" s="8">
        <f t="shared" si="334"/>
        <v>50</v>
      </c>
      <c r="R3074">
        <f t="shared" si="335"/>
        <v>1610</v>
      </c>
    </row>
    <row r="3075" spans="1:18" x14ac:dyDescent="0.3">
      <c r="A3075" t="s">
        <v>13</v>
      </c>
      <c r="B3075" s="7" t="s">
        <v>37</v>
      </c>
      <c r="C3075" t="s">
        <v>68</v>
      </c>
      <c r="D3075" s="10" t="s">
        <v>67</v>
      </c>
      <c r="E3075" t="s">
        <v>98</v>
      </c>
      <c r="F3075" s="4" t="s">
        <v>299</v>
      </c>
      <c r="G3075" t="s">
        <v>1052</v>
      </c>
      <c r="H3075" s="2">
        <f t="shared" ref="H3075:H3138" si="336">TIMEVALUE(LEFT(G3075,5))</f>
        <v>0.40625</v>
      </c>
      <c r="I3075" s="2">
        <f t="shared" ref="I3075:I3138" si="337">F3075*1</f>
        <v>0.70833333333333337</v>
      </c>
      <c r="J3075" t="str">
        <f t="shared" ref="J3075:J3138" si="338">IF(LEN(G3075)&gt;5, MID(G3075,7,6), "")</f>
        <v>13 Jun</v>
      </c>
      <c r="K3075" t="s">
        <v>1861</v>
      </c>
      <c r="L3075" t="s">
        <v>1993</v>
      </c>
      <c r="M3075" t="s">
        <v>1996</v>
      </c>
      <c r="N3075">
        <v>12692</v>
      </c>
      <c r="O3075">
        <f t="shared" ref="O3075:O3138" si="339">LEN(E3075)-LEN(SUBSTITUTE(E3075,"→",""))+1</f>
        <v>3</v>
      </c>
      <c r="P3075" s="4" t="str">
        <f t="shared" ref="P3075:P3138" si="340">LEFT(K3075, FIND("h", K3075)-1)</f>
        <v>16</v>
      </c>
      <c r="Q3075" s="8">
        <f t="shared" ref="Q3075:Q3138" si="341">IFERROR(VALUE(MID(K3075, FIND("h",K3075)+2, FIND("m",K3075)-FIND("h",K3075)-2)), 0)*1</f>
        <v>45</v>
      </c>
      <c r="R3075">
        <f t="shared" ref="R3075:R3138" si="342">(P3075*60+Q3075)</f>
        <v>1005</v>
      </c>
    </row>
    <row r="3076" spans="1:18" x14ac:dyDescent="0.3">
      <c r="A3076" t="s">
        <v>11</v>
      </c>
      <c r="B3076" s="7" t="s">
        <v>54</v>
      </c>
      <c r="C3076" t="s">
        <v>67</v>
      </c>
      <c r="D3076" s="10" t="s">
        <v>69</v>
      </c>
      <c r="E3076" t="s">
        <v>75</v>
      </c>
      <c r="F3076" s="4" t="s">
        <v>298</v>
      </c>
      <c r="G3076" t="s">
        <v>399</v>
      </c>
      <c r="H3076" s="2">
        <f t="shared" si="336"/>
        <v>0.17708333333333334</v>
      </c>
      <c r="I3076" s="2">
        <f t="shared" si="337"/>
        <v>6.25E-2</v>
      </c>
      <c r="J3076" t="str">
        <f t="shared" si="338"/>
        <v/>
      </c>
      <c r="K3076" t="s">
        <v>1660</v>
      </c>
      <c r="L3076" t="s">
        <v>1991</v>
      </c>
      <c r="M3076" t="s">
        <v>1996</v>
      </c>
      <c r="N3076">
        <v>3943</v>
      </c>
      <c r="O3076">
        <f t="shared" si="339"/>
        <v>2</v>
      </c>
      <c r="P3076" s="4" t="str">
        <f t="shared" si="340"/>
        <v>2</v>
      </c>
      <c r="Q3076" s="8">
        <f t="shared" si="341"/>
        <v>45</v>
      </c>
      <c r="R3076">
        <f t="shared" si="342"/>
        <v>165</v>
      </c>
    </row>
    <row r="3077" spans="1:18" x14ac:dyDescent="0.3">
      <c r="A3077" t="s">
        <v>13</v>
      </c>
      <c r="B3077" s="7" t="s">
        <v>26</v>
      </c>
      <c r="C3077" t="s">
        <v>68</v>
      </c>
      <c r="D3077" s="10" t="s">
        <v>67</v>
      </c>
      <c r="E3077" t="s">
        <v>98</v>
      </c>
      <c r="F3077" s="4" t="s">
        <v>299</v>
      </c>
      <c r="G3077" t="s">
        <v>699</v>
      </c>
      <c r="H3077" s="2">
        <f t="shared" si="336"/>
        <v>0.87847222222222221</v>
      </c>
      <c r="I3077" s="2">
        <f t="shared" si="337"/>
        <v>0.70833333333333337</v>
      </c>
      <c r="J3077" t="str">
        <f t="shared" si="338"/>
        <v>13 May</v>
      </c>
      <c r="K3077" t="s">
        <v>1871</v>
      </c>
      <c r="L3077" t="s">
        <v>1993</v>
      </c>
      <c r="M3077" t="s">
        <v>1997</v>
      </c>
      <c r="N3077">
        <v>10703</v>
      </c>
      <c r="O3077">
        <f t="shared" si="339"/>
        <v>3</v>
      </c>
      <c r="P3077" s="4" t="str">
        <f t="shared" si="340"/>
        <v>28</v>
      </c>
      <c r="Q3077" s="8">
        <f t="shared" si="341"/>
        <v>5</v>
      </c>
      <c r="R3077">
        <f t="shared" si="342"/>
        <v>1685</v>
      </c>
    </row>
    <row r="3078" spans="1:18" x14ac:dyDescent="0.3">
      <c r="A3078" t="s">
        <v>11</v>
      </c>
      <c r="B3078" s="7" t="s">
        <v>60</v>
      </c>
      <c r="C3078" t="s">
        <v>69</v>
      </c>
      <c r="D3078" s="10" t="s">
        <v>73</v>
      </c>
      <c r="E3078" t="s">
        <v>82</v>
      </c>
      <c r="F3078" s="4" t="s">
        <v>310</v>
      </c>
      <c r="G3078" t="s">
        <v>352</v>
      </c>
      <c r="H3078" s="2">
        <f t="shared" si="336"/>
        <v>0.875</v>
      </c>
      <c r="I3078" s="2">
        <f t="shared" si="337"/>
        <v>0.27777777777777779</v>
      </c>
      <c r="J3078" t="str">
        <f t="shared" si="338"/>
        <v/>
      </c>
      <c r="K3078" t="s">
        <v>1865</v>
      </c>
      <c r="L3078" t="s">
        <v>1993</v>
      </c>
      <c r="M3078" t="s">
        <v>1996</v>
      </c>
      <c r="N3078">
        <v>8784</v>
      </c>
      <c r="O3078">
        <f t="shared" si="339"/>
        <v>3</v>
      </c>
      <c r="P3078" s="4" t="str">
        <f t="shared" si="340"/>
        <v>14</v>
      </c>
      <c r="Q3078" s="8">
        <f t="shared" si="341"/>
        <v>20</v>
      </c>
      <c r="R3078">
        <f t="shared" si="342"/>
        <v>860</v>
      </c>
    </row>
    <row r="3079" spans="1:18" x14ac:dyDescent="0.3">
      <c r="A3079" t="s">
        <v>15</v>
      </c>
      <c r="B3079" s="7" t="s">
        <v>25</v>
      </c>
      <c r="C3079" t="s">
        <v>69</v>
      </c>
      <c r="D3079" s="10" t="s">
        <v>73</v>
      </c>
      <c r="E3079" t="s">
        <v>82</v>
      </c>
      <c r="F3079" s="4" t="s">
        <v>375</v>
      </c>
      <c r="G3079" t="s">
        <v>239</v>
      </c>
      <c r="H3079" s="2">
        <f t="shared" si="336"/>
        <v>0.79166666666666663</v>
      </c>
      <c r="I3079" s="2">
        <f t="shared" si="337"/>
        <v>0.38541666666666669</v>
      </c>
      <c r="J3079" t="str">
        <f t="shared" si="338"/>
        <v/>
      </c>
      <c r="K3079" t="s">
        <v>1806</v>
      </c>
      <c r="L3079" t="s">
        <v>1993</v>
      </c>
      <c r="M3079" t="s">
        <v>1996</v>
      </c>
      <c r="N3079">
        <v>11622</v>
      </c>
      <c r="O3079">
        <f t="shared" si="339"/>
        <v>3</v>
      </c>
      <c r="P3079" s="4" t="str">
        <f t="shared" si="340"/>
        <v>9</v>
      </c>
      <c r="Q3079" s="8">
        <f t="shared" si="341"/>
        <v>45</v>
      </c>
      <c r="R3079">
        <f t="shared" si="342"/>
        <v>585</v>
      </c>
    </row>
    <row r="3080" spans="1:18" x14ac:dyDescent="0.3">
      <c r="A3080" t="s">
        <v>11</v>
      </c>
      <c r="B3080" s="7" t="s">
        <v>55</v>
      </c>
      <c r="C3080" t="s">
        <v>70</v>
      </c>
      <c r="D3080" s="10" t="s">
        <v>68</v>
      </c>
      <c r="E3080" t="s">
        <v>84</v>
      </c>
      <c r="F3080" s="4" t="s">
        <v>378</v>
      </c>
      <c r="G3080" t="s">
        <v>1053</v>
      </c>
      <c r="H3080" s="2">
        <f t="shared" si="336"/>
        <v>1.7361111111111112E-2</v>
      </c>
      <c r="I3080" s="2">
        <f t="shared" si="337"/>
        <v>0.92013888888888884</v>
      </c>
      <c r="J3080" t="str">
        <f t="shared" si="338"/>
        <v>25 May</v>
      </c>
      <c r="K3080" t="s">
        <v>1710</v>
      </c>
      <c r="L3080" t="s">
        <v>1991</v>
      </c>
      <c r="M3080" t="s">
        <v>1996</v>
      </c>
      <c r="N3080">
        <v>5277</v>
      </c>
      <c r="O3080">
        <f t="shared" si="339"/>
        <v>2</v>
      </c>
      <c r="P3080" s="4" t="str">
        <f t="shared" si="340"/>
        <v>2</v>
      </c>
      <c r="Q3080" s="8">
        <f t="shared" si="341"/>
        <v>20</v>
      </c>
      <c r="R3080">
        <f t="shared" si="342"/>
        <v>140</v>
      </c>
    </row>
    <row r="3081" spans="1:18" x14ac:dyDescent="0.3">
      <c r="A3081" t="s">
        <v>18</v>
      </c>
      <c r="B3081" s="7" t="s">
        <v>48</v>
      </c>
      <c r="C3081" t="s">
        <v>69</v>
      </c>
      <c r="D3081" s="10" t="s">
        <v>73</v>
      </c>
      <c r="E3081" t="s">
        <v>83</v>
      </c>
      <c r="F3081" s="4" t="s">
        <v>354</v>
      </c>
      <c r="G3081" t="s">
        <v>1054</v>
      </c>
      <c r="H3081" s="2">
        <f t="shared" si="336"/>
        <v>0.2986111111111111</v>
      </c>
      <c r="I3081" s="2">
        <f t="shared" si="337"/>
        <v>0.69791666666666663</v>
      </c>
      <c r="J3081" t="str">
        <f t="shared" si="338"/>
        <v>22 May</v>
      </c>
      <c r="K3081" t="s">
        <v>1878</v>
      </c>
      <c r="L3081" t="s">
        <v>1993</v>
      </c>
      <c r="M3081" t="s">
        <v>1996</v>
      </c>
      <c r="N3081">
        <v>8327</v>
      </c>
      <c r="O3081">
        <f t="shared" si="339"/>
        <v>3</v>
      </c>
      <c r="P3081" s="4" t="str">
        <f t="shared" si="340"/>
        <v>14</v>
      </c>
      <c r="Q3081" s="8">
        <f t="shared" si="341"/>
        <v>25</v>
      </c>
      <c r="R3081">
        <f t="shared" si="342"/>
        <v>865</v>
      </c>
    </row>
    <row r="3082" spans="1:18" x14ac:dyDescent="0.3">
      <c r="A3082" t="s">
        <v>11</v>
      </c>
      <c r="B3082" s="7" t="s">
        <v>53</v>
      </c>
      <c r="C3082" t="s">
        <v>69</v>
      </c>
      <c r="D3082" s="10" t="s">
        <v>73</v>
      </c>
      <c r="E3082" t="s">
        <v>97</v>
      </c>
      <c r="F3082" s="4" t="s">
        <v>308</v>
      </c>
      <c r="G3082" t="s">
        <v>246</v>
      </c>
      <c r="H3082" s="2">
        <f t="shared" si="336"/>
        <v>0.36805555555555558</v>
      </c>
      <c r="I3082" s="2">
        <f t="shared" si="337"/>
        <v>0.2326388888888889</v>
      </c>
      <c r="J3082" t="str">
        <f t="shared" si="338"/>
        <v/>
      </c>
      <c r="K3082" t="s">
        <v>1664</v>
      </c>
      <c r="L3082" t="s">
        <v>1991</v>
      </c>
      <c r="M3082" t="s">
        <v>1996</v>
      </c>
      <c r="N3082">
        <v>6885</v>
      </c>
      <c r="O3082">
        <f t="shared" si="339"/>
        <v>2</v>
      </c>
      <c r="P3082" s="4" t="str">
        <f t="shared" si="340"/>
        <v>3</v>
      </c>
      <c r="Q3082" s="8">
        <f t="shared" si="341"/>
        <v>15</v>
      </c>
      <c r="R3082">
        <f t="shared" si="342"/>
        <v>195</v>
      </c>
    </row>
    <row r="3083" spans="1:18" x14ac:dyDescent="0.3">
      <c r="A3083" t="s">
        <v>13</v>
      </c>
      <c r="B3083" s="7" t="s">
        <v>37</v>
      </c>
      <c r="C3083" t="s">
        <v>67</v>
      </c>
      <c r="D3083" s="10" t="s">
        <v>69</v>
      </c>
      <c r="E3083" t="s">
        <v>75</v>
      </c>
      <c r="F3083" s="4" t="s">
        <v>319</v>
      </c>
      <c r="G3083" t="s">
        <v>267</v>
      </c>
      <c r="H3083" s="2">
        <f t="shared" si="336"/>
        <v>0.86458333333333337</v>
      </c>
      <c r="I3083" s="2">
        <f t="shared" si="337"/>
        <v>0.73958333333333337</v>
      </c>
      <c r="J3083" t="str">
        <f t="shared" si="338"/>
        <v/>
      </c>
      <c r="K3083" t="s">
        <v>1666</v>
      </c>
      <c r="L3083" t="s">
        <v>1991</v>
      </c>
      <c r="M3083" t="s">
        <v>1996</v>
      </c>
      <c r="N3083">
        <v>8016</v>
      </c>
      <c r="O3083">
        <f t="shared" si="339"/>
        <v>2</v>
      </c>
      <c r="P3083" s="4" t="str">
        <f t="shared" si="340"/>
        <v>3</v>
      </c>
      <c r="Q3083" s="8">
        <f t="shared" si="341"/>
        <v>0</v>
      </c>
      <c r="R3083">
        <f t="shared" si="342"/>
        <v>180</v>
      </c>
    </row>
    <row r="3084" spans="1:18" x14ac:dyDescent="0.3">
      <c r="A3084" t="s">
        <v>11</v>
      </c>
      <c r="B3084" s="7" t="s">
        <v>31</v>
      </c>
      <c r="C3084" t="s">
        <v>69</v>
      </c>
      <c r="D3084" s="10" t="s">
        <v>73</v>
      </c>
      <c r="E3084" t="s">
        <v>87</v>
      </c>
      <c r="F3084" s="4" t="s">
        <v>286</v>
      </c>
      <c r="G3084" t="s">
        <v>1055</v>
      </c>
      <c r="H3084" s="2">
        <f t="shared" si="336"/>
        <v>0.19097222222222221</v>
      </c>
      <c r="I3084" s="2">
        <f t="shared" si="337"/>
        <v>0.97916666666666663</v>
      </c>
      <c r="J3084" t="str">
        <f t="shared" si="338"/>
        <v>02 Jun</v>
      </c>
      <c r="K3084" t="s">
        <v>1739</v>
      </c>
      <c r="L3084" t="s">
        <v>1993</v>
      </c>
      <c r="M3084" t="s">
        <v>1996</v>
      </c>
      <c r="N3084">
        <v>10112</v>
      </c>
      <c r="O3084">
        <f t="shared" si="339"/>
        <v>3</v>
      </c>
      <c r="P3084" s="4" t="str">
        <f t="shared" si="340"/>
        <v>5</v>
      </c>
      <c r="Q3084" s="8">
        <f t="shared" si="341"/>
        <v>5</v>
      </c>
      <c r="R3084">
        <f t="shared" si="342"/>
        <v>305</v>
      </c>
    </row>
    <row r="3085" spans="1:18" x14ac:dyDescent="0.3">
      <c r="A3085" t="s">
        <v>11</v>
      </c>
      <c r="B3085" s="7" t="s">
        <v>38</v>
      </c>
      <c r="C3085" t="s">
        <v>69</v>
      </c>
      <c r="D3085" s="10" t="s">
        <v>73</v>
      </c>
      <c r="E3085" t="s">
        <v>82</v>
      </c>
      <c r="F3085" s="4" t="s">
        <v>255</v>
      </c>
      <c r="G3085" t="s">
        <v>572</v>
      </c>
      <c r="H3085" s="2">
        <f t="shared" si="336"/>
        <v>6.5972222222222224E-2</v>
      </c>
      <c r="I3085" s="2">
        <f t="shared" si="337"/>
        <v>0.72916666666666663</v>
      </c>
      <c r="J3085" t="str">
        <f t="shared" si="338"/>
        <v>07 Mar</v>
      </c>
      <c r="K3085" t="s">
        <v>1794</v>
      </c>
      <c r="L3085" t="s">
        <v>1993</v>
      </c>
      <c r="M3085" t="s">
        <v>1996</v>
      </c>
      <c r="N3085">
        <v>14871</v>
      </c>
      <c r="O3085">
        <f t="shared" si="339"/>
        <v>3</v>
      </c>
      <c r="P3085" s="4" t="str">
        <f t="shared" si="340"/>
        <v>8</v>
      </c>
      <c r="Q3085" s="8">
        <f t="shared" si="341"/>
        <v>5</v>
      </c>
      <c r="R3085">
        <f t="shared" si="342"/>
        <v>485</v>
      </c>
    </row>
    <row r="3086" spans="1:18" x14ac:dyDescent="0.3">
      <c r="A3086" t="s">
        <v>13</v>
      </c>
      <c r="B3086" s="7" t="s">
        <v>25</v>
      </c>
      <c r="C3086" t="s">
        <v>69</v>
      </c>
      <c r="D3086" s="10" t="s">
        <v>73</v>
      </c>
      <c r="E3086" t="s">
        <v>82</v>
      </c>
      <c r="F3086" s="4" t="s">
        <v>208</v>
      </c>
      <c r="G3086" t="s">
        <v>239</v>
      </c>
      <c r="H3086" s="2">
        <f t="shared" si="336"/>
        <v>0.79166666666666663</v>
      </c>
      <c r="I3086" s="2">
        <f t="shared" si="337"/>
        <v>0.375</v>
      </c>
      <c r="J3086" t="str">
        <f t="shared" si="338"/>
        <v/>
      </c>
      <c r="K3086" t="s">
        <v>1686</v>
      </c>
      <c r="L3086" t="s">
        <v>1993</v>
      </c>
      <c r="M3086" t="s">
        <v>1997</v>
      </c>
      <c r="N3086">
        <v>10262</v>
      </c>
      <c r="O3086">
        <f t="shared" si="339"/>
        <v>3</v>
      </c>
      <c r="P3086" s="4" t="str">
        <f t="shared" si="340"/>
        <v>10</v>
      </c>
      <c r="Q3086" s="8">
        <f t="shared" si="341"/>
        <v>0</v>
      </c>
      <c r="R3086">
        <f t="shared" si="342"/>
        <v>600</v>
      </c>
    </row>
    <row r="3087" spans="1:18" x14ac:dyDescent="0.3">
      <c r="A3087" t="s">
        <v>13</v>
      </c>
      <c r="B3087" s="7" t="s">
        <v>23</v>
      </c>
      <c r="C3087" t="s">
        <v>71</v>
      </c>
      <c r="D3087" s="10" t="s">
        <v>74</v>
      </c>
      <c r="E3087" t="s">
        <v>102</v>
      </c>
      <c r="F3087" s="4" t="s">
        <v>301</v>
      </c>
      <c r="G3087" t="s">
        <v>307</v>
      </c>
      <c r="H3087" s="2">
        <f t="shared" si="336"/>
        <v>0.87847222222222221</v>
      </c>
      <c r="I3087" s="2">
        <f t="shared" si="337"/>
        <v>0.81597222222222221</v>
      </c>
      <c r="J3087" t="str">
        <f t="shared" si="338"/>
        <v/>
      </c>
      <c r="K3087" t="s">
        <v>1675</v>
      </c>
      <c r="L3087" t="s">
        <v>1991</v>
      </c>
      <c r="M3087" t="s">
        <v>1997</v>
      </c>
      <c r="N3087">
        <v>2470</v>
      </c>
      <c r="O3087">
        <f t="shared" si="339"/>
        <v>2</v>
      </c>
      <c r="P3087" s="4" t="str">
        <f t="shared" si="340"/>
        <v>1</v>
      </c>
      <c r="Q3087" s="8">
        <f t="shared" si="341"/>
        <v>30</v>
      </c>
      <c r="R3087">
        <f t="shared" si="342"/>
        <v>90</v>
      </c>
    </row>
    <row r="3088" spans="1:18" x14ac:dyDescent="0.3">
      <c r="A3088" t="s">
        <v>12</v>
      </c>
      <c r="B3088" s="7" t="s">
        <v>53</v>
      </c>
      <c r="C3088" t="s">
        <v>69</v>
      </c>
      <c r="D3088" s="10" t="s">
        <v>73</v>
      </c>
      <c r="E3088" t="s">
        <v>120</v>
      </c>
      <c r="F3088" s="4" t="s">
        <v>264</v>
      </c>
      <c r="G3088" t="s">
        <v>696</v>
      </c>
      <c r="H3088" s="2">
        <f t="shared" si="336"/>
        <v>0.3923611111111111</v>
      </c>
      <c r="I3088" s="2">
        <f t="shared" si="337"/>
        <v>0.55208333333333337</v>
      </c>
      <c r="J3088" t="str">
        <f t="shared" si="338"/>
        <v>10 Mar</v>
      </c>
      <c r="K3088" t="s">
        <v>1776</v>
      </c>
      <c r="L3088" t="s">
        <v>1992</v>
      </c>
      <c r="M3088" t="s">
        <v>1996</v>
      </c>
      <c r="N3088">
        <v>11622</v>
      </c>
      <c r="O3088">
        <f t="shared" si="339"/>
        <v>4</v>
      </c>
      <c r="P3088" s="4" t="str">
        <f t="shared" si="340"/>
        <v>20</v>
      </c>
      <c r="Q3088" s="8">
        <f t="shared" si="341"/>
        <v>10</v>
      </c>
      <c r="R3088">
        <f t="shared" si="342"/>
        <v>1210</v>
      </c>
    </row>
    <row r="3089" spans="1:18" x14ac:dyDescent="0.3">
      <c r="A3089" t="s">
        <v>17</v>
      </c>
      <c r="B3089" s="7" t="s">
        <v>41</v>
      </c>
      <c r="C3089" t="s">
        <v>68</v>
      </c>
      <c r="D3089" s="10" t="s">
        <v>67</v>
      </c>
      <c r="E3089" t="s">
        <v>98</v>
      </c>
      <c r="F3089" s="4" t="s">
        <v>214</v>
      </c>
      <c r="G3089" t="s">
        <v>1056</v>
      </c>
      <c r="H3089" s="2">
        <f t="shared" si="336"/>
        <v>0.44791666666666669</v>
      </c>
      <c r="I3089" s="2">
        <f t="shared" si="337"/>
        <v>0.84722222222222221</v>
      </c>
      <c r="J3089" t="str">
        <f t="shared" si="338"/>
        <v>07 May</v>
      </c>
      <c r="K3089" t="s">
        <v>1878</v>
      </c>
      <c r="L3089" t="s">
        <v>1993</v>
      </c>
      <c r="M3089" t="s">
        <v>1996</v>
      </c>
      <c r="N3089">
        <v>8662</v>
      </c>
      <c r="O3089">
        <f t="shared" si="339"/>
        <v>3</v>
      </c>
      <c r="P3089" s="4" t="str">
        <f t="shared" si="340"/>
        <v>14</v>
      </c>
      <c r="Q3089" s="8">
        <f t="shared" si="341"/>
        <v>25</v>
      </c>
      <c r="R3089">
        <f t="shared" si="342"/>
        <v>865</v>
      </c>
    </row>
    <row r="3090" spans="1:18" x14ac:dyDescent="0.3">
      <c r="A3090" t="s">
        <v>12</v>
      </c>
      <c r="B3090" s="7" t="s">
        <v>28</v>
      </c>
      <c r="C3090" t="s">
        <v>69</v>
      </c>
      <c r="D3090" s="10" t="s">
        <v>73</v>
      </c>
      <c r="E3090" t="s">
        <v>125</v>
      </c>
      <c r="F3090" s="4" t="s">
        <v>217</v>
      </c>
      <c r="G3090" t="s">
        <v>598</v>
      </c>
      <c r="H3090" s="2">
        <f t="shared" si="336"/>
        <v>0.80208333333333337</v>
      </c>
      <c r="I3090" s="2">
        <f t="shared" si="337"/>
        <v>0.71875</v>
      </c>
      <c r="J3090" t="str">
        <f t="shared" si="338"/>
        <v>25 Jun</v>
      </c>
      <c r="K3090" t="s">
        <v>1799</v>
      </c>
      <c r="L3090" t="s">
        <v>1992</v>
      </c>
      <c r="M3090" t="s">
        <v>1996</v>
      </c>
      <c r="N3090">
        <v>11972</v>
      </c>
      <c r="O3090">
        <f t="shared" si="339"/>
        <v>4</v>
      </c>
      <c r="P3090" s="4" t="str">
        <f t="shared" si="340"/>
        <v>26</v>
      </c>
      <c r="Q3090" s="8">
        <f t="shared" si="341"/>
        <v>0</v>
      </c>
      <c r="R3090">
        <f t="shared" si="342"/>
        <v>1560</v>
      </c>
    </row>
    <row r="3091" spans="1:18" x14ac:dyDescent="0.3">
      <c r="A3091" t="s">
        <v>13</v>
      </c>
      <c r="B3091" s="7" t="s">
        <v>54</v>
      </c>
      <c r="C3091" t="s">
        <v>69</v>
      </c>
      <c r="D3091" s="10" t="s">
        <v>73</v>
      </c>
      <c r="E3091" t="s">
        <v>77</v>
      </c>
      <c r="F3091" s="4" t="s">
        <v>205</v>
      </c>
      <c r="G3091" t="s">
        <v>460</v>
      </c>
      <c r="H3091" s="2">
        <f t="shared" si="336"/>
        <v>0.18402777777777779</v>
      </c>
      <c r="I3091" s="2">
        <f t="shared" si="337"/>
        <v>0.3923611111111111</v>
      </c>
      <c r="J3091" t="str">
        <f t="shared" si="338"/>
        <v>07 Jun</v>
      </c>
      <c r="K3091" t="s">
        <v>1625</v>
      </c>
      <c r="L3091" t="s">
        <v>1992</v>
      </c>
      <c r="M3091" t="s">
        <v>1997</v>
      </c>
      <c r="N3091">
        <v>11992</v>
      </c>
      <c r="O3091">
        <f t="shared" si="339"/>
        <v>4</v>
      </c>
      <c r="P3091" s="4" t="str">
        <f t="shared" si="340"/>
        <v>19</v>
      </c>
      <c r="Q3091" s="8">
        <f t="shared" si="341"/>
        <v>0</v>
      </c>
      <c r="R3091">
        <f t="shared" si="342"/>
        <v>1140</v>
      </c>
    </row>
    <row r="3092" spans="1:18" x14ac:dyDescent="0.3">
      <c r="A3092" t="s">
        <v>13</v>
      </c>
      <c r="B3092" s="7" t="s">
        <v>46</v>
      </c>
      <c r="C3092" t="s">
        <v>69</v>
      </c>
      <c r="D3092" s="10" t="s">
        <v>73</v>
      </c>
      <c r="E3092" t="s">
        <v>82</v>
      </c>
      <c r="F3092" s="4" t="s">
        <v>300</v>
      </c>
      <c r="G3092" t="s">
        <v>468</v>
      </c>
      <c r="H3092" s="2">
        <f t="shared" si="336"/>
        <v>0.18402777777777779</v>
      </c>
      <c r="I3092" s="2">
        <f t="shared" si="337"/>
        <v>0.41666666666666669</v>
      </c>
      <c r="J3092" t="str">
        <f t="shared" si="338"/>
        <v>19 May</v>
      </c>
      <c r="K3092" t="s">
        <v>1743</v>
      </c>
      <c r="L3092" t="s">
        <v>1993</v>
      </c>
      <c r="M3092" t="s">
        <v>1997</v>
      </c>
      <c r="N3092">
        <v>12373</v>
      </c>
      <c r="O3092">
        <f t="shared" si="339"/>
        <v>3</v>
      </c>
      <c r="P3092" s="4" t="str">
        <f t="shared" si="340"/>
        <v>18</v>
      </c>
      <c r="Q3092" s="8">
        <f t="shared" si="341"/>
        <v>25</v>
      </c>
      <c r="R3092">
        <f t="shared" si="342"/>
        <v>1105</v>
      </c>
    </row>
    <row r="3093" spans="1:18" x14ac:dyDescent="0.3">
      <c r="A3093" t="s">
        <v>15</v>
      </c>
      <c r="B3093" s="7" t="s">
        <v>31</v>
      </c>
      <c r="C3093" t="s">
        <v>69</v>
      </c>
      <c r="D3093" s="10" t="s">
        <v>73</v>
      </c>
      <c r="E3093" t="s">
        <v>82</v>
      </c>
      <c r="F3093" s="4" t="s">
        <v>300</v>
      </c>
      <c r="G3093" t="s">
        <v>622</v>
      </c>
      <c r="H3093" s="2">
        <f t="shared" si="336"/>
        <v>6.25E-2</v>
      </c>
      <c r="I3093" s="2">
        <f t="shared" si="337"/>
        <v>0.41666666666666669</v>
      </c>
      <c r="J3093" t="str">
        <f t="shared" si="338"/>
        <v>02 Jun</v>
      </c>
      <c r="K3093" t="s">
        <v>1629</v>
      </c>
      <c r="L3093" t="s">
        <v>1993</v>
      </c>
      <c r="M3093" t="s">
        <v>1996</v>
      </c>
      <c r="N3093">
        <v>7198</v>
      </c>
      <c r="O3093">
        <f t="shared" si="339"/>
        <v>3</v>
      </c>
      <c r="P3093" s="4" t="str">
        <f t="shared" si="340"/>
        <v>15</v>
      </c>
      <c r="Q3093" s="8">
        <f t="shared" si="341"/>
        <v>30</v>
      </c>
      <c r="R3093">
        <f t="shared" si="342"/>
        <v>930</v>
      </c>
    </row>
    <row r="3094" spans="1:18" x14ac:dyDescent="0.3">
      <c r="A3094" t="s">
        <v>13</v>
      </c>
      <c r="B3094" s="7" t="s">
        <v>44</v>
      </c>
      <c r="C3094" t="s">
        <v>69</v>
      </c>
      <c r="D3094" s="10" t="s">
        <v>73</v>
      </c>
      <c r="E3094" t="s">
        <v>82</v>
      </c>
      <c r="F3094" s="4" t="s">
        <v>229</v>
      </c>
      <c r="G3094" t="s">
        <v>438</v>
      </c>
      <c r="H3094" s="2">
        <f t="shared" si="336"/>
        <v>0.52430555555555558</v>
      </c>
      <c r="I3094" s="2">
        <f t="shared" si="337"/>
        <v>0.2951388888888889</v>
      </c>
      <c r="J3094" t="str">
        <f t="shared" si="338"/>
        <v/>
      </c>
      <c r="K3094" t="s">
        <v>1651</v>
      </c>
      <c r="L3094" t="s">
        <v>1993</v>
      </c>
      <c r="M3094" t="s">
        <v>1996</v>
      </c>
      <c r="N3094">
        <v>14714</v>
      </c>
      <c r="O3094">
        <f t="shared" si="339"/>
        <v>3</v>
      </c>
      <c r="P3094" s="4" t="str">
        <f t="shared" si="340"/>
        <v>5</v>
      </c>
      <c r="Q3094" s="8">
        <f t="shared" si="341"/>
        <v>30</v>
      </c>
      <c r="R3094">
        <f t="shared" si="342"/>
        <v>330</v>
      </c>
    </row>
    <row r="3095" spans="1:18" x14ac:dyDescent="0.3">
      <c r="A3095" t="s">
        <v>11</v>
      </c>
      <c r="B3095" s="7" t="s">
        <v>25</v>
      </c>
      <c r="C3095" t="s">
        <v>69</v>
      </c>
      <c r="D3095" s="10" t="s">
        <v>73</v>
      </c>
      <c r="E3095" t="s">
        <v>82</v>
      </c>
      <c r="F3095" s="4" t="s">
        <v>222</v>
      </c>
      <c r="G3095" t="s">
        <v>604</v>
      </c>
      <c r="H3095" s="2">
        <f t="shared" si="336"/>
        <v>6.25E-2</v>
      </c>
      <c r="I3095" s="2">
        <f t="shared" si="337"/>
        <v>0.66666666666666663</v>
      </c>
      <c r="J3095" t="str">
        <f t="shared" si="338"/>
        <v>10 Jun</v>
      </c>
      <c r="K3095" t="s">
        <v>1737</v>
      </c>
      <c r="L3095" t="s">
        <v>1993</v>
      </c>
      <c r="M3095" t="s">
        <v>1996</v>
      </c>
      <c r="N3095">
        <v>6316</v>
      </c>
      <c r="O3095">
        <f t="shared" si="339"/>
        <v>3</v>
      </c>
      <c r="P3095" s="4" t="str">
        <f t="shared" si="340"/>
        <v>9</v>
      </c>
      <c r="Q3095" s="8">
        <f t="shared" si="341"/>
        <v>30</v>
      </c>
      <c r="R3095">
        <f t="shared" si="342"/>
        <v>570</v>
      </c>
    </row>
    <row r="3096" spans="1:18" x14ac:dyDescent="0.3">
      <c r="A3096" t="s">
        <v>12</v>
      </c>
      <c r="B3096" s="7" t="s">
        <v>60</v>
      </c>
      <c r="C3096" t="s">
        <v>69</v>
      </c>
      <c r="D3096" s="10" t="s">
        <v>73</v>
      </c>
      <c r="E3096" t="s">
        <v>83</v>
      </c>
      <c r="F3096" s="4" t="s">
        <v>360</v>
      </c>
      <c r="G3096" t="s">
        <v>1057</v>
      </c>
      <c r="H3096" s="2">
        <f t="shared" si="336"/>
        <v>0.34375</v>
      </c>
      <c r="I3096" s="2">
        <f t="shared" si="337"/>
        <v>0.73611111111111116</v>
      </c>
      <c r="J3096" t="str">
        <f t="shared" si="338"/>
        <v>28 Mar</v>
      </c>
      <c r="K3096" t="s">
        <v>1765</v>
      </c>
      <c r="L3096" t="s">
        <v>1993</v>
      </c>
      <c r="M3096" t="s">
        <v>1996</v>
      </c>
      <c r="N3096">
        <v>5998</v>
      </c>
      <c r="O3096">
        <f t="shared" si="339"/>
        <v>3</v>
      </c>
      <c r="P3096" s="4" t="str">
        <f t="shared" si="340"/>
        <v>14</v>
      </c>
      <c r="Q3096" s="8">
        <f t="shared" si="341"/>
        <v>35</v>
      </c>
      <c r="R3096">
        <f t="shared" si="342"/>
        <v>875</v>
      </c>
    </row>
    <row r="3097" spans="1:18" x14ac:dyDescent="0.3">
      <c r="A3097" t="s">
        <v>13</v>
      </c>
      <c r="B3097" s="7" t="s">
        <v>37</v>
      </c>
      <c r="C3097" t="s">
        <v>68</v>
      </c>
      <c r="D3097" s="10" t="s">
        <v>67</v>
      </c>
      <c r="E3097" t="s">
        <v>85</v>
      </c>
      <c r="F3097" s="4" t="s">
        <v>209</v>
      </c>
      <c r="G3097" t="s">
        <v>1003</v>
      </c>
      <c r="H3097" s="2">
        <f t="shared" si="336"/>
        <v>0.68055555555555558</v>
      </c>
      <c r="I3097" s="2">
        <f t="shared" si="337"/>
        <v>0.78819444444444442</v>
      </c>
      <c r="J3097" t="str">
        <f t="shared" si="338"/>
        <v>13 Jun</v>
      </c>
      <c r="K3097" t="s">
        <v>1849</v>
      </c>
      <c r="L3097" t="s">
        <v>1993</v>
      </c>
      <c r="M3097" t="s">
        <v>1996</v>
      </c>
      <c r="N3097">
        <v>13044</v>
      </c>
      <c r="O3097">
        <f t="shared" si="339"/>
        <v>3</v>
      </c>
      <c r="P3097" s="4" t="str">
        <f t="shared" si="340"/>
        <v>21</v>
      </c>
      <c r="Q3097" s="8">
        <f t="shared" si="341"/>
        <v>25</v>
      </c>
      <c r="R3097">
        <f t="shared" si="342"/>
        <v>1285</v>
      </c>
    </row>
    <row r="3098" spans="1:18" x14ac:dyDescent="0.3">
      <c r="A3098" t="s">
        <v>15</v>
      </c>
      <c r="B3098" s="7" t="s">
        <v>37</v>
      </c>
      <c r="C3098" t="s">
        <v>69</v>
      </c>
      <c r="D3098" s="10" t="s">
        <v>73</v>
      </c>
      <c r="E3098" t="s">
        <v>95</v>
      </c>
      <c r="F3098" s="4" t="s">
        <v>288</v>
      </c>
      <c r="G3098" t="s">
        <v>462</v>
      </c>
      <c r="H3098" s="2">
        <f t="shared" si="336"/>
        <v>0.9375</v>
      </c>
      <c r="I3098" s="2">
        <f t="shared" si="337"/>
        <v>0.54513888888888884</v>
      </c>
      <c r="J3098" t="str">
        <f t="shared" si="338"/>
        <v/>
      </c>
      <c r="K3098" t="s">
        <v>1939</v>
      </c>
      <c r="L3098" t="s">
        <v>1993</v>
      </c>
      <c r="M3098" t="s">
        <v>1996</v>
      </c>
      <c r="N3098">
        <v>9646</v>
      </c>
      <c r="O3098">
        <f t="shared" si="339"/>
        <v>3</v>
      </c>
      <c r="P3098" s="4" t="str">
        <f t="shared" si="340"/>
        <v>9</v>
      </c>
      <c r="Q3098" s="8">
        <f t="shared" si="341"/>
        <v>25</v>
      </c>
      <c r="R3098">
        <f t="shared" si="342"/>
        <v>565</v>
      </c>
    </row>
    <row r="3099" spans="1:18" x14ac:dyDescent="0.3">
      <c r="A3099" t="s">
        <v>18</v>
      </c>
      <c r="B3099" s="7" t="s">
        <v>47</v>
      </c>
      <c r="C3099" t="s">
        <v>69</v>
      </c>
      <c r="D3099" s="10" t="s">
        <v>73</v>
      </c>
      <c r="E3099" t="s">
        <v>83</v>
      </c>
      <c r="F3099" s="4" t="s">
        <v>354</v>
      </c>
      <c r="G3099" t="s">
        <v>1058</v>
      </c>
      <c r="H3099" s="2">
        <f t="shared" si="336"/>
        <v>0.2986111111111111</v>
      </c>
      <c r="I3099" s="2">
        <f t="shared" si="337"/>
        <v>0.69791666666666663</v>
      </c>
      <c r="J3099" t="str">
        <f t="shared" si="338"/>
        <v>28 Jun</v>
      </c>
      <c r="K3099" t="s">
        <v>1878</v>
      </c>
      <c r="L3099" t="s">
        <v>1993</v>
      </c>
      <c r="M3099" t="s">
        <v>1996</v>
      </c>
      <c r="N3099">
        <v>6451</v>
      </c>
      <c r="O3099">
        <f t="shared" si="339"/>
        <v>3</v>
      </c>
      <c r="P3099" s="4" t="str">
        <f t="shared" si="340"/>
        <v>14</v>
      </c>
      <c r="Q3099" s="8">
        <f t="shared" si="341"/>
        <v>25</v>
      </c>
      <c r="R3099">
        <f t="shared" si="342"/>
        <v>865</v>
      </c>
    </row>
    <row r="3100" spans="1:18" x14ac:dyDescent="0.3">
      <c r="A3100" t="s">
        <v>16</v>
      </c>
      <c r="B3100" s="7" t="s">
        <v>28</v>
      </c>
      <c r="C3100" t="s">
        <v>69</v>
      </c>
      <c r="D3100" s="10" t="s">
        <v>73</v>
      </c>
      <c r="E3100" t="s">
        <v>82</v>
      </c>
      <c r="F3100" s="4" t="s">
        <v>228</v>
      </c>
      <c r="G3100" t="s">
        <v>274</v>
      </c>
      <c r="H3100" s="2">
        <f t="shared" si="336"/>
        <v>0.53819444444444442</v>
      </c>
      <c r="I3100" s="2">
        <f t="shared" si="337"/>
        <v>0.29166666666666669</v>
      </c>
      <c r="J3100" t="str">
        <f t="shared" si="338"/>
        <v/>
      </c>
      <c r="K3100" t="s">
        <v>1648</v>
      </c>
      <c r="L3100" t="s">
        <v>1993</v>
      </c>
      <c r="M3100" t="s">
        <v>1996</v>
      </c>
      <c r="N3100">
        <v>5281</v>
      </c>
      <c r="O3100">
        <f t="shared" si="339"/>
        <v>3</v>
      </c>
      <c r="P3100" s="4" t="str">
        <f t="shared" si="340"/>
        <v>5</v>
      </c>
      <c r="Q3100" s="8">
        <f t="shared" si="341"/>
        <v>55</v>
      </c>
      <c r="R3100">
        <f t="shared" si="342"/>
        <v>355</v>
      </c>
    </row>
    <row r="3101" spans="1:18" x14ac:dyDescent="0.3">
      <c r="A3101" t="s">
        <v>13</v>
      </c>
      <c r="B3101" s="7" t="s">
        <v>24</v>
      </c>
      <c r="C3101" t="s">
        <v>71</v>
      </c>
      <c r="D3101" s="10" t="s">
        <v>74</v>
      </c>
      <c r="E3101" t="s">
        <v>102</v>
      </c>
      <c r="F3101" s="4" t="s">
        <v>301</v>
      </c>
      <c r="G3101" t="s">
        <v>307</v>
      </c>
      <c r="H3101" s="2">
        <f t="shared" si="336"/>
        <v>0.87847222222222221</v>
      </c>
      <c r="I3101" s="2">
        <f t="shared" si="337"/>
        <v>0.81597222222222221</v>
      </c>
      <c r="J3101" t="str">
        <f t="shared" si="338"/>
        <v/>
      </c>
      <c r="K3101" t="s">
        <v>1675</v>
      </c>
      <c r="L3101" t="s">
        <v>1991</v>
      </c>
      <c r="M3101" t="s">
        <v>1997</v>
      </c>
      <c r="N3101">
        <v>2228</v>
      </c>
      <c r="O3101">
        <f t="shared" si="339"/>
        <v>2</v>
      </c>
      <c r="P3101" s="4" t="str">
        <f t="shared" si="340"/>
        <v>1</v>
      </c>
      <c r="Q3101" s="8">
        <f t="shared" si="341"/>
        <v>30</v>
      </c>
      <c r="R3101">
        <f t="shared" si="342"/>
        <v>90</v>
      </c>
    </row>
    <row r="3102" spans="1:18" x14ac:dyDescent="0.3">
      <c r="A3102" t="s">
        <v>11</v>
      </c>
      <c r="B3102" s="7" t="s">
        <v>31</v>
      </c>
      <c r="C3102" t="s">
        <v>67</v>
      </c>
      <c r="D3102" s="10" t="s">
        <v>69</v>
      </c>
      <c r="E3102" t="s">
        <v>75</v>
      </c>
      <c r="F3102" s="4" t="s">
        <v>248</v>
      </c>
      <c r="G3102" t="s">
        <v>246</v>
      </c>
      <c r="H3102" s="2">
        <f t="shared" si="336"/>
        <v>0.36805555555555558</v>
      </c>
      <c r="I3102" s="2">
        <f t="shared" si="337"/>
        <v>0.25347222222222221</v>
      </c>
      <c r="J3102" t="str">
        <f t="shared" si="338"/>
        <v/>
      </c>
      <c r="K3102" t="s">
        <v>1660</v>
      </c>
      <c r="L3102" t="s">
        <v>1991</v>
      </c>
      <c r="M3102" t="s">
        <v>1996</v>
      </c>
      <c r="N3102">
        <v>3943</v>
      </c>
      <c r="O3102">
        <f t="shared" si="339"/>
        <v>2</v>
      </c>
      <c r="P3102" s="4" t="str">
        <f t="shared" si="340"/>
        <v>2</v>
      </c>
      <c r="Q3102" s="8">
        <f t="shared" si="341"/>
        <v>45</v>
      </c>
      <c r="R3102">
        <f t="shared" si="342"/>
        <v>165</v>
      </c>
    </row>
    <row r="3103" spans="1:18" x14ac:dyDescent="0.3">
      <c r="A3103" t="s">
        <v>12</v>
      </c>
      <c r="B3103" s="7" t="s">
        <v>44</v>
      </c>
      <c r="C3103" t="s">
        <v>69</v>
      </c>
      <c r="D3103" s="10" t="s">
        <v>73</v>
      </c>
      <c r="E3103" t="s">
        <v>109</v>
      </c>
      <c r="F3103" s="4" t="s">
        <v>332</v>
      </c>
      <c r="G3103" t="s">
        <v>579</v>
      </c>
      <c r="H3103" s="2">
        <f t="shared" si="336"/>
        <v>0.31944444444444442</v>
      </c>
      <c r="I3103" s="2">
        <f t="shared" si="337"/>
        <v>0.4548611111111111</v>
      </c>
      <c r="J3103" t="str">
        <f t="shared" si="338"/>
        <v>16 Jun</v>
      </c>
      <c r="K3103" t="s">
        <v>1777</v>
      </c>
      <c r="L3103" t="s">
        <v>1992</v>
      </c>
      <c r="M3103" t="s">
        <v>1996</v>
      </c>
      <c r="N3103">
        <v>11753</v>
      </c>
      <c r="O3103">
        <f t="shared" si="339"/>
        <v>4</v>
      </c>
      <c r="P3103" s="4" t="str">
        <f t="shared" si="340"/>
        <v>20</v>
      </c>
      <c r="Q3103" s="8">
        <f t="shared" si="341"/>
        <v>45</v>
      </c>
      <c r="R3103">
        <f t="shared" si="342"/>
        <v>1245</v>
      </c>
    </row>
    <row r="3104" spans="1:18" x14ac:dyDescent="0.3">
      <c r="A3104" t="s">
        <v>13</v>
      </c>
      <c r="B3104" s="7" t="s">
        <v>28</v>
      </c>
      <c r="C3104" t="s">
        <v>69</v>
      </c>
      <c r="D3104" s="10" t="s">
        <v>73</v>
      </c>
      <c r="E3104" t="s">
        <v>86</v>
      </c>
      <c r="F3104" s="4" t="s">
        <v>240</v>
      </c>
      <c r="G3104" t="s">
        <v>455</v>
      </c>
      <c r="H3104" s="2">
        <f t="shared" si="336"/>
        <v>0.52430555555555558</v>
      </c>
      <c r="I3104" s="2">
        <f t="shared" si="337"/>
        <v>0.96180555555555558</v>
      </c>
      <c r="J3104" t="str">
        <f t="shared" si="338"/>
        <v>25 Jun</v>
      </c>
      <c r="K3104" t="s">
        <v>1679</v>
      </c>
      <c r="L3104" t="s">
        <v>1992</v>
      </c>
      <c r="M3104" t="s">
        <v>1996</v>
      </c>
      <c r="N3104">
        <v>12819</v>
      </c>
      <c r="O3104">
        <f t="shared" si="339"/>
        <v>4</v>
      </c>
      <c r="P3104" s="4" t="str">
        <f t="shared" si="340"/>
        <v>13</v>
      </c>
      <c r="Q3104" s="8">
        <f t="shared" si="341"/>
        <v>30</v>
      </c>
      <c r="R3104">
        <f t="shared" si="342"/>
        <v>810</v>
      </c>
    </row>
    <row r="3105" spans="1:18" x14ac:dyDescent="0.3">
      <c r="A3105" t="s">
        <v>13</v>
      </c>
      <c r="B3105" s="7" t="s">
        <v>39</v>
      </c>
      <c r="C3105" t="s">
        <v>69</v>
      </c>
      <c r="D3105" s="10" t="s">
        <v>73</v>
      </c>
      <c r="E3105" t="s">
        <v>140</v>
      </c>
      <c r="F3105" s="4" t="s">
        <v>250</v>
      </c>
      <c r="G3105" t="s">
        <v>492</v>
      </c>
      <c r="H3105" s="2">
        <f t="shared" si="336"/>
        <v>0.78472222222222221</v>
      </c>
      <c r="I3105" s="2">
        <f t="shared" si="337"/>
        <v>0.57986111111111116</v>
      </c>
      <c r="J3105" t="str">
        <f t="shared" si="338"/>
        <v>22 Mar</v>
      </c>
      <c r="K3105" t="s">
        <v>1949</v>
      </c>
      <c r="L3105" t="s">
        <v>1992</v>
      </c>
      <c r="M3105" t="s">
        <v>1997</v>
      </c>
      <c r="N3105">
        <v>8728</v>
      </c>
      <c r="O3105">
        <f t="shared" si="339"/>
        <v>4</v>
      </c>
      <c r="P3105" s="4" t="str">
        <f t="shared" si="340"/>
        <v>28</v>
      </c>
      <c r="Q3105" s="8">
        <f t="shared" si="341"/>
        <v>55</v>
      </c>
      <c r="R3105">
        <f t="shared" si="342"/>
        <v>1735</v>
      </c>
    </row>
    <row r="3106" spans="1:18" x14ac:dyDescent="0.3">
      <c r="A3106" t="s">
        <v>14</v>
      </c>
      <c r="B3106" s="7" t="s">
        <v>33</v>
      </c>
      <c r="C3106" t="s">
        <v>69</v>
      </c>
      <c r="D3106" s="10" t="s">
        <v>73</v>
      </c>
      <c r="E3106" t="s">
        <v>87</v>
      </c>
      <c r="F3106" s="4" t="s">
        <v>219</v>
      </c>
      <c r="G3106" t="s">
        <v>264</v>
      </c>
      <c r="H3106" s="2">
        <f t="shared" si="336"/>
        <v>0.55208333333333337</v>
      </c>
      <c r="I3106" s="2">
        <f t="shared" si="337"/>
        <v>0.36458333333333331</v>
      </c>
      <c r="J3106" t="str">
        <f t="shared" si="338"/>
        <v/>
      </c>
      <c r="K3106" t="s">
        <v>1638</v>
      </c>
      <c r="L3106" t="s">
        <v>1993</v>
      </c>
      <c r="M3106" t="s">
        <v>1996</v>
      </c>
      <c r="N3106">
        <v>4812</v>
      </c>
      <c r="O3106">
        <f t="shared" si="339"/>
        <v>3</v>
      </c>
      <c r="P3106" s="4" t="str">
        <f t="shared" si="340"/>
        <v>4</v>
      </c>
      <c r="Q3106" s="8">
        <f t="shared" si="341"/>
        <v>30</v>
      </c>
      <c r="R3106">
        <f t="shared" si="342"/>
        <v>270</v>
      </c>
    </row>
    <row r="3107" spans="1:18" x14ac:dyDescent="0.3">
      <c r="A3107" t="s">
        <v>13</v>
      </c>
      <c r="B3107" s="7" t="s">
        <v>24</v>
      </c>
      <c r="C3107" t="s">
        <v>68</v>
      </c>
      <c r="D3107" s="10" t="s">
        <v>67</v>
      </c>
      <c r="E3107" t="s">
        <v>98</v>
      </c>
      <c r="F3107" s="4" t="s">
        <v>299</v>
      </c>
      <c r="G3107" t="s">
        <v>1059</v>
      </c>
      <c r="H3107" s="2">
        <f t="shared" si="336"/>
        <v>0.92013888888888884</v>
      </c>
      <c r="I3107" s="2">
        <f t="shared" si="337"/>
        <v>0.70833333333333337</v>
      </c>
      <c r="J3107" t="str">
        <f t="shared" si="338"/>
        <v>02 May</v>
      </c>
      <c r="K3107" t="s">
        <v>1945</v>
      </c>
      <c r="L3107" t="s">
        <v>1993</v>
      </c>
      <c r="M3107" t="s">
        <v>1996</v>
      </c>
      <c r="N3107">
        <v>14151</v>
      </c>
      <c r="O3107">
        <f t="shared" si="339"/>
        <v>3</v>
      </c>
      <c r="P3107" s="4" t="str">
        <f t="shared" si="340"/>
        <v>29</v>
      </c>
      <c r="Q3107" s="8">
        <f t="shared" si="341"/>
        <v>5</v>
      </c>
      <c r="R3107">
        <f t="shared" si="342"/>
        <v>1745</v>
      </c>
    </row>
    <row r="3108" spans="1:18" x14ac:dyDescent="0.3">
      <c r="A3108" t="s">
        <v>17</v>
      </c>
      <c r="B3108" s="7" t="s">
        <v>24</v>
      </c>
      <c r="C3108" t="s">
        <v>68</v>
      </c>
      <c r="D3108" s="10" t="s">
        <v>67</v>
      </c>
      <c r="E3108" t="s">
        <v>98</v>
      </c>
      <c r="F3108" s="4" t="s">
        <v>214</v>
      </c>
      <c r="G3108" t="s">
        <v>1060</v>
      </c>
      <c r="H3108" s="2">
        <f t="shared" si="336"/>
        <v>0.37847222222222221</v>
      </c>
      <c r="I3108" s="2">
        <f t="shared" si="337"/>
        <v>0.84722222222222221</v>
      </c>
      <c r="J3108" t="str">
        <f t="shared" si="338"/>
        <v>02 May</v>
      </c>
      <c r="K3108" t="s">
        <v>1702</v>
      </c>
      <c r="L3108" t="s">
        <v>1993</v>
      </c>
      <c r="M3108" t="s">
        <v>1996</v>
      </c>
      <c r="N3108">
        <v>8452</v>
      </c>
      <c r="O3108">
        <f t="shared" si="339"/>
        <v>3</v>
      </c>
      <c r="P3108" s="4" t="str">
        <f t="shared" si="340"/>
        <v>12</v>
      </c>
      <c r="Q3108" s="8">
        <f t="shared" si="341"/>
        <v>45</v>
      </c>
      <c r="R3108">
        <f t="shared" si="342"/>
        <v>765</v>
      </c>
    </row>
    <row r="3109" spans="1:18" x14ac:dyDescent="0.3">
      <c r="A3109" t="s">
        <v>11</v>
      </c>
      <c r="B3109" s="7" t="s">
        <v>23</v>
      </c>
      <c r="C3109" t="s">
        <v>68</v>
      </c>
      <c r="D3109" s="10" t="s">
        <v>67</v>
      </c>
      <c r="E3109" t="s">
        <v>96</v>
      </c>
      <c r="F3109" s="4" t="s">
        <v>290</v>
      </c>
      <c r="G3109" t="s">
        <v>221</v>
      </c>
      <c r="H3109" s="2">
        <f t="shared" si="336"/>
        <v>0.84375</v>
      </c>
      <c r="I3109" s="2">
        <f t="shared" si="337"/>
        <v>0.63194444444444442</v>
      </c>
      <c r="J3109" t="str">
        <f t="shared" si="338"/>
        <v/>
      </c>
      <c r="K3109" t="s">
        <v>1739</v>
      </c>
      <c r="L3109" t="s">
        <v>1993</v>
      </c>
      <c r="M3109" t="s">
        <v>1996</v>
      </c>
      <c r="N3109">
        <v>6762</v>
      </c>
      <c r="O3109">
        <f t="shared" si="339"/>
        <v>3</v>
      </c>
      <c r="P3109" s="4" t="str">
        <f t="shared" si="340"/>
        <v>5</v>
      </c>
      <c r="Q3109" s="8">
        <f t="shared" si="341"/>
        <v>5</v>
      </c>
      <c r="R3109">
        <f t="shared" si="342"/>
        <v>305</v>
      </c>
    </row>
    <row r="3110" spans="1:18" x14ac:dyDescent="0.3">
      <c r="A3110" t="s">
        <v>13</v>
      </c>
      <c r="B3110" s="7" t="s">
        <v>29</v>
      </c>
      <c r="C3110" t="s">
        <v>67</v>
      </c>
      <c r="D3110" s="10" t="s">
        <v>72</v>
      </c>
      <c r="E3110" t="s">
        <v>81</v>
      </c>
      <c r="F3110" s="4" t="s">
        <v>209</v>
      </c>
      <c r="G3110" t="s">
        <v>1061</v>
      </c>
      <c r="H3110" s="2">
        <f t="shared" si="336"/>
        <v>0.55208333333333337</v>
      </c>
      <c r="I3110" s="2">
        <f t="shared" si="337"/>
        <v>0.78819444444444442</v>
      </c>
      <c r="J3110" t="str">
        <f t="shared" si="338"/>
        <v>13 Mar</v>
      </c>
      <c r="K3110" t="s">
        <v>1897</v>
      </c>
      <c r="L3110" t="s">
        <v>1993</v>
      </c>
      <c r="M3110" t="s">
        <v>1996</v>
      </c>
      <c r="N3110">
        <v>13817</v>
      </c>
      <c r="O3110">
        <f t="shared" si="339"/>
        <v>3</v>
      </c>
      <c r="P3110" s="4" t="str">
        <f t="shared" si="340"/>
        <v>18</v>
      </c>
      <c r="Q3110" s="8">
        <f t="shared" si="341"/>
        <v>20</v>
      </c>
      <c r="R3110">
        <f t="shared" si="342"/>
        <v>1100</v>
      </c>
    </row>
    <row r="3111" spans="1:18" x14ac:dyDescent="0.3">
      <c r="A3111" t="s">
        <v>13</v>
      </c>
      <c r="B3111" s="7" t="s">
        <v>48</v>
      </c>
      <c r="C3111" t="s">
        <v>69</v>
      </c>
      <c r="D3111" s="10" t="s">
        <v>73</v>
      </c>
      <c r="E3111" t="s">
        <v>82</v>
      </c>
      <c r="F3111" s="4" t="s">
        <v>220</v>
      </c>
      <c r="G3111" t="s">
        <v>709</v>
      </c>
      <c r="H3111" s="2">
        <f t="shared" si="336"/>
        <v>0.52430555555555558</v>
      </c>
      <c r="I3111" s="2">
        <f t="shared" si="337"/>
        <v>0.58333333333333337</v>
      </c>
      <c r="J3111" t="str">
        <f t="shared" si="338"/>
        <v>22 May</v>
      </c>
      <c r="K3111" t="s">
        <v>1639</v>
      </c>
      <c r="L3111" t="s">
        <v>1993</v>
      </c>
      <c r="M3111" t="s">
        <v>1997</v>
      </c>
      <c r="N3111">
        <v>12898</v>
      </c>
      <c r="O3111">
        <f t="shared" si="339"/>
        <v>3</v>
      </c>
      <c r="P3111" s="4" t="str">
        <f t="shared" si="340"/>
        <v>22</v>
      </c>
      <c r="Q3111" s="8">
        <f t="shared" si="341"/>
        <v>35</v>
      </c>
      <c r="R3111">
        <f t="shared" si="342"/>
        <v>1355</v>
      </c>
    </row>
    <row r="3112" spans="1:18" x14ac:dyDescent="0.3">
      <c r="A3112" t="s">
        <v>11</v>
      </c>
      <c r="B3112" s="7" t="s">
        <v>45</v>
      </c>
      <c r="C3112" t="s">
        <v>68</v>
      </c>
      <c r="D3112" s="10" t="s">
        <v>67</v>
      </c>
      <c r="E3112" t="s">
        <v>96</v>
      </c>
      <c r="F3112" s="4" t="s">
        <v>358</v>
      </c>
      <c r="G3112" t="s">
        <v>608</v>
      </c>
      <c r="H3112" s="2">
        <f t="shared" si="336"/>
        <v>0.98958333333333337</v>
      </c>
      <c r="I3112" s="2">
        <f t="shared" si="337"/>
        <v>0.80555555555555558</v>
      </c>
      <c r="J3112" t="str">
        <f t="shared" si="338"/>
        <v/>
      </c>
      <c r="K3112" t="s">
        <v>1814</v>
      </c>
      <c r="L3112" t="s">
        <v>1993</v>
      </c>
      <c r="M3112" t="s">
        <v>1996</v>
      </c>
      <c r="N3112">
        <v>3480</v>
      </c>
      <c r="O3112">
        <f t="shared" si="339"/>
        <v>3</v>
      </c>
      <c r="P3112" s="4" t="str">
        <f t="shared" si="340"/>
        <v>4</v>
      </c>
      <c r="Q3112" s="8">
        <f t="shared" si="341"/>
        <v>25</v>
      </c>
      <c r="R3112">
        <f t="shared" si="342"/>
        <v>265</v>
      </c>
    </row>
    <row r="3113" spans="1:18" x14ac:dyDescent="0.3">
      <c r="A3113" t="s">
        <v>13</v>
      </c>
      <c r="B3113" s="7" t="s">
        <v>27</v>
      </c>
      <c r="C3113" t="s">
        <v>67</v>
      </c>
      <c r="D3113" s="10" t="s">
        <v>72</v>
      </c>
      <c r="E3113" t="s">
        <v>81</v>
      </c>
      <c r="F3113" s="4" t="s">
        <v>215</v>
      </c>
      <c r="G3113" t="s">
        <v>324</v>
      </c>
      <c r="H3113" s="2">
        <f t="shared" si="336"/>
        <v>0.88888888888888884</v>
      </c>
      <c r="I3113" s="2">
        <f t="shared" si="337"/>
        <v>0.4861111111111111</v>
      </c>
      <c r="J3113" t="str">
        <f t="shared" si="338"/>
        <v/>
      </c>
      <c r="K3113" t="s">
        <v>1858</v>
      </c>
      <c r="L3113" t="s">
        <v>1993</v>
      </c>
      <c r="M3113" t="s">
        <v>2001</v>
      </c>
      <c r="N3113">
        <v>27992</v>
      </c>
      <c r="O3113">
        <f t="shared" si="339"/>
        <v>3</v>
      </c>
      <c r="P3113" s="4" t="str">
        <f t="shared" si="340"/>
        <v>9</v>
      </c>
      <c r="Q3113" s="8">
        <f t="shared" si="341"/>
        <v>40</v>
      </c>
      <c r="R3113">
        <f t="shared" si="342"/>
        <v>580</v>
      </c>
    </row>
    <row r="3114" spans="1:18" x14ac:dyDescent="0.3">
      <c r="A3114" t="s">
        <v>13</v>
      </c>
      <c r="B3114" s="7" t="s">
        <v>39</v>
      </c>
      <c r="C3114" t="s">
        <v>69</v>
      </c>
      <c r="D3114" s="10" t="s">
        <v>73</v>
      </c>
      <c r="E3114" t="s">
        <v>110</v>
      </c>
      <c r="F3114" s="4" t="s">
        <v>292</v>
      </c>
      <c r="G3114" t="s">
        <v>587</v>
      </c>
      <c r="H3114" s="2">
        <f t="shared" si="336"/>
        <v>0.18402777777777779</v>
      </c>
      <c r="I3114" s="2">
        <f t="shared" si="337"/>
        <v>0.76736111111111116</v>
      </c>
      <c r="J3114" t="str">
        <f t="shared" si="338"/>
        <v>22 Mar</v>
      </c>
      <c r="K3114" t="s">
        <v>1686</v>
      </c>
      <c r="L3114" t="s">
        <v>1992</v>
      </c>
      <c r="M3114" t="s">
        <v>1997</v>
      </c>
      <c r="N3114">
        <v>7791</v>
      </c>
      <c r="O3114">
        <f t="shared" si="339"/>
        <v>4</v>
      </c>
      <c r="P3114" s="4" t="str">
        <f t="shared" si="340"/>
        <v>10</v>
      </c>
      <c r="Q3114" s="8">
        <f t="shared" si="341"/>
        <v>0</v>
      </c>
      <c r="R3114">
        <f t="shared" si="342"/>
        <v>600</v>
      </c>
    </row>
    <row r="3115" spans="1:18" x14ac:dyDescent="0.3">
      <c r="A3115" t="s">
        <v>12</v>
      </c>
      <c r="B3115" s="7" t="s">
        <v>39</v>
      </c>
      <c r="C3115" t="s">
        <v>69</v>
      </c>
      <c r="D3115" s="10" t="s">
        <v>73</v>
      </c>
      <c r="E3115" t="s">
        <v>83</v>
      </c>
      <c r="F3115" s="4" t="s">
        <v>271</v>
      </c>
      <c r="G3115" t="s">
        <v>278</v>
      </c>
      <c r="H3115" s="2">
        <f t="shared" si="336"/>
        <v>0.95833333333333337</v>
      </c>
      <c r="I3115" s="2">
        <f t="shared" si="337"/>
        <v>0.25694444444444442</v>
      </c>
      <c r="J3115" t="str">
        <f t="shared" si="338"/>
        <v/>
      </c>
      <c r="K3115" t="s">
        <v>1892</v>
      </c>
      <c r="L3115" t="s">
        <v>1993</v>
      </c>
      <c r="M3115" t="s">
        <v>1996</v>
      </c>
      <c r="N3115">
        <v>5704</v>
      </c>
      <c r="O3115">
        <f t="shared" si="339"/>
        <v>3</v>
      </c>
      <c r="P3115" s="4" t="str">
        <f t="shared" si="340"/>
        <v>16</v>
      </c>
      <c r="Q3115" s="8">
        <f t="shared" si="341"/>
        <v>50</v>
      </c>
      <c r="R3115">
        <f t="shared" si="342"/>
        <v>1010</v>
      </c>
    </row>
    <row r="3116" spans="1:18" x14ac:dyDescent="0.3">
      <c r="A3116" t="s">
        <v>11</v>
      </c>
      <c r="B3116" s="7" t="s">
        <v>48</v>
      </c>
      <c r="C3116" t="s">
        <v>68</v>
      </c>
      <c r="D3116" s="10" t="s">
        <v>67</v>
      </c>
      <c r="E3116" t="s">
        <v>94</v>
      </c>
      <c r="F3116" s="4" t="s">
        <v>411</v>
      </c>
      <c r="G3116" t="s">
        <v>341</v>
      </c>
      <c r="H3116" s="2">
        <f t="shared" si="336"/>
        <v>0.92708333333333337</v>
      </c>
      <c r="I3116" s="2">
        <f t="shared" si="337"/>
        <v>0.69097222222222221</v>
      </c>
      <c r="J3116" t="str">
        <f t="shared" si="338"/>
        <v/>
      </c>
      <c r="K3116" t="s">
        <v>1783</v>
      </c>
      <c r="L3116" t="s">
        <v>1993</v>
      </c>
      <c r="M3116" t="s">
        <v>1996</v>
      </c>
      <c r="N3116">
        <v>5268</v>
      </c>
      <c r="O3116">
        <f t="shared" si="339"/>
        <v>3</v>
      </c>
      <c r="P3116" s="4" t="str">
        <f t="shared" si="340"/>
        <v>5</v>
      </c>
      <c r="Q3116" s="8">
        <f t="shared" si="341"/>
        <v>40</v>
      </c>
      <c r="R3116">
        <f t="shared" si="342"/>
        <v>340</v>
      </c>
    </row>
    <row r="3117" spans="1:18" x14ac:dyDescent="0.3">
      <c r="A3117" t="s">
        <v>16</v>
      </c>
      <c r="B3117" s="7" t="s">
        <v>54</v>
      </c>
      <c r="C3117" t="s">
        <v>67</v>
      </c>
      <c r="D3117" s="10" t="s">
        <v>69</v>
      </c>
      <c r="E3117" t="s">
        <v>75</v>
      </c>
      <c r="F3117" s="4" t="s">
        <v>215</v>
      </c>
      <c r="G3117" t="s">
        <v>390</v>
      </c>
      <c r="H3117" s="2">
        <f t="shared" si="336"/>
        <v>0.60416666666666663</v>
      </c>
      <c r="I3117" s="2">
        <f t="shared" si="337"/>
        <v>0.4861111111111111</v>
      </c>
      <c r="J3117" t="str">
        <f t="shared" si="338"/>
        <v/>
      </c>
      <c r="K3117" t="s">
        <v>1623</v>
      </c>
      <c r="L3117" t="s">
        <v>1991</v>
      </c>
      <c r="M3117" t="s">
        <v>1996</v>
      </c>
      <c r="N3117">
        <v>3898</v>
      </c>
      <c r="O3117">
        <f t="shared" si="339"/>
        <v>2</v>
      </c>
      <c r="P3117" s="4" t="str">
        <f t="shared" si="340"/>
        <v>2</v>
      </c>
      <c r="Q3117" s="8">
        <f t="shared" si="341"/>
        <v>50</v>
      </c>
      <c r="R3117">
        <f t="shared" si="342"/>
        <v>170</v>
      </c>
    </row>
    <row r="3118" spans="1:18" x14ac:dyDescent="0.3">
      <c r="A3118" t="s">
        <v>14</v>
      </c>
      <c r="B3118" s="7" t="s">
        <v>51</v>
      </c>
      <c r="C3118" t="s">
        <v>68</v>
      </c>
      <c r="D3118" s="10" t="s">
        <v>67</v>
      </c>
      <c r="E3118" t="s">
        <v>80</v>
      </c>
      <c r="F3118" s="4" t="s">
        <v>208</v>
      </c>
      <c r="G3118" t="s">
        <v>282</v>
      </c>
      <c r="H3118" s="2">
        <f t="shared" si="336"/>
        <v>0.47916666666666669</v>
      </c>
      <c r="I3118" s="2">
        <f t="shared" si="337"/>
        <v>0.375</v>
      </c>
      <c r="J3118" t="str">
        <f t="shared" si="338"/>
        <v/>
      </c>
      <c r="K3118" t="s">
        <v>1654</v>
      </c>
      <c r="L3118" t="s">
        <v>1991</v>
      </c>
      <c r="M3118" t="s">
        <v>1996</v>
      </c>
      <c r="N3118">
        <v>3847</v>
      </c>
      <c r="O3118">
        <f t="shared" si="339"/>
        <v>2</v>
      </c>
      <c r="P3118" s="4" t="str">
        <f t="shared" si="340"/>
        <v>2</v>
      </c>
      <c r="Q3118" s="8">
        <f t="shared" si="341"/>
        <v>30</v>
      </c>
      <c r="R3118">
        <f t="shared" si="342"/>
        <v>150</v>
      </c>
    </row>
    <row r="3119" spans="1:18" x14ac:dyDescent="0.3">
      <c r="A3119" t="s">
        <v>15</v>
      </c>
      <c r="B3119" s="7" t="s">
        <v>37</v>
      </c>
      <c r="C3119" t="s">
        <v>69</v>
      </c>
      <c r="D3119" s="10" t="s">
        <v>73</v>
      </c>
      <c r="E3119" t="s">
        <v>82</v>
      </c>
      <c r="F3119" s="4" t="s">
        <v>330</v>
      </c>
      <c r="G3119" t="s">
        <v>239</v>
      </c>
      <c r="H3119" s="2">
        <f t="shared" si="336"/>
        <v>0.79166666666666663</v>
      </c>
      <c r="I3119" s="2">
        <f t="shared" si="337"/>
        <v>0.3125</v>
      </c>
      <c r="J3119" t="str">
        <f t="shared" si="338"/>
        <v/>
      </c>
      <c r="K3119" t="s">
        <v>1736</v>
      </c>
      <c r="L3119" t="s">
        <v>1993</v>
      </c>
      <c r="M3119" t="s">
        <v>1996</v>
      </c>
      <c r="N3119">
        <v>10877</v>
      </c>
      <c r="O3119">
        <f t="shared" si="339"/>
        <v>3</v>
      </c>
      <c r="P3119" s="4" t="str">
        <f t="shared" si="340"/>
        <v>11</v>
      </c>
      <c r="Q3119" s="8">
        <f t="shared" si="341"/>
        <v>30</v>
      </c>
      <c r="R3119">
        <f t="shared" si="342"/>
        <v>690</v>
      </c>
    </row>
    <row r="3120" spans="1:18" x14ac:dyDescent="0.3">
      <c r="A3120" t="s">
        <v>15</v>
      </c>
      <c r="B3120" s="7" t="s">
        <v>63</v>
      </c>
      <c r="C3120" t="s">
        <v>69</v>
      </c>
      <c r="D3120" s="10" t="s">
        <v>73</v>
      </c>
      <c r="E3120" t="s">
        <v>82</v>
      </c>
      <c r="F3120" s="4" t="s">
        <v>219</v>
      </c>
      <c r="G3120" t="s">
        <v>297</v>
      </c>
      <c r="H3120" s="2">
        <f t="shared" si="336"/>
        <v>0.80208333333333337</v>
      </c>
      <c r="I3120" s="2">
        <f t="shared" si="337"/>
        <v>0.36458333333333331</v>
      </c>
      <c r="J3120" t="str">
        <f t="shared" si="338"/>
        <v/>
      </c>
      <c r="K3120" t="s">
        <v>1674</v>
      </c>
      <c r="L3120" t="s">
        <v>1993</v>
      </c>
      <c r="M3120" t="s">
        <v>1996</v>
      </c>
      <c r="N3120">
        <v>8371</v>
      </c>
      <c r="O3120">
        <f t="shared" si="339"/>
        <v>3</v>
      </c>
      <c r="P3120" s="4" t="str">
        <f t="shared" si="340"/>
        <v>10</v>
      </c>
      <c r="Q3120" s="8">
        <f t="shared" si="341"/>
        <v>30</v>
      </c>
      <c r="R3120">
        <f t="shared" si="342"/>
        <v>630</v>
      </c>
    </row>
    <row r="3121" spans="1:18" x14ac:dyDescent="0.3">
      <c r="A3121" t="s">
        <v>15</v>
      </c>
      <c r="B3121" s="7" t="s">
        <v>54</v>
      </c>
      <c r="C3121" t="s">
        <v>69</v>
      </c>
      <c r="D3121" s="10" t="s">
        <v>73</v>
      </c>
      <c r="E3121" t="s">
        <v>95</v>
      </c>
      <c r="F3121" s="4" t="s">
        <v>314</v>
      </c>
      <c r="G3121" t="s">
        <v>462</v>
      </c>
      <c r="H3121" s="2">
        <f t="shared" si="336"/>
        <v>0.9375</v>
      </c>
      <c r="I3121" s="2">
        <f t="shared" si="337"/>
        <v>0.2986111111111111</v>
      </c>
      <c r="J3121" t="str">
        <f t="shared" si="338"/>
        <v/>
      </c>
      <c r="K3121" t="s">
        <v>1643</v>
      </c>
      <c r="L3121" t="s">
        <v>1993</v>
      </c>
      <c r="M3121" t="s">
        <v>1996</v>
      </c>
      <c r="N3121">
        <v>7038</v>
      </c>
      <c r="O3121">
        <f t="shared" si="339"/>
        <v>3</v>
      </c>
      <c r="P3121" s="4" t="str">
        <f t="shared" si="340"/>
        <v>15</v>
      </c>
      <c r="Q3121" s="8">
        <f t="shared" si="341"/>
        <v>20</v>
      </c>
      <c r="R3121">
        <f t="shared" si="342"/>
        <v>920</v>
      </c>
    </row>
    <row r="3122" spans="1:18" x14ac:dyDescent="0.3">
      <c r="A3122" t="s">
        <v>13</v>
      </c>
      <c r="B3122" s="7" t="s">
        <v>25</v>
      </c>
      <c r="C3122" t="s">
        <v>68</v>
      </c>
      <c r="D3122" s="10" t="s">
        <v>67</v>
      </c>
      <c r="E3122" t="s">
        <v>85</v>
      </c>
      <c r="F3122" s="4" t="s">
        <v>258</v>
      </c>
      <c r="G3122" t="s">
        <v>592</v>
      </c>
      <c r="H3122" s="2">
        <f t="shared" si="336"/>
        <v>0.68055555555555558</v>
      </c>
      <c r="I3122" s="2">
        <f t="shared" si="337"/>
        <v>0.27083333333333331</v>
      </c>
      <c r="J3122" t="str">
        <f t="shared" si="338"/>
        <v/>
      </c>
      <c r="K3122" t="s">
        <v>1835</v>
      </c>
      <c r="L3122" t="s">
        <v>1993</v>
      </c>
      <c r="M3122" t="s">
        <v>1996</v>
      </c>
      <c r="N3122">
        <v>14571</v>
      </c>
      <c r="O3122">
        <f t="shared" si="339"/>
        <v>3</v>
      </c>
      <c r="P3122" s="4" t="str">
        <f t="shared" si="340"/>
        <v>9</v>
      </c>
      <c r="Q3122" s="8">
        <f t="shared" si="341"/>
        <v>50</v>
      </c>
      <c r="R3122">
        <f t="shared" si="342"/>
        <v>590</v>
      </c>
    </row>
    <row r="3123" spans="1:18" x14ac:dyDescent="0.3">
      <c r="A3123" t="s">
        <v>13</v>
      </c>
      <c r="B3123" s="7" t="s">
        <v>25</v>
      </c>
      <c r="C3123" t="s">
        <v>68</v>
      </c>
      <c r="D3123" s="10" t="s">
        <v>67</v>
      </c>
      <c r="E3123" t="s">
        <v>85</v>
      </c>
      <c r="F3123" s="4" t="s">
        <v>270</v>
      </c>
      <c r="G3123" t="s">
        <v>979</v>
      </c>
      <c r="H3123" s="2">
        <f t="shared" si="336"/>
        <v>0.3888888888888889</v>
      </c>
      <c r="I3123" s="2">
        <f t="shared" si="337"/>
        <v>0.83333333333333337</v>
      </c>
      <c r="J3123" t="str">
        <f t="shared" si="338"/>
        <v>10 Jun</v>
      </c>
      <c r="K3123" t="s">
        <v>1645</v>
      </c>
      <c r="L3123" t="s">
        <v>1993</v>
      </c>
      <c r="M3123" t="s">
        <v>1997</v>
      </c>
      <c r="N3123">
        <v>11841</v>
      </c>
      <c r="O3123">
        <f t="shared" si="339"/>
        <v>3</v>
      </c>
      <c r="P3123" s="4" t="str">
        <f t="shared" si="340"/>
        <v>13</v>
      </c>
      <c r="Q3123" s="8">
        <f t="shared" si="341"/>
        <v>20</v>
      </c>
      <c r="R3123">
        <f t="shared" si="342"/>
        <v>800</v>
      </c>
    </row>
    <row r="3124" spans="1:18" x14ac:dyDescent="0.3">
      <c r="A3124" t="s">
        <v>13</v>
      </c>
      <c r="B3124" s="7" t="s">
        <v>46</v>
      </c>
      <c r="C3124" t="s">
        <v>69</v>
      </c>
      <c r="D3124" s="10" t="s">
        <v>73</v>
      </c>
      <c r="E3124" t="s">
        <v>86</v>
      </c>
      <c r="F3124" s="4" t="s">
        <v>340</v>
      </c>
      <c r="G3124" t="s">
        <v>590</v>
      </c>
      <c r="H3124" s="2">
        <f t="shared" si="336"/>
        <v>0.52430555555555558</v>
      </c>
      <c r="I3124" s="2">
        <f t="shared" si="337"/>
        <v>0.55902777777777779</v>
      </c>
      <c r="J3124" t="str">
        <f t="shared" si="338"/>
        <v>19 May</v>
      </c>
      <c r="K3124" t="s">
        <v>1707</v>
      </c>
      <c r="L3124" t="s">
        <v>1992</v>
      </c>
      <c r="M3124" t="s">
        <v>1996</v>
      </c>
      <c r="N3124">
        <v>15129</v>
      </c>
      <c r="O3124">
        <f t="shared" si="339"/>
        <v>4</v>
      </c>
      <c r="P3124" s="4" t="str">
        <f t="shared" si="340"/>
        <v>23</v>
      </c>
      <c r="Q3124" s="8">
        <f t="shared" si="341"/>
        <v>10</v>
      </c>
      <c r="R3124">
        <f t="shared" si="342"/>
        <v>1390</v>
      </c>
    </row>
    <row r="3125" spans="1:18" x14ac:dyDescent="0.3">
      <c r="A3125" t="s">
        <v>14</v>
      </c>
      <c r="B3125" s="7" t="s">
        <v>44</v>
      </c>
      <c r="C3125" t="s">
        <v>68</v>
      </c>
      <c r="D3125" s="10" t="s">
        <v>67</v>
      </c>
      <c r="E3125" t="s">
        <v>80</v>
      </c>
      <c r="F3125" s="4" t="s">
        <v>203</v>
      </c>
      <c r="G3125" t="s">
        <v>1062</v>
      </c>
      <c r="H3125" s="2">
        <f t="shared" si="336"/>
        <v>2.7777777777777776E-2</v>
      </c>
      <c r="I3125" s="2">
        <f t="shared" si="337"/>
        <v>0.93055555555555558</v>
      </c>
      <c r="J3125" t="str">
        <f t="shared" si="338"/>
        <v>16 Jun</v>
      </c>
      <c r="K3125" t="s">
        <v>1710</v>
      </c>
      <c r="L3125" t="s">
        <v>1991</v>
      </c>
      <c r="M3125" t="s">
        <v>1998</v>
      </c>
      <c r="N3125">
        <v>3841</v>
      </c>
      <c r="O3125">
        <f t="shared" si="339"/>
        <v>2</v>
      </c>
      <c r="P3125" s="4" t="str">
        <f t="shared" si="340"/>
        <v>2</v>
      </c>
      <c r="Q3125" s="8">
        <f t="shared" si="341"/>
        <v>20</v>
      </c>
      <c r="R3125">
        <f t="shared" si="342"/>
        <v>140</v>
      </c>
    </row>
    <row r="3126" spans="1:18" x14ac:dyDescent="0.3">
      <c r="A3126" t="s">
        <v>13</v>
      </c>
      <c r="B3126" s="7" t="s">
        <v>28</v>
      </c>
      <c r="C3126" t="s">
        <v>69</v>
      </c>
      <c r="D3126" s="10" t="s">
        <v>73</v>
      </c>
      <c r="E3126" t="s">
        <v>82</v>
      </c>
      <c r="F3126" s="4" t="s">
        <v>282</v>
      </c>
      <c r="G3126" t="s">
        <v>455</v>
      </c>
      <c r="H3126" s="2">
        <f t="shared" si="336"/>
        <v>0.52430555555555558</v>
      </c>
      <c r="I3126" s="2">
        <f t="shared" si="337"/>
        <v>0.47916666666666669</v>
      </c>
      <c r="J3126" t="str">
        <f t="shared" si="338"/>
        <v>25 Jun</v>
      </c>
      <c r="K3126" t="s">
        <v>1670</v>
      </c>
      <c r="L3126" t="s">
        <v>1993</v>
      </c>
      <c r="M3126" t="s">
        <v>1997</v>
      </c>
      <c r="N3126">
        <v>10262</v>
      </c>
      <c r="O3126">
        <f t="shared" si="339"/>
        <v>3</v>
      </c>
      <c r="P3126" s="4" t="str">
        <f t="shared" si="340"/>
        <v>25</v>
      </c>
      <c r="Q3126" s="8">
        <f t="shared" si="341"/>
        <v>5</v>
      </c>
      <c r="R3126">
        <f t="shared" si="342"/>
        <v>1505</v>
      </c>
    </row>
    <row r="3127" spans="1:18" x14ac:dyDescent="0.3">
      <c r="A3127" t="s">
        <v>12</v>
      </c>
      <c r="B3127" s="7" t="s">
        <v>45</v>
      </c>
      <c r="C3127" t="s">
        <v>68</v>
      </c>
      <c r="D3127" s="10" t="s">
        <v>67</v>
      </c>
      <c r="E3127" t="s">
        <v>80</v>
      </c>
      <c r="F3127" s="4" t="s">
        <v>267</v>
      </c>
      <c r="G3127" t="s">
        <v>463</v>
      </c>
      <c r="H3127" s="2">
        <f t="shared" si="336"/>
        <v>0.97222222222222221</v>
      </c>
      <c r="I3127" s="2">
        <f t="shared" si="337"/>
        <v>0.86458333333333337</v>
      </c>
      <c r="J3127" t="str">
        <f t="shared" si="338"/>
        <v/>
      </c>
      <c r="K3127" t="s">
        <v>1634</v>
      </c>
      <c r="L3127" t="s">
        <v>1991</v>
      </c>
      <c r="M3127" t="s">
        <v>1996</v>
      </c>
      <c r="N3127">
        <v>4460</v>
      </c>
      <c r="O3127">
        <f t="shared" si="339"/>
        <v>2</v>
      </c>
      <c r="P3127" s="4" t="str">
        <f t="shared" si="340"/>
        <v>2</v>
      </c>
      <c r="Q3127" s="8">
        <f t="shared" si="341"/>
        <v>35</v>
      </c>
      <c r="R3127">
        <f t="shared" si="342"/>
        <v>155</v>
      </c>
    </row>
    <row r="3128" spans="1:18" x14ac:dyDescent="0.3">
      <c r="A3128" t="s">
        <v>11</v>
      </c>
      <c r="B3128" s="7" t="s">
        <v>65</v>
      </c>
      <c r="C3128" t="s">
        <v>67</v>
      </c>
      <c r="D3128" s="10" t="s">
        <v>72</v>
      </c>
      <c r="E3128" t="s">
        <v>75</v>
      </c>
      <c r="F3128" s="4" t="s">
        <v>292</v>
      </c>
      <c r="G3128" t="s">
        <v>324</v>
      </c>
      <c r="H3128" s="2">
        <f t="shared" si="336"/>
        <v>0.88888888888888884</v>
      </c>
      <c r="I3128" s="2">
        <f t="shared" si="337"/>
        <v>0.76736111111111116</v>
      </c>
      <c r="J3128" t="str">
        <f t="shared" si="338"/>
        <v/>
      </c>
      <c r="K3128" t="s">
        <v>1644</v>
      </c>
      <c r="L3128" t="s">
        <v>1991</v>
      </c>
      <c r="M3128" t="s">
        <v>1996</v>
      </c>
      <c r="N3128">
        <v>7648</v>
      </c>
      <c r="O3128">
        <f t="shared" si="339"/>
        <v>2</v>
      </c>
      <c r="P3128" s="4" t="str">
        <f t="shared" si="340"/>
        <v>2</v>
      </c>
      <c r="Q3128" s="8">
        <f t="shared" si="341"/>
        <v>55</v>
      </c>
      <c r="R3128">
        <f t="shared" si="342"/>
        <v>175</v>
      </c>
    </row>
    <row r="3129" spans="1:18" x14ac:dyDescent="0.3">
      <c r="A3129" t="s">
        <v>17</v>
      </c>
      <c r="B3129" s="7" t="s">
        <v>54</v>
      </c>
      <c r="C3129" t="s">
        <v>68</v>
      </c>
      <c r="D3129" s="10" t="s">
        <v>67</v>
      </c>
      <c r="E3129" t="s">
        <v>98</v>
      </c>
      <c r="F3129" s="4" t="s">
        <v>314</v>
      </c>
      <c r="G3129" t="s">
        <v>214</v>
      </c>
      <c r="H3129" s="2">
        <f t="shared" si="336"/>
        <v>0.84722222222222221</v>
      </c>
      <c r="I3129" s="2">
        <f t="shared" si="337"/>
        <v>0.2986111111111111</v>
      </c>
      <c r="J3129" t="str">
        <f t="shared" si="338"/>
        <v/>
      </c>
      <c r="K3129" t="s">
        <v>1841</v>
      </c>
      <c r="L3129" t="s">
        <v>1993</v>
      </c>
      <c r="M3129" t="s">
        <v>1996</v>
      </c>
      <c r="N3129">
        <v>8610</v>
      </c>
      <c r="O3129">
        <f t="shared" si="339"/>
        <v>3</v>
      </c>
      <c r="P3129" s="4" t="str">
        <f t="shared" si="340"/>
        <v>13</v>
      </c>
      <c r="Q3129" s="8">
        <f t="shared" si="341"/>
        <v>10</v>
      </c>
      <c r="R3129">
        <f t="shared" si="342"/>
        <v>790</v>
      </c>
    </row>
    <row r="3130" spans="1:18" x14ac:dyDescent="0.3">
      <c r="A3130" t="s">
        <v>11</v>
      </c>
      <c r="B3130" s="7" t="s">
        <v>43</v>
      </c>
      <c r="C3130" t="s">
        <v>70</v>
      </c>
      <c r="D3130" s="10" t="s">
        <v>68</v>
      </c>
      <c r="E3130" t="s">
        <v>84</v>
      </c>
      <c r="F3130" s="4" t="s">
        <v>264</v>
      </c>
      <c r="G3130" t="s">
        <v>415</v>
      </c>
      <c r="H3130" s="2">
        <f t="shared" si="336"/>
        <v>0.64930555555555558</v>
      </c>
      <c r="I3130" s="2">
        <f t="shared" si="337"/>
        <v>0.55208333333333337</v>
      </c>
      <c r="J3130" t="str">
        <f t="shared" si="338"/>
        <v/>
      </c>
      <c r="K3130" t="s">
        <v>1710</v>
      </c>
      <c r="L3130" t="s">
        <v>1991</v>
      </c>
      <c r="M3130" t="s">
        <v>1996</v>
      </c>
      <c r="N3130">
        <v>3597</v>
      </c>
      <c r="O3130">
        <f t="shared" si="339"/>
        <v>2</v>
      </c>
      <c r="P3130" s="4" t="str">
        <f t="shared" si="340"/>
        <v>2</v>
      </c>
      <c r="Q3130" s="8">
        <f t="shared" si="341"/>
        <v>20</v>
      </c>
      <c r="R3130">
        <f t="shared" si="342"/>
        <v>140</v>
      </c>
    </row>
    <row r="3131" spans="1:18" x14ac:dyDescent="0.3">
      <c r="A3131" t="s">
        <v>11</v>
      </c>
      <c r="B3131" s="7" t="s">
        <v>28</v>
      </c>
      <c r="C3131" t="s">
        <v>69</v>
      </c>
      <c r="D3131" s="10" t="s">
        <v>73</v>
      </c>
      <c r="E3131" t="s">
        <v>95</v>
      </c>
      <c r="F3131" s="4" t="s">
        <v>287</v>
      </c>
      <c r="G3131" t="s">
        <v>304</v>
      </c>
      <c r="H3131" s="2">
        <f t="shared" si="336"/>
        <v>0.67361111111111116</v>
      </c>
      <c r="I3131" s="2">
        <f t="shared" si="337"/>
        <v>0.31597222222222221</v>
      </c>
      <c r="J3131" t="str">
        <f t="shared" si="338"/>
        <v/>
      </c>
      <c r="K3131" t="s">
        <v>1720</v>
      </c>
      <c r="L3131" t="s">
        <v>1993</v>
      </c>
      <c r="M3131" t="s">
        <v>1996</v>
      </c>
      <c r="N3131">
        <v>6442</v>
      </c>
      <c r="O3131">
        <f t="shared" si="339"/>
        <v>3</v>
      </c>
      <c r="P3131" s="4" t="str">
        <f t="shared" si="340"/>
        <v>8</v>
      </c>
      <c r="Q3131" s="8">
        <f t="shared" si="341"/>
        <v>35</v>
      </c>
      <c r="R3131">
        <f t="shared" si="342"/>
        <v>515</v>
      </c>
    </row>
    <row r="3132" spans="1:18" x14ac:dyDescent="0.3">
      <c r="A3132" t="s">
        <v>11</v>
      </c>
      <c r="B3132" s="7" t="s">
        <v>53</v>
      </c>
      <c r="C3132" t="s">
        <v>69</v>
      </c>
      <c r="D3132" s="10" t="s">
        <v>73</v>
      </c>
      <c r="E3132" t="s">
        <v>82</v>
      </c>
      <c r="F3132" s="4" t="s">
        <v>310</v>
      </c>
      <c r="G3132" t="s">
        <v>352</v>
      </c>
      <c r="H3132" s="2">
        <f t="shared" si="336"/>
        <v>0.875</v>
      </c>
      <c r="I3132" s="2">
        <f t="shared" si="337"/>
        <v>0.27777777777777779</v>
      </c>
      <c r="J3132" t="str">
        <f t="shared" si="338"/>
        <v/>
      </c>
      <c r="K3132" t="s">
        <v>1865</v>
      </c>
      <c r="L3132" t="s">
        <v>1993</v>
      </c>
      <c r="M3132" t="s">
        <v>1996</v>
      </c>
      <c r="N3132">
        <v>12351</v>
      </c>
      <c r="O3132">
        <f t="shared" si="339"/>
        <v>3</v>
      </c>
      <c r="P3132" s="4" t="str">
        <f t="shared" si="340"/>
        <v>14</v>
      </c>
      <c r="Q3132" s="8">
        <f t="shared" si="341"/>
        <v>20</v>
      </c>
      <c r="R3132">
        <f t="shared" si="342"/>
        <v>860</v>
      </c>
    </row>
    <row r="3133" spans="1:18" x14ac:dyDescent="0.3">
      <c r="A3133" t="s">
        <v>15</v>
      </c>
      <c r="B3133" s="7" t="s">
        <v>48</v>
      </c>
      <c r="C3133" t="s">
        <v>69</v>
      </c>
      <c r="D3133" s="10" t="s">
        <v>73</v>
      </c>
      <c r="E3133" t="s">
        <v>82</v>
      </c>
      <c r="F3133" s="4" t="s">
        <v>255</v>
      </c>
      <c r="G3133" t="s">
        <v>484</v>
      </c>
      <c r="H3133" s="2">
        <f t="shared" si="336"/>
        <v>6.25E-2</v>
      </c>
      <c r="I3133" s="2">
        <f t="shared" si="337"/>
        <v>0.72916666666666663</v>
      </c>
      <c r="J3133" t="str">
        <f t="shared" si="338"/>
        <v>22 May</v>
      </c>
      <c r="K3133" t="s">
        <v>1711</v>
      </c>
      <c r="L3133" t="s">
        <v>1993</v>
      </c>
      <c r="M3133" t="s">
        <v>1996</v>
      </c>
      <c r="N3133">
        <v>14067</v>
      </c>
      <c r="O3133">
        <f t="shared" si="339"/>
        <v>3</v>
      </c>
      <c r="P3133" s="4" t="str">
        <f t="shared" si="340"/>
        <v>8</v>
      </c>
      <c r="Q3133" s="8">
        <f t="shared" si="341"/>
        <v>0</v>
      </c>
      <c r="R3133">
        <f t="shared" si="342"/>
        <v>480</v>
      </c>
    </row>
    <row r="3134" spans="1:18" x14ac:dyDescent="0.3">
      <c r="A3134" t="s">
        <v>11</v>
      </c>
      <c r="B3134" s="7" t="s">
        <v>42</v>
      </c>
      <c r="C3134" t="s">
        <v>67</v>
      </c>
      <c r="D3134" s="10" t="s">
        <v>69</v>
      </c>
      <c r="E3134" t="s">
        <v>75</v>
      </c>
      <c r="F3134" s="4" t="s">
        <v>270</v>
      </c>
      <c r="G3134" t="s">
        <v>337</v>
      </c>
      <c r="H3134" s="2">
        <f t="shared" si="336"/>
        <v>0.95138888888888884</v>
      </c>
      <c r="I3134" s="2">
        <f t="shared" si="337"/>
        <v>0.83333333333333337</v>
      </c>
      <c r="J3134" t="str">
        <f t="shared" si="338"/>
        <v/>
      </c>
      <c r="K3134" t="s">
        <v>1623</v>
      </c>
      <c r="L3134" t="s">
        <v>1991</v>
      </c>
      <c r="M3134" t="s">
        <v>1996</v>
      </c>
      <c r="N3134">
        <v>4823</v>
      </c>
      <c r="O3134">
        <f t="shared" si="339"/>
        <v>2</v>
      </c>
      <c r="P3134" s="4" t="str">
        <f t="shared" si="340"/>
        <v>2</v>
      </c>
      <c r="Q3134" s="8">
        <f t="shared" si="341"/>
        <v>50</v>
      </c>
      <c r="R3134">
        <f t="shared" si="342"/>
        <v>170</v>
      </c>
    </row>
    <row r="3135" spans="1:18" x14ac:dyDescent="0.3">
      <c r="A3135" t="s">
        <v>17</v>
      </c>
      <c r="B3135" s="7" t="s">
        <v>23</v>
      </c>
      <c r="C3135" t="s">
        <v>68</v>
      </c>
      <c r="D3135" s="10" t="s">
        <v>67</v>
      </c>
      <c r="E3135" t="s">
        <v>98</v>
      </c>
      <c r="F3135" s="4" t="s">
        <v>299</v>
      </c>
      <c r="G3135" t="s">
        <v>588</v>
      </c>
      <c r="H3135" s="2">
        <f t="shared" si="336"/>
        <v>0.92361111111111116</v>
      </c>
      <c r="I3135" s="2">
        <f t="shared" si="337"/>
        <v>0.70833333333333337</v>
      </c>
      <c r="J3135" t="str">
        <f t="shared" si="338"/>
        <v>25 Mar</v>
      </c>
      <c r="K3135" t="s">
        <v>1950</v>
      </c>
      <c r="L3135" t="s">
        <v>1993</v>
      </c>
      <c r="M3135" t="s">
        <v>1996</v>
      </c>
      <c r="N3135">
        <v>12102</v>
      </c>
      <c r="O3135">
        <f t="shared" si="339"/>
        <v>3</v>
      </c>
      <c r="P3135" s="4" t="str">
        <f t="shared" si="340"/>
        <v>29</v>
      </c>
      <c r="Q3135" s="8">
        <f t="shared" si="341"/>
        <v>10</v>
      </c>
      <c r="R3135">
        <f t="shared" si="342"/>
        <v>1750</v>
      </c>
    </row>
    <row r="3136" spans="1:18" x14ac:dyDescent="0.3">
      <c r="A3136" t="s">
        <v>13</v>
      </c>
      <c r="B3136" s="7" t="s">
        <v>55</v>
      </c>
      <c r="C3136" t="s">
        <v>71</v>
      </c>
      <c r="D3136" s="10" t="s">
        <v>74</v>
      </c>
      <c r="E3136" t="s">
        <v>102</v>
      </c>
      <c r="F3136" s="4" t="s">
        <v>229</v>
      </c>
      <c r="G3136" t="s">
        <v>313</v>
      </c>
      <c r="H3136" s="2">
        <f t="shared" si="336"/>
        <v>0.35416666666666669</v>
      </c>
      <c r="I3136" s="2">
        <f t="shared" si="337"/>
        <v>0.2951388888888889</v>
      </c>
      <c r="J3136" t="str">
        <f t="shared" si="338"/>
        <v/>
      </c>
      <c r="K3136" t="s">
        <v>1676</v>
      </c>
      <c r="L3136" t="s">
        <v>1991</v>
      </c>
      <c r="M3136" t="s">
        <v>1996</v>
      </c>
      <c r="N3136">
        <v>8040</v>
      </c>
      <c r="O3136">
        <f t="shared" si="339"/>
        <v>2</v>
      </c>
      <c r="P3136" s="4" t="str">
        <f t="shared" si="340"/>
        <v>1</v>
      </c>
      <c r="Q3136" s="8">
        <f t="shared" si="341"/>
        <v>25</v>
      </c>
      <c r="R3136">
        <f t="shared" si="342"/>
        <v>85</v>
      </c>
    </row>
    <row r="3137" spans="1:18" x14ac:dyDescent="0.3">
      <c r="A3137" t="s">
        <v>11</v>
      </c>
      <c r="B3137" s="7" t="s">
        <v>65</v>
      </c>
      <c r="C3137" t="s">
        <v>67</v>
      </c>
      <c r="D3137" s="10" t="s">
        <v>72</v>
      </c>
      <c r="E3137" t="s">
        <v>75</v>
      </c>
      <c r="F3137" s="4" t="s">
        <v>407</v>
      </c>
      <c r="G3137" t="s">
        <v>296</v>
      </c>
      <c r="H3137" s="2">
        <f t="shared" si="336"/>
        <v>0.54166666666666663</v>
      </c>
      <c r="I3137" s="2">
        <f t="shared" si="337"/>
        <v>0.4201388888888889</v>
      </c>
      <c r="J3137" t="str">
        <f t="shared" si="338"/>
        <v/>
      </c>
      <c r="K3137" t="s">
        <v>1644</v>
      </c>
      <c r="L3137" t="s">
        <v>1991</v>
      </c>
      <c r="M3137" t="s">
        <v>1996</v>
      </c>
      <c r="N3137">
        <v>7648</v>
      </c>
      <c r="O3137">
        <f t="shared" si="339"/>
        <v>2</v>
      </c>
      <c r="P3137" s="4" t="str">
        <f t="shared" si="340"/>
        <v>2</v>
      </c>
      <c r="Q3137" s="8">
        <f t="shared" si="341"/>
        <v>55</v>
      </c>
      <c r="R3137">
        <f t="shared" si="342"/>
        <v>175</v>
      </c>
    </row>
    <row r="3138" spans="1:18" x14ac:dyDescent="0.3">
      <c r="A3138" t="s">
        <v>11</v>
      </c>
      <c r="B3138" s="7" t="s">
        <v>33</v>
      </c>
      <c r="C3138" t="s">
        <v>69</v>
      </c>
      <c r="D3138" s="10" t="s">
        <v>73</v>
      </c>
      <c r="E3138" t="s">
        <v>101</v>
      </c>
      <c r="F3138" s="4" t="s">
        <v>260</v>
      </c>
      <c r="G3138" t="s">
        <v>373</v>
      </c>
      <c r="H3138" s="2">
        <f t="shared" si="336"/>
        <v>0.30902777777777779</v>
      </c>
      <c r="I3138" s="2">
        <f t="shared" si="337"/>
        <v>8.3333333333333329E-2</v>
      </c>
      <c r="J3138" t="str">
        <f t="shared" si="338"/>
        <v/>
      </c>
      <c r="K3138" t="s">
        <v>1626</v>
      </c>
      <c r="L3138" t="s">
        <v>1993</v>
      </c>
      <c r="M3138" t="s">
        <v>1996</v>
      </c>
      <c r="N3138">
        <v>6582</v>
      </c>
      <c r="O3138">
        <f t="shared" si="339"/>
        <v>3</v>
      </c>
      <c r="P3138" s="4" t="str">
        <f t="shared" si="340"/>
        <v>5</v>
      </c>
      <c r="Q3138" s="8">
        <f t="shared" si="341"/>
        <v>25</v>
      </c>
      <c r="R3138">
        <f t="shared" si="342"/>
        <v>325</v>
      </c>
    </row>
    <row r="3139" spans="1:18" x14ac:dyDescent="0.3">
      <c r="A3139" t="s">
        <v>17</v>
      </c>
      <c r="B3139" s="7" t="s">
        <v>37</v>
      </c>
      <c r="C3139" t="s">
        <v>67</v>
      </c>
      <c r="D3139" s="10" t="s">
        <v>69</v>
      </c>
      <c r="E3139" t="s">
        <v>75</v>
      </c>
      <c r="F3139" s="4" t="s">
        <v>282</v>
      </c>
      <c r="G3139" t="s">
        <v>339</v>
      </c>
      <c r="H3139" s="2">
        <f t="shared" ref="H3139:H3202" si="343">TIMEVALUE(LEFT(G3139,5))</f>
        <v>0.59722222222222221</v>
      </c>
      <c r="I3139" s="2">
        <f t="shared" ref="I3139:I3202" si="344">F3139*1</f>
        <v>0.47916666666666669</v>
      </c>
      <c r="J3139" t="str">
        <f t="shared" ref="J3139:J3202" si="345">IF(LEN(G3139)&gt;5, MID(G3139,7,6), "")</f>
        <v/>
      </c>
      <c r="K3139" t="s">
        <v>1623</v>
      </c>
      <c r="L3139" t="s">
        <v>1991</v>
      </c>
      <c r="M3139" t="s">
        <v>1996</v>
      </c>
      <c r="N3139">
        <v>4668</v>
      </c>
      <c r="O3139">
        <f t="shared" ref="O3139:O3202" si="346">LEN(E3139)-LEN(SUBSTITUTE(E3139,"→",""))+1</f>
        <v>2</v>
      </c>
      <c r="P3139" s="4" t="str">
        <f t="shared" ref="P3139:P3202" si="347">LEFT(K3139, FIND("h", K3139)-1)</f>
        <v>2</v>
      </c>
      <c r="Q3139" s="8">
        <f t="shared" ref="Q3139:Q3202" si="348">IFERROR(VALUE(MID(K3139, FIND("h",K3139)+2, FIND("m",K3139)-FIND("h",K3139)-2)), 0)*1</f>
        <v>50</v>
      </c>
      <c r="R3139">
        <f t="shared" ref="R3139:R3202" si="349">(P3139*60+Q3139)</f>
        <v>170</v>
      </c>
    </row>
    <row r="3140" spans="1:18" x14ac:dyDescent="0.3">
      <c r="A3140" t="s">
        <v>11</v>
      </c>
      <c r="B3140" s="7" t="s">
        <v>57</v>
      </c>
      <c r="C3140" t="s">
        <v>67</v>
      </c>
      <c r="D3140" s="10" t="s">
        <v>69</v>
      </c>
      <c r="E3140" t="s">
        <v>75</v>
      </c>
      <c r="F3140" s="4" t="s">
        <v>270</v>
      </c>
      <c r="G3140" t="s">
        <v>337</v>
      </c>
      <c r="H3140" s="2">
        <f t="shared" si="343"/>
        <v>0.95138888888888884</v>
      </c>
      <c r="I3140" s="2">
        <f t="shared" si="344"/>
        <v>0.83333333333333337</v>
      </c>
      <c r="J3140" t="str">
        <f t="shared" si="345"/>
        <v/>
      </c>
      <c r="K3140" t="s">
        <v>1623</v>
      </c>
      <c r="L3140" t="s">
        <v>1991</v>
      </c>
      <c r="M3140" t="s">
        <v>1996</v>
      </c>
      <c r="N3140">
        <v>4823</v>
      </c>
      <c r="O3140">
        <f t="shared" si="346"/>
        <v>2</v>
      </c>
      <c r="P3140" s="4" t="str">
        <f t="shared" si="347"/>
        <v>2</v>
      </c>
      <c r="Q3140" s="8">
        <f t="shared" si="348"/>
        <v>50</v>
      </c>
      <c r="R3140">
        <f t="shared" si="349"/>
        <v>170</v>
      </c>
    </row>
    <row r="3141" spans="1:18" x14ac:dyDescent="0.3">
      <c r="A3141" t="s">
        <v>14</v>
      </c>
      <c r="B3141" s="7" t="s">
        <v>24</v>
      </c>
      <c r="C3141" t="s">
        <v>68</v>
      </c>
      <c r="D3141" s="10" t="s">
        <v>67</v>
      </c>
      <c r="E3141" t="s">
        <v>80</v>
      </c>
      <c r="F3141" s="4" t="s">
        <v>203</v>
      </c>
      <c r="G3141" t="s">
        <v>1063</v>
      </c>
      <c r="H3141" s="2">
        <f t="shared" si="343"/>
        <v>2.7777777777777776E-2</v>
      </c>
      <c r="I3141" s="2">
        <f t="shared" si="344"/>
        <v>0.93055555555555558</v>
      </c>
      <c r="J3141" t="str">
        <f t="shared" si="345"/>
        <v>02 May</v>
      </c>
      <c r="K3141" t="s">
        <v>1710</v>
      </c>
      <c r="L3141" t="s">
        <v>1991</v>
      </c>
      <c r="M3141" t="s">
        <v>1996</v>
      </c>
      <c r="N3141">
        <v>3873</v>
      </c>
      <c r="O3141">
        <f t="shared" si="346"/>
        <v>2</v>
      </c>
      <c r="P3141" s="4" t="str">
        <f t="shared" si="347"/>
        <v>2</v>
      </c>
      <c r="Q3141" s="8">
        <f t="shared" si="348"/>
        <v>20</v>
      </c>
      <c r="R3141">
        <f t="shared" si="349"/>
        <v>140</v>
      </c>
    </row>
    <row r="3142" spans="1:18" x14ac:dyDescent="0.3">
      <c r="A3142" t="s">
        <v>15</v>
      </c>
      <c r="B3142" s="7" t="s">
        <v>46</v>
      </c>
      <c r="C3142" t="s">
        <v>69</v>
      </c>
      <c r="D3142" s="10" t="s">
        <v>73</v>
      </c>
      <c r="E3142" t="s">
        <v>82</v>
      </c>
      <c r="F3142" s="4" t="s">
        <v>318</v>
      </c>
      <c r="G3142" t="s">
        <v>297</v>
      </c>
      <c r="H3142" s="2">
        <f t="shared" si="343"/>
        <v>0.80208333333333337</v>
      </c>
      <c r="I3142" s="2">
        <f t="shared" si="344"/>
        <v>0.43055555555555558</v>
      </c>
      <c r="J3142" t="str">
        <f t="shared" si="345"/>
        <v/>
      </c>
      <c r="K3142" t="s">
        <v>1697</v>
      </c>
      <c r="L3142" t="s">
        <v>1993</v>
      </c>
      <c r="M3142" t="s">
        <v>1996</v>
      </c>
      <c r="N3142">
        <v>8476</v>
      </c>
      <c r="O3142">
        <f t="shared" si="346"/>
        <v>3</v>
      </c>
      <c r="P3142" s="4" t="str">
        <f t="shared" si="347"/>
        <v>8</v>
      </c>
      <c r="Q3142" s="8">
        <f t="shared" si="348"/>
        <v>55</v>
      </c>
      <c r="R3142">
        <f t="shared" si="349"/>
        <v>535</v>
      </c>
    </row>
    <row r="3143" spans="1:18" x14ac:dyDescent="0.3">
      <c r="A3143" t="s">
        <v>11</v>
      </c>
      <c r="B3143" s="7" t="s">
        <v>30</v>
      </c>
      <c r="C3143" t="s">
        <v>69</v>
      </c>
      <c r="D3143" s="10" t="s">
        <v>73</v>
      </c>
      <c r="E3143" t="s">
        <v>101</v>
      </c>
      <c r="F3143" s="4" t="s">
        <v>391</v>
      </c>
      <c r="G3143" t="s">
        <v>289</v>
      </c>
      <c r="H3143" s="2">
        <f t="shared" si="343"/>
        <v>0.52083333333333337</v>
      </c>
      <c r="I3143" s="2">
        <f t="shared" si="344"/>
        <v>0.30208333333333331</v>
      </c>
      <c r="J3143" t="str">
        <f t="shared" si="345"/>
        <v/>
      </c>
      <c r="K3143" t="s">
        <v>1653</v>
      </c>
      <c r="L3143" t="s">
        <v>1993</v>
      </c>
      <c r="M3143" t="s">
        <v>1996</v>
      </c>
      <c r="N3143">
        <v>5636</v>
      </c>
      <c r="O3143">
        <f t="shared" si="346"/>
        <v>3</v>
      </c>
      <c r="P3143" s="4" t="str">
        <f t="shared" si="347"/>
        <v>5</v>
      </c>
      <c r="Q3143" s="8">
        <f t="shared" si="348"/>
        <v>15</v>
      </c>
      <c r="R3143">
        <f t="shared" si="349"/>
        <v>315</v>
      </c>
    </row>
    <row r="3144" spans="1:18" x14ac:dyDescent="0.3">
      <c r="A3144" t="s">
        <v>13</v>
      </c>
      <c r="B3144" s="7" t="s">
        <v>26</v>
      </c>
      <c r="C3144" t="s">
        <v>68</v>
      </c>
      <c r="D3144" s="10" t="s">
        <v>67</v>
      </c>
      <c r="E3144" t="s">
        <v>85</v>
      </c>
      <c r="F3144" s="4" t="s">
        <v>262</v>
      </c>
      <c r="G3144" t="s">
        <v>269</v>
      </c>
      <c r="H3144" s="2">
        <f t="shared" si="343"/>
        <v>0.82638888888888884</v>
      </c>
      <c r="I3144" s="2">
        <f t="shared" si="344"/>
        <v>0.35069444444444442</v>
      </c>
      <c r="J3144" t="str">
        <f t="shared" si="345"/>
        <v/>
      </c>
      <c r="K3144" t="s">
        <v>1864</v>
      </c>
      <c r="L3144" t="s">
        <v>1993</v>
      </c>
      <c r="M3144" t="s">
        <v>1997</v>
      </c>
      <c r="N3144">
        <v>8586</v>
      </c>
      <c r="O3144">
        <f t="shared" si="346"/>
        <v>3</v>
      </c>
      <c r="P3144" s="4" t="str">
        <f t="shared" si="347"/>
        <v>11</v>
      </c>
      <c r="Q3144" s="8">
        <f t="shared" si="348"/>
        <v>25</v>
      </c>
      <c r="R3144">
        <f t="shared" si="349"/>
        <v>685</v>
      </c>
    </row>
    <row r="3145" spans="1:18" x14ac:dyDescent="0.3">
      <c r="A3145" t="s">
        <v>11</v>
      </c>
      <c r="B3145" s="7" t="s">
        <v>54</v>
      </c>
      <c r="C3145" t="s">
        <v>67</v>
      </c>
      <c r="D3145" s="10" t="s">
        <v>69</v>
      </c>
      <c r="E3145" t="s">
        <v>75</v>
      </c>
      <c r="F3145" s="4" t="s">
        <v>292</v>
      </c>
      <c r="G3145" t="s">
        <v>324</v>
      </c>
      <c r="H3145" s="2">
        <f t="shared" si="343"/>
        <v>0.88888888888888884</v>
      </c>
      <c r="I3145" s="2">
        <f t="shared" si="344"/>
        <v>0.76736111111111116</v>
      </c>
      <c r="J3145" t="str">
        <f t="shared" si="345"/>
        <v/>
      </c>
      <c r="K3145" t="s">
        <v>1644</v>
      </c>
      <c r="L3145" t="s">
        <v>1991</v>
      </c>
      <c r="M3145" t="s">
        <v>1996</v>
      </c>
      <c r="N3145">
        <v>4823</v>
      </c>
      <c r="O3145">
        <f t="shared" si="346"/>
        <v>2</v>
      </c>
      <c r="P3145" s="4" t="str">
        <f t="shared" si="347"/>
        <v>2</v>
      </c>
      <c r="Q3145" s="8">
        <f t="shared" si="348"/>
        <v>55</v>
      </c>
      <c r="R3145">
        <f t="shared" si="349"/>
        <v>175</v>
      </c>
    </row>
    <row r="3146" spans="1:18" x14ac:dyDescent="0.3">
      <c r="A3146" t="s">
        <v>12</v>
      </c>
      <c r="B3146" s="7" t="s">
        <v>38</v>
      </c>
      <c r="C3146" t="s">
        <v>69</v>
      </c>
      <c r="D3146" s="10" t="s">
        <v>73</v>
      </c>
      <c r="E3146" t="s">
        <v>97</v>
      </c>
      <c r="F3146" s="4" t="s">
        <v>309</v>
      </c>
      <c r="G3146" t="s">
        <v>210</v>
      </c>
      <c r="H3146" s="2">
        <f t="shared" si="343"/>
        <v>0.33333333333333331</v>
      </c>
      <c r="I3146" s="2">
        <f t="shared" si="344"/>
        <v>0.21527777777777779</v>
      </c>
      <c r="J3146" t="str">
        <f t="shared" si="345"/>
        <v/>
      </c>
      <c r="K3146" t="s">
        <v>1623</v>
      </c>
      <c r="L3146" t="s">
        <v>1991</v>
      </c>
      <c r="M3146" t="s">
        <v>1996</v>
      </c>
      <c r="N3146">
        <v>6881</v>
      </c>
      <c r="O3146">
        <f t="shared" si="346"/>
        <v>2</v>
      </c>
      <c r="P3146" s="4" t="str">
        <f t="shared" si="347"/>
        <v>2</v>
      </c>
      <c r="Q3146" s="8">
        <f t="shared" si="348"/>
        <v>50</v>
      </c>
      <c r="R3146">
        <f t="shared" si="349"/>
        <v>170</v>
      </c>
    </row>
    <row r="3147" spans="1:18" x14ac:dyDescent="0.3">
      <c r="A3147" t="s">
        <v>13</v>
      </c>
      <c r="B3147" s="7" t="s">
        <v>33</v>
      </c>
      <c r="C3147" t="s">
        <v>68</v>
      </c>
      <c r="D3147" s="10" t="s">
        <v>67</v>
      </c>
      <c r="E3147" t="s">
        <v>85</v>
      </c>
      <c r="F3147" s="4" t="s">
        <v>259</v>
      </c>
      <c r="G3147" t="s">
        <v>457</v>
      </c>
      <c r="H3147" s="2">
        <f t="shared" si="343"/>
        <v>0.94097222222222221</v>
      </c>
      <c r="I3147" s="2">
        <f t="shared" si="344"/>
        <v>0.58680555555555558</v>
      </c>
      <c r="J3147" t="str">
        <f t="shared" si="345"/>
        <v/>
      </c>
      <c r="K3147" t="s">
        <v>1658</v>
      </c>
      <c r="L3147" t="s">
        <v>1993</v>
      </c>
      <c r="M3147" t="s">
        <v>1997</v>
      </c>
      <c r="N3147">
        <v>10844</v>
      </c>
      <c r="O3147">
        <f t="shared" si="346"/>
        <v>3</v>
      </c>
      <c r="P3147" s="4" t="str">
        <f t="shared" si="347"/>
        <v>8</v>
      </c>
      <c r="Q3147" s="8">
        <f t="shared" si="348"/>
        <v>30</v>
      </c>
      <c r="R3147">
        <f t="shared" si="349"/>
        <v>510</v>
      </c>
    </row>
    <row r="3148" spans="1:18" x14ac:dyDescent="0.3">
      <c r="A3148" t="s">
        <v>11</v>
      </c>
      <c r="B3148" s="7" t="s">
        <v>34</v>
      </c>
      <c r="C3148" t="s">
        <v>68</v>
      </c>
      <c r="D3148" s="10" t="s">
        <v>67</v>
      </c>
      <c r="E3148" t="s">
        <v>112</v>
      </c>
      <c r="F3148" s="4" t="s">
        <v>301</v>
      </c>
      <c r="G3148" t="s">
        <v>439</v>
      </c>
      <c r="H3148" s="2">
        <f t="shared" si="343"/>
        <v>0.96875</v>
      </c>
      <c r="I3148" s="2">
        <f t="shared" si="344"/>
        <v>0.81597222222222221</v>
      </c>
      <c r="J3148" t="str">
        <f t="shared" si="345"/>
        <v/>
      </c>
      <c r="K3148" t="s">
        <v>1789</v>
      </c>
      <c r="L3148" t="s">
        <v>1993</v>
      </c>
      <c r="M3148" t="s">
        <v>1996</v>
      </c>
      <c r="N3148">
        <v>4226</v>
      </c>
      <c r="O3148">
        <f t="shared" si="346"/>
        <v>3</v>
      </c>
      <c r="P3148" s="4" t="str">
        <f t="shared" si="347"/>
        <v>3</v>
      </c>
      <c r="Q3148" s="8">
        <f t="shared" si="348"/>
        <v>40</v>
      </c>
      <c r="R3148">
        <f t="shared" si="349"/>
        <v>220</v>
      </c>
    </row>
    <row r="3149" spans="1:18" x14ac:dyDescent="0.3">
      <c r="A3149" t="s">
        <v>13</v>
      </c>
      <c r="B3149" s="7" t="s">
        <v>33</v>
      </c>
      <c r="C3149" t="s">
        <v>69</v>
      </c>
      <c r="D3149" s="10" t="s">
        <v>73</v>
      </c>
      <c r="E3149" t="s">
        <v>82</v>
      </c>
      <c r="F3149" s="4" t="s">
        <v>297</v>
      </c>
      <c r="G3149" t="s">
        <v>640</v>
      </c>
      <c r="H3149" s="2">
        <f t="shared" si="343"/>
        <v>0.79166666666666663</v>
      </c>
      <c r="I3149" s="2">
        <f t="shared" si="344"/>
        <v>0.80208333333333337</v>
      </c>
      <c r="J3149" t="str">
        <f t="shared" si="345"/>
        <v>10 May</v>
      </c>
      <c r="K3149" t="s">
        <v>1791</v>
      </c>
      <c r="L3149" t="s">
        <v>1993</v>
      </c>
      <c r="M3149" t="s">
        <v>1997</v>
      </c>
      <c r="N3149">
        <v>12373</v>
      </c>
      <c r="O3149">
        <f t="shared" si="346"/>
        <v>3</v>
      </c>
      <c r="P3149" s="4" t="str">
        <f t="shared" si="347"/>
        <v>23</v>
      </c>
      <c r="Q3149" s="8">
        <f t="shared" si="348"/>
        <v>45</v>
      </c>
      <c r="R3149">
        <f t="shared" si="349"/>
        <v>1425</v>
      </c>
    </row>
    <row r="3150" spans="1:18" x14ac:dyDescent="0.3">
      <c r="A3150" t="s">
        <v>12</v>
      </c>
      <c r="B3150" s="7" t="s">
        <v>54</v>
      </c>
      <c r="C3150" t="s">
        <v>68</v>
      </c>
      <c r="D3150" s="10" t="s">
        <v>67</v>
      </c>
      <c r="E3150" t="s">
        <v>111</v>
      </c>
      <c r="F3150" s="4" t="s">
        <v>256</v>
      </c>
      <c r="G3150" t="s">
        <v>227</v>
      </c>
      <c r="H3150" s="2">
        <f t="shared" si="343"/>
        <v>0.90972222222222221</v>
      </c>
      <c r="I3150" s="2">
        <f t="shared" si="344"/>
        <v>0.34722222222222221</v>
      </c>
      <c r="J3150" t="str">
        <f t="shared" si="345"/>
        <v/>
      </c>
      <c r="K3150" t="s">
        <v>1679</v>
      </c>
      <c r="L3150" t="s">
        <v>1992</v>
      </c>
      <c r="M3150" t="s">
        <v>1996</v>
      </c>
      <c r="N3150">
        <v>10697</v>
      </c>
      <c r="O3150">
        <f t="shared" si="346"/>
        <v>4</v>
      </c>
      <c r="P3150" s="4" t="str">
        <f t="shared" si="347"/>
        <v>13</v>
      </c>
      <c r="Q3150" s="8">
        <f t="shared" si="348"/>
        <v>30</v>
      </c>
      <c r="R3150">
        <f t="shared" si="349"/>
        <v>810</v>
      </c>
    </row>
    <row r="3151" spans="1:18" x14ac:dyDescent="0.3">
      <c r="A3151" t="s">
        <v>13</v>
      </c>
      <c r="B3151" s="7" t="s">
        <v>50</v>
      </c>
      <c r="C3151" t="s">
        <v>71</v>
      </c>
      <c r="D3151" s="10" t="s">
        <v>74</v>
      </c>
      <c r="E3151" t="s">
        <v>102</v>
      </c>
      <c r="F3151" s="4" t="s">
        <v>318</v>
      </c>
      <c r="G3151" t="s">
        <v>281</v>
      </c>
      <c r="H3151" s="2">
        <f t="shared" si="343"/>
        <v>0.49305555555555558</v>
      </c>
      <c r="I3151" s="2">
        <f t="shared" si="344"/>
        <v>0.43055555555555558</v>
      </c>
      <c r="J3151" t="str">
        <f t="shared" si="345"/>
        <v/>
      </c>
      <c r="K3151" t="s">
        <v>1675</v>
      </c>
      <c r="L3151" t="s">
        <v>1991</v>
      </c>
      <c r="M3151" t="s">
        <v>1997</v>
      </c>
      <c r="N3151">
        <v>4995</v>
      </c>
      <c r="O3151">
        <f t="shared" si="346"/>
        <v>2</v>
      </c>
      <c r="P3151" s="4" t="str">
        <f t="shared" si="347"/>
        <v>1</v>
      </c>
      <c r="Q3151" s="8">
        <f t="shared" si="348"/>
        <v>30</v>
      </c>
      <c r="R3151">
        <f t="shared" si="349"/>
        <v>90</v>
      </c>
    </row>
    <row r="3152" spans="1:18" x14ac:dyDescent="0.3">
      <c r="A3152" t="s">
        <v>12</v>
      </c>
      <c r="B3152" s="7" t="s">
        <v>28</v>
      </c>
      <c r="C3152" t="s">
        <v>69</v>
      </c>
      <c r="D3152" s="10" t="s">
        <v>73</v>
      </c>
      <c r="E3152" t="s">
        <v>86</v>
      </c>
      <c r="F3152" s="4" t="s">
        <v>218</v>
      </c>
      <c r="G3152" t="s">
        <v>598</v>
      </c>
      <c r="H3152" s="2">
        <f t="shared" si="343"/>
        <v>0.80208333333333337</v>
      </c>
      <c r="I3152" s="2">
        <f t="shared" si="344"/>
        <v>0.69444444444444442</v>
      </c>
      <c r="J3152" t="str">
        <f t="shared" si="345"/>
        <v>25 Jun</v>
      </c>
      <c r="K3152" t="s">
        <v>1637</v>
      </c>
      <c r="L3152" t="s">
        <v>1992</v>
      </c>
      <c r="M3152" t="s">
        <v>1996</v>
      </c>
      <c r="N3152">
        <v>9443</v>
      </c>
      <c r="O3152">
        <f t="shared" si="346"/>
        <v>4</v>
      </c>
      <c r="P3152" s="4" t="str">
        <f t="shared" si="347"/>
        <v>26</v>
      </c>
      <c r="Q3152" s="8">
        <f t="shared" si="348"/>
        <v>35</v>
      </c>
      <c r="R3152">
        <f t="shared" si="349"/>
        <v>1595</v>
      </c>
    </row>
    <row r="3153" spans="1:18" x14ac:dyDescent="0.3">
      <c r="A3153" t="s">
        <v>13</v>
      </c>
      <c r="B3153" s="7" t="s">
        <v>46</v>
      </c>
      <c r="C3153" t="s">
        <v>69</v>
      </c>
      <c r="D3153" s="10" t="s">
        <v>73</v>
      </c>
      <c r="E3153" t="s">
        <v>104</v>
      </c>
      <c r="F3153" s="4" t="s">
        <v>315</v>
      </c>
      <c r="G3153" t="s">
        <v>468</v>
      </c>
      <c r="H3153" s="2">
        <f t="shared" si="343"/>
        <v>0.18402777777777779</v>
      </c>
      <c r="I3153" s="2">
        <f t="shared" si="344"/>
        <v>0.22916666666666666</v>
      </c>
      <c r="J3153" t="str">
        <f t="shared" si="345"/>
        <v>19 May</v>
      </c>
      <c r="K3153" t="s">
        <v>1754</v>
      </c>
      <c r="L3153" t="s">
        <v>1992</v>
      </c>
      <c r="M3153" t="s">
        <v>1997</v>
      </c>
      <c r="N3153">
        <v>13029</v>
      </c>
      <c r="O3153">
        <f t="shared" si="346"/>
        <v>4</v>
      </c>
      <c r="P3153" s="4" t="str">
        <f t="shared" si="347"/>
        <v>22</v>
      </c>
      <c r="Q3153" s="8">
        <f t="shared" si="348"/>
        <v>55</v>
      </c>
      <c r="R3153">
        <f t="shared" si="349"/>
        <v>1375</v>
      </c>
    </row>
    <row r="3154" spans="1:18" x14ac:dyDescent="0.3">
      <c r="A3154" t="s">
        <v>13</v>
      </c>
      <c r="B3154" s="7" t="s">
        <v>39</v>
      </c>
      <c r="C3154" t="s">
        <v>69</v>
      </c>
      <c r="D3154" s="10" t="s">
        <v>73</v>
      </c>
      <c r="E3154" t="s">
        <v>110</v>
      </c>
      <c r="F3154" s="4" t="s">
        <v>292</v>
      </c>
      <c r="G3154" t="s">
        <v>605</v>
      </c>
      <c r="H3154" s="2">
        <f t="shared" si="343"/>
        <v>0.18402777777777779</v>
      </c>
      <c r="I3154" s="2">
        <f t="shared" si="344"/>
        <v>0.76736111111111116</v>
      </c>
      <c r="J3154" t="str">
        <f t="shared" si="345"/>
        <v>23 Mar</v>
      </c>
      <c r="K3154" t="s">
        <v>1951</v>
      </c>
      <c r="L3154" t="s">
        <v>1992</v>
      </c>
      <c r="M3154" t="s">
        <v>1996</v>
      </c>
      <c r="N3154">
        <v>12347</v>
      </c>
      <c r="O3154">
        <f t="shared" si="346"/>
        <v>4</v>
      </c>
      <c r="P3154" s="4" t="str">
        <f t="shared" si="347"/>
        <v>34</v>
      </c>
      <c r="Q3154" s="8">
        <f t="shared" si="348"/>
        <v>0</v>
      </c>
      <c r="R3154">
        <f t="shared" si="349"/>
        <v>2040</v>
      </c>
    </row>
    <row r="3155" spans="1:18" x14ac:dyDescent="0.3">
      <c r="A3155" t="s">
        <v>15</v>
      </c>
      <c r="B3155" s="7" t="s">
        <v>25</v>
      </c>
      <c r="C3155" t="s">
        <v>69</v>
      </c>
      <c r="D3155" s="10" t="s">
        <v>73</v>
      </c>
      <c r="E3155" t="s">
        <v>82</v>
      </c>
      <c r="F3155" s="4" t="s">
        <v>296</v>
      </c>
      <c r="G3155" t="s">
        <v>352</v>
      </c>
      <c r="H3155" s="2">
        <f t="shared" si="343"/>
        <v>0.875</v>
      </c>
      <c r="I3155" s="2">
        <f t="shared" si="344"/>
        <v>0.54166666666666663</v>
      </c>
      <c r="J3155" t="str">
        <f t="shared" si="345"/>
        <v/>
      </c>
      <c r="K3155" t="s">
        <v>1711</v>
      </c>
      <c r="L3155" t="s">
        <v>1993</v>
      </c>
      <c r="M3155" t="s">
        <v>1996</v>
      </c>
      <c r="N3155">
        <v>7408</v>
      </c>
      <c r="O3155">
        <f t="shared" si="346"/>
        <v>3</v>
      </c>
      <c r="P3155" s="4" t="str">
        <f t="shared" si="347"/>
        <v>8</v>
      </c>
      <c r="Q3155" s="8">
        <f t="shared" si="348"/>
        <v>0</v>
      </c>
      <c r="R3155">
        <f t="shared" si="349"/>
        <v>480</v>
      </c>
    </row>
    <row r="3156" spans="1:18" x14ac:dyDescent="0.3">
      <c r="A3156" t="s">
        <v>13</v>
      </c>
      <c r="B3156" s="7" t="s">
        <v>57</v>
      </c>
      <c r="C3156" t="s">
        <v>68</v>
      </c>
      <c r="D3156" s="10" t="s">
        <v>67</v>
      </c>
      <c r="E3156" t="s">
        <v>85</v>
      </c>
      <c r="F3156" s="4" t="s">
        <v>209</v>
      </c>
      <c r="G3156" t="s">
        <v>878</v>
      </c>
      <c r="H3156" s="2">
        <f t="shared" si="343"/>
        <v>0.3888888888888889</v>
      </c>
      <c r="I3156" s="2">
        <f t="shared" si="344"/>
        <v>0.78819444444444442</v>
      </c>
      <c r="J3156" t="str">
        <f t="shared" si="345"/>
        <v>02 Apr</v>
      </c>
      <c r="K3156" t="s">
        <v>1878</v>
      </c>
      <c r="L3156" t="s">
        <v>1993</v>
      </c>
      <c r="M3156" t="s">
        <v>1997</v>
      </c>
      <c r="N3156">
        <v>7064</v>
      </c>
      <c r="O3156">
        <f t="shared" si="346"/>
        <v>3</v>
      </c>
      <c r="P3156" s="4" t="str">
        <f t="shared" si="347"/>
        <v>14</v>
      </c>
      <c r="Q3156" s="8">
        <f t="shared" si="348"/>
        <v>25</v>
      </c>
      <c r="R3156">
        <f t="shared" si="349"/>
        <v>865</v>
      </c>
    </row>
    <row r="3157" spans="1:18" x14ac:dyDescent="0.3">
      <c r="A3157" t="s">
        <v>13</v>
      </c>
      <c r="B3157" s="7" t="s">
        <v>38</v>
      </c>
      <c r="C3157" t="s">
        <v>69</v>
      </c>
      <c r="D3157" s="10" t="s">
        <v>73</v>
      </c>
      <c r="E3157" t="s">
        <v>82</v>
      </c>
      <c r="F3157" s="4" t="s">
        <v>296</v>
      </c>
      <c r="G3157" t="s">
        <v>474</v>
      </c>
      <c r="H3157" s="2">
        <f t="shared" si="343"/>
        <v>0.18402777777777779</v>
      </c>
      <c r="I3157" s="2">
        <f t="shared" si="344"/>
        <v>0.54166666666666663</v>
      </c>
      <c r="J3157" t="str">
        <f t="shared" si="345"/>
        <v>07 Mar</v>
      </c>
      <c r="K3157" t="s">
        <v>1704</v>
      </c>
      <c r="L3157" t="s">
        <v>1993</v>
      </c>
      <c r="M3157" t="s">
        <v>1997</v>
      </c>
      <c r="N3157">
        <v>13843</v>
      </c>
      <c r="O3157">
        <f t="shared" si="346"/>
        <v>3</v>
      </c>
      <c r="P3157" s="4" t="str">
        <f t="shared" si="347"/>
        <v>15</v>
      </c>
      <c r="Q3157" s="8">
        <f t="shared" si="348"/>
        <v>25</v>
      </c>
      <c r="R3157">
        <f t="shared" si="349"/>
        <v>925</v>
      </c>
    </row>
    <row r="3158" spans="1:18" x14ac:dyDescent="0.3">
      <c r="A3158" t="s">
        <v>11</v>
      </c>
      <c r="B3158" s="7" t="s">
        <v>62</v>
      </c>
      <c r="C3158" t="s">
        <v>68</v>
      </c>
      <c r="D3158" s="10" t="s">
        <v>67</v>
      </c>
      <c r="E3158" t="s">
        <v>80</v>
      </c>
      <c r="F3158" s="4" t="s">
        <v>302</v>
      </c>
      <c r="G3158" t="s">
        <v>206</v>
      </c>
      <c r="H3158" s="2">
        <f t="shared" si="343"/>
        <v>0.75347222222222221</v>
      </c>
      <c r="I3158" s="2">
        <f t="shared" si="344"/>
        <v>0.64583333333333337</v>
      </c>
      <c r="J3158" t="str">
        <f t="shared" si="345"/>
        <v/>
      </c>
      <c r="K3158" t="s">
        <v>1634</v>
      </c>
      <c r="L3158" t="s">
        <v>1991</v>
      </c>
      <c r="M3158" t="s">
        <v>1996</v>
      </c>
      <c r="N3158">
        <v>4174</v>
      </c>
      <c r="O3158">
        <f t="shared" si="346"/>
        <v>2</v>
      </c>
      <c r="P3158" s="4" t="str">
        <f t="shared" si="347"/>
        <v>2</v>
      </c>
      <c r="Q3158" s="8">
        <f t="shared" si="348"/>
        <v>35</v>
      </c>
      <c r="R3158">
        <f t="shared" si="349"/>
        <v>155</v>
      </c>
    </row>
    <row r="3159" spans="1:18" x14ac:dyDescent="0.3">
      <c r="A3159" t="s">
        <v>15</v>
      </c>
      <c r="B3159" s="7" t="s">
        <v>42</v>
      </c>
      <c r="C3159" t="s">
        <v>69</v>
      </c>
      <c r="D3159" s="10" t="s">
        <v>73</v>
      </c>
      <c r="E3159" t="s">
        <v>166</v>
      </c>
      <c r="F3159" s="4" t="s">
        <v>351</v>
      </c>
      <c r="G3159" t="s">
        <v>352</v>
      </c>
      <c r="H3159" s="2">
        <f t="shared" si="343"/>
        <v>0.875</v>
      </c>
      <c r="I3159" s="2">
        <f t="shared" si="344"/>
        <v>0.4826388888888889</v>
      </c>
      <c r="J3159" t="str">
        <f t="shared" si="345"/>
        <v/>
      </c>
      <c r="K3159" t="s">
        <v>1939</v>
      </c>
      <c r="L3159" t="s">
        <v>1994</v>
      </c>
      <c r="M3159" t="s">
        <v>1996</v>
      </c>
      <c r="N3159">
        <v>16294</v>
      </c>
      <c r="O3159">
        <f t="shared" si="346"/>
        <v>5</v>
      </c>
      <c r="P3159" s="4" t="str">
        <f t="shared" si="347"/>
        <v>9</v>
      </c>
      <c r="Q3159" s="8">
        <f t="shared" si="348"/>
        <v>25</v>
      </c>
      <c r="R3159">
        <f t="shared" si="349"/>
        <v>565</v>
      </c>
    </row>
    <row r="3160" spans="1:18" x14ac:dyDescent="0.3">
      <c r="A3160" t="s">
        <v>14</v>
      </c>
      <c r="B3160" s="7" t="s">
        <v>46</v>
      </c>
      <c r="C3160" t="s">
        <v>68</v>
      </c>
      <c r="D3160" s="10" t="s">
        <v>67</v>
      </c>
      <c r="E3160" t="s">
        <v>80</v>
      </c>
      <c r="F3160" s="4" t="s">
        <v>345</v>
      </c>
      <c r="G3160" t="s">
        <v>329</v>
      </c>
      <c r="H3160" s="2">
        <f t="shared" si="343"/>
        <v>0.39583333333333331</v>
      </c>
      <c r="I3160" s="2">
        <f t="shared" si="344"/>
        <v>0.28819444444444442</v>
      </c>
      <c r="J3160" t="str">
        <f t="shared" si="345"/>
        <v/>
      </c>
      <c r="K3160" t="s">
        <v>1634</v>
      </c>
      <c r="L3160" t="s">
        <v>1991</v>
      </c>
      <c r="M3160" t="s">
        <v>1998</v>
      </c>
      <c r="N3160">
        <v>3841</v>
      </c>
      <c r="O3160">
        <f t="shared" si="346"/>
        <v>2</v>
      </c>
      <c r="P3160" s="4" t="str">
        <f t="shared" si="347"/>
        <v>2</v>
      </c>
      <c r="Q3160" s="8">
        <f t="shared" si="348"/>
        <v>35</v>
      </c>
      <c r="R3160">
        <f t="shared" si="349"/>
        <v>155</v>
      </c>
    </row>
    <row r="3161" spans="1:18" x14ac:dyDescent="0.3">
      <c r="A3161" t="s">
        <v>11</v>
      </c>
      <c r="B3161" s="7" t="s">
        <v>44</v>
      </c>
      <c r="C3161" t="s">
        <v>67</v>
      </c>
      <c r="D3161" s="10" t="s">
        <v>69</v>
      </c>
      <c r="E3161" t="s">
        <v>75</v>
      </c>
      <c r="F3161" s="4" t="s">
        <v>225</v>
      </c>
      <c r="G3161" t="s">
        <v>295</v>
      </c>
      <c r="H3161" s="2">
        <f t="shared" si="343"/>
        <v>0.28472222222222221</v>
      </c>
      <c r="I3161" s="2">
        <f t="shared" si="344"/>
        <v>0.16666666666666666</v>
      </c>
      <c r="J3161" t="str">
        <f t="shared" si="345"/>
        <v/>
      </c>
      <c r="K3161" t="s">
        <v>1623</v>
      </c>
      <c r="L3161" t="s">
        <v>1991</v>
      </c>
      <c r="M3161" t="s">
        <v>1996</v>
      </c>
      <c r="N3161">
        <v>4423</v>
      </c>
      <c r="O3161">
        <f t="shared" si="346"/>
        <v>2</v>
      </c>
      <c r="P3161" s="4" t="str">
        <f t="shared" si="347"/>
        <v>2</v>
      </c>
      <c r="Q3161" s="8">
        <f t="shared" si="348"/>
        <v>50</v>
      </c>
      <c r="R3161">
        <f t="shared" si="349"/>
        <v>170</v>
      </c>
    </row>
    <row r="3162" spans="1:18" x14ac:dyDescent="0.3">
      <c r="A3162" t="s">
        <v>12</v>
      </c>
      <c r="B3162" s="7" t="s">
        <v>37</v>
      </c>
      <c r="C3162" t="s">
        <v>69</v>
      </c>
      <c r="D3162" s="10" t="s">
        <v>73</v>
      </c>
      <c r="E3162" t="s">
        <v>97</v>
      </c>
      <c r="F3162" s="4" t="s">
        <v>309</v>
      </c>
      <c r="G3162" t="s">
        <v>210</v>
      </c>
      <c r="H3162" s="2">
        <f t="shared" si="343"/>
        <v>0.33333333333333331</v>
      </c>
      <c r="I3162" s="2">
        <f t="shared" si="344"/>
        <v>0.21527777777777779</v>
      </c>
      <c r="J3162" t="str">
        <f t="shared" si="345"/>
        <v/>
      </c>
      <c r="K3162" t="s">
        <v>1623</v>
      </c>
      <c r="L3162" t="s">
        <v>1991</v>
      </c>
      <c r="M3162" t="s">
        <v>1996</v>
      </c>
      <c r="N3162">
        <v>5201</v>
      </c>
      <c r="O3162">
        <f t="shared" si="346"/>
        <v>2</v>
      </c>
      <c r="P3162" s="4" t="str">
        <f t="shared" si="347"/>
        <v>2</v>
      </c>
      <c r="Q3162" s="8">
        <f t="shared" si="348"/>
        <v>50</v>
      </c>
      <c r="R3162">
        <f t="shared" si="349"/>
        <v>170</v>
      </c>
    </row>
    <row r="3163" spans="1:18" x14ac:dyDescent="0.3">
      <c r="A3163" t="s">
        <v>12</v>
      </c>
      <c r="B3163" s="7" t="s">
        <v>65</v>
      </c>
      <c r="C3163" t="s">
        <v>67</v>
      </c>
      <c r="D3163" s="10" t="s">
        <v>72</v>
      </c>
      <c r="E3163" t="s">
        <v>146</v>
      </c>
      <c r="F3163" s="4" t="s">
        <v>235</v>
      </c>
      <c r="G3163" t="s">
        <v>1064</v>
      </c>
      <c r="H3163" s="2">
        <f t="shared" si="343"/>
        <v>0.46527777777777779</v>
      </c>
      <c r="I3163" s="2">
        <f t="shared" si="344"/>
        <v>0.28125</v>
      </c>
      <c r="J3163" t="str">
        <f t="shared" si="345"/>
        <v>07 Mar</v>
      </c>
      <c r="K3163" t="s">
        <v>1902</v>
      </c>
      <c r="L3163" t="s">
        <v>1992</v>
      </c>
      <c r="M3163" t="s">
        <v>1996</v>
      </c>
      <c r="N3163">
        <v>12599</v>
      </c>
      <c r="O3163">
        <f t="shared" si="346"/>
        <v>4</v>
      </c>
      <c r="P3163" s="4" t="str">
        <f t="shared" si="347"/>
        <v>28</v>
      </c>
      <c r="Q3163" s="8">
        <f t="shared" si="348"/>
        <v>25</v>
      </c>
      <c r="R3163">
        <f t="shared" si="349"/>
        <v>1705</v>
      </c>
    </row>
    <row r="3164" spans="1:18" x14ac:dyDescent="0.3">
      <c r="A3164" t="s">
        <v>11</v>
      </c>
      <c r="B3164" s="7" t="s">
        <v>48</v>
      </c>
      <c r="C3164" t="s">
        <v>71</v>
      </c>
      <c r="D3164" s="10" t="s">
        <v>74</v>
      </c>
      <c r="E3164" t="s">
        <v>102</v>
      </c>
      <c r="F3164" s="4" t="s">
        <v>254</v>
      </c>
      <c r="G3164" t="s">
        <v>347</v>
      </c>
      <c r="H3164" s="2">
        <f t="shared" si="343"/>
        <v>0.3298611111111111</v>
      </c>
      <c r="I3164" s="2">
        <f t="shared" si="344"/>
        <v>0.2673611111111111</v>
      </c>
      <c r="J3164" t="str">
        <f t="shared" si="345"/>
        <v/>
      </c>
      <c r="K3164" t="s">
        <v>1675</v>
      </c>
      <c r="L3164" t="s">
        <v>1991</v>
      </c>
      <c r="M3164" t="s">
        <v>1996</v>
      </c>
      <c r="N3164">
        <v>4049</v>
      </c>
      <c r="O3164">
        <f t="shared" si="346"/>
        <v>2</v>
      </c>
      <c r="P3164" s="4" t="str">
        <f t="shared" si="347"/>
        <v>1</v>
      </c>
      <c r="Q3164" s="8">
        <f t="shared" si="348"/>
        <v>30</v>
      </c>
      <c r="R3164">
        <f t="shared" si="349"/>
        <v>90</v>
      </c>
    </row>
    <row r="3165" spans="1:18" x14ac:dyDescent="0.3">
      <c r="A3165" t="s">
        <v>12</v>
      </c>
      <c r="B3165" s="7" t="s">
        <v>55</v>
      </c>
      <c r="C3165" t="s">
        <v>68</v>
      </c>
      <c r="D3165" s="10" t="s">
        <v>67</v>
      </c>
      <c r="E3165" t="s">
        <v>175</v>
      </c>
      <c r="F3165" s="4" t="s">
        <v>205</v>
      </c>
      <c r="G3165" t="s">
        <v>1013</v>
      </c>
      <c r="H3165" s="2">
        <f t="shared" si="343"/>
        <v>0.4375</v>
      </c>
      <c r="I3165" s="2">
        <f t="shared" si="344"/>
        <v>0.3923611111111111</v>
      </c>
      <c r="J3165" t="str">
        <f t="shared" si="345"/>
        <v>25 May</v>
      </c>
      <c r="K3165" t="s">
        <v>1670</v>
      </c>
      <c r="L3165" t="s">
        <v>1992</v>
      </c>
      <c r="M3165" t="s">
        <v>1996</v>
      </c>
      <c r="N3165">
        <v>12797</v>
      </c>
      <c r="O3165">
        <f t="shared" si="346"/>
        <v>4</v>
      </c>
      <c r="P3165" s="4" t="str">
        <f t="shared" si="347"/>
        <v>25</v>
      </c>
      <c r="Q3165" s="8">
        <f t="shared" si="348"/>
        <v>5</v>
      </c>
      <c r="R3165">
        <f t="shared" si="349"/>
        <v>1505</v>
      </c>
    </row>
    <row r="3166" spans="1:18" x14ac:dyDescent="0.3">
      <c r="A3166" t="s">
        <v>13</v>
      </c>
      <c r="B3166" s="7" t="s">
        <v>55</v>
      </c>
      <c r="C3166" t="s">
        <v>68</v>
      </c>
      <c r="D3166" s="10" t="s">
        <v>67</v>
      </c>
      <c r="E3166" t="s">
        <v>98</v>
      </c>
      <c r="F3166" s="4" t="s">
        <v>263</v>
      </c>
      <c r="G3166" t="s">
        <v>1065</v>
      </c>
      <c r="H3166" s="2">
        <f t="shared" si="343"/>
        <v>0.4548611111111111</v>
      </c>
      <c r="I3166" s="2">
        <f t="shared" si="344"/>
        <v>0.85069444444444442</v>
      </c>
      <c r="J3166" t="str">
        <f t="shared" si="345"/>
        <v>25 May</v>
      </c>
      <c r="K3166" t="s">
        <v>1699</v>
      </c>
      <c r="L3166" t="s">
        <v>1993</v>
      </c>
      <c r="M3166" t="s">
        <v>1996</v>
      </c>
      <c r="N3166">
        <v>13067</v>
      </c>
      <c r="O3166">
        <f t="shared" si="346"/>
        <v>3</v>
      </c>
      <c r="P3166" s="4" t="str">
        <f t="shared" si="347"/>
        <v>14</v>
      </c>
      <c r="Q3166" s="8">
        <f t="shared" si="348"/>
        <v>30</v>
      </c>
      <c r="R3166">
        <f t="shared" si="349"/>
        <v>870</v>
      </c>
    </row>
    <row r="3167" spans="1:18" x14ac:dyDescent="0.3">
      <c r="A3167" t="s">
        <v>17</v>
      </c>
      <c r="B3167" s="7" t="s">
        <v>55</v>
      </c>
      <c r="C3167" t="s">
        <v>68</v>
      </c>
      <c r="D3167" s="10" t="s">
        <v>67</v>
      </c>
      <c r="E3167" t="s">
        <v>98</v>
      </c>
      <c r="F3167" s="4" t="s">
        <v>214</v>
      </c>
      <c r="G3167" t="s">
        <v>1066</v>
      </c>
      <c r="H3167" s="2">
        <f t="shared" si="343"/>
        <v>0.78472222222222221</v>
      </c>
      <c r="I3167" s="2">
        <f t="shared" si="344"/>
        <v>0.84722222222222221</v>
      </c>
      <c r="J3167" t="str">
        <f t="shared" si="345"/>
        <v>25 May</v>
      </c>
      <c r="K3167" t="s">
        <v>1817</v>
      </c>
      <c r="L3167" t="s">
        <v>1993</v>
      </c>
      <c r="M3167" t="s">
        <v>1996</v>
      </c>
      <c r="N3167">
        <v>9345</v>
      </c>
      <c r="O3167">
        <f t="shared" si="346"/>
        <v>3</v>
      </c>
      <c r="P3167" s="4" t="str">
        <f t="shared" si="347"/>
        <v>22</v>
      </c>
      <c r="Q3167" s="8">
        <f t="shared" si="348"/>
        <v>30</v>
      </c>
      <c r="R3167">
        <f t="shared" si="349"/>
        <v>1350</v>
      </c>
    </row>
    <row r="3168" spans="1:18" x14ac:dyDescent="0.3">
      <c r="A3168" t="s">
        <v>11</v>
      </c>
      <c r="B3168" s="7" t="s">
        <v>48</v>
      </c>
      <c r="C3168" t="s">
        <v>69</v>
      </c>
      <c r="D3168" s="10" t="s">
        <v>73</v>
      </c>
      <c r="E3168" t="s">
        <v>95</v>
      </c>
      <c r="F3168" s="4" t="s">
        <v>253</v>
      </c>
      <c r="G3168" t="s">
        <v>303</v>
      </c>
      <c r="H3168" s="2">
        <f t="shared" si="343"/>
        <v>0.50694444444444442</v>
      </c>
      <c r="I3168" s="2">
        <f t="shared" si="344"/>
        <v>0.21180555555555555</v>
      </c>
      <c r="J3168" t="str">
        <f t="shared" si="345"/>
        <v/>
      </c>
      <c r="K3168" t="s">
        <v>1809</v>
      </c>
      <c r="L3168" t="s">
        <v>1993</v>
      </c>
      <c r="M3168" t="s">
        <v>1996</v>
      </c>
      <c r="N3168">
        <v>6818</v>
      </c>
      <c r="O3168">
        <f t="shared" si="346"/>
        <v>3</v>
      </c>
      <c r="P3168" s="4" t="str">
        <f t="shared" si="347"/>
        <v>7</v>
      </c>
      <c r="Q3168" s="8">
        <f t="shared" si="348"/>
        <v>5</v>
      </c>
      <c r="R3168">
        <f t="shared" si="349"/>
        <v>425</v>
      </c>
    </row>
    <row r="3169" spans="1:18" x14ac:dyDescent="0.3">
      <c r="A3169" t="s">
        <v>13</v>
      </c>
      <c r="B3169" s="7" t="s">
        <v>52</v>
      </c>
      <c r="C3169" t="s">
        <v>71</v>
      </c>
      <c r="D3169" s="10" t="s">
        <v>74</v>
      </c>
      <c r="E3169" t="s">
        <v>102</v>
      </c>
      <c r="F3169" s="4" t="s">
        <v>318</v>
      </c>
      <c r="G3169" t="s">
        <v>281</v>
      </c>
      <c r="H3169" s="2">
        <f t="shared" si="343"/>
        <v>0.49305555555555558</v>
      </c>
      <c r="I3169" s="2">
        <f t="shared" si="344"/>
        <v>0.43055555555555558</v>
      </c>
      <c r="J3169" t="str">
        <f t="shared" si="345"/>
        <v/>
      </c>
      <c r="K3169" t="s">
        <v>1675</v>
      </c>
      <c r="L3169" t="s">
        <v>1991</v>
      </c>
      <c r="M3169" t="s">
        <v>1996</v>
      </c>
      <c r="N3169">
        <v>8040</v>
      </c>
      <c r="O3169">
        <f t="shared" si="346"/>
        <v>2</v>
      </c>
      <c r="P3169" s="4" t="str">
        <f t="shared" si="347"/>
        <v>1</v>
      </c>
      <c r="Q3169" s="8">
        <f t="shared" si="348"/>
        <v>30</v>
      </c>
      <c r="R3169">
        <f t="shared" si="349"/>
        <v>90</v>
      </c>
    </row>
    <row r="3170" spans="1:18" x14ac:dyDescent="0.3">
      <c r="A3170" t="s">
        <v>13</v>
      </c>
      <c r="B3170" s="7" t="s">
        <v>37</v>
      </c>
      <c r="C3170" t="s">
        <v>69</v>
      </c>
      <c r="D3170" s="10" t="s">
        <v>73</v>
      </c>
      <c r="E3170" t="s">
        <v>105</v>
      </c>
      <c r="F3170" s="4" t="s">
        <v>355</v>
      </c>
      <c r="G3170" t="s">
        <v>431</v>
      </c>
      <c r="H3170" s="2">
        <f t="shared" si="343"/>
        <v>0.52430555555555558</v>
      </c>
      <c r="I3170" s="2">
        <f t="shared" si="344"/>
        <v>0.76388888888888884</v>
      </c>
      <c r="J3170" t="str">
        <f t="shared" si="345"/>
        <v>13 Jun</v>
      </c>
      <c r="K3170" t="s">
        <v>1928</v>
      </c>
      <c r="L3170" t="s">
        <v>1992</v>
      </c>
      <c r="M3170" t="s">
        <v>1996</v>
      </c>
      <c r="N3170">
        <v>14300</v>
      </c>
      <c r="O3170">
        <f t="shared" si="346"/>
        <v>4</v>
      </c>
      <c r="P3170" s="4" t="str">
        <f t="shared" si="347"/>
        <v>18</v>
      </c>
      <c r="Q3170" s="8">
        <f t="shared" si="348"/>
        <v>15</v>
      </c>
      <c r="R3170">
        <f t="shared" si="349"/>
        <v>1095</v>
      </c>
    </row>
    <row r="3171" spans="1:18" x14ac:dyDescent="0.3">
      <c r="A3171" t="s">
        <v>15</v>
      </c>
      <c r="B3171" s="7" t="s">
        <v>42</v>
      </c>
      <c r="C3171" t="s">
        <v>69</v>
      </c>
      <c r="D3171" s="10" t="s">
        <v>73</v>
      </c>
      <c r="E3171" t="s">
        <v>82</v>
      </c>
      <c r="F3171" s="4" t="s">
        <v>275</v>
      </c>
      <c r="G3171" t="s">
        <v>453</v>
      </c>
      <c r="H3171" s="2">
        <f t="shared" si="343"/>
        <v>6.25E-2</v>
      </c>
      <c r="I3171" s="2">
        <f t="shared" si="344"/>
        <v>0.76041666666666663</v>
      </c>
      <c r="J3171" t="str">
        <f t="shared" si="345"/>
        <v>16 May</v>
      </c>
      <c r="K3171" t="s">
        <v>1775</v>
      </c>
      <c r="L3171" t="s">
        <v>1993</v>
      </c>
      <c r="M3171" t="s">
        <v>1996</v>
      </c>
      <c r="N3171">
        <v>13727</v>
      </c>
      <c r="O3171">
        <f t="shared" si="346"/>
        <v>3</v>
      </c>
      <c r="P3171" s="4" t="str">
        <f t="shared" si="347"/>
        <v>7</v>
      </c>
      <c r="Q3171" s="8">
        <f t="shared" si="348"/>
        <v>15</v>
      </c>
      <c r="R3171">
        <f t="shared" si="349"/>
        <v>435</v>
      </c>
    </row>
    <row r="3172" spans="1:18" x14ac:dyDescent="0.3">
      <c r="A3172" t="s">
        <v>13</v>
      </c>
      <c r="B3172" s="7" t="s">
        <v>39</v>
      </c>
      <c r="C3172" t="s">
        <v>67</v>
      </c>
      <c r="D3172" s="10" t="s">
        <v>72</v>
      </c>
      <c r="E3172" t="s">
        <v>81</v>
      </c>
      <c r="F3172" s="4" t="s">
        <v>266</v>
      </c>
      <c r="G3172" t="s">
        <v>1067</v>
      </c>
      <c r="H3172" s="2">
        <f t="shared" si="343"/>
        <v>0.43402777777777779</v>
      </c>
      <c r="I3172" s="2">
        <f t="shared" si="344"/>
        <v>0.70486111111111116</v>
      </c>
      <c r="J3172" t="str">
        <f t="shared" si="345"/>
        <v>19 Mar</v>
      </c>
      <c r="K3172" t="s">
        <v>1692</v>
      </c>
      <c r="L3172" t="s">
        <v>1993</v>
      </c>
      <c r="M3172" t="s">
        <v>1997</v>
      </c>
      <c r="N3172">
        <v>7832</v>
      </c>
      <c r="O3172">
        <f t="shared" si="346"/>
        <v>3</v>
      </c>
      <c r="P3172" s="4" t="str">
        <f t="shared" si="347"/>
        <v>17</v>
      </c>
      <c r="Q3172" s="8">
        <f t="shared" si="348"/>
        <v>30</v>
      </c>
      <c r="R3172">
        <f t="shared" si="349"/>
        <v>1050</v>
      </c>
    </row>
    <row r="3173" spans="1:18" x14ac:dyDescent="0.3">
      <c r="A3173" t="s">
        <v>15</v>
      </c>
      <c r="B3173" s="7" t="s">
        <v>53</v>
      </c>
      <c r="C3173" t="s">
        <v>69</v>
      </c>
      <c r="D3173" s="10" t="s">
        <v>73</v>
      </c>
      <c r="E3173" t="s">
        <v>82</v>
      </c>
      <c r="F3173" s="4" t="s">
        <v>225</v>
      </c>
      <c r="G3173" t="s">
        <v>274</v>
      </c>
      <c r="H3173" s="2">
        <f t="shared" si="343"/>
        <v>0.53819444444444442</v>
      </c>
      <c r="I3173" s="2">
        <f t="shared" si="344"/>
        <v>0.16666666666666666</v>
      </c>
      <c r="J3173" t="str">
        <f t="shared" si="345"/>
        <v/>
      </c>
      <c r="K3173" t="s">
        <v>1697</v>
      </c>
      <c r="L3173" t="s">
        <v>1993</v>
      </c>
      <c r="M3173" t="s">
        <v>1996</v>
      </c>
      <c r="N3173">
        <v>16259</v>
      </c>
      <c r="O3173">
        <f t="shared" si="346"/>
        <v>3</v>
      </c>
      <c r="P3173" s="4" t="str">
        <f t="shared" si="347"/>
        <v>8</v>
      </c>
      <c r="Q3173" s="8">
        <f t="shared" si="348"/>
        <v>55</v>
      </c>
      <c r="R3173">
        <f t="shared" si="349"/>
        <v>535</v>
      </c>
    </row>
    <row r="3174" spans="1:18" x14ac:dyDescent="0.3">
      <c r="A3174" t="s">
        <v>11</v>
      </c>
      <c r="B3174" s="7" t="s">
        <v>47</v>
      </c>
      <c r="C3174" t="s">
        <v>67</v>
      </c>
      <c r="D3174" s="10" t="s">
        <v>69</v>
      </c>
      <c r="E3174" t="s">
        <v>75</v>
      </c>
      <c r="F3174" s="4" t="s">
        <v>313</v>
      </c>
      <c r="G3174" t="s">
        <v>422</v>
      </c>
      <c r="H3174" s="2">
        <f t="shared" si="343"/>
        <v>0.47222222222222221</v>
      </c>
      <c r="I3174" s="2">
        <f t="shared" si="344"/>
        <v>0.35416666666666669</v>
      </c>
      <c r="J3174" t="str">
        <f t="shared" si="345"/>
        <v/>
      </c>
      <c r="K3174" t="s">
        <v>1623</v>
      </c>
      <c r="L3174" t="s">
        <v>1991</v>
      </c>
      <c r="M3174" t="s">
        <v>1996</v>
      </c>
      <c r="N3174">
        <v>4823</v>
      </c>
      <c r="O3174">
        <f t="shared" si="346"/>
        <v>2</v>
      </c>
      <c r="P3174" s="4" t="str">
        <f t="shared" si="347"/>
        <v>2</v>
      </c>
      <c r="Q3174" s="8">
        <f t="shared" si="348"/>
        <v>50</v>
      </c>
      <c r="R3174">
        <f t="shared" si="349"/>
        <v>170</v>
      </c>
    </row>
    <row r="3175" spans="1:18" x14ac:dyDescent="0.3">
      <c r="A3175" t="s">
        <v>13</v>
      </c>
      <c r="B3175" s="7" t="s">
        <v>49</v>
      </c>
      <c r="C3175" t="s">
        <v>67</v>
      </c>
      <c r="D3175" s="10" t="s">
        <v>72</v>
      </c>
      <c r="E3175" t="s">
        <v>81</v>
      </c>
      <c r="F3175" s="4" t="s">
        <v>215</v>
      </c>
      <c r="G3175" t="s">
        <v>920</v>
      </c>
      <c r="H3175" s="2">
        <f t="shared" si="343"/>
        <v>0.34375</v>
      </c>
      <c r="I3175" s="2">
        <f t="shared" si="344"/>
        <v>0.4861111111111111</v>
      </c>
      <c r="J3175" t="str">
        <f t="shared" si="345"/>
        <v>07 Mar</v>
      </c>
      <c r="K3175" t="s">
        <v>1641</v>
      </c>
      <c r="L3175" t="s">
        <v>1993</v>
      </c>
      <c r="M3175" t="s">
        <v>1996</v>
      </c>
      <c r="N3175">
        <v>16736</v>
      </c>
      <c r="O3175">
        <f t="shared" si="346"/>
        <v>3</v>
      </c>
      <c r="P3175" s="4" t="str">
        <f t="shared" si="347"/>
        <v>20</v>
      </c>
      <c r="Q3175" s="8">
        <f t="shared" si="348"/>
        <v>35</v>
      </c>
      <c r="R3175">
        <f t="shared" si="349"/>
        <v>1235</v>
      </c>
    </row>
    <row r="3176" spans="1:18" x14ac:dyDescent="0.3">
      <c r="A3176" t="s">
        <v>12</v>
      </c>
      <c r="B3176" s="7" t="s">
        <v>54</v>
      </c>
      <c r="C3176" t="s">
        <v>68</v>
      </c>
      <c r="D3176" s="10" t="s">
        <v>67</v>
      </c>
      <c r="E3176" t="s">
        <v>137</v>
      </c>
      <c r="F3176" s="4" t="s">
        <v>205</v>
      </c>
      <c r="G3176" t="s">
        <v>1068</v>
      </c>
      <c r="H3176" s="2">
        <f t="shared" si="343"/>
        <v>0.22569444444444445</v>
      </c>
      <c r="I3176" s="2">
        <f t="shared" si="344"/>
        <v>0.3923611111111111</v>
      </c>
      <c r="J3176" t="str">
        <f t="shared" si="345"/>
        <v>07 Jun</v>
      </c>
      <c r="K3176" t="s">
        <v>1741</v>
      </c>
      <c r="L3176" t="s">
        <v>1992</v>
      </c>
      <c r="M3176" t="s">
        <v>1996</v>
      </c>
      <c r="N3176">
        <v>13217</v>
      </c>
      <c r="O3176">
        <f t="shared" si="346"/>
        <v>4</v>
      </c>
      <c r="P3176" s="4" t="str">
        <f t="shared" si="347"/>
        <v>20</v>
      </c>
      <c r="Q3176" s="8">
        <f t="shared" si="348"/>
        <v>0</v>
      </c>
      <c r="R3176">
        <f t="shared" si="349"/>
        <v>1200</v>
      </c>
    </row>
    <row r="3177" spans="1:18" x14ac:dyDescent="0.3">
      <c r="A3177" t="s">
        <v>15</v>
      </c>
      <c r="B3177" s="7" t="s">
        <v>60</v>
      </c>
      <c r="C3177" t="s">
        <v>69</v>
      </c>
      <c r="D3177" s="10" t="s">
        <v>73</v>
      </c>
      <c r="E3177" t="s">
        <v>82</v>
      </c>
      <c r="F3177" s="4" t="s">
        <v>291</v>
      </c>
      <c r="G3177" t="s">
        <v>352</v>
      </c>
      <c r="H3177" s="2">
        <f t="shared" si="343"/>
        <v>0.875</v>
      </c>
      <c r="I3177" s="2">
        <f t="shared" si="344"/>
        <v>0.53472222222222221</v>
      </c>
      <c r="J3177" t="str">
        <f t="shared" si="345"/>
        <v/>
      </c>
      <c r="K3177" t="s">
        <v>1726</v>
      </c>
      <c r="L3177" t="s">
        <v>1993</v>
      </c>
      <c r="M3177" t="s">
        <v>1996</v>
      </c>
      <c r="N3177">
        <v>6637</v>
      </c>
      <c r="O3177">
        <f t="shared" si="346"/>
        <v>3</v>
      </c>
      <c r="P3177" s="4" t="str">
        <f t="shared" si="347"/>
        <v>8</v>
      </c>
      <c r="Q3177" s="8">
        <f t="shared" si="348"/>
        <v>10</v>
      </c>
      <c r="R3177">
        <f t="shared" si="349"/>
        <v>490</v>
      </c>
    </row>
    <row r="3178" spans="1:18" x14ac:dyDescent="0.3">
      <c r="A3178" t="s">
        <v>13</v>
      </c>
      <c r="B3178" s="7" t="s">
        <v>25</v>
      </c>
      <c r="C3178" t="s">
        <v>68</v>
      </c>
      <c r="D3178" s="10" t="s">
        <v>67</v>
      </c>
      <c r="E3178" t="s">
        <v>85</v>
      </c>
      <c r="F3178" s="4" t="s">
        <v>209</v>
      </c>
      <c r="G3178" t="s">
        <v>456</v>
      </c>
      <c r="H3178" s="2">
        <f t="shared" si="343"/>
        <v>0.5</v>
      </c>
      <c r="I3178" s="2">
        <f t="shared" si="344"/>
        <v>0.78819444444444442</v>
      </c>
      <c r="J3178" t="str">
        <f t="shared" si="345"/>
        <v>10 Jun</v>
      </c>
      <c r="K3178" t="s">
        <v>1771</v>
      </c>
      <c r="L3178" t="s">
        <v>1993</v>
      </c>
      <c r="M3178" t="s">
        <v>1997</v>
      </c>
      <c r="N3178">
        <v>10844</v>
      </c>
      <c r="O3178">
        <f t="shared" si="346"/>
        <v>3</v>
      </c>
      <c r="P3178" s="4" t="str">
        <f t="shared" si="347"/>
        <v>17</v>
      </c>
      <c r="Q3178" s="8">
        <f t="shared" si="348"/>
        <v>5</v>
      </c>
      <c r="R3178">
        <f t="shared" si="349"/>
        <v>1025</v>
      </c>
    </row>
    <row r="3179" spans="1:18" x14ac:dyDescent="0.3">
      <c r="A3179" t="s">
        <v>15</v>
      </c>
      <c r="B3179" s="7" t="s">
        <v>39</v>
      </c>
      <c r="C3179" t="s">
        <v>69</v>
      </c>
      <c r="D3179" s="10" t="s">
        <v>73</v>
      </c>
      <c r="E3179" t="s">
        <v>82</v>
      </c>
      <c r="F3179" s="4" t="s">
        <v>300</v>
      </c>
      <c r="G3179" t="s">
        <v>297</v>
      </c>
      <c r="H3179" s="2">
        <f t="shared" si="343"/>
        <v>0.80208333333333337</v>
      </c>
      <c r="I3179" s="2">
        <f t="shared" si="344"/>
        <v>0.41666666666666669</v>
      </c>
      <c r="J3179" t="str">
        <f t="shared" si="345"/>
        <v/>
      </c>
      <c r="K3179" t="s">
        <v>1691</v>
      </c>
      <c r="L3179" t="s">
        <v>1993</v>
      </c>
      <c r="M3179" t="s">
        <v>1997</v>
      </c>
      <c r="N3179">
        <v>8401</v>
      </c>
      <c r="O3179">
        <f t="shared" si="346"/>
        <v>3</v>
      </c>
      <c r="P3179" s="4" t="str">
        <f t="shared" si="347"/>
        <v>9</v>
      </c>
      <c r="Q3179" s="8">
        <f t="shared" si="348"/>
        <v>15</v>
      </c>
      <c r="R3179">
        <f t="shared" si="349"/>
        <v>555</v>
      </c>
    </row>
    <row r="3180" spans="1:18" x14ac:dyDescent="0.3">
      <c r="A3180" t="s">
        <v>14</v>
      </c>
      <c r="B3180" s="7" t="s">
        <v>62</v>
      </c>
      <c r="C3180" t="s">
        <v>68</v>
      </c>
      <c r="D3180" s="10" t="s">
        <v>67</v>
      </c>
      <c r="E3180" t="s">
        <v>80</v>
      </c>
      <c r="F3180" s="4" t="s">
        <v>208</v>
      </c>
      <c r="G3180" t="s">
        <v>212</v>
      </c>
      <c r="H3180" s="2">
        <f t="shared" si="343"/>
        <v>0.47569444444444442</v>
      </c>
      <c r="I3180" s="2">
        <f t="shared" si="344"/>
        <v>0.375</v>
      </c>
      <c r="J3180" t="str">
        <f t="shared" si="345"/>
        <v/>
      </c>
      <c r="K3180" t="s">
        <v>1628</v>
      </c>
      <c r="L3180" t="s">
        <v>1991</v>
      </c>
      <c r="M3180" t="s">
        <v>1996</v>
      </c>
      <c r="N3180">
        <v>3873</v>
      </c>
      <c r="O3180">
        <f t="shared" si="346"/>
        <v>2</v>
      </c>
      <c r="P3180" s="4" t="str">
        <f t="shared" si="347"/>
        <v>2</v>
      </c>
      <c r="Q3180" s="8">
        <f t="shared" si="348"/>
        <v>25</v>
      </c>
      <c r="R3180">
        <f t="shared" si="349"/>
        <v>145</v>
      </c>
    </row>
    <row r="3181" spans="1:18" x14ac:dyDescent="0.3">
      <c r="A3181" t="s">
        <v>13</v>
      </c>
      <c r="B3181" s="7" t="s">
        <v>28</v>
      </c>
      <c r="C3181" t="s">
        <v>69</v>
      </c>
      <c r="D3181" s="10" t="s">
        <v>73</v>
      </c>
      <c r="E3181" t="s">
        <v>105</v>
      </c>
      <c r="F3181" s="4" t="s">
        <v>270</v>
      </c>
      <c r="G3181" t="s">
        <v>466</v>
      </c>
      <c r="H3181" s="2">
        <f t="shared" si="343"/>
        <v>0.18402777777777779</v>
      </c>
      <c r="I3181" s="2">
        <f t="shared" si="344"/>
        <v>0.83333333333333337</v>
      </c>
      <c r="J3181" t="str">
        <f t="shared" si="345"/>
        <v>25 Jun</v>
      </c>
      <c r="K3181" t="s">
        <v>1723</v>
      </c>
      <c r="L3181" t="s">
        <v>1992</v>
      </c>
      <c r="M3181" t="s">
        <v>1997</v>
      </c>
      <c r="N3181">
        <v>12410</v>
      </c>
      <c r="O3181">
        <f t="shared" si="346"/>
        <v>4</v>
      </c>
      <c r="P3181" s="4" t="str">
        <f t="shared" si="347"/>
        <v>8</v>
      </c>
      <c r="Q3181" s="8">
        <f t="shared" si="348"/>
        <v>25</v>
      </c>
      <c r="R3181">
        <f t="shared" si="349"/>
        <v>505</v>
      </c>
    </row>
    <row r="3182" spans="1:18" x14ac:dyDescent="0.3">
      <c r="A3182" t="s">
        <v>13</v>
      </c>
      <c r="B3182" s="7" t="s">
        <v>46</v>
      </c>
      <c r="C3182" t="s">
        <v>69</v>
      </c>
      <c r="D3182" s="10" t="s">
        <v>73</v>
      </c>
      <c r="E3182" t="s">
        <v>86</v>
      </c>
      <c r="F3182" s="4" t="s">
        <v>240</v>
      </c>
      <c r="G3182" t="s">
        <v>590</v>
      </c>
      <c r="H3182" s="2">
        <f t="shared" si="343"/>
        <v>0.52430555555555558</v>
      </c>
      <c r="I3182" s="2">
        <f t="shared" si="344"/>
        <v>0.96180555555555558</v>
      </c>
      <c r="J3182" t="str">
        <f t="shared" si="345"/>
        <v>19 May</v>
      </c>
      <c r="K3182" t="s">
        <v>1679</v>
      </c>
      <c r="L3182" t="s">
        <v>1992</v>
      </c>
      <c r="M3182" t="s">
        <v>1996</v>
      </c>
      <c r="N3182">
        <v>15129</v>
      </c>
      <c r="O3182">
        <f t="shared" si="346"/>
        <v>4</v>
      </c>
      <c r="P3182" s="4" t="str">
        <f t="shared" si="347"/>
        <v>13</v>
      </c>
      <c r="Q3182" s="8">
        <f t="shared" si="348"/>
        <v>30</v>
      </c>
      <c r="R3182">
        <f t="shared" si="349"/>
        <v>810</v>
      </c>
    </row>
    <row r="3183" spans="1:18" x14ac:dyDescent="0.3">
      <c r="A3183" t="s">
        <v>11</v>
      </c>
      <c r="B3183" s="7" t="s">
        <v>24</v>
      </c>
      <c r="C3183" t="s">
        <v>67</v>
      </c>
      <c r="D3183" s="10" t="s">
        <v>69</v>
      </c>
      <c r="E3183" t="s">
        <v>75</v>
      </c>
      <c r="F3183" s="4" t="s">
        <v>296</v>
      </c>
      <c r="G3183" t="s">
        <v>376</v>
      </c>
      <c r="H3183" s="2">
        <f t="shared" si="343"/>
        <v>0.65972222222222221</v>
      </c>
      <c r="I3183" s="2">
        <f t="shared" si="344"/>
        <v>0.54166666666666663</v>
      </c>
      <c r="J3183" t="str">
        <f t="shared" si="345"/>
        <v/>
      </c>
      <c r="K3183" t="s">
        <v>1623</v>
      </c>
      <c r="L3183" t="s">
        <v>1991</v>
      </c>
      <c r="M3183" t="s">
        <v>1996</v>
      </c>
      <c r="N3183">
        <v>4423</v>
      </c>
      <c r="O3183">
        <f t="shared" si="346"/>
        <v>2</v>
      </c>
      <c r="P3183" s="4" t="str">
        <f t="shared" si="347"/>
        <v>2</v>
      </c>
      <c r="Q3183" s="8">
        <f t="shared" si="348"/>
        <v>50</v>
      </c>
      <c r="R3183">
        <f t="shared" si="349"/>
        <v>170</v>
      </c>
    </row>
    <row r="3184" spans="1:18" x14ac:dyDescent="0.3">
      <c r="A3184" t="s">
        <v>13</v>
      </c>
      <c r="B3184" s="7" t="s">
        <v>30</v>
      </c>
      <c r="C3184" t="s">
        <v>69</v>
      </c>
      <c r="D3184" s="10" t="s">
        <v>73</v>
      </c>
      <c r="E3184" t="s">
        <v>82</v>
      </c>
      <c r="F3184" s="4" t="s">
        <v>296</v>
      </c>
      <c r="G3184" t="s">
        <v>239</v>
      </c>
      <c r="H3184" s="2">
        <f t="shared" si="343"/>
        <v>0.79166666666666663</v>
      </c>
      <c r="I3184" s="2">
        <f t="shared" si="344"/>
        <v>0.54166666666666663</v>
      </c>
      <c r="J3184" t="str">
        <f t="shared" si="345"/>
        <v/>
      </c>
      <c r="K3184" t="s">
        <v>1891</v>
      </c>
      <c r="L3184" t="s">
        <v>1993</v>
      </c>
      <c r="M3184" t="s">
        <v>1996</v>
      </c>
      <c r="N3184">
        <v>16079</v>
      </c>
      <c r="O3184">
        <f t="shared" si="346"/>
        <v>3</v>
      </c>
      <c r="P3184" s="4" t="str">
        <f t="shared" si="347"/>
        <v>6</v>
      </c>
      <c r="Q3184" s="8">
        <f t="shared" si="348"/>
        <v>0</v>
      </c>
      <c r="R3184">
        <f t="shared" si="349"/>
        <v>360</v>
      </c>
    </row>
    <row r="3185" spans="1:18" x14ac:dyDescent="0.3">
      <c r="A3185" t="s">
        <v>12</v>
      </c>
      <c r="B3185" s="7" t="s">
        <v>54</v>
      </c>
      <c r="C3185" t="s">
        <v>68</v>
      </c>
      <c r="D3185" s="10" t="s">
        <v>67</v>
      </c>
      <c r="E3185" t="s">
        <v>145</v>
      </c>
      <c r="F3185" s="4" t="s">
        <v>390</v>
      </c>
      <c r="G3185" t="s">
        <v>1069</v>
      </c>
      <c r="H3185" s="2">
        <f t="shared" si="343"/>
        <v>0.37152777777777779</v>
      </c>
      <c r="I3185" s="2">
        <f t="shared" si="344"/>
        <v>0.60416666666666663</v>
      </c>
      <c r="J3185" t="str">
        <f t="shared" si="345"/>
        <v>07 Jun</v>
      </c>
      <c r="K3185" t="s">
        <v>1743</v>
      </c>
      <c r="L3185" t="s">
        <v>1992</v>
      </c>
      <c r="M3185" t="s">
        <v>1996</v>
      </c>
      <c r="N3185">
        <v>15894</v>
      </c>
      <c r="O3185">
        <f t="shared" si="346"/>
        <v>4</v>
      </c>
      <c r="P3185" s="4" t="str">
        <f t="shared" si="347"/>
        <v>18</v>
      </c>
      <c r="Q3185" s="8">
        <f t="shared" si="348"/>
        <v>25</v>
      </c>
      <c r="R3185">
        <f t="shared" si="349"/>
        <v>1105</v>
      </c>
    </row>
    <row r="3186" spans="1:18" x14ac:dyDescent="0.3">
      <c r="A3186" t="s">
        <v>15</v>
      </c>
      <c r="B3186" s="7" t="s">
        <v>42</v>
      </c>
      <c r="C3186" t="s">
        <v>69</v>
      </c>
      <c r="D3186" s="10" t="s">
        <v>73</v>
      </c>
      <c r="E3186" t="s">
        <v>82</v>
      </c>
      <c r="F3186" s="4" t="s">
        <v>322</v>
      </c>
      <c r="G3186" t="s">
        <v>239</v>
      </c>
      <c r="H3186" s="2">
        <f t="shared" si="343"/>
        <v>0.79166666666666663</v>
      </c>
      <c r="I3186" s="2">
        <f t="shared" si="344"/>
        <v>0.2048611111111111</v>
      </c>
      <c r="J3186" t="str">
        <f t="shared" si="345"/>
        <v/>
      </c>
      <c r="K3186" t="s">
        <v>1705</v>
      </c>
      <c r="L3186" t="s">
        <v>1993</v>
      </c>
      <c r="M3186" t="s">
        <v>1996</v>
      </c>
      <c r="N3186">
        <v>9103</v>
      </c>
      <c r="O3186">
        <f t="shared" si="346"/>
        <v>3</v>
      </c>
      <c r="P3186" s="4" t="str">
        <f t="shared" si="347"/>
        <v>14</v>
      </c>
      <c r="Q3186" s="8">
        <f t="shared" si="348"/>
        <v>5</v>
      </c>
      <c r="R3186">
        <f t="shared" si="349"/>
        <v>845</v>
      </c>
    </row>
    <row r="3187" spans="1:18" x14ac:dyDescent="0.3">
      <c r="A3187" t="s">
        <v>12</v>
      </c>
      <c r="B3187" s="7" t="s">
        <v>37</v>
      </c>
      <c r="C3187" t="s">
        <v>69</v>
      </c>
      <c r="D3187" s="10" t="s">
        <v>73</v>
      </c>
      <c r="E3187" t="s">
        <v>83</v>
      </c>
      <c r="F3187" s="4" t="s">
        <v>213</v>
      </c>
      <c r="G3187" t="s">
        <v>480</v>
      </c>
      <c r="H3187" s="2">
        <f t="shared" si="343"/>
        <v>0.34375</v>
      </c>
      <c r="I3187" s="2">
        <f t="shared" si="344"/>
        <v>0.40625</v>
      </c>
      <c r="J3187" t="str">
        <f t="shared" si="345"/>
        <v>13 Jun</v>
      </c>
      <c r="K3187" t="s">
        <v>1817</v>
      </c>
      <c r="L3187" t="s">
        <v>1993</v>
      </c>
      <c r="M3187" t="s">
        <v>1996</v>
      </c>
      <c r="N3187">
        <v>8991</v>
      </c>
      <c r="O3187">
        <f t="shared" si="346"/>
        <v>3</v>
      </c>
      <c r="P3187" s="4" t="str">
        <f t="shared" si="347"/>
        <v>22</v>
      </c>
      <c r="Q3187" s="8">
        <f t="shared" si="348"/>
        <v>30</v>
      </c>
      <c r="R3187">
        <f t="shared" si="349"/>
        <v>1350</v>
      </c>
    </row>
    <row r="3188" spans="1:18" x14ac:dyDescent="0.3">
      <c r="A3188" t="s">
        <v>12</v>
      </c>
      <c r="B3188" s="7" t="s">
        <v>57</v>
      </c>
      <c r="C3188" t="s">
        <v>68</v>
      </c>
      <c r="D3188" s="10" t="s">
        <v>67</v>
      </c>
      <c r="E3188" t="s">
        <v>176</v>
      </c>
      <c r="F3188" s="4" t="s">
        <v>207</v>
      </c>
      <c r="G3188" t="s">
        <v>1070</v>
      </c>
      <c r="H3188" s="2">
        <f t="shared" si="343"/>
        <v>0.76388888888888884</v>
      </c>
      <c r="I3188" s="2">
        <f t="shared" si="344"/>
        <v>0.70138888888888884</v>
      </c>
      <c r="J3188" t="str">
        <f t="shared" si="345"/>
        <v>02 Apr</v>
      </c>
      <c r="K3188" t="s">
        <v>1631</v>
      </c>
      <c r="L3188" t="s">
        <v>1992</v>
      </c>
      <c r="M3188" t="s">
        <v>1996</v>
      </c>
      <c r="N3188">
        <v>7893</v>
      </c>
      <c r="O3188">
        <f t="shared" si="346"/>
        <v>4</v>
      </c>
      <c r="P3188" s="4" t="str">
        <f t="shared" si="347"/>
        <v>25</v>
      </c>
      <c r="Q3188" s="8">
        <f t="shared" si="348"/>
        <v>30</v>
      </c>
      <c r="R3188">
        <f t="shared" si="349"/>
        <v>1530</v>
      </c>
    </row>
    <row r="3189" spans="1:18" x14ac:dyDescent="0.3">
      <c r="A3189" t="s">
        <v>11</v>
      </c>
      <c r="B3189" s="7" t="s">
        <v>35</v>
      </c>
      <c r="C3189" t="s">
        <v>71</v>
      </c>
      <c r="D3189" s="10" t="s">
        <v>74</v>
      </c>
      <c r="E3189" t="s">
        <v>102</v>
      </c>
      <c r="F3189" s="4" t="s">
        <v>412</v>
      </c>
      <c r="G3189" t="s">
        <v>225</v>
      </c>
      <c r="H3189" s="2">
        <f t="shared" si="343"/>
        <v>0.16666666666666666</v>
      </c>
      <c r="I3189" s="2">
        <f t="shared" si="344"/>
        <v>0.10416666666666667</v>
      </c>
      <c r="J3189" t="str">
        <f t="shared" si="345"/>
        <v/>
      </c>
      <c r="K3189" t="s">
        <v>1675</v>
      </c>
      <c r="L3189" t="s">
        <v>1991</v>
      </c>
      <c r="M3189" t="s">
        <v>1996</v>
      </c>
      <c r="N3189">
        <v>4575</v>
      </c>
      <c r="O3189">
        <f t="shared" si="346"/>
        <v>2</v>
      </c>
      <c r="P3189" s="4" t="str">
        <f t="shared" si="347"/>
        <v>1</v>
      </c>
      <c r="Q3189" s="8">
        <f t="shared" si="348"/>
        <v>30</v>
      </c>
      <c r="R3189">
        <f t="shared" si="349"/>
        <v>90</v>
      </c>
    </row>
    <row r="3190" spans="1:18" x14ac:dyDescent="0.3">
      <c r="A3190" t="s">
        <v>14</v>
      </c>
      <c r="B3190" s="7" t="s">
        <v>52</v>
      </c>
      <c r="C3190" t="s">
        <v>68</v>
      </c>
      <c r="D3190" s="10" t="s">
        <v>67</v>
      </c>
      <c r="E3190" t="s">
        <v>80</v>
      </c>
      <c r="F3190" s="4" t="s">
        <v>208</v>
      </c>
      <c r="G3190" t="s">
        <v>212</v>
      </c>
      <c r="H3190" s="2">
        <f t="shared" si="343"/>
        <v>0.47569444444444442</v>
      </c>
      <c r="I3190" s="2">
        <f t="shared" si="344"/>
        <v>0.375</v>
      </c>
      <c r="J3190" t="str">
        <f t="shared" si="345"/>
        <v/>
      </c>
      <c r="K3190" t="s">
        <v>1628</v>
      </c>
      <c r="L3190" t="s">
        <v>1991</v>
      </c>
      <c r="M3190" t="s">
        <v>1996</v>
      </c>
      <c r="N3190">
        <v>3873</v>
      </c>
      <c r="O3190">
        <f t="shared" si="346"/>
        <v>2</v>
      </c>
      <c r="P3190" s="4" t="str">
        <f t="shared" si="347"/>
        <v>2</v>
      </c>
      <c r="Q3190" s="8">
        <f t="shared" si="348"/>
        <v>25</v>
      </c>
      <c r="R3190">
        <f t="shared" si="349"/>
        <v>145</v>
      </c>
    </row>
    <row r="3191" spans="1:18" x14ac:dyDescent="0.3">
      <c r="A3191" t="s">
        <v>13</v>
      </c>
      <c r="B3191" s="7" t="s">
        <v>39</v>
      </c>
      <c r="C3191" t="s">
        <v>67</v>
      </c>
      <c r="D3191" s="10" t="s">
        <v>72</v>
      </c>
      <c r="E3191" t="s">
        <v>81</v>
      </c>
      <c r="F3191" s="4" t="s">
        <v>238</v>
      </c>
      <c r="G3191" t="s">
        <v>324</v>
      </c>
      <c r="H3191" s="2">
        <f t="shared" si="343"/>
        <v>0.88888888888888884</v>
      </c>
      <c r="I3191" s="2">
        <f t="shared" si="344"/>
        <v>0.23958333333333334</v>
      </c>
      <c r="J3191" t="str">
        <f t="shared" si="345"/>
        <v/>
      </c>
      <c r="K3191" t="s">
        <v>1938</v>
      </c>
      <c r="L3191" t="s">
        <v>1993</v>
      </c>
      <c r="M3191" t="s">
        <v>1997</v>
      </c>
      <c r="N3191">
        <v>7832</v>
      </c>
      <c r="O3191">
        <f t="shared" si="346"/>
        <v>3</v>
      </c>
      <c r="P3191" s="4" t="str">
        <f t="shared" si="347"/>
        <v>15</v>
      </c>
      <c r="Q3191" s="8">
        <f t="shared" si="348"/>
        <v>35</v>
      </c>
      <c r="R3191">
        <f t="shared" si="349"/>
        <v>935</v>
      </c>
    </row>
    <row r="3192" spans="1:18" x14ac:dyDescent="0.3">
      <c r="A3192" t="s">
        <v>11</v>
      </c>
      <c r="B3192" s="7" t="s">
        <v>24</v>
      </c>
      <c r="C3192" t="s">
        <v>70</v>
      </c>
      <c r="D3192" s="10" t="s">
        <v>68</v>
      </c>
      <c r="E3192" t="s">
        <v>84</v>
      </c>
      <c r="F3192" s="4" t="s">
        <v>280</v>
      </c>
      <c r="G3192" t="s">
        <v>372</v>
      </c>
      <c r="H3192" s="2">
        <f t="shared" si="343"/>
        <v>0.71180555555555558</v>
      </c>
      <c r="I3192" s="2">
        <f t="shared" si="344"/>
        <v>0.61458333333333337</v>
      </c>
      <c r="J3192" t="str">
        <f t="shared" si="345"/>
        <v/>
      </c>
      <c r="K3192" t="s">
        <v>1710</v>
      </c>
      <c r="L3192" t="s">
        <v>1991</v>
      </c>
      <c r="M3192" t="s">
        <v>1996</v>
      </c>
      <c r="N3192">
        <v>3597</v>
      </c>
      <c r="O3192">
        <f t="shared" si="346"/>
        <v>2</v>
      </c>
      <c r="P3192" s="4" t="str">
        <f t="shared" si="347"/>
        <v>2</v>
      </c>
      <c r="Q3192" s="8">
        <f t="shared" si="348"/>
        <v>20</v>
      </c>
      <c r="R3192">
        <f t="shared" si="349"/>
        <v>140</v>
      </c>
    </row>
    <row r="3193" spans="1:18" x14ac:dyDescent="0.3">
      <c r="A3193" t="s">
        <v>13</v>
      </c>
      <c r="B3193" s="7" t="s">
        <v>23</v>
      </c>
      <c r="C3193" t="s">
        <v>68</v>
      </c>
      <c r="D3193" s="10" t="s">
        <v>67</v>
      </c>
      <c r="E3193" t="s">
        <v>85</v>
      </c>
      <c r="F3193" s="4" t="s">
        <v>216</v>
      </c>
      <c r="G3193" t="s">
        <v>1071</v>
      </c>
      <c r="H3193" s="2">
        <f t="shared" si="343"/>
        <v>0.97569444444444442</v>
      </c>
      <c r="I3193" s="2">
        <f t="shared" si="344"/>
        <v>0.88194444444444442</v>
      </c>
      <c r="J3193" t="str">
        <f t="shared" si="345"/>
        <v>25 Mar</v>
      </c>
      <c r="K3193" t="s">
        <v>1916</v>
      </c>
      <c r="L3193" t="s">
        <v>1993</v>
      </c>
      <c r="M3193" t="s">
        <v>1996</v>
      </c>
      <c r="N3193">
        <v>13759</v>
      </c>
      <c r="O3193">
        <f t="shared" si="346"/>
        <v>3</v>
      </c>
      <c r="P3193" s="4" t="str">
        <f t="shared" si="347"/>
        <v>26</v>
      </c>
      <c r="Q3193" s="8">
        <f t="shared" si="348"/>
        <v>15</v>
      </c>
      <c r="R3193">
        <f t="shared" si="349"/>
        <v>1575</v>
      </c>
    </row>
    <row r="3194" spans="1:18" x14ac:dyDescent="0.3">
      <c r="A3194" t="s">
        <v>13</v>
      </c>
      <c r="B3194" s="7" t="s">
        <v>30</v>
      </c>
      <c r="C3194" t="s">
        <v>67</v>
      </c>
      <c r="D3194" s="10" t="s">
        <v>69</v>
      </c>
      <c r="E3194" t="s">
        <v>75</v>
      </c>
      <c r="F3194" s="4" t="s">
        <v>209</v>
      </c>
      <c r="G3194" t="s">
        <v>224</v>
      </c>
      <c r="H3194" s="2">
        <f t="shared" si="343"/>
        <v>0.91666666666666663</v>
      </c>
      <c r="I3194" s="2">
        <f t="shared" si="344"/>
        <v>0.78819444444444442</v>
      </c>
      <c r="J3194" t="str">
        <f t="shared" si="345"/>
        <v/>
      </c>
      <c r="K3194" t="s">
        <v>1735</v>
      </c>
      <c r="L3194" t="s">
        <v>1991</v>
      </c>
      <c r="M3194" t="s">
        <v>1996</v>
      </c>
      <c r="N3194">
        <v>7229</v>
      </c>
      <c r="O3194">
        <f t="shared" si="346"/>
        <v>2</v>
      </c>
      <c r="P3194" s="4" t="str">
        <f t="shared" si="347"/>
        <v>3</v>
      </c>
      <c r="Q3194" s="8">
        <f t="shared" si="348"/>
        <v>5</v>
      </c>
      <c r="R3194">
        <f t="shared" si="349"/>
        <v>185</v>
      </c>
    </row>
    <row r="3195" spans="1:18" x14ac:dyDescent="0.3">
      <c r="A3195" t="s">
        <v>14</v>
      </c>
      <c r="B3195" s="7" t="s">
        <v>36</v>
      </c>
      <c r="C3195" t="s">
        <v>68</v>
      </c>
      <c r="D3195" s="10" t="s">
        <v>67</v>
      </c>
      <c r="E3195" t="s">
        <v>80</v>
      </c>
      <c r="F3195" s="4" t="s">
        <v>345</v>
      </c>
      <c r="G3195" t="s">
        <v>329</v>
      </c>
      <c r="H3195" s="2">
        <f t="shared" si="343"/>
        <v>0.39583333333333331</v>
      </c>
      <c r="I3195" s="2">
        <f t="shared" si="344"/>
        <v>0.28819444444444442</v>
      </c>
      <c r="J3195" t="str">
        <f t="shared" si="345"/>
        <v/>
      </c>
      <c r="K3195" t="s">
        <v>1634</v>
      </c>
      <c r="L3195" t="s">
        <v>1991</v>
      </c>
      <c r="M3195" t="s">
        <v>1996</v>
      </c>
      <c r="N3195">
        <v>3873</v>
      </c>
      <c r="O3195">
        <f t="shared" si="346"/>
        <v>2</v>
      </c>
      <c r="P3195" s="4" t="str">
        <f t="shared" si="347"/>
        <v>2</v>
      </c>
      <c r="Q3195" s="8">
        <f t="shared" si="348"/>
        <v>35</v>
      </c>
      <c r="R3195">
        <f t="shared" si="349"/>
        <v>155</v>
      </c>
    </row>
    <row r="3196" spans="1:18" x14ac:dyDescent="0.3">
      <c r="A3196" t="s">
        <v>15</v>
      </c>
      <c r="B3196" s="7" t="s">
        <v>42</v>
      </c>
      <c r="C3196" t="s">
        <v>69</v>
      </c>
      <c r="D3196" s="10" t="s">
        <v>73</v>
      </c>
      <c r="E3196" t="s">
        <v>82</v>
      </c>
      <c r="F3196" s="4" t="s">
        <v>285</v>
      </c>
      <c r="G3196" t="s">
        <v>239</v>
      </c>
      <c r="H3196" s="2">
        <f t="shared" si="343"/>
        <v>0.79166666666666663</v>
      </c>
      <c r="I3196" s="2">
        <f t="shared" si="344"/>
        <v>0.25</v>
      </c>
      <c r="J3196" t="str">
        <f t="shared" si="345"/>
        <v/>
      </c>
      <c r="K3196" t="s">
        <v>1742</v>
      </c>
      <c r="L3196" t="s">
        <v>1993</v>
      </c>
      <c r="M3196" t="s">
        <v>1996</v>
      </c>
      <c r="N3196">
        <v>9794</v>
      </c>
      <c r="O3196">
        <f t="shared" si="346"/>
        <v>3</v>
      </c>
      <c r="P3196" s="4" t="str">
        <f t="shared" si="347"/>
        <v>13</v>
      </c>
      <c r="Q3196" s="8">
        <f t="shared" si="348"/>
        <v>0</v>
      </c>
      <c r="R3196">
        <f t="shared" si="349"/>
        <v>780</v>
      </c>
    </row>
    <row r="3197" spans="1:18" x14ac:dyDescent="0.3">
      <c r="A3197" t="s">
        <v>12</v>
      </c>
      <c r="B3197" s="7" t="s">
        <v>60</v>
      </c>
      <c r="C3197" t="s">
        <v>69</v>
      </c>
      <c r="D3197" s="10" t="s">
        <v>73</v>
      </c>
      <c r="E3197" t="s">
        <v>83</v>
      </c>
      <c r="F3197" s="4" t="s">
        <v>405</v>
      </c>
      <c r="G3197" t="s">
        <v>1057</v>
      </c>
      <c r="H3197" s="2">
        <f t="shared" si="343"/>
        <v>0.34375</v>
      </c>
      <c r="I3197" s="2">
        <f t="shared" si="344"/>
        <v>0.5625</v>
      </c>
      <c r="J3197" t="str">
        <f t="shared" si="345"/>
        <v>28 Mar</v>
      </c>
      <c r="K3197" t="s">
        <v>1688</v>
      </c>
      <c r="L3197" t="s">
        <v>1993</v>
      </c>
      <c r="M3197" t="s">
        <v>1996</v>
      </c>
      <c r="N3197">
        <v>6681</v>
      </c>
      <c r="O3197">
        <f t="shared" si="346"/>
        <v>3</v>
      </c>
      <c r="P3197" s="4" t="str">
        <f t="shared" si="347"/>
        <v>18</v>
      </c>
      <c r="Q3197" s="8">
        <f t="shared" si="348"/>
        <v>45</v>
      </c>
      <c r="R3197">
        <f t="shared" si="349"/>
        <v>1125</v>
      </c>
    </row>
    <row r="3198" spans="1:18" x14ac:dyDescent="0.3">
      <c r="A3198" t="s">
        <v>11</v>
      </c>
      <c r="B3198" s="7" t="s">
        <v>58</v>
      </c>
      <c r="C3198" t="s">
        <v>67</v>
      </c>
      <c r="D3198" s="10" t="s">
        <v>69</v>
      </c>
      <c r="E3198" t="s">
        <v>75</v>
      </c>
      <c r="F3198" s="4" t="s">
        <v>243</v>
      </c>
      <c r="G3198" t="s">
        <v>1072</v>
      </c>
      <c r="H3198" s="2">
        <f t="shared" si="343"/>
        <v>1.0416666666666666E-2</v>
      </c>
      <c r="I3198" s="2">
        <f t="shared" si="344"/>
        <v>0.88541666666666663</v>
      </c>
      <c r="J3198" t="str">
        <f t="shared" si="345"/>
        <v>22 Apr</v>
      </c>
      <c r="K3198" t="s">
        <v>1666</v>
      </c>
      <c r="L3198" t="s">
        <v>1991</v>
      </c>
      <c r="M3198" t="s">
        <v>1996</v>
      </c>
      <c r="N3198">
        <v>4423</v>
      </c>
      <c r="O3198">
        <f t="shared" si="346"/>
        <v>2</v>
      </c>
      <c r="P3198" s="4" t="str">
        <f t="shared" si="347"/>
        <v>3</v>
      </c>
      <c r="Q3198" s="8">
        <f t="shared" si="348"/>
        <v>0</v>
      </c>
      <c r="R3198">
        <f t="shared" si="349"/>
        <v>180</v>
      </c>
    </row>
    <row r="3199" spans="1:18" x14ac:dyDescent="0.3">
      <c r="A3199" t="s">
        <v>13</v>
      </c>
      <c r="B3199" s="7" t="s">
        <v>42</v>
      </c>
      <c r="C3199" t="s">
        <v>68</v>
      </c>
      <c r="D3199" s="10" t="s">
        <v>67</v>
      </c>
      <c r="E3199" t="s">
        <v>85</v>
      </c>
      <c r="F3199" s="4" t="s">
        <v>262</v>
      </c>
      <c r="G3199" t="s">
        <v>269</v>
      </c>
      <c r="H3199" s="2">
        <f t="shared" si="343"/>
        <v>0.82638888888888884</v>
      </c>
      <c r="I3199" s="2">
        <f t="shared" si="344"/>
        <v>0.35069444444444442</v>
      </c>
      <c r="J3199" t="str">
        <f t="shared" si="345"/>
        <v/>
      </c>
      <c r="K3199" t="s">
        <v>1864</v>
      </c>
      <c r="L3199" t="s">
        <v>1993</v>
      </c>
      <c r="M3199" t="s">
        <v>1997</v>
      </c>
      <c r="N3199">
        <v>10844</v>
      </c>
      <c r="O3199">
        <f t="shared" si="346"/>
        <v>3</v>
      </c>
      <c r="P3199" s="4" t="str">
        <f t="shared" si="347"/>
        <v>11</v>
      </c>
      <c r="Q3199" s="8">
        <f t="shared" si="348"/>
        <v>25</v>
      </c>
      <c r="R3199">
        <f t="shared" si="349"/>
        <v>685</v>
      </c>
    </row>
    <row r="3200" spans="1:18" x14ac:dyDescent="0.3">
      <c r="A3200" t="s">
        <v>11</v>
      </c>
      <c r="B3200" s="7" t="s">
        <v>31</v>
      </c>
      <c r="C3200" t="s">
        <v>69</v>
      </c>
      <c r="D3200" s="10" t="s">
        <v>73</v>
      </c>
      <c r="E3200" t="s">
        <v>82</v>
      </c>
      <c r="F3200" s="4" t="s">
        <v>375</v>
      </c>
      <c r="G3200" t="s">
        <v>352</v>
      </c>
      <c r="H3200" s="2">
        <f t="shared" si="343"/>
        <v>0.875</v>
      </c>
      <c r="I3200" s="2">
        <f t="shared" si="344"/>
        <v>0.38541666666666669</v>
      </c>
      <c r="J3200" t="str">
        <f t="shared" si="345"/>
        <v/>
      </c>
      <c r="K3200" t="s">
        <v>1769</v>
      </c>
      <c r="L3200" t="s">
        <v>1993</v>
      </c>
      <c r="M3200" t="s">
        <v>1996</v>
      </c>
      <c r="N3200">
        <v>7258</v>
      </c>
      <c r="O3200">
        <f t="shared" si="346"/>
        <v>3</v>
      </c>
      <c r="P3200" s="4" t="str">
        <f t="shared" si="347"/>
        <v>11</v>
      </c>
      <c r="Q3200" s="8">
        <f t="shared" si="348"/>
        <v>45</v>
      </c>
      <c r="R3200">
        <f t="shared" si="349"/>
        <v>705</v>
      </c>
    </row>
    <row r="3201" spans="1:18" x14ac:dyDescent="0.3">
      <c r="A3201" t="s">
        <v>13</v>
      </c>
      <c r="B3201" s="7" t="s">
        <v>37</v>
      </c>
      <c r="C3201" t="s">
        <v>71</v>
      </c>
      <c r="D3201" s="10" t="s">
        <v>74</v>
      </c>
      <c r="E3201" t="s">
        <v>102</v>
      </c>
      <c r="F3201" s="4" t="s">
        <v>318</v>
      </c>
      <c r="G3201" t="s">
        <v>281</v>
      </c>
      <c r="H3201" s="2">
        <f t="shared" si="343"/>
        <v>0.49305555555555558</v>
      </c>
      <c r="I3201" s="2">
        <f t="shared" si="344"/>
        <v>0.43055555555555558</v>
      </c>
      <c r="J3201" t="str">
        <f t="shared" si="345"/>
        <v/>
      </c>
      <c r="K3201" t="s">
        <v>1675</v>
      </c>
      <c r="L3201" t="s">
        <v>1991</v>
      </c>
      <c r="M3201" t="s">
        <v>1997</v>
      </c>
      <c r="N3201">
        <v>4995</v>
      </c>
      <c r="O3201">
        <f t="shared" si="346"/>
        <v>2</v>
      </c>
      <c r="P3201" s="4" t="str">
        <f t="shared" si="347"/>
        <v>1</v>
      </c>
      <c r="Q3201" s="8">
        <f t="shared" si="348"/>
        <v>30</v>
      </c>
      <c r="R3201">
        <f t="shared" si="349"/>
        <v>90</v>
      </c>
    </row>
    <row r="3202" spans="1:18" x14ac:dyDescent="0.3">
      <c r="A3202" t="s">
        <v>13</v>
      </c>
      <c r="B3202" s="7" t="s">
        <v>25</v>
      </c>
      <c r="C3202" t="s">
        <v>69</v>
      </c>
      <c r="D3202" s="10" t="s">
        <v>73</v>
      </c>
      <c r="E3202" t="s">
        <v>82</v>
      </c>
      <c r="F3202" s="4" t="s">
        <v>236</v>
      </c>
      <c r="G3202" t="s">
        <v>708</v>
      </c>
      <c r="H3202" s="2">
        <f t="shared" si="343"/>
        <v>0.79166666666666663</v>
      </c>
      <c r="I3202" s="2">
        <f t="shared" si="344"/>
        <v>0.87152777777777779</v>
      </c>
      <c r="J3202" t="str">
        <f t="shared" si="345"/>
        <v>10 Jun</v>
      </c>
      <c r="K3202" t="s">
        <v>1659</v>
      </c>
      <c r="L3202" t="s">
        <v>1993</v>
      </c>
      <c r="M3202" t="s">
        <v>1996</v>
      </c>
      <c r="N3202">
        <v>14924</v>
      </c>
      <c r="O3202">
        <f t="shared" si="346"/>
        <v>3</v>
      </c>
      <c r="P3202" s="4" t="str">
        <f t="shared" si="347"/>
        <v>22</v>
      </c>
      <c r="Q3202" s="8">
        <f t="shared" si="348"/>
        <v>5</v>
      </c>
      <c r="R3202">
        <f t="shared" si="349"/>
        <v>1325</v>
      </c>
    </row>
    <row r="3203" spans="1:18" x14ac:dyDescent="0.3">
      <c r="A3203" t="s">
        <v>17</v>
      </c>
      <c r="B3203" s="7" t="s">
        <v>51</v>
      </c>
      <c r="C3203" t="s">
        <v>67</v>
      </c>
      <c r="D3203" s="10" t="s">
        <v>72</v>
      </c>
      <c r="E3203" t="s">
        <v>141</v>
      </c>
      <c r="F3203" s="4" t="s">
        <v>310</v>
      </c>
      <c r="G3203" t="s">
        <v>1073</v>
      </c>
      <c r="H3203" s="2">
        <f t="shared" ref="H3203:H3266" si="350">TIMEVALUE(LEFT(G3203,5))</f>
        <v>0.43402777777777779</v>
      </c>
      <c r="I3203" s="2">
        <f t="shared" ref="I3203:I3266" si="351">F3203*1</f>
        <v>0.27777777777777779</v>
      </c>
      <c r="J3203" t="str">
        <f t="shared" ref="J3203:J3266" si="352">IF(LEN(G3203)&gt;5, MID(G3203,7,6), "")</f>
        <v>16 Mar</v>
      </c>
      <c r="K3203" t="s">
        <v>1913</v>
      </c>
      <c r="L3203" t="s">
        <v>1993</v>
      </c>
      <c r="M3203" t="s">
        <v>1996</v>
      </c>
      <c r="N3203">
        <v>6590</v>
      </c>
      <c r="O3203">
        <f t="shared" ref="O3203:O3266" si="353">LEN(E3203)-LEN(SUBSTITUTE(E3203,"→",""))+1</f>
        <v>3</v>
      </c>
      <c r="P3203" s="4" t="str">
        <f t="shared" ref="P3203:P3266" si="354">LEFT(K3203, FIND("h", K3203)-1)</f>
        <v>27</v>
      </c>
      <c r="Q3203" s="8">
        <f t="shared" ref="Q3203:Q3266" si="355">IFERROR(VALUE(MID(K3203, FIND("h",K3203)+2, FIND("m",K3203)-FIND("h",K3203)-2)), 0)*1</f>
        <v>45</v>
      </c>
      <c r="R3203">
        <f t="shared" ref="R3203:R3266" si="356">(P3203*60+Q3203)</f>
        <v>1665</v>
      </c>
    </row>
    <row r="3204" spans="1:18" x14ac:dyDescent="0.3">
      <c r="A3204" t="s">
        <v>13</v>
      </c>
      <c r="B3204" s="7" t="s">
        <v>50</v>
      </c>
      <c r="C3204" t="s">
        <v>69</v>
      </c>
      <c r="D3204" s="10" t="s">
        <v>73</v>
      </c>
      <c r="E3204" t="s">
        <v>82</v>
      </c>
      <c r="F3204" s="4" t="s">
        <v>236</v>
      </c>
      <c r="G3204" t="s">
        <v>578</v>
      </c>
      <c r="H3204" s="2">
        <f t="shared" si="350"/>
        <v>0.52430555555555558</v>
      </c>
      <c r="I3204" s="2">
        <f t="shared" si="351"/>
        <v>0.87152777777777779</v>
      </c>
      <c r="J3204" t="str">
        <f t="shared" si="352"/>
        <v>04 Jun</v>
      </c>
      <c r="K3204" t="s">
        <v>1823</v>
      </c>
      <c r="L3204" t="s">
        <v>1993</v>
      </c>
      <c r="M3204" t="s">
        <v>1997</v>
      </c>
      <c r="N3204">
        <v>10262</v>
      </c>
      <c r="O3204">
        <f t="shared" si="353"/>
        <v>3</v>
      </c>
      <c r="P3204" s="4" t="str">
        <f t="shared" si="354"/>
        <v>15</v>
      </c>
      <c r="Q3204" s="8">
        <f t="shared" si="355"/>
        <v>40</v>
      </c>
      <c r="R3204">
        <f t="shared" si="356"/>
        <v>940</v>
      </c>
    </row>
    <row r="3205" spans="1:18" x14ac:dyDescent="0.3">
      <c r="A3205" t="s">
        <v>14</v>
      </c>
      <c r="B3205" s="7" t="s">
        <v>53</v>
      </c>
      <c r="C3205" t="s">
        <v>68</v>
      </c>
      <c r="D3205" s="10" t="s">
        <v>67</v>
      </c>
      <c r="E3205" t="s">
        <v>80</v>
      </c>
      <c r="F3205" s="4" t="s">
        <v>208</v>
      </c>
      <c r="G3205" t="s">
        <v>282</v>
      </c>
      <c r="H3205" s="2">
        <f t="shared" si="350"/>
        <v>0.47916666666666669</v>
      </c>
      <c r="I3205" s="2">
        <f t="shared" si="351"/>
        <v>0.375</v>
      </c>
      <c r="J3205" t="str">
        <f t="shared" si="352"/>
        <v/>
      </c>
      <c r="K3205" t="s">
        <v>1654</v>
      </c>
      <c r="L3205" t="s">
        <v>1991</v>
      </c>
      <c r="M3205" t="s">
        <v>1996</v>
      </c>
      <c r="N3205">
        <v>5515</v>
      </c>
      <c r="O3205">
        <f t="shared" si="353"/>
        <v>2</v>
      </c>
      <c r="P3205" s="4" t="str">
        <f t="shared" si="354"/>
        <v>2</v>
      </c>
      <c r="Q3205" s="8">
        <f t="shared" si="355"/>
        <v>30</v>
      </c>
      <c r="R3205">
        <f t="shared" si="356"/>
        <v>150</v>
      </c>
    </row>
    <row r="3206" spans="1:18" x14ac:dyDescent="0.3">
      <c r="A3206" t="s">
        <v>13</v>
      </c>
      <c r="B3206" s="7" t="s">
        <v>60</v>
      </c>
      <c r="C3206" t="s">
        <v>69</v>
      </c>
      <c r="D3206" s="10" t="s">
        <v>73</v>
      </c>
      <c r="E3206" t="s">
        <v>86</v>
      </c>
      <c r="F3206" s="4" t="s">
        <v>284</v>
      </c>
      <c r="G3206" t="s">
        <v>641</v>
      </c>
      <c r="H3206" s="2">
        <f t="shared" si="350"/>
        <v>0.82291666666666663</v>
      </c>
      <c r="I3206" s="2">
        <f t="shared" si="351"/>
        <v>0.79861111111111116</v>
      </c>
      <c r="J3206" t="str">
        <f t="shared" si="352"/>
        <v>28 Mar</v>
      </c>
      <c r="K3206" t="s">
        <v>1851</v>
      </c>
      <c r="L3206" t="s">
        <v>1992</v>
      </c>
      <c r="M3206" t="s">
        <v>1997</v>
      </c>
      <c r="N3206">
        <v>6643</v>
      </c>
      <c r="O3206">
        <f t="shared" si="353"/>
        <v>4</v>
      </c>
      <c r="P3206" s="4" t="str">
        <f t="shared" si="354"/>
        <v>24</v>
      </c>
      <c r="Q3206" s="8">
        <f t="shared" si="355"/>
        <v>35</v>
      </c>
      <c r="R3206">
        <f t="shared" si="356"/>
        <v>1475</v>
      </c>
    </row>
    <row r="3207" spans="1:18" x14ac:dyDescent="0.3">
      <c r="A3207" t="s">
        <v>11</v>
      </c>
      <c r="B3207" s="7" t="s">
        <v>28</v>
      </c>
      <c r="C3207" t="s">
        <v>71</v>
      </c>
      <c r="D3207" s="10" t="s">
        <v>74</v>
      </c>
      <c r="E3207" t="s">
        <v>102</v>
      </c>
      <c r="F3207" s="4" t="s">
        <v>346</v>
      </c>
      <c r="G3207" t="s">
        <v>305</v>
      </c>
      <c r="H3207" s="2">
        <f t="shared" si="350"/>
        <v>0.85763888888888884</v>
      </c>
      <c r="I3207" s="2">
        <f t="shared" si="351"/>
        <v>0.79513888888888884</v>
      </c>
      <c r="J3207" t="str">
        <f t="shared" si="352"/>
        <v/>
      </c>
      <c r="K3207" t="s">
        <v>1675</v>
      </c>
      <c r="L3207" t="s">
        <v>1991</v>
      </c>
      <c r="M3207" t="s">
        <v>1996</v>
      </c>
      <c r="N3207">
        <v>2754</v>
      </c>
      <c r="O3207">
        <f t="shared" si="353"/>
        <v>2</v>
      </c>
      <c r="P3207" s="4" t="str">
        <f t="shared" si="354"/>
        <v>1</v>
      </c>
      <c r="Q3207" s="8">
        <f t="shared" si="355"/>
        <v>30</v>
      </c>
      <c r="R3207">
        <f t="shared" si="356"/>
        <v>90</v>
      </c>
    </row>
    <row r="3208" spans="1:18" x14ac:dyDescent="0.3">
      <c r="A3208" t="s">
        <v>11</v>
      </c>
      <c r="B3208" s="7" t="s">
        <v>25</v>
      </c>
      <c r="C3208" t="s">
        <v>69</v>
      </c>
      <c r="D3208" s="10" t="s">
        <v>73</v>
      </c>
      <c r="E3208" t="s">
        <v>83</v>
      </c>
      <c r="F3208" s="4" t="s">
        <v>372</v>
      </c>
      <c r="G3208" t="s">
        <v>341</v>
      </c>
      <c r="H3208" s="2">
        <f t="shared" si="350"/>
        <v>0.92708333333333337</v>
      </c>
      <c r="I3208" s="2">
        <f t="shared" si="351"/>
        <v>0.71180555555555558</v>
      </c>
      <c r="J3208" t="str">
        <f t="shared" si="352"/>
        <v/>
      </c>
      <c r="K3208" t="s">
        <v>1642</v>
      </c>
      <c r="L3208" t="s">
        <v>1993</v>
      </c>
      <c r="M3208" t="s">
        <v>1996</v>
      </c>
      <c r="N3208">
        <v>6493</v>
      </c>
      <c r="O3208">
        <f t="shared" si="353"/>
        <v>3</v>
      </c>
      <c r="P3208" s="4" t="str">
        <f t="shared" si="354"/>
        <v>5</v>
      </c>
      <c r="Q3208" s="8">
        <f t="shared" si="355"/>
        <v>10</v>
      </c>
      <c r="R3208">
        <f t="shared" si="356"/>
        <v>310</v>
      </c>
    </row>
    <row r="3209" spans="1:18" x14ac:dyDescent="0.3">
      <c r="A3209" t="s">
        <v>11</v>
      </c>
      <c r="B3209" s="7" t="s">
        <v>55</v>
      </c>
      <c r="C3209" t="s">
        <v>68</v>
      </c>
      <c r="D3209" s="10" t="s">
        <v>67</v>
      </c>
      <c r="E3209" t="s">
        <v>78</v>
      </c>
      <c r="F3209" s="4" t="s">
        <v>206</v>
      </c>
      <c r="G3209" t="s">
        <v>286</v>
      </c>
      <c r="H3209" s="2">
        <f t="shared" si="350"/>
        <v>0.97916666666666663</v>
      </c>
      <c r="I3209" s="2">
        <f t="shared" si="351"/>
        <v>0.75347222222222221</v>
      </c>
      <c r="J3209" t="str">
        <f t="shared" si="352"/>
        <v/>
      </c>
      <c r="K3209" t="s">
        <v>1626</v>
      </c>
      <c r="L3209" t="s">
        <v>1993</v>
      </c>
      <c r="M3209" t="s">
        <v>1996</v>
      </c>
      <c r="N3209">
        <v>6218</v>
      </c>
      <c r="O3209">
        <f t="shared" si="353"/>
        <v>3</v>
      </c>
      <c r="P3209" s="4" t="str">
        <f t="shared" si="354"/>
        <v>5</v>
      </c>
      <c r="Q3209" s="8">
        <f t="shared" si="355"/>
        <v>25</v>
      </c>
      <c r="R3209">
        <f t="shared" si="356"/>
        <v>325</v>
      </c>
    </row>
    <row r="3210" spans="1:18" x14ac:dyDescent="0.3">
      <c r="A3210" t="s">
        <v>12</v>
      </c>
      <c r="B3210" s="7" t="s">
        <v>54</v>
      </c>
      <c r="C3210" t="s">
        <v>69</v>
      </c>
      <c r="D3210" s="10" t="s">
        <v>73</v>
      </c>
      <c r="E3210" t="s">
        <v>103</v>
      </c>
      <c r="F3210" s="4" t="s">
        <v>251</v>
      </c>
      <c r="G3210" t="s">
        <v>297</v>
      </c>
      <c r="H3210" s="2">
        <f t="shared" si="350"/>
        <v>0.80208333333333337</v>
      </c>
      <c r="I3210" s="2">
        <f t="shared" si="351"/>
        <v>0.24652777777777779</v>
      </c>
      <c r="J3210" t="str">
        <f t="shared" si="352"/>
        <v/>
      </c>
      <c r="K3210" t="s">
        <v>1645</v>
      </c>
      <c r="L3210" t="s">
        <v>1992</v>
      </c>
      <c r="M3210" t="s">
        <v>1996</v>
      </c>
      <c r="N3210">
        <v>10861</v>
      </c>
      <c r="O3210">
        <f t="shared" si="353"/>
        <v>4</v>
      </c>
      <c r="P3210" s="4" t="str">
        <f t="shared" si="354"/>
        <v>13</v>
      </c>
      <c r="Q3210" s="8">
        <f t="shared" si="355"/>
        <v>20</v>
      </c>
      <c r="R3210">
        <f t="shared" si="356"/>
        <v>800</v>
      </c>
    </row>
    <row r="3211" spans="1:18" x14ac:dyDescent="0.3">
      <c r="A3211" t="s">
        <v>11</v>
      </c>
      <c r="B3211" s="7" t="s">
        <v>38</v>
      </c>
      <c r="C3211" t="s">
        <v>69</v>
      </c>
      <c r="D3211" s="10" t="s">
        <v>73</v>
      </c>
      <c r="E3211" t="s">
        <v>95</v>
      </c>
      <c r="F3211" s="4" t="s">
        <v>287</v>
      </c>
      <c r="G3211" t="s">
        <v>304</v>
      </c>
      <c r="H3211" s="2">
        <f t="shared" si="350"/>
        <v>0.67361111111111116</v>
      </c>
      <c r="I3211" s="2">
        <f t="shared" si="351"/>
        <v>0.31597222222222221</v>
      </c>
      <c r="J3211" t="str">
        <f t="shared" si="352"/>
        <v/>
      </c>
      <c r="K3211" t="s">
        <v>1720</v>
      </c>
      <c r="L3211" t="s">
        <v>1993</v>
      </c>
      <c r="M3211" t="s">
        <v>1996</v>
      </c>
      <c r="N3211">
        <v>7094</v>
      </c>
      <c r="O3211">
        <f t="shared" si="353"/>
        <v>3</v>
      </c>
      <c r="P3211" s="4" t="str">
        <f t="shared" si="354"/>
        <v>8</v>
      </c>
      <c r="Q3211" s="8">
        <f t="shared" si="355"/>
        <v>35</v>
      </c>
      <c r="R3211">
        <f t="shared" si="356"/>
        <v>515</v>
      </c>
    </row>
    <row r="3212" spans="1:18" x14ac:dyDescent="0.3">
      <c r="A3212" t="s">
        <v>14</v>
      </c>
      <c r="B3212" s="7" t="s">
        <v>23</v>
      </c>
      <c r="C3212" t="s">
        <v>71</v>
      </c>
      <c r="D3212" s="10" t="s">
        <v>74</v>
      </c>
      <c r="E3212" t="s">
        <v>102</v>
      </c>
      <c r="F3212" s="4" t="s">
        <v>383</v>
      </c>
      <c r="G3212" t="s">
        <v>1074</v>
      </c>
      <c r="H3212" s="2">
        <f t="shared" si="350"/>
        <v>6.9444444444444441E-3</v>
      </c>
      <c r="I3212" s="2">
        <f t="shared" si="351"/>
        <v>0.94791666666666663</v>
      </c>
      <c r="J3212" t="str">
        <f t="shared" si="352"/>
        <v>25 Mar</v>
      </c>
      <c r="K3212" t="s">
        <v>1676</v>
      </c>
      <c r="L3212" t="s">
        <v>1991</v>
      </c>
      <c r="M3212" t="s">
        <v>1996</v>
      </c>
      <c r="N3212">
        <v>2227</v>
      </c>
      <c r="O3212">
        <f t="shared" si="353"/>
        <v>2</v>
      </c>
      <c r="P3212" s="4" t="str">
        <f t="shared" si="354"/>
        <v>1</v>
      </c>
      <c r="Q3212" s="8">
        <f t="shared" si="355"/>
        <v>25</v>
      </c>
      <c r="R3212">
        <f t="shared" si="356"/>
        <v>85</v>
      </c>
    </row>
    <row r="3213" spans="1:18" x14ac:dyDescent="0.3">
      <c r="A3213" t="s">
        <v>13</v>
      </c>
      <c r="B3213" s="7" t="s">
        <v>58</v>
      </c>
      <c r="C3213" t="s">
        <v>67</v>
      </c>
      <c r="D3213" s="10" t="s">
        <v>69</v>
      </c>
      <c r="E3213" t="s">
        <v>75</v>
      </c>
      <c r="F3213" s="4" t="s">
        <v>269</v>
      </c>
      <c r="G3213" t="s">
        <v>337</v>
      </c>
      <c r="H3213" s="2">
        <f t="shared" si="350"/>
        <v>0.95138888888888884</v>
      </c>
      <c r="I3213" s="2">
        <f t="shared" si="351"/>
        <v>0.82638888888888884</v>
      </c>
      <c r="J3213" t="str">
        <f t="shared" si="352"/>
        <v/>
      </c>
      <c r="K3213" t="s">
        <v>1666</v>
      </c>
      <c r="L3213" t="s">
        <v>1991</v>
      </c>
      <c r="M3213" t="s">
        <v>1997</v>
      </c>
      <c r="N3213">
        <v>4544</v>
      </c>
      <c r="O3213">
        <f t="shared" si="353"/>
        <v>2</v>
      </c>
      <c r="P3213" s="4" t="str">
        <f t="shared" si="354"/>
        <v>3</v>
      </c>
      <c r="Q3213" s="8">
        <f t="shared" si="355"/>
        <v>0</v>
      </c>
      <c r="R3213">
        <f t="shared" si="356"/>
        <v>180</v>
      </c>
    </row>
    <row r="3214" spans="1:18" x14ac:dyDescent="0.3">
      <c r="A3214" t="s">
        <v>12</v>
      </c>
      <c r="B3214" s="7" t="s">
        <v>39</v>
      </c>
      <c r="C3214" t="s">
        <v>67</v>
      </c>
      <c r="D3214" s="10" t="s">
        <v>72</v>
      </c>
      <c r="E3214" t="s">
        <v>153</v>
      </c>
      <c r="F3214" s="4" t="s">
        <v>204</v>
      </c>
      <c r="G3214" t="s">
        <v>592</v>
      </c>
      <c r="H3214" s="2">
        <f t="shared" si="350"/>
        <v>0.68055555555555558</v>
      </c>
      <c r="I3214" s="2">
        <f t="shared" si="351"/>
        <v>0.24305555555555555</v>
      </c>
      <c r="J3214" t="str">
        <f t="shared" si="352"/>
        <v/>
      </c>
      <c r="K3214" t="s">
        <v>1674</v>
      </c>
      <c r="L3214" t="s">
        <v>1992</v>
      </c>
      <c r="M3214" t="s">
        <v>1996</v>
      </c>
      <c r="N3214">
        <v>7664</v>
      </c>
      <c r="O3214">
        <f t="shared" si="353"/>
        <v>4</v>
      </c>
      <c r="P3214" s="4" t="str">
        <f t="shared" si="354"/>
        <v>10</v>
      </c>
      <c r="Q3214" s="8">
        <f t="shared" si="355"/>
        <v>30</v>
      </c>
      <c r="R3214">
        <f t="shared" si="356"/>
        <v>630</v>
      </c>
    </row>
    <row r="3215" spans="1:18" x14ac:dyDescent="0.3">
      <c r="A3215" t="s">
        <v>13</v>
      </c>
      <c r="B3215" s="7" t="s">
        <v>47</v>
      </c>
      <c r="C3215" t="s">
        <v>67</v>
      </c>
      <c r="D3215" s="10" t="s">
        <v>69</v>
      </c>
      <c r="E3215" t="s">
        <v>75</v>
      </c>
      <c r="F3215" s="4" t="s">
        <v>319</v>
      </c>
      <c r="G3215" t="s">
        <v>267</v>
      </c>
      <c r="H3215" s="2">
        <f t="shared" si="350"/>
        <v>0.86458333333333337</v>
      </c>
      <c r="I3215" s="2">
        <f t="shared" si="351"/>
        <v>0.73958333333333337</v>
      </c>
      <c r="J3215" t="str">
        <f t="shared" si="352"/>
        <v/>
      </c>
      <c r="K3215" t="s">
        <v>1666</v>
      </c>
      <c r="L3215" t="s">
        <v>1991</v>
      </c>
      <c r="M3215" t="s">
        <v>1996</v>
      </c>
      <c r="N3215">
        <v>8016</v>
      </c>
      <c r="O3215">
        <f t="shared" si="353"/>
        <v>2</v>
      </c>
      <c r="P3215" s="4" t="str">
        <f t="shared" si="354"/>
        <v>3</v>
      </c>
      <c r="Q3215" s="8">
        <f t="shared" si="355"/>
        <v>0</v>
      </c>
      <c r="R3215">
        <f t="shared" si="356"/>
        <v>180</v>
      </c>
    </row>
    <row r="3216" spans="1:18" x14ac:dyDescent="0.3">
      <c r="A3216" t="s">
        <v>18</v>
      </c>
      <c r="B3216" s="7" t="s">
        <v>30</v>
      </c>
      <c r="C3216" t="s">
        <v>68</v>
      </c>
      <c r="D3216" s="10" t="s">
        <v>67</v>
      </c>
      <c r="E3216" t="s">
        <v>80</v>
      </c>
      <c r="F3216" s="4" t="s">
        <v>337</v>
      </c>
      <c r="G3216" t="s">
        <v>1075</v>
      </c>
      <c r="H3216" s="2">
        <f t="shared" si="350"/>
        <v>5.5555555555555552E-2</v>
      </c>
      <c r="I3216" s="2">
        <f t="shared" si="351"/>
        <v>0.95138888888888884</v>
      </c>
      <c r="J3216" t="str">
        <f t="shared" si="352"/>
        <v>28 May</v>
      </c>
      <c r="K3216" t="s">
        <v>1654</v>
      </c>
      <c r="L3216" t="s">
        <v>1991</v>
      </c>
      <c r="M3216" t="s">
        <v>1996</v>
      </c>
      <c r="N3216">
        <v>3807</v>
      </c>
      <c r="O3216">
        <f t="shared" si="353"/>
        <v>2</v>
      </c>
      <c r="P3216" s="4" t="str">
        <f t="shared" si="354"/>
        <v>2</v>
      </c>
      <c r="Q3216" s="8">
        <f t="shared" si="355"/>
        <v>30</v>
      </c>
      <c r="R3216">
        <f t="shared" si="356"/>
        <v>150</v>
      </c>
    </row>
    <row r="3217" spans="1:18" x14ac:dyDescent="0.3">
      <c r="A3217" t="s">
        <v>12</v>
      </c>
      <c r="B3217" s="7" t="s">
        <v>50</v>
      </c>
      <c r="C3217" t="s">
        <v>69</v>
      </c>
      <c r="D3217" s="10" t="s">
        <v>73</v>
      </c>
      <c r="E3217" t="s">
        <v>77</v>
      </c>
      <c r="F3217" s="4" t="s">
        <v>314</v>
      </c>
      <c r="G3217" t="s">
        <v>297</v>
      </c>
      <c r="H3217" s="2">
        <f t="shared" si="350"/>
        <v>0.80208333333333337</v>
      </c>
      <c r="I3217" s="2">
        <f t="shared" si="351"/>
        <v>0.2986111111111111</v>
      </c>
      <c r="J3217" t="str">
        <f t="shared" si="352"/>
        <v/>
      </c>
      <c r="K3217" t="s">
        <v>1866</v>
      </c>
      <c r="L3217" t="s">
        <v>1992</v>
      </c>
      <c r="M3217" t="s">
        <v>1996</v>
      </c>
      <c r="N3217">
        <v>12698</v>
      </c>
      <c r="O3217">
        <f t="shared" si="353"/>
        <v>4</v>
      </c>
      <c r="P3217" s="4" t="str">
        <f t="shared" si="354"/>
        <v>12</v>
      </c>
      <c r="Q3217" s="8">
        <f t="shared" si="355"/>
        <v>5</v>
      </c>
      <c r="R3217">
        <f t="shared" si="356"/>
        <v>725</v>
      </c>
    </row>
    <row r="3218" spans="1:18" x14ac:dyDescent="0.3">
      <c r="A3218" t="s">
        <v>13</v>
      </c>
      <c r="B3218" s="7" t="s">
        <v>55</v>
      </c>
      <c r="C3218" t="s">
        <v>68</v>
      </c>
      <c r="D3218" s="10" t="s">
        <v>67</v>
      </c>
      <c r="E3218" t="s">
        <v>85</v>
      </c>
      <c r="F3218" s="4" t="s">
        <v>258</v>
      </c>
      <c r="G3218" t="s">
        <v>731</v>
      </c>
      <c r="H3218" s="2">
        <f t="shared" si="350"/>
        <v>0.19444444444444445</v>
      </c>
      <c r="I3218" s="2">
        <f t="shared" si="351"/>
        <v>0.27083333333333331</v>
      </c>
      <c r="J3218" t="str">
        <f t="shared" si="352"/>
        <v>25 May</v>
      </c>
      <c r="K3218" t="s">
        <v>1684</v>
      </c>
      <c r="L3218" t="s">
        <v>1993</v>
      </c>
      <c r="M3218" t="s">
        <v>1997</v>
      </c>
      <c r="N3218">
        <v>8586</v>
      </c>
      <c r="O3218">
        <f t="shared" si="353"/>
        <v>3</v>
      </c>
      <c r="P3218" s="4" t="str">
        <f t="shared" si="354"/>
        <v>22</v>
      </c>
      <c r="Q3218" s="8">
        <f t="shared" si="355"/>
        <v>10</v>
      </c>
      <c r="R3218">
        <f t="shared" si="356"/>
        <v>1330</v>
      </c>
    </row>
    <row r="3219" spans="1:18" x14ac:dyDescent="0.3">
      <c r="A3219" t="s">
        <v>13</v>
      </c>
      <c r="B3219" s="7" t="s">
        <v>57</v>
      </c>
      <c r="C3219" t="s">
        <v>68</v>
      </c>
      <c r="D3219" s="10" t="s">
        <v>67</v>
      </c>
      <c r="E3219" t="s">
        <v>85</v>
      </c>
      <c r="F3219" s="4" t="s">
        <v>258</v>
      </c>
      <c r="G3219" t="s">
        <v>723</v>
      </c>
      <c r="H3219" s="2">
        <f t="shared" si="350"/>
        <v>0.19444444444444445</v>
      </c>
      <c r="I3219" s="2">
        <f t="shared" si="351"/>
        <v>0.27083333333333331</v>
      </c>
      <c r="J3219" t="str">
        <f t="shared" si="352"/>
        <v>02 Apr</v>
      </c>
      <c r="K3219" t="s">
        <v>1684</v>
      </c>
      <c r="L3219" t="s">
        <v>1993</v>
      </c>
      <c r="M3219" t="s">
        <v>1997</v>
      </c>
      <c r="N3219">
        <v>7064</v>
      </c>
      <c r="O3219">
        <f t="shared" si="353"/>
        <v>3</v>
      </c>
      <c r="P3219" s="4" t="str">
        <f t="shared" si="354"/>
        <v>22</v>
      </c>
      <c r="Q3219" s="8">
        <f t="shared" si="355"/>
        <v>10</v>
      </c>
      <c r="R3219">
        <f t="shared" si="356"/>
        <v>1330</v>
      </c>
    </row>
    <row r="3220" spans="1:18" x14ac:dyDescent="0.3">
      <c r="A3220" t="s">
        <v>11</v>
      </c>
      <c r="B3220" s="7" t="s">
        <v>25</v>
      </c>
      <c r="C3220" t="s">
        <v>69</v>
      </c>
      <c r="D3220" s="10" t="s">
        <v>73</v>
      </c>
      <c r="E3220" t="s">
        <v>97</v>
      </c>
      <c r="F3220" s="4" t="s">
        <v>308</v>
      </c>
      <c r="G3220" t="s">
        <v>246</v>
      </c>
      <c r="H3220" s="2">
        <f t="shared" si="350"/>
        <v>0.36805555555555558</v>
      </c>
      <c r="I3220" s="2">
        <f t="shared" si="351"/>
        <v>0.2326388888888889</v>
      </c>
      <c r="J3220" t="str">
        <f t="shared" si="352"/>
        <v/>
      </c>
      <c r="K3220" t="s">
        <v>1664</v>
      </c>
      <c r="L3220" t="s">
        <v>1991</v>
      </c>
      <c r="M3220" t="s">
        <v>1996</v>
      </c>
      <c r="N3220">
        <v>5601</v>
      </c>
      <c r="O3220">
        <f t="shared" si="353"/>
        <v>2</v>
      </c>
      <c r="P3220" s="4" t="str">
        <f t="shared" si="354"/>
        <v>3</v>
      </c>
      <c r="Q3220" s="8">
        <f t="shared" si="355"/>
        <v>15</v>
      </c>
      <c r="R3220">
        <f t="shared" si="356"/>
        <v>195</v>
      </c>
    </row>
    <row r="3221" spans="1:18" x14ac:dyDescent="0.3">
      <c r="A3221" t="s">
        <v>14</v>
      </c>
      <c r="B3221" s="7" t="s">
        <v>48</v>
      </c>
      <c r="C3221" t="s">
        <v>69</v>
      </c>
      <c r="D3221" s="10" t="s">
        <v>73</v>
      </c>
      <c r="E3221" t="s">
        <v>101</v>
      </c>
      <c r="F3221" s="4" t="s">
        <v>374</v>
      </c>
      <c r="G3221" t="s">
        <v>378</v>
      </c>
      <c r="H3221" s="2">
        <f t="shared" si="350"/>
        <v>0.92013888888888884</v>
      </c>
      <c r="I3221" s="2">
        <f t="shared" si="351"/>
        <v>0.65625</v>
      </c>
      <c r="J3221" t="str">
        <f t="shared" si="352"/>
        <v/>
      </c>
      <c r="K3221" t="s">
        <v>1747</v>
      </c>
      <c r="L3221" t="s">
        <v>1993</v>
      </c>
      <c r="M3221" t="s">
        <v>1996</v>
      </c>
      <c r="N3221">
        <v>7317</v>
      </c>
      <c r="O3221">
        <f t="shared" si="353"/>
        <v>3</v>
      </c>
      <c r="P3221" s="4" t="str">
        <f t="shared" si="354"/>
        <v>6</v>
      </c>
      <c r="Q3221" s="8">
        <f t="shared" si="355"/>
        <v>20</v>
      </c>
      <c r="R3221">
        <f t="shared" si="356"/>
        <v>380</v>
      </c>
    </row>
    <row r="3222" spans="1:18" x14ac:dyDescent="0.3">
      <c r="A3222" t="s">
        <v>12</v>
      </c>
      <c r="B3222" s="7" t="s">
        <v>41</v>
      </c>
      <c r="C3222" t="s">
        <v>68</v>
      </c>
      <c r="D3222" s="10" t="s">
        <v>67</v>
      </c>
      <c r="E3222" t="s">
        <v>171</v>
      </c>
      <c r="F3222" s="4" t="s">
        <v>300</v>
      </c>
      <c r="G3222" t="s">
        <v>1076</v>
      </c>
      <c r="H3222" s="2">
        <f t="shared" si="350"/>
        <v>0.4375</v>
      </c>
      <c r="I3222" s="2">
        <f t="shared" si="351"/>
        <v>0.41666666666666669</v>
      </c>
      <c r="J3222" t="str">
        <f t="shared" si="352"/>
        <v>07 May</v>
      </c>
      <c r="K3222" t="s">
        <v>1779</v>
      </c>
      <c r="L3222" t="s">
        <v>1994</v>
      </c>
      <c r="M3222" t="s">
        <v>1996</v>
      </c>
      <c r="N3222">
        <v>12797</v>
      </c>
      <c r="O3222">
        <f t="shared" si="353"/>
        <v>5</v>
      </c>
      <c r="P3222" s="4" t="str">
        <f t="shared" si="354"/>
        <v>24</v>
      </c>
      <c r="Q3222" s="8">
        <f t="shared" si="355"/>
        <v>30</v>
      </c>
      <c r="R3222">
        <f t="shared" si="356"/>
        <v>1470</v>
      </c>
    </row>
    <row r="3223" spans="1:18" x14ac:dyDescent="0.3">
      <c r="A3223" t="s">
        <v>11</v>
      </c>
      <c r="B3223" s="7" t="s">
        <v>45</v>
      </c>
      <c r="C3223" t="s">
        <v>68</v>
      </c>
      <c r="D3223" s="10" t="s">
        <v>67</v>
      </c>
      <c r="E3223" t="s">
        <v>94</v>
      </c>
      <c r="F3223" s="4" t="s">
        <v>402</v>
      </c>
      <c r="G3223" t="s">
        <v>384</v>
      </c>
      <c r="H3223" s="2">
        <f t="shared" si="350"/>
        <v>0.4375</v>
      </c>
      <c r="I3223" s="2">
        <f t="shared" si="351"/>
        <v>0.26041666666666669</v>
      </c>
      <c r="J3223" t="str">
        <f t="shared" si="352"/>
        <v/>
      </c>
      <c r="K3223" t="s">
        <v>1926</v>
      </c>
      <c r="L3223" t="s">
        <v>1993</v>
      </c>
      <c r="M3223" t="s">
        <v>1996</v>
      </c>
      <c r="N3223">
        <v>4226</v>
      </c>
      <c r="O3223">
        <f t="shared" si="353"/>
        <v>3</v>
      </c>
      <c r="P3223" s="4" t="str">
        <f t="shared" si="354"/>
        <v>4</v>
      </c>
      <c r="Q3223" s="8">
        <f t="shared" si="355"/>
        <v>15</v>
      </c>
      <c r="R3223">
        <f t="shared" si="356"/>
        <v>255</v>
      </c>
    </row>
    <row r="3224" spans="1:18" x14ac:dyDescent="0.3">
      <c r="A3224" t="s">
        <v>13</v>
      </c>
      <c r="B3224" s="7" t="s">
        <v>26</v>
      </c>
      <c r="C3224" t="s">
        <v>68</v>
      </c>
      <c r="D3224" s="10" t="s">
        <v>67</v>
      </c>
      <c r="E3224" t="s">
        <v>98</v>
      </c>
      <c r="F3224" s="4" t="s">
        <v>299</v>
      </c>
      <c r="G3224" t="s">
        <v>516</v>
      </c>
      <c r="H3224" s="2">
        <f t="shared" si="350"/>
        <v>0.98263888888888884</v>
      </c>
      <c r="I3224" s="2">
        <f t="shared" si="351"/>
        <v>0.70833333333333337</v>
      </c>
      <c r="J3224" t="str">
        <f t="shared" si="352"/>
        <v/>
      </c>
      <c r="K3224" t="s">
        <v>1827</v>
      </c>
      <c r="L3224" t="s">
        <v>1993</v>
      </c>
      <c r="M3224" t="s">
        <v>1996</v>
      </c>
      <c r="N3224">
        <v>14151</v>
      </c>
      <c r="O3224">
        <f t="shared" si="353"/>
        <v>3</v>
      </c>
      <c r="P3224" s="4" t="str">
        <f t="shared" si="354"/>
        <v>6</v>
      </c>
      <c r="Q3224" s="8">
        <f t="shared" si="355"/>
        <v>35</v>
      </c>
      <c r="R3224">
        <f t="shared" si="356"/>
        <v>395</v>
      </c>
    </row>
    <row r="3225" spans="1:18" x14ac:dyDescent="0.3">
      <c r="A3225" t="s">
        <v>11</v>
      </c>
      <c r="B3225" s="7" t="s">
        <v>60</v>
      </c>
      <c r="C3225" t="s">
        <v>69</v>
      </c>
      <c r="D3225" s="10" t="s">
        <v>73</v>
      </c>
      <c r="E3225" t="s">
        <v>82</v>
      </c>
      <c r="F3225" s="4" t="s">
        <v>387</v>
      </c>
      <c r="G3225" t="s">
        <v>515</v>
      </c>
      <c r="H3225" s="2">
        <f t="shared" si="350"/>
        <v>6.5972222222222224E-2</v>
      </c>
      <c r="I3225" s="2">
        <f t="shared" si="351"/>
        <v>0.44791666666666669</v>
      </c>
      <c r="J3225" t="str">
        <f t="shared" si="352"/>
        <v>28 Mar</v>
      </c>
      <c r="K3225" t="s">
        <v>1682</v>
      </c>
      <c r="L3225" t="s">
        <v>1993</v>
      </c>
      <c r="M3225" t="s">
        <v>1996</v>
      </c>
      <c r="N3225">
        <v>6628</v>
      </c>
      <c r="O3225">
        <f t="shared" si="353"/>
        <v>3</v>
      </c>
      <c r="P3225" s="4" t="str">
        <f t="shared" si="354"/>
        <v>14</v>
      </c>
      <c r="Q3225" s="8">
        <f t="shared" si="355"/>
        <v>50</v>
      </c>
      <c r="R3225">
        <f t="shared" si="356"/>
        <v>890</v>
      </c>
    </row>
    <row r="3226" spans="1:18" x14ac:dyDescent="0.3">
      <c r="A3226" t="s">
        <v>11</v>
      </c>
      <c r="B3226" s="7" t="s">
        <v>56</v>
      </c>
      <c r="C3226" t="s">
        <v>67</v>
      </c>
      <c r="D3226" s="10" t="s">
        <v>72</v>
      </c>
      <c r="E3226" t="s">
        <v>75</v>
      </c>
      <c r="F3226" s="4" t="s">
        <v>225</v>
      </c>
      <c r="G3226" t="s">
        <v>295</v>
      </c>
      <c r="H3226" s="2">
        <f t="shared" si="350"/>
        <v>0.28472222222222221</v>
      </c>
      <c r="I3226" s="2">
        <f t="shared" si="351"/>
        <v>0.16666666666666666</v>
      </c>
      <c r="J3226" t="str">
        <f t="shared" si="352"/>
        <v/>
      </c>
      <c r="K3226" t="s">
        <v>1623</v>
      </c>
      <c r="L3226" t="s">
        <v>1991</v>
      </c>
      <c r="M3226" t="s">
        <v>1996</v>
      </c>
      <c r="N3226">
        <v>8033</v>
      </c>
      <c r="O3226">
        <f t="shared" si="353"/>
        <v>2</v>
      </c>
      <c r="P3226" s="4" t="str">
        <f t="shared" si="354"/>
        <v>2</v>
      </c>
      <c r="Q3226" s="8">
        <f t="shared" si="355"/>
        <v>50</v>
      </c>
      <c r="R3226">
        <f t="shared" si="356"/>
        <v>170</v>
      </c>
    </row>
    <row r="3227" spans="1:18" x14ac:dyDescent="0.3">
      <c r="A3227" t="s">
        <v>15</v>
      </c>
      <c r="B3227" s="7" t="s">
        <v>31</v>
      </c>
      <c r="C3227" t="s">
        <v>69</v>
      </c>
      <c r="D3227" s="10" t="s">
        <v>73</v>
      </c>
      <c r="E3227" t="s">
        <v>82</v>
      </c>
      <c r="F3227" s="4" t="s">
        <v>232</v>
      </c>
      <c r="G3227" t="s">
        <v>239</v>
      </c>
      <c r="H3227" s="2">
        <f t="shared" si="350"/>
        <v>0.79166666666666663</v>
      </c>
      <c r="I3227" s="2">
        <f t="shared" si="351"/>
        <v>0.44097222222222221</v>
      </c>
      <c r="J3227" t="str">
        <f t="shared" si="352"/>
        <v/>
      </c>
      <c r="K3227" t="s">
        <v>1723</v>
      </c>
      <c r="L3227" t="s">
        <v>1993</v>
      </c>
      <c r="M3227" t="s">
        <v>1996</v>
      </c>
      <c r="N3227">
        <v>11200</v>
      </c>
      <c r="O3227">
        <f t="shared" si="353"/>
        <v>3</v>
      </c>
      <c r="P3227" s="4" t="str">
        <f t="shared" si="354"/>
        <v>8</v>
      </c>
      <c r="Q3227" s="8">
        <f t="shared" si="355"/>
        <v>25</v>
      </c>
      <c r="R3227">
        <f t="shared" si="356"/>
        <v>505</v>
      </c>
    </row>
    <row r="3228" spans="1:18" x14ac:dyDescent="0.3">
      <c r="A3228" t="s">
        <v>11</v>
      </c>
      <c r="B3228" s="7" t="s">
        <v>28</v>
      </c>
      <c r="C3228" t="s">
        <v>68</v>
      </c>
      <c r="D3228" s="10" t="s">
        <v>67</v>
      </c>
      <c r="E3228" t="s">
        <v>80</v>
      </c>
      <c r="F3228" s="4" t="s">
        <v>302</v>
      </c>
      <c r="G3228" t="s">
        <v>206</v>
      </c>
      <c r="H3228" s="2">
        <f t="shared" si="350"/>
        <v>0.75347222222222221</v>
      </c>
      <c r="I3228" s="2">
        <f t="shared" si="351"/>
        <v>0.64583333333333337</v>
      </c>
      <c r="J3228" t="str">
        <f t="shared" si="352"/>
        <v/>
      </c>
      <c r="K3228" t="s">
        <v>1634</v>
      </c>
      <c r="L3228" t="s">
        <v>1991</v>
      </c>
      <c r="M3228" t="s">
        <v>1996</v>
      </c>
      <c r="N3228">
        <v>4804</v>
      </c>
      <c r="O3228">
        <f t="shared" si="353"/>
        <v>2</v>
      </c>
      <c r="P3228" s="4" t="str">
        <f t="shared" si="354"/>
        <v>2</v>
      </c>
      <c r="Q3228" s="8">
        <f t="shared" si="355"/>
        <v>35</v>
      </c>
      <c r="R3228">
        <f t="shared" si="356"/>
        <v>155</v>
      </c>
    </row>
    <row r="3229" spans="1:18" x14ac:dyDescent="0.3">
      <c r="A3229" t="s">
        <v>18</v>
      </c>
      <c r="B3229" s="7" t="s">
        <v>37</v>
      </c>
      <c r="C3229" t="s">
        <v>68</v>
      </c>
      <c r="D3229" s="10" t="s">
        <v>67</v>
      </c>
      <c r="E3229" t="s">
        <v>98</v>
      </c>
      <c r="F3229" s="4" t="s">
        <v>369</v>
      </c>
      <c r="G3229" t="s">
        <v>1077</v>
      </c>
      <c r="H3229" s="2">
        <f t="shared" si="350"/>
        <v>0.44444444444444442</v>
      </c>
      <c r="I3229" s="2">
        <f t="shared" si="351"/>
        <v>0.94444444444444442</v>
      </c>
      <c r="J3229" t="str">
        <f t="shared" si="352"/>
        <v>13 Jun</v>
      </c>
      <c r="K3229" t="s">
        <v>1661</v>
      </c>
      <c r="L3229" t="s">
        <v>1993</v>
      </c>
      <c r="M3229" t="s">
        <v>1996</v>
      </c>
      <c r="N3229">
        <v>5192</v>
      </c>
      <c r="O3229">
        <f t="shared" si="353"/>
        <v>3</v>
      </c>
      <c r="P3229" s="4" t="str">
        <f t="shared" si="354"/>
        <v>12</v>
      </c>
      <c r="Q3229" s="8">
        <f t="shared" si="355"/>
        <v>0</v>
      </c>
      <c r="R3229">
        <f t="shared" si="356"/>
        <v>720</v>
      </c>
    </row>
    <row r="3230" spans="1:18" x14ac:dyDescent="0.3">
      <c r="A3230" t="s">
        <v>13</v>
      </c>
      <c r="B3230" s="7" t="s">
        <v>37</v>
      </c>
      <c r="C3230" t="s">
        <v>69</v>
      </c>
      <c r="D3230" s="10" t="s">
        <v>73</v>
      </c>
      <c r="E3230" t="s">
        <v>104</v>
      </c>
      <c r="F3230" s="4" t="s">
        <v>261</v>
      </c>
      <c r="G3230" t="s">
        <v>748</v>
      </c>
      <c r="H3230" s="2">
        <f t="shared" si="350"/>
        <v>0.18402777777777779</v>
      </c>
      <c r="I3230" s="2">
        <f t="shared" si="351"/>
        <v>0.40277777777777779</v>
      </c>
      <c r="J3230" t="str">
        <f t="shared" si="352"/>
        <v>13 Jun</v>
      </c>
      <c r="K3230" t="s">
        <v>1688</v>
      </c>
      <c r="L3230" t="s">
        <v>1992</v>
      </c>
      <c r="M3230" t="s">
        <v>1996</v>
      </c>
      <c r="N3230">
        <v>13014</v>
      </c>
      <c r="O3230">
        <f t="shared" si="353"/>
        <v>4</v>
      </c>
      <c r="P3230" s="4" t="str">
        <f t="shared" si="354"/>
        <v>18</v>
      </c>
      <c r="Q3230" s="8">
        <f t="shared" si="355"/>
        <v>45</v>
      </c>
      <c r="R3230">
        <f t="shared" si="356"/>
        <v>1125</v>
      </c>
    </row>
    <row r="3231" spans="1:18" x14ac:dyDescent="0.3">
      <c r="A3231" t="s">
        <v>13</v>
      </c>
      <c r="B3231" s="7" t="s">
        <v>48</v>
      </c>
      <c r="C3231" t="s">
        <v>68</v>
      </c>
      <c r="D3231" s="10" t="s">
        <v>67</v>
      </c>
      <c r="E3231" t="s">
        <v>85</v>
      </c>
      <c r="F3231" s="4" t="s">
        <v>216</v>
      </c>
      <c r="G3231" t="s">
        <v>1078</v>
      </c>
      <c r="H3231" s="2">
        <f t="shared" si="350"/>
        <v>0.94097222222222221</v>
      </c>
      <c r="I3231" s="2">
        <f t="shared" si="351"/>
        <v>0.88194444444444442</v>
      </c>
      <c r="J3231" t="str">
        <f t="shared" si="352"/>
        <v>22 May</v>
      </c>
      <c r="K3231" t="s">
        <v>1905</v>
      </c>
      <c r="L3231" t="s">
        <v>1993</v>
      </c>
      <c r="M3231" t="s">
        <v>1997</v>
      </c>
      <c r="N3231">
        <v>10844</v>
      </c>
      <c r="O3231">
        <f t="shared" si="353"/>
        <v>3</v>
      </c>
      <c r="P3231" s="4" t="str">
        <f t="shared" si="354"/>
        <v>25</v>
      </c>
      <c r="Q3231" s="8">
        <f t="shared" si="355"/>
        <v>25</v>
      </c>
      <c r="R3231">
        <f t="shared" si="356"/>
        <v>1525</v>
      </c>
    </row>
    <row r="3232" spans="1:18" x14ac:dyDescent="0.3">
      <c r="A3232" t="s">
        <v>15</v>
      </c>
      <c r="B3232" s="7" t="s">
        <v>38</v>
      </c>
      <c r="C3232" t="s">
        <v>69</v>
      </c>
      <c r="D3232" s="10" t="s">
        <v>73</v>
      </c>
      <c r="E3232" t="s">
        <v>82</v>
      </c>
      <c r="F3232" s="4" t="s">
        <v>228</v>
      </c>
      <c r="G3232" t="s">
        <v>302</v>
      </c>
      <c r="H3232" s="2">
        <f t="shared" si="350"/>
        <v>0.64583333333333337</v>
      </c>
      <c r="I3232" s="2">
        <f t="shared" si="351"/>
        <v>0.29166666666666669</v>
      </c>
      <c r="J3232" t="str">
        <f t="shared" si="352"/>
        <v/>
      </c>
      <c r="K3232" t="s">
        <v>1658</v>
      </c>
      <c r="L3232" t="s">
        <v>1993</v>
      </c>
      <c r="M3232" t="s">
        <v>1996</v>
      </c>
      <c r="N3232">
        <v>15603</v>
      </c>
      <c r="O3232">
        <f t="shared" si="353"/>
        <v>3</v>
      </c>
      <c r="P3232" s="4" t="str">
        <f t="shared" si="354"/>
        <v>8</v>
      </c>
      <c r="Q3232" s="8">
        <f t="shared" si="355"/>
        <v>30</v>
      </c>
      <c r="R3232">
        <f t="shared" si="356"/>
        <v>510</v>
      </c>
    </row>
    <row r="3233" spans="1:18" x14ac:dyDescent="0.3">
      <c r="A3233" t="s">
        <v>16</v>
      </c>
      <c r="B3233" s="7" t="s">
        <v>40</v>
      </c>
      <c r="C3233" t="s">
        <v>67</v>
      </c>
      <c r="D3233" s="10" t="s">
        <v>69</v>
      </c>
      <c r="E3233" t="s">
        <v>75</v>
      </c>
      <c r="F3233" s="4" t="s">
        <v>348</v>
      </c>
      <c r="G3233" t="s">
        <v>580</v>
      </c>
      <c r="H3233" s="2">
        <f t="shared" si="350"/>
        <v>0.44444444444444442</v>
      </c>
      <c r="I3233" s="2">
        <f t="shared" si="351"/>
        <v>0.32291666666666669</v>
      </c>
      <c r="J3233" t="str">
        <f t="shared" si="352"/>
        <v/>
      </c>
      <c r="K3233" t="s">
        <v>1644</v>
      </c>
      <c r="L3233" t="s">
        <v>1991</v>
      </c>
      <c r="M3233" t="s">
        <v>1996</v>
      </c>
      <c r="N3233">
        <v>4239</v>
      </c>
      <c r="O3233">
        <f t="shared" si="353"/>
        <v>2</v>
      </c>
      <c r="P3233" s="4" t="str">
        <f t="shared" si="354"/>
        <v>2</v>
      </c>
      <c r="Q3233" s="8">
        <f t="shared" si="355"/>
        <v>55</v>
      </c>
      <c r="R3233">
        <f t="shared" si="356"/>
        <v>175</v>
      </c>
    </row>
    <row r="3234" spans="1:18" x14ac:dyDescent="0.3">
      <c r="A3234" t="s">
        <v>13</v>
      </c>
      <c r="B3234" s="7" t="s">
        <v>37</v>
      </c>
      <c r="C3234" t="s">
        <v>68</v>
      </c>
      <c r="D3234" s="10" t="s">
        <v>67</v>
      </c>
      <c r="E3234" t="s">
        <v>85</v>
      </c>
      <c r="F3234" s="4" t="s">
        <v>259</v>
      </c>
      <c r="G3234" t="s">
        <v>505</v>
      </c>
      <c r="H3234" s="2">
        <f t="shared" si="350"/>
        <v>0.4201388888888889</v>
      </c>
      <c r="I3234" s="2">
        <f t="shared" si="351"/>
        <v>0.58680555555555558</v>
      </c>
      <c r="J3234" t="str">
        <f t="shared" si="352"/>
        <v>13 Jun</v>
      </c>
      <c r="K3234" t="s">
        <v>1741</v>
      </c>
      <c r="L3234" t="s">
        <v>1993</v>
      </c>
      <c r="M3234" t="s">
        <v>1996</v>
      </c>
      <c r="N3234">
        <v>13044</v>
      </c>
      <c r="O3234">
        <f t="shared" si="353"/>
        <v>3</v>
      </c>
      <c r="P3234" s="4" t="str">
        <f t="shared" si="354"/>
        <v>20</v>
      </c>
      <c r="Q3234" s="8">
        <f t="shared" si="355"/>
        <v>0</v>
      </c>
      <c r="R3234">
        <f t="shared" si="356"/>
        <v>1200</v>
      </c>
    </row>
    <row r="3235" spans="1:18" x14ac:dyDescent="0.3">
      <c r="A3235" t="s">
        <v>13</v>
      </c>
      <c r="B3235" s="7" t="s">
        <v>30</v>
      </c>
      <c r="C3235" t="s">
        <v>69</v>
      </c>
      <c r="D3235" s="10" t="s">
        <v>73</v>
      </c>
      <c r="E3235" t="s">
        <v>82</v>
      </c>
      <c r="F3235" s="4" t="s">
        <v>275</v>
      </c>
      <c r="G3235" t="s">
        <v>554</v>
      </c>
      <c r="H3235" s="2">
        <f t="shared" si="350"/>
        <v>0.79166666666666663</v>
      </c>
      <c r="I3235" s="2">
        <f t="shared" si="351"/>
        <v>0.76041666666666663</v>
      </c>
      <c r="J3235" t="str">
        <f t="shared" si="352"/>
        <v>28 May</v>
      </c>
      <c r="K3235" t="s">
        <v>1792</v>
      </c>
      <c r="L3235" t="s">
        <v>1993</v>
      </c>
      <c r="M3235" t="s">
        <v>1997</v>
      </c>
      <c r="N3235">
        <v>12898</v>
      </c>
      <c r="O3235">
        <f t="shared" si="353"/>
        <v>3</v>
      </c>
      <c r="P3235" s="4" t="str">
        <f t="shared" si="354"/>
        <v>24</v>
      </c>
      <c r="Q3235" s="8">
        <f t="shared" si="355"/>
        <v>45</v>
      </c>
      <c r="R3235">
        <f t="shared" si="356"/>
        <v>1485</v>
      </c>
    </row>
    <row r="3236" spans="1:18" x14ac:dyDescent="0.3">
      <c r="A3236" t="s">
        <v>14</v>
      </c>
      <c r="B3236" s="7" t="s">
        <v>57</v>
      </c>
      <c r="C3236" t="s">
        <v>68</v>
      </c>
      <c r="D3236" s="10" t="s">
        <v>67</v>
      </c>
      <c r="E3236" t="s">
        <v>127</v>
      </c>
      <c r="F3236" s="4" t="s">
        <v>357</v>
      </c>
      <c r="G3236" t="s">
        <v>217</v>
      </c>
      <c r="H3236" s="2">
        <f t="shared" si="350"/>
        <v>0.71875</v>
      </c>
      <c r="I3236" s="2">
        <f t="shared" si="351"/>
        <v>0.3576388888888889</v>
      </c>
      <c r="J3236" t="str">
        <f t="shared" si="352"/>
        <v/>
      </c>
      <c r="K3236" t="s">
        <v>1758</v>
      </c>
      <c r="L3236" t="s">
        <v>1993</v>
      </c>
      <c r="M3236" t="s">
        <v>1996</v>
      </c>
      <c r="N3236">
        <v>6013</v>
      </c>
      <c r="O3236">
        <f t="shared" si="353"/>
        <v>3</v>
      </c>
      <c r="P3236" s="4" t="str">
        <f t="shared" si="354"/>
        <v>8</v>
      </c>
      <c r="Q3236" s="8">
        <f t="shared" si="355"/>
        <v>40</v>
      </c>
      <c r="R3236">
        <f t="shared" si="356"/>
        <v>520</v>
      </c>
    </row>
    <row r="3237" spans="1:18" x14ac:dyDescent="0.3">
      <c r="A3237" t="s">
        <v>13</v>
      </c>
      <c r="B3237" s="7" t="s">
        <v>41</v>
      </c>
      <c r="C3237" t="s">
        <v>68</v>
      </c>
      <c r="D3237" s="10" t="s">
        <v>67</v>
      </c>
      <c r="E3237" t="s">
        <v>85</v>
      </c>
      <c r="F3237" s="4" t="s">
        <v>293</v>
      </c>
      <c r="G3237" t="s">
        <v>457</v>
      </c>
      <c r="H3237" s="2">
        <f t="shared" si="350"/>
        <v>0.94097222222222221</v>
      </c>
      <c r="I3237" s="2">
        <f t="shared" si="351"/>
        <v>0.6875</v>
      </c>
      <c r="J3237" t="str">
        <f t="shared" si="352"/>
        <v/>
      </c>
      <c r="K3237" t="s">
        <v>1811</v>
      </c>
      <c r="L3237" t="s">
        <v>1993</v>
      </c>
      <c r="M3237" t="s">
        <v>1996</v>
      </c>
      <c r="N3237">
        <v>14781</v>
      </c>
      <c r="O3237">
        <f t="shared" si="353"/>
        <v>3</v>
      </c>
      <c r="P3237" s="4" t="str">
        <f t="shared" si="354"/>
        <v>6</v>
      </c>
      <c r="Q3237" s="8">
        <f t="shared" si="355"/>
        <v>5</v>
      </c>
      <c r="R3237">
        <f t="shared" si="356"/>
        <v>365</v>
      </c>
    </row>
    <row r="3238" spans="1:18" x14ac:dyDescent="0.3">
      <c r="A3238" t="s">
        <v>13</v>
      </c>
      <c r="B3238" s="7" t="s">
        <v>39</v>
      </c>
      <c r="C3238" t="s">
        <v>69</v>
      </c>
      <c r="D3238" s="10" t="s">
        <v>73</v>
      </c>
      <c r="E3238" t="s">
        <v>82</v>
      </c>
      <c r="F3238" s="4" t="s">
        <v>255</v>
      </c>
      <c r="G3238" t="s">
        <v>587</v>
      </c>
      <c r="H3238" s="2">
        <f t="shared" si="350"/>
        <v>0.18402777777777779</v>
      </c>
      <c r="I3238" s="2">
        <f t="shared" si="351"/>
        <v>0.72916666666666663</v>
      </c>
      <c r="J3238" t="str">
        <f t="shared" si="352"/>
        <v>22 Mar</v>
      </c>
      <c r="K3238" t="s">
        <v>1837</v>
      </c>
      <c r="L3238" t="s">
        <v>1993</v>
      </c>
      <c r="M3238" t="s">
        <v>1996</v>
      </c>
      <c r="N3238">
        <v>12557</v>
      </c>
      <c r="O3238">
        <f t="shared" si="353"/>
        <v>3</v>
      </c>
      <c r="P3238" s="4" t="str">
        <f t="shared" si="354"/>
        <v>10</v>
      </c>
      <c r="Q3238" s="8">
        <f t="shared" si="355"/>
        <v>55</v>
      </c>
      <c r="R3238">
        <f t="shared" si="356"/>
        <v>655</v>
      </c>
    </row>
    <row r="3239" spans="1:18" x14ac:dyDescent="0.3">
      <c r="A3239" t="s">
        <v>15</v>
      </c>
      <c r="B3239" s="7" t="s">
        <v>38</v>
      </c>
      <c r="C3239" t="s">
        <v>69</v>
      </c>
      <c r="D3239" s="10" t="s">
        <v>73</v>
      </c>
      <c r="E3239" t="s">
        <v>82</v>
      </c>
      <c r="F3239" s="4" t="s">
        <v>273</v>
      </c>
      <c r="G3239" t="s">
        <v>469</v>
      </c>
      <c r="H3239" s="2">
        <f t="shared" si="350"/>
        <v>0.78472222222222221</v>
      </c>
      <c r="I3239" s="2">
        <f t="shared" si="351"/>
        <v>0.19791666666666666</v>
      </c>
      <c r="J3239" t="str">
        <f t="shared" si="352"/>
        <v/>
      </c>
      <c r="K3239" t="s">
        <v>1705</v>
      </c>
      <c r="L3239" t="s">
        <v>1993</v>
      </c>
      <c r="M3239" t="s">
        <v>1996</v>
      </c>
      <c r="N3239">
        <v>13875</v>
      </c>
      <c r="O3239">
        <f t="shared" si="353"/>
        <v>3</v>
      </c>
      <c r="P3239" s="4" t="str">
        <f t="shared" si="354"/>
        <v>14</v>
      </c>
      <c r="Q3239" s="8">
        <f t="shared" si="355"/>
        <v>5</v>
      </c>
      <c r="R3239">
        <f t="shared" si="356"/>
        <v>845</v>
      </c>
    </row>
    <row r="3240" spans="1:18" x14ac:dyDescent="0.3">
      <c r="A3240" t="s">
        <v>13</v>
      </c>
      <c r="B3240" s="7" t="s">
        <v>44</v>
      </c>
      <c r="C3240" t="s">
        <v>69</v>
      </c>
      <c r="D3240" s="10" t="s">
        <v>73</v>
      </c>
      <c r="E3240" t="s">
        <v>90</v>
      </c>
      <c r="F3240" s="4" t="s">
        <v>242</v>
      </c>
      <c r="G3240" t="s">
        <v>482</v>
      </c>
      <c r="H3240" s="2">
        <f t="shared" si="350"/>
        <v>0.18402777777777779</v>
      </c>
      <c r="I3240" s="2">
        <f t="shared" si="351"/>
        <v>0.39930555555555558</v>
      </c>
      <c r="J3240" t="str">
        <f t="shared" si="352"/>
        <v>16 Jun</v>
      </c>
      <c r="K3240" t="s">
        <v>1912</v>
      </c>
      <c r="L3240" t="s">
        <v>1992</v>
      </c>
      <c r="M3240" t="s">
        <v>1997</v>
      </c>
      <c r="N3240">
        <v>11507</v>
      </c>
      <c r="O3240">
        <f t="shared" si="353"/>
        <v>4</v>
      </c>
      <c r="P3240" s="4" t="str">
        <f t="shared" si="354"/>
        <v>18</v>
      </c>
      <c r="Q3240" s="8">
        <f t="shared" si="355"/>
        <v>50</v>
      </c>
      <c r="R3240">
        <f t="shared" si="356"/>
        <v>1130</v>
      </c>
    </row>
    <row r="3241" spans="1:18" x14ac:dyDescent="0.3">
      <c r="A3241" t="s">
        <v>12</v>
      </c>
      <c r="B3241" s="7" t="s">
        <v>43</v>
      </c>
      <c r="C3241" t="s">
        <v>68</v>
      </c>
      <c r="D3241" s="10" t="s">
        <v>67</v>
      </c>
      <c r="E3241" t="s">
        <v>80</v>
      </c>
      <c r="F3241" s="4" t="s">
        <v>234</v>
      </c>
      <c r="G3241" t="s">
        <v>354</v>
      </c>
      <c r="H3241" s="2">
        <f t="shared" si="350"/>
        <v>0.69791666666666663</v>
      </c>
      <c r="I3241" s="2">
        <f t="shared" si="351"/>
        <v>0.59375</v>
      </c>
      <c r="J3241" t="str">
        <f t="shared" si="352"/>
        <v/>
      </c>
      <c r="K3241" t="s">
        <v>1654</v>
      </c>
      <c r="L3241" t="s">
        <v>1991</v>
      </c>
      <c r="M3241" t="s">
        <v>1996</v>
      </c>
      <c r="N3241">
        <v>5510</v>
      </c>
      <c r="O3241">
        <f t="shared" si="353"/>
        <v>2</v>
      </c>
      <c r="P3241" s="4" t="str">
        <f t="shared" si="354"/>
        <v>2</v>
      </c>
      <c r="Q3241" s="8">
        <f t="shared" si="355"/>
        <v>30</v>
      </c>
      <c r="R3241">
        <f t="shared" si="356"/>
        <v>150</v>
      </c>
    </row>
    <row r="3242" spans="1:18" x14ac:dyDescent="0.3">
      <c r="A3242" t="s">
        <v>16</v>
      </c>
      <c r="B3242" s="7" t="s">
        <v>23</v>
      </c>
      <c r="C3242" t="s">
        <v>68</v>
      </c>
      <c r="D3242" s="10" t="s">
        <v>67</v>
      </c>
      <c r="E3242" t="s">
        <v>144</v>
      </c>
      <c r="F3242" s="4" t="s">
        <v>413</v>
      </c>
      <c r="G3242" t="s">
        <v>1032</v>
      </c>
      <c r="H3242" s="2">
        <f t="shared" si="350"/>
        <v>3.472222222222222E-3</v>
      </c>
      <c r="I3242" s="2">
        <f t="shared" si="351"/>
        <v>0.68402777777777779</v>
      </c>
      <c r="J3242" t="str">
        <f t="shared" si="352"/>
        <v>25 Mar</v>
      </c>
      <c r="K3242" t="s">
        <v>1768</v>
      </c>
      <c r="L3242" t="s">
        <v>1993</v>
      </c>
      <c r="M3242" t="s">
        <v>1996</v>
      </c>
      <c r="N3242">
        <v>10198</v>
      </c>
      <c r="O3242">
        <f t="shared" si="353"/>
        <v>3</v>
      </c>
      <c r="P3242" s="4" t="str">
        <f t="shared" si="354"/>
        <v>7</v>
      </c>
      <c r="Q3242" s="8">
        <f t="shared" si="355"/>
        <v>40</v>
      </c>
      <c r="R3242">
        <f t="shared" si="356"/>
        <v>460</v>
      </c>
    </row>
    <row r="3243" spans="1:18" x14ac:dyDescent="0.3">
      <c r="A3243" t="s">
        <v>13</v>
      </c>
      <c r="B3243" s="7" t="s">
        <v>37</v>
      </c>
      <c r="C3243" t="s">
        <v>68</v>
      </c>
      <c r="D3243" s="10" t="s">
        <v>67</v>
      </c>
      <c r="E3243" t="s">
        <v>135</v>
      </c>
      <c r="F3243" s="4" t="s">
        <v>318</v>
      </c>
      <c r="G3243" t="s">
        <v>362</v>
      </c>
      <c r="H3243" s="2">
        <f t="shared" si="350"/>
        <v>0.73263888888888884</v>
      </c>
      <c r="I3243" s="2">
        <f t="shared" si="351"/>
        <v>0.43055555555555558</v>
      </c>
      <c r="J3243" t="str">
        <f t="shared" si="352"/>
        <v/>
      </c>
      <c r="K3243" t="s">
        <v>1775</v>
      </c>
      <c r="L3243" t="s">
        <v>1993</v>
      </c>
      <c r="M3243" t="s">
        <v>1996</v>
      </c>
      <c r="N3243">
        <v>8355</v>
      </c>
      <c r="O3243">
        <f t="shared" si="353"/>
        <v>3</v>
      </c>
      <c r="P3243" s="4" t="str">
        <f t="shared" si="354"/>
        <v>7</v>
      </c>
      <c r="Q3243" s="8">
        <f t="shared" si="355"/>
        <v>15</v>
      </c>
      <c r="R3243">
        <f t="shared" si="356"/>
        <v>435</v>
      </c>
    </row>
    <row r="3244" spans="1:18" x14ac:dyDescent="0.3">
      <c r="A3244" t="s">
        <v>13</v>
      </c>
      <c r="B3244" s="7" t="s">
        <v>31</v>
      </c>
      <c r="C3244" t="s">
        <v>67</v>
      </c>
      <c r="D3244" s="10" t="s">
        <v>69</v>
      </c>
      <c r="E3244" t="s">
        <v>75</v>
      </c>
      <c r="F3244" s="4" t="s">
        <v>209</v>
      </c>
      <c r="G3244" t="s">
        <v>224</v>
      </c>
      <c r="H3244" s="2">
        <f t="shared" si="350"/>
        <v>0.91666666666666663</v>
      </c>
      <c r="I3244" s="2">
        <f t="shared" si="351"/>
        <v>0.78819444444444442</v>
      </c>
      <c r="J3244" t="str">
        <f t="shared" si="352"/>
        <v/>
      </c>
      <c r="K3244" t="s">
        <v>1735</v>
      </c>
      <c r="L3244" t="s">
        <v>1991</v>
      </c>
      <c r="M3244" t="s">
        <v>1996</v>
      </c>
      <c r="N3244">
        <v>8016</v>
      </c>
      <c r="O3244">
        <f t="shared" si="353"/>
        <v>2</v>
      </c>
      <c r="P3244" s="4" t="str">
        <f t="shared" si="354"/>
        <v>3</v>
      </c>
      <c r="Q3244" s="8">
        <f t="shared" si="355"/>
        <v>5</v>
      </c>
      <c r="R3244">
        <f t="shared" si="356"/>
        <v>185</v>
      </c>
    </row>
    <row r="3245" spans="1:18" x14ac:dyDescent="0.3">
      <c r="A3245" t="s">
        <v>11</v>
      </c>
      <c r="B3245" s="7" t="s">
        <v>30</v>
      </c>
      <c r="C3245" t="s">
        <v>69</v>
      </c>
      <c r="D3245" s="10" t="s">
        <v>73</v>
      </c>
      <c r="E3245" t="s">
        <v>82</v>
      </c>
      <c r="F3245" s="4" t="s">
        <v>232</v>
      </c>
      <c r="G3245" t="s">
        <v>352</v>
      </c>
      <c r="H3245" s="2">
        <f t="shared" si="350"/>
        <v>0.875</v>
      </c>
      <c r="I3245" s="2">
        <f t="shared" si="351"/>
        <v>0.44097222222222221</v>
      </c>
      <c r="J3245" t="str">
        <f t="shared" si="352"/>
        <v/>
      </c>
      <c r="K3245" t="s">
        <v>1652</v>
      </c>
      <c r="L3245" t="s">
        <v>1993</v>
      </c>
      <c r="M3245" t="s">
        <v>1996</v>
      </c>
      <c r="N3245">
        <v>6314</v>
      </c>
      <c r="O3245">
        <f t="shared" si="353"/>
        <v>3</v>
      </c>
      <c r="P3245" s="4" t="str">
        <f t="shared" si="354"/>
        <v>10</v>
      </c>
      <c r="Q3245" s="8">
        <f t="shared" si="355"/>
        <v>25</v>
      </c>
      <c r="R3245">
        <f t="shared" si="356"/>
        <v>625</v>
      </c>
    </row>
    <row r="3246" spans="1:18" x14ac:dyDescent="0.3">
      <c r="A3246" t="s">
        <v>12</v>
      </c>
      <c r="B3246" s="7" t="s">
        <v>53</v>
      </c>
      <c r="C3246" t="s">
        <v>69</v>
      </c>
      <c r="D3246" s="10" t="s">
        <v>73</v>
      </c>
      <c r="E3246" t="s">
        <v>97</v>
      </c>
      <c r="F3246" s="4" t="s">
        <v>309</v>
      </c>
      <c r="G3246" t="s">
        <v>210</v>
      </c>
      <c r="H3246" s="2">
        <f t="shared" si="350"/>
        <v>0.33333333333333331</v>
      </c>
      <c r="I3246" s="2">
        <f t="shared" si="351"/>
        <v>0.21527777777777779</v>
      </c>
      <c r="J3246" t="str">
        <f t="shared" si="352"/>
        <v/>
      </c>
      <c r="K3246" t="s">
        <v>1623</v>
      </c>
      <c r="L3246" t="s">
        <v>1991</v>
      </c>
      <c r="M3246" t="s">
        <v>1996</v>
      </c>
      <c r="N3246">
        <v>5831</v>
      </c>
      <c r="O3246">
        <f t="shared" si="353"/>
        <v>2</v>
      </c>
      <c r="P3246" s="4" t="str">
        <f t="shared" si="354"/>
        <v>2</v>
      </c>
      <c r="Q3246" s="8">
        <f t="shared" si="355"/>
        <v>50</v>
      </c>
      <c r="R3246">
        <f t="shared" si="356"/>
        <v>170</v>
      </c>
    </row>
    <row r="3247" spans="1:18" x14ac:dyDescent="0.3">
      <c r="A3247" t="s">
        <v>13</v>
      </c>
      <c r="B3247" s="7" t="s">
        <v>28</v>
      </c>
      <c r="C3247" t="s">
        <v>69</v>
      </c>
      <c r="D3247" s="10" t="s">
        <v>73</v>
      </c>
      <c r="E3247" t="s">
        <v>82</v>
      </c>
      <c r="F3247" s="4" t="s">
        <v>297</v>
      </c>
      <c r="G3247" t="s">
        <v>466</v>
      </c>
      <c r="H3247" s="2">
        <f t="shared" si="350"/>
        <v>0.18402777777777779</v>
      </c>
      <c r="I3247" s="2">
        <f t="shared" si="351"/>
        <v>0.80208333333333337</v>
      </c>
      <c r="J3247" t="str">
        <f t="shared" si="352"/>
        <v>25 Jun</v>
      </c>
      <c r="K3247" t="s">
        <v>1734</v>
      </c>
      <c r="L3247" t="s">
        <v>1993</v>
      </c>
      <c r="M3247" t="s">
        <v>1997</v>
      </c>
      <c r="N3247">
        <v>10262</v>
      </c>
      <c r="O3247">
        <f t="shared" si="353"/>
        <v>3</v>
      </c>
      <c r="P3247" s="4" t="str">
        <f t="shared" si="354"/>
        <v>9</v>
      </c>
      <c r="Q3247" s="8">
        <f t="shared" si="355"/>
        <v>10</v>
      </c>
      <c r="R3247">
        <f t="shared" si="356"/>
        <v>550</v>
      </c>
    </row>
    <row r="3248" spans="1:18" x14ac:dyDescent="0.3">
      <c r="A3248" t="s">
        <v>15</v>
      </c>
      <c r="B3248" s="7" t="s">
        <v>38</v>
      </c>
      <c r="C3248" t="s">
        <v>69</v>
      </c>
      <c r="D3248" s="10" t="s">
        <v>73</v>
      </c>
      <c r="E3248" t="s">
        <v>82</v>
      </c>
      <c r="F3248" s="4" t="s">
        <v>250</v>
      </c>
      <c r="G3248" t="s">
        <v>572</v>
      </c>
      <c r="H3248" s="2">
        <f t="shared" si="350"/>
        <v>6.5972222222222224E-2</v>
      </c>
      <c r="I3248" s="2">
        <f t="shared" si="351"/>
        <v>0.57986111111111116</v>
      </c>
      <c r="J3248" t="str">
        <f t="shared" si="352"/>
        <v>07 Mar</v>
      </c>
      <c r="K3248" t="s">
        <v>1753</v>
      </c>
      <c r="L3248" t="s">
        <v>1993</v>
      </c>
      <c r="M3248" t="s">
        <v>1997</v>
      </c>
      <c r="N3248">
        <v>15136</v>
      </c>
      <c r="O3248">
        <f t="shared" si="353"/>
        <v>3</v>
      </c>
      <c r="P3248" s="4" t="str">
        <f t="shared" si="354"/>
        <v>11</v>
      </c>
      <c r="Q3248" s="8">
        <f t="shared" si="355"/>
        <v>40</v>
      </c>
      <c r="R3248">
        <f t="shared" si="356"/>
        <v>700</v>
      </c>
    </row>
    <row r="3249" spans="1:18" x14ac:dyDescent="0.3">
      <c r="A3249" t="s">
        <v>13</v>
      </c>
      <c r="B3249" s="7" t="s">
        <v>39</v>
      </c>
      <c r="C3249" t="s">
        <v>67</v>
      </c>
      <c r="D3249" s="10" t="s">
        <v>72</v>
      </c>
      <c r="E3249" t="s">
        <v>81</v>
      </c>
      <c r="F3249" s="4" t="s">
        <v>305</v>
      </c>
      <c r="G3249" t="s">
        <v>1067</v>
      </c>
      <c r="H3249" s="2">
        <f t="shared" si="350"/>
        <v>0.43402777777777779</v>
      </c>
      <c r="I3249" s="2">
        <f t="shared" si="351"/>
        <v>0.85763888888888884</v>
      </c>
      <c r="J3249" t="str">
        <f t="shared" si="352"/>
        <v>19 Mar</v>
      </c>
      <c r="K3249" t="s">
        <v>1819</v>
      </c>
      <c r="L3249" t="s">
        <v>1993</v>
      </c>
      <c r="M3249" t="s">
        <v>1997</v>
      </c>
      <c r="N3249">
        <v>7832</v>
      </c>
      <c r="O3249">
        <f t="shared" si="353"/>
        <v>3</v>
      </c>
      <c r="P3249" s="4" t="str">
        <f t="shared" si="354"/>
        <v>13</v>
      </c>
      <c r="Q3249" s="8">
        <f t="shared" si="355"/>
        <v>50</v>
      </c>
      <c r="R3249">
        <f t="shared" si="356"/>
        <v>830</v>
      </c>
    </row>
    <row r="3250" spans="1:18" x14ac:dyDescent="0.3">
      <c r="A3250" t="s">
        <v>14</v>
      </c>
      <c r="B3250" s="7" t="s">
        <v>23</v>
      </c>
      <c r="C3250" t="s">
        <v>70</v>
      </c>
      <c r="D3250" s="10" t="s">
        <v>68</v>
      </c>
      <c r="E3250" t="s">
        <v>84</v>
      </c>
      <c r="F3250" s="4" t="s">
        <v>256</v>
      </c>
      <c r="G3250" t="s">
        <v>232</v>
      </c>
      <c r="H3250" s="2">
        <f t="shared" si="350"/>
        <v>0.44097222222222221</v>
      </c>
      <c r="I3250" s="2">
        <f t="shared" si="351"/>
        <v>0.34722222222222221</v>
      </c>
      <c r="J3250" t="str">
        <f t="shared" si="352"/>
        <v/>
      </c>
      <c r="K3250" t="s">
        <v>1635</v>
      </c>
      <c r="L3250" t="s">
        <v>1991</v>
      </c>
      <c r="M3250" t="s">
        <v>1996</v>
      </c>
      <c r="N3250">
        <v>3859</v>
      </c>
      <c r="O3250">
        <f t="shared" si="353"/>
        <v>2</v>
      </c>
      <c r="P3250" s="4" t="str">
        <f t="shared" si="354"/>
        <v>2</v>
      </c>
      <c r="Q3250" s="8">
        <f t="shared" si="355"/>
        <v>15</v>
      </c>
      <c r="R3250">
        <f t="shared" si="356"/>
        <v>135</v>
      </c>
    </row>
    <row r="3251" spans="1:18" x14ac:dyDescent="0.3">
      <c r="A3251" t="s">
        <v>11</v>
      </c>
      <c r="B3251" s="7" t="s">
        <v>45</v>
      </c>
      <c r="C3251" t="s">
        <v>68</v>
      </c>
      <c r="D3251" s="10" t="s">
        <v>67</v>
      </c>
      <c r="E3251" t="s">
        <v>80</v>
      </c>
      <c r="F3251" s="4" t="s">
        <v>311</v>
      </c>
      <c r="G3251" t="s">
        <v>319</v>
      </c>
      <c r="H3251" s="2">
        <f t="shared" si="350"/>
        <v>0.73958333333333337</v>
      </c>
      <c r="I3251" s="2">
        <f t="shared" si="351"/>
        <v>0.63541666666666663</v>
      </c>
      <c r="J3251" t="str">
        <f t="shared" si="352"/>
        <v/>
      </c>
      <c r="K3251" t="s">
        <v>1654</v>
      </c>
      <c r="L3251" t="s">
        <v>1991</v>
      </c>
      <c r="M3251" t="s">
        <v>1996</v>
      </c>
      <c r="N3251">
        <v>4174</v>
      </c>
      <c r="O3251">
        <f t="shared" si="353"/>
        <v>2</v>
      </c>
      <c r="P3251" s="4" t="str">
        <f t="shared" si="354"/>
        <v>2</v>
      </c>
      <c r="Q3251" s="8">
        <f t="shared" si="355"/>
        <v>30</v>
      </c>
      <c r="R3251">
        <f t="shared" si="356"/>
        <v>150</v>
      </c>
    </row>
    <row r="3252" spans="1:18" x14ac:dyDescent="0.3">
      <c r="A3252" t="s">
        <v>13</v>
      </c>
      <c r="B3252" s="7" t="s">
        <v>49</v>
      </c>
      <c r="C3252" t="s">
        <v>67</v>
      </c>
      <c r="D3252" s="10" t="s">
        <v>72</v>
      </c>
      <c r="E3252" t="s">
        <v>81</v>
      </c>
      <c r="F3252" s="4" t="s">
        <v>238</v>
      </c>
      <c r="G3252" t="s">
        <v>212</v>
      </c>
      <c r="H3252" s="2">
        <f t="shared" si="350"/>
        <v>0.47569444444444442</v>
      </c>
      <c r="I3252" s="2">
        <f t="shared" si="351"/>
        <v>0.23958333333333334</v>
      </c>
      <c r="J3252" t="str">
        <f t="shared" si="352"/>
        <v/>
      </c>
      <c r="K3252" t="s">
        <v>1783</v>
      </c>
      <c r="L3252" t="s">
        <v>1993</v>
      </c>
      <c r="M3252" t="s">
        <v>1996</v>
      </c>
      <c r="N3252">
        <v>19225</v>
      </c>
      <c r="O3252">
        <f t="shared" si="353"/>
        <v>3</v>
      </c>
      <c r="P3252" s="4" t="str">
        <f t="shared" si="354"/>
        <v>5</v>
      </c>
      <c r="Q3252" s="8">
        <f t="shared" si="355"/>
        <v>40</v>
      </c>
      <c r="R3252">
        <f t="shared" si="356"/>
        <v>340</v>
      </c>
    </row>
    <row r="3253" spans="1:18" x14ac:dyDescent="0.3">
      <c r="A3253" t="s">
        <v>11</v>
      </c>
      <c r="B3253" s="7" t="s">
        <v>53</v>
      </c>
      <c r="C3253" t="s">
        <v>69</v>
      </c>
      <c r="D3253" s="10" t="s">
        <v>73</v>
      </c>
      <c r="E3253" t="s">
        <v>82</v>
      </c>
      <c r="F3253" s="4" t="s">
        <v>273</v>
      </c>
      <c r="G3253" t="s">
        <v>352</v>
      </c>
      <c r="H3253" s="2">
        <f t="shared" si="350"/>
        <v>0.875</v>
      </c>
      <c r="I3253" s="2">
        <f t="shared" si="351"/>
        <v>0.19791666666666666</v>
      </c>
      <c r="J3253" t="str">
        <f t="shared" si="352"/>
        <v/>
      </c>
      <c r="K3253" t="s">
        <v>1667</v>
      </c>
      <c r="L3253" t="s">
        <v>1993</v>
      </c>
      <c r="M3253" t="s">
        <v>1996</v>
      </c>
      <c r="N3253">
        <v>10518</v>
      </c>
      <c r="O3253">
        <f t="shared" si="353"/>
        <v>3</v>
      </c>
      <c r="P3253" s="4" t="str">
        <f t="shared" si="354"/>
        <v>16</v>
      </c>
      <c r="Q3253" s="8">
        <f t="shared" si="355"/>
        <v>15</v>
      </c>
      <c r="R3253">
        <f t="shared" si="356"/>
        <v>975</v>
      </c>
    </row>
    <row r="3254" spans="1:18" x14ac:dyDescent="0.3">
      <c r="A3254" t="s">
        <v>11</v>
      </c>
      <c r="B3254" s="7" t="s">
        <v>45</v>
      </c>
      <c r="C3254" t="s">
        <v>67</v>
      </c>
      <c r="D3254" s="10" t="s">
        <v>69</v>
      </c>
      <c r="E3254" t="s">
        <v>75</v>
      </c>
      <c r="F3254" s="4" t="s">
        <v>314</v>
      </c>
      <c r="G3254" t="s">
        <v>407</v>
      </c>
      <c r="H3254" s="2">
        <f t="shared" si="350"/>
        <v>0.4201388888888889</v>
      </c>
      <c r="I3254" s="2">
        <f t="shared" si="351"/>
        <v>0.2986111111111111</v>
      </c>
      <c r="J3254" t="str">
        <f t="shared" si="352"/>
        <v/>
      </c>
      <c r="K3254" t="s">
        <v>1644</v>
      </c>
      <c r="L3254" t="s">
        <v>1991</v>
      </c>
      <c r="M3254" t="s">
        <v>1996</v>
      </c>
      <c r="N3254">
        <v>4823</v>
      </c>
      <c r="O3254">
        <f t="shared" si="353"/>
        <v>2</v>
      </c>
      <c r="P3254" s="4" t="str">
        <f t="shared" si="354"/>
        <v>2</v>
      </c>
      <c r="Q3254" s="8">
        <f t="shared" si="355"/>
        <v>55</v>
      </c>
      <c r="R3254">
        <f t="shared" si="356"/>
        <v>175</v>
      </c>
    </row>
    <row r="3255" spans="1:18" x14ac:dyDescent="0.3">
      <c r="A3255" t="s">
        <v>12</v>
      </c>
      <c r="B3255" s="7" t="s">
        <v>23</v>
      </c>
      <c r="C3255" t="s">
        <v>67</v>
      </c>
      <c r="D3255" s="10" t="s">
        <v>72</v>
      </c>
      <c r="E3255" t="s">
        <v>75</v>
      </c>
      <c r="F3255" s="4" t="s">
        <v>300</v>
      </c>
      <c r="G3255" t="s">
        <v>419</v>
      </c>
      <c r="H3255" s="2">
        <f t="shared" si="350"/>
        <v>0.53125</v>
      </c>
      <c r="I3255" s="2">
        <f t="shared" si="351"/>
        <v>0.41666666666666669</v>
      </c>
      <c r="J3255" t="str">
        <f t="shared" si="352"/>
        <v/>
      </c>
      <c r="K3255" t="s">
        <v>1660</v>
      </c>
      <c r="L3255" t="s">
        <v>1991</v>
      </c>
      <c r="M3255" t="s">
        <v>1996</v>
      </c>
      <c r="N3255">
        <v>7276</v>
      </c>
      <c r="O3255">
        <f t="shared" si="353"/>
        <v>2</v>
      </c>
      <c r="P3255" s="4" t="str">
        <f t="shared" si="354"/>
        <v>2</v>
      </c>
      <c r="Q3255" s="8">
        <f t="shared" si="355"/>
        <v>45</v>
      </c>
      <c r="R3255">
        <f t="shared" si="356"/>
        <v>165</v>
      </c>
    </row>
    <row r="3256" spans="1:18" x14ac:dyDescent="0.3">
      <c r="A3256" t="s">
        <v>15</v>
      </c>
      <c r="B3256" s="7" t="s">
        <v>25</v>
      </c>
      <c r="C3256" t="s">
        <v>69</v>
      </c>
      <c r="D3256" s="10" t="s">
        <v>73</v>
      </c>
      <c r="E3256" t="s">
        <v>82</v>
      </c>
      <c r="F3256" s="4" t="s">
        <v>300</v>
      </c>
      <c r="G3256" t="s">
        <v>239</v>
      </c>
      <c r="H3256" s="2">
        <f t="shared" si="350"/>
        <v>0.79166666666666663</v>
      </c>
      <c r="I3256" s="2">
        <f t="shared" si="351"/>
        <v>0.41666666666666669</v>
      </c>
      <c r="J3256" t="str">
        <f t="shared" si="352"/>
        <v/>
      </c>
      <c r="K3256" t="s">
        <v>1767</v>
      </c>
      <c r="L3256" t="s">
        <v>1993</v>
      </c>
      <c r="M3256" t="s">
        <v>1996</v>
      </c>
      <c r="N3256">
        <v>12192</v>
      </c>
      <c r="O3256">
        <f t="shared" si="353"/>
        <v>3</v>
      </c>
      <c r="P3256" s="4" t="str">
        <f t="shared" si="354"/>
        <v>9</v>
      </c>
      <c r="Q3256" s="8">
        <f t="shared" si="355"/>
        <v>0</v>
      </c>
      <c r="R3256">
        <f t="shared" si="356"/>
        <v>540</v>
      </c>
    </row>
    <row r="3257" spans="1:18" x14ac:dyDescent="0.3">
      <c r="A3257" t="s">
        <v>18</v>
      </c>
      <c r="B3257" s="7" t="s">
        <v>31</v>
      </c>
      <c r="C3257" t="s">
        <v>69</v>
      </c>
      <c r="D3257" s="10" t="s">
        <v>73</v>
      </c>
      <c r="E3257" t="s">
        <v>83</v>
      </c>
      <c r="F3257" s="4" t="s">
        <v>354</v>
      </c>
      <c r="G3257" t="s">
        <v>893</v>
      </c>
      <c r="H3257" s="2">
        <f t="shared" si="350"/>
        <v>0.2986111111111111</v>
      </c>
      <c r="I3257" s="2">
        <f t="shared" si="351"/>
        <v>0.69791666666666663</v>
      </c>
      <c r="J3257" t="str">
        <f t="shared" si="352"/>
        <v>02 Jun</v>
      </c>
      <c r="K3257" t="s">
        <v>1878</v>
      </c>
      <c r="L3257" t="s">
        <v>1993</v>
      </c>
      <c r="M3257" t="s">
        <v>1996</v>
      </c>
      <c r="N3257">
        <v>11410</v>
      </c>
      <c r="O3257">
        <f t="shared" si="353"/>
        <v>3</v>
      </c>
      <c r="P3257" s="4" t="str">
        <f t="shared" si="354"/>
        <v>14</v>
      </c>
      <c r="Q3257" s="8">
        <f t="shared" si="355"/>
        <v>25</v>
      </c>
      <c r="R3257">
        <f t="shared" si="356"/>
        <v>865</v>
      </c>
    </row>
    <row r="3258" spans="1:18" x14ac:dyDescent="0.3">
      <c r="A3258" t="s">
        <v>12</v>
      </c>
      <c r="B3258" s="7" t="s">
        <v>48</v>
      </c>
      <c r="C3258" t="s">
        <v>68</v>
      </c>
      <c r="D3258" s="10" t="s">
        <v>67</v>
      </c>
      <c r="E3258" t="s">
        <v>129</v>
      </c>
      <c r="F3258" s="4" t="s">
        <v>300</v>
      </c>
      <c r="G3258" t="s">
        <v>948</v>
      </c>
      <c r="H3258" s="2">
        <f t="shared" si="350"/>
        <v>5.5555555555555552E-2</v>
      </c>
      <c r="I3258" s="2">
        <f t="shared" si="351"/>
        <v>0.41666666666666669</v>
      </c>
      <c r="J3258" t="str">
        <f t="shared" si="352"/>
        <v>22 May</v>
      </c>
      <c r="K3258" t="s">
        <v>1643</v>
      </c>
      <c r="L3258" t="s">
        <v>1992</v>
      </c>
      <c r="M3258" t="s">
        <v>1996</v>
      </c>
      <c r="N3258">
        <v>13033</v>
      </c>
      <c r="O3258">
        <f t="shared" si="353"/>
        <v>4</v>
      </c>
      <c r="P3258" s="4" t="str">
        <f t="shared" si="354"/>
        <v>15</v>
      </c>
      <c r="Q3258" s="8">
        <f t="shared" si="355"/>
        <v>20</v>
      </c>
      <c r="R3258">
        <f t="shared" si="356"/>
        <v>920</v>
      </c>
    </row>
    <row r="3259" spans="1:18" x14ac:dyDescent="0.3">
      <c r="A3259" t="s">
        <v>13</v>
      </c>
      <c r="B3259" s="7" t="s">
        <v>27</v>
      </c>
      <c r="C3259" t="s">
        <v>67</v>
      </c>
      <c r="D3259" s="10" t="s">
        <v>72</v>
      </c>
      <c r="E3259" t="s">
        <v>81</v>
      </c>
      <c r="F3259" s="4" t="s">
        <v>238</v>
      </c>
      <c r="G3259" t="s">
        <v>311</v>
      </c>
      <c r="H3259" s="2">
        <f t="shared" si="350"/>
        <v>0.63541666666666663</v>
      </c>
      <c r="I3259" s="2">
        <f t="shared" si="351"/>
        <v>0.23958333333333334</v>
      </c>
      <c r="J3259" t="str">
        <f t="shared" si="352"/>
        <v/>
      </c>
      <c r="K3259" t="s">
        <v>1737</v>
      </c>
      <c r="L3259" t="s">
        <v>1993</v>
      </c>
      <c r="M3259" t="s">
        <v>1996</v>
      </c>
      <c r="N3259">
        <v>26890</v>
      </c>
      <c r="O3259">
        <f t="shared" si="353"/>
        <v>3</v>
      </c>
      <c r="P3259" s="4" t="str">
        <f t="shared" si="354"/>
        <v>9</v>
      </c>
      <c r="Q3259" s="8">
        <f t="shared" si="355"/>
        <v>30</v>
      </c>
      <c r="R3259">
        <f t="shared" si="356"/>
        <v>570</v>
      </c>
    </row>
    <row r="3260" spans="1:18" x14ac:dyDescent="0.3">
      <c r="A3260" t="s">
        <v>11</v>
      </c>
      <c r="B3260" s="7" t="s">
        <v>47</v>
      </c>
      <c r="C3260" t="s">
        <v>68</v>
      </c>
      <c r="D3260" s="10" t="s">
        <v>67</v>
      </c>
      <c r="E3260" t="s">
        <v>80</v>
      </c>
      <c r="F3260" s="4" t="s">
        <v>311</v>
      </c>
      <c r="G3260" t="s">
        <v>319</v>
      </c>
      <c r="H3260" s="2">
        <f t="shared" si="350"/>
        <v>0.73958333333333337</v>
      </c>
      <c r="I3260" s="2">
        <f t="shared" si="351"/>
        <v>0.63541666666666663</v>
      </c>
      <c r="J3260" t="str">
        <f t="shared" si="352"/>
        <v/>
      </c>
      <c r="K3260" t="s">
        <v>1654</v>
      </c>
      <c r="L3260" t="s">
        <v>1991</v>
      </c>
      <c r="M3260" t="s">
        <v>1996</v>
      </c>
      <c r="N3260">
        <v>4804</v>
      </c>
      <c r="O3260">
        <f t="shared" si="353"/>
        <v>2</v>
      </c>
      <c r="P3260" s="4" t="str">
        <f t="shared" si="354"/>
        <v>2</v>
      </c>
      <c r="Q3260" s="8">
        <f t="shared" si="355"/>
        <v>30</v>
      </c>
      <c r="R3260">
        <f t="shared" si="356"/>
        <v>150</v>
      </c>
    </row>
    <row r="3261" spans="1:18" x14ac:dyDescent="0.3">
      <c r="A3261" t="s">
        <v>13</v>
      </c>
      <c r="B3261" s="7" t="s">
        <v>42</v>
      </c>
      <c r="C3261" t="s">
        <v>68</v>
      </c>
      <c r="D3261" s="10" t="s">
        <v>67</v>
      </c>
      <c r="E3261" t="s">
        <v>85</v>
      </c>
      <c r="F3261" s="4" t="s">
        <v>209</v>
      </c>
      <c r="G3261" t="s">
        <v>1079</v>
      </c>
      <c r="H3261" s="2">
        <f t="shared" si="350"/>
        <v>0.86458333333333337</v>
      </c>
      <c r="I3261" s="2">
        <f t="shared" si="351"/>
        <v>0.78819444444444442</v>
      </c>
      <c r="J3261" t="str">
        <f t="shared" si="352"/>
        <v>16 May</v>
      </c>
      <c r="K3261" t="s">
        <v>1740</v>
      </c>
      <c r="L3261" t="s">
        <v>1993</v>
      </c>
      <c r="M3261" t="s">
        <v>1997</v>
      </c>
      <c r="N3261">
        <v>10844</v>
      </c>
      <c r="O3261">
        <f t="shared" si="353"/>
        <v>3</v>
      </c>
      <c r="P3261" s="4" t="str">
        <f t="shared" si="354"/>
        <v>25</v>
      </c>
      <c r="Q3261" s="8">
        <f t="shared" si="355"/>
        <v>50</v>
      </c>
      <c r="R3261">
        <f t="shared" si="356"/>
        <v>1550</v>
      </c>
    </row>
    <row r="3262" spans="1:18" x14ac:dyDescent="0.3">
      <c r="A3262" t="s">
        <v>12</v>
      </c>
      <c r="B3262" s="7" t="s">
        <v>37</v>
      </c>
      <c r="C3262" t="s">
        <v>69</v>
      </c>
      <c r="D3262" s="10" t="s">
        <v>73</v>
      </c>
      <c r="E3262" t="s">
        <v>106</v>
      </c>
      <c r="F3262" s="4" t="s">
        <v>274</v>
      </c>
      <c r="G3262" t="s">
        <v>432</v>
      </c>
      <c r="H3262" s="2">
        <f t="shared" si="350"/>
        <v>0.80208333333333337</v>
      </c>
      <c r="I3262" s="2">
        <f t="shared" si="351"/>
        <v>0.53819444444444442</v>
      </c>
      <c r="J3262" t="str">
        <f t="shared" si="352"/>
        <v>13 Jun</v>
      </c>
      <c r="K3262" t="s">
        <v>1700</v>
      </c>
      <c r="L3262" t="s">
        <v>1992</v>
      </c>
      <c r="M3262" t="s">
        <v>1996</v>
      </c>
      <c r="N3262">
        <v>12436</v>
      </c>
      <c r="O3262">
        <f t="shared" si="353"/>
        <v>4</v>
      </c>
      <c r="P3262" s="4" t="str">
        <f t="shared" si="354"/>
        <v>30</v>
      </c>
      <c r="Q3262" s="8">
        <f t="shared" si="355"/>
        <v>20</v>
      </c>
      <c r="R3262">
        <f t="shared" si="356"/>
        <v>1820</v>
      </c>
    </row>
    <row r="3263" spans="1:18" x14ac:dyDescent="0.3">
      <c r="A3263" t="s">
        <v>11</v>
      </c>
      <c r="B3263" s="7" t="s">
        <v>59</v>
      </c>
      <c r="C3263" t="s">
        <v>67</v>
      </c>
      <c r="D3263" s="10" t="s">
        <v>69</v>
      </c>
      <c r="E3263" t="s">
        <v>75</v>
      </c>
      <c r="F3263" s="4" t="s">
        <v>314</v>
      </c>
      <c r="G3263" t="s">
        <v>407</v>
      </c>
      <c r="H3263" s="2">
        <f t="shared" si="350"/>
        <v>0.4201388888888889</v>
      </c>
      <c r="I3263" s="2">
        <f t="shared" si="351"/>
        <v>0.2986111111111111</v>
      </c>
      <c r="J3263" t="str">
        <f t="shared" si="352"/>
        <v/>
      </c>
      <c r="K3263" t="s">
        <v>1644</v>
      </c>
      <c r="L3263" t="s">
        <v>1991</v>
      </c>
      <c r="M3263" t="s">
        <v>1996</v>
      </c>
      <c r="N3263">
        <v>4823</v>
      </c>
      <c r="O3263">
        <f t="shared" si="353"/>
        <v>2</v>
      </c>
      <c r="P3263" s="4" t="str">
        <f t="shared" si="354"/>
        <v>2</v>
      </c>
      <c r="Q3263" s="8">
        <f t="shared" si="355"/>
        <v>55</v>
      </c>
      <c r="R3263">
        <f t="shared" si="356"/>
        <v>175</v>
      </c>
    </row>
    <row r="3264" spans="1:18" x14ac:dyDescent="0.3">
      <c r="A3264" t="s">
        <v>11</v>
      </c>
      <c r="B3264" s="7" t="s">
        <v>50</v>
      </c>
      <c r="C3264" t="s">
        <v>71</v>
      </c>
      <c r="D3264" s="10" t="s">
        <v>74</v>
      </c>
      <c r="E3264" t="s">
        <v>102</v>
      </c>
      <c r="F3264" s="4" t="s">
        <v>324</v>
      </c>
      <c r="G3264" t="s">
        <v>337</v>
      </c>
      <c r="H3264" s="2">
        <f t="shared" si="350"/>
        <v>0.95138888888888884</v>
      </c>
      <c r="I3264" s="2">
        <f t="shared" si="351"/>
        <v>0.88888888888888884</v>
      </c>
      <c r="J3264" t="str">
        <f t="shared" si="352"/>
        <v/>
      </c>
      <c r="K3264" t="s">
        <v>1675</v>
      </c>
      <c r="L3264" t="s">
        <v>1991</v>
      </c>
      <c r="M3264" t="s">
        <v>1996</v>
      </c>
      <c r="N3264">
        <v>2227</v>
      </c>
      <c r="O3264">
        <f t="shared" si="353"/>
        <v>2</v>
      </c>
      <c r="P3264" s="4" t="str">
        <f t="shared" si="354"/>
        <v>1</v>
      </c>
      <c r="Q3264" s="8">
        <f t="shared" si="355"/>
        <v>30</v>
      </c>
      <c r="R3264">
        <f t="shared" si="356"/>
        <v>90</v>
      </c>
    </row>
    <row r="3265" spans="1:18" x14ac:dyDescent="0.3">
      <c r="A3265" t="s">
        <v>13</v>
      </c>
      <c r="B3265" s="7" t="s">
        <v>31</v>
      </c>
      <c r="C3265" t="s">
        <v>69</v>
      </c>
      <c r="D3265" s="10" t="s">
        <v>73</v>
      </c>
      <c r="E3265" t="s">
        <v>82</v>
      </c>
      <c r="F3265" s="4" t="s">
        <v>236</v>
      </c>
      <c r="G3265" t="s">
        <v>632</v>
      </c>
      <c r="H3265" s="2">
        <f t="shared" si="350"/>
        <v>0.52430555555555558</v>
      </c>
      <c r="I3265" s="2">
        <f t="shared" si="351"/>
        <v>0.87152777777777779</v>
      </c>
      <c r="J3265" t="str">
        <f t="shared" si="352"/>
        <v>02 Jun</v>
      </c>
      <c r="K3265" t="s">
        <v>1823</v>
      </c>
      <c r="L3265" t="s">
        <v>1993</v>
      </c>
      <c r="M3265" t="s">
        <v>1997</v>
      </c>
      <c r="N3265">
        <v>10262</v>
      </c>
      <c r="O3265">
        <f t="shared" si="353"/>
        <v>3</v>
      </c>
      <c r="P3265" s="4" t="str">
        <f t="shared" si="354"/>
        <v>15</v>
      </c>
      <c r="Q3265" s="8">
        <f t="shared" si="355"/>
        <v>40</v>
      </c>
      <c r="R3265">
        <f t="shared" si="356"/>
        <v>940</v>
      </c>
    </row>
    <row r="3266" spans="1:18" x14ac:dyDescent="0.3">
      <c r="A3266" t="s">
        <v>13</v>
      </c>
      <c r="B3266" s="7" t="s">
        <v>35</v>
      </c>
      <c r="C3266" t="s">
        <v>69</v>
      </c>
      <c r="D3266" s="10" t="s">
        <v>73</v>
      </c>
      <c r="E3266" t="s">
        <v>82</v>
      </c>
      <c r="F3266" s="4" t="s">
        <v>210</v>
      </c>
      <c r="G3266" t="s">
        <v>612</v>
      </c>
      <c r="H3266" s="2">
        <f t="shared" si="350"/>
        <v>0.18402777777777779</v>
      </c>
      <c r="I3266" s="2">
        <f t="shared" si="351"/>
        <v>0.33333333333333331</v>
      </c>
      <c r="J3266" t="str">
        <f t="shared" si="352"/>
        <v>04 Mar</v>
      </c>
      <c r="K3266" t="s">
        <v>1780</v>
      </c>
      <c r="L3266" t="s">
        <v>1993</v>
      </c>
      <c r="M3266" t="s">
        <v>1996</v>
      </c>
      <c r="N3266">
        <v>17024</v>
      </c>
      <c r="O3266">
        <f t="shared" si="353"/>
        <v>3</v>
      </c>
      <c r="P3266" s="4" t="str">
        <f t="shared" si="354"/>
        <v>20</v>
      </c>
      <c r="Q3266" s="8">
        <f t="shared" si="355"/>
        <v>25</v>
      </c>
      <c r="R3266">
        <f t="shared" si="356"/>
        <v>1225</v>
      </c>
    </row>
    <row r="3267" spans="1:18" x14ac:dyDescent="0.3">
      <c r="A3267" t="s">
        <v>13</v>
      </c>
      <c r="B3267" s="7" t="s">
        <v>60</v>
      </c>
      <c r="C3267" t="s">
        <v>69</v>
      </c>
      <c r="D3267" s="10" t="s">
        <v>73</v>
      </c>
      <c r="E3267" t="s">
        <v>151</v>
      </c>
      <c r="F3267" s="4" t="s">
        <v>325</v>
      </c>
      <c r="G3267" t="s">
        <v>502</v>
      </c>
      <c r="H3267" s="2">
        <f t="shared" ref="H3267:H3330" si="357">TIMEVALUE(LEFT(G3267,5))</f>
        <v>0.18402777777777779</v>
      </c>
      <c r="I3267" s="2">
        <f t="shared" ref="I3267:I3330" si="358">F3267*1</f>
        <v>0.2638888888888889</v>
      </c>
      <c r="J3267" t="str">
        <f t="shared" ref="J3267:J3330" si="359">IF(LEN(G3267)&gt;5, MID(G3267,7,6), "")</f>
        <v>28 Mar</v>
      </c>
      <c r="K3267" t="s">
        <v>1659</v>
      </c>
      <c r="L3267" t="s">
        <v>1992</v>
      </c>
      <c r="M3267" t="s">
        <v>1997</v>
      </c>
      <c r="N3267">
        <v>9296</v>
      </c>
      <c r="O3267">
        <f t="shared" ref="O3267:O3330" si="360">LEN(E3267)-LEN(SUBSTITUTE(E3267,"→",""))+1</f>
        <v>4</v>
      </c>
      <c r="P3267" s="4" t="str">
        <f t="shared" ref="P3267:P3330" si="361">LEFT(K3267, FIND("h", K3267)-1)</f>
        <v>22</v>
      </c>
      <c r="Q3267" s="8">
        <f t="shared" ref="Q3267:Q3330" si="362">IFERROR(VALUE(MID(K3267, FIND("h",K3267)+2, FIND("m",K3267)-FIND("h",K3267)-2)), 0)*1</f>
        <v>5</v>
      </c>
      <c r="R3267">
        <f t="shared" ref="R3267:R3330" si="363">(P3267*60+Q3267)</f>
        <v>1325</v>
      </c>
    </row>
    <row r="3268" spans="1:18" x14ac:dyDescent="0.3">
      <c r="A3268" t="s">
        <v>12</v>
      </c>
      <c r="B3268" s="7" t="s">
        <v>54</v>
      </c>
      <c r="C3268" t="s">
        <v>69</v>
      </c>
      <c r="D3268" s="10" t="s">
        <v>73</v>
      </c>
      <c r="E3268" t="s">
        <v>97</v>
      </c>
      <c r="F3268" s="4" t="s">
        <v>206</v>
      </c>
      <c r="G3268" t="s">
        <v>216</v>
      </c>
      <c r="H3268" s="2">
        <f t="shared" si="357"/>
        <v>0.88194444444444442</v>
      </c>
      <c r="I3268" s="2">
        <f t="shared" si="358"/>
        <v>0.75347222222222221</v>
      </c>
      <c r="J3268" t="str">
        <f t="shared" si="359"/>
        <v/>
      </c>
      <c r="K3268" t="s">
        <v>1735</v>
      </c>
      <c r="L3268" t="s">
        <v>1991</v>
      </c>
      <c r="M3268" t="s">
        <v>1996</v>
      </c>
      <c r="N3268">
        <v>6094</v>
      </c>
      <c r="O3268">
        <f t="shared" si="360"/>
        <v>2</v>
      </c>
      <c r="P3268" s="4" t="str">
        <f t="shared" si="361"/>
        <v>3</v>
      </c>
      <c r="Q3268" s="8">
        <f t="shared" si="362"/>
        <v>5</v>
      </c>
      <c r="R3268">
        <f t="shared" si="363"/>
        <v>185</v>
      </c>
    </row>
    <row r="3269" spans="1:18" x14ac:dyDescent="0.3">
      <c r="A3269" t="s">
        <v>13</v>
      </c>
      <c r="B3269" s="7" t="s">
        <v>25</v>
      </c>
      <c r="C3269" t="s">
        <v>68</v>
      </c>
      <c r="D3269" s="10" t="s">
        <v>67</v>
      </c>
      <c r="E3269" t="s">
        <v>85</v>
      </c>
      <c r="F3269" s="4" t="s">
        <v>262</v>
      </c>
      <c r="G3269" t="s">
        <v>597</v>
      </c>
      <c r="H3269" s="2">
        <f t="shared" si="357"/>
        <v>0.19444444444444445</v>
      </c>
      <c r="I3269" s="2">
        <f t="shared" si="358"/>
        <v>0.35069444444444442</v>
      </c>
      <c r="J3269" t="str">
        <f t="shared" si="359"/>
        <v>10 Jun</v>
      </c>
      <c r="K3269" t="s">
        <v>1706</v>
      </c>
      <c r="L3269" t="s">
        <v>1993</v>
      </c>
      <c r="M3269" t="s">
        <v>1997</v>
      </c>
      <c r="N3269">
        <v>8586</v>
      </c>
      <c r="O3269">
        <f t="shared" si="360"/>
        <v>3</v>
      </c>
      <c r="P3269" s="4" t="str">
        <f t="shared" si="361"/>
        <v>20</v>
      </c>
      <c r="Q3269" s="8">
        <f t="shared" si="362"/>
        <v>15</v>
      </c>
      <c r="R3269">
        <f t="shared" si="363"/>
        <v>1215</v>
      </c>
    </row>
    <row r="3270" spans="1:18" x14ac:dyDescent="0.3">
      <c r="A3270" t="s">
        <v>13</v>
      </c>
      <c r="B3270" s="7" t="s">
        <v>44</v>
      </c>
      <c r="C3270" t="s">
        <v>69</v>
      </c>
      <c r="D3270" s="10" t="s">
        <v>73</v>
      </c>
      <c r="E3270" t="s">
        <v>93</v>
      </c>
      <c r="F3270" s="4" t="s">
        <v>235</v>
      </c>
      <c r="G3270" t="s">
        <v>482</v>
      </c>
      <c r="H3270" s="2">
        <f t="shared" si="357"/>
        <v>0.18402777777777779</v>
      </c>
      <c r="I3270" s="2">
        <f t="shared" si="358"/>
        <v>0.28125</v>
      </c>
      <c r="J3270" t="str">
        <f t="shared" si="359"/>
        <v>16 Jun</v>
      </c>
      <c r="K3270" t="s">
        <v>1716</v>
      </c>
      <c r="L3270" t="s">
        <v>1992</v>
      </c>
      <c r="M3270" t="s">
        <v>1997</v>
      </c>
      <c r="N3270">
        <v>10919</v>
      </c>
      <c r="O3270">
        <f t="shared" si="360"/>
        <v>4</v>
      </c>
      <c r="P3270" s="4" t="str">
        <f t="shared" si="361"/>
        <v>21</v>
      </c>
      <c r="Q3270" s="8">
        <f t="shared" si="362"/>
        <v>40</v>
      </c>
      <c r="R3270">
        <f t="shared" si="363"/>
        <v>1300</v>
      </c>
    </row>
    <row r="3271" spans="1:18" x14ac:dyDescent="0.3">
      <c r="A3271" t="s">
        <v>16</v>
      </c>
      <c r="B3271" s="7" t="s">
        <v>25</v>
      </c>
      <c r="C3271" t="s">
        <v>68</v>
      </c>
      <c r="D3271" s="10" t="s">
        <v>67</v>
      </c>
      <c r="E3271" t="s">
        <v>144</v>
      </c>
      <c r="F3271" s="4" t="s">
        <v>218</v>
      </c>
      <c r="G3271" t="s">
        <v>1080</v>
      </c>
      <c r="H3271" s="2">
        <f t="shared" si="357"/>
        <v>1.0416666666666666E-2</v>
      </c>
      <c r="I3271" s="2">
        <f t="shared" si="358"/>
        <v>0.69444444444444442</v>
      </c>
      <c r="J3271" t="str">
        <f t="shared" si="359"/>
        <v>10 Jun</v>
      </c>
      <c r="K3271" t="s">
        <v>1830</v>
      </c>
      <c r="L3271" t="s">
        <v>1993</v>
      </c>
      <c r="M3271" t="s">
        <v>1996</v>
      </c>
      <c r="N3271">
        <v>9495</v>
      </c>
      <c r="O3271">
        <f t="shared" si="360"/>
        <v>3</v>
      </c>
      <c r="P3271" s="4" t="str">
        <f t="shared" si="361"/>
        <v>7</v>
      </c>
      <c r="Q3271" s="8">
        <f t="shared" si="362"/>
        <v>35</v>
      </c>
      <c r="R3271">
        <f t="shared" si="363"/>
        <v>455</v>
      </c>
    </row>
    <row r="3272" spans="1:18" x14ac:dyDescent="0.3">
      <c r="A3272" t="s">
        <v>13</v>
      </c>
      <c r="B3272" s="7" t="s">
        <v>37</v>
      </c>
      <c r="C3272" t="s">
        <v>69</v>
      </c>
      <c r="D3272" s="10" t="s">
        <v>73</v>
      </c>
      <c r="E3272" t="s">
        <v>82</v>
      </c>
      <c r="F3272" s="4" t="s">
        <v>227</v>
      </c>
      <c r="G3272" t="s">
        <v>748</v>
      </c>
      <c r="H3272" s="2">
        <f t="shared" si="357"/>
        <v>0.18402777777777779</v>
      </c>
      <c r="I3272" s="2">
        <f t="shared" si="358"/>
        <v>0.90972222222222221</v>
      </c>
      <c r="J3272" t="str">
        <f t="shared" si="359"/>
        <v>13 Jun</v>
      </c>
      <c r="K3272" t="s">
        <v>1827</v>
      </c>
      <c r="L3272" t="s">
        <v>1993</v>
      </c>
      <c r="M3272" t="s">
        <v>1996</v>
      </c>
      <c r="N3272">
        <v>14714</v>
      </c>
      <c r="O3272">
        <f t="shared" si="360"/>
        <v>3</v>
      </c>
      <c r="P3272" s="4" t="str">
        <f t="shared" si="361"/>
        <v>6</v>
      </c>
      <c r="Q3272" s="8">
        <f t="shared" si="362"/>
        <v>35</v>
      </c>
      <c r="R3272">
        <f t="shared" si="363"/>
        <v>395</v>
      </c>
    </row>
    <row r="3273" spans="1:18" x14ac:dyDescent="0.3">
      <c r="A3273" t="s">
        <v>12</v>
      </c>
      <c r="B3273" s="7" t="s">
        <v>28</v>
      </c>
      <c r="C3273" t="s">
        <v>69</v>
      </c>
      <c r="D3273" s="10" t="s">
        <v>73</v>
      </c>
      <c r="E3273" t="s">
        <v>97</v>
      </c>
      <c r="F3273" s="4" t="s">
        <v>223</v>
      </c>
      <c r="G3273" t="s">
        <v>333</v>
      </c>
      <c r="H3273" s="2">
        <f t="shared" si="357"/>
        <v>0.71527777777777779</v>
      </c>
      <c r="I3273" s="2">
        <f t="shared" si="358"/>
        <v>0.59027777777777779</v>
      </c>
      <c r="J3273" t="str">
        <f t="shared" si="359"/>
        <v/>
      </c>
      <c r="K3273" t="s">
        <v>1666</v>
      </c>
      <c r="L3273" t="s">
        <v>1991</v>
      </c>
      <c r="M3273" t="s">
        <v>1996</v>
      </c>
      <c r="N3273">
        <v>5201</v>
      </c>
      <c r="O3273">
        <f t="shared" si="360"/>
        <v>2</v>
      </c>
      <c r="P3273" s="4" t="str">
        <f t="shared" si="361"/>
        <v>3</v>
      </c>
      <c r="Q3273" s="8">
        <f t="shared" si="362"/>
        <v>0</v>
      </c>
      <c r="R3273">
        <f t="shared" si="363"/>
        <v>180</v>
      </c>
    </row>
    <row r="3274" spans="1:18" x14ac:dyDescent="0.3">
      <c r="A3274" t="s">
        <v>12</v>
      </c>
      <c r="B3274" s="7" t="s">
        <v>60</v>
      </c>
      <c r="C3274" t="s">
        <v>69</v>
      </c>
      <c r="D3274" s="10" t="s">
        <v>73</v>
      </c>
      <c r="E3274" t="s">
        <v>120</v>
      </c>
      <c r="F3274" s="4" t="s">
        <v>213</v>
      </c>
      <c r="G3274" t="s">
        <v>931</v>
      </c>
      <c r="H3274" s="2">
        <f t="shared" si="357"/>
        <v>0.3923611111111111</v>
      </c>
      <c r="I3274" s="2">
        <f t="shared" si="358"/>
        <v>0.40625</v>
      </c>
      <c r="J3274" t="str">
        <f t="shared" si="359"/>
        <v>28 Mar</v>
      </c>
      <c r="K3274" t="s">
        <v>1833</v>
      </c>
      <c r="L3274" t="s">
        <v>1992</v>
      </c>
      <c r="M3274" t="s">
        <v>1996</v>
      </c>
      <c r="N3274">
        <v>7090</v>
      </c>
      <c r="O3274">
        <f t="shared" si="360"/>
        <v>4</v>
      </c>
      <c r="P3274" s="4" t="str">
        <f t="shared" si="361"/>
        <v>23</v>
      </c>
      <c r="Q3274" s="8">
        <f t="shared" si="362"/>
        <v>40</v>
      </c>
      <c r="R3274">
        <f t="shared" si="363"/>
        <v>1420</v>
      </c>
    </row>
    <row r="3275" spans="1:18" x14ac:dyDescent="0.3">
      <c r="A3275" t="s">
        <v>11</v>
      </c>
      <c r="B3275" s="7" t="s">
        <v>42</v>
      </c>
      <c r="C3275" t="s">
        <v>71</v>
      </c>
      <c r="D3275" s="10" t="s">
        <v>74</v>
      </c>
      <c r="E3275" t="s">
        <v>102</v>
      </c>
      <c r="F3275" s="4" t="s">
        <v>334</v>
      </c>
      <c r="G3275" t="s">
        <v>580</v>
      </c>
      <c r="H3275" s="2">
        <f t="shared" si="357"/>
        <v>0.44444444444444442</v>
      </c>
      <c r="I3275" s="2">
        <f t="shared" si="358"/>
        <v>0.38194444444444442</v>
      </c>
      <c r="J3275" t="str">
        <f t="shared" si="359"/>
        <v/>
      </c>
      <c r="K3275" t="s">
        <v>1675</v>
      </c>
      <c r="L3275" t="s">
        <v>1991</v>
      </c>
      <c r="M3275" t="s">
        <v>1996</v>
      </c>
      <c r="N3275">
        <v>4575</v>
      </c>
      <c r="O3275">
        <f t="shared" si="360"/>
        <v>2</v>
      </c>
      <c r="P3275" s="4" t="str">
        <f t="shared" si="361"/>
        <v>1</v>
      </c>
      <c r="Q3275" s="8">
        <f t="shared" si="362"/>
        <v>30</v>
      </c>
      <c r="R3275">
        <f t="shared" si="363"/>
        <v>90</v>
      </c>
    </row>
    <row r="3276" spans="1:18" x14ac:dyDescent="0.3">
      <c r="A3276" t="s">
        <v>15</v>
      </c>
      <c r="B3276" s="7" t="s">
        <v>42</v>
      </c>
      <c r="C3276" t="s">
        <v>69</v>
      </c>
      <c r="D3276" s="10" t="s">
        <v>73</v>
      </c>
      <c r="E3276" t="s">
        <v>95</v>
      </c>
      <c r="F3276" s="4" t="s">
        <v>229</v>
      </c>
      <c r="G3276" t="s">
        <v>304</v>
      </c>
      <c r="H3276" s="2">
        <f t="shared" si="357"/>
        <v>0.67361111111111116</v>
      </c>
      <c r="I3276" s="2">
        <f t="shared" si="358"/>
        <v>0.2951388888888889</v>
      </c>
      <c r="J3276" t="str">
        <f t="shared" si="359"/>
        <v/>
      </c>
      <c r="K3276" t="s">
        <v>1751</v>
      </c>
      <c r="L3276" t="s">
        <v>1993</v>
      </c>
      <c r="M3276" t="s">
        <v>1996</v>
      </c>
      <c r="N3276">
        <v>9646</v>
      </c>
      <c r="O3276">
        <f t="shared" si="360"/>
        <v>3</v>
      </c>
      <c r="P3276" s="4" t="str">
        <f t="shared" si="361"/>
        <v>9</v>
      </c>
      <c r="Q3276" s="8">
        <f t="shared" si="362"/>
        <v>5</v>
      </c>
      <c r="R3276">
        <f t="shared" si="363"/>
        <v>545</v>
      </c>
    </row>
    <row r="3277" spans="1:18" x14ac:dyDescent="0.3">
      <c r="A3277" t="s">
        <v>11</v>
      </c>
      <c r="B3277" s="7" t="s">
        <v>37</v>
      </c>
      <c r="C3277" t="s">
        <v>69</v>
      </c>
      <c r="D3277" s="10" t="s">
        <v>73</v>
      </c>
      <c r="E3277" t="s">
        <v>101</v>
      </c>
      <c r="F3277" s="4" t="s">
        <v>260</v>
      </c>
      <c r="G3277" t="s">
        <v>373</v>
      </c>
      <c r="H3277" s="2">
        <f t="shared" si="357"/>
        <v>0.30902777777777779</v>
      </c>
      <c r="I3277" s="2">
        <f t="shared" si="358"/>
        <v>8.3333333333333329E-2</v>
      </c>
      <c r="J3277" t="str">
        <f t="shared" si="359"/>
        <v/>
      </c>
      <c r="K3277" t="s">
        <v>1626</v>
      </c>
      <c r="L3277" t="s">
        <v>1993</v>
      </c>
      <c r="M3277" t="s">
        <v>1996</v>
      </c>
      <c r="N3277">
        <v>5636</v>
      </c>
      <c r="O3277">
        <f t="shared" si="360"/>
        <v>3</v>
      </c>
      <c r="P3277" s="4" t="str">
        <f t="shared" si="361"/>
        <v>5</v>
      </c>
      <c r="Q3277" s="8">
        <f t="shared" si="362"/>
        <v>25</v>
      </c>
      <c r="R3277">
        <f t="shared" si="363"/>
        <v>325</v>
      </c>
    </row>
    <row r="3278" spans="1:18" x14ac:dyDescent="0.3">
      <c r="A3278" t="s">
        <v>15</v>
      </c>
      <c r="B3278" s="7" t="s">
        <v>44</v>
      </c>
      <c r="C3278" t="s">
        <v>69</v>
      </c>
      <c r="D3278" s="10" t="s">
        <v>73</v>
      </c>
      <c r="E3278" t="s">
        <v>95</v>
      </c>
      <c r="F3278" s="4" t="s">
        <v>229</v>
      </c>
      <c r="G3278" t="s">
        <v>304</v>
      </c>
      <c r="H3278" s="2">
        <f t="shared" si="357"/>
        <v>0.67361111111111116</v>
      </c>
      <c r="I3278" s="2">
        <f t="shared" si="358"/>
        <v>0.2951388888888889</v>
      </c>
      <c r="J3278" t="str">
        <f t="shared" si="359"/>
        <v/>
      </c>
      <c r="K3278" t="s">
        <v>1751</v>
      </c>
      <c r="L3278" t="s">
        <v>1993</v>
      </c>
      <c r="M3278" t="s">
        <v>1996</v>
      </c>
      <c r="N3278">
        <v>9646</v>
      </c>
      <c r="O3278">
        <f t="shared" si="360"/>
        <v>3</v>
      </c>
      <c r="P3278" s="4" t="str">
        <f t="shared" si="361"/>
        <v>9</v>
      </c>
      <c r="Q3278" s="8">
        <f t="shared" si="362"/>
        <v>5</v>
      </c>
      <c r="R3278">
        <f t="shared" si="363"/>
        <v>545</v>
      </c>
    </row>
    <row r="3279" spans="1:18" x14ac:dyDescent="0.3">
      <c r="A3279" t="s">
        <v>13</v>
      </c>
      <c r="B3279" s="7" t="s">
        <v>53</v>
      </c>
      <c r="C3279" t="s">
        <v>71</v>
      </c>
      <c r="D3279" s="10" t="s">
        <v>74</v>
      </c>
      <c r="E3279" t="s">
        <v>102</v>
      </c>
      <c r="F3279" s="4" t="s">
        <v>381</v>
      </c>
      <c r="G3279" t="s">
        <v>216</v>
      </c>
      <c r="H3279" s="2">
        <f t="shared" si="357"/>
        <v>0.88194444444444442</v>
      </c>
      <c r="I3279" s="2">
        <f t="shared" si="358"/>
        <v>0.81944444444444442</v>
      </c>
      <c r="J3279" t="str">
        <f t="shared" si="359"/>
        <v/>
      </c>
      <c r="K3279" t="s">
        <v>1675</v>
      </c>
      <c r="L3279" t="s">
        <v>1991</v>
      </c>
      <c r="M3279" t="s">
        <v>1997</v>
      </c>
      <c r="N3279">
        <v>4050</v>
      </c>
      <c r="O3279">
        <f t="shared" si="360"/>
        <v>2</v>
      </c>
      <c r="P3279" s="4" t="str">
        <f t="shared" si="361"/>
        <v>1</v>
      </c>
      <c r="Q3279" s="8">
        <f t="shared" si="362"/>
        <v>30</v>
      </c>
      <c r="R3279">
        <f t="shared" si="363"/>
        <v>90</v>
      </c>
    </row>
    <row r="3280" spans="1:18" x14ac:dyDescent="0.3">
      <c r="A3280" t="s">
        <v>13</v>
      </c>
      <c r="B3280" s="7" t="s">
        <v>25</v>
      </c>
      <c r="C3280" t="s">
        <v>69</v>
      </c>
      <c r="D3280" s="10" t="s">
        <v>73</v>
      </c>
      <c r="E3280" t="s">
        <v>82</v>
      </c>
      <c r="F3280" s="4" t="s">
        <v>227</v>
      </c>
      <c r="G3280" t="s">
        <v>708</v>
      </c>
      <c r="H3280" s="2">
        <f t="shared" si="357"/>
        <v>0.79166666666666663</v>
      </c>
      <c r="I3280" s="2">
        <f t="shared" si="358"/>
        <v>0.90972222222222221</v>
      </c>
      <c r="J3280" t="str">
        <f t="shared" si="359"/>
        <v>10 Jun</v>
      </c>
      <c r="K3280" t="s">
        <v>1838</v>
      </c>
      <c r="L3280" t="s">
        <v>1993</v>
      </c>
      <c r="M3280" t="s">
        <v>1996</v>
      </c>
      <c r="N3280">
        <v>14714</v>
      </c>
      <c r="O3280">
        <f t="shared" si="360"/>
        <v>3</v>
      </c>
      <c r="P3280" s="4" t="str">
        <f t="shared" si="361"/>
        <v>21</v>
      </c>
      <c r="Q3280" s="8">
        <f t="shared" si="362"/>
        <v>10</v>
      </c>
      <c r="R3280">
        <f t="shared" si="363"/>
        <v>1270</v>
      </c>
    </row>
    <row r="3281" spans="1:18" x14ac:dyDescent="0.3">
      <c r="A3281" t="s">
        <v>11</v>
      </c>
      <c r="B3281" s="7" t="s">
        <v>43</v>
      </c>
      <c r="C3281" t="s">
        <v>68</v>
      </c>
      <c r="D3281" s="10" t="s">
        <v>67</v>
      </c>
      <c r="E3281" t="s">
        <v>80</v>
      </c>
      <c r="F3281" s="4" t="s">
        <v>311</v>
      </c>
      <c r="G3281" t="s">
        <v>319</v>
      </c>
      <c r="H3281" s="2">
        <f t="shared" si="357"/>
        <v>0.73958333333333337</v>
      </c>
      <c r="I3281" s="2">
        <f t="shared" si="358"/>
        <v>0.63541666666666663</v>
      </c>
      <c r="J3281" t="str">
        <f t="shared" si="359"/>
        <v/>
      </c>
      <c r="K3281" t="s">
        <v>1654</v>
      </c>
      <c r="L3281" t="s">
        <v>1991</v>
      </c>
      <c r="M3281" t="s">
        <v>1996</v>
      </c>
      <c r="N3281">
        <v>4804</v>
      </c>
      <c r="O3281">
        <f t="shared" si="360"/>
        <v>2</v>
      </c>
      <c r="P3281" s="4" t="str">
        <f t="shared" si="361"/>
        <v>2</v>
      </c>
      <c r="Q3281" s="8">
        <f t="shared" si="362"/>
        <v>30</v>
      </c>
      <c r="R3281">
        <f t="shared" si="363"/>
        <v>150</v>
      </c>
    </row>
    <row r="3282" spans="1:18" x14ac:dyDescent="0.3">
      <c r="A3282" t="s">
        <v>13</v>
      </c>
      <c r="B3282" s="7" t="s">
        <v>25</v>
      </c>
      <c r="C3282" t="s">
        <v>69</v>
      </c>
      <c r="D3282" s="10" t="s">
        <v>73</v>
      </c>
      <c r="E3282" t="s">
        <v>82</v>
      </c>
      <c r="F3282" s="4" t="s">
        <v>275</v>
      </c>
      <c r="G3282" t="s">
        <v>708</v>
      </c>
      <c r="H3282" s="2">
        <f t="shared" si="357"/>
        <v>0.79166666666666663</v>
      </c>
      <c r="I3282" s="2">
        <f t="shared" si="358"/>
        <v>0.76041666666666663</v>
      </c>
      <c r="J3282" t="str">
        <f t="shared" si="359"/>
        <v>10 Jun</v>
      </c>
      <c r="K3282" t="s">
        <v>1792</v>
      </c>
      <c r="L3282" t="s">
        <v>1993</v>
      </c>
      <c r="M3282" t="s">
        <v>1997</v>
      </c>
      <c r="N3282">
        <v>10577</v>
      </c>
      <c r="O3282">
        <f t="shared" si="360"/>
        <v>3</v>
      </c>
      <c r="P3282" s="4" t="str">
        <f t="shared" si="361"/>
        <v>24</v>
      </c>
      <c r="Q3282" s="8">
        <f t="shared" si="362"/>
        <v>45</v>
      </c>
      <c r="R3282">
        <f t="shared" si="363"/>
        <v>1485</v>
      </c>
    </row>
    <row r="3283" spans="1:18" x14ac:dyDescent="0.3">
      <c r="A3283" t="s">
        <v>16</v>
      </c>
      <c r="B3283" s="7" t="s">
        <v>44</v>
      </c>
      <c r="C3283" t="s">
        <v>67</v>
      </c>
      <c r="D3283" s="10" t="s">
        <v>69</v>
      </c>
      <c r="E3283" t="s">
        <v>75</v>
      </c>
      <c r="F3283" s="4" t="s">
        <v>236</v>
      </c>
      <c r="G3283" t="s">
        <v>555</v>
      </c>
      <c r="H3283" s="2">
        <f t="shared" si="357"/>
        <v>0.98611111111111116</v>
      </c>
      <c r="I3283" s="2">
        <f t="shared" si="358"/>
        <v>0.87152777777777779</v>
      </c>
      <c r="J3283" t="str">
        <f t="shared" si="359"/>
        <v/>
      </c>
      <c r="K3283" t="s">
        <v>1660</v>
      </c>
      <c r="L3283" t="s">
        <v>1991</v>
      </c>
      <c r="M3283" t="s">
        <v>1996</v>
      </c>
      <c r="N3283">
        <v>3898</v>
      </c>
      <c r="O3283">
        <f t="shared" si="360"/>
        <v>2</v>
      </c>
      <c r="P3283" s="4" t="str">
        <f t="shared" si="361"/>
        <v>2</v>
      </c>
      <c r="Q3283" s="8">
        <f t="shared" si="362"/>
        <v>45</v>
      </c>
      <c r="R3283">
        <f t="shared" si="363"/>
        <v>165</v>
      </c>
    </row>
    <row r="3284" spans="1:18" x14ac:dyDescent="0.3">
      <c r="A3284" t="s">
        <v>13</v>
      </c>
      <c r="B3284" s="7" t="s">
        <v>54</v>
      </c>
      <c r="C3284" t="s">
        <v>68</v>
      </c>
      <c r="D3284" s="10" t="s">
        <v>67</v>
      </c>
      <c r="E3284" t="s">
        <v>85</v>
      </c>
      <c r="F3284" s="4" t="s">
        <v>270</v>
      </c>
      <c r="G3284" t="s">
        <v>541</v>
      </c>
      <c r="H3284" s="2">
        <f t="shared" si="357"/>
        <v>0.5</v>
      </c>
      <c r="I3284" s="2">
        <f t="shared" si="358"/>
        <v>0.83333333333333337</v>
      </c>
      <c r="J3284" t="str">
        <f t="shared" si="359"/>
        <v>07 Jun</v>
      </c>
      <c r="K3284" t="s">
        <v>1709</v>
      </c>
      <c r="L3284" t="s">
        <v>1993</v>
      </c>
      <c r="M3284" t="s">
        <v>1996</v>
      </c>
      <c r="N3284">
        <v>14571</v>
      </c>
      <c r="O3284">
        <f t="shared" si="360"/>
        <v>3</v>
      </c>
      <c r="P3284" s="4" t="str">
        <f t="shared" si="361"/>
        <v>16</v>
      </c>
      <c r="Q3284" s="8">
        <f t="shared" si="362"/>
        <v>0</v>
      </c>
      <c r="R3284">
        <f t="shared" si="363"/>
        <v>960</v>
      </c>
    </row>
    <row r="3285" spans="1:18" x14ac:dyDescent="0.3">
      <c r="A3285" t="s">
        <v>13</v>
      </c>
      <c r="B3285" s="7" t="s">
        <v>44</v>
      </c>
      <c r="C3285" t="s">
        <v>69</v>
      </c>
      <c r="D3285" s="10" t="s">
        <v>73</v>
      </c>
      <c r="E3285" t="s">
        <v>93</v>
      </c>
      <c r="F3285" s="4" t="s">
        <v>235</v>
      </c>
      <c r="G3285" t="s">
        <v>482</v>
      </c>
      <c r="H3285" s="2">
        <f t="shared" si="357"/>
        <v>0.18402777777777779</v>
      </c>
      <c r="I3285" s="2">
        <f t="shared" si="358"/>
        <v>0.28125</v>
      </c>
      <c r="J3285" t="str">
        <f t="shared" si="359"/>
        <v>16 Jun</v>
      </c>
      <c r="K3285" t="s">
        <v>1716</v>
      </c>
      <c r="L3285" t="s">
        <v>1992</v>
      </c>
      <c r="M3285" t="s">
        <v>1997</v>
      </c>
      <c r="N3285">
        <v>10919</v>
      </c>
      <c r="O3285">
        <f t="shared" si="360"/>
        <v>4</v>
      </c>
      <c r="P3285" s="4" t="str">
        <f t="shared" si="361"/>
        <v>21</v>
      </c>
      <c r="Q3285" s="8">
        <f t="shared" si="362"/>
        <v>40</v>
      </c>
      <c r="R3285">
        <f t="shared" si="363"/>
        <v>1300</v>
      </c>
    </row>
    <row r="3286" spans="1:18" x14ac:dyDescent="0.3">
      <c r="A3286" t="s">
        <v>13</v>
      </c>
      <c r="B3286" s="7" t="s">
        <v>43</v>
      </c>
      <c r="C3286" t="s">
        <v>67</v>
      </c>
      <c r="D3286" s="10" t="s">
        <v>69</v>
      </c>
      <c r="E3286" t="s">
        <v>75</v>
      </c>
      <c r="F3286" s="4" t="s">
        <v>285</v>
      </c>
      <c r="G3286" t="s">
        <v>219</v>
      </c>
      <c r="H3286" s="2">
        <f t="shared" si="357"/>
        <v>0.36458333333333331</v>
      </c>
      <c r="I3286" s="2">
        <f t="shared" si="358"/>
        <v>0.25</v>
      </c>
      <c r="J3286" t="str">
        <f t="shared" si="359"/>
        <v/>
      </c>
      <c r="K3286" t="s">
        <v>1660</v>
      </c>
      <c r="L3286" t="s">
        <v>1991</v>
      </c>
      <c r="M3286" t="s">
        <v>1996</v>
      </c>
      <c r="N3286">
        <v>8016</v>
      </c>
      <c r="O3286">
        <f t="shared" si="360"/>
        <v>2</v>
      </c>
      <c r="P3286" s="4" t="str">
        <f t="shared" si="361"/>
        <v>2</v>
      </c>
      <c r="Q3286" s="8">
        <f t="shared" si="362"/>
        <v>45</v>
      </c>
      <c r="R3286">
        <f t="shared" si="363"/>
        <v>165</v>
      </c>
    </row>
    <row r="3287" spans="1:18" x14ac:dyDescent="0.3">
      <c r="A3287" t="s">
        <v>11</v>
      </c>
      <c r="B3287" s="7" t="s">
        <v>39</v>
      </c>
      <c r="C3287" t="s">
        <v>69</v>
      </c>
      <c r="D3287" s="10" t="s">
        <v>73</v>
      </c>
      <c r="E3287" t="s">
        <v>95</v>
      </c>
      <c r="F3287" s="4" t="s">
        <v>322</v>
      </c>
      <c r="G3287" t="s">
        <v>279</v>
      </c>
      <c r="H3287" s="2">
        <f t="shared" si="357"/>
        <v>0.5</v>
      </c>
      <c r="I3287" s="2">
        <f t="shared" si="358"/>
        <v>0.2048611111111111</v>
      </c>
      <c r="J3287" t="str">
        <f t="shared" si="359"/>
        <v/>
      </c>
      <c r="K3287" t="s">
        <v>1809</v>
      </c>
      <c r="L3287" t="s">
        <v>1993</v>
      </c>
      <c r="M3287" t="s">
        <v>1996</v>
      </c>
      <c r="N3287">
        <v>6287</v>
      </c>
      <c r="O3287">
        <f t="shared" si="360"/>
        <v>3</v>
      </c>
      <c r="P3287" s="4" t="str">
        <f t="shared" si="361"/>
        <v>7</v>
      </c>
      <c r="Q3287" s="8">
        <f t="shared" si="362"/>
        <v>5</v>
      </c>
      <c r="R3287">
        <f t="shared" si="363"/>
        <v>425</v>
      </c>
    </row>
    <row r="3288" spans="1:18" x14ac:dyDescent="0.3">
      <c r="A3288" t="s">
        <v>12</v>
      </c>
      <c r="B3288" s="7" t="s">
        <v>54</v>
      </c>
      <c r="C3288" t="s">
        <v>68</v>
      </c>
      <c r="D3288" s="10" t="s">
        <v>67</v>
      </c>
      <c r="E3288" t="s">
        <v>85</v>
      </c>
      <c r="F3288" s="4" t="s">
        <v>207</v>
      </c>
      <c r="G3288" t="s">
        <v>1081</v>
      </c>
      <c r="H3288" s="2">
        <f t="shared" si="357"/>
        <v>0.3298611111111111</v>
      </c>
      <c r="I3288" s="2">
        <f t="shared" si="358"/>
        <v>0.70138888888888884</v>
      </c>
      <c r="J3288" t="str">
        <f t="shared" si="359"/>
        <v>07 Jun</v>
      </c>
      <c r="K3288" t="s">
        <v>1668</v>
      </c>
      <c r="L3288" t="s">
        <v>1993</v>
      </c>
      <c r="M3288" t="s">
        <v>1996</v>
      </c>
      <c r="N3288">
        <v>8366</v>
      </c>
      <c r="O3288">
        <f t="shared" si="360"/>
        <v>3</v>
      </c>
      <c r="P3288" s="4" t="str">
        <f t="shared" si="361"/>
        <v>15</v>
      </c>
      <c r="Q3288" s="8">
        <f t="shared" si="362"/>
        <v>5</v>
      </c>
      <c r="R3288">
        <f t="shared" si="363"/>
        <v>905</v>
      </c>
    </row>
    <row r="3289" spans="1:18" x14ac:dyDescent="0.3">
      <c r="A3289" t="s">
        <v>13</v>
      </c>
      <c r="B3289" s="7" t="s">
        <v>38</v>
      </c>
      <c r="C3289" t="s">
        <v>69</v>
      </c>
      <c r="D3289" s="10" t="s">
        <v>73</v>
      </c>
      <c r="E3289" t="s">
        <v>82</v>
      </c>
      <c r="F3289" s="4" t="s">
        <v>282</v>
      </c>
      <c r="G3289" t="s">
        <v>469</v>
      </c>
      <c r="H3289" s="2">
        <f t="shared" si="357"/>
        <v>0.78472222222222221</v>
      </c>
      <c r="I3289" s="2">
        <f t="shared" si="358"/>
        <v>0.47916666666666669</v>
      </c>
      <c r="J3289" t="str">
        <f t="shared" si="359"/>
        <v/>
      </c>
      <c r="K3289" t="s">
        <v>1678</v>
      </c>
      <c r="L3289" t="s">
        <v>1993</v>
      </c>
      <c r="M3289" t="s">
        <v>1997</v>
      </c>
      <c r="N3289">
        <v>15400</v>
      </c>
      <c r="O3289">
        <f t="shared" si="360"/>
        <v>3</v>
      </c>
      <c r="P3289" s="4" t="str">
        <f t="shared" si="361"/>
        <v>7</v>
      </c>
      <c r="Q3289" s="8">
        <f t="shared" si="362"/>
        <v>20</v>
      </c>
      <c r="R3289">
        <f t="shared" si="363"/>
        <v>440</v>
      </c>
    </row>
    <row r="3290" spans="1:18" x14ac:dyDescent="0.3">
      <c r="A3290" t="s">
        <v>17</v>
      </c>
      <c r="B3290" s="7" t="s">
        <v>65</v>
      </c>
      <c r="C3290" t="s">
        <v>67</v>
      </c>
      <c r="D3290" s="10" t="s">
        <v>72</v>
      </c>
      <c r="E3290" t="s">
        <v>75</v>
      </c>
      <c r="F3290" s="4" t="s">
        <v>381</v>
      </c>
      <c r="G3290" t="s">
        <v>203</v>
      </c>
      <c r="H3290" s="2">
        <f t="shared" si="357"/>
        <v>0.93055555555555558</v>
      </c>
      <c r="I3290" s="2">
        <f t="shared" si="358"/>
        <v>0.81944444444444442</v>
      </c>
      <c r="J3290" t="str">
        <f t="shared" si="359"/>
        <v/>
      </c>
      <c r="K3290" t="s">
        <v>1683</v>
      </c>
      <c r="L3290" t="s">
        <v>1991</v>
      </c>
      <c r="M3290" t="s">
        <v>1996</v>
      </c>
      <c r="N3290">
        <v>8553</v>
      </c>
      <c r="O3290">
        <f t="shared" si="360"/>
        <v>2</v>
      </c>
      <c r="P3290" s="4" t="str">
        <f t="shared" si="361"/>
        <v>2</v>
      </c>
      <c r="Q3290" s="8">
        <f t="shared" si="362"/>
        <v>40</v>
      </c>
      <c r="R3290">
        <f t="shared" si="363"/>
        <v>160</v>
      </c>
    </row>
    <row r="3291" spans="1:18" x14ac:dyDescent="0.3">
      <c r="A3291" t="s">
        <v>14</v>
      </c>
      <c r="B3291" s="7" t="s">
        <v>63</v>
      </c>
      <c r="C3291" t="s">
        <v>68</v>
      </c>
      <c r="D3291" s="10" t="s">
        <v>67</v>
      </c>
      <c r="E3291" t="s">
        <v>80</v>
      </c>
      <c r="F3291" s="4" t="s">
        <v>345</v>
      </c>
      <c r="G3291" t="s">
        <v>329</v>
      </c>
      <c r="H3291" s="2">
        <f t="shared" si="357"/>
        <v>0.39583333333333331</v>
      </c>
      <c r="I3291" s="2">
        <f t="shared" si="358"/>
        <v>0.28819444444444442</v>
      </c>
      <c r="J3291" t="str">
        <f t="shared" si="359"/>
        <v/>
      </c>
      <c r="K3291" t="s">
        <v>1634</v>
      </c>
      <c r="L3291" t="s">
        <v>1991</v>
      </c>
      <c r="M3291" t="s">
        <v>1998</v>
      </c>
      <c r="N3291">
        <v>3841</v>
      </c>
      <c r="O3291">
        <f t="shared" si="360"/>
        <v>2</v>
      </c>
      <c r="P3291" s="4" t="str">
        <f t="shared" si="361"/>
        <v>2</v>
      </c>
      <c r="Q3291" s="8">
        <f t="shared" si="362"/>
        <v>35</v>
      </c>
      <c r="R3291">
        <f t="shared" si="363"/>
        <v>155</v>
      </c>
    </row>
    <row r="3292" spans="1:18" x14ac:dyDescent="0.3">
      <c r="A3292" t="s">
        <v>12</v>
      </c>
      <c r="B3292" s="7" t="s">
        <v>63</v>
      </c>
      <c r="C3292" t="s">
        <v>69</v>
      </c>
      <c r="D3292" s="10" t="s">
        <v>73</v>
      </c>
      <c r="E3292" t="s">
        <v>103</v>
      </c>
      <c r="F3292" s="4" t="s">
        <v>251</v>
      </c>
      <c r="G3292" t="s">
        <v>769</v>
      </c>
      <c r="H3292" s="2">
        <f t="shared" si="357"/>
        <v>0.31944444444444442</v>
      </c>
      <c r="I3292" s="2">
        <f t="shared" si="358"/>
        <v>0.24652777777777779</v>
      </c>
      <c r="J3292" t="str">
        <f t="shared" si="359"/>
        <v>10 Apr</v>
      </c>
      <c r="K3292" t="s">
        <v>1729</v>
      </c>
      <c r="L3292" t="s">
        <v>1992</v>
      </c>
      <c r="M3292" t="s">
        <v>1996</v>
      </c>
      <c r="N3292">
        <v>10021</v>
      </c>
      <c r="O3292">
        <f t="shared" si="360"/>
        <v>4</v>
      </c>
      <c r="P3292" s="4" t="str">
        <f t="shared" si="361"/>
        <v>25</v>
      </c>
      <c r="Q3292" s="8">
        <f t="shared" si="362"/>
        <v>45</v>
      </c>
      <c r="R3292">
        <f t="shared" si="363"/>
        <v>1545</v>
      </c>
    </row>
    <row r="3293" spans="1:18" x14ac:dyDescent="0.3">
      <c r="A3293" t="s">
        <v>14</v>
      </c>
      <c r="B3293" s="7" t="s">
        <v>28</v>
      </c>
      <c r="C3293" t="s">
        <v>70</v>
      </c>
      <c r="D3293" s="10" t="s">
        <v>68</v>
      </c>
      <c r="E3293" t="s">
        <v>84</v>
      </c>
      <c r="F3293" s="4" t="s">
        <v>319</v>
      </c>
      <c r="G3293" t="s">
        <v>359</v>
      </c>
      <c r="H3293" s="2">
        <f t="shared" si="357"/>
        <v>0.83680555555555558</v>
      </c>
      <c r="I3293" s="2">
        <f t="shared" si="358"/>
        <v>0.73958333333333337</v>
      </c>
      <c r="J3293" t="str">
        <f t="shared" si="359"/>
        <v/>
      </c>
      <c r="K3293" t="s">
        <v>1710</v>
      </c>
      <c r="L3293" t="s">
        <v>1991</v>
      </c>
      <c r="M3293" t="s">
        <v>1996</v>
      </c>
      <c r="N3293">
        <v>3597</v>
      </c>
      <c r="O3293">
        <f t="shared" si="360"/>
        <v>2</v>
      </c>
      <c r="P3293" s="4" t="str">
        <f t="shared" si="361"/>
        <v>2</v>
      </c>
      <c r="Q3293" s="8">
        <f t="shared" si="362"/>
        <v>20</v>
      </c>
      <c r="R3293">
        <f t="shared" si="363"/>
        <v>140</v>
      </c>
    </row>
    <row r="3294" spans="1:18" x14ac:dyDescent="0.3">
      <c r="A3294" t="s">
        <v>11</v>
      </c>
      <c r="B3294" s="7" t="s">
        <v>55</v>
      </c>
      <c r="C3294" t="s">
        <v>70</v>
      </c>
      <c r="D3294" s="10" t="s">
        <v>68</v>
      </c>
      <c r="E3294" t="s">
        <v>84</v>
      </c>
      <c r="F3294" s="4" t="s">
        <v>351</v>
      </c>
      <c r="G3294" t="s">
        <v>220</v>
      </c>
      <c r="H3294" s="2">
        <f t="shared" si="357"/>
        <v>0.58333333333333337</v>
      </c>
      <c r="I3294" s="2">
        <f t="shared" si="358"/>
        <v>0.4826388888888889</v>
      </c>
      <c r="J3294" t="str">
        <f t="shared" si="359"/>
        <v/>
      </c>
      <c r="K3294" t="s">
        <v>1628</v>
      </c>
      <c r="L3294" t="s">
        <v>1991</v>
      </c>
      <c r="M3294" t="s">
        <v>1996</v>
      </c>
      <c r="N3294">
        <v>4332</v>
      </c>
      <c r="O3294">
        <f t="shared" si="360"/>
        <v>2</v>
      </c>
      <c r="P3294" s="4" t="str">
        <f t="shared" si="361"/>
        <v>2</v>
      </c>
      <c r="Q3294" s="8">
        <f t="shared" si="362"/>
        <v>25</v>
      </c>
      <c r="R3294">
        <f t="shared" si="363"/>
        <v>145</v>
      </c>
    </row>
    <row r="3295" spans="1:18" x14ac:dyDescent="0.3">
      <c r="A3295" t="s">
        <v>16</v>
      </c>
      <c r="B3295" s="7" t="s">
        <v>59</v>
      </c>
      <c r="C3295" t="s">
        <v>67</v>
      </c>
      <c r="D3295" s="10" t="s">
        <v>69</v>
      </c>
      <c r="E3295" t="s">
        <v>75</v>
      </c>
      <c r="F3295" s="4" t="s">
        <v>236</v>
      </c>
      <c r="G3295" t="s">
        <v>555</v>
      </c>
      <c r="H3295" s="2">
        <f t="shared" si="357"/>
        <v>0.98611111111111116</v>
      </c>
      <c r="I3295" s="2">
        <f t="shared" si="358"/>
        <v>0.87152777777777779</v>
      </c>
      <c r="J3295" t="str">
        <f t="shared" si="359"/>
        <v/>
      </c>
      <c r="K3295" t="s">
        <v>1660</v>
      </c>
      <c r="L3295" t="s">
        <v>1991</v>
      </c>
      <c r="M3295" t="s">
        <v>1996</v>
      </c>
      <c r="N3295">
        <v>3898</v>
      </c>
      <c r="O3295">
        <f t="shared" si="360"/>
        <v>2</v>
      </c>
      <c r="P3295" s="4" t="str">
        <f t="shared" si="361"/>
        <v>2</v>
      </c>
      <c r="Q3295" s="8">
        <f t="shared" si="362"/>
        <v>45</v>
      </c>
      <c r="R3295">
        <f t="shared" si="363"/>
        <v>165</v>
      </c>
    </row>
    <row r="3296" spans="1:18" x14ac:dyDescent="0.3">
      <c r="A3296" t="s">
        <v>13</v>
      </c>
      <c r="B3296" s="7" t="s">
        <v>38</v>
      </c>
      <c r="C3296" t="s">
        <v>71</v>
      </c>
      <c r="D3296" s="10" t="s">
        <v>74</v>
      </c>
      <c r="E3296" t="s">
        <v>177</v>
      </c>
      <c r="F3296" s="4" t="s">
        <v>288</v>
      </c>
      <c r="G3296" t="s">
        <v>805</v>
      </c>
      <c r="H3296" s="2">
        <f t="shared" si="357"/>
        <v>0.70138888888888884</v>
      </c>
      <c r="I3296" s="2">
        <f t="shared" si="358"/>
        <v>0.54513888888888884</v>
      </c>
      <c r="J3296" t="str">
        <f t="shared" si="359"/>
        <v>07 Mar</v>
      </c>
      <c r="K3296" t="s">
        <v>1913</v>
      </c>
      <c r="L3296" t="s">
        <v>1992</v>
      </c>
      <c r="M3296" t="s">
        <v>1996</v>
      </c>
      <c r="N3296">
        <v>21375</v>
      </c>
      <c r="O3296">
        <f t="shared" si="360"/>
        <v>4</v>
      </c>
      <c r="P3296" s="4" t="str">
        <f t="shared" si="361"/>
        <v>27</v>
      </c>
      <c r="Q3296" s="8">
        <f t="shared" si="362"/>
        <v>45</v>
      </c>
      <c r="R3296">
        <f t="shared" si="363"/>
        <v>1665</v>
      </c>
    </row>
    <row r="3297" spans="1:18" x14ac:dyDescent="0.3">
      <c r="A3297" t="s">
        <v>17</v>
      </c>
      <c r="B3297" s="7" t="s">
        <v>54</v>
      </c>
      <c r="C3297" t="s">
        <v>68</v>
      </c>
      <c r="D3297" s="10" t="s">
        <v>67</v>
      </c>
      <c r="E3297" t="s">
        <v>98</v>
      </c>
      <c r="F3297" s="4" t="s">
        <v>314</v>
      </c>
      <c r="G3297" t="s">
        <v>385</v>
      </c>
      <c r="H3297" s="2">
        <f t="shared" si="357"/>
        <v>0.97569444444444442</v>
      </c>
      <c r="I3297" s="2">
        <f t="shared" si="358"/>
        <v>0.2986111111111111</v>
      </c>
      <c r="J3297" t="str">
        <f t="shared" si="359"/>
        <v/>
      </c>
      <c r="K3297" t="s">
        <v>1667</v>
      </c>
      <c r="L3297" t="s">
        <v>1993</v>
      </c>
      <c r="M3297" t="s">
        <v>1996</v>
      </c>
      <c r="N3297">
        <v>8610</v>
      </c>
      <c r="O3297">
        <f t="shared" si="360"/>
        <v>3</v>
      </c>
      <c r="P3297" s="4" t="str">
        <f t="shared" si="361"/>
        <v>16</v>
      </c>
      <c r="Q3297" s="8">
        <f t="shared" si="362"/>
        <v>15</v>
      </c>
      <c r="R3297">
        <f t="shared" si="363"/>
        <v>975</v>
      </c>
    </row>
    <row r="3298" spans="1:18" x14ac:dyDescent="0.3">
      <c r="A3298" t="s">
        <v>11</v>
      </c>
      <c r="B3298" s="7" t="s">
        <v>44</v>
      </c>
      <c r="C3298" t="s">
        <v>68</v>
      </c>
      <c r="D3298" s="10" t="s">
        <v>67</v>
      </c>
      <c r="E3298" t="s">
        <v>80</v>
      </c>
      <c r="F3298" s="4" t="s">
        <v>217</v>
      </c>
      <c r="G3298" t="s">
        <v>269</v>
      </c>
      <c r="H3298" s="2">
        <f t="shared" si="357"/>
        <v>0.82638888888888884</v>
      </c>
      <c r="I3298" s="2">
        <f t="shared" si="358"/>
        <v>0.71875</v>
      </c>
      <c r="J3298" t="str">
        <f t="shared" si="359"/>
        <v/>
      </c>
      <c r="K3298" t="s">
        <v>1634</v>
      </c>
      <c r="L3298" t="s">
        <v>1991</v>
      </c>
      <c r="M3298" t="s">
        <v>1996</v>
      </c>
      <c r="N3298">
        <v>4804</v>
      </c>
      <c r="O3298">
        <f t="shared" si="360"/>
        <v>2</v>
      </c>
      <c r="P3298" s="4" t="str">
        <f t="shared" si="361"/>
        <v>2</v>
      </c>
      <c r="Q3298" s="8">
        <f t="shared" si="362"/>
        <v>35</v>
      </c>
      <c r="R3298">
        <f t="shared" si="363"/>
        <v>155</v>
      </c>
    </row>
    <row r="3299" spans="1:18" x14ac:dyDescent="0.3">
      <c r="A3299" t="s">
        <v>12</v>
      </c>
      <c r="B3299" s="7" t="s">
        <v>31</v>
      </c>
      <c r="C3299" t="s">
        <v>69</v>
      </c>
      <c r="D3299" s="10" t="s">
        <v>73</v>
      </c>
      <c r="E3299" t="s">
        <v>88</v>
      </c>
      <c r="F3299" s="4" t="s">
        <v>316</v>
      </c>
      <c r="G3299" t="s">
        <v>526</v>
      </c>
      <c r="H3299" s="2">
        <f t="shared" si="357"/>
        <v>0.80208333333333337</v>
      </c>
      <c r="I3299" s="2">
        <f t="shared" si="358"/>
        <v>0.60069444444444442</v>
      </c>
      <c r="J3299" t="str">
        <f t="shared" si="359"/>
        <v>02 Jun</v>
      </c>
      <c r="K3299" t="s">
        <v>1731</v>
      </c>
      <c r="L3299" t="s">
        <v>1992</v>
      </c>
      <c r="M3299" t="s">
        <v>1996</v>
      </c>
      <c r="N3299">
        <v>13591</v>
      </c>
      <c r="O3299">
        <f t="shared" si="360"/>
        <v>4</v>
      </c>
      <c r="P3299" s="4" t="str">
        <f t="shared" si="361"/>
        <v>28</v>
      </c>
      <c r="Q3299" s="8">
        <f t="shared" si="362"/>
        <v>50</v>
      </c>
      <c r="R3299">
        <f t="shared" si="363"/>
        <v>1730</v>
      </c>
    </row>
    <row r="3300" spans="1:18" x14ac:dyDescent="0.3">
      <c r="A3300" t="s">
        <v>13</v>
      </c>
      <c r="B3300" s="7" t="s">
        <v>41</v>
      </c>
      <c r="C3300" t="s">
        <v>68</v>
      </c>
      <c r="D3300" s="10" t="s">
        <v>67</v>
      </c>
      <c r="E3300" t="s">
        <v>85</v>
      </c>
      <c r="F3300" s="4" t="s">
        <v>258</v>
      </c>
      <c r="G3300" t="s">
        <v>592</v>
      </c>
      <c r="H3300" s="2">
        <f t="shared" si="357"/>
        <v>0.68055555555555558</v>
      </c>
      <c r="I3300" s="2">
        <f t="shared" si="358"/>
        <v>0.27083333333333331</v>
      </c>
      <c r="J3300" t="str">
        <f t="shared" si="359"/>
        <v/>
      </c>
      <c r="K3300" t="s">
        <v>1835</v>
      </c>
      <c r="L3300" t="s">
        <v>1993</v>
      </c>
      <c r="M3300" t="s">
        <v>1996</v>
      </c>
      <c r="N3300">
        <v>14781</v>
      </c>
      <c r="O3300">
        <f t="shared" si="360"/>
        <v>3</v>
      </c>
      <c r="P3300" s="4" t="str">
        <f t="shared" si="361"/>
        <v>9</v>
      </c>
      <c r="Q3300" s="8">
        <f t="shared" si="362"/>
        <v>50</v>
      </c>
      <c r="R3300">
        <f t="shared" si="363"/>
        <v>590</v>
      </c>
    </row>
    <row r="3301" spans="1:18" x14ac:dyDescent="0.3">
      <c r="A3301" t="s">
        <v>13</v>
      </c>
      <c r="B3301" s="7" t="s">
        <v>51</v>
      </c>
      <c r="C3301" t="s">
        <v>67</v>
      </c>
      <c r="D3301" s="10" t="s">
        <v>72</v>
      </c>
      <c r="E3301" t="s">
        <v>81</v>
      </c>
      <c r="F3301" s="4" t="s">
        <v>210</v>
      </c>
      <c r="G3301" t="s">
        <v>264</v>
      </c>
      <c r="H3301" s="2">
        <f t="shared" si="357"/>
        <v>0.55208333333333337</v>
      </c>
      <c r="I3301" s="2">
        <f t="shared" si="358"/>
        <v>0.33333333333333331</v>
      </c>
      <c r="J3301" t="str">
        <f t="shared" si="359"/>
        <v/>
      </c>
      <c r="K3301" t="s">
        <v>1653</v>
      </c>
      <c r="L3301" t="s">
        <v>1993</v>
      </c>
      <c r="M3301" t="s">
        <v>1997</v>
      </c>
      <c r="N3301">
        <v>9134</v>
      </c>
      <c r="O3301">
        <f t="shared" si="360"/>
        <v>3</v>
      </c>
      <c r="P3301" s="4" t="str">
        <f t="shared" si="361"/>
        <v>5</v>
      </c>
      <c r="Q3301" s="8">
        <f t="shared" si="362"/>
        <v>15</v>
      </c>
      <c r="R3301">
        <f t="shared" si="363"/>
        <v>315</v>
      </c>
    </row>
    <row r="3302" spans="1:18" x14ac:dyDescent="0.3">
      <c r="A3302" t="s">
        <v>12</v>
      </c>
      <c r="B3302" s="7" t="s">
        <v>25</v>
      </c>
      <c r="C3302" t="s">
        <v>69</v>
      </c>
      <c r="D3302" s="10" t="s">
        <v>73</v>
      </c>
      <c r="E3302" t="s">
        <v>93</v>
      </c>
      <c r="F3302" s="4" t="s">
        <v>251</v>
      </c>
      <c r="G3302" t="s">
        <v>1082</v>
      </c>
      <c r="H3302" s="2">
        <f t="shared" si="357"/>
        <v>0.31944444444444442</v>
      </c>
      <c r="I3302" s="2">
        <f t="shared" si="358"/>
        <v>0.24652777777777779</v>
      </c>
      <c r="J3302" t="str">
        <f t="shared" si="359"/>
        <v>10 Jun</v>
      </c>
      <c r="K3302" t="s">
        <v>1729</v>
      </c>
      <c r="L3302" t="s">
        <v>1992</v>
      </c>
      <c r="M3302" t="s">
        <v>1996</v>
      </c>
      <c r="N3302">
        <v>10493</v>
      </c>
      <c r="O3302">
        <f t="shared" si="360"/>
        <v>4</v>
      </c>
      <c r="P3302" s="4" t="str">
        <f t="shared" si="361"/>
        <v>25</v>
      </c>
      <c r="Q3302" s="8">
        <f t="shared" si="362"/>
        <v>45</v>
      </c>
      <c r="R3302">
        <f t="shared" si="363"/>
        <v>1545</v>
      </c>
    </row>
    <row r="3303" spans="1:18" x14ac:dyDescent="0.3">
      <c r="A3303" t="s">
        <v>13</v>
      </c>
      <c r="B3303" s="7" t="s">
        <v>23</v>
      </c>
      <c r="C3303" t="s">
        <v>67</v>
      </c>
      <c r="D3303" s="10" t="s">
        <v>72</v>
      </c>
      <c r="E3303" t="s">
        <v>81</v>
      </c>
      <c r="F3303" s="4" t="s">
        <v>215</v>
      </c>
      <c r="G3303" t="s">
        <v>1083</v>
      </c>
      <c r="H3303" s="2">
        <f t="shared" si="357"/>
        <v>0.375</v>
      </c>
      <c r="I3303" s="2">
        <f t="shared" si="358"/>
        <v>0.4861111111111111</v>
      </c>
      <c r="J3303" t="str">
        <f t="shared" si="359"/>
        <v>19 Mar</v>
      </c>
      <c r="K3303" t="s">
        <v>1687</v>
      </c>
      <c r="L3303" t="s">
        <v>1993</v>
      </c>
      <c r="M3303" t="s">
        <v>1997</v>
      </c>
      <c r="N3303">
        <v>8147</v>
      </c>
      <c r="O3303">
        <f t="shared" si="360"/>
        <v>3</v>
      </c>
      <c r="P3303" s="4" t="str">
        <f t="shared" si="361"/>
        <v>21</v>
      </c>
      <c r="Q3303" s="8">
        <f t="shared" si="362"/>
        <v>20</v>
      </c>
      <c r="R3303">
        <f t="shared" si="363"/>
        <v>1280</v>
      </c>
    </row>
    <row r="3304" spans="1:18" x14ac:dyDescent="0.3">
      <c r="A3304" t="s">
        <v>14</v>
      </c>
      <c r="B3304" s="7" t="s">
        <v>59</v>
      </c>
      <c r="C3304" t="s">
        <v>68</v>
      </c>
      <c r="D3304" s="10" t="s">
        <v>67</v>
      </c>
      <c r="E3304" t="s">
        <v>80</v>
      </c>
      <c r="F3304" s="4" t="s">
        <v>203</v>
      </c>
      <c r="G3304" t="s">
        <v>1084</v>
      </c>
      <c r="H3304" s="2">
        <f t="shared" si="357"/>
        <v>2.7777777777777776E-2</v>
      </c>
      <c r="I3304" s="2">
        <f t="shared" si="358"/>
        <v>0.93055555555555558</v>
      </c>
      <c r="J3304" t="str">
        <f t="shared" si="359"/>
        <v>22 Jun</v>
      </c>
      <c r="K3304" t="s">
        <v>1710</v>
      </c>
      <c r="L3304" t="s">
        <v>1991</v>
      </c>
      <c r="M3304" t="s">
        <v>1996</v>
      </c>
      <c r="N3304">
        <v>3873</v>
      </c>
      <c r="O3304">
        <f t="shared" si="360"/>
        <v>2</v>
      </c>
      <c r="P3304" s="4" t="str">
        <f t="shared" si="361"/>
        <v>2</v>
      </c>
      <c r="Q3304" s="8">
        <f t="shared" si="362"/>
        <v>20</v>
      </c>
      <c r="R3304">
        <f t="shared" si="363"/>
        <v>140</v>
      </c>
    </row>
    <row r="3305" spans="1:18" x14ac:dyDescent="0.3">
      <c r="A3305" t="s">
        <v>13</v>
      </c>
      <c r="B3305" s="7" t="s">
        <v>25</v>
      </c>
      <c r="C3305" t="s">
        <v>68</v>
      </c>
      <c r="D3305" s="10" t="s">
        <v>67</v>
      </c>
      <c r="E3305" t="s">
        <v>85</v>
      </c>
      <c r="F3305" s="4" t="s">
        <v>209</v>
      </c>
      <c r="G3305" t="s">
        <v>456</v>
      </c>
      <c r="H3305" s="2">
        <f t="shared" si="357"/>
        <v>0.5</v>
      </c>
      <c r="I3305" s="2">
        <f t="shared" si="358"/>
        <v>0.78819444444444442</v>
      </c>
      <c r="J3305" t="str">
        <f t="shared" si="359"/>
        <v>10 Jun</v>
      </c>
      <c r="K3305" t="s">
        <v>1771</v>
      </c>
      <c r="L3305" t="s">
        <v>1993</v>
      </c>
      <c r="M3305" t="s">
        <v>1996</v>
      </c>
      <c r="N3305">
        <v>14571</v>
      </c>
      <c r="O3305">
        <f t="shared" si="360"/>
        <v>3</v>
      </c>
      <c r="P3305" s="4" t="str">
        <f t="shared" si="361"/>
        <v>17</v>
      </c>
      <c r="Q3305" s="8">
        <f t="shared" si="362"/>
        <v>5</v>
      </c>
      <c r="R3305">
        <f t="shared" si="363"/>
        <v>1025</v>
      </c>
    </row>
    <row r="3306" spans="1:18" x14ac:dyDescent="0.3">
      <c r="A3306" t="s">
        <v>12</v>
      </c>
      <c r="B3306" s="7" t="s">
        <v>65</v>
      </c>
      <c r="C3306" t="s">
        <v>67</v>
      </c>
      <c r="D3306" s="10" t="s">
        <v>72</v>
      </c>
      <c r="E3306" t="s">
        <v>164</v>
      </c>
      <c r="F3306" s="4" t="s">
        <v>384</v>
      </c>
      <c r="G3306" t="s">
        <v>226</v>
      </c>
      <c r="H3306" s="2">
        <f t="shared" si="357"/>
        <v>0.89236111111111116</v>
      </c>
      <c r="I3306" s="2">
        <f t="shared" si="358"/>
        <v>0.4375</v>
      </c>
      <c r="J3306" t="str">
        <f t="shared" si="359"/>
        <v/>
      </c>
      <c r="K3306" t="s">
        <v>1837</v>
      </c>
      <c r="L3306" t="s">
        <v>1992</v>
      </c>
      <c r="M3306" t="s">
        <v>1996</v>
      </c>
      <c r="N3306">
        <v>11003</v>
      </c>
      <c r="O3306">
        <f t="shared" si="360"/>
        <v>4</v>
      </c>
      <c r="P3306" s="4" t="str">
        <f t="shared" si="361"/>
        <v>10</v>
      </c>
      <c r="Q3306" s="8">
        <f t="shared" si="362"/>
        <v>55</v>
      </c>
      <c r="R3306">
        <f t="shared" si="363"/>
        <v>655</v>
      </c>
    </row>
    <row r="3307" spans="1:18" x14ac:dyDescent="0.3">
      <c r="A3307" t="s">
        <v>13</v>
      </c>
      <c r="B3307" s="7" t="s">
        <v>50</v>
      </c>
      <c r="C3307" t="s">
        <v>69</v>
      </c>
      <c r="D3307" s="10" t="s">
        <v>73</v>
      </c>
      <c r="E3307" t="s">
        <v>82</v>
      </c>
      <c r="F3307" s="4" t="s">
        <v>297</v>
      </c>
      <c r="G3307" t="s">
        <v>490</v>
      </c>
      <c r="H3307" s="2">
        <f t="shared" si="357"/>
        <v>0.18402777777777779</v>
      </c>
      <c r="I3307" s="2">
        <f t="shared" si="358"/>
        <v>0.80208333333333337</v>
      </c>
      <c r="J3307" t="str">
        <f t="shared" si="359"/>
        <v>04 Jun</v>
      </c>
      <c r="K3307" t="s">
        <v>1734</v>
      </c>
      <c r="L3307" t="s">
        <v>1993</v>
      </c>
      <c r="M3307" t="s">
        <v>1997</v>
      </c>
      <c r="N3307">
        <v>10262</v>
      </c>
      <c r="O3307">
        <f t="shared" si="360"/>
        <v>3</v>
      </c>
      <c r="P3307" s="4" t="str">
        <f t="shared" si="361"/>
        <v>9</v>
      </c>
      <c r="Q3307" s="8">
        <f t="shared" si="362"/>
        <v>10</v>
      </c>
      <c r="R3307">
        <f t="shared" si="363"/>
        <v>550</v>
      </c>
    </row>
    <row r="3308" spans="1:18" x14ac:dyDescent="0.3">
      <c r="A3308" t="s">
        <v>13</v>
      </c>
      <c r="B3308" s="7" t="s">
        <v>39</v>
      </c>
      <c r="C3308" t="s">
        <v>69</v>
      </c>
      <c r="D3308" s="10" t="s">
        <v>73</v>
      </c>
      <c r="E3308" t="s">
        <v>82</v>
      </c>
      <c r="F3308" s="4" t="s">
        <v>265</v>
      </c>
      <c r="G3308" t="s">
        <v>469</v>
      </c>
      <c r="H3308" s="2">
        <f t="shared" si="357"/>
        <v>0.78472222222222221</v>
      </c>
      <c r="I3308" s="2">
        <f t="shared" si="358"/>
        <v>9.375E-2</v>
      </c>
      <c r="J3308" t="str">
        <f t="shared" si="359"/>
        <v/>
      </c>
      <c r="K3308" t="s">
        <v>1693</v>
      </c>
      <c r="L3308" t="s">
        <v>1993</v>
      </c>
      <c r="M3308" t="s">
        <v>1996</v>
      </c>
      <c r="N3308">
        <v>12719</v>
      </c>
      <c r="O3308">
        <f t="shared" si="360"/>
        <v>3</v>
      </c>
      <c r="P3308" s="4" t="str">
        <f t="shared" si="361"/>
        <v>16</v>
      </c>
      <c r="Q3308" s="8">
        <f t="shared" si="362"/>
        <v>35</v>
      </c>
      <c r="R3308">
        <f t="shared" si="363"/>
        <v>995</v>
      </c>
    </row>
    <row r="3309" spans="1:18" x14ac:dyDescent="0.3">
      <c r="A3309" t="s">
        <v>13</v>
      </c>
      <c r="B3309" s="7" t="s">
        <v>28</v>
      </c>
      <c r="C3309" t="s">
        <v>69</v>
      </c>
      <c r="D3309" s="10" t="s">
        <v>73</v>
      </c>
      <c r="E3309" t="s">
        <v>82</v>
      </c>
      <c r="F3309" s="4" t="s">
        <v>236</v>
      </c>
      <c r="G3309" t="s">
        <v>912</v>
      </c>
      <c r="H3309" s="2">
        <f t="shared" si="357"/>
        <v>0.79166666666666663</v>
      </c>
      <c r="I3309" s="2">
        <f t="shared" si="358"/>
        <v>0.87152777777777779</v>
      </c>
      <c r="J3309" t="str">
        <f t="shared" si="359"/>
        <v>25 Jun</v>
      </c>
      <c r="K3309" t="s">
        <v>1659</v>
      </c>
      <c r="L3309" t="s">
        <v>1993</v>
      </c>
      <c r="M3309" t="s">
        <v>1997</v>
      </c>
      <c r="N3309">
        <v>10262</v>
      </c>
      <c r="O3309">
        <f t="shared" si="360"/>
        <v>3</v>
      </c>
      <c r="P3309" s="4" t="str">
        <f t="shared" si="361"/>
        <v>22</v>
      </c>
      <c r="Q3309" s="8">
        <f t="shared" si="362"/>
        <v>5</v>
      </c>
      <c r="R3309">
        <f t="shared" si="363"/>
        <v>1325</v>
      </c>
    </row>
    <row r="3310" spans="1:18" x14ac:dyDescent="0.3">
      <c r="A3310" t="s">
        <v>12</v>
      </c>
      <c r="B3310" s="7" t="s">
        <v>59</v>
      </c>
      <c r="C3310" t="s">
        <v>67</v>
      </c>
      <c r="D3310" s="10" t="s">
        <v>69</v>
      </c>
      <c r="E3310" t="s">
        <v>75</v>
      </c>
      <c r="F3310" s="4" t="s">
        <v>299</v>
      </c>
      <c r="G3310" t="s">
        <v>245</v>
      </c>
      <c r="H3310" s="2">
        <f t="shared" si="357"/>
        <v>0.82291666666666663</v>
      </c>
      <c r="I3310" s="2">
        <f t="shared" si="358"/>
        <v>0.70833333333333337</v>
      </c>
      <c r="J3310" t="str">
        <f t="shared" si="359"/>
        <v/>
      </c>
      <c r="K3310" t="s">
        <v>1660</v>
      </c>
      <c r="L3310" t="s">
        <v>1991</v>
      </c>
      <c r="M3310" t="s">
        <v>1996</v>
      </c>
      <c r="N3310">
        <v>7171</v>
      </c>
      <c r="O3310">
        <f t="shared" si="360"/>
        <v>2</v>
      </c>
      <c r="P3310" s="4" t="str">
        <f t="shared" si="361"/>
        <v>2</v>
      </c>
      <c r="Q3310" s="8">
        <f t="shared" si="362"/>
        <v>45</v>
      </c>
      <c r="R3310">
        <f t="shared" si="363"/>
        <v>165</v>
      </c>
    </row>
    <row r="3311" spans="1:18" x14ac:dyDescent="0.3">
      <c r="A3311" t="s">
        <v>14</v>
      </c>
      <c r="B3311" s="7" t="s">
        <v>66</v>
      </c>
      <c r="C3311" t="s">
        <v>67</v>
      </c>
      <c r="D3311" s="10" t="s">
        <v>69</v>
      </c>
      <c r="E3311" t="s">
        <v>75</v>
      </c>
      <c r="F3311" s="4" t="s">
        <v>251</v>
      </c>
      <c r="G3311" t="s">
        <v>357</v>
      </c>
      <c r="H3311" s="2">
        <f t="shared" si="357"/>
        <v>0.3576388888888889</v>
      </c>
      <c r="I3311" s="2">
        <f t="shared" si="358"/>
        <v>0.24652777777777779</v>
      </c>
      <c r="J3311" t="str">
        <f t="shared" si="359"/>
        <v/>
      </c>
      <c r="K3311" t="s">
        <v>1683</v>
      </c>
      <c r="L3311" t="s">
        <v>1991</v>
      </c>
      <c r="M3311" t="s">
        <v>1996</v>
      </c>
      <c r="N3311">
        <v>4423</v>
      </c>
      <c r="O3311">
        <f t="shared" si="360"/>
        <v>2</v>
      </c>
      <c r="P3311" s="4" t="str">
        <f t="shared" si="361"/>
        <v>2</v>
      </c>
      <c r="Q3311" s="8">
        <f t="shared" si="362"/>
        <v>40</v>
      </c>
      <c r="R3311">
        <f t="shared" si="363"/>
        <v>160</v>
      </c>
    </row>
    <row r="3312" spans="1:18" x14ac:dyDescent="0.3">
      <c r="A3312" t="s">
        <v>15</v>
      </c>
      <c r="B3312" s="7" t="s">
        <v>53</v>
      </c>
      <c r="C3312" t="s">
        <v>69</v>
      </c>
      <c r="D3312" s="10" t="s">
        <v>73</v>
      </c>
      <c r="E3312" t="s">
        <v>82</v>
      </c>
      <c r="F3312" s="4" t="s">
        <v>328</v>
      </c>
      <c r="G3312" t="s">
        <v>732</v>
      </c>
      <c r="H3312" s="2">
        <f t="shared" si="357"/>
        <v>6.5972222222222224E-2</v>
      </c>
      <c r="I3312" s="2">
        <f t="shared" si="358"/>
        <v>0.72569444444444442</v>
      </c>
      <c r="J3312" t="str">
        <f t="shared" si="359"/>
        <v>10 Mar</v>
      </c>
      <c r="K3312" t="s">
        <v>1726</v>
      </c>
      <c r="L3312" t="s">
        <v>1993</v>
      </c>
      <c r="M3312" t="s">
        <v>1997</v>
      </c>
      <c r="N3312">
        <v>12616</v>
      </c>
      <c r="O3312">
        <f t="shared" si="360"/>
        <v>3</v>
      </c>
      <c r="P3312" s="4" t="str">
        <f t="shared" si="361"/>
        <v>8</v>
      </c>
      <c r="Q3312" s="8">
        <f t="shared" si="362"/>
        <v>10</v>
      </c>
      <c r="R3312">
        <f t="shared" si="363"/>
        <v>490</v>
      </c>
    </row>
    <row r="3313" spans="1:18" x14ac:dyDescent="0.3">
      <c r="A3313" t="s">
        <v>12</v>
      </c>
      <c r="B3313" s="7" t="s">
        <v>31</v>
      </c>
      <c r="C3313" t="s">
        <v>69</v>
      </c>
      <c r="D3313" s="10" t="s">
        <v>73</v>
      </c>
      <c r="E3313" t="s">
        <v>125</v>
      </c>
      <c r="F3313" s="4" t="s">
        <v>217</v>
      </c>
      <c r="G3313" t="s">
        <v>526</v>
      </c>
      <c r="H3313" s="2">
        <f t="shared" si="357"/>
        <v>0.80208333333333337</v>
      </c>
      <c r="I3313" s="2">
        <f t="shared" si="358"/>
        <v>0.71875</v>
      </c>
      <c r="J3313" t="str">
        <f t="shared" si="359"/>
        <v>02 Jun</v>
      </c>
      <c r="K3313" t="s">
        <v>1799</v>
      </c>
      <c r="L3313" t="s">
        <v>1992</v>
      </c>
      <c r="M3313" t="s">
        <v>1996</v>
      </c>
      <c r="N3313">
        <v>12970</v>
      </c>
      <c r="O3313">
        <f t="shared" si="360"/>
        <v>4</v>
      </c>
      <c r="P3313" s="4" t="str">
        <f t="shared" si="361"/>
        <v>26</v>
      </c>
      <c r="Q3313" s="8">
        <f t="shared" si="362"/>
        <v>0</v>
      </c>
      <c r="R3313">
        <f t="shared" si="363"/>
        <v>1560</v>
      </c>
    </row>
    <row r="3314" spans="1:18" x14ac:dyDescent="0.3">
      <c r="A3314" t="s">
        <v>13</v>
      </c>
      <c r="B3314" s="7" t="s">
        <v>23</v>
      </c>
      <c r="C3314" t="s">
        <v>68</v>
      </c>
      <c r="D3314" s="10" t="s">
        <v>67</v>
      </c>
      <c r="E3314" t="s">
        <v>85</v>
      </c>
      <c r="F3314" s="4" t="s">
        <v>216</v>
      </c>
      <c r="G3314" t="s">
        <v>628</v>
      </c>
      <c r="H3314" s="2">
        <f t="shared" si="357"/>
        <v>0.4201388888888889</v>
      </c>
      <c r="I3314" s="2">
        <f t="shared" si="358"/>
        <v>0.88194444444444442</v>
      </c>
      <c r="J3314" t="str">
        <f t="shared" si="359"/>
        <v>25 Mar</v>
      </c>
      <c r="K3314" t="s">
        <v>1766</v>
      </c>
      <c r="L3314" t="s">
        <v>1993</v>
      </c>
      <c r="M3314" t="s">
        <v>1996</v>
      </c>
      <c r="N3314">
        <v>14914</v>
      </c>
      <c r="O3314">
        <f t="shared" si="360"/>
        <v>3</v>
      </c>
      <c r="P3314" s="4" t="str">
        <f t="shared" si="361"/>
        <v>12</v>
      </c>
      <c r="Q3314" s="8">
        <f t="shared" si="362"/>
        <v>55</v>
      </c>
      <c r="R3314">
        <f t="shared" si="363"/>
        <v>775</v>
      </c>
    </row>
    <row r="3315" spans="1:18" x14ac:dyDescent="0.3">
      <c r="A3315" t="s">
        <v>13</v>
      </c>
      <c r="B3315" s="7" t="s">
        <v>41</v>
      </c>
      <c r="C3315" t="s">
        <v>71</v>
      </c>
      <c r="D3315" s="10" t="s">
        <v>74</v>
      </c>
      <c r="E3315" t="s">
        <v>102</v>
      </c>
      <c r="F3315" s="4" t="s">
        <v>366</v>
      </c>
      <c r="G3315" t="s">
        <v>627</v>
      </c>
      <c r="H3315" s="2">
        <f t="shared" si="357"/>
        <v>0.18055555555555555</v>
      </c>
      <c r="I3315" s="2">
        <f t="shared" si="358"/>
        <v>0.12152777777777778</v>
      </c>
      <c r="J3315" t="str">
        <f t="shared" si="359"/>
        <v/>
      </c>
      <c r="K3315" t="s">
        <v>1676</v>
      </c>
      <c r="L3315" t="s">
        <v>1991</v>
      </c>
      <c r="M3315" t="s">
        <v>1997</v>
      </c>
      <c r="N3315">
        <v>3210</v>
      </c>
      <c r="O3315">
        <f t="shared" si="360"/>
        <v>2</v>
      </c>
      <c r="P3315" s="4" t="str">
        <f t="shared" si="361"/>
        <v>1</v>
      </c>
      <c r="Q3315" s="8">
        <f t="shared" si="362"/>
        <v>25</v>
      </c>
      <c r="R3315">
        <f t="shared" si="363"/>
        <v>85</v>
      </c>
    </row>
    <row r="3316" spans="1:18" x14ac:dyDescent="0.3">
      <c r="A3316" t="s">
        <v>16</v>
      </c>
      <c r="B3316" s="7" t="s">
        <v>58</v>
      </c>
      <c r="C3316" t="s">
        <v>67</v>
      </c>
      <c r="D3316" s="10" t="s">
        <v>69</v>
      </c>
      <c r="E3316" t="s">
        <v>75</v>
      </c>
      <c r="F3316" s="4" t="s">
        <v>348</v>
      </c>
      <c r="G3316" t="s">
        <v>580</v>
      </c>
      <c r="H3316" s="2">
        <f t="shared" si="357"/>
        <v>0.44444444444444442</v>
      </c>
      <c r="I3316" s="2">
        <f t="shared" si="358"/>
        <v>0.32291666666666669</v>
      </c>
      <c r="J3316" t="str">
        <f t="shared" si="359"/>
        <v/>
      </c>
      <c r="K3316" t="s">
        <v>1644</v>
      </c>
      <c r="L3316" t="s">
        <v>1991</v>
      </c>
      <c r="M3316" t="s">
        <v>1996</v>
      </c>
      <c r="N3316">
        <v>4632</v>
      </c>
      <c r="O3316">
        <f t="shared" si="360"/>
        <v>2</v>
      </c>
      <c r="P3316" s="4" t="str">
        <f t="shared" si="361"/>
        <v>2</v>
      </c>
      <c r="Q3316" s="8">
        <f t="shared" si="362"/>
        <v>55</v>
      </c>
      <c r="R3316">
        <f t="shared" si="363"/>
        <v>175</v>
      </c>
    </row>
    <row r="3317" spans="1:18" x14ac:dyDescent="0.3">
      <c r="A3317" t="s">
        <v>13</v>
      </c>
      <c r="B3317" s="7" t="s">
        <v>33</v>
      </c>
      <c r="C3317" t="s">
        <v>69</v>
      </c>
      <c r="D3317" s="10" t="s">
        <v>73</v>
      </c>
      <c r="E3317" t="s">
        <v>82</v>
      </c>
      <c r="F3317" s="4" t="s">
        <v>255</v>
      </c>
      <c r="G3317" t="s">
        <v>637</v>
      </c>
      <c r="H3317" s="2">
        <f t="shared" si="357"/>
        <v>0.18402777777777779</v>
      </c>
      <c r="I3317" s="2">
        <f t="shared" si="358"/>
        <v>0.72916666666666663</v>
      </c>
      <c r="J3317" t="str">
        <f t="shared" si="359"/>
        <v>10 May</v>
      </c>
      <c r="K3317" t="s">
        <v>1837</v>
      </c>
      <c r="L3317" t="s">
        <v>1993</v>
      </c>
      <c r="M3317" t="s">
        <v>1997</v>
      </c>
      <c r="N3317">
        <v>12373</v>
      </c>
      <c r="O3317">
        <f t="shared" si="360"/>
        <v>3</v>
      </c>
      <c r="P3317" s="4" t="str">
        <f t="shared" si="361"/>
        <v>10</v>
      </c>
      <c r="Q3317" s="8">
        <f t="shared" si="362"/>
        <v>55</v>
      </c>
      <c r="R3317">
        <f t="shared" si="363"/>
        <v>655</v>
      </c>
    </row>
    <row r="3318" spans="1:18" x14ac:dyDescent="0.3">
      <c r="A3318" t="s">
        <v>11</v>
      </c>
      <c r="B3318" s="7" t="s">
        <v>44</v>
      </c>
      <c r="C3318" t="s">
        <v>68</v>
      </c>
      <c r="D3318" s="10" t="s">
        <v>67</v>
      </c>
      <c r="E3318" t="s">
        <v>80</v>
      </c>
      <c r="F3318" s="4" t="s">
        <v>316</v>
      </c>
      <c r="G3318" t="s">
        <v>266</v>
      </c>
      <c r="H3318" s="2">
        <f t="shared" si="357"/>
        <v>0.70486111111111116</v>
      </c>
      <c r="I3318" s="2">
        <f t="shared" si="358"/>
        <v>0.60069444444444442</v>
      </c>
      <c r="J3318" t="str">
        <f t="shared" si="359"/>
        <v/>
      </c>
      <c r="K3318" t="s">
        <v>1654</v>
      </c>
      <c r="L3318" t="s">
        <v>1991</v>
      </c>
      <c r="M3318" t="s">
        <v>1996</v>
      </c>
      <c r="N3318">
        <v>4804</v>
      </c>
      <c r="O3318">
        <f t="shared" si="360"/>
        <v>2</v>
      </c>
      <c r="P3318" s="4" t="str">
        <f t="shared" si="361"/>
        <v>2</v>
      </c>
      <c r="Q3318" s="8">
        <f t="shared" si="362"/>
        <v>30</v>
      </c>
      <c r="R3318">
        <f t="shared" si="363"/>
        <v>150</v>
      </c>
    </row>
    <row r="3319" spans="1:18" x14ac:dyDescent="0.3">
      <c r="A3319" t="s">
        <v>15</v>
      </c>
      <c r="B3319" s="7" t="s">
        <v>35</v>
      </c>
      <c r="C3319" t="s">
        <v>69</v>
      </c>
      <c r="D3319" s="10" t="s">
        <v>73</v>
      </c>
      <c r="E3319" t="s">
        <v>166</v>
      </c>
      <c r="F3319" s="4" t="s">
        <v>351</v>
      </c>
      <c r="G3319" t="s">
        <v>352</v>
      </c>
      <c r="H3319" s="2">
        <f t="shared" si="357"/>
        <v>0.875</v>
      </c>
      <c r="I3319" s="2">
        <f t="shared" si="358"/>
        <v>0.4826388888888889</v>
      </c>
      <c r="J3319" t="str">
        <f t="shared" si="359"/>
        <v/>
      </c>
      <c r="K3319" t="s">
        <v>1939</v>
      </c>
      <c r="L3319" t="s">
        <v>1994</v>
      </c>
      <c r="M3319" t="s">
        <v>1996</v>
      </c>
      <c r="N3319">
        <v>21829</v>
      </c>
      <c r="O3319">
        <f t="shared" si="360"/>
        <v>5</v>
      </c>
      <c r="P3319" s="4" t="str">
        <f t="shared" si="361"/>
        <v>9</v>
      </c>
      <c r="Q3319" s="8">
        <f t="shared" si="362"/>
        <v>25</v>
      </c>
      <c r="R3319">
        <f t="shared" si="363"/>
        <v>565</v>
      </c>
    </row>
    <row r="3320" spans="1:18" x14ac:dyDescent="0.3">
      <c r="A3320" t="s">
        <v>15</v>
      </c>
      <c r="B3320" s="7" t="s">
        <v>31</v>
      </c>
      <c r="C3320" t="s">
        <v>69</v>
      </c>
      <c r="D3320" s="10" t="s">
        <v>73</v>
      </c>
      <c r="E3320" t="s">
        <v>82</v>
      </c>
      <c r="F3320" s="4" t="s">
        <v>210</v>
      </c>
      <c r="G3320" t="s">
        <v>352</v>
      </c>
      <c r="H3320" s="2">
        <f t="shared" si="357"/>
        <v>0.875</v>
      </c>
      <c r="I3320" s="2">
        <f t="shared" si="358"/>
        <v>0.33333333333333331</v>
      </c>
      <c r="J3320" t="str">
        <f t="shared" si="359"/>
        <v/>
      </c>
      <c r="K3320" t="s">
        <v>1742</v>
      </c>
      <c r="L3320" t="s">
        <v>1993</v>
      </c>
      <c r="M3320" t="s">
        <v>1996</v>
      </c>
      <c r="N3320">
        <v>13587</v>
      </c>
      <c r="O3320">
        <f t="shared" si="360"/>
        <v>3</v>
      </c>
      <c r="P3320" s="4" t="str">
        <f t="shared" si="361"/>
        <v>13</v>
      </c>
      <c r="Q3320" s="8">
        <f t="shared" si="362"/>
        <v>0</v>
      </c>
      <c r="R3320">
        <f t="shared" si="363"/>
        <v>780</v>
      </c>
    </row>
    <row r="3321" spans="1:18" x14ac:dyDescent="0.3">
      <c r="A3321" t="s">
        <v>13</v>
      </c>
      <c r="B3321" s="7" t="s">
        <v>47</v>
      </c>
      <c r="C3321" t="s">
        <v>69</v>
      </c>
      <c r="D3321" s="10" t="s">
        <v>73</v>
      </c>
      <c r="E3321" t="s">
        <v>86</v>
      </c>
      <c r="F3321" s="4" t="s">
        <v>240</v>
      </c>
      <c r="G3321" t="s">
        <v>1085</v>
      </c>
      <c r="H3321" s="2">
        <f t="shared" si="357"/>
        <v>0.18402777777777779</v>
      </c>
      <c r="I3321" s="2">
        <f t="shared" si="358"/>
        <v>0.96180555555555558</v>
      </c>
      <c r="J3321" t="str">
        <f t="shared" si="359"/>
        <v>29 Jun</v>
      </c>
      <c r="K3321" t="s">
        <v>1750</v>
      </c>
      <c r="L3321" t="s">
        <v>1992</v>
      </c>
      <c r="M3321" t="s">
        <v>1996</v>
      </c>
      <c r="N3321">
        <v>12819</v>
      </c>
      <c r="O3321">
        <f t="shared" si="360"/>
        <v>4</v>
      </c>
      <c r="P3321" s="4" t="str">
        <f t="shared" si="361"/>
        <v>29</v>
      </c>
      <c r="Q3321" s="8">
        <f t="shared" si="362"/>
        <v>20</v>
      </c>
      <c r="R3321">
        <f t="shared" si="363"/>
        <v>1760</v>
      </c>
    </row>
    <row r="3322" spans="1:18" x14ac:dyDescent="0.3">
      <c r="A3322" t="s">
        <v>18</v>
      </c>
      <c r="B3322" s="7" t="s">
        <v>60</v>
      </c>
      <c r="C3322" t="s">
        <v>69</v>
      </c>
      <c r="D3322" s="10" t="s">
        <v>73</v>
      </c>
      <c r="E3322" t="s">
        <v>83</v>
      </c>
      <c r="F3322" s="4" t="s">
        <v>344</v>
      </c>
      <c r="G3322" t="s">
        <v>1086</v>
      </c>
      <c r="H3322" s="2">
        <f t="shared" si="357"/>
        <v>0.2986111111111111</v>
      </c>
      <c r="I3322" s="2">
        <f t="shared" si="358"/>
        <v>0.84027777777777779</v>
      </c>
      <c r="J3322" t="str">
        <f t="shared" si="359"/>
        <v>28 Mar</v>
      </c>
      <c r="K3322" t="s">
        <v>1763</v>
      </c>
      <c r="L3322" t="s">
        <v>1993</v>
      </c>
      <c r="M3322" t="s">
        <v>1996</v>
      </c>
      <c r="N3322">
        <v>6151</v>
      </c>
      <c r="O3322">
        <f t="shared" si="360"/>
        <v>3</v>
      </c>
      <c r="P3322" s="4" t="str">
        <f t="shared" si="361"/>
        <v>11</v>
      </c>
      <c r="Q3322" s="8">
        <f t="shared" si="362"/>
        <v>0</v>
      </c>
      <c r="R3322">
        <f t="shared" si="363"/>
        <v>660</v>
      </c>
    </row>
    <row r="3323" spans="1:18" x14ac:dyDescent="0.3">
      <c r="A3323" t="s">
        <v>13</v>
      </c>
      <c r="B3323" s="7" t="s">
        <v>31</v>
      </c>
      <c r="C3323" t="s">
        <v>67</v>
      </c>
      <c r="D3323" s="10" t="s">
        <v>69</v>
      </c>
      <c r="E3323" t="s">
        <v>75</v>
      </c>
      <c r="F3323" s="4" t="s">
        <v>311</v>
      </c>
      <c r="G3323" t="s">
        <v>441</v>
      </c>
      <c r="H3323" s="2">
        <f t="shared" si="357"/>
        <v>0.75694444444444442</v>
      </c>
      <c r="I3323" s="2">
        <f t="shared" si="358"/>
        <v>0.63541666666666663</v>
      </c>
      <c r="J3323" t="str">
        <f t="shared" si="359"/>
        <v/>
      </c>
      <c r="K3323" t="s">
        <v>1644</v>
      </c>
      <c r="L3323" t="s">
        <v>1991</v>
      </c>
      <c r="M3323" t="s">
        <v>1996</v>
      </c>
      <c r="N3323">
        <v>8016</v>
      </c>
      <c r="O3323">
        <f t="shared" si="360"/>
        <v>2</v>
      </c>
      <c r="P3323" s="4" t="str">
        <f t="shared" si="361"/>
        <v>2</v>
      </c>
      <c r="Q3323" s="8">
        <f t="shared" si="362"/>
        <v>55</v>
      </c>
      <c r="R3323">
        <f t="shared" si="363"/>
        <v>175</v>
      </c>
    </row>
    <row r="3324" spans="1:18" x14ac:dyDescent="0.3">
      <c r="A3324" t="s">
        <v>15</v>
      </c>
      <c r="B3324" s="7" t="s">
        <v>38</v>
      </c>
      <c r="C3324" t="s">
        <v>69</v>
      </c>
      <c r="D3324" s="10" t="s">
        <v>73</v>
      </c>
      <c r="E3324" t="s">
        <v>82</v>
      </c>
      <c r="F3324" s="4" t="s">
        <v>330</v>
      </c>
      <c r="G3324" t="s">
        <v>469</v>
      </c>
      <c r="H3324" s="2">
        <f t="shared" si="357"/>
        <v>0.78472222222222221</v>
      </c>
      <c r="I3324" s="2">
        <f t="shared" si="358"/>
        <v>0.3125</v>
      </c>
      <c r="J3324" t="str">
        <f t="shared" si="359"/>
        <v/>
      </c>
      <c r="K3324" t="s">
        <v>1829</v>
      </c>
      <c r="L3324" t="s">
        <v>1993</v>
      </c>
      <c r="M3324" t="s">
        <v>1996</v>
      </c>
      <c r="N3324">
        <v>15135</v>
      </c>
      <c r="O3324">
        <f t="shared" si="360"/>
        <v>3</v>
      </c>
      <c r="P3324" s="4" t="str">
        <f t="shared" si="361"/>
        <v>11</v>
      </c>
      <c r="Q3324" s="8">
        <f t="shared" si="362"/>
        <v>20</v>
      </c>
      <c r="R3324">
        <f t="shared" si="363"/>
        <v>680</v>
      </c>
    </row>
    <row r="3325" spans="1:18" x14ac:dyDescent="0.3">
      <c r="A3325" t="s">
        <v>11</v>
      </c>
      <c r="B3325" s="7" t="s">
        <v>48</v>
      </c>
      <c r="C3325" t="s">
        <v>69</v>
      </c>
      <c r="D3325" s="10" t="s">
        <v>73</v>
      </c>
      <c r="E3325" t="s">
        <v>82</v>
      </c>
      <c r="F3325" s="4" t="s">
        <v>333</v>
      </c>
      <c r="G3325" t="s">
        <v>484</v>
      </c>
      <c r="H3325" s="2">
        <f t="shared" si="357"/>
        <v>6.25E-2</v>
      </c>
      <c r="I3325" s="2">
        <f t="shared" si="358"/>
        <v>0.71527777777777779</v>
      </c>
      <c r="J3325" t="str">
        <f t="shared" si="359"/>
        <v>22 May</v>
      </c>
      <c r="K3325" t="s">
        <v>1807</v>
      </c>
      <c r="L3325" t="s">
        <v>1993</v>
      </c>
      <c r="M3325" t="s">
        <v>1996</v>
      </c>
      <c r="N3325">
        <v>6794</v>
      </c>
      <c r="O3325">
        <f t="shared" si="360"/>
        <v>3</v>
      </c>
      <c r="P3325" s="4" t="str">
        <f t="shared" si="361"/>
        <v>8</v>
      </c>
      <c r="Q3325" s="8">
        <f t="shared" si="362"/>
        <v>20</v>
      </c>
      <c r="R3325">
        <f t="shared" si="363"/>
        <v>500</v>
      </c>
    </row>
    <row r="3326" spans="1:18" x14ac:dyDescent="0.3">
      <c r="A3326" t="s">
        <v>17</v>
      </c>
      <c r="B3326" s="7" t="s">
        <v>42</v>
      </c>
      <c r="C3326" t="s">
        <v>68</v>
      </c>
      <c r="D3326" s="10" t="s">
        <v>67</v>
      </c>
      <c r="E3326" t="s">
        <v>98</v>
      </c>
      <c r="F3326" s="4" t="s">
        <v>299</v>
      </c>
      <c r="G3326" t="s">
        <v>611</v>
      </c>
      <c r="H3326" s="2">
        <f t="shared" si="357"/>
        <v>0.84722222222222221</v>
      </c>
      <c r="I3326" s="2">
        <f t="shared" si="358"/>
        <v>0.70833333333333337</v>
      </c>
      <c r="J3326" t="str">
        <f t="shared" si="359"/>
        <v>16 May</v>
      </c>
      <c r="K3326" t="s">
        <v>1672</v>
      </c>
      <c r="L3326" t="s">
        <v>1993</v>
      </c>
      <c r="M3326" t="s">
        <v>1996</v>
      </c>
      <c r="N3326">
        <v>8610</v>
      </c>
      <c r="O3326">
        <f t="shared" si="360"/>
        <v>3</v>
      </c>
      <c r="P3326" s="4" t="str">
        <f t="shared" si="361"/>
        <v>27</v>
      </c>
      <c r="Q3326" s="8">
        <f t="shared" si="362"/>
        <v>20</v>
      </c>
      <c r="R3326">
        <f t="shared" si="363"/>
        <v>1640</v>
      </c>
    </row>
    <row r="3327" spans="1:18" x14ac:dyDescent="0.3">
      <c r="A3327" t="s">
        <v>12</v>
      </c>
      <c r="B3327" s="7" t="s">
        <v>46</v>
      </c>
      <c r="C3327" t="s">
        <v>68</v>
      </c>
      <c r="D3327" s="10" t="s">
        <v>67</v>
      </c>
      <c r="E3327" t="s">
        <v>115</v>
      </c>
      <c r="F3327" s="4" t="s">
        <v>204</v>
      </c>
      <c r="G3327" t="s">
        <v>1087</v>
      </c>
      <c r="H3327" s="2">
        <f t="shared" si="357"/>
        <v>0.52083333333333337</v>
      </c>
      <c r="I3327" s="2">
        <f t="shared" si="358"/>
        <v>0.24305555555555555</v>
      </c>
      <c r="J3327" t="str">
        <f t="shared" si="359"/>
        <v>19 May</v>
      </c>
      <c r="K3327" t="s">
        <v>1952</v>
      </c>
      <c r="L3327" t="s">
        <v>1992</v>
      </c>
      <c r="M3327" t="s">
        <v>1996</v>
      </c>
      <c r="N3327">
        <v>12723</v>
      </c>
      <c r="O3327">
        <f t="shared" si="360"/>
        <v>4</v>
      </c>
      <c r="P3327" s="4" t="str">
        <f t="shared" si="361"/>
        <v>30</v>
      </c>
      <c r="Q3327" s="8">
        <f t="shared" si="362"/>
        <v>40</v>
      </c>
      <c r="R3327">
        <f t="shared" si="363"/>
        <v>1840</v>
      </c>
    </row>
    <row r="3328" spans="1:18" x14ac:dyDescent="0.3">
      <c r="A3328" t="s">
        <v>12</v>
      </c>
      <c r="B3328" s="7" t="s">
        <v>54</v>
      </c>
      <c r="C3328" t="s">
        <v>68</v>
      </c>
      <c r="D3328" s="10" t="s">
        <v>67</v>
      </c>
      <c r="E3328" t="s">
        <v>112</v>
      </c>
      <c r="F3328" s="4" t="s">
        <v>279</v>
      </c>
      <c r="G3328" t="s">
        <v>1088</v>
      </c>
      <c r="H3328" s="2">
        <f t="shared" si="357"/>
        <v>0.55208333333333337</v>
      </c>
      <c r="I3328" s="2">
        <f t="shared" si="358"/>
        <v>0.5</v>
      </c>
      <c r="J3328" t="str">
        <f t="shared" si="359"/>
        <v>07 Jun</v>
      </c>
      <c r="K3328" t="s">
        <v>1732</v>
      </c>
      <c r="L3328" t="s">
        <v>1993</v>
      </c>
      <c r="M3328" t="s">
        <v>1996</v>
      </c>
      <c r="N3328">
        <v>7662</v>
      </c>
      <c r="O3328">
        <f t="shared" si="360"/>
        <v>3</v>
      </c>
      <c r="P3328" s="4" t="str">
        <f t="shared" si="361"/>
        <v>25</v>
      </c>
      <c r="Q3328" s="8">
        <f t="shared" si="362"/>
        <v>15</v>
      </c>
      <c r="R3328">
        <f t="shared" si="363"/>
        <v>1515</v>
      </c>
    </row>
    <row r="3329" spans="1:18" x14ac:dyDescent="0.3">
      <c r="A3329" t="s">
        <v>15</v>
      </c>
      <c r="B3329" s="7" t="s">
        <v>53</v>
      </c>
      <c r="C3329" t="s">
        <v>69</v>
      </c>
      <c r="D3329" s="10" t="s">
        <v>73</v>
      </c>
      <c r="E3329" t="s">
        <v>82</v>
      </c>
      <c r="F3329" s="4" t="s">
        <v>299</v>
      </c>
      <c r="G3329" t="s">
        <v>732</v>
      </c>
      <c r="H3329" s="2">
        <f t="shared" si="357"/>
        <v>6.5972222222222224E-2</v>
      </c>
      <c r="I3329" s="2">
        <f t="shared" si="358"/>
        <v>0.70833333333333337</v>
      </c>
      <c r="J3329" t="str">
        <f t="shared" si="359"/>
        <v>10 Mar</v>
      </c>
      <c r="K3329" t="s">
        <v>1720</v>
      </c>
      <c r="L3329" t="s">
        <v>1993</v>
      </c>
      <c r="M3329" t="s">
        <v>1996</v>
      </c>
      <c r="N3329">
        <v>14343</v>
      </c>
      <c r="O3329">
        <f t="shared" si="360"/>
        <v>3</v>
      </c>
      <c r="P3329" s="4" t="str">
        <f t="shared" si="361"/>
        <v>8</v>
      </c>
      <c r="Q3329" s="8">
        <f t="shared" si="362"/>
        <v>35</v>
      </c>
      <c r="R3329">
        <f t="shared" si="363"/>
        <v>515</v>
      </c>
    </row>
    <row r="3330" spans="1:18" x14ac:dyDescent="0.3">
      <c r="A3330" t="s">
        <v>15</v>
      </c>
      <c r="B3330" s="7" t="s">
        <v>31</v>
      </c>
      <c r="C3330" t="s">
        <v>69</v>
      </c>
      <c r="D3330" s="10" t="s">
        <v>73</v>
      </c>
      <c r="E3330" t="s">
        <v>82</v>
      </c>
      <c r="F3330" s="4" t="s">
        <v>318</v>
      </c>
      <c r="G3330" t="s">
        <v>622</v>
      </c>
      <c r="H3330" s="2">
        <f t="shared" si="357"/>
        <v>6.25E-2</v>
      </c>
      <c r="I3330" s="2">
        <f t="shared" si="358"/>
        <v>0.43055555555555558</v>
      </c>
      <c r="J3330" t="str">
        <f t="shared" si="359"/>
        <v>02 Jun</v>
      </c>
      <c r="K3330" t="s">
        <v>1646</v>
      </c>
      <c r="L3330" t="s">
        <v>1993</v>
      </c>
      <c r="M3330" t="s">
        <v>1996</v>
      </c>
      <c r="N3330">
        <v>6795</v>
      </c>
      <c r="O3330">
        <f t="shared" si="360"/>
        <v>3</v>
      </c>
      <c r="P3330" s="4" t="str">
        <f t="shared" si="361"/>
        <v>15</v>
      </c>
      <c r="Q3330" s="8">
        <f t="shared" si="362"/>
        <v>10</v>
      </c>
      <c r="R3330">
        <f t="shared" si="363"/>
        <v>910</v>
      </c>
    </row>
    <row r="3331" spans="1:18" x14ac:dyDescent="0.3">
      <c r="A3331" t="s">
        <v>14</v>
      </c>
      <c r="B3331" s="7" t="s">
        <v>33</v>
      </c>
      <c r="C3331" t="s">
        <v>68</v>
      </c>
      <c r="D3331" s="10" t="s">
        <v>67</v>
      </c>
      <c r="E3331" t="s">
        <v>80</v>
      </c>
      <c r="F3331" s="4" t="s">
        <v>203</v>
      </c>
      <c r="G3331" t="s">
        <v>1089</v>
      </c>
      <c r="H3331" s="2">
        <f t="shared" ref="H3331:H3394" si="364">TIMEVALUE(LEFT(G3331,5))</f>
        <v>2.7777777777777776E-2</v>
      </c>
      <c r="I3331" s="2">
        <f t="shared" ref="I3331:I3394" si="365">F3331*1</f>
        <v>0.93055555555555558</v>
      </c>
      <c r="J3331" t="str">
        <f t="shared" ref="J3331:J3394" si="366">IF(LEN(G3331)&gt;5, MID(G3331,7,6), "")</f>
        <v>10 May</v>
      </c>
      <c r="K3331" t="s">
        <v>1710</v>
      </c>
      <c r="L3331" t="s">
        <v>1991</v>
      </c>
      <c r="M3331" t="s">
        <v>1996</v>
      </c>
      <c r="N3331">
        <v>3873</v>
      </c>
      <c r="O3331">
        <f t="shared" ref="O3331:O3394" si="367">LEN(E3331)-LEN(SUBSTITUTE(E3331,"→",""))+1</f>
        <v>2</v>
      </c>
      <c r="P3331" s="4" t="str">
        <f t="shared" ref="P3331:P3394" si="368">LEFT(K3331, FIND("h", K3331)-1)</f>
        <v>2</v>
      </c>
      <c r="Q3331" s="8">
        <f t="shared" ref="Q3331:Q3394" si="369">IFERROR(VALUE(MID(K3331, FIND("h",K3331)+2, FIND("m",K3331)-FIND("h",K3331)-2)), 0)*1</f>
        <v>20</v>
      </c>
      <c r="R3331">
        <f t="shared" ref="R3331:R3394" si="370">(P3331*60+Q3331)</f>
        <v>140</v>
      </c>
    </row>
    <row r="3332" spans="1:18" x14ac:dyDescent="0.3">
      <c r="A3332" t="s">
        <v>11</v>
      </c>
      <c r="B3332" s="7" t="s">
        <v>37</v>
      </c>
      <c r="C3332" t="s">
        <v>71</v>
      </c>
      <c r="D3332" s="10" t="s">
        <v>74</v>
      </c>
      <c r="E3332" t="s">
        <v>102</v>
      </c>
      <c r="F3332" s="4" t="s">
        <v>346</v>
      </c>
      <c r="G3332" t="s">
        <v>305</v>
      </c>
      <c r="H3332" s="2">
        <f t="shared" si="364"/>
        <v>0.85763888888888884</v>
      </c>
      <c r="I3332" s="2">
        <f t="shared" si="365"/>
        <v>0.79513888888888884</v>
      </c>
      <c r="J3332" t="str">
        <f t="shared" si="366"/>
        <v/>
      </c>
      <c r="K3332" t="s">
        <v>1675</v>
      </c>
      <c r="L3332" t="s">
        <v>1991</v>
      </c>
      <c r="M3332" t="s">
        <v>1996</v>
      </c>
      <c r="N3332">
        <v>2754</v>
      </c>
      <c r="O3332">
        <f t="shared" si="367"/>
        <v>2</v>
      </c>
      <c r="P3332" s="4" t="str">
        <f t="shared" si="368"/>
        <v>1</v>
      </c>
      <c r="Q3332" s="8">
        <f t="shared" si="369"/>
        <v>30</v>
      </c>
      <c r="R3332">
        <f t="shared" si="370"/>
        <v>90</v>
      </c>
    </row>
    <row r="3333" spans="1:18" x14ac:dyDescent="0.3">
      <c r="A3333" t="s">
        <v>12</v>
      </c>
      <c r="B3333" s="7" t="s">
        <v>38</v>
      </c>
      <c r="C3333" t="s">
        <v>71</v>
      </c>
      <c r="D3333" s="10" t="s">
        <v>74</v>
      </c>
      <c r="E3333" t="s">
        <v>178</v>
      </c>
      <c r="F3333" s="4" t="s">
        <v>271</v>
      </c>
      <c r="G3333" t="s">
        <v>243</v>
      </c>
      <c r="H3333" s="2">
        <f t="shared" si="364"/>
        <v>0.88541666666666663</v>
      </c>
      <c r="I3333" s="2">
        <f t="shared" si="365"/>
        <v>0.25694444444444442</v>
      </c>
      <c r="J3333" t="str">
        <f t="shared" si="366"/>
        <v/>
      </c>
      <c r="K3333" t="s">
        <v>1668</v>
      </c>
      <c r="L3333" t="s">
        <v>1993</v>
      </c>
      <c r="M3333" t="s">
        <v>1996</v>
      </c>
      <c r="N3333">
        <v>16666</v>
      </c>
      <c r="O3333">
        <f t="shared" si="367"/>
        <v>3</v>
      </c>
      <c r="P3333" s="4" t="str">
        <f t="shared" si="368"/>
        <v>15</v>
      </c>
      <c r="Q3333" s="8">
        <f t="shared" si="369"/>
        <v>5</v>
      </c>
      <c r="R3333">
        <f t="shared" si="370"/>
        <v>905</v>
      </c>
    </row>
    <row r="3334" spans="1:18" x14ac:dyDescent="0.3">
      <c r="A3334" t="s">
        <v>15</v>
      </c>
      <c r="B3334" s="7" t="s">
        <v>31</v>
      </c>
      <c r="C3334" t="s">
        <v>69</v>
      </c>
      <c r="D3334" s="10" t="s">
        <v>73</v>
      </c>
      <c r="E3334" t="s">
        <v>82</v>
      </c>
      <c r="F3334" s="4" t="s">
        <v>322</v>
      </c>
      <c r="G3334" t="s">
        <v>438</v>
      </c>
      <c r="H3334" s="2">
        <f t="shared" si="364"/>
        <v>0.52430555555555558</v>
      </c>
      <c r="I3334" s="2">
        <f t="shared" si="365"/>
        <v>0.2048611111111111</v>
      </c>
      <c r="J3334" t="str">
        <f t="shared" si="366"/>
        <v/>
      </c>
      <c r="K3334" t="s">
        <v>1768</v>
      </c>
      <c r="L3334" t="s">
        <v>1993</v>
      </c>
      <c r="M3334" t="s">
        <v>1996</v>
      </c>
      <c r="N3334">
        <v>11098</v>
      </c>
      <c r="O3334">
        <f t="shared" si="367"/>
        <v>3</v>
      </c>
      <c r="P3334" s="4" t="str">
        <f t="shared" si="368"/>
        <v>7</v>
      </c>
      <c r="Q3334" s="8">
        <f t="shared" si="369"/>
        <v>40</v>
      </c>
      <c r="R3334">
        <f t="shared" si="370"/>
        <v>460</v>
      </c>
    </row>
    <row r="3335" spans="1:18" x14ac:dyDescent="0.3">
      <c r="A3335" t="s">
        <v>13</v>
      </c>
      <c r="B3335" s="7" t="s">
        <v>25</v>
      </c>
      <c r="C3335" t="s">
        <v>68</v>
      </c>
      <c r="D3335" s="10" t="s">
        <v>67</v>
      </c>
      <c r="E3335" t="s">
        <v>98</v>
      </c>
      <c r="F3335" s="4" t="s">
        <v>299</v>
      </c>
      <c r="G3335" t="s">
        <v>1090</v>
      </c>
      <c r="H3335" s="2">
        <f t="shared" si="364"/>
        <v>0.92013888888888884</v>
      </c>
      <c r="I3335" s="2">
        <f t="shared" si="365"/>
        <v>0.70833333333333337</v>
      </c>
      <c r="J3335" t="str">
        <f t="shared" si="366"/>
        <v>10 Jun</v>
      </c>
      <c r="K3335" t="s">
        <v>1945</v>
      </c>
      <c r="L3335" t="s">
        <v>1993</v>
      </c>
      <c r="M3335" t="s">
        <v>1997</v>
      </c>
      <c r="N3335">
        <v>10539</v>
      </c>
      <c r="O3335">
        <f t="shared" si="367"/>
        <v>3</v>
      </c>
      <c r="P3335" s="4" t="str">
        <f t="shared" si="368"/>
        <v>29</v>
      </c>
      <c r="Q3335" s="8">
        <f t="shared" si="369"/>
        <v>5</v>
      </c>
      <c r="R3335">
        <f t="shared" si="370"/>
        <v>1745</v>
      </c>
    </row>
    <row r="3336" spans="1:18" x14ac:dyDescent="0.3">
      <c r="A3336" t="s">
        <v>12</v>
      </c>
      <c r="B3336" s="7" t="s">
        <v>30</v>
      </c>
      <c r="C3336" t="s">
        <v>69</v>
      </c>
      <c r="D3336" s="10" t="s">
        <v>73</v>
      </c>
      <c r="E3336" t="s">
        <v>82</v>
      </c>
      <c r="F3336" s="4" t="s">
        <v>228</v>
      </c>
      <c r="G3336" t="s">
        <v>297</v>
      </c>
      <c r="H3336" s="2">
        <f t="shared" si="364"/>
        <v>0.80208333333333337</v>
      </c>
      <c r="I3336" s="2">
        <f t="shared" si="365"/>
        <v>0.29166666666666669</v>
      </c>
      <c r="J3336" t="str">
        <f t="shared" si="366"/>
        <v/>
      </c>
      <c r="K3336" t="s">
        <v>1694</v>
      </c>
      <c r="L3336" t="s">
        <v>1993</v>
      </c>
      <c r="M3336" t="s">
        <v>1996</v>
      </c>
      <c r="N3336">
        <v>9929</v>
      </c>
      <c r="O3336">
        <f t="shared" si="367"/>
        <v>3</v>
      </c>
      <c r="P3336" s="4" t="str">
        <f t="shared" si="368"/>
        <v>12</v>
      </c>
      <c r="Q3336" s="8">
        <f t="shared" si="369"/>
        <v>15</v>
      </c>
      <c r="R3336">
        <f t="shared" si="370"/>
        <v>735</v>
      </c>
    </row>
    <row r="3337" spans="1:18" x14ac:dyDescent="0.3">
      <c r="A3337" t="s">
        <v>13</v>
      </c>
      <c r="B3337" s="7" t="s">
        <v>26</v>
      </c>
      <c r="C3337" t="s">
        <v>68</v>
      </c>
      <c r="D3337" s="10" t="s">
        <v>67</v>
      </c>
      <c r="E3337" t="s">
        <v>85</v>
      </c>
      <c r="F3337" s="4" t="s">
        <v>293</v>
      </c>
      <c r="G3337" t="s">
        <v>713</v>
      </c>
      <c r="H3337" s="2">
        <f t="shared" si="364"/>
        <v>0.68055555555555558</v>
      </c>
      <c r="I3337" s="2">
        <f t="shared" si="365"/>
        <v>0.6875</v>
      </c>
      <c r="J3337" t="str">
        <f t="shared" si="366"/>
        <v>13 May</v>
      </c>
      <c r="K3337" t="s">
        <v>1715</v>
      </c>
      <c r="L3337" t="s">
        <v>1993</v>
      </c>
      <c r="M3337" t="s">
        <v>1997</v>
      </c>
      <c r="N3337">
        <v>10844</v>
      </c>
      <c r="O3337">
        <f t="shared" si="367"/>
        <v>3</v>
      </c>
      <c r="P3337" s="4" t="str">
        <f t="shared" si="368"/>
        <v>23</v>
      </c>
      <c r="Q3337" s="8">
        <f t="shared" si="369"/>
        <v>50</v>
      </c>
      <c r="R3337">
        <f t="shared" si="370"/>
        <v>1430</v>
      </c>
    </row>
    <row r="3338" spans="1:18" x14ac:dyDescent="0.3">
      <c r="A3338" t="s">
        <v>13</v>
      </c>
      <c r="B3338" s="7" t="s">
        <v>54</v>
      </c>
      <c r="C3338" t="s">
        <v>68</v>
      </c>
      <c r="D3338" s="10" t="s">
        <v>67</v>
      </c>
      <c r="E3338" t="s">
        <v>98</v>
      </c>
      <c r="F3338" s="4" t="s">
        <v>242</v>
      </c>
      <c r="G3338" t="s">
        <v>644</v>
      </c>
      <c r="H3338" s="2">
        <f t="shared" si="364"/>
        <v>0.60069444444444442</v>
      </c>
      <c r="I3338" s="2">
        <f t="shared" si="365"/>
        <v>0.39930555555555558</v>
      </c>
      <c r="J3338" t="str">
        <f t="shared" si="366"/>
        <v>07 Jun</v>
      </c>
      <c r="K3338" t="s">
        <v>1731</v>
      </c>
      <c r="L3338" t="s">
        <v>1993</v>
      </c>
      <c r="M3338" t="s">
        <v>1996</v>
      </c>
      <c r="N3338">
        <v>12692</v>
      </c>
      <c r="O3338">
        <f t="shared" si="367"/>
        <v>3</v>
      </c>
      <c r="P3338" s="4" t="str">
        <f t="shared" si="368"/>
        <v>28</v>
      </c>
      <c r="Q3338" s="8">
        <f t="shared" si="369"/>
        <v>50</v>
      </c>
      <c r="R3338">
        <f t="shared" si="370"/>
        <v>1730</v>
      </c>
    </row>
    <row r="3339" spans="1:18" x14ac:dyDescent="0.3">
      <c r="A3339" t="s">
        <v>13</v>
      </c>
      <c r="B3339" s="7" t="s">
        <v>39</v>
      </c>
      <c r="C3339" t="s">
        <v>69</v>
      </c>
      <c r="D3339" s="10" t="s">
        <v>73</v>
      </c>
      <c r="E3339" t="s">
        <v>82</v>
      </c>
      <c r="F3339" s="4" t="s">
        <v>382</v>
      </c>
      <c r="G3339" t="s">
        <v>587</v>
      </c>
      <c r="H3339" s="2">
        <f t="shared" si="364"/>
        <v>0.18402777777777779</v>
      </c>
      <c r="I3339" s="2">
        <f t="shared" si="365"/>
        <v>0.86805555555555558</v>
      </c>
      <c r="J3339" t="str">
        <f t="shared" si="366"/>
        <v>22 Mar</v>
      </c>
      <c r="K3339" t="s">
        <v>1830</v>
      </c>
      <c r="L3339" t="s">
        <v>1993</v>
      </c>
      <c r="M3339" t="s">
        <v>1997</v>
      </c>
      <c r="N3339">
        <v>9212</v>
      </c>
      <c r="O3339">
        <f t="shared" si="367"/>
        <v>3</v>
      </c>
      <c r="P3339" s="4" t="str">
        <f t="shared" si="368"/>
        <v>7</v>
      </c>
      <c r="Q3339" s="8">
        <f t="shared" si="369"/>
        <v>35</v>
      </c>
      <c r="R3339">
        <f t="shared" si="370"/>
        <v>455</v>
      </c>
    </row>
    <row r="3340" spans="1:18" x14ac:dyDescent="0.3">
      <c r="A3340" t="s">
        <v>15</v>
      </c>
      <c r="B3340" s="7" t="s">
        <v>42</v>
      </c>
      <c r="C3340" t="s">
        <v>69</v>
      </c>
      <c r="D3340" s="10" t="s">
        <v>73</v>
      </c>
      <c r="E3340" t="s">
        <v>82</v>
      </c>
      <c r="F3340" s="4" t="s">
        <v>249</v>
      </c>
      <c r="G3340" t="s">
        <v>453</v>
      </c>
      <c r="H3340" s="2">
        <f t="shared" si="364"/>
        <v>6.25E-2</v>
      </c>
      <c r="I3340" s="2">
        <f t="shared" si="365"/>
        <v>0.625</v>
      </c>
      <c r="J3340" t="str">
        <f t="shared" si="366"/>
        <v>16 May</v>
      </c>
      <c r="K3340" t="s">
        <v>1674</v>
      </c>
      <c r="L3340" t="s">
        <v>1993</v>
      </c>
      <c r="M3340" t="s">
        <v>1996</v>
      </c>
      <c r="N3340">
        <v>13727</v>
      </c>
      <c r="O3340">
        <f t="shared" si="367"/>
        <v>3</v>
      </c>
      <c r="P3340" s="4" t="str">
        <f t="shared" si="368"/>
        <v>10</v>
      </c>
      <c r="Q3340" s="8">
        <f t="shared" si="369"/>
        <v>30</v>
      </c>
      <c r="R3340">
        <f t="shared" si="370"/>
        <v>630</v>
      </c>
    </row>
    <row r="3341" spans="1:18" x14ac:dyDescent="0.3">
      <c r="A3341" t="s">
        <v>18</v>
      </c>
      <c r="B3341" s="7" t="s">
        <v>44</v>
      </c>
      <c r="C3341" t="s">
        <v>67</v>
      </c>
      <c r="D3341" s="10" t="s">
        <v>69</v>
      </c>
      <c r="E3341" t="s">
        <v>75</v>
      </c>
      <c r="F3341" s="4" t="s">
        <v>322</v>
      </c>
      <c r="G3341" t="s">
        <v>348</v>
      </c>
      <c r="H3341" s="2">
        <f t="shared" si="364"/>
        <v>0.32291666666666669</v>
      </c>
      <c r="I3341" s="2">
        <f t="shared" si="365"/>
        <v>0.2048611111111111</v>
      </c>
      <c r="J3341" t="str">
        <f t="shared" si="366"/>
        <v/>
      </c>
      <c r="K3341" t="s">
        <v>1623</v>
      </c>
      <c r="L3341" t="s">
        <v>1991</v>
      </c>
      <c r="M3341" t="s">
        <v>1996</v>
      </c>
      <c r="N3341">
        <v>4282</v>
      </c>
      <c r="O3341">
        <f t="shared" si="367"/>
        <v>2</v>
      </c>
      <c r="P3341" s="4" t="str">
        <f t="shared" si="368"/>
        <v>2</v>
      </c>
      <c r="Q3341" s="8">
        <f t="shared" si="369"/>
        <v>50</v>
      </c>
      <c r="R3341">
        <f t="shared" si="370"/>
        <v>170</v>
      </c>
    </row>
    <row r="3342" spans="1:18" x14ac:dyDescent="0.3">
      <c r="A3342" t="s">
        <v>13</v>
      </c>
      <c r="B3342" s="7" t="s">
        <v>55</v>
      </c>
      <c r="C3342" t="s">
        <v>68</v>
      </c>
      <c r="D3342" s="10" t="s">
        <v>67</v>
      </c>
      <c r="E3342" t="s">
        <v>85</v>
      </c>
      <c r="F3342" s="4" t="s">
        <v>209</v>
      </c>
      <c r="G3342" t="s">
        <v>1091</v>
      </c>
      <c r="H3342" s="2">
        <f t="shared" si="364"/>
        <v>0.68055555555555558</v>
      </c>
      <c r="I3342" s="2">
        <f t="shared" si="365"/>
        <v>0.78819444444444442</v>
      </c>
      <c r="J3342" t="str">
        <f t="shared" si="366"/>
        <v>25 May</v>
      </c>
      <c r="K3342" t="s">
        <v>1849</v>
      </c>
      <c r="L3342" t="s">
        <v>1993</v>
      </c>
      <c r="M3342" t="s">
        <v>1997</v>
      </c>
      <c r="N3342">
        <v>10844</v>
      </c>
      <c r="O3342">
        <f t="shared" si="367"/>
        <v>3</v>
      </c>
      <c r="P3342" s="4" t="str">
        <f t="shared" si="368"/>
        <v>21</v>
      </c>
      <c r="Q3342" s="8">
        <f t="shared" si="369"/>
        <v>25</v>
      </c>
      <c r="R3342">
        <f t="shared" si="370"/>
        <v>1285</v>
      </c>
    </row>
    <row r="3343" spans="1:18" x14ac:dyDescent="0.3">
      <c r="A3343" t="s">
        <v>12</v>
      </c>
      <c r="B3343" s="7" t="s">
        <v>47</v>
      </c>
      <c r="C3343" t="s">
        <v>69</v>
      </c>
      <c r="D3343" s="10" t="s">
        <v>73</v>
      </c>
      <c r="E3343" t="s">
        <v>101</v>
      </c>
      <c r="F3343" s="4" t="s">
        <v>276</v>
      </c>
      <c r="G3343" t="s">
        <v>614</v>
      </c>
      <c r="H3343" s="2">
        <f t="shared" si="364"/>
        <v>0.3923611111111111</v>
      </c>
      <c r="I3343" s="2">
        <f t="shared" si="365"/>
        <v>0.72222222222222221</v>
      </c>
      <c r="J3343" t="str">
        <f t="shared" si="366"/>
        <v>28 Jun</v>
      </c>
      <c r="K3343" t="s">
        <v>1662</v>
      </c>
      <c r="L3343" t="s">
        <v>1993</v>
      </c>
      <c r="M3343" t="s">
        <v>1996</v>
      </c>
      <c r="N3343">
        <v>7480</v>
      </c>
      <c r="O3343">
        <f t="shared" si="367"/>
        <v>3</v>
      </c>
      <c r="P3343" s="4" t="str">
        <f t="shared" si="368"/>
        <v>16</v>
      </c>
      <c r="Q3343" s="8">
        <f t="shared" si="369"/>
        <v>5</v>
      </c>
      <c r="R3343">
        <f t="shared" si="370"/>
        <v>965</v>
      </c>
    </row>
    <row r="3344" spans="1:18" x14ac:dyDescent="0.3">
      <c r="A3344" t="s">
        <v>11</v>
      </c>
      <c r="B3344" s="7" t="s">
        <v>24</v>
      </c>
      <c r="C3344" t="s">
        <v>67</v>
      </c>
      <c r="D3344" s="10" t="s">
        <v>69</v>
      </c>
      <c r="E3344" t="s">
        <v>75</v>
      </c>
      <c r="F3344" s="4" t="s">
        <v>266</v>
      </c>
      <c r="G3344" t="s">
        <v>257</v>
      </c>
      <c r="H3344" s="2">
        <f t="shared" si="364"/>
        <v>0.82986111111111116</v>
      </c>
      <c r="I3344" s="2">
        <f t="shared" si="365"/>
        <v>0.70486111111111116</v>
      </c>
      <c r="J3344" t="str">
        <f t="shared" si="366"/>
        <v/>
      </c>
      <c r="K3344" t="s">
        <v>1666</v>
      </c>
      <c r="L3344" t="s">
        <v>1991</v>
      </c>
      <c r="M3344" t="s">
        <v>1996</v>
      </c>
      <c r="N3344">
        <v>4823</v>
      </c>
      <c r="O3344">
        <f t="shared" si="367"/>
        <v>2</v>
      </c>
      <c r="P3344" s="4" t="str">
        <f t="shared" si="368"/>
        <v>3</v>
      </c>
      <c r="Q3344" s="8">
        <f t="shared" si="369"/>
        <v>0</v>
      </c>
      <c r="R3344">
        <f t="shared" si="370"/>
        <v>180</v>
      </c>
    </row>
    <row r="3345" spans="1:18" x14ac:dyDescent="0.3">
      <c r="A3345" t="s">
        <v>13</v>
      </c>
      <c r="B3345" s="7" t="s">
        <v>46</v>
      </c>
      <c r="C3345" t="s">
        <v>69</v>
      </c>
      <c r="D3345" s="10" t="s">
        <v>73</v>
      </c>
      <c r="E3345" t="s">
        <v>82</v>
      </c>
      <c r="F3345" s="4" t="s">
        <v>337</v>
      </c>
      <c r="G3345" t="s">
        <v>590</v>
      </c>
      <c r="H3345" s="2">
        <f t="shared" si="364"/>
        <v>0.52430555555555558</v>
      </c>
      <c r="I3345" s="2">
        <f t="shared" si="365"/>
        <v>0.95138888888888884</v>
      </c>
      <c r="J3345" t="str">
        <f t="shared" si="366"/>
        <v>19 May</v>
      </c>
      <c r="K3345" t="s">
        <v>1815</v>
      </c>
      <c r="L3345" t="s">
        <v>1993</v>
      </c>
      <c r="M3345" t="s">
        <v>1997</v>
      </c>
      <c r="N3345">
        <v>12373</v>
      </c>
      <c r="O3345">
        <f t="shared" si="367"/>
        <v>3</v>
      </c>
      <c r="P3345" s="4" t="str">
        <f t="shared" si="368"/>
        <v>13</v>
      </c>
      <c r="Q3345" s="8">
        <f t="shared" si="369"/>
        <v>45</v>
      </c>
      <c r="R3345">
        <f t="shared" si="370"/>
        <v>825</v>
      </c>
    </row>
    <row r="3346" spans="1:18" x14ac:dyDescent="0.3">
      <c r="A3346" t="s">
        <v>15</v>
      </c>
      <c r="B3346" s="7" t="s">
        <v>39</v>
      </c>
      <c r="C3346" t="s">
        <v>69</v>
      </c>
      <c r="D3346" s="10" t="s">
        <v>73</v>
      </c>
      <c r="E3346" t="s">
        <v>82</v>
      </c>
      <c r="F3346" s="4" t="s">
        <v>215</v>
      </c>
      <c r="G3346" t="s">
        <v>352</v>
      </c>
      <c r="H3346" s="2">
        <f t="shared" si="364"/>
        <v>0.875</v>
      </c>
      <c r="I3346" s="2">
        <f t="shared" si="365"/>
        <v>0.4861111111111111</v>
      </c>
      <c r="J3346" t="str">
        <f t="shared" si="366"/>
        <v/>
      </c>
      <c r="K3346" t="s">
        <v>1733</v>
      </c>
      <c r="L3346" t="s">
        <v>1993</v>
      </c>
      <c r="M3346" t="s">
        <v>1996</v>
      </c>
      <c r="N3346">
        <v>7215</v>
      </c>
      <c r="O3346">
        <f t="shared" si="367"/>
        <v>3</v>
      </c>
      <c r="P3346" s="4" t="str">
        <f t="shared" si="368"/>
        <v>9</v>
      </c>
      <c r="Q3346" s="8">
        <f t="shared" si="369"/>
        <v>20</v>
      </c>
      <c r="R3346">
        <f t="shared" si="370"/>
        <v>560</v>
      </c>
    </row>
    <row r="3347" spans="1:18" x14ac:dyDescent="0.3">
      <c r="A3347" t="s">
        <v>12</v>
      </c>
      <c r="B3347" s="7" t="s">
        <v>33</v>
      </c>
      <c r="C3347" t="s">
        <v>69</v>
      </c>
      <c r="D3347" s="10" t="s">
        <v>73</v>
      </c>
      <c r="E3347" t="s">
        <v>101</v>
      </c>
      <c r="F3347" s="4" t="s">
        <v>248</v>
      </c>
      <c r="G3347" t="s">
        <v>692</v>
      </c>
      <c r="H3347" s="2">
        <f t="shared" si="364"/>
        <v>0.3923611111111111</v>
      </c>
      <c r="I3347" s="2">
        <f t="shared" si="365"/>
        <v>0.25347222222222221</v>
      </c>
      <c r="J3347" t="str">
        <f t="shared" si="366"/>
        <v>10 May</v>
      </c>
      <c r="K3347" t="s">
        <v>1672</v>
      </c>
      <c r="L3347" t="s">
        <v>1993</v>
      </c>
      <c r="M3347" t="s">
        <v>1996</v>
      </c>
      <c r="N3347">
        <v>7480</v>
      </c>
      <c r="O3347">
        <f t="shared" si="367"/>
        <v>3</v>
      </c>
      <c r="P3347" s="4" t="str">
        <f t="shared" si="368"/>
        <v>27</v>
      </c>
      <c r="Q3347" s="8">
        <f t="shared" si="369"/>
        <v>20</v>
      </c>
      <c r="R3347">
        <f t="shared" si="370"/>
        <v>1640</v>
      </c>
    </row>
    <row r="3348" spans="1:18" x14ac:dyDescent="0.3">
      <c r="A3348" t="s">
        <v>15</v>
      </c>
      <c r="B3348" s="7" t="s">
        <v>28</v>
      </c>
      <c r="C3348" t="s">
        <v>69</v>
      </c>
      <c r="D3348" s="10" t="s">
        <v>73</v>
      </c>
      <c r="E3348" t="s">
        <v>82</v>
      </c>
      <c r="F3348" s="4" t="s">
        <v>208</v>
      </c>
      <c r="G3348" t="s">
        <v>352</v>
      </c>
      <c r="H3348" s="2">
        <f t="shared" si="364"/>
        <v>0.875</v>
      </c>
      <c r="I3348" s="2">
        <f t="shared" si="365"/>
        <v>0.375</v>
      </c>
      <c r="J3348" t="str">
        <f t="shared" si="366"/>
        <v/>
      </c>
      <c r="K3348" t="s">
        <v>1661</v>
      </c>
      <c r="L3348" t="s">
        <v>1993</v>
      </c>
      <c r="M3348" t="s">
        <v>1996</v>
      </c>
      <c r="N3348">
        <v>8143</v>
      </c>
      <c r="O3348">
        <f t="shared" si="367"/>
        <v>3</v>
      </c>
      <c r="P3348" s="4" t="str">
        <f t="shared" si="368"/>
        <v>12</v>
      </c>
      <c r="Q3348" s="8">
        <f t="shared" si="369"/>
        <v>0</v>
      </c>
      <c r="R3348">
        <f t="shared" si="370"/>
        <v>720</v>
      </c>
    </row>
    <row r="3349" spans="1:18" x14ac:dyDescent="0.3">
      <c r="A3349" t="s">
        <v>11</v>
      </c>
      <c r="B3349" s="7" t="s">
        <v>52</v>
      </c>
      <c r="C3349" t="s">
        <v>67</v>
      </c>
      <c r="D3349" s="10" t="s">
        <v>69</v>
      </c>
      <c r="E3349" t="s">
        <v>75</v>
      </c>
      <c r="F3349" s="4" t="s">
        <v>292</v>
      </c>
      <c r="G3349" t="s">
        <v>324</v>
      </c>
      <c r="H3349" s="2">
        <f t="shared" si="364"/>
        <v>0.88888888888888884</v>
      </c>
      <c r="I3349" s="2">
        <f t="shared" si="365"/>
        <v>0.76736111111111116</v>
      </c>
      <c r="J3349" t="str">
        <f t="shared" si="366"/>
        <v/>
      </c>
      <c r="K3349" t="s">
        <v>1644</v>
      </c>
      <c r="L3349" t="s">
        <v>1991</v>
      </c>
      <c r="M3349" t="s">
        <v>1996</v>
      </c>
      <c r="N3349">
        <v>4823</v>
      </c>
      <c r="O3349">
        <f t="shared" si="367"/>
        <v>2</v>
      </c>
      <c r="P3349" s="4" t="str">
        <f t="shared" si="368"/>
        <v>2</v>
      </c>
      <c r="Q3349" s="8">
        <f t="shared" si="369"/>
        <v>55</v>
      </c>
      <c r="R3349">
        <f t="shared" si="370"/>
        <v>175</v>
      </c>
    </row>
    <row r="3350" spans="1:18" x14ac:dyDescent="0.3">
      <c r="A3350" t="s">
        <v>13</v>
      </c>
      <c r="B3350" s="7" t="s">
        <v>54</v>
      </c>
      <c r="C3350" t="s">
        <v>68</v>
      </c>
      <c r="D3350" s="10" t="s">
        <v>67</v>
      </c>
      <c r="E3350" t="s">
        <v>85</v>
      </c>
      <c r="F3350" s="4" t="s">
        <v>270</v>
      </c>
      <c r="G3350" t="s">
        <v>892</v>
      </c>
      <c r="H3350" s="2">
        <f t="shared" si="364"/>
        <v>0.34375</v>
      </c>
      <c r="I3350" s="2">
        <f t="shared" si="365"/>
        <v>0.83333333333333337</v>
      </c>
      <c r="J3350" t="str">
        <f t="shared" si="366"/>
        <v>07 Jun</v>
      </c>
      <c r="K3350" t="s">
        <v>1694</v>
      </c>
      <c r="L3350" t="s">
        <v>1993</v>
      </c>
      <c r="M3350" t="s">
        <v>1997</v>
      </c>
      <c r="N3350">
        <v>10844</v>
      </c>
      <c r="O3350">
        <f t="shared" si="367"/>
        <v>3</v>
      </c>
      <c r="P3350" s="4" t="str">
        <f t="shared" si="368"/>
        <v>12</v>
      </c>
      <c r="Q3350" s="8">
        <f t="shared" si="369"/>
        <v>15</v>
      </c>
      <c r="R3350">
        <f t="shared" si="370"/>
        <v>735</v>
      </c>
    </row>
    <row r="3351" spans="1:18" x14ac:dyDescent="0.3">
      <c r="A3351" t="s">
        <v>14</v>
      </c>
      <c r="B3351" s="7" t="s">
        <v>62</v>
      </c>
      <c r="C3351" t="s">
        <v>67</v>
      </c>
      <c r="D3351" s="10" t="s">
        <v>69</v>
      </c>
      <c r="E3351" t="s">
        <v>75</v>
      </c>
      <c r="F3351" s="4" t="s">
        <v>216</v>
      </c>
      <c r="G3351" t="s">
        <v>1092</v>
      </c>
      <c r="H3351" s="2">
        <f t="shared" si="364"/>
        <v>3.472222222222222E-3</v>
      </c>
      <c r="I3351" s="2">
        <f t="shared" si="365"/>
        <v>0.88194444444444442</v>
      </c>
      <c r="J3351" t="str">
        <f t="shared" si="366"/>
        <v>13 Apr</v>
      </c>
      <c r="K3351" t="s">
        <v>1644</v>
      </c>
      <c r="L3351" t="s">
        <v>1991</v>
      </c>
      <c r="M3351" t="s">
        <v>1996</v>
      </c>
      <c r="N3351">
        <v>5621</v>
      </c>
      <c r="O3351">
        <f t="shared" si="367"/>
        <v>2</v>
      </c>
      <c r="P3351" s="4" t="str">
        <f t="shared" si="368"/>
        <v>2</v>
      </c>
      <c r="Q3351" s="8">
        <f t="shared" si="369"/>
        <v>55</v>
      </c>
      <c r="R3351">
        <f t="shared" si="370"/>
        <v>175</v>
      </c>
    </row>
    <row r="3352" spans="1:18" x14ac:dyDescent="0.3">
      <c r="A3352" t="s">
        <v>17</v>
      </c>
      <c r="B3352" s="7" t="s">
        <v>46</v>
      </c>
      <c r="C3352" t="s">
        <v>68</v>
      </c>
      <c r="D3352" s="10" t="s">
        <v>67</v>
      </c>
      <c r="E3352" t="s">
        <v>98</v>
      </c>
      <c r="F3352" s="4" t="s">
        <v>214</v>
      </c>
      <c r="G3352" t="s">
        <v>1093</v>
      </c>
      <c r="H3352" s="2">
        <f t="shared" si="364"/>
        <v>0.84722222222222221</v>
      </c>
      <c r="I3352" s="2">
        <f t="shared" si="365"/>
        <v>0.84722222222222221</v>
      </c>
      <c r="J3352" t="str">
        <f t="shared" si="366"/>
        <v>19 May</v>
      </c>
      <c r="K3352" t="s">
        <v>1696</v>
      </c>
      <c r="L3352" t="s">
        <v>1993</v>
      </c>
      <c r="M3352" t="s">
        <v>1996</v>
      </c>
      <c r="N3352">
        <v>9555</v>
      </c>
      <c r="O3352">
        <f t="shared" si="367"/>
        <v>3</v>
      </c>
      <c r="P3352" s="4" t="str">
        <f t="shared" si="368"/>
        <v>24</v>
      </c>
      <c r="Q3352" s="8">
        <f t="shared" si="369"/>
        <v>0</v>
      </c>
      <c r="R3352">
        <f t="shared" si="370"/>
        <v>1440</v>
      </c>
    </row>
    <row r="3353" spans="1:18" x14ac:dyDescent="0.3">
      <c r="A3353" t="s">
        <v>11</v>
      </c>
      <c r="B3353" s="7" t="s">
        <v>39</v>
      </c>
      <c r="C3353" t="s">
        <v>67</v>
      </c>
      <c r="D3353" s="10" t="s">
        <v>72</v>
      </c>
      <c r="E3353" t="s">
        <v>75</v>
      </c>
      <c r="F3353" s="4" t="s">
        <v>298</v>
      </c>
      <c r="G3353" t="s">
        <v>399</v>
      </c>
      <c r="H3353" s="2">
        <f t="shared" si="364"/>
        <v>0.17708333333333334</v>
      </c>
      <c r="I3353" s="2">
        <f t="shared" si="365"/>
        <v>6.25E-2</v>
      </c>
      <c r="J3353" t="str">
        <f t="shared" si="366"/>
        <v/>
      </c>
      <c r="K3353" t="s">
        <v>1660</v>
      </c>
      <c r="L3353" t="s">
        <v>1991</v>
      </c>
      <c r="M3353" t="s">
        <v>1996</v>
      </c>
      <c r="N3353">
        <v>4777</v>
      </c>
      <c r="O3353">
        <f t="shared" si="367"/>
        <v>2</v>
      </c>
      <c r="P3353" s="4" t="str">
        <f t="shared" si="368"/>
        <v>2</v>
      </c>
      <c r="Q3353" s="8">
        <f t="shared" si="369"/>
        <v>45</v>
      </c>
      <c r="R3353">
        <f t="shared" si="370"/>
        <v>165</v>
      </c>
    </row>
    <row r="3354" spans="1:18" x14ac:dyDescent="0.3">
      <c r="A3354" t="s">
        <v>14</v>
      </c>
      <c r="B3354" s="7" t="s">
        <v>65</v>
      </c>
      <c r="C3354" t="s">
        <v>67</v>
      </c>
      <c r="D3354" s="10" t="s">
        <v>72</v>
      </c>
      <c r="E3354" t="s">
        <v>75</v>
      </c>
      <c r="F3354" s="4" t="s">
        <v>242</v>
      </c>
      <c r="G3354" t="s">
        <v>289</v>
      </c>
      <c r="H3354" s="2">
        <f t="shared" si="364"/>
        <v>0.52083333333333337</v>
      </c>
      <c r="I3354" s="2">
        <f t="shared" si="365"/>
        <v>0.39930555555555558</v>
      </c>
      <c r="J3354" t="str">
        <f t="shared" si="366"/>
        <v/>
      </c>
      <c r="K3354" t="s">
        <v>1644</v>
      </c>
      <c r="L3354" t="s">
        <v>1991</v>
      </c>
      <c r="M3354" t="s">
        <v>1996</v>
      </c>
      <c r="N3354">
        <v>7648</v>
      </c>
      <c r="O3354">
        <f t="shared" si="367"/>
        <v>2</v>
      </c>
      <c r="P3354" s="4" t="str">
        <f t="shared" si="368"/>
        <v>2</v>
      </c>
      <c r="Q3354" s="8">
        <f t="shared" si="369"/>
        <v>55</v>
      </c>
      <c r="R3354">
        <f t="shared" si="370"/>
        <v>175</v>
      </c>
    </row>
    <row r="3355" spans="1:18" x14ac:dyDescent="0.3">
      <c r="A3355" t="s">
        <v>11</v>
      </c>
      <c r="B3355" s="7" t="s">
        <v>57</v>
      </c>
      <c r="C3355" t="s">
        <v>68</v>
      </c>
      <c r="D3355" s="10" t="s">
        <v>67</v>
      </c>
      <c r="E3355" t="s">
        <v>152</v>
      </c>
      <c r="F3355" s="4" t="s">
        <v>394</v>
      </c>
      <c r="G3355" t="s">
        <v>234</v>
      </c>
      <c r="H3355" s="2">
        <f t="shared" si="364"/>
        <v>0.59375</v>
      </c>
      <c r="I3355" s="2">
        <f t="shared" si="365"/>
        <v>0.3888888888888889</v>
      </c>
      <c r="J3355" t="str">
        <f t="shared" si="366"/>
        <v/>
      </c>
      <c r="K3355" t="s">
        <v>1745</v>
      </c>
      <c r="L3355" t="s">
        <v>1993</v>
      </c>
      <c r="M3355" t="s">
        <v>1996</v>
      </c>
      <c r="N3355">
        <v>10308</v>
      </c>
      <c r="O3355">
        <f t="shared" si="367"/>
        <v>3</v>
      </c>
      <c r="P3355" s="4" t="str">
        <f t="shared" si="368"/>
        <v>4</v>
      </c>
      <c r="Q3355" s="8">
        <f t="shared" si="369"/>
        <v>55</v>
      </c>
      <c r="R3355">
        <f t="shared" si="370"/>
        <v>295</v>
      </c>
    </row>
    <row r="3356" spans="1:18" x14ac:dyDescent="0.3">
      <c r="A3356" t="s">
        <v>13</v>
      </c>
      <c r="B3356" s="7" t="s">
        <v>55</v>
      </c>
      <c r="C3356" t="s">
        <v>69</v>
      </c>
      <c r="D3356" s="10" t="s">
        <v>73</v>
      </c>
      <c r="E3356" t="s">
        <v>106</v>
      </c>
      <c r="F3356" s="4" t="s">
        <v>215</v>
      </c>
      <c r="G3356" t="s">
        <v>239</v>
      </c>
      <c r="H3356" s="2">
        <f t="shared" si="364"/>
        <v>0.79166666666666663</v>
      </c>
      <c r="I3356" s="2">
        <f t="shared" si="365"/>
        <v>0.4861111111111111</v>
      </c>
      <c r="J3356" t="str">
        <f t="shared" si="366"/>
        <v/>
      </c>
      <c r="K3356" t="s">
        <v>1678</v>
      </c>
      <c r="L3356" t="s">
        <v>1992</v>
      </c>
      <c r="M3356" t="s">
        <v>1996</v>
      </c>
      <c r="N3356">
        <v>21219</v>
      </c>
      <c r="O3356">
        <f t="shared" si="367"/>
        <v>4</v>
      </c>
      <c r="P3356" s="4" t="str">
        <f t="shared" si="368"/>
        <v>7</v>
      </c>
      <c r="Q3356" s="8">
        <f t="shared" si="369"/>
        <v>20</v>
      </c>
      <c r="R3356">
        <f t="shared" si="370"/>
        <v>440</v>
      </c>
    </row>
    <row r="3357" spans="1:18" x14ac:dyDescent="0.3">
      <c r="A3357" t="s">
        <v>11</v>
      </c>
      <c r="B3357" s="7" t="s">
        <v>41</v>
      </c>
      <c r="C3357" t="s">
        <v>68</v>
      </c>
      <c r="D3357" s="10" t="s">
        <v>67</v>
      </c>
      <c r="E3357" t="s">
        <v>152</v>
      </c>
      <c r="F3357" s="4" t="s">
        <v>394</v>
      </c>
      <c r="G3357" t="s">
        <v>234</v>
      </c>
      <c r="H3357" s="2">
        <f t="shared" si="364"/>
        <v>0.59375</v>
      </c>
      <c r="I3357" s="2">
        <f t="shared" si="365"/>
        <v>0.3888888888888889</v>
      </c>
      <c r="J3357" t="str">
        <f t="shared" si="366"/>
        <v/>
      </c>
      <c r="K3357" t="s">
        <v>1745</v>
      </c>
      <c r="L3357" t="s">
        <v>1993</v>
      </c>
      <c r="M3357" t="s">
        <v>1996</v>
      </c>
      <c r="N3357">
        <v>11319</v>
      </c>
      <c r="O3357">
        <f t="shared" si="367"/>
        <v>3</v>
      </c>
      <c r="P3357" s="4" t="str">
        <f t="shared" si="368"/>
        <v>4</v>
      </c>
      <c r="Q3357" s="8">
        <f t="shared" si="369"/>
        <v>55</v>
      </c>
      <c r="R3357">
        <f t="shared" si="370"/>
        <v>295</v>
      </c>
    </row>
    <row r="3358" spans="1:18" x14ac:dyDescent="0.3">
      <c r="A3358" t="s">
        <v>13</v>
      </c>
      <c r="B3358" s="7" t="s">
        <v>42</v>
      </c>
      <c r="C3358" t="s">
        <v>68</v>
      </c>
      <c r="D3358" s="10" t="s">
        <v>67</v>
      </c>
      <c r="E3358" t="s">
        <v>85</v>
      </c>
      <c r="F3358" s="4" t="s">
        <v>216</v>
      </c>
      <c r="G3358" t="s">
        <v>1079</v>
      </c>
      <c r="H3358" s="2">
        <f t="shared" si="364"/>
        <v>0.86458333333333337</v>
      </c>
      <c r="I3358" s="2">
        <f t="shared" si="365"/>
        <v>0.88194444444444442</v>
      </c>
      <c r="J3358" t="str">
        <f t="shared" si="366"/>
        <v>16 May</v>
      </c>
      <c r="K3358" t="s">
        <v>1728</v>
      </c>
      <c r="L3358" t="s">
        <v>1993</v>
      </c>
      <c r="M3358" t="s">
        <v>1997</v>
      </c>
      <c r="N3358">
        <v>10844</v>
      </c>
      <c r="O3358">
        <f t="shared" si="367"/>
        <v>3</v>
      </c>
      <c r="P3358" s="4" t="str">
        <f t="shared" si="368"/>
        <v>23</v>
      </c>
      <c r="Q3358" s="8">
        <f t="shared" si="369"/>
        <v>35</v>
      </c>
      <c r="R3358">
        <f t="shared" si="370"/>
        <v>1415</v>
      </c>
    </row>
    <row r="3359" spans="1:18" x14ac:dyDescent="0.3">
      <c r="A3359" t="s">
        <v>15</v>
      </c>
      <c r="B3359" s="7" t="s">
        <v>33</v>
      </c>
      <c r="C3359" t="s">
        <v>69</v>
      </c>
      <c r="D3359" s="10" t="s">
        <v>73</v>
      </c>
      <c r="E3359" t="s">
        <v>82</v>
      </c>
      <c r="F3359" s="4" t="s">
        <v>275</v>
      </c>
      <c r="G3359" t="s">
        <v>687</v>
      </c>
      <c r="H3359" s="2">
        <f t="shared" si="364"/>
        <v>6.25E-2</v>
      </c>
      <c r="I3359" s="2">
        <f t="shared" si="365"/>
        <v>0.76041666666666663</v>
      </c>
      <c r="J3359" t="str">
        <f t="shared" si="366"/>
        <v>10 May</v>
      </c>
      <c r="K3359" t="s">
        <v>1775</v>
      </c>
      <c r="L3359" t="s">
        <v>1993</v>
      </c>
      <c r="M3359" t="s">
        <v>1996</v>
      </c>
      <c r="N3359">
        <v>15078</v>
      </c>
      <c r="O3359">
        <f t="shared" si="367"/>
        <v>3</v>
      </c>
      <c r="P3359" s="4" t="str">
        <f t="shared" si="368"/>
        <v>7</v>
      </c>
      <c r="Q3359" s="8">
        <f t="shared" si="369"/>
        <v>15</v>
      </c>
      <c r="R3359">
        <f t="shared" si="370"/>
        <v>435</v>
      </c>
    </row>
    <row r="3360" spans="1:18" x14ac:dyDescent="0.3">
      <c r="A3360" t="s">
        <v>14</v>
      </c>
      <c r="B3360" s="7" t="s">
        <v>24</v>
      </c>
      <c r="C3360" t="s">
        <v>71</v>
      </c>
      <c r="D3360" s="10" t="s">
        <v>74</v>
      </c>
      <c r="E3360" t="s">
        <v>102</v>
      </c>
      <c r="F3360" s="4" t="s">
        <v>383</v>
      </c>
      <c r="G3360" t="s">
        <v>1094</v>
      </c>
      <c r="H3360" s="2">
        <f t="shared" si="364"/>
        <v>1.0416666666666666E-2</v>
      </c>
      <c r="I3360" s="2">
        <f t="shared" si="365"/>
        <v>0.94791666666666663</v>
      </c>
      <c r="J3360" t="str">
        <f t="shared" si="366"/>
        <v>02 May</v>
      </c>
      <c r="K3360" t="s">
        <v>1675</v>
      </c>
      <c r="L3360" t="s">
        <v>1991</v>
      </c>
      <c r="M3360" t="s">
        <v>1996</v>
      </c>
      <c r="N3360">
        <v>2017</v>
      </c>
      <c r="O3360">
        <f t="shared" si="367"/>
        <v>2</v>
      </c>
      <c r="P3360" s="4" t="str">
        <f t="shared" si="368"/>
        <v>1</v>
      </c>
      <c r="Q3360" s="8">
        <f t="shared" si="369"/>
        <v>30</v>
      </c>
      <c r="R3360">
        <f t="shared" si="370"/>
        <v>90</v>
      </c>
    </row>
    <row r="3361" spans="1:18" x14ac:dyDescent="0.3">
      <c r="A3361" t="s">
        <v>18</v>
      </c>
      <c r="B3361" s="7" t="s">
        <v>31</v>
      </c>
      <c r="C3361" t="s">
        <v>68</v>
      </c>
      <c r="D3361" s="10" t="s">
        <v>67</v>
      </c>
      <c r="E3361" t="s">
        <v>80</v>
      </c>
      <c r="F3361" s="4" t="s">
        <v>337</v>
      </c>
      <c r="G3361" t="s">
        <v>1095</v>
      </c>
      <c r="H3361" s="2">
        <f t="shared" si="364"/>
        <v>5.5555555555555552E-2</v>
      </c>
      <c r="I3361" s="2">
        <f t="shared" si="365"/>
        <v>0.95138888888888884</v>
      </c>
      <c r="J3361" t="str">
        <f t="shared" si="366"/>
        <v>02 Jun</v>
      </c>
      <c r="K3361" t="s">
        <v>1654</v>
      </c>
      <c r="L3361" t="s">
        <v>1991</v>
      </c>
      <c r="M3361" t="s">
        <v>1996</v>
      </c>
      <c r="N3361">
        <v>4409</v>
      </c>
      <c r="O3361">
        <f t="shared" si="367"/>
        <v>2</v>
      </c>
      <c r="P3361" s="4" t="str">
        <f t="shared" si="368"/>
        <v>2</v>
      </c>
      <c r="Q3361" s="8">
        <f t="shared" si="369"/>
        <v>30</v>
      </c>
      <c r="R3361">
        <f t="shared" si="370"/>
        <v>150</v>
      </c>
    </row>
    <row r="3362" spans="1:18" x14ac:dyDescent="0.3">
      <c r="A3362" t="s">
        <v>11</v>
      </c>
      <c r="B3362" s="7" t="s">
        <v>25</v>
      </c>
      <c r="C3362" t="s">
        <v>69</v>
      </c>
      <c r="D3362" s="10" t="s">
        <v>73</v>
      </c>
      <c r="E3362" t="s">
        <v>95</v>
      </c>
      <c r="F3362" s="4" t="s">
        <v>287</v>
      </c>
      <c r="G3362" t="s">
        <v>303</v>
      </c>
      <c r="H3362" s="2">
        <f t="shared" si="364"/>
        <v>0.50694444444444442</v>
      </c>
      <c r="I3362" s="2">
        <f t="shared" si="365"/>
        <v>0.31597222222222221</v>
      </c>
      <c r="J3362" t="str">
        <f t="shared" si="366"/>
        <v/>
      </c>
      <c r="K3362" t="s">
        <v>1824</v>
      </c>
      <c r="L3362" t="s">
        <v>1993</v>
      </c>
      <c r="M3362" t="s">
        <v>1996</v>
      </c>
      <c r="N3362">
        <v>5054</v>
      </c>
      <c r="O3362">
        <f t="shared" si="367"/>
        <v>3</v>
      </c>
      <c r="P3362" s="4" t="str">
        <f t="shared" si="368"/>
        <v>4</v>
      </c>
      <c r="Q3362" s="8">
        <f t="shared" si="369"/>
        <v>35</v>
      </c>
      <c r="R3362">
        <f t="shared" si="370"/>
        <v>275</v>
      </c>
    </row>
    <row r="3363" spans="1:18" x14ac:dyDescent="0.3">
      <c r="A3363" t="s">
        <v>12</v>
      </c>
      <c r="B3363" s="7" t="s">
        <v>51</v>
      </c>
      <c r="C3363" t="s">
        <v>67</v>
      </c>
      <c r="D3363" s="10" t="s">
        <v>72</v>
      </c>
      <c r="E3363" t="s">
        <v>128</v>
      </c>
      <c r="F3363" s="4" t="s">
        <v>204</v>
      </c>
      <c r="G3363" t="s">
        <v>321</v>
      </c>
      <c r="H3363" s="2">
        <f t="shared" si="364"/>
        <v>0.92361111111111116</v>
      </c>
      <c r="I3363" s="2">
        <f t="shared" si="365"/>
        <v>0.24305555555555555</v>
      </c>
      <c r="J3363" t="str">
        <f t="shared" si="366"/>
        <v/>
      </c>
      <c r="K3363" t="s">
        <v>1860</v>
      </c>
      <c r="L3363" t="s">
        <v>1992</v>
      </c>
      <c r="M3363" t="s">
        <v>1996</v>
      </c>
      <c r="N3363">
        <v>10111</v>
      </c>
      <c r="O3363">
        <f t="shared" si="367"/>
        <v>4</v>
      </c>
      <c r="P3363" s="4" t="str">
        <f t="shared" si="368"/>
        <v>16</v>
      </c>
      <c r="Q3363" s="8">
        <f t="shared" si="369"/>
        <v>20</v>
      </c>
      <c r="R3363">
        <f t="shared" si="370"/>
        <v>980</v>
      </c>
    </row>
    <row r="3364" spans="1:18" x14ac:dyDescent="0.3">
      <c r="A3364" t="s">
        <v>14</v>
      </c>
      <c r="B3364" s="7" t="s">
        <v>61</v>
      </c>
      <c r="C3364" t="s">
        <v>67</v>
      </c>
      <c r="D3364" s="10" t="s">
        <v>72</v>
      </c>
      <c r="E3364" t="s">
        <v>75</v>
      </c>
      <c r="F3364" s="4" t="s">
        <v>327</v>
      </c>
      <c r="G3364" t="s">
        <v>463</v>
      </c>
      <c r="H3364" s="2">
        <f t="shared" si="364"/>
        <v>0.97222222222222221</v>
      </c>
      <c r="I3364" s="2">
        <f t="shared" si="365"/>
        <v>0.85416666666666663</v>
      </c>
      <c r="J3364" t="str">
        <f t="shared" si="366"/>
        <v/>
      </c>
      <c r="K3364" t="s">
        <v>1623</v>
      </c>
      <c r="L3364" t="s">
        <v>1991</v>
      </c>
      <c r="M3364" t="s">
        <v>1998</v>
      </c>
      <c r="N3364">
        <v>4273</v>
      </c>
      <c r="O3364">
        <f t="shared" si="367"/>
        <v>2</v>
      </c>
      <c r="P3364" s="4" t="str">
        <f t="shared" si="368"/>
        <v>2</v>
      </c>
      <c r="Q3364" s="8">
        <f t="shared" si="369"/>
        <v>50</v>
      </c>
      <c r="R3364">
        <f t="shared" si="370"/>
        <v>170</v>
      </c>
    </row>
    <row r="3365" spans="1:18" x14ac:dyDescent="0.3">
      <c r="A3365" t="s">
        <v>13</v>
      </c>
      <c r="B3365" s="7" t="s">
        <v>39</v>
      </c>
      <c r="C3365" t="s">
        <v>69</v>
      </c>
      <c r="D3365" s="10" t="s">
        <v>73</v>
      </c>
      <c r="E3365" t="s">
        <v>140</v>
      </c>
      <c r="F3365" s="4" t="s">
        <v>250</v>
      </c>
      <c r="G3365" t="s">
        <v>492</v>
      </c>
      <c r="H3365" s="2">
        <f t="shared" si="364"/>
        <v>0.78472222222222221</v>
      </c>
      <c r="I3365" s="2">
        <f t="shared" si="365"/>
        <v>0.57986111111111116</v>
      </c>
      <c r="J3365" t="str">
        <f t="shared" si="366"/>
        <v>22 Mar</v>
      </c>
      <c r="K3365" t="s">
        <v>1949</v>
      </c>
      <c r="L3365" t="s">
        <v>1992</v>
      </c>
      <c r="M3365" t="s">
        <v>1997</v>
      </c>
      <c r="N3365">
        <v>8728</v>
      </c>
      <c r="O3365">
        <f t="shared" si="367"/>
        <v>4</v>
      </c>
      <c r="P3365" s="4" t="str">
        <f t="shared" si="368"/>
        <v>28</v>
      </c>
      <c r="Q3365" s="8">
        <f t="shared" si="369"/>
        <v>55</v>
      </c>
      <c r="R3365">
        <f t="shared" si="370"/>
        <v>1735</v>
      </c>
    </row>
    <row r="3366" spans="1:18" x14ac:dyDescent="0.3">
      <c r="A3366" t="s">
        <v>12</v>
      </c>
      <c r="B3366" s="7" t="s">
        <v>55</v>
      </c>
      <c r="C3366" t="s">
        <v>68</v>
      </c>
      <c r="D3366" s="10" t="s">
        <v>67</v>
      </c>
      <c r="E3366" t="s">
        <v>85</v>
      </c>
      <c r="F3366" s="4" t="s">
        <v>207</v>
      </c>
      <c r="G3366" t="s">
        <v>1096</v>
      </c>
      <c r="H3366" s="2">
        <f t="shared" si="364"/>
        <v>0.3298611111111111</v>
      </c>
      <c r="I3366" s="2">
        <f t="shared" si="365"/>
        <v>0.70138888888888884</v>
      </c>
      <c r="J3366" t="str">
        <f t="shared" si="366"/>
        <v>25 May</v>
      </c>
      <c r="K3366" t="s">
        <v>1668</v>
      </c>
      <c r="L3366" t="s">
        <v>1993</v>
      </c>
      <c r="M3366" t="s">
        <v>1996</v>
      </c>
      <c r="N3366">
        <v>8576</v>
      </c>
      <c r="O3366">
        <f t="shared" si="367"/>
        <v>3</v>
      </c>
      <c r="P3366" s="4" t="str">
        <f t="shared" si="368"/>
        <v>15</v>
      </c>
      <c r="Q3366" s="8">
        <f t="shared" si="369"/>
        <v>5</v>
      </c>
      <c r="R3366">
        <f t="shared" si="370"/>
        <v>905</v>
      </c>
    </row>
    <row r="3367" spans="1:18" x14ac:dyDescent="0.3">
      <c r="A3367" t="s">
        <v>13</v>
      </c>
      <c r="B3367" s="7" t="s">
        <v>50</v>
      </c>
      <c r="C3367" t="s">
        <v>67</v>
      </c>
      <c r="D3367" s="10" t="s">
        <v>69</v>
      </c>
      <c r="E3367" t="s">
        <v>75</v>
      </c>
      <c r="F3367" s="4" t="s">
        <v>319</v>
      </c>
      <c r="G3367" t="s">
        <v>267</v>
      </c>
      <c r="H3367" s="2">
        <f t="shared" si="364"/>
        <v>0.86458333333333337</v>
      </c>
      <c r="I3367" s="2">
        <f t="shared" si="365"/>
        <v>0.73958333333333337</v>
      </c>
      <c r="J3367" t="str">
        <f t="shared" si="366"/>
        <v/>
      </c>
      <c r="K3367" t="s">
        <v>1666</v>
      </c>
      <c r="L3367" t="s">
        <v>1991</v>
      </c>
      <c r="M3367" t="s">
        <v>1996</v>
      </c>
      <c r="N3367">
        <v>8016</v>
      </c>
      <c r="O3367">
        <f t="shared" si="367"/>
        <v>2</v>
      </c>
      <c r="P3367" s="4" t="str">
        <f t="shared" si="368"/>
        <v>3</v>
      </c>
      <c r="Q3367" s="8">
        <f t="shared" si="369"/>
        <v>0</v>
      </c>
      <c r="R3367">
        <f t="shared" si="370"/>
        <v>180</v>
      </c>
    </row>
    <row r="3368" spans="1:18" x14ac:dyDescent="0.3">
      <c r="A3368" t="s">
        <v>13</v>
      </c>
      <c r="B3368" s="7" t="s">
        <v>25</v>
      </c>
      <c r="C3368" t="s">
        <v>67</v>
      </c>
      <c r="D3368" s="10" t="s">
        <v>69</v>
      </c>
      <c r="E3368" t="s">
        <v>75</v>
      </c>
      <c r="F3368" s="4" t="s">
        <v>311</v>
      </c>
      <c r="G3368" t="s">
        <v>441</v>
      </c>
      <c r="H3368" s="2">
        <f t="shared" si="364"/>
        <v>0.75694444444444442</v>
      </c>
      <c r="I3368" s="2">
        <f t="shared" si="365"/>
        <v>0.63541666666666663</v>
      </c>
      <c r="J3368" t="str">
        <f t="shared" si="366"/>
        <v/>
      </c>
      <c r="K3368" t="s">
        <v>1644</v>
      </c>
      <c r="L3368" t="s">
        <v>1991</v>
      </c>
      <c r="M3368" t="s">
        <v>1996</v>
      </c>
      <c r="N3368">
        <v>8016</v>
      </c>
      <c r="O3368">
        <f t="shared" si="367"/>
        <v>2</v>
      </c>
      <c r="P3368" s="4" t="str">
        <f t="shared" si="368"/>
        <v>2</v>
      </c>
      <c r="Q3368" s="8">
        <f t="shared" si="369"/>
        <v>55</v>
      </c>
      <c r="R3368">
        <f t="shared" si="370"/>
        <v>175</v>
      </c>
    </row>
    <row r="3369" spans="1:18" x14ac:dyDescent="0.3">
      <c r="A3369" t="s">
        <v>13</v>
      </c>
      <c r="B3369" s="7" t="s">
        <v>46</v>
      </c>
      <c r="C3369" t="s">
        <v>68</v>
      </c>
      <c r="D3369" s="10" t="s">
        <v>67</v>
      </c>
      <c r="E3369" t="s">
        <v>98</v>
      </c>
      <c r="F3369" s="4" t="s">
        <v>263</v>
      </c>
      <c r="G3369" t="s">
        <v>1097</v>
      </c>
      <c r="H3369" s="2">
        <f t="shared" si="364"/>
        <v>0.98263888888888884</v>
      </c>
      <c r="I3369" s="2">
        <f t="shared" si="365"/>
        <v>0.85069444444444442</v>
      </c>
      <c r="J3369" t="str">
        <f t="shared" si="366"/>
        <v>19 May</v>
      </c>
      <c r="K3369" t="s">
        <v>1936</v>
      </c>
      <c r="L3369" t="s">
        <v>1993</v>
      </c>
      <c r="M3369" t="s">
        <v>1996</v>
      </c>
      <c r="N3369">
        <v>14151</v>
      </c>
      <c r="O3369">
        <f t="shared" si="367"/>
        <v>3</v>
      </c>
      <c r="P3369" s="4" t="str">
        <f t="shared" si="368"/>
        <v>27</v>
      </c>
      <c r="Q3369" s="8">
        <f t="shared" si="369"/>
        <v>10</v>
      </c>
      <c r="R3369">
        <f t="shared" si="370"/>
        <v>1630</v>
      </c>
    </row>
    <row r="3370" spans="1:18" x14ac:dyDescent="0.3">
      <c r="A3370" t="s">
        <v>11</v>
      </c>
      <c r="B3370" s="7" t="s">
        <v>36</v>
      </c>
      <c r="C3370" t="s">
        <v>67</v>
      </c>
      <c r="D3370" s="10" t="s">
        <v>69</v>
      </c>
      <c r="E3370" t="s">
        <v>75</v>
      </c>
      <c r="F3370" s="4" t="s">
        <v>248</v>
      </c>
      <c r="G3370" t="s">
        <v>246</v>
      </c>
      <c r="H3370" s="2">
        <f t="shared" si="364"/>
        <v>0.36805555555555558</v>
      </c>
      <c r="I3370" s="2">
        <f t="shared" si="365"/>
        <v>0.25347222222222221</v>
      </c>
      <c r="J3370" t="str">
        <f t="shared" si="366"/>
        <v/>
      </c>
      <c r="K3370" t="s">
        <v>1660</v>
      </c>
      <c r="L3370" t="s">
        <v>1991</v>
      </c>
      <c r="M3370" t="s">
        <v>1996</v>
      </c>
      <c r="N3370">
        <v>4423</v>
      </c>
      <c r="O3370">
        <f t="shared" si="367"/>
        <v>2</v>
      </c>
      <c r="P3370" s="4" t="str">
        <f t="shared" si="368"/>
        <v>2</v>
      </c>
      <c r="Q3370" s="8">
        <f t="shared" si="369"/>
        <v>45</v>
      </c>
      <c r="R3370">
        <f t="shared" si="370"/>
        <v>165</v>
      </c>
    </row>
    <row r="3371" spans="1:18" x14ac:dyDescent="0.3">
      <c r="A3371" t="s">
        <v>13</v>
      </c>
      <c r="B3371" s="7" t="s">
        <v>44</v>
      </c>
      <c r="C3371" t="s">
        <v>71</v>
      </c>
      <c r="D3371" s="10" t="s">
        <v>74</v>
      </c>
      <c r="E3371" t="s">
        <v>102</v>
      </c>
      <c r="F3371" s="4" t="s">
        <v>229</v>
      </c>
      <c r="G3371" t="s">
        <v>313</v>
      </c>
      <c r="H3371" s="2">
        <f t="shared" si="364"/>
        <v>0.35416666666666669</v>
      </c>
      <c r="I3371" s="2">
        <f t="shared" si="365"/>
        <v>0.2951388888888889</v>
      </c>
      <c r="J3371" t="str">
        <f t="shared" si="366"/>
        <v/>
      </c>
      <c r="K3371" t="s">
        <v>1676</v>
      </c>
      <c r="L3371" t="s">
        <v>1991</v>
      </c>
      <c r="M3371" t="s">
        <v>1997</v>
      </c>
      <c r="N3371">
        <v>4050</v>
      </c>
      <c r="O3371">
        <f t="shared" si="367"/>
        <v>2</v>
      </c>
      <c r="P3371" s="4" t="str">
        <f t="shared" si="368"/>
        <v>1</v>
      </c>
      <c r="Q3371" s="8">
        <f t="shared" si="369"/>
        <v>25</v>
      </c>
      <c r="R3371">
        <f t="shared" si="370"/>
        <v>85</v>
      </c>
    </row>
    <row r="3372" spans="1:18" x14ac:dyDescent="0.3">
      <c r="A3372" t="s">
        <v>13</v>
      </c>
      <c r="B3372" s="7" t="s">
        <v>41</v>
      </c>
      <c r="C3372" t="s">
        <v>68</v>
      </c>
      <c r="D3372" s="10" t="s">
        <v>67</v>
      </c>
      <c r="E3372" t="s">
        <v>85</v>
      </c>
      <c r="F3372" s="4" t="s">
        <v>259</v>
      </c>
      <c r="G3372" t="s">
        <v>269</v>
      </c>
      <c r="H3372" s="2">
        <f t="shared" si="364"/>
        <v>0.82638888888888884</v>
      </c>
      <c r="I3372" s="2">
        <f t="shared" si="365"/>
        <v>0.58680555555555558</v>
      </c>
      <c r="J3372" t="str">
        <f t="shared" si="366"/>
        <v/>
      </c>
      <c r="K3372" t="s">
        <v>1647</v>
      </c>
      <c r="L3372" t="s">
        <v>1993</v>
      </c>
      <c r="M3372" t="s">
        <v>1996</v>
      </c>
      <c r="N3372">
        <v>14781</v>
      </c>
      <c r="O3372">
        <f t="shared" si="367"/>
        <v>3</v>
      </c>
      <c r="P3372" s="4" t="str">
        <f t="shared" si="368"/>
        <v>5</v>
      </c>
      <c r="Q3372" s="8">
        <f t="shared" si="369"/>
        <v>45</v>
      </c>
      <c r="R3372">
        <f t="shared" si="370"/>
        <v>345</v>
      </c>
    </row>
    <row r="3373" spans="1:18" x14ac:dyDescent="0.3">
      <c r="A3373" t="s">
        <v>13</v>
      </c>
      <c r="B3373" s="7" t="s">
        <v>42</v>
      </c>
      <c r="C3373" t="s">
        <v>68</v>
      </c>
      <c r="D3373" s="10" t="s">
        <v>67</v>
      </c>
      <c r="E3373" t="s">
        <v>85</v>
      </c>
      <c r="F3373" s="4" t="s">
        <v>270</v>
      </c>
      <c r="G3373" t="s">
        <v>823</v>
      </c>
      <c r="H3373" s="2">
        <f t="shared" si="364"/>
        <v>0.34375</v>
      </c>
      <c r="I3373" s="2">
        <f t="shared" si="365"/>
        <v>0.83333333333333337</v>
      </c>
      <c r="J3373" t="str">
        <f t="shared" si="366"/>
        <v>16 May</v>
      </c>
      <c r="K3373" t="s">
        <v>1694</v>
      </c>
      <c r="L3373" t="s">
        <v>1993</v>
      </c>
      <c r="M3373" t="s">
        <v>1997</v>
      </c>
      <c r="N3373">
        <v>8586</v>
      </c>
      <c r="O3373">
        <f t="shared" si="367"/>
        <v>3</v>
      </c>
      <c r="P3373" s="4" t="str">
        <f t="shared" si="368"/>
        <v>12</v>
      </c>
      <c r="Q3373" s="8">
        <f t="shared" si="369"/>
        <v>15</v>
      </c>
      <c r="R3373">
        <f t="shared" si="370"/>
        <v>735</v>
      </c>
    </row>
    <row r="3374" spans="1:18" x14ac:dyDescent="0.3">
      <c r="A3374" t="s">
        <v>18</v>
      </c>
      <c r="B3374" s="7" t="s">
        <v>48</v>
      </c>
      <c r="C3374" t="s">
        <v>68</v>
      </c>
      <c r="D3374" s="10" t="s">
        <v>67</v>
      </c>
      <c r="E3374" t="s">
        <v>112</v>
      </c>
      <c r="F3374" s="4" t="s">
        <v>257</v>
      </c>
      <c r="G3374" t="s">
        <v>286</v>
      </c>
      <c r="H3374" s="2">
        <f t="shared" si="364"/>
        <v>0.97916666666666663</v>
      </c>
      <c r="I3374" s="2">
        <f t="shared" si="365"/>
        <v>0.82986111111111116</v>
      </c>
      <c r="J3374" t="str">
        <f t="shared" si="366"/>
        <v/>
      </c>
      <c r="K3374" t="s">
        <v>1909</v>
      </c>
      <c r="L3374" t="s">
        <v>1993</v>
      </c>
      <c r="M3374" t="s">
        <v>1996</v>
      </c>
      <c r="N3374">
        <v>5162</v>
      </c>
      <c r="O3374">
        <f t="shared" si="367"/>
        <v>3</v>
      </c>
      <c r="P3374" s="4" t="str">
        <f t="shared" si="368"/>
        <v>3</v>
      </c>
      <c r="Q3374" s="8">
        <f t="shared" si="369"/>
        <v>35</v>
      </c>
      <c r="R3374">
        <f t="shared" si="370"/>
        <v>215</v>
      </c>
    </row>
    <row r="3375" spans="1:18" x14ac:dyDescent="0.3">
      <c r="A3375" t="s">
        <v>13</v>
      </c>
      <c r="B3375" s="7" t="s">
        <v>25</v>
      </c>
      <c r="C3375" t="s">
        <v>68</v>
      </c>
      <c r="D3375" s="10" t="s">
        <v>67</v>
      </c>
      <c r="E3375" t="s">
        <v>85</v>
      </c>
      <c r="F3375" s="4" t="s">
        <v>216</v>
      </c>
      <c r="G3375" t="s">
        <v>597</v>
      </c>
      <c r="H3375" s="2">
        <f t="shared" si="364"/>
        <v>0.19444444444444445</v>
      </c>
      <c r="I3375" s="2">
        <f t="shared" si="365"/>
        <v>0.88194444444444442</v>
      </c>
      <c r="J3375" t="str">
        <f t="shared" si="366"/>
        <v>10 Jun</v>
      </c>
      <c r="K3375" t="s">
        <v>1695</v>
      </c>
      <c r="L3375" t="s">
        <v>1993</v>
      </c>
      <c r="M3375" t="s">
        <v>1996</v>
      </c>
      <c r="N3375">
        <v>13731</v>
      </c>
      <c r="O3375">
        <f t="shared" si="367"/>
        <v>3</v>
      </c>
      <c r="P3375" s="4" t="str">
        <f t="shared" si="368"/>
        <v>7</v>
      </c>
      <c r="Q3375" s="8">
        <f t="shared" si="369"/>
        <v>30</v>
      </c>
      <c r="R3375">
        <f t="shared" si="370"/>
        <v>450</v>
      </c>
    </row>
    <row r="3376" spans="1:18" x14ac:dyDescent="0.3">
      <c r="A3376" t="s">
        <v>13</v>
      </c>
      <c r="B3376" s="7" t="s">
        <v>39</v>
      </c>
      <c r="C3376" t="s">
        <v>69</v>
      </c>
      <c r="D3376" s="10" t="s">
        <v>73</v>
      </c>
      <c r="E3376" t="s">
        <v>82</v>
      </c>
      <c r="F3376" s="4" t="s">
        <v>296</v>
      </c>
      <c r="G3376" t="s">
        <v>587</v>
      </c>
      <c r="H3376" s="2">
        <f t="shared" si="364"/>
        <v>0.18402777777777779</v>
      </c>
      <c r="I3376" s="2">
        <f t="shared" si="365"/>
        <v>0.54166666666666663</v>
      </c>
      <c r="J3376" t="str">
        <f t="shared" si="366"/>
        <v>22 Mar</v>
      </c>
      <c r="K3376" t="s">
        <v>1704</v>
      </c>
      <c r="L3376" t="s">
        <v>1993</v>
      </c>
      <c r="M3376" t="s">
        <v>1997</v>
      </c>
      <c r="N3376">
        <v>7438</v>
      </c>
      <c r="O3376">
        <f t="shared" si="367"/>
        <v>3</v>
      </c>
      <c r="P3376" s="4" t="str">
        <f t="shared" si="368"/>
        <v>15</v>
      </c>
      <c r="Q3376" s="8">
        <f t="shared" si="369"/>
        <v>25</v>
      </c>
      <c r="R3376">
        <f t="shared" si="370"/>
        <v>925</v>
      </c>
    </row>
    <row r="3377" spans="1:18" x14ac:dyDescent="0.3">
      <c r="A3377" t="s">
        <v>13</v>
      </c>
      <c r="B3377" s="7" t="s">
        <v>42</v>
      </c>
      <c r="C3377" t="s">
        <v>68</v>
      </c>
      <c r="D3377" s="10" t="s">
        <v>67</v>
      </c>
      <c r="E3377" t="s">
        <v>98</v>
      </c>
      <c r="F3377" s="4" t="s">
        <v>242</v>
      </c>
      <c r="G3377" t="s">
        <v>1098</v>
      </c>
      <c r="H3377" s="2">
        <f t="shared" si="364"/>
        <v>0.4548611111111111</v>
      </c>
      <c r="I3377" s="2">
        <f t="shared" si="365"/>
        <v>0.39930555555555558</v>
      </c>
      <c r="J3377" t="str">
        <f t="shared" si="366"/>
        <v>16 May</v>
      </c>
      <c r="K3377" t="s">
        <v>1665</v>
      </c>
      <c r="L3377" t="s">
        <v>1993</v>
      </c>
      <c r="M3377" t="s">
        <v>1996</v>
      </c>
      <c r="N3377">
        <v>14151</v>
      </c>
      <c r="O3377">
        <f t="shared" si="367"/>
        <v>3</v>
      </c>
      <c r="P3377" s="4" t="str">
        <f t="shared" si="368"/>
        <v>25</v>
      </c>
      <c r="Q3377" s="8">
        <f t="shared" si="369"/>
        <v>20</v>
      </c>
      <c r="R3377">
        <f t="shared" si="370"/>
        <v>1520</v>
      </c>
    </row>
    <row r="3378" spans="1:18" x14ac:dyDescent="0.3">
      <c r="A3378" t="s">
        <v>17</v>
      </c>
      <c r="B3378" s="7" t="s">
        <v>62</v>
      </c>
      <c r="C3378" t="s">
        <v>67</v>
      </c>
      <c r="D3378" s="10" t="s">
        <v>69</v>
      </c>
      <c r="E3378" t="s">
        <v>75</v>
      </c>
      <c r="F3378" s="4" t="s">
        <v>352</v>
      </c>
      <c r="G3378" t="s">
        <v>530</v>
      </c>
      <c r="H3378" s="2">
        <f t="shared" si="364"/>
        <v>0.99305555555555558</v>
      </c>
      <c r="I3378" s="2">
        <f t="shared" si="365"/>
        <v>0.875</v>
      </c>
      <c r="J3378" t="str">
        <f t="shared" si="366"/>
        <v/>
      </c>
      <c r="K3378" t="s">
        <v>1623</v>
      </c>
      <c r="L3378" t="s">
        <v>1991</v>
      </c>
      <c r="M3378" t="s">
        <v>1996</v>
      </c>
      <c r="N3378">
        <v>5613</v>
      </c>
      <c r="O3378">
        <f t="shared" si="367"/>
        <v>2</v>
      </c>
      <c r="P3378" s="4" t="str">
        <f t="shared" si="368"/>
        <v>2</v>
      </c>
      <c r="Q3378" s="8">
        <f t="shared" si="369"/>
        <v>50</v>
      </c>
      <c r="R3378">
        <f t="shared" si="370"/>
        <v>170</v>
      </c>
    </row>
    <row r="3379" spans="1:18" x14ac:dyDescent="0.3">
      <c r="A3379" t="s">
        <v>11</v>
      </c>
      <c r="B3379" s="7" t="s">
        <v>42</v>
      </c>
      <c r="C3379" t="s">
        <v>68</v>
      </c>
      <c r="D3379" s="10" t="s">
        <v>67</v>
      </c>
      <c r="E3379" t="s">
        <v>96</v>
      </c>
      <c r="F3379" s="4" t="s">
        <v>311</v>
      </c>
      <c r="G3379" t="s">
        <v>359</v>
      </c>
      <c r="H3379" s="2">
        <f t="shared" si="364"/>
        <v>0.83680555555555558</v>
      </c>
      <c r="I3379" s="2">
        <f t="shared" si="365"/>
        <v>0.63541666666666663</v>
      </c>
      <c r="J3379" t="str">
        <f t="shared" si="366"/>
        <v/>
      </c>
      <c r="K3379" t="s">
        <v>1725</v>
      </c>
      <c r="L3379" t="s">
        <v>1993</v>
      </c>
      <c r="M3379" t="s">
        <v>1996</v>
      </c>
      <c r="N3379">
        <v>5380</v>
      </c>
      <c r="O3379">
        <f t="shared" si="367"/>
        <v>3</v>
      </c>
      <c r="P3379" s="4" t="str">
        <f t="shared" si="368"/>
        <v>4</v>
      </c>
      <c r="Q3379" s="8">
        <f t="shared" si="369"/>
        <v>50</v>
      </c>
      <c r="R3379">
        <f t="shared" si="370"/>
        <v>290</v>
      </c>
    </row>
    <row r="3380" spans="1:18" x14ac:dyDescent="0.3">
      <c r="A3380" t="s">
        <v>13</v>
      </c>
      <c r="B3380" s="7" t="s">
        <v>39</v>
      </c>
      <c r="C3380" t="s">
        <v>69</v>
      </c>
      <c r="D3380" s="10" t="s">
        <v>73</v>
      </c>
      <c r="E3380" t="s">
        <v>82</v>
      </c>
      <c r="F3380" s="4" t="s">
        <v>282</v>
      </c>
      <c r="G3380" t="s">
        <v>587</v>
      </c>
      <c r="H3380" s="2">
        <f t="shared" si="364"/>
        <v>0.18402777777777779</v>
      </c>
      <c r="I3380" s="2">
        <f t="shared" si="365"/>
        <v>0.47916666666666669</v>
      </c>
      <c r="J3380" t="str">
        <f t="shared" si="366"/>
        <v>22 Mar</v>
      </c>
      <c r="K3380" t="s">
        <v>1712</v>
      </c>
      <c r="L3380" t="s">
        <v>1993</v>
      </c>
      <c r="M3380" t="s">
        <v>1997</v>
      </c>
      <c r="N3380">
        <v>7438</v>
      </c>
      <c r="O3380">
        <f t="shared" si="367"/>
        <v>3</v>
      </c>
      <c r="P3380" s="4" t="str">
        <f t="shared" si="368"/>
        <v>16</v>
      </c>
      <c r="Q3380" s="8">
        <f t="shared" si="369"/>
        <v>55</v>
      </c>
      <c r="R3380">
        <f t="shared" si="370"/>
        <v>1015</v>
      </c>
    </row>
    <row r="3381" spans="1:18" x14ac:dyDescent="0.3">
      <c r="A3381" t="s">
        <v>15</v>
      </c>
      <c r="B3381" s="7" t="s">
        <v>31</v>
      </c>
      <c r="C3381" t="s">
        <v>69</v>
      </c>
      <c r="D3381" s="10" t="s">
        <v>73</v>
      </c>
      <c r="E3381" t="s">
        <v>95</v>
      </c>
      <c r="F3381" s="4" t="s">
        <v>229</v>
      </c>
      <c r="G3381" t="s">
        <v>462</v>
      </c>
      <c r="H3381" s="2">
        <f t="shared" si="364"/>
        <v>0.9375</v>
      </c>
      <c r="I3381" s="2">
        <f t="shared" si="365"/>
        <v>0.2951388888888889</v>
      </c>
      <c r="J3381" t="str">
        <f t="shared" si="366"/>
        <v/>
      </c>
      <c r="K3381" t="s">
        <v>1704</v>
      </c>
      <c r="L3381" t="s">
        <v>1993</v>
      </c>
      <c r="M3381" t="s">
        <v>1996</v>
      </c>
      <c r="N3381">
        <v>9646</v>
      </c>
      <c r="O3381">
        <f t="shared" si="367"/>
        <v>3</v>
      </c>
      <c r="P3381" s="4" t="str">
        <f t="shared" si="368"/>
        <v>15</v>
      </c>
      <c r="Q3381" s="8">
        <f t="shared" si="369"/>
        <v>25</v>
      </c>
      <c r="R3381">
        <f t="shared" si="370"/>
        <v>925</v>
      </c>
    </row>
    <row r="3382" spans="1:18" x14ac:dyDescent="0.3">
      <c r="A3382" t="s">
        <v>18</v>
      </c>
      <c r="B3382" s="7" t="s">
        <v>42</v>
      </c>
      <c r="C3382" t="s">
        <v>69</v>
      </c>
      <c r="D3382" s="10" t="s">
        <v>73</v>
      </c>
      <c r="E3382" t="s">
        <v>83</v>
      </c>
      <c r="F3382" s="4" t="s">
        <v>267</v>
      </c>
      <c r="G3382" t="s">
        <v>1025</v>
      </c>
      <c r="H3382" s="2">
        <f t="shared" si="364"/>
        <v>0.2986111111111111</v>
      </c>
      <c r="I3382" s="2">
        <f t="shared" si="365"/>
        <v>0.86458333333333337</v>
      </c>
      <c r="J3382" t="str">
        <f t="shared" si="366"/>
        <v>16 May</v>
      </c>
      <c r="K3382" t="s">
        <v>1652</v>
      </c>
      <c r="L3382" t="s">
        <v>1993</v>
      </c>
      <c r="M3382" t="s">
        <v>1996</v>
      </c>
      <c r="N3382">
        <v>6853</v>
      </c>
      <c r="O3382">
        <f t="shared" si="367"/>
        <v>3</v>
      </c>
      <c r="P3382" s="4" t="str">
        <f t="shared" si="368"/>
        <v>10</v>
      </c>
      <c r="Q3382" s="8">
        <f t="shared" si="369"/>
        <v>25</v>
      </c>
      <c r="R3382">
        <f t="shared" si="370"/>
        <v>625</v>
      </c>
    </row>
    <row r="3383" spans="1:18" x14ac:dyDescent="0.3">
      <c r="A3383" t="s">
        <v>13</v>
      </c>
      <c r="B3383" s="7" t="s">
        <v>61</v>
      </c>
      <c r="C3383" t="s">
        <v>67</v>
      </c>
      <c r="D3383" s="10" t="s">
        <v>72</v>
      </c>
      <c r="E3383" t="s">
        <v>81</v>
      </c>
      <c r="F3383" s="4" t="s">
        <v>259</v>
      </c>
      <c r="G3383" t="s">
        <v>214</v>
      </c>
      <c r="H3383" s="2">
        <f t="shared" si="364"/>
        <v>0.84722222222222221</v>
      </c>
      <c r="I3383" s="2">
        <f t="shared" si="365"/>
        <v>0.58680555555555558</v>
      </c>
      <c r="J3383" t="str">
        <f t="shared" si="366"/>
        <v/>
      </c>
      <c r="K3383" t="s">
        <v>1655</v>
      </c>
      <c r="L3383" t="s">
        <v>1993</v>
      </c>
      <c r="M3383" t="s">
        <v>1996</v>
      </c>
      <c r="N3383">
        <v>13555</v>
      </c>
      <c r="O3383">
        <f t="shared" si="367"/>
        <v>3</v>
      </c>
      <c r="P3383" s="4" t="str">
        <f t="shared" si="368"/>
        <v>6</v>
      </c>
      <c r="Q3383" s="8">
        <f t="shared" si="369"/>
        <v>15</v>
      </c>
      <c r="R3383">
        <f t="shared" si="370"/>
        <v>375</v>
      </c>
    </row>
    <row r="3384" spans="1:18" x14ac:dyDescent="0.3">
      <c r="A3384" t="s">
        <v>11</v>
      </c>
      <c r="B3384" s="7" t="s">
        <v>44</v>
      </c>
      <c r="C3384" t="s">
        <v>69</v>
      </c>
      <c r="D3384" s="10" t="s">
        <v>73</v>
      </c>
      <c r="E3384" t="s">
        <v>82</v>
      </c>
      <c r="F3384" s="4" t="s">
        <v>255</v>
      </c>
      <c r="G3384" t="s">
        <v>602</v>
      </c>
      <c r="H3384" s="2">
        <f t="shared" si="364"/>
        <v>6.25E-2</v>
      </c>
      <c r="I3384" s="2">
        <f t="shared" si="365"/>
        <v>0.72916666666666663</v>
      </c>
      <c r="J3384" t="str">
        <f t="shared" si="366"/>
        <v>16 Jun</v>
      </c>
      <c r="K3384" t="s">
        <v>1711</v>
      </c>
      <c r="L3384" t="s">
        <v>1993</v>
      </c>
      <c r="M3384" t="s">
        <v>1996</v>
      </c>
      <c r="N3384">
        <v>5883</v>
      </c>
      <c r="O3384">
        <f t="shared" si="367"/>
        <v>3</v>
      </c>
      <c r="P3384" s="4" t="str">
        <f t="shared" si="368"/>
        <v>8</v>
      </c>
      <c r="Q3384" s="8">
        <f t="shared" si="369"/>
        <v>0</v>
      </c>
      <c r="R3384">
        <f t="shared" si="370"/>
        <v>480</v>
      </c>
    </row>
    <row r="3385" spans="1:18" x14ac:dyDescent="0.3">
      <c r="A3385" t="s">
        <v>11</v>
      </c>
      <c r="B3385" s="7" t="s">
        <v>53</v>
      </c>
      <c r="C3385" t="s">
        <v>69</v>
      </c>
      <c r="D3385" s="10" t="s">
        <v>73</v>
      </c>
      <c r="E3385" t="s">
        <v>95</v>
      </c>
      <c r="F3385" s="4" t="s">
        <v>322</v>
      </c>
      <c r="G3385" t="s">
        <v>279</v>
      </c>
      <c r="H3385" s="2">
        <f t="shared" si="364"/>
        <v>0.5</v>
      </c>
      <c r="I3385" s="2">
        <f t="shared" si="365"/>
        <v>0.2048611111111111</v>
      </c>
      <c r="J3385" t="str">
        <f t="shared" si="366"/>
        <v/>
      </c>
      <c r="K3385" t="s">
        <v>1809</v>
      </c>
      <c r="L3385" t="s">
        <v>1993</v>
      </c>
      <c r="M3385" t="s">
        <v>1996</v>
      </c>
      <c r="N3385">
        <v>6171</v>
      </c>
      <c r="O3385">
        <f t="shared" si="367"/>
        <v>3</v>
      </c>
      <c r="P3385" s="4" t="str">
        <f t="shared" si="368"/>
        <v>7</v>
      </c>
      <c r="Q3385" s="8">
        <f t="shared" si="369"/>
        <v>5</v>
      </c>
      <c r="R3385">
        <f t="shared" si="370"/>
        <v>425</v>
      </c>
    </row>
    <row r="3386" spans="1:18" x14ac:dyDescent="0.3">
      <c r="A3386" t="s">
        <v>11</v>
      </c>
      <c r="B3386" s="7" t="s">
        <v>48</v>
      </c>
      <c r="C3386" t="s">
        <v>71</v>
      </c>
      <c r="D3386" s="10" t="s">
        <v>74</v>
      </c>
      <c r="E3386" t="s">
        <v>102</v>
      </c>
      <c r="F3386" s="4" t="s">
        <v>266</v>
      </c>
      <c r="G3386" t="s">
        <v>292</v>
      </c>
      <c r="H3386" s="2">
        <f t="shared" si="364"/>
        <v>0.76736111111111116</v>
      </c>
      <c r="I3386" s="2">
        <f t="shared" si="365"/>
        <v>0.70486111111111116</v>
      </c>
      <c r="J3386" t="str">
        <f t="shared" si="366"/>
        <v/>
      </c>
      <c r="K3386" t="s">
        <v>1675</v>
      </c>
      <c r="L3386" t="s">
        <v>1991</v>
      </c>
      <c r="M3386" t="s">
        <v>1996</v>
      </c>
      <c r="N3386">
        <v>3175</v>
      </c>
      <c r="O3386">
        <f t="shared" si="367"/>
        <v>2</v>
      </c>
      <c r="P3386" s="4" t="str">
        <f t="shared" si="368"/>
        <v>1</v>
      </c>
      <c r="Q3386" s="8">
        <f t="shared" si="369"/>
        <v>30</v>
      </c>
      <c r="R3386">
        <f t="shared" si="370"/>
        <v>90</v>
      </c>
    </row>
    <row r="3387" spans="1:18" x14ac:dyDescent="0.3">
      <c r="A3387" t="s">
        <v>11</v>
      </c>
      <c r="B3387" s="7" t="s">
        <v>60</v>
      </c>
      <c r="C3387" t="s">
        <v>69</v>
      </c>
      <c r="D3387" s="10" t="s">
        <v>73</v>
      </c>
      <c r="E3387" t="s">
        <v>133</v>
      </c>
      <c r="F3387" s="4" t="s">
        <v>348</v>
      </c>
      <c r="G3387" t="s">
        <v>416</v>
      </c>
      <c r="H3387" s="2">
        <f t="shared" si="364"/>
        <v>0.56944444444444442</v>
      </c>
      <c r="I3387" s="2">
        <f t="shared" si="365"/>
        <v>0.32291666666666669</v>
      </c>
      <c r="J3387" t="str">
        <f t="shared" si="366"/>
        <v/>
      </c>
      <c r="K3387" t="s">
        <v>1648</v>
      </c>
      <c r="L3387" t="s">
        <v>1993</v>
      </c>
      <c r="M3387" t="s">
        <v>1996</v>
      </c>
      <c r="N3387">
        <v>4832</v>
      </c>
      <c r="O3387">
        <f t="shared" si="367"/>
        <v>3</v>
      </c>
      <c r="P3387" s="4" t="str">
        <f t="shared" si="368"/>
        <v>5</v>
      </c>
      <c r="Q3387" s="8">
        <f t="shared" si="369"/>
        <v>55</v>
      </c>
      <c r="R3387">
        <f t="shared" si="370"/>
        <v>355</v>
      </c>
    </row>
    <row r="3388" spans="1:18" x14ac:dyDescent="0.3">
      <c r="A3388" t="s">
        <v>15</v>
      </c>
      <c r="B3388" s="7" t="s">
        <v>31</v>
      </c>
      <c r="C3388" t="s">
        <v>69</v>
      </c>
      <c r="D3388" s="10" t="s">
        <v>73</v>
      </c>
      <c r="E3388" t="s">
        <v>82</v>
      </c>
      <c r="F3388" s="4" t="s">
        <v>222</v>
      </c>
      <c r="G3388" t="s">
        <v>622</v>
      </c>
      <c r="H3388" s="2">
        <f t="shared" si="364"/>
        <v>6.25E-2</v>
      </c>
      <c r="I3388" s="2">
        <f t="shared" si="365"/>
        <v>0.66666666666666663</v>
      </c>
      <c r="J3388" t="str">
        <f t="shared" si="366"/>
        <v>02 Jun</v>
      </c>
      <c r="K3388" t="s">
        <v>1737</v>
      </c>
      <c r="L3388" t="s">
        <v>1993</v>
      </c>
      <c r="M3388" t="s">
        <v>1996</v>
      </c>
      <c r="N3388">
        <v>13377</v>
      </c>
      <c r="O3388">
        <f t="shared" si="367"/>
        <v>3</v>
      </c>
      <c r="P3388" s="4" t="str">
        <f t="shared" si="368"/>
        <v>9</v>
      </c>
      <c r="Q3388" s="8">
        <f t="shared" si="369"/>
        <v>30</v>
      </c>
      <c r="R3388">
        <f t="shared" si="370"/>
        <v>570</v>
      </c>
    </row>
    <row r="3389" spans="1:18" x14ac:dyDescent="0.3">
      <c r="A3389" t="s">
        <v>13</v>
      </c>
      <c r="B3389" s="7" t="s">
        <v>28</v>
      </c>
      <c r="C3389" t="s">
        <v>69</v>
      </c>
      <c r="D3389" s="10" t="s">
        <v>73</v>
      </c>
      <c r="E3389" t="s">
        <v>82</v>
      </c>
      <c r="F3389" s="4" t="s">
        <v>245</v>
      </c>
      <c r="G3389" t="s">
        <v>466</v>
      </c>
      <c r="H3389" s="2">
        <f t="shared" si="364"/>
        <v>0.18402777777777779</v>
      </c>
      <c r="I3389" s="2">
        <f t="shared" si="365"/>
        <v>0.82291666666666663</v>
      </c>
      <c r="J3389" t="str">
        <f t="shared" si="366"/>
        <v>25 Jun</v>
      </c>
      <c r="K3389" t="s">
        <v>1758</v>
      </c>
      <c r="L3389" t="s">
        <v>1993</v>
      </c>
      <c r="M3389" t="s">
        <v>1997</v>
      </c>
      <c r="N3389">
        <v>10262</v>
      </c>
      <c r="O3389">
        <f t="shared" si="367"/>
        <v>3</v>
      </c>
      <c r="P3389" s="4" t="str">
        <f t="shared" si="368"/>
        <v>8</v>
      </c>
      <c r="Q3389" s="8">
        <f t="shared" si="369"/>
        <v>40</v>
      </c>
      <c r="R3389">
        <f t="shared" si="370"/>
        <v>520</v>
      </c>
    </row>
    <row r="3390" spans="1:18" x14ac:dyDescent="0.3">
      <c r="A3390" t="s">
        <v>13</v>
      </c>
      <c r="B3390" s="7" t="s">
        <v>31</v>
      </c>
      <c r="C3390" t="s">
        <v>69</v>
      </c>
      <c r="D3390" s="10" t="s">
        <v>73</v>
      </c>
      <c r="E3390" t="s">
        <v>82</v>
      </c>
      <c r="F3390" s="4" t="s">
        <v>275</v>
      </c>
      <c r="G3390" t="s">
        <v>632</v>
      </c>
      <c r="H3390" s="2">
        <f t="shared" si="364"/>
        <v>0.52430555555555558</v>
      </c>
      <c r="I3390" s="2">
        <f t="shared" si="365"/>
        <v>0.76041666666666663</v>
      </c>
      <c r="J3390" t="str">
        <f t="shared" si="366"/>
        <v>02 Jun</v>
      </c>
      <c r="K3390" t="s">
        <v>1897</v>
      </c>
      <c r="L3390" t="s">
        <v>1993</v>
      </c>
      <c r="M3390" t="s">
        <v>1997</v>
      </c>
      <c r="N3390">
        <v>10262</v>
      </c>
      <c r="O3390">
        <f t="shared" si="367"/>
        <v>3</v>
      </c>
      <c r="P3390" s="4" t="str">
        <f t="shared" si="368"/>
        <v>18</v>
      </c>
      <c r="Q3390" s="8">
        <f t="shared" si="369"/>
        <v>20</v>
      </c>
      <c r="R3390">
        <f t="shared" si="370"/>
        <v>1100</v>
      </c>
    </row>
    <row r="3391" spans="1:18" x14ac:dyDescent="0.3">
      <c r="A3391" t="s">
        <v>12</v>
      </c>
      <c r="B3391" s="7" t="s">
        <v>46</v>
      </c>
      <c r="C3391" t="s">
        <v>69</v>
      </c>
      <c r="D3391" s="10" t="s">
        <v>73</v>
      </c>
      <c r="E3391" t="s">
        <v>104</v>
      </c>
      <c r="F3391" s="4" t="s">
        <v>279</v>
      </c>
      <c r="G3391" t="s">
        <v>905</v>
      </c>
      <c r="H3391" s="2">
        <f t="shared" si="364"/>
        <v>0.31944444444444442</v>
      </c>
      <c r="I3391" s="2">
        <f t="shared" si="365"/>
        <v>0.5</v>
      </c>
      <c r="J3391" t="str">
        <f t="shared" si="366"/>
        <v>19 May</v>
      </c>
      <c r="K3391" t="s">
        <v>1920</v>
      </c>
      <c r="L3391" t="s">
        <v>1992</v>
      </c>
      <c r="M3391" t="s">
        <v>1996</v>
      </c>
      <c r="N3391">
        <v>8603</v>
      </c>
      <c r="O3391">
        <f t="shared" si="367"/>
        <v>4</v>
      </c>
      <c r="P3391" s="4" t="str">
        <f t="shared" si="368"/>
        <v>19</v>
      </c>
      <c r="Q3391" s="8">
        <f t="shared" si="369"/>
        <v>40</v>
      </c>
      <c r="R3391">
        <f t="shared" si="370"/>
        <v>1180</v>
      </c>
    </row>
    <row r="3392" spans="1:18" x14ac:dyDescent="0.3">
      <c r="A3392" t="s">
        <v>13</v>
      </c>
      <c r="B3392" s="7" t="s">
        <v>54</v>
      </c>
      <c r="C3392" t="s">
        <v>68</v>
      </c>
      <c r="D3392" s="10" t="s">
        <v>67</v>
      </c>
      <c r="E3392" t="s">
        <v>85</v>
      </c>
      <c r="F3392" s="4" t="s">
        <v>258</v>
      </c>
      <c r="G3392" t="s">
        <v>581</v>
      </c>
      <c r="H3392" s="2">
        <f t="shared" si="364"/>
        <v>0.19444444444444445</v>
      </c>
      <c r="I3392" s="2">
        <f t="shared" si="365"/>
        <v>0.27083333333333331</v>
      </c>
      <c r="J3392" t="str">
        <f t="shared" si="366"/>
        <v>07 Jun</v>
      </c>
      <c r="K3392" t="s">
        <v>1684</v>
      </c>
      <c r="L3392" t="s">
        <v>1993</v>
      </c>
      <c r="M3392" t="s">
        <v>1997</v>
      </c>
      <c r="N3392">
        <v>8586</v>
      </c>
      <c r="O3392">
        <f t="shared" si="367"/>
        <v>3</v>
      </c>
      <c r="P3392" s="4" t="str">
        <f t="shared" si="368"/>
        <v>22</v>
      </c>
      <c r="Q3392" s="8">
        <f t="shared" si="369"/>
        <v>10</v>
      </c>
      <c r="R3392">
        <f t="shared" si="370"/>
        <v>1330</v>
      </c>
    </row>
    <row r="3393" spans="1:18" x14ac:dyDescent="0.3">
      <c r="A3393" t="s">
        <v>17</v>
      </c>
      <c r="B3393" s="7" t="s">
        <v>48</v>
      </c>
      <c r="C3393" t="s">
        <v>68</v>
      </c>
      <c r="D3393" s="10" t="s">
        <v>67</v>
      </c>
      <c r="E3393" t="s">
        <v>98</v>
      </c>
      <c r="F3393" s="4" t="s">
        <v>214</v>
      </c>
      <c r="G3393" t="s">
        <v>757</v>
      </c>
      <c r="H3393" s="2">
        <f t="shared" si="364"/>
        <v>0.37847222222222221</v>
      </c>
      <c r="I3393" s="2">
        <f t="shared" si="365"/>
        <v>0.84722222222222221</v>
      </c>
      <c r="J3393" t="str">
        <f t="shared" si="366"/>
        <v>22 May</v>
      </c>
      <c r="K3393" t="s">
        <v>1702</v>
      </c>
      <c r="L3393" t="s">
        <v>1993</v>
      </c>
      <c r="M3393" t="s">
        <v>1996</v>
      </c>
      <c r="N3393">
        <v>8452</v>
      </c>
      <c r="O3393">
        <f t="shared" si="367"/>
        <v>3</v>
      </c>
      <c r="P3393" s="4" t="str">
        <f t="shared" si="368"/>
        <v>12</v>
      </c>
      <c r="Q3393" s="8">
        <f t="shared" si="369"/>
        <v>45</v>
      </c>
      <c r="R3393">
        <f t="shared" si="370"/>
        <v>765</v>
      </c>
    </row>
    <row r="3394" spans="1:18" x14ac:dyDescent="0.3">
      <c r="A3394" t="s">
        <v>13</v>
      </c>
      <c r="B3394" s="7" t="s">
        <v>23</v>
      </c>
      <c r="C3394" t="s">
        <v>68</v>
      </c>
      <c r="D3394" s="10" t="s">
        <v>67</v>
      </c>
      <c r="E3394" t="s">
        <v>85</v>
      </c>
      <c r="F3394" s="4" t="s">
        <v>209</v>
      </c>
      <c r="G3394" t="s">
        <v>669</v>
      </c>
      <c r="H3394" s="2">
        <f t="shared" si="364"/>
        <v>0.75694444444444442</v>
      </c>
      <c r="I3394" s="2">
        <f t="shared" si="365"/>
        <v>0.78819444444444442</v>
      </c>
      <c r="J3394" t="str">
        <f t="shared" si="366"/>
        <v>25 Mar</v>
      </c>
      <c r="K3394" t="s">
        <v>1803</v>
      </c>
      <c r="L3394" t="s">
        <v>1993</v>
      </c>
      <c r="M3394" t="s">
        <v>1996</v>
      </c>
      <c r="N3394">
        <v>14231</v>
      </c>
      <c r="O3394">
        <f t="shared" si="367"/>
        <v>3</v>
      </c>
      <c r="P3394" s="4" t="str">
        <f t="shared" si="368"/>
        <v>23</v>
      </c>
      <c r="Q3394" s="8">
        <f t="shared" si="369"/>
        <v>15</v>
      </c>
      <c r="R3394">
        <f t="shared" si="370"/>
        <v>1395</v>
      </c>
    </row>
    <row r="3395" spans="1:18" x14ac:dyDescent="0.3">
      <c r="A3395" t="s">
        <v>13</v>
      </c>
      <c r="B3395" s="7" t="s">
        <v>48</v>
      </c>
      <c r="C3395" t="s">
        <v>69</v>
      </c>
      <c r="D3395" s="10" t="s">
        <v>73</v>
      </c>
      <c r="E3395" t="s">
        <v>82</v>
      </c>
      <c r="F3395" s="4" t="s">
        <v>210</v>
      </c>
      <c r="G3395" t="s">
        <v>239</v>
      </c>
      <c r="H3395" s="2">
        <f t="shared" ref="H3395:H3458" si="371">TIMEVALUE(LEFT(G3395,5))</f>
        <v>0.79166666666666663</v>
      </c>
      <c r="I3395" s="2">
        <f t="shared" ref="I3395:I3458" si="372">F3395*1</f>
        <v>0.33333333333333331</v>
      </c>
      <c r="J3395" t="str">
        <f t="shared" ref="J3395:J3458" si="373">IF(LEN(G3395)&gt;5, MID(G3395,7,6), "")</f>
        <v/>
      </c>
      <c r="K3395" t="s">
        <v>1763</v>
      </c>
      <c r="L3395" t="s">
        <v>1993</v>
      </c>
      <c r="M3395" t="s">
        <v>1996</v>
      </c>
      <c r="N3395">
        <v>16289</v>
      </c>
      <c r="O3395">
        <f t="shared" ref="O3395:O3458" si="374">LEN(E3395)-LEN(SUBSTITUTE(E3395,"→",""))+1</f>
        <v>3</v>
      </c>
      <c r="P3395" s="4" t="str">
        <f t="shared" ref="P3395:P3458" si="375">LEFT(K3395, FIND("h", K3395)-1)</f>
        <v>11</v>
      </c>
      <c r="Q3395" s="8">
        <f t="shared" ref="Q3395:Q3458" si="376">IFERROR(VALUE(MID(K3395, FIND("h",K3395)+2, FIND("m",K3395)-FIND("h",K3395)-2)), 0)*1</f>
        <v>0</v>
      </c>
      <c r="R3395">
        <f t="shared" ref="R3395:R3458" si="377">(P3395*60+Q3395)</f>
        <v>660</v>
      </c>
    </row>
    <row r="3396" spans="1:18" x14ac:dyDescent="0.3">
      <c r="A3396" t="s">
        <v>14</v>
      </c>
      <c r="B3396" s="7" t="s">
        <v>65</v>
      </c>
      <c r="C3396" t="s">
        <v>67</v>
      </c>
      <c r="D3396" s="10" t="s">
        <v>72</v>
      </c>
      <c r="E3396" t="s">
        <v>75</v>
      </c>
      <c r="F3396" s="4" t="s">
        <v>242</v>
      </c>
      <c r="G3396" t="s">
        <v>289</v>
      </c>
      <c r="H3396" s="2">
        <f t="shared" si="371"/>
        <v>0.52083333333333337</v>
      </c>
      <c r="I3396" s="2">
        <f t="shared" si="372"/>
        <v>0.39930555555555558</v>
      </c>
      <c r="J3396" t="str">
        <f t="shared" si="373"/>
        <v/>
      </c>
      <c r="K3396" t="s">
        <v>1644</v>
      </c>
      <c r="L3396" t="s">
        <v>1991</v>
      </c>
      <c r="M3396" t="s">
        <v>1996</v>
      </c>
      <c r="N3396">
        <v>6860</v>
      </c>
      <c r="O3396">
        <f t="shared" si="374"/>
        <v>2</v>
      </c>
      <c r="P3396" s="4" t="str">
        <f t="shared" si="375"/>
        <v>2</v>
      </c>
      <c r="Q3396" s="8">
        <f t="shared" si="376"/>
        <v>55</v>
      </c>
      <c r="R3396">
        <f t="shared" si="377"/>
        <v>175</v>
      </c>
    </row>
    <row r="3397" spans="1:18" x14ac:dyDescent="0.3">
      <c r="A3397" t="s">
        <v>11</v>
      </c>
      <c r="B3397" s="7" t="s">
        <v>33</v>
      </c>
      <c r="C3397" t="s">
        <v>71</v>
      </c>
      <c r="D3397" s="10" t="s">
        <v>74</v>
      </c>
      <c r="E3397" t="s">
        <v>102</v>
      </c>
      <c r="F3397" s="4" t="s">
        <v>331</v>
      </c>
      <c r="G3397" t="s">
        <v>547</v>
      </c>
      <c r="H3397" s="2">
        <f t="shared" si="371"/>
        <v>0.1701388888888889</v>
      </c>
      <c r="I3397" s="2">
        <f t="shared" si="372"/>
        <v>0.1076388888888889</v>
      </c>
      <c r="J3397" t="str">
        <f t="shared" si="373"/>
        <v/>
      </c>
      <c r="K3397" t="s">
        <v>1675</v>
      </c>
      <c r="L3397" t="s">
        <v>1991</v>
      </c>
      <c r="M3397" t="s">
        <v>1996</v>
      </c>
      <c r="N3397">
        <v>2754</v>
      </c>
      <c r="O3397">
        <f t="shared" si="374"/>
        <v>2</v>
      </c>
      <c r="P3397" s="4" t="str">
        <f t="shared" si="375"/>
        <v>1</v>
      </c>
      <c r="Q3397" s="8">
        <f t="shared" si="376"/>
        <v>30</v>
      </c>
      <c r="R3397">
        <f t="shared" si="377"/>
        <v>90</v>
      </c>
    </row>
    <row r="3398" spans="1:18" x14ac:dyDescent="0.3">
      <c r="A3398" t="s">
        <v>15</v>
      </c>
      <c r="B3398" s="7" t="s">
        <v>25</v>
      </c>
      <c r="C3398" t="s">
        <v>69</v>
      </c>
      <c r="D3398" s="10" t="s">
        <v>73</v>
      </c>
      <c r="E3398" t="s">
        <v>95</v>
      </c>
      <c r="F3398" s="4" t="s">
        <v>229</v>
      </c>
      <c r="G3398" t="s">
        <v>462</v>
      </c>
      <c r="H3398" s="2">
        <f t="shared" si="371"/>
        <v>0.9375</v>
      </c>
      <c r="I3398" s="2">
        <f t="shared" si="372"/>
        <v>0.2951388888888889</v>
      </c>
      <c r="J3398" t="str">
        <f t="shared" si="373"/>
        <v/>
      </c>
      <c r="K3398" t="s">
        <v>1704</v>
      </c>
      <c r="L3398" t="s">
        <v>1993</v>
      </c>
      <c r="M3398" t="s">
        <v>1996</v>
      </c>
      <c r="N3398">
        <v>9646</v>
      </c>
      <c r="O3398">
        <f t="shared" si="374"/>
        <v>3</v>
      </c>
      <c r="P3398" s="4" t="str">
        <f t="shared" si="375"/>
        <v>15</v>
      </c>
      <c r="Q3398" s="8">
        <f t="shared" si="376"/>
        <v>25</v>
      </c>
      <c r="R3398">
        <f t="shared" si="377"/>
        <v>925</v>
      </c>
    </row>
    <row r="3399" spans="1:18" x14ac:dyDescent="0.3">
      <c r="A3399" t="s">
        <v>12</v>
      </c>
      <c r="B3399" s="7" t="s">
        <v>30</v>
      </c>
      <c r="C3399" t="s">
        <v>70</v>
      </c>
      <c r="D3399" s="10" t="s">
        <v>68</v>
      </c>
      <c r="E3399" t="s">
        <v>84</v>
      </c>
      <c r="F3399" s="4" t="s">
        <v>215</v>
      </c>
      <c r="G3399" t="s">
        <v>250</v>
      </c>
      <c r="H3399" s="2">
        <f t="shared" si="371"/>
        <v>0.57986111111111116</v>
      </c>
      <c r="I3399" s="2">
        <f t="shared" si="372"/>
        <v>0.4861111111111111</v>
      </c>
      <c r="J3399" t="str">
        <f t="shared" si="373"/>
        <v/>
      </c>
      <c r="K3399" t="s">
        <v>1635</v>
      </c>
      <c r="L3399" t="s">
        <v>1991</v>
      </c>
      <c r="M3399" t="s">
        <v>1996</v>
      </c>
      <c r="N3399">
        <v>4667</v>
      </c>
      <c r="O3399">
        <f t="shared" si="374"/>
        <v>2</v>
      </c>
      <c r="P3399" s="4" t="str">
        <f t="shared" si="375"/>
        <v>2</v>
      </c>
      <c r="Q3399" s="8">
        <f t="shared" si="376"/>
        <v>15</v>
      </c>
      <c r="R3399">
        <f t="shared" si="377"/>
        <v>135</v>
      </c>
    </row>
    <row r="3400" spans="1:18" x14ac:dyDescent="0.3">
      <c r="A3400" t="s">
        <v>11</v>
      </c>
      <c r="B3400" s="7" t="s">
        <v>58</v>
      </c>
      <c r="C3400" t="s">
        <v>68</v>
      </c>
      <c r="D3400" s="10" t="s">
        <v>67</v>
      </c>
      <c r="E3400" t="s">
        <v>80</v>
      </c>
      <c r="F3400" s="4" t="s">
        <v>302</v>
      </c>
      <c r="G3400" t="s">
        <v>206</v>
      </c>
      <c r="H3400" s="2">
        <f t="shared" si="371"/>
        <v>0.75347222222222221</v>
      </c>
      <c r="I3400" s="2">
        <f t="shared" si="372"/>
        <v>0.64583333333333337</v>
      </c>
      <c r="J3400" t="str">
        <f t="shared" si="373"/>
        <v/>
      </c>
      <c r="K3400" t="s">
        <v>1634</v>
      </c>
      <c r="L3400" t="s">
        <v>1991</v>
      </c>
      <c r="M3400" t="s">
        <v>1996</v>
      </c>
      <c r="N3400">
        <v>4804</v>
      </c>
      <c r="O3400">
        <f t="shared" si="374"/>
        <v>2</v>
      </c>
      <c r="P3400" s="4" t="str">
        <f t="shared" si="375"/>
        <v>2</v>
      </c>
      <c r="Q3400" s="8">
        <f t="shared" si="376"/>
        <v>35</v>
      </c>
      <c r="R3400">
        <f t="shared" si="377"/>
        <v>155</v>
      </c>
    </row>
    <row r="3401" spans="1:18" x14ac:dyDescent="0.3">
      <c r="A3401" t="s">
        <v>11</v>
      </c>
      <c r="B3401" s="7" t="s">
        <v>56</v>
      </c>
      <c r="C3401" t="s">
        <v>67</v>
      </c>
      <c r="D3401" s="10" t="s">
        <v>72</v>
      </c>
      <c r="E3401" t="s">
        <v>75</v>
      </c>
      <c r="F3401" s="4" t="s">
        <v>298</v>
      </c>
      <c r="G3401" t="s">
        <v>399</v>
      </c>
      <c r="H3401" s="2">
        <f t="shared" si="371"/>
        <v>0.17708333333333334</v>
      </c>
      <c r="I3401" s="2">
        <f t="shared" si="372"/>
        <v>6.25E-2</v>
      </c>
      <c r="J3401" t="str">
        <f t="shared" si="373"/>
        <v/>
      </c>
      <c r="K3401" t="s">
        <v>1660</v>
      </c>
      <c r="L3401" t="s">
        <v>1991</v>
      </c>
      <c r="M3401" t="s">
        <v>1996</v>
      </c>
      <c r="N3401">
        <v>4545</v>
      </c>
      <c r="O3401">
        <f t="shared" si="374"/>
        <v>2</v>
      </c>
      <c r="P3401" s="4" t="str">
        <f t="shared" si="375"/>
        <v>2</v>
      </c>
      <c r="Q3401" s="8">
        <f t="shared" si="376"/>
        <v>45</v>
      </c>
      <c r="R3401">
        <f t="shared" si="377"/>
        <v>165</v>
      </c>
    </row>
    <row r="3402" spans="1:18" x14ac:dyDescent="0.3">
      <c r="A3402" t="s">
        <v>13</v>
      </c>
      <c r="B3402" s="7" t="s">
        <v>27</v>
      </c>
      <c r="C3402" t="s">
        <v>67</v>
      </c>
      <c r="D3402" s="10" t="s">
        <v>72</v>
      </c>
      <c r="E3402" t="s">
        <v>81</v>
      </c>
      <c r="F3402" s="4" t="s">
        <v>337</v>
      </c>
      <c r="G3402" t="s">
        <v>1099</v>
      </c>
      <c r="H3402" s="2">
        <f t="shared" si="371"/>
        <v>0.84722222222222221</v>
      </c>
      <c r="I3402" s="2">
        <f t="shared" si="372"/>
        <v>0.95138888888888884</v>
      </c>
      <c r="J3402" t="str">
        <f t="shared" si="373"/>
        <v>02 Mar</v>
      </c>
      <c r="K3402" t="s">
        <v>1940</v>
      </c>
      <c r="L3402" t="s">
        <v>1993</v>
      </c>
      <c r="M3402" t="s">
        <v>1996</v>
      </c>
      <c r="N3402">
        <v>25735</v>
      </c>
      <c r="O3402">
        <f t="shared" si="374"/>
        <v>3</v>
      </c>
      <c r="P3402" s="4" t="str">
        <f t="shared" si="375"/>
        <v>21</v>
      </c>
      <c r="Q3402" s="8">
        <f t="shared" si="376"/>
        <v>30</v>
      </c>
      <c r="R3402">
        <f t="shared" si="377"/>
        <v>1290</v>
      </c>
    </row>
    <row r="3403" spans="1:18" x14ac:dyDescent="0.3">
      <c r="A3403" t="s">
        <v>13</v>
      </c>
      <c r="B3403" s="7" t="s">
        <v>39</v>
      </c>
      <c r="C3403" t="s">
        <v>69</v>
      </c>
      <c r="D3403" s="10" t="s">
        <v>73</v>
      </c>
      <c r="E3403" t="s">
        <v>104</v>
      </c>
      <c r="F3403" s="4" t="s">
        <v>315</v>
      </c>
      <c r="G3403" t="s">
        <v>587</v>
      </c>
      <c r="H3403" s="2">
        <f t="shared" si="371"/>
        <v>0.18402777777777779</v>
      </c>
      <c r="I3403" s="2">
        <f t="shared" si="372"/>
        <v>0.22916666666666666</v>
      </c>
      <c r="J3403" t="str">
        <f t="shared" si="373"/>
        <v>22 Mar</v>
      </c>
      <c r="K3403" t="s">
        <v>1754</v>
      </c>
      <c r="L3403" t="s">
        <v>1992</v>
      </c>
      <c r="M3403" t="s">
        <v>1996</v>
      </c>
      <c r="N3403">
        <v>12647</v>
      </c>
      <c r="O3403">
        <f t="shared" si="374"/>
        <v>4</v>
      </c>
      <c r="P3403" s="4" t="str">
        <f t="shared" si="375"/>
        <v>22</v>
      </c>
      <c r="Q3403" s="8">
        <f t="shared" si="376"/>
        <v>55</v>
      </c>
      <c r="R3403">
        <f t="shared" si="377"/>
        <v>1375</v>
      </c>
    </row>
    <row r="3404" spans="1:18" x14ac:dyDescent="0.3">
      <c r="A3404" t="s">
        <v>13</v>
      </c>
      <c r="B3404" s="7" t="s">
        <v>24</v>
      </c>
      <c r="C3404" t="s">
        <v>68</v>
      </c>
      <c r="D3404" s="10" t="s">
        <v>67</v>
      </c>
      <c r="E3404" t="s">
        <v>85</v>
      </c>
      <c r="F3404" s="4" t="s">
        <v>259</v>
      </c>
      <c r="G3404" t="s">
        <v>873</v>
      </c>
      <c r="H3404" s="2">
        <f t="shared" si="371"/>
        <v>0.34375</v>
      </c>
      <c r="I3404" s="2">
        <f t="shared" si="372"/>
        <v>0.58680555555555558</v>
      </c>
      <c r="J3404" t="str">
        <f t="shared" si="373"/>
        <v>02 May</v>
      </c>
      <c r="K3404" t="s">
        <v>1708</v>
      </c>
      <c r="L3404" t="s">
        <v>1993</v>
      </c>
      <c r="M3404" t="s">
        <v>1997</v>
      </c>
      <c r="N3404">
        <v>8586</v>
      </c>
      <c r="O3404">
        <f t="shared" si="374"/>
        <v>3</v>
      </c>
      <c r="P3404" s="4" t="str">
        <f t="shared" si="375"/>
        <v>18</v>
      </c>
      <c r="Q3404" s="8">
        <f t="shared" si="376"/>
        <v>10</v>
      </c>
      <c r="R3404">
        <f t="shared" si="377"/>
        <v>1090</v>
      </c>
    </row>
    <row r="3405" spans="1:18" x14ac:dyDescent="0.3">
      <c r="A3405" t="s">
        <v>11</v>
      </c>
      <c r="B3405" s="7" t="s">
        <v>25</v>
      </c>
      <c r="C3405" t="s">
        <v>70</v>
      </c>
      <c r="D3405" s="10" t="s">
        <v>68</v>
      </c>
      <c r="E3405" t="s">
        <v>84</v>
      </c>
      <c r="F3405" s="4" t="s">
        <v>378</v>
      </c>
      <c r="G3405" t="s">
        <v>1100</v>
      </c>
      <c r="H3405" s="2">
        <f t="shared" si="371"/>
        <v>1.7361111111111112E-2</v>
      </c>
      <c r="I3405" s="2">
        <f t="shared" si="372"/>
        <v>0.92013888888888884</v>
      </c>
      <c r="J3405" t="str">
        <f t="shared" si="373"/>
        <v>10 Jun</v>
      </c>
      <c r="K3405" t="s">
        <v>1710</v>
      </c>
      <c r="L3405" t="s">
        <v>1991</v>
      </c>
      <c r="M3405" t="s">
        <v>1996</v>
      </c>
      <c r="N3405">
        <v>5277</v>
      </c>
      <c r="O3405">
        <f t="shared" si="374"/>
        <v>2</v>
      </c>
      <c r="P3405" s="4" t="str">
        <f t="shared" si="375"/>
        <v>2</v>
      </c>
      <c r="Q3405" s="8">
        <f t="shared" si="376"/>
        <v>20</v>
      </c>
      <c r="R3405">
        <f t="shared" si="377"/>
        <v>140</v>
      </c>
    </row>
    <row r="3406" spans="1:18" x14ac:dyDescent="0.3">
      <c r="A3406" t="s">
        <v>11</v>
      </c>
      <c r="B3406" s="7" t="s">
        <v>60</v>
      </c>
      <c r="C3406" t="s">
        <v>69</v>
      </c>
      <c r="D3406" s="10" t="s">
        <v>73</v>
      </c>
      <c r="E3406" t="s">
        <v>82</v>
      </c>
      <c r="F3406" s="4" t="s">
        <v>282</v>
      </c>
      <c r="G3406" t="s">
        <v>515</v>
      </c>
      <c r="H3406" s="2">
        <f t="shared" si="371"/>
        <v>6.5972222222222224E-2</v>
      </c>
      <c r="I3406" s="2">
        <f t="shared" si="372"/>
        <v>0.47916666666666669</v>
      </c>
      <c r="J3406" t="str">
        <f t="shared" si="373"/>
        <v>28 Mar</v>
      </c>
      <c r="K3406" t="s">
        <v>1705</v>
      </c>
      <c r="L3406" t="s">
        <v>1993</v>
      </c>
      <c r="M3406" t="s">
        <v>1996</v>
      </c>
      <c r="N3406">
        <v>6206</v>
      </c>
      <c r="O3406">
        <f t="shared" si="374"/>
        <v>3</v>
      </c>
      <c r="P3406" s="4" t="str">
        <f t="shared" si="375"/>
        <v>14</v>
      </c>
      <c r="Q3406" s="8">
        <f t="shared" si="376"/>
        <v>5</v>
      </c>
      <c r="R3406">
        <f t="shared" si="377"/>
        <v>845</v>
      </c>
    </row>
    <row r="3407" spans="1:18" x14ac:dyDescent="0.3">
      <c r="A3407" t="s">
        <v>18</v>
      </c>
      <c r="B3407" s="7" t="s">
        <v>62</v>
      </c>
      <c r="C3407" t="s">
        <v>67</v>
      </c>
      <c r="D3407" s="10" t="s">
        <v>69</v>
      </c>
      <c r="E3407" t="s">
        <v>75</v>
      </c>
      <c r="F3407" s="4" t="s">
        <v>237</v>
      </c>
      <c r="G3407" t="s">
        <v>250</v>
      </c>
      <c r="H3407" s="2">
        <f t="shared" si="371"/>
        <v>0.57986111111111116</v>
      </c>
      <c r="I3407" s="2">
        <f t="shared" si="372"/>
        <v>0.46527777777777779</v>
      </c>
      <c r="J3407" t="str">
        <f t="shared" si="373"/>
        <v/>
      </c>
      <c r="K3407" t="s">
        <v>1660</v>
      </c>
      <c r="L3407" t="s">
        <v>1991</v>
      </c>
      <c r="M3407" t="s">
        <v>1996</v>
      </c>
      <c r="N3407">
        <v>4483</v>
      </c>
      <c r="O3407">
        <f t="shared" si="374"/>
        <v>2</v>
      </c>
      <c r="P3407" s="4" t="str">
        <f t="shared" si="375"/>
        <v>2</v>
      </c>
      <c r="Q3407" s="8">
        <f t="shared" si="376"/>
        <v>45</v>
      </c>
      <c r="R3407">
        <f t="shared" si="377"/>
        <v>165</v>
      </c>
    </row>
    <row r="3408" spans="1:18" x14ac:dyDescent="0.3">
      <c r="A3408" t="s">
        <v>17</v>
      </c>
      <c r="B3408" s="7" t="s">
        <v>55</v>
      </c>
      <c r="C3408" t="s">
        <v>68</v>
      </c>
      <c r="D3408" s="10" t="s">
        <v>67</v>
      </c>
      <c r="E3408" t="s">
        <v>98</v>
      </c>
      <c r="F3408" s="4" t="s">
        <v>299</v>
      </c>
      <c r="G3408" t="s">
        <v>1066</v>
      </c>
      <c r="H3408" s="2">
        <f t="shared" si="371"/>
        <v>0.78472222222222221</v>
      </c>
      <c r="I3408" s="2">
        <f t="shared" si="372"/>
        <v>0.70833333333333337</v>
      </c>
      <c r="J3408" t="str">
        <f t="shared" si="373"/>
        <v>25 May</v>
      </c>
      <c r="K3408" t="s">
        <v>1740</v>
      </c>
      <c r="L3408" t="s">
        <v>1993</v>
      </c>
      <c r="M3408" t="s">
        <v>1996</v>
      </c>
      <c r="N3408">
        <v>9870</v>
      </c>
      <c r="O3408">
        <f t="shared" si="374"/>
        <v>3</v>
      </c>
      <c r="P3408" s="4" t="str">
        <f t="shared" si="375"/>
        <v>25</v>
      </c>
      <c r="Q3408" s="8">
        <f t="shared" si="376"/>
        <v>50</v>
      </c>
      <c r="R3408">
        <f t="shared" si="377"/>
        <v>1550</v>
      </c>
    </row>
    <row r="3409" spans="1:18" x14ac:dyDescent="0.3">
      <c r="A3409" t="s">
        <v>14</v>
      </c>
      <c r="B3409" s="7" t="s">
        <v>47</v>
      </c>
      <c r="C3409" t="s">
        <v>68</v>
      </c>
      <c r="D3409" s="10" t="s">
        <v>67</v>
      </c>
      <c r="E3409" t="s">
        <v>80</v>
      </c>
      <c r="F3409" s="4" t="s">
        <v>333</v>
      </c>
      <c r="G3409" t="s">
        <v>381</v>
      </c>
      <c r="H3409" s="2">
        <f t="shared" si="371"/>
        <v>0.81944444444444442</v>
      </c>
      <c r="I3409" s="2">
        <f t="shared" si="372"/>
        <v>0.71527777777777779</v>
      </c>
      <c r="J3409" t="str">
        <f t="shared" si="373"/>
        <v/>
      </c>
      <c r="K3409" t="s">
        <v>1654</v>
      </c>
      <c r="L3409" t="s">
        <v>1991</v>
      </c>
      <c r="M3409" t="s">
        <v>1998</v>
      </c>
      <c r="N3409">
        <v>3841</v>
      </c>
      <c r="O3409">
        <f t="shared" si="374"/>
        <v>2</v>
      </c>
      <c r="P3409" s="4" t="str">
        <f t="shared" si="375"/>
        <v>2</v>
      </c>
      <c r="Q3409" s="8">
        <f t="shared" si="376"/>
        <v>30</v>
      </c>
      <c r="R3409">
        <f t="shared" si="377"/>
        <v>150</v>
      </c>
    </row>
    <row r="3410" spans="1:18" x14ac:dyDescent="0.3">
      <c r="A3410" t="s">
        <v>14</v>
      </c>
      <c r="B3410" s="7" t="s">
        <v>60</v>
      </c>
      <c r="C3410" t="s">
        <v>68</v>
      </c>
      <c r="D3410" s="10" t="s">
        <v>67</v>
      </c>
      <c r="E3410" t="s">
        <v>80</v>
      </c>
      <c r="F3410" s="4" t="s">
        <v>208</v>
      </c>
      <c r="G3410" t="s">
        <v>282</v>
      </c>
      <c r="H3410" s="2">
        <f t="shared" si="371"/>
        <v>0.47916666666666669</v>
      </c>
      <c r="I3410" s="2">
        <f t="shared" si="372"/>
        <v>0.375</v>
      </c>
      <c r="J3410" t="str">
        <f t="shared" si="373"/>
        <v/>
      </c>
      <c r="K3410" t="s">
        <v>1654</v>
      </c>
      <c r="L3410" t="s">
        <v>1991</v>
      </c>
      <c r="M3410" t="s">
        <v>1998</v>
      </c>
      <c r="N3410">
        <v>3815</v>
      </c>
      <c r="O3410">
        <f t="shared" si="374"/>
        <v>2</v>
      </c>
      <c r="P3410" s="4" t="str">
        <f t="shared" si="375"/>
        <v>2</v>
      </c>
      <c r="Q3410" s="8">
        <f t="shared" si="376"/>
        <v>30</v>
      </c>
      <c r="R3410">
        <f t="shared" si="377"/>
        <v>150</v>
      </c>
    </row>
    <row r="3411" spans="1:18" x14ac:dyDescent="0.3">
      <c r="A3411" t="s">
        <v>11</v>
      </c>
      <c r="B3411" s="7" t="s">
        <v>23</v>
      </c>
      <c r="C3411" t="s">
        <v>67</v>
      </c>
      <c r="D3411" s="10" t="s">
        <v>72</v>
      </c>
      <c r="E3411" t="s">
        <v>75</v>
      </c>
      <c r="F3411" s="4" t="s">
        <v>286</v>
      </c>
      <c r="G3411" t="s">
        <v>1101</v>
      </c>
      <c r="H3411" s="2">
        <f t="shared" si="371"/>
        <v>9.7222222222222224E-2</v>
      </c>
      <c r="I3411" s="2">
        <f t="shared" si="372"/>
        <v>0.97916666666666663</v>
      </c>
      <c r="J3411" t="str">
        <f t="shared" si="373"/>
        <v>25 Mar</v>
      </c>
      <c r="K3411" t="s">
        <v>1623</v>
      </c>
      <c r="L3411" t="s">
        <v>1991</v>
      </c>
      <c r="M3411" t="s">
        <v>1996</v>
      </c>
      <c r="N3411">
        <v>6860</v>
      </c>
      <c r="O3411">
        <f t="shared" si="374"/>
        <v>2</v>
      </c>
      <c r="P3411" s="4" t="str">
        <f t="shared" si="375"/>
        <v>2</v>
      </c>
      <c r="Q3411" s="8">
        <f t="shared" si="376"/>
        <v>50</v>
      </c>
      <c r="R3411">
        <f t="shared" si="377"/>
        <v>170</v>
      </c>
    </row>
    <row r="3412" spans="1:18" x14ac:dyDescent="0.3">
      <c r="A3412" t="s">
        <v>13</v>
      </c>
      <c r="B3412" s="7" t="s">
        <v>24</v>
      </c>
      <c r="C3412" t="s">
        <v>68</v>
      </c>
      <c r="D3412" s="10" t="s">
        <v>67</v>
      </c>
      <c r="E3412" t="s">
        <v>98</v>
      </c>
      <c r="F3412" s="4" t="s">
        <v>263</v>
      </c>
      <c r="G3412" t="s">
        <v>445</v>
      </c>
      <c r="H3412" s="2">
        <f t="shared" si="371"/>
        <v>0.4548611111111111</v>
      </c>
      <c r="I3412" s="2">
        <f t="shared" si="372"/>
        <v>0.85069444444444442</v>
      </c>
      <c r="J3412" t="str">
        <f t="shared" si="373"/>
        <v>02 May</v>
      </c>
      <c r="K3412" t="s">
        <v>1699</v>
      </c>
      <c r="L3412" t="s">
        <v>1993</v>
      </c>
      <c r="M3412" t="s">
        <v>1996</v>
      </c>
      <c r="N3412">
        <v>12121</v>
      </c>
      <c r="O3412">
        <f t="shared" si="374"/>
        <v>3</v>
      </c>
      <c r="P3412" s="4" t="str">
        <f t="shared" si="375"/>
        <v>14</v>
      </c>
      <c r="Q3412" s="8">
        <f t="shared" si="376"/>
        <v>30</v>
      </c>
      <c r="R3412">
        <f t="shared" si="377"/>
        <v>870</v>
      </c>
    </row>
    <row r="3413" spans="1:18" x14ac:dyDescent="0.3">
      <c r="A3413" t="s">
        <v>13</v>
      </c>
      <c r="B3413" s="7" t="s">
        <v>60</v>
      </c>
      <c r="C3413" t="s">
        <v>69</v>
      </c>
      <c r="D3413" s="10" t="s">
        <v>73</v>
      </c>
      <c r="E3413" t="s">
        <v>82</v>
      </c>
      <c r="F3413" s="4" t="s">
        <v>363</v>
      </c>
      <c r="G3413" t="s">
        <v>469</v>
      </c>
      <c r="H3413" s="2">
        <f t="shared" si="371"/>
        <v>0.78472222222222221</v>
      </c>
      <c r="I3413" s="2">
        <f t="shared" si="372"/>
        <v>0.41319444444444442</v>
      </c>
      <c r="J3413" t="str">
        <f t="shared" si="373"/>
        <v/>
      </c>
      <c r="K3413" t="s">
        <v>1697</v>
      </c>
      <c r="L3413" t="s">
        <v>1993</v>
      </c>
      <c r="M3413" t="s">
        <v>1997</v>
      </c>
      <c r="N3413">
        <v>5963</v>
      </c>
      <c r="O3413">
        <f t="shared" si="374"/>
        <v>3</v>
      </c>
      <c r="P3413" s="4" t="str">
        <f t="shared" si="375"/>
        <v>8</v>
      </c>
      <c r="Q3413" s="8">
        <f t="shared" si="376"/>
        <v>55</v>
      </c>
      <c r="R3413">
        <f t="shared" si="377"/>
        <v>535</v>
      </c>
    </row>
    <row r="3414" spans="1:18" x14ac:dyDescent="0.3">
      <c r="A3414" t="s">
        <v>14</v>
      </c>
      <c r="B3414" s="7" t="s">
        <v>54</v>
      </c>
      <c r="C3414" t="s">
        <v>67</v>
      </c>
      <c r="D3414" s="10" t="s">
        <v>69</v>
      </c>
      <c r="E3414" t="s">
        <v>75</v>
      </c>
      <c r="F3414" s="4" t="s">
        <v>251</v>
      </c>
      <c r="G3414" t="s">
        <v>357</v>
      </c>
      <c r="H3414" s="2">
        <f t="shared" si="371"/>
        <v>0.3576388888888889</v>
      </c>
      <c r="I3414" s="2">
        <f t="shared" si="372"/>
        <v>0.24652777777777779</v>
      </c>
      <c r="J3414" t="str">
        <f t="shared" si="373"/>
        <v/>
      </c>
      <c r="K3414" t="s">
        <v>1683</v>
      </c>
      <c r="L3414" t="s">
        <v>1991</v>
      </c>
      <c r="M3414" t="s">
        <v>1996</v>
      </c>
      <c r="N3414">
        <v>3625</v>
      </c>
      <c r="O3414">
        <f t="shared" si="374"/>
        <v>2</v>
      </c>
      <c r="P3414" s="4" t="str">
        <f t="shared" si="375"/>
        <v>2</v>
      </c>
      <c r="Q3414" s="8">
        <f t="shared" si="376"/>
        <v>40</v>
      </c>
      <c r="R3414">
        <f t="shared" si="377"/>
        <v>160</v>
      </c>
    </row>
    <row r="3415" spans="1:18" x14ac:dyDescent="0.3">
      <c r="A3415" t="s">
        <v>14</v>
      </c>
      <c r="B3415" s="7" t="s">
        <v>44</v>
      </c>
      <c r="C3415" t="s">
        <v>68</v>
      </c>
      <c r="D3415" s="10" t="s">
        <v>67</v>
      </c>
      <c r="E3415" t="s">
        <v>80</v>
      </c>
      <c r="F3415" s="4" t="s">
        <v>208</v>
      </c>
      <c r="G3415" t="s">
        <v>212</v>
      </c>
      <c r="H3415" s="2">
        <f t="shared" si="371"/>
        <v>0.47569444444444442</v>
      </c>
      <c r="I3415" s="2">
        <f t="shared" si="372"/>
        <v>0.375</v>
      </c>
      <c r="J3415" t="str">
        <f t="shared" si="373"/>
        <v/>
      </c>
      <c r="K3415" t="s">
        <v>1628</v>
      </c>
      <c r="L3415" t="s">
        <v>1991</v>
      </c>
      <c r="M3415" t="s">
        <v>1998</v>
      </c>
      <c r="N3415">
        <v>3841</v>
      </c>
      <c r="O3415">
        <f t="shared" si="374"/>
        <v>2</v>
      </c>
      <c r="P3415" s="4" t="str">
        <f t="shared" si="375"/>
        <v>2</v>
      </c>
      <c r="Q3415" s="8">
        <f t="shared" si="376"/>
        <v>25</v>
      </c>
      <c r="R3415">
        <f t="shared" si="377"/>
        <v>145</v>
      </c>
    </row>
    <row r="3416" spans="1:18" x14ac:dyDescent="0.3">
      <c r="A3416" t="s">
        <v>11</v>
      </c>
      <c r="B3416" s="7" t="s">
        <v>37</v>
      </c>
      <c r="C3416" t="s">
        <v>67</v>
      </c>
      <c r="D3416" s="10" t="s">
        <v>69</v>
      </c>
      <c r="E3416" t="s">
        <v>75</v>
      </c>
      <c r="F3416" s="4" t="s">
        <v>270</v>
      </c>
      <c r="G3416" t="s">
        <v>337</v>
      </c>
      <c r="H3416" s="2">
        <f t="shared" si="371"/>
        <v>0.95138888888888884</v>
      </c>
      <c r="I3416" s="2">
        <f t="shared" si="372"/>
        <v>0.83333333333333337</v>
      </c>
      <c r="J3416" t="str">
        <f t="shared" si="373"/>
        <v/>
      </c>
      <c r="K3416" t="s">
        <v>1623</v>
      </c>
      <c r="L3416" t="s">
        <v>1991</v>
      </c>
      <c r="M3416" t="s">
        <v>1996</v>
      </c>
      <c r="N3416">
        <v>4823</v>
      </c>
      <c r="O3416">
        <f t="shared" si="374"/>
        <v>2</v>
      </c>
      <c r="P3416" s="4" t="str">
        <f t="shared" si="375"/>
        <v>2</v>
      </c>
      <c r="Q3416" s="8">
        <f t="shared" si="376"/>
        <v>50</v>
      </c>
      <c r="R3416">
        <f t="shared" si="377"/>
        <v>170</v>
      </c>
    </row>
    <row r="3417" spans="1:18" x14ac:dyDescent="0.3">
      <c r="A3417" t="s">
        <v>15</v>
      </c>
      <c r="B3417" s="7" t="s">
        <v>37</v>
      </c>
      <c r="C3417" t="s">
        <v>69</v>
      </c>
      <c r="D3417" s="10" t="s">
        <v>73</v>
      </c>
      <c r="E3417" t="s">
        <v>95</v>
      </c>
      <c r="F3417" s="4" t="s">
        <v>213</v>
      </c>
      <c r="G3417" t="s">
        <v>304</v>
      </c>
      <c r="H3417" s="2">
        <f t="shared" si="371"/>
        <v>0.67361111111111116</v>
      </c>
      <c r="I3417" s="2">
        <f t="shared" si="372"/>
        <v>0.40625</v>
      </c>
      <c r="J3417" t="str">
        <f t="shared" si="373"/>
        <v/>
      </c>
      <c r="K3417" t="s">
        <v>1795</v>
      </c>
      <c r="L3417" t="s">
        <v>1993</v>
      </c>
      <c r="M3417" t="s">
        <v>1996</v>
      </c>
      <c r="N3417">
        <v>9646</v>
      </c>
      <c r="O3417">
        <f t="shared" si="374"/>
        <v>3</v>
      </c>
      <c r="P3417" s="4" t="str">
        <f t="shared" si="375"/>
        <v>6</v>
      </c>
      <c r="Q3417" s="8">
        <f t="shared" si="376"/>
        <v>25</v>
      </c>
      <c r="R3417">
        <f t="shared" si="377"/>
        <v>385</v>
      </c>
    </row>
    <row r="3418" spans="1:18" x14ac:dyDescent="0.3">
      <c r="A3418" t="s">
        <v>13</v>
      </c>
      <c r="B3418" s="7" t="s">
        <v>30</v>
      </c>
      <c r="C3418" t="s">
        <v>69</v>
      </c>
      <c r="D3418" s="10" t="s">
        <v>73</v>
      </c>
      <c r="E3418" t="s">
        <v>82</v>
      </c>
      <c r="F3418" s="4" t="s">
        <v>265</v>
      </c>
      <c r="G3418" t="s">
        <v>438</v>
      </c>
      <c r="H3418" s="2">
        <f t="shared" si="371"/>
        <v>0.52430555555555558</v>
      </c>
      <c r="I3418" s="2">
        <f t="shared" si="372"/>
        <v>9.375E-2</v>
      </c>
      <c r="J3418" t="str">
        <f t="shared" si="373"/>
        <v/>
      </c>
      <c r="K3418" t="s">
        <v>1872</v>
      </c>
      <c r="L3418" t="s">
        <v>1993</v>
      </c>
      <c r="M3418" t="s">
        <v>1997</v>
      </c>
      <c r="N3418">
        <v>10152</v>
      </c>
      <c r="O3418">
        <f t="shared" si="374"/>
        <v>3</v>
      </c>
      <c r="P3418" s="4" t="str">
        <f t="shared" si="375"/>
        <v>10</v>
      </c>
      <c r="Q3418" s="8">
        <f t="shared" si="376"/>
        <v>20</v>
      </c>
      <c r="R3418">
        <f t="shared" si="377"/>
        <v>620</v>
      </c>
    </row>
    <row r="3419" spans="1:18" x14ac:dyDescent="0.3">
      <c r="A3419" t="s">
        <v>11</v>
      </c>
      <c r="B3419" s="7" t="s">
        <v>50</v>
      </c>
      <c r="C3419" t="s">
        <v>69</v>
      </c>
      <c r="D3419" s="10" t="s">
        <v>73</v>
      </c>
      <c r="E3419" t="s">
        <v>95</v>
      </c>
      <c r="F3419" s="4" t="s">
        <v>295</v>
      </c>
      <c r="G3419" t="s">
        <v>462</v>
      </c>
      <c r="H3419" s="2">
        <f t="shared" si="371"/>
        <v>0.9375</v>
      </c>
      <c r="I3419" s="2">
        <f t="shared" si="372"/>
        <v>0.28472222222222221</v>
      </c>
      <c r="J3419" t="str">
        <f t="shared" si="373"/>
        <v/>
      </c>
      <c r="K3419" t="s">
        <v>1823</v>
      </c>
      <c r="L3419" t="s">
        <v>1993</v>
      </c>
      <c r="M3419" t="s">
        <v>1996</v>
      </c>
      <c r="N3419">
        <v>7514</v>
      </c>
      <c r="O3419">
        <f t="shared" si="374"/>
        <v>3</v>
      </c>
      <c r="P3419" s="4" t="str">
        <f t="shared" si="375"/>
        <v>15</v>
      </c>
      <c r="Q3419" s="8">
        <f t="shared" si="376"/>
        <v>40</v>
      </c>
      <c r="R3419">
        <f t="shared" si="377"/>
        <v>940</v>
      </c>
    </row>
    <row r="3420" spans="1:18" x14ac:dyDescent="0.3">
      <c r="A3420" t="s">
        <v>13</v>
      </c>
      <c r="B3420" s="7" t="s">
        <v>49</v>
      </c>
      <c r="C3420" t="s">
        <v>67</v>
      </c>
      <c r="D3420" s="10" t="s">
        <v>72</v>
      </c>
      <c r="E3420" t="s">
        <v>81</v>
      </c>
      <c r="F3420" s="4" t="s">
        <v>228</v>
      </c>
      <c r="G3420" t="s">
        <v>292</v>
      </c>
      <c r="H3420" s="2">
        <f t="shared" si="371"/>
        <v>0.76736111111111116</v>
      </c>
      <c r="I3420" s="2">
        <f t="shared" si="372"/>
        <v>0.29166666666666669</v>
      </c>
      <c r="J3420" t="str">
        <f t="shared" si="373"/>
        <v/>
      </c>
      <c r="K3420" t="s">
        <v>1864</v>
      </c>
      <c r="L3420" t="s">
        <v>1993</v>
      </c>
      <c r="M3420" t="s">
        <v>1996</v>
      </c>
      <c r="N3420">
        <v>16736</v>
      </c>
      <c r="O3420">
        <f t="shared" si="374"/>
        <v>3</v>
      </c>
      <c r="P3420" s="4" t="str">
        <f t="shared" si="375"/>
        <v>11</v>
      </c>
      <c r="Q3420" s="8">
        <f t="shared" si="376"/>
        <v>25</v>
      </c>
      <c r="R3420">
        <f t="shared" si="377"/>
        <v>685</v>
      </c>
    </row>
    <row r="3421" spans="1:18" x14ac:dyDescent="0.3">
      <c r="A3421" t="s">
        <v>13</v>
      </c>
      <c r="B3421" s="7" t="s">
        <v>41</v>
      </c>
      <c r="C3421" t="s">
        <v>68</v>
      </c>
      <c r="D3421" s="10" t="s">
        <v>67</v>
      </c>
      <c r="E3421" t="s">
        <v>85</v>
      </c>
      <c r="F3421" s="4" t="s">
        <v>209</v>
      </c>
      <c r="G3421" t="s">
        <v>477</v>
      </c>
      <c r="H3421" s="2">
        <f t="shared" si="371"/>
        <v>0.4201388888888889</v>
      </c>
      <c r="I3421" s="2">
        <f t="shared" si="372"/>
        <v>0.78819444444444442</v>
      </c>
      <c r="J3421" t="str">
        <f t="shared" si="373"/>
        <v>07 May</v>
      </c>
      <c r="K3421" t="s">
        <v>1646</v>
      </c>
      <c r="L3421" t="s">
        <v>1993</v>
      </c>
      <c r="M3421" t="s">
        <v>1996</v>
      </c>
      <c r="N3421">
        <v>13584</v>
      </c>
      <c r="O3421">
        <f t="shared" si="374"/>
        <v>3</v>
      </c>
      <c r="P3421" s="4" t="str">
        <f t="shared" si="375"/>
        <v>15</v>
      </c>
      <c r="Q3421" s="8">
        <f t="shared" si="376"/>
        <v>10</v>
      </c>
      <c r="R3421">
        <f t="shared" si="377"/>
        <v>910</v>
      </c>
    </row>
    <row r="3422" spans="1:18" x14ac:dyDescent="0.3">
      <c r="A3422" t="s">
        <v>12</v>
      </c>
      <c r="B3422" s="7" t="s">
        <v>48</v>
      </c>
      <c r="C3422" t="s">
        <v>68</v>
      </c>
      <c r="D3422" s="10" t="s">
        <v>67</v>
      </c>
      <c r="E3422" t="s">
        <v>111</v>
      </c>
      <c r="F3422" s="4" t="s">
        <v>256</v>
      </c>
      <c r="G3422" t="s">
        <v>1102</v>
      </c>
      <c r="H3422" s="2">
        <f t="shared" si="371"/>
        <v>0.3298611111111111</v>
      </c>
      <c r="I3422" s="2">
        <f t="shared" si="372"/>
        <v>0.34722222222222221</v>
      </c>
      <c r="J3422" t="str">
        <f t="shared" si="373"/>
        <v>22 May</v>
      </c>
      <c r="K3422" t="s">
        <v>1728</v>
      </c>
      <c r="L3422" t="s">
        <v>1992</v>
      </c>
      <c r="M3422" t="s">
        <v>1996</v>
      </c>
      <c r="N3422">
        <v>11222</v>
      </c>
      <c r="O3422">
        <f t="shared" si="374"/>
        <v>4</v>
      </c>
      <c r="P3422" s="4" t="str">
        <f t="shared" si="375"/>
        <v>23</v>
      </c>
      <c r="Q3422" s="8">
        <f t="shared" si="376"/>
        <v>35</v>
      </c>
      <c r="R3422">
        <f t="shared" si="377"/>
        <v>1415</v>
      </c>
    </row>
    <row r="3423" spans="1:18" x14ac:dyDescent="0.3">
      <c r="A3423" t="s">
        <v>11</v>
      </c>
      <c r="B3423" s="7" t="s">
        <v>24</v>
      </c>
      <c r="C3423" t="s">
        <v>70</v>
      </c>
      <c r="D3423" s="10" t="s">
        <v>68</v>
      </c>
      <c r="E3423" t="s">
        <v>84</v>
      </c>
      <c r="F3423" s="4" t="s">
        <v>347</v>
      </c>
      <c r="G3423" t="s">
        <v>518</v>
      </c>
      <c r="H3423" s="2">
        <f t="shared" si="371"/>
        <v>0.42708333333333331</v>
      </c>
      <c r="I3423" s="2">
        <f t="shared" si="372"/>
        <v>0.3298611111111111</v>
      </c>
      <c r="J3423" t="str">
        <f t="shared" si="373"/>
        <v/>
      </c>
      <c r="K3423" t="s">
        <v>1710</v>
      </c>
      <c r="L3423" t="s">
        <v>1991</v>
      </c>
      <c r="M3423" t="s">
        <v>1996</v>
      </c>
      <c r="N3423">
        <v>3850</v>
      </c>
      <c r="O3423">
        <f t="shared" si="374"/>
        <v>2</v>
      </c>
      <c r="P3423" s="4" t="str">
        <f t="shared" si="375"/>
        <v>2</v>
      </c>
      <c r="Q3423" s="8">
        <f t="shared" si="376"/>
        <v>20</v>
      </c>
      <c r="R3423">
        <f t="shared" si="377"/>
        <v>140</v>
      </c>
    </row>
    <row r="3424" spans="1:18" x14ac:dyDescent="0.3">
      <c r="A3424" t="s">
        <v>17</v>
      </c>
      <c r="B3424" s="7" t="s">
        <v>23</v>
      </c>
      <c r="C3424" t="s">
        <v>67</v>
      </c>
      <c r="D3424" s="10" t="s">
        <v>72</v>
      </c>
      <c r="E3424" t="s">
        <v>75</v>
      </c>
      <c r="F3424" s="4" t="s">
        <v>279</v>
      </c>
      <c r="G3424" t="s">
        <v>283</v>
      </c>
      <c r="H3424" s="2">
        <f t="shared" si="371"/>
        <v>0.61111111111111116</v>
      </c>
      <c r="I3424" s="2">
        <f t="shared" si="372"/>
        <v>0.5</v>
      </c>
      <c r="J3424" t="str">
        <f t="shared" si="373"/>
        <v/>
      </c>
      <c r="K3424" t="s">
        <v>1683</v>
      </c>
      <c r="L3424" t="s">
        <v>1991</v>
      </c>
      <c r="M3424" t="s">
        <v>1996</v>
      </c>
      <c r="N3424">
        <v>7608</v>
      </c>
      <c r="O3424">
        <f t="shared" si="374"/>
        <v>2</v>
      </c>
      <c r="P3424" s="4" t="str">
        <f t="shared" si="375"/>
        <v>2</v>
      </c>
      <c r="Q3424" s="8">
        <f t="shared" si="376"/>
        <v>40</v>
      </c>
      <c r="R3424">
        <f t="shared" si="377"/>
        <v>160</v>
      </c>
    </row>
    <row r="3425" spans="1:18" x14ac:dyDescent="0.3">
      <c r="A3425" t="s">
        <v>13</v>
      </c>
      <c r="B3425" s="7" t="s">
        <v>26</v>
      </c>
      <c r="C3425" t="s">
        <v>68</v>
      </c>
      <c r="D3425" s="10" t="s">
        <v>67</v>
      </c>
      <c r="E3425" t="s">
        <v>85</v>
      </c>
      <c r="F3425" s="4" t="s">
        <v>270</v>
      </c>
      <c r="G3425" t="s">
        <v>713</v>
      </c>
      <c r="H3425" s="2">
        <f t="shared" si="371"/>
        <v>0.68055555555555558</v>
      </c>
      <c r="I3425" s="2">
        <f t="shared" si="372"/>
        <v>0.83333333333333337</v>
      </c>
      <c r="J3425" t="str">
        <f t="shared" si="373"/>
        <v>13 May</v>
      </c>
      <c r="K3425" t="s">
        <v>1870</v>
      </c>
      <c r="L3425" t="s">
        <v>1993</v>
      </c>
      <c r="M3425" t="s">
        <v>1997</v>
      </c>
      <c r="N3425">
        <v>10844</v>
      </c>
      <c r="O3425">
        <f t="shared" si="374"/>
        <v>3</v>
      </c>
      <c r="P3425" s="4" t="str">
        <f t="shared" si="375"/>
        <v>20</v>
      </c>
      <c r="Q3425" s="8">
        <f t="shared" si="376"/>
        <v>20</v>
      </c>
      <c r="R3425">
        <f t="shared" si="377"/>
        <v>1220</v>
      </c>
    </row>
    <row r="3426" spans="1:18" x14ac:dyDescent="0.3">
      <c r="A3426" t="s">
        <v>15</v>
      </c>
      <c r="B3426" s="7" t="s">
        <v>25</v>
      </c>
      <c r="C3426" t="s">
        <v>69</v>
      </c>
      <c r="D3426" s="10" t="s">
        <v>73</v>
      </c>
      <c r="E3426" t="s">
        <v>82</v>
      </c>
      <c r="F3426" s="4" t="s">
        <v>299</v>
      </c>
      <c r="G3426" t="s">
        <v>604</v>
      </c>
      <c r="H3426" s="2">
        <f t="shared" si="371"/>
        <v>6.25E-2</v>
      </c>
      <c r="I3426" s="2">
        <f t="shared" si="372"/>
        <v>0.70833333333333337</v>
      </c>
      <c r="J3426" t="str">
        <f t="shared" si="373"/>
        <v>10 Jun</v>
      </c>
      <c r="K3426" t="s">
        <v>1658</v>
      </c>
      <c r="L3426" t="s">
        <v>1993</v>
      </c>
      <c r="M3426" t="s">
        <v>1996</v>
      </c>
      <c r="N3426">
        <v>7408</v>
      </c>
      <c r="O3426">
        <f t="shared" si="374"/>
        <v>3</v>
      </c>
      <c r="P3426" s="4" t="str">
        <f t="shared" si="375"/>
        <v>8</v>
      </c>
      <c r="Q3426" s="8">
        <f t="shared" si="376"/>
        <v>30</v>
      </c>
      <c r="R3426">
        <f t="shared" si="377"/>
        <v>510</v>
      </c>
    </row>
    <row r="3427" spans="1:18" x14ac:dyDescent="0.3">
      <c r="A3427" t="s">
        <v>17</v>
      </c>
      <c r="B3427" s="7" t="s">
        <v>46</v>
      </c>
      <c r="C3427" t="s">
        <v>70</v>
      </c>
      <c r="D3427" s="10" t="s">
        <v>68</v>
      </c>
      <c r="E3427" t="s">
        <v>84</v>
      </c>
      <c r="F3427" s="4" t="s">
        <v>229</v>
      </c>
      <c r="G3427" t="s">
        <v>394</v>
      </c>
      <c r="H3427" s="2">
        <f t="shared" si="371"/>
        <v>0.3888888888888889</v>
      </c>
      <c r="I3427" s="2">
        <f t="shared" si="372"/>
        <v>0.2951388888888889</v>
      </c>
      <c r="J3427" t="str">
        <f t="shared" si="373"/>
        <v/>
      </c>
      <c r="K3427" t="s">
        <v>1635</v>
      </c>
      <c r="L3427" t="s">
        <v>1991</v>
      </c>
      <c r="M3427" t="s">
        <v>1996</v>
      </c>
      <c r="N3427">
        <v>3687</v>
      </c>
      <c r="O3427">
        <f t="shared" si="374"/>
        <v>2</v>
      </c>
      <c r="P3427" s="4" t="str">
        <f t="shared" si="375"/>
        <v>2</v>
      </c>
      <c r="Q3427" s="8">
        <f t="shared" si="376"/>
        <v>15</v>
      </c>
      <c r="R3427">
        <f t="shared" si="377"/>
        <v>135</v>
      </c>
    </row>
    <row r="3428" spans="1:18" x14ac:dyDescent="0.3">
      <c r="A3428" t="s">
        <v>14</v>
      </c>
      <c r="B3428" s="7" t="s">
        <v>35</v>
      </c>
      <c r="C3428" t="s">
        <v>69</v>
      </c>
      <c r="D3428" s="10" t="s">
        <v>73</v>
      </c>
      <c r="E3428" t="s">
        <v>83</v>
      </c>
      <c r="F3428" s="4" t="s">
        <v>411</v>
      </c>
      <c r="G3428" t="s">
        <v>337</v>
      </c>
      <c r="H3428" s="2">
        <f t="shared" si="371"/>
        <v>0.95138888888888884</v>
      </c>
      <c r="I3428" s="2">
        <f t="shared" si="372"/>
        <v>0.69097222222222221</v>
      </c>
      <c r="J3428" t="str">
        <f t="shared" si="373"/>
        <v/>
      </c>
      <c r="K3428" t="s">
        <v>1655</v>
      </c>
      <c r="L3428" t="s">
        <v>1993</v>
      </c>
      <c r="M3428" t="s">
        <v>1996</v>
      </c>
      <c r="N3428">
        <v>11726</v>
      </c>
      <c r="O3428">
        <f t="shared" si="374"/>
        <v>3</v>
      </c>
      <c r="P3428" s="4" t="str">
        <f t="shared" si="375"/>
        <v>6</v>
      </c>
      <c r="Q3428" s="8">
        <f t="shared" si="376"/>
        <v>15</v>
      </c>
      <c r="R3428">
        <f t="shared" si="377"/>
        <v>375</v>
      </c>
    </row>
    <row r="3429" spans="1:18" x14ac:dyDescent="0.3">
      <c r="A3429" t="s">
        <v>13</v>
      </c>
      <c r="B3429" s="7" t="s">
        <v>41</v>
      </c>
      <c r="C3429" t="s">
        <v>68</v>
      </c>
      <c r="D3429" s="10" t="s">
        <v>67</v>
      </c>
      <c r="E3429" t="s">
        <v>85</v>
      </c>
      <c r="F3429" s="4" t="s">
        <v>258</v>
      </c>
      <c r="G3429" t="s">
        <v>504</v>
      </c>
      <c r="H3429" s="2">
        <f t="shared" si="371"/>
        <v>0.3888888888888889</v>
      </c>
      <c r="I3429" s="2">
        <f t="shared" si="372"/>
        <v>0.27083333333333331</v>
      </c>
      <c r="J3429" t="str">
        <f t="shared" si="373"/>
        <v>07 May</v>
      </c>
      <c r="K3429" t="s">
        <v>1918</v>
      </c>
      <c r="L3429" t="s">
        <v>1993</v>
      </c>
      <c r="M3429" t="s">
        <v>1997</v>
      </c>
      <c r="N3429">
        <v>9663</v>
      </c>
      <c r="O3429">
        <f t="shared" si="374"/>
        <v>3</v>
      </c>
      <c r="P3429" s="4" t="str">
        <f t="shared" si="375"/>
        <v>26</v>
      </c>
      <c r="Q3429" s="8">
        <f t="shared" si="376"/>
        <v>50</v>
      </c>
      <c r="R3429">
        <f t="shared" si="377"/>
        <v>1610</v>
      </c>
    </row>
    <row r="3430" spans="1:18" x14ac:dyDescent="0.3">
      <c r="A3430" t="s">
        <v>12</v>
      </c>
      <c r="B3430" s="7" t="s">
        <v>23</v>
      </c>
      <c r="C3430" t="s">
        <v>68</v>
      </c>
      <c r="D3430" s="10" t="s">
        <v>67</v>
      </c>
      <c r="E3430" t="s">
        <v>129</v>
      </c>
      <c r="F3430" s="4" t="s">
        <v>228</v>
      </c>
      <c r="G3430" t="s">
        <v>1103</v>
      </c>
      <c r="H3430" s="2">
        <f t="shared" si="371"/>
        <v>0.57291666666666663</v>
      </c>
      <c r="I3430" s="2">
        <f t="shared" si="372"/>
        <v>0.29166666666666669</v>
      </c>
      <c r="J3430" t="str">
        <f t="shared" si="373"/>
        <v>25 Mar</v>
      </c>
      <c r="K3430" t="s">
        <v>1953</v>
      </c>
      <c r="L3430" t="s">
        <v>1992</v>
      </c>
      <c r="M3430" t="s">
        <v>1996</v>
      </c>
      <c r="N3430">
        <v>12829</v>
      </c>
      <c r="O3430">
        <f t="shared" si="374"/>
        <v>4</v>
      </c>
      <c r="P3430" s="4" t="str">
        <f t="shared" si="375"/>
        <v>30</v>
      </c>
      <c r="Q3430" s="8">
        <f t="shared" si="376"/>
        <v>45</v>
      </c>
      <c r="R3430">
        <f t="shared" si="377"/>
        <v>1845</v>
      </c>
    </row>
    <row r="3431" spans="1:18" x14ac:dyDescent="0.3">
      <c r="A3431" t="s">
        <v>11</v>
      </c>
      <c r="B3431" s="7" t="s">
        <v>47</v>
      </c>
      <c r="C3431" t="s">
        <v>69</v>
      </c>
      <c r="D3431" s="10" t="s">
        <v>73</v>
      </c>
      <c r="E3431" t="s">
        <v>82</v>
      </c>
      <c r="F3431" s="4" t="s">
        <v>222</v>
      </c>
      <c r="G3431" t="s">
        <v>352</v>
      </c>
      <c r="H3431" s="2">
        <f t="shared" si="371"/>
        <v>0.875</v>
      </c>
      <c r="I3431" s="2">
        <f t="shared" si="372"/>
        <v>0.66666666666666663</v>
      </c>
      <c r="J3431" t="str">
        <f t="shared" si="373"/>
        <v/>
      </c>
      <c r="K3431" t="s">
        <v>1680</v>
      </c>
      <c r="L3431" t="s">
        <v>1993</v>
      </c>
      <c r="M3431" t="s">
        <v>1996</v>
      </c>
      <c r="N3431">
        <v>6069</v>
      </c>
      <c r="O3431">
        <f t="shared" si="374"/>
        <v>3</v>
      </c>
      <c r="P3431" s="4" t="str">
        <f t="shared" si="375"/>
        <v>5</v>
      </c>
      <c r="Q3431" s="8">
        <f t="shared" si="376"/>
        <v>0</v>
      </c>
      <c r="R3431">
        <f t="shared" si="377"/>
        <v>300</v>
      </c>
    </row>
    <row r="3432" spans="1:18" x14ac:dyDescent="0.3">
      <c r="A3432" t="s">
        <v>13</v>
      </c>
      <c r="B3432" s="7" t="s">
        <v>37</v>
      </c>
      <c r="C3432" t="s">
        <v>68</v>
      </c>
      <c r="D3432" s="10" t="s">
        <v>67</v>
      </c>
      <c r="E3432" t="s">
        <v>85</v>
      </c>
      <c r="F3432" s="4" t="s">
        <v>293</v>
      </c>
      <c r="G3432" t="s">
        <v>539</v>
      </c>
      <c r="H3432" s="2">
        <f t="shared" si="371"/>
        <v>0.82638888888888884</v>
      </c>
      <c r="I3432" s="2">
        <f t="shared" si="372"/>
        <v>0.6875</v>
      </c>
      <c r="J3432" t="str">
        <f t="shared" si="373"/>
        <v>13 Jun</v>
      </c>
      <c r="K3432" t="s">
        <v>1672</v>
      </c>
      <c r="L3432" t="s">
        <v>1993</v>
      </c>
      <c r="M3432" t="s">
        <v>1997</v>
      </c>
      <c r="N3432">
        <v>8529</v>
      </c>
      <c r="O3432">
        <f t="shared" si="374"/>
        <v>3</v>
      </c>
      <c r="P3432" s="4" t="str">
        <f t="shared" si="375"/>
        <v>27</v>
      </c>
      <c r="Q3432" s="8">
        <f t="shared" si="376"/>
        <v>20</v>
      </c>
      <c r="R3432">
        <f t="shared" si="377"/>
        <v>1640</v>
      </c>
    </row>
    <row r="3433" spans="1:18" x14ac:dyDescent="0.3">
      <c r="A3433" t="s">
        <v>17</v>
      </c>
      <c r="B3433" s="7" t="s">
        <v>33</v>
      </c>
      <c r="C3433" t="s">
        <v>68</v>
      </c>
      <c r="D3433" s="10" t="s">
        <v>67</v>
      </c>
      <c r="E3433" t="s">
        <v>98</v>
      </c>
      <c r="F3433" s="4" t="s">
        <v>299</v>
      </c>
      <c r="G3433" t="s">
        <v>385</v>
      </c>
      <c r="H3433" s="2">
        <f t="shared" si="371"/>
        <v>0.97569444444444442</v>
      </c>
      <c r="I3433" s="2">
        <f t="shared" si="372"/>
        <v>0.70833333333333337</v>
      </c>
      <c r="J3433" t="str">
        <f t="shared" si="373"/>
        <v/>
      </c>
      <c r="K3433" t="s">
        <v>1795</v>
      </c>
      <c r="L3433" t="s">
        <v>1993</v>
      </c>
      <c r="M3433" t="s">
        <v>1996</v>
      </c>
      <c r="N3433">
        <v>8085</v>
      </c>
      <c r="O3433">
        <f t="shared" si="374"/>
        <v>3</v>
      </c>
      <c r="P3433" s="4" t="str">
        <f t="shared" si="375"/>
        <v>6</v>
      </c>
      <c r="Q3433" s="8">
        <f t="shared" si="376"/>
        <v>25</v>
      </c>
      <c r="R3433">
        <f t="shared" si="377"/>
        <v>385</v>
      </c>
    </row>
    <row r="3434" spans="1:18" x14ac:dyDescent="0.3">
      <c r="A3434" t="s">
        <v>17</v>
      </c>
      <c r="B3434" s="7" t="s">
        <v>42</v>
      </c>
      <c r="C3434" t="s">
        <v>67</v>
      </c>
      <c r="D3434" s="10" t="s">
        <v>69</v>
      </c>
      <c r="E3434" t="s">
        <v>75</v>
      </c>
      <c r="F3434" s="4" t="s">
        <v>272</v>
      </c>
      <c r="G3434" t="s">
        <v>341</v>
      </c>
      <c r="H3434" s="2">
        <f t="shared" si="371"/>
        <v>0.92708333333333337</v>
      </c>
      <c r="I3434" s="2">
        <f t="shared" si="372"/>
        <v>0.8125</v>
      </c>
      <c r="J3434" t="str">
        <f t="shared" si="373"/>
        <v/>
      </c>
      <c r="K3434" t="s">
        <v>1660</v>
      </c>
      <c r="L3434" t="s">
        <v>1991</v>
      </c>
      <c r="M3434" t="s">
        <v>1996</v>
      </c>
      <c r="N3434">
        <v>4878</v>
      </c>
      <c r="O3434">
        <f t="shared" si="374"/>
        <v>2</v>
      </c>
      <c r="P3434" s="4" t="str">
        <f t="shared" si="375"/>
        <v>2</v>
      </c>
      <c r="Q3434" s="8">
        <f t="shared" si="376"/>
        <v>45</v>
      </c>
      <c r="R3434">
        <f t="shared" si="377"/>
        <v>165</v>
      </c>
    </row>
    <row r="3435" spans="1:18" x14ac:dyDescent="0.3">
      <c r="A3435" t="s">
        <v>11</v>
      </c>
      <c r="B3435" s="7" t="s">
        <v>40</v>
      </c>
      <c r="C3435" t="s">
        <v>67</v>
      </c>
      <c r="D3435" s="10" t="s">
        <v>69</v>
      </c>
      <c r="E3435" t="s">
        <v>75</v>
      </c>
      <c r="F3435" s="4" t="s">
        <v>296</v>
      </c>
      <c r="G3435" t="s">
        <v>376</v>
      </c>
      <c r="H3435" s="2">
        <f t="shared" si="371"/>
        <v>0.65972222222222221</v>
      </c>
      <c r="I3435" s="2">
        <f t="shared" si="372"/>
        <v>0.54166666666666663</v>
      </c>
      <c r="J3435" t="str">
        <f t="shared" si="373"/>
        <v/>
      </c>
      <c r="K3435" t="s">
        <v>1623</v>
      </c>
      <c r="L3435" t="s">
        <v>1991</v>
      </c>
      <c r="M3435" t="s">
        <v>1996</v>
      </c>
      <c r="N3435">
        <v>4077</v>
      </c>
      <c r="O3435">
        <f t="shared" si="374"/>
        <v>2</v>
      </c>
      <c r="P3435" s="4" t="str">
        <f t="shared" si="375"/>
        <v>2</v>
      </c>
      <c r="Q3435" s="8">
        <f t="shared" si="376"/>
        <v>50</v>
      </c>
      <c r="R3435">
        <f t="shared" si="377"/>
        <v>170</v>
      </c>
    </row>
    <row r="3436" spans="1:18" x14ac:dyDescent="0.3">
      <c r="A3436" t="s">
        <v>11</v>
      </c>
      <c r="B3436" s="7" t="s">
        <v>33</v>
      </c>
      <c r="C3436" t="s">
        <v>68</v>
      </c>
      <c r="D3436" s="10" t="s">
        <v>67</v>
      </c>
      <c r="E3436" t="s">
        <v>127</v>
      </c>
      <c r="F3436" s="4" t="s">
        <v>352</v>
      </c>
      <c r="G3436" t="s">
        <v>1104</v>
      </c>
      <c r="H3436" s="2">
        <f t="shared" si="371"/>
        <v>9.375E-2</v>
      </c>
      <c r="I3436" s="2">
        <f t="shared" si="372"/>
        <v>0.875</v>
      </c>
      <c r="J3436" t="str">
        <f t="shared" si="373"/>
        <v>10 May</v>
      </c>
      <c r="K3436" t="s">
        <v>1653</v>
      </c>
      <c r="L3436" t="s">
        <v>1993</v>
      </c>
      <c r="M3436" t="s">
        <v>1996</v>
      </c>
      <c r="N3436">
        <v>7605</v>
      </c>
      <c r="O3436">
        <f t="shared" si="374"/>
        <v>3</v>
      </c>
      <c r="P3436" s="4" t="str">
        <f t="shared" si="375"/>
        <v>5</v>
      </c>
      <c r="Q3436" s="8">
        <f t="shared" si="376"/>
        <v>15</v>
      </c>
      <c r="R3436">
        <f t="shared" si="377"/>
        <v>315</v>
      </c>
    </row>
    <row r="3437" spans="1:18" x14ac:dyDescent="0.3">
      <c r="A3437" t="s">
        <v>13</v>
      </c>
      <c r="B3437" s="7" t="s">
        <v>44</v>
      </c>
      <c r="C3437" t="s">
        <v>69</v>
      </c>
      <c r="D3437" s="10" t="s">
        <v>73</v>
      </c>
      <c r="E3437" t="s">
        <v>104</v>
      </c>
      <c r="F3437" s="4" t="s">
        <v>315</v>
      </c>
      <c r="G3437" t="s">
        <v>482</v>
      </c>
      <c r="H3437" s="2">
        <f t="shared" si="371"/>
        <v>0.18402777777777779</v>
      </c>
      <c r="I3437" s="2">
        <f t="shared" si="372"/>
        <v>0.22916666666666666</v>
      </c>
      <c r="J3437" t="str">
        <f t="shared" si="373"/>
        <v>16 Jun</v>
      </c>
      <c r="K3437" t="s">
        <v>1754</v>
      </c>
      <c r="L3437" t="s">
        <v>1992</v>
      </c>
      <c r="M3437" t="s">
        <v>1996</v>
      </c>
      <c r="N3437">
        <v>13014</v>
      </c>
      <c r="O3437">
        <f t="shared" si="374"/>
        <v>4</v>
      </c>
      <c r="P3437" s="4" t="str">
        <f t="shared" si="375"/>
        <v>22</v>
      </c>
      <c r="Q3437" s="8">
        <f t="shared" si="376"/>
        <v>55</v>
      </c>
      <c r="R3437">
        <f t="shared" si="377"/>
        <v>1375</v>
      </c>
    </row>
    <row r="3438" spans="1:18" x14ac:dyDescent="0.3">
      <c r="A3438" t="s">
        <v>11</v>
      </c>
      <c r="B3438" s="7" t="s">
        <v>35</v>
      </c>
      <c r="C3438" t="s">
        <v>69</v>
      </c>
      <c r="D3438" s="10" t="s">
        <v>73</v>
      </c>
      <c r="E3438" t="s">
        <v>95</v>
      </c>
      <c r="F3438" s="4" t="s">
        <v>287</v>
      </c>
      <c r="G3438" t="s">
        <v>203</v>
      </c>
      <c r="H3438" s="2">
        <f t="shared" si="371"/>
        <v>0.93055555555555558</v>
      </c>
      <c r="I3438" s="2">
        <f t="shared" si="372"/>
        <v>0.31597222222222221</v>
      </c>
      <c r="J3438" t="str">
        <f t="shared" si="373"/>
        <v/>
      </c>
      <c r="K3438" t="s">
        <v>1782</v>
      </c>
      <c r="L3438" t="s">
        <v>1993</v>
      </c>
      <c r="M3438" t="s">
        <v>1996</v>
      </c>
      <c r="N3438">
        <v>11600</v>
      </c>
      <c r="O3438">
        <f t="shared" si="374"/>
        <v>3</v>
      </c>
      <c r="P3438" s="4" t="str">
        <f t="shared" si="375"/>
        <v>14</v>
      </c>
      <c r="Q3438" s="8">
        <f t="shared" si="376"/>
        <v>45</v>
      </c>
      <c r="R3438">
        <f t="shared" si="377"/>
        <v>885</v>
      </c>
    </row>
    <row r="3439" spans="1:18" x14ac:dyDescent="0.3">
      <c r="A3439" t="s">
        <v>13</v>
      </c>
      <c r="B3439" s="7" t="s">
        <v>26</v>
      </c>
      <c r="C3439" t="s">
        <v>68</v>
      </c>
      <c r="D3439" s="10" t="s">
        <v>67</v>
      </c>
      <c r="E3439" t="s">
        <v>98</v>
      </c>
      <c r="F3439" s="4" t="s">
        <v>299</v>
      </c>
      <c r="G3439" t="s">
        <v>1105</v>
      </c>
      <c r="H3439" s="2">
        <f t="shared" si="371"/>
        <v>0.40625</v>
      </c>
      <c r="I3439" s="2">
        <f t="shared" si="372"/>
        <v>0.70833333333333337</v>
      </c>
      <c r="J3439" t="str">
        <f t="shared" si="373"/>
        <v>13 May</v>
      </c>
      <c r="K3439" t="s">
        <v>1861</v>
      </c>
      <c r="L3439" t="s">
        <v>1993</v>
      </c>
      <c r="M3439" t="s">
        <v>1996</v>
      </c>
      <c r="N3439">
        <v>14151</v>
      </c>
      <c r="O3439">
        <f t="shared" si="374"/>
        <v>3</v>
      </c>
      <c r="P3439" s="4" t="str">
        <f t="shared" si="375"/>
        <v>16</v>
      </c>
      <c r="Q3439" s="8">
        <f t="shared" si="376"/>
        <v>45</v>
      </c>
      <c r="R3439">
        <f t="shared" si="377"/>
        <v>1005</v>
      </c>
    </row>
    <row r="3440" spans="1:18" x14ac:dyDescent="0.3">
      <c r="A3440" t="s">
        <v>12</v>
      </c>
      <c r="B3440" s="7" t="s">
        <v>28</v>
      </c>
      <c r="C3440" t="s">
        <v>69</v>
      </c>
      <c r="D3440" s="10" t="s">
        <v>73</v>
      </c>
      <c r="E3440" t="s">
        <v>125</v>
      </c>
      <c r="F3440" s="4" t="s">
        <v>264</v>
      </c>
      <c r="G3440" t="s">
        <v>734</v>
      </c>
      <c r="H3440" s="2">
        <f t="shared" si="371"/>
        <v>0.31944444444444442</v>
      </c>
      <c r="I3440" s="2">
        <f t="shared" si="372"/>
        <v>0.55208333333333337</v>
      </c>
      <c r="J3440" t="str">
        <f t="shared" si="373"/>
        <v>25 Jun</v>
      </c>
      <c r="K3440" t="s">
        <v>1743</v>
      </c>
      <c r="L3440" t="s">
        <v>1992</v>
      </c>
      <c r="M3440" t="s">
        <v>1996</v>
      </c>
      <c r="N3440">
        <v>12497</v>
      </c>
      <c r="O3440">
        <f t="shared" si="374"/>
        <v>4</v>
      </c>
      <c r="P3440" s="4" t="str">
        <f t="shared" si="375"/>
        <v>18</v>
      </c>
      <c r="Q3440" s="8">
        <f t="shared" si="376"/>
        <v>25</v>
      </c>
      <c r="R3440">
        <f t="shared" si="377"/>
        <v>1105</v>
      </c>
    </row>
    <row r="3441" spans="1:18" x14ac:dyDescent="0.3">
      <c r="A3441" t="s">
        <v>13</v>
      </c>
      <c r="B3441" s="7" t="s">
        <v>38</v>
      </c>
      <c r="C3441" t="s">
        <v>69</v>
      </c>
      <c r="D3441" s="10" t="s">
        <v>73</v>
      </c>
      <c r="E3441" t="s">
        <v>82</v>
      </c>
      <c r="F3441" s="4" t="s">
        <v>265</v>
      </c>
      <c r="G3441" t="s">
        <v>469</v>
      </c>
      <c r="H3441" s="2">
        <f t="shared" si="371"/>
        <v>0.78472222222222221</v>
      </c>
      <c r="I3441" s="2">
        <f t="shared" si="372"/>
        <v>9.375E-2</v>
      </c>
      <c r="J3441" t="str">
        <f t="shared" si="373"/>
        <v/>
      </c>
      <c r="K3441" t="s">
        <v>1693</v>
      </c>
      <c r="L3441" t="s">
        <v>1993</v>
      </c>
      <c r="M3441" t="s">
        <v>1996</v>
      </c>
      <c r="N3441">
        <v>17024</v>
      </c>
      <c r="O3441">
        <f t="shared" si="374"/>
        <v>3</v>
      </c>
      <c r="P3441" s="4" t="str">
        <f t="shared" si="375"/>
        <v>16</v>
      </c>
      <c r="Q3441" s="8">
        <f t="shared" si="376"/>
        <v>35</v>
      </c>
      <c r="R3441">
        <f t="shared" si="377"/>
        <v>995</v>
      </c>
    </row>
    <row r="3442" spans="1:18" x14ac:dyDescent="0.3">
      <c r="A3442" t="s">
        <v>14</v>
      </c>
      <c r="B3442" s="7" t="s">
        <v>53</v>
      </c>
      <c r="C3442" t="s">
        <v>70</v>
      </c>
      <c r="D3442" s="10" t="s">
        <v>68</v>
      </c>
      <c r="E3442" t="s">
        <v>84</v>
      </c>
      <c r="F3442" s="4" t="s">
        <v>329</v>
      </c>
      <c r="G3442" t="s">
        <v>421</v>
      </c>
      <c r="H3442" s="2">
        <f t="shared" si="371"/>
        <v>0.50347222222222221</v>
      </c>
      <c r="I3442" s="2">
        <f t="shared" si="372"/>
        <v>0.39583333333333331</v>
      </c>
      <c r="J3442" t="str">
        <f t="shared" si="373"/>
        <v/>
      </c>
      <c r="K3442" t="s">
        <v>1634</v>
      </c>
      <c r="L3442" t="s">
        <v>1991</v>
      </c>
      <c r="M3442" t="s">
        <v>1996</v>
      </c>
      <c r="N3442">
        <v>6300</v>
      </c>
      <c r="O3442">
        <f t="shared" si="374"/>
        <v>2</v>
      </c>
      <c r="P3442" s="4" t="str">
        <f t="shared" si="375"/>
        <v>2</v>
      </c>
      <c r="Q3442" s="8">
        <f t="shared" si="376"/>
        <v>35</v>
      </c>
      <c r="R3442">
        <f t="shared" si="377"/>
        <v>155</v>
      </c>
    </row>
    <row r="3443" spans="1:18" x14ac:dyDescent="0.3">
      <c r="A3443" t="s">
        <v>15</v>
      </c>
      <c r="B3443" s="7" t="s">
        <v>38</v>
      </c>
      <c r="C3443" t="s">
        <v>69</v>
      </c>
      <c r="D3443" s="10" t="s">
        <v>73</v>
      </c>
      <c r="E3443" t="s">
        <v>82</v>
      </c>
      <c r="F3443" s="4" t="s">
        <v>319</v>
      </c>
      <c r="G3443" t="s">
        <v>572</v>
      </c>
      <c r="H3443" s="2">
        <f t="shared" si="371"/>
        <v>6.5972222222222224E-2</v>
      </c>
      <c r="I3443" s="2">
        <f t="shared" si="372"/>
        <v>0.73958333333333337</v>
      </c>
      <c r="J3443" t="str">
        <f t="shared" si="373"/>
        <v>07 Mar</v>
      </c>
      <c r="K3443" t="s">
        <v>1632</v>
      </c>
      <c r="L3443" t="s">
        <v>1993</v>
      </c>
      <c r="M3443" t="s">
        <v>1996</v>
      </c>
      <c r="N3443">
        <v>15147</v>
      </c>
      <c r="O3443">
        <f t="shared" si="374"/>
        <v>3</v>
      </c>
      <c r="P3443" s="4" t="str">
        <f t="shared" si="375"/>
        <v>7</v>
      </c>
      <c r="Q3443" s="8">
        <f t="shared" si="376"/>
        <v>50</v>
      </c>
      <c r="R3443">
        <f t="shared" si="377"/>
        <v>470</v>
      </c>
    </row>
    <row r="3444" spans="1:18" x14ac:dyDescent="0.3">
      <c r="A3444" t="s">
        <v>15</v>
      </c>
      <c r="B3444" s="7" t="s">
        <v>31</v>
      </c>
      <c r="C3444" t="s">
        <v>69</v>
      </c>
      <c r="D3444" s="10" t="s">
        <v>73</v>
      </c>
      <c r="E3444" t="s">
        <v>82</v>
      </c>
      <c r="F3444" s="4" t="s">
        <v>291</v>
      </c>
      <c r="G3444" t="s">
        <v>622</v>
      </c>
      <c r="H3444" s="2">
        <f t="shared" si="371"/>
        <v>6.25E-2</v>
      </c>
      <c r="I3444" s="2">
        <f t="shared" si="372"/>
        <v>0.53472222222222221</v>
      </c>
      <c r="J3444" t="str">
        <f t="shared" si="373"/>
        <v>02 Jun</v>
      </c>
      <c r="K3444" t="s">
        <v>1850</v>
      </c>
      <c r="L3444" t="s">
        <v>1993</v>
      </c>
      <c r="M3444" t="s">
        <v>1996</v>
      </c>
      <c r="N3444">
        <v>6795</v>
      </c>
      <c r="O3444">
        <f t="shared" si="374"/>
        <v>3</v>
      </c>
      <c r="P3444" s="4" t="str">
        <f t="shared" si="375"/>
        <v>12</v>
      </c>
      <c r="Q3444" s="8">
        <f t="shared" si="376"/>
        <v>40</v>
      </c>
      <c r="R3444">
        <f t="shared" si="377"/>
        <v>760</v>
      </c>
    </row>
    <row r="3445" spans="1:18" x14ac:dyDescent="0.3">
      <c r="A3445" t="s">
        <v>11</v>
      </c>
      <c r="B3445" s="7" t="s">
        <v>35</v>
      </c>
      <c r="C3445" t="s">
        <v>71</v>
      </c>
      <c r="D3445" s="10" t="s">
        <v>74</v>
      </c>
      <c r="E3445" t="s">
        <v>102</v>
      </c>
      <c r="F3445" s="4" t="s">
        <v>346</v>
      </c>
      <c r="G3445" t="s">
        <v>327</v>
      </c>
      <c r="H3445" s="2">
        <f t="shared" si="371"/>
        <v>0.85416666666666663</v>
      </c>
      <c r="I3445" s="2">
        <f t="shared" si="372"/>
        <v>0.79513888888888884</v>
      </c>
      <c r="J3445" t="str">
        <f t="shared" si="373"/>
        <v/>
      </c>
      <c r="K3445" t="s">
        <v>1676</v>
      </c>
      <c r="L3445" t="s">
        <v>1991</v>
      </c>
      <c r="M3445" t="s">
        <v>1996</v>
      </c>
      <c r="N3445">
        <v>5755</v>
      </c>
      <c r="O3445">
        <f t="shared" si="374"/>
        <v>2</v>
      </c>
      <c r="P3445" s="4" t="str">
        <f t="shared" si="375"/>
        <v>1</v>
      </c>
      <c r="Q3445" s="8">
        <f t="shared" si="376"/>
        <v>25</v>
      </c>
      <c r="R3445">
        <f t="shared" si="377"/>
        <v>85</v>
      </c>
    </row>
    <row r="3446" spans="1:18" x14ac:dyDescent="0.3">
      <c r="A3446" t="s">
        <v>12</v>
      </c>
      <c r="B3446" s="7" t="s">
        <v>26</v>
      </c>
      <c r="C3446" t="s">
        <v>68</v>
      </c>
      <c r="D3446" s="10" t="s">
        <v>67</v>
      </c>
      <c r="E3446" t="s">
        <v>98</v>
      </c>
      <c r="F3446" s="4" t="s">
        <v>327</v>
      </c>
      <c r="G3446" t="s">
        <v>1106</v>
      </c>
      <c r="H3446" s="2">
        <f t="shared" si="371"/>
        <v>0.67708333333333337</v>
      </c>
      <c r="I3446" s="2">
        <f t="shared" si="372"/>
        <v>0.85416666666666663</v>
      </c>
      <c r="J3446" t="str">
        <f t="shared" si="373"/>
        <v>13 May</v>
      </c>
      <c r="K3446" t="s">
        <v>1884</v>
      </c>
      <c r="L3446" t="s">
        <v>1993</v>
      </c>
      <c r="M3446" t="s">
        <v>1996</v>
      </c>
      <c r="N3446">
        <v>10203</v>
      </c>
      <c r="O3446">
        <f t="shared" si="374"/>
        <v>3</v>
      </c>
      <c r="P3446" s="4" t="str">
        <f t="shared" si="375"/>
        <v>19</v>
      </c>
      <c r="Q3446" s="8">
        <f t="shared" si="376"/>
        <v>45</v>
      </c>
      <c r="R3446">
        <f t="shared" si="377"/>
        <v>1185</v>
      </c>
    </row>
    <row r="3447" spans="1:18" x14ac:dyDescent="0.3">
      <c r="A3447" t="s">
        <v>13</v>
      </c>
      <c r="B3447" s="7" t="s">
        <v>54</v>
      </c>
      <c r="C3447" t="s">
        <v>69</v>
      </c>
      <c r="D3447" s="10" t="s">
        <v>73</v>
      </c>
      <c r="E3447" t="s">
        <v>82</v>
      </c>
      <c r="F3447" s="4" t="s">
        <v>282</v>
      </c>
      <c r="G3447" t="s">
        <v>460</v>
      </c>
      <c r="H3447" s="2">
        <f t="shared" si="371"/>
        <v>0.18402777777777779</v>
      </c>
      <c r="I3447" s="2">
        <f t="shared" si="372"/>
        <v>0.47916666666666669</v>
      </c>
      <c r="J3447" t="str">
        <f t="shared" si="373"/>
        <v>07 Jun</v>
      </c>
      <c r="K3447" t="s">
        <v>1712</v>
      </c>
      <c r="L3447" t="s">
        <v>1993</v>
      </c>
      <c r="M3447" t="s">
        <v>1996</v>
      </c>
      <c r="N3447">
        <v>14714</v>
      </c>
      <c r="O3447">
        <f t="shared" si="374"/>
        <v>3</v>
      </c>
      <c r="P3447" s="4" t="str">
        <f t="shared" si="375"/>
        <v>16</v>
      </c>
      <c r="Q3447" s="8">
        <f t="shared" si="376"/>
        <v>55</v>
      </c>
      <c r="R3447">
        <f t="shared" si="377"/>
        <v>1015</v>
      </c>
    </row>
    <row r="3448" spans="1:18" x14ac:dyDescent="0.3">
      <c r="A3448" t="s">
        <v>11</v>
      </c>
      <c r="B3448" s="7" t="s">
        <v>61</v>
      </c>
      <c r="C3448" t="s">
        <v>67</v>
      </c>
      <c r="D3448" s="10" t="s">
        <v>72</v>
      </c>
      <c r="E3448" t="s">
        <v>75</v>
      </c>
      <c r="F3448" s="4" t="s">
        <v>203</v>
      </c>
      <c r="G3448" t="s">
        <v>1107</v>
      </c>
      <c r="H3448" s="2">
        <f t="shared" si="371"/>
        <v>4.8611111111111112E-2</v>
      </c>
      <c r="I3448" s="2">
        <f t="shared" si="372"/>
        <v>0.93055555555555558</v>
      </c>
      <c r="J3448" t="str">
        <f t="shared" si="373"/>
        <v>19 Mar</v>
      </c>
      <c r="K3448" t="s">
        <v>1623</v>
      </c>
      <c r="L3448" t="s">
        <v>1991</v>
      </c>
      <c r="M3448" t="s">
        <v>1996</v>
      </c>
      <c r="N3448">
        <v>4545</v>
      </c>
      <c r="O3448">
        <f t="shared" si="374"/>
        <v>2</v>
      </c>
      <c r="P3448" s="4" t="str">
        <f t="shared" si="375"/>
        <v>2</v>
      </c>
      <c r="Q3448" s="8">
        <f t="shared" si="376"/>
        <v>50</v>
      </c>
      <c r="R3448">
        <f t="shared" si="377"/>
        <v>170</v>
      </c>
    </row>
    <row r="3449" spans="1:18" x14ac:dyDescent="0.3">
      <c r="A3449" t="s">
        <v>13</v>
      </c>
      <c r="B3449" s="7" t="s">
        <v>42</v>
      </c>
      <c r="C3449" t="s">
        <v>68</v>
      </c>
      <c r="D3449" s="10" t="s">
        <v>67</v>
      </c>
      <c r="E3449" t="s">
        <v>85</v>
      </c>
      <c r="F3449" s="4" t="s">
        <v>258</v>
      </c>
      <c r="G3449" t="s">
        <v>267</v>
      </c>
      <c r="H3449" s="2">
        <f t="shared" si="371"/>
        <v>0.86458333333333337</v>
      </c>
      <c r="I3449" s="2">
        <f t="shared" si="372"/>
        <v>0.27083333333333331</v>
      </c>
      <c r="J3449" t="str">
        <f t="shared" si="373"/>
        <v/>
      </c>
      <c r="K3449" t="s">
        <v>1873</v>
      </c>
      <c r="L3449" t="s">
        <v>1993</v>
      </c>
      <c r="M3449" t="s">
        <v>1996</v>
      </c>
      <c r="N3449">
        <v>14781</v>
      </c>
      <c r="O3449">
        <f t="shared" si="374"/>
        <v>3</v>
      </c>
      <c r="P3449" s="4" t="str">
        <f t="shared" si="375"/>
        <v>14</v>
      </c>
      <c r="Q3449" s="8">
        <f t="shared" si="376"/>
        <v>15</v>
      </c>
      <c r="R3449">
        <f t="shared" si="377"/>
        <v>855</v>
      </c>
    </row>
    <row r="3450" spans="1:18" x14ac:dyDescent="0.3">
      <c r="A3450" t="s">
        <v>12</v>
      </c>
      <c r="B3450" s="7" t="s">
        <v>29</v>
      </c>
      <c r="C3450" t="s">
        <v>67</v>
      </c>
      <c r="D3450" s="10" t="s">
        <v>72</v>
      </c>
      <c r="E3450" t="s">
        <v>179</v>
      </c>
      <c r="F3450" s="4" t="s">
        <v>330</v>
      </c>
      <c r="G3450" t="s">
        <v>1108</v>
      </c>
      <c r="H3450" s="2">
        <f t="shared" si="371"/>
        <v>0.46180555555555558</v>
      </c>
      <c r="I3450" s="2">
        <f t="shared" si="372"/>
        <v>0.3125</v>
      </c>
      <c r="J3450" t="str">
        <f t="shared" si="373"/>
        <v>13 Mar</v>
      </c>
      <c r="K3450" t="s">
        <v>1722</v>
      </c>
      <c r="L3450" t="s">
        <v>1992</v>
      </c>
      <c r="M3450" t="s">
        <v>1996</v>
      </c>
      <c r="N3450">
        <v>11602</v>
      </c>
      <c r="O3450">
        <f t="shared" si="374"/>
        <v>4</v>
      </c>
      <c r="P3450" s="4" t="str">
        <f t="shared" si="375"/>
        <v>27</v>
      </c>
      <c r="Q3450" s="8">
        <f t="shared" si="376"/>
        <v>35</v>
      </c>
      <c r="R3450">
        <f t="shared" si="377"/>
        <v>1655</v>
      </c>
    </row>
    <row r="3451" spans="1:18" x14ac:dyDescent="0.3">
      <c r="A3451" t="s">
        <v>11</v>
      </c>
      <c r="B3451" s="7" t="s">
        <v>41</v>
      </c>
      <c r="C3451" t="s">
        <v>71</v>
      </c>
      <c r="D3451" s="10" t="s">
        <v>74</v>
      </c>
      <c r="E3451" t="s">
        <v>102</v>
      </c>
      <c r="F3451" s="4" t="s">
        <v>254</v>
      </c>
      <c r="G3451" t="s">
        <v>347</v>
      </c>
      <c r="H3451" s="2">
        <f t="shared" si="371"/>
        <v>0.3298611111111111</v>
      </c>
      <c r="I3451" s="2">
        <f t="shared" si="372"/>
        <v>0.2673611111111111</v>
      </c>
      <c r="J3451" t="str">
        <f t="shared" si="373"/>
        <v/>
      </c>
      <c r="K3451" t="s">
        <v>1675</v>
      </c>
      <c r="L3451" t="s">
        <v>1991</v>
      </c>
      <c r="M3451" t="s">
        <v>1996</v>
      </c>
      <c r="N3451">
        <v>4049</v>
      </c>
      <c r="O3451">
        <f t="shared" si="374"/>
        <v>2</v>
      </c>
      <c r="P3451" s="4" t="str">
        <f t="shared" si="375"/>
        <v>1</v>
      </c>
      <c r="Q3451" s="8">
        <f t="shared" si="376"/>
        <v>30</v>
      </c>
      <c r="R3451">
        <f t="shared" si="377"/>
        <v>90</v>
      </c>
    </row>
    <row r="3452" spans="1:18" x14ac:dyDescent="0.3">
      <c r="A3452" t="s">
        <v>13</v>
      </c>
      <c r="B3452" s="7" t="s">
        <v>33</v>
      </c>
      <c r="C3452" t="s">
        <v>69</v>
      </c>
      <c r="D3452" s="10" t="s">
        <v>73</v>
      </c>
      <c r="E3452" t="s">
        <v>104</v>
      </c>
      <c r="F3452" s="4" t="s">
        <v>315</v>
      </c>
      <c r="G3452" t="s">
        <v>637</v>
      </c>
      <c r="H3452" s="2">
        <f t="shared" si="371"/>
        <v>0.18402777777777779</v>
      </c>
      <c r="I3452" s="2">
        <f t="shared" si="372"/>
        <v>0.22916666666666666</v>
      </c>
      <c r="J3452" t="str">
        <f t="shared" si="373"/>
        <v>10 May</v>
      </c>
      <c r="K3452" t="s">
        <v>1754</v>
      </c>
      <c r="L3452" t="s">
        <v>1992</v>
      </c>
      <c r="M3452" t="s">
        <v>1997</v>
      </c>
      <c r="N3452">
        <v>13029</v>
      </c>
      <c r="O3452">
        <f t="shared" si="374"/>
        <v>4</v>
      </c>
      <c r="P3452" s="4" t="str">
        <f t="shared" si="375"/>
        <v>22</v>
      </c>
      <c r="Q3452" s="8">
        <f t="shared" si="376"/>
        <v>55</v>
      </c>
      <c r="R3452">
        <f t="shared" si="377"/>
        <v>1375</v>
      </c>
    </row>
    <row r="3453" spans="1:18" x14ac:dyDescent="0.3">
      <c r="A3453" t="s">
        <v>13</v>
      </c>
      <c r="B3453" s="7" t="s">
        <v>25</v>
      </c>
      <c r="C3453" t="s">
        <v>68</v>
      </c>
      <c r="D3453" s="10" t="s">
        <v>67</v>
      </c>
      <c r="E3453" t="s">
        <v>85</v>
      </c>
      <c r="F3453" s="4" t="s">
        <v>262</v>
      </c>
      <c r="G3453" t="s">
        <v>267</v>
      </c>
      <c r="H3453" s="2">
        <f t="shared" si="371"/>
        <v>0.86458333333333337</v>
      </c>
      <c r="I3453" s="2">
        <f t="shared" si="372"/>
        <v>0.35069444444444442</v>
      </c>
      <c r="J3453" t="str">
        <f t="shared" si="373"/>
        <v/>
      </c>
      <c r="K3453" t="s">
        <v>1689</v>
      </c>
      <c r="L3453" t="s">
        <v>1993</v>
      </c>
      <c r="M3453" t="s">
        <v>1996</v>
      </c>
      <c r="N3453">
        <v>14571</v>
      </c>
      <c r="O3453">
        <f t="shared" si="374"/>
        <v>3</v>
      </c>
      <c r="P3453" s="4" t="str">
        <f t="shared" si="375"/>
        <v>12</v>
      </c>
      <c r="Q3453" s="8">
        <f t="shared" si="376"/>
        <v>20</v>
      </c>
      <c r="R3453">
        <f t="shared" si="377"/>
        <v>740</v>
      </c>
    </row>
    <row r="3454" spans="1:18" x14ac:dyDescent="0.3">
      <c r="A3454" t="s">
        <v>12</v>
      </c>
      <c r="B3454" s="7" t="s">
        <v>25</v>
      </c>
      <c r="C3454" t="s">
        <v>67</v>
      </c>
      <c r="D3454" s="10" t="s">
        <v>69</v>
      </c>
      <c r="E3454" t="s">
        <v>75</v>
      </c>
      <c r="F3454" s="4" t="s">
        <v>271</v>
      </c>
      <c r="G3454" t="s">
        <v>211</v>
      </c>
      <c r="H3454" s="2">
        <f t="shared" si="371"/>
        <v>0.37152777777777779</v>
      </c>
      <c r="I3454" s="2">
        <f t="shared" si="372"/>
        <v>0.25694444444444442</v>
      </c>
      <c r="J3454" t="str">
        <f t="shared" si="373"/>
        <v/>
      </c>
      <c r="K3454" t="s">
        <v>1660</v>
      </c>
      <c r="L3454" t="s">
        <v>1991</v>
      </c>
      <c r="M3454" t="s">
        <v>1996</v>
      </c>
      <c r="N3454">
        <v>6961</v>
      </c>
      <c r="O3454">
        <f t="shared" si="374"/>
        <v>2</v>
      </c>
      <c r="P3454" s="4" t="str">
        <f t="shared" si="375"/>
        <v>2</v>
      </c>
      <c r="Q3454" s="8">
        <f t="shared" si="376"/>
        <v>45</v>
      </c>
      <c r="R3454">
        <f t="shared" si="377"/>
        <v>165</v>
      </c>
    </row>
    <row r="3455" spans="1:18" x14ac:dyDescent="0.3">
      <c r="A3455" t="s">
        <v>14</v>
      </c>
      <c r="B3455" s="7" t="s">
        <v>42</v>
      </c>
      <c r="C3455" t="s">
        <v>68</v>
      </c>
      <c r="D3455" s="10" t="s">
        <v>67</v>
      </c>
      <c r="E3455" t="s">
        <v>127</v>
      </c>
      <c r="F3455" s="4" t="s">
        <v>357</v>
      </c>
      <c r="G3455" t="s">
        <v>217</v>
      </c>
      <c r="H3455" s="2">
        <f t="shared" si="371"/>
        <v>0.71875</v>
      </c>
      <c r="I3455" s="2">
        <f t="shared" si="372"/>
        <v>0.3576388888888889</v>
      </c>
      <c r="J3455" t="str">
        <f t="shared" si="373"/>
        <v/>
      </c>
      <c r="K3455" t="s">
        <v>1758</v>
      </c>
      <c r="L3455" t="s">
        <v>1993</v>
      </c>
      <c r="M3455" t="s">
        <v>1996</v>
      </c>
      <c r="N3455">
        <v>6381</v>
      </c>
      <c r="O3455">
        <f t="shared" si="374"/>
        <v>3</v>
      </c>
      <c r="P3455" s="4" t="str">
        <f t="shared" si="375"/>
        <v>8</v>
      </c>
      <c r="Q3455" s="8">
        <f t="shared" si="376"/>
        <v>40</v>
      </c>
      <c r="R3455">
        <f t="shared" si="377"/>
        <v>520</v>
      </c>
    </row>
    <row r="3456" spans="1:18" x14ac:dyDescent="0.3">
      <c r="A3456" t="s">
        <v>14</v>
      </c>
      <c r="B3456" s="7" t="s">
        <v>57</v>
      </c>
      <c r="C3456" t="s">
        <v>68</v>
      </c>
      <c r="D3456" s="10" t="s">
        <v>67</v>
      </c>
      <c r="E3456" t="s">
        <v>80</v>
      </c>
      <c r="F3456" s="4" t="s">
        <v>345</v>
      </c>
      <c r="G3456" t="s">
        <v>329</v>
      </c>
      <c r="H3456" s="2">
        <f t="shared" si="371"/>
        <v>0.39583333333333331</v>
      </c>
      <c r="I3456" s="2">
        <f t="shared" si="372"/>
        <v>0.28819444444444442</v>
      </c>
      <c r="J3456" t="str">
        <f t="shared" si="373"/>
        <v/>
      </c>
      <c r="K3456" t="s">
        <v>1634</v>
      </c>
      <c r="L3456" t="s">
        <v>1991</v>
      </c>
      <c r="M3456" t="s">
        <v>1998</v>
      </c>
      <c r="N3456">
        <v>3841</v>
      </c>
      <c r="O3456">
        <f t="shared" si="374"/>
        <v>2</v>
      </c>
      <c r="P3456" s="4" t="str">
        <f t="shared" si="375"/>
        <v>2</v>
      </c>
      <c r="Q3456" s="8">
        <f t="shared" si="376"/>
        <v>35</v>
      </c>
      <c r="R3456">
        <f t="shared" si="377"/>
        <v>155</v>
      </c>
    </row>
    <row r="3457" spans="1:18" x14ac:dyDescent="0.3">
      <c r="A3457" t="s">
        <v>13</v>
      </c>
      <c r="B3457" s="7" t="s">
        <v>39</v>
      </c>
      <c r="C3457" t="s">
        <v>69</v>
      </c>
      <c r="D3457" s="10" t="s">
        <v>73</v>
      </c>
      <c r="E3457" t="s">
        <v>151</v>
      </c>
      <c r="F3457" s="4" t="s">
        <v>325</v>
      </c>
      <c r="G3457" t="s">
        <v>587</v>
      </c>
      <c r="H3457" s="2">
        <f t="shared" si="371"/>
        <v>0.18402777777777779</v>
      </c>
      <c r="I3457" s="2">
        <f t="shared" si="372"/>
        <v>0.2638888888888889</v>
      </c>
      <c r="J3457" t="str">
        <f t="shared" si="373"/>
        <v>22 Mar</v>
      </c>
      <c r="K3457" t="s">
        <v>1659</v>
      </c>
      <c r="L3457" t="s">
        <v>1992</v>
      </c>
      <c r="M3457" t="s">
        <v>1996</v>
      </c>
      <c r="N3457">
        <v>11538</v>
      </c>
      <c r="O3457">
        <f t="shared" si="374"/>
        <v>4</v>
      </c>
      <c r="P3457" s="4" t="str">
        <f t="shared" si="375"/>
        <v>22</v>
      </c>
      <c r="Q3457" s="8">
        <f t="shared" si="376"/>
        <v>5</v>
      </c>
      <c r="R3457">
        <f t="shared" si="377"/>
        <v>1325</v>
      </c>
    </row>
    <row r="3458" spans="1:18" x14ac:dyDescent="0.3">
      <c r="A3458" t="s">
        <v>17</v>
      </c>
      <c r="B3458" s="7" t="s">
        <v>41</v>
      </c>
      <c r="C3458" t="s">
        <v>68</v>
      </c>
      <c r="D3458" s="10" t="s">
        <v>67</v>
      </c>
      <c r="E3458" t="s">
        <v>98</v>
      </c>
      <c r="F3458" s="4" t="s">
        <v>214</v>
      </c>
      <c r="G3458" t="s">
        <v>1109</v>
      </c>
      <c r="H3458" s="2">
        <f t="shared" si="371"/>
        <v>0.84722222222222221</v>
      </c>
      <c r="I3458" s="2">
        <f t="shared" si="372"/>
        <v>0.84722222222222221</v>
      </c>
      <c r="J3458" t="str">
        <f t="shared" si="373"/>
        <v>07 May</v>
      </c>
      <c r="K3458" t="s">
        <v>1696</v>
      </c>
      <c r="L3458" t="s">
        <v>1993</v>
      </c>
      <c r="M3458" t="s">
        <v>1996</v>
      </c>
      <c r="N3458">
        <v>8610</v>
      </c>
      <c r="O3458">
        <f t="shared" si="374"/>
        <v>3</v>
      </c>
      <c r="P3458" s="4" t="str">
        <f t="shared" si="375"/>
        <v>24</v>
      </c>
      <c r="Q3458" s="8">
        <f t="shared" si="376"/>
        <v>0</v>
      </c>
      <c r="R3458">
        <f t="shared" si="377"/>
        <v>1440</v>
      </c>
    </row>
    <row r="3459" spans="1:18" x14ac:dyDescent="0.3">
      <c r="A3459" t="s">
        <v>12</v>
      </c>
      <c r="B3459" s="7" t="s">
        <v>38</v>
      </c>
      <c r="C3459" t="s">
        <v>69</v>
      </c>
      <c r="D3459" s="10" t="s">
        <v>73</v>
      </c>
      <c r="E3459" t="s">
        <v>125</v>
      </c>
      <c r="F3459" s="4" t="s">
        <v>229</v>
      </c>
      <c r="G3459" t="s">
        <v>720</v>
      </c>
      <c r="H3459" s="2">
        <f t="shared" ref="H3459:H3522" si="378">TIMEVALUE(LEFT(G3459,5))</f>
        <v>0.80208333333333337</v>
      </c>
      <c r="I3459" s="2">
        <f t="shared" ref="I3459:I3522" si="379">F3459*1</f>
        <v>0.2951388888888889</v>
      </c>
      <c r="J3459" t="str">
        <f t="shared" ref="J3459:J3522" si="380">IF(LEN(G3459)&gt;5, MID(G3459,7,6), "")</f>
        <v>07 Mar</v>
      </c>
      <c r="K3459" t="s">
        <v>1881</v>
      </c>
      <c r="L3459" t="s">
        <v>1992</v>
      </c>
      <c r="M3459" t="s">
        <v>1996</v>
      </c>
      <c r="N3459">
        <v>11552</v>
      </c>
      <c r="O3459">
        <f t="shared" ref="O3459:O3522" si="381">LEN(E3459)-LEN(SUBSTITUTE(E3459,"→",""))+1</f>
        <v>4</v>
      </c>
      <c r="P3459" s="4" t="str">
        <f t="shared" ref="P3459:P3522" si="382">LEFT(K3459, FIND("h", K3459)-1)</f>
        <v>36</v>
      </c>
      <c r="Q3459" s="8">
        <f t="shared" ref="Q3459:Q3522" si="383">IFERROR(VALUE(MID(K3459, FIND("h",K3459)+2, FIND("m",K3459)-FIND("h",K3459)-2)), 0)*1</f>
        <v>10</v>
      </c>
      <c r="R3459">
        <f t="shared" ref="R3459:R3522" si="384">(P3459*60+Q3459)</f>
        <v>2170</v>
      </c>
    </row>
    <row r="3460" spans="1:18" x14ac:dyDescent="0.3">
      <c r="A3460" t="s">
        <v>15</v>
      </c>
      <c r="B3460" s="7" t="s">
        <v>31</v>
      </c>
      <c r="C3460" t="s">
        <v>69</v>
      </c>
      <c r="D3460" s="10" t="s">
        <v>73</v>
      </c>
      <c r="E3460" t="s">
        <v>82</v>
      </c>
      <c r="F3460" s="4" t="s">
        <v>228</v>
      </c>
      <c r="G3460" t="s">
        <v>352</v>
      </c>
      <c r="H3460" s="2">
        <f t="shared" si="378"/>
        <v>0.875</v>
      </c>
      <c r="I3460" s="2">
        <f t="shared" si="379"/>
        <v>0.29166666666666669</v>
      </c>
      <c r="J3460" t="str">
        <f t="shared" si="380"/>
        <v/>
      </c>
      <c r="K3460" t="s">
        <v>1714</v>
      </c>
      <c r="L3460" t="s">
        <v>1993</v>
      </c>
      <c r="M3460" t="s">
        <v>1996</v>
      </c>
      <c r="N3460">
        <v>7408</v>
      </c>
      <c r="O3460">
        <f t="shared" si="381"/>
        <v>3</v>
      </c>
      <c r="P3460" s="4" t="str">
        <f t="shared" si="382"/>
        <v>14</v>
      </c>
      <c r="Q3460" s="8">
        <f t="shared" si="383"/>
        <v>0</v>
      </c>
      <c r="R3460">
        <f t="shared" si="384"/>
        <v>840</v>
      </c>
    </row>
    <row r="3461" spans="1:18" x14ac:dyDescent="0.3">
      <c r="A3461" t="s">
        <v>13</v>
      </c>
      <c r="B3461" s="7" t="s">
        <v>47</v>
      </c>
      <c r="C3461" t="s">
        <v>69</v>
      </c>
      <c r="D3461" s="10" t="s">
        <v>73</v>
      </c>
      <c r="E3461" t="s">
        <v>82</v>
      </c>
      <c r="F3461" s="4" t="s">
        <v>245</v>
      </c>
      <c r="G3461" t="s">
        <v>495</v>
      </c>
      <c r="H3461" s="2">
        <f t="shared" si="378"/>
        <v>0.52430555555555558</v>
      </c>
      <c r="I3461" s="2">
        <f t="shared" si="379"/>
        <v>0.82291666666666663</v>
      </c>
      <c r="J3461" t="str">
        <f t="shared" si="380"/>
        <v>28 Jun</v>
      </c>
      <c r="K3461" t="s">
        <v>1892</v>
      </c>
      <c r="L3461" t="s">
        <v>1993</v>
      </c>
      <c r="M3461" t="s">
        <v>1997</v>
      </c>
      <c r="N3461">
        <v>10262</v>
      </c>
      <c r="O3461">
        <f t="shared" si="381"/>
        <v>3</v>
      </c>
      <c r="P3461" s="4" t="str">
        <f t="shared" si="382"/>
        <v>16</v>
      </c>
      <c r="Q3461" s="8">
        <f t="shared" si="383"/>
        <v>50</v>
      </c>
      <c r="R3461">
        <f t="shared" si="384"/>
        <v>1010</v>
      </c>
    </row>
    <row r="3462" spans="1:18" x14ac:dyDescent="0.3">
      <c r="A3462" t="s">
        <v>12</v>
      </c>
      <c r="B3462" s="7" t="s">
        <v>41</v>
      </c>
      <c r="C3462" t="s">
        <v>68</v>
      </c>
      <c r="D3462" s="10" t="s">
        <v>67</v>
      </c>
      <c r="E3462" t="s">
        <v>115</v>
      </c>
      <c r="F3462" s="4" t="s">
        <v>204</v>
      </c>
      <c r="G3462" t="s">
        <v>753</v>
      </c>
      <c r="H3462" s="2">
        <f t="shared" si="378"/>
        <v>0.37152777777777779</v>
      </c>
      <c r="I3462" s="2">
        <f t="shared" si="379"/>
        <v>0.24305555555555555</v>
      </c>
      <c r="J3462" t="str">
        <f t="shared" si="380"/>
        <v>07 May</v>
      </c>
      <c r="K3462" t="s">
        <v>1820</v>
      </c>
      <c r="L3462" t="s">
        <v>1992</v>
      </c>
      <c r="M3462" t="s">
        <v>1996</v>
      </c>
      <c r="N3462">
        <v>10991</v>
      </c>
      <c r="O3462">
        <f t="shared" si="381"/>
        <v>4</v>
      </c>
      <c r="P3462" s="4" t="str">
        <f t="shared" si="382"/>
        <v>27</v>
      </c>
      <c r="Q3462" s="8">
        <f t="shared" si="383"/>
        <v>5</v>
      </c>
      <c r="R3462">
        <f t="shared" si="384"/>
        <v>1625</v>
      </c>
    </row>
    <row r="3463" spans="1:18" x14ac:dyDescent="0.3">
      <c r="A3463" t="s">
        <v>15</v>
      </c>
      <c r="B3463" s="7" t="s">
        <v>25</v>
      </c>
      <c r="C3463" t="s">
        <v>69</v>
      </c>
      <c r="D3463" s="10" t="s">
        <v>73</v>
      </c>
      <c r="E3463" t="s">
        <v>82</v>
      </c>
      <c r="F3463" s="4" t="s">
        <v>275</v>
      </c>
      <c r="G3463" t="s">
        <v>604</v>
      </c>
      <c r="H3463" s="2">
        <f t="shared" si="378"/>
        <v>6.25E-2</v>
      </c>
      <c r="I3463" s="2">
        <f t="shared" si="379"/>
        <v>0.76041666666666663</v>
      </c>
      <c r="J3463" t="str">
        <f t="shared" si="380"/>
        <v>10 Jun</v>
      </c>
      <c r="K3463" t="s">
        <v>1775</v>
      </c>
      <c r="L3463" t="s">
        <v>1993</v>
      </c>
      <c r="M3463" t="s">
        <v>1996</v>
      </c>
      <c r="N3463">
        <v>13587</v>
      </c>
      <c r="O3463">
        <f t="shared" si="381"/>
        <v>3</v>
      </c>
      <c r="P3463" s="4" t="str">
        <f t="shared" si="382"/>
        <v>7</v>
      </c>
      <c r="Q3463" s="8">
        <f t="shared" si="383"/>
        <v>15</v>
      </c>
      <c r="R3463">
        <f t="shared" si="384"/>
        <v>435</v>
      </c>
    </row>
    <row r="3464" spans="1:18" x14ac:dyDescent="0.3">
      <c r="A3464" t="s">
        <v>12</v>
      </c>
      <c r="B3464" s="7" t="s">
        <v>42</v>
      </c>
      <c r="C3464" t="s">
        <v>69</v>
      </c>
      <c r="D3464" s="10" t="s">
        <v>73</v>
      </c>
      <c r="E3464" t="s">
        <v>101</v>
      </c>
      <c r="F3464" s="4" t="s">
        <v>289</v>
      </c>
      <c r="G3464" t="s">
        <v>863</v>
      </c>
      <c r="H3464" s="2">
        <f t="shared" si="378"/>
        <v>0.3923611111111111</v>
      </c>
      <c r="I3464" s="2">
        <f t="shared" si="379"/>
        <v>0.52083333333333337</v>
      </c>
      <c r="J3464" t="str">
        <f t="shared" si="380"/>
        <v>16 May</v>
      </c>
      <c r="K3464" t="s">
        <v>1724</v>
      </c>
      <c r="L3464" t="s">
        <v>1993</v>
      </c>
      <c r="M3464" t="s">
        <v>1996</v>
      </c>
      <c r="N3464">
        <v>7480</v>
      </c>
      <c r="O3464">
        <f t="shared" si="381"/>
        <v>3</v>
      </c>
      <c r="P3464" s="4" t="str">
        <f t="shared" si="382"/>
        <v>20</v>
      </c>
      <c r="Q3464" s="8">
        <f t="shared" si="383"/>
        <v>55</v>
      </c>
      <c r="R3464">
        <f t="shared" si="384"/>
        <v>1255</v>
      </c>
    </row>
    <row r="3465" spans="1:18" x14ac:dyDescent="0.3">
      <c r="A3465" t="s">
        <v>11</v>
      </c>
      <c r="B3465" s="7" t="s">
        <v>56</v>
      </c>
      <c r="C3465" t="s">
        <v>67</v>
      </c>
      <c r="D3465" s="10" t="s">
        <v>72</v>
      </c>
      <c r="E3465" t="s">
        <v>180</v>
      </c>
      <c r="F3465" s="4" t="s">
        <v>353</v>
      </c>
      <c r="G3465" t="s">
        <v>368</v>
      </c>
      <c r="H3465" s="2">
        <f t="shared" si="378"/>
        <v>0.95486111111111116</v>
      </c>
      <c r="I3465" s="2">
        <f t="shared" si="379"/>
        <v>0.74652777777777779</v>
      </c>
      <c r="J3465" t="str">
        <f t="shared" si="380"/>
        <v/>
      </c>
      <c r="K3465" t="s">
        <v>1680</v>
      </c>
      <c r="L3465" t="s">
        <v>1993</v>
      </c>
      <c r="M3465" t="s">
        <v>1996</v>
      </c>
      <c r="N3465">
        <v>6351</v>
      </c>
      <c r="O3465">
        <f t="shared" si="381"/>
        <v>3</v>
      </c>
      <c r="P3465" s="4" t="str">
        <f t="shared" si="382"/>
        <v>5</v>
      </c>
      <c r="Q3465" s="8">
        <f t="shared" si="383"/>
        <v>0</v>
      </c>
      <c r="R3465">
        <f t="shared" si="384"/>
        <v>300</v>
      </c>
    </row>
    <row r="3466" spans="1:18" x14ac:dyDescent="0.3">
      <c r="A3466" t="s">
        <v>15</v>
      </c>
      <c r="B3466" s="7" t="s">
        <v>30</v>
      </c>
      <c r="C3466" t="s">
        <v>69</v>
      </c>
      <c r="D3466" s="10" t="s">
        <v>73</v>
      </c>
      <c r="E3466" t="s">
        <v>82</v>
      </c>
      <c r="F3466" s="4" t="s">
        <v>220</v>
      </c>
      <c r="G3466" t="s">
        <v>352</v>
      </c>
      <c r="H3466" s="2">
        <f t="shared" si="378"/>
        <v>0.875</v>
      </c>
      <c r="I3466" s="2">
        <f t="shared" si="379"/>
        <v>0.58333333333333337</v>
      </c>
      <c r="J3466" t="str">
        <f t="shared" si="380"/>
        <v/>
      </c>
      <c r="K3466" t="s">
        <v>1813</v>
      </c>
      <c r="L3466" t="s">
        <v>1993</v>
      </c>
      <c r="M3466" t="s">
        <v>1997</v>
      </c>
      <c r="N3466">
        <v>7153</v>
      </c>
      <c r="O3466">
        <f t="shared" si="381"/>
        <v>3</v>
      </c>
      <c r="P3466" s="4" t="str">
        <f t="shared" si="382"/>
        <v>7</v>
      </c>
      <c r="Q3466" s="8">
        <f t="shared" si="383"/>
        <v>0</v>
      </c>
      <c r="R3466">
        <f t="shared" si="384"/>
        <v>420</v>
      </c>
    </row>
    <row r="3467" spans="1:18" x14ac:dyDescent="0.3">
      <c r="A3467" t="s">
        <v>18</v>
      </c>
      <c r="B3467" s="7" t="s">
        <v>41</v>
      </c>
      <c r="C3467" t="s">
        <v>68</v>
      </c>
      <c r="D3467" s="10" t="s">
        <v>67</v>
      </c>
      <c r="E3467" t="s">
        <v>80</v>
      </c>
      <c r="F3467" s="4" t="s">
        <v>257</v>
      </c>
      <c r="G3467" t="s">
        <v>306</v>
      </c>
      <c r="H3467" s="2">
        <f t="shared" si="378"/>
        <v>0.93402777777777779</v>
      </c>
      <c r="I3467" s="2">
        <f t="shared" si="379"/>
        <v>0.82986111111111116</v>
      </c>
      <c r="J3467" t="str">
        <f t="shared" si="380"/>
        <v/>
      </c>
      <c r="K3467" t="s">
        <v>1654</v>
      </c>
      <c r="L3467" t="s">
        <v>1991</v>
      </c>
      <c r="M3467" t="s">
        <v>1996</v>
      </c>
      <c r="N3467">
        <v>4409</v>
      </c>
      <c r="O3467">
        <f t="shared" si="381"/>
        <v>2</v>
      </c>
      <c r="P3467" s="4" t="str">
        <f t="shared" si="382"/>
        <v>2</v>
      </c>
      <c r="Q3467" s="8">
        <f t="shared" si="383"/>
        <v>30</v>
      </c>
      <c r="R3467">
        <f t="shared" si="384"/>
        <v>150</v>
      </c>
    </row>
    <row r="3468" spans="1:18" x14ac:dyDescent="0.3">
      <c r="A3468" t="s">
        <v>11</v>
      </c>
      <c r="B3468" s="7" t="s">
        <v>42</v>
      </c>
      <c r="C3468" t="s">
        <v>68</v>
      </c>
      <c r="D3468" s="10" t="s">
        <v>67</v>
      </c>
      <c r="E3468" t="s">
        <v>127</v>
      </c>
      <c r="F3468" s="4" t="s">
        <v>352</v>
      </c>
      <c r="G3468" t="s">
        <v>1110</v>
      </c>
      <c r="H3468" s="2">
        <f t="shared" si="378"/>
        <v>9.375E-2</v>
      </c>
      <c r="I3468" s="2">
        <f t="shared" si="379"/>
        <v>0.875</v>
      </c>
      <c r="J3468" t="str">
        <f t="shared" si="380"/>
        <v>16 May</v>
      </c>
      <c r="K3468" t="s">
        <v>1653</v>
      </c>
      <c r="L3468" t="s">
        <v>1993</v>
      </c>
      <c r="M3468" t="s">
        <v>1996</v>
      </c>
      <c r="N3468">
        <v>7228</v>
      </c>
      <c r="O3468">
        <f t="shared" si="381"/>
        <v>3</v>
      </c>
      <c r="P3468" s="4" t="str">
        <f t="shared" si="382"/>
        <v>5</v>
      </c>
      <c r="Q3468" s="8">
        <f t="shared" si="383"/>
        <v>15</v>
      </c>
      <c r="R3468">
        <f t="shared" si="384"/>
        <v>315</v>
      </c>
    </row>
    <row r="3469" spans="1:18" x14ac:dyDescent="0.3">
      <c r="A3469" t="s">
        <v>15</v>
      </c>
      <c r="B3469" s="7" t="s">
        <v>60</v>
      </c>
      <c r="C3469" t="s">
        <v>69</v>
      </c>
      <c r="D3469" s="10" t="s">
        <v>73</v>
      </c>
      <c r="E3469" t="s">
        <v>82</v>
      </c>
      <c r="F3469" s="4" t="s">
        <v>210</v>
      </c>
      <c r="G3469" t="s">
        <v>469</v>
      </c>
      <c r="H3469" s="2">
        <f t="shared" si="378"/>
        <v>0.78472222222222221</v>
      </c>
      <c r="I3469" s="2">
        <f t="shared" si="379"/>
        <v>0.33333333333333331</v>
      </c>
      <c r="J3469" t="str">
        <f t="shared" si="380"/>
        <v/>
      </c>
      <c r="K3469" t="s">
        <v>1718</v>
      </c>
      <c r="L3469" t="s">
        <v>1993</v>
      </c>
      <c r="M3469" t="s">
        <v>1996</v>
      </c>
      <c r="N3469">
        <v>11667</v>
      </c>
      <c r="O3469">
        <f t="shared" si="381"/>
        <v>3</v>
      </c>
      <c r="P3469" s="4" t="str">
        <f t="shared" si="382"/>
        <v>10</v>
      </c>
      <c r="Q3469" s="8">
        <f t="shared" si="383"/>
        <v>50</v>
      </c>
      <c r="R3469">
        <f t="shared" si="384"/>
        <v>650</v>
      </c>
    </row>
    <row r="3470" spans="1:18" x14ac:dyDescent="0.3">
      <c r="A3470" t="s">
        <v>14</v>
      </c>
      <c r="B3470" s="7" t="s">
        <v>37</v>
      </c>
      <c r="C3470" t="s">
        <v>68</v>
      </c>
      <c r="D3470" s="10" t="s">
        <v>67</v>
      </c>
      <c r="E3470" t="s">
        <v>94</v>
      </c>
      <c r="F3470" s="4" t="s">
        <v>233</v>
      </c>
      <c r="G3470" t="s">
        <v>214</v>
      </c>
      <c r="H3470" s="2">
        <f t="shared" si="378"/>
        <v>0.84722222222222221</v>
      </c>
      <c r="I3470" s="2">
        <f t="shared" si="379"/>
        <v>0.62847222222222221</v>
      </c>
      <c r="J3470" t="str">
        <f t="shared" si="380"/>
        <v/>
      </c>
      <c r="K3470" t="s">
        <v>1653</v>
      </c>
      <c r="L3470" t="s">
        <v>1993</v>
      </c>
      <c r="M3470" t="s">
        <v>1996</v>
      </c>
      <c r="N3470">
        <v>4649</v>
      </c>
      <c r="O3470">
        <f t="shared" si="381"/>
        <v>3</v>
      </c>
      <c r="P3470" s="4" t="str">
        <f t="shared" si="382"/>
        <v>5</v>
      </c>
      <c r="Q3470" s="8">
        <f t="shared" si="383"/>
        <v>15</v>
      </c>
      <c r="R3470">
        <f t="shared" si="384"/>
        <v>315</v>
      </c>
    </row>
    <row r="3471" spans="1:18" x14ac:dyDescent="0.3">
      <c r="A3471" t="s">
        <v>12</v>
      </c>
      <c r="B3471" s="7" t="s">
        <v>33</v>
      </c>
      <c r="C3471" t="s">
        <v>68</v>
      </c>
      <c r="D3471" s="10" t="s">
        <v>67</v>
      </c>
      <c r="E3471" t="s">
        <v>121</v>
      </c>
      <c r="F3471" s="4" t="s">
        <v>207</v>
      </c>
      <c r="G3471" t="s">
        <v>913</v>
      </c>
      <c r="H3471" s="2">
        <f t="shared" si="378"/>
        <v>0.57291666666666663</v>
      </c>
      <c r="I3471" s="2">
        <f t="shared" si="379"/>
        <v>0.70138888888888884</v>
      </c>
      <c r="J3471" t="str">
        <f t="shared" si="380"/>
        <v>10 May</v>
      </c>
      <c r="K3471" t="s">
        <v>1724</v>
      </c>
      <c r="L3471" t="s">
        <v>1992</v>
      </c>
      <c r="M3471" t="s">
        <v>1996</v>
      </c>
      <c r="N3471">
        <v>12592</v>
      </c>
      <c r="O3471">
        <f t="shared" si="381"/>
        <v>4</v>
      </c>
      <c r="P3471" s="4" t="str">
        <f t="shared" si="382"/>
        <v>20</v>
      </c>
      <c r="Q3471" s="8">
        <f t="shared" si="383"/>
        <v>55</v>
      </c>
      <c r="R3471">
        <f t="shared" si="384"/>
        <v>1255</v>
      </c>
    </row>
    <row r="3472" spans="1:18" x14ac:dyDescent="0.3">
      <c r="A3472" t="s">
        <v>15</v>
      </c>
      <c r="B3472" s="7" t="s">
        <v>37</v>
      </c>
      <c r="C3472" t="s">
        <v>69</v>
      </c>
      <c r="D3472" s="10" t="s">
        <v>73</v>
      </c>
      <c r="E3472" t="s">
        <v>82</v>
      </c>
      <c r="F3472" s="4" t="s">
        <v>318</v>
      </c>
      <c r="G3472" t="s">
        <v>239</v>
      </c>
      <c r="H3472" s="2">
        <f t="shared" si="378"/>
        <v>0.79166666666666663</v>
      </c>
      <c r="I3472" s="2">
        <f t="shared" si="379"/>
        <v>0.43055555555555558</v>
      </c>
      <c r="J3472" t="str">
        <f t="shared" si="380"/>
        <v/>
      </c>
      <c r="K3472" t="s">
        <v>1758</v>
      </c>
      <c r="L3472" t="s">
        <v>1993</v>
      </c>
      <c r="M3472" t="s">
        <v>1996</v>
      </c>
      <c r="N3472">
        <v>11789</v>
      </c>
      <c r="O3472">
        <f t="shared" si="381"/>
        <v>3</v>
      </c>
      <c r="P3472" s="4" t="str">
        <f t="shared" si="382"/>
        <v>8</v>
      </c>
      <c r="Q3472" s="8">
        <f t="shared" si="383"/>
        <v>40</v>
      </c>
      <c r="R3472">
        <f t="shared" si="384"/>
        <v>520</v>
      </c>
    </row>
    <row r="3473" spans="1:18" x14ac:dyDescent="0.3">
      <c r="A3473" t="s">
        <v>12</v>
      </c>
      <c r="B3473" s="7" t="s">
        <v>31</v>
      </c>
      <c r="C3473" t="s">
        <v>70</v>
      </c>
      <c r="D3473" s="10" t="s">
        <v>68</v>
      </c>
      <c r="E3473" t="s">
        <v>84</v>
      </c>
      <c r="F3473" s="4" t="s">
        <v>215</v>
      </c>
      <c r="G3473" t="s">
        <v>250</v>
      </c>
      <c r="H3473" s="2">
        <f t="shared" si="378"/>
        <v>0.57986111111111116</v>
      </c>
      <c r="I3473" s="2">
        <f t="shared" si="379"/>
        <v>0.4861111111111111</v>
      </c>
      <c r="J3473" t="str">
        <f t="shared" si="380"/>
        <v/>
      </c>
      <c r="K3473" t="s">
        <v>1635</v>
      </c>
      <c r="L3473" t="s">
        <v>1991</v>
      </c>
      <c r="M3473" t="s">
        <v>1996</v>
      </c>
      <c r="N3473">
        <v>4667</v>
      </c>
      <c r="O3473">
        <f t="shared" si="381"/>
        <v>2</v>
      </c>
      <c r="P3473" s="4" t="str">
        <f t="shared" si="382"/>
        <v>2</v>
      </c>
      <c r="Q3473" s="8">
        <f t="shared" si="383"/>
        <v>15</v>
      </c>
      <c r="R3473">
        <f t="shared" si="384"/>
        <v>135</v>
      </c>
    </row>
    <row r="3474" spans="1:18" x14ac:dyDescent="0.3">
      <c r="A3474" t="s">
        <v>18</v>
      </c>
      <c r="B3474" s="7" t="s">
        <v>48</v>
      </c>
      <c r="C3474" t="s">
        <v>68</v>
      </c>
      <c r="D3474" s="10" t="s">
        <v>67</v>
      </c>
      <c r="E3474" t="s">
        <v>98</v>
      </c>
      <c r="F3474" s="4" t="s">
        <v>369</v>
      </c>
      <c r="G3474" t="s">
        <v>1111</v>
      </c>
      <c r="H3474" s="2">
        <f t="shared" si="378"/>
        <v>0.44444444444444442</v>
      </c>
      <c r="I3474" s="2">
        <f t="shared" si="379"/>
        <v>0.94444444444444442</v>
      </c>
      <c r="J3474" t="str">
        <f t="shared" si="380"/>
        <v>22 May</v>
      </c>
      <c r="K3474" t="s">
        <v>1661</v>
      </c>
      <c r="L3474" t="s">
        <v>1993</v>
      </c>
      <c r="M3474" t="s">
        <v>1996</v>
      </c>
      <c r="N3474">
        <v>9719</v>
      </c>
      <c r="O3474">
        <f t="shared" si="381"/>
        <v>3</v>
      </c>
      <c r="P3474" s="4" t="str">
        <f t="shared" si="382"/>
        <v>12</v>
      </c>
      <c r="Q3474" s="8">
        <f t="shared" si="383"/>
        <v>0</v>
      </c>
      <c r="R3474">
        <f t="shared" si="384"/>
        <v>720</v>
      </c>
    </row>
    <row r="3475" spans="1:18" x14ac:dyDescent="0.3">
      <c r="A3475" t="s">
        <v>12</v>
      </c>
      <c r="B3475" s="7" t="s">
        <v>60</v>
      </c>
      <c r="C3475" t="s">
        <v>69</v>
      </c>
      <c r="D3475" s="10" t="s">
        <v>73</v>
      </c>
      <c r="E3475" t="s">
        <v>82</v>
      </c>
      <c r="F3475" s="4" t="s">
        <v>296</v>
      </c>
      <c r="G3475" t="s">
        <v>297</v>
      </c>
      <c r="H3475" s="2">
        <f t="shared" si="378"/>
        <v>0.80208333333333337</v>
      </c>
      <c r="I3475" s="2">
        <f t="shared" si="379"/>
        <v>0.54166666666666663</v>
      </c>
      <c r="J3475" t="str">
        <f t="shared" si="380"/>
        <v/>
      </c>
      <c r="K3475" t="s">
        <v>1655</v>
      </c>
      <c r="L3475" t="s">
        <v>1993</v>
      </c>
      <c r="M3475" t="s">
        <v>1996</v>
      </c>
      <c r="N3475">
        <v>6902</v>
      </c>
      <c r="O3475">
        <f t="shared" si="381"/>
        <v>3</v>
      </c>
      <c r="P3475" s="4" t="str">
        <f t="shared" si="382"/>
        <v>6</v>
      </c>
      <c r="Q3475" s="8">
        <f t="shared" si="383"/>
        <v>15</v>
      </c>
      <c r="R3475">
        <f t="shared" si="384"/>
        <v>375</v>
      </c>
    </row>
    <row r="3476" spans="1:18" x14ac:dyDescent="0.3">
      <c r="A3476" t="s">
        <v>13</v>
      </c>
      <c r="B3476" s="7" t="s">
        <v>48</v>
      </c>
      <c r="C3476" t="s">
        <v>68</v>
      </c>
      <c r="D3476" s="10" t="s">
        <v>67</v>
      </c>
      <c r="E3476" t="s">
        <v>85</v>
      </c>
      <c r="F3476" s="4" t="s">
        <v>270</v>
      </c>
      <c r="G3476" t="s">
        <v>712</v>
      </c>
      <c r="H3476" s="2">
        <f t="shared" si="378"/>
        <v>0.19444444444444445</v>
      </c>
      <c r="I3476" s="2">
        <f t="shared" si="379"/>
        <v>0.83333333333333337</v>
      </c>
      <c r="J3476" t="str">
        <f t="shared" si="380"/>
        <v>22 May</v>
      </c>
      <c r="K3476" t="s">
        <v>1758</v>
      </c>
      <c r="L3476" t="s">
        <v>1993</v>
      </c>
      <c r="M3476" t="s">
        <v>1996</v>
      </c>
      <c r="N3476">
        <v>14781</v>
      </c>
      <c r="O3476">
        <f t="shared" si="381"/>
        <v>3</v>
      </c>
      <c r="P3476" s="4" t="str">
        <f t="shared" si="382"/>
        <v>8</v>
      </c>
      <c r="Q3476" s="8">
        <f t="shared" si="383"/>
        <v>40</v>
      </c>
      <c r="R3476">
        <f t="shared" si="384"/>
        <v>520</v>
      </c>
    </row>
    <row r="3477" spans="1:18" x14ac:dyDescent="0.3">
      <c r="A3477" t="s">
        <v>13</v>
      </c>
      <c r="B3477" s="7" t="s">
        <v>46</v>
      </c>
      <c r="C3477" t="s">
        <v>68</v>
      </c>
      <c r="D3477" s="10" t="s">
        <v>67</v>
      </c>
      <c r="E3477" t="s">
        <v>85</v>
      </c>
      <c r="F3477" s="4" t="s">
        <v>262</v>
      </c>
      <c r="G3477" t="s">
        <v>457</v>
      </c>
      <c r="H3477" s="2">
        <f t="shared" si="378"/>
        <v>0.94097222222222221</v>
      </c>
      <c r="I3477" s="2">
        <f t="shared" si="379"/>
        <v>0.35069444444444442</v>
      </c>
      <c r="J3477" t="str">
        <f t="shared" si="380"/>
        <v/>
      </c>
      <c r="K3477" t="s">
        <v>1893</v>
      </c>
      <c r="L3477" t="s">
        <v>1993</v>
      </c>
      <c r="M3477" t="s">
        <v>1997</v>
      </c>
      <c r="N3477">
        <v>10844</v>
      </c>
      <c r="O3477">
        <f t="shared" si="381"/>
        <v>3</v>
      </c>
      <c r="P3477" s="4" t="str">
        <f t="shared" si="382"/>
        <v>14</v>
      </c>
      <c r="Q3477" s="8">
        <f t="shared" si="383"/>
        <v>10</v>
      </c>
      <c r="R3477">
        <f t="shared" si="384"/>
        <v>850</v>
      </c>
    </row>
    <row r="3478" spans="1:18" x14ac:dyDescent="0.3">
      <c r="A3478" t="s">
        <v>12</v>
      </c>
      <c r="B3478" s="7" t="s">
        <v>23</v>
      </c>
      <c r="C3478" t="s">
        <v>68</v>
      </c>
      <c r="D3478" s="10" t="s">
        <v>67</v>
      </c>
      <c r="E3478" t="s">
        <v>181</v>
      </c>
      <c r="F3478" s="4" t="s">
        <v>414</v>
      </c>
      <c r="G3478" t="s">
        <v>1112</v>
      </c>
      <c r="H3478" s="2">
        <f t="shared" si="378"/>
        <v>0.60763888888888884</v>
      </c>
      <c r="I3478" s="2">
        <f t="shared" si="379"/>
        <v>0.2361111111111111</v>
      </c>
      <c r="J3478" t="str">
        <f t="shared" si="380"/>
        <v>25 Mar</v>
      </c>
      <c r="K3478" t="s">
        <v>1954</v>
      </c>
      <c r="L3478" t="s">
        <v>1992</v>
      </c>
      <c r="M3478" t="s">
        <v>1996</v>
      </c>
      <c r="N3478">
        <v>11522</v>
      </c>
      <c r="O3478">
        <f t="shared" si="381"/>
        <v>4</v>
      </c>
      <c r="P3478" s="4" t="str">
        <f t="shared" si="382"/>
        <v>32</v>
      </c>
      <c r="Q3478" s="8">
        <f t="shared" si="383"/>
        <v>55</v>
      </c>
      <c r="R3478">
        <f t="shared" si="384"/>
        <v>1975</v>
      </c>
    </row>
    <row r="3479" spans="1:18" x14ac:dyDescent="0.3">
      <c r="A3479" t="s">
        <v>12</v>
      </c>
      <c r="B3479" s="7" t="s">
        <v>58</v>
      </c>
      <c r="C3479" t="s">
        <v>67</v>
      </c>
      <c r="D3479" s="10" t="s">
        <v>69</v>
      </c>
      <c r="E3479" t="s">
        <v>75</v>
      </c>
      <c r="F3479" s="4" t="s">
        <v>252</v>
      </c>
      <c r="G3479" t="s">
        <v>304</v>
      </c>
      <c r="H3479" s="2">
        <f t="shared" si="378"/>
        <v>0.67361111111111116</v>
      </c>
      <c r="I3479" s="2">
        <f t="shared" si="379"/>
        <v>0.55555555555555558</v>
      </c>
      <c r="J3479" t="str">
        <f t="shared" si="380"/>
        <v/>
      </c>
      <c r="K3479" t="s">
        <v>1623</v>
      </c>
      <c r="L3479" t="s">
        <v>1991</v>
      </c>
      <c r="M3479" t="s">
        <v>1996</v>
      </c>
      <c r="N3479">
        <v>6121</v>
      </c>
      <c r="O3479">
        <f t="shared" si="381"/>
        <v>2</v>
      </c>
      <c r="P3479" s="4" t="str">
        <f t="shared" si="382"/>
        <v>2</v>
      </c>
      <c r="Q3479" s="8">
        <f t="shared" si="383"/>
        <v>50</v>
      </c>
      <c r="R3479">
        <f t="shared" si="384"/>
        <v>170</v>
      </c>
    </row>
    <row r="3480" spans="1:18" x14ac:dyDescent="0.3">
      <c r="A3480" t="s">
        <v>17</v>
      </c>
      <c r="B3480" s="7" t="s">
        <v>54</v>
      </c>
      <c r="C3480" t="s">
        <v>68</v>
      </c>
      <c r="D3480" s="10" t="s">
        <v>67</v>
      </c>
      <c r="E3480" t="s">
        <v>98</v>
      </c>
      <c r="F3480" s="4" t="s">
        <v>299</v>
      </c>
      <c r="G3480" t="s">
        <v>385</v>
      </c>
      <c r="H3480" s="2">
        <f t="shared" si="378"/>
        <v>0.97569444444444442</v>
      </c>
      <c r="I3480" s="2">
        <f t="shared" si="379"/>
        <v>0.70833333333333337</v>
      </c>
      <c r="J3480" t="str">
        <f t="shared" si="380"/>
        <v/>
      </c>
      <c r="K3480" t="s">
        <v>1795</v>
      </c>
      <c r="L3480" t="s">
        <v>1993</v>
      </c>
      <c r="M3480" t="s">
        <v>1996</v>
      </c>
      <c r="N3480">
        <v>8610</v>
      </c>
      <c r="O3480">
        <f t="shared" si="381"/>
        <v>3</v>
      </c>
      <c r="P3480" s="4" t="str">
        <f t="shared" si="382"/>
        <v>6</v>
      </c>
      <c r="Q3480" s="8">
        <f t="shared" si="383"/>
        <v>25</v>
      </c>
      <c r="R3480">
        <f t="shared" si="384"/>
        <v>385</v>
      </c>
    </row>
    <row r="3481" spans="1:18" x14ac:dyDescent="0.3">
      <c r="A3481" t="s">
        <v>18</v>
      </c>
      <c r="B3481" s="7" t="s">
        <v>23</v>
      </c>
      <c r="C3481" t="s">
        <v>68</v>
      </c>
      <c r="D3481" s="10" t="s">
        <v>67</v>
      </c>
      <c r="E3481" t="s">
        <v>80</v>
      </c>
      <c r="F3481" s="4" t="s">
        <v>337</v>
      </c>
      <c r="G3481" t="s">
        <v>1113</v>
      </c>
      <c r="H3481" s="2">
        <f t="shared" si="378"/>
        <v>5.5555555555555552E-2</v>
      </c>
      <c r="I3481" s="2">
        <f t="shared" si="379"/>
        <v>0.95138888888888884</v>
      </c>
      <c r="J3481" t="str">
        <f t="shared" si="380"/>
        <v>25 Mar</v>
      </c>
      <c r="K3481" t="s">
        <v>1654</v>
      </c>
      <c r="L3481" t="s">
        <v>1991</v>
      </c>
      <c r="M3481" t="s">
        <v>1996</v>
      </c>
      <c r="N3481">
        <v>5620</v>
      </c>
      <c r="O3481">
        <f t="shared" si="381"/>
        <v>2</v>
      </c>
      <c r="P3481" s="4" t="str">
        <f t="shared" si="382"/>
        <v>2</v>
      </c>
      <c r="Q3481" s="8">
        <f t="shared" si="383"/>
        <v>30</v>
      </c>
      <c r="R3481">
        <f t="shared" si="384"/>
        <v>150</v>
      </c>
    </row>
    <row r="3482" spans="1:18" x14ac:dyDescent="0.3">
      <c r="A3482" t="s">
        <v>11</v>
      </c>
      <c r="B3482" s="7" t="s">
        <v>30</v>
      </c>
      <c r="C3482" t="s">
        <v>68</v>
      </c>
      <c r="D3482" s="10" t="s">
        <v>67</v>
      </c>
      <c r="E3482" t="s">
        <v>80</v>
      </c>
      <c r="F3482" s="4" t="s">
        <v>311</v>
      </c>
      <c r="G3482" t="s">
        <v>319</v>
      </c>
      <c r="H3482" s="2">
        <f t="shared" si="378"/>
        <v>0.73958333333333337</v>
      </c>
      <c r="I3482" s="2">
        <f t="shared" si="379"/>
        <v>0.63541666666666663</v>
      </c>
      <c r="J3482" t="str">
        <f t="shared" si="380"/>
        <v/>
      </c>
      <c r="K3482" t="s">
        <v>1654</v>
      </c>
      <c r="L3482" t="s">
        <v>1991</v>
      </c>
      <c r="M3482" t="s">
        <v>1996</v>
      </c>
      <c r="N3482">
        <v>4804</v>
      </c>
      <c r="O3482">
        <f t="shared" si="381"/>
        <v>2</v>
      </c>
      <c r="P3482" s="4" t="str">
        <f t="shared" si="382"/>
        <v>2</v>
      </c>
      <c r="Q3482" s="8">
        <f t="shared" si="383"/>
        <v>30</v>
      </c>
      <c r="R3482">
        <f t="shared" si="384"/>
        <v>150</v>
      </c>
    </row>
    <row r="3483" spans="1:18" x14ac:dyDescent="0.3">
      <c r="A3483" t="s">
        <v>15</v>
      </c>
      <c r="B3483" s="7" t="s">
        <v>30</v>
      </c>
      <c r="C3483" t="s">
        <v>69</v>
      </c>
      <c r="D3483" s="10" t="s">
        <v>73</v>
      </c>
      <c r="E3483" t="s">
        <v>82</v>
      </c>
      <c r="F3483" s="4" t="s">
        <v>318</v>
      </c>
      <c r="G3483" t="s">
        <v>352</v>
      </c>
      <c r="H3483" s="2">
        <f t="shared" si="378"/>
        <v>0.875</v>
      </c>
      <c r="I3483" s="2">
        <f t="shared" si="379"/>
        <v>0.43055555555555558</v>
      </c>
      <c r="J3483" t="str">
        <f t="shared" si="380"/>
        <v/>
      </c>
      <c r="K3483" t="s">
        <v>1915</v>
      </c>
      <c r="L3483" t="s">
        <v>1993</v>
      </c>
      <c r="M3483" t="s">
        <v>1996</v>
      </c>
      <c r="N3483">
        <v>7005</v>
      </c>
      <c r="O3483">
        <f t="shared" si="381"/>
        <v>3</v>
      </c>
      <c r="P3483" s="4" t="str">
        <f t="shared" si="382"/>
        <v>10</v>
      </c>
      <c r="Q3483" s="8">
        <f t="shared" si="383"/>
        <v>40</v>
      </c>
      <c r="R3483">
        <f t="shared" si="384"/>
        <v>640</v>
      </c>
    </row>
    <row r="3484" spans="1:18" x14ac:dyDescent="0.3">
      <c r="A3484" t="s">
        <v>13</v>
      </c>
      <c r="B3484" s="7" t="s">
        <v>24</v>
      </c>
      <c r="C3484" t="s">
        <v>69</v>
      </c>
      <c r="D3484" s="10" t="s">
        <v>73</v>
      </c>
      <c r="E3484" t="s">
        <v>86</v>
      </c>
      <c r="F3484" s="4" t="s">
        <v>240</v>
      </c>
      <c r="G3484" t="s">
        <v>1114</v>
      </c>
      <c r="H3484" s="2">
        <f t="shared" si="378"/>
        <v>0.79166666666666663</v>
      </c>
      <c r="I3484" s="2">
        <f t="shared" si="379"/>
        <v>0.96180555555555558</v>
      </c>
      <c r="J3484" t="str">
        <f t="shared" si="380"/>
        <v>02 May</v>
      </c>
      <c r="K3484" t="s">
        <v>1663</v>
      </c>
      <c r="L3484" t="s">
        <v>1992</v>
      </c>
      <c r="M3484" t="s">
        <v>1996</v>
      </c>
      <c r="N3484">
        <v>15129</v>
      </c>
      <c r="O3484">
        <f t="shared" si="381"/>
        <v>4</v>
      </c>
      <c r="P3484" s="4" t="str">
        <f t="shared" si="382"/>
        <v>19</v>
      </c>
      <c r="Q3484" s="8">
        <f t="shared" si="383"/>
        <v>55</v>
      </c>
      <c r="R3484">
        <f t="shared" si="384"/>
        <v>1195</v>
      </c>
    </row>
    <row r="3485" spans="1:18" x14ac:dyDescent="0.3">
      <c r="A3485" t="s">
        <v>13</v>
      </c>
      <c r="B3485" s="7" t="s">
        <v>55</v>
      </c>
      <c r="C3485" t="s">
        <v>68</v>
      </c>
      <c r="D3485" s="10" t="s">
        <v>67</v>
      </c>
      <c r="E3485" t="s">
        <v>85</v>
      </c>
      <c r="F3485" s="4" t="s">
        <v>270</v>
      </c>
      <c r="G3485" t="s">
        <v>731</v>
      </c>
      <c r="H3485" s="2">
        <f t="shared" si="378"/>
        <v>0.19444444444444445</v>
      </c>
      <c r="I3485" s="2">
        <f t="shared" si="379"/>
        <v>0.83333333333333337</v>
      </c>
      <c r="J3485" t="str">
        <f t="shared" si="380"/>
        <v>25 May</v>
      </c>
      <c r="K3485" t="s">
        <v>1758</v>
      </c>
      <c r="L3485" t="s">
        <v>1993</v>
      </c>
      <c r="M3485" t="s">
        <v>1997</v>
      </c>
      <c r="N3485">
        <v>8586</v>
      </c>
      <c r="O3485">
        <f t="shared" si="381"/>
        <v>3</v>
      </c>
      <c r="P3485" s="4" t="str">
        <f t="shared" si="382"/>
        <v>8</v>
      </c>
      <c r="Q3485" s="8">
        <f t="shared" si="383"/>
        <v>40</v>
      </c>
      <c r="R3485">
        <f t="shared" si="384"/>
        <v>520</v>
      </c>
    </row>
    <row r="3486" spans="1:18" x14ac:dyDescent="0.3">
      <c r="A3486" t="s">
        <v>15</v>
      </c>
      <c r="B3486" s="7" t="s">
        <v>46</v>
      </c>
      <c r="C3486" t="s">
        <v>69</v>
      </c>
      <c r="D3486" s="10" t="s">
        <v>73</v>
      </c>
      <c r="E3486" t="s">
        <v>82</v>
      </c>
      <c r="F3486" s="4" t="s">
        <v>210</v>
      </c>
      <c r="G3486" t="s">
        <v>239</v>
      </c>
      <c r="H3486" s="2">
        <f t="shared" si="378"/>
        <v>0.79166666666666663</v>
      </c>
      <c r="I3486" s="2">
        <f t="shared" si="379"/>
        <v>0.33333333333333331</v>
      </c>
      <c r="J3486" t="str">
        <f t="shared" si="380"/>
        <v/>
      </c>
      <c r="K3486" t="s">
        <v>1763</v>
      </c>
      <c r="L3486" t="s">
        <v>1993</v>
      </c>
      <c r="M3486" t="s">
        <v>1996</v>
      </c>
      <c r="N3486">
        <v>10197</v>
      </c>
      <c r="O3486">
        <f t="shared" si="381"/>
        <v>3</v>
      </c>
      <c r="P3486" s="4" t="str">
        <f t="shared" si="382"/>
        <v>11</v>
      </c>
      <c r="Q3486" s="8">
        <f t="shared" si="383"/>
        <v>0</v>
      </c>
      <c r="R3486">
        <f t="shared" si="384"/>
        <v>660</v>
      </c>
    </row>
    <row r="3487" spans="1:18" x14ac:dyDescent="0.3">
      <c r="A3487" t="s">
        <v>15</v>
      </c>
      <c r="B3487" s="7" t="s">
        <v>60</v>
      </c>
      <c r="C3487" t="s">
        <v>69</v>
      </c>
      <c r="D3487" s="10" t="s">
        <v>73</v>
      </c>
      <c r="E3487" t="s">
        <v>82</v>
      </c>
      <c r="F3487" s="4" t="s">
        <v>334</v>
      </c>
      <c r="G3487" t="s">
        <v>297</v>
      </c>
      <c r="H3487" s="2">
        <f t="shared" si="378"/>
        <v>0.80208333333333337</v>
      </c>
      <c r="I3487" s="2">
        <f t="shared" si="379"/>
        <v>0.38194444444444442</v>
      </c>
      <c r="J3487" t="str">
        <f t="shared" si="380"/>
        <v/>
      </c>
      <c r="K3487" t="s">
        <v>1955</v>
      </c>
      <c r="L3487" t="s">
        <v>1993</v>
      </c>
      <c r="M3487" t="s">
        <v>1996</v>
      </c>
      <c r="N3487">
        <v>10667</v>
      </c>
      <c r="O3487">
        <f t="shared" si="381"/>
        <v>3</v>
      </c>
      <c r="P3487" s="4" t="str">
        <f t="shared" si="382"/>
        <v>10</v>
      </c>
      <c r="Q3487" s="8">
        <f t="shared" si="383"/>
        <v>5</v>
      </c>
      <c r="R3487">
        <f t="shared" si="384"/>
        <v>605</v>
      </c>
    </row>
    <row r="3488" spans="1:18" x14ac:dyDescent="0.3">
      <c r="A3488" t="s">
        <v>11</v>
      </c>
      <c r="B3488" s="7" t="s">
        <v>37</v>
      </c>
      <c r="C3488" t="s">
        <v>68</v>
      </c>
      <c r="D3488" s="10" t="s">
        <v>67</v>
      </c>
      <c r="E3488" t="s">
        <v>152</v>
      </c>
      <c r="F3488" s="4" t="s">
        <v>394</v>
      </c>
      <c r="G3488" t="s">
        <v>234</v>
      </c>
      <c r="H3488" s="2">
        <f t="shared" si="378"/>
        <v>0.59375</v>
      </c>
      <c r="I3488" s="2">
        <f t="shared" si="379"/>
        <v>0.3888888888888889</v>
      </c>
      <c r="J3488" t="str">
        <f t="shared" si="380"/>
        <v/>
      </c>
      <c r="K3488" t="s">
        <v>1745</v>
      </c>
      <c r="L3488" t="s">
        <v>1993</v>
      </c>
      <c r="M3488" t="s">
        <v>1996</v>
      </c>
      <c r="N3488">
        <v>11160</v>
      </c>
      <c r="O3488">
        <f t="shared" si="381"/>
        <v>3</v>
      </c>
      <c r="P3488" s="4" t="str">
        <f t="shared" si="382"/>
        <v>4</v>
      </c>
      <c r="Q3488" s="8">
        <f t="shared" si="383"/>
        <v>55</v>
      </c>
      <c r="R3488">
        <f t="shared" si="384"/>
        <v>295</v>
      </c>
    </row>
    <row r="3489" spans="1:18" x14ac:dyDescent="0.3">
      <c r="A3489" t="s">
        <v>12</v>
      </c>
      <c r="B3489" s="7" t="s">
        <v>30</v>
      </c>
      <c r="C3489" t="s">
        <v>69</v>
      </c>
      <c r="D3489" s="10" t="s">
        <v>73</v>
      </c>
      <c r="E3489" t="s">
        <v>77</v>
      </c>
      <c r="F3489" s="4" t="s">
        <v>389</v>
      </c>
      <c r="G3489" t="s">
        <v>839</v>
      </c>
      <c r="H3489" s="2">
        <f t="shared" si="378"/>
        <v>0.80208333333333337</v>
      </c>
      <c r="I3489" s="2">
        <f t="shared" si="379"/>
        <v>0.51388888888888884</v>
      </c>
      <c r="J3489" t="str">
        <f t="shared" si="380"/>
        <v>28 May</v>
      </c>
      <c r="K3489" t="s">
        <v>1899</v>
      </c>
      <c r="L3489" t="s">
        <v>1992</v>
      </c>
      <c r="M3489" t="s">
        <v>1996</v>
      </c>
      <c r="N3489">
        <v>12488</v>
      </c>
      <c r="O3489">
        <f t="shared" si="381"/>
        <v>4</v>
      </c>
      <c r="P3489" s="4" t="str">
        <f t="shared" si="382"/>
        <v>30</v>
      </c>
      <c r="Q3489" s="8">
        <f t="shared" si="383"/>
        <v>55</v>
      </c>
      <c r="R3489">
        <f t="shared" si="384"/>
        <v>1855</v>
      </c>
    </row>
    <row r="3490" spans="1:18" x14ac:dyDescent="0.3">
      <c r="A3490" t="s">
        <v>13</v>
      </c>
      <c r="B3490" s="7" t="s">
        <v>46</v>
      </c>
      <c r="C3490" t="s">
        <v>68</v>
      </c>
      <c r="D3490" s="10" t="s">
        <v>67</v>
      </c>
      <c r="E3490" t="s">
        <v>85</v>
      </c>
      <c r="F3490" s="4" t="s">
        <v>262</v>
      </c>
      <c r="G3490" t="s">
        <v>269</v>
      </c>
      <c r="H3490" s="2">
        <f t="shared" si="378"/>
        <v>0.82638888888888884</v>
      </c>
      <c r="I3490" s="2">
        <f t="shared" si="379"/>
        <v>0.35069444444444442</v>
      </c>
      <c r="J3490" t="str">
        <f t="shared" si="380"/>
        <v/>
      </c>
      <c r="K3490" t="s">
        <v>1864</v>
      </c>
      <c r="L3490" t="s">
        <v>1993</v>
      </c>
      <c r="M3490" t="s">
        <v>1997</v>
      </c>
      <c r="N3490">
        <v>10844</v>
      </c>
      <c r="O3490">
        <f t="shared" si="381"/>
        <v>3</v>
      </c>
      <c r="P3490" s="4" t="str">
        <f t="shared" si="382"/>
        <v>11</v>
      </c>
      <c r="Q3490" s="8">
        <f t="shared" si="383"/>
        <v>25</v>
      </c>
      <c r="R3490">
        <f t="shared" si="384"/>
        <v>685</v>
      </c>
    </row>
    <row r="3491" spans="1:18" x14ac:dyDescent="0.3">
      <c r="A3491" t="s">
        <v>12</v>
      </c>
      <c r="B3491" s="7" t="s">
        <v>50</v>
      </c>
      <c r="C3491" t="s">
        <v>69</v>
      </c>
      <c r="D3491" s="10" t="s">
        <v>73</v>
      </c>
      <c r="E3491" t="s">
        <v>86</v>
      </c>
      <c r="F3491" s="4" t="s">
        <v>218</v>
      </c>
      <c r="G3491" t="s">
        <v>810</v>
      </c>
      <c r="H3491" s="2">
        <f t="shared" si="378"/>
        <v>0.80208333333333337</v>
      </c>
      <c r="I3491" s="2">
        <f t="shared" si="379"/>
        <v>0.69444444444444442</v>
      </c>
      <c r="J3491" t="str">
        <f t="shared" si="380"/>
        <v>04 Jun</v>
      </c>
      <c r="K3491" t="s">
        <v>1637</v>
      </c>
      <c r="L3491" t="s">
        <v>1992</v>
      </c>
      <c r="M3491" t="s">
        <v>1996</v>
      </c>
      <c r="N3491">
        <v>9968</v>
      </c>
      <c r="O3491">
        <f t="shared" si="381"/>
        <v>4</v>
      </c>
      <c r="P3491" s="4" t="str">
        <f t="shared" si="382"/>
        <v>26</v>
      </c>
      <c r="Q3491" s="8">
        <f t="shared" si="383"/>
        <v>35</v>
      </c>
      <c r="R3491">
        <f t="shared" si="384"/>
        <v>1595</v>
      </c>
    </row>
    <row r="3492" spans="1:18" x14ac:dyDescent="0.3">
      <c r="A3492" t="s">
        <v>13</v>
      </c>
      <c r="B3492" s="7" t="s">
        <v>46</v>
      </c>
      <c r="C3492" t="s">
        <v>67</v>
      </c>
      <c r="D3492" s="10" t="s">
        <v>69</v>
      </c>
      <c r="E3492" t="s">
        <v>75</v>
      </c>
      <c r="F3492" s="4" t="s">
        <v>209</v>
      </c>
      <c r="G3492" t="s">
        <v>224</v>
      </c>
      <c r="H3492" s="2">
        <f t="shared" si="378"/>
        <v>0.91666666666666663</v>
      </c>
      <c r="I3492" s="2">
        <f t="shared" si="379"/>
        <v>0.78819444444444442</v>
      </c>
      <c r="J3492" t="str">
        <f t="shared" si="380"/>
        <v/>
      </c>
      <c r="K3492" t="s">
        <v>1735</v>
      </c>
      <c r="L3492" t="s">
        <v>1991</v>
      </c>
      <c r="M3492" t="s">
        <v>1997</v>
      </c>
      <c r="N3492">
        <v>5198</v>
      </c>
      <c r="O3492">
        <f t="shared" si="381"/>
        <v>2</v>
      </c>
      <c r="P3492" s="4" t="str">
        <f t="shared" si="382"/>
        <v>3</v>
      </c>
      <c r="Q3492" s="8">
        <f t="shared" si="383"/>
        <v>5</v>
      </c>
      <c r="R3492">
        <f t="shared" si="384"/>
        <v>185</v>
      </c>
    </row>
    <row r="3493" spans="1:18" x14ac:dyDescent="0.3">
      <c r="A3493" t="s">
        <v>13</v>
      </c>
      <c r="B3493" s="7" t="s">
        <v>24</v>
      </c>
      <c r="C3493" t="s">
        <v>68</v>
      </c>
      <c r="D3493" s="10" t="s">
        <v>67</v>
      </c>
      <c r="E3493" t="s">
        <v>85</v>
      </c>
      <c r="F3493" s="4" t="s">
        <v>259</v>
      </c>
      <c r="G3493" t="s">
        <v>1020</v>
      </c>
      <c r="H3493" s="2">
        <f t="shared" si="378"/>
        <v>0.19444444444444445</v>
      </c>
      <c r="I3493" s="2">
        <f t="shared" si="379"/>
        <v>0.58680555555555558</v>
      </c>
      <c r="J3493" t="str">
        <f t="shared" si="380"/>
        <v>02 May</v>
      </c>
      <c r="K3493" t="s">
        <v>1765</v>
      </c>
      <c r="L3493" t="s">
        <v>1993</v>
      </c>
      <c r="M3493" t="s">
        <v>1997</v>
      </c>
      <c r="N3493">
        <v>8586</v>
      </c>
      <c r="O3493">
        <f t="shared" si="381"/>
        <v>3</v>
      </c>
      <c r="P3493" s="4" t="str">
        <f t="shared" si="382"/>
        <v>14</v>
      </c>
      <c r="Q3493" s="8">
        <f t="shared" si="383"/>
        <v>35</v>
      </c>
      <c r="R3493">
        <f t="shared" si="384"/>
        <v>875</v>
      </c>
    </row>
    <row r="3494" spans="1:18" x14ac:dyDescent="0.3">
      <c r="A3494" t="s">
        <v>11</v>
      </c>
      <c r="B3494" s="7" t="s">
        <v>46</v>
      </c>
      <c r="C3494" t="s">
        <v>70</v>
      </c>
      <c r="D3494" s="10" t="s">
        <v>68</v>
      </c>
      <c r="E3494" t="s">
        <v>84</v>
      </c>
      <c r="F3494" s="4" t="s">
        <v>351</v>
      </c>
      <c r="G3494" t="s">
        <v>220</v>
      </c>
      <c r="H3494" s="2">
        <f t="shared" si="378"/>
        <v>0.58333333333333337</v>
      </c>
      <c r="I3494" s="2">
        <f t="shared" si="379"/>
        <v>0.4826388888888889</v>
      </c>
      <c r="J3494" t="str">
        <f t="shared" si="380"/>
        <v/>
      </c>
      <c r="K3494" t="s">
        <v>1628</v>
      </c>
      <c r="L3494" t="s">
        <v>1991</v>
      </c>
      <c r="M3494" t="s">
        <v>1996</v>
      </c>
      <c r="N3494">
        <v>4332</v>
      </c>
      <c r="O3494">
        <f t="shared" si="381"/>
        <v>2</v>
      </c>
      <c r="P3494" s="4" t="str">
        <f t="shared" si="382"/>
        <v>2</v>
      </c>
      <c r="Q3494" s="8">
        <f t="shared" si="383"/>
        <v>25</v>
      </c>
      <c r="R3494">
        <f t="shared" si="384"/>
        <v>145</v>
      </c>
    </row>
    <row r="3495" spans="1:18" x14ac:dyDescent="0.3">
      <c r="A3495" t="s">
        <v>11</v>
      </c>
      <c r="B3495" s="7" t="s">
        <v>41</v>
      </c>
      <c r="C3495" t="s">
        <v>68</v>
      </c>
      <c r="D3495" s="10" t="s">
        <v>67</v>
      </c>
      <c r="E3495" t="s">
        <v>94</v>
      </c>
      <c r="F3495" s="4" t="s">
        <v>371</v>
      </c>
      <c r="G3495" t="s">
        <v>296</v>
      </c>
      <c r="H3495" s="2">
        <f t="shared" si="378"/>
        <v>0.54166666666666663</v>
      </c>
      <c r="I3495" s="2">
        <f t="shared" si="379"/>
        <v>0.34027777777777779</v>
      </c>
      <c r="J3495" t="str">
        <f t="shared" si="380"/>
        <v/>
      </c>
      <c r="K3495" t="s">
        <v>1725</v>
      </c>
      <c r="L3495" t="s">
        <v>1993</v>
      </c>
      <c r="M3495" t="s">
        <v>1996</v>
      </c>
      <c r="N3495">
        <v>5069</v>
      </c>
      <c r="O3495">
        <f t="shared" si="381"/>
        <v>3</v>
      </c>
      <c r="P3495" s="4" t="str">
        <f t="shared" si="382"/>
        <v>4</v>
      </c>
      <c r="Q3495" s="8">
        <f t="shared" si="383"/>
        <v>50</v>
      </c>
      <c r="R3495">
        <f t="shared" si="384"/>
        <v>290</v>
      </c>
    </row>
    <row r="3496" spans="1:18" x14ac:dyDescent="0.3">
      <c r="A3496" t="s">
        <v>13</v>
      </c>
      <c r="B3496" s="7" t="s">
        <v>41</v>
      </c>
      <c r="C3496" t="s">
        <v>67</v>
      </c>
      <c r="D3496" s="10" t="s">
        <v>69</v>
      </c>
      <c r="E3496" t="s">
        <v>75</v>
      </c>
      <c r="F3496" s="4" t="s">
        <v>256</v>
      </c>
      <c r="G3496" t="s">
        <v>422</v>
      </c>
      <c r="H3496" s="2">
        <f t="shared" si="378"/>
        <v>0.47222222222222221</v>
      </c>
      <c r="I3496" s="2">
        <f t="shared" si="379"/>
        <v>0.34722222222222221</v>
      </c>
      <c r="J3496" t="str">
        <f t="shared" si="380"/>
        <v/>
      </c>
      <c r="K3496" t="s">
        <v>1666</v>
      </c>
      <c r="L3496" t="s">
        <v>1991</v>
      </c>
      <c r="M3496" t="s">
        <v>1997</v>
      </c>
      <c r="N3496">
        <v>4544</v>
      </c>
      <c r="O3496">
        <f t="shared" si="381"/>
        <v>2</v>
      </c>
      <c r="P3496" s="4" t="str">
        <f t="shared" si="382"/>
        <v>3</v>
      </c>
      <c r="Q3496" s="8">
        <f t="shared" si="383"/>
        <v>0</v>
      </c>
      <c r="R3496">
        <f t="shared" si="384"/>
        <v>180</v>
      </c>
    </row>
    <row r="3497" spans="1:18" x14ac:dyDescent="0.3">
      <c r="A3497" t="s">
        <v>15</v>
      </c>
      <c r="B3497" s="7" t="s">
        <v>35</v>
      </c>
      <c r="C3497" t="s">
        <v>69</v>
      </c>
      <c r="D3497" s="10" t="s">
        <v>73</v>
      </c>
      <c r="E3497" t="s">
        <v>82</v>
      </c>
      <c r="F3497" s="4" t="s">
        <v>225</v>
      </c>
      <c r="G3497" t="s">
        <v>302</v>
      </c>
      <c r="H3497" s="2">
        <f t="shared" si="378"/>
        <v>0.64583333333333337</v>
      </c>
      <c r="I3497" s="2">
        <f t="shared" si="379"/>
        <v>0.16666666666666666</v>
      </c>
      <c r="J3497" t="str">
        <f t="shared" si="380"/>
        <v/>
      </c>
      <c r="K3497" t="s">
        <v>1736</v>
      </c>
      <c r="L3497" t="s">
        <v>1993</v>
      </c>
      <c r="M3497" t="s">
        <v>1996</v>
      </c>
      <c r="N3497">
        <v>14973</v>
      </c>
      <c r="O3497">
        <f t="shared" si="381"/>
        <v>3</v>
      </c>
      <c r="P3497" s="4" t="str">
        <f t="shared" si="382"/>
        <v>11</v>
      </c>
      <c r="Q3497" s="8">
        <f t="shared" si="383"/>
        <v>30</v>
      </c>
      <c r="R3497">
        <f t="shared" si="384"/>
        <v>690</v>
      </c>
    </row>
    <row r="3498" spans="1:18" x14ac:dyDescent="0.3">
      <c r="A3498" t="s">
        <v>12</v>
      </c>
      <c r="B3498" s="7" t="s">
        <v>29</v>
      </c>
      <c r="C3498" t="s">
        <v>67</v>
      </c>
      <c r="D3498" s="10" t="s">
        <v>72</v>
      </c>
      <c r="E3498" t="s">
        <v>170</v>
      </c>
      <c r="F3498" s="4" t="s">
        <v>235</v>
      </c>
      <c r="G3498" t="s">
        <v>1012</v>
      </c>
      <c r="H3498" s="2">
        <f t="shared" si="378"/>
        <v>0.75347222222222221</v>
      </c>
      <c r="I3498" s="2">
        <f t="shared" si="379"/>
        <v>0.28125</v>
      </c>
      <c r="J3498" t="str">
        <f t="shared" si="380"/>
        <v>13 Mar</v>
      </c>
      <c r="K3498" t="s">
        <v>1956</v>
      </c>
      <c r="L3498" t="s">
        <v>1994</v>
      </c>
      <c r="M3498" t="s">
        <v>1996</v>
      </c>
      <c r="N3498">
        <v>13387</v>
      </c>
      <c r="O3498">
        <f t="shared" si="381"/>
        <v>5</v>
      </c>
      <c r="P3498" s="4" t="str">
        <f t="shared" si="382"/>
        <v>35</v>
      </c>
      <c r="Q3498" s="8">
        <f t="shared" si="383"/>
        <v>20</v>
      </c>
      <c r="R3498">
        <f t="shared" si="384"/>
        <v>2120</v>
      </c>
    </row>
    <row r="3499" spans="1:18" x14ac:dyDescent="0.3">
      <c r="A3499" t="s">
        <v>14</v>
      </c>
      <c r="B3499" s="7" t="s">
        <v>25</v>
      </c>
      <c r="C3499" t="s">
        <v>67</v>
      </c>
      <c r="D3499" s="10" t="s">
        <v>69</v>
      </c>
      <c r="E3499" t="s">
        <v>75</v>
      </c>
      <c r="F3499" s="4" t="s">
        <v>251</v>
      </c>
      <c r="G3499" t="s">
        <v>357</v>
      </c>
      <c r="H3499" s="2">
        <f t="shared" si="378"/>
        <v>0.3576388888888889</v>
      </c>
      <c r="I3499" s="2">
        <f t="shared" si="379"/>
        <v>0.24652777777777779</v>
      </c>
      <c r="J3499" t="str">
        <f t="shared" si="380"/>
        <v/>
      </c>
      <c r="K3499" t="s">
        <v>1683</v>
      </c>
      <c r="L3499" t="s">
        <v>1991</v>
      </c>
      <c r="M3499" t="s">
        <v>1996</v>
      </c>
      <c r="N3499">
        <v>3625</v>
      </c>
      <c r="O3499">
        <f t="shared" si="381"/>
        <v>2</v>
      </c>
      <c r="P3499" s="4" t="str">
        <f t="shared" si="382"/>
        <v>2</v>
      </c>
      <c r="Q3499" s="8">
        <f t="shared" si="383"/>
        <v>40</v>
      </c>
      <c r="R3499">
        <f t="shared" si="384"/>
        <v>160</v>
      </c>
    </row>
    <row r="3500" spans="1:18" x14ac:dyDescent="0.3">
      <c r="A3500" t="s">
        <v>13</v>
      </c>
      <c r="B3500" s="7" t="s">
        <v>55</v>
      </c>
      <c r="C3500" t="s">
        <v>68</v>
      </c>
      <c r="D3500" s="10" t="s">
        <v>67</v>
      </c>
      <c r="E3500" t="s">
        <v>98</v>
      </c>
      <c r="F3500" s="4" t="s">
        <v>242</v>
      </c>
      <c r="G3500" t="s">
        <v>461</v>
      </c>
      <c r="H3500" s="2">
        <f t="shared" si="378"/>
        <v>0.60069444444444442</v>
      </c>
      <c r="I3500" s="2">
        <f t="shared" si="379"/>
        <v>0.39930555555555558</v>
      </c>
      <c r="J3500" t="str">
        <f t="shared" si="380"/>
        <v>25 May</v>
      </c>
      <c r="K3500" t="s">
        <v>1731</v>
      </c>
      <c r="L3500" t="s">
        <v>1993</v>
      </c>
      <c r="M3500" t="s">
        <v>1997</v>
      </c>
      <c r="N3500">
        <v>10703</v>
      </c>
      <c r="O3500">
        <f t="shared" si="381"/>
        <v>3</v>
      </c>
      <c r="P3500" s="4" t="str">
        <f t="shared" si="382"/>
        <v>28</v>
      </c>
      <c r="Q3500" s="8">
        <f t="shared" si="383"/>
        <v>50</v>
      </c>
      <c r="R3500">
        <f t="shared" si="384"/>
        <v>1730</v>
      </c>
    </row>
    <row r="3501" spans="1:18" x14ac:dyDescent="0.3">
      <c r="A3501" t="s">
        <v>11</v>
      </c>
      <c r="B3501" s="7" t="s">
        <v>23</v>
      </c>
      <c r="C3501" t="s">
        <v>68</v>
      </c>
      <c r="D3501" s="10" t="s">
        <v>67</v>
      </c>
      <c r="E3501" t="s">
        <v>80</v>
      </c>
      <c r="F3501" s="4" t="s">
        <v>290</v>
      </c>
      <c r="G3501" t="s">
        <v>319</v>
      </c>
      <c r="H3501" s="2">
        <f t="shared" si="378"/>
        <v>0.73958333333333337</v>
      </c>
      <c r="I3501" s="2">
        <f t="shared" si="379"/>
        <v>0.63194444444444442</v>
      </c>
      <c r="J3501" t="str">
        <f t="shared" si="380"/>
        <v/>
      </c>
      <c r="K3501" t="s">
        <v>1634</v>
      </c>
      <c r="L3501" t="s">
        <v>1991</v>
      </c>
      <c r="M3501" t="s">
        <v>1996</v>
      </c>
      <c r="N3501">
        <v>7615</v>
      </c>
      <c r="O3501">
        <f t="shared" si="381"/>
        <v>2</v>
      </c>
      <c r="P3501" s="4" t="str">
        <f t="shared" si="382"/>
        <v>2</v>
      </c>
      <c r="Q3501" s="8">
        <f t="shared" si="383"/>
        <v>35</v>
      </c>
      <c r="R3501">
        <f t="shared" si="384"/>
        <v>155</v>
      </c>
    </row>
    <row r="3502" spans="1:18" x14ac:dyDescent="0.3">
      <c r="A3502" t="s">
        <v>11</v>
      </c>
      <c r="B3502" s="7" t="s">
        <v>30</v>
      </c>
      <c r="C3502" t="s">
        <v>67</v>
      </c>
      <c r="D3502" s="10" t="s">
        <v>69</v>
      </c>
      <c r="E3502" t="s">
        <v>75</v>
      </c>
      <c r="F3502" s="4" t="s">
        <v>292</v>
      </c>
      <c r="G3502" t="s">
        <v>324</v>
      </c>
      <c r="H3502" s="2">
        <f t="shared" si="378"/>
        <v>0.88888888888888884</v>
      </c>
      <c r="I3502" s="2">
        <f t="shared" si="379"/>
        <v>0.76736111111111116</v>
      </c>
      <c r="J3502" t="str">
        <f t="shared" si="380"/>
        <v/>
      </c>
      <c r="K3502" t="s">
        <v>1644</v>
      </c>
      <c r="L3502" t="s">
        <v>1991</v>
      </c>
      <c r="M3502" t="s">
        <v>1996</v>
      </c>
      <c r="N3502">
        <v>4823</v>
      </c>
      <c r="O3502">
        <f t="shared" si="381"/>
        <v>2</v>
      </c>
      <c r="P3502" s="4" t="str">
        <f t="shared" si="382"/>
        <v>2</v>
      </c>
      <c r="Q3502" s="8">
        <f t="shared" si="383"/>
        <v>55</v>
      </c>
      <c r="R3502">
        <f t="shared" si="384"/>
        <v>175</v>
      </c>
    </row>
    <row r="3503" spans="1:18" x14ac:dyDescent="0.3">
      <c r="A3503" t="s">
        <v>13</v>
      </c>
      <c r="B3503" s="7" t="s">
        <v>49</v>
      </c>
      <c r="C3503" t="s">
        <v>67</v>
      </c>
      <c r="D3503" s="10" t="s">
        <v>72</v>
      </c>
      <c r="E3503" t="s">
        <v>81</v>
      </c>
      <c r="F3503" s="4" t="s">
        <v>215</v>
      </c>
      <c r="G3503" t="s">
        <v>534</v>
      </c>
      <c r="H3503" s="2">
        <f t="shared" si="378"/>
        <v>0.21180555555555555</v>
      </c>
      <c r="I3503" s="2">
        <f t="shared" si="379"/>
        <v>0.4861111111111111</v>
      </c>
      <c r="J3503" t="str">
        <f t="shared" si="380"/>
        <v>07 Mar</v>
      </c>
      <c r="K3503" t="s">
        <v>1808</v>
      </c>
      <c r="L3503" t="s">
        <v>1993</v>
      </c>
      <c r="M3503" t="s">
        <v>1996</v>
      </c>
      <c r="N3503">
        <v>16736</v>
      </c>
      <c r="O3503">
        <f t="shared" si="381"/>
        <v>3</v>
      </c>
      <c r="P3503" s="4" t="str">
        <f t="shared" si="382"/>
        <v>17</v>
      </c>
      <c r="Q3503" s="8">
        <f t="shared" si="383"/>
        <v>25</v>
      </c>
      <c r="R3503">
        <f t="shared" si="384"/>
        <v>1045</v>
      </c>
    </row>
    <row r="3504" spans="1:18" x14ac:dyDescent="0.3">
      <c r="A3504" t="s">
        <v>13</v>
      </c>
      <c r="B3504" s="7" t="s">
        <v>33</v>
      </c>
      <c r="C3504" t="s">
        <v>68</v>
      </c>
      <c r="D3504" s="10" t="s">
        <v>67</v>
      </c>
      <c r="E3504" t="s">
        <v>85</v>
      </c>
      <c r="F3504" s="4" t="s">
        <v>216</v>
      </c>
      <c r="G3504" t="s">
        <v>1115</v>
      </c>
      <c r="H3504" s="2">
        <f t="shared" si="378"/>
        <v>0.5</v>
      </c>
      <c r="I3504" s="2">
        <f t="shared" si="379"/>
        <v>0.88194444444444442</v>
      </c>
      <c r="J3504" t="str">
        <f t="shared" si="380"/>
        <v>10 May</v>
      </c>
      <c r="K3504" t="s">
        <v>1682</v>
      </c>
      <c r="L3504" t="s">
        <v>1993</v>
      </c>
      <c r="M3504" t="s">
        <v>1997</v>
      </c>
      <c r="N3504">
        <v>9663</v>
      </c>
      <c r="O3504">
        <f t="shared" si="381"/>
        <v>3</v>
      </c>
      <c r="P3504" s="4" t="str">
        <f t="shared" si="382"/>
        <v>14</v>
      </c>
      <c r="Q3504" s="8">
        <f t="shared" si="383"/>
        <v>50</v>
      </c>
      <c r="R3504">
        <f t="shared" si="384"/>
        <v>890</v>
      </c>
    </row>
    <row r="3505" spans="1:18" x14ac:dyDescent="0.3">
      <c r="A3505" t="s">
        <v>15</v>
      </c>
      <c r="B3505" s="7" t="s">
        <v>46</v>
      </c>
      <c r="C3505" t="s">
        <v>69</v>
      </c>
      <c r="D3505" s="10" t="s">
        <v>73</v>
      </c>
      <c r="E3505" t="s">
        <v>82</v>
      </c>
      <c r="F3505" s="4" t="s">
        <v>313</v>
      </c>
      <c r="G3505" t="s">
        <v>239</v>
      </c>
      <c r="H3505" s="2">
        <f t="shared" si="378"/>
        <v>0.79166666666666663</v>
      </c>
      <c r="I3505" s="2">
        <f t="shared" si="379"/>
        <v>0.35416666666666669</v>
      </c>
      <c r="J3505" t="str">
        <f t="shared" si="380"/>
        <v/>
      </c>
      <c r="K3505" t="s">
        <v>1674</v>
      </c>
      <c r="L3505" t="s">
        <v>1993</v>
      </c>
      <c r="M3505" t="s">
        <v>1996</v>
      </c>
      <c r="N3505">
        <v>9205</v>
      </c>
      <c r="O3505">
        <f t="shared" si="381"/>
        <v>3</v>
      </c>
      <c r="P3505" s="4" t="str">
        <f t="shared" si="382"/>
        <v>10</v>
      </c>
      <c r="Q3505" s="8">
        <f t="shared" si="383"/>
        <v>30</v>
      </c>
      <c r="R3505">
        <f t="shared" si="384"/>
        <v>630</v>
      </c>
    </row>
    <row r="3506" spans="1:18" x14ac:dyDescent="0.3">
      <c r="A3506" t="s">
        <v>13</v>
      </c>
      <c r="B3506" s="7" t="s">
        <v>33</v>
      </c>
      <c r="C3506" t="s">
        <v>69</v>
      </c>
      <c r="D3506" s="10" t="s">
        <v>73</v>
      </c>
      <c r="E3506" t="s">
        <v>82</v>
      </c>
      <c r="F3506" s="4" t="s">
        <v>337</v>
      </c>
      <c r="G3506" t="s">
        <v>637</v>
      </c>
      <c r="H3506" s="2">
        <f t="shared" si="378"/>
        <v>0.18402777777777779</v>
      </c>
      <c r="I3506" s="2">
        <f t="shared" si="379"/>
        <v>0.95138888888888884</v>
      </c>
      <c r="J3506" t="str">
        <f t="shared" si="380"/>
        <v>10 May</v>
      </c>
      <c r="K3506" t="s">
        <v>1781</v>
      </c>
      <c r="L3506" t="s">
        <v>1993</v>
      </c>
      <c r="M3506" t="s">
        <v>1996</v>
      </c>
      <c r="N3506">
        <v>15554</v>
      </c>
      <c r="O3506">
        <f t="shared" si="381"/>
        <v>3</v>
      </c>
      <c r="P3506" s="4" t="str">
        <f t="shared" si="382"/>
        <v>5</v>
      </c>
      <c r="Q3506" s="8">
        <f t="shared" si="383"/>
        <v>35</v>
      </c>
      <c r="R3506">
        <f t="shared" si="384"/>
        <v>335</v>
      </c>
    </row>
    <row r="3507" spans="1:18" x14ac:dyDescent="0.3">
      <c r="A3507" t="s">
        <v>14</v>
      </c>
      <c r="B3507" s="7" t="s">
        <v>42</v>
      </c>
      <c r="C3507" t="s">
        <v>71</v>
      </c>
      <c r="D3507" s="10" t="s">
        <v>74</v>
      </c>
      <c r="E3507" t="s">
        <v>102</v>
      </c>
      <c r="F3507" s="4" t="s">
        <v>383</v>
      </c>
      <c r="G3507" t="s">
        <v>733</v>
      </c>
      <c r="H3507" s="2">
        <f t="shared" si="378"/>
        <v>1.0416666666666666E-2</v>
      </c>
      <c r="I3507" s="2">
        <f t="shared" si="379"/>
        <v>0.94791666666666663</v>
      </c>
      <c r="J3507" t="str">
        <f t="shared" si="380"/>
        <v>16 May</v>
      </c>
      <c r="K3507" t="s">
        <v>1675</v>
      </c>
      <c r="L3507" t="s">
        <v>1991</v>
      </c>
      <c r="M3507" t="s">
        <v>1998</v>
      </c>
      <c r="N3507">
        <v>1965</v>
      </c>
      <c r="O3507">
        <f t="shared" si="381"/>
        <v>2</v>
      </c>
      <c r="P3507" s="4" t="str">
        <f t="shared" si="382"/>
        <v>1</v>
      </c>
      <c r="Q3507" s="8">
        <f t="shared" si="383"/>
        <v>30</v>
      </c>
      <c r="R3507">
        <f t="shared" si="384"/>
        <v>90</v>
      </c>
    </row>
    <row r="3508" spans="1:18" x14ac:dyDescent="0.3">
      <c r="A3508" t="s">
        <v>12</v>
      </c>
      <c r="B3508" s="7" t="s">
        <v>44</v>
      </c>
      <c r="C3508" t="s">
        <v>68</v>
      </c>
      <c r="D3508" s="10" t="s">
        <v>67</v>
      </c>
      <c r="E3508" t="s">
        <v>80</v>
      </c>
      <c r="F3508" s="4" t="s">
        <v>234</v>
      </c>
      <c r="G3508" t="s">
        <v>354</v>
      </c>
      <c r="H3508" s="2">
        <f t="shared" si="378"/>
        <v>0.69791666666666663</v>
      </c>
      <c r="I3508" s="2">
        <f t="shared" si="379"/>
        <v>0.59375</v>
      </c>
      <c r="J3508" t="str">
        <f t="shared" si="380"/>
        <v/>
      </c>
      <c r="K3508" t="s">
        <v>1654</v>
      </c>
      <c r="L3508" t="s">
        <v>1991</v>
      </c>
      <c r="M3508" t="s">
        <v>1996</v>
      </c>
      <c r="N3508">
        <v>5510</v>
      </c>
      <c r="O3508">
        <f t="shared" si="381"/>
        <v>2</v>
      </c>
      <c r="P3508" s="4" t="str">
        <f t="shared" si="382"/>
        <v>2</v>
      </c>
      <c r="Q3508" s="8">
        <f t="shared" si="383"/>
        <v>30</v>
      </c>
      <c r="R3508">
        <f t="shared" si="384"/>
        <v>150</v>
      </c>
    </row>
    <row r="3509" spans="1:18" x14ac:dyDescent="0.3">
      <c r="A3509" t="s">
        <v>15</v>
      </c>
      <c r="B3509" s="7" t="s">
        <v>33</v>
      </c>
      <c r="C3509" t="s">
        <v>69</v>
      </c>
      <c r="D3509" s="10" t="s">
        <v>73</v>
      </c>
      <c r="E3509" t="s">
        <v>82</v>
      </c>
      <c r="F3509" s="4" t="s">
        <v>318</v>
      </c>
      <c r="G3509" t="s">
        <v>297</v>
      </c>
      <c r="H3509" s="2">
        <f t="shared" si="378"/>
        <v>0.80208333333333337</v>
      </c>
      <c r="I3509" s="2">
        <f t="shared" si="379"/>
        <v>0.43055555555555558</v>
      </c>
      <c r="J3509" t="str">
        <f t="shared" si="380"/>
        <v/>
      </c>
      <c r="K3509" t="s">
        <v>1697</v>
      </c>
      <c r="L3509" t="s">
        <v>1993</v>
      </c>
      <c r="M3509" t="s">
        <v>1996</v>
      </c>
      <c r="N3509">
        <v>8266</v>
      </c>
      <c r="O3509">
        <f t="shared" si="381"/>
        <v>3</v>
      </c>
      <c r="P3509" s="4" t="str">
        <f t="shared" si="382"/>
        <v>8</v>
      </c>
      <c r="Q3509" s="8">
        <f t="shared" si="383"/>
        <v>55</v>
      </c>
      <c r="R3509">
        <f t="shared" si="384"/>
        <v>535</v>
      </c>
    </row>
    <row r="3510" spans="1:18" x14ac:dyDescent="0.3">
      <c r="A3510" t="s">
        <v>11</v>
      </c>
      <c r="B3510" s="7" t="s">
        <v>30</v>
      </c>
      <c r="C3510" t="s">
        <v>71</v>
      </c>
      <c r="D3510" s="10" t="s">
        <v>74</v>
      </c>
      <c r="E3510" t="s">
        <v>102</v>
      </c>
      <c r="F3510" s="4" t="s">
        <v>266</v>
      </c>
      <c r="G3510" t="s">
        <v>292</v>
      </c>
      <c r="H3510" s="2">
        <f t="shared" si="378"/>
        <v>0.76736111111111116</v>
      </c>
      <c r="I3510" s="2">
        <f t="shared" si="379"/>
        <v>0.70486111111111116</v>
      </c>
      <c r="J3510" t="str">
        <f t="shared" si="380"/>
        <v/>
      </c>
      <c r="K3510" t="s">
        <v>1675</v>
      </c>
      <c r="L3510" t="s">
        <v>1991</v>
      </c>
      <c r="M3510" t="s">
        <v>1996</v>
      </c>
      <c r="N3510">
        <v>3175</v>
      </c>
      <c r="O3510">
        <f t="shared" si="381"/>
        <v>2</v>
      </c>
      <c r="P3510" s="4" t="str">
        <f t="shared" si="382"/>
        <v>1</v>
      </c>
      <c r="Q3510" s="8">
        <f t="shared" si="383"/>
        <v>30</v>
      </c>
      <c r="R3510">
        <f t="shared" si="384"/>
        <v>90</v>
      </c>
    </row>
    <row r="3511" spans="1:18" x14ac:dyDescent="0.3">
      <c r="A3511" t="s">
        <v>14</v>
      </c>
      <c r="B3511" s="7" t="s">
        <v>33</v>
      </c>
      <c r="C3511" t="s">
        <v>69</v>
      </c>
      <c r="D3511" s="10" t="s">
        <v>73</v>
      </c>
      <c r="E3511" t="s">
        <v>87</v>
      </c>
      <c r="F3511" s="4" t="s">
        <v>219</v>
      </c>
      <c r="G3511" t="s">
        <v>264</v>
      </c>
      <c r="H3511" s="2">
        <f t="shared" si="378"/>
        <v>0.55208333333333337</v>
      </c>
      <c r="I3511" s="2">
        <f t="shared" si="379"/>
        <v>0.36458333333333331</v>
      </c>
      <c r="J3511" t="str">
        <f t="shared" si="380"/>
        <v/>
      </c>
      <c r="K3511" t="s">
        <v>1638</v>
      </c>
      <c r="L3511" t="s">
        <v>1993</v>
      </c>
      <c r="M3511" t="s">
        <v>1998</v>
      </c>
      <c r="N3511">
        <v>4760</v>
      </c>
      <c r="O3511">
        <f t="shared" si="381"/>
        <v>3</v>
      </c>
      <c r="P3511" s="4" t="str">
        <f t="shared" si="382"/>
        <v>4</v>
      </c>
      <c r="Q3511" s="8">
        <f t="shared" si="383"/>
        <v>30</v>
      </c>
      <c r="R3511">
        <f t="shared" si="384"/>
        <v>270</v>
      </c>
    </row>
    <row r="3512" spans="1:18" x14ac:dyDescent="0.3">
      <c r="A3512" t="s">
        <v>15</v>
      </c>
      <c r="B3512" s="7" t="s">
        <v>30</v>
      </c>
      <c r="C3512" t="s">
        <v>69</v>
      </c>
      <c r="D3512" s="10" t="s">
        <v>73</v>
      </c>
      <c r="E3512" t="s">
        <v>82</v>
      </c>
      <c r="F3512" s="4" t="s">
        <v>219</v>
      </c>
      <c r="G3512" t="s">
        <v>352</v>
      </c>
      <c r="H3512" s="2">
        <f t="shared" si="378"/>
        <v>0.875</v>
      </c>
      <c r="I3512" s="2">
        <f t="shared" si="379"/>
        <v>0.36458333333333331</v>
      </c>
      <c r="J3512" t="str">
        <f t="shared" si="380"/>
        <v/>
      </c>
      <c r="K3512" t="s">
        <v>1694</v>
      </c>
      <c r="L3512" t="s">
        <v>1993</v>
      </c>
      <c r="M3512" t="s">
        <v>1996</v>
      </c>
      <c r="N3512">
        <v>7740</v>
      </c>
      <c r="O3512">
        <f t="shared" si="381"/>
        <v>3</v>
      </c>
      <c r="P3512" s="4" t="str">
        <f t="shared" si="382"/>
        <v>12</v>
      </c>
      <c r="Q3512" s="8">
        <f t="shared" si="383"/>
        <v>15</v>
      </c>
      <c r="R3512">
        <f t="shared" si="384"/>
        <v>735</v>
      </c>
    </row>
    <row r="3513" spans="1:18" x14ac:dyDescent="0.3">
      <c r="A3513" t="s">
        <v>13</v>
      </c>
      <c r="B3513" s="7" t="s">
        <v>42</v>
      </c>
      <c r="C3513" t="s">
        <v>68</v>
      </c>
      <c r="D3513" s="10" t="s">
        <v>67</v>
      </c>
      <c r="E3513" t="s">
        <v>85</v>
      </c>
      <c r="F3513" s="4" t="s">
        <v>259</v>
      </c>
      <c r="G3513" t="s">
        <v>516</v>
      </c>
      <c r="H3513" s="2">
        <f t="shared" si="378"/>
        <v>0.98263888888888884</v>
      </c>
      <c r="I3513" s="2">
        <f t="shared" si="379"/>
        <v>0.58680555555555558</v>
      </c>
      <c r="J3513" t="str">
        <f t="shared" si="380"/>
        <v/>
      </c>
      <c r="K3513" t="s">
        <v>1737</v>
      </c>
      <c r="L3513" t="s">
        <v>1993</v>
      </c>
      <c r="M3513" t="s">
        <v>1996</v>
      </c>
      <c r="N3513">
        <v>13941</v>
      </c>
      <c r="O3513">
        <f t="shared" si="381"/>
        <v>3</v>
      </c>
      <c r="P3513" s="4" t="str">
        <f t="shared" si="382"/>
        <v>9</v>
      </c>
      <c r="Q3513" s="8">
        <f t="shared" si="383"/>
        <v>30</v>
      </c>
      <c r="R3513">
        <f t="shared" si="384"/>
        <v>570</v>
      </c>
    </row>
    <row r="3514" spans="1:18" x14ac:dyDescent="0.3">
      <c r="A3514" t="s">
        <v>18</v>
      </c>
      <c r="B3514" s="7" t="s">
        <v>54</v>
      </c>
      <c r="C3514" t="s">
        <v>69</v>
      </c>
      <c r="D3514" s="10" t="s">
        <v>73</v>
      </c>
      <c r="E3514" t="s">
        <v>83</v>
      </c>
      <c r="F3514" s="4" t="s">
        <v>354</v>
      </c>
      <c r="G3514" t="s">
        <v>879</v>
      </c>
      <c r="H3514" s="2">
        <f t="shared" si="378"/>
        <v>0.2986111111111111</v>
      </c>
      <c r="I3514" s="2">
        <f t="shared" si="379"/>
        <v>0.69791666666666663</v>
      </c>
      <c r="J3514" t="str">
        <f t="shared" si="380"/>
        <v>07 Jun</v>
      </c>
      <c r="K3514" t="s">
        <v>1878</v>
      </c>
      <c r="L3514" t="s">
        <v>1993</v>
      </c>
      <c r="M3514" t="s">
        <v>1996</v>
      </c>
      <c r="N3514">
        <v>11410</v>
      </c>
      <c r="O3514">
        <f t="shared" si="381"/>
        <v>3</v>
      </c>
      <c r="P3514" s="4" t="str">
        <f t="shared" si="382"/>
        <v>14</v>
      </c>
      <c r="Q3514" s="8">
        <f t="shared" si="383"/>
        <v>25</v>
      </c>
      <c r="R3514">
        <f t="shared" si="384"/>
        <v>865</v>
      </c>
    </row>
    <row r="3515" spans="1:18" x14ac:dyDescent="0.3">
      <c r="A3515" t="s">
        <v>13</v>
      </c>
      <c r="B3515" s="7" t="s">
        <v>57</v>
      </c>
      <c r="C3515" t="s">
        <v>68</v>
      </c>
      <c r="D3515" s="10" t="s">
        <v>67</v>
      </c>
      <c r="E3515" t="s">
        <v>85</v>
      </c>
      <c r="F3515" s="4" t="s">
        <v>293</v>
      </c>
      <c r="G3515" t="s">
        <v>600</v>
      </c>
      <c r="H3515" s="2">
        <f t="shared" si="378"/>
        <v>0.82638888888888884</v>
      </c>
      <c r="I3515" s="2">
        <f t="shared" si="379"/>
        <v>0.6875</v>
      </c>
      <c r="J3515" t="str">
        <f t="shared" si="380"/>
        <v>02 Apr</v>
      </c>
      <c r="K3515" t="s">
        <v>1672</v>
      </c>
      <c r="L3515" t="s">
        <v>1993</v>
      </c>
      <c r="M3515" t="s">
        <v>1996</v>
      </c>
      <c r="N3515">
        <v>12681</v>
      </c>
      <c r="O3515">
        <f t="shared" si="381"/>
        <v>3</v>
      </c>
      <c r="P3515" s="4" t="str">
        <f t="shared" si="382"/>
        <v>27</v>
      </c>
      <c r="Q3515" s="8">
        <f t="shared" si="383"/>
        <v>20</v>
      </c>
      <c r="R3515">
        <f t="shared" si="384"/>
        <v>1640</v>
      </c>
    </row>
    <row r="3516" spans="1:18" x14ac:dyDescent="0.3">
      <c r="A3516" t="s">
        <v>13</v>
      </c>
      <c r="B3516" s="7" t="s">
        <v>41</v>
      </c>
      <c r="C3516" t="s">
        <v>69</v>
      </c>
      <c r="D3516" s="10" t="s">
        <v>73</v>
      </c>
      <c r="E3516" t="s">
        <v>104</v>
      </c>
      <c r="F3516" s="4" t="s">
        <v>261</v>
      </c>
      <c r="G3516" t="s">
        <v>1116</v>
      </c>
      <c r="H3516" s="2">
        <f t="shared" si="378"/>
        <v>0.52430555555555558</v>
      </c>
      <c r="I3516" s="2">
        <f t="shared" si="379"/>
        <v>0.40277777777777779</v>
      </c>
      <c r="J3516" t="str">
        <f t="shared" si="380"/>
        <v>07 May</v>
      </c>
      <c r="K3516" t="s">
        <v>1832</v>
      </c>
      <c r="L3516" t="s">
        <v>1992</v>
      </c>
      <c r="M3516" t="s">
        <v>1996</v>
      </c>
      <c r="N3516">
        <v>15129</v>
      </c>
      <c r="O3516">
        <f t="shared" si="381"/>
        <v>4</v>
      </c>
      <c r="P3516" s="4" t="str">
        <f t="shared" si="382"/>
        <v>26</v>
      </c>
      <c r="Q3516" s="8">
        <f t="shared" si="383"/>
        <v>55</v>
      </c>
      <c r="R3516">
        <f t="shared" si="384"/>
        <v>1615</v>
      </c>
    </row>
    <row r="3517" spans="1:18" x14ac:dyDescent="0.3">
      <c r="A3517" t="s">
        <v>13</v>
      </c>
      <c r="B3517" s="7" t="s">
        <v>37</v>
      </c>
      <c r="C3517" t="s">
        <v>69</v>
      </c>
      <c r="D3517" s="10" t="s">
        <v>73</v>
      </c>
      <c r="E3517" t="s">
        <v>104</v>
      </c>
      <c r="F3517" s="4" t="s">
        <v>315</v>
      </c>
      <c r="G3517" t="s">
        <v>239</v>
      </c>
      <c r="H3517" s="2">
        <f t="shared" si="378"/>
        <v>0.79166666666666663</v>
      </c>
      <c r="I3517" s="2">
        <f t="shared" si="379"/>
        <v>0.22916666666666666</v>
      </c>
      <c r="J3517" t="str">
        <f t="shared" si="380"/>
        <v/>
      </c>
      <c r="K3517" t="s">
        <v>1679</v>
      </c>
      <c r="L3517" t="s">
        <v>1992</v>
      </c>
      <c r="M3517" t="s">
        <v>1997</v>
      </c>
      <c r="N3517">
        <v>10368</v>
      </c>
      <c r="O3517">
        <f t="shared" si="381"/>
        <v>4</v>
      </c>
      <c r="P3517" s="4" t="str">
        <f t="shared" si="382"/>
        <v>13</v>
      </c>
      <c r="Q3517" s="8">
        <f t="shared" si="383"/>
        <v>30</v>
      </c>
      <c r="R3517">
        <f t="shared" si="384"/>
        <v>810</v>
      </c>
    </row>
    <row r="3518" spans="1:18" x14ac:dyDescent="0.3">
      <c r="A3518" t="s">
        <v>12</v>
      </c>
      <c r="B3518" s="7" t="s">
        <v>48</v>
      </c>
      <c r="C3518" t="s">
        <v>68</v>
      </c>
      <c r="D3518" s="10" t="s">
        <v>67</v>
      </c>
      <c r="E3518" t="s">
        <v>143</v>
      </c>
      <c r="F3518" s="4" t="s">
        <v>256</v>
      </c>
      <c r="G3518" t="s">
        <v>263</v>
      </c>
      <c r="H3518" s="2">
        <f t="shared" si="378"/>
        <v>0.85069444444444442</v>
      </c>
      <c r="I3518" s="2">
        <f t="shared" si="379"/>
        <v>0.34722222222222221</v>
      </c>
      <c r="J3518" t="str">
        <f t="shared" si="380"/>
        <v/>
      </c>
      <c r="K3518" t="s">
        <v>1866</v>
      </c>
      <c r="L3518" t="s">
        <v>1992</v>
      </c>
      <c r="M3518" t="s">
        <v>1996</v>
      </c>
      <c r="N3518">
        <v>12324</v>
      </c>
      <c r="O3518">
        <f t="shared" si="381"/>
        <v>4</v>
      </c>
      <c r="P3518" s="4" t="str">
        <f t="shared" si="382"/>
        <v>12</v>
      </c>
      <c r="Q3518" s="8">
        <f t="shared" si="383"/>
        <v>5</v>
      </c>
      <c r="R3518">
        <f t="shared" si="384"/>
        <v>725</v>
      </c>
    </row>
    <row r="3519" spans="1:18" x14ac:dyDescent="0.3">
      <c r="A3519" t="s">
        <v>14</v>
      </c>
      <c r="B3519" s="7" t="s">
        <v>36</v>
      </c>
      <c r="C3519" t="s">
        <v>68</v>
      </c>
      <c r="D3519" s="10" t="s">
        <v>67</v>
      </c>
      <c r="E3519" t="s">
        <v>80</v>
      </c>
      <c r="F3519" s="4" t="s">
        <v>333</v>
      </c>
      <c r="G3519" t="s">
        <v>381</v>
      </c>
      <c r="H3519" s="2">
        <f t="shared" si="378"/>
        <v>0.81944444444444442</v>
      </c>
      <c r="I3519" s="2">
        <f t="shared" si="379"/>
        <v>0.71527777777777779</v>
      </c>
      <c r="J3519" t="str">
        <f t="shared" si="380"/>
        <v/>
      </c>
      <c r="K3519" t="s">
        <v>1654</v>
      </c>
      <c r="L3519" t="s">
        <v>1991</v>
      </c>
      <c r="M3519" t="s">
        <v>1998</v>
      </c>
      <c r="N3519">
        <v>3841</v>
      </c>
      <c r="O3519">
        <f t="shared" si="381"/>
        <v>2</v>
      </c>
      <c r="P3519" s="4" t="str">
        <f t="shared" si="382"/>
        <v>2</v>
      </c>
      <c r="Q3519" s="8">
        <f t="shared" si="383"/>
        <v>30</v>
      </c>
      <c r="R3519">
        <f t="shared" si="384"/>
        <v>150</v>
      </c>
    </row>
    <row r="3520" spans="1:18" x14ac:dyDescent="0.3">
      <c r="A3520" t="s">
        <v>13</v>
      </c>
      <c r="B3520" s="7" t="s">
        <v>28</v>
      </c>
      <c r="C3520" t="s">
        <v>69</v>
      </c>
      <c r="D3520" s="10" t="s">
        <v>73</v>
      </c>
      <c r="E3520" t="s">
        <v>104</v>
      </c>
      <c r="F3520" s="4" t="s">
        <v>315</v>
      </c>
      <c r="G3520" t="s">
        <v>466</v>
      </c>
      <c r="H3520" s="2">
        <f t="shared" si="378"/>
        <v>0.18402777777777779</v>
      </c>
      <c r="I3520" s="2">
        <f t="shared" si="379"/>
        <v>0.22916666666666666</v>
      </c>
      <c r="J3520" t="str">
        <f t="shared" si="380"/>
        <v>25 Jun</v>
      </c>
      <c r="K3520" t="s">
        <v>1754</v>
      </c>
      <c r="L3520" t="s">
        <v>1992</v>
      </c>
      <c r="M3520" t="s">
        <v>1996</v>
      </c>
      <c r="N3520">
        <v>13014</v>
      </c>
      <c r="O3520">
        <f t="shared" si="381"/>
        <v>4</v>
      </c>
      <c r="P3520" s="4" t="str">
        <f t="shared" si="382"/>
        <v>22</v>
      </c>
      <c r="Q3520" s="8">
        <f t="shared" si="383"/>
        <v>55</v>
      </c>
      <c r="R3520">
        <f t="shared" si="384"/>
        <v>1375</v>
      </c>
    </row>
    <row r="3521" spans="1:18" x14ac:dyDescent="0.3">
      <c r="A3521" t="s">
        <v>11</v>
      </c>
      <c r="B3521" s="7" t="s">
        <v>47</v>
      </c>
      <c r="C3521" t="s">
        <v>69</v>
      </c>
      <c r="D3521" s="10" t="s">
        <v>73</v>
      </c>
      <c r="E3521" t="s">
        <v>95</v>
      </c>
      <c r="F3521" s="4" t="s">
        <v>295</v>
      </c>
      <c r="G3521" t="s">
        <v>462</v>
      </c>
      <c r="H3521" s="2">
        <f t="shared" si="378"/>
        <v>0.9375</v>
      </c>
      <c r="I3521" s="2">
        <f t="shared" si="379"/>
        <v>0.28472222222222221</v>
      </c>
      <c r="J3521" t="str">
        <f t="shared" si="380"/>
        <v/>
      </c>
      <c r="K3521" t="s">
        <v>1823</v>
      </c>
      <c r="L3521" t="s">
        <v>1993</v>
      </c>
      <c r="M3521" t="s">
        <v>1996</v>
      </c>
      <c r="N3521">
        <v>6442</v>
      </c>
      <c r="O3521">
        <f t="shared" si="381"/>
        <v>3</v>
      </c>
      <c r="P3521" s="4" t="str">
        <f t="shared" si="382"/>
        <v>15</v>
      </c>
      <c r="Q3521" s="8">
        <f t="shared" si="383"/>
        <v>40</v>
      </c>
      <c r="R3521">
        <f t="shared" si="384"/>
        <v>940</v>
      </c>
    </row>
    <row r="3522" spans="1:18" x14ac:dyDescent="0.3">
      <c r="A3522" t="s">
        <v>13</v>
      </c>
      <c r="B3522" s="7" t="s">
        <v>46</v>
      </c>
      <c r="C3522" t="s">
        <v>69</v>
      </c>
      <c r="D3522" s="10" t="s">
        <v>73</v>
      </c>
      <c r="E3522" t="s">
        <v>82</v>
      </c>
      <c r="F3522" s="4" t="s">
        <v>220</v>
      </c>
      <c r="G3522" t="s">
        <v>239</v>
      </c>
      <c r="H3522" s="2">
        <f t="shared" si="378"/>
        <v>0.79166666666666663</v>
      </c>
      <c r="I3522" s="2">
        <f t="shared" si="379"/>
        <v>0.58333333333333337</v>
      </c>
      <c r="J3522" t="str">
        <f t="shared" si="380"/>
        <v/>
      </c>
      <c r="K3522" t="s">
        <v>1680</v>
      </c>
      <c r="L3522" t="s">
        <v>1993</v>
      </c>
      <c r="M3522" t="s">
        <v>1997</v>
      </c>
      <c r="N3522">
        <v>12373</v>
      </c>
      <c r="O3522">
        <f t="shared" si="381"/>
        <v>3</v>
      </c>
      <c r="P3522" s="4" t="str">
        <f t="shared" si="382"/>
        <v>5</v>
      </c>
      <c r="Q3522" s="8">
        <f t="shared" si="383"/>
        <v>0</v>
      </c>
      <c r="R3522">
        <f t="shared" si="384"/>
        <v>300</v>
      </c>
    </row>
    <row r="3523" spans="1:18" x14ac:dyDescent="0.3">
      <c r="A3523" t="s">
        <v>13</v>
      </c>
      <c r="B3523" s="7" t="s">
        <v>29</v>
      </c>
      <c r="C3523" t="s">
        <v>67</v>
      </c>
      <c r="D3523" s="10" t="s">
        <v>72</v>
      </c>
      <c r="E3523" t="s">
        <v>81</v>
      </c>
      <c r="F3523" s="4" t="s">
        <v>211</v>
      </c>
      <c r="G3523" t="s">
        <v>278</v>
      </c>
      <c r="H3523" s="2">
        <f t="shared" ref="H3523:H3586" si="385">TIMEVALUE(LEFT(G3523,5))</f>
        <v>0.95833333333333337</v>
      </c>
      <c r="I3523" s="2">
        <f t="shared" ref="I3523:I3586" si="386">F3523*1</f>
        <v>0.37152777777777779</v>
      </c>
      <c r="J3523" t="str">
        <f t="shared" ref="J3523:J3586" si="387">IF(LEN(G3523)&gt;5, MID(G3523,7,6), "")</f>
        <v/>
      </c>
      <c r="K3523" t="s">
        <v>1705</v>
      </c>
      <c r="L3523" t="s">
        <v>1993</v>
      </c>
      <c r="M3523" t="s">
        <v>1996</v>
      </c>
      <c r="N3523">
        <v>13817</v>
      </c>
      <c r="O3523">
        <f t="shared" ref="O3523:O3586" si="388">LEN(E3523)-LEN(SUBSTITUTE(E3523,"→",""))+1</f>
        <v>3</v>
      </c>
      <c r="P3523" s="4" t="str">
        <f t="shared" ref="P3523:P3586" si="389">LEFT(K3523, FIND("h", K3523)-1)</f>
        <v>14</v>
      </c>
      <c r="Q3523" s="8">
        <f t="shared" ref="Q3523:Q3586" si="390">IFERROR(VALUE(MID(K3523, FIND("h",K3523)+2, FIND("m",K3523)-FIND("h",K3523)-2)), 0)*1</f>
        <v>5</v>
      </c>
      <c r="R3523">
        <f t="shared" ref="R3523:R3586" si="391">(P3523*60+Q3523)</f>
        <v>845</v>
      </c>
    </row>
    <row r="3524" spans="1:18" x14ac:dyDescent="0.3">
      <c r="A3524" t="s">
        <v>11</v>
      </c>
      <c r="B3524" s="7" t="s">
        <v>28</v>
      </c>
      <c r="C3524" t="s">
        <v>67</v>
      </c>
      <c r="D3524" s="10" t="s">
        <v>69</v>
      </c>
      <c r="E3524" t="s">
        <v>75</v>
      </c>
      <c r="F3524" s="4" t="s">
        <v>209</v>
      </c>
      <c r="G3524" t="s">
        <v>227</v>
      </c>
      <c r="H3524" s="2">
        <f t="shared" si="385"/>
        <v>0.90972222222222221</v>
      </c>
      <c r="I3524" s="2">
        <f t="shared" si="386"/>
        <v>0.78819444444444442</v>
      </c>
      <c r="J3524" t="str">
        <f t="shared" si="387"/>
        <v/>
      </c>
      <c r="K3524" t="s">
        <v>1644</v>
      </c>
      <c r="L3524" t="s">
        <v>1991</v>
      </c>
      <c r="M3524" t="s">
        <v>1996</v>
      </c>
      <c r="N3524">
        <v>4823</v>
      </c>
      <c r="O3524">
        <f t="shared" si="388"/>
        <v>2</v>
      </c>
      <c r="P3524" s="4" t="str">
        <f t="shared" si="389"/>
        <v>2</v>
      </c>
      <c r="Q3524" s="8">
        <f t="shared" si="390"/>
        <v>55</v>
      </c>
      <c r="R3524">
        <f t="shared" si="391"/>
        <v>175</v>
      </c>
    </row>
    <row r="3525" spans="1:18" x14ac:dyDescent="0.3">
      <c r="A3525" t="s">
        <v>13</v>
      </c>
      <c r="B3525" s="7" t="s">
        <v>60</v>
      </c>
      <c r="C3525" t="s">
        <v>69</v>
      </c>
      <c r="D3525" s="10" t="s">
        <v>73</v>
      </c>
      <c r="E3525" t="s">
        <v>140</v>
      </c>
      <c r="F3525" s="4" t="s">
        <v>309</v>
      </c>
      <c r="G3525" t="s">
        <v>502</v>
      </c>
      <c r="H3525" s="2">
        <f t="shared" si="385"/>
        <v>0.18402777777777779</v>
      </c>
      <c r="I3525" s="2">
        <f t="shared" si="386"/>
        <v>0.21527777777777779</v>
      </c>
      <c r="J3525" t="str">
        <f t="shared" si="387"/>
        <v>28 Mar</v>
      </c>
      <c r="K3525" t="s">
        <v>1803</v>
      </c>
      <c r="L3525" t="s">
        <v>1992</v>
      </c>
      <c r="M3525" t="s">
        <v>1997</v>
      </c>
      <c r="N3525">
        <v>9412</v>
      </c>
      <c r="O3525">
        <f t="shared" si="388"/>
        <v>4</v>
      </c>
      <c r="P3525" s="4" t="str">
        <f t="shared" si="389"/>
        <v>23</v>
      </c>
      <c r="Q3525" s="8">
        <f t="shared" si="390"/>
        <v>15</v>
      </c>
      <c r="R3525">
        <f t="shared" si="391"/>
        <v>1395</v>
      </c>
    </row>
    <row r="3526" spans="1:18" x14ac:dyDescent="0.3">
      <c r="A3526" t="s">
        <v>12</v>
      </c>
      <c r="B3526" s="7" t="s">
        <v>30</v>
      </c>
      <c r="C3526" t="s">
        <v>69</v>
      </c>
      <c r="D3526" s="10" t="s">
        <v>73</v>
      </c>
      <c r="E3526" t="s">
        <v>109</v>
      </c>
      <c r="F3526" s="4" t="s">
        <v>224</v>
      </c>
      <c r="G3526" t="s">
        <v>839</v>
      </c>
      <c r="H3526" s="2">
        <f t="shared" si="385"/>
        <v>0.80208333333333337</v>
      </c>
      <c r="I3526" s="2">
        <f t="shared" si="386"/>
        <v>0.91666666666666663</v>
      </c>
      <c r="J3526" t="str">
        <f t="shared" si="387"/>
        <v>28 May</v>
      </c>
      <c r="K3526" t="s">
        <v>1717</v>
      </c>
      <c r="L3526" t="s">
        <v>1992</v>
      </c>
      <c r="M3526" t="s">
        <v>1996</v>
      </c>
      <c r="N3526">
        <v>10231</v>
      </c>
      <c r="O3526">
        <f t="shared" si="388"/>
        <v>4</v>
      </c>
      <c r="P3526" s="4" t="str">
        <f t="shared" si="389"/>
        <v>21</v>
      </c>
      <c r="Q3526" s="8">
        <f t="shared" si="390"/>
        <v>15</v>
      </c>
      <c r="R3526">
        <f t="shared" si="391"/>
        <v>1275</v>
      </c>
    </row>
    <row r="3527" spans="1:18" x14ac:dyDescent="0.3">
      <c r="A3527" t="s">
        <v>13</v>
      </c>
      <c r="B3527" s="7" t="s">
        <v>63</v>
      </c>
      <c r="C3527" t="s">
        <v>67</v>
      </c>
      <c r="D3527" s="10" t="s">
        <v>69</v>
      </c>
      <c r="E3527" t="s">
        <v>75</v>
      </c>
      <c r="F3527" s="4" t="s">
        <v>376</v>
      </c>
      <c r="G3527" t="s">
        <v>335</v>
      </c>
      <c r="H3527" s="2">
        <f t="shared" si="385"/>
        <v>0.78125</v>
      </c>
      <c r="I3527" s="2">
        <f t="shared" si="386"/>
        <v>0.65972222222222221</v>
      </c>
      <c r="J3527" t="str">
        <f t="shared" si="387"/>
        <v/>
      </c>
      <c r="K3527" t="s">
        <v>1644</v>
      </c>
      <c r="L3527" t="s">
        <v>1991</v>
      </c>
      <c r="M3527" t="s">
        <v>1996</v>
      </c>
      <c r="N3527">
        <v>7229</v>
      </c>
      <c r="O3527">
        <f t="shared" si="388"/>
        <v>2</v>
      </c>
      <c r="P3527" s="4" t="str">
        <f t="shared" si="389"/>
        <v>2</v>
      </c>
      <c r="Q3527" s="8">
        <f t="shared" si="390"/>
        <v>55</v>
      </c>
      <c r="R3527">
        <f t="shared" si="391"/>
        <v>175</v>
      </c>
    </row>
    <row r="3528" spans="1:18" x14ac:dyDescent="0.3">
      <c r="A3528" t="s">
        <v>14</v>
      </c>
      <c r="B3528" s="7" t="s">
        <v>23</v>
      </c>
      <c r="C3528" t="s">
        <v>67</v>
      </c>
      <c r="D3528" s="10" t="s">
        <v>72</v>
      </c>
      <c r="E3528" t="s">
        <v>75</v>
      </c>
      <c r="F3528" s="4" t="s">
        <v>242</v>
      </c>
      <c r="G3528" t="s">
        <v>289</v>
      </c>
      <c r="H3528" s="2">
        <f t="shared" si="385"/>
        <v>0.52083333333333337</v>
      </c>
      <c r="I3528" s="2">
        <f t="shared" si="386"/>
        <v>0.39930555555555558</v>
      </c>
      <c r="J3528" t="str">
        <f t="shared" si="387"/>
        <v/>
      </c>
      <c r="K3528" t="s">
        <v>1644</v>
      </c>
      <c r="L3528" t="s">
        <v>1991</v>
      </c>
      <c r="M3528" t="s">
        <v>1998</v>
      </c>
      <c r="N3528">
        <v>4273</v>
      </c>
      <c r="O3528">
        <f t="shared" si="388"/>
        <v>2</v>
      </c>
      <c r="P3528" s="4" t="str">
        <f t="shared" si="389"/>
        <v>2</v>
      </c>
      <c r="Q3528" s="8">
        <f t="shared" si="390"/>
        <v>55</v>
      </c>
      <c r="R3528">
        <f t="shared" si="391"/>
        <v>175</v>
      </c>
    </row>
    <row r="3529" spans="1:18" x14ac:dyDescent="0.3">
      <c r="A3529" t="s">
        <v>13</v>
      </c>
      <c r="B3529" s="7" t="s">
        <v>46</v>
      </c>
      <c r="C3529" t="s">
        <v>68</v>
      </c>
      <c r="D3529" s="10" t="s">
        <v>67</v>
      </c>
      <c r="E3529" t="s">
        <v>85</v>
      </c>
      <c r="F3529" s="4" t="s">
        <v>209</v>
      </c>
      <c r="G3529" t="s">
        <v>1117</v>
      </c>
      <c r="H3529" s="2">
        <f t="shared" si="385"/>
        <v>0.86458333333333337</v>
      </c>
      <c r="I3529" s="2">
        <f t="shared" si="386"/>
        <v>0.78819444444444442</v>
      </c>
      <c r="J3529" t="str">
        <f t="shared" si="387"/>
        <v>19 May</v>
      </c>
      <c r="K3529" t="s">
        <v>1740</v>
      </c>
      <c r="L3529" t="s">
        <v>1993</v>
      </c>
      <c r="M3529" t="s">
        <v>1997</v>
      </c>
      <c r="N3529">
        <v>10844</v>
      </c>
      <c r="O3529">
        <f t="shared" si="388"/>
        <v>3</v>
      </c>
      <c r="P3529" s="4" t="str">
        <f t="shared" si="389"/>
        <v>25</v>
      </c>
      <c r="Q3529" s="8">
        <f t="shared" si="390"/>
        <v>50</v>
      </c>
      <c r="R3529">
        <f t="shared" si="391"/>
        <v>1550</v>
      </c>
    </row>
    <row r="3530" spans="1:18" x14ac:dyDescent="0.3">
      <c r="A3530" t="s">
        <v>11</v>
      </c>
      <c r="B3530" s="7" t="s">
        <v>30</v>
      </c>
      <c r="C3530" t="s">
        <v>69</v>
      </c>
      <c r="D3530" s="10" t="s">
        <v>73</v>
      </c>
      <c r="E3530" t="s">
        <v>101</v>
      </c>
      <c r="F3530" s="4" t="s">
        <v>260</v>
      </c>
      <c r="G3530" t="s">
        <v>373</v>
      </c>
      <c r="H3530" s="2">
        <f t="shared" si="385"/>
        <v>0.30902777777777779</v>
      </c>
      <c r="I3530" s="2">
        <f t="shared" si="386"/>
        <v>8.3333333333333329E-2</v>
      </c>
      <c r="J3530" t="str">
        <f t="shared" si="387"/>
        <v/>
      </c>
      <c r="K3530" t="s">
        <v>1626</v>
      </c>
      <c r="L3530" t="s">
        <v>1993</v>
      </c>
      <c r="M3530" t="s">
        <v>1996</v>
      </c>
      <c r="N3530">
        <v>7164</v>
      </c>
      <c r="O3530">
        <f t="shared" si="388"/>
        <v>3</v>
      </c>
      <c r="P3530" s="4" t="str">
        <f t="shared" si="389"/>
        <v>5</v>
      </c>
      <c r="Q3530" s="8">
        <f t="shared" si="390"/>
        <v>25</v>
      </c>
      <c r="R3530">
        <f t="shared" si="391"/>
        <v>325</v>
      </c>
    </row>
    <row r="3531" spans="1:18" x14ac:dyDescent="0.3">
      <c r="A3531" t="s">
        <v>13</v>
      </c>
      <c r="B3531" s="7" t="s">
        <v>47</v>
      </c>
      <c r="C3531" t="s">
        <v>67</v>
      </c>
      <c r="D3531" s="10" t="s">
        <v>69</v>
      </c>
      <c r="E3531" t="s">
        <v>75</v>
      </c>
      <c r="F3531" s="4" t="s">
        <v>314</v>
      </c>
      <c r="G3531" t="s">
        <v>349</v>
      </c>
      <c r="H3531" s="2">
        <f t="shared" si="385"/>
        <v>0.4236111111111111</v>
      </c>
      <c r="I3531" s="2">
        <f t="shared" si="386"/>
        <v>0.2986111111111111</v>
      </c>
      <c r="J3531" t="str">
        <f t="shared" si="387"/>
        <v/>
      </c>
      <c r="K3531" t="s">
        <v>1666</v>
      </c>
      <c r="L3531" t="s">
        <v>1991</v>
      </c>
      <c r="M3531" t="s">
        <v>1997</v>
      </c>
      <c r="N3531">
        <v>6478</v>
      </c>
      <c r="O3531">
        <f t="shared" si="388"/>
        <v>2</v>
      </c>
      <c r="P3531" s="4" t="str">
        <f t="shared" si="389"/>
        <v>3</v>
      </c>
      <c r="Q3531" s="8">
        <f t="shared" si="390"/>
        <v>0</v>
      </c>
      <c r="R3531">
        <f t="shared" si="391"/>
        <v>180</v>
      </c>
    </row>
    <row r="3532" spans="1:18" x14ac:dyDescent="0.3">
      <c r="A3532" t="s">
        <v>13</v>
      </c>
      <c r="B3532" s="7" t="s">
        <v>26</v>
      </c>
      <c r="C3532" t="s">
        <v>67</v>
      </c>
      <c r="D3532" s="10" t="s">
        <v>69</v>
      </c>
      <c r="E3532" t="s">
        <v>75</v>
      </c>
      <c r="F3532" s="4" t="s">
        <v>314</v>
      </c>
      <c r="G3532" t="s">
        <v>349</v>
      </c>
      <c r="H3532" s="2">
        <f t="shared" si="385"/>
        <v>0.4236111111111111</v>
      </c>
      <c r="I3532" s="2">
        <f t="shared" si="386"/>
        <v>0.2986111111111111</v>
      </c>
      <c r="J3532" t="str">
        <f t="shared" si="387"/>
        <v/>
      </c>
      <c r="K3532" t="s">
        <v>1666</v>
      </c>
      <c r="L3532" t="s">
        <v>1991</v>
      </c>
      <c r="M3532" t="s">
        <v>1997</v>
      </c>
      <c r="N3532">
        <v>5198</v>
      </c>
      <c r="O3532">
        <f t="shared" si="388"/>
        <v>2</v>
      </c>
      <c r="P3532" s="4" t="str">
        <f t="shared" si="389"/>
        <v>3</v>
      </c>
      <c r="Q3532" s="8">
        <f t="shared" si="390"/>
        <v>0</v>
      </c>
      <c r="R3532">
        <f t="shared" si="391"/>
        <v>180</v>
      </c>
    </row>
    <row r="3533" spans="1:18" x14ac:dyDescent="0.3">
      <c r="A3533" t="s">
        <v>14</v>
      </c>
      <c r="B3533" s="7" t="s">
        <v>66</v>
      </c>
      <c r="C3533" t="s">
        <v>67</v>
      </c>
      <c r="D3533" s="10" t="s">
        <v>69</v>
      </c>
      <c r="E3533" t="s">
        <v>75</v>
      </c>
      <c r="F3533" s="4" t="s">
        <v>251</v>
      </c>
      <c r="G3533" t="s">
        <v>357</v>
      </c>
      <c r="H3533" s="2">
        <f t="shared" si="385"/>
        <v>0.3576388888888889</v>
      </c>
      <c r="I3533" s="2">
        <f t="shared" si="386"/>
        <v>0.24652777777777779</v>
      </c>
      <c r="J3533" t="str">
        <f t="shared" si="387"/>
        <v/>
      </c>
      <c r="K3533" t="s">
        <v>1683</v>
      </c>
      <c r="L3533" t="s">
        <v>1991</v>
      </c>
      <c r="M3533" t="s">
        <v>1998</v>
      </c>
      <c r="N3533">
        <v>4319</v>
      </c>
      <c r="O3533">
        <f t="shared" si="388"/>
        <v>2</v>
      </c>
      <c r="P3533" s="4" t="str">
        <f t="shared" si="389"/>
        <v>2</v>
      </c>
      <c r="Q3533" s="8">
        <f t="shared" si="390"/>
        <v>40</v>
      </c>
      <c r="R3533">
        <f t="shared" si="391"/>
        <v>160</v>
      </c>
    </row>
    <row r="3534" spans="1:18" x14ac:dyDescent="0.3">
      <c r="A3534" t="s">
        <v>13</v>
      </c>
      <c r="B3534" s="7" t="s">
        <v>47</v>
      </c>
      <c r="C3534" t="s">
        <v>69</v>
      </c>
      <c r="D3534" s="10" t="s">
        <v>73</v>
      </c>
      <c r="E3534" t="s">
        <v>82</v>
      </c>
      <c r="F3534" s="4" t="s">
        <v>297</v>
      </c>
      <c r="G3534" t="s">
        <v>495</v>
      </c>
      <c r="H3534" s="2">
        <f t="shared" si="385"/>
        <v>0.52430555555555558</v>
      </c>
      <c r="I3534" s="2">
        <f t="shared" si="386"/>
        <v>0.80208333333333337</v>
      </c>
      <c r="J3534" t="str">
        <f t="shared" si="387"/>
        <v>28 Jun</v>
      </c>
      <c r="K3534" t="s">
        <v>1847</v>
      </c>
      <c r="L3534" t="s">
        <v>1993</v>
      </c>
      <c r="M3534" t="s">
        <v>1997</v>
      </c>
      <c r="N3534">
        <v>10262</v>
      </c>
      <c r="O3534">
        <f t="shared" si="388"/>
        <v>3</v>
      </c>
      <c r="P3534" s="4" t="str">
        <f t="shared" si="389"/>
        <v>17</v>
      </c>
      <c r="Q3534" s="8">
        <f t="shared" si="390"/>
        <v>20</v>
      </c>
      <c r="R3534">
        <f t="shared" si="391"/>
        <v>1040</v>
      </c>
    </row>
    <row r="3535" spans="1:18" x14ac:dyDescent="0.3">
      <c r="A3535" t="s">
        <v>17</v>
      </c>
      <c r="B3535" s="7" t="s">
        <v>46</v>
      </c>
      <c r="C3535" t="s">
        <v>69</v>
      </c>
      <c r="D3535" s="10" t="s">
        <v>73</v>
      </c>
      <c r="E3535" t="s">
        <v>97</v>
      </c>
      <c r="F3535" s="4" t="s">
        <v>283</v>
      </c>
      <c r="G3535" t="s">
        <v>323</v>
      </c>
      <c r="H3535" s="2">
        <f t="shared" si="385"/>
        <v>0.74305555555555558</v>
      </c>
      <c r="I3535" s="2">
        <f t="shared" si="386"/>
        <v>0.61111111111111116</v>
      </c>
      <c r="J3535" t="str">
        <f t="shared" si="387"/>
        <v/>
      </c>
      <c r="K3535" t="s">
        <v>1713</v>
      </c>
      <c r="L3535" t="s">
        <v>1991</v>
      </c>
      <c r="M3535" t="s">
        <v>1996</v>
      </c>
      <c r="N3535">
        <v>6741</v>
      </c>
      <c r="O3535">
        <f t="shared" si="388"/>
        <v>2</v>
      </c>
      <c r="P3535" s="4" t="str">
        <f t="shared" si="389"/>
        <v>3</v>
      </c>
      <c r="Q3535" s="8">
        <f t="shared" si="390"/>
        <v>10</v>
      </c>
      <c r="R3535">
        <f t="shared" si="391"/>
        <v>190</v>
      </c>
    </row>
    <row r="3536" spans="1:18" x14ac:dyDescent="0.3">
      <c r="A3536" t="s">
        <v>13</v>
      </c>
      <c r="B3536" s="7" t="s">
        <v>54</v>
      </c>
      <c r="C3536" t="s">
        <v>68</v>
      </c>
      <c r="D3536" s="10" t="s">
        <v>67</v>
      </c>
      <c r="E3536" t="s">
        <v>85</v>
      </c>
      <c r="F3536" s="4" t="s">
        <v>259</v>
      </c>
      <c r="G3536" t="s">
        <v>457</v>
      </c>
      <c r="H3536" s="2">
        <f t="shared" si="385"/>
        <v>0.94097222222222221</v>
      </c>
      <c r="I3536" s="2">
        <f t="shared" si="386"/>
        <v>0.58680555555555558</v>
      </c>
      <c r="J3536" t="str">
        <f t="shared" si="387"/>
        <v/>
      </c>
      <c r="K3536" t="s">
        <v>1658</v>
      </c>
      <c r="L3536" t="s">
        <v>1993</v>
      </c>
      <c r="M3536" t="s">
        <v>1996</v>
      </c>
      <c r="N3536">
        <v>14571</v>
      </c>
      <c r="O3536">
        <f t="shared" si="388"/>
        <v>3</v>
      </c>
      <c r="P3536" s="4" t="str">
        <f t="shared" si="389"/>
        <v>8</v>
      </c>
      <c r="Q3536" s="8">
        <f t="shared" si="390"/>
        <v>30</v>
      </c>
      <c r="R3536">
        <f t="shared" si="391"/>
        <v>510</v>
      </c>
    </row>
    <row r="3537" spans="1:18" x14ac:dyDescent="0.3">
      <c r="A3537" t="s">
        <v>12</v>
      </c>
      <c r="B3537" s="7" t="s">
        <v>27</v>
      </c>
      <c r="C3537" t="s">
        <v>67</v>
      </c>
      <c r="D3537" s="10" t="s">
        <v>72</v>
      </c>
      <c r="E3537" t="s">
        <v>108</v>
      </c>
      <c r="F3537" s="4" t="s">
        <v>281</v>
      </c>
      <c r="G3537" t="s">
        <v>244</v>
      </c>
      <c r="H3537" s="2">
        <f t="shared" si="385"/>
        <v>0.99652777777777779</v>
      </c>
      <c r="I3537" s="2">
        <f t="shared" si="386"/>
        <v>0.49305555555555558</v>
      </c>
      <c r="J3537" t="str">
        <f t="shared" si="387"/>
        <v/>
      </c>
      <c r="K3537" t="s">
        <v>1866</v>
      </c>
      <c r="L3537" t="s">
        <v>1993</v>
      </c>
      <c r="M3537" t="s">
        <v>2002</v>
      </c>
      <c r="N3537">
        <v>26092</v>
      </c>
      <c r="O3537">
        <f t="shared" si="388"/>
        <v>3</v>
      </c>
      <c r="P3537" s="4" t="str">
        <f t="shared" si="389"/>
        <v>12</v>
      </c>
      <c r="Q3537" s="8">
        <f t="shared" si="390"/>
        <v>5</v>
      </c>
      <c r="R3537">
        <f t="shared" si="391"/>
        <v>725</v>
      </c>
    </row>
    <row r="3538" spans="1:18" x14ac:dyDescent="0.3">
      <c r="A3538" t="s">
        <v>12</v>
      </c>
      <c r="B3538" s="7" t="s">
        <v>47</v>
      </c>
      <c r="C3538" t="s">
        <v>69</v>
      </c>
      <c r="D3538" s="10" t="s">
        <v>73</v>
      </c>
      <c r="E3538" t="s">
        <v>109</v>
      </c>
      <c r="F3538" s="4" t="s">
        <v>332</v>
      </c>
      <c r="G3538" t="s">
        <v>297</v>
      </c>
      <c r="H3538" s="2">
        <f t="shared" si="385"/>
        <v>0.80208333333333337</v>
      </c>
      <c r="I3538" s="2">
        <f t="shared" si="386"/>
        <v>0.4548611111111111</v>
      </c>
      <c r="J3538" t="str">
        <f t="shared" si="387"/>
        <v/>
      </c>
      <c r="K3538" t="s">
        <v>1807</v>
      </c>
      <c r="L3538" t="s">
        <v>1992</v>
      </c>
      <c r="M3538" t="s">
        <v>1996</v>
      </c>
      <c r="N3538">
        <v>11753</v>
      </c>
      <c r="O3538">
        <f t="shared" si="388"/>
        <v>4</v>
      </c>
      <c r="P3538" s="4" t="str">
        <f t="shared" si="389"/>
        <v>8</v>
      </c>
      <c r="Q3538" s="8">
        <f t="shared" si="390"/>
        <v>20</v>
      </c>
      <c r="R3538">
        <f t="shared" si="391"/>
        <v>500</v>
      </c>
    </row>
    <row r="3539" spans="1:18" x14ac:dyDescent="0.3">
      <c r="A3539" t="s">
        <v>13</v>
      </c>
      <c r="B3539" s="7" t="s">
        <v>39</v>
      </c>
      <c r="C3539" t="s">
        <v>67</v>
      </c>
      <c r="D3539" s="10" t="s">
        <v>72</v>
      </c>
      <c r="E3539" t="s">
        <v>81</v>
      </c>
      <c r="F3539" s="4" t="s">
        <v>210</v>
      </c>
      <c r="G3539" t="s">
        <v>278</v>
      </c>
      <c r="H3539" s="2">
        <f t="shared" si="385"/>
        <v>0.95833333333333337</v>
      </c>
      <c r="I3539" s="2">
        <f t="shared" si="386"/>
        <v>0.33333333333333331</v>
      </c>
      <c r="J3539" t="str">
        <f t="shared" si="387"/>
        <v/>
      </c>
      <c r="K3539" t="s">
        <v>1701</v>
      </c>
      <c r="L3539" t="s">
        <v>1993</v>
      </c>
      <c r="M3539" t="s">
        <v>1997</v>
      </c>
      <c r="N3539">
        <v>7832</v>
      </c>
      <c r="O3539">
        <f t="shared" si="388"/>
        <v>3</v>
      </c>
      <c r="P3539" s="4" t="str">
        <f t="shared" si="389"/>
        <v>15</v>
      </c>
      <c r="Q3539" s="8">
        <f t="shared" si="390"/>
        <v>0</v>
      </c>
      <c r="R3539">
        <f t="shared" si="391"/>
        <v>900</v>
      </c>
    </row>
    <row r="3540" spans="1:18" x14ac:dyDescent="0.3">
      <c r="A3540" t="s">
        <v>17</v>
      </c>
      <c r="B3540" s="7" t="s">
        <v>24</v>
      </c>
      <c r="C3540" t="s">
        <v>68</v>
      </c>
      <c r="D3540" s="10" t="s">
        <v>67</v>
      </c>
      <c r="E3540" t="s">
        <v>98</v>
      </c>
      <c r="F3540" s="4" t="s">
        <v>314</v>
      </c>
      <c r="G3540" t="s">
        <v>214</v>
      </c>
      <c r="H3540" s="2">
        <f t="shared" si="385"/>
        <v>0.84722222222222221</v>
      </c>
      <c r="I3540" s="2">
        <f t="shared" si="386"/>
        <v>0.2986111111111111</v>
      </c>
      <c r="J3540" t="str">
        <f t="shared" si="387"/>
        <v/>
      </c>
      <c r="K3540" t="s">
        <v>1841</v>
      </c>
      <c r="L3540" t="s">
        <v>1993</v>
      </c>
      <c r="M3540" t="s">
        <v>1996</v>
      </c>
      <c r="N3540">
        <v>8610</v>
      </c>
      <c r="O3540">
        <f t="shared" si="388"/>
        <v>3</v>
      </c>
      <c r="P3540" s="4" t="str">
        <f t="shared" si="389"/>
        <v>13</v>
      </c>
      <c r="Q3540" s="8">
        <f t="shared" si="390"/>
        <v>10</v>
      </c>
      <c r="R3540">
        <f t="shared" si="391"/>
        <v>790</v>
      </c>
    </row>
    <row r="3541" spans="1:18" x14ac:dyDescent="0.3">
      <c r="A3541" t="s">
        <v>13</v>
      </c>
      <c r="B3541" s="7" t="s">
        <v>37</v>
      </c>
      <c r="C3541" t="s">
        <v>68</v>
      </c>
      <c r="D3541" s="10" t="s">
        <v>67</v>
      </c>
      <c r="E3541" t="s">
        <v>85</v>
      </c>
      <c r="F3541" s="4" t="s">
        <v>259</v>
      </c>
      <c r="G3541" t="s">
        <v>457</v>
      </c>
      <c r="H3541" s="2">
        <f t="shared" si="385"/>
        <v>0.94097222222222221</v>
      </c>
      <c r="I3541" s="2">
        <f t="shared" si="386"/>
        <v>0.58680555555555558</v>
      </c>
      <c r="J3541" t="str">
        <f t="shared" si="387"/>
        <v/>
      </c>
      <c r="K3541" t="s">
        <v>1658</v>
      </c>
      <c r="L3541" t="s">
        <v>1993</v>
      </c>
      <c r="M3541" t="s">
        <v>1996</v>
      </c>
      <c r="N3541">
        <v>13626</v>
      </c>
      <c r="O3541">
        <f t="shared" si="388"/>
        <v>3</v>
      </c>
      <c r="P3541" s="4" t="str">
        <f t="shared" si="389"/>
        <v>8</v>
      </c>
      <c r="Q3541" s="8">
        <f t="shared" si="390"/>
        <v>30</v>
      </c>
      <c r="R3541">
        <f t="shared" si="391"/>
        <v>510</v>
      </c>
    </row>
    <row r="3542" spans="1:18" x14ac:dyDescent="0.3">
      <c r="A3542" t="s">
        <v>13</v>
      </c>
      <c r="B3542" s="7" t="s">
        <v>25</v>
      </c>
      <c r="C3542" t="s">
        <v>69</v>
      </c>
      <c r="D3542" s="10" t="s">
        <v>73</v>
      </c>
      <c r="E3542" t="s">
        <v>104</v>
      </c>
      <c r="F3542" s="4" t="s">
        <v>261</v>
      </c>
      <c r="G3542" t="s">
        <v>436</v>
      </c>
      <c r="H3542" s="2">
        <f t="shared" si="385"/>
        <v>0.52430555555555558</v>
      </c>
      <c r="I3542" s="2">
        <f t="shared" si="386"/>
        <v>0.40277777777777779</v>
      </c>
      <c r="J3542" t="str">
        <f t="shared" si="387"/>
        <v>10 Jun</v>
      </c>
      <c r="K3542" t="s">
        <v>1832</v>
      </c>
      <c r="L3542" t="s">
        <v>1992</v>
      </c>
      <c r="M3542" t="s">
        <v>1997</v>
      </c>
      <c r="N3542">
        <v>10368</v>
      </c>
      <c r="O3542">
        <f t="shared" si="388"/>
        <v>4</v>
      </c>
      <c r="P3542" s="4" t="str">
        <f t="shared" si="389"/>
        <v>26</v>
      </c>
      <c r="Q3542" s="8">
        <f t="shared" si="390"/>
        <v>55</v>
      </c>
      <c r="R3542">
        <f t="shared" si="391"/>
        <v>1615</v>
      </c>
    </row>
    <row r="3543" spans="1:18" x14ac:dyDescent="0.3">
      <c r="A3543" t="s">
        <v>11</v>
      </c>
      <c r="B3543" s="7" t="s">
        <v>43</v>
      </c>
      <c r="C3543" t="s">
        <v>71</v>
      </c>
      <c r="D3543" s="10" t="s">
        <v>74</v>
      </c>
      <c r="E3543" t="s">
        <v>102</v>
      </c>
      <c r="F3543" s="4" t="s">
        <v>331</v>
      </c>
      <c r="G3543" t="s">
        <v>547</v>
      </c>
      <c r="H3543" s="2">
        <f t="shared" si="385"/>
        <v>0.1701388888888889</v>
      </c>
      <c r="I3543" s="2">
        <f t="shared" si="386"/>
        <v>0.1076388888888889</v>
      </c>
      <c r="J3543" t="str">
        <f t="shared" si="387"/>
        <v/>
      </c>
      <c r="K3543" t="s">
        <v>1675</v>
      </c>
      <c r="L3543" t="s">
        <v>1991</v>
      </c>
      <c r="M3543" t="s">
        <v>1996</v>
      </c>
      <c r="N3543">
        <v>2754</v>
      </c>
      <c r="O3543">
        <f t="shared" si="388"/>
        <v>2</v>
      </c>
      <c r="P3543" s="4" t="str">
        <f t="shared" si="389"/>
        <v>1</v>
      </c>
      <c r="Q3543" s="8">
        <f t="shared" si="390"/>
        <v>30</v>
      </c>
      <c r="R3543">
        <f t="shared" si="391"/>
        <v>90</v>
      </c>
    </row>
    <row r="3544" spans="1:18" x14ac:dyDescent="0.3">
      <c r="A3544" t="s">
        <v>13</v>
      </c>
      <c r="B3544" s="7" t="s">
        <v>54</v>
      </c>
      <c r="C3544" t="s">
        <v>68</v>
      </c>
      <c r="D3544" s="10" t="s">
        <v>67</v>
      </c>
      <c r="E3544" t="s">
        <v>98</v>
      </c>
      <c r="F3544" s="4" t="s">
        <v>299</v>
      </c>
      <c r="G3544" t="s">
        <v>1118</v>
      </c>
      <c r="H3544" s="2">
        <f t="shared" si="385"/>
        <v>0.75</v>
      </c>
      <c r="I3544" s="2">
        <f t="shared" si="386"/>
        <v>0.70833333333333337</v>
      </c>
      <c r="J3544" t="str">
        <f t="shared" si="387"/>
        <v>07 Jun</v>
      </c>
      <c r="K3544" t="s">
        <v>1923</v>
      </c>
      <c r="L3544" t="s">
        <v>1993</v>
      </c>
      <c r="M3544" t="s">
        <v>1996</v>
      </c>
      <c r="N3544">
        <v>12692</v>
      </c>
      <c r="O3544">
        <f t="shared" si="388"/>
        <v>3</v>
      </c>
      <c r="P3544" s="4" t="str">
        <f t="shared" si="389"/>
        <v>25</v>
      </c>
      <c r="Q3544" s="8">
        <f t="shared" si="390"/>
        <v>0</v>
      </c>
      <c r="R3544">
        <f t="shared" si="391"/>
        <v>1500</v>
      </c>
    </row>
    <row r="3545" spans="1:18" x14ac:dyDescent="0.3">
      <c r="A3545" t="s">
        <v>11</v>
      </c>
      <c r="B3545" s="7" t="s">
        <v>27</v>
      </c>
      <c r="C3545" t="s">
        <v>67</v>
      </c>
      <c r="D3545" s="10" t="s">
        <v>72</v>
      </c>
      <c r="E3545" t="s">
        <v>75</v>
      </c>
      <c r="F3545" s="4" t="s">
        <v>407</v>
      </c>
      <c r="G3545" t="s">
        <v>296</v>
      </c>
      <c r="H3545" s="2">
        <f t="shared" si="385"/>
        <v>0.54166666666666663</v>
      </c>
      <c r="I3545" s="2">
        <f t="shared" si="386"/>
        <v>0.4201388888888889</v>
      </c>
      <c r="J3545" t="str">
        <f t="shared" si="387"/>
        <v/>
      </c>
      <c r="K3545" t="s">
        <v>1644</v>
      </c>
      <c r="L3545" t="s">
        <v>1991</v>
      </c>
      <c r="M3545" t="s">
        <v>1996</v>
      </c>
      <c r="N3545">
        <v>10067</v>
      </c>
      <c r="O3545">
        <f t="shared" si="388"/>
        <v>2</v>
      </c>
      <c r="P3545" s="4" t="str">
        <f t="shared" si="389"/>
        <v>2</v>
      </c>
      <c r="Q3545" s="8">
        <f t="shared" si="390"/>
        <v>55</v>
      </c>
      <c r="R3545">
        <f t="shared" si="391"/>
        <v>175</v>
      </c>
    </row>
    <row r="3546" spans="1:18" x14ac:dyDescent="0.3">
      <c r="A3546" t="s">
        <v>16</v>
      </c>
      <c r="B3546" s="7" t="s">
        <v>50</v>
      </c>
      <c r="C3546" t="s">
        <v>69</v>
      </c>
      <c r="D3546" s="10" t="s">
        <v>73</v>
      </c>
      <c r="E3546" t="s">
        <v>82</v>
      </c>
      <c r="F3546" s="4" t="s">
        <v>232</v>
      </c>
      <c r="G3546" t="s">
        <v>301</v>
      </c>
      <c r="H3546" s="2">
        <f t="shared" si="385"/>
        <v>0.81597222222222221</v>
      </c>
      <c r="I3546" s="2">
        <f t="shared" si="386"/>
        <v>0.44097222222222221</v>
      </c>
      <c r="J3546" t="str">
        <f t="shared" si="387"/>
        <v/>
      </c>
      <c r="K3546" t="s">
        <v>1767</v>
      </c>
      <c r="L3546" t="s">
        <v>1993</v>
      </c>
      <c r="M3546" t="s">
        <v>1996</v>
      </c>
      <c r="N3546">
        <v>4959</v>
      </c>
      <c r="O3546">
        <f t="shared" si="388"/>
        <v>3</v>
      </c>
      <c r="P3546" s="4" t="str">
        <f t="shared" si="389"/>
        <v>9</v>
      </c>
      <c r="Q3546" s="8">
        <f t="shared" si="390"/>
        <v>0</v>
      </c>
      <c r="R3546">
        <f t="shared" si="391"/>
        <v>540</v>
      </c>
    </row>
    <row r="3547" spans="1:18" x14ac:dyDescent="0.3">
      <c r="A3547" t="s">
        <v>12</v>
      </c>
      <c r="B3547" s="7" t="s">
        <v>27</v>
      </c>
      <c r="C3547" t="s">
        <v>67</v>
      </c>
      <c r="D3547" s="10" t="s">
        <v>72</v>
      </c>
      <c r="E3547" t="s">
        <v>146</v>
      </c>
      <c r="F3547" s="4" t="s">
        <v>246</v>
      </c>
      <c r="G3547" t="s">
        <v>796</v>
      </c>
      <c r="H3547" s="2">
        <f t="shared" si="385"/>
        <v>0.46527777777777779</v>
      </c>
      <c r="I3547" s="2">
        <f t="shared" si="386"/>
        <v>0.36805555555555558</v>
      </c>
      <c r="J3547" t="str">
        <f t="shared" si="387"/>
        <v>02 Mar</v>
      </c>
      <c r="K3547" t="s">
        <v>1802</v>
      </c>
      <c r="L3547" t="s">
        <v>1992</v>
      </c>
      <c r="M3547" t="s">
        <v>1996</v>
      </c>
      <c r="N3547">
        <v>19372</v>
      </c>
      <c r="O3547">
        <f t="shared" si="388"/>
        <v>4</v>
      </c>
      <c r="P3547" s="4" t="str">
        <f t="shared" si="389"/>
        <v>26</v>
      </c>
      <c r="Q3547" s="8">
        <f t="shared" si="390"/>
        <v>20</v>
      </c>
      <c r="R3547">
        <f t="shared" si="391"/>
        <v>1580</v>
      </c>
    </row>
    <row r="3548" spans="1:18" x14ac:dyDescent="0.3">
      <c r="A3548" t="s">
        <v>12</v>
      </c>
      <c r="B3548" s="7" t="s">
        <v>46</v>
      </c>
      <c r="C3548" t="s">
        <v>71</v>
      </c>
      <c r="D3548" s="10" t="s">
        <v>74</v>
      </c>
      <c r="E3548" t="s">
        <v>102</v>
      </c>
      <c r="F3548" s="4" t="s">
        <v>325</v>
      </c>
      <c r="G3548" t="s">
        <v>464</v>
      </c>
      <c r="H3548" s="2">
        <f t="shared" si="385"/>
        <v>0.31944444444444442</v>
      </c>
      <c r="I3548" s="2">
        <f t="shared" si="386"/>
        <v>0.2638888888888889</v>
      </c>
      <c r="J3548" t="str">
        <f t="shared" si="387"/>
        <v/>
      </c>
      <c r="K3548" t="s">
        <v>1762</v>
      </c>
      <c r="L3548" t="s">
        <v>1991</v>
      </c>
      <c r="M3548" t="s">
        <v>1996</v>
      </c>
      <c r="N3548">
        <v>3100</v>
      </c>
      <c r="O3548">
        <f t="shared" si="388"/>
        <v>2</v>
      </c>
      <c r="P3548" s="4" t="str">
        <f t="shared" si="389"/>
        <v>1</v>
      </c>
      <c r="Q3548" s="8">
        <f t="shared" si="390"/>
        <v>20</v>
      </c>
      <c r="R3548">
        <f t="shared" si="391"/>
        <v>80</v>
      </c>
    </row>
    <row r="3549" spans="1:18" x14ac:dyDescent="0.3">
      <c r="A3549" t="s">
        <v>15</v>
      </c>
      <c r="B3549" s="7" t="s">
        <v>42</v>
      </c>
      <c r="C3549" t="s">
        <v>69</v>
      </c>
      <c r="D3549" s="10" t="s">
        <v>73</v>
      </c>
      <c r="E3549" t="s">
        <v>82</v>
      </c>
      <c r="F3549" s="4" t="s">
        <v>330</v>
      </c>
      <c r="G3549" t="s">
        <v>352</v>
      </c>
      <c r="H3549" s="2">
        <f t="shared" si="385"/>
        <v>0.875</v>
      </c>
      <c r="I3549" s="2">
        <f t="shared" si="386"/>
        <v>0.3125</v>
      </c>
      <c r="J3549" t="str">
        <f t="shared" si="387"/>
        <v/>
      </c>
      <c r="K3549" t="s">
        <v>1679</v>
      </c>
      <c r="L3549" t="s">
        <v>1993</v>
      </c>
      <c r="M3549" t="s">
        <v>1996</v>
      </c>
      <c r="N3549">
        <v>8405</v>
      </c>
      <c r="O3549">
        <f t="shared" si="388"/>
        <v>3</v>
      </c>
      <c r="P3549" s="4" t="str">
        <f t="shared" si="389"/>
        <v>13</v>
      </c>
      <c r="Q3549" s="8">
        <f t="shared" si="390"/>
        <v>30</v>
      </c>
      <c r="R3549">
        <f t="shared" si="391"/>
        <v>810</v>
      </c>
    </row>
    <row r="3550" spans="1:18" x14ac:dyDescent="0.3">
      <c r="A3550" t="s">
        <v>15</v>
      </c>
      <c r="B3550" s="7" t="s">
        <v>30</v>
      </c>
      <c r="C3550" t="s">
        <v>69</v>
      </c>
      <c r="D3550" s="10" t="s">
        <v>73</v>
      </c>
      <c r="E3550" t="s">
        <v>82</v>
      </c>
      <c r="F3550" s="4" t="s">
        <v>282</v>
      </c>
      <c r="G3550" t="s">
        <v>352</v>
      </c>
      <c r="H3550" s="2">
        <f t="shared" si="385"/>
        <v>0.875</v>
      </c>
      <c r="I3550" s="2">
        <f t="shared" si="386"/>
        <v>0.47916666666666669</v>
      </c>
      <c r="J3550" t="str">
        <f t="shared" si="387"/>
        <v/>
      </c>
      <c r="K3550" t="s">
        <v>1737</v>
      </c>
      <c r="L3550" t="s">
        <v>1993</v>
      </c>
      <c r="M3550" t="s">
        <v>1997</v>
      </c>
      <c r="N3550">
        <v>6943</v>
      </c>
      <c r="O3550">
        <f t="shared" si="388"/>
        <v>3</v>
      </c>
      <c r="P3550" s="4" t="str">
        <f t="shared" si="389"/>
        <v>9</v>
      </c>
      <c r="Q3550" s="8">
        <f t="shared" si="390"/>
        <v>30</v>
      </c>
      <c r="R3550">
        <f t="shared" si="391"/>
        <v>570</v>
      </c>
    </row>
    <row r="3551" spans="1:18" x14ac:dyDescent="0.3">
      <c r="A3551" t="s">
        <v>14</v>
      </c>
      <c r="B3551" s="7" t="s">
        <v>66</v>
      </c>
      <c r="C3551" t="s">
        <v>68</v>
      </c>
      <c r="D3551" s="10" t="s">
        <v>67</v>
      </c>
      <c r="E3551" t="s">
        <v>80</v>
      </c>
      <c r="F3551" s="4" t="s">
        <v>333</v>
      </c>
      <c r="G3551" t="s">
        <v>381</v>
      </c>
      <c r="H3551" s="2">
        <f t="shared" si="385"/>
        <v>0.81944444444444442</v>
      </c>
      <c r="I3551" s="2">
        <f t="shared" si="386"/>
        <v>0.71527777777777779</v>
      </c>
      <c r="J3551" t="str">
        <f t="shared" si="387"/>
        <v/>
      </c>
      <c r="K3551" t="s">
        <v>1654</v>
      </c>
      <c r="L3551" t="s">
        <v>1991</v>
      </c>
      <c r="M3551" t="s">
        <v>1998</v>
      </c>
      <c r="N3551">
        <v>3841</v>
      </c>
      <c r="O3551">
        <f t="shared" si="388"/>
        <v>2</v>
      </c>
      <c r="P3551" s="4" t="str">
        <f t="shared" si="389"/>
        <v>2</v>
      </c>
      <c r="Q3551" s="8">
        <f t="shared" si="390"/>
        <v>30</v>
      </c>
      <c r="R3551">
        <f t="shared" si="391"/>
        <v>150</v>
      </c>
    </row>
    <row r="3552" spans="1:18" x14ac:dyDescent="0.3">
      <c r="A3552" t="s">
        <v>14</v>
      </c>
      <c r="B3552" s="7" t="s">
        <v>54</v>
      </c>
      <c r="C3552" t="s">
        <v>71</v>
      </c>
      <c r="D3552" s="10" t="s">
        <v>74</v>
      </c>
      <c r="E3552" t="s">
        <v>102</v>
      </c>
      <c r="F3552" s="4" t="s">
        <v>383</v>
      </c>
      <c r="G3552" t="s">
        <v>897</v>
      </c>
      <c r="H3552" s="2">
        <f t="shared" si="385"/>
        <v>1.0416666666666666E-2</v>
      </c>
      <c r="I3552" s="2">
        <f t="shared" si="386"/>
        <v>0.94791666666666663</v>
      </c>
      <c r="J3552" t="str">
        <f t="shared" si="387"/>
        <v>07 Jun</v>
      </c>
      <c r="K3552" t="s">
        <v>1675</v>
      </c>
      <c r="L3552" t="s">
        <v>1991</v>
      </c>
      <c r="M3552" t="s">
        <v>1996</v>
      </c>
      <c r="N3552">
        <v>2017</v>
      </c>
      <c r="O3552">
        <f t="shared" si="388"/>
        <v>2</v>
      </c>
      <c r="P3552" s="4" t="str">
        <f t="shared" si="389"/>
        <v>1</v>
      </c>
      <c r="Q3552" s="8">
        <f t="shared" si="390"/>
        <v>30</v>
      </c>
      <c r="R3552">
        <f t="shared" si="391"/>
        <v>90</v>
      </c>
    </row>
    <row r="3553" spans="1:18" x14ac:dyDescent="0.3">
      <c r="A3553" t="s">
        <v>17</v>
      </c>
      <c r="B3553" s="7" t="s">
        <v>24</v>
      </c>
      <c r="C3553" t="s">
        <v>68</v>
      </c>
      <c r="D3553" s="10" t="s">
        <v>67</v>
      </c>
      <c r="E3553" t="s">
        <v>98</v>
      </c>
      <c r="F3553" s="4" t="s">
        <v>299</v>
      </c>
      <c r="G3553" t="s">
        <v>955</v>
      </c>
      <c r="H3553" s="2">
        <f t="shared" si="385"/>
        <v>0.44791666666666669</v>
      </c>
      <c r="I3553" s="2">
        <f t="shared" si="386"/>
        <v>0.70833333333333337</v>
      </c>
      <c r="J3553" t="str">
        <f t="shared" si="387"/>
        <v>02 May</v>
      </c>
      <c r="K3553" t="s">
        <v>1844</v>
      </c>
      <c r="L3553" t="s">
        <v>1993</v>
      </c>
      <c r="M3553" t="s">
        <v>1996</v>
      </c>
      <c r="N3553">
        <v>9187</v>
      </c>
      <c r="O3553">
        <f t="shared" si="388"/>
        <v>3</v>
      </c>
      <c r="P3553" s="4" t="str">
        <f t="shared" si="389"/>
        <v>17</v>
      </c>
      <c r="Q3553" s="8">
        <f t="shared" si="390"/>
        <v>45</v>
      </c>
      <c r="R3553">
        <f t="shared" si="391"/>
        <v>1065</v>
      </c>
    </row>
    <row r="3554" spans="1:18" x14ac:dyDescent="0.3">
      <c r="A3554" t="s">
        <v>13</v>
      </c>
      <c r="B3554" s="7" t="s">
        <v>26</v>
      </c>
      <c r="C3554" t="s">
        <v>68</v>
      </c>
      <c r="D3554" s="10" t="s">
        <v>67</v>
      </c>
      <c r="E3554" t="s">
        <v>85</v>
      </c>
      <c r="F3554" s="4" t="s">
        <v>262</v>
      </c>
      <c r="G3554" t="s">
        <v>269</v>
      </c>
      <c r="H3554" s="2">
        <f t="shared" si="385"/>
        <v>0.82638888888888884</v>
      </c>
      <c r="I3554" s="2">
        <f t="shared" si="386"/>
        <v>0.35069444444444442</v>
      </c>
      <c r="J3554" t="str">
        <f t="shared" si="387"/>
        <v/>
      </c>
      <c r="K3554" t="s">
        <v>1864</v>
      </c>
      <c r="L3554" t="s">
        <v>1993</v>
      </c>
      <c r="M3554" t="s">
        <v>1996</v>
      </c>
      <c r="N3554">
        <v>13941</v>
      </c>
      <c r="O3554">
        <f t="shared" si="388"/>
        <v>3</v>
      </c>
      <c r="P3554" s="4" t="str">
        <f t="shared" si="389"/>
        <v>11</v>
      </c>
      <c r="Q3554" s="8">
        <f t="shared" si="390"/>
        <v>25</v>
      </c>
      <c r="R3554">
        <f t="shared" si="391"/>
        <v>685</v>
      </c>
    </row>
    <row r="3555" spans="1:18" x14ac:dyDescent="0.3">
      <c r="A3555" t="s">
        <v>13</v>
      </c>
      <c r="B3555" s="7" t="s">
        <v>39</v>
      </c>
      <c r="C3555" t="s">
        <v>69</v>
      </c>
      <c r="D3555" s="10" t="s">
        <v>73</v>
      </c>
      <c r="E3555" t="s">
        <v>140</v>
      </c>
      <c r="F3555" s="4" t="s">
        <v>297</v>
      </c>
      <c r="G3555" t="s">
        <v>492</v>
      </c>
      <c r="H3555" s="2">
        <f t="shared" si="385"/>
        <v>0.78472222222222221</v>
      </c>
      <c r="I3555" s="2">
        <f t="shared" si="386"/>
        <v>0.80208333333333337</v>
      </c>
      <c r="J3555" t="str">
        <f t="shared" si="387"/>
        <v>22 Mar</v>
      </c>
      <c r="K3555" t="s">
        <v>1728</v>
      </c>
      <c r="L3555" t="s">
        <v>1992</v>
      </c>
      <c r="M3555" t="s">
        <v>1997</v>
      </c>
      <c r="N3555">
        <v>8938</v>
      </c>
      <c r="O3555">
        <f t="shared" si="388"/>
        <v>4</v>
      </c>
      <c r="P3555" s="4" t="str">
        <f t="shared" si="389"/>
        <v>23</v>
      </c>
      <c r="Q3555" s="8">
        <f t="shared" si="390"/>
        <v>35</v>
      </c>
      <c r="R3555">
        <f t="shared" si="391"/>
        <v>1415</v>
      </c>
    </row>
    <row r="3556" spans="1:18" x14ac:dyDescent="0.3">
      <c r="A3556" t="s">
        <v>14</v>
      </c>
      <c r="B3556" s="7" t="s">
        <v>46</v>
      </c>
      <c r="C3556" t="s">
        <v>67</v>
      </c>
      <c r="D3556" s="10" t="s">
        <v>69</v>
      </c>
      <c r="E3556" t="s">
        <v>75</v>
      </c>
      <c r="F3556" s="4" t="s">
        <v>329</v>
      </c>
      <c r="G3556" t="s">
        <v>389</v>
      </c>
      <c r="H3556" s="2">
        <f t="shared" si="385"/>
        <v>0.51388888888888884</v>
      </c>
      <c r="I3556" s="2">
        <f t="shared" si="386"/>
        <v>0.39583333333333331</v>
      </c>
      <c r="J3556" t="str">
        <f t="shared" si="387"/>
        <v/>
      </c>
      <c r="K3556" t="s">
        <v>1623</v>
      </c>
      <c r="L3556" t="s">
        <v>1991</v>
      </c>
      <c r="M3556" t="s">
        <v>1998</v>
      </c>
      <c r="N3556">
        <v>4319</v>
      </c>
      <c r="O3556">
        <f t="shared" si="388"/>
        <v>2</v>
      </c>
      <c r="P3556" s="4" t="str">
        <f t="shared" si="389"/>
        <v>2</v>
      </c>
      <c r="Q3556" s="8">
        <f t="shared" si="390"/>
        <v>50</v>
      </c>
      <c r="R3556">
        <f t="shared" si="391"/>
        <v>170</v>
      </c>
    </row>
    <row r="3557" spans="1:18" x14ac:dyDescent="0.3">
      <c r="A3557" t="s">
        <v>14</v>
      </c>
      <c r="B3557" s="7" t="s">
        <v>57</v>
      </c>
      <c r="C3557" t="s">
        <v>67</v>
      </c>
      <c r="D3557" s="10" t="s">
        <v>69</v>
      </c>
      <c r="E3557" t="s">
        <v>75</v>
      </c>
      <c r="F3557" s="4" t="s">
        <v>216</v>
      </c>
      <c r="G3557" t="s">
        <v>999</v>
      </c>
      <c r="H3557" s="2">
        <f t="shared" si="385"/>
        <v>3.472222222222222E-3</v>
      </c>
      <c r="I3557" s="2">
        <f t="shared" si="386"/>
        <v>0.88194444444444442</v>
      </c>
      <c r="J3557" t="str">
        <f t="shared" si="387"/>
        <v>02 Apr</v>
      </c>
      <c r="K3557" t="s">
        <v>1644</v>
      </c>
      <c r="L3557" t="s">
        <v>1991</v>
      </c>
      <c r="M3557" t="s">
        <v>1998</v>
      </c>
      <c r="N3557">
        <v>3573</v>
      </c>
      <c r="O3557">
        <f t="shared" si="388"/>
        <v>2</v>
      </c>
      <c r="P3557" s="4" t="str">
        <f t="shared" si="389"/>
        <v>2</v>
      </c>
      <c r="Q3557" s="8">
        <f t="shared" si="390"/>
        <v>55</v>
      </c>
      <c r="R3557">
        <f t="shared" si="391"/>
        <v>175</v>
      </c>
    </row>
    <row r="3558" spans="1:18" x14ac:dyDescent="0.3">
      <c r="A3558" t="s">
        <v>14</v>
      </c>
      <c r="B3558" s="7" t="s">
        <v>52</v>
      </c>
      <c r="C3558" t="s">
        <v>68</v>
      </c>
      <c r="D3558" s="10" t="s">
        <v>67</v>
      </c>
      <c r="E3558" t="s">
        <v>80</v>
      </c>
      <c r="F3558" s="4" t="s">
        <v>208</v>
      </c>
      <c r="G3558" t="s">
        <v>212</v>
      </c>
      <c r="H3558" s="2">
        <f t="shared" si="385"/>
        <v>0.47569444444444442</v>
      </c>
      <c r="I3558" s="2">
        <f t="shared" si="386"/>
        <v>0.375</v>
      </c>
      <c r="J3558" t="str">
        <f t="shared" si="387"/>
        <v/>
      </c>
      <c r="K3558" t="s">
        <v>1628</v>
      </c>
      <c r="L3558" t="s">
        <v>1991</v>
      </c>
      <c r="M3558" t="s">
        <v>1998</v>
      </c>
      <c r="N3558">
        <v>3841</v>
      </c>
      <c r="O3558">
        <f t="shared" si="388"/>
        <v>2</v>
      </c>
      <c r="P3558" s="4" t="str">
        <f t="shared" si="389"/>
        <v>2</v>
      </c>
      <c r="Q3558" s="8">
        <f t="shared" si="390"/>
        <v>25</v>
      </c>
      <c r="R3558">
        <f t="shared" si="391"/>
        <v>145</v>
      </c>
    </row>
    <row r="3559" spans="1:18" x14ac:dyDescent="0.3">
      <c r="A3559" t="s">
        <v>13</v>
      </c>
      <c r="B3559" s="7" t="s">
        <v>47</v>
      </c>
      <c r="C3559" t="s">
        <v>69</v>
      </c>
      <c r="D3559" s="10" t="s">
        <v>73</v>
      </c>
      <c r="E3559" t="s">
        <v>97</v>
      </c>
      <c r="F3559" s="4" t="s">
        <v>241</v>
      </c>
      <c r="G3559" t="s">
        <v>234</v>
      </c>
      <c r="H3559" s="2">
        <f t="shared" si="385"/>
        <v>0.59375</v>
      </c>
      <c r="I3559" s="2">
        <f t="shared" si="386"/>
        <v>0.45833333333333331</v>
      </c>
      <c r="J3559" t="str">
        <f t="shared" si="387"/>
        <v/>
      </c>
      <c r="K3559" t="s">
        <v>1664</v>
      </c>
      <c r="L3559" t="s">
        <v>1991</v>
      </c>
      <c r="M3559" t="s">
        <v>1997</v>
      </c>
      <c r="N3559">
        <v>7202</v>
      </c>
      <c r="O3559">
        <f t="shared" si="388"/>
        <v>2</v>
      </c>
      <c r="P3559" s="4" t="str">
        <f t="shared" si="389"/>
        <v>3</v>
      </c>
      <c r="Q3559" s="8">
        <f t="shared" si="390"/>
        <v>15</v>
      </c>
      <c r="R3559">
        <f t="shared" si="391"/>
        <v>195</v>
      </c>
    </row>
    <row r="3560" spans="1:18" x14ac:dyDescent="0.3">
      <c r="A3560" t="s">
        <v>17</v>
      </c>
      <c r="B3560" s="7" t="s">
        <v>25</v>
      </c>
      <c r="C3560" t="s">
        <v>68</v>
      </c>
      <c r="D3560" s="10" t="s">
        <v>67</v>
      </c>
      <c r="E3560" t="s">
        <v>98</v>
      </c>
      <c r="F3560" s="4" t="s">
        <v>299</v>
      </c>
      <c r="G3560" t="s">
        <v>368</v>
      </c>
      <c r="H3560" s="2">
        <f t="shared" si="385"/>
        <v>0.95486111111111116</v>
      </c>
      <c r="I3560" s="2">
        <f t="shared" si="386"/>
        <v>0.70833333333333337</v>
      </c>
      <c r="J3560" t="str">
        <f t="shared" si="387"/>
        <v/>
      </c>
      <c r="K3560" t="s">
        <v>1648</v>
      </c>
      <c r="L3560" t="s">
        <v>1993</v>
      </c>
      <c r="M3560" t="s">
        <v>1996</v>
      </c>
      <c r="N3560">
        <v>9187</v>
      </c>
      <c r="O3560">
        <f t="shared" si="388"/>
        <v>3</v>
      </c>
      <c r="P3560" s="4" t="str">
        <f t="shared" si="389"/>
        <v>5</v>
      </c>
      <c r="Q3560" s="8">
        <f t="shared" si="390"/>
        <v>55</v>
      </c>
      <c r="R3560">
        <f t="shared" si="391"/>
        <v>355</v>
      </c>
    </row>
    <row r="3561" spans="1:18" x14ac:dyDescent="0.3">
      <c r="A3561" t="s">
        <v>16</v>
      </c>
      <c r="B3561" s="7" t="s">
        <v>50</v>
      </c>
      <c r="C3561" t="s">
        <v>69</v>
      </c>
      <c r="D3561" s="10" t="s">
        <v>73</v>
      </c>
      <c r="E3561" t="s">
        <v>133</v>
      </c>
      <c r="F3561" s="4" t="s">
        <v>373</v>
      </c>
      <c r="G3561" t="s">
        <v>657</v>
      </c>
      <c r="H3561" s="2">
        <f t="shared" si="385"/>
        <v>0.56597222222222221</v>
      </c>
      <c r="I3561" s="2">
        <f t="shared" si="386"/>
        <v>0.30902777777777779</v>
      </c>
      <c r="J3561" t="str">
        <f t="shared" si="387"/>
        <v/>
      </c>
      <c r="K3561" t="s">
        <v>1843</v>
      </c>
      <c r="L3561" t="s">
        <v>1993</v>
      </c>
      <c r="M3561" t="s">
        <v>1996</v>
      </c>
      <c r="N3561">
        <v>6976</v>
      </c>
      <c r="O3561">
        <f t="shared" si="388"/>
        <v>3</v>
      </c>
      <c r="P3561" s="4" t="str">
        <f t="shared" si="389"/>
        <v>6</v>
      </c>
      <c r="Q3561" s="8">
        <f t="shared" si="390"/>
        <v>10</v>
      </c>
      <c r="R3561">
        <f t="shared" si="391"/>
        <v>370</v>
      </c>
    </row>
    <row r="3562" spans="1:18" x14ac:dyDescent="0.3">
      <c r="A3562" t="s">
        <v>13</v>
      </c>
      <c r="B3562" s="7" t="s">
        <v>48</v>
      </c>
      <c r="C3562" t="s">
        <v>69</v>
      </c>
      <c r="D3562" s="10" t="s">
        <v>73</v>
      </c>
      <c r="E3562" t="s">
        <v>82</v>
      </c>
      <c r="F3562" s="4" t="s">
        <v>275</v>
      </c>
      <c r="G3562" t="s">
        <v>709</v>
      </c>
      <c r="H3562" s="2">
        <f t="shared" si="385"/>
        <v>0.52430555555555558</v>
      </c>
      <c r="I3562" s="2">
        <f t="shared" si="386"/>
        <v>0.76041666666666663</v>
      </c>
      <c r="J3562" t="str">
        <f t="shared" si="387"/>
        <v>22 May</v>
      </c>
      <c r="K3562" t="s">
        <v>1897</v>
      </c>
      <c r="L3562" t="s">
        <v>1993</v>
      </c>
      <c r="M3562" t="s">
        <v>1997</v>
      </c>
      <c r="N3562">
        <v>12898</v>
      </c>
      <c r="O3562">
        <f t="shared" si="388"/>
        <v>3</v>
      </c>
      <c r="P3562" s="4" t="str">
        <f t="shared" si="389"/>
        <v>18</v>
      </c>
      <c r="Q3562" s="8">
        <f t="shared" si="390"/>
        <v>20</v>
      </c>
      <c r="R3562">
        <f t="shared" si="391"/>
        <v>1100</v>
      </c>
    </row>
    <row r="3563" spans="1:18" x14ac:dyDescent="0.3">
      <c r="A3563" t="s">
        <v>13</v>
      </c>
      <c r="B3563" s="7" t="s">
        <v>30</v>
      </c>
      <c r="C3563" t="s">
        <v>69</v>
      </c>
      <c r="D3563" s="10" t="s">
        <v>73</v>
      </c>
      <c r="E3563" t="s">
        <v>82</v>
      </c>
      <c r="F3563" s="4" t="s">
        <v>265</v>
      </c>
      <c r="G3563" t="s">
        <v>501</v>
      </c>
      <c r="H3563" s="2">
        <f t="shared" si="385"/>
        <v>0.18402777777777779</v>
      </c>
      <c r="I3563" s="2">
        <f t="shared" si="386"/>
        <v>9.375E-2</v>
      </c>
      <c r="J3563" t="str">
        <f t="shared" si="387"/>
        <v>28 May</v>
      </c>
      <c r="K3563" t="s">
        <v>1730</v>
      </c>
      <c r="L3563" t="s">
        <v>1993</v>
      </c>
      <c r="M3563" t="s">
        <v>1997</v>
      </c>
      <c r="N3563">
        <v>12898</v>
      </c>
      <c r="O3563">
        <f t="shared" si="388"/>
        <v>3</v>
      </c>
      <c r="P3563" s="4" t="str">
        <f t="shared" si="389"/>
        <v>26</v>
      </c>
      <c r="Q3563" s="8">
        <f t="shared" si="390"/>
        <v>10</v>
      </c>
      <c r="R3563">
        <f t="shared" si="391"/>
        <v>1570</v>
      </c>
    </row>
    <row r="3564" spans="1:18" x14ac:dyDescent="0.3">
      <c r="A3564" t="s">
        <v>13</v>
      </c>
      <c r="B3564" s="7" t="s">
        <v>44</v>
      </c>
      <c r="C3564" t="s">
        <v>69</v>
      </c>
      <c r="D3564" s="10" t="s">
        <v>73</v>
      </c>
      <c r="E3564" t="s">
        <v>90</v>
      </c>
      <c r="F3564" s="4" t="s">
        <v>226</v>
      </c>
      <c r="G3564" t="s">
        <v>639</v>
      </c>
      <c r="H3564" s="2">
        <f t="shared" si="385"/>
        <v>0.79166666666666663</v>
      </c>
      <c r="I3564" s="2">
        <f t="shared" si="386"/>
        <v>0.89236111111111116</v>
      </c>
      <c r="J3564" t="str">
        <f t="shared" si="387"/>
        <v>16 Jun</v>
      </c>
      <c r="K3564" t="s">
        <v>1793</v>
      </c>
      <c r="L3564" t="s">
        <v>1992</v>
      </c>
      <c r="M3564" t="s">
        <v>1997</v>
      </c>
      <c r="N3564">
        <v>10588</v>
      </c>
      <c r="O3564">
        <f t="shared" si="388"/>
        <v>4</v>
      </c>
      <c r="P3564" s="4" t="str">
        <f t="shared" si="389"/>
        <v>21</v>
      </c>
      <c r="Q3564" s="8">
        <f t="shared" si="390"/>
        <v>35</v>
      </c>
      <c r="R3564">
        <f t="shared" si="391"/>
        <v>1295</v>
      </c>
    </row>
    <row r="3565" spans="1:18" x14ac:dyDescent="0.3">
      <c r="A3565" t="s">
        <v>12</v>
      </c>
      <c r="B3565" s="7" t="s">
        <v>28</v>
      </c>
      <c r="C3565" t="s">
        <v>69</v>
      </c>
      <c r="D3565" s="10" t="s">
        <v>73</v>
      </c>
      <c r="E3565" t="s">
        <v>109</v>
      </c>
      <c r="F3565" s="4" t="s">
        <v>224</v>
      </c>
      <c r="G3565" t="s">
        <v>598</v>
      </c>
      <c r="H3565" s="2">
        <f t="shared" si="385"/>
        <v>0.80208333333333337</v>
      </c>
      <c r="I3565" s="2">
        <f t="shared" si="386"/>
        <v>0.91666666666666663</v>
      </c>
      <c r="J3565" t="str">
        <f t="shared" si="387"/>
        <v>25 Jun</v>
      </c>
      <c r="K3565" t="s">
        <v>1717</v>
      </c>
      <c r="L3565" t="s">
        <v>1992</v>
      </c>
      <c r="M3565" t="s">
        <v>1996</v>
      </c>
      <c r="N3565">
        <v>9181</v>
      </c>
      <c r="O3565">
        <f t="shared" si="388"/>
        <v>4</v>
      </c>
      <c r="P3565" s="4" t="str">
        <f t="shared" si="389"/>
        <v>21</v>
      </c>
      <c r="Q3565" s="8">
        <f t="shared" si="390"/>
        <v>15</v>
      </c>
      <c r="R3565">
        <f t="shared" si="391"/>
        <v>1275</v>
      </c>
    </row>
    <row r="3566" spans="1:18" x14ac:dyDescent="0.3">
      <c r="A3566" t="s">
        <v>13</v>
      </c>
      <c r="B3566" s="7" t="s">
        <v>65</v>
      </c>
      <c r="C3566" t="s">
        <v>67</v>
      </c>
      <c r="D3566" s="10" t="s">
        <v>72</v>
      </c>
      <c r="E3566" t="s">
        <v>81</v>
      </c>
      <c r="F3566" s="4" t="s">
        <v>238</v>
      </c>
      <c r="G3566" t="s">
        <v>534</v>
      </c>
      <c r="H3566" s="2">
        <f t="shared" si="385"/>
        <v>0.21180555555555555</v>
      </c>
      <c r="I3566" s="2">
        <f t="shared" si="386"/>
        <v>0.23958333333333334</v>
      </c>
      <c r="J3566" t="str">
        <f t="shared" si="387"/>
        <v>07 Mar</v>
      </c>
      <c r="K3566" t="s">
        <v>1894</v>
      </c>
      <c r="L3566" t="s">
        <v>1993</v>
      </c>
      <c r="M3566" t="s">
        <v>1997</v>
      </c>
      <c r="N3566">
        <v>11087</v>
      </c>
      <c r="O3566">
        <f t="shared" si="388"/>
        <v>3</v>
      </c>
      <c r="P3566" s="4" t="str">
        <f t="shared" si="389"/>
        <v>23</v>
      </c>
      <c r="Q3566" s="8">
        <f t="shared" si="390"/>
        <v>20</v>
      </c>
      <c r="R3566">
        <f t="shared" si="391"/>
        <v>1400</v>
      </c>
    </row>
    <row r="3567" spans="1:18" x14ac:dyDescent="0.3">
      <c r="A3567" t="s">
        <v>13</v>
      </c>
      <c r="B3567" s="7" t="s">
        <v>47</v>
      </c>
      <c r="C3567" t="s">
        <v>69</v>
      </c>
      <c r="D3567" s="10" t="s">
        <v>73</v>
      </c>
      <c r="E3567" t="s">
        <v>82</v>
      </c>
      <c r="F3567" s="4" t="s">
        <v>229</v>
      </c>
      <c r="G3567" t="s">
        <v>438</v>
      </c>
      <c r="H3567" s="2">
        <f t="shared" si="385"/>
        <v>0.52430555555555558</v>
      </c>
      <c r="I3567" s="2">
        <f t="shared" si="386"/>
        <v>0.2951388888888889</v>
      </c>
      <c r="J3567" t="str">
        <f t="shared" si="387"/>
        <v/>
      </c>
      <c r="K3567" t="s">
        <v>1651</v>
      </c>
      <c r="L3567" t="s">
        <v>1993</v>
      </c>
      <c r="M3567" t="s">
        <v>1997</v>
      </c>
      <c r="N3567">
        <v>10262</v>
      </c>
      <c r="O3567">
        <f t="shared" si="388"/>
        <v>3</v>
      </c>
      <c r="P3567" s="4" t="str">
        <f t="shared" si="389"/>
        <v>5</v>
      </c>
      <c r="Q3567" s="8">
        <f t="shared" si="390"/>
        <v>30</v>
      </c>
      <c r="R3567">
        <f t="shared" si="391"/>
        <v>330</v>
      </c>
    </row>
    <row r="3568" spans="1:18" x14ac:dyDescent="0.3">
      <c r="A3568" t="s">
        <v>13</v>
      </c>
      <c r="B3568" s="7" t="s">
        <v>45</v>
      </c>
      <c r="C3568" t="s">
        <v>69</v>
      </c>
      <c r="D3568" s="10" t="s">
        <v>73</v>
      </c>
      <c r="E3568" t="s">
        <v>97</v>
      </c>
      <c r="F3568" s="4" t="s">
        <v>241</v>
      </c>
      <c r="G3568" t="s">
        <v>234</v>
      </c>
      <c r="H3568" s="2">
        <f t="shared" si="385"/>
        <v>0.59375</v>
      </c>
      <c r="I3568" s="2">
        <f t="shared" si="386"/>
        <v>0.45833333333333331</v>
      </c>
      <c r="J3568" t="str">
        <f t="shared" si="387"/>
        <v/>
      </c>
      <c r="K3568" t="s">
        <v>1664</v>
      </c>
      <c r="L3568" t="s">
        <v>1991</v>
      </c>
      <c r="M3568" t="s">
        <v>1997</v>
      </c>
      <c r="N3568">
        <v>4886</v>
      </c>
      <c r="O3568">
        <f t="shared" si="388"/>
        <v>2</v>
      </c>
      <c r="P3568" s="4" t="str">
        <f t="shared" si="389"/>
        <v>3</v>
      </c>
      <c r="Q3568" s="8">
        <f t="shared" si="390"/>
        <v>15</v>
      </c>
      <c r="R3568">
        <f t="shared" si="391"/>
        <v>195</v>
      </c>
    </row>
    <row r="3569" spans="1:18" x14ac:dyDescent="0.3">
      <c r="A3569" t="s">
        <v>11</v>
      </c>
      <c r="B3569" s="7" t="s">
        <v>39</v>
      </c>
      <c r="C3569" t="s">
        <v>69</v>
      </c>
      <c r="D3569" s="10" t="s">
        <v>73</v>
      </c>
      <c r="E3569" t="s">
        <v>163</v>
      </c>
      <c r="F3569" s="4" t="s">
        <v>331</v>
      </c>
      <c r="G3569" t="s">
        <v>313</v>
      </c>
      <c r="H3569" s="2">
        <f t="shared" si="385"/>
        <v>0.35416666666666669</v>
      </c>
      <c r="I3569" s="2">
        <f t="shared" si="386"/>
        <v>0.1076388888888889</v>
      </c>
      <c r="J3569" t="str">
        <f t="shared" si="387"/>
        <v/>
      </c>
      <c r="K3569" t="s">
        <v>1648</v>
      </c>
      <c r="L3569" t="s">
        <v>1993</v>
      </c>
      <c r="M3569" t="s">
        <v>1996</v>
      </c>
      <c r="N3569">
        <v>8470</v>
      </c>
      <c r="O3569">
        <f t="shared" si="388"/>
        <v>3</v>
      </c>
      <c r="P3569" s="4" t="str">
        <f t="shared" si="389"/>
        <v>5</v>
      </c>
      <c r="Q3569" s="8">
        <f t="shared" si="390"/>
        <v>55</v>
      </c>
      <c r="R3569">
        <f t="shared" si="391"/>
        <v>355</v>
      </c>
    </row>
    <row r="3570" spans="1:18" x14ac:dyDescent="0.3">
      <c r="A3570" t="s">
        <v>12</v>
      </c>
      <c r="B3570" s="7" t="s">
        <v>48</v>
      </c>
      <c r="C3570" t="s">
        <v>68</v>
      </c>
      <c r="D3570" s="10" t="s">
        <v>67</v>
      </c>
      <c r="E3570" t="s">
        <v>182</v>
      </c>
      <c r="F3570" s="4" t="s">
        <v>230</v>
      </c>
      <c r="G3570" t="s">
        <v>439</v>
      </c>
      <c r="H3570" s="2">
        <f t="shared" si="385"/>
        <v>0.96875</v>
      </c>
      <c r="I3570" s="2">
        <f t="shared" si="386"/>
        <v>0.40972222222222221</v>
      </c>
      <c r="J3570" t="str">
        <f t="shared" si="387"/>
        <v/>
      </c>
      <c r="K3570" t="s">
        <v>1649</v>
      </c>
      <c r="L3570" t="s">
        <v>1994</v>
      </c>
      <c r="M3570" t="s">
        <v>1996</v>
      </c>
      <c r="N3570">
        <v>14960</v>
      </c>
      <c r="O3570">
        <f t="shared" si="388"/>
        <v>5</v>
      </c>
      <c r="P3570" s="4" t="str">
        <f t="shared" si="389"/>
        <v>13</v>
      </c>
      <c r="Q3570" s="8">
        <f t="shared" si="390"/>
        <v>25</v>
      </c>
      <c r="R3570">
        <f t="shared" si="391"/>
        <v>805</v>
      </c>
    </row>
    <row r="3571" spans="1:18" x14ac:dyDescent="0.3">
      <c r="A3571" t="s">
        <v>14</v>
      </c>
      <c r="B3571" s="7" t="s">
        <v>33</v>
      </c>
      <c r="C3571" t="s">
        <v>68</v>
      </c>
      <c r="D3571" s="10" t="s">
        <v>67</v>
      </c>
      <c r="E3571" t="s">
        <v>80</v>
      </c>
      <c r="F3571" s="4" t="s">
        <v>345</v>
      </c>
      <c r="G3571" t="s">
        <v>329</v>
      </c>
      <c r="H3571" s="2">
        <f t="shared" si="385"/>
        <v>0.39583333333333331</v>
      </c>
      <c r="I3571" s="2">
        <f t="shared" si="386"/>
        <v>0.28819444444444442</v>
      </c>
      <c r="J3571" t="str">
        <f t="shared" si="387"/>
        <v/>
      </c>
      <c r="K3571" t="s">
        <v>1634</v>
      </c>
      <c r="L3571" t="s">
        <v>1991</v>
      </c>
      <c r="M3571" t="s">
        <v>1996</v>
      </c>
      <c r="N3571">
        <v>3873</v>
      </c>
      <c r="O3571">
        <f t="shared" si="388"/>
        <v>2</v>
      </c>
      <c r="P3571" s="4" t="str">
        <f t="shared" si="389"/>
        <v>2</v>
      </c>
      <c r="Q3571" s="8">
        <f t="shared" si="390"/>
        <v>35</v>
      </c>
      <c r="R3571">
        <f t="shared" si="391"/>
        <v>155</v>
      </c>
    </row>
    <row r="3572" spans="1:18" x14ac:dyDescent="0.3">
      <c r="A3572" t="s">
        <v>12</v>
      </c>
      <c r="B3572" s="7" t="s">
        <v>53</v>
      </c>
      <c r="C3572" t="s">
        <v>69</v>
      </c>
      <c r="D3572" s="10" t="s">
        <v>73</v>
      </c>
      <c r="E3572" t="s">
        <v>86</v>
      </c>
      <c r="F3572" s="4" t="s">
        <v>218</v>
      </c>
      <c r="G3572" t="s">
        <v>619</v>
      </c>
      <c r="H3572" s="2">
        <f t="shared" si="385"/>
        <v>0.80208333333333337</v>
      </c>
      <c r="I3572" s="2">
        <f t="shared" si="386"/>
        <v>0.69444444444444442</v>
      </c>
      <c r="J3572" t="str">
        <f t="shared" si="387"/>
        <v>10 Mar</v>
      </c>
      <c r="K3572" t="s">
        <v>1637</v>
      </c>
      <c r="L3572" t="s">
        <v>1992</v>
      </c>
      <c r="M3572" t="s">
        <v>1996</v>
      </c>
      <c r="N3572">
        <v>11911</v>
      </c>
      <c r="O3572">
        <f t="shared" si="388"/>
        <v>4</v>
      </c>
      <c r="P3572" s="4" t="str">
        <f t="shared" si="389"/>
        <v>26</v>
      </c>
      <c r="Q3572" s="8">
        <f t="shared" si="390"/>
        <v>35</v>
      </c>
      <c r="R3572">
        <f t="shared" si="391"/>
        <v>1595</v>
      </c>
    </row>
    <row r="3573" spans="1:18" x14ac:dyDescent="0.3">
      <c r="A3573" t="s">
        <v>12</v>
      </c>
      <c r="B3573" s="7" t="s">
        <v>44</v>
      </c>
      <c r="C3573" t="s">
        <v>69</v>
      </c>
      <c r="D3573" s="10" t="s">
        <v>73</v>
      </c>
      <c r="E3573" t="s">
        <v>83</v>
      </c>
      <c r="F3573" s="4" t="s">
        <v>213</v>
      </c>
      <c r="G3573" t="s">
        <v>278</v>
      </c>
      <c r="H3573" s="2">
        <f t="shared" si="385"/>
        <v>0.95833333333333337</v>
      </c>
      <c r="I3573" s="2">
        <f t="shared" si="386"/>
        <v>0.40625</v>
      </c>
      <c r="J3573" t="str">
        <f t="shared" si="387"/>
        <v/>
      </c>
      <c r="K3573" t="s">
        <v>1633</v>
      </c>
      <c r="L3573" t="s">
        <v>1993</v>
      </c>
      <c r="M3573" t="s">
        <v>1996</v>
      </c>
      <c r="N3573">
        <v>8907</v>
      </c>
      <c r="O3573">
        <f t="shared" si="388"/>
        <v>3</v>
      </c>
      <c r="P3573" s="4" t="str">
        <f t="shared" si="389"/>
        <v>13</v>
      </c>
      <c r="Q3573" s="8">
        <f t="shared" si="390"/>
        <v>15</v>
      </c>
      <c r="R3573">
        <f t="shared" si="391"/>
        <v>795</v>
      </c>
    </row>
    <row r="3574" spans="1:18" x14ac:dyDescent="0.3">
      <c r="A3574" t="s">
        <v>14</v>
      </c>
      <c r="B3574" s="7" t="s">
        <v>33</v>
      </c>
      <c r="C3574" t="s">
        <v>70</v>
      </c>
      <c r="D3574" s="10" t="s">
        <v>68</v>
      </c>
      <c r="E3574" t="s">
        <v>84</v>
      </c>
      <c r="F3574" s="4" t="s">
        <v>256</v>
      </c>
      <c r="G3574" t="s">
        <v>232</v>
      </c>
      <c r="H3574" s="2">
        <f t="shared" si="385"/>
        <v>0.44097222222222221</v>
      </c>
      <c r="I3574" s="2">
        <f t="shared" si="386"/>
        <v>0.34722222222222221</v>
      </c>
      <c r="J3574" t="str">
        <f t="shared" si="387"/>
        <v/>
      </c>
      <c r="K3574" t="s">
        <v>1635</v>
      </c>
      <c r="L3574" t="s">
        <v>1991</v>
      </c>
      <c r="M3574" t="s">
        <v>1998</v>
      </c>
      <c r="N3574">
        <v>3859</v>
      </c>
      <c r="O3574">
        <f t="shared" si="388"/>
        <v>2</v>
      </c>
      <c r="P3574" s="4" t="str">
        <f t="shared" si="389"/>
        <v>2</v>
      </c>
      <c r="Q3574" s="8">
        <f t="shared" si="390"/>
        <v>15</v>
      </c>
      <c r="R3574">
        <f t="shared" si="391"/>
        <v>135</v>
      </c>
    </row>
    <row r="3575" spans="1:18" x14ac:dyDescent="0.3">
      <c r="A3575" t="s">
        <v>18</v>
      </c>
      <c r="B3575" s="7" t="s">
        <v>28</v>
      </c>
      <c r="C3575" t="s">
        <v>68</v>
      </c>
      <c r="D3575" s="10" t="s">
        <v>67</v>
      </c>
      <c r="E3575" t="s">
        <v>80</v>
      </c>
      <c r="F3575" s="4" t="s">
        <v>337</v>
      </c>
      <c r="G3575" t="s">
        <v>1119</v>
      </c>
      <c r="H3575" s="2">
        <f t="shared" si="385"/>
        <v>5.5555555555555552E-2</v>
      </c>
      <c r="I3575" s="2">
        <f t="shared" si="386"/>
        <v>0.95138888888888884</v>
      </c>
      <c r="J3575" t="str">
        <f t="shared" si="387"/>
        <v>25 Jun</v>
      </c>
      <c r="K3575" t="s">
        <v>1654</v>
      </c>
      <c r="L3575" t="s">
        <v>1991</v>
      </c>
      <c r="M3575" t="s">
        <v>1996</v>
      </c>
      <c r="N3575">
        <v>3807</v>
      </c>
      <c r="O3575">
        <f t="shared" si="388"/>
        <v>2</v>
      </c>
      <c r="P3575" s="4" t="str">
        <f t="shared" si="389"/>
        <v>2</v>
      </c>
      <c r="Q3575" s="8">
        <f t="shared" si="390"/>
        <v>30</v>
      </c>
      <c r="R3575">
        <f t="shared" si="391"/>
        <v>150</v>
      </c>
    </row>
    <row r="3576" spans="1:18" x14ac:dyDescent="0.3">
      <c r="A3576" t="s">
        <v>18</v>
      </c>
      <c r="B3576" s="7" t="s">
        <v>38</v>
      </c>
      <c r="C3576" t="s">
        <v>68</v>
      </c>
      <c r="D3576" s="10" t="s">
        <v>67</v>
      </c>
      <c r="E3576" t="s">
        <v>80</v>
      </c>
      <c r="F3576" s="4" t="s">
        <v>318</v>
      </c>
      <c r="G3576" t="s">
        <v>274</v>
      </c>
      <c r="H3576" s="2">
        <f t="shared" si="385"/>
        <v>0.53819444444444442</v>
      </c>
      <c r="I3576" s="2">
        <f t="shared" si="386"/>
        <v>0.43055555555555558</v>
      </c>
      <c r="J3576" t="str">
        <f t="shared" si="387"/>
        <v/>
      </c>
      <c r="K3576" t="s">
        <v>1634</v>
      </c>
      <c r="L3576" t="s">
        <v>1991</v>
      </c>
      <c r="M3576" t="s">
        <v>1996</v>
      </c>
      <c r="N3576">
        <v>4384</v>
      </c>
      <c r="O3576">
        <f t="shared" si="388"/>
        <v>2</v>
      </c>
      <c r="P3576" s="4" t="str">
        <f t="shared" si="389"/>
        <v>2</v>
      </c>
      <c r="Q3576" s="8">
        <f t="shared" si="390"/>
        <v>35</v>
      </c>
      <c r="R3576">
        <f t="shared" si="391"/>
        <v>155</v>
      </c>
    </row>
    <row r="3577" spans="1:18" x14ac:dyDescent="0.3">
      <c r="A3577" t="s">
        <v>15</v>
      </c>
      <c r="B3577" s="7" t="s">
        <v>50</v>
      </c>
      <c r="C3577" t="s">
        <v>69</v>
      </c>
      <c r="D3577" s="10" t="s">
        <v>73</v>
      </c>
      <c r="E3577" t="s">
        <v>82</v>
      </c>
      <c r="F3577" s="4" t="s">
        <v>322</v>
      </c>
      <c r="G3577" t="s">
        <v>438</v>
      </c>
      <c r="H3577" s="2">
        <f t="shared" si="385"/>
        <v>0.52430555555555558</v>
      </c>
      <c r="I3577" s="2">
        <f t="shared" si="386"/>
        <v>0.2048611111111111</v>
      </c>
      <c r="J3577" t="str">
        <f t="shared" si="387"/>
        <v/>
      </c>
      <c r="K3577" t="s">
        <v>1768</v>
      </c>
      <c r="L3577" t="s">
        <v>1993</v>
      </c>
      <c r="M3577" t="s">
        <v>1996</v>
      </c>
      <c r="N3577">
        <v>11622</v>
      </c>
      <c r="O3577">
        <f t="shared" si="388"/>
        <v>3</v>
      </c>
      <c r="P3577" s="4" t="str">
        <f t="shared" si="389"/>
        <v>7</v>
      </c>
      <c r="Q3577" s="8">
        <f t="shared" si="390"/>
        <v>40</v>
      </c>
      <c r="R3577">
        <f t="shared" si="391"/>
        <v>460</v>
      </c>
    </row>
    <row r="3578" spans="1:18" x14ac:dyDescent="0.3">
      <c r="A3578" t="s">
        <v>17</v>
      </c>
      <c r="B3578" s="7" t="s">
        <v>23</v>
      </c>
      <c r="C3578" t="s">
        <v>67</v>
      </c>
      <c r="D3578" s="10" t="s">
        <v>72</v>
      </c>
      <c r="E3578" t="s">
        <v>75</v>
      </c>
      <c r="F3578" s="4" t="s">
        <v>381</v>
      </c>
      <c r="G3578" t="s">
        <v>203</v>
      </c>
      <c r="H3578" s="2">
        <f t="shared" si="385"/>
        <v>0.93055555555555558</v>
      </c>
      <c r="I3578" s="2">
        <f t="shared" si="386"/>
        <v>0.81944444444444442</v>
      </c>
      <c r="J3578" t="str">
        <f t="shared" si="387"/>
        <v/>
      </c>
      <c r="K3578" t="s">
        <v>1683</v>
      </c>
      <c r="L3578" t="s">
        <v>1991</v>
      </c>
      <c r="M3578" t="s">
        <v>1996</v>
      </c>
      <c r="N3578">
        <v>4563</v>
      </c>
      <c r="O3578">
        <f t="shared" si="388"/>
        <v>2</v>
      </c>
      <c r="P3578" s="4" t="str">
        <f t="shared" si="389"/>
        <v>2</v>
      </c>
      <c r="Q3578" s="8">
        <f t="shared" si="390"/>
        <v>40</v>
      </c>
      <c r="R3578">
        <f t="shared" si="391"/>
        <v>160</v>
      </c>
    </row>
    <row r="3579" spans="1:18" x14ac:dyDescent="0.3">
      <c r="A3579" t="s">
        <v>14</v>
      </c>
      <c r="B3579" s="7" t="s">
        <v>57</v>
      </c>
      <c r="C3579" t="s">
        <v>71</v>
      </c>
      <c r="D3579" s="10" t="s">
        <v>74</v>
      </c>
      <c r="E3579" t="s">
        <v>102</v>
      </c>
      <c r="F3579" s="4" t="s">
        <v>264</v>
      </c>
      <c r="G3579" t="s">
        <v>280</v>
      </c>
      <c r="H3579" s="2">
        <f t="shared" si="385"/>
        <v>0.61458333333333337</v>
      </c>
      <c r="I3579" s="2">
        <f t="shared" si="386"/>
        <v>0.55208333333333337</v>
      </c>
      <c r="J3579" t="str">
        <f t="shared" si="387"/>
        <v/>
      </c>
      <c r="K3579" t="s">
        <v>1675</v>
      </c>
      <c r="L3579" t="s">
        <v>1991</v>
      </c>
      <c r="M3579" t="s">
        <v>1998</v>
      </c>
      <c r="N3579">
        <v>1965</v>
      </c>
      <c r="O3579">
        <f t="shared" si="388"/>
        <v>2</v>
      </c>
      <c r="P3579" s="4" t="str">
        <f t="shared" si="389"/>
        <v>1</v>
      </c>
      <c r="Q3579" s="8">
        <f t="shared" si="390"/>
        <v>30</v>
      </c>
      <c r="R3579">
        <f t="shared" si="391"/>
        <v>90</v>
      </c>
    </row>
    <row r="3580" spans="1:18" x14ac:dyDescent="0.3">
      <c r="A3580" t="s">
        <v>12</v>
      </c>
      <c r="B3580" s="7" t="s">
        <v>34</v>
      </c>
      <c r="C3580" t="s">
        <v>68</v>
      </c>
      <c r="D3580" s="10" t="s">
        <v>67</v>
      </c>
      <c r="E3580" t="s">
        <v>80</v>
      </c>
      <c r="F3580" s="4" t="s">
        <v>267</v>
      </c>
      <c r="G3580" t="s">
        <v>463</v>
      </c>
      <c r="H3580" s="2">
        <f t="shared" si="385"/>
        <v>0.97222222222222221</v>
      </c>
      <c r="I3580" s="2">
        <f t="shared" si="386"/>
        <v>0.86458333333333337</v>
      </c>
      <c r="J3580" t="str">
        <f t="shared" si="387"/>
        <v/>
      </c>
      <c r="K3580" t="s">
        <v>1634</v>
      </c>
      <c r="L3580" t="s">
        <v>1991</v>
      </c>
      <c r="M3580" t="s">
        <v>1996</v>
      </c>
      <c r="N3580">
        <v>4145</v>
      </c>
      <c r="O3580">
        <f t="shared" si="388"/>
        <v>2</v>
      </c>
      <c r="P3580" s="4" t="str">
        <f t="shared" si="389"/>
        <v>2</v>
      </c>
      <c r="Q3580" s="8">
        <f t="shared" si="390"/>
        <v>35</v>
      </c>
      <c r="R3580">
        <f t="shared" si="391"/>
        <v>155</v>
      </c>
    </row>
    <row r="3581" spans="1:18" x14ac:dyDescent="0.3">
      <c r="A3581" t="s">
        <v>13</v>
      </c>
      <c r="B3581" s="7" t="s">
        <v>23</v>
      </c>
      <c r="C3581" t="s">
        <v>68</v>
      </c>
      <c r="D3581" s="10" t="s">
        <v>67</v>
      </c>
      <c r="E3581" t="s">
        <v>85</v>
      </c>
      <c r="F3581" s="4" t="s">
        <v>216</v>
      </c>
      <c r="G3581" t="s">
        <v>919</v>
      </c>
      <c r="H3581" s="2">
        <f t="shared" si="385"/>
        <v>0.86111111111111116</v>
      </c>
      <c r="I3581" s="2">
        <f t="shared" si="386"/>
        <v>0.88194444444444442</v>
      </c>
      <c r="J3581" t="str">
        <f t="shared" si="387"/>
        <v>25 Mar</v>
      </c>
      <c r="K3581" t="s">
        <v>1759</v>
      </c>
      <c r="L3581" t="s">
        <v>1993</v>
      </c>
      <c r="M3581" t="s">
        <v>1997</v>
      </c>
      <c r="N3581">
        <v>10031</v>
      </c>
      <c r="O3581">
        <f t="shared" si="388"/>
        <v>3</v>
      </c>
      <c r="P3581" s="4" t="str">
        <f t="shared" si="389"/>
        <v>23</v>
      </c>
      <c r="Q3581" s="8">
        <f t="shared" si="390"/>
        <v>30</v>
      </c>
      <c r="R3581">
        <f t="shared" si="391"/>
        <v>1410</v>
      </c>
    </row>
    <row r="3582" spans="1:18" x14ac:dyDescent="0.3">
      <c r="A3582" t="s">
        <v>12</v>
      </c>
      <c r="B3582" s="7" t="s">
        <v>27</v>
      </c>
      <c r="C3582" t="s">
        <v>67</v>
      </c>
      <c r="D3582" s="10" t="s">
        <v>72</v>
      </c>
      <c r="E3582" t="s">
        <v>113</v>
      </c>
      <c r="F3582" s="4" t="s">
        <v>299</v>
      </c>
      <c r="G3582" t="s">
        <v>483</v>
      </c>
      <c r="H3582" s="2">
        <f t="shared" si="385"/>
        <v>0.96527777777777779</v>
      </c>
      <c r="I3582" s="2">
        <f t="shared" si="386"/>
        <v>0.70833333333333337</v>
      </c>
      <c r="J3582" t="str">
        <f t="shared" si="387"/>
        <v/>
      </c>
      <c r="K3582" t="s">
        <v>1843</v>
      </c>
      <c r="L3582" t="s">
        <v>1993</v>
      </c>
      <c r="M3582" t="s">
        <v>1996</v>
      </c>
      <c r="N3582">
        <v>11628</v>
      </c>
      <c r="O3582">
        <f t="shared" si="388"/>
        <v>3</v>
      </c>
      <c r="P3582" s="4" t="str">
        <f t="shared" si="389"/>
        <v>6</v>
      </c>
      <c r="Q3582" s="8">
        <f t="shared" si="390"/>
        <v>10</v>
      </c>
      <c r="R3582">
        <f t="shared" si="391"/>
        <v>370</v>
      </c>
    </row>
    <row r="3583" spans="1:18" x14ac:dyDescent="0.3">
      <c r="A3583" t="s">
        <v>13</v>
      </c>
      <c r="B3583" s="7" t="s">
        <v>44</v>
      </c>
      <c r="C3583" t="s">
        <v>69</v>
      </c>
      <c r="D3583" s="10" t="s">
        <v>73</v>
      </c>
      <c r="E3583" t="s">
        <v>82</v>
      </c>
      <c r="F3583" s="4" t="s">
        <v>229</v>
      </c>
      <c r="G3583" t="s">
        <v>438</v>
      </c>
      <c r="H3583" s="2">
        <f t="shared" si="385"/>
        <v>0.52430555555555558</v>
      </c>
      <c r="I3583" s="2">
        <f t="shared" si="386"/>
        <v>0.2951388888888889</v>
      </c>
      <c r="J3583" t="str">
        <f t="shared" si="387"/>
        <v/>
      </c>
      <c r="K3583" t="s">
        <v>1651</v>
      </c>
      <c r="L3583" t="s">
        <v>1993</v>
      </c>
      <c r="M3583" t="s">
        <v>1997</v>
      </c>
      <c r="N3583">
        <v>10262</v>
      </c>
      <c r="O3583">
        <f t="shared" si="388"/>
        <v>3</v>
      </c>
      <c r="P3583" s="4" t="str">
        <f t="shared" si="389"/>
        <v>5</v>
      </c>
      <c r="Q3583" s="8">
        <f t="shared" si="390"/>
        <v>30</v>
      </c>
      <c r="R3583">
        <f t="shared" si="391"/>
        <v>330</v>
      </c>
    </row>
    <row r="3584" spans="1:18" x14ac:dyDescent="0.3">
      <c r="A3584" t="s">
        <v>14</v>
      </c>
      <c r="B3584" s="7" t="s">
        <v>28</v>
      </c>
      <c r="C3584" t="s">
        <v>71</v>
      </c>
      <c r="D3584" s="10" t="s">
        <v>74</v>
      </c>
      <c r="E3584" t="s">
        <v>102</v>
      </c>
      <c r="F3584" s="4" t="s">
        <v>264</v>
      </c>
      <c r="G3584" t="s">
        <v>280</v>
      </c>
      <c r="H3584" s="2">
        <f t="shared" si="385"/>
        <v>0.61458333333333337</v>
      </c>
      <c r="I3584" s="2">
        <f t="shared" si="386"/>
        <v>0.55208333333333337</v>
      </c>
      <c r="J3584" t="str">
        <f t="shared" si="387"/>
        <v/>
      </c>
      <c r="K3584" t="s">
        <v>1675</v>
      </c>
      <c r="L3584" t="s">
        <v>1991</v>
      </c>
      <c r="M3584" t="s">
        <v>1996</v>
      </c>
      <c r="N3584">
        <v>2017</v>
      </c>
      <c r="O3584">
        <f t="shared" si="388"/>
        <v>2</v>
      </c>
      <c r="P3584" s="4" t="str">
        <f t="shared" si="389"/>
        <v>1</v>
      </c>
      <c r="Q3584" s="8">
        <f t="shared" si="390"/>
        <v>30</v>
      </c>
      <c r="R3584">
        <f t="shared" si="391"/>
        <v>90</v>
      </c>
    </row>
    <row r="3585" spans="1:18" x14ac:dyDescent="0.3">
      <c r="A3585" t="s">
        <v>17</v>
      </c>
      <c r="B3585" s="7" t="s">
        <v>66</v>
      </c>
      <c r="C3585" t="s">
        <v>69</v>
      </c>
      <c r="D3585" s="10" t="s">
        <v>73</v>
      </c>
      <c r="E3585" t="s">
        <v>97</v>
      </c>
      <c r="F3585" s="4" t="s">
        <v>285</v>
      </c>
      <c r="G3585" t="s">
        <v>334</v>
      </c>
      <c r="H3585" s="2">
        <f t="shared" si="385"/>
        <v>0.38194444444444442</v>
      </c>
      <c r="I3585" s="2">
        <f t="shared" si="386"/>
        <v>0.25</v>
      </c>
      <c r="J3585" t="str">
        <f t="shared" si="387"/>
        <v/>
      </c>
      <c r="K3585" t="s">
        <v>1713</v>
      </c>
      <c r="L3585" t="s">
        <v>1991</v>
      </c>
      <c r="M3585" t="s">
        <v>1996</v>
      </c>
      <c r="N3585">
        <v>6216</v>
      </c>
      <c r="O3585">
        <f t="shared" si="388"/>
        <v>2</v>
      </c>
      <c r="P3585" s="4" t="str">
        <f t="shared" si="389"/>
        <v>3</v>
      </c>
      <c r="Q3585" s="8">
        <f t="shared" si="390"/>
        <v>10</v>
      </c>
      <c r="R3585">
        <f t="shared" si="391"/>
        <v>190</v>
      </c>
    </row>
    <row r="3586" spans="1:18" x14ac:dyDescent="0.3">
      <c r="A3586" t="s">
        <v>15</v>
      </c>
      <c r="B3586" s="7" t="s">
        <v>42</v>
      </c>
      <c r="C3586" t="s">
        <v>69</v>
      </c>
      <c r="D3586" s="10" t="s">
        <v>73</v>
      </c>
      <c r="E3586" t="s">
        <v>166</v>
      </c>
      <c r="F3586" s="4" t="s">
        <v>351</v>
      </c>
      <c r="G3586" t="s">
        <v>453</v>
      </c>
      <c r="H3586" s="2">
        <f t="shared" si="385"/>
        <v>6.25E-2</v>
      </c>
      <c r="I3586" s="2">
        <f t="shared" si="386"/>
        <v>0.4826388888888889</v>
      </c>
      <c r="J3586" t="str">
        <f t="shared" si="387"/>
        <v>16 May</v>
      </c>
      <c r="K3586" t="s">
        <v>1757</v>
      </c>
      <c r="L3586" t="s">
        <v>1994</v>
      </c>
      <c r="M3586" t="s">
        <v>1996</v>
      </c>
      <c r="N3586">
        <v>16294</v>
      </c>
      <c r="O3586">
        <f t="shared" si="388"/>
        <v>5</v>
      </c>
      <c r="P3586" s="4" t="str">
        <f t="shared" si="389"/>
        <v>13</v>
      </c>
      <c r="Q3586" s="8">
        <f t="shared" si="390"/>
        <v>55</v>
      </c>
      <c r="R3586">
        <f t="shared" si="391"/>
        <v>835</v>
      </c>
    </row>
    <row r="3587" spans="1:18" x14ac:dyDescent="0.3">
      <c r="A3587" t="s">
        <v>11</v>
      </c>
      <c r="B3587" s="7" t="s">
        <v>50</v>
      </c>
      <c r="C3587" t="s">
        <v>67</v>
      </c>
      <c r="D3587" s="10" t="s">
        <v>69</v>
      </c>
      <c r="E3587" t="s">
        <v>75</v>
      </c>
      <c r="F3587" s="4" t="s">
        <v>225</v>
      </c>
      <c r="G3587" t="s">
        <v>295</v>
      </c>
      <c r="H3587" s="2">
        <f t="shared" ref="H3587:H3650" si="392">TIMEVALUE(LEFT(G3587,5))</f>
        <v>0.28472222222222221</v>
      </c>
      <c r="I3587" s="2">
        <f t="shared" ref="I3587:I3650" si="393">F3587*1</f>
        <v>0.16666666666666666</v>
      </c>
      <c r="J3587" t="str">
        <f t="shared" ref="J3587:J3650" si="394">IF(LEN(G3587)&gt;5, MID(G3587,7,6), "")</f>
        <v/>
      </c>
      <c r="K3587" t="s">
        <v>1623</v>
      </c>
      <c r="L3587" t="s">
        <v>1991</v>
      </c>
      <c r="M3587" t="s">
        <v>1996</v>
      </c>
      <c r="N3587">
        <v>3943</v>
      </c>
      <c r="O3587">
        <f t="shared" ref="O3587:O3650" si="395">LEN(E3587)-LEN(SUBSTITUTE(E3587,"→",""))+1</f>
        <v>2</v>
      </c>
      <c r="P3587" s="4" t="str">
        <f t="shared" ref="P3587:P3650" si="396">LEFT(K3587, FIND("h", K3587)-1)</f>
        <v>2</v>
      </c>
      <c r="Q3587" s="8">
        <f t="shared" ref="Q3587:Q3650" si="397">IFERROR(VALUE(MID(K3587, FIND("h",K3587)+2, FIND("m",K3587)-FIND("h",K3587)-2)), 0)*1</f>
        <v>50</v>
      </c>
      <c r="R3587">
        <f t="shared" ref="R3587:R3650" si="398">(P3587*60+Q3587)</f>
        <v>170</v>
      </c>
    </row>
    <row r="3588" spans="1:18" x14ac:dyDescent="0.3">
      <c r="A3588" t="s">
        <v>15</v>
      </c>
      <c r="B3588" s="7" t="s">
        <v>30</v>
      </c>
      <c r="C3588" t="s">
        <v>69</v>
      </c>
      <c r="D3588" s="10" t="s">
        <v>73</v>
      </c>
      <c r="E3588" t="s">
        <v>95</v>
      </c>
      <c r="F3588" s="4" t="s">
        <v>338</v>
      </c>
      <c r="G3588" t="s">
        <v>462</v>
      </c>
      <c r="H3588" s="2">
        <f t="shared" si="392"/>
        <v>0.9375</v>
      </c>
      <c r="I3588" s="2">
        <f t="shared" si="393"/>
        <v>0.62152777777777779</v>
      </c>
      <c r="J3588" t="str">
        <f t="shared" si="394"/>
        <v/>
      </c>
      <c r="K3588" t="s">
        <v>1830</v>
      </c>
      <c r="L3588" t="s">
        <v>1993</v>
      </c>
      <c r="M3588" t="s">
        <v>1996</v>
      </c>
      <c r="N3588">
        <v>7038</v>
      </c>
      <c r="O3588">
        <f t="shared" si="395"/>
        <v>3</v>
      </c>
      <c r="P3588" s="4" t="str">
        <f t="shared" si="396"/>
        <v>7</v>
      </c>
      <c r="Q3588" s="8">
        <f t="shared" si="397"/>
        <v>35</v>
      </c>
      <c r="R3588">
        <f t="shared" si="398"/>
        <v>455</v>
      </c>
    </row>
    <row r="3589" spans="1:18" x14ac:dyDescent="0.3">
      <c r="A3589" t="s">
        <v>14</v>
      </c>
      <c r="B3589" s="7" t="s">
        <v>56</v>
      </c>
      <c r="C3589" t="s">
        <v>67</v>
      </c>
      <c r="D3589" s="10" t="s">
        <v>72</v>
      </c>
      <c r="E3589" t="s">
        <v>130</v>
      </c>
      <c r="F3589" s="4" t="s">
        <v>318</v>
      </c>
      <c r="G3589" t="s">
        <v>275</v>
      </c>
      <c r="H3589" s="2">
        <f t="shared" si="392"/>
        <v>0.76041666666666663</v>
      </c>
      <c r="I3589" s="2">
        <f t="shared" si="393"/>
        <v>0.43055555555555558</v>
      </c>
      <c r="J3589" t="str">
        <f t="shared" si="394"/>
        <v/>
      </c>
      <c r="K3589" t="s">
        <v>1801</v>
      </c>
      <c r="L3589" t="s">
        <v>1993</v>
      </c>
      <c r="M3589" t="s">
        <v>1996</v>
      </c>
      <c r="N3589">
        <v>7294</v>
      </c>
      <c r="O3589">
        <f t="shared" si="395"/>
        <v>3</v>
      </c>
      <c r="P3589" s="4" t="str">
        <f t="shared" si="396"/>
        <v>7</v>
      </c>
      <c r="Q3589" s="8">
        <f t="shared" si="397"/>
        <v>55</v>
      </c>
      <c r="R3589">
        <f t="shared" si="398"/>
        <v>475</v>
      </c>
    </row>
    <row r="3590" spans="1:18" x14ac:dyDescent="0.3">
      <c r="A3590" t="s">
        <v>14</v>
      </c>
      <c r="B3590" s="7" t="s">
        <v>45</v>
      </c>
      <c r="C3590" t="s">
        <v>68</v>
      </c>
      <c r="D3590" s="10" t="s">
        <v>67</v>
      </c>
      <c r="E3590" t="s">
        <v>80</v>
      </c>
      <c r="F3590" s="4" t="s">
        <v>208</v>
      </c>
      <c r="G3590" t="s">
        <v>212</v>
      </c>
      <c r="H3590" s="2">
        <f t="shared" si="392"/>
        <v>0.47569444444444442</v>
      </c>
      <c r="I3590" s="2">
        <f t="shared" si="393"/>
        <v>0.375</v>
      </c>
      <c r="J3590" t="str">
        <f t="shared" si="394"/>
        <v/>
      </c>
      <c r="K3590" t="s">
        <v>1628</v>
      </c>
      <c r="L3590" t="s">
        <v>1991</v>
      </c>
      <c r="M3590" t="s">
        <v>1996</v>
      </c>
      <c r="N3590">
        <v>3873</v>
      </c>
      <c r="O3590">
        <f t="shared" si="395"/>
        <v>2</v>
      </c>
      <c r="P3590" s="4" t="str">
        <f t="shared" si="396"/>
        <v>2</v>
      </c>
      <c r="Q3590" s="8">
        <f t="shared" si="397"/>
        <v>25</v>
      </c>
      <c r="R3590">
        <f t="shared" si="398"/>
        <v>145</v>
      </c>
    </row>
    <row r="3591" spans="1:18" x14ac:dyDescent="0.3">
      <c r="A3591" t="s">
        <v>12</v>
      </c>
      <c r="B3591" s="7" t="s">
        <v>43</v>
      </c>
      <c r="C3591" t="s">
        <v>71</v>
      </c>
      <c r="D3591" s="10" t="s">
        <v>74</v>
      </c>
      <c r="E3591" t="s">
        <v>102</v>
      </c>
      <c r="F3591" s="4" t="s">
        <v>250</v>
      </c>
      <c r="G3591" t="s">
        <v>277</v>
      </c>
      <c r="H3591" s="2">
        <f t="shared" si="392"/>
        <v>0.64236111111111116</v>
      </c>
      <c r="I3591" s="2">
        <f t="shared" si="393"/>
        <v>0.57986111111111116</v>
      </c>
      <c r="J3591" t="str">
        <f t="shared" si="394"/>
        <v/>
      </c>
      <c r="K3591" t="s">
        <v>1675</v>
      </c>
      <c r="L3591" t="s">
        <v>1991</v>
      </c>
      <c r="M3591" t="s">
        <v>1996</v>
      </c>
      <c r="N3591">
        <v>3100</v>
      </c>
      <c r="O3591">
        <f t="shared" si="395"/>
        <v>2</v>
      </c>
      <c r="P3591" s="4" t="str">
        <f t="shared" si="396"/>
        <v>1</v>
      </c>
      <c r="Q3591" s="8">
        <f t="shared" si="397"/>
        <v>30</v>
      </c>
      <c r="R3591">
        <f t="shared" si="398"/>
        <v>90</v>
      </c>
    </row>
    <row r="3592" spans="1:18" x14ac:dyDescent="0.3">
      <c r="A3592" t="s">
        <v>15</v>
      </c>
      <c r="B3592" s="7" t="s">
        <v>30</v>
      </c>
      <c r="C3592" t="s">
        <v>69</v>
      </c>
      <c r="D3592" s="10" t="s">
        <v>73</v>
      </c>
      <c r="E3592" t="s">
        <v>82</v>
      </c>
      <c r="F3592" s="4" t="s">
        <v>300</v>
      </c>
      <c r="G3592" t="s">
        <v>239</v>
      </c>
      <c r="H3592" s="2">
        <f t="shared" si="392"/>
        <v>0.79166666666666663</v>
      </c>
      <c r="I3592" s="2">
        <f t="shared" si="393"/>
        <v>0.41666666666666669</v>
      </c>
      <c r="J3592" t="str">
        <f t="shared" si="394"/>
        <v/>
      </c>
      <c r="K3592" t="s">
        <v>1767</v>
      </c>
      <c r="L3592" t="s">
        <v>1993</v>
      </c>
      <c r="M3592" t="s">
        <v>1996</v>
      </c>
      <c r="N3592">
        <v>12507</v>
      </c>
      <c r="O3592">
        <f t="shared" si="395"/>
        <v>3</v>
      </c>
      <c r="P3592" s="4" t="str">
        <f t="shared" si="396"/>
        <v>9</v>
      </c>
      <c r="Q3592" s="8">
        <f t="shared" si="397"/>
        <v>0</v>
      </c>
      <c r="R3592">
        <f t="shared" si="398"/>
        <v>540</v>
      </c>
    </row>
    <row r="3593" spans="1:18" x14ac:dyDescent="0.3">
      <c r="A3593" t="s">
        <v>18</v>
      </c>
      <c r="B3593" s="7" t="s">
        <v>48</v>
      </c>
      <c r="C3593" t="s">
        <v>69</v>
      </c>
      <c r="D3593" s="10" t="s">
        <v>73</v>
      </c>
      <c r="E3593" t="s">
        <v>83</v>
      </c>
      <c r="F3593" s="4" t="s">
        <v>347</v>
      </c>
      <c r="G3593" t="s">
        <v>462</v>
      </c>
      <c r="H3593" s="2">
        <f t="shared" si="392"/>
        <v>0.9375</v>
      </c>
      <c r="I3593" s="2">
        <f t="shared" si="393"/>
        <v>0.3298611111111111</v>
      </c>
      <c r="J3593" t="str">
        <f t="shared" si="394"/>
        <v/>
      </c>
      <c r="K3593" t="s">
        <v>1765</v>
      </c>
      <c r="L3593" t="s">
        <v>1993</v>
      </c>
      <c r="M3593" t="s">
        <v>1996</v>
      </c>
      <c r="N3593">
        <v>6152</v>
      </c>
      <c r="O3593">
        <f t="shared" si="395"/>
        <v>3</v>
      </c>
      <c r="P3593" s="4" t="str">
        <f t="shared" si="396"/>
        <v>14</v>
      </c>
      <c r="Q3593" s="8">
        <f t="shared" si="397"/>
        <v>35</v>
      </c>
      <c r="R3593">
        <f t="shared" si="398"/>
        <v>875</v>
      </c>
    </row>
    <row r="3594" spans="1:18" x14ac:dyDescent="0.3">
      <c r="A3594" t="s">
        <v>12</v>
      </c>
      <c r="B3594" s="7" t="s">
        <v>57</v>
      </c>
      <c r="C3594" t="s">
        <v>68</v>
      </c>
      <c r="D3594" s="10" t="s">
        <v>67</v>
      </c>
      <c r="E3594" t="s">
        <v>135</v>
      </c>
      <c r="F3594" s="4" t="s">
        <v>230</v>
      </c>
      <c r="G3594" t="s">
        <v>307</v>
      </c>
      <c r="H3594" s="2">
        <f t="shared" si="392"/>
        <v>0.87847222222222221</v>
      </c>
      <c r="I3594" s="2">
        <f t="shared" si="393"/>
        <v>0.40972222222222221</v>
      </c>
      <c r="J3594" t="str">
        <f t="shared" si="394"/>
        <v/>
      </c>
      <c r="K3594" t="s">
        <v>1764</v>
      </c>
      <c r="L3594" t="s">
        <v>1993</v>
      </c>
      <c r="M3594" t="s">
        <v>1996</v>
      </c>
      <c r="N3594">
        <v>8030</v>
      </c>
      <c r="O3594">
        <f t="shared" si="395"/>
        <v>3</v>
      </c>
      <c r="P3594" s="4" t="str">
        <f t="shared" si="396"/>
        <v>11</v>
      </c>
      <c r="Q3594" s="8">
        <f t="shared" si="397"/>
        <v>15</v>
      </c>
      <c r="R3594">
        <f t="shared" si="398"/>
        <v>675</v>
      </c>
    </row>
    <row r="3595" spans="1:18" x14ac:dyDescent="0.3">
      <c r="A3595" t="s">
        <v>13</v>
      </c>
      <c r="B3595" s="7" t="s">
        <v>43</v>
      </c>
      <c r="C3595" t="s">
        <v>67</v>
      </c>
      <c r="D3595" s="10" t="s">
        <v>69</v>
      </c>
      <c r="E3595" t="s">
        <v>75</v>
      </c>
      <c r="F3595" s="4" t="s">
        <v>256</v>
      </c>
      <c r="G3595" t="s">
        <v>422</v>
      </c>
      <c r="H3595" s="2">
        <f t="shared" si="392"/>
        <v>0.47222222222222221</v>
      </c>
      <c r="I3595" s="2">
        <f t="shared" si="393"/>
        <v>0.34722222222222221</v>
      </c>
      <c r="J3595" t="str">
        <f t="shared" si="394"/>
        <v/>
      </c>
      <c r="K3595" t="s">
        <v>1666</v>
      </c>
      <c r="L3595" t="s">
        <v>1991</v>
      </c>
      <c r="M3595" t="s">
        <v>1997</v>
      </c>
      <c r="N3595">
        <v>5769</v>
      </c>
      <c r="O3595">
        <f t="shared" si="395"/>
        <v>2</v>
      </c>
      <c r="P3595" s="4" t="str">
        <f t="shared" si="396"/>
        <v>3</v>
      </c>
      <c r="Q3595" s="8">
        <f t="shared" si="397"/>
        <v>0</v>
      </c>
      <c r="R3595">
        <f t="shared" si="398"/>
        <v>180</v>
      </c>
    </row>
    <row r="3596" spans="1:18" x14ac:dyDescent="0.3">
      <c r="A3596" t="s">
        <v>11</v>
      </c>
      <c r="B3596" s="7" t="s">
        <v>54</v>
      </c>
      <c r="C3596" t="s">
        <v>68</v>
      </c>
      <c r="D3596" s="10" t="s">
        <v>67</v>
      </c>
      <c r="E3596" t="s">
        <v>80</v>
      </c>
      <c r="F3596" s="4" t="s">
        <v>217</v>
      </c>
      <c r="G3596" t="s">
        <v>269</v>
      </c>
      <c r="H3596" s="2">
        <f t="shared" si="392"/>
        <v>0.82638888888888884</v>
      </c>
      <c r="I3596" s="2">
        <f t="shared" si="393"/>
        <v>0.71875</v>
      </c>
      <c r="J3596" t="str">
        <f t="shared" si="394"/>
        <v/>
      </c>
      <c r="K3596" t="s">
        <v>1634</v>
      </c>
      <c r="L3596" t="s">
        <v>1991</v>
      </c>
      <c r="M3596" t="s">
        <v>1996</v>
      </c>
      <c r="N3596">
        <v>4804</v>
      </c>
      <c r="O3596">
        <f t="shared" si="395"/>
        <v>2</v>
      </c>
      <c r="P3596" s="4" t="str">
        <f t="shared" si="396"/>
        <v>2</v>
      </c>
      <c r="Q3596" s="8">
        <f t="shared" si="397"/>
        <v>35</v>
      </c>
      <c r="R3596">
        <f t="shared" si="398"/>
        <v>155</v>
      </c>
    </row>
    <row r="3597" spans="1:18" x14ac:dyDescent="0.3">
      <c r="A3597" t="s">
        <v>12</v>
      </c>
      <c r="B3597" s="7" t="s">
        <v>46</v>
      </c>
      <c r="C3597" t="s">
        <v>69</v>
      </c>
      <c r="D3597" s="10" t="s">
        <v>73</v>
      </c>
      <c r="E3597" t="s">
        <v>101</v>
      </c>
      <c r="F3597" s="4" t="s">
        <v>213</v>
      </c>
      <c r="G3597" t="s">
        <v>838</v>
      </c>
      <c r="H3597" s="2">
        <f t="shared" si="392"/>
        <v>0.3923611111111111</v>
      </c>
      <c r="I3597" s="2">
        <f t="shared" si="393"/>
        <v>0.40625</v>
      </c>
      <c r="J3597" t="str">
        <f t="shared" si="394"/>
        <v>19 May</v>
      </c>
      <c r="K3597" t="s">
        <v>1833</v>
      </c>
      <c r="L3597" t="s">
        <v>1993</v>
      </c>
      <c r="M3597" t="s">
        <v>1996</v>
      </c>
      <c r="N3597">
        <v>8372</v>
      </c>
      <c r="O3597">
        <f t="shared" si="395"/>
        <v>3</v>
      </c>
      <c r="P3597" s="4" t="str">
        <f t="shared" si="396"/>
        <v>23</v>
      </c>
      <c r="Q3597" s="8">
        <f t="shared" si="397"/>
        <v>40</v>
      </c>
      <c r="R3597">
        <f t="shared" si="398"/>
        <v>1420</v>
      </c>
    </row>
    <row r="3598" spans="1:18" x14ac:dyDescent="0.3">
      <c r="A3598" t="s">
        <v>13</v>
      </c>
      <c r="B3598" s="7" t="s">
        <v>51</v>
      </c>
      <c r="C3598" t="s">
        <v>67</v>
      </c>
      <c r="D3598" s="10" t="s">
        <v>72</v>
      </c>
      <c r="E3598" t="s">
        <v>108</v>
      </c>
      <c r="F3598" s="4" t="s">
        <v>213</v>
      </c>
      <c r="G3598" t="s">
        <v>316</v>
      </c>
      <c r="H3598" s="2">
        <f t="shared" si="392"/>
        <v>0.60069444444444442</v>
      </c>
      <c r="I3598" s="2">
        <f t="shared" si="393"/>
        <v>0.40625</v>
      </c>
      <c r="J3598" t="str">
        <f t="shared" si="394"/>
        <v/>
      </c>
      <c r="K3598" t="s">
        <v>1822</v>
      </c>
      <c r="L3598" t="s">
        <v>1993</v>
      </c>
      <c r="M3598" t="s">
        <v>1996</v>
      </c>
      <c r="N3598">
        <v>8578</v>
      </c>
      <c r="O3598">
        <f t="shared" si="395"/>
        <v>3</v>
      </c>
      <c r="P3598" s="4" t="str">
        <f t="shared" si="396"/>
        <v>4</v>
      </c>
      <c r="Q3598" s="8">
        <f t="shared" si="397"/>
        <v>40</v>
      </c>
      <c r="R3598">
        <f t="shared" si="398"/>
        <v>280</v>
      </c>
    </row>
    <row r="3599" spans="1:18" x14ac:dyDescent="0.3">
      <c r="A3599" t="s">
        <v>12</v>
      </c>
      <c r="B3599" s="7" t="s">
        <v>46</v>
      </c>
      <c r="C3599" t="s">
        <v>69</v>
      </c>
      <c r="D3599" s="10" t="s">
        <v>73</v>
      </c>
      <c r="E3599" t="s">
        <v>109</v>
      </c>
      <c r="F3599" s="4" t="s">
        <v>224</v>
      </c>
      <c r="G3599" t="s">
        <v>584</v>
      </c>
      <c r="H3599" s="2">
        <f t="shared" si="392"/>
        <v>0.80208333333333337</v>
      </c>
      <c r="I3599" s="2">
        <f t="shared" si="393"/>
        <v>0.91666666666666663</v>
      </c>
      <c r="J3599" t="str">
        <f t="shared" si="394"/>
        <v>19 May</v>
      </c>
      <c r="K3599" t="s">
        <v>1717</v>
      </c>
      <c r="L3599" t="s">
        <v>1992</v>
      </c>
      <c r="M3599" t="s">
        <v>1996</v>
      </c>
      <c r="N3599">
        <v>11228</v>
      </c>
      <c r="O3599">
        <f t="shared" si="395"/>
        <v>4</v>
      </c>
      <c r="P3599" s="4" t="str">
        <f t="shared" si="396"/>
        <v>21</v>
      </c>
      <c r="Q3599" s="8">
        <f t="shared" si="397"/>
        <v>15</v>
      </c>
      <c r="R3599">
        <f t="shared" si="398"/>
        <v>1275</v>
      </c>
    </row>
    <row r="3600" spans="1:18" x14ac:dyDescent="0.3">
      <c r="A3600" t="s">
        <v>12</v>
      </c>
      <c r="B3600" s="7" t="s">
        <v>24</v>
      </c>
      <c r="C3600" t="s">
        <v>68</v>
      </c>
      <c r="D3600" s="10" t="s">
        <v>67</v>
      </c>
      <c r="E3600" t="s">
        <v>92</v>
      </c>
      <c r="F3600" s="4" t="s">
        <v>230</v>
      </c>
      <c r="G3600" t="s">
        <v>616</v>
      </c>
      <c r="H3600" s="2">
        <f t="shared" si="392"/>
        <v>0.37152777777777779</v>
      </c>
      <c r="I3600" s="2">
        <f t="shared" si="393"/>
        <v>0.40972222222222221</v>
      </c>
      <c r="J3600" t="str">
        <f t="shared" si="394"/>
        <v>02 May</v>
      </c>
      <c r="K3600" t="s">
        <v>1800</v>
      </c>
      <c r="L3600" t="s">
        <v>1992</v>
      </c>
      <c r="M3600" t="s">
        <v>1996</v>
      </c>
      <c r="N3600">
        <v>13227</v>
      </c>
      <c r="O3600">
        <f t="shared" si="395"/>
        <v>4</v>
      </c>
      <c r="P3600" s="4" t="str">
        <f t="shared" si="396"/>
        <v>23</v>
      </c>
      <c r="Q3600" s="8">
        <f t="shared" si="397"/>
        <v>5</v>
      </c>
      <c r="R3600">
        <f t="shared" si="398"/>
        <v>1385</v>
      </c>
    </row>
    <row r="3601" spans="1:18" x14ac:dyDescent="0.3">
      <c r="A3601" t="s">
        <v>11</v>
      </c>
      <c r="B3601" s="7" t="s">
        <v>51</v>
      </c>
      <c r="C3601" t="s">
        <v>67</v>
      </c>
      <c r="D3601" s="10" t="s">
        <v>72</v>
      </c>
      <c r="E3601" t="s">
        <v>75</v>
      </c>
      <c r="F3601" s="4" t="s">
        <v>270</v>
      </c>
      <c r="G3601" t="s">
        <v>368</v>
      </c>
      <c r="H3601" s="2">
        <f t="shared" si="392"/>
        <v>0.95486111111111116</v>
      </c>
      <c r="I3601" s="2">
        <f t="shared" si="393"/>
        <v>0.83333333333333337</v>
      </c>
      <c r="J3601" t="str">
        <f t="shared" si="394"/>
        <v/>
      </c>
      <c r="K3601" t="s">
        <v>1644</v>
      </c>
      <c r="L3601" t="s">
        <v>1991</v>
      </c>
      <c r="M3601" t="s">
        <v>1996</v>
      </c>
      <c r="N3601">
        <v>8855</v>
      </c>
      <c r="O3601">
        <f t="shared" si="395"/>
        <v>2</v>
      </c>
      <c r="P3601" s="4" t="str">
        <f t="shared" si="396"/>
        <v>2</v>
      </c>
      <c r="Q3601" s="8">
        <f t="shared" si="397"/>
        <v>55</v>
      </c>
      <c r="R3601">
        <f t="shared" si="398"/>
        <v>175</v>
      </c>
    </row>
    <row r="3602" spans="1:18" x14ac:dyDescent="0.3">
      <c r="A3602" t="s">
        <v>15</v>
      </c>
      <c r="B3602" s="7" t="s">
        <v>37</v>
      </c>
      <c r="C3602" t="s">
        <v>69</v>
      </c>
      <c r="D3602" s="10" t="s">
        <v>73</v>
      </c>
      <c r="E3602" t="s">
        <v>82</v>
      </c>
      <c r="F3602" s="4" t="s">
        <v>356</v>
      </c>
      <c r="G3602" t="s">
        <v>438</v>
      </c>
      <c r="H3602" s="2">
        <f t="shared" si="392"/>
        <v>0.52430555555555558</v>
      </c>
      <c r="I3602" s="2">
        <f t="shared" si="393"/>
        <v>0.15972222222222221</v>
      </c>
      <c r="J3602" t="str">
        <f t="shared" si="394"/>
        <v/>
      </c>
      <c r="K3602" t="s">
        <v>1842</v>
      </c>
      <c r="L3602" t="s">
        <v>1993</v>
      </c>
      <c r="M3602" t="s">
        <v>1996</v>
      </c>
      <c r="N3602">
        <v>12192</v>
      </c>
      <c r="O3602">
        <f t="shared" si="395"/>
        <v>3</v>
      </c>
      <c r="P3602" s="4" t="str">
        <f t="shared" si="396"/>
        <v>8</v>
      </c>
      <c r="Q3602" s="8">
        <f t="shared" si="397"/>
        <v>45</v>
      </c>
      <c r="R3602">
        <f t="shared" si="398"/>
        <v>525</v>
      </c>
    </row>
    <row r="3603" spans="1:18" x14ac:dyDescent="0.3">
      <c r="A3603" t="s">
        <v>13</v>
      </c>
      <c r="B3603" s="7" t="s">
        <v>47</v>
      </c>
      <c r="C3603" t="s">
        <v>69</v>
      </c>
      <c r="D3603" s="10" t="s">
        <v>73</v>
      </c>
      <c r="E3603" t="s">
        <v>86</v>
      </c>
      <c r="F3603" s="4" t="s">
        <v>240</v>
      </c>
      <c r="G3603" t="s">
        <v>444</v>
      </c>
      <c r="H3603" s="2">
        <f t="shared" si="392"/>
        <v>0.79166666666666663</v>
      </c>
      <c r="I3603" s="2">
        <f t="shared" si="393"/>
        <v>0.96180555555555558</v>
      </c>
      <c r="J3603" t="str">
        <f t="shared" si="394"/>
        <v>28 Jun</v>
      </c>
      <c r="K3603" t="s">
        <v>1663</v>
      </c>
      <c r="L3603" t="s">
        <v>1992</v>
      </c>
      <c r="M3603" t="s">
        <v>1996</v>
      </c>
      <c r="N3603">
        <v>12819</v>
      </c>
      <c r="O3603">
        <f t="shared" si="395"/>
        <v>4</v>
      </c>
      <c r="P3603" s="4" t="str">
        <f t="shared" si="396"/>
        <v>19</v>
      </c>
      <c r="Q3603" s="8">
        <f t="shared" si="397"/>
        <v>55</v>
      </c>
      <c r="R3603">
        <f t="shared" si="398"/>
        <v>1195</v>
      </c>
    </row>
    <row r="3604" spans="1:18" x14ac:dyDescent="0.3">
      <c r="A3604" t="s">
        <v>11</v>
      </c>
      <c r="B3604" s="7" t="s">
        <v>47</v>
      </c>
      <c r="C3604" t="s">
        <v>67</v>
      </c>
      <c r="D3604" s="10" t="s">
        <v>69</v>
      </c>
      <c r="E3604" t="s">
        <v>75</v>
      </c>
      <c r="F3604" s="4" t="s">
        <v>248</v>
      </c>
      <c r="G3604" t="s">
        <v>246</v>
      </c>
      <c r="H3604" s="2">
        <f t="shared" si="392"/>
        <v>0.36805555555555558</v>
      </c>
      <c r="I3604" s="2">
        <f t="shared" si="393"/>
        <v>0.25347222222222221</v>
      </c>
      <c r="J3604" t="str">
        <f t="shared" si="394"/>
        <v/>
      </c>
      <c r="K3604" t="s">
        <v>1660</v>
      </c>
      <c r="L3604" t="s">
        <v>1991</v>
      </c>
      <c r="M3604" t="s">
        <v>1996</v>
      </c>
      <c r="N3604">
        <v>3943</v>
      </c>
      <c r="O3604">
        <f t="shared" si="395"/>
        <v>2</v>
      </c>
      <c r="P3604" s="4" t="str">
        <f t="shared" si="396"/>
        <v>2</v>
      </c>
      <c r="Q3604" s="8">
        <f t="shared" si="397"/>
        <v>45</v>
      </c>
      <c r="R3604">
        <f t="shared" si="398"/>
        <v>165</v>
      </c>
    </row>
    <row r="3605" spans="1:18" x14ac:dyDescent="0.3">
      <c r="A3605" t="s">
        <v>15</v>
      </c>
      <c r="B3605" s="7" t="s">
        <v>53</v>
      </c>
      <c r="C3605" t="s">
        <v>69</v>
      </c>
      <c r="D3605" s="10" t="s">
        <v>73</v>
      </c>
      <c r="E3605" t="s">
        <v>82</v>
      </c>
      <c r="F3605" s="4" t="s">
        <v>398</v>
      </c>
      <c r="G3605" t="s">
        <v>274</v>
      </c>
      <c r="H3605" s="2">
        <f t="shared" si="392"/>
        <v>0.53819444444444442</v>
      </c>
      <c r="I3605" s="2">
        <f t="shared" si="393"/>
        <v>1.3888888888888888E-2</v>
      </c>
      <c r="J3605" t="str">
        <f t="shared" si="394"/>
        <v/>
      </c>
      <c r="K3605" t="s">
        <v>1760</v>
      </c>
      <c r="L3605" t="s">
        <v>1993</v>
      </c>
      <c r="M3605" t="s">
        <v>1997</v>
      </c>
      <c r="N3605">
        <v>18260</v>
      </c>
      <c r="O3605">
        <f t="shared" si="395"/>
        <v>3</v>
      </c>
      <c r="P3605" s="4" t="str">
        <f t="shared" si="396"/>
        <v>12</v>
      </c>
      <c r="Q3605" s="8">
        <f t="shared" si="397"/>
        <v>35</v>
      </c>
      <c r="R3605">
        <f t="shared" si="398"/>
        <v>755</v>
      </c>
    </row>
    <row r="3606" spans="1:18" x14ac:dyDescent="0.3">
      <c r="A3606" t="s">
        <v>12</v>
      </c>
      <c r="B3606" s="7" t="s">
        <v>32</v>
      </c>
      <c r="C3606" t="s">
        <v>67</v>
      </c>
      <c r="D3606" s="10" t="s">
        <v>69</v>
      </c>
      <c r="E3606" t="s">
        <v>75</v>
      </c>
      <c r="F3606" s="4" t="s">
        <v>271</v>
      </c>
      <c r="G3606" t="s">
        <v>211</v>
      </c>
      <c r="H3606" s="2">
        <f t="shared" si="392"/>
        <v>0.37152777777777779</v>
      </c>
      <c r="I3606" s="2">
        <f t="shared" si="393"/>
        <v>0.25694444444444442</v>
      </c>
      <c r="J3606" t="str">
        <f t="shared" si="394"/>
        <v/>
      </c>
      <c r="K3606" t="s">
        <v>1660</v>
      </c>
      <c r="L3606" t="s">
        <v>1991</v>
      </c>
      <c r="M3606" t="s">
        <v>1996</v>
      </c>
      <c r="N3606">
        <v>5228</v>
      </c>
      <c r="O3606">
        <f t="shared" si="395"/>
        <v>2</v>
      </c>
      <c r="P3606" s="4" t="str">
        <f t="shared" si="396"/>
        <v>2</v>
      </c>
      <c r="Q3606" s="8">
        <f t="shared" si="397"/>
        <v>45</v>
      </c>
      <c r="R3606">
        <f t="shared" si="398"/>
        <v>165</v>
      </c>
    </row>
    <row r="3607" spans="1:18" x14ac:dyDescent="0.3">
      <c r="A3607" t="s">
        <v>13</v>
      </c>
      <c r="B3607" s="7" t="s">
        <v>37</v>
      </c>
      <c r="C3607" t="s">
        <v>69</v>
      </c>
      <c r="D3607" s="10" t="s">
        <v>73</v>
      </c>
      <c r="E3607" t="s">
        <v>105</v>
      </c>
      <c r="F3607" s="4" t="s">
        <v>404</v>
      </c>
      <c r="G3607" t="s">
        <v>748</v>
      </c>
      <c r="H3607" s="2">
        <f t="shared" si="392"/>
        <v>0.18402777777777779</v>
      </c>
      <c r="I3607" s="2">
        <f t="shared" si="393"/>
        <v>0.51041666666666663</v>
      </c>
      <c r="J3607" t="str">
        <f t="shared" si="394"/>
        <v>13 Jun</v>
      </c>
      <c r="K3607" t="s">
        <v>1889</v>
      </c>
      <c r="L3607" t="s">
        <v>1992</v>
      </c>
      <c r="M3607" t="s">
        <v>1996</v>
      </c>
      <c r="N3607">
        <v>14300</v>
      </c>
      <c r="O3607">
        <f t="shared" si="395"/>
        <v>4</v>
      </c>
      <c r="P3607" s="4" t="str">
        <f t="shared" si="396"/>
        <v>16</v>
      </c>
      <c r="Q3607" s="8">
        <f t="shared" si="397"/>
        <v>10</v>
      </c>
      <c r="R3607">
        <f t="shared" si="398"/>
        <v>970</v>
      </c>
    </row>
    <row r="3608" spans="1:18" x14ac:dyDescent="0.3">
      <c r="A3608" t="s">
        <v>12</v>
      </c>
      <c r="B3608" s="7" t="s">
        <v>24</v>
      </c>
      <c r="C3608" t="s">
        <v>68</v>
      </c>
      <c r="D3608" s="10" t="s">
        <v>67</v>
      </c>
      <c r="E3608" t="s">
        <v>107</v>
      </c>
      <c r="F3608" s="4" t="s">
        <v>279</v>
      </c>
      <c r="G3608" t="s">
        <v>1120</v>
      </c>
      <c r="H3608" s="2">
        <f t="shared" si="392"/>
        <v>0.77083333333333337</v>
      </c>
      <c r="I3608" s="2">
        <f t="shared" si="393"/>
        <v>0.5</v>
      </c>
      <c r="J3608" t="str">
        <f t="shared" si="394"/>
        <v>02 May</v>
      </c>
      <c r="K3608" t="s">
        <v>1848</v>
      </c>
      <c r="L3608" t="s">
        <v>1992</v>
      </c>
      <c r="M3608" t="s">
        <v>1996</v>
      </c>
      <c r="N3608">
        <v>10151</v>
      </c>
      <c r="O3608">
        <f t="shared" si="395"/>
        <v>4</v>
      </c>
      <c r="P3608" s="4" t="str">
        <f t="shared" si="396"/>
        <v>30</v>
      </c>
      <c r="Q3608" s="8">
        <f t="shared" si="397"/>
        <v>30</v>
      </c>
      <c r="R3608">
        <f t="shared" si="398"/>
        <v>1830</v>
      </c>
    </row>
    <row r="3609" spans="1:18" x14ac:dyDescent="0.3">
      <c r="A3609" t="s">
        <v>11</v>
      </c>
      <c r="B3609" s="7" t="s">
        <v>41</v>
      </c>
      <c r="C3609" t="s">
        <v>68</v>
      </c>
      <c r="D3609" s="10" t="s">
        <v>67</v>
      </c>
      <c r="E3609" t="s">
        <v>94</v>
      </c>
      <c r="F3609" s="4" t="s">
        <v>362</v>
      </c>
      <c r="G3609" t="s">
        <v>341</v>
      </c>
      <c r="H3609" s="2">
        <f t="shared" si="392"/>
        <v>0.92708333333333337</v>
      </c>
      <c r="I3609" s="2">
        <f t="shared" si="393"/>
        <v>0.73263888888888884</v>
      </c>
      <c r="J3609" t="str">
        <f t="shared" si="394"/>
        <v/>
      </c>
      <c r="K3609" t="s">
        <v>1822</v>
      </c>
      <c r="L3609" t="s">
        <v>1993</v>
      </c>
      <c r="M3609" t="s">
        <v>1996</v>
      </c>
      <c r="N3609">
        <v>5699</v>
      </c>
      <c r="O3609">
        <f t="shared" si="395"/>
        <v>3</v>
      </c>
      <c r="P3609" s="4" t="str">
        <f t="shared" si="396"/>
        <v>4</v>
      </c>
      <c r="Q3609" s="8">
        <f t="shared" si="397"/>
        <v>40</v>
      </c>
      <c r="R3609">
        <f t="shared" si="398"/>
        <v>280</v>
      </c>
    </row>
    <row r="3610" spans="1:18" x14ac:dyDescent="0.3">
      <c r="A3610" t="s">
        <v>17</v>
      </c>
      <c r="B3610" s="7" t="s">
        <v>48</v>
      </c>
      <c r="C3610" t="s">
        <v>68</v>
      </c>
      <c r="D3610" s="10" t="s">
        <v>67</v>
      </c>
      <c r="E3610" t="s">
        <v>98</v>
      </c>
      <c r="F3610" s="4" t="s">
        <v>314</v>
      </c>
      <c r="G3610" t="s">
        <v>1121</v>
      </c>
      <c r="H3610" s="2">
        <f t="shared" si="392"/>
        <v>0.44791666666666669</v>
      </c>
      <c r="I3610" s="2">
        <f t="shared" si="393"/>
        <v>0.2986111111111111</v>
      </c>
      <c r="J3610" t="str">
        <f t="shared" si="394"/>
        <v>22 May</v>
      </c>
      <c r="K3610" t="s">
        <v>1722</v>
      </c>
      <c r="L3610" t="s">
        <v>1993</v>
      </c>
      <c r="M3610" t="s">
        <v>1996</v>
      </c>
      <c r="N3610">
        <v>9187</v>
      </c>
      <c r="O3610">
        <f t="shared" si="395"/>
        <v>3</v>
      </c>
      <c r="P3610" s="4" t="str">
        <f t="shared" si="396"/>
        <v>27</v>
      </c>
      <c r="Q3610" s="8">
        <f t="shared" si="397"/>
        <v>35</v>
      </c>
      <c r="R3610">
        <f t="shared" si="398"/>
        <v>1655</v>
      </c>
    </row>
    <row r="3611" spans="1:18" x14ac:dyDescent="0.3">
      <c r="A3611" t="s">
        <v>17</v>
      </c>
      <c r="B3611" s="7" t="s">
        <v>54</v>
      </c>
      <c r="C3611" t="s">
        <v>68</v>
      </c>
      <c r="D3611" s="10" t="s">
        <v>67</v>
      </c>
      <c r="E3611" t="s">
        <v>98</v>
      </c>
      <c r="F3611" s="4" t="s">
        <v>214</v>
      </c>
      <c r="G3611" t="s">
        <v>909</v>
      </c>
      <c r="H3611" s="2">
        <f t="shared" si="392"/>
        <v>0.37847222222222221</v>
      </c>
      <c r="I3611" s="2">
        <f t="shared" si="393"/>
        <v>0.84722222222222221</v>
      </c>
      <c r="J3611" t="str">
        <f t="shared" si="394"/>
        <v>07 Jun</v>
      </c>
      <c r="K3611" t="s">
        <v>1702</v>
      </c>
      <c r="L3611" t="s">
        <v>1993</v>
      </c>
      <c r="M3611" t="s">
        <v>1996</v>
      </c>
      <c r="N3611">
        <v>8452</v>
      </c>
      <c r="O3611">
        <f t="shared" si="395"/>
        <v>3</v>
      </c>
      <c r="P3611" s="4" t="str">
        <f t="shared" si="396"/>
        <v>12</v>
      </c>
      <c r="Q3611" s="8">
        <f t="shared" si="397"/>
        <v>45</v>
      </c>
      <c r="R3611">
        <f t="shared" si="398"/>
        <v>765</v>
      </c>
    </row>
    <row r="3612" spans="1:18" x14ac:dyDescent="0.3">
      <c r="A3612" t="s">
        <v>15</v>
      </c>
      <c r="B3612" s="7" t="s">
        <v>39</v>
      </c>
      <c r="C3612" t="s">
        <v>69</v>
      </c>
      <c r="D3612" s="10" t="s">
        <v>73</v>
      </c>
      <c r="E3612" t="s">
        <v>82</v>
      </c>
      <c r="F3612" s="4" t="s">
        <v>265</v>
      </c>
      <c r="G3612" t="s">
        <v>252</v>
      </c>
      <c r="H3612" s="2">
        <f t="shared" si="392"/>
        <v>0.55555555555555558</v>
      </c>
      <c r="I3612" s="2">
        <f t="shared" si="393"/>
        <v>9.375E-2</v>
      </c>
      <c r="J3612" t="str">
        <f t="shared" si="394"/>
        <v/>
      </c>
      <c r="K3612" t="s">
        <v>1657</v>
      </c>
      <c r="L3612" t="s">
        <v>1993</v>
      </c>
      <c r="M3612" t="s">
        <v>1996</v>
      </c>
      <c r="N3612">
        <v>13961</v>
      </c>
      <c r="O3612">
        <f t="shared" si="395"/>
        <v>3</v>
      </c>
      <c r="P3612" s="4" t="str">
        <f t="shared" si="396"/>
        <v>11</v>
      </c>
      <c r="Q3612" s="8">
        <f t="shared" si="397"/>
        <v>5</v>
      </c>
      <c r="R3612">
        <f t="shared" si="398"/>
        <v>665</v>
      </c>
    </row>
    <row r="3613" spans="1:18" x14ac:dyDescent="0.3">
      <c r="A3613" t="s">
        <v>13</v>
      </c>
      <c r="B3613" s="7" t="s">
        <v>28</v>
      </c>
      <c r="C3613" t="s">
        <v>67</v>
      </c>
      <c r="D3613" s="10" t="s">
        <v>69</v>
      </c>
      <c r="E3613" t="s">
        <v>75</v>
      </c>
      <c r="F3613" s="4" t="s">
        <v>314</v>
      </c>
      <c r="G3613" t="s">
        <v>349</v>
      </c>
      <c r="H3613" s="2">
        <f t="shared" si="392"/>
        <v>0.4236111111111111</v>
      </c>
      <c r="I3613" s="2">
        <f t="shared" si="393"/>
        <v>0.2986111111111111</v>
      </c>
      <c r="J3613" t="str">
        <f t="shared" si="394"/>
        <v/>
      </c>
      <c r="K3613" t="s">
        <v>1666</v>
      </c>
      <c r="L3613" t="s">
        <v>1991</v>
      </c>
      <c r="M3613" t="s">
        <v>1997</v>
      </c>
      <c r="N3613">
        <v>5769</v>
      </c>
      <c r="O3613">
        <f t="shared" si="395"/>
        <v>2</v>
      </c>
      <c r="P3613" s="4" t="str">
        <f t="shared" si="396"/>
        <v>3</v>
      </c>
      <c r="Q3613" s="8">
        <f t="shared" si="397"/>
        <v>0</v>
      </c>
      <c r="R3613">
        <f t="shared" si="398"/>
        <v>180</v>
      </c>
    </row>
    <row r="3614" spans="1:18" x14ac:dyDescent="0.3">
      <c r="A3614" t="s">
        <v>15</v>
      </c>
      <c r="B3614" s="7" t="s">
        <v>28</v>
      </c>
      <c r="C3614" t="s">
        <v>69</v>
      </c>
      <c r="D3614" s="10" t="s">
        <v>73</v>
      </c>
      <c r="E3614" t="s">
        <v>82</v>
      </c>
      <c r="F3614" s="4" t="s">
        <v>330</v>
      </c>
      <c r="G3614" t="s">
        <v>239</v>
      </c>
      <c r="H3614" s="2">
        <f t="shared" si="392"/>
        <v>0.79166666666666663</v>
      </c>
      <c r="I3614" s="2">
        <f t="shared" si="393"/>
        <v>0.3125</v>
      </c>
      <c r="J3614" t="str">
        <f t="shared" si="394"/>
        <v/>
      </c>
      <c r="K3614" t="s">
        <v>1736</v>
      </c>
      <c r="L3614" t="s">
        <v>1993</v>
      </c>
      <c r="M3614" t="s">
        <v>1996</v>
      </c>
      <c r="N3614">
        <v>10877</v>
      </c>
      <c r="O3614">
        <f t="shared" si="395"/>
        <v>3</v>
      </c>
      <c r="P3614" s="4" t="str">
        <f t="shared" si="396"/>
        <v>11</v>
      </c>
      <c r="Q3614" s="8">
        <f t="shared" si="397"/>
        <v>30</v>
      </c>
      <c r="R3614">
        <f t="shared" si="398"/>
        <v>690</v>
      </c>
    </row>
    <row r="3615" spans="1:18" x14ac:dyDescent="0.3">
      <c r="A3615" t="s">
        <v>11</v>
      </c>
      <c r="B3615" s="7" t="s">
        <v>63</v>
      </c>
      <c r="C3615" t="s">
        <v>67</v>
      </c>
      <c r="D3615" s="10" t="s">
        <v>69</v>
      </c>
      <c r="E3615" t="s">
        <v>75</v>
      </c>
      <c r="F3615" s="4" t="s">
        <v>286</v>
      </c>
      <c r="G3615" t="s">
        <v>1122</v>
      </c>
      <c r="H3615" s="2">
        <f t="shared" si="392"/>
        <v>9.7222222222222224E-2</v>
      </c>
      <c r="I3615" s="2">
        <f t="shared" si="393"/>
        <v>0.97916666666666663</v>
      </c>
      <c r="J3615" t="str">
        <f t="shared" si="394"/>
        <v>10 Apr</v>
      </c>
      <c r="K3615" t="s">
        <v>1623</v>
      </c>
      <c r="L3615" t="s">
        <v>1991</v>
      </c>
      <c r="M3615" t="s">
        <v>1996</v>
      </c>
      <c r="N3615">
        <v>4591</v>
      </c>
      <c r="O3615">
        <f t="shared" si="395"/>
        <v>2</v>
      </c>
      <c r="P3615" s="4" t="str">
        <f t="shared" si="396"/>
        <v>2</v>
      </c>
      <c r="Q3615" s="8">
        <f t="shared" si="397"/>
        <v>50</v>
      </c>
      <c r="R3615">
        <f t="shared" si="398"/>
        <v>170</v>
      </c>
    </row>
    <row r="3616" spans="1:18" x14ac:dyDescent="0.3">
      <c r="A3616" t="s">
        <v>12</v>
      </c>
      <c r="B3616" s="7" t="s">
        <v>41</v>
      </c>
      <c r="C3616" t="s">
        <v>68</v>
      </c>
      <c r="D3616" s="10" t="s">
        <v>67</v>
      </c>
      <c r="E3616" t="s">
        <v>137</v>
      </c>
      <c r="F3616" s="4" t="s">
        <v>205</v>
      </c>
      <c r="G3616" t="s">
        <v>934</v>
      </c>
      <c r="H3616" s="2">
        <f t="shared" si="392"/>
        <v>0.22569444444444445</v>
      </c>
      <c r="I3616" s="2">
        <f t="shared" si="393"/>
        <v>0.3923611111111111</v>
      </c>
      <c r="J3616" t="str">
        <f t="shared" si="394"/>
        <v>07 May</v>
      </c>
      <c r="K3616" t="s">
        <v>1741</v>
      </c>
      <c r="L3616" t="s">
        <v>1992</v>
      </c>
      <c r="M3616" t="s">
        <v>1996</v>
      </c>
      <c r="N3616">
        <v>17732</v>
      </c>
      <c r="O3616">
        <f t="shared" si="395"/>
        <v>4</v>
      </c>
      <c r="P3616" s="4" t="str">
        <f t="shared" si="396"/>
        <v>20</v>
      </c>
      <c r="Q3616" s="8">
        <f t="shared" si="397"/>
        <v>0</v>
      </c>
      <c r="R3616">
        <f t="shared" si="398"/>
        <v>1200</v>
      </c>
    </row>
    <row r="3617" spans="1:18" x14ac:dyDescent="0.3">
      <c r="A3617" t="s">
        <v>13</v>
      </c>
      <c r="B3617" s="7" t="s">
        <v>33</v>
      </c>
      <c r="C3617" t="s">
        <v>69</v>
      </c>
      <c r="D3617" s="10" t="s">
        <v>73</v>
      </c>
      <c r="E3617" t="s">
        <v>82</v>
      </c>
      <c r="F3617" s="4" t="s">
        <v>275</v>
      </c>
      <c r="G3617" t="s">
        <v>637</v>
      </c>
      <c r="H3617" s="2">
        <f t="shared" si="392"/>
        <v>0.18402777777777779</v>
      </c>
      <c r="I3617" s="2">
        <f t="shared" si="393"/>
        <v>0.76041666666666663</v>
      </c>
      <c r="J3617" t="str">
        <f t="shared" si="394"/>
        <v>10 May</v>
      </c>
      <c r="K3617" t="s">
        <v>1703</v>
      </c>
      <c r="L3617" t="s">
        <v>1993</v>
      </c>
      <c r="M3617" t="s">
        <v>1997</v>
      </c>
      <c r="N3617">
        <v>12373</v>
      </c>
      <c r="O3617">
        <f t="shared" si="395"/>
        <v>3</v>
      </c>
      <c r="P3617" s="4" t="str">
        <f t="shared" si="396"/>
        <v>10</v>
      </c>
      <c r="Q3617" s="8">
        <f t="shared" si="397"/>
        <v>10</v>
      </c>
      <c r="R3617">
        <f t="shared" si="398"/>
        <v>610</v>
      </c>
    </row>
    <row r="3618" spans="1:18" x14ac:dyDescent="0.3">
      <c r="A3618" t="s">
        <v>18</v>
      </c>
      <c r="B3618" s="7" t="s">
        <v>47</v>
      </c>
      <c r="C3618" t="s">
        <v>68</v>
      </c>
      <c r="D3618" s="10" t="s">
        <v>67</v>
      </c>
      <c r="E3618" t="s">
        <v>80</v>
      </c>
      <c r="F3618" s="4" t="s">
        <v>257</v>
      </c>
      <c r="G3618" t="s">
        <v>306</v>
      </c>
      <c r="H3618" s="2">
        <f t="shared" si="392"/>
        <v>0.93402777777777779</v>
      </c>
      <c r="I3618" s="2">
        <f t="shared" si="393"/>
        <v>0.82986111111111116</v>
      </c>
      <c r="J3618" t="str">
        <f t="shared" si="394"/>
        <v/>
      </c>
      <c r="K3618" t="s">
        <v>1654</v>
      </c>
      <c r="L3618" t="s">
        <v>1991</v>
      </c>
      <c r="M3618" t="s">
        <v>1996</v>
      </c>
      <c r="N3618">
        <v>3807</v>
      </c>
      <c r="O3618">
        <f t="shared" si="395"/>
        <v>2</v>
      </c>
      <c r="P3618" s="4" t="str">
        <f t="shared" si="396"/>
        <v>2</v>
      </c>
      <c r="Q3618" s="8">
        <f t="shared" si="397"/>
        <v>30</v>
      </c>
      <c r="R3618">
        <f t="shared" si="398"/>
        <v>150</v>
      </c>
    </row>
    <row r="3619" spans="1:18" x14ac:dyDescent="0.3">
      <c r="A3619" t="s">
        <v>17</v>
      </c>
      <c r="B3619" s="7" t="s">
        <v>25</v>
      </c>
      <c r="C3619" t="s">
        <v>68</v>
      </c>
      <c r="D3619" s="10" t="s">
        <v>67</v>
      </c>
      <c r="E3619" t="s">
        <v>98</v>
      </c>
      <c r="F3619" s="4" t="s">
        <v>314</v>
      </c>
      <c r="G3619" t="s">
        <v>214</v>
      </c>
      <c r="H3619" s="2">
        <f t="shared" si="392"/>
        <v>0.84722222222222221</v>
      </c>
      <c r="I3619" s="2">
        <f t="shared" si="393"/>
        <v>0.2986111111111111</v>
      </c>
      <c r="J3619" t="str">
        <f t="shared" si="394"/>
        <v/>
      </c>
      <c r="K3619" t="s">
        <v>1841</v>
      </c>
      <c r="L3619" t="s">
        <v>1993</v>
      </c>
      <c r="M3619" t="s">
        <v>1996</v>
      </c>
      <c r="N3619">
        <v>9555</v>
      </c>
      <c r="O3619">
        <f t="shared" si="395"/>
        <v>3</v>
      </c>
      <c r="P3619" s="4" t="str">
        <f t="shared" si="396"/>
        <v>13</v>
      </c>
      <c r="Q3619" s="8">
        <f t="shared" si="397"/>
        <v>10</v>
      </c>
      <c r="R3619">
        <f t="shared" si="398"/>
        <v>790</v>
      </c>
    </row>
    <row r="3620" spans="1:18" x14ac:dyDescent="0.3">
      <c r="A3620" t="s">
        <v>18</v>
      </c>
      <c r="B3620" s="7" t="s">
        <v>54</v>
      </c>
      <c r="C3620" t="s">
        <v>67</v>
      </c>
      <c r="D3620" s="10" t="s">
        <v>69</v>
      </c>
      <c r="E3620" t="s">
        <v>75</v>
      </c>
      <c r="F3620" s="4" t="s">
        <v>237</v>
      </c>
      <c r="G3620" t="s">
        <v>250</v>
      </c>
      <c r="H3620" s="2">
        <f t="shared" si="392"/>
        <v>0.57986111111111116</v>
      </c>
      <c r="I3620" s="2">
        <f t="shared" si="393"/>
        <v>0.46527777777777779</v>
      </c>
      <c r="J3620" t="str">
        <f t="shared" si="394"/>
        <v/>
      </c>
      <c r="K3620" t="s">
        <v>1660</v>
      </c>
      <c r="L3620" t="s">
        <v>1991</v>
      </c>
      <c r="M3620" t="s">
        <v>1996</v>
      </c>
      <c r="N3620">
        <v>4483</v>
      </c>
      <c r="O3620">
        <f t="shared" si="395"/>
        <v>2</v>
      </c>
      <c r="P3620" s="4" t="str">
        <f t="shared" si="396"/>
        <v>2</v>
      </c>
      <c r="Q3620" s="8">
        <f t="shared" si="397"/>
        <v>45</v>
      </c>
      <c r="R3620">
        <f t="shared" si="398"/>
        <v>165</v>
      </c>
    </row>
    <row r="3621" spans="1:18" x14ac:dyDescent="0.3">
      <c r="A3621" t="s">
        <v>13</v>
      </c>
      <c r="B3621" s="7" t="s">
        <v>26</v>
      </c>
      <c r="C3621" t="s">
        <v>68</v>
      </c>
      <c r="D3621" s="10" t="s">
        <v>67</v>
      </c>
      <c r="E3621" t="s">
        <v>85</v>
      </c>
      <c r="F3621" s="4" t="s">
        <v>259</v>
      </c>
      <c r="G3621" t="s">
        <v>267</v>
      </c>
      <c r="H3621" s="2">
        <f t="shared" si="392"/>
        <v>0.86458333333333337</v>
      </c>
      <c r="I3621" s="2">
        <f t="shared" si="393"/>
        <v>0.58680555555555558</v>
      </c>
      <c r="J3621" t="str">
        <f t="shared" si="394"/>
        <v/>
      </c>
      <c r="K3621" t="s">
        <v>1898</v>
      </c>
      <c r="L3621" t="s">
        <v>1993</v>
      </c>
      <c r="M3621" t="s">
        <v>1996</v>
      </c>
      <c r="N3621">
        <v>14781</v>
      </c>
      <c r="O3621">
        <f t="shared" si="395"/>
        <v>3</v>
      </c>
      <c r="P3621" s="4" t="str">
        <f t="shared" si="396"/>
        <v>6</v>
      </c>
      <c r="Q3621" s="8">
        <f t="shared" si="397"/>
        <v>40</v>
      </c>
      <c r="R3621">
        <f t="shared" si="398"/>
        <v>400</v>
      </c>
    </row>
    <row r="3622" spans="1:18" x14ac:dyDescent="0.3">
      <c r="A3622" t="s">
        <v>13</v>
      </c>
      <c r="B3622" s="7" t="s">
        <v>50</v>
      </c>
      <c r="C3622" t="s">
        <v>69</v>
      </c>
      <c r="D3622" s="10" t="s">
        <v>73</v>
      </c>
      <c r="E3622" t="s">
        <v>90</v>
      </c>
      <c r="F3622" s="4" t="s">
        <v>242</v>
      </c>
      <c r="G3622" t="s">
        <v>578</v>
      </c>
      <c r="H3622" s="2">
        <f t="shared" si="392"/>
        <v>0.52430555555555558</v>
      </c>
      <c r="I3622" s="2">
        <f t="shared" si="393"/>
        <v>0.39930555555555558</v>
      </c>
      <c r="J3622" t="str">
        <f t="shared" si="394"/>
        <v>04 Jun</v>
      </c>
      <c r="K3622" t="s">
        <v>1778</v>
      </c>
      <c r="L3622" t="s">
        <v>1992</v>
      </c>
      <c r="M3622" t="s">
        <v>1996</v>
      </c>
      <c r="N3622">
        <v>13292</v>
      </c>
      <c r="O3622">
        <f t="shared" si="395"/>
        <v>4</v>
      </c>
      <c r="P3622" s="4" t="str">
        <f t="shared" si="396"/>
        <v>27</v>
      </c>
      <c r="Q3622" s="8">
        <f t="shared" si="397"/>
        <v>0</v>
      </c>
      <c r="R3622">
        <f t="shared" si="398"/>
        <v>1620</v>
      </c>
    </row>
    <row r="3623" spans="1:18" x14ac:dyDescent="0.3">
      <c r="A3623" t="s">
        <v>13</v>
      </c>
      <c r="B3623" s="7" t="s">
        <v>46</v>
      </c>
      <c r="C3623" t="s">
        <v>69</v>
      </c>
      <c r="D3623" s="10" t="s">
        <v>73</v>
      </c>
      <c r="E3623" t="s">
        <v>82</v>
      </c>
      <c r="F3623" s="4" t="s">
        <v>297</v>
      </c>
      <c r="G3623" t="s">
        <v>442</v>
      </c>
      <c r="H3623" s="2">
        <f t="shared" si="392"/>
        <v>0.79166666666666663</v>
      </c>
      <c r="I3623" s="2">
        <f t="shared" si="393"/>
        <v>0.80208333333333337</v>
      </c>
      <c r="J3623" t="str">
        <f t="shared" si="394"/>
        <v>19 May</v>
      </c>
      <c r="K3623" t="s">
        <v>1791</v>
      </c>
      <c r="L3623" t="s">
        <v>1993</v>
      </c>
      <c r="M3623" t="s">
        <v>1997</v>
      </c>
      <c r="N3623">
        <v>12373</v>
      </c>
      <c r="O3623">
        <f t="shared" si="395"/>
        <v>3</v>
      </c>
      <c r="P3623" s="4" t="str">
        <f t="shared" si="396"/>
        <v>23</v>
      </c>
      <c r="Q3623" s="8">
        <f t="shared" si="397"/>
        <v>45</v>
      </c>
      <c r="R3623">
        <f t="shared" si="398"/>
        <v>1425</v>
      </c>
    </row>
    <row r="3624" spans="1:18" x14ac:dyDescent="0.3">
      <c r="A3624" t="s">
        <v>11</v>
      </c>
      <c r="B3624" s="7" t="s">
        <v>48</v>
      </c>
      <c r="C3624" t="s">
        <v>69</v>
      </c>
      <c r="D3624" s="10" t="s">
        <v>73</v>
      </c>
      <c r="E3624" t="s">
        <v>95</v>
      </c>
      <c r="F3624" s="4" t="s">
        <v>295</v>
      </c>
      <c r="G3624" t="s">
        <v>303</v>
      </c>
      <c r="H3624" s="2">
        <f t="shared" si="392"/>
        <v>0.50694444444444442</v>
      </c>
      <c r="I3624" s="2">
        <f t="shared" si="393"/>
        <v>0.28472222222222221</v>
      </c>
      <c r="J3624" t="str">
        <f t="shared" si="394"/>
        <v/>
      </c>
      <c r="K3624" t="s">
        <v>1804</v>
      </c>
      <c r="L3624" t="s">
        <v>1993</v>
      </c>
      <c r="M3624" t="s">
        <v>1996</v>
      </c>
      <c r="N3624">
        <v>5530</v>
      </c>
      <c r="O3624">
        <f t="shared" si="395"/>
        <v>3</v>
      </c>
      <c r="P3624" s="4" t="str">
        <f t="shared" si="396"/>
        <v>5</v>
      </c>
      <c r="Q3624" s="8">
        <f t="shared" si="397"/>
        <v>20</v>
      </c>
      <c r="R3624">
        <f t="shared" si="398"/>
        <v>320</v>
      </c>
    </row>
    <row r="3625" spans="1:18" x14ac:dyDescent="0.3">
      <c r="A3625" t="s">
        <v>11</v>
      </c>
      <c r="B3625" s="7" t="s">
        <v>46</v>
      </c>
      <c r="C3625" t="s">
        <v>69</v>
      </c>
      <c r="D3625" s="10" t="s">
        <v>73</v>
      </c>
      <c r="E3625" t="s">
        <v>82</v>
      </c>
      <c r="F3625" s="4" t="s">
        <v>313</v>
      </c>
      <c r="G3625" t="s">
        <v>352</v>
      </c>
      <c r="H3625" s="2">
        <f t="shared" si="392"/>
        <v>0.875</v>
      </c>
      <c r="I3625" s="2">
        <f t="shared" si="393"/>
        <v>0.35416666666666669</v>
      </c>
      <c r="J3625" t="str">
        <f t="shared" si="394"/>
        <v/>
      </c>
      <c r="K3625" t="s">
        <v>1828</v>
      </c>
      <c r="L3625" t="s">
        <v>1993</v>
      </c>
      <c r="M3625" t="s">
        <v>1996</v>
      </c>
      <c r="N3625">
        <v>7081</v>
      </c>
      <c r="O3625">
        <f t="shared" si="395"/>
        <v>3</v>
      </c>
      <c r="P3625" s="4" t="str">
        <f t="shared" si="396"/>
        <v>12</v>
      </c>
      <c r="Q3625" s="8">
        <f t="shared" si="397"/>
        <v>30</v>
      </c>
      <c r="R3625">
        <f t="shared" si="398"/>
        <v>750</v>
      </c>
    </row>
    <row r="3626" spans="1:18" x14ac:dyDescent="0.3">
      <c r="A3626" t="s">
        <v>13</v>
      </c>
      <c r="B3626" s="7" t="s">
        <v>44</v>
      </c>
      <c r="C3626" t="s">
        <v>69</v>
      </c>
      <c r="D3626" s="10" t="s">
        <v>73</v>
      </c>
      <c r="E3626" t="s">
        <v>82</v>
      </c>
      <c r="F3626" s="4" t="s">
        <v>208</v>
      </c>
      <c r="G3626" t="s">
        <v>440</v>
      </c>
      <c r="H3626" s="2">
        <f t="shared" si="392"/>
        <v>0.52430555555555558</v>
      </c>
      <c r="I3626" s="2">
        <f t="shared" si="393"/>
        <v>0.375</v>
      </c>
      <c r="J3626" t="str">
        <f t="shared" si="394"/>
        <v>16 Jun</v>
      </c>
      <c r="K3626" t="s">
        <v>1722</v>
      </c>
      <c r="L3626" t="s">
        <v>1993</v>
      </c>
      <c r="M3626" t="s">
        <v>1997</v>
      </c>
      <c r="N3626">
        <v>10262</v>
      </c>
      <c r="O3626">
        <f t="shared" si="395"/>
        <v>3</v>
      </c>
      <c r="P3626" s="4" t="str">
        <f t="shared" si="396"/>
        <v>27</v>
      </c>
      <c r="Q3626" s="8">
        <f t="shared" si="397"/>
        <v>35</v>
      </c>
      <c r="R3626">
        <f t="shared" si="398"/>
        <v>1655</v>
      </c>
    </row>
    <row r="3627" spans="1:18" x14ac:dyDescent="0.3">
      <c r="A3627" t="s">
        <v>15</v>
      </c>
      <c r="B3627" s="7" t="s">
        <v>30</v>
      </c>
      <c r="C3627" t="s">
        <v>69</v>
      </c>
      <c r="D3627" s="10" t="s">
        <v>73</v>
      </c>
      <c r="E3627" t="s">
        <v>82</v>
      </c>
      <c r="F3627" s="4" t="s">
        <v>215</v>
      </c>
      <c r="G3627" t="s">
        <v>297</v>
      </c>
      <c r="H3627" s="2">
        <f t="shared" si="392"/>
        <v>0.80208333333333337</v>
      </c>
      <c r="I3627" s="2">
        <f t="shared" si="393"/>
        <v>0.4861111111111111</v>
      </c>
      <c r="J3627" t="str">
        <f t="shared" si="394"/>
        <v/>
      </c>
      <c r="K3627" t="s">
        <v>1830</v>
      </c>
      <c r="L3627" t="s">
        <v>1993</v>
      </c>
      <c r="M3627" t="s">
        <v>1996</v>
      </c>
      <c r="N3627">
        <v>9316</v>
      </c>
      <c r="O3627">
        <f t="shared" si="395"/>
        <v>3</v>
      </c>
      <c r="P3627" s="4" t="str">
        <f t="shared" si="396"/>
        <v>7</v>
      </c>
      <c r="Q3627" s="8">
        <f t="shared" si="397"/>
        <v>35</v>
      </c>
      <c r="R3627">
        <f t="shared" si="398"/>
        <v>455</v>
      </c>
    </row>
    <row r="3628" spans="1:18" x14ac:dyDescent="0.3">
      <c r="A3628" t="s">
        <v>13</v>
      </c>
      <c r="B3628" s="7" t="s">
        <v>33</v>
      </c>
      <c r="C3628" t="s">
        <v>68</v>
      </c>
      <c r="D3628" s="10" t="s">
        <v>67</v>
      </c>
      <c r="E3628" t="s">
        <v>85</v>
      </c>
      <c r="F3628" s="4" t="s">
        <v>258</v>
      </c>
      <c r="G3628" t="s">
        <v>275</v>
      </c>
      <c r="H3628" s="2">
        <f t="shared" si="392"/>
        <v>0.76041666666666663</v>
      </c>
      <c r="I3628" s="2">
        <f t="shared" si="393"/>
        <v>0.27083333333333331</v>
      </c>
      <c r="J3628" t="str">
        <f t="shared" si="394"/>
        <v/>
      </c>
      <c r="K3628" t="s">
        <v>1769</v>
      </c>
      <c r="L3628" t="s">
        <v>1993</v>
      </c>
      <c r="M3628" t="s">
        <v>1997</v>
      </c>
      <c r="N3628">
        <v>10844</v>
      </c>
      <c r="O3628">
        <f t="shared" si="395"/>
        <v>3</v>
      </c>
      <c r="P3628" s="4" t="str">
        <f t="shared" si="396"/>
        <v>11</v>
      </c>
      <c r="Q3628" s="8">
        <f t="shared" si="397"/>
        <v>45</v>
      </c>
      <c r="R3628">
        <f t="shared" si="398"/>
        <v>705</v>
      </c>
    </row>
    <row r="3629" spans="1:18" x14ac:dyDescent="0.3">
      <c r="A3629" t="s">
        <v>11</v>
      </c>
      <c r="B3629" s="7" t="s">
        <v>24</v>
      </c>
      <c r="C3629" t="s">
        <v>69</v>
      </c>
      <c r="D3629" s="10" t="s">
        <v>73</v>
      </c>
      <c r="E3629" t="s">
        <v>82</v>
      </c>
      <c r="F3629" s="4" t="s">
        <v>330</v>
      </c>
      <c r="G3629" t="s">
        <v>352</v>
      </c>
      <c r="H3629" s="2">
        <f t="shared" si="392"/>
        <v>0.875</v>
      </c>
      <c r="I3629" s="2">
        <f t="shared" si="393"/>
        <v>0.3125</v>
      </c>
      <c r="J3629" t="str">
        <f t="shared" si="394"/>
        <v/>
      </c>
      <c r="K3629" t="s">
        <v>1679</v>
      </c>
      <c r="L3629" t="s">
        <v>1993</v>
      </c>
      <c r="M3629" t="s">
        <v>1996</v>
      </c>
      <c r="N3629">
        <v>8542</v>
      </c>
      <c r="O3629">
        <f t="shared" si="395"/>
        <v>3</v>
      </c>
      <c r="P3629" s="4" t="str">
        <f t="shared" si="396"/>
        <v>13</v>
      </c>
      <c r="Q3629" s="8">
        <f t="shared" si="397"/>
        <v>30</v>
      </c>
      <c r="R3629">
        <f t="shared" si="398"/>
        <v>810</v>
      </c>
    </row>
    <row r="3630" spans="1:18" x14ac:dyDescent="0.3">
      <c r="A3630" t="s">
        <v>11</v>
      </c>
      <c r="B3630" s="7" t="s">
        <v>36</v>
      </c>
      <c r="C3630" t="s">
        <v>67</v>
      </c>
      <c r="D3630" s="10" t="s">
        <v>69</v>
      </c>
      <c r="E3630" t="s">
        <v>75</v>
      </c>
      <c r="F3630" s="4" t="s">
        <v>266</v>
      </c>
      <c r="G3630" t="s">
        <v>257</v>
      </c>
      <c r="H3630" s="2">
        <f t="shared" si="392"/>
        <v>0.82986111111111116</v>
      </c>
      <c r="I3630" s="2">
        <f t="shared" si="393"/>
        <v>0.70486111111111116</v>
      </c>
      <c r="J3630" t="str">
        <f t="shared" si="394"/>
        <v/>
      </c>
      <c r="K3630" t="s">
        <v>1666</v>
      </c>
      <c r="L3630" t="s">
        <v>1991</v>
      </c>
      <c r="M3630" t="s">
        <v>1996</v>
      </c>
      <c r="N3630">
        <v>4823</v>
      </c>
      <c r="O3630">
        <f t="shared" si="395"/>
        <v>2</v>
      </c>
      <c r="P3630" s="4" t="str">
        <f t="shared" si="396"/>
        <v>3</v>
      </c>
      <c r="Q3630" s="8">
        <f t="shared" si="397"/>
        <v>0</v>
      </c>
      <c r="R3630">
        <f t="shared" si="398"/>
        <v>180</v>
      </c>
    </row>
    <row r="3631" spans="1:18" x14ac:dyDescent="0.3">
      <c r="A3631" t="s">
        <v>12</v>
      </c>
      <c r="B3631" s="7" t="s">
        <v>38</v>
      </c>
      <c r="C3631" t="s">
        <v>69</v>
      </c>
      <c r="D3631" s="10" t="s">
        <v>73</v>
      </c>
      <c r="E3631" t="s">
        <v>82</v>
      </c>
      <c r="F3631" s="4" t="s">
        <v>225</v>
      </c>
      <c r="G3631" t="s">
        <v>610</v>
      </c>
      <c r="H3631" s="2">
        <f t="shared" si="392"/>
        <v>0.31944444444444442</v>
      </c>
      <c r="I3631" s="2">
        <f t="shared" si="393"/>
        <v>0.16666666666666666</v>
      </c>
      <c r="J3631" t="str">
        <f t="shared" si="394"/>
        <v>07 Mar</v>
      </c>
      <c r="K3631" t="s">
        <v>1910</v>
      </c>
      <c r="L3631" t="s">
        <v>1993</v>
      </c>
      <c r="M3631" t="s">
        <v>1996</v>
      </c>
      <c r="N3631">
        <v>12940</v>
      </c>
      <c r="O3631">
        <f t="shared" si="395"/>
        <v>3</v>
      </c>
      <c r="P3631" s="4" t="str">
        <f t="shared" si="396"/>
        <v>27</v>
      </c>
      <c r="Q3631" s="8">
        <f t="shared" si="397"/>
        <v>40</v>
      </c>
      <c r="R3631">
        <f t="shared" si="398"/>
        <v>1660</v>
      </c>
    </row>
    <row r="3632" spans="1:18" x14ac:dyDescent="0.3">
      <c r="A3632" t="s">
        <v>13</v>
      </c>
      <c r="B3632" s="7" t="s">
        <v>54</v>
      </c>
      <c r="C3632" t="s">
        <v>68</v>
      </c>
      <c r="D3632" s="10" t="s">
        <v>67</v>
      </c>
      <c r="E3632" t="s">
        <v>85</v>
      </c>
      <c r="F3632" s="4" t="s">
        <v>216</v>
      </c>
      <c r="G3632" t="s">
        <v>581</v>
      </c>
      <c r="H3632" s="2">
        <f t="shared" si="392"/>
        <v>0.19444444444444445</v>
      </c>
      <c r="I3632" s="2">
        <f t="shared" si="393"/>
        <v>0.88194444444444442</v>
      </c>
      <c r="J3632" t="str">
        <f t="shared" si="394"/>
        <v>07 Jun</v>
      </c>
      <c r="K3632" t="s">
        <v>1695</v>
      </c>
      <c r="L3632" t="s">
        <v>1993</v>
      </c>
      <c r="M3632" t="s">
        <v>1996</v>
      </c>
      <c r="N3632">
        <v>13374</v>
      </c>
      <c r="O3632">
        <f t="shared" si="395"/>
        <v>3</v>
      </c>
      <c r="P3632" s="4" t="str">
        <f t="shared" si="396"/>
        <v>7</v>
      </c>
      <c r="Q3632" s="8">
        <f t="shared" si="397"/>
        <v>30</v>
      </c>
      <c r="R3632">
        <f t="shared" si="398"/>
        <v>450</v>
      </c>
    </row>
    <row r="3633" spans="1:18" x14ac:dyDescent="0.3">
      <c r="A3633" t="s">
        <v>15</v>
      </c>
      <c r="B3633" s="7" t="s">
        <v>39</v>
      </c>
      <c r="C3633" t="s">
        <v>69</v>
      </c>
      <c r="D3633" s="10" t="s">
        <v>73</v>
      </c>
      <c r="E3633" t="s">
        <v>82</v>
      </c>
      <c r="F3633" s="4" t="s">
        <v>282</v>
      </c>
      <c r="G3633" t="s">
        <v>352</v>
      </c>
      <c r="H3633" s="2">
        <f t="shared" si="392"/>
        <v>0.875</v>
      </c>
      <c r="I3633" s="2">
        <f t="shared" si="393"/>
        <v>0.47916666666666669</v>
      </c>
      <c r="J3633" t="str">
        <f t="shared" si="394"/>
        <v/>
      </c>
      <c r="K3633" t="s">
        <v>1737</v>
      </c>
      <c r="L3633" t="s">
        <v>1993</v>
      </c>
      <c r="M3633" t="s">
        <v>1996</v>
      </c>
      <c r="N3633">
        <v>13062</v>
      </c>
      <c r="O3633">
        <f t="shared" si="395"/>
        <v>3</v>
      </c>
      <c r="P3633" s="4" t="str">
        <f t="shared" si="396"/>
        <v>9</v>
      </c>
      <c r="Q3633" s="8">
        <f t="shared" si="397"/>
        <v>30</v>
      </c>
      <c r="R3633">
        <f t="shared" si="398"/>
        <v>570</v>
      </c>
    </row>
    <row r="3634" spans="1:18" x14ac:dyDescent="0.3">
      <c r="A3634" t="s">
        <v>13</v>
      </c>
      <c r="B3634" s="7" t="s">
        <v>50</v>
      </c>
      <c r="C3634" t="s">
        <v>69</v>
      </c>
      <c r="D3634" s="10" t="s">
        <v>73</v>
      </c>
      <c r="E3634" t="s">
        <v>104</v>
      </c>
      <c r="F3634" s="4" t="s">
        <v>315</v>
      </c>
      <c r="G3634" t="s">
        <v>239</v>
      </c>
      <c r="H3634" s="2">
        <f t="shared" si="392"/>
        <v>0.79166666666666663</v>
      </c>
      <c r="I3634" s="2">
        <f t="shared" si="393"/>
        <v>0.22916666666666666</v>
      </c>
      <c r="J3634" t="str">
        <f t="shared" si="394"/>
        <v/>
      </c>
      <c r="K3634" t="s">
        <v>1679</v>
      </c>
      <c r="L3634" t="s">
        <v>1992</v>
      </c>
      <c r="M3634" t="s">
        <v>1996</v>
      </c>
      <c r="N3634">
        <v>13014</v>
      </c>
      <c r="O3634">
        <f t="shared" si="395"/>
        <v>4</v>
      </c>
      <c r="P3634" s="4" t="str">
        <f t="shared" si="396"/>
        <v>13</v>
      </c>
      <c r="Q3634" s="8">
        <f t="shared" si="397"/>
        <v>30</v>
      </c>
      <c r="R3634">
        <f t="shared" si="398"/>
        <v>810</v>
      </c>
    </row>
    <row r="3635" spans="1:18" x14ac:dyDescent="0.3">
      <c r="A3635" t="s">
        <v>13</v>
      </c>
      <c r="B3635" s="7" t="s">
        <v>59</v>
      </c>
      <c r="C3635" t="s">
        <v>67</v>
      </c>
      <c r="D3635" s="10" t="s">
        <v>69</v>
      </c>
      <c r="E3635" t="s">
        <v>75</v>
      </c>
      <c r="F3635" s="4" t="s">
        <v>209</v>
      </c>
      <c r="G3635" t="s">
        <v>224</v>
      </c>
      <c r="H3635" s="2">
        <f t="shared" si="392"/>
        <v>0.91666666666666663</v>
      </c>
      <c r="I3635" s="2">
        <f t="shared" si="393"/>
        <v>0.78819444444444442</v>
      </c>
      <c r="J3635" t="str">
        <f t="shared" si="394"/>
        <v/>
      </c>
      <c r="K3635" t="s">
        <v>1735</v>
      </c>
      <c r="L3635" t="s">
        <v>1991</v>
      </c>
      <c r="M3635" t="s">
        <v>1996</v>
      </c>
      <c r="N3635">
        <v>8541</v>
      </c>
      <c r="O3635">
        <f t="shared" si="395"/>
        <v>2</v>
      </c>
      <c r="P3635" s="4" t="str">
        <f t="shared" si="396"/>
        <v>3</v>
      </c>
      <c r="Q3635" s="8">
        <f t="shared" si="397"/>
        <v>5</v>
      </c>
      <c r="R3635">
        <f t="shared" si="398"/>
        <v>185</v>
      </c>
    </row>
    <row r="3636" spans="1:18" x14ac:dyDescent="0.3">
      <c r="A3636" t="s">
        <v>13</v>
      </c>
      <c r="B3636" s="7" t="s">
        <v>23</v>
      </c>
      <c r="C3636" t="s">
        <v>68</v>
      </c>
      <c r="D3636" s="10" t="s">
        <v>67</v>
      </c>
      <c r="E3636" t="s">
        <v>85</v>
      </c>
      <c r="F3636" s="4" t="s">
        <v>250</v>
      </c>
      <c r="G3636" t="s">
        <v>628</v>
      </c>
      <c r="H3636" s="2">
        <f t="shared" si="392"/>
        <v>0.4201388888888889</v>
      </c>
      <c r="I3636" s="2">
        <f t="shared" si="393"/>
        <v>0.57986111111111116</v>
      </c>
      <c r="J3636" t="str">
        <f t="shared" si="394"/>
        <v>25 Mar</v>
      </c>
      <c r="K3636" t="s">
        <v>1776</v>
      </c>
      <c r="L3636" t="s">
        <v>1993</v>
      </c>
      <c r="M3636" t="s">
        <v>1997</v>
      </c>
      <c r="N3636">
        <v>11134</v>
      </c>
      <c r="O3636">
        <f t="shared" si="395"/>
        <v>3</v>
      </c>
      <c r="P3636" s="4" t="str">
        <f t="shared" si="396"/>
        <v>20</v>
      </c>
      <c r="Q3636" s="8">
        <f t="shared" si="397"/>
        <v>10</v>
      </c>
      <c r="R3636">
        <f t="shared" si="398"/>
        <v>1210</v>
      </c>
    </row>
    <row r="3637" spans="1:18" x14ac:dyDescent="0.3">
      <c r="A3637" t="s">
        <v>13</v>
      </c>
      <c r="B3637" s="7" t="s">
        <v>39</v>
      </c>
      <c r="C3637" t="s">
        <v>67</v>
      </c>
      <c r="D3637" s="10" t="s">
        <v>72</v>
      </c>
      <c r="E3637" t="s">
        <v>81</v>
      </c>
      <c r="F3637" s="4" t="s">
        <v>211</v>
      </c>
      <c r="G3637" t="s">
        <v>284</v>
      </c>
      <c r="H3637" s="2">
        <f t="shared" si="392"/>
        <v>0.79861111111111116</v>
      </c>
      <c r="I3637" s="2">
        <f t="shared" si="393"/>
        <v>0.37152777777777779</v>
      </c>
      <c r="J3637" t="str">
        <f t="shared" si="394"/>
        <v/>
      </c>
      <c r="K3637" t="s">
        <v>1673</v>
      </c>
      <c r="L3637" t="s">
        <v>1993</v>
      </c>
      <c r="M3637" t="s">
        <v>1997</v>
      </c>
      <c r="N3637">
        <v>7832</v>
      </c>
      <c r="O3637">
        <f t="shared" si="395"/>
        <v>3</v>
      </c>
      <c r="P3637" s="4" t="str">
        <f t="shared" si="396"/>
        <v>10</v>
      </c>
      <c r="Q3637" s="8">
        <f t="shared" si="397"/>
        <v>15</v>
      </c>
      <c r="R3637">
        <f t="shared" si="398"/>
        <v>615</v>
      </c>
    </row>
    <row r="3638" spans="1:18" x14ac:dyDescent="0.3">
      <c r="A3638" t="s">
        <v>15</v>
      </c>
      <c r="B3638" s="7" t="s">
        <v>33</v>
      </c>
      <c r="C3638" t="s">
        <v>69</v>
      </c>
      <c r="D3638" s="10" t="s">
        <v>73</v>
      </c>
      <c r="E3638" t="s">
        <v>95</v>
      </c>
      <c r="F3638" s="4" t="s">
        <v>264</v>
      </c>
      <c r="G3638" t="s">
        <v>462</v>
      </c>
      <c r="H3638" s="2">
        <f t="shared" si="392"/>
        <v>0.9375</v>
      </c>
      <c r="I3638" s="2">
        <f t="shared" si="393"/>
        <v>0.55208333333333337</v>
      </c>
      <c r="J3638" t="str">
        <f t="shared" si="394"/>
        <v/>
      </c>
      <c r="K3638" t="s">
        <v>1691</v>
      </c>
      <c r="L3638" t="s">
        <v>1993</v>
      </c>
      <c r="M3638" t="s">
        <v>1996</v>
      </c>
      <c r="N3638">
        <v>8888</v>
      </c>
      <c r="O3638">
        <f t="shared" si="395"/>
        <v>3</v>
      </c>
      <c r="P3638" s="4" t="str">
        <f t="shared" si="396"/>
        <v>9</v>
      </c>
      <c r="Q3638" s="8">
        <f t="shared" si="397"/>
        <v>15</v>
      </c>
      <c r="R3638">
        <f t="shared" si="398"/>
        <v>555</v>
      </c>
    </row>
    <row r="3639" spans="1:18" x14ac:dyDescent="0.3">
      <c r="A3639" t="s">
        <v>13</v>
      </c>
      <c r="B3639" s="7" t="s">
        <v>26</v>
      </c>
      <c r="C3639" t="s">
        <v>68</v>
      </c>
      <c r="D3639" s="10" t="s">
        <v>67</v>
      </c>
      <c r="E3639" t="s">
        <v>85</v>
      </c>
      <c r="F3639" s="4" t="s">
        <v>209</v>
      </c>
      <c r="G3639" t="s">
        <v>589</v>
      </c>
      <c r="H3639" s="2">
        <f t="shared" si="392"/>
        <v>0.3888888888888889</v>
      </c>
      <c r="I3639" s="2">
        <f t="shared" si="393"/>
        <v>0.78819444444444442</v>
      </c>
      <c r="J3639" t="str">
        <f t="shared" si="394"/>
        <v>13 May</v>
      </c>
      <c r="K3639" t="s">
        <v>1878</v>
      </c>
      <c r="L3639" t="s">
        <v>1993</v>
      </c>
      <c r="M3639" t="s">
        <v>1997</v>
      </c>
      <c r="N3639">
        <v>9663</v>
      </c>
      <c r="O3639">
        <f t="shared" si="395"/>
        <v>3</v>
      </c>
      <c r="P3639" s="4" t="str">
        <f t="shared" si="396"/>
        <v>14</v>
      </c>
      <c r="Q3639" s="8">
        <f t="shared" si="397"/>
        <v>25</v>
      </c>
      <c r="R3639">
        <f t="shared" si="398"/>
        <v>865</v>
      </c>
    </row>
    <row r="3640" spans="1:18" x14ac:dyDescent="0.3">
      <c r="A3640" t="s">
        <v>15</v>
      </c>
      <c r="B3640" s="7" t="s">
        <v>38</v>
      </c>
      <c r="C3640" t="s">
        <v>69</v>
      </c>
      <c r="D3640" s="10" t="s">
        <v>73</v>
      </c>
      <c r="E3640" t="s">
        <v>82</v>
      </c>
      <c r="F3640" s="4" t="s">
        <v>229</v>
      </c>
      <c r="G3640" t="s">
        <v>302</v>
      </c>
      <c r="H3640" s="2">
        <f t="shared" si="392"/>
        <v>0.64583333333333337</v>
      </c>
      <c r="I3640" s="2">
        <f t="shared" si="393"/>
        <v>0.2951388888888889</v>
      </c>
      <c r="J3640" t="str">
        <f t="shared" si="394"/>
        <v/>
      </c>
      <c r="K3640" t="s">
        <v>1723</v>
      </c>
      <c r="L3640" t="s">
        <v>1993</v>
      </c>
      <c r="M3640" t="s">
        <v>1996</v>
      </c>
      <c r="N3640">
        <v>17267</v>
      </c>
      <c r="O3640">
        <f t="shared" si="395"/>
        <v>3</v>
      </c>
      <c r="P3640" s="4" t="str">
        <f t="shared" si="396"/>
        <v>8</v>
      </c>
      <c r="Q3640" s="8">
        <f t="shared" si="397"/>
        <v>25</v>
      </c>
      <c r="R3640">
        <f t="shared" si="398"/>
        <v>505</v>
      </c>
    </row>
    <row r="3641" spans="1:18" x14ac:dyDescent="0.3">
      <c r="A3641" t="s">
        <v>13</v>
      </c>
      <c r="B3641" s="7" t="s">
        <v>39</v>
      </c>
      <c r="C3641" t="s">
        <v>67</v>
      </c>
      <c r="D3641" s="10" t="s">
        <v>72</v>
      </c>
      <c r="E3641" t="s">
        <v>81</v>
      </c>
      <c r="F3641" s="4" t="s">
        <v>305</v>
      </c>
      <c r="G3641" t="s">
        <v>950</v>
      </c>
      <c r="H3641" s="2">
        <f t="shared" si="392"/>
        <v>0.47569444444444442</v>
      </c>
      <c r="I3641" s="2">
        <f t="shared" si="393"/>
        <v>0.85763888888888884</v>
      </c>
      <c r="J3641" t="str">
        <f t="shared" si="394"/>
        <v>19 Mar</v>
      </c>
      <c r="K3641" t="s">
        <v>1682</v>
      </c>
      <c r="L3641" t="s">
        <v>1993</v>
      </c>
      <c r="M3641" t="s">
        <v>1997</v>
      </c>
      <c r="N3641">
        <v>7832</v>
      </c>
      <c r="O3641">
        <f t="shared" si="395"/>
        <v>3</v>
      </c>
      <c r="P3641" s="4" t="str">
        <f t="shared" si="396"/>
        <v>14</v>
      </c>
      <c r="Q3641" s="8">
        <f t="shared" si="397"/>
        <v>50</v>
      </c>
      <c r="R3641">
        <f t="shared" si="398"/>
        <v>890</v>
      </c>
    </row>
    <row r="3642" spans="1:18" x14ac:dyDescent="0.3">
      <c r="A3642" t="s">
        <v>17</v>
      </c>
      <c r="B3642" s="7" t="s">
        <v>61</v>
      </c>
      <c r="C3642" t="s">
        <v>67</v>
      </c>
      <c r="D3642" s="10" t="s">
        <v>72</v>
      </c>
      <c r="E3642" t="s">
        <v>75</v>
      </c>
      <c r="F3642" s="4" t="s">
        <v>381</v>
      </c>
      <c r="G3642" t="s">
        <v>203</v>
      </c>
      <c r="H3642" s="2">
        <f t="shared" si="392"/>
        <v>0.93055555555555558</v>
      </c>
      <c r="I3642" s="2">
        <f t="shared" si="393"/>
        <v>0.81944444444444442</v>
      </c>
      <c r="J3642" t="str">
        <f t="shared" si="394"/>
        <v/>
      </c>
      <c r="K3642" t="s">
        <v>1683</v>
      </c>
      <c r="L3642" t="s">
        <v>1991</v>
      </c>
      <c r="M3642" t="s">
        <v>1996</v>
      </c>
      <c r="N3642">
        <v>12123</v>
      </c>
      <c r="O3642">
        <f t="shared" si="395"/>
        <v>2</v>
      </c>
      <c r="P3642" s="4" t="str">
        <f t="shared" si="396"/>
        <v>2</v>
      </c>
      <c r="Q3642" s="8">
        <f t="shared" si="397"/>
        <v>40</v>
      </c>
      <c r="R3642">
        <f t="shared" si="398"/>
        <v>160</v>
      </c>
    </row>
    <row r="3643" spans="1:18" x14ac:dyDescent="0.3">
      <c r="A3643" t="s">
        <v>15</v>
      </c>
      <c r="B3643" s="7" t="s">
        <v>42</v>
      </c>
      <c r="C3643" t="s">
        <v>69</v>
      </c>
      <c r="D3643" s="10" t="s">
        <v>73</v>
      </c>
      <c r="E3643" t="s">
        <v>82</v>
      </c>
      <c r="F3643" s="4" t="s">
        <v>299</v>
      </c>
      <c r="G3643" t="s">
        <v>453</v>
      </c>
      <c r="H3643" s="2">
        <f t="shared" si="392"/>
        <v>6.25E-2</v>
      </c>
      <c r="I3643" s="2">
        <f t="shared" si="393"/>
        <v>0.70833333333333337</v>
      </c>
      <c r="J3643" t="str">
        <f t="shared" si="394"/>
        <v>16 May</v>
      </c>
      <c r="K3643" t="s">
        <v>1658</v>
      </c>
      <c r="L3643" t="s">
        <v>1993</v>
      </c>
      <c r="M3643" t="s">
        <v>1996</v>
      </c>
      <c r="N3643">
        <v>8073</v>
      </c>
      <c r="O3643">
        <f t="shared" si="395"/>
        <v>3</v>
      </c>
      <c r="P3643" s="4" t="str">
        <f t="shared" si="396"/>
        <v>8</v>
      </c>
      <c r="Q3643" s="8">
        <f t="shared" si="397"/>
        <v>30</v>
      </c>
      <c r="R3643">
        <f t="shared" si="398"/>
        <v>510</v>
      </c>
    </row>
    <row r="3644" spans="1:18" x14ac:dyDescent="0.3">
      <c r="A3644" t="s">
        <v>14</v>
      </c>
      <c r="B3644" s="7" t="s">
        <v>62</v>
      </c>
      <c r="C3644" t="s">
        <v>67</v>
      </c>
      <c r="D3644" s="10" t="s">
        <v>69</v>
      </c>
      <c r="E3644" t="s">
        <v>75</v>
      </c>
      <c r="F3644" s="4" t="s">
        <v>329</v>
      </c>
      <c r="G3644" t="s">
        <v>389</v>
      </c>
      <c r="H3644" s="2">
        <f t="shared" si="392"/>
        <v>0.51388888888888884</v>
      </c>
      <c r="I3644" s="2">
        <f t="shared" si="393"/>
        <v>0.39583333333333331</v>
      </c>
      <c r="J3644" t="str">
        <f t="shared" si="394"/>
        <v/>
      </c>
      <c r="K3644" t="s">
        <v>1623</v>
      </c>
      <c r="L3644" t="s">
        <v>1991</v>
      </c>
      <c r="M3644" t="s">
        <v>1996</v>
      </c>
      <c r="N3644">
        <v>4991</v>
      </c>
      <c r="O3644">
        <f t="shared" si="395"/>
        <v>2</v>
      </c>
      <c r="P3644" s="4" t="str">
        <f t="shared" si="396"/>
        <v>2</v>
      </c>
      <c r="Q3644" s="8">
        <f t="shared" si="397"/>
        <v>50</v>
      </c>
      <c r="R3644">
        <f t="shared" si="398"/>
        <v>170</v>
      </c>
    </row>
    <row r="3645" spans="1:18" x14ac:dyDescent="0.3">
      <c r="A3645" t="s">
        <v>16</v>
      </c>
      <c r="B3645" s="7" t="s">
        <v>37</v>
      </c>
      <c r="C3645" t="s">
        <v>67</v>
      </c>
      <c r="D3645" s="10" t="s">
        <v>69</v>
      </c>
      <c r="E3645" t="s">
        <v>75</v>
      </c>
      <c r="F3645" s="4" t="s">
        <v>236</v>
      </c>
      <c r="G3645" t="s">
        <v>555</v>
      </c>
      <c r="H3645" s="2">
        <f t="shared" si="392"/>
        <v>0.98611111111111116</v>
      </c>
      <c r="I3645" s="2">
        <f t="shared" si="393"/>
        <v>0.87152777777777779</v>
      </c>
      <c r="J3645" t="str">
        <f t="shared" si="394"/>
        <v/>
      </c>
      <c r="K3645" t="s">
        <v>1660</v>
      </c>
      <c r="L3645" t="s">
        <v>1991</v>
      </c>
      <c r="M3645" t="s">
        <v>1996</v>
      </c>
      <c r="N3645">
        <v>3419</v>
      </c>
      <c r="O3645">
        <f t="shared" si="395"/>
        <v>2</v>
      </c>
      <c r="P3645" s="4" t="str">
        <f t="shared" si="396"/>
        <v>2</v>
      </c>
      <c r="Q3645" s="8">
        <f t="shared" si="397"/>
        <v>45</v>
      </c>
      <c r="R3645">
        <f t="shared" si="398"/>
        <v>165</v>
      </c>
    </row>
    <row r="3646" spans="1:18" x14ac:dyDescent="0.3">
      <c r="A3646" t="s">
        <v>13</v>
      </c>
      <c r="B3646" s="7" t="s">
        <v>47</v>
      </c>
      <c r="C3646" t="s">
        <v>69</v>
      </c>
      <c r="D3646" s="10" t="s">
        <v>73</v>
      </c>
      <c r="E3646" t="s">
        <v>82</v>
      </c>
      <c r="F3646" s="4" t="s">
        <v>245</v>
      </c>
      <c r="G3646" t="s">
        <v>444</v>
      </c>
      <c r="H3646" s="2">
        <f t="shared" si="392"/>
        <v>0.79166666666666663</v>
      </c>
      <c r="I3646" s="2">
        <f t="shared" si="393"/>
        <v>0.82291666666666663</v>
      </c>
      <c r="J3646" t="str">
        <f t="shared" si="394"/>
        <v>28 Jun</v>
      </c>
      <c r="K3646" t="s">
        <v>1803</v>
      </c>
      <c r="L3646" t="s">
        <v>1993</v>
      </c>
      <c r="M3646" t="s">
        <v>1997</v>
      </c>
      <c r="N3646">
        <v>10262</v>
      </c>
      <c r="O3646">
        <f t="shared" si="395"/>
        <v>3</v>
      </c>
      <c r="P3646" s="4" t="str">
        <f t="shared" si="396"/>
        <v>23</v>
      </c>
      <c r="Q3646" s="8">
        <f t="shared" si="397"/>
        <v>15</v>
      </c>
      <c r="R3646">
        <f t="shared" si="398"/>
        <v>1395</v>
      </c>
    </row>
    <row r="3647" spans="1:18" x14ac:dyDescent="0.3">
      <c r="A3647" t="s">
        <v>13</v>
      </c>
      <c r="B3647" s="7" t="s">
        <v>31</v>
      </c>
      <c r="C3647" t="s">
        <v>69</v>
      </c>
      <c r="D3647" s="10" t="s">
        <v>73</v>
      </c>
      <c r="E3647" t="s">
        <v>82</v>
      </c>
      <c r="F3647" s="4" t="s">
        <v>245</v>
      </c>
      <c r="G3647" t="s">
        <v>632</v>
      </c>
      <c r="H3647" s="2">
        <f t="shared" si="392"/>
        <v>0.52430555555555558</v>
      </c>
      <c r="I3647" s="2">
        <f t="shared" si="393"/>
        <v>0.82291666666666663</v>
      </c>
      <c r="J3647" t="str">
        <f t="shared" si="394"/>
        <v>02 Jun</v>
      </c>
      <c r="K3647" t="s">
        <v>1892</v>
      </c>
      <c r="L3647" t="s">
        <v>1993</v>
      </c>
      <c r="M3647" t="s">
        <v>1997</v>
      </c>
      <c r="N3647">
        <v>10262</v>
      </c>
      <c r="O3647">
        <f t="shared" si="395"/>
        <v>3</v>
      </c>
      <c r="P3647" s="4" t="str">
        <f t="shared" si="396"/>
        <v>16</v>
      </c>
      <c r="Q3647" s="8">
        <f t="shared" si="397"/>
        <v>50</v>
      </c>
      <c r="R3647">
        <f t="shared" si="398"/>
        <v>1010</v>
      </c>
    </row>
    <row r="3648" spans="1:18" x14ac:dyDescent="0.3">
      <c r="A3648" t="s">
        <v>18</v>
      </c>
      <c r="B3648" s="7" t="s">
        <v>40</v>
      </c>
      <c r="C3648" t="s">
        <v>68</v>
      </c>
      <c r="D3648" s="10" t="s">
        <v>67</v>
      </c>
      <c r="E3648" t="s">
        <v>80</v>
      </c>
      <c r="F3648" s="4" t="s">
        <v>337</v>
      </c>
      <c r="G3648" t="s">
        <v>1123</v>
      </c>
      <c r="H3648" s="2">
        <f t="shared" si="392"/>
        <v>5.5555555555555552E-2</v>
      </c>
      <c r="I3648" s="2">
        <f t="shared" si="393"/>
        <v>0.95138888888888884</v>
      </c>
      <c r="J3648" t="str">
        <f t="shared" si="394"/>
        <v>04 Apr</v>
      </c>
      <c r="K3648" t="s">
        <v>1654</v>
      </c>
      <c r="L3648" t="s">
        <v>1991</v>
      </c>
      <c r="M3648" t="s">
        <v>1996</v>
      </c>
      <c r="N3648">
        <v>3807</v>
      </c>
      <c r="O3648">
        <f t="shared" si="395"/>
        <v>2</v>
      </c>
      <c r="P3648" s="4" t="str">
        <f t="shared" si="396"/>
        <v>2</v>
      </c>
      <c r="Q3648" s="8">
        <f t="shared" si="397"/>
        <v>30</v>
      </c>
      <c r="R3648">
        <f t="shared" si="398"/>
        <v>150</v>
      </c>
    </row>
    <row r="3649" spans="1:18" x14ac:dyDescent="0.3">
      <c r="A3649" t="s">
        <v>11</v>
      </c>
      <c r="B3649" s="7" t="s">
        <v>35</v>
      </c>
      <c r="C3649" t="s">
        <v>71</v>
      </c>
      <c r="D3649" s="10" t="s">
        <v>74</v>
      </c>
      <c r="E3649" t="s">
        <v>102</v>
      </c>
      <c r="F3649" s="4" t="s">
        <v>279</v>
      </c>
      <c r="G3649" t="s">
        <v>340</v>
      </c>
      <c r="H3649" s="2">
        <f t="shared" si="392"/>
        <v>0.55902777777777779</v>
      </c>
      <c r="I3649" s="2">
        <f t="shared" si="393"/>
        <v>0.5</v>
      </c>
      <c r="J3649" t="str">
        <f t="shared" si="394"/>
        <v/>
      </c>
      <c r="K3649" t="s">
        <v>1676</v>
      </c>
      <c r="L3649" t="s">
        <v>1991</v>
      </c>
      <c r="M3649" t="s">
        <v>1996</v>
      </c>
      <c r="N3649">
        <v>5755</v>
      </c>
      <c r="O3649">
        <f t="shared" si="395"/>
        <v>2</v>
      </c>
      <c r="P3649" s="4" t="str">
        <f t="shared" si="396"/>
        <v>1</v>
      </c>
      <c r="Q3649" s="8">
        <f t="shared" si="397"/>
        <v>25</v>
      </c>
      <c r="R3649">
        <f t="shared" si="398"/>
        <v>85</v>
      </c>
    </row>
    <row r="3650" spans="1:18" x14ac:dyDescent="0.3">
      <c r="A3650" t="s">
        <v>13</v>
      </c>
      <c r="B3650" s="7" t="s">
        <v>31</v>
      </c>
      <c r="C3650" t="s">
        <v>69</v>
      </c>
      <c r="D3650" s="10" t="s">
        <v>73</v>
      </c>
      <c r="E3650" t="s">
        <v>82</v>
      </c>
      <c r="F3650" s="4" t="s">
        <v>227</v>
      </c>
      <c r="G3650" t="s">
        <v>508</v>
      </c>
      <c r="H3650" s="2">
        <f t="shared" si="392"/>
        <v>0.18402777777777779</v>
      </c>
      <c r="I3650" s="2">
        <f t="shared" si="393"/>
        <v>0.90972222222222221</v>
      </c>
      <c r="J3650" t="str">
        <f t="shared" si="394"/>
        <v>02 Jun</v>
      </c>
      <c r="K3650" t="s">
        <v>1827</v>
      </c>
      <c r="L3650" t="s">
        <v>1993</v>
      </c>
      <c r="M3650" t="s">
        <v>1997</v>
      </c>
      <c r="N3650">
        <v>10262</v>
      </c>
      <c r="O3650">
        <f t="shared" si="395"/>
        <v>3</v>
      </c>
      <c r="P3650" s="4" t="str">
        <f t="shared" si="396"/>
        <v>6</v>
      </c>
      <c r="Q3650" s="8">
        <f t="shared" si="397"/>
        <v>35</v>
      </c>
      <c r="R3650">
        <f t="shared" si="398"/>
        <v>395</v>
      </c>
    </row>
    <row r="3651" spans="1:18" x14ac:dyDescent="0.3">
      <c r="A3651" t="s">
        <v>12</v>
      </c>
      <c r="B3651" s="7" t="s">
        <v>48</v>
      </c>
      <c r="C3651" t="s">
        <v>69</v>
      </c>
      <c r="D3651" s="10" t="s">
        <v>73</v>
      </c>
      <c r="E3651" t="s">
        <v>125</v>
      </c>
      <c r="F3651" s="4" t="s">
        <v>217</v>
      </c>
      <c r="G3651" t="s">
        <v>582</v>
      </c>
      <c r="H3651" s="2">
        <f t="shared" ref="H3651:H3714" si="399">TIMEVALUE(LEFT(G3651,5))</f>
        <v>0.31944444444444442</v>
      </c>
      <c r="I3651" s="2">
        <f t="shared" ref="I3651:I3714" si="400">F3651*1</f>
        <v>0.71875</v>
      </c>
      <c r="J3651" t="str">
        <f t="shared" ref="J3651:J3714" si="401">IF(LEN(G3651)&gt;5, MID(G3651,7,6), "")</f>
        <v>22 May</v>
      </c>
      <c r="K3651" t="s">
        <v>1878</v>
      </c>
      <c r="L3651" t="s">
        <v>1992</v>
      </c>
      <c r="M3651" t="s">
        <v>1996</v>
      </c>
      <c r="N3651">
        <v>13039</v>
      </c>
      <c r="O3651">
        <f t="shared" ref="O3651:O3714" si="402">LEN(E3651)-LEN(SUBSTITUTE(E3651,"→",""))+1</f>
        <v>4</v>
      </c>
      <c r="P3651" s="4" t="str">
        <f t="shared" ref="P3651:P3714" si="403">LEFT(K3651, FIND("h", K3651)-1)</f>
        <v>14</v>
      </c>
      <c r="Q3651" s="8">
        <f t="shared" ref="Q3651:Q3714" si="404">IFERROR(VALUE(MID(K3651, FIND("h",K3651)+2, FIND("m",K3651)-FIND("h",K3651)-2)), 0)*1</f>
        <v>25</v>
      </c>
      <c r="R3651">
        <f t="shared" ref="R3651:R3714" si="405">(P3651*60+Q3651)</f>
        <v>865</v>
      </c>
    </row>
    <row r="3652" spans="1:18" x14ac:dyDescent="0.3">
      <c r="A3652" t="s">
        <v>13</v>
      </c>
      <c r="B3652" s="7" t="s">
        <v>39</v>
      </c>
      <c r="C3652" t="s">
        <v>67</v>
      </c>
      <c r="D3652" s="10" t="s">
        <v>72</v>
      </c>
      <c r="E3652" t="s">
        <v>81</v>
      </c>
      <c r="F3652" s="4" t="s">
        <v>211</v>
      </c>
      <c r="G3652" t="s">
        <v>324</v>
      </c>
      <c r="H3652" s="2">
        <f t="shared" si="399"/>
        <v>0.88888888888888884</v>
      </c>
      <c r="I3652" s="2">
        <f t="shared" si="400"/>
        <v>0.37152777777777779</v>
      </c>
      <c r="J3652" t="str">
        <f t="shared" si="401"/>
        <v/>
      </c>
      <c r="K3652" t="s">
        <v>1671</v>
      </c>
      <c r="L3652" t="s">
        <v>1993</v>
      </c>
      <c r="M3652" t="s">
        <v>1997</v>
      </c>
      <c r="N3652">
        <v>7832</v>
      </c>
      <c r="O3652">
        <f t="shared" si="402"/>
        <v>3</v>
      </c>
      <c r="P3652" s="4" t="str">
        <f t="shared" si="403"/>
        <v>12</v>
      </c>
      <c r="Q3652" s="8">
        <f t="shared" si="404"/>
        <v>25</v>
      </c>
      <c r="R3652">
        <f t="shared" si="405"/>
        <v>745</v>
      </c>
    </row>
    <row r="3653" spans="1:18" x14ac:dyDescent="0.3">
      <c r="A3653" t="s">
        <v>11</v>
      </c>
      <c r="B3653" s="7" t="s">
        <v>53</v>
      </c>
      <c r="C3653" t="s">
        <v>70</v>
      </c>
      <c r="D3653" s="10" t="s">
        <v>68</v>
      </c>
      <c r="E3653" t="s">
        <v>84</v>
      </c>
      <c r="F3653" s="4" t="s">
        <v>347</v>
      </c>
      <c r="G3653" t="s">
        <v>518</v>
      </c>
      <c r="H3653" s="2">
        <f t="shared" si="399"/>
        <v>0.42708333333333331</v>
      </c>
      <c r="I3653" s="2">
        <f t="shared" si="400"/>
        <v>0.3298611111111111</v>
      </c>
      <c r="J3653" t="str">
        <f t="shared" si="401"/>
        <v/>
      </c>
      <c r="K3653" t="s">
        <v>1710</v>
      </c>
      <c r="L3653" t="s">
        <v>1991</v>
      </c>
      <c r="M3653" t="s">
        <v>1996</v>
      </c>
      <c r="N3653">
        <v>6297</v>
      </c>
      <c r="O3653">
        <f t="shared" si="402"/>
        <v>2</v>
      </c>
      <c r="P3653" s="4" t="str">
        <f t="shared" si="403"/>
        <v>2</v>
      </c>
      <c r="Q3653" s="8">
        <f t="shared" si="404"/>
        <v>20</v>
      </c>
      <c r="R3653">
        <f t="shared" si="405"/>
        <v>140</v>
      </c>
    </row>
    <row r="3654" spans="1:18" x14ac:dyDescent="0.3">
      <c r="A3654" t="s">
        <v>13</v>
      </c>
      <c r="B3654" s="7" t="s">
        <v>28</v>
      </c>
      <c r="C3654" t="s">
        <v>71</v>
      </c>
      <c r="D3654" s="10" t="s">
        <v>74</v>
      </c>
      <c r="E3654" t="s">
        <v>102</v>
      </c>
      <c r="F3654" s="4" t="s">
        <v>301</v>
      </c>
      <c r="G3654" t="s">
        <v>307</v>
      </c>
      <c r="H3654" s="2">
        <f t="shared" si="399"/>
        <v>0.87847222222222221</v>
      </c>
      <c r="I3654" s="2">
        <f t="shared" si="400"/>
        <v>0.81597222222222221</v>
      </c>
      <c r="J3654" t="str">
        <f t="shared" si="401"/>
        <v/>
      </c>
      <c r="K3654" t="s">
        <v>1675</v>
      </c>
      <c r="L3654" t="s">
        <v>1991</v>
      </c>
      <c r="M3654" t="s">
        <v>1997</v>
      </c>
      <c r="N3654">
        <v>3210</v>
      </c>
      <c r="O3654">
        <f t="shared" si="402"/>
        <v>2</v>
      </c>
      <c r="P3654" s="4" t="str">
        <f t="shared" si="403"/>
        <v>1</v>
      </c>
      <c r="Q3654" s="8">
        <f t="shared" si="404"/>
        <v>30</v>
      </c>
      <c r="R3654">
        <f t="shared" si="405"/>
        <v>90</v>
      </c>
    </row>
    <row r="3655" spans="1:18" x14ac:dyDescent="0.3">
      <c r="A3655" t="s">
        <v>15</v>
      </c>
      <c r="B3655" s="7" t="s">
        <v>35</v>
      </c>
      <c r="C3655" t="s">
        <v>69</v>
      </c>
      <c r="D3655" s="10" t="s">
        <v>73</v>
      </c>
      <c r="E3655" t="s">
        <v>82</v>
      </c>
      <c r="F3655" s="4" t="s">
        <v>318</v>
      </c>
      <c r="G3655" t="s">
        <v>352</v>
      </c>
      <c r="H3655" s="2">
        <f t="shared" si="399"/>
        <v>0.875</v>
      </c>
      <c r="I3655" s="2">
        <f t="shared" si="400"/>
        <v>0.43055555555555558</v>
      </c>
      <c r="J3655" t="str">
        <f t="shared" si="401"/>
        <v/>
      </c>
      <c r="K3655" t="s">
        <v>1915</v>
      </c>
      <c r="L3655" t="s">
        <v>1993</v>
      </c>
      <c r="M3655" t="s">
        <v>1996</v>
      </c>
      <c r="N3655">
        <v>15147</v>
      </c>
      <c r="O3655">
        <f t="shared" si="402"/>
        <v>3</v>
      </c>
      <c r="P3655" s="4" t="str">
        <f t="shared" si="403"/>
        <v>10</v>
      </c>
      <c r="Q3655" s="8">
        <f t="shared" si="404"/>
        <v>40</v>
      </c>
      <c r="R3655">
        <f t="shared" si="405"/>
        <v>640</v>
      </c>
    </row>
    <row r="3656" spans="1:18" x14ac:dyDescent="0.3">
      <c r="A3656" t="s">
        <v>11</v>
      </c>
      <c r="B3656" s="7" t="s">
        <v>28</v>
      </c>
      <c r="C3656" t="s">
        <v>71</v>
      </c>
      <c r="D3656" s="10" t="s">
        <v>74</v>
      </c>
      <c r="E3656" t="s">
        <v>102</v>
      </c>
      <c r="F3656" s="4" t="s">
        <v>334</v>
      </c>
      <c r="G3656" t="s">
        <v>580</v>
      </c>
      <c r="H3656" s="2">
        <f t="shared" si="399"/>
        <v>0.44444444444444442</v>
      </c>
      <c r="I3656" s="2">
        <f t="shared" si="400"/>
        <v>0.38194444444444442</v>
      </c>
      <c r="J3656" t="str">
        <f t="shared" si="401"/>
        <v/>
      </c>
      <c r="K3656" t="s">
        <v>1675</v>
      </c>
      <c r="L3656" t="s">
        <v>1991</v>
      </c>
      <c r="M3656" t="s">
        <v>1996</v>
      </c>
      <c r="N3656">
        <v>4049</v>
      </c>
      <c r="O3656">
        <f t="shared" si="402"/>
        <v>2</v>
      </c>
      <c r="P3656" s="4" t="str">
        <f t="shared" si="403"/>
        <v>1</v>
      </c>
      <c r="Q3656" s="8">
        <f t="shared" si="404"/>
        <v>30</v>
      </c>
      <c r="R3656">
        <f t="shared" si="405"/>
        <v>90</v>
      </c>
    </row>
    <row r="3657" spans="1:18" x14ac:dyDescent="0.3">
      <c r="A3657" t="s">
        <v>13</v>
      </c>
      <c r="B3657" s="7" t="s">
        <v>37</v>
      </c>
      <c r="C3657" t="s">
        <v>69</v>
      </c>
      <c r="D3657" s="10" t="s">
        <v>73</v>
      </c>
      <c r="E3657" t="s">
        <v>77</v>
      </c>
      <c r="F3657" s="4" t="s">
        <v>205</v>
      </c>
      <c r="G3657" t="s">
        <v>431</v>
      </c>
      <c r="H3657" s="2">
        <f t="shared" si="399"/>
        <v>0.52430555555555558</v>
      </c>
      <c r="I3657" s="2">
        <f t="shared" si="400"/>
        <v>0.3923611111111111</v>
      </c>
      <c r="J3657" t="str">
        <f t="shared" si="401"/>
        <v>13 Jun</v>
      </c>
      <c r="K3657" t="s">
        <v>1936</v>
      </c>
      <c r="L3657" t="s">
        <v>1992</v>
      </c>
      <c r="M3657" t="s">
        <v>1996</v>
      </c>
      <c r="N3657">
        <v>13882</v>
      </c>
      <c r="O3657">
        <f t="shared" si="402"/>
        <v>4</v>
      </c>
      <c r="P3657" s="4" t="str">
        <f t="shared" si="403"/>
        <v>27</v>
      </c>
      <c r="Q3657" s="8">
        <f t="shared" si="404"/>
        <v>10</v>
      </c>
      <c r="R3657">
        <f t="shared" si="405"/>
        <v>1630</v>
      </c>
    </row>
    <row r="3658" spans="1:18" x14ac:dyDescent="0.3">
      <c r="A3658" t="s">
        <v>12</v>
      </c>
      <c r="B3658" s="7" t="s">
        <v>48</v>
      </c>
      <c r="C3658" t="s">
        <v>68</v>
      </c>
      <c r="D3658" s="10" t="s">
        <v>67</v>
      </c>
      <c r="E3658" t="s">
        <v>85</v>
      </c>
      <c r="F3658" s="4" t="s">
        <v>205</v>
      </c>
      <c r="G3658" t="s">
        <v>227</v>
      </c>
      <c r="H3658" s="2">
        <f t="shared" si="399"/>
        <v>0.90972222222222221</v>
      </c>
      <c r="I3658" s="2">
        <f t="shared" si="400"/>
        <v>0.3923611111111111</v>
      </c>
      <c r="J3658" t="str">
        <f t="shared" si="401"/>
        <v/>
      </c>
      <c r="K3658" t="s">
        <v>1671</v>
      </c>
      <c r="L3658" t="s">
        <v>1993</v>
      </c>
      <c r="M3658" t="s">
        <v>1996</v>
      </c>
      <c r="N3658">
        <v>8366</v>
      </c>
      <c r="O3658">
        <f t="shared" si="402"/>
        <v>3</v>
      </c>
      <c r="P3658" s="4" t="str">
        <f t="shared" si="403"/>
        <v>12</v>
      </c>
      <c r="Q3658" s="8">
        <f t="shared" si="404"/>
        <v>25</v>
      </c>
      <c r="R3658">
        <f t="shared" si="405"/>
        <v>745</v>
      </c>
    </row>
    <row r="3659" spans="1:18" x14ac:dyDescent="0.3">
      <c r="A3659" t="s">
        <v>13</v>
      </c>
      <c r="B3659" s="7" t="s">
        <v>51</v>
      </c>
      <c r="C3659" t="s">
        <v>67</v>
      </c>
      <c r="D3659" s="10" t="s">
        <v>72</v>
      </c>
      <c r="E3659" t="s">
        <v>81</v>
      </c>
      <c r="F3659" s="4" t="s">
        <v>337</v>
      </c>
      <c r="G3659" t="s">
        <v>634</v>
      </c>
      <c r="H3659" s="2">
        <f t="shared" si="399"/>
        <v>0.31944444444444442</v>
      </c>
      <c r="I3659" s="2">
        <f t="shared" si="400"/>
        <v>0.95138888888888884</v>
      </c>
      <c r="J3659" t="str">
        <f t="shared" si="401"/>
        <v>16 Mar</v>
      </c>
      <c r="K3659" t="s">
        <v>1790</v>
      </c>
      <c r="L3659" t="s">
        <v>1993</v>
      </c>
      <c r="M3659" t="s">
        <v>1997</v>
      </c>
      <c r="N3659">
        <v>9134</v>
      </c>
      <c r="O3659">
        <f t="shared" si="402"/>
        <v>3</v>
      </c>
      <c r="P3659" s="4" t="str">
        <f t="shared" si="403"/>
        <v>8</v>
      </c>
      <c r="Q3659" s="8">
        <f t="shared" si="404"/>
        <v>50</v>
      </c>
      <c r="R3659">
        <f t="shared" si="405"/>
        <v>530</v>
      </c>
    </row>
    <row r="3660" spans="1:18" x14ac:dyDescent="0.3">
      <c r="A3660" t="s">
        <v>11</v>
      </c>
      <c r="B3660" s="7" t="s">
        <v>40</v>
      </c>
      <c r="C3660" t="s">
        <v>67</v>
      </c>
      <c r="D3660" s="10" t="s">
        <v>69</v>
      </c>
      <c r="E3660" t="s">
        <v>75</v>
      </c>
      <c r="F3660" s="4" t="s">
        <v>313</v>
      </c>
      <c r="G3660" t="s">
        <v>422</v>
      </c>
      <c r="H3660" s="2">
        <f t="shared" si="399"/>
        <v>0.47222222222222221</v>
      </c>
      <c r="I3660" s="2">
        <f t="shared" si="400"/>
        <v>0.35416666666666669</v>
      </c>
      <c r="J3660" t="str">
        <f t="shared" si="401"/>
        <v/>
      </c>
      <c r="K3660" t="s">
        <v>1623</v>
      </c>
      <c r="L3660" t="s">
        <v>1991</v>
      </c>
      <c r="M3660" t="s">
        <v>1996</v>
      </c>
      <c r="N3660">
        <v>4823</v>
      </c>
      <c r="O3660">
        <f t="shared" si="402"/>
        <v>2</v>
      </c>
      <c r="P3660" s="4" t="str">
        <f t="shared" si="403"/>
        <v>2</v>
      </c>
      <c r="Q3660" s="8">
        <f t="shared" si="404"/>
        <v>50</v>
      </c>
      <c r="R3660">
        <f t="shared" si="405"/>
        <v>170</v>
      </c>
    </row>
    <row r="3661" spans="1:18" x14ac:dyDescent="0.3">
      <c r="A3661" t="s">
        <v>12</v>
      </c>
      <c r="B3661" s="7" t="s">
        <v>63</v>
      </c>
      <c r="C3661" t="s">
        <v>68</v>
      </c>
      <c r="D3661" s="10" t="s">
        <v>67</v>
      </c>
      <c r="E3661" t="s">
        <v>94</v>
      </c>
      <c r="F3661" s="4" t="s">
        <v>231</v>
      </c>
      <c r="G3661" t="s">
        <v>1124</v>
      </c>
      <c r="H3661" s="2">
        <f t="shared" si="399"/>
        <v>0.60763888888888884</v>
      </c>
      <c r="I3661" s="2">
        <f t="shared" si="400"/>
        <v>0.60763888888888884</v>
      </c>
      <c r="J3661" t="str">
        <f t="shared" si="401"/>
        <v>10 Apr</v>
      </c>
      <c r="K3661" t="s">
        <v>1696</v>
      </c>
      <c r="L3661" t="s">
        <v>1993</v>
      </c>
      <c r="M3661" t="s">
        <v>1996</v>
      </c>
      <c r="N3661">
        <v>5006</v>
      </c>
      <c r="O3661">
        <f t="shared" si="402"/>
        <v>3</v>
      </c>
      <c r="P3661" s="4" t="str">
        <f t="shared" si="403"/>
        <v>24</v>
      </c>
      <c r="Q3661" s="8">
        <f t="shared" si="404"/>
        <v>0</v>
      </c>
      <c r="R3661">
        <f t="shared" si="405"/>
        <v>1440</v>
      </c>
    </row>
    <row r="3662" spans="1:18" x14ac:dyDescent="0.3">
      <c r="A3662" t="s">
        <v>12</v>
      </c>
      <c r="B3662" s="7" t="s">
        <v>31</v>
      </c>
      <c r="C3662" t="s">
        <v>69</v>
      </c>
      <c r="D3662" s="10" t="s">
        <v>73</v>
      </c>
      <c r="E3662" t="s">
        <v>101</v>
      </c>
      <c r="F3662" s="4" t="s">
        <v>289</v>
      </c>
      <c r="G3662" t="s">
        <v>843</v>
      </c>
      <c r="H3662" s="2">
        <f t="shared" si="399"/>
        <v>0.3923611111111111</v>
      </c>
      <c r="I3662" s="2">
        <f t="shared" si="400"/>
        <v>0.52083333333333337</v>
      </c>
      <c r="J3662" t="str">
        <f t="shared" si="401"/>
        <v>02 Jun</v>
      </c>
      <c r="K3662" t="s">
        <v>1724</v>
      </c>
      <c r="L3662" t="s">
        <v>1993</v>
      </c>
      <c r="M3662" t="s">
        <v>1996</v>
      </c>
      <c r="N3662">
        <v>7480</v>
      </c>
      <c r="O3662">
        <f t="shared" si="402"/>
        <v>3</v>
      </c>
      <c r="P3662" s="4" t="str">
        <f t="shared" si="403"/>
        <v>20</v>
      </c>
      <c r="Q3662" s="8">
        <f t="shared" si="404"/>
        <v>55</v>
      </c>
      <c r="R3662">
        <f t="shared" si="405"/>
        <v>1255</v>
      </c>
    </row>
    <row r="3663" spans="1:18" x14ac:dyDescent="0.3">
      <c r="A3663" t="s">
        <v>13</v>
      </c>
      <c r="B3663" s="7" t="s">
        <v>54</v>
      </c>
      <c r="C3663" t="s">
        <v>68</v>
      </c>
      <c r="D3663" s="10" t="s">
        <v>67</v>
      </c>
      <c r="E3663" t="s">
        <v>85</v>
      </c>
      <c r="F3663" s="4" t="s">
        <v>293</v>
      </c>
      <c r="G3663" t="s">
        <v>457</v>
      </c>
      <c r="H3663" s="2">
        <f t="shared" si="399"/>
        <v>0.94097222222222221</v>
      </c>
      <c r="I3663" s="2">
        <f t="shared" si="400"/>
        <v>0.6875</v>
      </c>
      <c r="J3663" t="str">
        <f t="shared" si="401"/>
        <v/>
      </c>
      <c r="K3663" t="s">
        <v>1811</v>
      </c>
      <c r="L3663" t="s">
        <v>1993</v>
      </c>
      <c r="M3663" t="s">
        <v>1997</v>
      </c>
      <c r="N3663">
        <v>10844</v>
      </c>
      <c r="O3663">
        <f t="shared" si="402"/>
        <v>3</v>
      </c>
      <c r="P3663" s="4" t="str">
        <f t="shared" si="403"/>
        <v>6</v>
      </c>
      <c r="Q3663" s="8">
        <f t="shared" si="404"/>
        <v>5</v>
      </c>
      <c r="R3663">
        <f t="shared" si="405"/>
        <v>365</v>
      </c>
    </row>
    <row r="3664" spans="1:18" x14ac:dyDescent="0.3">
      <c r="A3664" t="s">
        <v>13</v>
      </c>
      <c r="B3664" s="7" t="s">
        <v>57</v>
      </c>
      <c r="C3664" t="s">
        <v>68</v>
      </c>
      <c r="D3664" s="10" t="s">
        <v>67</v>
      </c>
      <c r="E3664" t="s">
        <v>85</v>
      </c>
      <c r="F3664" s="4" t="s">
        <v>270</v>
      </c>
      <c r="G3664" t="s">
        <v>1125</v>
      </c>
      <c r="H3664" s="2">
        <f t="shared" si="399"/>
        <v>0.34375</v>
      </c>
      <c r="I3664" s="2">
        <f t="shared" si="400"/>
        <v>0.83333333333333337</v>
      </c>
      <c r="J3664" t="str">
        <f t="shared" si="401"/>
        <v>02 Apr</v>
      </c>
      <c r="K3664" t="s">
        <v>1694</v>
      </c>
      <c r="L3664" t="s">
        <v>1993</v>
      </c>
      <c r="M3664" t="s">
        <v>1997</v>
      </c>
      <c r="N3664">
        <v>7064</v>
      </c>
      <c r="O3664">
        <f t="shared" si="402"/>
        <v>3</v>
      </c>
      <c r="P3664" s="4" t="str">
        <f t="shared" si="403"/>
        <v>12</v>
      </c>
      <c r="Q3664" s="8">
        <f t="shared" si="404"/>
        <v>15</v>
      </c>
      <c r="R3664">
        <f t="shared" si="405"/>
        <v>735</v>
      </c>
    </row>
    <row r="3665" spans="1:18" x14ac:dyDescent="0.3">
      <c r="A3665" t="s">
        <v>11</v>
      </c>
      <c r="B3665" s="7" t="s">
        <v>59</v>
      </c>
      <c r="C3665" t="s">
        <v>68</v>
      </c>
      <c r="D3665" s="10" t="s">
        <v>67</v>
      </c>
      <c r="E3665" t="s">
        <v>80</v>
      </c>
      <c r="F3665" s="4" t="s">
        <v>316</v>
      </c>
      <c r="G3665" t="s">
        <v>266</v>
      </c>
      <c r="H3665" s="2">
        <f t="shared" si="399"/>
        <v>0.70486111111111116</v>
      </c>
      <c r="I3665" s="2">
        <f t="shared" si="400"/>
        <v>0.60069444444444442</v>
      </c>
      <c r="J3665" t="str">
        <f t="shared" si="401"/>
        <v/>
      </c>
      <c r="K3665" t="s">
        <v>1654</v>
      </c>
      <c r="L3665" t="s">
        <v>1991</v>
      </c>
      <c r="M3665" t="s">
        <v>1996</v>
      </c>
      <c r="N3665">
        <v>5224</v>
      </c>
      <c r="O3665">
        <f t="shared" si="402"/>
        <v>2</v>
      </c>
      <c r="P3665" s="4" t="str">
        <f t="shared" si="403"/>
        <v>2</v>
      </c>
      <c r="Q3665" s="8">
        <f t="shared" si="404"/>
        <v>30</v>
      </c>
      <c r="R3665">
        <f t="shared" si="405"/>
        <v>150</v>
      </c>
    </row>
    <row r="3666" spans="1:18" x14ac:dyDescent="0.3">
      <c r="A3666" t="s">
        <v>18</v>
      </c>
      <c r="B3666" s="7" t="s">
        <v>51</v>
      </c>
      <c r="C3666" t="s">
        <v>68</v>
      </c>
      <c r="D3666" s="10" t="s">
        <v>67</v>
      </c>
      <c r="E3666" t="s">
        <v>80</v>
      </c>
      <c r="F3666" s="4" t="s">
        <v>318</v>
      </c>
      <c r="G3666" t="s">
        <v>274</v>
      </c>
      <c r="H3666" s="2">
        <f t="shared" si="399"/>
        <v>0.53819444444444442</v>
      </c>
      <c r="I3666" s="2">
        <f t="shared" si="400"/>
        <v>0.43055555555555558</v>
      </c>
      <c r="J3666" t="str">
        <f t="shared" si="401"/>
        <v/>
      </c>
      <c r="K3666" t="s">
        <v>1634</v>
      </c>
      <c r="L3666" t="s">
        <v>1991</v>
      </c>
      <c r="M3666" t="s">
        <v>1996</v>
      </c>
      <c r="N3666">
        <v>4384</v>
      </c>
      <c r="O3666">
        <f t="shared" si="402"/>
        <v>2</v>
      </c>
      <c r="P3666" s="4" t="str">
        <f t="shared" si="403"/>
        <v>2</v>
      </c>
      <c r="Q3666" s="8">
        <f t="shared" si="404"/>
        <v>35</v>
      </c>
      <c r="R3666">
        <f t="shared" si="405"/>
        <v>155</v>
      </c>
    </row>
    <row r="3667" spans="1:18" x14ac:dyDescent="0.3">
      <c r="A3667" t="s">
        <v>15</v>
      </c>
      <c r="B3667" s="7" t="s">
        <v>31</v>
      </c>
      <c r="C3667" t="s">
        <v>69</v>
      </c>
      <c r="D3667" s="10" t="s">
        <v>73</v>
      </c>
      <c r="E3667" t="s">
        <v>82</v>
      </c>
      <c r="F3667" s="4" t="s">
        <v>296</v>
      </c>
      <c r="G3667" t="s">
        <v>622</v>
      </c>
      <c r="H3667" s="2">
        <f t="shared" si="399"/>
        <v>6.25E-2</v>
      </c>
      <c r="I3667" s="2">
        <f t="shared" si="400"/>
        <v>0.54166666666666663</v>
      </c>
      <c r="J3667" t="str">
        <f t="shared" si="401"/>
        <v>02 Jun</v>
      </c>
      <c r="K3667" t="s">
        <v>1828</v>
      </c>
      <c r="L3667" t="s">
        <v>1993</v>
      </c>
      <c r="M3667" t="s">
        <v>1996</v>
      </c>
      <c r="N3667">
        <v>13377</v>
      </c>
      <c r="O3667">
        <f t="shared" si="402"/>
        <v>3</v>
      </c>
      <c r="P3667" s="4" t="str">
        <f t="shared" si="403"/>
        <v>12</v>
      </c>
      <c r="Q3667" s="8">
        <f t="shared" si="404"/>
        <v>30</v>
      </c>
      <c r="R3667">
        <f t="shared" si="405"/>
        <v>750</v>
      </c>
    </row>
    <row r="3668" spans="1:18" x14ac:dyDescent="0.3">
      <c r="A3668" t="s">
        <v>15</v>
      </c>
      <c r="B3668" s="7" t="s">
        <v>30</v>
      </c>
      <c r="C3668" t="s">
        <v>69</v>
      </c>
      <c r="D3668" s="10" t="s">
        <v>73</v>
      </c>
      <c r="E3668" t="s">
        <v>82</v>
      </c>
      <c r="F3668" s="4" t="s">
        <v>310</v>
      </c>
      <c r="G3668" t="s">
        <v>297</v>
      </c>
      <c r="H3668" s="2">
        <f t="shared" si="399"/>
        <v>0.80208333333333337</v>
      </c>
      <c r="I3668" s="2">
        <f t="shared" si="400"/>
        <v>0.27777777777777779</v>
      </c>
      <c r="J3668" t="str">
        <f t="shared" si="401"/>
        <v/>
      </c>
      <c r="K3668" t="s">
        <v>1760</v>
      </c>
      <c r="L3668" t="s">
        <v>1993</v>
      </c>
      <c r="M3668" t="s">
        <v>1996</v>
      </c>
      <c r="N3668">
        <v>8837</v>
      </c>
      <c r="O3668">
        <f t="shared" si="402"/>
        <v>3</v>
      </c>
      <c r="P3668" s="4" t="str">
        <f t="shared" si="403"/>
        <v>12</v>
      </c>
      <c r="Q3668" s="8">
        <f t="shared" si="404"/>
        <v>35</v>
      </c>
      <c r="R3668">
        <f t="shared" si="405"/>
        <v>755</v>
      </c>
    </row>
    <row r="3669" spans="1:18" x14ac:dyDescent="0.3">
      <c r="A3669" t="s">
        <v>12</v>
      </c>
      <c r="B3669" s="7" t="s">
        <v>35</v>
      </c>
      <c r="C3669" t="s">
        <v>69</v>
      </c>
      <c r="D3669" s="10" t="s">
        <v>73</v>
      </c>
      <c r="E3669" t="s">
        <v>101</v>
      </c>
      <c r="F3669" s="4" t="s">
        <v>276</v>
      </c>
      <c r="G3669" t="s">
        <v>540</v>
      </c>
      <c r="H3669" s="2">
        <f t="shared" si="399"/>
        <v>0.3923611111111111</v>
      </c>
      <c r="I3669" s="2">
        <f t="shared" si="400"/>
        <v>0.72222222222222221</v>
      </c>
      <c r="J3669" t="str">
        <f t="shared" si="401"/>
        <v>04 Mar</v>
      </c>
      <c r="K3669" t="s">
        <v>1662</v>
      </c>
      <c r="L3669" t="s">
        <v>1993</v>
      </c>
      <c r="M3669" t="s">
        <v>1996</v>
      </c>
      <c r="N3669">
        <v>16352</v>
      </c>
      <c r="O3669">
        <f t="shared" si="402"/>
        <v>3</v>
      </c>
      <c r="P3669" s="4" t="str">
        <f t="shared" si="403"/>
        <v>16</v>
      </c>
      <c r="Q3669" s="8">
        <f t="shared" si="404"/>
        <v>5</v>
      </c>
      <c r="R3669">
        <f t="shared" si="405"/>
        <v>965</v>
      </c>
    </row>
    <row r="3670" spans="1:18" x14ac:dyDescent="0.3">
      <c r="A3670" t="s">
        <v>12</v>
      </c>
      <c r="B3670" s="7" t="s">
        <v>25</v>
      </c>
      <c r="C3670" t="s">
        <v>69</v>
      </c>
      <c r="D3670" s="10" t="s">
        <v>73</v>
      </c>
      <c r="E3670" t="s">
        <v>109</v>
      </c>
      <c r="F3670" s="4" t="s">
        <v>224</v>
      </c>
      <c r="G3670" t="s">
        <v>795</v>
      </c>
      <c r="H3670" s="2">
        <f t="shared" si="399"/>
        <v>0.80208333333333337</v>
      </c>
      <c r="I3670" s="2">
        <f t="shared" si="400"/>
        <v>0.91666666666666663</v>
      </c>
      <c r="J3670" t="str">
        <f t="shared" si="401"/>
        <v>10 Jun</v>
      </c>
      <c r="K3670" t="s">
        <v>1717</v>
      </c>
      <c r="L3670" t="s">
        <v>1992</v>
      </c>
      <c r="M3670" t="s">
        <v>1996</v>
      </c>
      <c r="N3670">
        <v>10441</v>
      </c>
      <c r="O3670">
        <f t="shared" si="402"/>
        <v>4</v>
      </c>
      <c r="P3670" s="4" t="str">
        <f t="shared" si="403"/>
        <v>21</v>
      </c>
      <c r="Q3670" s="8">
        <f t="shared" si="404"/>
        <v>15</v>
      </c>
      <c r="R3670">
        <f t="shared" si="405"/>
        <v>1275</v>
      </c>
    </row>
    <row r="3671" spans="1:18" x14ac:dyDescent="0.3">
      <c r="A3671" t="s">
        <v>11</v>
      </c>
      <c r="B3671" s="7" t="s">
        <v>33</v>
      </c>
      <c r="C3671" t="s">
        <v>70</v>
      </c>
      <c r="D3671" s="10" t="s">
        <v>68</v>
      </c>
      <c r="E3671" t="s">
        <v>84</v>
      </c>
      <c r="F3671" s="4" t="s">
        <v>264</v>
      </c>
      <c r="G3671" t="s">
        <v>415</v>
      </c>
      <c r="H3671" s="2">
        <f t="shared" si="399"/>
        <v>0.64930555555555558</v>
      </c>
      <c r="I3671" s="2">
        <f t="shared" si="400"/>
        <v>0.55208333333333337</v>
      </c>
      <c r="J3671" t="str">
        <f t="shared" si="401"/>
        <v/>
      </c>
      <c r="K3671" t="s">
        <v>1710</v>
      </c>
      <c r="L3671" t="s">
        <v>1991</v>
      </c>
      <c r="M3671" t="s">
        <v>1996</v>
      </c>
      <c r="N3671">
        <v>3597</v>
      </c>
      <c r="O3671">
        <f t="shared" si="402"/>
        <v>2</v>
      </c>
      <c r="P3671" s="4" t="str">
        <f t="shared" si="403"/>
        <v>2</v>
      </c>
      <c r="Q3671" s="8">
        <f t="shared" si="404"/>
        <v>20</v>
      </c>
      <c r="R3671">
        <f t="shared" si="405"/>
        <v>140</v>
      </c>
    </row>
    <row r="3672" spans="1:18" x14ac:dyDescent="0.3">
      <c r="A3672" t="s">
        <v>18</v>
      </c>
      <c r="B3672" s="7" t="s">
        <v>37</v>
      </c>
      <c r="C3672" t="s">
        <v>68</v>
      </c>
      <c r="D3672" s="10" t="s">
        <v>67</v>
      </c>
      <c r="E3672" t="s">
        <v>80</v>
      </c>
      <c r="F3672" s="4" t="s">
        <v>257</v>
      </c>
      <c r="G3672" t="s">
        <v>306</v>
      </c>
      <c r="H3672" s="2">
        <f t="shared" si="399"/>
        <v>0.93402777777777779</v>
      </c>
      <c r="I3672" s="2">
        <f t="shared" si="400"/>
        <v>0.82986111111111116</v>
      </c>
      <c r="J3672" t="str">
        <f t="shared" si="401"/>
        <v/>
      </c>
      <c r="K3672" t="s">
        <v>1654</v>
      </c>
      <c r="L3672" t="s">
        <v>1991</v>
      </c>
      <c r="M3672" t="s">
        <v>1996</v>
      </c>
      <c r="N3672">
        <v>3807</v>
      </c>
      <c r="O3672">
        <f t="shared" si="402"/>
        <v>2</v>
      </c>
      <c r="P3672" s="4" t="str">
        <f t="shared" si="403"/>
        <v>2</v>
      </c>
      <c r="Q3672" s="8">
        <f t="shared" si="404"/>
        <v>30</v>
      </c>
      <c r="R3672">
        <f t="shared" si="405"/>
        <v>150</v>
      </c>
    </row>
    <row r="3673" spans="1:18" x14ac:dyDescent="0.3">
      <c r="A3673" t="s">
        <v>13</v>
      </c>
      <c r="B3673" s="7" t="s">
        <v>41</v>
      </c>
      <c r="C3673" t="s">
        <v>68</v>
      </c>
      <c r="D3673" s="10" t="s">
        <v>67</v>
      </c>
      <c r="E3673" t="s">
        <v>85</v>
      </c>
      <c r="F3673" s="4" t="s">
        <v>270</v>
      </c>
      <c r="G3673" t="s">
        <v>435</v>
      </c>
      <c r="H3673" s="2">
        <f t="shared" si="399"/>
        <v>0.34375</v>
      </c>
      <c r="I3673" s="2">
        <f t="shared" si="400"/>
        <v>0.83333333333333337</v>
      </c>
      <c r="J3673" t="str">
        <f t="shared" si="401"/>
        <v>07 May</v>
      </c>
      <c r="K3673" t="s">
        <v>1694</v>
      </c>
      <c r="L3673" t="s">
        <v>1993</v>
      </c>
      <c r="M3673" t="s">
        <v>1997</v>
      </c>
      <c r="N3673">
        <v>9663</v>
      </c>
      <c r="O3673">
        <f t="shared" si="402"/>
        <v>3</v>
      </c>
      <c r="P3673" s="4" t="str">
        <f t="shared" si="403"/>
        <v>12</v>
      </c>
      <c r="Q3673" s="8">
        <f t="shared" si="404"/>
        <v>15</v>
      </c>
      <c r="R3673">
        <f t="shared" si="405"/>
        <v>735</v>
      </c>
    </row>
    <row r="3674" spans="1:18" x14ac:dyDescent="0.3">
      <c r="A3674" t="s">
        <v>13</v>
      </c>
      <c r="B3674" s="7" t="s">
        <v>57</v>
      </c>
      <c r="C3674" t="s">
        <v>68</v>
      </c>
      <c r="D3674" s="10" t="s">
        <v>67</v>
      </c>
      <c r="E3674" t="s">
        <v>85</v>
      </c>
      <c r="F3674" s="4" t="s">
        <v>270</v>
      </c>
      <c r="G3674" t="s">
        <v>600</v>
      </c>
      <c r="H3674" s="2">
        <f t="shared" si="399"/>
        <v>0.82638888888888884</v>
      </c>
      <c r="I3674" s="2">
        <f t="shared" si="400"/>
        <v>0.83333333333333337</v>
      </c>
      <c r="J3674" t="str">
        <f t="shared" si="401"/>
        <v>02 Apr</v>
      </c>
      <c r="K3674" t="s">
        <v>1715</v>
      </c>
      <c r="L3674" t="s">
        <v>1993</v>
      </c>
      <c r="M3674" t="s">
        <v>1996</v>
      </c>
      <c r="N3674">
        <v>12681</v>
      </c>
      <c r="O3674">
        <f t="shared" si="402"/>
        <v>3</v>
      </c>
      <c r="P3674" s="4" t="str">
        <f t="shared" si="403"/>
        <v>23</v>
      </c>
      <c r="Q3674" s="8">
        <f t="shared" si="404"/>
        <v>50</v>
      </c>
      <c r="R3674">
        <f t="shared" si="405"/>
        <v>1430</v>
      </c>
    </row>
    <row r="3675" spans="1:18" x14ac:dyDescent="0.3">
      <c r="A3675" t="s">
        <v>17</v>
      </c>
      <c r="B3675" s="7" t="s">
        <v>55</v>
      </c>
      <c r="C3675" t="s">
        <v>67</v>
      </c>
      <c r="D3675" s="10" t="s">
        <v>69</v>
      </c>
      <c r="E3675" t="s">
        <v>75</v>
      </c>
      <c r="F3675" s="4" t="s">
        <v>282</v>
      </c>
      <c r="G3675" t="s">
        <v>339</v>
      </c>
      <c r="H3675" s="2">
        <f t="shared" si="399"/>
        <v>0.59722222222222221</v>
      </c>
      <c r="I3675" s="2">
        <f t="shared" si="400"/>
        <v>0.47916666666666669</v>
      </c>
      <c r="J3675" t="str">
        <f t="shared" si="401"/>
        <v/>
      </c>
      <c r="K3675" t="s">
        <v>1623</v>
      </c>
      <c r="L3675" t="s">
        <v>1991</v>
      </c>
      <c r="M3675" t="s">
        <v>1996</v>
      </c>
      <c r="N3675">
        <v>4668</v>
      </c>
      <c r="O3675">
        <f t="shared" si="402"/>
        <v>2</v>
      </c>
      <c r="P3675" s="4" t="str">
        <f t="shared" si="403"/>
        <v>2</v>
      </c>
      <c r="Q3675" s="8">
        <f t="shared" si="404"/>
        <v>50</v>
      </c>
      <c r="R3675">
        <f t="shared" si="405"/>
        <v>170</v>
      </c>
    </row>
    <row r="3676" spans="1:18" x14ac:dyDescent="0.3">
      <c r="A3676" t="s">
        <v>13</v>
      </c>
      <c r="B3676" s="7" t="s">
        <v>46</v>
      </c>
      <c r="C3676" t="s">
        <v>69</v>
      </c>
      <c r="D3676" s="10" t="s">
        <v>73</v>
      </c>
      <c r="E3676" t="s">
        <v>86</v>
      </c>
      <c r="F3676" s="4" t="s">
        <v>340</v>
      </c>
      <c r="G3676" t="s">
        <v>590</v>
      </c>
      <c r="H3676" s="2">
        <f t="shared" si="399"/>
        <v>0.52430555555555558</v>
      </c>
      <c r="I3676" s="2">
        <f t="shared" si="400"/>
        <v>0.55902777777777779</v>
      </c>
      <c r="J3676" t="str">
        <f t="shared" si="401"/>
        <v>19 May</v>
      </c>
      <c r="K3676" t="s">
        <v>1707</v>
      </c>
      <c r="L3676" t="s">
        <v>1992</v>
      </c>
      <c r="M3676" t="s">
        <v>1996</v>
      </c>
      <c r="N3676">
        <v>15129</v>
      </c>
      <c r="O3676">
        <f t="shared" si="402"/>
        <v>4</v>
      </c>
      <c r="P3676" s="4" t="str">
        <f t="shared" si="403"/>
        <v>23</v>
      </c>
      <c r="Q3676" s="8">
        <f t="shared" si="404"/>
        <v>10</v>
      </c>
      <c r="R3676">
        <f t="shared" si="405"/>
        <v>1390</v>
      </c>
    </row>
    <row r="3677" spans="1:18" x14ac:dyDescent="0.3">
      <c r="A3677" t="s">
        <v>15</v>
      </c>
      <c r="B3677" s="7" t="s">
        <v>35</v>
      </c>
      <c r="C3677" t="s">
        <v>69</v>
      </c>
      <c r="D3677" s="10" t="s">
        <v>73</v>
      </c>
      <c r="E3677" t="s">
        <v>82</v>
      </c>
      <c r="F3677" s="4" t="s">
        <v>255</v>
      </c>
      <c r="G3677" t="s">
        <v>476</v>
      </c>
      <c r="H3677" s="2">
        <f t="shared" si="399"/>
        <v>6.5972222222222224E-2</v>
      </c>
      <c r="I3677" s="2">
        <f t="shared" si="400"/>
        <v>0.72916666666666663</v>
      </c>
      <c r="J3677" t="str">
        <f t="shared" si="401"/>
        <v>04 Mar</v>
      </c>
      <c r="K3677" t="s">
        <v>1794</v>
      </c>
      <c r="L3677" t="s">
        <v>1993</v>
      </c>
      <c r="M3677" t="s">
        <v>1996</v>
      </c>
      <c r="N3677">
        <v>17057</v>
      </c>
      <c r="O3677">
        <f t="shared" si="402"/>
        <v>3</v>
      </c>
      <c r="P3677" s="4" t="str">
        <f t="shared" si="403"/>
        <v>8</v>
      </c>
      <c r="Q3677" s="8">
        <f t="shared" si="404"/>
        <v>5</v>
      </c>
      <c r="R3677">
        <f t="shared" si="405"/>
        <v>485</v>
      </c>
    </row>
    <row r="3678" spans="1:18" x14ac:dyDescent="0.3">
      <c r="A3678" t="s">
        <v>12</v>
      </c>
      <c r="B3678" s="7" t="s">
        <v>50</v>
      </c>
      <c r="C3678" t="s">
        <v>69</v>
      </c>
      <c r="D3678" s="10" t="s">
        <v>73</v>
      </c>
      <c r="E3678" t="s">
        <v>82</v>
      </c>
      <c r="F3678" s="4" t="s">
        <v>352</v>
      </c>
      <c r="G3678" t="s">
        <v>880</v>
      </c>
      <c r="H3678" s="2">
        <f t="shared" si="399"/>
        <v>0.31944444444444442</v>
      </c>
      <c r="I3678" s="2">
        <f t="shared" si="400"/>
        <v>0.875</v>
      </c>
      <c r="J3678" t="str">
        <f t="shared" si="401"/>
        <v>04 Jun</v>
      </c>
      <c r="K3678" t="s">
        <v>1915</v>
      </c>
      <c r="L3678" t="s">
        <v>1993</v>
      </c>
      <c r="M3678" t="s">
        <v>1996</v>
      </c>
      <c r="N3678">
        <v>8372</v>
      </c>
      <c r="O3678">
        <f t="shared" si="402"/>
        <v>3</v>
      </c>
      <c r="P3678" s="4" t="str">
        <f t="shared" si="403"/>
        <v>10</v>
      </c>
      <c r="Q3678" s="8">
        <f t="shared" si="404"/>
        <v>40</v>
      </c>
      <c r="R3678">
        <f t="shared" si="405"/>
        <v>640</v>
      </c>
    </row>
    <row r="3679" spans="1:18" x14ac:dyDescent="0.3">
      <c r="A3679" t="s">
        <v>14</v>
      </c>
      <c r="B3679" s="7" t="s">
        <v>64</v>
      </c>
      <c r="C3679" t="s">
        <v>68</v>
      </c>
      <c r="D3679" s="10" t="s">
        <v>67</v>
      </c>
      <c r="E3679" t="s">
        <v>80</v>
      </c>
      <c r="F3679" s="4" t="s">
        <v>217</v>
      </c>
      <c r="G3679" t="s">
        <v>245</v>
      </c>
      <c r="H3679" s="2">
        <f t="shared" si="399"/>
        <v>0.82291666666666663</v>
      </c>
      <c r="I3679" s="2">
        <f t="shared" si="400"/>
        <v>0.71875</v>
      </c>
      <c r="J3679" t="str">
        <f t="shared" si="401"/>
        <v/>
      </c>
      <c r="K3679" t="s">
        <v>1654</v>
      </c>
      <c r="L3679" t="s">
        <v>1991</v>
      </c>
      <c r="M3679" t="s">
        <v>1996</v>
      </c>
      <c r="N3679">
        <v>5515</v>
      </c>
      <c r="O3679">
        <f t="shared" si="402"/>
        <v>2</v>
      </c>
      <c r="P3679" s="4" t="str">
        <f t="shared" si="403"/>
        <v>2</v>
      </c>
      <c r="Q3679" s="8">
        <f t="shared" si="404"/>
        <v>30</v>
      </c>
      <c r="R3679">
        <f t="shared" si="405"/>
        <v>150</v>
      </c>
    </row>
    <row r="3680" spans="1:18" x14ac:dyDescent="0.3">
      <c r="A3680" t="s">
        <v>13</v>
      </c>
      <c r="B3680" s="7" t="s">
        <v>24</v>
      </c>
      <c r="C3680" t="s">
        <v>68</v>
      </c>
      <c r="D3680" s="10" t="s">
        <v>67</v>
      </c>
      <c r="E3680" t="s">
        <v>135</v>
      </c>
      <c r="F3680" s="4" t="s">
        <v>318</v>
      </c>
      <c r="G3680" t="s">
        <v>362</v>
      </c>
      <c r="H3680" s="2">
        <f t="shared" si="399"/>
        <v>0.73263888888888884</v>
      </c>
      <c r="I3680" s="2">
        <f t="shared" si="400"/>
        <v>0.43055555555555558</v>
      </c>
      <c r="J3680" t="str">
        <f t="shared" si="401"/>
        <v/>
      </c>
      <c r="K3680" t="s">
        <v>1775</v>
      </c>
      <c r="L3680" t="s">
        <v>1993</v>
      </c>
      <c r="M3680" t="s">
        <v>1996</v>
      </c>
      <c r="N3680">
        <v>8355</v>
      </c>
      <c r="O3680">
        <f t="shared" si="402"/>
        <v>3</v>
      </c>
      <c r="P3680" s="4" t="str">
        <f t="shared" si="403"/>
        <v>7</v>
      </c>
      <c r="Q3680" s="8">
        <f t="shared" si="404"/>
        <v>15</v>
      </c>
      <c r="R3680">
        <f t="shared" si="405"/>
        <v>435</v>
      </c>
    </row>
    <row r="3681" spans="1:18" x14ac:dyDescent="0.3">
      <c r="A3681" t="s">
        <v>11</v>
      </c>
      <c r="B3681" s="7" t="s">
        <v>57</v>
      </c>
      <c r="C3681" t="s">
        <v>71</v>
      </c>
      <c r="D3681" s="10" t="s">
        <v>74</v>
      </c>
      <c r="E3681" t="s">
        <v>102</v>
      </c>
      <c r="F3681" s="4" t="s">
        <v>331</v>
      </c>
      <c r="G3681" t="s">
        <v>547</v>
      </c>
      <c r="H3681" s="2">
        <f t="shared" si="399"/>
        <v>0.1701388888888889</v>
      </c>
      <c r="I3681" s="2">
        <f t="shared" si="400"/>
        <v>0.1076388888888889</v>
      </c>
      <c r="J3681" t="str">
        <f t="shared" si="401"/>
        <v/>
      </c>
      <c r="K3681" t="s">
        <v>1675</v>
      </c>
      <c r="L3681" t="s">
        <v>1991</v>
      </c>
      <c r="M3681" t="s">
        <v>1996</v>
      </c>
      <c r="N3681">
        <v>2754</v>
      </c>
      <c r="O3681">
        <f t="shared" si="402"/>
        <v>2</v>
      </c>
      <c r="P3681" s="4" t="str">
        <f t="shared" si="403"/>
        <v>1</v>
      </c>
      <c r="Q3681" s="8">
        <f t="shared" si="404"/>
        <v>30</v>
      </c>
      <c r="R3681">
        <f t="shared" si="405"/>
        <v>90</v>
      </c>
    </row>
    <row r="3682" spans="1:18" x14ac:dyDescent="0.3">
      <c r="A3682" t="s">
        <v>15</v>
      </c>
      <c r="B3682" s="7" t="s">
        <v>44</v>
      </c>
      <c r="C3682" t="s">
        <v>69</v>
      </c>
      <c r="D3682" s="10" t="s">
        <v>73</v>
      </c>
      <c r="E3682" t="s">
        <v>82</v>
      </c>
      <c r="F3682" s="4" t="s">
        <v>249</v>
      </c>
      <c r="G3682" t="s">
        <v>602</v>
      </c>
      <c r="H3682" s="2">
        <f t="shared" si="399"/>
        <v>6.25E-2</v>
      </c>
      <c r="I3682" s="2">
        <f t="shared" si="400"/>
        <v>0.625</v>
      </c>
      <c r="J3682" t="str">
        <f t="shared" si="401"/>
        <v>16 Jun</v>
      </c>
      <c r="K3682" t="s">
        <v>1674</v>
      </c>
      <c r="L3682" t="s">
        <v>1993</v>
      </c>
      <c r="M3682" t="s">
        <v>1996</v>
      </c>
      <c r="N3682">
        <v>13377</v>
      </c>
      <c r="O3682">
        <f t="shared" si="402"/>
        <v>3</v>
      </c>
      <c r="P3682" s="4" t="str">
        <f t="shared" si="403"/>
        <v>10</v>
      </c>
      <c r="Q3682" s="8">
        <f t="shared" si="404"/>
        <v>30</v>
      </c>
      <c r="R3682">
        <f t="shared" si="405"/>
        <v>630</v>
      </c>
    </row>
    <row r="3683" spans="1:18" x14ac:dyDescent="0.3">
      <c r="A3683" t="s">
        <v>13</v>
      </c>
      <c r="B3683" s="7" t="s">
        <v>33</v>
      </c>
      <c r="C3683" t="s">
        <v>69</v>
      </c>
      <c r="D3683" s="10" t="s">
        <v>73</v>
      </c>
      <c r="E3683" t="s">
        <v>82</v>
      </c>
      <c r="F3683" s="4" t="s">
        <v>245</v>
      </c>
      <c r="G3683" t="s">
        <v>640</v>
      </c>
      <c r="H3683" s="2">
        <f t="shared" si="399"/>
        <v>0.79166666666666663</v>
      </c>
      <c r="I3683" s="2">
        <f t="shared" si="400"/>
        <v>0.82291666666666663</v>
      </c>
      <c r="J3683" t="str">
        <f t="shared" si="401"/>
        <v>10 May</v>
      </c>
      <c r="K3683" t="s">
        <v>1803</v>
      </c>
      <c r="L3683" t="s">
        <v>1993</v>
      </c>
      <c r="M3683" t="s">
        <v>1996</v>
      </c>
      <c r="N3683">
        <v>15554</v>
      </c>
      <c r="O3683">
        <f t="shared" si="402"/>
        <v>3</v>
      </c>
      <c r="P3683" s="4" t="str">
        <f t="shared" si="403"/>
        <v>23</v>
      </c>
      <c r="Q3683" s="8">
        <f t="shared" si="404"/>
        <v>15</v>
      </c>
      <c r="R3683">
        <f t="shared" si="405"/>
        <v>1395</v>
      </c>
    </row>
    <row r="3684" spans="1:18" x14ac:dyDescent="0.3">
      <c r="A3684" t="s">
        <v>11</v>
      </c>
      <c r="B3684" s="7" t="s">
        <v>46</v>
      </c>
      <c r="C3684" t="s">
        <v>68</v>
      </c>
      <c r="D3684" s="10" t="s">
        <v>67</v>
      </c>
      <c r="E3684" t="s">
        <v>80</v>
      </c>
      <c r="F3684" s="4" t="s">
        <v>316</v>
      </c>
      <c r="G3684" t="s">
        <v>266</v>
      </c>
      <c r="H3684" s="2">
        <f t="shared" si="399"/>
        <v>0.70486111111111116</v>
      </c>
      <c r="I3684" s="2">
        <f t="shared" si="400"/>
        <v>0.60069444444444442</v>
      </c>
      <c r="J3684" t="str">
        <f t="shared" si="401"/>
        <v/>
      </c>
      <c r="K3684" t="s">
        <v>1654</v>
      </c>
      <c r="L3684" t="s">
        <v>1991</v>
      </c>
      <c r="M3684" t="s">
        <v>1996</v>
      </c>
      <c r="N3684">
        <v>5224</v>
      </c>
      <c r="O3684">
        <f t="shared" si="402"/>
        <v>2</v>
      </c>
      <c r="P3684" s="4" t="str">
        <f t="shared" si="403"/>
        <v>2</v>
      </c>
      <c r="Q3684" s="8">
        <f t="shared" si="404"/>
        <v>30</v>
      </c>
      <c r="R3684">
        <f t="shared" si="405"/>
        <v>150</v>
      </c>
    </row>
    <row r="3685" spans="1:18" x14ac:dyDescent="0.3">
      <c r="A3685" t="s">
        <v>11</v>
      </c>
      <c r="B3685" s="7" t="s">
        <v>25</v>
      </c>
      <c r="C3685" t="s">
        <v>69</v>
      </c>
      <c r="D3685" s="10" t="s">
        <v>73</v>
      </c>
      <c r="E3685" t="s">
        <v>82</v>
      </c>
      <c r="F3685" s="4" t="s">
        <v>222</v>
      </c>
      <c r="G3685" t="s">
        <v>352</v>
      </c>
      <c r="H3685" s="2">
        <f t="shared" si="399"/>
        <v>0.875</v>
      </c>
      <c r="I3685" s="2">
        <f t="shared" si="400"/>
        <v>0.66666666666666663</v>
      </c>
      <c r="J3685" t="str">
        <f t="shared" si="401"/>
        <v/>
      </c>
      <c r="K3685" t="s">
        <v>1680</v>
      </c>
      <c r="L3685" t="s">
        <v>1993</v>
      </c>
      <c r="M3685" t="s">
        <v>1996</v>
      </c>
      <c r="N3685">
        <v>6069</v>
      </c>
      <c r="O3685">
        <f t="shared" si="402"/>
        <v>3</v>
      </c>
      <c r="P3685" s="4" t="str">
        <f t="shared" si="403"/>
        <v>5</v>
      </c>
      <c r="Q3685" s="8">
        <f t="shared" si="404"/>
        <v>0</v>
      </c>
      <c r="R3685">
        <f t="shared" si="405"/>
        <v>300</v>
      </c>
    </row>
    <row r="3686" spans="1:18" x14ac:dyDescent="0.3">
      <c r="A3686" t="s">
        <v>13</v>
      </c>
      <c r="B3686" s="7" t="s">
        <v>33</v>
      </c>
      <c r="C3686" t="s">
        <v>69</v>
      </c>
      <c r="D3686" s="10" t="s">
        <v>73</v>
      </c>
      <c r="E3686" t="s">
        <v>82</v>
      </c>
      <c r="F3686" s="4" t="s">
        <v>282</v>
      </c>
      <c r="G3686" t="s">
        <v>573</v>
      </c>
      <c r="H3686" s="2">
        <f t="shared" si="399"/>
        <v>0.52430555555555558</v>
      </c>
      <c r="I3686" s="2">
        <f t="shared" si="400"/>
        <v>0.47916666666666669</v>
      </c>
      <c r="J3686" t="str">
        <f t="shared" si="401"/>
        <v>10 May</v>
      </c>
      <c r="K3686" t="s">
        <v>1670</v>
      </c>
      <c r="L3686" t="s">
        <v>1993</v>
      </c>
      <c r="M3686" t="s">
        <v>1997</v>
      </c>
      <c r="N3686">
        <v>12373</v>
      </c>
      <c r="O3686">
        <f t="shared" si="402"/>
        <v>3</v>
      </c>
      <c r="P3686" s="4" t="str">
        <f t="shared" si="403"/>
        <v>25</v>
      </c>
      <c r="Q3686" s="8">
        <f t="shared" si="404"/>
        <v>5</v>
      </c>
      <c r="R3686">
        <f t="shared" si="405"/>
        <v>1505</v>
      </c>
    </row>
    <row r="3687" spans="1:18" x14ac:dyDescent="0.3">
      <c r="A3687" t="s">
        <v>13</v>
      </c>
      <c r="B3687" s="7" t="s">
        <v>37</v>
      </c>
      <c r="C3687" t="s">
        <v>68</v>
      </c>
      <c r="D3687" s="10" t="s">
        <v>67</v>
      </c>
      <c r="E3687" t="s">
        <v>85</v>
      </c>
      <c r="F3687" s="4" t="s">
        <v>209</v>
      </c>
      <c r="G3687" t="s">
        <v>513</v>
      </c>
      <c r="H3687" s="2">
        <f t="shared" si="399"/>
        <v>0.19444444444444445</v>
      </c>
      <c r="I3687" s="2">
        <f t="shared" si="400"/>
        <v>0.78819444444444442</v>
      </c>
      <c r="J3687" t="str">
        <f t="shared" si="401"/>
        <v>13 Jun</v>
      </c>
      <c r="K3687" t="s">
        <v>1806</v>
      </c>
      <c r="L3687" t="s">
        <v>1993</v>
      </c>
      <c r="M3687" t="s">
        <v>1997</v>
      </c>
      <c r="N3687">
        <v>6959</v>
      </c>
      <c r="O3687">
        <f t="shared" si="402"/>
        <v>3</v>
      </c>
      <c r="P3687" s="4" t="str">
        <f t="shared" si="403"/>
        <v>9</v>
      </c>
      <c r="Q3687" s="8">
        <f t="shared" si="404"/>
        <v>45</v>
      </c>
      <c r="R3687">
        <f t="shared" si="405"/>
        <v>585</v>
      </c>
    </row>
    <row r="3688" spans="1:18" x14ac:dyDescent="0.3">
      <c r="A3688" t="s">
        <v>14</v>
      </c>
      <c r="B3688" s="7" t="s">
        <v>30</v>
      </c>
      <c r="C3688" t="s">
        <v>68</v>
      </c>
      <c r="D3688" s="10" t="s">
        <v>67</v>
      </c>
      <c r="E3688" t="s">
        <v>80</v>
      </c>
      <c r="F3688" s="4" t="s">
        <v>208</v>
      </c>
      <c r="G3688" t="s">
        <v>212</v>
      </c>
      <c r="H3688" s="2">
        <f t="shared" si="399"/>
        <v>0.47569444444444442</v>
      </c>
      <c r="I3688" s="2">
        <f t="shared" si="400"/>
        <v>0.375</v>
      </c>
      <c r="J3688" t="str">
        <f t="shared" si="401"/>
        <v/>
      </c>
      <c r="K3688" t="s">
        <v>1628</v>
      </c>
      <c r="L3688" t="s">
        <v>1991</v>
      </c>
      <c r="M3688" t="s">
        <v>1998</v>
      </c>
      <c r="N3688">
        <v>3841</v>
      </c>
      <c r="O3688">
        <f t="shared" si="402"/>
        <v>2</v>
      </c>
      <c r="P3688" s="4" t="str">
        <f t="shared" si="403"/>
        <v>2</v>
      </c>
      <c r="Q3688" s="8">
        <f t="shared" si="404"/>
        <v>25</v>
      </c>
      <c r="R3688">
        <f t="shared" si="405"/>
        <v>145</v>
      </c>
    </row>
    <row r="3689" spans="1:18" x14ac:dyDescent="0.3">
      <c r="A3689" t="s">
        <v>12</v>
      </c>
      <c r="B3689" s="7" t="s">
        <v>42</v>
      </c>
      <c r="C3689" t="s">
        <v>69</v>
      </c>
      <c r="D3689" s="10" t="s">
        <v>73</v>
      </c>
      <c r="E3689" t="s">
        <v>82</v>
      </c>
      <c r="F3689" s="4" t="s">
        <v>356</v>
      </c>
      <c r="G3689" t="s">
        <v>297</v>
      </c>
      <c r="H3689" s="2">
        <f t="shared" si="399"/>
        <v>0.80208333333333337</v>
      </c>
      <c r="I3689" s="2">
        <f t="shared" si="400"/>
        <v>0.15972222222222221</v>
      </c>
      <c r="J3689" t="str">
        <f t="shared" si="401"/>
        <v/>
      </c>
      <c r="K3689" t="s">
        <v>1704</v>
      </c>
      <c r="L3689" t="s">
        <v>1993</v>
      </c>
      <c r="M3689" t="s">
        <v>1996</v>
      </c>
      <c r="N3689">
        <v>8669</v>
      </c>
      <c r="O3689">
        <f t="shared" si="402"/>
        <v>3</v>
      </c>
      <c r="P3689" s="4" t="str">
        <f t="shared" si="403"/>
        <v>15</v>
      </c>
      <c r="Q3689" s="8">
        <f t="shared" si="404"/>
        <v>25</v>
      </c>
      <c r="R3689">
        <f t="shared" si="405"/>
        <v>925</v>
      </c>
    </row>
    <row r="3690" spans="1:18" x14ac:dyDescent="0.3">
      <c r="A3690" t="s">
        <v>13</v>
      </c>
      <c r="B3690" s="7" t="s">
        <v>31</v>
      </c>
      <c r="C3690" t="s">
        <v>69</v>
      </c>
      <c r="D3690" s="10" t="s">
        <v>73</v>
      </c>
      <c r="E3690" t="s">
        <v>104</v>
      </c>
      <c r="F3690" s="4" t="s">
        <v>315</v>
      </c>
      <c r="G3690" t="s">
        <v>239</v>
      </c>
      <c r="H3690" s="2">
        <f t="shared" si="399"/>
        <v>0.79166666666666663</v>
      </c>
      <c r="I3690" s="2">
        <f t="shared" si="400"/>
        <v>0.22916666666666666</v>
      </c>
      <c r="J3690" t="str">
        <f t="shared" si="401"/>
        <v/>
      </c>
      <c r="K3690" t="s">
        <v>1679</v>
      </c>
      <c r="L3690" t="s">
        <v>1992</v>
      </c>
      <c r="M3690" t="s">
        <v>1996</v>
      </c>
      <c r="N3690">
        <v>13014</v>
      </c>
      <c r="O3690">
        <f t="shared" si="402"/>
        <v>4</v>
      </c>
      <c r="P3690" s="4" t="str">
        <f t="shared" si="403"/>
        <v>13</v>
      </c>
      <c r="Q3690" s="8">
        <f t="shared" si="404"/>
        <v>30</v>
      </c>
      <c r="R3690">
        <f t="shared" si="405"/>
        <v>810</v>
      </c>
    </row>
    <row r="3691" spans="1:18" x14ac:dyDescent="0.3">
      <c r="A3691" t="s">
        <v>13</v>
      </c>
      <c r="B3691" s="7" t="s">
        <v>54</v>
      </c>
      <c r="C3691" t="s">
        <v>68</v>
      </c>
      <c r="D3691" s="10" t="s">
        <v>67</v>
      </c>
      <c r="E3691" t="s">
        <v>85</v>
      </c>
      <c r="F3691" s="4" t="s">
        <v>262</v>
      </c>
      <c r="G3691" t="s">
        <v>581</v>
      </c>
      <c r="H3691" s="2">
        <f t="shared" si="399"/>
        <v>0.19444444444444445</v>
      </c>
      <c r="I3691" s="2">
        <f t="shared" si="400"/>
        <v>0.35069444444444442</v>
      </c>
      <c r="J3691" t="str">
        <f t="shared" si="401"/>
        <v>07 Jun</v>
      </c>
      <c r="K3691" t="s">
        <v>1706</v>
      </c>
      <c r="L3691" t="s">
        <v>1993</v>
      </c>
      <c r="M3691" t="s">
        <v>1996</v>
      </c>
      <c r="N3691">
        <v>13731</v>
      </c>
      <c r="O3691">
        <f t="shared" si="402"/>
        <v>3</v>
      </c>
      <c r="P3691" s="4" t="str">
        <f t="shared" si="403"/>
        <v>20</v>
      </c>
      <c r="Q3691" s="8">
        <f t="shared" si="404"/>
        <v>15</v>
      </c>
      <c r="R3691">
        <f t="shared" si="405"/>
        <v>1215</v>
      </c>
    </row>
    <row r="3692" spans="1:18" x14ac:dyDescent="0.3">
      <c r="A3692" t="s">
        <v>15</v>
      </c>
      <c r="B3692" s="7" t="s">
        <v>48</v>
      </c>
      <c r="C3692" t="s">
        <v>69</v>
      </c>
      <c r="D3692" s="10" t="s">
        <v>73</v>
      </c>
      <c r="E3692" t="s">
        <v>82</v>
      </c>
      <c r="F3692" s="4" t="s">
        <v>300</v>
      </c>
      <c r="G3692" t="s">
        <v>484</v>
      </c>
      <c r="H3692" s="2">
        <f t="shared" si="399"/>
        <v>6.25E-2</v>
      </c>
      <c r="I3692" s="2">
        <f t="shared" si="400"/>
        <v>0.41666666666666669</v>
      </c>
      <c r="J3692" t="str">
        <f t="shared" si="401"/>
        <v>22 May</v>
      </c>
      <c r="K3692" t="s">
        <v>1629</v>
      </c>
      <c r="L3692" t="s">
        <v>1993</v>
      </c>
      <c r="M3692" t="s">
        <v>1996</v>
      </c>
      <c r="N3692">
        <v>7888</v>
      </c>
      <c r="O3692">
        <f t="shared" si="402"/>
        <v>3</v>
      </c>
      <c r="P3692" s="4" t="str">
        <f t="shared" si="403"/>
        <v>15</v>
      </c>
      <c r="Q3692" s="8">
        <f t="shared" si="404"/>
        <v>30</v>
      </c>
      <c r="R3692">
        <f t="shared" si="405"/>
        <v>930</v>
      </c>
    </row>
    <row r="3693" spans="1:18" x14ac:dyDescent="0.3">
      <c r="A3693" t="s">
        <v>17</v>
      </c>
      <c r="B3693" s="7" t="s">
        <v>23</v>
      </c>
      <c r="C3693" t="s">
        <v>68</v>
      </c>
      <c r="D3693" s="10" t="s">
        <v>67</v>
      </c>
      <c r="E3693" t="s">
        <v>98</v>
      </c>
      <c r="F3693" s="4" t="s">
        <v>314</v>
      </c>
      <c r="G3693" t="s">
        <v>321</v>
      </c>
      <c r="H3693" s="2">
        <f t="shared" si="399"/>
        <v>0.92361111111111116</v>
      </c>
      <c r="I3693" s="2">
        <f t="shared" si="400"/>
        <v>0.2986111111111111</v>
      </c>
      <c r="J3693" t="str">
        <f t="shared" si="401"/>
        <v/>
      </c>
      <c r="K3693" t="s">
        <v>1701</v>
      </c>
      <c r="L3693" t="s">
        <v>1993</v>
      </c>
      <c r="M3693" t="s">
        <v>1996</v>
      </c>
      <c r="N3693">
        <v>12942</v>
      </c>
      <c r="O3693">
        <f t="shared" si="402"/>
        <v>3</v>
      </c>
      <c r="P3693" s="4" t="str">
        <f t="shared" si="403"/>
        <v>15</v>
      </c>
      <c r="Q3693" s="8">
        <f t="shared" si="404"/>
        <v>0</v>
      </c>
      <c r="R3693">
        <f t="shared" si="405"/>
        <v>900</v>
      </c>
    </row>
    <row r="3694" spans="1:18" x14ac:dyDescent="0.3">
      <c r="A3694" t="s">
        <v>17</v>
      </c>
      <c r="B3694" s="7" t="s">
        <v>38</v>
      </c>
      <c r="C3694" t="s">
        <v>71</v>
      </c>
      <c r="D3694" s="10" t="s">
        <v>74</v>
      </c>
      <c r="E3694" t="s">
        <v>100</v>
      </c>
      <c r="F3694" s="4" t="s">
        <v>386</v>
      </c>
      <c r="G3694" t="s">
        <v>475</v>
      </c>
      <c r="H3694" s="2">
        <f t="shared" si="399"/>
        <v>0.3923611111111111</v>
      </c>
      <c r="I3694" s="2">
        <f t="shared" si="400"/>
        <v>0.49652777777777779</v>
      </c>
      <c r="J3694" t="str">
        <f t="shared" si="401"/>
        <v>07 Mar</v>
      </c>
      <c r="K3694" t="s">
        <v>1940</v>
      </c>
      <c r="L3694" t="s">
        <v>1993</v>
      </c>
      <c r="M3694" t="s">
        <v>1996</v>
      </c>
      <c r="N3694">
        <v>12395</v>
      </c>
      <c r="O3694">
        <f t="shared" si="402"/>
        <v>3</v>
      </c>
      <c r="P3694" s="4" t="str">
        <f t="shared" si="403"/>
        <v>21</v>
      </c>
      <c r="Q3694" s="8">
        <f t="shared" si="404"/>
        <v>30</v>
      </c>
      <c r="R3694">
        <f t="shared" si="405"/>
        <v>1290</v>
      </c>
    </row>
    <row r="3695" spans="1:18" x14ac:dyDescent="0.3">
      <c r="A3695" t="s">
        <v>13</v>
      </c>
      <c r="B3695" s="7" t="s">
        <v>25</v>
      </c>
      <c r="C3695" t="s">
        <v>68</v>
      </c>
      <c r="D3695" s="10" t="s">
        <v>67</v>
      </c>
      <c r="E3695" t="s">
        <v>85</v>
      </c>
      <c r="F3695" s="4" t="s">
        <v>293</v>
      </c>
      <c r="G3695" t="s">
        <v>516</v>
      </c>
      <c r="H3695" s="2">
        <f t="shared" si="399"/>
        <v>0.98263888888888884</v>
      </c>
      <c r="I3695" s="2">
        <f t="shared" si="400"/>
        <v>0.6875</v>
      </c>
      <c r="J3695" t="str">
        <f t="shared" si="401"/>
        <v/>
      </c>
      <c r="K3695" t="s">
        <v>1809</v>
      </c>
      <c r="L3695" t="s">
        <v>1993</v>
      </c>
      <c r="M3695" t="s">
        <v>1996</v>
      </c>
      <c r="N3695">
        <v>14571</v>
      </c>
      <c r="O3695">
        <f t="shared" si="402"/>
        <v>3</v>
      </c>
      <c r="P3695" s="4" t="str">
        <f t="shared" si="403"/>
        <v>7</v>
      </c>
      <c r="Q3695" s="8">
        <f t="shared" si="404"/>
        <v>5</v>
      </c>
      <c r="R3695">
        <f t="shared" si="405"/>
        <v>425</v>
      </c>
    </row>
    <row r="3696" spans="1:18" x14ac:dyDescent="0.3">
      <c r="A3696" t="s">
        <v>11</v>
      </c>
      <c r="B3696" s="7" t="s">
        <v>66</v>
      </c>
      <c r="C3696" t="s">
        <v>67</v>
      </c>
      <c r="D3696" s="10" t="s">
        <v>69</v>
      </c>
      <c r="E3696" t="s">
        <v>75</v>
      </c>
      <c r="F3696" s="4" t="s">
        <v>312</v>
      </c>
      <c r="G3696" t="s">
        <v>499</v>
      </c>
      <c r="H3696" s="2">
        <f t="shared" si="399"/>
        <v>0.1423611111111111</v>
      </c>
      <c r="I3696" s="2">
        <f t="shared" si="400"/>
        <v>2.0833333333333332E-2</v>
      </c>
      <c r="J3696" t="str">
        <f t="shared" si="401"/>
        <v/>
      </c>
      <c r="K3696" t="s">
        <v>1644</v>
      </c>
      <c r="L3696" t="s">
        <v>1991</v>
      </c>
      <c r="M3696" t="s">
        <v>1996</v>
      </c>
      <c r="N3696">
        <v>4591</v>
      </c>
      <c r="O3696">
        <f t="shared" si="402"/>
        <v>2</v>
      </c>
      <c r="P3696" s="4" t="str">
        <f t="shared" si="403"/>
        <v>2</v>
      </c>
      <c r="Q3696" s="8">
        <f t="shared" si="404"/>
        <v>55</v>
      </c>
      <c r="R3696">
        <f t="shared" si="405"/>
        <v>175</v>
      </c>
    </row>
    <row r="3697" spans="1:18" x14ac:dyDescent="0.3">
      <c r="A3697" t="s">
        <v>12</v>
      </c>
      <c r="B3697" s="7" t="s">
        <v>33</v>
      </c>
      <c r="C3697" t="s">
        <v>68</v>
      </c>
      <c r="D3697" s="10" t="s">
        <v>67</v>
      </c>
      <c r="E3697" t="s">
        <v>121</v>
      </c>
      <c r="F3697" s="4" t="s">
        <v>205</v>
      </c>
      <c r="G3697" t="s">
        <v>913</v>
      </c>
      <c r="H3697" s="2">
        <f t="shared" si="399"/>
        <v>0.57291666666666663</v>
      </c>
      <c r="I3697" s="2">
        <f t="shared" si="400"/>
        <v>0.3923611111111111</v>
      </c>
      <c r="J3697" t="str">
        <f t="shared" si="401"/>
        <v>10 May</v>
      </c>
      <c r="K3697" t="s">
        <v>1787</v>
      </c>
      <c r="L3697" t="s">
        <v>1992</v>
      </c>
      <c r="M3697" t="s">
        <v>1996</v>
      </c>
      <c r="N3697">
        <v>12592</v>
      </c>
      <c r="O3697">
        <f t="shared" si="402"/>
        <v>4</v>
      </c>
      <c r="P3697" s="4" t="str">
        <f t="shared" si="403"/>
        <v>28</v>
      </c>
      <c r="Q3697" s="8">
        <f t="shared" si="404"/>
        <v>20</v>
      </c>
      <c r="R3697">
        <f t="shared" si="405"/>
        <v>1700</v>
      </c>
    </row>
    <row r="3698" spans="1:18" x14ac:dyDescent="0.3">
      <c r="A3698" t="s">
        <v>11</v>
      </c>
      <c r="B3698" s="7" t="s">
        <v>54</v>
      </c>
      <c r="C3698" t="s">
        <v>68</v>
      </c>
      <c r="D3698" s="10" t="s">
        <v>67</v>
      </c>
      <c r="E3698" t="s">
        <v>80</v>
      </c>
      <c r="F3698" s="4" t="s">
        <v>316</v>
      </c>
      <c r="G3698" t="s">
        <v>266</v>
      </c>
      <c r="H3698" s="2">
        <f t="shared" si="399"/>
        <v>0.70486111111111116</v>
      </c>
      <c r="I3698" s="2">
        <f t="shared" si="400"/>
        <v>0.60069444444444442</v>
      </c>
      <c r="J3698" t="str">
        <f t="shared" si="401"/>
        <v/>
      </c>
      <c r="K3698" t="s">
        <v>1654</v>
      </c>
      <c r="L3698" t="s">
        <v>1991</v>
      </c>
      <c r="M3698" t="s">
        <v>1996</v>
      </c>
      <c r="N3698">
        <v>4804</v>
      </c>
      <c r="O3698">
        <f t="shared" si="402"/>
        <v>2</v>
      </c>
      <c r="P3698" s="4" t="str">
        <f t="shared" si="403"/>
        <v>2</v>
      </c>
      <c r="Q3698" s="8">
        <f t="shared" si="404"/>
        <v>30</v>
      </c>
      <c r="R3698">
        <f t="shared" si="405"/>
        <v>150</v>
      </c>
    </row>
    <row r="3699" spans="1:18" x14ac:dyDescent="0.3">
      <c r="A3699" t="s">
        <v>13</v>
      </c>
      <c r="B3699" s="7" t="s">
        <v>48</v>
      </c>
      <c r="C3699" t="s">
        <v>68</v>
      </c>
      <c r="D3699" s="10" t="s">
        <v>67</v>
      </c>
      <c r="E3699" t="s">
        <v>85</v>
      </c>
      <c r="F3699" s="4" t="s">
        <v>259</v>
      </c>
      <c r="G3699" t="s">
        <v>916</v>
      </c>
      <c r="H3699" s="2">
        <f t="shared" si="399"/>
        <v>0.34375</v>
      </c>
      <c r="I3699" s="2">
        <f t="shared" si="400"/>
        <v>0.58680555555555558</v>
      </c>
      <c r="J3699" t="str">
        <f t="shared" si="401"/>
        <v>22 May</v>
      </c>
      <c r="K3699" t="s">
        <v>1708</v>
      </c>
      <c r="L3699" t="s">
        <v>1993</v>
      </c>
      <c r="M3699" t="s">
        <v>1996</v>
      </c>
      <c r="N3699">
        <v>14388</v>
      </c>
      <c r="O3699">
        <f t="shared" si="402"/>
        <v>3</v>
      </c>
      <c r="P3699" s="4" t="str">
        <f t="shared" si="403"/>
        <v>18</v>
      </c>
      <c r="Q3699" s="8">
        <f t="shared" si="404"/>
        <v>10</v>
      </c>
      <c r="R3699">
        <f t="shared" si="405"/>
        <v>1090</v>
      </c>
    </row>
    <row r="3700" spans="1:18" x14ac:dyDescent="0.3">
      <c r="A3700" t="s">
        <v>12</v>
      </c>
      <c r="B3700" s="7" t="s">
        <v>53</v>
      </c>
      <c r="C3700" t="s">
        <v>69</v>
      </c>
      <c r="D3700" s="10" t="s">
        <v>73</v>
      </c>
      <c r="E3700" t="s">
        <v>109</v>
      </c>
      <c r="F3700" s="4" t="s">
        <v>224</v>
      </c>
      <c r="G3700" t="s">
        <v>619</v>
      </c>
      <c r="H3700" s="2">
        <f t="shared" si="399"/>
        <v>0.80208333333333337</v>
      </c>
      <c r="I3700" s="2">
        <f t="shared" si="400"/>
        <v>0.91666666666666663</v>
      </c>
      <c r="J3700" t="str">
        <f t="shared" si="401"/>
        <v>10 Mar</v>
      </c>
      <c r="K3700" t="s">
        <v>1717</v>
      </c>
      <c r="L3700" t="s">
        <v>1992</v>
      </c>
      <c r="M3700" t="s">
        <v>1996</v>
      </c>
      <c r="N3700">
        <v>14851</v>
      </c>
      <c r="O3700">
        <f t="shared" si="402"/>
        <v>4</v>
      </c>
      <c r="P3700" s="4" t="str">
        <f t="shared" si="403"/>
        <v>21</v>
      </c>
      <c r="Q3700" s="8">
        <f t="shared" si="404"/>
        <v>15</v>
      </c>
      <c r="R3700">
        <f t="shared" si="405"/>
        <v>1275</v>
      </c>
    </row>
    <row r="3701" spans="1:18" x14ac:dyDescent="0.3">
      <c r="A3701" t="s">
        <v>13</v>
      </c>
      <c r="B3701" s="7" t="s">
        <v>46</v>
      </c>
      <c r="C3701" t="s">
        <v>68</v>
      </c>
      <c r="D3701" s="10" t="s">
        <v>67</v>
      </c>
      <c r="E3701" t="s">
        <v>85</v>
      </c>
      <c r="F3701" s="4" t="s">
        <v>216</v>
      </c>
      <c r="G3701" t="s">
        <v>794</v>
      </c>
      <c r="H3701" s="2">
        <f t="shared" si="399"/>
        <v>0.34375</v>
      </c>
      <c r="I3701" s="2">
        <f t="shared" si="400"/>
        <v>0.88194444444444442</v>
      </c>
      <c r="J3701" t="str">
        <f t="shared" si="401"/>
        <v>19 May</v>
      </c>
      <c r="K3701" t="s">
        <v>1657</v>
      </c>
      <c r="L3701" t="s">
        <v>1993</v>
      </c>
      <c r="M3701" t="s">
        <v>1997</v>
      </c>
      <c r="N3701">
        <v>8586</v>
      </c>
      <c r="O3701">
        <f t="shared" si="402"/>
        <v>3</v>
      </c>
      <c r="P3701" s="4" t="str">
        <f t="shared" si="403"/>
        <v>11</v>
      </c>
      <c r="Q3701" s="8">
        <f t="shared" si="404"/>
        <v>5</v>
      </c>
      <c r="R3701">
        <f t="shared" si="405"/>
        <v>665</v>
      </c>
    </row>
    <row r="3702" spans="1:18" x14ac:dyDescent="0.3">
      <c r="A3702" t="s">
        <v>13</v>
      </c>
      <c r="B3702" s="7" t="s">
        <v>27</v>
      </c>
      <c r="C3702" t="s">
        <v>67</v>
      </c>
      <c r="D3702" s="10" t="s">
        <v>72</v>
      </c>
      <c r="E3702" t="s">
        <v>81</v>
      </c>
      <c r="F3702" s="4" t="s">
        <v>337</v>
      </c>
      <c r="G3702" t="s">
        <v>817</v>
      </c>
      <c r="H3702" s="2">
        <f t="shared" si="399"/>
        <v>0.39583333333333331</v>
      </c>
      <c r="I3702" s="2">
        <f t="shared" si="400"/>
        <v>0.95138888888888884</v>
      </c>
      <c r="J3702" t="str">
        <f t="shared" si="401"/>
        <v>02 Mar</v>
      </c>
      <c r="K3702" t="s">
        <v>1915</v>
      </c>
      <c r="L3702" t="s">
        <v>1993</v>
      </c>
      <c r="M3702" t="s">
        <v>2001</v>
      </c>
      <c r="N3702">
        <v>31825</v>
      </c>
      <c r="O3702">
        <f t="shared" si="402"/>
        <v>3</v>
      </c>
      <c r="P3702" s="4" t="str">
        <f t="shared" si="403"/>
        <v>10</v>
      </c>
      <c r="Q3702" s="8">
        <f t="shared" si="404"/>
        <v>40</v>
      </c>
      <c r="R3702">
        <f t="shared" si="405"/>
        <v>640</v>
      </c>
    </row>
    <row r="3703" spans="1:18" x14ac:dyDescent="0.3">
      <c r="A3703" t="s">
        <v>13</v>
      </c>
      <c r="B3703" s="7" t="s">
        <v>25</v>
      </c>
      <c r="C3703" t="s">
        <v>69</v>
      </c>
      <c r="D3703" s="10" t="s">
        <v>73</v>
      </c>
      <c r="E3703" t="s">
        <v>110</v>
      </c>
      <c r="F3703" s="4" t="s">
        <v>292</v>
      </c>
      <c r="G3703" t="s">
        <v>426</v>
      </c>
      <c r="H3703" s="2">
        <f t="shared" si="399"/>
        <v>0.18402777777777779</v>
      </c>
      <c r="I3703" s="2">
        <f t="shared" si="400"/>
        <v>0.76736111111111116</v>
      </c>
      <c r="J3703" t="str">
        <f t="shared" si="401"/>
        <v>10 Jun</v>
      </c>
      <c r="K3703" t="s">
        <v>1686</v>
      </c>
      <c r="L3703" t="s">
        <v>1992</v>
      </c>
      <c r="M3703" t="s">
        <v>1996</v>
      </c>
      <c r="N3703">
        <v>14237</v>
      </c>
      <c r="O3703">
        <f t="shared" si="402"/>
        <v>4</v>
      </c>
      <c r="P3703" s="4" t="str">
        <f t="shared" si="403"/>
        <v>10</v>
      </c>
      <c r="Q3703" s="8">
        <f t="shared" si="404"/>
        <v>0</v>
      </c>
      <c r="R3703">
        <f t="shared" si="405"/>
        <v>600</v>
      </c>
    </row>
    <row r="3704" spans="1:18" x14ac:dyDescent="0.3">
      <c r="A3704" t="s">
        <v>11</v>
      </c>
      <c r="B3704" s="7" t="s">
        <v>54</v>
      </c>
      <c r="C3704" t="s">
        <v>68</v>
      </c>
      <c r="D3704" s="10" t="s">
        <v>67</v>
      </c>
      <c r="E3704" t="s">
        <v>94</v>
      </c>
      <c r="F3704" s="4" t="s">
        <v>371</v>
      </c>
      <c r="G3704" t="s">
        <v>296</v>
      </c>
      <c r="H3704" s="2">
        <f t="shared" si="399"/>
        <v>0.54166666666666663</v>
      </c>
      <c r="I3704" s="2">
        <f t="shared" si="400"/>
        <v>0.34027777777777779</v>
      </c>
      <c r="J3704" t="str">
        <f t="shared" si="401"/>
        <v/>
      </c>
      <c r="K3704" t="s">
        <v>1725</v>
      </c>
      <c r="L3704" t="s">
        <v>1993</v>
      </c>
      <c r="M3704" t="s">
        <v>1996</v>
      </c>
      <c r="N3704">
        <v>5069</v>
      </c>
      <c r="O3704">
        <f t="shared" si="402"/>
        <v>3</v>
      </c>
      <c r="P3704" s="4" t="str">
        <f t="shared" si="403"/>
        <v>4</v>
      </c>
      <c r="Q3704" s="8">
        <f t="shared" si="404"/>
        <v>50</v>
      </c>
      <c r="R3704">
        <f t="shared" si="405"/>
        <v>290</v>
      </c>
    </row>
    <row r="3705" spans="1:18" x14ac:dyDescent="0.3">
      <c r="A3705" t="s">
        <v>13</v>
      </c>
      <c r="B3705" s="7" t="s">
        <v>31</v>
      </c>
      <c r="C3705" t="s">
        <v>69</v>
      </c>
      <c r="D3705" s="10" t="s">
        <v>73</v>
      </c>
      <c r="E3705" t="s">
        <v>82</v>
      </c>
      <c r="F3705" s="4" t="s">
        <v>229</v>
      </c>
      <c r="G3705" t="s">
        <v>438</v>
      </c>
      <c r="H3705" s="2">
        <f t="shared" si="399"/>
        <v>0.52430555555555558</v>
      </c>
      <c r="I3705" s="2">
        <f t="shared" si="400"/>
        <v>0.2951388888888889</v>
      </c>
      <c r="J3705" t="str">
        <f t="shared" si="401"/>
        <v/>
      </c>
      <c r="K3705" t="s">
        <v>1651</v>
      </c>
      <c r="L3705" t="s">
        <v>1993</v>
      </c>
      <c r="M3705" t="s">
        <v>1996</v>
      </c>
      <c r="N3705">
        <v>16079</v>
      </c>
      <c r="O3705">
        <f t="shared" si="402"/>
        <v>3</v>
      </c>
      <c r="P3705" s="4" t="str">
        <f t="shared" si="403"/>
        <v>5</v>
      </c>
      <c r="Q3705" s="8">
        <f t="shared" si="404"/>
        <v>30</v>
      </c>
      <c r="R3705">
        <f t="shared" si="405"/>
        <v>330</v>
      </c>
    </row>
    <row r="3706" spans="1:18" x14ac:dyDescent="0.3">
      <c r="A3706" t="s">
        <v>13</v>
      </c>
      <c r="B3706" s="7" t="s">
        <v>42</v>
      </c>
      <c r="C3706" t="s">
        <v>68</v>
      </c>
      <c r="D3706" s="10" t="s">
        <v>67</v>
      </c>
      <c r="E3706" t="s">
        <v>85</v>
      </c>
      <c r="F3706" s="4" t="s">
        <v>209</v>
      </c>
      <c r="G3706" t="s">
        <v>823</v>
      </c>
      <c r="H3706" s="2">
        <f t="shared" si="399"/>
        <v>0.34375</v>
      </c>
      <c r="I3706" s="2">
        <f t="shared" si="400"/>
        <v>0.78819444444444442</v>
      </c>
      <c r="J3706" t="str">
        <f t="shared" si="401"/>
        <v>16 May</v>
      </c>
      <c r="K3706" t="s">
        <v>1645</v>
      </c>
      <c r="L3706" t="s">
        <v>1993</v>
      </c>
      <c r="M3706" t="s">
        <v>1997</v>
      </c>
      <c r="N3706">
        <v>9663</v>
      </c>
      <c r="O3706">
        <f t="shared" si="402"/>
        <v>3</v>
      </c>
      <c r="P3706" s="4" t="str">
        <f t="shared" si="403"/>
        <v>13</v>
      </c>
      <c r="Q3706" s="8">
        <f t="shared" si="404"/>
        <v>20</v>
      </c>
      <c r="R3706">
        <f t="shared" si="405"/>
        <v>800</v>
      </c>
    </row>
    <row r="3707" spans="1:18" x14ac:dyDescent="0.3">
      <c r="A3707" t="s">
        <v>15</v>
      </c>
      <c r="B3707" s="7" t="s">
        <v>30</v>
      </c>
      <c r="C3707" t="s">
        <v>69</v>
      </c>
      <c r="D3707" s="10" t="s">
        <v>73</v>
      </c>
      <c r="E3707" t="s">
        <v>82</v>
      </c>
      <c r="F3707" s="4" t="s">
        <v>282</v>
      </c>
      <c r="G3707" t="s">
        <v>352</v>
      </c>
      <c r="H3707" s="2">
        <f t="shared" si="399"/>
        <v>0.875</v>
      </c>
      <c r="I3707" s="2">
        <f t="shared" si="400"/>
        <v>0.47916666666666669</v>
      </c>
      <c r="J3707" t="str">
        <f t="shared" si="401"/>
        <v/>
      </c>
      <c r="K3707" t="s">
        <v>1737</v>
      </c>
      <c r="L3707" t="s">
        <v>1993</v>
      </c>
      <c r="M3707" t="s">
        <v>1996</v>
      </c>
      <c r="N3707">
        <v>13587</v>
      </c>
      <c r="O3707">
        <f t="shared" si="402"/>
        <v>3</v>
      </c>
      <c r="P3707" s="4" t="str">
        <f t="shared" si="403"/>
        <v>9</v>
      </c>
      <c r="Q3707" s="8">
        <f t="shared" si="404"/>
        <v>30</v>
      </c>
      <c r="R3707">
        <f t="shared" si="405"/>
        <v>570</v>
      </c>
    </row>
    <row r="3708" spans="1:18" x14ac:dyDescent="0.3">
      <c r="A3708" t="s">
        <v>12</v>
      </c>
      <c r="B3708" s="7" t="s">
        <v>23</v>
      </c>
      <c r="C3708" t="s">
        <v>68</v>
      </c>
      <c r="D3708" s="10" t="s">
        <v>67</v>
      </c>
      <c r="E3708" t="s">
        <v>98</v>
      </c>
      <c r="F3708" s="4" t="s">
        <v>327</v>
      </c>
      <c r="G3708" t="s">
        <v>652</v>
      </c>
      <c r="H3708" s="2">
        <f t="shared" si="399"/>
        <v>0.96875</v>
      </c>
      <c r="I3708" s="2">
        <f t="shared" si="400"/>
        <v>0.85416666666666663</v>
      </c>
      <c r="J3708" t="str">
        <f t="shared" si="401"/>
        <v>25 Mar</v>
      </c>
      <c r="K3708" t="s">
        <v>1924</v>
      </c>
      <c r="L3708" t="s">
        <v>1993</v>
      </c>
      <c r="M3708" t="s">
        <v>1996</v>
      </c>
      <c r="N3708">
        <v>10808</v>
      </c>
      <c r="O3708">
        <f t="shared" si="402"/>
        <v>3</v>
      </c>
      <c r="P3708" s="4" t="str">
        <f t="shared" si="403"/>
        <v>26</v>
      </c>
      <c r="Q3708" s="8">
        <f t="shared" si="404"/>
        <v>45</v>
      </c>
      <c r="R3708">
        <f t="shared" si="405"/>
        <v>1605</v>
      </c>
    </row>
    <row r="3709" spans="1:18" x14ac:dyDescent="0.3">
      <c r="A3709" t="s">
        <v>15</v>
      </c>
      <c r="B3709" s="7" t="s">
        <v>30</v>
      </c>
      <c r="C3709" t="s">
        <v>69</v>
      </c>
      <c r="D3709" s="10" t="s">
        <v>73</v>
      </c>
      <c r="E3709" t="s">
        <v>82</v>
      </c>
      <c r="F3709" s="4" t="s">
        <v>300</v>
      </c>
      <c r="G3709" t="s">
        <v>297</v>
      </c>
      <c r="H3709" s="2">
        <f t="shared" si="399"/>
        <v>0.80208333333333337</v>
      </c>
      <c r="I3709" s="2">
        <f t="shared" si="400"/>
        <v>0.41666666666666669</v>
      </c>
      <c r="J3709" t="str">
        <f t="shared" si="401"/>
        <v/>
      </c>
      <c r="K3709" t="s">
        <v>1691</v>
      </c>
      <c r="L3709" t="s">
        <v>1993</v>
      </c>
      <c r="M3709" t="s">
        <v>1997</v>
      </c>
      <c r="N3709">
        <v>11446</v>
      </c>
      <c r="O3709">
        <f t="shared" si="402"/>
        <v>3</v>
      </c>
      <c r="P3709" s="4" t="str">
        <f t="shared" si="403"/>
        <v>9</v>
      </c>
      <c r="Q3709" s="8">
        <f t="shared" si="404"/>
        <v>15</v>
      </c>
      <c r="R3709">
        <f t="shared" si="405"/>
        <v>555</v>
      </c>
    </row>
    <row r="3710" spans="1:18" x14ac:dyDescent="0.3">
      <c r="A3710" t="s">
        <v>12</v>
      </c>
      <c r="B3710" s="7" t="s">
        <v>24</v>
      </c>
      <c r="C3710" t="s">
        <v>71</v>
      </c>
      <c r="D3710" s="10" t="s">
        <v>74</v>
      </c>
      <c r="E3710" t="s">
        <v>102</v>
      </c>
      <c r="F3710" s="4" t="s">
        <v>272</v>
      </c>
      <c r="G3710" t="s">
        <v>267</v>
      </c>
      <c r="H3710" s="2">
        <f t="shared" si="399"/>
        <v>0.86458333333333337</v>
      </c>
      <c r="I3710" s="2">
        <f t="shared" si="400"/>
        <v>0.8125</v>
      </c>
      <c r="J3710" t="str">
        <f t="shared" si="401"/>
        <v/>
      </c>
      <c r="K3710" t="s">
        <v>1862</v>
      </c>
      <c r="L3710" t="s">
        <v>1991</v>
      </c>
      <c r="M3710" t="s">
        <v>1996</v>
      </c>
      <c r="N3710">
        <v>3100</v>
      </c>
      <c r="O3710">
        <f t="shared" si="402"/>
        <v>2</v>
      </c>
      <c r="P3710" s="4" t="str">
        <f t="shared" si="403"/>
        <v>1</v>
      </c>
      <c r="Q3710" s="8">
        <f t="shared" si="404"/>
        <v>15</v>
      </c>
      <c r="R3710">
        <f t="shared" si="405"/>
        <v>75</v>
      </c>
    </row>
    <row r="3711" spans="1:18" x14ac:dyDescent="0.3">
      <c r="A3711" t="s">
        <v>16</v>
      </c>
      <c r="B3711" s="7" t="s">
        <v>24</v>
      </c>
      <c r="C3711" t="s">
        <v>68</v>
      </c>
      <c r="D3711" s="10" t="s">
        <v>67</v>
      </c>
      <c r="E3711" t="s">
        <v>144</v>
      </c>
      <c r="F3711" s="4" t="s">
        <v>218</v>
      </c>
      <c r="G3711" t="s">
        <v>1094</v>
      </c>
      <c r="H3711" s="2">
        <f t="shared" si="399"/>
        <v>1.0416666666666666E-2</v>
      </c>
      <c r="I3711" s="2">
        <f t="shared" si="400"/>
        <v>0.69444444444444442</v>
      </c>
      <c r="J3711" t="str">
        <f t="shared" si="401"/>
        <v>02 May</v>
      </c>
      <c r="K3711" t="s">
        <v>1830</v>
      </c>
      <c r="L3711" t="s">
        <v>1993</v>
      </c>
      <c r="M3711" t="s">
        <v>1996</v>
      </c>
      <c r="N3711">
        <v>6484</v>
      </c>
      <c r="O3711">
        <f t="shared" si="402"/>
        <v>3</v>
      </c>
      <c r="P3711" s="4" t="str">
        <f t="shared" si="403"/>
        <v>7</v>
      </c>
      <c r="Q3711" s="8">
        <f t="shared" si="404"/>
        <v>35</v>
      </c>
      <c r="R3711">
        <f t="shared" si="405"/>
        <v>455</v>
      </c>
    </row>
    <row r="3712" spans="1:18" x14ac:dyDescent="0.3">
      <c r="A3712" t="s">
        <v>11</v>
      </c>
      <c r="B3712" s="7" t="s">
        <v>33</v>
      </c>
      <c r="C3712" t="s">
        <v>71</v>
      </c>
      <c r="D3712" s="10" t="s">
        <v>74</v>
      </c>
      <c r="E3712" t="s">
        <v>102</v>
      </c>
      <c r="F3712" s="4" t="s">
        <v>254</v>
      </c>
      <c r="G3712" t="s">
        <v>347</v>
      </c>
      <c r="H3712" s="2">
        <f t="shared" si="399"/>
        <v>0.3298611111111111</v>
      </c>
      <c r="I3712" s="2">
        <f t="shared" si="400"/>
        <v>0.2673611111111111</v>
      </c>
      <c r="J3712" t="str">
        <f t="shared" si="401"/>
        <v/>
      </c>
      <c r="K3712" t="s">
        <v>1675</v>
      </c>
      <c r="L3712" t="s">
        <v>1991</v>
      </c>
      <c r="M3712" t="s">
        <v>1996</v>
      </c>
      <c r="N3712">
        <v>4049</v>
      </c>
      <c r="O3712">
        <f t="shared" si="402"/>
        <v>2</v>
      </c>
      <c r="P3712" s="4" t="str">
        <f t="shared" si="403"/>
        <v>1</v>
      </c>
      <c r="Q3712" s="8">
        <f t="shared" si="404"/>
        <v>30</v>
      </c>
      <c r="R3712">
        <f t="shared" si="405"/>
        <v>90</v>
      </c>
    </row>
    <row r="3713" spans="1:18" x14ac:dyDescent="0.3">
      <c r="A3713" t="s">
        <v>14</v>
      </c>
      <c r="B3713" s="7" t="s">
        <v>23</v>
      </c>
      <c r="C3713" t="s">
        <v>67</v>
      </c>
      <c r="D3713" s="10" t="s">
        <v>72</v>
      </c>
      <c r="E3713" t="s">
        <v>75</v>
      </c>
      <c r="F3713" s="4" t="s">
        <v>327</v>
      </c>
      <c r="G3713" t="s">
        <v>463</v>
      </c>
      <c r="H3713" s="2">
        <f t="shared" si="399"/>
        <v>0.97222222222222221</v>
      </c>
      <c r="I3713" s="2">
        <f t="shared" si="400"/>
        <v>0.85416666666666663</v>
      </c>
      <c r="J3713" t="str">
        <f t="shared" si="401"/>
        <v/>
      </c>
      <c r="K3713" t="s">
        <v>1623</v>
      </c>
      <c r="L3713" t="s">
        <v>1991</v>
      </c>
      <c r="M3713" t="s">
        <v>1998</v>
      </c>
      <c r="N3713">
        <v>3873</v>
      </c>
      <c r="O3713">
        <f t="shared" si="402"/>
        <v>2</v>
      </c>
      <c r="P3713" s="4" t="str">
        <f t="shared" si="403"/>
        <v>2</v>
      </c>
      <c r="Q3713" s="8">
        <f t="shared" si="404"/>
        <v>50</v>
      </c>
      <c r="R3713">
        <f t="shared" si="405"/>
        <v>170</v>
      </c>
    </row>
    <row r="3714" spans="1:18" x14ac:dyDescent="0.3">
      <c r="A3714" t="s">
        <v>11</v>
      </c>
      <c r="B3714" s="7" t="s">
        <v>56</v>
      </c>
      <c r="C3714" t="s">
        <v>67</v>
      </c>
      <c r="D3714" s="10" t="s">
        <v>72</v>
      </c>
      <c r="E3714" t="s">
        <v>148</v>
      </c>
      <c r="F3714" s="4" t="s">
        <v>272</v>
      </c>
      <c r="G3714" t="s">
        <v>1126</v>
      </c>
      <c r="H3714" s="2">
        <f t="shared" si="399"/>
        <v>2.7777777777777776E-2</v>
      </c>
      <c r="I3714" s="2">
        <f t="shared" si="400"/>
        <v>0.8125</v>
      </c>
      <c r="J3714" t="str">
        <f t="shared" si="401"/>
        <v>13 Mar</v>
      </c>
      <c r="K3714" t="s">
        <v>1642</v>
      </c>
      <c r="L3714" t="s">
        <v>1993</v>
      </c>
      <c r="M3714" t="s">
        <v>1996</v>
      </c>
      <c r="N3714">
        <v>7280</v>
      </c>
      <c r="O3714">
        <f t="shared" si="402"/>
        <v>3</v>
      </c>
      <c r="P3714" s="4" t="str">
        <f t="shared" si="403"/>
        <v>5</v>
      </c>
      <c r="Q3714" s="8">
        <f t="shared" si="404"/>
        <v>10</v>
      </c>
      <c r="R3714">
        <f t="shared" si="405"/>
        <v>310</v>
      </c>
    </row>
    <row r="3715" spans="1:18" x14ac:dyDescent="0.3">
      <c r="A3715" t="s">
        <v>12</v>
      </c>
      <c r="B3715" s="7" t="s">
        <v>30</v>
      </c>
      <c r="C3715" t="s">
        <v>71</v>
      </c>
      <c r="D3715" s="10" t="s">
        <v>74</v>
      </c>
      <c r="E3715" t="s">
        <v>102</v>
      </c>
      <c r="F3715" s="4" t="s">
        <v>250</v>
      </c>
      <c r="G3715" t="s">
        <v>277</v>
      </c>
      <c r="H3715" s="2">
        <f t="shared" ref="H3715:H3778" si="406">TIMEVALUE(LEFT(G3715,5))</f>
        <v>0.64236111111111116</v>
      </c>
      <c r="I3715" s="2">
        <f t="shared" ref="I3715:I3778" si="407">F3715*1</f>
        <v>0.57986111111111116</v>
      </c>
      <c r="J3715" t="str">
        <f t="shared" ref="J3715:J3778" si="408">IF(LEN(G3715)&gt;5, MID(G3715,7,6), "")</f>
        <v/>
      </c>
      <c r="K3715" t="s">
        <v>1675</v>
      </c>
      <c r="L3715" t="s">
        <v>1991</v>
      </c>
      <c r="M3715" t="s">
        <v>1996</v>
      </c>
      <c r="N3715">
        <v>3625</v>
      </c>
      <c r="O3715">
        <f t="shared" ref="O3715:O3778" si="409">LEN(E3715)-LEN(SUBSTITUTE(E3715,"→",""))+1</f>
        <v>2</v>
      </c>
      <c r="P3715" s="4" t="str">
        <f t="shared" ref="P3715:P3778" si="410">LEFT(K3715, FIND("h", K3715)-1)</f>
        <v>1</v>
      </c>
      <c r="Q3715" s="8">
        <f t="shared" ref="Q3715:Q3778" si="411">IFERROR(VALUE(MID(K3715, FIND("h",K3715)+2, FIND("m",K3715)-FIND("h",K3715)-2)), 0)*1</f>
        <v>30</v>
      </c>
      <c r="R3715">
        <f t="shared" ref="R3715:R3778" si="412">(P3715*60+Q3715)</f>
        <v>90</v>
      </c>
    </row>
    <row r="3716" spans="1:18" x14ac:dyDescent="0.3">
      <c r="A3716" t="s">
        <v>14</v>
      </c>
      <c r="B3716" s="7" t="s">
        <v>44</v>
      </c>
      <c r="C3716" t="s">
        <v>67</v>
      </c>
      <c r="D3716" s="10" t="s">
        <v>69</v>
      </c>
      <c r="E3716" t="s">
        <v>75</v>
      </c>
      <c r="F3716" s="4" t="s">
        <v>216</v>
      </c>
      <c r="G3716" t="s">
        <v>562</v>
      </c>
      <c r="H3716" s="2">
        <f t="shared" si="406"/>
        <v>3.472222222222222E-3</v>
      </c>
      <c r="I3716" s="2">
        <f t="shared" si="407"/>
        <v>0.88194444444444442</v>
      </c>
      <c r="J3716" t="str">
        <f t="shared" si="408"/>
        <v>16 Jun</v>
      </c>
      <c r="K3716" t="s">
        <v>1644</v>
      </c>
      <c r="L3716" t="s">
        <v>1991</v>
      </c>
      <c r="M3716" t="s">
        <v>1998</v>
      </c>
      <c r="N3716">
        <v>3919</v>
      </c>
      <c r="O3716">
        <f t="shared" si="409"/>
        <v>2</v>
      </c>
      <c r="P3716" s="4" t="str">
        <f t="shared" si="410"/>
        <v>2</v>
      </c>
      <c r="Q3716" s="8">
        <f t="shared" si="411"/>
        <v>55</v>
      </c>
      <c r="R3716">
        <f t="shared" si="412"/>
        <v>175</v>
      </c>
    </row>
    <row r="3717" spans="1:18" x14ac:dyDescent="0.3">
      <c r="A3717" t="s">
        <v>13</v>
      </c>
      <c r="B3717" s="7" t="s">
        <v>33</v>
      </c>
      <c r="C3717" t="s">
        <v>69</v>
      </c>
      <c r="D3717" s="10" t="s">
        <v>73</v>
      </c>
      <c r="E3717" t="s">
        <v>82</v>
      </c>
      <c r="F3717" s="4" t="s">
        <v>265</v>
      </c>
      <c r="G3717" t="s">
        <v>239</v>
      </c>
      <c r="H3717" s="2">
        <f t="shared" si="406"/>
        <v>0.79166666666666663</v>
      </c>
      <c r="I3717" s="2">
        <f t="shared" si="407"/>
        <v>9.375E-2</v>
      </c>
      <c r="J3717" t="str">
        <f t="shared" si="408"/>
        <v/>
      </c>
      <c r="K3717" t="s">
        <v>1861</v>
      </c>
      <c r="L3717" t="s">
        <v>1993</v>
      </c>
      <c r="M3717" t="s">
        <v>1996</v>
      </c>
      <c r="N3717">
        <v>15554</v>
      </c>
      <c r="O3717">
        <f t="shared" si="409"/>
        <v>3</v>
      </c>
      <c r="P3717" s="4" t="str">
        <f t="shared" si="410"/>
        <v>16</v>
      </c>
      <c r="Q3717" s="8">
        <f t="shared" si="411"/>
        <v>45</v>
      </c>
      <c r="R3717">
        <f t="shared" si="412"/>
        <v>1005</v>
      </c>
    </row>
    <row r="3718" spans="1:18" x14ac:dyDescent="0.3">
      <c r="A3718" t="s">
        <v>11</v>
      </c>
      <c r="B3718" s="7" t="s">
        <v>50</v>
      </c>
      <c r="C3718" t="s">
        <v>70</v>
      </c>
      <c r="D3718" s="10" t="s">
        <v>68</v>
      </c>
      <c r="E3718" t="s">
        <v>84</v>
      </c>
      <c r="F3718" s="4" t="s">
        <v>347</v>
      </c>
      <c r="G3718" t="s">
        <v>518</v>
      </c>
      <c r="H3718" s="2">
        <f t="shared" si="406"/>
        <v>0.42708333333333331</v>
      </c>
      <c r="I3718" s="2">
        <f t="shared" si="407"/>
        <v>0.3298611111111111</v>
      </c>
      <c r="J3718" t="str">
        <f t="shared" si="408"/>
        <v/>
      </c>
      <c r="K3718" t="s">
        <v>1710</v>
      </c>
      <c r="L3718" t="s">
        <v>1991</v>
      </c>
      <c r="M3718" t="s">
        <v>1996</v>
      </c>
      <c r="N3718">
        <v>3850</v>
      </c>
      <c r="O3718">
        <f t="shared" si="409"/>
        <v>2</v>
      </c>
      <c r="P3718" s="4" t="str">
        <f t="shared" si="410"/>
        <v>2</v>
      </c>
      <c r="Q3718" s="8">
        <f t="shared" si="411"/>
        <v>20</v>
      </c>
      <c r="R3718">
        <f t="shared" si="412"/>
        <v>140</v>
      </c>
    </row>
    <row r="3719" spans="1:18" x14ac:dyDescent="0.3">
      <c r="A3719" t="s">
        <v>13</v>
      </c>
      <c r="B3719" s="7" t="s">
        <v>48</v>
      </c>
      <c r="C3719" t="s">
        <v>69</v>
      </c>
      <c r="D3719" s="10" t="s">
        <v>73</v>
      </c>
      <c r="E3719" t="s">
        <v>86</v>
      </c>
      <c r="F3719" s="4" t="s">
        <v>240</v>
      </c>
      <c r="G3719" t="s">
        <v>671</v>
      </c>
      <c r="H3719" s="2">
        <f t="shared" si="406"/>
        <v>0.79166666666666663</v>
      </c>
      <c r="I3719" s="2">
        <f t="shared" si="407"/>
        <v>0.96180555555555558</v>
      </c>
      <c r="J3719" t="str">
        <f t="shared" si="408"/>
        <v>22 May</v>
      </c>
      <c r="K3719" t="s">
        <v>1663</v>
      </c>
      <c r="L3719" t="s">
        <v>1992</v>
      </c>
      <c r="M3719" t="s">
        <v>1996</v>
      </c>
      <c r="N3719">
        <v>15129</v>
      </c>
      <c r="O3719">
        <f t="shared" si="409"/>
        <v>4</v>
      </c>
      <c r="P3719" s="4" t="str">
        <f t="shared" si="410"/>
        <v>19</v>
      </c>
      <c r="Q3719" s="8">
        <f t="shared" si="411"/>
        <v>55</v>
      </c>
      <c r="R3719">
        <f t="shared" si="412"/>
        <v>1195</v>
      </c>
    </row>
    <row r="3720" spans="1:18" x14ac:dyDescent="0.3">
      <c r="A3720" t="s">
        <v>13</v>
      </c>
      <c r="B3720" s="7" t="s">
        <v>26</v>
      </c>
      <c r="C3720" t="s">
        <v>67</v>
      </c>
      <c r="D3720" s="10" t="s">
        <v>69</v>
      </c>
      <c r="E3720" t="s">
        <v>75</v>
      </c>
      <c r="F3720" s="4" t="s">
        <v>209</v>
      </c>
      <c r="G3720" t="s">
        <v>224</v>
      </c>
      <c r="H3720" s="2">
        <f t="shared" si="406"/>
        <v>0.91666666666666663</v>
      </c>
      <c r="I3720" s="2">
        <f t="shared" si="407"/>
        <v>0.78819444444444442</v>
      </c>
      <c r="J3720" t="str">
        <f t="shared" si="408"/>
        <v/>
      </c>
      <c r="K3720" t="s">
        <v>1735</v>
      </c>
      <c r="L3720" t="s">
        <v>1991</v>
      </c>
      <c r="M3720" t="s">
        <v>1996</v>
      </c>
      <c r="N3720">
        <v>7229</v>
      </c>
      <c r="O3720">
        <f t="shared" si="409"/>
        <v>2</v>
      </c>
      <c r="P3720" s="4" t="str">
        <f t="shared" si="410"/>
        <v>3</v>
      </c>
      <c r="Q3720" s="8">
        <f t="shared" si="411"/>
        <v>5</v>
      </c>
      <c r="R3720">
        <f t="shared" si="412"/>
        <v>185</v>
      </c>
    </row>
    <row r="3721" spans="1:18" x14ac:dyDescent="0.3">
      <c r="A3721" t="s">
        <v>11</v>
      </c>
      <c r="B3721" s="7" t="s">
        <v>66</v>
      </c>
      <c r="C3721" t="s">
        <v>67</v>
      </c>
      <c r="D3721" s="10" t="s">
        <v>69</v>
      </c>
      <c r="E3721" t="s">
        <v>75</v>
      </c>
      <c r="F3721" s="4" t="s">
        <v>209</v>
      </c>
      <c r="G3721" t="s">
        <v>227</v>
      </c>
      <c r="H3721" s="2">
        <f t="shared" si="406"/>
        <v>0.90972222222222221</v>
      </c>
      <c r="I3721" s="2">
        <f t="shared" si="407"/>
        <v>0.78819444444444442</v>
      </c>
      <c r="J3721" t="str">
        <f t="shared" si="408"/>
        <v/>
      </c>
      <c r="K3721" t="s">
        <v>1644</v>
      </c>
      <c r="L3721" t="s">
        <v>1991</v>
      </c>
      <c r="M3721" t="s">
        <v>1996</v>
      </c>
      <c r="N3721">
        <v>4823</v>
      </c>
      <c r="O3721">
        <f t="shared" si="409"/>
        <v>2</v>
      </c>
      <c r="P3721" s="4" t="str">
        <f t="shared" si="410"/>
        <v>2</v>
      </c>
      <c r="Q3721" s="8">
        <f t="shared" si="411"/>
        <v>55</v>
      </c>
      <c r="R3721">
        <f t="shared" si="412"/>
        <v>175</v>
      </c>
    </row>
    <row r="3722" spans="1:18" x14ac:dyDescent="0.3">
      <c r="A3722" t="s">
        <v>11</v>
      </c>
      <c r="B3722" s="7" t="s">
        <v>42</v>
      </c>
      <c r="C3722" t="s">
        <v>67</v>
      </c>
      <c r="D3722" s="10" t="s">
        <v>69</v>
      </c>
      <c r="E3722" t="s">
        <v>75</v>
      </c>
      <c r="F3722" s="4" t="s">
        <v>209</v>
      </c>
      <c r="G3722" t="s">
        <v>227</v>
      </c>
      <c r="H3722" s="2">
        <f t="shared" si="406"/>
        <v>0.90972222222222221</v>
      </c>
      <c r="I3722" s="2">
        <f t="shared" si="407"/>
        <v>0.78819444444444442</v>
      </c>
      <c r="J3722" t="str">
        <f t="shared" si="408"/>
        <v/>
      </c>
      <c r="K3722" t="s">
        <v>1644</v>
      </c>
      <c r="L3722" t="s">
        <v>1991</v>
      </c>
      <c r="M3722" t="s">
        <v>1996</v>
      </c>
      <c r="N3722">
        <v>4823</v>
      </c>
      <c r="O3722">
        <f t="shared" si="409"/>
        <v>2</v>
      </c>
      <c r="P3722" s="4" t="str">
        <f t="shared" si="410"/>
        <v>2</v>
      </c>
      <c r="Q3722" s="8">
        <f t="shared" si="411"/>
        <v>55</v>
      </c>
      <c r="R3722">
        <f t="shared" si="412"/>
        <v>175</v>
      </c>
    </row>
    <row r="3723" spans="1:18" x14ac:dyDescent="0.3">
      <c r="A3723" t="s">
        <v>17</v>
      </c>
      <c r="B3723" s="7" t="s">
        <v>23</v>
      </c>
      <c r="C3723" t="s">
        <v>68</v>
      </c>
      <c r="D3723" s="10" t="s">
        <v>67</v>
      </c>
      <c r="E3723" t="s">
        <v>98</v>
      </c>
      <c r="F3723" s="4" t="s">
        <v>314</v>
      </c>
      <c r="G3723" t="s">
        <v>663</v>
      </c>
      <c r="H3723" s="2">
        <f t="shared" si="406"/>
        <v>0.38194444444444442</v>
      </c>
      <c r="I3723" s="2">
        <f t="shared" si="407"/>
        <v>0.2986111111111111</v>
      </c>
      <c r="J3723" t="str">
        <f t="shared" si="408"/>
        <v>25 Mar</v>
      </c>
      <c r="K3723" t="s">
        <v>1799</v>
      </c>
      <c r="L3723" t="s">
        <v>1993</v>
      </c>
      <c r="M3723" t="s">
        <v>1996</v>
      </c>
      <c r="N3723">
        <v>11682</v>
      </c>
      <c r="O3723">
        <f t="shared" si="409"/>
        <v>3</v>
      </c>
      <c r="P3723" s="4" t="str">
        <f t="shared" si="410"/>
        <v>26</v>
      </c>
      <c r="Q3723" s="8">
        <f t="shared" si="411"/>
        <v>0</v>
      </c>
      <c r="R3723">
        <f t="shared" si="412"/>
        <v>1560</v>
      </c>
    </row>
    <row r="3724" spans="1:18" x14ac:dyDescent="0.3">
      <c r="A3724" t="s">
        <v>11</v>
      </c>
      <c r="B3724" s="7" t="s">
        <v>58</v>
      </c>
      <c r="C3724" t="s">
        <v>67</v>
      </c>
      <c r="D3724" s="10" t="s">
        <v>69</v>
      </c>
      <c r="E3724" t="s">
        <v>75</v>
      </c>
      <c r="F3724" s="4" t="s">
        <v>209</v>
      </c>
      <c r="G3724" t="s">
        <v>227</v>
      </c>
      <c r="H3724" s="2">
        <f t="shared" si="406"/>
        <v>0.90972222222222221</v>
      </c>
      <c r="I3724" s="2">
        <f t="shared" si="407"/>
        <v>0.78819444444444442</v>
      </c>
      <c r="J3724" t="str">
        <f t="shared" si="408"/>
        <v/>
      </c>
      <c r="K3724" t="s">
        <v>1644</v>
      </c>
      <c r="L3724" t="s">
        <v>1991</v>
      </c>
      <c r="M3724" t="s">
        <v>1996</v>
      </c>
      <c r="N3724">
        <v>4823</v>
      </c>
      <c r="O3724">
        <f t="shared" si="409"/>
        <v>2</v>
      </c>
      <c r="P3724" s="4" t="str">
        <f t="shared" si="410"/>
        <v>2</v>
      </c>
      <c r="Q3724" s="8">
        <f t="shared" si="411"/>
        <v>55</v>
      </c>
      <c r="R3724">
        <f t="shared" si="412"/>
        <v>175</v>
      </c>
    </row>
    <row r="3725" spans="1:18" x14ac:dyDescent="0.3">
      <c r="A3725" t="s">
        <v>13</v>
      </c>
      <c r="B3725" s="7" t="s">
        <v>25</v>
      </c>
      <c r="C3725" t="s">
        <v>69</v>
      </c>
      <c r="D3725" s="10" t="s">
        <v>73</v>
      </c>
      <c r="E3725" t="s">
        <v>82</v>
      </c>
      <c r="F3725" s="4" t="s">
        <v>296</v>
      </c>
      <c r="G3725" t="s">
        <v>426</v>
      </c>
      <c r="H3725" s="2">
        <f t="shared" si="406"/>
        <v>0.18402777777777779</v>
      </c>
      <c r="I3725" s="2">
        <f t="shared" si="407"/>
        <v>0.54166666666666663</v>
      </c>
      <c r="J3725" t="str">
        <f t="shared" si="408"/>
        <v>10 Jun</v>
      </c>
      <c r="K3725" t="s">
        <v>1704</v>
      </c>
      <c r="L3725" t="s">
        <v>1993</v>
      </c>
      <c r="M3725" t="s">
        <v>1997</v>
      </c>
      <c r="N3725">
        <v>10262</v>
      </c>
      <c r="O3725">
        <f t="shared" si="409"/>
        <v>3</v>
      </c>
      <c r="P3725" s="4" t="str">
        <f t="shared" si="410"/>
        <v>15</v>
      </c>
      <c r="Q3725" s="8">
        <f t="shared" si="411"/>
        <v>25</v>
      </c>
      <c r="R3725">
        <f t="shared" si="412"/>
        <v>925</v>
      </c>
    </row>
    <row r="3726" spans="1:18" x14ac:dyDescent="0.3">
      <c r="A3726" t="s">
        <v>11</v>
      </c>
      <c r="B3726" s="7" t="s">
        <v>54</v>
      </c>
      <c r="C3726" t="s">
        <v>69</v>
      </c>
      <c r="D3726" s="10" t="s">
        <v>73</v>
      </c>
      <c r="E3726" t="s">
        <v>95</v>
      </c>
      <c r="F3726" s="4" t="s">
        <v>253</v>
      </c>
      <c r="G3726" t="s">
        <v>304</v>
      </c>
      <c r="H3726" s="2">
        <f t="shared" si="406"/>
        <v>0.67361111111111116</v>
      </c>
      <c r="I3726" s="2">
        <f t="shared" si="407"/>
        <v>0.21180555555555555</v>
      </c>
      <c r="J3726" t="str">
        <f t="shared" si="408"/>
        <v/>
      </c>
      <c r="K3726" t="s">
        <v>1657</v>
      </c>
      <c r="L3726" t="s">
        <v>1993</v>
      </c>
      <c r="M3726" t="s">
        <v>1996</v>
      </c>
      <c r="N3726">
        <v>6818</v>
      </c>
      <c r="O3726">
        <f t="shared" si="409"/>
        <v>3</v>
      </c>
      <c r="P3726" s="4" t="str">
        <f t="shared" si="410"/>
        <v>11</v>
      </c>
      <c r="Q3726" s="8">
        <f t="shared" si="411"/>
        <v>5</v>
      </c>
      <c r="R3726">
        <f t="shared" si="412"/>
        <v>665</v>
      </c>
    </row>
    <row r="3727" spans="1:18" x14ac:dyDescent="0.3">
      <c r="A3727" t="s">
        <v>14</v>
      </c>
      <c r="B3727" s="7" t="s">
        <v>30</v>
      </c>
      <c r="C3727" t="s">
        <v>71</v>
      </c>
      <c r="D3727" s="10" t="s">
        <v>74</v>
      </c>
      <c r="E3727" t="s">
        <v>102</v>
      </c>
      <c r="F3727" s="4" t="s">
        <v>383</v>
      </c>
      <c r="G3727" t="s">
        <v>656</v>
      </c>
      <c r="H3727" s="2">
        <f t="shared" si="406"/>
        <v>1.0416666666666666E-2</v>
      </c>
      <c r="I3727" s="2">
        <f t="shared" si="407"/>
        <v>0.94791666666666663</v>
      </c>
      <c r="J3727" t="str">
        <f t="shared" si="408"/>
        <v>28 May</v>
      </c>
      <c r="K3727" t="s">
        <v>1675</v>
      </c>
      <c r="L3727" t="s">
        <v>1991</v>
      </c>
      <c r="M3727" t="s">
        <v>1998</v>
      </c>
      <c r="N3727">
        <v>1965</v>
      </c>
      <c r="O3727">
        <f t="shared" si="409"/>
        <v>2</v>
      </c>
      <c r="P3727" s="4" t="str">
        <f t="shared" si="410"/>
        <v>1</v>
      </c>
      <c r="Q3727" s="8">
        <f t="shared" si="411"/>
        <v>30</v>
      </c>
      <c r="R3727">
        <f t="shared" si="412"/>
        <v>90</v>
      </c>
    </row>
    <row r="3728" spans="1:18" x14ac:dyDescent="0.3">
      <c r="A3728" t="s">
        <v>17</v>
      </c>
      <c r="B3728" s="7" t="s">
        <v>26</v>
      </c>
      <c r="C3728" t="s">
        <v>68</v>
      </c>
      <c r="D3728" s="10" t="s">
        <v>67</v>
      </c>
      <c r="E3728" t="s">
        <v>98</v>
      </c>
      <c r="F3728" s="4" t="s">
        <v>314</v>
      </c>
      <c r="G3728" t="s">
        <v>385</v>
      </c>
      <c r="H3728" s="2">
        <f t="shared" si="406"/>
        <v>0.97569444444444442</v>
      </c>
      <c r="I3728" s="2">
        <f t="shared" si="407"/>
        <v>0.2986111111111111</v>
      </c>
      <c r="J3728" t="str">
        <f t="shared" si="408"/>
        <v/>
      </c>
      <c r="K3728" t="s">
        <v>1667</v>
      </c>
      <c r="L3728" t="s">
        <v>1993</v>
      </c>
      <c r="M3728" t="s">
        <v>1996</v>
      </c>
      <c r="N3728">
        <v>9345</v>
      </c>
      <c r="O3728">
        <f t="shared" si="409"/>
        <v>3</v>
      </c>
      <c r="P3728" s="4" t="str">
        <f t="shared" si="410"/>
        <v>16</v>
      </c>
      <c r="Q3728" s="8">
        <f t="shared" si="411"/>
        <v>15</v>
      </c>
      <c r="R3728">
        <f t="shared" si="412"/>
        <v>975</v>
      </c>
    </row>
    <row r="3729" spans="1:18" x14ac:dyDescent="0.3">
      <c r="A3729" t="s">
        <v>11</v>
      </c>
      <c r="B3729" s="7" t="s">
        <v>54</v>
      </c>
      <c r="C3729" t="s">
        <v>69</v>
      </c>
      <c r="D3729" s="10" t="s">
        <v>73</v>
      </c>
      <c r="E3729" t="s">
        <v>95</v>
      </c>
      <c r="F3729" s="4" t="s">
        <v>304</v>
      </c>
      <c r="G3729" t="s">
        <v>462</v>
      </c>
      <c r="H3729" s="2">
        <f t="shared" si="406"/>
        <v>0.9375</v>
      </c>
      <c r="I3729" s="2">
        <f t="shared" si="407"/>
        <v>0.67361111111111116</v>
      </c>
      <c r="J3729" t="str">
        <f t="shared" si="408"/>
        <v/>
      </c>
      <c r="K3729" t="s">
        <v>1747</v>
      </c>
      <c r="L3729" t="s">
        <v>1993</v>
      </c>
      <c r="M3729" t="s">
        <v>1996</v>
      </c>
      <c r="N3729">
        <v>6938</v>
      </c>
      <c r="O3729">
        <f t="shared" si="409"/>
        <v>3</v>
      </c>
      <c r="P3729" s="4" t="str">
        <f t="shared" si="410"/>
        <v>6</v>
      </c>
      <c r="Q3729" s="8">
        <f t="shared" si="411"/>
        <v>20</v>
      </c>
      <c r="R3729">
        <f t="shared" si="412"/>
        <v>380</v>
      </c>
    </row>
    <row r="3730" spans="1:18" x14ac:dyDescent="0.3">
      <c r="A3730" t="s">
        <v>13</v>
      </c>
      <c r="B3730" s="7" t="s">
        <v>44</v>
      </c>
      <c r="C3730" t="s">
        <v>69</v>
      </c>
      <c r="D3730" s="10" t="s">
        <v>73</v>
      </c>
      <c r="E3730" t="s">
        <v>104</v>
      </c>
      <c r="F3730" s="4" t="s">
        <v>261</v>
      </c>
      <c r="G3730" t="s">
        <v>440</v>
      </c>
      <c r="H3730" s="2">
        <f t="shared" si="406"/>
        <v>0.52430555555555558</v>
      </c>
      <c r="I3730" s="2">
        <f t="shared" si="407"/>
        <v>0.40277777777777779</v>
      </c>
      <c r="J3730" t="str">
        <f t="shared" si="408"/>
        <v>16 Jun</v>
      </c>
      <c r="K3730" t="s">
        <v>1832</v>
      </c>
      <c r="L3730" t="s">
        <v>1992</v>
      </c>
      <c r="M3730" t="s">
        <v>1997</v>
      </c>
      <c r="N3730">
        <v>10368</v>
      </c>
      <c r="O3730">
        <f t="shared" si="409"/>
        <v>4</v>
      </c>
      <c r="P3730" s="4" t="str">
        <f t="shared" si="410"/>
        <v>26</v>
      </c>
      <c r="Q3730" s="8">
        <f t="shared" si="411"/>
        <v>55</v>
      </c>
      <c r="R3730">
        <f t="shared" si="412"/>
        <v>1615</v>
      </c>
    </row>
    <row r="3731" spans="1:18" x14ac:dyDescent="0.3">
      <c r="A3731" t="s">
        <v>12</v>
      </c>
      <c r="B3731" s="7" t="s">
        <v>37</v>
      </c>
      <c r="C3731" t="s">
        <v>69</v>
      </c>
      <c r="D3731" s="10" t="s">
        <v>73</v>
      </c>
      <c r="E3731" t="s">
        <v>109</v>
      </c>
      <c r="F3731" s="4" t="s">
        <v>332</v>
      </c>
      <c r="G3731" t="s">
        <v>969</v>
      </c>
      <c r="H3731" s="2">
        <f t="shared" si="406"/>
        <v>0.31944444444444442</v>
      </c>
      <c r="I3731" s="2">
        <f t="shared" si="407"/>
        <v>0.4548611111111111</v>
      </c>
      <c r="J3731" t="str">
        <f t="shared" si="408"/>
        <v>13 Jun</v>
      </c>
      <c r="K3731" t="s">
        <v>1777</v>
      </c>
      <c r="L3731" t="s">
        <v>1992</v>
      </c>
      <c r="M3731" t="s">
        <v>1996</v>
      </c>
      <c r="N3731">
        <v>11753</v>
      </c>
      <c r="O3731">
        <f t="shared" si="409"/>
        <v>4</v>
      </c>
      <c r="P3731" s="4" t="str">
        <f t="shared" si="410"/>
        <v>20</v>
      </c>
      <c r="Q3731" s="8">
        <f t="shared" si="411"/>
        <v>45</v>
      </c>
      <c r="R3731">
        <f t="shared" si="412"/>
        <v>1245</v>
      </c>
    </row>
    <row r="3732" spans="1:18" x14ac:dyDescent="0.3">
      <c r="A3732" t="s">
        <v>12</v>
      </c>
      <c r="B3732" s="7" t="s">
        <v>30</v>
      </c>
      <c r="C3732" t="s">
        <v>69</v>
      </c>
      <c r="D3732" s="10" t="s">
        <v>73</v>
      </c>
      <c r="E3732" t="s">
        <v>77</v>
      </c>
      <c r="F3732" s="4" t="s">
        <v>401</v>
      </c>
      <c r="G3732" t="s">
        <v>839</v>
      </c>
      <c r="H3732" s="2">
        <f t="shared" si="406"/>
        <v>0.80208333333333337</v>
      </c>
      <c r="I3732" s="2">
        <f t="shared" si="407"/>
        <v>0.77083333333333337</v>
      </c>
      <c r="J3732" t="str">
        <f t="shared" si="408"/>
        <v>28 May</v>
      </c>
      <c r="K3732" t="s">
        <v>1792</v>
      </c>
      <c r="L3732" t="s">
        <v>1992</v>
      </c>
      <c r="M3732" t="s">
        <v>1996</v>
      </c>
      <c r="N3732">
        <v>12488</v>
      </c>
      <c r="O3732">
        <f t="shared" si="409"/>
        <v>4</v>
      </c>
      <c r="P3732" s="4" t="str">
        <f t="shared" si="410"/>
        <v>24</v>
      </c>
      <c r="Q3732" s="8">
        <f t="shared" si="411"/>
        <v>45</v>
      </c>
      <c r="R3732">
        <f t="shared" si="412"/>
        <v>1485</v>
      </c>
    </row>
    <row r="3733" spans="1:18" x14ac:dyDescent="0.3">
      <c r="A3733" t="s">
        <v>13</v>
      </c>
      <c r="B3733" s="7" t="s">
        <v>37</v>
      </c>
      <c r="C3733" t="s">
        <v>68</v>
      </c>
      <c r="D3733" s="10" t="s">
        <v>67</v>
      </c>
      <c r="E3733" t="s">
        <v>85</v>
      </c>
      <c r="F3733" s="4" t="s">
        <v>259</v>
      </c>
      <c r="G3733" t="s">
        <v>269</v>
      </c>
      <c r="H3733" s="2">
        <f t="shared" si="406"/>
        <v>0.82638888888888884</v>
      </c>
      <c r="I3733" s="2">
        <f t="shared" si="407"/>
        <v>0.58680555555555558</v>
      </c>
      <c r="J3733" t="str">
        <f t="shared" si="408"/>
        <v/>
      </c>
      <c r="K3733" t="s">
        <v>1647</v>
      </c>
      <c r="L3733" t="s">
        <v>1993</v>
      </c>
      <c r="M3733" t="s">
        <v>1997</v>
      </c>
      <c r="N3733">
        <v>9899</v>
      </c>
      <c r="O3733">
        <f t="shared" si="409"/>
        <v>3</v>
      </c>
      <c r="P3733" s="4" t="str">
        <f t="shared" si="410"/>
        <v>5</v>
      </c>
      <c r="Q3733" s="8">
        <f t="shared" si="411"/>
        <v>45</v>
      </c>
      <c r="R3733">
        <f t="shared" si="412"/>
        <v>345</v>
      </c>
    </row>
    <row r="3734" spans="1:18" x14ac:dyDescent="0.3">
      <c r="A3734" t="s">
        <v>15</v>
      </c>
      <c r="B3734" s="7" t="s">
        <v>54</v>
      </c>
      <c r="C3734" t="s">
        <v>69</v>
      </c>
      <c r="D3734" s="10" t="s">
        <v>73</v>
      </c>
      <c r="E3734" t="s">
        <v>82</v>
      </c>
      <c r="F3734" s="4" t="s">
        <v>375</v>
      </c>
      <c r="G3734" t="s">
        <v>239</v>
      </c>
      <c r="H3734" s="2">
        <f t="shared" si="406"/>
        <v>0.79166666666666663</v>
      </c>
      <c r="I3734" s="2">
        <f t="shared" si="407"/>
        <v>0.38541666666666669</v>
      </c>
      <c r="J3734" t="str">
        <f t="shared" si="408"/>
        <v/>
      </c>
      <c r="K3734" t="s">
        <v>1806</v>
      </c>
      <c r="L3734" t="s">
        <v>1993</v>
      </c>
      <c r="M3734" t="s">
        <v>1996</v>
      </c>
      <c r="N3734">
        <v>11622</v>
      </c>
      <c r="O3734">
        <f t="shared" si="409"/>
        <v>3</v>
      </c>
      <c r="P3734" s="4" t="str">
        <f t="shared" si="410"/>
        <v>9</v>
      </c>
      <c r="Q3734" s="8">
        <f t="shared" si="411"/>
        <v>45</v>
      </c>
      <c r="R3734">
        <f t="shared" si="412"/>
        <v>585</v>
      </c>
    </row>
    <row r="3735" spans="1:18" x14ac:dyDescent="0.3">
      <c r="A3735" t="s">
        <v>14</v>
      </c>
      <c r="B3735" s="7" t="s">
        <v>60</v>
      </c>
      <c r="C3735" t="s">
        <v>68</v>
      </c>
      <c r="D3735" s="10" t="s">
        <v>67</v>
      </c>
      <c r="E3735" t="s">
        <v>80</v>
      </c>
      <c r="F3735" s="4" t="s">
        <v>345</v>
      </c>
      <c r="G3735" t="s">
        <v>242</v>
      </c>
      <c r="H3735" s="2">
        <f t="shared" si="406"/>
        <v>0.39930555555555558</v>
      </c>
      <c r="I3735" s="2">
        <f t="shared" si="407"/>
        <v>0.28819444444444442</v>
      </c>
      <c r="J3735" t="str">
        <f t="shared" si="408"/>
        <v/>
      </c>
      <c r="K3735" t="s">
        <v>1683</v>
      </c>
      <c r="L3735" t="s">
        <v>1991</v>
      </c>
      <c r="M3735" t="s">
        <v>1996</v>
      </c>
      <c r="N3735">
        <v>3847</v>
      </c>
      <c r="O3735">
        <f t="shared" si="409"/>
        <v>2</v>
      </c>
      <c r="P3735" s="4" t="str">
        <f t="shared" si="410"/>
        <v>2</v>
      </c>
      <c r="Q3735" s="8">
        <f t="shared" si="411"/>
        <v>40</v>
      </c>
      <c r="R3735">
        <f t="shared" si="412"/>
        <v>160</v>
      </c>
    </row>
    <row r="3736" spans="1:18" x14ac:dyDescent="0.3">
      <c r="A3736" t="s">
        <v>13</v>
      </c>
      <c r="B3736" s="7" t="s">
        <v>47</v>
      </c>
      <c r="C3736" t="s">
        <v>69</v>
      </c>
      <c r="D3736" s="10" t="s">
        <v>73</v>
      </c>
      <c r="E3736" t="s">
        <v>82</v>
      </c>
      <c r="F3736" s="4" t="s">
        <v>337</v>
      </c>
      <c r="G3736" t="s">
        <v>768</v>
      </c>
      <c r="H3736" s="2">
        <f t="shared" si="406"/>
        <v>0.18402777777777779</v>
      </c>
      <c r="I3736" s="2">
        <f t="shared" si="407"/>
        <v>0.95138888888888884</v>
      </c>
      <c r="J3736" t="str">
        <f t="shared" si="408"/>
        <v>28 Jun</v>
      </c>
      <c r="K3736" t="s">
        <v>1781</v>
      </c>
      <c r="L3736" t="s">
        <v>1993</v>
      </c>
      <c r="M3736" t="s">
        <v>1996</v>
      </c>
      <c r="N3736">
        <v>16079</v>
      </c>
      <c r="O3736">
        <f t="shared" si="409"/>
        <v>3</v>
      </c>
      <c r="P3736" s="4" t="str">
        <f t="shared" si="410"/>
        <v>5</v>
      </c>
      <c r="Q3736" s="8">
        <f t="shared" si="411"/>
        <v>35</v>
      </c>
      <c r="R3736">
        <f t="shared" si="412"/>
        <v>335</v>
      </c>
    </row>
    <row r="3737" spans="1:18" x14ac:dyDescent="0.3">
      <c r="A3737" t="s">
        <v>13</v>
      </c>
      <c r="B3737" s="7" t="s">
        <v>43</v>
      </c>
      <c r="C3737" t="s">
        <v>67</v>
      </c>
      <c r="D3737" s="10" t="s">
        <v>69</v>
      </c>
      <c r="E3737" t="s">
        <v>75</v>
      </c>
      <c r="F3737" s="4" t="s">
        <v>285</v>
      </c>
      <c r="G3737" t="s">
        <v>219</v>
      </c>
      <c r="H3737" s="2">
        <f t="shared" si="406"/>
        <v>0.36458333333333331</v>
      </c>
      <c r="I3737" s="2">
        <f t="shared" si="407"/>
        <v>0.25</v>
      </c>
      <c r="J3737" t="str">
        <f t="shared" si="408"/>
        <v/>
      </c>
      <c r="K3737" t="s">
        <v>1660</v>
      </c>
      <c r="L3737" t="s">
        <v>1991</v>
      </c>
      <c r="M3737" t="s">
        <v>1997</v>
      </c>
      <c r="N3737">
        <v>6478</v>
      </c>
      <c r="O3737">
        <f t="shared" si="409"/>
        <v>2</v>
      </c>
      <c r="P3737" s="4" t="str">
        <f t="shared" si="410"/>
        <v>2</v>
      </c>
      <c r="Q3737" s="8">
        <f t="shared" si="411"/>
        <v>45</v>
      </c>
      <c r="R3737">
        <f t="shared" si="412"/>
        <v>165</v>
      </c>
    </row>
    <row r="3738" spans="1:18" x14ac:dyDescent="0.3">
      <c r="A3738" t="s">
        <v>12</v>
      </c>
      <c r="B3738" s="7" t="s">
        <v>59</v>
      </c>
      <c r="C3738" t="s">
        <v>69</v>
      </c>
      <c r="D3738" s="10" t="s">
        <v>73</v>
      </c>
      <c r="E3738" t="s">
        <v>97</v>
      </c>
      <c r="F3738" s="4" t="s">
        <v>223</v>
      </c>
      <c r="G3738" t="s">
        <v>333</v>
      </c>
      <c r="H3738" s="2">
        <f t="shared" si="406"/>
        <v>0.71527777777777779</v>
      </c>
      <c r="I3738" s="2">
        <f t="shared" si="407"/>
        <v>0.59027777777777779</v>
      </c>
      <c r="J3738" t="str">
        <f t="shared" si="408"/>
        <v/>
      </c>
      <c r="K3738" t="s">
        <v>1666</v>
      </c>
      <c r="L3738" t="s">
        <v>1991</v>
      </c>
      <c r="M3738" t="s">
        <v>1996</v>
      </c>
      <c r="N3738">
        <v>5201</v>
      </c>
      <c r="O3738">
        <f t="shared" si="409"/>
        <v>2</v>
      </c>
      <c r="P3738" s="4" t="str">
        <f t="shared" si="410"/>
        <v>3</v>
      </c>
      <c r="Q3738" s="8">
        <f t="shared" si="411"/>
        <v>0</v>
      </c>
      <c r="R3738">
        <f t="shared" si="412"/>
        <v>180</v>
      </c>
    </row>
    <row r="3739" spans="1:18" x14ac:dyDescent="0.3">
      <c r="A3739" t="s">
        <v>18</v>
      </c>
      <c r="B3739" s="7" t="s">
        <v>33</v>
      </c>
      <c r="C3739" t="s">
        <v>68</v>
      </c>
      <c r="D3739" s="10" t="s">
        <v>67</v>
      </c>
      <c r="E3739" t="s">
        <v>80</v>
      </c>
      <c r="F3739" s="4" t="s">
        <v>318</v>
      </c>
      <c r="G3739" t="s">
        <v>274</v>
      </c>
      <c r="H3739" s="2">
        <f t="shared" si="406"/>
        <v>0.53819444444444442</v>
      </c>
      <c r="I3739" s="2">
        <f t="shared" si="407"/>
        <v>0.43055555555555558</v>
      </c>
      <c r="J3739" t="str">
        <f t="shared" si="408"/>
        <v/>
      </c>
      <c r="K3739" t="s">
        <v>1634</v>
      </c>
      <c r="L3739" t="s">
        <v>1991</v>
      </c>
      <c r="M3739" t="s">
        <v>1996</v>
      </c>
      <c r="N3739">
        <v>4409</v>
      </c>
      <c r="O3739">
        <f t="shared" si="409"/>
        <v>2</v>
      </c>
      <c r="P3739" s="4" t="str">
        <f t="shared" si="410"/>
        <v>2</v>
      </c>
      <c r="Q3739" s="8">
        <f t="shared" si="411"/>
        <v>35</v>
      </c>
      <c r="R3739">
        <f t="shared" si="412"/>
        <v>155</v>
      </c>
    </row>
    <row r="3740" spans="1:18" x14ac:dyDescent="0.3">
      <c r="A3740" t="s">
        <v>13</v>
      </c>
      <c r="B3740" s="7" t="s">
        <v>49</v>
      </c>
      <c r="C3740" t="s">
        <v>67</v>
      </c>
      <c r="D3740" s="10" t="s">
        <v>72</v>
      </c>
      <c r="E3740" t="s">
        <v>81</v>
      </c>
      <c r="F3740" s="4" t="s">
        <v>211</v>
      </c>
      <c r="G3740" t="s">
        <v>1017</v>
      </c>
      <c r="H3740" s="2">
        <f t="shared" si="406"/>
        <v>0.39583333333333331</v>
      </c>
      <c r="I3740" s="2">
        <f t="shared" si="407"/>
        <v>0.37152777777777779</v>
      </c>
      <c r="J3740" t="str">
        <f t="shared" si="408"/>
        <v>07 Mar</v>
      </c>
      <c r="K3740" t="s">
        <v>1851</v>
      </c>
      <c r="L3740" t="s">
        <v>1993</v>
      </c>
      <c r="M3740" t="s">
        <v>1996</v>
      </c>
      <c r="N3740">
        <v>17261</v>
      </c>
      <c r="O3740">
        <f t="shared" si="409"/>
        <v>3</v>
      </c>
      <c r="P3740" s="4" t="str">
        <f t="shared" si="410"/>
        <v>24</v>
      </c>
      <c r="Q3740" s="8">
        <f t="shared" si="411"/>
        <v>35</v>
      </c>
      <c r="R3740">
        <f t="shared" si="412"/>
        <v>1475</v>
      </c>
    </row>
    <row r="3741" spans="1:18" x14ac:dyDescent="0.3">
      <c r="A3741" t="s">
        <v>17</v>
      </c>
      <c r="B3741" s="7" t="s">
        <v>30</v>
      </c>
      <c r="C3741" t="s">
        <v>67</v>
      </c>
      <c r="D3741" s="10" t="s">
        <v>69</v>
      </c>
      <c r="E3741" t="s">
        <v>75</v>
      </c>
      <c r="F3741" s="4" t="s">
        <v>299</v>
      </c>
      <c r="G3741" t="s">
        <v>301</v>
      </c>
      <c r="H3741" s="2">
        <f t="shared" si="406"/>
        <v>0.81597222222222221</v>
      </c>
      <c r="I3741" s="2">
        <f t="shared" si="407"/>
        <v>0.70833333333333337</v>
      </c>
      <c r="J3741" t="str">
        <f t="shared" si="408"/>
        <v/>
      </c>
      <c r="K3741" t="s">
        <v>1634</v>
      </c>
      <c r="L3741" t="s">
        <v>1991</v>
      </c>
      <c r="M3741" t="s">
        <v>1996</v>
      </c>
      <c r="N3741">
        <v>4878</v>
      </c>
      <c r="O3741">
        <f t="shared" si="409"/>
        <v>2</v>
      </c>
      <c r="P3741" s="4" t="str">
        <f t="shared" si="410"/>
        <v>2</v>
      </c>
      <c r="Q3741" s="8">
        <f t="shared" si="411"/>
        <v>35</v>
      </c>
      <c r="R3741">
        <f t="shared" si="412"/>
        <v>155</v>
      </c>
    </row>
    <row r="3742" spans="1:18" x14ac:dyDescent="0.3">
      <c r="A3742" t="s">
        <v>14</v>
      </c>
      <c r="B3742" s="7" t="s">
        <v>46</v>
      </c>
      <c r="C3742" t="s">
        <v>67</v>
      </c>
      <c r="D3742" s="10" t="s">
        <v>69</v>
      </c>
      <c r="E3742" t="s">
        <v>75</v>
      </c>
      <c r="F3742" s="4" t="s">
        <v>251</v>
      </c>
      <c r="G3742" t="s">
        <v>357</v>
      </c>
      <c r="H3742" s="2">
        <f t="shared" si="406"/>
        <v>0.3576388888888889</v>
      </c>
      <c r="I3742" s="2">
        <f t="shared" si="407"/>
        <v>0.24652777777777779</v>
      </c>
      <c r="J3742" t="str">
        <f t="shared" si="408"/>
        <v/>
      </c>
      <c r="K3742" t="s">
        <v>1683</v>
      </c>
      <c r="L3742" t="s">
        <v>1991</v>
      </c>
      <c r="M3742" t="s">
        <v>1998</v>
      </c>
      <c r="N3742">
        <v>3573</v>
      </c>
      <c r="O3742">
        <f t="shared" si="409"/>
        <v>2</v>
      </c>
      <c r="P3742" s="4" t="str">
        <f t="shared" si="410"/>
        <v>2</v>
      </c>
      <c r="Q3742" s="8">
        <f t="shared" si="411"/>
        <v>40</v>
      </c>
      <c r="R3742">
        <f t="shared" si="412"/>
        <v>160</v>
      </c>
    </row>
    <row r="3743" spans="1:18" x14ac:dyDescent="0.3">
      <c r="A3743" t="s">
        <v>13</v>
      </c>
      <c r="B3743" s="7" t="s">
        <v>46</v>
      </c>
      <c r="C3743" t="s">
        <v>68</v>
      </c>
      <c r="D3743" s="10" t="s">
        <v>67</v>
      </c>
      <c r="E3743" t="s">
        <v>85</v>
      </c>
      <c r="F3743" s="4" t="s">
        <v>270</v>
      </c>
      <c r="G3743" t="s">
        <v>868</v>
      </c>
      <c r="H3743" s="2">
        <f t="shared" si="406"/>
        <v>0.68055555555555558</v>
      </c>
      <c r="I3743" s="2">
        <f t="shared" si="407"/>
        <v>0.83333333333333337</v>
      </c>
      <c r="J3743" t="str">
        <f t="shared" si="408"/>
        <v>19 May</v>
      </c>
      <c r="K3743" t="s">
        <v>1870</v>
      </c>
      <c r="L3743" t="s">
        <v>1993</v>
      </c>
      <c r="M3743" t="s">
        <v>1997</v>
      </c>
      <c r="N3743">
        <v>10844</v>
      </c>
      <c r="O3743">
        <f t="shared" si="409"/>
        <v>3</v>
      </c>
      <c r="P3743" s="4" t="str">
        <f t="shared" si="410"/>
        <v>20</v>
      </c>
      <c r="Q3743" s="8">
        <f t="shared" si="411"/>
        <v>20</v>
      </c>
      <c r="R3743">
        <f t="shared" si="412"/>
        <v>1220</v>
      </c>
    </row>
    <row r="3744" spans="1:18" x14ac:dyDescent="0.3">
      <c r="A3744" t="s">
        <v>11</v>
      </c>
      <c r="B3744" s="7" t="s">
        <v>58</v>
      </c>
      <c r="C3744" t="s">
        <v>68</v>
      </c>
      <c r="D3744" s="10" t="s">
        <v>67</v>
      </c>
      <c r="E3744" t="s">
        <v>80</v>
      </c>
      <c r="F3744" s="4" t="s">
        <v>341</v>
      </c>
      <c r="G3744" t="s">
        <v>1127</v>
      </c>
      <c r="H3744" s="2">
        <f t="shared" si="406"/>
        <v>3.4722222222222224E-2</v>
      </c>
      <c r="I3744" s="2">
        <f t="shared" si="407"/>
        <v>0.92708333333333337</v>
      </c>
      <c r="J3744" t="str">
        <f t="shared" si="408"/>
        <v>22 Apr</v>
      </c>
      <c r="K3744" t="s">
        <v>1634</v>
      </c>
      <c r="L3744" t="s">
        <v>1991</v>
      </c>
      <c r="M3744" t="s">
        <v>1996</v>
      </c>
      <c r="N3744">
        <v>4804</v>
      </c>
      <c r="O3744">
        <f t="shared" si="409"/>
        <v>2</v>
      </c>
      <c r="P3744" s="4" t="str">
        <f t="shared" si="410"/>
        <v>2</v>
      </c>
      <c r="Q3744" s="8">
        <f t="shared" si="411"/>
        <v>35</v>
      </c>
      <c r="R3744">
        <f t="shared" si="412"/>
        <v>155</v>
      </c>
    </row>
    <row r="3745" spans="1:18" x14ac:dyDescent="0.3">
      <c r="A3745" t="s">
        <v>12</v>
      </c>
      <c r="B3745" s="7" t="s">
        <v>47</v>
      </c>
      <c r="C3745" t="s">
        <v>69</v>
      </c>
      <c r="D3745" s="10" t="s">
        <v>73</v>
      </c>
      <c r="E3745" t="s">
        <v>97</v>
      </c>
      <c r="F3745" s="4" t="s">
        <v>223</v>
      </c>
      <c r="G3745" t="s">
        <v>333</v>
      </c>
      <c r="H3745" s="2">
        <f t="shared" si="406"/>
        <v>0.71527777777777779</v>
      </c>
      <c r="I3745" s="2">
        <f t="shared" si="407"/>
        <v>0.59027777777777779</v>
      </c>
      <c r="J3745" t="str">
        <f t="shared" si="408"/>
        <v/>
      </c>
      <c r="K3745" t="s">
        <v>1666</v>
      </c>
      <c r="L3745" t="s">
        <v>1991</v>
      </c>
      <c r="M3745" t="s">
        <v>1996</v>
      </c>
      <c r="N3745">
        <v>5201</v>
      </c>
      <c r="O3745">
        <f t="shared" si="409"/>
        <v>2</v>
      </c>
      <c r="P3745" s="4" t="str">
        <f t="shared" si="410"/>
        <v>3</v>
      </c>
      <c r="Q3745" s="8">
        <f t="shared" si="411"/>
        <v>0</v>
      </c>
      <c r="R3745">
        <f t="shared" si="412"/>
        <v>180</v>
      </c>
    </row>
    <row r="3746" spans="1:18" x14ac:dyDescent="0.3">
      <c r="A3746" t="s">
        <v>15</v>
      </c>
      <c r="B3746" s="7" t="s">
        <v>46</v>
      </c>
      <c r="C3746" t="s">
        <v>69</v>
      </c>
      <c r="D3746" s="10" t="s">
        <v>73</v>
      </c>
      <c r="E3746" t="s">
        <v>82</v>
      </c>
      <c r="F3746" s="4" t="s">
        <v>296</v>
      </c>
      <c r="G3746" t="s">
        <v>297</v>
      </c>
      <c r="H3746" s="2">
        <f t="shared" si="406"/>
        <v>0.80208333333333337</v>
      </c>
      <c r="I3746" s="2">
        <f t="shared" si="407"/>
        <v>0.54166666666666663</v>
      </c>
      <c r="J3746" t="str">
        <f t="shared" si="408"/>
        <v/>
      </c>
      <c r="K3746" t="s">
        <v>1655</v>
      </c>
      <c r="L3746" t="s">
        <v>1993</v>
      </c>
      <c r="M3746" t="s">
        <v>1996</v>
      </c>
      <c r="N3746">
        <v>14533</v>
      </c>
      <c r="O3746">
        <f t="shared" si="409"/>
        <v>3</v>
      </c>
      <c r="P3746" s="4" t="str">
        <f t="shared" si="410"/>
        <v>6</v>
      </c>
      <c r="Q3746" s="8">
        <f t="shared" si="411"/>
        <v>15</v>
      </c>
      <c r="R3746">
        <f t="shared" si="412"/>
        <v>375</v>
      </c>
    </row>
    <row r="3747" spans="1:18" x14ac:dyDescent="0.3">
      <c r="A3747" t="s">
        <v>14</v>
      </c>
      <c r="B3747" s="7" t="s">
        <v>62</v>
      </c>
      <c r="C3747" t="s">
        <v>68</v>
      </c>
      <c r="D3747" s="10" t="s">
        <v>67</v>
      </c>
      <c r="E3747" t="s">
        <v>80</v>
      </c>
      <c r="F3747" s="4" t="s">
        <v>203</v>
      </c>
      <c r="G3747" t="s">
        <v>1128</v>
      </c>
      <c r="H3747" s="2">
        <f t="shared" si="406"/>
        <v>2.7777777777777776E-2</v>
      </c>
      <c r="I3747" s="2">
        <f t="shared" si="407"/>
        <v>0.93055555555555558</v>
      </c>
      <c r="J3747" t="str">
        <f t="shared" si="408"/>
        <v>13 Apr</v>
      </c>
      <c r="K3747" t="s">
        <v>1710</v>
      </c>
      <c r="L3747" t="s">
        <v>1991</v>
      </c>
      <c r="M3747" t="s">
        <v>1996</v>
      </c>
      <c r="N3747">
        <v>3873</v>
      </c>
      <c r="O3747">
        <f t="shared" si="409"/>
        <v>2</v>
      </c>
      <c r="P3747" s="4" t="str">
        <f t="shared" si="410"/>
        <v>2</v>
      </c>
      <c r="Q3747" s="8">
        <f t="shared" si="411"/>
        <v>20</v>
      </c>
      <c r="R3747">
        <f t="shared" si="412"/>
        <v>140</v>
      </c>
    </row>
    <row r="3748" spans="1:18" x14ac:dyDescent="0.3">
      <c r="A3748" t="s">
        <v>14</v>
      </c>
      <c r="B3748" s="7" t="s">
        <v>54</v>
      </c>
      <c r="C3748" t="s">
        <v>70</v>
      </c>
      <c r="D3748" s="10" t="s">
        <v>68</v>
      </c>
      <c r="E3748" t="s">
        <v>84</v>
      </c>
      <c r="F3748" s="4" t="s">
        <v>319</v>
      </c>
      <c r="G3748" t="s">
        <v>359</v>
      </c>
      <c r="H3748" s="2">
        <f t="shared" si="406"/>
        <v>0.83680555555555558</v>
      </c>
      <c r="I3748" s="2">
        <f t="shared" si="407"/>
        <v>0.73958333333333337</v>
      </c>
      <c r="J3748" t="str">
        <f t="shared" si="408"/>
        <v/>
      </c>
      <c r="K3748" t="s">
        <v>1710</v>
      </c>
      <c r="L3748" t="s">
        <v>1991</v>
      </c>
      <c r="M3748" t="s">
        <v>1998</v>
      </c>
      <c r="N3748">
        <v>3543</v>
      </c>
      <c r="O3748">
        <f t="shared" si="409"/>
        <v>2</v>
      </c>
      <c r="P3748" s="4" t="str">
        <f t="shared" si="410"/>
        <v>2</v>
      </c>
      <c r="Q3748" s="8">
        <f t="shared" si="411"/>
        <v>20</v>
      </c>
      <c r="R3748">
        <f t="shared" si="412"/>
        <v>140</v>
      </c>
    </row>
    <row r="3749" spans="1:18" x14ac:dyDescent="0.3">
      <c r="A3749" t="s">
        <v>15</v>
      </c>
      <c r="B3749" s="7" t="s">
        <v>39</v>
      </c>
      <c r="C3749" t="s">
        <v>69</v>
      </c>
      <c r="D3749" s="10" t="s">
        <v>73</v>
      </c>
      <c r="E3749" t="s">
        <v>82</v>
      </c>
      <c r="F3749" s="4" t="s">
        <v>318</v>
      </c>
      <c r="G3749" t="s">
        <v>352</v>
      </c>
      <c r="H3749" s="2">
        <f t="shared" si="406"/>
        <v>0.875</v>
      </c>
      <c r="I3749" s="2">
        <f t="shared" si="407"/>
        <v>0.43055555555555558</v>
      </c>
      <c r="J3749" t="str">
        <f t="shared" si="408"/>
        <v/>
      </c>
      <c r="K3749" t="s">
        <v>1915</v>
      </c>
      <c r="L3749" t="s">
        <v>1993</v>
      </c>
      <c r="M3749" t="s">
        <v>1996</v>
      </c>
      <c r="N3749">
        <v>7215</v>
      </c>
      <c r="O3749">
        <f t="shared" si="409"/>
        <v>3</v>
      </c>
      <c r="P3749" s="4" t="str">
        <f t="shared" si="410"/>
        <v>10</v>
      </c>
      <c r="Q3749" s="8">
        <f t="shared" si="411"/>
        <v>40</v>
      </c>
      <c r="R3749">
        <f t="shared" si="412"/>
        <v>640</v>
      </c>
    </row>
    <row r="3750" spans="1:18" x14ac:dyDescent="0.3">
      <c r="A3750" t="s">
        <v>15</v>
      </c>
      <c r="B3750" s="7" t="s">
        <v>39</v>
      </c>
      <c r="C3750" t="s">
        <v>69</v>
      </c>
      <c r="D3750" s="10" t="s">
        <v>73</v>
      </c>
      <c r="E3750" t="s">
        <v>82</v>
      </c>
      <c r="F3750" s="4" t="s">
        <v>318</v>
      </c>
      <c r="G3750" t="s">
        <v>469</v>
      </c>
      <c r="H3750" s="2">
        <f t="shared" si="406"/>
        <v>0.78472222222222221</v>
      </c>
      <c r="I3750" s="2">
        <f t="shared" si="407"/>
        <v>0.43055555555555558</v>
      </c>
      <c r="J3750" t="str">
        <f t="shared" si="408"/>
        <v/>
      </c>
      <c r="K3750" t="s">
        <v>1658</v>
      </c>
      <c r="L3750" t="s">
        <v>1993</v>
      </c>
      <c r="M3750" t="s">
        <v>1996</v>
      </c>
      <c r="N3750">
        <v>11999</v>
      </c>
      <c r="O3750">
        <f t="shared" si="409"/>
        <v>3</v>
      </c>
      <c r="P3750" s="4" t="str">
        <f t="shared" si="410"/>
        <v>8</v>
      </c>
      <c r="Q3750" s="8">
        <f t="shared" si="411"/>
        <v>30</v>
      </c>
      <c r="R3750">
        <f t="shared" si="412"/>
        <v>510</v>
      </c>
    </row>
    <row r="3751" spans="1:18" x14ac:dyDescent="0.3">
      <c r="A3751" t="s">
        <v>11</v>
      </c>
      <c r="B3751" s="7" t="s">
        <v>46</v>
      </c>
      <c r="C3751" t="s">
        <v>71</v>
      </c>
      <c r="D3751" s="10" t="s">
        <v>74</v>
      </c>
      <c r="E3751" t="s">
        <v>102</v>
      </c>
      <c r="F3751" s="4" t="s">
        <v>279</v>
      </c>
      <c r="G3751" t="s">
        <v>405</v>
      </c>
      <c r="H3751" s="2">
        <f t="shared" si="406"/>
        <v>0.5625</v>
      </c>
      <c r="I3751" s="2">
        <f t="shared" si="407"/>
        <v>0.5</v>
      </c>
      <c r="J3751" t="str">
        <f t="shared" si="408"/>
        <v/>
      </c>
      <c r="K3751" t="s">
        <v>1675</v>
      </c>
      <c r="L3751" t="s">
        <v>1991</v>
      </c>
      <c r="M3751" t="s">
        <v>1996</v>
      </c>
      <c r="N3751">
        <v>2754</v>
      </c>
      <c r="O3751">
        <f t="shared" si="409"/>
        <v>2</v>
      </c>
      <c r="P3751" s="4" t="str">
        <f t="shared" si="410"/>
        <v>1</v>
      </c>
      <c r="Q3751" s="8">
        <f t="shared" si="411"/>
        <v>30</v>
      </c>
      <c r="R3751">
        <f t="shared" si="412"/>
        <v>90</v>
      </c>
    </row>
    <row r="3752" spans="1:18" x14ac:dyDescent="0.3">
      <c r="A3752" t="s">
        <v>13</v>
      </c>
      <c r="B3752" s="7" t="s">
        <v>29</v>
      </c>
      <c r="C3752" t="s">
        <v>67</v>
      </c>
      <c r="D3752" s="10" t="s">
        <v>72</v>
      </c>
      <c r="E3752" t="s">
        <v>81</v>
      </c>
      <c r="F3752" s="4" t="s">
        <v>209</v>
      </c>
      <c r="G3752" t="s">
        <v>577</v>
      </c>
      <c r="H3752" s="2">
        <f t="shared" si="406"/>
        <v>0.44791666666666669</v>
      </c>
      <c r="I3752" s="2">
        <f t="shared" si="407"/>
        <v>0.78819444444444442</v>
      </c>
      <c r="J3752" t="str">
        <f t="shared" si="408"/>
        <v>13 Mar</v>
      </c>
      <c r="K3752" t="s">
        <v>1796</v>
      </c>
      <c r="L3752" t="s">
        <v>1993</v>
      </c>
      <c r="M3752" t="s">
        <v>1996</v>
      </c>
      <c r="N3752">
        <v>13817</v>
      </c>
      <c r="O3752">
        <f t="shared" si="409"/>
        <v>3</v>
      </c>
      <c r="P3752" s="4" t="str">
        <f t="shared" si="410"/>
        <v>15</v>
      </c>
      <c r="Q3752" s="8">
        <f t="shared" si="411"/>
        <v>50</v>
      </c>
      <c r="R3752">
        <f t="shared" si="412"/>
        <v>950</v>
      </c>
    </row>
    <row r="3753" spans="1:18" x14ac:dyDescent="0.3">
      <c r="A3753" t="s">
        <v>18</v>
      </c>
      <c r="B3753" s="7" t="s">
        <v>44</v>
      </c>
      <c r="C3753" t="s">
        <v>68</v>
      </c>
      <c r="D3753" s="10" t="s">
        <v>67</v>
      </c>
      <c r="E3753" t="s">
        <v>80</v>
      </c>
      <c r="F3753" s="4" t="s">
        <v>257</v>
      </c>
      <c r="G3753" t="s">
        <v>306</v>
      </c>
      <c r="H3753" s="2">
        <f t="shared" si="406"/>
        <v>0.93402777777777779</v>
      </c>
      <c r="I3753" s="2">
        <f t="shared" si="407"/>
        <v>0.82986111111111116</v>
      </c>
      <c r="J3753" t="str">
        <f t="shared" si="408"/>
        <v/>
      </c>
      <c r="K3753" t="s">
        <v>1654</v>
      </c>
      <c r="L3753" t="s">
        <v>1991</v>
      </c>
      <c r="M3753" t="s">
        <v>1996</v>
      </c>
      <c r="N3753">
        <v>4107</v>
      </c>
      <c r="O3753">
        <f t="shared" si="409"/>
        <v>2</v>
      </c>
      <c r="P3753" s="4" t="str">
        <f t="shared" si="410"/>
        <v>2</v>
      </c>
      <c r="Q3753" s="8">
        <f t="shared" si="411"/>
        <v>30</v>
      </c>
      <c r="R3753">
        <f t="shared" si="412"/>
        <v>150</v>
      </c>
    </row>
    <row r="3754" spans="1:18" x14ac:dyDescent="0.3">
      <c r="A3754" t="s">
        <v>15</v>
      </c>
      <c r="B3754" s="7" t="s">
        <v>33</v>
      </c>
      <c r="C3754" t="s">
        <v>69</v>
      </c>
      <c r="D3754" s="10" t="s">
        <v>73</v>
      </c>
      <c r="E3754" t="s">
        <v>82</v>
      </c>
      <c r="F3754" s="4" t="s">
        <v>208</v>
      </c>
      <c r="G3754" t="s">
        <v>352</v>
      </c>
      <c r="H3754" s="2">
        <f t="shared" si="406"/>
        <v>0.875</v>
      </c>
      <c r="I3754" s="2">
        <f t="shared" si="407"/>
        <v>0.375</v>
      </c>
      <c r="J3754" t="str">
        <f t="shared" si="408"/>
        <v/>
      </c>
      <c r="K3754" t="s">
        <v>1661</v>
      </c>
      <c r="L3754" t="s">
        <v>1993</v>
      </c>
      <c r="M3754" t="s">
        <v>1996</v>
      </c>
      <c r="N3754">
        <v>8073</v>
      </c>
      <c r="O3754">
        <f t="shared" si="409"/>
        <v>3</v>
      </c>
      <c r="P3754" s="4" t="str">
        <f t="shared" si="410"/>
        <v>12</v>
      </c>
      <c r="Q3754" s="8">
        <f t="shared" si="411"/>
        <v>0</v>
      </c>
      <c r="R3754">
        <f t="shared" si="412"/>
        <v>720</v>
      </c>
    </row>
    <row r="3755" spans="1:18" x14ac:dyDescent="0.3">
      <c r="A3755" t="s">
        <v>11</v>
      </c>
      <c r="B3755" s="7" t="s">
        <v>47</v>
      </c>
      <c r="C3755" t="s">
        <v>71</v>
      </c>
      <c r="D3755" s="10" t="s">
        <v>74</v>
      </c>
      <c r="E3755" t="s">
        <v>102</v>
      </c>
      <c r="F3755" s="4" t="s">
        <v>324</v>
      </c>
      <c r="G3755" t="s">
        <v>337</v>
      </c>
      <c r="H3755" s="2">
        <f t="shared" si="406"/>
        <v>0.95138888888888884</v>
      </c>
      <c r="I3755" s="2">
        <f t="shared" si="407"/>
        <v>0.88888888888888884</v>
      </c>
      <c r="J3755" t="str">
        <f t="shared" si="408"/>
        <v/>
      </c>
      <c r="K3755" t="s">
        <v>1675</v>
      </c>
      <c r="L3755" t="s">
        <v>1991</v>
      </c>
      <c r="M3755" t="s">
        <v>1996</v>
      </c>
      <c r="N3755">
        <v>2227</v>
      </c>
      <c r="O3755">
        <f t="shared" si="409"/>
        <v>2</v>
      </c>
      <c r="P3755" s="4" t="str">
        <f t="shared" si="410"/>
        <v>1</v>
      </c>
      <c r="Q3755" s="8">
        <f t="shared" si="411"/>
        <v>30</v>
      </c>
      <c r="R3755">
        <f t="shared" si="412"/>
        <v>90</v>
      </c>
    </row>
    <row r="3756" spans="1:18" x14ac:dyDescent="0.3">
      <c r="A3756" t="s">
        <v>13</v>
      </c>
      <c r="B3756" s="7" t="s">
        <v>54</v>
      </c>
      <c r="C3756" t="s">
        <v>68</v>
      </c>
      <c r="D3756" s="10" t="s">
        <v>67</v>
      </c>
      <c r="E3756" t="s">
        <v>98</v>
      </c>
      <c r="F3756" s="4" t="s">
        <v>263</v>
      </c>
      <c r="G3756" t="s">
        <v>1118</v>
      </c>
      <c r="H3756" s="2">
        <f t="shared" si="406"/>
        <v>0.75</v>
      </c>
      <c r="I3756" s="2">
        <f t="shared" si="407"/>
        <v>0.85069444444444442</v>
      </c>
      <c r="J3756" t="str">
        <f t="shared" si="408"/>
        <v>07 Jun</v>
      </c>
      <c r="K3756" t="s">
        <v>1793</v>
      </c>
      <c r="L3756" t="s">
        <v>1993</v>
      </c>
      <c r="M3756" t="s">
        <v>1997</v>
      </c>
      <c r="N3756">
        <v>10539</v>
      </c>
      <c r="O3756">
        <f t="shared" si="409"/>
        <v>3</v>
      </c>
      <c r="P3756" s="4" t="str">
        <f t="shared" si="410"/>
        <v>21</v>
      </c>
      <c r="Q3756" s="8">
        <f t="shared" si="411"/>
        <v>35</v>
      </c>
      <c r="R3756">
        <f t="shared" si="412"/>
        <v>1295</v>
      </c>
    </row>
    <row r="3757" spans="1:18" x14ac:dyDescent="0.3">
      <c r="A3757" t="s">
        <v>11</v>
      </c>
      <c r="B3757" s="7" t="s">
        <v>52</v>
      </c>
      <c r="C3757" t="s">
        <v>67</v>
      </c>
      <c r="D3757" s="10" t="s">
        <v>69</v>
      </c>
      <c r="E3757" t="s">
        <v>75</v>
      </c>
      <c r="F3757" s="4" t="s">
        <v>298</v>
      </c>
      <c r="G3757" t="s">
        <v>399</v>
      </c>
      <c r="H3757" s="2">
        <f t="shared" si="406"/>
        <v>0.17708333333333334</v>
      </c>
      <c r="I3757" s="2">
        <f t="shared" si="407"/>
        <v>6.25E-2</v>
      </c>
      <c r="J3757" t="str">
        <f t="shared" si="408"/>
        <v/>
      </c>
      <c r="K3757" t="s">
        <v>1660</v>
      </c>
      <c r="L3757" t="s">
        <v>1991</v>
      </c>
      <c r="M3757" t="s">
        <v>1996</v>
      </c>
      <c r="N3757">
        <v>3943</v>
      </c>
      <c r="O3757">
        <f t="shared" si="409"/>
        <v>2</v>
      </c>
      <c r="P3757" s="4" t="str">
        <f t="shared" si="410"/>
        <v>2</v>
      </c>
      <c r="Q3757" s="8">
        <f t="shared" si="411"/>
        <v>45</v>
      </c>
      <c r="R3757">
        <f t="shared" si="412"/>
        <v>165</v>
      </c>
    </row>
    <row r="3758" spans="1:18" x14ac:dyDescent="0.3">
      <c r="A3758" t="s">
        <v>13</v>
      </c>
      <c r="B3758" s="7" t="s">
        <v>55</v>
      </c>
      <c r="C3758" t="s">
        <v>68</v>
      </c>
      <c r="D3758" s="10" t="s">
        <v>67</v>
      </c>
      <c r="E3758" t="s">
        <v>85</v>
      </c>
      <c r="F3758" s="4" t="s">
        <v>259</v>
      </c>
      <c r="G3758" t="s">
        <v>1091</v>
      </c>
      <c r="H3758" s="2">
        <f t="shared" si="406"/>
        <v>0.68055555555555558</v>
      </c>
      <c r="I3758" s="2">
        <f t="shared" si="407"/>
        <v>0.58680555555555558</v>
      </c>
      <c r="J3758" t="str">
        <f t="shared" si="408"/>
        <v>25 May</v>
      </c>
      <c r="K3758" t="s">
        <v>1916</v>
      </c>
      <c r="L3758" t="s">
        <v>1993</v>
      </c>
      <c r="M3758" t="s">
        <v>1997</v>
      </c>
      <c r="N3758">
        <v>10844</v>
      </c>
      <c r="O3758">
        <f t="shared" si="409"/>
        <v>3</v>
      </c>
      <c r="P3758" s="4" t="str">
        <f t="shared" si="410"/>
        <v>26</v>
      </c>
      <c r="Q3758" s="8">
        <f t="shared" si="411"/>
        <v>15</v>
      </c>
      <c r="R3758">
        <f t="shared" si="412"/>
        <v>1575</v>
      </c>
    </row>
    <row r="3759" spans="1:18" x14ac:dyDescent="0.3">
      <c r="A3759" t="s">
        <v>14</v>
      </c>
      <c r="B3759" s="7" t="s">
        <v>23</v>
      </c>
      <c r="C3759" t="s">
        <v>67</v>
      </c>
      <c r="D3759" s="10" t="s">
        <v>72</v>
      </c>
      <c r="E3759" t="s">
        <v>75</v>
      </c>
      <c r="F3759" s="4" t="s">
        <v>327</v>
      </c>
      <c r="G3759" t="s">
        <v>463</v>
      </c>
      <c r="H3759" s="2">
        <f t="shared" si="406"/>
        <v>0.97222222222222221</v>
      </c>
      <c r="I3759" s="2">
        <f t="shared" si="407"/>
        <v>0.85416666666666663</v>
      </c>
      <c r="J3759" t="str">
        <f t="shared" si="408"/>
        <v/>
      </c>
      <c r="K3759" t="s">
        <v>1623</v>
      </c>
      <c r="L3759" t="s">
        <v>1991</v>
      </c>
      <c r="M3759" t="s">
        <v>1996</v>
      </c>
      <c r="N3759">
        <v>3925</v>
      </c>
      <c r="O3759">
        <f t="shared" si="409"/>
        <v>2</v>
      </c>
      <c r="P3759" s="4" t="str">
        <f t="shared" si="410"/>
        <v>2</v>
      </c>
      <c r="Q3759" s="8">
        <f t="shared" si="411"/>
        <v>50</v>
      </c>
      <c r="R3759">
        <f t="shared" si="412"/>
        <v>170</v>
      </c>
    </row>
    <row r="3760" spans="1:18" x14ac:dyDescent="0.3">
      <c r="A3760" t="s">
        <v>13</v>
      </c>
      <c r="B3760" s="7" t="s">
        <v>24</v>
      </c>
      <c r="C3760" t="s">
        <v>71</v>
      </c>
      <c r="D3760" s="10" t="s">
        <v>74</v>
      </c>
      <c r="E3760" t="s">
        <v>102</v>
      </c>
      <c r="F3760" s="4" t="s">
        <v>366</v>
      </c>
      <c r="G3760" t="s">
        <v>627</v>
      </c>
      <c r="H3760" s="2">
        <f t="shared" si="406"/>
        <v>0.18055555555555555</v>
      </c>
      <c r="I3760" s="2">
        <f t="shared" si="407"/>
        <v>0.12152777777777778</v>
      </c>
      <c r="J3760" t="str">
        <f t="shared" si="408"/>
        <v/>
      </c>
      <c r="K3760" t="s">
        <v>1676</v>
      </c>
      <c r="L3760" t="s">
        <v>1991</v>
      </c>
      <c r="M3760" t="s">
        <v>1997</v>
      </c>
      <c r="N3760">
        <v>3210</v>
      </c>
      <c r="O3760">
        <f t="shared" si="409"/>
        <v>2</v>
      </c>
      <c r="P3760" s="4" t="str">
        <f t="shared" si="410"/>
        <v>1</v>
      </c>
      <c r="Q3760" s="8">
        <f t="shared" si="411"/>
        <v>25</v>
      </c>
      <c r="R3760">
        <f t="shared" si="412"/>
        <v>85</v>
      </c>
    </row>
    <row r="3761" spans="1:18" x14ac:dyDescent="0.3">
      <c r="A3761" t="s">
        <v>13</v>
      </c>
      <c r="B3761" s="7" t="s">
        <v>54</v>
      </c>
      <c r="C3761" t="s">
        <v>67</v>
      </c>
      <c r="D3761" s="10" t="s">
        <v>69</v>
      </c>
      <c r="E3761" t="s">
        <v>75</v>
      </c>
      <c r="F3761" s="4" t="s">
        <v>319</v>
      </c>
      <c r="G3761" t="s">
        <v>267</v>
      </c>
      <c r="H3761" s="2">
        <f t="shared" si="406"/>
        <v>0.86458333333333337</v>
      </c>
      <c r="I3761" s="2">
        <f t="shared" si="407"/>
        <v>0.73958333333333337</v>
      </c>
      <c r="J3761" t="str">
        <f t="shared" si="408"/>
        <v/>
      </c>
      <c r="K3761" t="s">
        <v>1666</v>
      </c>
      <c r="L3761" t="s">
        <v>1991</v>
      </c>
      <c r="M3761" t="s">
        <v>1996</v>
      </c>
      <c r="N3761">
        <v>8016</v>
      </c>
      <c r="O3761">
        <f t="shared" si="409"/>
        <v>2</v>
      </c>
      <c r="P3761" s="4" t="str">
        <f t="shared" si="410"/>
        <v>3</v>
      </c>
      <c r="Q3761" s="8">
        <f t="shared" si="411"/>
        <v>0</v>
      </c>
      <c r="R3761">
        <f t="shared" si="412"/>
        <v>180</v>
      </c>
    </row>
    <row r="3762" spans="1:18" x14ac:dyDescent="0.3">
      <c r="A3762" t="s">
        <v>14</v>
      </c>
      <c r="B3762" s="7" t="s">
        <v>62</v>
      </c>
      <c r="C3762" t="s">
        <v>68</v>
      </c>
      <c r="D3762" s="10" t="s">
        <v>67</v>
      </c>
      <c r="E3762" t="s">
        <v>80</v>
      </c>
      <c r="F3762" s="4" t="s">
        <v>333</v>
      </c>
      <c r="G3762" t="s">
        <v>381</v>
      </c>
      <c r="H3762" s="2">
        <f t="shared" si="406"/>
        <v>0.81944444444444442</v>
      </c>
      <c r="I3762" s="2">
        <f t="shared" si="407"/>
        <v>0.71527777777777779</v>
      </c>
      <c r="J3762" t="str">
        <f t="shared" si="408"/>
        <v/>
      </c>
      <c r="K3762" t="s">
        <v>1654</v>
      </c>
      <c r="L3762" t="s">
        <v>1991</v>
      </c>
      <c r="M3762" t="s">
        <v>1998</v>
      </c>
      <c r="N3762">
        <v>3841</v>
      </c>
      <c r="O3762">
        <f t="shared" si="409"/>
        <v>2</v>
      </c>
      <c r="P3762" s="4" t="str">
        <f t="shared" si="410"/>
        <v>2</v>
      </c>
      <c r="Q3762" s="8">
        <f t="shared" si="411"/>
        <v>30</v>
      </c>
      <c r="R3762">
        <f t="shared" si="412"/>
        <v>150</v>
      </c>
    </row>
    <row r="3763" spans="1:18" x14ac:dyDescent="0.3">
      <c r="A3763" t="s">
        <v>13</v>
      </c>
      <c r="B3763" s="7" t="s">
        <v>33</v>
      </c>
      <c r="C3763" t="s">
        <v>68</v>
      </c>
      <c r="D3763" s="10" t="s">
        <v>67</v>
      </c>
      <c r="E3763" t="s">
        <v>85</v>
      </c>
      <c r="F3763" s="4" t="s">
        <v>216</v>
      </c>
      <c r="G3763" t="s">
        <v>630</v>
      </c>
      <c r="H3763" s="2">
        <f t="shared" si="406"/>
        <v>0.19444444444444445</v>
      </c>
      <c r="I3763" s="2">
        <f t="shared" si="407"/>
        <v>0.88194444444444442</v>
      </c>
      <c r="J3763" t="str">
        <f t="shared" si="408"/>
        <v>10 May</v>
      </c>
      <c r="K3763" t="s">
        <v>1695</v>
      </c>
      <c r="L3763" t="s">
        <v>1993</v>
      </c>
      <c r="M3763" t="s">
        <v>1996</v>
      </c>
      <c r="N3763">
        <v>14388</v>
      </c>
      <c r="O3763">
        <f t="shared" si="409"/>
        <v>3</v>
      </c>
      <c r="P3763" s="4" t="str">
        <f t="shared" si="410"/>
        <v>7</v>
      </c>
      <c r="Q3763" s="8">
        <f t="shared" si="411"/>
        <v>30</v>
      </c>
      <c r="R3763">
        <f t="shared" si="412"/>
        <v>450</v>
      </c>
    </row>
    <row r="3764" spans="1:18" x14ac:dyDescent="0.3">
      <c r="A3764" t="s">
        <v>11</v>
      </c>
      <c r="B3764" s="7" t="s">
        <v>43</v>
      </c>
      <c r="C3764" t="s">
        <v>70</v>
      </c>
      <c r="D3764" s="10" t="s">
        <v>68</v>
      </c>
      <c r="E3764" t="s">
        <v>84</v>
      </c>
      <c r="F3764" s="4" t="s">
        <v>280</v>
      </c>
      <c r="G3764" t="s">
        <v>372</v>
      </c>
      <c r="H3764" s="2">
        <f t="shared" si="406"/>
        <v>0.71180555555555558</v>
      </c>
      <c r="I3764" s="2">
        <f t="shared" si="407"/>
        <v>0.61458333333333337</v>
      </c>
      <c r="J3764" t="str">
        <f t="shared" si="408"/>
        <v/>
      </c>
      <c r="K3764" t="s">
        <v>1710</v>
      </c>
      <c r="L3764" t="s">
        <v>1991</v>
      </c>
      <c r="M3764" t="s">
        <v>1996</v>
      </c>
      <c r="N3764">
        <v>3597</v>
      </c>
      <c r="O3764">
        <f t="shared" si="409"/>
        <v>2</v>
      </c>
      <c r="P3764" s="4" t="str">
        <f t="shared" si="410"/>
        <v>2</v>
      </c>
      <c r="Q3764" s="8">
        <f t="shared" si="411"/>
        <v>20</v>
      </c>
      <c r="R3764">
        <f t="shared" si="412"/>
        <v>140</v>
      </c>
    </row>
    <row r="3765" spans="1:18" x14ac:dyDescent="0.3">
      <c r="A3765" t="s">
        <v>15</v>
      </c>
      <c r="B3765" s="7" t="s">
        <v>53</v>
      </c>
      <c r="C3765" t="s">
        <v>69</v>
      </c>
      <c r="D3765" s="10" t="s">
        <v>73</v>
      </c>
      <c r="E3765" t="s">
        <v>82</v>
      </c>
      <c r="F3765" s="4" t="s">
        <v>233</v>
      </c>
      <c r="G3765" t="s">
        <v>732</v>
      </c>
      <c r="H3765" s="2">
        <f t="shared" si="406"/>
        <v>6.5972222222222224E-2</v>
      </c>
      <c r="I3765" s="2">
        <f t="shared" si="407"/>
        <v>0.62847222222222221</v>
      </c>
      <c r="J3765" t="str">
        <f t="shared" si="408"/>
        <v>10 Mar</v>
      </c>
      <c r="K3765" t="s">
        <v>1674</v>
      </c>
      <c r="L3765" t="s">
        <v>1993</v>
      </c>
      <c r="M3765" t="s">
        <v>1997</v>
      </c>
      <c r="N3765">
        <v>14086</v>
      </c>
      <c r="O3765">
        <f t="shared" si="409"/>
        <v>3</v>
      </c>
      <c r="P3765" s="4" t="str">
        <f t="shared" si="410"/>
        <v>10</v>
      </c>
      <c r="Q3765" s="8">
        <f t="shared" si="411"/>
        <v>30</v>
      </c>
      <c r="R3765">
        <f t="shared" si="412"/>
        <v>630</v>
      </c>
    </row>
    <row r="3766" spans="1:18" x14ac:dyDescent="0.3">
      <c r="A3766" t="s">
        <v>11</v>
      </c>
      <c r="B3766" s="7" t="s">
        <v>25</v>
      </c>
      <c r="C3766" t="s">
        <v>67</v>
      </c>
      <c r="D3766" s="10" t="s">
        <v>69</v>
      </c>
      <c r="E3766" t="s">
        <v>75</v>
      </c>
      <c r="F3766" s="4" t="s">
        <v>321</v>
      </c>
      <c r="G3766" t="s">
        <v>1129</v>
      </c>
      <c r="H3766" s="2">
        <f t="shared" si="406"/>
        <v>4.1666666666666664E-2</v>
      </c>
      <c r="I3766" s="2">
        <f t="shared" si="407"/>
        <v>0.92361111111111116</v>
      </c>
      <c r="J3766" t="str">
        <f t="shared" si="408"/>
        <v>10 Jun</v>
      </c>
      <c r="K3766" t="s">
        <v>1623</v>
      </c>
      <c r="L3766" t="s">
        <v>1991</v>
      </c>
      <c r="M3766" t="s">
        <v>1996</v>
      </c>
      <c r="N3766">
        <v>3749</v>
      </c>
      <c r="O3766">
        <f t="shared" si="409"/>
        <v>2</v>
      </c>
      <c r="P3766" s="4" t="str">
        <f t="shared" si="410"/>
        <v>2</v>
      </c>
      <c r="Q3766" s="8">
        <f t="shared" si="411"/>
        <v>50</v>
      </c>
      <c r="R3766">
        <f t="shared" si="412"/>
        <v>170</v>
      </c>
    </row>
    <row r="3767" spans="1:18" x14ac:dyDescent="0.3">
      <c r="A3767" t="s">
        <v>13</v>
      </c>
      <c r="B3767" s="7" t="s">
        <v>55</v>
      </c>
      <c r="C3767" t="s">
        <v>67</v>
      </c>
      <c r="D3767" s="10" t="s">
        <v>69</v>
      </c>
      <c r="E3767" t="s">
        <v>75</v>
      </c>
      <c r="F3767" s="4" t="s">
        <v>285</v>
      </c>
      <c r="G3767" t="s">
        <v>219</v>
      </c>
      <c r="H3767" s="2">
        <f t="shared" si="406"/>
        <v>0.36458333333333331</v>
      </c>
      <c r="I3767" s="2">
        <f t="shared" si="407"/>
        <v>0.25</v>
      </c>
      <c r="J3767" t="str">
        <f t="shared" si="408"/>
        <v/>
      </c>
      <c r="K3767" t="s">
        <v>1660</v>
      </c>
      <c r="L3767" t="s">
        <v>1991</v>
      </c>
      <c r="M3767" t="s">
        <v>1996</v>
      </c>
      <c r="N3767">
        <v>7229</v>
      </c>
      <c r="O3767">
        <f t="shared" si="409"/>
        <v>2</v>
      </c>
      <c r="P3767" s="4" t="str">
        <f t="shared" si="410"/>
        <v>2</v>
      </c>
      <c r="Q3767" s="8">
        <f t="shared" si="411"/>
        <v>45</v>
      </c>
      <c r="R3767">
        <f t="shared" si="412"/>
        <v>165</v>
      </c>
    </row>
    <row r="3768" spans="1:18" x14ac:dyDescent="0.3">
      <c r="A3768" t="s">
        <v>15</v>
      </c>
      <c r="B3768" s="7" t="s">
        <v>38</v>
      </c>
      <c r="C3768" t="s">
        <v>69</v>
      </c>
      <c r="D3768" s="10" t="s">
        <v>73</v>
      </c>
      <c r="E3768" t="s">
        <v>82</v>
      </c>
      <c r="F3768" s="4" t="s">
        <v>228</v>
      </c>
      <c r="G3768" t="s">
        <v>352</v>
      </c>
      <c r="H3768" s="2">
        <f t="shared" si="406"/>
        <v>0.875</v>
      </c>
      <c r="I3768" s="2">
        <f t="shared" si="407"/>
        <v>0.29166666666666669</v>
      </c>
      <c r="J3768" t="str">
        <f t="shared" si="408"/>
        <v/>
      </c>
      <c r="K3768" t="s">
        <v>1714</v>
      </c>
      <c r="L3768" t="s">
        <v>1993</v>
      </c>
      <c r="M3768" t="s">
        <v>1996</v>
      </c>
      <c r="N3768">
        <v>15603</v>
      </c>
      <c r="O3768">
        <f t="shared" si="409"/>
        <v>3</v>
      </c>
      <c r="P3768" s="4" t="str">
        <f t="shared" si="410"/>
        <v>14</v>
      </c>
      <c r="Q3768" s="8">
        <f t="shared" si="411"/>
        <v>0</v>
      </c>
      <c r="R3768">
        <f t="shared" si="412"/>
        <v>840</v>
      </c>
    </row>
    <row r="3769" spans="1:18" x14ac:dyDescent="0.3">
      <c r="A3769" t="s">
        <v>11</v>
      </c>
      <c r="B3769" s="7" t="s">
        <v>30</v>
      </c>
      <c r="C3769" t="s">
        <v>67</v>
      </c>
      <c r="D3769" s="10" t="s">
        <v>69</v>
      </c>
      <c r="E3769" t="s">
        <v>75</v>
      </c>
      <c r="F3769" s="4" t="s">
        <v>270</v>
      </c>
      <c r="G3769" t="s">
        <v>337</v>
      </c>
      <c r="H3769" s="2">
        <f t="shared" si="406"/>
        <v>0.95138888888888884</v>
      </c>
      <c r="I3769" s="2">
        <f t="shared" si="407"/>
        <v>0.83333333333333337</v>
      </c>
      <c r="J3769" t="str">
        <f t="shared" si="408"/>
        <v/>
      </c>
      <c r="K3769" t="s">
        <v>1623</v>
      </c>
      <c r="L3769" t="s">
        <v>1991</v>
      </c>
      <c r="M3769" t="s">
        <v>1996</v>
      </c>
      <c r="N3769">
        <v>4823</v>
      </c>
      <c r="O3769">
        <f t="shared" si="409"/>
        <v>2</v>
      </c>
      <c r="P3769" s="4" t="str">
        <f t="shared" si="410"/>
        <v>2</v>
      </c>
      <c r="Q3769" s="8">
        <f t="shared" si="411"/>
        <v>50</v>
      </c>
      <c r="R3769">
        <f t="shared" si="412"/>
        <v>170</v>
      </c>
    </row>
    <row r="3770" spans="1:18" x14ac:dyDescent="0.3">
      <c r="A3770" t="s">
        <v>13</v>
      </c>
      <c r="B3770" s="7" t="s">
        <v>40</v>
      </c>
      <c r="C3770" t="s">
        <v>71</v>
      </c>
      <c r="D3770" s="10" t="s">
        <v>74</v>
      </c>
      <c r="E3770" t="s">
        <v>102</v>
      </c>
      <c r="F3770" s="4" t="s">
        <v>318</v>
      </c>
      <c r="G3770" t="s">
        <v>281</v>
      </c>
      <c r="H3770" s="2">
        <f t="shared" si="406"/>
        <v>0.49305555555555558</v>
      </c>
      <c r="I3770" s="2">
        <f t="shared" si="407"/>
        <v>0.43055555555555558</v>
      </c>
      <c r="J3770" t="str">
        <f t="shared" si="408"/>
        <v/>
      </c>
      <c r="K3770" t="s">
        <v>1675</v>
      </c>
      <c r="L3770" t="s">
        <v>1991</v>
      </c>
      <c r="M3770" t="s">
        <v>1996</v>
      </c>
      <c r="N3770">
        <v>8040</v>
      </c>
      <c r="O3770">
        <f t="shared" si="409"/>
        <v>2</v>
      </c>
      <c r="P3770" s="4" t="str">
        <f t="shared" si="410"/>
        <v>1</v>
      </c>
      <c r="Q3770" s="8">
        <f t="shared" si="411"/>
        <v>30</v>
      </c>
      <c r="R3770">
        <f t="shared" si="412"/>
        <v>90</v>
      </c>
    </row>
    <row r="3771" spans="1:18" x14ac:dyDescent="0.3">
      <c r="A3771" t="s">
        <v>13</v>
      </c>
      <c r="B3771" s="7" t="s">
        <v>41</v>
      </c>
      <c r="C3771" t="s">
        <v>68</v>
      </c>
      <c r="D3771" s="10" t="s">
        <v>67</v>
      </c>
      <c r="E3771" t="s">
        <v>85</v>
      </c>
      <c r="F3771" s="4" t="s">
        <v>258</v>
      </c>
      <c r="G3771" t="s">
        <v>477</v>
      </c>
      <c r="H3771" s="2">
        <f t="shared" si="406"/>
        <v>0.4201388888888889</v>
      </c>
      <c r="I3771" s="2">
        <f t="shared" si="407"/>
        <v>0.27083333333333331</v>
      </c>
      <c r="J3771" t="str">
        <f t="shared" si="408"/>
        <v>07 May</v>
      </c>
      <c r="K3771" t="s">
        <v>1722</v>
      </c>
      <c r="L3771" t="s">
        <v>1993</v>
      </c>
      <c r="M3771" t="s">
        <v>1996</v>
      </c>
      <c r="N3771">
        <v>13941</v>
      </c>
      <c r="O3771">
        <f t="shared" si="409"/>
        <v>3</v>
      </c>
      <c r="P3771" s="4" t="str">
        <f t="shared" si="410"/>
        <v>27</v>
      </c>
      <c r="Q3771" s="8">
        <f t="shared" si="411"/>
        <v>35</v>
      </c>
      <c r="R3771">
        <f t="shared" si="412"/>
        <v>1655</v>
      </c>
    </row>
    <row r="3772" spans="1:18" x14ac:dyDescent="0.3">
      <c r="A3772" t="s">
        <v>13</v>
      </c>
      <c r="B3772" s="7" t="s">
        <v>54</v>
      </c>
      <c r="C3772" t="s">
        <v>69</v>
      </c>
      <c r="D3772" s="10" t="s">
        <v>73</v>
      </c>
      <c r="E3772" t="s">
        <v>82</v>
      </c>
      <c r="F3772" s="4" t="s">
        <v>227</v>
      </c>
      <c r="G3772" t="s">
        <v>460</v>
      </c>
      <c r="H3772" s="2">
        <f t="shared" si="406"/>
        <v>0.18402777777777779</v>
      </c>
      <c r="I3772" s="2">
        <f t="shared" si="407"/>
        <v>0.90972222222222221</v>
      </c>
      <c r="J3772" t="str">
        <f t="shared" si="408"/>
        <v>07 Jun</v>
      </c>
      <c r="K3772" t="s">
        <v>1827</v>
      </c>
      <c r="L3772" t="s">
        <v>1993</v>
      </c>
      <c r="M3772" t="s">
        <v>1996</v>
      </c>
      <c r="N3772">
        <v>14714</v>
      </c>
      <c r="O3772">
        <f t="shared" si="409"/>
        <v>3</v>
      </c>
      <c r="P3772" s="4" t="str">
        <f t="shared" si="410"/>
        <v>6</v>
      </c>
      <c r="Q3772" s="8">
        <f t="shared" si="411"/>
        <v>35</v>
      </c>
      <c r="R3772">
        <f t="shared" si="412"/>
        <v>395</v>
      </c>
    </row>
    <row r="3773" spans="1:18" x14ac:dyDescent="0.3">
      <c r="A3773" t="s">
        <v>17</v>
      </c>
      <c r="B3773" s="7" t="s">
        <v>57</v>
      </c>
      <c r="C3773" t="s">
        <v>68</v>
      </c>
      <c r="D3773" s="10" t="s">
        <v>67</v>
      </c>
      <c r="E3773" t="s">
        <v>98</v>
      </c>
      <c r="F3773" s="4" t="s">
        <v>314</v>
      </c>
      <c r="G3773" t="s">
        <v>469</v>
      </c>
      <c r="H3773" s="2">
        <f t="shared" si="406"/>
        <v>0.78472222222222221</v>
      </c>
      <c r="I3773" s="2">
        <f t="shared" si="407"/>
        <v>0.2986111111111111</v>
      </c>
      <c r="J3773" t="str">
        <f t="shared" si="408"/>
        <v/>
      </c>
      <c r="K3773" t="s">
        <v>1753</v>
      </c>
      <c r="L3773" t="s">
        <v>1993</v>
      </c>
      <c r="M3773" t="s">
        <v>1996</v>
      </c>
      <c r="N3773">
        <v>7927</v>
      </c>
      <c r="O3773">
        <f t="shared" si="409"/>
        <v>3</v>
      </c>
      <c r="P3773" s="4" t="str">
        <f t="shared" si="410"/>
        <v>11</v>
      </c>
      <c r="Q3773" s="8">
        <f t="shared" si="411"/>
        <v>40</v>
      </c>
      <c r="R3773">
        <f t="shared" si="412"/>
        <v>700</v>
      </c>
    </row>
    <row r="3774" spans="1:18" x14ac:dyDescent="0.3">
      <c r="A3774" t="s">
        <v>13</v>
      </c>
      <c r="B3774" s="7" t="s">
        <v>42</v>
      </c>
      <c r="C3774" t="s">
        <v>67</v>
      </c>
      <c r="D3774" s="10" t="s">
        <v>69</v>
      </c>
      <c r="E3774" t="s">
        <v>75</v>
      </c>
      <c r="F3774" s="4" t="s">
        <v>237</v>
      </c>
      <c r="G3774" t="s">
        <v>259</v>
      </c>
      <c r="H3774" s="2">
        <f t="shared" si="406"/>
        <v>0.58680555555555558</v>
      </c>
      <c r="I3774" s="2">
        <f t="shared" si="407"/>
        <v>0.46527777777777779</v>
      </c>
      <c r="J3774" t="str">
        <f t="shared" si="408"/>
        <v/>
      </c>
      <c r="K3774" t="s">
        <v>1644</v>
      </c>
      <c r="L3774" t="s">
        <v>1991</v>
      </c>
      <c r="M3774" t="s">
        <v>1997</v>
      </c>
      <c r="N3774">
        <v>4030</v>
      </c>
      <c r="O3774">
        <f t="shared" si="409"/>
        <v>2</v>
      </c>
      <c r="P3774" s="4" t="str">
        <f t="shared" si="410"/>
        <v>2</v>
      </c>
      <c r="Q3774" s="8">
        <f t="shared" si="411"/>
        <v>55</v>
      </c>
      <c r="R3774">
        <f t="shared" si="412"/>
        <v>175</v>
      </c>
    </row>
    <row r="3775" spans="1:18" x14ac:dyDescent="0.3">
      <c r="A3775" t="s">
        <v>11</v>
      </c>
      <c r="B3775" s="7" t="s">
        <v>39</v>
      </c>
      <c r="C3775" t="s">
        <v>69</v>
      </c>
      <c r="D3775" s="10" t="s">
        <v>73</v>
      </c>
      <c r="E3775" t="s">
        <v>82</v>
      </c>
      <c r="F3775" s="4" t="s">
        <v>334</v>
      </c>
      <c r="G3775" t="s">
        <v>352</v>
      </c>
      <c r="H3775" s="2">
        <f t="shared" si="406"/>
        <v>0.875</v>
      </c>
      <c r="I3775" s="2">
        <f t="shared" si="407"/>
        <v>0.38194444444444442</v>
      </c>
      <c r="J3775" t="str">
        <f t="shared" si="408"/>
        <v/>
      </c>
      <c r="K3775" t="s">
        <v>1721</v>
      </c>
      <c r="L3775" t="s">
        <v>1993</v>
      </c>
      <c r="M3775" t="s">
        <v>1996</v>
      </c>
      <c r="N3775">
        <v>8285</v>
      </c>
      <c r="O3775">
        <f t="shared" si="409"/>
        <v>3</v>
      </c>
      <c r="P3775" s="4" t="str">
        <f t="shared" si="410"/>
        <v>11</v>
      </c>
      <c r="Q3775" s="8">
        <f t="shared" si="411"/>
        <v>50</v>
      </c>
      <c r="R3775">
        <f t="shared" si="412"/>
        <v>710</v>
      </c>
    </row>
    <row r="3776" spans="1:18" x14ac:dyDescent="0.3">
      <c r="A3776" t="s">
        <v>13</v>
      </c>
      <c r="B3776" s="7" t="s">
        <v>41</v>
      </c>
      <c r="C3776" t="s">
        <v>68</v>
      </c>
      <c r="D3776" s="10" t="s">
        <v>67</v>
      </c>
      <c r="E3776" t="s">
        <v>85</v>
      </c>
      <c r="F3776" s="4" t="s">
        <v>262</v>
      </c>
      <c r="G3776" t="s">
        <v>275</v>
      </c>
      <c r="H3776" s="2">
        <f t="shared" si="406"/>
        <v>0.76041666666666663</v>
      </c>
      <c r="I3776" s="2">
        <f t="shared" si="407"/>
        <v>0.35069444444444442</v>
      </c>
      <c r="J3776" t="str">
        <f t="shared" si="408"/>
        <v/>
      </c>
      <c r="K3776" t="s">
        <v>1835</v>
      </c>
      <c r="L3776" t="s">
        <v>1993</v>
      </c>
      <c r="M3776" t="s">
        <v>1997</v>
      </c>
      <c r="N3776">
        <v>10844</v>
      </c>
      <c r="O3776">
        <f t="shared" si="409"/>
        <v>3</v>
      </c>
      <c r="P3776" s="4" t="str">
        <f t="shared" si="410"/>
        <v>9</v>
      </c>
      <c r="Q3776" s="8">
        <f t="shared" si="411"/>
        <v>50</v>
      </c>
      <c r="R3776">
        <f t="shared" si="412"/>
        <v>590</v>
      </c>
    </row>
    <row r="3777" spans="1:18" x14ac:dyDescent="0.3">
      <c r="A3777" t="s">
        <v>13</v>
      </c>
      <c r="B3777" s="7" t="s">
        <v>26</v>
      </c>
      <c r="C3777" t="s">
        <v>68</v>
      </c>
      <c r="D3777" s="10" t="s">
        <v>67</v>
      </c>
      <c r="E3777" t="s">
        <v>85</v>
      </c>
      <c r="F3777" s="4" t="s">
        <v>258</v>
      </c>
      <c r="G3777" t="s">
        <v>589</v>
      </c>
      <c r="H3777" s="2">
        <f t="shared" si="406"/>
        <v>0.3888888888888889</v>
      </c>
      <c r="I3777" s="2">
        <f t="shared" si="407"/>
        <v>0.27083333333333331</v>
      </c>
      <c r="J3777" t="str">
        <f t="shared" si="408"/>
        <v>13 May</v>
      </c>
      <c r="K3777" t="s">
        <v>1918</v>
      </c>
      <c r="L3777" t="s">
        <v>1993</v>
      </c>
      <c r="M3777" t="s">
        <v>1997</v>
      </c>
      <c r="N3777">
        <v>9663</v>
      </c>
      <c r="O3777">
        <f t="shared" si="409"/>
        <v>3</v>
      </c>
      <c r="P3777" s="4" t="str">
        <f t="shared" si="410"/>
        <v>26</v>
      </c>
      <c r="Q3777" s="8">
        <f t="shared" si="411"/>
        <v>50</v>
      </c>
      <c r="R3777">
        <f t="shared" si="412"/>
        <v>1610</v>
      </c>
    </row>
    <row r="3778" spans="1:18" x14ac:dyDescent="0.3">
      <c r="A3778" t="s">
        <v>11</v>
      </c>
      <c r="B3778" s="7" t="s">
        <v>60</v>
      </c>
      <c r="C3778" t="s">
        <v>68</v>
      </c>
      <c r="D3778" s="10" t="s">
        <v>67</v>
      </c>
      <c r="E3778" t="s">
        <v>80</v>
      </c>
      <c r="F3778" s="4" t="s">
        <v>321</v>
      </c>
      <c r="G3778" t="s">
        <v>1130</v>
      </c>
      <c r="H3778" s="2">
        <f t="shared" si="406"/>
        <v>3.8194444444444448E-2</v>
      </c>
      <c r="I3778" s="2">
        <f t="shared" si="407"/>
        <v>0.92361111111111116</v>
      </c>
      <c r="J3778" t="str">
        <f t="shared" si="408"/>
        <v>28 Mar</v>
      </c>
      <c r="K3778" t="s">
        <v>1660</v>
      </c>
      <c r="L3778" t="s">
        <v>1991</v>
      </c>
      <c r="M3778" t="s">
        <v>1996</v>
      </c>
      <c r="N3778">
        <v>4148</v>
      </c>
      <c r="O3778">
        <f t="shared" si="409"/>
        <v>2</v>
      </c>
      <c r="P3778" s="4" t="str">
        <f t="shared" si="410"/>
        <v>2</v>
      </c>
      <c r="Q3778" s="8">
        <f t="shared" si="411"/>
        <v>45</v>
      </c>
      <c r="R3778">
        <f t="shared" si="412"/>
        <v>165</v>
      </c>
    </row>
    <row r="3779" spans="1:18" x14ac:dyDescent="0.3">
      <c r="A3779" t="s">
        <v>11</v>
      </c>
      <c r="B3779" s="7" t="s">
        <v>28</v>
      </c>
      <c r="C3779" t="s">
        <v>69</v>
      </c>
      <c r="D3779" s="10" t="s">
        <v>73</v>
      </c>
      <c r="E3779" t="s">
        <v>83</v>
      </c>
      <c r="F3779" s="4" t="s">
        <v>309</v>
      </c>
      <c r="G3779" t="s">
        <v>407</v>
      </c>
      <c r="H3779" s="2">
        <f t="shared" ref="H3779:H3842" si="413">TIMEVALUE(LEFT(G3779,5))</f>
        <v>0.4201388888888889</v>
      </c>
      <c r="I3779" s="2">
        <f t="shared" ref="I3779:I3842" si="414">F3779*1</f>
        <v>0.21527777777777779</v>
      </c>
      <c r="J3779" t="str">
        <f t="shared" ref="J3779:J3842" si="415">IF(LEN(G3779)&gt;5, MID(G3779,7,6), "")</f>
        <v/>
      </c>
      <c r="K3779" t="s">
        <v>1745</v>
      </c>
      <c r="L3779" t="s">
        <v>1993</v>
      </c>
      <c r="M3779" t="s">
        <v>1996</v>
      </c>
      <c r="N3779">
        <v>6496</v>
      </c>
      <c r="O3779">
        <f t="shared" ref="O3779:O3842" si="416">LEN(E3779)-LEN(SUBSTITUTE(E3779,"→",""))+1</f>
        <v>3</v>
      </c>
      <c r="P3779" s="4" t="str">
        <f t="shared" ref="P3779:P3842" si="417">LEFT(K3779, FIND("h", K3779)-1)</f>
        <v>4</v>
      </c>
      <c r="Q3779" s="8">
        <f t="shared" ref="Q3779:Q3842" si="418">IFERROR(VALUE(MID(K3779, FIND("h",K3779)+2, FIND("m",K3779)-FIND("h",K3779)-2)), 0)*1</f>
        <v>55</v>
      </c>
      <c r="R3779">
        <f t="shared" ref="R3779:R3842" si="419">(P3779*60+Q3779)</f>
        <v>295</v>
      </c>
    </row>
    <row r="3780" spans="1:18" x14ac:dyDescent="0.3">
      <c r="A3780" t="s">
        <v>11</v>
      </c>
      <c r="B3780" s="7" t="s">
        <v>61</v>
      </c>
      <c r="C3780" t="s">
        <v>68</v>
      </c>
      <c r="D3780" s="10" t="s">
        <v>67</v>
      </c>
      <c r="E3780" t="s">
        <v>80</v>
      </c>
      <c r="F3780" s="4" t="s">
        <v>321</v>
      </c>
      <c r="G3780" t="s">
        <v>1131</v>
      </c>
      <c r="H3780" s="2">
        <f t="shared" si="413"/>
        <v>3.8194444444444448E-2</v>
      </c>
      <c r="I3780" s="2">
        <f t="shared" si="414"/>
        <v>0.92361111111111116</v>
      </c>
      <c r="J3780" t="str">
        <f t="shared" si="415"/>
        <v>19 Mar</v>
      </c>
      <c r="K3780" t="s">
        <v>1660</v>
      </c>
      <c r="L3780" t="s">
        <v>1991</v>
      </c>
      <c r="M3780" t="s">
        <v>1996</v>
      </c>
      <c r="N3780">
        <v>4148</v>
      </c>
      <c r="O3780">
        <f t="shared" si="416"/>
        <v>2</v>
      </c>
      <c r="P3780" s="4" t="str">
        <f t="shared" si="417"/>
        <v>2</v>
      </c>
      <c r="Q3780" s="8">
        <f t="shared" si="418"/>
        <v>45</v>
      </c>
      <c r="R3780">
        <f t="shared" si="419"/>
        <v>165</v>
      </c>
    </row>
    <row r="3781" spans="1:18" x14ac:dyDescent="0.3">
      <c r="A3781" t="s">
        <v>13</v>
      </c>
      <c r="B3781" s="7" t="s">
        <v>23</v>
      </c>
      <c r="C3781" t="s">
        <v>68</v>
      </c>
      <c r="D3781" s="10" t="s">
        <v>67</v>
      </c>
      <c r="E3781" t="s">
        <v>85</v>
      </c>
      <c r="F3781" s="4" t="s">
        <v>258</v>
      </c>
      <c r="G3781" t="s">
        <v>381</v>
      </c>
      <c r="H3781" s="2">
        <f t="shared" si="413"/>
        <v>0.81944444444444442</v>
      </c>
      <c r="I3781" s="2">
        <f t="shared" si="414"/>
        <v>0.27083333333333331</v>
      </c>
      <c r="J3781" t="str">
        <f t="shared" si="415"/>
        <v/>
      </c>
      <c r="K3781" t="s">
        <v>1841</v>
      </c>
      <c r="L3781" t="s">
        <v>1993</v>
      </c>
      <c r="M3781" t="s">
        <v>1996</v>
      </c>
      <c r="N3781">
        <v>13339</v>
      </c>
      <c r="O3781">
        <f t="shared" si="416"/>
        <v>3</v>
      </c>
      <c r="P3781" s="4" t="str">
        <f t="shared" si="417"/>
        <v>13</v>
      </c>
      <c r="Q3781" s="8">
        <f t="shared" si="418"/>
        <v>10</v>
      </c>
      <c r="R3781">
        <f t="shared" si="419"/>
        <v>790</v>
      </c>
    </row>
    <row r="3782" spans="1:18" x14ac:dyDescent="0.3">
      <c r="A3782" t="s">
        <v>13</v>
      </c>
      <c r="B3782" s="7" t="s">
        <v>44</v>
      </c>
      <c r="C3782" t="s">
        <v>69</v>
      </c>
      <c r="D3782" s="10" t="s">
        <v>73</v>
      </c>
      <c r="E3782" t="s">
        <v>77</v>
      </c>
      <c r="F3782" s="4" t="s">
        <v>205</v>
      </c>
      <c r="G3782" t="s">
        <v>440</v>
      </c>
      <c r="H3782" s="2">
        <f t="shared" si="413"/>
        <v>0.52430555555555558</v>
      </c>
      <c r="I3782" s="2">
        <f t="shared" si="414"/>
        <v>0.3923611111111111</v>
      </c>
      <c r="J3782" t="str">
        <f t="shared" si="415"/>
        <v>16 Jun</v>
      </c>
      <c r="K3782" t="s">
        <v>1936</v>
      </c>
      <c r="L3782" t="s">
        <v>1992</v>
      </c>
      <c r="M3782" t="s">
        <v>1996</v>
      </c>
      <c r="N3782">
        <v>13882</v>
      </c>
      <c r="O3782">
        <f t="shared" si="416"/>
        <v>4</v>
      </c>
      <c r="P3782" s="4" t="str">
        <f t="shared" si="417"/>
        <v>27</v>
      </c>
      <c r="Q3782" s="8">
        <f t="shared" si="418"/>
        <v>10</v>
      </c>
      <c r="R3782">
        <f t="shared" si="419"/>
        <v>1630</v>
      </c>
    </row>
    <row r="3783" spans="1:18" x14ac:dyDescent="0.3">
      <c r="A3783" t="s">
        <v>11</v>
      </c>
      <c r="B3783" s="7" t="s">
        <v>26</v>
      </c>
      <c r="C3783" t="s">
        <v>67</v>
      </c>
      <c r="D3783" s="10" t="s">
        <v>69</v>
      </c>
      <c r="E3783" t="s">
        <v>75</v>
      </c>
      <c r="F3783" s="4" t="s">
        <v>298</v>
      </c>
      <c r="G3783" t="s">
        <v>399</v>
      </c>
      <c r="H3783" s="2">
        <f t="shared" si="413"/>
        <v>0.17708333333333334</v>
      </c>
      <c r="I3783" s="2">
        <f t="shared" si="414"/>
        <v>6.25E-2</v>
      </c>
      <c r="J3783" t="str">
        <f t="shared" si="415"/>
        <v/>
      </c>
      <c r="K3783" t="s">
        <v>1660</v>
      </c>
      <c r="L3783" t="s">
        <v>1991</v>
      </c>
      <c r="M3783" t="s">
        <v>1996</v>
      </c>
      <c r="N3783">
        <v>3943</v>
      </c>
      <c r="O3783">
        <f t="shared" si="416"/>
        <v>2</v>
      </c>
      <c r="P3783" s="4" t="str">
        <f t="shared" si="417"/>
        <v>2</v>
      </c>
      <c r="Q3783" s="8">
        <f t="shared" si="418"/>
        <v>45</v>
      </c>
      <c r="R3783">
        <f t="shared" si="419"/>
        <v>165</v>
      </c>
    </row>
    <row r="3784" spans="1:18" x14ac:dyDescent="0.3">
      <c r="A3784" t="s">
        <v>13</v>
      </c>
      <c r="B3784" s="7" t="s">
        <v>29</v>
      </c>
      <c r="C3784" t="s">
        <v>67</v>
      </c>
      <c r="D3784" s="10" t="s">
        <v>72</v>
      </c>
      <c r="E3784" t="s">
        <v>81</v>
      </c>
      <c r="F3784" s="4" t="s">
        <v>305</v>
      </c>
      <c r="G3784" t="s">
        <v>774</v>
      </c>
      <c r="H3784" s="2">
        <f t="shared" si="413"/>
        <v>0.51736111111111116</v>
      </c>
      <c r="I3784" s="2">
        <f t="shared" si="414"/>
        <v>0.85763888888888884</v>
      </c>
      <c r="J3784" t="str">
        <f t="shared" si="415"/>
        <v>13 Mar</v>
      </c>
      <c r="K3784" t="s">
        <v>1796</v>
      </c>
      <c r="L3784" t="s">
        <v>1993</v>
      </c>
      <c r="M3784" t="s">
        <v>1997</v>
      </c>
      <c r="N3784">
        <v>11087</v>
      </c>
      <c r="O3784">
        <f t="shared" si="416"/>
        <v>3</v>
      </c>
      <c r="P3784" s="4" t="str">
        <f t="shared" si="417"/>
        <v>15</v>
      </c>
      <c r="Q3784" s="8">
        <f t="shared" si="418"/>
        <v>50</v>
      </c>
      <c r="R3784">
        <f t="shared" si="419"/>
        <v>950</v>
      </c>
    </row>
    <row r="3785" spans="1:18" x14ac:dyDescent="0.3">
      <c r="A3785" t="s">
        <v>13</v>
      </c>
      <c r="B3785" s="7" t="s">
        <v>54</v>
      </c>
      <c r="C3785" t="s">
        <v>69</v>
      </c>
      <c r="D3785" s="10" t="s">
        <v>73</v>
      </c>
      <c r="E3785" t="s">
        <v>105</v>
      </c>
      <c r="F3785" s="4" t="s">
        <v>270</v>
      </c>
      <c r="G3785" t="s">
        <v>460</v>
      </c>
      <c r="H3785" s="2">
        <f t="shared" si="413"/>
        <v>0.18402777777777779</v>
      </c>
      <c r="I3785" s="2">
        <f t="shared" si="414"/>
        <v>0.83333333333333337</v>
      </c>
      <c r="J3785" t="str">
        <f t="shared" si="415"/>
        <v>07 Jun</v>
      </c>
      <c r="K3785" t="s">
        <v>1723</v>
      </c>
      <c r="L3785" t="s">
        <v>1992</v>
      </c>
      <c r="M3785" t="s">
        <v>1997</v>
      </c>
      <c r="N3785">
        <v>15318</v>
      </c>
      <c r="O3785">
        <f t="shared" si="416"/>
        <v>4</v>
      </c>
      <c r="P3785" s="4" t="str">
        <f t="shared" si="417"/>
        <v>8</v>
      </c>
      <c r="Q3785" s="8">
        <f t="shared" si="418"/>
        <v>25</v>
      </c>
      <c r="R3785">
        <f t="shared" si="419"/>
        <v>505</v>
      </c>
    </row>
    <row r="3786" spans="1:18" x14ac:dyDescent="0.3">
      <c r="A3786" t="s">
        <v>14</v>
      </c>
      <c r="B3786" s="7" t="s">
        <v>54</v>
      </c>
      <c r="C3786" t="s">
        <v>68</v>
      </c>
      <c r="D3786" s="10" t="s">
        <v>67</v>
      </c>
      <c r="E3786" t="s">
        <v>80</v>
      </c>
      <c r="F3786" s="4" t="s">
        <v>203</v>
      </c>
      <c r="G3786" t="s">
        <v>1132</v>
      </c>
      <c r="H3786" s="2">
        <f t="shared" si="413"/>
        <v>2.7777777777777776E-2</v>
      </c>
      <c r="I3786" s="2">
        <f t="shared" si="414"/>
        <v>0.93055555555555558</v>
      </c>
      <c r="J3786" t="str">
        <f t="shared" si="415"/>
        <v>07 Jun</v>
      </c>
      <c r="K3786" t="s">
        <v>1710</v>
      </c>
      <c r="L3786" t="s">
        <v>1991</v>
      </c>
      <c r="M3786" t="s">
        <v>1996</v>
      </c>
      <c r="N3786">
        <v>3873</v>
      </c>
      <c r="O3786">
        <f t="shared" si="416"/>
        <v>2</v>
      </c>
      <c r="P3786" s="4" t="str">
        <f t="shared" si="417"/>
        <v>2</v>
      </c>
      <c r="Q3786" s="8">
        <f t="shared" si="418"/>
        <v>20</v>
      </c>
      <c r="R3786">
        <f t="shared" si="419"/>
        <v>140</v>
      </c>
    </row>
    <row r="3787" spans="1:18" x14ac:dyDescent="0.3">
      <c r="A3787" t="s">
        <v>15</v>
      </c>
      <c r="B3787" s="7" t="s">
        <v>30</v>
      </c>
      <c r="C3787" t="s">
        <v>69</v>
      </c>
      <c r="D3787" s="10" t="s">
        <v>73</v>
      </c>
      <c r="E3787" t="s">
        <v>82</v>
      </c>
      <c r="F3787" s="4" t="s">
        <v>322</v>
      </c>
      <c r="G3787" t="s">
        <v>239</v>
      </c>
      <c r="H3787" s="2">
        <f t="shared" si="413"/>
        <v>0.79166666666666663</v>
      </c>
      <c r="I3787" s="2">
        <f t="shared" si="414"/>
        <v>0.2048611111111111</v>
      </c>
      <c r="J3787" t="str">
        <f t="shared" si="415"/>
        <v/>
      </c>
      <c r="K3787" t="s">
        <v>1705</v>
      </c>
      <c r="L3787" t="s">
        <v>1993</v>
      </c>
      <c r="M3787" t="s">
        <v>1996</v>
      </c>
      <c r="N3787">
        <v>11573</v>
      </c>
      <c r="O3787">
        <f t="shared" si="416"/>
        <v>3</v>
      </c>
      <c r="P3787" s="4" t="str">
        <f t="shared" si="417"/>
        <v>14</v>
      </c>
      <c r="Q3787" s="8">
        <f t="shared" si="418"/>
        <v>5</v>
      </c>
      <c r="R3787">
        <f t="shared" si="419"/>
        <v>845</v>
      </c>
    </row>
    <row r="3788" spans="1:18" x14ac:dyDescent="0.3">
      <c r="A3788" t="s">
        <v>17</v>
      </c>
      <c r="B3788" s="7" t="s">
        <v>42</v>
      </c>
      <c r="C3788" t="s">
        <v>67</v>
      </c>
      <c r="D3788" s="10" t="s">
        <v>69</v>
      </c>
      <c r="E3788" t="s">
        <v>75</v>
      </c>
      <c r="F3788" s="4" t="s">
        <v>282</v>
      </c>
      <c r="G3788" t="s">
        <v>339</v>
      </c>
      <c r="H3788" s="2">
        <f t="shared" si="413"/>
        <v>0.59722222222222221</v>
      </c>
      <c r="I3788" s="2">
        <f t="shared" si="414"/>
        <v>0.47916666666666669</v>
      </c>
      <c r="J3788" t="str">
        <f t="shared" si="415"/>
        <v/>
      </c>
      <c r="K3788" t="s">
        <v>1623</v>
      </c>
      <c r="L3788" t="s">
        <v>1991</v>
      </c>
      <c r="M3788" t="s">
        <v>1996</v>
      </c>
      <c r="N3788">
        <v>4668</v>
      </c>
      <c r="O3788">
        <f t="shared" si="416"/>
        <v>2</v>
      </c>
      <c r="P3788" s="4" t="str">
        <f t="shared" si="417"/>
        <v>2</v>
      </c>
      <c r="Q3788" s="8">
        <f t="shared" si="418"/>
        <v>50</v>
      </c>
      <c r="R3788">
        <f t="shared" si="419"/>
        <v>170</v>
      </c>
    </row>
    <row r="3789" spans="1:18" x14ac:dyDescent="0.3">
      <c r="A3789" t="s">
        <v>12</v>
      </c>
      <c r="B3789" s="7" t="s">
        <v>27</v>
      </c>
      <c r="C3789" t="s">
        <v>67</v>
      </c>
      <c r="D3789" s="10" t="s">
        <v>72</v>
      </c>
      <c r="E3789" t="s">
        <v>128</v>
      </c>
      <c r="F3789" s="4" t="s">
        <v>204</v>
      </c>
      <c r="G3789" t="s">
        <v>321</v>
      </c>
      <c r="H3789" s="2">
        <f t="shared" si="413"/>
        <v>0.92361111111111116</v>
      </c>
      <c r="I3789" s="2">
        <f t="shared" si="414"/>
        <v>0.24305555555555555</v>
      </c>
      <c r="J3789" t="str">
        <f t="shared" si="415"/>
        <v/>
      </c>
      <c r="K3789" t="s">
        <v>1860</v>
      </c>
      <c r="L3789" t="s">
        <v>1992</v>
      </c>
      <c r="M3789" t="s">
        <v>1996</v>
      </c>
      <c r="N3789">
        <v>13576</v>
      </c>
      <c r="O3789">
        <f t="shared" si="416"/>
        <v>4</v>
      </c>
      <c r="P3789" s="4" t="str">
        <f t="shared" si="417"/>
        <v>16</v>
      </c>
      <c r="Q3789" s="8">
        <f t="shared" si="418"/>
        <v>20</v>
      </c>
      <c r="R3789">
        <f t="shared" si="419"/>
        <v>980</v>
      </c>
    </row>
    <row r="3790" spans="1:18" x14ac:dyDescent="0.3">
      <c r="A3790" t="s">
        <v>12</v>
      </c>
      <c r="B3790" s="7" t="s">
        <v>27</v>
      </c>
      <c r="C3790" t="s">
        <v>67</v>
      </c>
      <c r="D3790" s="10" t="s">
        <v>72</v>
      </c>
      <c r="E3790" t="s">
        <v>108</v>
      </c>
      <c r="F3790" s="4" t="s">
        <v>281</v>
      </c>
      <c r="G3790" t="s">
        <v>1133</v>
      </c>
      <c r="H3790" s="2">
        <f t="shared" si="413"/>
        <v>0.54166666666666663</v>
      </c>
      <c r="I3790" s="2">
        <f t="shared" si="414"/>
        <v>0.49305555555555558</v>
      </c>
      <c r="J3790" t="str">
        <f t="shared" si="415"/>
        <v>02 Mar</v>
      </c>
      <c r="K3790" t="s">
        <v>1927</v>
      </c>
      <c r="L3790" t="s">
        <v>1993</v>
      </c>
      <c r="M3790" t="s">
        <v>2001</v>
      </c>
      <c r="N3790">
        <v>15434</v>
      </c>
      <c r="O3790">
        <f t="shared" si="416"/>
        <v>3</v>
      </c>
      <c r="P3790" s="4" t="str">
        <f t="shared" si="417"/>
        <v>25</v>
      </c>
      <c r="Q3790" s="8">
        <f t="shared" si="418"/>
        <v>10</v>
      </c>
      <c r="R3790">
        <f t="shared" si="419"/>
        <v>1510</v>
      </c>
    </row>
    <row r="3791" spans="1:18" x14ac:dyDescent="0.3">
      <c r="A3791" t="s">
        <v>17</v>
      </c>
      <c r="B3791" s="7" t="s">
        <v>58</v>
      </c>
      <c r="C3791" t="s">
        <v>67</v>
      </c>
      <c r="D3791" s="10" t="s">
        <v>69</v>
      </c>
      <c r="E3791" t="s">
        <v>75</v>
      </c>
      <c r="F3791" s="4" t="s">
        <v>282</v>
      </c>
      <c r="G3791" t="s">
        <v>339</v>
      </c>
      <c r="H3791" s="2">
        <f t="shared" si="413"/>
        <v>0.59722222222222221</v>
      </c>
      <c r="I3791" s="2">
        <f t="shared" si="414"/>
        <v>0.47916666666666669</v>
      </c>
      <c r="J3791" t="str">
        <f t="shared" si="415"/>
        <v/>
      </c>
      <c r="K3791" t="s">
        <v>1623</v>
      </c>
      <c r="L3791" t="s">
        <v>1991</v>
      </c>
      <c r="M3791" t="s">
        <v>1996</v>
      </c>
      <c r="N3791">
        <v>5403</v>
      </c>
      <c r="O3791">
        <f t="shared" si="416"/>
        <v>2</v>
      </c>
      <c r="P3791" s="4" t="str">
        <f t="shared" si="417"/>
        <v>2</v>
      </c>
      <c r="Q3791" s="8">
        <f t="shared" si="418"/>
        <v>50</v>
      </c>
      <c r="R3791">
        <f t="shared" si="419"/>
        <v>170</v>
      </c>
    </row>
    <row r="3792" spans="1:18" x14ac:dyDescent="0.3">
      <c r="A3792" t="s">
        <v>13</v>
      </c>
      <c r="B3792" s="7" t="s">
        <v>38</v>
      </c>
      <c r="C3792" t="s">
        <v>69</v>
      </c>
      <c r="D3792" s="10" t="s">
        <v>73</v>
      </c>
      <c r="E3792" t="s">
        <v>90</v>
      </c>
      <c r="F3792" s="4" t="s">
        <v>317</v>
      </c>
      <c r="G3792" t="s">
        <v>524</v>
      </c>
      <c r="H3792" s="2">
        <f t="shared" si="413"/>
        <v>0.82291666666666663</v>
      </c>
      <c r="I3792" s="2">
        <f t="shared" si="414"/>
        <v>0.22569444444444445</v>
      </c>
      <c r="J3792" t="str">
        <f t="shared" si="415"/>
        <v>07 Mar</v>
      </c>
      <c r="K3792" t="s">
        <v>1890</v>
      </c>
      <c r="L3792" t="s">
        <v>1992</v>
      </c>
      <c r="M3792" t="s">
        <v>1996</v>
      </c>
      <c r="N3792">
        <v>16914</v>
      </c>
      <c r="O3792">
        <f t="shared" si="416"/>
        <v>4</v>
      </c>
      <c r="P3792" s="4" t="str">
        <f t="shared" si="417"/>
        <v>38</v>
      </c>
      <c r="Q3792" s="8">
        <f t="shared" si="418"/>
        <v>20</v>
      </c>
      <c r="R3792">
        <f t="shared" si="419"/>
        <v>2300</v>
      </c>
    </row>
    <row r="3793" spans="1:18" x14ac:dyDescent="0.3">
      <c r="A3793" t="s">
        <v>13</v>
      </c>
      <c r="B3793" s="7" t="s">
        <v>48</v>
      </c>
      <c r="C3793" t="s">
        <v>68</v>
      </c>
      <c r="D3793" s="10" t="s">
        <v>67</v>
      </c>
      <c r="E3793" t="s">
        <v>85</v>
      </c>
      <c r="F3793" s="4" t="s">
        <v>216</v>
      </c>
      <c r="G3793" t="s">
        <v>916</v>
      </c>
      <c r="H3793" s="2">
        <f t="shared" si="413"/>
        <v>0.34375</v>
      </c>
      <c r="I3793" s="2">
        <f t="shared" si="414"/>
        <v>0.88194444444444442</v>
      </c>
      <c r="J3793" t="str">
        <f t="shared" si="415"/>
        <v>22 May</v>
      </c>
      <c r="K3793" t="s">
        <v>1657</v>
      </c>
      <c r="L3793" t="s">
        <v>1993</v>
      </c>
      <c r="M3793" t="s">
        <v>1996</v>
      </c>
      <c r="N3793">
        <v>14781</v>
      </c>
      <c r="O3793">
        <f t="shared" si="416"/>
        <v>3</v>
      </c>
      <c r="P3793" s="4" t="str">
        <f t="shared" si="417"/>
        <v>11</v>
      </c>
      <c r="Q3793" s="8">
        <f t="shared" si="418"/>
        <v>5</v>
      </c>
      <c r="R3793">
        <f t="shared" si="419"/>
        <v>665</v>
      </c>
    </row>
    <row r="3794" spans="1:18" x14ac:dyDescent="0.3">
      <c r="A3794" t="s">
        <v>13</v>
      </c>
      <c r="B3794" s="7" t="s">
        <v>63</v>
      </c>
      <c r="C3794" t="s">
        <v>67</v>
      </c>
      <c r="D3794" s="10" t="s">
        <v>69</v>
      </c>
      <c r="E3794" t="s">
        <v>75</v>
      </c>
      <c r="F3794" s="4" t="s">
        <v>237</v>
      </c>
      <c r="G3794" t="s">
        <v>259</v>
      </c>
      <c r="H3794" s="2">
        <f t="shared" si="413"/>
        <v>0.58680555555555558</v>
      </c>
      <c r="I3794" s="2">
        <f t="shared" si="414"/>
        <v>0.46527777777777779</v>
      </c>
      <c r="J3794" t="str">
        <f t="shared" si="415"/>
        <v/>
      </c>
      <c r="K3794" t="s">
        <v>1644</v>
      </c>
      <c r="L3794" t="s">
        <v>1991</v>
      </c>
      <c r="M3794" t="s">
        <v>1997</v>
      </c>
      <c r="N3794">
        <v>4544</v>
      </c>
      <c r="O3794">
        <f t="shared" si="416"/>
        <v>2</v>
      </c>
      <c r="P3794" s="4" t="str">
        <f t="shared" si="417"/>
        <v>2</v>
      </c>
      <c r="Q3794" s="8">
        <f t="shared" si="418"/>
        <v>55</v>
      </c>
      <c r="R3794">
        <f t="shared" si="419"/>
        <v>175</v>
      </c>
    </row>
    <row r="3795" spans="1:18" x14ac:dyDescent="0.3">
      <c r="A3795" t="s">
        <v>12</v>
      </c>
      <c r="B3795" s="7" t="s">
        <v>37</v>
      </c>
      <c r="C3795" t="s">
        <v>68</v>
      </c>
      <c r="D3795" s="10" t="s">
        <v>67</v>
      </c>
      <c r="E3795" t="s">
        <v>107</v>
      </c>
      <c r="F3795" s="4" t="s">
        <v>279</v>
      </c>
      <c r="G3795" t="s">
        <v>533</v>
      </c>
      <c r="H3795" s="2">
        <f t="shared" si="413"/>
        <v>0.3298611111111111</v>
      </c>
      <c r="I3795" s="2">
        <f t="shared" si="414"/>
        <v>0.5</v>
      </c>
      <c r="J3795" t="str">
        <f t="shared" si="415"/>
        <v>13 Jun</v>
      </c>
      <c r="K3795" t="s">
        <v>1663</v>
      </c>
      <c r="L3795" t="s">
        <v>1992</v>
      </c>
      <c r="M3795" t="s">
        <v>1996</v>
      </c>
      <c r="N3795">
        <v>9416</v>
      </c>
      <c r="O3795">
        <f t="shared" si="416"/>
        <v>4</v>
      </c>
      <c r="P3795" s="4" t="str">
        <f t="shared" si="417"/>
        <v>19</v>
      </c>
      <c r="Q3795" s="8">
        <f t="shared" si="418"/>
        <v>55</v>
      </c>
      <c r="R3795">
        <f t="shared" si="419"/>
        <v>1195</v>
      </c>
    </row>
    <row r="3796" spans="1:18" x14ac:dyDescent="0.3">
      <c r="A3796" t="s">
        <v>17</v>
      </c>
      <c r="B3796" s="7" t="s">
        <v>25</v>
      </c>
      <c r="C3796" t="s">
        <v>68</v>
      </c>
      <c r="D3796" s="10" t="s">
        <v>67</v>
      </c>
      <c r="E3796" t="s">
        <v>98</v>
      </c>
      <c r="F3796" s="4" t="s">
        <v>314</v>
      </c>
      <c r="G3796" t="s">
        <v>368</v>
      </c>
      <c r="H3796" s="2">
        <f t="shared" si="413"/>
        <v>0.95486111111111116</v>
      </c>
      <c r="I3796" s="2">
        <f t="shared" si="414"/>
        <v>0.2986111111111111</v>
      </c>
      <c r="J3796" t="str">
        <f t="shared" si="415"/>
        <v/>
      </c>
      <c r="K3796" t="s">
        <v>1919</v>
      </c>
      <c r="L3796" t="s">
        <v>1993</v>
      </c>
      <c r="M3796" t="s">
        <v>1996</v>
      </c>
      <c r="N3796">
        <v>8662</v>
      </c>
      <c r="O3796">
        <f t="shared" si="416"/>
        <v>3</v>
      </c>
      <c r="P3796" s="4" t="str">
        <f t="shared" si="417"/>
        <v>15</v>
      </c>
      <c r="Q3796" s="8">
        <f t="shared" si="418"/>
        <v>45</v>
      </c>
      <c r="R3796">
        <f t="shared" si="419"/>
        <v>945</v>
      </c>
    </row>
    <row r="3797" spans="1:18" x14ac:dyDescent="0.3">
      <c r="A3797" t="s">
        <v>12</v>
      </c>
      <c r="B3797" s="7" t="s">
        <v>28</v>
      </c>
      <c r="C3797" t="s">
        <v>69</v>
      </c>
      <c r="D3797" s="10" t="s">
        <v>73</v>
      </c>
      <c r="E3797" t="s">
        <v>82</v>
      </c>
      <c r="F3797" s="4" t="s">
        <v>300</v>
      </c>
      <c r="G3797" t="s">
        <v>297</v>
      </c>
      <c r="H3797" s="2">
        <f t="shared" si="413"/>
        <v>0.80208333333333337</v>
      </c>
      <c r="I3797" s="2">
        <f t="shared" si="414"/>
        <v>0.41666666666666669</v>
      </c>
      <c r="J3797" t="str">
        <f t="shared" si="415"/>
        <v/>
      </c>
      <c r="K3797" t="s">
        <v>1691</v>
      </c>
      <c r="L3797" t="s">
        <v>1993</v>
      </c>
      <c r="M3797" t="s">
        <v>1996</v>
      </c>
      <c r="N3797">
        <v>9194</v>
      </c>
      <c r="O3797">
        <f t="shared" si="416"/>
        <v>3</v>
      </c>
      <c r="P3797" s="4" t="str">
        <f t="shared" si="417"/>
        <v>9</v>
      </c>
      <c r="Q3797" s="8">
        <f t="shared" si="418"/>
        <v>15</v>
      </c>
      <c r="R3797">
        <f t="shared" si="419"/>
        <v>555</v>
      </c>
    </row>
    <row r="3798" spans="1:18" x14ac:dyDescent="0.3">
      <c r="A3798" t="s">
        <v>14</v>
      </c>
      <c r="B3798" s="7" t="s">
        <v>50</v>
      </c>
      <c r="C3798" t="s">
        <v>68</v>
      </c>
      <c r="D3798" s="10" t="s">
        <v>67</v>
      </c>
      <c r="E3798" t="s">
        <v>80</v>
      </c>
      <c r="F3798" s="4" t="s">
        <v>345</v>
      </c>
      <c r="G3798" t="s">
        <v>329</v>
      </c>
      <c r="H3798" s="2">
        <f t="shared" si="413"/>
        <v>0.39583333333333331</v>
      </c>
      <c r="I3798" s="2">
        <f t="shared" si="414"/>
        <v>0.28819444444444442</v>
      </c>
      <c r="J3798" t="str">
        <f t="shared" si="415"/>
        <v/>
      </c>
      <c r="K3798" t="s">
        <v>1634</v>
      </c>
      <c r="L3798" t="s">
        <v>1991</v>
      </c>
      <c r="M3798" t="s">
        <v>1996</v>
      </c>
      <c r="N3798">
        <v>3873</v>
      </c>
      <c r="O3798">
        <f t="shared" si="416"/>
        <v>2</v>
      </c>
      <c r="P3798" s="4" t="str">
        <f t="shared" si="417"/>
        <v>2</v>
      </c>
      <c r="Q3798" s="8">
        <f t="shared" si="418"/>
        <v>35</v>
      </c>
      <c r="R3798">
        <f t="shared" si="419"/>
        <v>155</v>
      </c>
    </row>
    <row r="3799" spans="1:18" x14ac:dyDescent="0.3">
      <c r="A3799" t="s">
        <v>11</v>
      </c>
      <c r="B3799" s="7" t="s">
        <v>25</v>
      </c>
      <c r="C3799" t="s">
        <v>68</v>
      </c>
      <c r="D3799" s="10" t="s">
        <v>67</v>
      </c>
      <c r="E3799" t="s">
        <v>152</v>
      </c>
      <c r="F3799" s="4" t="s">
        <v>394</v>
      </c>
      <c r="G3799" t="s">
        <v>234</v>
      </c>
      <c r="H3799" s="2">
        <f t="shared" si="413"/>
        <v>0.59375</v>
      </c>
      <c r="I3799" s="2">
        <f t="shared" si="414"/>
        <v>0.3888888888888889</v>
      </c>
      <c r="J3799" t="str">
        <f t="shared" si="415"/>
        <v/>
      </c>
      <c r="K3799" t="s">
        <v>1745</v>
      </c>
      <c r="L3799" t="s">
        <v>1993</v>
      </c>
      <c r="M3799" t="s">
        <v>1996</v>
      </c>
      <c r="N3799">
        <v>11465</v>
      </c>
      <c r="O3799">
        <f t="shared" si="416"/>
        <v>3</v>
      </c>
      <c r="P3799" s="4" t="str">
        <f t="shared" si="417"/>
        <v>4</v>
      </c>
      <c r="Q3799" s="8">
        <f t="shared" si="418"/>
        <v>55</v>
      </c>
      <c r="R3799">
        <f t="shared" si="419"/>
        <v>295</v>
      </c>
    </row>
    <row r="3800" spans="1:18" x14ac:dyDescent="0.3">
      <c r="A3800" t="s">
        <v>12</v>
      </c>
      <c r="B3800" s="7" t="s">
        <v>25</v>
      </c>
      <c r="C3800" t="s">
        <v>69</v>
      </c>
      <c r="D3800" s="10" t="s">
        <v>73</v>
      </c>
      <c r="E3800" t="s">
        <v>83</v>
      </c>
      <c r="F3800" s="4" t="s">
        <v>213</v>
      </c>
      <c r="G3800" t="s">
        <v>278</v>
      </c>
      <c r="H3800" s="2">
        <f t="shared" si="413"/>
        <v>0.95833333333333337</v>
      </c>
      <c r="I3800" s="2">
        <f t="shared" si="414"/>
        <v>0.40625</v>
      </c>
      <c r="J3800" t="str">
        <f t="shared" si="415"/>
        <v/>
      </c>
      <c r="K3800" t="s">
        <v>1633</v>
      </c>
      <c r="L3800" t="s">
        <v>1993</v>
      </c>
      <c r="M3800" t="s">
        <v>1996</v>
      </c>
      <c r="N3800">
        <v>8907</v>
      </c>
      <c r="O3800">
        <f t="shared" si="416"/>
        <v>3</v>
      </c>
      <c r="P3800" s="4" t="str">
        <f t="shared" si="417"/>
        <v>13</v>
      </c>
      <c r="Q3800" s="8">
        <f t="shared" si="418"/>
        <v>15</v>
      </c>
      <c r="R3800">
        <f t="shared" si="419"/>
        <v>795</v>
      </c>
    </row>
    <row r="3801" spans="1:18" x14ac:dyDescent="0.3">
      <c r="A3801" t="s">
        <v>12</v>
      </c>
      <c r="B3801" s="7" t="s">
        <v>39</v>
      </c>
      <c r="C3801" t="s">
        <v>69</v>
      </c>
      <c r="D3801" s="10" t="s">
        <v>73</v>
      </c>
      <c r="E3801" t="s">
        <v>125</v>
      </c>
      <c r="F3801" s="4" t="s">
        <v>217</v>
      </c>
      <c r="G3801" t="s">
        <v>528</v>
      </c>
      <c r="H3801" s="2">
        <f t="shared" si="413"/>
        <v>0.80208333333333337</v>
      </c>
      <c r="I3801" s="2">
        <f t="shared" si="414"/>
        <v>0.71875</v>
      </c>
      <c r="J3801" t="str">
        <f t="shared" si="415"/>
        <v>22 Mar</v>
      </c>
      <c r="K3801" t="s">
        <v>1799</v>
      </c>
      <c r="L3801" t="s">
        <v>1992</v>
      </c>
      <c r="M3801" t="s">
        <v>1996</v>
      </c>
      <c r="N3801">
        <v>8770</v>
      </c>
      <c r="O3801">
        <f t="shared" si="416"/>
        <v>4</v>
      </c>
      <c r="P3801" s="4" t="str">
        <f t="shared" si="417"/>
        <v>26</v>
      </c>
      <c r="Q3801" s="8">
        <f t="shared" si="418"/>
        <v>0</v>
      </c>
      <c r="R3801">
        <f t="shared" si="419"/>
        <v>1560</v>
      </c>
    </row>
    <row r="3802" spans="1:18" x14ac:dyDescent="0.3">
      <c r="A3802" t="s">
        <v>13</v>
      </c>
      <c r="B3802" s="7" t="s">
        <v>60</v>
      </c>
      <c r="C3802" t="s">
        <v>69</v>
      </c>
      <c r="D3802" s="10" t="s">
        <v>73</v>
      </c>
      <c r="E3802" t="s">
        <v>82</v>
      </c>
      <c r="F3802" s="4" t="s">
        <v>363</v>
      </c>
      <c r="G3802" t="s">
        <v>502</v>
      </c>
      <c r="H3802" s="2">
        <f t="shared" si="413"/>
        <v>0.18402777777777779</v>
      </c>
      <c r="I3802" s="2">
        <f t="shared" si="414"/>
        <v>0.41319444444444442</v>
      </c>
      <c r="J3802" t="str">
        <f t="shared" si="415"/>
        <v>28 Mar</v>
      </c>
      <c r="K3802" t="s">
        <v>1825</v>
      </c>
      <c r="L3802" t="s">
        <v>1993</v>
      </c>
      <c r="M3802" t="s">
        <v>1996</v>
      </c>
      <c r="N3802">
        <v>12242</v>
      </c>
      <c r="O3802">
        <f t="shared" si="416"/>
        <v>3</v>
      </c>
      <c r="P3802" s="4" t="str">
        <f t="shared" si="417"/>
        <v>18</v>
      </c>
      <c r="Q3802" s="8">
        <f t="shared" si="418"/>
        <v>30</v>
      </c>
      <c r="R3802">
        <f t="shared" si="419"/>
        <v>1110</v>
      </c>
    </row>
    <row r="3803" spans="1:18" x14ac:dyDescent="0.3">
      <c r="A3803" t="s">
        <v>15</v>
      </c>
      <c r="B3803" s="7" t="s">
        <v>37</v>
      </c>
      <c r="C3803" t="s">
        <v>69</v>
      </c>
      <c r="D3803" s="10" t="s">
        <v>73</v>
      </c>
      <c r="E3803" t="s">
        <v>82</v>
      </c>
      <c r="F3803" s="4" t="s">
        <v>300</v>
      </c>
      <c r="G3803" t="s">
        <v>239</v>
      </c>
      <c r="H3803" s="2">
        <f t="shared" si="413"/>
        <v>0.79166666666666663</v>
      </c>
      <c r="I3803" s="2">
        <f t="shared" si="414"/>
        <v>0.41666666666666669</v>
      </c>
      <c r="J3803" t="str">
        <f t="shared" si="415"/>
        <v/>
      </c>
      <c r="K3803" t="s">
        <v>1767</v>
      </c>
      <c r="L3803" t="s">
        <v>1993</v>
      </c>
      <c r="M3803" t="s">
        <v>1996</v>
      </c>
      <c r="N3803">
        <v>12192</v>
      </c>
      <c r="O3803">
        <f t="shared" si="416"/>
        <v>3</v>
      </c>
      <c r="P3803" s="4" t="str">
        <f t="shared" si="417"/>
        <v>9</v>
      </c>
      <c r="Q3803" s="8">
        <f t="shared" si="418"/>
        <v>0</v>
      </c>
      <c r="R3803">
        <f t="shared" si="419"/>
        <v>540</v>
      </c>
    </row>
    <row r="3804" spans="1:18" x14ac:dyDescent="0.3">
      <c r="A3804" t="s">
        <v>17</v>
      </c>
      <c r="B3804" s="7" t="s">
        <v>57</v>
      </c>
      <c r="C3804" t="s">
        <v>68</v>
      </c>
      <c r="D3804" s="10" t="s">
        <v>67</v>
      </c>
      <c r="E3804" t="s">
        <v>98</v>
      </c>
      <c r="F3804" s="4" t="s">
        <v>314</v>
      </c>
      <c r="G3804" t="s">
        <v>1134</v>
      </c>
      <c r="H3804" s="2">
        <f t="shared" si="413"/>
        <v>0.44791666666666669</v>
      </c>
      <c r="I3804" s="2">
        <f t="shared" si="414"/>
        <v>0.2986111111111111</v>
      </c>
      <c r="J3804" t="str">
        <f t="shared" si="415"/>
        <v>02 Apr</v>
      </c>
      <c r="K3804" t="s">
        <v>1722</v>
      </c>
      <c r="L3804" t="s">
        <v>1993</v>
      </c>
      <c r="M3804" t="s">
        <v>1996</v>
      </c>
      <c r="N3804">
        <v>8505</v>
      </c>
      <c r="O3804">
        <f t="shared" si="416"/>
        <v>3</v>
      </c>
      <c r="P3804" s="4" t="str">
        <f t="shared" si="417"/>
        <v>27</v>
      </c>
      <c r="Q3804" s="8">
        <f t="shared" si="418"/>
        <v>35</v>
      </c>
      <c r="R3804">
        <f t="shared" si="419"/>
        <v>1655</v>
      </c>
    </row>
    <row r="3805" spans="1:18" x14ac:dyDescent="0.3">
      <c r="A3805" t="s">
        <v>13</v>
      </c>
      <c r="B3805" s="7" t="s">
        <v>33</v>
      </c>
      <c r="C3805" t="s">
        <v>68</v>
      </c>
      <c r="D3805" s="10" t="s">
        <v>67</v>
      </c>
      <c r="E3805" t="s">
        <v>85</v>
      </c>
      <c r="F3805" s="4" t="s">
        <v>259</v>
      </c>
      <c r="G3805" t="s">
        <v>429</v>
      </c>
      <c r="H3805" s="2">
        <f t="shared" si="413"/>
        <v>0.3888888888888889</v>
      </c>
      <c r="I3805" s="2">
        <f t="shared" si="414"/>
        <v>0.58680555555555558</v>
      </c>
      <c r="J3805" t="str">
        <f t="shared" si="415"/>
        <v>10 May</v>
      </c>
      <c r="K3805" t="s">
        <v>1816</v>
      </c>
      <c r="L3805" t="s">
        <v>1993</v>
      </c>
      <c r="M3805" t="s">
        <v>1997</v>
      </c>
      <c r="N3805">
        <v>9663</v>
      </c>
      <c r="O3805">
        <f t="shared" si="416"/>
        <v>3</v>
      </c>
      <c r="P3805" s="4" t="str">
        <f t="shared" si="417"/>
        <v>19</v>
      </c>
      <c r="Q3805" s="8">
        <f t="shared" si="418"/>
        <v>15</v>
      </c>
      <c r="R3805">
        <f t="shared" si="419"/>
        <v>1155</v>
      </c>
    </row>
    <row r="3806" spans="1:18" x14ac:dyDescent="0.3">
      <c r="A3806" t="s">
        <v>15</v>
      </c>
      <c r="B3806" s="7" t="s">
        <v>44</v>
      </c>
      <c r="C3806" t="s">
        <v>69</v>
      </c>
      <c r="D3806" s="10" t="s">
        <v>73</v>
      </c>
      <c r="E3806" t="s">
        <v>82</v>
      </c>
      <c r="F3806" s="4" t="s">
        <v>330</v>
      </c>
      <c r="G3806" t="s">
        <v>297</v>
      </c>
      <c r="H3806" s="2">
        <f t="shared" si="413"/>
        <v>0.80208333333333337</v>
      </c>
      <c r="I3806" s="2">
        <f t="shared" si="414"/>
        <v>0.3125</v>
      </c>
      <c r="J3806" t="str">
        <f t="shared" si="415"/>
        <v/>
      </c>
      <c r="K3806" t="s">
        <v>1769</v>
      </c>
      <c r="L3806" t="s">
        <v>1993</v>
      </c>
      <c r="M3806" t="s">
        <v>1996</v>
      </c>
      <c r="N3806">
        <v>8614</v>
      </c>
      <c r="O3806">
        <f t="shared" si="416"/>
        <v>3</v>
      </c>
      <c r="P3806" s="4" t="str">
        <f t="shared" si="417"/>
        <v>11</v>
      </c>
      <c r="Q3806" s="8">
        <f t="shared" si="418"/>
        <v>45</v>
      </c>
      <c r="R3806">
        <f t="shared" si="419"/>
        <v>705</v>
      </c>
    </row>
    <row r="3807" spans="1:18" x14ac:dyDescent="0.3">
      <c r="A3807" t="s">
        <v>13</v>
      </c>
      <c r="B3807" s="7" t="s">
        <v>28</v>
      </c>
      <c r="C3807" t="s">
        <v>69</v>
      </c>
      <c r="D3807" s="10" t="s">
        <v>73</v>
      </c>
      <c r="E3807" t="s">
        <v>90</v>
      </c>
      <c r="F3807" s="4" t="s">
        <v>315</v>
      </c>
      <c r="G3807" t="s">
        <v>466</v>
      </c>
      <c r="H3807" s="2">
        <f t="shared" si="413"/>
        <v>0.18402777777777779</v>
      </c>
      <c r="I3807" s="2">
        <f t="shared" si="414"/>
        <v>0.22916666666666666</v>
      </c>
      <c r="J3807" t="str">
        <f t="shared" si="415"/>
        <v>25 Jun</v>
      </c>
      <c r="K3807" t="s">
        <v>1754</v>
      </c>
      <c r="L3807" t="s">
        <v>1992</v>
      </c>
      <c r="M3807" t="s">
        <v>1996</v>
      </c>
      <c r="N3807">
        <v>13292</v>
      </c>
      <c r="O3807">
        <f t="shared" si="416"/>
        <v>4</v>
      </c>
      <c r="P3807" s="4" t="str">
        <f t="shared" si="417"/>
        <v>22</v>
      </c>
      <c r="Q3807" s="8">
        <f t="shared" si="418"/>
        <v>55</v>
      </c>
      <c r="R3807">
        <f t="shared" si="419"/>
        <v>1375</v>
      </c>
    </row>
    <row r="3808" spans="1:18" x14ac:dyDescent="0.3">
      <c r="A3808" t="s">
        <v>15</v>
      </c>
      <c r="B3808" s="7" t="s">
        <v>50</v>
      </c>
      <c r="C3808" t="s">
        <v>69</v>
      </c>
      <c r="D3808" s="10" t="s">
        <v>73</v>
      </c>
      <c r="E3808" t="s">
        <v>82</v>
      </c>
      <c r="F3808" s="4" t="s">
        <v>291</v>
      </c>
      <c r="G3808" t="s">
        <v>352</v>
      </c>
      <c r="H3808" s="2">
        <f t="shared" si="413"/>
        <v>0.875</v>
      </c>
      <c r="I3808" s="2">
        <f t="shared" si="414"/>
        <v>0.53472222222222221</v>
      </c>
      <c r="J3808" t="str">
        <f t="shared" si="415"/>
        <v/>
      </c>
      <c r="K3808" t="s">
        <v>1726</v>
      </c>
      <c r="L3808" t="s">
        <v>1993</v>
      </c>
      <c r="M3808" t="s">
        <v>1996</v>
      </c>
      <c r="N3808">
        <v>7740</v>
      </c>
      <c r="O3808">
        <f t="shared" si="416"/>
        <v>3</v>
      </c>
      <c r="P3808" s="4" t="str">
        <f t="shared" si="417"/>
        <v>8</v>
      </c>
      <c r="Q3808" s="8">
        <f t="shared" si="418"/>
        <v>10</v>
      </c>
      <c r="R3808">
        <f t="shared" si="419"/>
        <v>490</v>
      </c>
    </row>
    <row r="3809" spans="1:18" x14ac:dyDescent="0.3">
      <c r="A3809" t="s">
        <v>11</v>
      </c>
      <c r="B3809" s="7" t="s">
        <v>24</v>
      </c>
      <c r="C3809" t="s">
        <v>69</v>
      </c>
      <c r="D3809" s="10" t="s">
        <v>73</v>
      </c>
      <c r="E3809" t="s">
        <v>82</v>
      </c>
      <c r="F3809" s="4" t="s">
        <v>379</v>
      </c>
      <c r="G3809" t="s">
        <v>642</v>
      </c>
      <c r="H3809" s="2">
        <f t="shared" si="413"/>
        <v>6.25E-2</v>
      </c>
      <c r="I3809" s="2">
        <f t="shared" si="414"/>
        <v>0.77430555555555558</v>
      </c>
      <c r="J3809" t="str">
        <f t="shared" si="415"/>
        <v>02 May</v>
      </c>
      <c r="K3809" t="s">
        <v>1863</v>
      </c>
      <c r="L3809" t="s">
        <v>1993</v>
      </c>
      <c r="M3809" t="s">
        <v>1996</v>
      </c>
      <c r="N3809">
        <v>8854</v>
      </c>
      <c r="O3809">
        <f t="shared" si="416"/>
        <v>3</v>
      </c>
      <c r="P3809" s="4" t="str">
        <f t="shared" si="417"/>
        <v>6</v>
      </c>
      <c r="Q3809" s="8">
        <f t="shared" si="418"/>
        <v>55</v>
      </c>
      <c r="R3809">
        <f t="shared" si="419"/>
        <v>415</v>
      </c>
    </row>
    <row r="3810" spans="1:18" x14ac:dyDescent="0.3">
      <c r="A3810" t="s">
        <v>11</v>
      </c>
      <c r="B3810" s="7" t="s">
        <v>38</v>
      </c>
      <c r="C3810" t="s">
        <v>69</v>
      </c>
      <c r="D3810" s="10" t="s">
        <v>73</v>
      </c>
      <c r="E3810" t="s">
        <v>120</v>
      </c>
      <c r="F3810" s="4" t="s">
        <v>357</v>
      </c>
      <c r="G3810" t="s">
        <v>324</v>
      </c>
      <c r="H3810" s="2">
        <f t="shared" si="413"/>
        <v>0.88888888888888884</v>
      </c>
      <c r="I3810" s="2">
        <f t="shared" si="414"/>
        <v>0.3576388888888889</v>
      </c>
      <c r="J3810" t="str">
        <f t="shared" si="415"/>
        <v/>
      </c>
      <c r="K3810" t="s">
        <v>1702</v>
      </c>
      <c r="L3810" t="s">
        <v>1992</v>
      </c>
      <c r="M3810" t="s">
        <v>1996</v>
      </c>
      <c r="N3810">
        <v>7682</v>
      </c>
      <c r="O3810">
        <f t="shared" si="416"/>
        <v>4</v>
      </c>
      <c r="P3810" s="4" t="str">
        <f t="shared" si="417"/>
        <v>12</v>
      </c>
      <c r="Q3810" s="8">
        <f t="shared" si="418"/>
        <v>45</v>
      </c>
      <c r="R3810">
        <f t="shared" si="419"/>
        <v>765</v>
      </c>
    </row>
    <row r="3811" spans="1:18" x14ac:dyDescent="0.3">
      <c r="A3811" t="s">
        <v>11</v>
      </c>
      <c r="B3811" s="7" t="s">
        <v>33</v>
      </c>
      <c r="C3811" t="s">
        <v>68</v>
      </c>
      <c r="D3811" s="10" t="s">
        <v>67</v>
      </c>
      <c r="E3811" t="s">
        <v>80</v>
      </c>
      <c r="F3811" s="4" t="s">
        <v>217</v>
      </c>
      <c r="G3811" t="s">
        <v>269</v>
      </c>
      <c r="H3811" s="2">
        <f t="shared" si="413"/>
        <v>0.82638888888888884</v>
      </c>
      <c r="I3811" s="2">
        <f t="shared" si="414"/>
        <v>0.71875</v>
      </c>
      <c r="J3811" t="str">
        <f t="shared" si="415"/>
        <v/>
      </c>
      <c r="K3811" t="s">
        <v>1634</v>
      </c>
      <c r="L3811" t="s">
        <v>1991</v>
      </c>
      <c r="M3811" t="s">
        <v>1996</v>
      </c>
      <c r="N3811">
        <v>4804</v>
      </c>
      <c r="O3811">
        <f t="shared" si="416"/>
        <v>2</v>
      </c>
      <c r="P3811" s="4" t="str">
        <f t="shared" si="417"/>
        <v>2</v>
      </c>
      <c r="Q3811" s="8">
        <f t="shared" si="418"/>
        <v>35</v>
      </c>
      <c r="R3811">
        <f t="shared" si="419"/>
        <v>155</v>
      </c>
    </row>
    <row r="3812" spans="1:18" x14ac:dyDescent="0.3">
      <c r="A3812" t="s">
        <v>17</v>
      </c>
      <c r="B3812" s="7" t="s">
        <v>48</v>
      </c>
      <c r="C3812" t="s">
        <v>67</v>
      </c>
      <c r="D3812" s="10" t="s">
        <v>69</v>
      </c>
      <c r="E3812" t="s">
        <v>75</v>
      </c>
      <c r="F3812" s="4" t="s">
        <v>213</v>
      </c>
      <c r="G3812" t="s">
        <v>438</v>
      </c>
      <c r="H3812" s="2">
        <f t="shared" si="413"/>
        <v>0.52430555555555558</v>
      </c>
      <c r="I3812" s="2">
        <f t="shared" si="414"/>
        <v>0.40625</v>
      </c>
      <c r="J3812" t="str">
        <f t="shared" si="415"/>
        <v/>
      </c>
      <c r="K3812" t="s">
        <v>1623</v>
      </c>
      <c r="L3812" t="s">
        <v>1991</v>
      </c>
      <c r="M3812" t="s">
        <v>1996</v>
      </c>
      <c r="N3812">
        <v>4668</v>
      </c>
      <c r="O3812">
        <f t="shared" si="416"/>
        <v>2</v>
      </c>
      <c r="P3812" s="4" t="str">
        <f t="shared" si="417"/>
        <v>2</v>
      </c>
      <c r="Q3812" s="8">
        <f t="shared" si="418"/>
        <v>50</v>
      </c>
      <c r="R3812">
        <f t="shared" si="419"/>
        <v>170</v>
      </c>
    </row>
    <row r="3813" spans="1:18" x14ac:dyDescent="0.3">
      <c r="A3813" t="s">
        <v>15</v>
      </c>
      <c r="B3813" s="7" t="s">
        <v>28</v>
      </c>
      <c r="C3813" t="s">
        <v>69</v>
      </c>
      <c r="D3813" s="10" t="s">
        <v>73</v>
      </c>
      <c r="E3813" t="s">
        <v>82</v>
      </c>
      <c r="F3813" s="4" t="s">
        <v>311</v>
      </c>
      <c r="G3813" t="s">
        <v>532</v>
      </c>
      <c r="H3813" s="2">
        <f t="shared" si="413"/>
        <v>6.25E-2</v>
      </c>
      <c r="I3813" s="2">
        <f t="shared" si="414"/>
        <v>0.63541666666666663</v>
      </c>
      <c r="J3813" t="str">
        <f t="shared" si="415"/>
        <v>25 Jun</v>
      </c>
      <c r="K3813" t="s">
        <v>1673</v>
      </c>
      <c r="L3813" t="s">
        <v>1993</v>
      </c>
      <c r="M3813" t="s">
        <v>1997</v>
      </c>
      <c r="N3813">
        <v>5797</v>
      </c>
      <c r="O3813">
        <f t="shared" si="416"/>
        <v>3</v>
      </c>
      <c r="P3813" s="4" t="str">
        <f t="shared" si="417"/>
        <v>10</v>
      </c>
      <c r="Q3813" s="8">
        <f t="shared" si="418"/>
        <v>15</v>
      </c>
      <c r="R3813">
        <f t="shared" si="419"/>
        <v>615</v>
      </c>
    </row>
    <row r="3814" spans="1:18" x14ac:dyDescent="0.3">
      <c r="A3814" t="s">
        <v>12</v>
      </c>
      <c r="B3814" s="7" t="s">
        <v>40</v>
      </c>
      <c r="C3814" t="s">
        <v>69</v>
      </c>
      <c r="D3814" s="10" t="s">
        <v>73</v>
      </c>
      <c r="E3814" t="s">
        <v>97</v>
      </c>
      <c r="F3814" s="4" t="s">
        <v>223</v>
      </c>
      <c r="G3814" t="s">
        <v>333</v>
      </c>
      <c r="H3814" s="2">
        <f t="shared" si="413"/>
        <v>0.71527777777777779</v>
      </c>
      <c r="I3814" s="2">
        <f t="shared" si="414"/>
        <v>0.59027777777777779</v>
      </c>
      <c r="J3814" t="str">
        <f t="shared" si="415"/>
        <v/>
      </c>
      <c r="K3814" t="s">
        <v>1666</v>
      </c>
      <c r="L3814" t="s">
        <v>1991</v>
      </c>
      <c r="M3814" t="s">
        <v>1996</v>
      </c>
      <c r="N3814">
        <v>4729</v>
      </c>
      <c r="O3814">
        <f t="shared" si="416"/>
        <v>2</v>
      </c>
      <c r="P3814" s="4" t="str">
        <f t="shared" si="417"/>
        <v>3</v>
      </c>
      <c r="Q3814" s="8">
        <f t="shared" si="418"/>
        <v>0</v>
      </c>
      <c r="R3814">
        <f t="shared" si="419"/>
        <v>180</v>
      </c>
    </row>
    <row r="3815" spans="1:18" x14ac:dyDescent="0.3">
      <c r="A3815" t="s">
        <v>15</v>
      </c>
      <c r="B3815" s="7" t="s">
        <v>48</v>
      </c>
      <c r="C3815" t="s">
        <v>69</v>
      </c>
      <c r="D3815" s="10" t="s">
        <v>73</v>
      </c>
      <c r="E3815" t="s">
        <v>82</v>
      </c>
      <c r="F3815" s="4" t="s">
        <v>296</v>
      </c>
      <c r="G3815" t="s">
        <v>484</v>
      </c>
      <c r="H3815" s="2">
        <f t="shared" si="413"/>
        <v>6.25E-2</v>
      </c>
      <c r="I3815" s="2">
        <f t="shared" si="414"/>
        <v>0.54166666666666663</v>
      </c>
      <c r="J3815" t="str">
        <f t="shared" si="415"/>
        <v>22 May</v>
      </c>
      <c r="K3815" t="s">
        <v>1828</v>
      </c>
      <c r="L3815" t="s">
        <v>1993</v>
      </c>
      <c r="M3815" t="s">
        <v>1996</v>
      </c>
      <c r="N3815">
        <v>7888</v>
      </c>
      <c r="O3815">
        <f t="shared" si="416"/>
        <v>3</v>
      </c>
      <c r="P3815" s="4" t="str">
        <f t="shared" si="417"/>
        <v>12</v>
      </c>
      <c r="Q3815" s="8">
        <f t="shared" si="418"/>
        <v>30</v>
      </c>
      <c r="R3815">
        <f t="shared" si="419"/>
        <v>750</v>
      </c>
    </row>
    <row r="3816" spans="1:18" x14ac:dyDescent="0.3">
      <c r="A3816" t="s">
        <v>11</v>
      </c>
      <c r="B3816" s="7" t="s">
        <v>55</v>
      </c>
      <c r="C3816" t="s">
        <v>68</v>
      </c>
      <c r="D3816" s="10" t="s">
        <v>67</v>
      </c>
      <c r="E3816" t="s">
        <v>94</v>
      </c>
      <c r="F3816" s="4" t="s">
        <v>371</v>
      </c>
      <c r="G3816" t="s">
        <v>296</v>
      </c>
      <c r="H3816" s="2">
        <f t="shared" si="413"/>
        <v>0.54166666666666663</v>
      </c>
      <c r="I3816" s="2">
        <f t="shared" si="414"/>
        <v>0.34027777777777779</v>
      </c>
      <c r="J3816" t="str">
        <f t="shared" si="415"/>
        <v/>
      </c>
      <c r="K3816" t="s">
        <v>1725</v>
      </c>
      <c r="L3816" t="s">
        <v>1993</v>
      </c>
      <c r="M3816" t="s">
        <v>1996</v>
      </c>
      <c r="N3816">
        <v>5069</v>
      </c>
      <c r="O3816">
        <f t="shared" si="416"/>
        <v>3</v>
      </c>
      <c r="P3816" s="4" t="str">
        <f t="shared" si="417"/>
        <v>4</v>
      </c>
      <c r="Q3816" s="8">
        <f t="shared" si="418"/>
        <v>50</v>
      </c>
      <c r="R3816">
        <f t="shared" si="419"/>
        <v>290</v>
      </c>
    </row>
    <row r="3817" spans="1:18" x14ac:dyDescent="0.3">
      <c r="A3817" t="s">
        <v>12</v>
      </c>
      <c r="B3817" s="7" t="s">
        <v>39</v>
      </c>
      <c r="C3817" t="s">
        <v>69</v>
      </c>
      <c r="D3817" s="10" t="s">
        <v>73</v>
      </c>
      <c r="E3817" t="s">
        <v>124</v>
      </c>
      <c r="F3817" s="4" t="s">
        <v>268</v>
      </c>
      <c r="G3817" t="s">
        <v>528</v>
      </c>
      <c r="H3817" s="2">
        <f t="shared" si="413"/>
        <v>0.80208333333333337</v>
      </c>
      <c r="I3817" s="2">
        <f t="shared" si="414"/>
        <v>0.21875</v>
      </c>
      <c r="J3817" t="str">
        <f t="shared" si="415"/>
        <v>22 Mar</v>
      </c>
      <c r="K3817" t="s">
        <v>1925</v>
      </c>
      <c r="L3817" t="s">
        <v>1994</v>
      </c>
      <c r="M3817" t="s">
        <v>1996</v>
      </c>
      <c r="N3817">
        <v>9128</v>
      </c>
      <c r="O3817">
        <f t="shared" si="416"/>
        <v>5</v>
      </c>
      <c r="P3817" s="4" t="str">
        <f t="shared" si="417"/>
        <v>38</v>
      </c>
      <c r="Q3817" s="8">
        <f t="shared" si="418"/>
        <v>0</v>
      </c>
      <c r="R3817">
        <f t="shared" si="419"/>
        <v>2280</v>
      </c>
    </row>
    <row r="3818" spans="1:18" x14ac:dyDescent="0.3">
      <c r="A3818" t="s">
        <v>13</v>
      </c>
      <c r="B3818" s="7" t="s">
        <v>24</v>
      </c>
      <c r="C3818" t="s">
        <v>68</v>
      </c>
      <c r="D3818" s="10" t="s">
        <v>67</v>
      </c>
      <c r="E3818" t="s">
        <v>85</v>
      </c>
      <c r="F3818" s="4" t="s">
        <v>270</v>
      </c>
      <c r="G3818" t="s">
        <v>765</v>
      </c>
      <c r="H3818" s="2">
        <f t="shared" si="413"/>
        <v>0.3888888888888889</v>
      </c>
      <c r="I3818" s="2">
        <f t="shared" si="414"/>
        <v>0.83333333333333337</v>
      </c>
      <c r="J3818" t="str">
        <f t="shared" si="415"/>
        <v>02 May</v>
      </c>
      <c r="K3818" t="s">
        <v>1645</v>
      </c>
      <c r="L3818" t="s">
        <v>1993</v>
      </c>
      <c r="M3818" t="s">
        <v>1997</v>
      </c>
      <c r="N3818">
        <v>9663</v>
      </c>
      <c r="O3818">
        <f t="shared" si="416"/>
        <v>3</v>
      </c>
      <c r="P3818" s="4" t="str">
        <f t="shared" si="417"/>
        <v>13</v>
      </c>
      <c r="Q3818" s="8">
        <f t="shared" si="418"/>
        <v>20</v>
      </c>
      <c r="R3818">
        <f t="shared" si="419"/>
        <v>800</v>
      </c>
    </row>
    <row r="3819" spans="1:18" x14ac:dyDescent="0.3">
      <c r="A3819" t="s">
        <v>12</v>
      </c>
      <c r="B3819" s="7" t="s">
        <v>54</v>
      </c>
      <c r="C3819" t="s">
        <v>69</v>
      </c>
      <c r="D3819" s="10" t="s">
        <v>73</v>
      </c>
      <c r="E3819" t="s">
        <v>101</v>
      </c>
      <c r="F3819" s="4" t="s">
        <v>367</v>
      </c>
      <c r="G3819" t="s">
        <v>548</v>
      </c>
      <c r="H3819" s="2">
        <f t="shared" si="413"/>
        <v>0.3923611111111111</v>
      </c>
      <c r="I3819" s="2">
        <f t="shared" si="414"/>
        <v>0.86111111111111116</v>
      </c>
      <c r="J3819" t="str">
        <f t="shared" si="415"/>
        <v>07 Jun</v>
      </c>
      <c r="K3819" t="s">
        <v>1702</v>
      </c>
      <c r="L3819" t="s">
        <v>1993</v>
      </c>
      <c r="M3819" t="s">
        <v>1996</v>
      </c>
      <c r="N3819">
        <v>7952</v>
      </c>
      <c r="O3819">
        <f t="shared" si="416"/>
        <v>3</v>
      </c>
      <c r="P3819" s="4" t="str">
        <f t="shared" si="417"/>
        <v>12</v>
      </c>
      <c r="Q3819" s="8">
        <f t="shared" si="418"/>
        <v>45</v>
      </c>
      <c r="R3819">
        <f t="shared" si="419"/>
        <v>765</v>
      </c>
    </row>
    <row r="3820" spans="1:18" x14ac:dyDescent="0.3">
      <c r="A3820" t="s">
        <v>13</v>
      </c>
      <c r="B3820" s="7" t="s">
        <v>28</v>
      </c>
      <c r="C3820" t="s">
        <v>69</v>
      </c>
      <c r="D3820" s="10" t="s">
        <v>73</v>
      </c>
      <c r="E3820" t="s">
        <v>82</v>
      </c>
      <c r="F3820" s="4" t="s">
        <v>300</v>
      </c>
      <c r="G3820" t="s">
        <v>455</v>
      </c>
      <c r="H3820" s="2">
        <f t="shared" si="413"/>
        <v>0.52430555555555558</v>
      </c>
      <c r="I3820" s="2">
        <f t="shared" si="414"/>
        <v>0.41666666666666669</v>
      </c>
      <c r="J3820" t="str">
        <f t="shared" si="415"/>
        <v>25 Jun</v>
      </c>
      <c r="K3820" t="s">
        <v>1637</v>
      </c>
      <c r="L3820" t="s">
        <v>1993</v>
      </c>
      <c r="M3820" t="s">
        <v>1997</v>
      </c>
      <c r="N3820">
        <v>10262</v>
      </c>
      <c r="O3820">
        <f t="shared" si="416"/>
        <v>3</v>
      </c>
      <c r="P3820" s="4" t="str">
        <f t="shared" si="417"/>
        <v>26</v>
      </c>
      <c r="Q3820" s="8">
        <f t="shared" si="418"/>
        <v>35</v>
      </c>
      <c r="R3820">
        <f t="shared" si="419"/>
        <v>1595</v>
      </c>
    </row>
    <row r="3821" spans="1:18" x14ac:dyDescent="0.3">
      <c r="A3821" t="s">
        <v>13</v>
      </c>
      <c r="B3821" s="7" t="s">
        <v>54</v>
      </c>
      <c r="C3821" t="s">
        <v>69</v>
      </c>
      <c r="D3821" s="10" t="s">
        <v>73</v>
      </c>
      <c r="E3821" t="s">
        <v>77</v>
      </c>
      <c r="F3821" s="4" t="s">
        <v>377</v>
      </c>
      <c r="G3821" t="s">
        <v>460</v>
      </c>
      <c r="H3821" s="2">
        <f t="shared" si="413"/>
        <v>0.18402777777777779</v>
      </c>
      <c r="I3821" s="2">
        <f t="shared" si="414"/>
        <v>0.48958333333333331</v>
      </c>
      <c r="J3821" t="str">
        <f t="shared" si="415"/>
        <v>07 Jun</v>
      </c>
      <c r="K3821" t="s">
        <v>1859</v>
      </c>
      <c r="L3821" t="s">
        <v>1992</v>
      </c>
      <c r="M3821" t="s">
        <v>1996</v>
      </c>
      <c r="N3821">
        <v>13882</v>
      </c>
      <c r="O3821">
        <f t="shared" si="416"/>
        <v>4</v>
      </c>
      <c r="P3821" s="4" t="str">
        <f t="shared" si="417"/>
        <v>16</v>
      </c>
      <c r="Q3821" s="8">
        <f t="shared" si="418"/>
        <v>40</v>
      </c>
      <c r="R3821">
        <f t="shared" si="419"/>
        <v>1000</v>
      </c>
    </row>
    <row r="3822" spans="1:18" x14ac:dyDescent="0.3">
      <c r="A3822" t="s">
        <v>11</v>
      </c>
      <c r="B3822" s="7" t="s">
        <v>26</v>
      </c>
      <c r="C3822" t="s">
        <v>67</v>
      </c>
      <c r="D3822" s="10" t="s">
        <v>69</v>
      </c>
      <c r="E3822" t="s">
        <v>75</v>
      </c>
      <c r="F3822" s="4" t="s">
        <v>296</v>
      </c>
      <c r="G3822" t="s">
        <v>376</v>
      </c>
      <c r="H3822" s="2">
        <f t="shared" si="413"/>
        <v>0.65972222222222221</v>
      </c>
      <c r="I3822" s="2">
        <f t="shared" si="414"/>
        <v>0.54166666666666663</v>
      </c>
      <c r="J3822" t="str">
        <f t="shared" si="415"/>
        <v/>
      </c>
      <c r="K3822" t="s">
        <v>1623</v>
      </c>
      <c r="L3822" t="s">
        <v>1991</v>
      </c>
      <c r="M3822" t="s">
        <v>1996</v>
      </c>
      <c r="N3822">
        <v>4591</v>
      </c>
      <c r="O3822">
        <f t="shared" si="416"/>
        <v>2</v>
      </c>
      <c r="P3822" s="4" t="str">
        <f t="shared" si="417"/>
        <v>2</v>
      </c>
      <c r="Q3822" s="8">
        <f t="shared" si="418"/>
        <v>50</v>
      </c>
      <c r="R3822">
        <f t="shared" si="419"/>
        <v>170</v>
      </c>
    </row>
    <row r="3823" spans="1:18" x14ac:dyDescent="0.3">
      <c r="A3823" t="s">
        <v>12</v>
      </c>
      <c r="B3823" s="7" t="s">
        <v>29</v>
      </c>
      <c r="C3823" t="s">
        <v>71</v>
      </c>
      <c r="D3823" s="10" t="s">
        <v>74</v>
      </c>
      <c r="E3823" t="s">
        <v>183</v>
      </c>
      <c r="F3823" s="4" t="s">
        <v>216</v>
      </c>
      <c r="G3823" t="s">
        <v>266</v>
      </c>
      <c r="H3823" s="2">
        <f t="shared" si="413"/>
        <v>0.70486111111111116</v>
      </c>
      <c r="I3823" s="2">
        <f t="shared" si="414"/>
        <v>0.88194444444444442</v>
      </c>
      <c r="J3823" t="str">
        <f t="shared" si="415"/>
        <v/>
      </c>
      <c r="K3823" t="s">
        <v>1926</v>
      </c>
      <c r="L3823" t="s">
        <v>1992</v>
      </c>
      <c r="M3823" t="s">
        <v>1996</v>
      </c>
      <c r="N3823">
        <v>16172</v>
      </c>
      <c r="O3823">
        <f t="shared" si="416"/>
        <v>4</v>
      </c>
      <c r="P3823" s="4" t="str">
        <f t="shared" si="417"/>
        <v>4</v>
      </c>
      <c r="Q3823" s="8">
        <f t="shared" si="418"/>
        <v>15</v>
      </c>
      <c r="R3823">
        <f t="shared" si="419"/>
        <v>255</v>
      </c>
    </row>
    <row r="3824" spans="1:18" x14ac:dyDescent="0.3">
      <c r="A3824" t="s">
        <v>11</v>
      </c>
      <c r="B3824" s="7" t="s">
        <v>32</v>
      </c>
      <c r="C3824" t="s">
        <v>67</v>
      </c>
      <c r="D3824" s="10" t="s">
        <v>69</v>
      </c>
      <c r="E3824" t="s">
        <v>75</v>
      </c>
      <c r="F3824" s="4" t="s">
        <v>298</v>
      </c>
      <c r="G3824" t="s">
        <v>399</v>
      </c>
      <c r="H3824" s="2">
        <f t="shared" si="413"/>
        <v>0.17708333333333334</v>
      </c>
      <c r="I3824" s="2">
        <f t="shared" si="414"/>
        <v>6.25E-2</v>
      </c>
      <c r="J3824" t="str">
        <f t="shared" si="415"/>
        <v/>
      </c>
      <c r="K3824" t="s">
        <v>1660</v>
      </c>
      <c r="L3824" t="s">
        <v>1991</v>
      </c>
      <c r="M3824" t="s">
        <v>1996</v>
      </c>
      <c r="N3824">
        <v>4591</v>
      </c>
      <c r="O3824">
        <f t="shared" si="416"/>
        <v>2</v>
      </c>
      <c r="P3824" s="4" t="str">
        <f t="shared" si="417"/>
        <v>2</v>
      </c>
      <c r="Q3824" s="8">
        <f t="shared" si="418"/>
        <v>45</v>
      </c>
      <c r="R3824">
        <f t="shared" si="419"/>
        <v>165</v>
      </c>
    </row>
    <row r="3825" spans="1:18" x14ac:dyDescent="0.3">
      <c r="A3825" t="s">
        <v>11</v>
      </c>
      <c r="B3825" s="7" t="s">
        <v>28</v>
      </c>
      <c r="C3825" t="s">
        <v>71</v>
      </c>
      <c r="D3825" s="10" t="s">
        <v>74</v>
      </c>
      <c r="E3825" t="s">
        <v>102</v>
      </c>
      <c r="F3825" s="4" t="s">
        <v>254</v>
      </c>
      <c r="G3825" t="s">
        <v>347</v>
      </c>
      <c r="H3825" s="2">
        <f t="shared" si="413"/>
        <v>0.3298611111111111</v>
      </c>
      <c r="I3825" s="2">
        <f t="shared" si="414"/>
        <v>0.2673611111111111</v>
      </c>
      <c r="J3825" t="str">
        <f t="shared" si="415"/>
        <v/>
      </c>
      <c r="K3825" t="s">
        <v>1675</v>
      </c>
      <c r="L3825" t="s">
        <v>1991</v>
      </c>
      <c r="M3825" t="s">
        <v>1996</v>
      </c>
      <c r="N3825">
        <v>4049</v>
      </c>
      <c r="O3825">
        <f t="shared" si="416"/>
        <v>2</v>
      </c>
      <c r="P3825" s="4" t="str">
        <f t="shared" si="417"/>
        <v>1</v>
      </c>
      <c r="Q3825" s="8">
        <f t="shared" si="418"/>
        <v>30</v>
      </c>
      <c r="R3825">
        <f t="shared" si="419"/>
        <v>90</v>
      </c>
    </row>
    <row r="3826" spans="1:18" x14ac:dyDescent="0.3">
      <c r="A3826" t="s">
        <v>11</v>
      </c>
      <c r="B3826" s="7" t="s">
        <v>52</v>
      </c>
      <c r="C3826" t="s">
        <v>68</v>
      </c>
      <c r="D3826" s="10" t="s">
        <v>67</v>
      </c>
      <c r="E3826" t="s">
        <v>80</v>
      </c>
      <c r="F3826" s="4" t="s">
        <v>302</v>
      </c>
      <c r="G3826" t="s">
        <v>206</v>
      </c>
      <c r="H3826" s="2">
        <f t="shared" si="413"/>
        <v>0.75347222222222221</v>
      </c>
      <c r="I3826" s="2">
        <f t="shared" si="414"/>
        <v>0.64583333333333337</v>
      </c>
      <c r="J3826" t="str">
        <f t="shared" si="415"/>
        <v/>
      </c>
      <c r="K3826" t="s">
        <v>1634</v>
      </c>
      <c r="L3826" t="s">
        <v>1991</v>
      </c>
      <c r="M3826" t="s">
        <v>1996</v>
      </c>
      <c r="N3826">
        <v>4804</v>
      </c>
      <c r="O3826">
        <f t="shared" si="416"/>
        <v>2</v>
      </c>
      <c r="P3826" s="4" t="str">
        <f t="shared" si="417"/>
        <v>2</v>
      </c>
      <c r="Q3826" s="8">
        <f t="shared" si="418"/>
        <v>35</v>
      </c>
      <c r="R3826">
        <f t="shared" si="419"/>
        <v>155</v>
      </c>
    </row>
    <row r="3827" spans="1:18" x14ac:dyDescent="0.3">
      <c r="A3827" t="s">
        <v>15</v>
      </c>
      <c r="B3827" s="7" t="s">
        <v>60</v>
      </c>
      <c r="C3827" t="s">
        <v>69</v>
      </c>
      <c r="D3827" s="10" t="s">
        <v>73</v>
      </c>
      <c r="E3827" t="s">
        <v>82</v>
      </c>
      <c r="F3827" s="4" t="s">
        <v>210</v>
      </c>
      <c r="G3827" t="s">
        <v>302</v>
      </c>
      <c r="H3827" s="2">
        <f t="shared" si="413"/>
        <v>0.64583333333333337</v>
      </c>
      <c r="I3827" s="2">
        <f t="shared" si="414"/>
        <v>0.33333333333333331</v>
      </c>
      <c r="J3827" t="str">
        <f t="shared" si="415"/>
        <v/>
      </c>
      <c r="K3827" t="s">
        <v>1695</v>
      </c>
      <c r="L3827" t="s">
        <v>1993</v>
      </c>
      <c r="M3827" t="s">
        <v>1996</v>
      </c>
      <c r="N3827">
        <v>6673</v>
      </c>
      <c r="O3827">
        <f t="shared" si="416"/>
        <v>3</v>
      </c>
      <c r="P3827" s="4" t="str">
        <f t="shared" si="417"/>
        <v>7</v>
      </c>
      <c r="Q3827" s="8">
        <f t="shared" si="418"/>
        <v>30</v>
      </c>
      <c r="R3827">
        <f t="shared" si="419"/>
        <v>450</v>
      </c>
    </row>
    <row r="3828" spans="1:18" x14ac:dyDescent="0.3">
      <c r="A3828" t="s">
        <v>13</v>
      </c>
      <c r="B3828" s="7" t="s">
        <v>47</v>
      </c>
      <c r="C3828" t="s">
        <v>69</v>
      </c>
      <c r="D3828" s="10" t="s">
        <v>73</v>
      </c>
      <c r="E3828" t="s">
        <v>86</v>
      </c>
      <c r="F3828" s="4" t="s">
        <v>240</v>
      </c>
      <c r="G3828" t="s">
        <v>1085</v>
      </c>
      <c r="H3828" s="2">
        <f t="shared" si="413"/>
        <v>0.18402777777777779</v>
      </c>
      <c r="I3828" s="2">
        <f t="shared" si="414"/>
        <v>0.96180555555555558</v>
      </c>
      <c r="J3828" t="str">
        <f t="shared" si="415"/>
        <v>29 Jun</v>
      </c>
      <c r="K3828" t="s">
        <v>1750</v>
      </c>
      <c r="L3828" t="s">
        <v>1992</v>
      </c>
      <c r="M3828" t="s">
        <v>1997</v>
      </c>
      <c r="N3828">
        <v>11150</v>
      </c>
      <c r="O3828">
        <f t="shared" si="416"/>
        <v>4</v>
      </c>
      <c r="P3828" s="4" t="str">
        <f t="shared" si="417"/>
        <v>29</v>
      </c>
      <c r="Q3828" s="8">
        <f t="shared" si="418"/>
        <v>20</v>
      </c>
      <c r="R3828">
        <f t="shared" si="419"/>
        <v>1760</v>
      </c>
    </row>
    <row r="3829" spans="1:18" x14ac:dyDescent="0.3">
      <c r="A3829" t="s">
        <v>12</v>
      </c>
      <c r="B3829" s="7" t="s">
        <v>44</v>
      </c>
      <c r="C3829" t="s">
        <v>69</v>
      </c>
      <c r="D3829" s="10" t="s">
        <v>73</v>
      </c>
      <c r="E3829" t="s">
        <v>88</v>
      </c>
      <c r="F3829" s="4" t="s">
        <v>221</v>
      </c>
      <c r="G3829" t="s">
        <v>867</v>
      </c>
      <c r="H3829" s="2">
        <f t="shared" si="413"/>
        <v>0.80208333333333337</v>
      </c>
      <c r="I3829" s="2">
        <f t="shared" si="414"/>
        <v>0.84375</v>
      </c>
      <c r="J3829" t="str">
        <f t="shared" si="415"/>
        <v>16 Jun</v>
      </c>
      <c r="K3829" t="s">
        <v>1640</v>
      </c>
      <c r="L3829" t="s">
        <v>1992</v>
      </c>
      <c r="M3829" t="s">
        <v>1996</v>
      </c>
      <c r="N3829">
        <v>13591</v>
      </c>
      <c r="O3829">
        <f t="shared" si="416"/>
        <v>4</v>
      </c>
      <c r="P3829" s="4" t="str">
        <f t="shared" si="417"/>
        <v>23</v>
      </c>
      <c r="Q3829" s="8">
        <f t="shared" si="418"/>
        <v>0</v>
      </c>
      <c r="R3829">
        <f t="shared" si="419"/>
        <v>1380</v>
      </c>
    </row>
    <row r="3830" spans="1:18" x14ac:dyDescent="0.3">
      <c r="A3830" t="s">
        <v>11</v>
      </c>
      <c r="B3830" s="7" t="s">
        <v>33</v>
      </c>
      <c r="C3830" t="s">
        <v>67</v>
      </c>
      <c r="D3830" s="10" t="s">
        <v>69</v>
      </c>
      <c r="E3830" t="s">
        <v>75</v>
      </c>
      <c r="F3830" s="4" t="s">
        <v>248</v>
      </c>
      <c r="G3830" t="s">
        <v>246</v>
      </c>
      <c r="H3830" s="2">
        <f t="shared" si="413"/>
        <v>0.36805555555555558</v>
      </c>
      <c r="I3830" s="2">
        <f t="shared" si="414"/>
        <v>0.25347222222222221</v>
      </c>
      <c r="J3830" t="str">
        <f t="shared" si="415"/>
        <v/>
      </c>
      <c r="K3830" t="s">
        <v>1660</v>
      </c>
      <c r="L3830" t="s">
        <v>1991</v>
      </c>
      <c r="M3830" t="s">
        <v>1996</v>
      </c>
      <c r="N3830">
        <v>4077</v>
      </c>
      <c r="O3830">
        <f t="shared" si="416"/>
        <v>2</v>
      </c>
      <c r="P3830" s="4" t="str">
        <f t="shared" si="417"/>
        <v>2</v>
      </c>
      <c r="Q3830" s="8">
        <f t="shared" si="418"/>
        <v>45</v>
      </c>
      <c r="R3830">
        <f t="shared" si="419"/>
        <v>165</v>
      </c>
    </row>
    <row r="3831" spans="1:18" x14ac:dyDescent="0.3">
      <c r="A3831" t="s">
        <v>15</v>
      </c>
      <c r="B3831" s="7" t="s">
        <v>31</v>
      </c>
      <c r="C3831" t="s">
        <v>69</v>
      </c>
      <c r="D3831" s="10" t="s">
        <v>73</v>
      </c>
      <c r="E3831" t="s">
        <v>82</v>
      </c>
      <c r="F3831" s="4" t="s">
        <v>229</v>
      </c>
      <c r="G3831" t="s">
        <v>297</v>
      </c>
      <c r="H3831" s="2">
        <f t="shared" si="413"/>
        <v>0.80208333333333337</v>
      </c>
      <c r="I3831" s="2">
        <f t="shared" si="414"/>
        <v>0.2951388888888889</v>
      </c>
      <c r="J3831" t="str">
        <f t="shared" si="415"/>
        <v/>
      </c>
      <c r="K3831" t="s">
        <v>1636</v>
      </c>
      <c r="L3831" t="s">
        <v>1993</v>
      </c>
      <c r="M3831" t="s">
        <v>1997</v>
      </c>
      <c r="N3831">
        <v>12927</v>
      </c>
      <c r="O3831">
        <f t="shared" si="416"/>
        <v>3</v>
      </c>
      <c r="P3831" s="4" t="str">
        <f t="shared" si="417"/>
        <v>12</v>
      </c>
      <c r="Q3831" s="8">
        <f t="shared" si="418"/>
        <v>10</v>
      </c>
      <c r="R3831">
        <f t="shared" si="419"/>
        <v>730</v>
      </c>
    </row>
    <row r="3832" spans="1:18" x14ac:dyDescent="0.3">
      <c r="A3832" t="s">
        <v>13</v>
      </c>
      <c r="B3832" s="7" t="s">
        <v>48</v>
      </c>
      <c r="C3832" t="s">
        <v>69</v>
      </c>
      <c r="D3832" s="10" t="s">
        <v>73</v>
      </c>
      <c r="E3832" t="s">
        <v>103</v>
      </c>
      <c r="F3832" s="4" t="s">
        <v>315</v>
      </c>
      <c r="G3832" t="s">
        <v>438</v>
      </c>
      <c r="H3832" s="2">
        <f t="shared" si="413"/>
        <v>0.52430555555555558</v>
      </c>
      <c r="I3832" s="2">
        <f t="shared" si="414"/>
        <v>0.22916666666666666</v>
      </c>
      <c r="J3832" t="str">
        <f t="shared" si="415"/>
        <v/>
      </c>
      <c r="K3832" t="s">
        <v>1809</v>
      </c>
      <c r="L3832" t="s">
        <v>1992</v>
      </c>
      <c r="M3832" t="s">
        <v>1996</v>
      </c>
      <c r="N3832">
        <v>16274</v>
      </c>
      <c r="O3832">
        <f t="shared" si="416"/>
        <v>4</v>
      </c>
      <c r="P3832" s="4" t="str">
        <f t="shared" si="417"/>
        <v>7</v>
      </c>
      <c r="Q3832" s="8">
        <f t="shared" si="418"/>
        <v>5</v>
      </c>
      <c r="R3832">
        <f t="shared" si="419"/>
        <v>425</v>
      </c>
    </row>
    <row r="3833" spans="1:18" x14ac:dyDescent="0.3">
      <c r="A3833" t="s">
        <v>17</v>
      </c>
      <c r="B3833" s="7" t="s">
        <v>42</v>
      </c>
      <c r="C3833" t="s">
        <v>67</v>
      </c>
      <c r="D3833" s="10" t="s">
        <v>69</v>
      </c>
      <c r="E3833" t="s">
        <v>75</v>
      </c>
      <c r="F3833" s="4" t="s">
        <v>228</v>
      </c>
      <c r="G3833" t="s">
        <v>261</v>
      </c>
      <c r="H3833" s="2">
        <f t="shared" si="413"/>
        <v>0.40277777777777779</v>
      </c>
      <c r="I3833" s="2">
        <f t="shared" si="414"/>
        <v>0.29166666666666669</v>
      </c>
      <c r="J3833" t="str">
        <f t="shared" si="415"/>
        <v/>
      </c>
      <c r="K3833" t="s">
        <v>1683</v>
      </c>
      <c r="L3833" t="s">
        <v>1991</v>
      </c>
      <c r="M3833" t="s">
        <v>1996</v>
      </c>
      <c r="N3833">
        <v>4668</v>
      </c>
      <c r="O3833">
        <f t="shared" si="416"/>
        <v>2</v>
      </c>
      <c r="P3833" s="4" t="str">
        <f t="shared" si="417"/>
        <v>2</v>
      </c>
      <c r="Q3833" s="8">
        <f t="shared" si="418"/>
        <v>40</v>
      </c>
      <c r="R3833">
        <f t="shared" si="419"/>
        <v>160</v>
      </c>
    </row>
    <row r="3834" spans="1:18" x14ac:dyDescent="0.3">
      <c r="A3834" t="s">
        <v>13</v>
      </c>
      <c r="B3834" s="7" t="s">
        <v>30</v>
      </c>
      <c r="C3834" t="s">
        <v>69</v>
      </c>
      <c r="D3834" s="10" t="s">
        <v>73</v>
      </c>
      <c r="E3834" t="s">
        <v>82</v>
      </c>
      <c r="F3834" s="4" t="s">
        <v>236</v>
      </c>
      <c r="G3834" t="s">
        <v>433</v>
      </c>
      <c r="H3834" s="2">
        <f t="shared" si="413"/>
        <v>0.52430555555555558</v>
      </c>
      <c r="I3834" s="2">
        <f t="shared" si="414"/>
        <v>0.87152777777777779</v>
      </c>
      <c r="J3834" t="str">
        <f t="shared" si="415"/>
        <v>28 May</v>
      </c>
      <c r="K3834" t="s">
        <v>1823</v>
      </c>
      <c r="L3834" t="s">
        <v>1993</v>
      </c>
      <c r="M3834" t="s">
        <v>1997</v>
      </c>
      <c r="N3834">
        <v>12898</v>
      </c>
      <c r="O3834">
        <f t="shared" si="416"/>
        <v>3</v>
      </c>
      <c r="P3834" s="4" t="str">
        <f t="shared" si="417"/>
        <v>15</v>
      </c>
      <c r="Q3834" s="8">
        <f t="shared" si="418"/>
        <v>40</v>
      </c>
      <c r="R3834">
        <f t="shared" si="419"/>
        <v>940</v>
      </c>
    </row>
    <row r="3835" spans="1:18" x14ac:dyDescent="0.3">
      <c r="A3835" t="s">
        <v>12</v>
      </c>
      <c r="B3835" s="7" t="s">
        <v>38</v>
      </c>
      <c r="C3835" t="s">
        <v>71</v>
      </c>
      <c r="D3835" s="10" t="s">
        <v>74</v>
      </c>
      <c r="E3835" t="s">
        <v>100</v>
      </c>
      <c r="F3835" s="4" t="s">
        <v>222</v>
      </c>
      <c r="G3835" t="s">
        <v>608</v>
      </c>
      <c r="H3835" s="2">
        <f t="shared" si="413"/>
        <v>0.98958333333333337</v>
      </c>
      <c r="I3835" s="2">
        <f t="shared" si="414"/>
        <v>0.66666666666666663</v>
      </c>
      <c r="J3835" t="str">
        <f t="shared" si="415"/>
        <v/>
      </c>
      <c r="K3835" t="s">
        <v>1786</v>
      </c>
      <c r="L3835" t="s">
        <v>1993</v>
      </c>
      <c r="M3835" t="s">
        <v>1996</v>
      </c>
      <c r="N3835">
        <v>11678</v>
      </c>
      <c r="O3835">
        <f t="shared" si="416"/>
        <v>3</v>
      </c>
      <c r="P3835" s="4" t="str">
        <f t="shared" si="417"/>
        <v>7</v>
      </c>
      <c r="Q3835" s="8">
        <f t="shared" si="418"/>
        <v>45</v>
      </c>
      <c r="R3835">
        <f t="shared" si="419"/>
        <v>465</v>
      </c>
    </row>
    <row r="3836" spans="1:18" x14ac:dyDescent="0.3">
      <c r="A3836" t="s">
        <v>11</v>
      </c>
      <c r="B3836" s="7" t="s">
        <v>37</v>
      </c>
      <c r="C3836" t="s">
        <v>69</v>
      </c>
      <c r="D3836" s="10" t="s">
        <v>73</v>
      </c>
      <c r="E3836" t="s">
        <v>91</v>
      </c>
      <c r="F3836" s="4" t="s">
        <v>227</v>
      </c>
      <c r="G3836" t="s">
        <v>1135</v>
      </c>
      <c r="H3836" s="2">
        <f t="shared" si="413"/>
        <v>0.14930555555555555</v>
      </c>
      <c r="I3836" s="2">
        <f t="shared" si="414"/>
        <v>0.90972222222222221</v>
      </c>
      <c r="J3836" t="str">
        <f t="shared" si="415"/>
        <v>13 Jun</v>
      </c>
      <c r="K3836" t="s">
        <v>1647</v>
      </c>
      <c r="L3836" t="s">
        <v>1993</v>
      </c>
      <c r="M3836" t="s">
        <v>1996</v>
      </c>
      <c r="N3836">
        <v>5775</v>
      </c>
      <c r="O3836">
        <f t="shared" si="416"/>
        <v>3</v>
      </c>
      <c r="P3836" s="4" t="str">
        <f t="shared" si="417"/>
        <v>5</v>
      </c>
      <c r="Q3836" s="8">
        <f t="shared" si="418"/>
        <v>45</v>
      </c>
      <c r="R3836">
        <f t="shared" si="419"/>
        <v>345</v>
      </c>
    </row>
    <row r="3837" spans="1:18" x14ac:dyDescent="0.3">
      <c r="A3837" t="s">
        <v>14</v>
      </c>
      <c r="B3837" s="7" t="s">
        <v>64</v>
      </c>
      <c r="C3837" t="s">
        <v>68</v>
      </c>
      <c r="D3837" s="10" t="s">
        <v>67</v>
      </c>
      <c r="E3837" t="s">
        <v>80</v>
      </c>
      <c r="F3837" s="4" t="s">
        <v>208</v>
      </c>
      <c r="G3837" t="s">
        <v>282</v>
      </c>
      <c r="H3837" s="2">
        <f t="shared" si="413"/>
        <v>0.47916666666666669</v>
      </c>
      <c r="I3837" s="2">
        <f t="shared" si="414"/>
        <v>0.375</v>
      </c>
      <c r="J3837" t="str">
        <f t="shared" si="415"/>
        <v/>
      </c>
      <c r="K3837" t="s">
        <v>1654</v>
      </c>
      <c r="L3837" t="s">
        <v>1991</v>
      </c>
      <c r="M3837" t="s">
        <v>1996</v>
      </c>
      <c r="N3837">
        <v>5515</v>
      </c>
      <c r="O3837">
        <f t="shared" si="416"/>
        <v>2</v>
      </c>
      <c r="P3837" s="4" t="str">
        <f t="shared" si="417"/>
        <v>2</v>
      </c>
      <c r="Q3837" s="8">
        <f t="shared" si="418"/>
        <v>30</v>
      </c>
      <c r="R3837">
        <f t="shared" si="419"/>
        <v>150</v>
      </c>
    </row>
    <row r="3838" spans="1:18" x14ac:dyDescent="0.3">
      <c r="A3838" t="s">
        <v>13</v>
      </c>
      <c r="B3838" s="7" t="s">
        <v>61</v>
      </c>
      <c r="C3838" t="s">
        <v>67</v>
      </c>
      <c r="D3838" s="10" t="s">
        <v>72</v>
      </c>
      <c r="E3838" t="s">
        <v>81</v>
      </c>
      <c r="F3838" s="4" t="s">
        <v>337</v>
      </c>
      <c r="G3838" t="s">
        <v>571</v>
      </c>
      <c r="H3838" s="2">
        <f t="shared" si="413"/>
        <v>0.375</v>
      </c>
      <c r="I3838" s="2">
        <f t="shared" si="414"/>
        <v>0.95138888888888884</v>
      </c>
      <c r="J3838" t="str">
        <f t="shared" si="415"/>
        <v>16 Mar</v>
      </c>
      <c r="K3838" t="s">
        <v>1703</v>
      </c>
      <c r="L3838" t="s">
        <v>1993</v>
      </c>
      <c r="M3838" t="s">
        <v>1996</v>
      </c>
      <c r="N3838">
        <v>13555</v>
      </c>
      <c r="O3838">
        <f t="shared" si="416"/>
        <v>3</v>
      </c>
      <c r="P3838" s="4" t="str">
        <f t="shared" si="417"/>
        <v>10</v>
      </c>
      <c r="Q3838" s="8">
        <f t="shared" si="418"/>
        <v>10</v>
      </c>
      <c r="R3838">
        <f t="shared" si="419"/>
        <v>610</v>
      </c>
    </row>
    <row r="3839" spans="1:18" x14ac:dyDescent="0.3">
      <c r="A3839" t="s">
        <v>13</v>
      </c>
      <c r="B3839" s="7" t="s">
        <v>55</v>
      </c>
      <c r="C3839" t="s">
        <v>68</v>
      </c>
      <c r="D3839" s="10" t="s">
        <v>67</v>
      </c>
      <c r="E3839" t="s">
        <v>85</v>
      </c>
      <c r="F3839" s="4" t="s">
        <v>293</v>
      </c>
      <c r="G3839" t="s">
        <v>731</v>
      </c>
      <c r="H3839" s="2">
        <f t="shared" si="413"/>
        <v>0.19444444444444445</v>
      </c>
      <c r="I3839" s="2">
        <f t="shared" si="414"/>
        <v>0.6875</v>
      </c>
      <c r="J3839" t="str">
        <f t="shared" si="415"/>
        <v>25 May</v>
      </c>
      <c r="K3839" t="s">
        <v>1636</v>
      </c>
      <c r="L3839" t="s">
        <v>1993</v>
      </c>
      <c r="M3839" t="s">
        <v>1996</v>
      </c>
      <c r="N3839">
        <v>14571</v>
      </c>
      <c r="O3839">
        <f t="shared" si="416"/>
        <v>3</v>
      </c>
      <c r="P3839" s="4" t="str">
        <f t="shared" si="417"/>
        <v>12</v>
      </c>
      <c r="Q3839" s="8">
        <f t="shared" si="418"/>
        <v>10</v>
      </c>
      <c r="R3839">
        <f t="shared" si="419"/>
        <v>730</v>
      </c>
    </row>
    <row r="3840" spans="1:18" x14ac:dyDescent="0.3">
      <c r="A3840" t="s">
        <v>14</v>
      </c>
      <c r="B3840" s="7" t="s">
        <v>25</v>
      </c>
      <c r="C3840" t="s">
        <v>71</v>
      </c>
      <c r="D3840" s="10" t="s">
        <v>74</v>
      </c>
      <c r="E3840" t="s">
        <v>102</v>
      </c>
      <c r="F3840" s="4" t="s">
        <v>264</v>
      </c>
      <c r="G3840" t="s">
        <v>280</v>
      </c>
      <c r="H3840" s="2">
        <f t="shared" si="413"/>
        <v>0.61458333333333337</v>
      </c>
      <c r="I3840" s="2">
        <f t="shared" si="414"/>
        <v>0.55208333333333337</v>
      </c>
      <c r="J3840" t="str">
        <f t="shared" si="415"/>
        <v/>
      </c>
      <c r="K3840" t="s">
        <v>1675</v>
      </c>
      <c r="L3840" t="s">
        <v>1991</v>
      </c>
      <c r="M3840" t="s">
        <v>1996</v>
      </c>
      <c r="N3840">
        <v>2227</v>
      </c>
      <c r="O3840">
        <f t="shared" si="416"/>
        <v>2</v>
      </c>
      <c r="P3840" s="4" t="str">
        <f t="shared" si="417"/>
        <v>1</v>
      </c>
      <c r="Q3840" s="8">
        <f t="shared" si="418"/>
        <v>30</v>
      </c>
      <c r="R3840">
        <f t="shared" si="419"/>
        <v>90</v>
      </c>
    </row>
    <row r="3841" spans="1:18" x14ac:dyDescent="0.3">
      <c r="A3841" t="s">
        <v>12</v>
      </c>
      <c r="B3841" s="7" t="s">
        <v>28</v>
      </c>
      <c r="C3841" t="s">
        <v>67</v>
      </c>
      <c r="D3841" s="10" t="s">
        <v>69</v>
      </c>
      <c r="E3841" t="s">
        <v>75</v>
      </c>
      <c r="F3841" s="4" t="s">
        <v>252</v>
      </c>
      <c r="G3841" t="s">
        <v>304</v>
      </c>
      <c r="H3841" s="2">
        <f t="shared" si="413"/>
        <v>0.67361111111111116</v>
      </c>
      <c r="I3841" s="2">
        <f t="shared" si="414"/>
        <v>0.55555555555555558</v>
      </c>
      <c r="J3841" t="str">
        <f t="shared" si="415"/>
        <v/>
      </c>
      <c r="K3841" t="s">
        <v>1623</v>
      </c>
      <c r="L3841" t="s">
        <v>1991</v>
      </c>
      <c r="M3841" t="s">
        <v>1996</v>
      </c>
      <c r="N3841">
        <v>6961</v>
      </c>
      <c r="O3841">
        <f t="shared" si="416"/>
        <v>2</v>
      </c>
      <c r="P3841" s="4" t="str">
        <f t="shared" si="417"/>
        <v>2</v>
      </c>
      <c r="Q3841" s="8">
        <f t="shared" si="418"/>
        <v>50</v>
      </c>
      <c r="R3841">
        <f t="shared" si="419"/>
        <v>170</v>
      </c>
    </row>
    <row r="3842" spans="1:18" x14ac:dyDescent="0.3">
      <c r="A3842" t="s">
        <v>12</v>
      </c>
      <c r="B3842" s="7" t="s">
        <v>53</v>
      </c>
      <c r="C3842" t="s">
        <v>69</v>
      </c>
      <c r="D3842" s="10" t="s">
        <v>73</v>
      </c>
      <c r="E3842" t="s">
        <v>82</v>
      </c>
      <c r="F3842" s="4" t="s">
        <v>228</v>
      </c>
      <c r="G3842" t="s">
        <v>297</v>
      </c>
      <c r="H3842" s="2">
        <f t="shared" si="413"/>
        <v>0.80208333333333337</v>
      </c>
      <c r="I3842" s="2">
        <f t="shared" si="414"/>
        <v>0.29166666666666669</v>
      </c>
      <c r="J3842" t="str">
        <f t="shared" si="415"/>
        <v/>
      </c>
      <c r="K3842" t="s">
        <v>1694</v>
      </c>
      <c r="L3842" t="s">
        <v>1993</v>
      </c>
      <c r="M3842" t="s">
        <v>1996</v>
      </c>
      <c r="N3842">
        <v>15704</v>
      </c>
      <c r="O3842">
        <f t="shared" si="416"/>
        <v>3</v>
      </c>
      <c r="P3842" s="4" t="str">
        <f t="shared" si="417"/>
        <v>12</v>
      </c>
      <c r="Q3842" s="8">
        <f t="shared" si="418"/>
        <v>15</v>
      </c>
      <c r="R3842">
        <f t="shared" si="419"/>
        <v>735</v>
      </c>
    </row>
    <row r="3843" spans="1:18" x14ac:dyDescent="0.3">
      <c r="A3843" t="s">
        <v>13</v>
      </c>
      <c r="B3843" s="7" t="s">
        <v>38</v>
      </c>
      <c r="C3843" t="s">
        <v>71</v>
      </c>
      <c r="D3843" s="10" t="s">
        <v>74</v>
      </c>
      <c r="E3843" t="s">
        <v>102</v>
      </c>
      <c r="F3843" s="4" t="s">
        <v>318</v>
      </c>
      <c r="G3843" t="s">
        <v>281</v>
      </c>
      <c r="H3843" s="2">
        <f t="shared" ref="H3843:H3906" si="420">TIMEVALUE(LEFT(G3843,5))</f>
        <v>0.49305555555555558</v>
      </c>
      <c r="I3843" s="2">
        <f t="shared" ref="I3843:I3906" si="421">F3843*1</f>
        <v>0.43055555555555558</v>
      </c>
      <c r="J3843" t="str">
        <f t="shared" ref="J3843:J3906" si="422">IF(LEN(G3843)&gt;5, MID(G3843,7,6), "")</f>
        <v/>
      </c>
      <c r="K3843" t="s">
        <v>1675</v>
      </c>
      <c r="L3843" t="s">
        <v>1991</v>
      </c>
      <c r="M3843" t="s">
        <v>1996</v>
      </c>
      <c r="N3843">
        <v>8040</v>
      </c>
      <c r="O3843">
        <f t="shared" ref="O3843:O3906" si="423">LEN(E3843)-LEN(SUBSTITUTE(E3843,"→",""))+1</f>
        <v>2</v>
      </c>
      <c r="P3843" s="4" t="str">
        <f t="shared" ref="P3843:P3906" si="424">LEFT(K3843, FIND("h", K3843)-1)</f>
        <v>1</v>
      </c>
      <c r="Q3843" s="8">
        <f t="shared" ref="Q3843:Q3906" si="425">IFERROR(VALUE(MID(K3843, FIND("h",K3843)+2, FIND("m",K3843)-FIND("h",K3843)-2)), 0)*1</f>
        <v>30</v>
      </c>
      <c r="R3843">
        <f t="shared" ref="R3843:R3906" si="426">(P3843*60+Q3843)</f>
        <v>90</v>
      </c>
    </row>
    <row r="3844" spans="1:18" x14ac:dyDescent="0.3">
      <c r="A3844" t="s">
        <v>13</v>
      </c>
      <c r="B3844" s="7" t="s">
        <v>31</v>
      </c>
      <c r="C3844" t="s">
        <v>69</v>
      </c>
      <c r="D3844" s="10" t="s">
        <v>73</v>
      </c>
      <c r="E3844" t="s">
        <v>82</v>
      </c>
      <c r="F3844" s="4" t="s">
        <v>297</v>
      </c>
      <c r="G3844" t="s">
        <v>508</v>
      </c>
      <c r="H3844" s="2">
        <f t="shared" si="420"/>
        <v>0.18402777777777779</v>
      </c>
      <c r="I3844" s="2">
        <f t="shared" si="421"/>
        <v>0.80208333333333337</v>
      </c>
      <c r="J3844" t="str">
        <f t="shared" si="422"/>
        <v>02 Jun</v>
      </c>
      <c r="K3844" t="s">
        <v>1734</v>
      </c>
      <c r="L3844" t="s">
        <v>1993</v>
      </c>
      <c r="M3844" t="s">
        <v>1996</v>
      </c>
      <c r="N3844">
        <v>14714</v>
      </c>
      <c r="O3844">
        <f t="shared" si="423"/>
        <v>3</v>
      </c>
      <c r="P3844" s="4" t="str">
        <f t="shared" si="424"/>
        <v>9</v>
      </c>
      <c r="Q3844" s="8">
        <f t="shared" si="425"/>
        <v>10</v>
      </c>
      <c r="R3844">
        <f t="shared" si="426"/>
        <v>550</v>
      </c>
    </row>
    <row r="3845" spans="1:18" x14ac:dyDescent="0.3">
      <c r="A3845" t="s">
        <v>13</v>
      </c>
      <c r="B3845" s="7" t="s">
        <v>60</v>
      </c>
      <c r="C3845" t="s">
        <v>69</v>
      </c>
      <c r="D3845" s="10" t="s">
        <v>73</v>
      </c>
      <c r="E3845" t="s">
        <v>151</v>
      </c>
      <c r="F3845" s="4" t="s">
        <v>325</v>
      </c>
      <c r="G3845" t="s">
        <v>502</v>
      </c>
      <c r="H3845" s="2">
        <f t="shared" si="420"/>
        <v>0.18402777777777779</v>
      </c>
      <c r="I3845" s="2">
        <f t="shared" si="421"/>
        <v>0.2638888888888889</v>
      </c>
      <c r="J3845" t="str">
        <f t="shared" si="422"/>
        <v>28 Mar</v>
      </c>
      <c r="K3845" t="s">
        <v>1659</v>
      </c>
      <c r="L3845" t="s">
        <v>1992</v>
      </c>
      <c r="M3845" t="s">
        <v>1997</v>
      </c>
      <c r="N3845">
        <v>9296</v>
      </c>
      <c r="O3845">
        <f t="shared" si="423"/>
        <v>4</v>
      </c>
      <c r="P3845" s="4" t="str">
        <f t="shared" si="424"/>
        <v>22</v>
      </c>
      <c r="Q3845" s="8">
        <f t="shared" si="425"/>
        <v>5</v>
      </c>
      <c r="R3845">
        <f t="shared" si="426"/>
        <v>1325</v>
      </c>
    </row>
    <row r="3846" spans="1:18" x14ac:dyDescent="0.3">
      <c r="A3846" t="s">
        <v>15</v>
      </c>
      <c r="B3846" s="7" t="s">
        <v>48</v>
      </c>
      <c r="C3846" t="s">
        <v>69</v>
      </c>
      <c r="D3846" s="10" t="s">
        <v>73</v>
      </c>
      <c r="E3846" t="s">
        <v>82</v>
      </c>
      <c r="F3846" s="4" t="s">
        <v>208</v>
      </c>
      <c r="G3846" t="s">
        <v>239</v>
      </c>
      <c r="H3846" s="2">
        <f t="shared" si="420"/>
        <v>0.79166666666666663</v>
      </c>
      <c r="I3846" s="2">
        <f t="shared" si="421"/>
        <v>0.375</v>
      </c>
      <c r="J3846" t="str">
        <f t="shared" si="422"/>
        <v/>
      </c>
      <c r="K3846" t="s">
        <v>1686</v>
      </c>
      <c r="L3846" t="s">
        <v>1993</v>
      </c>
      <c r="M3846" t="s">
        <v>1996</v>
      </c>
      <c r="N3846">
        <v>10197</v>
      </c>
      <c r="O3846">
        <f t="shared" si="423"/>
        <v>3</v>
      </c>
      <c r="P3846" s="4" t="str">
        <f t="shared" si="424"/>
        <v>10</v>
      </c>
      <c r="Q3846" s="8">
        <f t="shared" si="425"/>
        <v>0</v>
      </c>
      <c r="R3846">
        <f t="shared" si="426"/>
        <v>600</v>
      </c>
    </row>
    <row r="3847" spans="1:18" x14ac:dyDescent="0.3">
      <c r="A3847" t="s">
        <v>12</v>
      </c>
      <c r="B3847" s="7" t="s">
        <v>37</v>
      </c>
      <c r="C3847" t="s">
        <v>69</v>
      </c>
      <c r="D3847" s="10" t="s">
        <v>73</v>
      </c>
      <c r="E3847" t="s">
        <v>82</v>
      </c>
      <c r="F3847" s="4" t="s">
        <v>296</v>
      </c>
      <c r="G3847" t="s">
        <v>297</v>
      </c>
      <c r="H3847" s="2">
        <f t="shared" si="420"/>
        <v>0.80208333333333337</v>
      </c>
      <c r="I3847" s="2">
        <f t="shared" si="421"/>
        <v>0.54166666666666663</v>
      </c>
      <c r="J3847" t="str">
        <f t="shared" si="422"/>
        <v/>
      </c>
      <c r="K3847" t="s">
        <v>1655</v>
      </c>
      <c r="L3847" t="s">
        <v>1993</v>
      </c>
      <c r="M3847" t="s">
        <v>1996</v>
      </c>
      <c r="N3847">
        <v>8372</v>
      </c>
      <c r="O3847">
        <f t="shared" si="423"/>
        <v>3</v>
      </c>
      <c r="P3847" s="4" t="str">
        <f t="shared" si="424"/>
        <v>6</v>
      </c>
      <c r="Q3847" s="8">
        <f t="shared" si="425"/>
        <v>15</v>
      </c>
      <c r="R3847">
        <f t="shared" si="426"/>
        <v>375</v>
      </c>
    </row>
    <row r="3848" spans="1:18" x14ac:dyDescent="0.3">
      <c r="A3848" t="s">
        <v>17</v>
      </c>
      <c r="B3848" s="7" t="s">
        <v>53</v>
      </c>
      <c r="C3848" t="s">
        <v>69</v>
      </c>
      <c r="D3848" s="10" t="s">
        <v>73</v>
      </c>
      <c r="E3848" t="s">
        <v>97</v>
      </c>
      <c r="F3848" s="4" t="s">
        <v>338</v>
      </c>
      <c r="G3848" t="s">
        <v>323</v>
      </c>
      <c r="H3848" s="2">
        <f t="shared" si="420"/>
        <v>0.74305555555555558</v>
      </c>
      <c r="I3848" s="2">
        <f t="shared" si="421"/>
        <v>0.62152777777777779</v>
      </c>
      <c r="J3848" t="str">
        <f t="shared" si="422"/>
        <v/>
      </c>
      <c r="K3848" t="s">
        <v>1644</v>
      </c>
      <c r="L3848" t="s">
        <v>1991</v>
      </c>
      <c r="M3848" t="s">
        <v>1996</v>
      </c>
      <c r="N3848">
        <v>6741</v>
      </c>
      <c r="O3848">
        <f t="shared" si="423"/>
        <v>2</v>
      </c>
      <c r="P3848" s="4" t="str">
        <f t="shared" si="424"/>
        <v>2</v>
      </c>
      <c r="Q3848" s="8">
        <f t="shared" si="425"/>
        <v>55</v>
      </c>
      <c r="R3848">
        <f t="shared" si="426"/>
        <v>175</v>
      </c>
    </row>
    <row r="3849" spans="1:18" x14ac:dyDescent="0.3">
      <c r="A3849" t="s">
        <v>11</v>
      </c>
      <c r="B3849" s="7" t="s">
        <v>53</v>
      </c>
      <c r="C3849" t="s">
        <v>70</v>
      </c>
      <c r="D3849" s="10" t="s">
        <v>68</v>
      </c>
      <c r="E3849" t="s">
        <v>84</v>
      </c>
      <c r="F3849" s="4" t="s">
        <v>372</v>
      </c>
      <c r="G3849" t="s">
        <v>381</v>
      </c>
      <c r="H3849" s="2">
        <f t="shared" si="420"/>
        <v>0.81944444444444442</v>
      </c>
      <c r="I3849" s="2">
        <f t="shared" si="421"/>
        <v>0.71180555555555558</v>
      </c>
      <c r="J3849" t="str">
        <f t="shared" si="422"/>
        <v/>
      </c>
      <c r="K3849" t="s">
        <v>1634</v>
      </c>
      <c r="L3849" t="s">
        <v>1991</v>
      </c>
      <c r="M3849" t="s">
        <v>1996</v>
      </c>
      <c r="N3849">
        <v>6297</v>
      </c>
      <c r="O3849">
        <f t="shared" si="423"/>
        <v>2</v>
      </c>
      <c r="P3849" s="4" t="str">
        <f t="shared" si="424"/>
        <v>2</v>
      </c>
      <c r="Q3849" s="8">
        <f t="shared" si="425"/>
        <v>35</v>
      </c>
      <c r="R3849">
        <f t="shared" si="426"/>
        <v>155</v>
      </c>
    </row>
    <row r="3850" spans="1:18" x14ac:dyDescent="0.3">
      <c r="A3850" t="s">
        <v>13</v>
      </c>
      <c r="B3850" s="7" t="s">
        <v>37</v>
      </c>
      <c r="C3850" t="s">
        <v>68</v>
      </c>
      <c r="D3850" s="10" t="s">
        <v>67</v>
      </c>
      <c r="E3850" t="s">
        <v>85</v>
      </c>
      <c r="F3850" s="4" t="s">
        <v>262</v>
      </c>
      <c r="G3850" t="s">
        <v>275</v>
      </c>
      <c r="H3850" s="2">
        <f t="shared" si="420"/>
        <v>0.76041666666666663</v>
      </c>
      <c r="I3850" s="2">
        <f t="shared" si="421"/>
        <v>0.35069444444444442</v>
      </c>
      <c r="J3850" t="str">
        <f t="shared" si="422"/>
        <v/>
      </c>
      <c r="K3850" t="s">
        <v>1835</v>
      </c>
      <c r="L3850" t="s">
        <v>1993</v>
      </c>
      <c r="M3850" t="s">
        <v>1996</v>
      </c>
      <c r="N3850">
        <v>13626</v>
      </c>
      <c r="O3850">
        <f t="shared" si="423"/>
        <v>3</v>
      </c>
      <c r="P3850" s="4" t="str">
        <f t="shared" si="424"/>
        <v>9</v>
      </c>
      <c r="Q3850" s="8">
        <f t="shared" si="425"/>
        <v>50</v>
      </c>
      <c r="R3850">
        <f t="shared" si="426"/>
        <v>590</v>
      </c>
    </row>
    <row r="3851" spans="1:18" x14ac:dyDescent="0.3">
      <c r="A3851" t="s">
        <v>13</v>
      </c>
      <c r="B3851" s="7" t="s">
        <v>30</v>
      </c>
      <c r="C3851" t="s">
        <v>69</v>
      </c>
      <c r="D3851" s="10" t="s">
        <v>73</v>
      </c>
      <c r="E3851" t="s">
        <v>86</v>
      </c>
      <c r="F3851" s="4" t="s">
        <v>284</v>
      </c>
      <c r="G3851" t="s">
        <v>554</v>
      </c>
      <c r="H3851" s="2">
        <f t="shared" si="420"/>
        <v>0.79166666666666663</v>
      </c>
      <c r="I3851" s="2">
        <f t="shared" si="421"/>
        <v>0.79861111111111116</v>
      </c>
      <c r="J3851" t="str">
        <f t="shared" si="422"/>
        <v>28 May</v>
      </c>
      <c r="K3851" t="s">
        <v>1715</v>
      </c>
      <c r="L3851" t="s">
        <v>1992</v>
      </c>
      <c r="M3851" t="s">
        <v>1996</v>
      </c>
      <c r="N3851">
        <v>15129</v>
      </c>
      <c r="O3851">
        <f t="shared" si="423"/>
        <v>4</v>
      </c>
      <c r="P3851" s="4" t="str">
        <f t="shared" si="424"/>
        <v>23</v>
      </c>
      <c r="Q3851" s="8">
        <f t="shared" si="425"/>
        <v>50</v>
      </c>
      <c r="R3851">
        <f t="shared" si="426"/>
        <v>1430</v>
      </c>
    </row>
    <row r="3852" spans="1:18" x14ac:dyDescent="0.3">
      <c r="A3852" t="s">
        <v>11</v>
      </c>
      <c r="B3852" s="7" t="s">
        <v>39</v>
      </c>
      <c r="C3852" t="s">
        <v>69</v>
      </c>
      <c r="D3852" s="10" t="s">
        <v>73</v>
      </c>
      <c r="E3852" t="s">
        <v>83</v>
      </c>
      <c r="F3852" s="4" t="s">
        <v>260</v>
      </c>
      <c r="G3852" t="s">
        <v>348</v>
      </c>
      <c r="H3852" s="2">
        <f t="shared" si="420"/>
        <v>0.32291666666666669</v>
      </c>
      <c r="I3852" s="2">
        <f t="shared" si="421"/>
        <v>8.3333333333333329E-2</v>
      </c>
      <c r="J3852" t="str">
        <f t="shared" si="422"/>
        <v/>
      </c>
      <c r="K3852" t="s">
        <v>1647</v>
      </c>
      <c r="L3852" t="s">
        <v>1993</v>
      </c>
      <c r="M3852" t="s">
        <v>1996</v>
      </c>
      <c r="N3852">
        <v>6426</v>
      </c>
      <c r="O3852">
        <f t="shared" si="423"/>
        <v>3</v>
      </c>
      <c r="P3852" s="4" t="str">
        <f t="shared" si="424"/>
        <v>5</v>
      </c>
      <c r="Q3852" s="8">
        <f t="shared" si="425"/>
        <v>45</v>
      </c>
      <c r="R3852">
        <f t="shared" si="426"/>
        <v>345</v>
      </c>
    </row>
    <row r="3853" spans="1:18" x14ac:dyDescent="0.3">
      <c r="A3853" t="s">
        <v>13</v>
      </c>
      <c r="B3853" s="7" t="s">
        <v>53</v>
      </c>
      <c r="C3853" t="s">
        <v>69</v>
      </c>
      <c r="D3853" s="10" t="s">
        <v>73</v>
      </c>
      <c r="E3853" t="s">
        <v>105</v>
      </c>
      <c r="F3853" s="4" t="s">
        <v>344</v>
      </c>
      <c r="G3853" t="s">
        <v>864</v>
      </c>
      <c r="H3853" s="2">
        <f t="shared" si="420"/>
        <v>0.18402777777777779</v>
      </c>
      <c r="I3853" s="2">
        <f t="shared" si="421"/>
        <v>0.84027777777777779</v>
      </c>
      <c r="J3853" t="str">
        <f t="shared" si="422"/>
        <v>10 Mar</v>
      </c>
      <c r="K3853" t="s">
        <v>1719</v>
      </c>
      <c r="L3853" t="s">
        <v>1992</v>
      </c>
      <c r="M3853" t="s">
        <v>1996</v>
      </c>
      <c r="N3853">
        <v>20904</v>
      </c>
      <c r="O3853">
        <f t="shared" si="423"/>
        <v>4</v>
      </c>
      <c r="P3853" s="4" t="str">
        <f t="shared" si="424"/>
        <v>8</v>
      </c>
      <c r="Q3853" s="8">
        <f t="shared" si="425"/>
        <v>15</v>
      </c>
      <c r="R3853">
        <f t="shared" si="426"/>
        <v>495</v>
      </c>
    </row>
    <row r="3854" spans="1:18" x14ac:dyDescent="0.3">
      <c r="A3854" t="s">
        <v>18</v>
      </c>
      <c r="B3854" s="7" t="s">
        <v>63</v>
      </c>
      <c r="C3854" t="s">
        <v>69</v>
      </c>
      <c r="D3854" s="10" t="s">
        <v>73</v>
      </c>
      <c r="E3854" t="s">
        <v>83</v>
      </c>
      <c r="F3854" s="4" t="s">
        <v>267</v>
      </c>
      <c r="G3854" t="s">
        <v>1136</v>
      </c>
      <c r="H3854" s="2">
        <f t="shared" si="420"/>
        <v>0.2986111111111111</v>
      </c>
      <c r="I3854" s="2">
        <f t="shared" si="421"/>
        <v>0.86458333333333337</v>
      </c>
      <c r="J3854" t="str">
        <f t="shared" si="422"/>
        <v>10 Apr</v>
      </c>
      <c r="K3854" t="s">
        <v>1652</v>
      </c>
      <c r="L3854" t="s">
        <v>1993</v>
      </c>
      <c r="M3854" t="s">
        <v>1996</v>
      </c>
      <c r="N3854">
        <v>6451</v>
      </c>
      <c r="O3854">
        <f t="shared" si="423"/>
        <v>3</v>
      </c>
      <c r="P3854" s="4" t="str">
        <f t="shared" si="424"/>
        <v>10</v>
      </c>
      <c r="Q3854" s="8">
        <f t="shared" si="425"/>
        <v>25</v>
      </c>
      <c r="R3854">
        <f t="shared" si="426"/>
        <v>625</v>
      </c>
    </row>
    <row r="3855" spans="1:18" x14ac:dyDescent="0.3">
      <c r="A3855" t="s">
        <v>12</v>
      </c>
      <c r="B3855" s="7" t="s">
        <v>27</v>
      </c>
      <c r="C3855" t="s">
        <v>67</v>
      </c>
      <c r="D3855" s="10" t="s">
        <v>72</v>
      </c>
      <c r="E3855" t="s">
        <v>147</v>
      </c>
      <c r="F3855" s="4" t="s">
        <v>329</v>
      </c>
      <c r="G3855" t="s">
        <v>608</v>
      </c>
      <c r="H3855" s="2">
        <f t="shared" si="420"/>
        <v>0.98958333333333337</v>
      </c>
      <c r="I3855" s="2">
        <f t="shared" si="421"/>
        <v>0.39583333333333331</v>
      </c>
      <c r="J3855" t="str">
        <f t="shared" si="422"/>
        <v/>
      </c>
      <c r="K3855" t="s">
        <v>1873</v>
      </c>
      <c r="L3855" t="s">
        <v>1993</v>
      </c>
      <c r="M3855" t="s">
        <v>1996</v>
      </c>
      <c r="N3855">
        <v>12704</v>
      </c>
      <c r="O3855">
        <f t="shared" si="423"/>
        <v>3</v>
      </c>
      <c r="P3855" s="4" t="str">
        <f t="shared" si="424"/>
        <v>14</v>
      </c>
      <c r="Q3855" s="8">
        <f t="shared" si="425"/>
        <v>15</v>
      </c>
      <c r="R3855">
        <f t="shared" si="426"/>
        <v>855</v>
      </c>
    </row>
    <row r="3856" spans="1:18" x14ac:dyDescent="0.3">
      <c r="A3856" t="s">
        <v>13</v>
      </c>
      <c r="B3856" s="7" t="s">
        <v>55</v>
      </c>
      <c r="C3856" t="s">
        <v>68</v>
      </c>
      <c r="D3856" s="10" t="s">
        <v>67</v>
      </c>
      <c r="E3856" t="s">
        <v>98</v>
      </c>
      <c r="F3856" s="4" t="s">
        <v>263</v>
      </c>
      <c r="G3856" t="s">
        <v>1137</v>
      </c>
      <c r="H3856" s="2">
        <f t="shared" si="420"/>
        <v>0.40625</v>
      </c>
      <c r="I3856" s="2">
        <f t="shared" si="421"/>
        <v>0.85069444444444442</v>
      </c>
      <c r="J3856" t="str">
        <f t="shared" si="422"/>
        <v>25 May</v>
      </c>
      <c r="K3856" t="s">
        <v>1645</v>
      </c>
      <c r="L3856" t="s">
        <v>1993</v>
      </c>
      <c r="M3856" t="s">
        <v>1996</v>
      </c>
      <c r="N3856">
        <v>13067</v>
      </c>
      <c r="O3856">
        <f t="shared" si="423"/>
        <v>3</v>
      </c>
      <c r="P3856" s="4" t="str">
        <f t="shared" si="424"/>
        <v>13</v>
      </c>
      <c r="Q3856" s="8">
        <f t="shared" si="425"/>
        <v>20</v>
      </c>
      <c r="R3856">
        <f t="shared" si="426"/>
        <v>800</v>
      </c>
    </row>
    <row r="3857" spans="1:18" x14ac:dyDescent="0.3">
      <c r="A3857" t="s">
        <v>13</v>
      </c>
      <c r="B3857" s="7" t="s">
        <v>46</v>
      </c>
      <c r="C3857" t="s">
        <v>67</v>
      </c>
      <c r="D3857" s="10" t="s">
        <v>69</v>
      </c>
      <c r="E3857" t="s">
        <v>75</v>
      </c>
      <c r="F3857" s="4" t="s">
        <v>285</v>
      </c>
      <c r="G3857" t="s">
        <v>219</v>
      </c>
      <c r="H3857" s="2">
        <f t="shared" si="420"/>
        <v>0.36458333333333331</v>
      </c>
      <c r="I3857" s="2">
        <f t="shared" si="421"/>
        <v>0.25</v>
      </c>
      <c r="J3857" t="str">
        <f t="shared" si="422"/>
        <v/>
      </c>
      <c r="K3857" t="s">
        <v>1660</v>
      </c>
      <c r="L3857" t="s">
        <v>1991</v>
      </c>
      <c r="M3857" t="s">
        <v>1996</v>
      </c>
      <c r="N3857">
        <v>7229</v>
      </c>
      <c r="O3857">
        <f t="shared" si="423"/>
        <v>2</v>
      </c>
      <c r="P3857" s="4" t="str">
        <f t="shared" si="424"/>
        <v>2</v>
      </c>
      <c r="Q3857" s="8">
        <f t="shared" si="425"/>
        <v>45</v>
      </c>
      <c r="R3857">
        <f t="shared" si="426"/>
        <v>165</v>
      </c>
    </row>
    <row r="3858" spans="1:18" x14ac:dyDescent="0.3">
      <c r="A3858" t="s">
        <v>13</v>
      </c>
      <c r="B3858" s="7" t="s">
        <v>39</v>
      </c>
      <c r="C3858" t="s">
        <v>69</v>
      </c>
      <c r="D3858" s="10" t="s">
        <v>73</v>
      </c>
      <c r="E3858" t="s">
        <v>110</v>
      </c>
      <c r="F3858" s="4" t="s">
        <v>292</v>
      </c>
      <c r="G3858" t="s">
        <v>605</v>
      </c>
      <c r="H3858" s="2">
        <f t="shared" si="420"/>
        <v>0.18402777777777779</v>
      </c>
      <c r="I3858" s="2">
        <f t="shared" si="421"/>
        <v>0.76736111111111116</v>
      </c>
      <c r="J3858" t="str">
        <f t="shared" si="422"/>
        <v>23 Mar</v>
      </c>
      <c r="K3858" t="s">
        <v>1951</v>
      </c>
      <c r="L3858" t="s">
        <v>1992</v>
      </c>
      <c r="M3858" t="s">
        <v>1996</v>
      </c>
      <c r="N3858">
        <v>12347</v>
      </c>
      <c r="O3858">
        <f t="shared" si="423"/>
        <v>4</v>
      </c>
      <c r="P3858" s="4" t="str">
        <f t="shared" si="424"/>
        <v>34</v>
      </c>
      <c r="Q3858" s="8">
        <f t="shared" si="425"/>
        <v>0</v>
      </c>
      <c r="R3858">
        <f t="shared" si="426"/>
        <v>2040</v>
      </c>
    </row>
    <row r="3859" spans="1:18" x14ac:dyDescent="0.3">
      <c r="A3859" t="s">
        <v>15</v>
      </c>
      <c r="B3859" s="7" t="s">
        <v>35</v>
      </c>
      <c r="C3859" t="s">
        <v>69</v>
      </c>
      <c r="D3859" s="10" t="s">
        <v>73</v>
      </c>
      <c r="E3859" t="s">
        <v>82</v>
      </c>
      <c r="F3859" s="4" t="s">
        <v>250</v>
      </c>
      <c r="G3859" t="s">
        <v>352</v>
      </c>
      <c r="H3859" s="2">
        <f t="shared" si="420"/>
        <v>0.875</v>
      </c>
      <c r="I3859" s="2">
        <f t="shared" si="421"/>
        <v>0.57986111111111116</v>
      </c>
      <c r="J3859" t="str">
        <f t="shared" si="422"/>
        <v/>
      </c>
      <c r="K3859" t="s">
        <v>1809</v>
      </c>
      <c r="L3859" t="s">
        <v>1993</v>
      </c>
      <c r="M3859" t="s">
        <v>1996</v>
      </c>
      <c r="N3859">
        <v>17057</v>
      </c>
      <c r="O3859">
        <f t="shared" si="423"/>
        <v>3</v>
      </c>
      <c r="P3859" s="4" t="str">
        <f t="shared" si="424"/>
        <v>7</v>
      </c>
      <c r="Q3859" s="8">
        <f t="shared" si="425"/>
        <v>5</v>
      </c>
      <c r="R3859">
        <f t="shared" si="426"/>
        <v>425</v>
      </c>
    </row>
    <row r="3860" spans="1:18" x14ac:dyDescent="0.3">
      <c r="A3860" t="s">
        <v>12</v>
      </c>
      <c r="B3860" s="7" t="s">
        <v>46</v>
      </c>
      <c r="C3860" t="s">
        <v>68</v>
      </c>
      <c r="D3860" s="10" t="s">
        <v>67</v>
      </c>
      <c r="E3860" t="s">
        <v>176</v>
      </c>
      <c r="F3860" s="4" t="s">
        <v>205</v>
      </c>
      <c r="G3860" t="s">
        <v>355</v>
      </c>
      <c r="H3860" s="2">
        <f t="shared" si="420"/>
        <v>0.76388888888888884</v>
      </c>
      <c r="I3860" s="2">
        <f t="shared" si="421"/>
        <v>0.3923611111111111</v>
      </c>
      <c r="J3860" t="str">
        <f t="shared" si="422"/>
        <v/>
      </c>
      <c r="K3860" t="s">
        <v>1697</v>
      </c>
      <c r="L3860" t="s">
        <v>1992</v>
      </c>
      <c r="M3860" t="s">
        <v>1996</v>
      </c>
      <c r="N3860">
        <v>8366</v>
      </c>
      <c r="O3860">
        <f t="shared" si="423"/>
        <v>4</v>
      </c>
      <c r="P3860" s="4" t="str">
        <f t="shared" si="424"/>
        <v>8</v>
      </c>
      <c r="Q3860" s="8">
        <f t="shared" si="425"/>
        <v>55</v>
      </c>
      <c r="R3860">
        <f t="shared" si="426"/>
        <v>535</v>
      </c>
    </row>
    <row r="3861" spans="1:18" x14ac:dyDescent="0.3">
      <c r="A3861" t="s">
        <v>15</v>
      </c>
      <c r="B3861" s="7" t="s">
        <v>33</v>
      </c>
      <c r="C3861" t="s">
        <v>69</v>
      </c>
      <c r="D3861" s="10" t="s">
        <v>73</v>
      </c>
      <c r="E3861" t="s">
        <v>82</v>
      </c>
      <c r="F3861" s="4" t="s">
        <v>300</v>
      </c>
      <c r="G3861" t="s">
        <v>687</v>
      </c>
      <c r="H3861" s="2">
        <f t="shared" si="420"/>
        <v>6.25E-2</v>
      </c>
      <c r="I3861" s="2">
        <f t="shared" si="421"/>
        <v>0.41666666666666669</v>
      </c>
      <c r="J3861" t="str">
        <f t="shared" si="422"/>
        <v>10 May</v>
      </c>
      <c r="K3861" t="s">
        <v>1629</v>
      </c>
      <c r="L3861" t="s">
        <v>1993</v>
      </c>
      <c r="M3861" t="s">
        <v>1996</v>
      </c>
      <c r="N3861">
        <v>15078</v>
      </c>
      <c r="O3861">
        <f t="shared" si="423"/>
        <v>3</v>
      </c>
      <c r="P3861" s="4" t="str">
        <f t="shared" si="424"/>
        <v>15</v>
      </c>
      <c r="Q3861" s="8">
        <f t="shared" si="425"/>
        <v>30</v>
      </c>
      <c r="R3861">
        <f t="shared" si="426"/>
        <v>930</v>
      </c>
    </row>
    <row r="3862" spans="1:18" x14ac:dyDescent="0.3">
      <c r="A3862" t="s">
        <v>18</v>
      </c>
      <c r="B3862" s="7" t="s">
        <v>25</v>
      </c>
      <c r="C3862" t="s">
        <v>68</v>
      </c>
      <c r="D3862" s="10" t="s">
        <v>67</v>
      </c>
      <c r="E3862" t="s">
        <v>98</v>
      </c>
      <c r="F3862" s="4" t="s">
        <v>287</v>
      </c>
      <c r="G3862" t="s">
        <v>569</v>
      </c>
      <c r="H3862" s="2">
        <f t="shared" si="420"/>
        <v>0.80902777777777779</v>
      </c>
      <c r="I3862" s="2">
        <f t="shared" si="421"/>
        <v>0.31597222222222221</v>
      </c>
      <c r="J3862" t="str">
        <f t="shared" si="422"/>
        <v/>
      </c>
      <c r="K3862" t="s">
        <v>1721</v>
      </c>
      <c r="L3862" t="s">
        <v>1993</v>
      </c>
      <c r="M3862" t="s">
        <v>1996</v>
      </c>
      <c r="N3862">
        <v>7870</v>
      </c>
      <c r="O3862">
        <f t="shared" si="423"/>
        <v>3</v>
      </c>
      <c r="P3862" s="4" t="str">
        <f t="shared" si="424"/>
        <v>11</v>
      </c>
      <c r="Q3862" s="8">
        <f t="shared" si="425"/>
        <v>50</v>
      </c>
      <c r="R3862">
        <f t="shared" si="426"/>
        <v>710</v>
      </c>
    </row>
    <row r="3863" spans="1:18" x14ac:dyDescent="0.3">
      <c r="A3863" t="s">
        <v>11</v>
      </c>
      <c r="B3863" s="7" t="s">
        <v>26</v>
      </c>
      <c r="C3863" t="s">
        <v>71</v>
      </c>
      <c r="D3863" s="10" t="s">
        <v>74</v>
      </c>
      <c r="E3863" t="s">
        <v>102</v>
      </c>
      <c r="F3863" s="4" t="s">
        <v>266</v>
      </c>
      <c r="G3863" t="s">
        <v>292</v>
      </c>
      <c r="H3863" s="2">
        <f t="shared" si="420"/>
        <v>0.76736111111111116</v>
      </c>
      <c r="I3863" s="2">
        <f t="shared" si="421"/>
        <v>0.70486111111111116</v>
      </c>
      <c r="J3863" t="str">
        <f t="shared" si="422"/>
        <v/>
      </c>
      <c r="K3863" t="s">
        <v>1675</v>
      </c>
      <c r="L3863" t="s">
        <v>1991</v>
      </c>
      <c r="M3863" t="s">
        <v>1996</v>
      </c>
      <c r="N3863">
        <v>3603</v>
      </c>
      <c r="O3863">
        <f t="shared" si="423"/>
        <v>2</v>
      </c>
      <c r="P3863" s="4" t="str">
        <f t="shared" si="424"/>
        <v>1</v>
      </c>
      <c r="Q3863" s="8">
        <f t="shared" si="425"/>
        <v>30</v>
      </c>
      <c r="R3863">
        <f t="shared" si="426"/>
        <v>90</v>
      </c>
    </row>
    <row r="3864" spans="1:18" x14ac:dyDescent="0.3">
      <c r="A3864" t="s">
        <v>12</v>
      </c>
      <c r="B3864" s="7" t="s">
        <v>37</v>
      </c>
      <c r="C3864" t="s">
        <v>68</v>
      </c>
      <c r="D3864" s="10" t="s">
        <v>67</v>
      </c>
      <c r="E3864" t="s">
        <v>98</v>
      </c>
      <c r="F3864" s="4" t="s">
        <v>228</v>
      </c>
      <c r="G3864" t="s">
        <v>343</v>
      </c>
      <c r="H3864" s="2">
        <f t="shared" si="420"/>
        <v>0.67708333333333337</v>
      </c>
      <c r="I3864" s="2">
        <f t="shared" si="421"/>
        <v>0.29166666666666669</v>
      </c>
      <c r="J3864" t="str">
        <f t="shared" si="422"/>
        <v/>
      </c>
      <c r="K3864" t="s">
        <v>1691</v>
      </c>
      <c r="L3864" t="s">
        <v>1993</v>
      </c>
      <c r="M3864" t="s">
        <v>1996</v>
      </c>
      <c r="N3864">
        <v>11936</v>
      </c>
      <c r="O3864">
        <f t="shared" si="423"/>
        <v>3</v>
      </c>
      <c r="P3864" s="4" t="str">
        <f t="shared" si="424"/>
        <v>9</v>
      </c>
      <c r="Q3864" s="8">
        <f t="shared" si="425"/>
        <v>15</v>
      </c>
      <c r="R3864">
        <f t="shared" si="426"/>
        <v>555</v>
      </c>
    </row>
    <row r="3865" spans="1:18" x14ac:dyDescent="0.3">
      <c r="A3865" t="s">
        <v>15</v>
      </c>
      <c r="B3865" s="7" t="s">
        <v>30</v>
      </c>
      <c r="C3865" t="s">
        <v>69</v>
      </c>
      <c r="D3865" s="10" t="s">
        <v>73</v>
      </c>
      <c r="E3865" t="s">
        <v>82</v>
      </c>
      <c r="F3865" s="4" t="s">
        <v>300</v>
      </c>
      <c r="G3865" t="s">
        <v>543</v>
      </c>
      <c r="H3865" s="2">
        <f t="shared" si="420"/>
        <v>6.25E-2</v>
      </c>
      <c r="I3865" s="2">
        <f t="shared" si="421"/>
        <v>0.41666666666666669</v>
      </c>
      <c r="J3865" t="str">
        <f t="shared" si="422"/>
        <v>28 May</v>
      </c>
      <c r="K3865" t="s">
        <v>1629</v>
      </c>
      <c r="L3865" t="s">
        <v>1993</v>
      </c>
      <c r="M3865" t="s">
        <v>1997</v>
      </c>
      <c r="N3865">
        <v>8925</v>
      </c>
      <c r="O3865">
        <f t="shared" si="423"/>
        <v>3</v>
      </c>
      <c r="P3865" s="4" t="str">
        <f t="shared" si="424"/>
        <v>15</v>
      </c>
      <c r="Q3865" s="8">
        <f t="shared" si="425"/>
        <v>30</v>
      </c>
      <c r="R3865">
        <f t="shared" si="426"/>
        <v>930</v>
      </c>
    </row>
    <row r="3866" spans="1:18" x14ac:dyDescent="0.3">
      <c r="A3866" t="s">
        <v>12</v>
      </c>
      <c r="B3866" s="7" t="s">
        <v>58</v>
      </c>
      <c r="C3866" t="s">
        <v>69</v>
      </c>
      <c r="D3866" s="10" t="s">
        <v>73</v>
      </c>
      <c r="E3866" t="s">
        <v>97</v>
      </c>
      <c r="F3866" s="4" t="s">
        <v>223</v>
      </c>
      <c r="G3866" t="s">
        <v>333</v>
      </c>
      <c r="H3866" s="2">
        <f t="shared" si="420"/>
        <v>0.71527777777777779</v>
      </c>
      <c r="I3866" s="2">
        <f t="shared" si="421"/>
        <v>0.59027777777777779</v>
      </c>
      <c r="J3866" t="str">
        <f t="shared" si="422"/>
        <v/>
      </c>
      <c r="K3866" t="s">
        <v>1666</v>
      </c>
      <c r="L3866" t="s">
        <v>1991</v>
      </c>
      <c r="M3866" t="s">
        <v>1996</v>
      </c>
      <c r="N3866">
        <v>6934</v>
      </c>
      <c r="O3866">
        <f t="shared" si="423"/>
        <v>2</v>
      </c>
      <c r="P3866" s="4" t="str">
        <f t="shared" si="424"/>
        <v>3</v>
      </c>
      <c r="Q3866" s="8">
        <f t="shared" si="425"/>
        <v>0</v>
      </c>
      <c r="R3866">
        <f t="shared" si="426"/>
        <v>180</v>
      </c>
    </row>
    <row r="3867" spans="1:18" x14ac:dyDescent="0.3">
      <c r="A3867" t="s">
        <v>13</v>
      </c>
      <c r="B3867" s="7" t="s">
        <v>36</v>
      </c>
      <c r="C3867" t="s">
        <v>69</v>
      </c>
      <c r="D3867" s="10" t="s">
        <v>73</v>
      </c>
      <c r="E3867" t="s">
        <v>82</v>
      </c>
      <c r="F3867" s="4" t="s">
        <v>282</v>
      </c>
      <c r="G3867" t="s">
        <v>239</v>
      </c>
      <c r="H3867" s="2">
        <f t="shared" si="420"/>
        <v>0.79166666666666663</v>
      </c>
      <c r="I3867" s="2">
        <f t="shared" si="421"/>
        <v>0.47916666666666669</v>
      </c>
      <c r="J3867" t="str">
        <f t="shared" si="422"/>
        <v/>
      </c>
      <c r="K3867" t="s">
        <v>1695</v>
      </c>
      <c r="L3867" t="s">
        <v>1993</v>
      </c>
      <c r="M3867" t="s">
        <v>1997</v>
      </c>
      <c r="N3867">
        <v>6542</v>
      </c>
      <c r="O3867">
        <f t="shared" si="423"/>
        <v>3</v>
      </c>
      <c r="P3867" s="4" t="str">
        <f t="shared" si="424"/>
        <v>7</v>
      </c>
      <c r="Q3867" s="8">
        <f t="shared" si="425"/>
        <v>30</v>
      </c>
      <c r="R3867">
        <f t="shared" si="426"/>
        <v>450</v>
      </c>
    </row>
    <row r="3868" spans="1:18" x14ac:dyDescent="0.3">
      <c r="A3868" t="s">
        <v>11</v>
      </c>
      <c r="B3868" s="7" t="s">
        <v>51</v>
      </c>
      <c r="C3868" t="s">
        <v>68</v>
      </c>
      <c r="D3868" s="10" t="s">
        <v>67</v>
      </c>
      <c r="E3868" t="s">
        <v>80</v>
      </c>
      <c r="F3868" s="4" t="s">
        <v>339</v>
      </c>
      <c r="G3868" t="s">
        <v>266</v>
      </c>
      <c r="H3868" s="2">
        <f t="shared" si="420"/>
        <v>0.70486111111111116</v>
      </c>
      <c r="I3868" s="2">
        <f t="shared" si="421"/>
        <v>0.59722222222222221</v>
      </c>
      <c r="J3868" t="str">
        <f t="shared" si="422"/>
        <v/>
      </c>
      <c r="K3868" t="s">
        <v>1634</v>
      </c>
      <c r="L3868" t="s">
        <v>1991</v>
      </c>
      <c r="M3868" t="s">
        <v>1996</v>
      </c>
      <c r="N3868">
        <v>4778</v>
      </c>
      <c r="O3868">
        <f t="shared" si="423"/>
        <v>2</v>
      </c>
      <c r="P3868" s="4" t="str">
        <f t="shared" si="424"/>
        <v>2</v>
      </c>
      <c r="Q3868" s="8">
        <f t="shared" si="425"/>
        <v>35</v>
      </c>
      <c r="R3868">
        <f t="shared" si="426"/>
        <v>155</v>
      </c>
    </row>
    <row r="3869" spans="1:18" x14ac:dyDescent="0.3">
      <c r="A3869" t="s">
        <v>11</v>
      </c>
      <c r="B3869" s="7" t="s">
        <v>55</v>
      </c>
      <c r="C3869" t="s">
        <v>68</v>
      </c>
      <c r="D3869" s="10" t="s">
        <v>67</v>
      </c>
      <c r="E3869" t="s">
        <v>80</v>
      </c>
      <c r="F3869" s="4" t="s">
        <v>217</v>
      </c>
      <c r="G3869" t="s">
        <v>269</v>
      </c>
      <c r="H3869" s="2">
        <f t="shared" si="420"/>
        <v>0.82638888888888884</v>
      </c>
      <c r="I3869" s="2">
        <f t="shared" si="421"/>
        <v>0.71875</v>
      </c>
      <c r="J3869" t="str">
        <f t="shared" si="422"/>
        <v/>
      </c>
      <c r="K3869" t="s">
        <v>1634</v>
      </c>
      <c r="L3869" t="s">
        <v>1991</v>
      </c>
      <c r="M3869" t="s">
        <v>1996</v>
      </c>
      <c r="N3869">
        <v>4804</v>
      </c>
      <c r="O3869">
        <f t="shared" si="423"/>
        <v>2</v>
      </c>
      <c r="P3869" s="4" t="str">
        <f t="shared" si="424"/>
        <v>2</v>
      </c>
      <c r="Q3869" s="8">
        <f t="shared" si="425"/>
        <v>35</v>
      </c>
      <c r="R3869">
        <f t="shared" si="426"/>
        <v>155</v>
      </c>
    </row>
    <row r="3870" spans="1:18" x14ac:dyDescent="0.3">
      <c r="A3870" t="s">
        <v>13</v>
      </c>
      <c r="B3870" s="7" t="s">
        <v>26</v>
      </c>
      <c r="C3870" t="s">
        <v>68</v>
      </c>
      <c r="D3870" s="10" t="s">
        <v>67</v>
      </c>
      <c r="E3870" t="s">
        <v>98</v>
      </c>
      <c r="F3870" s="4" t="s">
        <v>263</v>
      </c>
      <c r="G3870" t="s">
        <v>1138</v>
      </c>
      <c r="H3870" s="2">
        <f t="shared" si="420"/>
        <v>0.4548611111111111</v>
      </c>
      <c r="I3870" s="2">
        <f t="shared" si="421"/>
        <v>0.85069444444444442</v>
      </c>
      <c r="J3870" t="str">
        <f t="shared" si="422"/>
        <v>13 May</v>
      </c>
      <c r="K3870" t="s">
        <v>1699</v>
      </c>
      <c r="L3870" t="s">
        <v>1993</v>
      </c>
      <c r="M3870" t="s">
        <v>1996</v>
      </c>
      <c r="N3870">
        <v>14151</v>
      </c>
      <c r="O3870">
        <f t="shared" si="423"/>
        <v>3</v>
      </c>
      <c r="P3870" s="4" t="str">
        <f t="shared" si="424"/>
        <v>14</v>
      </c>
      <c r="Q3870" s="8">
        <f t="shared" si="425"/>
        <v>30</v>
      </c>
      <c r="R3870">
        <f t="shared" si="426"/>
        <v>870</v>
      </c>
    </row>
    <row r="3871" spans="1:18" x14ac:dyDescent="0.3">
      <c r="A3871" t="s">
        <v>15</v>
      </c>
      <c r="B3871" s="7" t="s">
        <v>31</v>
      </c>
      <c r="C3871" t="s">
        <v>69</v>
      </c>
      <c r="D3871" s="10" t="s">
        <v>73</v>
      </c>
      <c r="E3871" t="s">
        <v>82</v>
      </c>
      <c r="F3871" s="4" t="s">
        <v>296</v>
      </c>
      <c r="G3871" t="s">
        <v>297</v>
      </c>
      <c r="H3871" s="2">
        <f t="shared" si="420"/>
        <v>0.80208333333333337</v>
      </c>
      <c r="I3871" s="2">
        <f t="shared" si="421"/>
        <v>0.54166666666666663</v>
      </c>
      <c r="J3871" t="str">
        <f t="shared" si="422"/>
        <v/>
      </c>
      <c r="K3871" t="s">
        <v>1655</v>
      </c>
      <c r="L3871" t="s">
        <v>1993</v>
      </c>
      <c r="M3871" t="s">
        <v>1996</v>
      </c>
      <c r="N3871">
        <v>16108</v>
      </c>
      <c r="O3871">
        <f t="shared" si="423"/>
        <v>3</v>
      </c>
      <c r="P3871" s="4" t="str">
        <f t="shared" si="424"/>
        <v>6</v>
      </c>
      <c r="Q3871" s="8">
        <f t="shared" si="425"/>
        <v>15</v>
      </c>
      <c r="R3871">
        <f t="shared" si="426"/>
        <v>375</v>
      </c>
    </row>
    <row r="3872" spans="1:18" x14ac:dyDescent="0.3">
      <c r="A3872" t="s">
        <v>15</v>
      </c>
      <c r="B3872" s="7" t="s">
        <v>31</v>
      </c>
      <c r="C3872" t="s">
        <v>69</v>
      </c>
      <c r="D3872" s="10" t="s">
        <v>73</v>
      </c>
      <c r="E3872" t="s">
        <v>82</v>
      </c>
      <c r="F3872" s="4" t="s">
        <v>249</v>
      </c>
      <c r="G3872" t="s">
        <v>622</v>
      </c>
      <c r="H3872" s="2">
        <f t="shared" si="420"/>
        <v>6.25E-2</v>
      </c>
      <c r="I3872" s="2">
        <f t="shared" si="421"/>
        <v>0.625</v>
      </c>
      <c r="J3872" t="str">
        <f t="shared" si="422"/>
        <v>02 Jun</v>
      </c>
      <c r="K3872" t="s">
        <v>1674</v>
      </c>
      <c r="L3872" t="s">
        <v>1993</v>
      </c>
      <c r="M3872" t="s">
        <v>1996</v>
      </c>
      <c r="N3872">
        <v>13377</v>
      </c>
      <c r="O3872">
        <f t="shared" si="423"/>
        <v>3</v>
      </c>
      <c r="P3872" s="4" t="str">
        <f t="shared" si="424"/>
        <v>10</v>
      </c>
      <c r="Q3872" s="8">
        <f t="shared" si="425"/>
        <v>30</v>
      </c>
      <c r="R3872">
        <f t="shared" si="426"/>
        <v>630</v>
      </c>
    </row>
    <row r="3873" spans="1:18" x14ac:dyDescent="0.3">
      <c r="A3873" t="s">
        <v>14</v>
      </c>
      <c r="B3873" s="7" t="s">
        <v>57</v>
      </c>
      <c r="C3873" t="s">
        <v>67</v>
      </c>
      <c r="D3873" s="10" t="s">
        <v>69</v>
      </c>
      <c r="E3873" t="s">
        <v>75</v>
      </c>
      <c r="F3873" s="4" t="s">
        <v>329</v>
      </c>
      <c r="G3873" t="s">
        <v>389</v>
      </c>
      <c r="H3873" s="2">
        <f t="shared" si="420"/>
        <v>0.51388888888888884</v>
      </c>
      <c r="I3873" s="2">
        <f t="shared" si="421"/>
        <v>0.39583333333333331</v>
      </c>
      <c r="J3873" t="str">
        <f t="shared" si="422"/>
        <v/>
      </c>
      <c r="K3873" t="s">
        <v>1623</v>
      </c>
      <c r="L3873" t="s">
        <v>1991</v>
      </c>
      <c r="M3873" t="s">
        <v>1998</v>
      </c>
      <c r="N3873">
        <v>3919</v>
      </c>
      <c r="O3873">
        <f t="shared" si="423"/>
        <v>2</v>
      </c>
      <c r="P3873" s="4" t="str">
        <f t="shared" si="424"/>
        <v>2</v>
      </c>
      <c r="Q3873" s="8">
        <f t="shared" si="425"/>
        <v>50</v>
      </c>
      <c r="R3873">
        <f t="shared" si="426"/>
        <v>170</v>
      </c>
    </row>
    <row r="3874" spans="1:18" x14ac:dyDescent="0.3">
      <c r="A3874" t="s">
        <v>15</v>
      </c>
      <c r="B3874" s="7" t="s">
        <v>38</v>
      </c>
      <c r="C3874" t="s">
        <v>69</v>
      </c>
      <c r="D3874" s="10" t="s">
        <v>73</v>
      </c>
      <c r="E3874" t="s">
        <v>82</v>
      </c>
      <c r="F3874" s="4" t="s">
        <v>250</v>
      </c>
      <c r="G3874" t="s">
        <v>352</v>
      </c>
      <c r="H3874" s="2">
        <f t="shared" si="420"/>
        <v>0.875</v>
      </c>
      <c r="I3874" s="2">
        <f t="shared" si="421"/>
        <v>0.57986111111111116</v>
      </c>
      <c r="J3874" t="str">
        <f t="shared" si="422"/>
        <v/>
      </c>
      <c r="K3874" t="s">
        <v>1809</v>
      </c>
      <c r="L3874" t="s">
        <v>1993</v>
      </c>
      <c r="M3874" t="s">
        <v>1997</v>
      </c>
      <c r="N3874">
        <v>15136</v>
      </c>
      <c r="O3874">
        <f t="shared" si="423"/>
        <v>3</v>
      </c>
      <c r="P3874" s="4" t="str">
        <f t="shared" si="424"/>
        <v>7</v>
      </c>
      <c r="Q3874" s="8">
        <f t="shared" si="425"/>
        <v>5</v>
      </c>
      <c r="R3874">
        <f t="shared" si="426"/>
        <v>425</v>
      </c>
    </row>
    <row r="3875" spans="1:18" x14ac:dyDescent="0.3">
      <c r="A3875" t="s">
        <v>17</v>
      </c>
      <c r="B3875" s="7" t="s">
        <v>48</v>
      </c>
      <c r="C3875" t="s">
        <v>68</v>
      </c>
      <c r="D3875" s="10" t="s">
        <v>67</v>
      </c>
      <c r="E3875" t="s">
        <v>98</v>
      </c>
      <c r="F3875" s="4" t="s">
        <v>314</v>
      </c>
      <c r="G3875" t="s">
        <v>214</v>
      </c>
      <c r="H3875" s="2">
        <f t="shared" si="420"/>
        <v>0.84722222222222221</v>
      </c>
      <c r="I3875" s="2">
        <f t="shared" si="421"/>
        <v>0.2986111111111111</v>
      </c>
      <c r="J3875" t="str">
        <f t="shared" si="422"/>
        <v/>
      </c>
      <c r="K3875" t="s">
        <v>1841</v>
      </c>
      <c r="L3875" t="s">
        <v>1993</v>
      </c>
      <c r="M3875" t="s">
        <v>1996</v>
      </c>
      <c r="N3875">
        <v>9345</v>
      </c>
      <c r="O3875">
        <f t="shared" si="423"/>
        <v>3</v>
      </c>
      <c r="P3875" s="4" t="str">
        <f t="shared" si="424"/>
        <v>13</v>
      </c>
      <c r="Q3875" s="8">
        <f t="shared" si="425"/>
        <v>10</v>
      </c>
      <c r="R3875">
        <f t="shared" si="426"/>
        <v>790</v>
      </c>
    </row>
    <row r="3876" spans="1:18" x14ac:dyDescent="0.3">
      <c r="A3876" t="s">
        <v>15</v>
      </c>
      <c r="B3876" s="7" t="s">
        <v>60</v>
      </c>
      <c r="C3876" t="s">
        <v>69</v>
      </c>
      <c r="D3876" s="10" t="s">
        <v>73</v>
      </c>
      <c r="E3876" t="s">
        <v>82</v>
      </c>
      <c r="F3876" s="4" t="s">
        <v>265</v>
      </c>
      <c r="G3876" t="s">
        <v>302</v>
      </c>
      <c r="H3876" s="2">
        <f t="shared" si="420"/>
        <v>0.64583333333333337</v>
      </c>
      <c r="I3876" s="2">
        <f t="shared" si="421"/>
        <v>9.375E-2</v>
      </c>
      <c r="J3876" t="str">
        <f t="shared" si="422"/>
        <v/>
      </c>
      <c r="K3876" t="s">
        <v>1633</v>
      </c>
      <c r="L3876" t="s">
        <v>1993</v>
      </c>
      <c r="M3876" t="s">
        <v>1996</v>
      </c>
      <c r="N3876">
        <v>12327</v>
      </c>
      <c r="O3876">
        <f t="shared" si="423"/>
        <v>3</v>
      </c>
      <c r="P3876" s="4" t="str">
        <f t="shared" si="424"/>
        <v>13</v>
      </c>
      <c r="Q3876" s="8">
        <f t="shared" si="425"/>
        <v>15</v>
      </c>
      <c r="R3876">
        <f t="shared" si="426"/>
        <v>795</v>
      </c>
    </row>
    <row r="3877" spans="1:18" x14ac:dyDescent="0.3">
      <c r="A3877" t="s">
        <v>13</v>
      </c>
      <c r="B3877" s="7" t="s">
        <v>61</v>
      </c>
      <c r="C3877" t="s">
        <v>67</v>
      </c>
      <c r="D3877" s="10" t="s">
        <v>72</v>
      </c>
      <c r="E3877" t="s">
        <v>81</v>
      </c>
      <c r="F3877" s="4" t="s">
        <v>211</v>
      </c>
      <c r="G3877" t="s">
        <v>304</v>
      </c>
      <c r="H3877" s="2">
        <f t="shared" si="420"/>
        <v>0.67361111111111116</v>
      </c>
      <c r="I3877" s="2">
        <f t="shared" si="421"/>
        <v>0.37152777777777779</v>
      </c>
      <c r="J3877" t="str">
        <f t="shared" si="422"/>
        <v/>
      </c>
      <c r="K3877" t="s">
        <v>1775</v>
      </c>
      <c r="L3877" t="s">
        <v>1993</v>
      </c>
      <c r="M3877" t="s">
        <v>1996</v>
      </c>
      <c r="N3877">
        <v>12284</v>
      </c>
      <c r="O3877">
        <f t="shared" si="423"/>
        <v>3</v>
      </c>
      <c r="P3877" s="4" t="str">
        <f t="shared" si="424"/>
        <v>7</v>
      </c>
      <c r="Q3877" s="8">
        <f t="shared" si="425"/>
        <v>15</v>
      </c>
      <c r="R3877">
        <f t="shared" si="426"/>
        <v>435</v>
      </c>
    </row>
    <row r="3878" spans="1:18" x14ac:dyDescent="0.3">
      <c r="A3878" t="s">
        <v>12</v>
      </c>
      <c r="B3878" s="7" t="s">
        <v>42</v>
      </c>
      <c r="C3878" t="s">
        <v>69</v>
      </c>
      <c r="D3878" s="10" t="s">
        <v>73</v>
      </c>
      <c r="E3878" t="s">
        <v>125</v>
      </c>
      <c r="F3878" s="4" t="s">
        <v>217</v>
      </c>
      <c r="G3878" t="s">
        <v>982</v>
      </c>
      <c r="H3878" s="2">
        <f t="shared" si="420"/>
        <v>0.80208333333333337</v>
      </c>
      <c r="I3878" s="2">
        <f t="shared" si="421"/>
        <v>0.71875</v>
      </c>
      <c r="J3878" t="str">
        <f t="shared" si="422"/>
        <v>16 May</v>
      </c>
      <c r="K3878" t="s">
        <v>1799</v>
      </c>
      <c r="L3878" t="s">
        <v>1992</v>
      </c>
      <c r="M3878" t="s">
        <v>1996</v>
      </c>
      <c r="N3878">
        <v>13039</v>
      </c>
      <c r="O3878">
        <f t="shared" si="423"/>
        <v>4</v>
      </c>
      <c r="P3878" s="4" t="str">
        <f t="shared" si="424"/>
        <v>26</v>
      </c>
      <c r="Q3878" s="8">
        <f t="shared" si="425"/>
        <v>0</v>
      </c>
      <c r="R3878">
        <f t="shared" si="426"/>
        <v>1560</v>
      </c>
    </row>
    <row r="3879" spans="1:18" x14ac:dyDescent="0.3">
      <c r="A3879" t="s">
        <v>13</v>
      </c>
      <c r="B3879" s="7" t="s">
        <v>53</v>
      </c>
      <c r="C3879" t="s">
        <v>69</v>
      </c>
      <c r="D3879" s="10" t="s">
        <v>73</v>
      </c>
      <c r="E3879" t="s">
        <v>82</v>
      </c>
      <c r="F3879" s="4" t="s">
        <v>328</v>
      </c>
      <c r="G3879" t="s">
        <v>864</v>
      </c>
      <c r="H3879" s="2">
        <f t="shared" si="420"/>
        <v>0.18402777777777779</v>
      </c>
      <c r="I3879" s="2">
        <f t="shared" si="421"/>
        <v>0.72569444444444442</v>
      </c>
      <c r="J3879" t="str">
        <f t="shared" si="422"/>
        <v>10 Mar</v>
      </c>
      <c r="K3879" t="s">
        <v>1763</v>
      </c>
      <c r="L3879" t="s">
        <v>1993</v>
      </c>
      <c r="M3879" t="s">
        <v>1997</v>
      </c>
      <c r="N3879">
        <v>11848</v>
      </c>
      <c r="O3879">
        <f t="shared" si="423"/>
        <v>3</v>
      </c>
      <c r="P3879" s="4" t="str">
        <f t="shared" si="424"/>
        <v>11</v>
      </c>
      <c r="Q3879" s="8">
        <f t="shared" si="425"/>
        <v>0</v>
      </c>
      <c r="R3879">
        <f t="shared" si="426"/>
        <v>660</v>
      </c>
    </row>
    <row r="3880" spans="1:18" x14ac:dyDescent="0.3">
      <c r="A3880" t="s">
        <v>13</v>
      </c>
      <c r="B3880" s="7" t="s">
        <v>48</v>
      </c>
      <c r="C3880" t="s">
        <v>69</v>
      </c>
      <c r="D3880" s="10" t="s">
        <v>73</v>
      </c>
      <c r="E3880" t="s">
        <v>82</v>
      </c>
      <c r="F3880" s="4" t="s">
        <v>275</v>
      </c>
      <c r="G3880" t="s">
        <v>671</v>
      </c>
      <c r="H3880" s="2">
        <f t="shared" si="420"/>
        <v>0.79166666666666663</v>
      </c>
      <c r="I3880" s="2">
        <f t="shared" si="421"/>
        <v>0.76041666666666663</v>
      </c>
      <c r="J3880" t="str">
        <f t="shared" si="422"/>
        <v>22 May</v>
      </c>
      <c r="K3880" t="s">
        <v>1792</v>
      </c>
      <c r="L3880" t="s">
        <v>1993</v>
      </c>
      <c r="M3880" t="s">
        <v>1996</v>
      </c>
      <c r="N3880">
        <v>16079</v>
      </c>
      <c r="O3880">
        <f t="shared" si="423"/>
        <v>3</v>
      </c>
      <c r="P3880" s="4" t="str">
        <f t="shared" si="424"/>
        <v>24</v>
      </c>
      <c r="Q3880" s="8">
        <f t="shared" si="425"/>
        <v>45</v>
      </c>
      <c r="R3880">
        <f t="shared" si="426"/>
        <v>1485</v>
      </c>
    </row>
    <row r="3881" spans="1:18" x14ac:dyDescent="0.3">
      <c r="A3881" t="s">
        <v>11</v>
      </c>
      <c r="B3881" s="7" t="s">
        <v>52</v>
      </c>
      <c r="C3881" t="s">
        <v>68</v>
      </c>
      <c r="D3881" s="10" t="s">
        <v>67</v>
      </c>
      <c r="E3881" t="s">
        <v>80</v>
      </c>
      <c r="F3881" s="4" t="s">
        <v>341</v>
      </c>
      <c r="G3881" t="s">
        <v>1139</v>
      </c>
      <c r="H3881" s="2">
        <f t="shared" si="420"/>
        <v>3.4722222222222224E-2</v>
      </c>
      <c r="I3881" s="2">
        <f t="shared" si="421"/>
        <v>0.92708333333333337</v>
      </c>
      <c r="J3881" t="str">
        <f t="shared" si="422"/>
        <v>04 May</v>
      </c>
      <c r="K3881" t="s">
        <v>1634</v>
      </c>
      <c r="L3881" t="s">
        <v>1991</v>
      </c>
      <c r="M3881" t="s">
        <v>1996</v>
      </c>
      <c r="N3881">
        <v>4804</v>
      </c>
      <c r="O3881">
        <f t="shared" si="423"/>
        <v>2</v>
      </c>
      <c r="P3881" s="4" t="str">
        <f t="shared" si="424"/>
        <v>2</v>
      </c>
      <c r="Q3881" s="8">
        <f t="shared" si="425"/>
        <v>35</v>
      </c>
      <c r="R3881">
        <f t="shared" si="426"/>
        <v>155</v>
      </c>
    </row>
    <row r="3882" spans="1:18" x14ac:dyDescent="0.3">
      <c r="A3882" t="s">
        <v>13</v>
      </c>
      <c r="B3882" s="7" t="s">
        <v>25</v>
      </c>
      <c r="C3882" t="s">
        <v>68</v>
      </c>
      <c r="D3882" s="10" t="s">
        <v>67</v>
      </c>
      <c r="E3882" t="s">
        <v>85</v>
      </c>
      <c r="F3882" s="4" t="s">
        <v>270</v>
      </c>
      <c r="G3882" t="s">
        <v>1140</v>
      </c>
      <c r="H3882" s="2">
        <f t="shared" si="420"/>
        <v>0.98263888888888884</v>
      </c>
      <c r="I3882" s="2">
        <f t="shared" si="421"/>
        <v>0.83333333333333337</v>
      </c>
      <c r="J3882" t="str">
        <f t="shared" si="422"/>
        <v>10 Jun</v>
      </c>
      <c r="K3882" t="s">
        <v>1722</v>
      </c>
      <c r="L3882" t="s">
        <v>1993</v>
      </c>
      <c r="M3882" t="s">
        <v>1997</v>
      </c>
      <c r="N3882">
        <v>10844</v>
      </c>
      <c r="O3882">
        <f t="shared" si="423"/>
        <v>3</v>
      </c>
      <c r="P3882" s="4" t="str">
        <f t="shared" si="424"/>
        <v>27</v>
      </c>
      <c r="Q3882" s="8">
        <f t="shared" si="425"/>
        <v>35</v>
      </c>
      <c r="R3882">
        <f t="shared" si="426"/>
        <v>1655</v>
      </c>
    </row>
    <row r="3883" spans="1:18" x14ac:dyDescent="0.3">
      <c r="A3883" t="s">
        <v>17</v>
      </c>
      <c r="B3883" s="7" t="s">
        <v>57</v>
      </c>
      <c r="C3883" t="s">
        <v>68</v>
      </c>
      <c r="D3883" s="10" t="s">
        <v>67</v>
      </c>
      <c r="E3883" t="s">
        <v>98</v>
      </c>
      <c r="F3883" s="4" t="s">
        <v>214</v>
      </c>
      <c r="G3883" t="s">
        <v>1134</v>
      </c>
      <c r="H3883" s="2">
        <f t="shared" si="420"/>
        <v>0.44791666666666669</v>
      </c>
      <c r="I3883" s="2">
        <f t="shared" si="421"/>
        <v>0.84722222222222221</v>
      </c>
      <c r="J3883" t="str">
        <f t="shared" si="422"/>
        <v>02 Apr</v>
      </c>
      <c r="K3883" t="s">
        <v>1878</v>
      </c>
      <c r="L3883" t="s">
        <v>1993</v>
      </c>
      <c r="M3883" t="s">
        <v>1996</v>
      </c>
      <c r="N3883">
        <v>8505</v>
      </c>
      <c r="O3883">
        <f t="shared" si="423"/>
        <v>3</v>
      </c>
      <c r="P3883" s="4" t="str">
        <f t="shared" si="424"/>
        <v>14</v>
      </c>
      <c r="Q3883" s="8">
        <f t="shared" si="425"/>
        <v>25</v>
      </c>
      <c r="R3883">
        <f t="shared" si="426"/>
        <v>865</v>
      </c>
    </row>
    <row r="3884" spans="1:18" x14ac:dyDescent="0.3">
      <c r="A3884" t="s">
        <v>12</v>
      </c>
      <c r="B3884" s="7" t="s">
        <v>23</v>
      </c>
      <c r="C3884" t="s">
        <v>68</v>
      </c>
      <c r="D3884" s="10" t="s">
        <v>67</v>
      </c>
      <c r="E3884" t="s">
        <v>123</v>
      </c>
      <c r="F3884" s="4" t="s">
        <v>205</v>
      </c>
      <c r="G3884" t="s">
        <v>570</v>
      </c>
      <c r="H3884" s="2">
        <f t="shared" si="420"/>
        <v>0.2326388888888889</v>
      </c>
      <c r="I3884" s="2">
        <f t="shared" si="421"/>
        <v>0.3923611111111111</v>
      </c>
      <c r="J3884" t="str">
        <f t="shared" si="422"/>
        <v>25 Mar</v>
      </c>
      <c r="K3884" t="s">
        <v>1776</v>
      </c>
      <c r="L3884" t="s">
        <v>1992</v>
      </c>
      <c r="M3884" t="s">
        <v>1996</v>
      </c>
      <c r="N3884">
        <v>11774</v>
      </c>
      <c r="O3884">
        <f t="shared" si="423"/>
        <v>4</v>
      </c>
      <c r="P3884" s="4" t="str">
        <f t="shared" si="424"/>
        <v>20</v>
      </c>
      <c r="Q3884" s="8">
        <f t="shared" si="425"/>
        <v>10</v>
      </c>
      <c r="R3884">
        <f t="shared" si="426"/>
        <v>1210</v>
      </c>
    </row>
    <row r="3885" spans="1:18" x14ac:dyDescent="0.3">
      <c r="A3885" t="s">
        <v>13</v>
      </c>
      <c r="B3885" s="7" t="s">
        <v>50</v>
      </c>
      <c r="C3885" t="s">
        <v>67</v>
      </c>
      <c r="D3885" s="10" t="s">
        <v>69</v>
      </c>
      <c r="E3885" t="s">
        <v>75</v>
      </c>
      <c r="F3885" s="4" t="s">
        <v>285</v>
      </c>
      <c r="G3885" t="s">
        <v>219</v>
      </c>
      <c r="H3885" s="2">
        <f t="shared" si="420"/>
        <v>0.36458333333333331</v>
      </c>
      <c r="I3885" s="2">
        <f t="shared" si="421"/>
        <v>0.25</v>
      </c>
      <c r="J3885" t="str">
        <f t="shared" si="422"/>
        <v/>
      </c>
      <c r="K3885" t="s">
        <v>1660</v>
      </c>
      <c r="L3885" t="s">
        <v>1991</v>
      </c>
      <c r="M3885" t="s">
        <v>1997</v>
      </c>
      <c r="N3885">
        <v>5769</v>
      </c>
      <c r="O3885">
        <f t="shared" si="423"/>
        <v>2</v>
      </c>
      <c r="P3885" s="4" t="str">
        <f t="shared" si="424"/>
        <v>2</v>
      </c>
      <c r="Q3885" s="8">
        <f t="shared" si="425"/>
        <v>45</v>
      </c>
      <c r="R3885">
        <f t="shared" si="426"/>
        <v>165</v>
      </c>
    </row>
    <row r="3886" spans="1:18" x14ac:dyDescent="0.3">
      <c r="A3886" t="s">
        <v>13</v>
      </c>
      <c r="B3886" s="7" t="s">
        <v>24</v>
      </c>
      <c r="C3886" t="s">
        <v>68</v>
      </c>
      <c r="D3886" s="10" t="s">
        <v>67</v>
      </c>
      <c r="E3886" t="s">
        <v>85</v>
      </c>
      <c r="F3886" s="4" t="s">
        <v>262</v>
      </c>
      <c r="G3886" t="s">
        <v>267</v>
      </c>
      <c r="H3886" s="2">
        <f t="shared" si="420"/>
        <v>0.86458333333333337</v>
      </c>
      <c r="I3886" s="2">
        <f t="shared" si="421"/>
        <v>0.35069444444444442</v>
      </c>
      <c r="J3886" t="str">
        <f t="shared" si="422"/>
        <v/>
      </c>
      <c r="K3886" t="s">
        <v>1689</v>
      </c>
      <c r="L3886" t="s">
        <v>1993</v>
      </c>
      <c r="M3886" t="s">
        <v>1997</v>
      </c>
      <c r="N3886">
        <v>10844</v>
      </c>
      <c r="O3886">
        <f t="shared" si="423"/>
        <v>3</v>
      </c>
      <c r="P3886" s="4" t="str">
        <f t="shared" si="424"/>
        <v>12</v>
      </c>
      <c r="Q3886" s="8">
        <f t="shared" si="425"/>
        <v>20</v>
      </c>
      <c r="R3886">
        <f t="shared" si="426"/>
        <v>740</v>
      </c>
    </row>
    <row r="3887" spans="1:18" x14ac:dyDescent="0.3">
      <c r="A3887" t="s">
        <v>14</v>
      </c>
      <c r="B3887" s="7" t="s">
        <v>55</v>
      </c>
      <c r="C3887" t="s">
        <v>70</v>
      </c>
      <c r="D3887" s="10" t="s">
        <v>68</v>
      </c>
      <c r="E3887" t="s">
        <v>84</v>
      </c>
      <c r="F3887" s="4" t="s">
        <v>256</v>
      </c>
      <c r="G3887" t="s">
        <v>232</v>
      </c>
      <c r="H3887" s="2">
        <f t="shared" si="420"/>
        <v>0.44097222222222221</v>
      </c>
      <c r="I3887" s="2">
        <f t="shared" si="421"/>
        <v>0.34722222222222221</v>
      </c>
      <c r="J3887" t="str">
        <f t="shared" si="422"/>
        <v/>
      </c>
      <c r="K3887" t="s">
        <v>1635</v>
      </c>
      <c r="L3887" t="s">
        <v>1991</v>
      </c>
      <c r="M3887" t="s">
        <v>1996</v>
      </c>
      <c r="N3887">
        <v>3597</v>
      </c>
      <c r="O3887">
        <f t="shared" si="423"/>
        <v>2</v>
      </c>
      <c r="P3887" s="4" t="str">
        <f t="shared" si="424"/>
        <v>2</v>
      </c>
      <c r="Q3887" s="8">
        <f t="shared" si="425"/>
        <v>15</v>
      </c>
      <c r="R3887">
        <f t="shared" si="426"/>
        <v>135</v>
      </c>
    </row>
    <row r="3888" spans="1:18" x14ac:dyDescent="0.3">
      <c r="A3888" t="s">
        <v>15</v>
      </c>
      <c r="B3888" s="7" t="s">
        <v>38</v>
      </c>
      <c r="C3888" t="s">
        <v>69</v>
      </c>
      <c r="D3888" s="10" t="s">
        <v>73</v>
      </c>
      <c r="E3888" t="s">
        <v>82</v>
      </c>
      <c r="F3888" s="4" t="s">
        <v>300</v>
      </c>
      <c r="G3888" t="s">
        <v>469</v>
      </c>
      <c r="H3888" s="2">
        <f t="shared" si="420"/>
        <v>0.78472222222222221</v>
      </c>
      <c r="I3888" s="2">
        <f t="shared" si="421"/>
        <v>0.41666666666666669</v>
      </c>
      <c r="J3888" t="str">
        <f t="shared" si="422"/>
        <v/>
      </c>
      <c r="K3888" t="s">
        <v>1790</v>
      </c>
      <c r="L3888" t="s">
        <v>1993</v>
      </c>
      <c r="M3888" t="s">
        <v>1996</v>
      </c>
      <c r="N3888">
        <v>16497</v>
      </c>
      <c r="O3888">
        <f t="shared" si="423"/>
        <v>3</v>
      </c>
      <c r="P3888" s="4" t="str">
        <f t="shared" si="424"/>
        <v>8</v>
      </c>
      <c r="Q3888" s="8">
        <f t="shared" si="425"/>
        <v>50</v>
      </c>
      <c r="R3888">
        <f t="shared" si="426"/>
        <v>530</v>
      </c>
    </row>
    <row r="3889" spans="1:18" x14ac:dyDescent="0.3">
      <c r="A3889" t="s">
        <v>13</v>
      </c>
      <c r="B3889" s="7" t="s">
        <v>42</v>
      </c>
      <c r="C3889" t="s">
        <v>68</v>
      </c>
      <c r="D3889" s="10" t="s">
        <v>67</v>
      </c>
      <c r="E3889" t="s">
        <v>98</v>
      </c>
      <c r="F3889" s="4" t="s">
        <v>299</v>
      </c>
      <c r="G3889" t="s">
        <v>1141</v>
      </c>
      <c r="H3889" s="2">
        <f t="shared" si="420"/>
        <v>0.79861111111111116</v>
      </c>
      <c r="I3889" s="2">
        <f t="shared" si="421"/>
        <v>0.70833333333333337</v>
      </c>
      <c r="J3889" t="str">
        <f t="shared" si="422"/>
        <v>16 May</v>
      </c>
      <c r="K3889" t="s">
        <v>1730</v>
      </c>
      <c r="L3889" t="s">
        <v>1993</v>
      </c>
      <c r="M3889" t="s">
        <v>1996</v>
      </c>
      <c r="N3889">
        <v>14151</v>
      </c>
      <c r="O3889">
        <f t="shared" si="423"/>
        <v>3</v>
      </c>
      <c r="P3889" s="4" t="str">
        <f t="shared" si="424"/>
        <v>26</v>
      </c>
      <c r="Q3889" s="8">
        <f t="shared" si="425"/>
        <v>10</v>
      </c>
      <c r="R3889">
        <f t="shared" si="426"/>
        <v>1570</v>
      </c>
    </row>
    <row r="3890" spans="1:18" x14ac:dyDescent="0.3">
      <c r="A3890" t="s">
        <v>11</v>
      </c>
      <c r="B3890" s="7" t="s">
        <v>41</v>
      </c>
      <c r="C3890" t="s">
        <v>68</v>
      </c>
      <c r="D3890" s="10" t="s">
        <v>67</v>
      </c>
      <c r="E3890" t="s">
        <v>80</v>
      </c>
      <c r="F3890" s="4" t="s">
        <v>242</v>
      </c>
      <c r="G3890" t="s">
        <v>389</v>
      </c>
      <c r="H3890" s="2">
        <f t="shared" si="420"/>
        <v>0.51388888888888884</v>
      </c>
      <c r="I3890" s="2">
        <f t="shared" si="421"/>
        <v>0.39930555555555558</v>
      </c>
      <c r="J3890" t="str">
        <f t="shared" si="422"/>
        <v/>
      </c>
      <c r="K3890" t="s">
        <v>1660</v>
      </c>
      <c r="L3890" t="s">
        <v>1991</v>
      </c>
      <c r="M3890" t="s">
        <v>1996</v>
      </c>
      <c r="N3890">
        <v>4804</v>
      </c>
      <c r="O3890">
        <f t="shared" si="423"/>
        <v>2</v>
      </c>
      <c r="P3890" s="4" t="str">
        <f t="shared" si="424"/>
        <v>2</v>
      </c>
      <c r="Q3890" s="8">
        <f t="shared" si="425"/>
        <v>45</v>
      </c>
      <c r="R3890">
        <f t="shared" si="426"/>
        <v>165</v>
      </c>
    </row>
    <row r="3891" spans="1:18" x14ac:dyDescent="0.3">
      <c r="A3891" t="s">
        <v>12</v>
      </c>
      <c r="B3891" s="7" t="s">
        <v>55</v>
      </c>
      <c r="C3891" t="s">
        <v>71</v>
      </c>
      <c r="D3891" s="10" t="s">
        <v>74</v>
      </c>
      <c r="E3891" t="s">
        <v>102</v>
      </c>
      <c r="F3891" s="4" t="s">
        <v>249</v>
      </c>
      <c r="G3891" t="s">
        <v>413</v>
      </c>
      <c r="H3891" s="2">
        <f t="shared" si="420"/>
        <v>0.68402777777777779</v>
      </c>
      <c r="I3891" s="2">
        <f t="shared" si="421"/>
        <v>0.625</v>
      </c>
      <c r="J3891" t="str">
        <f t="shared" si="422"/>
        <v/>
      </c>
      <c r="K3891" t="s">
        <v>1676</v>
      </c>
      <c r="L3891" t="s">
        <v>1991</v>
      </c>
      <c r="M3891" t="s">
        <v>1996</v>
      </c>
      <c r="N3891">
        <v>3100</v>
      </c>
      <c r="O3891">
        <f t="shared" si="423"/>
        <v>2</v>
      </c>
      <c r="P3891" s="4" t="str">
        <f t="shared" si="424"/>
        <v>1</v>
      </c>
      <c r="Q3891" s="8">
        <f t="shared" si="425"/>
        <v>25</v>
      </c>
      <c r="R3891">
        <f t="shared" si="426"/>
        <v>85</v>
      </c>
    </row>
    <row r="3892" spans="1:18" x14ac:dyDescent="0.3">
      <c r="A3892" t="s">
        <v>13</v>
      </c>
      <c r="B3892" s="7" t="s">
        <v>50</v>
      </c>
      <c r="C3892" t="s">
        <v>69</v>
      </c>
      <c r="D3892" s="10" t="s">
        <v>73</v>
      </c>
      <c r="E3892" t="s">
        <v>82</v>
      </c>
      <c r="F3892" s="4" t="s">
        <v>208</v>
      </c>
      <c r="G3892" t="s">
        <v>239</v>
      </c>
      <c r="H3892" s="2">
        <f t="shared" si="420"/>
        <v>0.79166666666666663</v>
      </c>
      <c r="I3892" s="2">
        <f t="shared" si="421"/>
        <v>0.375</v>
      </c>
      <c r="J3892" t="str">
        <f t="shared" si="422"/>
        <v/>
      </c>
      <c r="K3892" t="s">
        <v>1686</v>
      </c>
      <c r="L3892" t="s">
        <v>1993</v>
      </c>
      <c r="M3892" t="s">
        <v>1996</v>
      </c>
      <c r="N3892">
        <v>14714</v>
      </c>
      <c r="O3892">
        <f t="shared" si="423"/>
        <v>3</v>
      </c>
      <c r="P3892" s="4" t="str">
        <f t="shared" si="424"/>
        <v>10</v>
      </c>
      <c r="Q3892" s="8">
        <f t="shared" si="425"/>
        <v>0</v>
      </c>
      <c r="R3892">
        <f t="shared" si="426"/>
        <v>600</v>
      </c>
    </row>
    <row r="3893" spans="1:18" x14ac:dyDescent="0.3">
      <c r="A3893" t="s">
        <v>11</v>
      </c>
      <c r="B3893" s="7" t="s">
        <v>64</v>
      </c>
      <c r="C3893" t="s">
        <v>71</v>
      </c>
      <c r="D3893" s="10" t="s">
        <v>74</v>
      </c>
      <c r="E3893" t="s">
        <v>102</v>
      </c>
      <c r="F3893" s="4" t="s">
        <v>266</v>
      </c>
      <c r="G3893" t="s">
        <v>292</v>
      </c>
      <c r="H3893" s="2">
        <f t="shared" si="420"/>
        <v>0.76736111111111116</v>
      </c>
      <c r="I3893" s="2">
        <f t="shared" si="421"/>
        <v>0.70486111111111116</v>
      </c>
      <c r="J3893" t="str">
        <f t="shared" si="422"/>
        <v/>
      </c>
      <c r="K3893" t="s">
        <v>1675</v>
      </c>
      <c r="L3893" t="s">
        <v>1991</v>
      </c>
      <c r="M3893" t="s">
        <v>1996</v>
      </c>
      <c r="N3893">
        <v>8853</v>
      </c>
      <c r="O3893">
        <f t="shared" si="423"/>
        <v>2</v>
      </c>
      <c r="P3893" s="4" t="str">
        <f t="shared" si="424"/>
        <v>1</v>
      </c>
      <c r="Q3893" s="8">
        <f t="shared" si="425"/>
        <v>30</v>
      </c>
      <c r="R3893">
        <f t="shared" si="426"/>
        <v>90</v>
      </c>
    </row>
    <row r="3894" spans="1:18" x14ac:dyDescent="0.3">
      <c r="A3894" t="s">
        <v>11</v>
      </c>
      <c r="B3894" s="7" t="s">
        <v>31</v>
      </c>
      <c r="C3894" t="s">
        <v>69</v>
      </c>
      <c r="D3894" s="10" t="s">
        <v>73</v>
      </c>
      <c r="E3894" t="s">
        <v>101</v>
      </c>
      <c r="F3894" s="4" t="s">
        <v>391</v>
      </c>
      <c r="G3894" t="s">
        <v>289</v>
      </c>
      <c r="H3894" s="2">
        <f t="shared" si="420"/>
        <v>0.52083333333333337</v>
      </c>
      <c r="I3894" s="2">
        <f t="shared" si="421"/>
        <v>0.30208333333333331</v>
      </c>
      <c r="J3894" t="str">
        <f t="shared" si="422"/>
        <v/>
      </c>
      <c r="K3894" t="s">
        <v>1653</v>
      </c>
      <c r="L3894" t="s">
        <v>1993</v>
      </c>
      <c r="M3894" t="s">
        <v>1996</v>
      </c>
      <c r="N3894">
        <v>6582</v>
      </c>
      <c r="O3894">
        <f t="shared" si="423"/>
        <v>3</v>
      </c>
      <c r="P3894" s="4" t="str">
        <f t="shared" si="424"/>
        <v>5</v>
      </c>
      <c r="Q3894" s="8">
        <f t="shared" si="425"/>
        <v>15</v>
      </c>
      <c r="R3894">
        <f t="shared" si="426"/>
        <v>315</v>
      </c>
    </row>
    <row r="3895" spans="1:18" x14ac:dyDescent="0.3">
      <c r="A3895" t="s">
        <v>17</v>
      </c>
      <c r="B3895" s="7" t="s">
        <v>50</v>
      </c>
      <c r="C3895" t="s">
        <v>67</v>
      </c>
      <c r="D3895" s="10" t="s">
        <v>69</v>
      </c>
      <c r="E3895" t="s">
        <v>75</v>
      </c>
      <c r="F3895" s="4" t="s">
        <v>282</v>
      </c>
      <c r="G3895" t="s">
        <v>339</v>
      </c>
      <c r="H3895" s="2">
        <f t="shared" si="420"/>
        <v>0.59722222222222221</v>
      </c>
      <c r="I3895" s="2">
        <f t="shared" si="421"/>
        <v>0.47916666666666669</v>
      </c>
      <c r="J3895" t="str">
        <f t="shared" si="422"/>
        <v/>
      </c>
      <c r="K3895" t="s">
        <v>1623</v>
      </c>
      <c r="L3895" t="s">
        <v>1991</v>
      </c>
      <c r="M3895" t="s">
        <v>1996</v>
      </c>
      <c r="N3895">
        <v>4668</v>
      </c>
      <c r="O3895">
        <f t="shared" si="423"/>
        <v>2</v>
      </c>
      <c r="P3895" s="4" t="str">
        <f t="shared" si="424"/>
        <v>2</v>
      </c>
      <c r="Q3895" s="8">
        <f t="shared" si="425"/>
        <v>50</v>
      </c>
      <c r="R3895">
        <f t="shared" si="426"/>
        <v>170</v>
      </c>
    </row>
    <row r="3896" spans="1:18" x14ac:dyDescent="0.3">
      <c r="A3896" t="s">
        <v>13</v>
      </c>
      <c r="B3896" s="7" t="s">
        <v>54</v>
      </c>
      <c r="C3896" t="s">
        <v>68</v>
      </c>
      <c r="D3896" s="10" t="s">
        <v>67</v>
      </c>
      <c r="E3896" t="s">
        <v>85</v>
      </c>
      <c r="F3896" s="4" t="s">
        <v>270</v>
      </c>
      <c r="G3896" t="s">
        <v>1142</v>
      </c>
      <c r="H3896" s="2">
        <f t="shared" si="420"/>
        <v>0.68055555555555558</v>
      </c>
      <c r="I3896" s="2">
        <f t="shared" si="421"/>
        <v>0.83333333333333337</v>
      </c>
      <c r="J3896" t="str">
        <f t="shared" si="422"/>
        <v>07 Jun</v>
      </c>
      <c r="K3896" t="s">
        <v>1870</v>
      </c>
      <c r="L3896" t="s">
        <v>1993</v>
      </c>
      <c r="M3896" t="s">
        <v>1996</v>
      </c>
      <c r="N3896">
        <v>14571</v>
      </c>
      <c r="O3896">
        <f t="shared" si="423"/>
        <v>3</v>
      </c>
      <c r="P3896" s="4" t="str">
        <f t="shared" si="424"/>
        <v>20</v>
      </c>
      <c r="Q3896" s="8">
        <f t="shared" si="425"/>
        <v>20</v>
      </c>
      <c r="R3896">
        <f t="shared" si="426"/>
        <v>1220</v>
      </c>
    </row>
    <row r="3897" spans="1:18" x14ac:dyDescent="0.3">
      <c r="A3897" t="s">
        <v>13</v>
      </c>
      <c r="B3897" s="7" t="s">
        <v>38</v>
      </c>
      <c r="C3897" t="s">
        <v>69</v>
      </c>
      <c r="D3897" s="10" t="s">
        <v>73</v>
      </c>
      <c r="E3897" t="s">
        <v>82</v>
      </c>
      <c r="F3897" s="4" t="s">
        <v>227</v>
      </c>
      <c r="G3897" t="s">
        <v>474</v>
      </c>
      <c r="H3897" s="2">
        <f t="shared" si="420"/>
        <v>0.18402777777777779</v>
      </c>
      <c r="I3897" s="2">
        <f t="shared" si="421"/>
        <v>0.90972222222222221</v>
      </c>
      <c r="J3897" t="str">
        <f t="shared" si="422"/>
        <v>07 Mar</v>
      </c>
      <c r="K3897" t="s">
        <v>1827</v>
      </c>
      <c r="L3897" t="s">
        <v>1993</v>
      </c>
      <c r="M3897" t="s">
        <v>1997</v>
      </c>
      <c r="N3897">
        <v>13843</v>
      </c>
      <c r="O3897">
        <f t="shared" si="423"/>
        <v>3</v>
      </c>
      <c r="P3897" s="4" t="str">
        <f t="shared" si="424"/>
        <v>6</v>
      </c>
      <c r="Q3897" s="8">
        <f t="shared" si="425"/>
        <v>35</v>
      </c>
      <c r="R3897">
        <f t="shared" si="426"/>
        <v>395</v>
      </c>
    </row>
    <row r="3898" spans="1:18" x14ac:dyDescent="0.3">
      <c r="A3898" t="s">
        <v>15</v>
      </c>
      <c r="B3898" s="7" t="s">
        <v>50</v>
      </c>
      <c r="C3898" t="s">
        <v>69</v>
      </c>
      <c r="D3898" s="10" t="s">
        <v>73</v>
      </c>
      <c r="E3898" t="s">
        <v>82</v>
      </c>
      <c r="F3898" s="4" t="s">
        <v>310</v>
      </c>
      <c r="G3898" t="s">
        <v>297</v>
      </c>
      <c r="H3898" s="2">
        <f t="shared" si="420"/>
        <v>0.80208333333333337</v>
      </c>
      <c r="I3898" s="2">
        <f t="shared" si="421"/>
        <v>0.27777777777777779</v>
      </c>
      <c r="J3898" t="str">
        <f t="shared" si="422"/>
        <v/>
      </c>
      <c r="K3898" t="s">
        <v>1760</v>
      </c>
      <c r="L3898" t="s">
        <v>1993</v>
      </c>
      <c r="M3898" t="s">
        <v>1996</v>
      </c>
      <c r="N3898">
        <v>7354</v>
      </c>
      <c r="O3898">
        <f t="shared" si="423"/>
        <v>3</v>
      </c>
      <c r="P3898" s="4" t="str">
        <f t="shared" si="424"/>
        <v>12</v>
      </c>
      <c r="Q3898" s="8">
        <f t="shared" si="425"/>
        <v>35</v>
      </c>
      <c r="R3898">
        <f t="shared" si="426"/>
        <v>755</v>
      </c>
    </row>
    <row r="3899" spans="1:18" x14ac:dyDescent="0.3">
      <c r="A3899" t="s">
        <v>11</v>
      </c>
      <c r="B3899" s="7" t="s">
        <v>31</v>
      </c>
      <c r="C3899" t="s">
        <v>68</v>
      </c>
      <c r="D3899" s="10" t="s">
        <v>67</v>
      </c>
      <c r="E3899" t="s">
        <v>80</v>
      </c>
      <c r="F3899" s="4" t="s">
        <v>341</v>
      </c>
      <c r="G3899" t="s">
        <v>1143</v>
      </c>
      <c r="H3899" s="2">
        <f t="shared" si="420"/>
        <v>3.4722222222222224E-2</v>
      </c>
      <c r="I3899" s="2">
        <f t="shared" si="421"/>
        <v>0.92708333333333337</v>
      </c>
      <c r="J3899" t="str">
        <f t="shared" si="422"/>
        <v>02 Jun</v>
      </c>
      <c r="K3899" t="s">
        <v>1634</v>
      </c>
      <c r="L3899" t="s">
        <v>1991</v>
      </c>
      <c r="M3899" t="s">
        <v>1996</v>
      </c>
      <c r="N3899">
        <v>4804</v>
      </c>
      <c r="O3899">
        <f t="shared" si="423"/>
        <v>2</v>
      </c>
      <c r="P3899" s="4" t="str">
        <f t="shared" si="424"/>
        <v>2</v>
      </c>
      <c r="Q3899" s="8">
        <f t="shared" si="425"/>
        <v>35</v>
      </c>
      <c r="R3899">
        <f t="shared" si="426"/>
        <v>155</v>
      </c>
    </row>
    <row r="3900" spans="1:18" x14ac:dyDescent="0.3">
      <c r="A3900" t="s">
        <v>11</v>
      </c>
      <c r="B3900" s="7" t="s">
        <v>31</v>
      </c>
      <c r="C3900" t="s">
        <v>70</v>
      </c>
      <c r="D3900" s="10" t="s">
        <v>68</v>
      </c>
      <c r="E3900" t="s">
        <v>84</v>
      </c>
      <c r="F3900" s="4" t="s">
        <v>378</v>
      </c>
      <c r="G3900" t="s">
        <v>1144</v>
      </c>
      <c r="H3900" s="2">
        <f t="shared" si="420"/>
        <v>1.7361111111111112E-2</v>
      </c>
      <c r="I3900" s="2">
        <f t="shared" si="421"/>
        <v>0.92013888888888884</v>
      </c>
      <c r="J3900" t="str">
        <f t="shared" si="422"/>
        <v>02 Jun</v>
      </c>
      <c r="K3900" t="s">
        <v>1710</v>
      </c>
      <c r="L3900" t="s">
        <v>1991</v>
      </c>
      <c r="M3900" t="s">
        <v>1996</v>
      </c>
      <c r="N3900">
        <v>5277</v>
      </c>
      <c r="O3900">
        <f t="shared" si="423"/>
        <v>2</v>
      </c>
      <c r="P3900" s="4" t="str">
        <f t="shared" si="424"/>
        <v>2</v>
      </c>
      <c r="Q3900" s="8">
        <f t="shared" si="425"/>
        <v>20</v>
      </c>
      <c r="R3900">
        <f t="shared" si="426"/>
        <v>140</v>
      </c>
    </row>
    <row r="3901" spans="1:18" x14ac:dyDescent="0.3">
      <c r="A3901" t="s">
        <v>12</v>
      </c>
      <c r="B3901" s="7" t="s">
        <v>60</v>
      </c>
      <c r="C3901" t="s">
        <v>69</v>
      </c>
      <c r="D3901" s="10" t="s">
        <v>73</v>
      </c>
      <c r="E3901" t="s">
        <v>83</v>
      </c>
      <c r="F3901" s="4" t="s">
        <v>327</v>
      </c>
      <c r="G3901" t="s">
        <v>1057</v>
      </c>
      <c r="H3901" s="2">
        <f t="shared" si="420"/>
        <v>0.34375</v>
      </c>
      <c r="I3901" s="2">
        <f t="shared" si="421"/>
        <v>0.85416666666666663</v>
      </c>
      <c r="J3901" t="str">
        <f t="shared" si="422"/>
        <v>28 Mar</v>
      </c>
      <c r="K3901" t="s">
        <v>1769</v>
      </c>
      <c r="L3901" t="s">
        <v>1993</v>
      </c>
      <c r="M3901" t="s">
        <v>1996</v>
      </c>
      <c r="N3901">
        <v>5998</v>
      </c>
      <c r="O3901">
        <f t="shared" si="423"/>
        <v>3</v>
      </c>
      <c r="P3901" s="4" t="str">
        <f t="shared" si="424"/>
        <v>11</v>
      </c>
      <c r="Q3901" s="8">
        <f t="shared" si="425"/>
        <v>45</v>
      </c>
      <c r="R3901">
        <f t="shared" si="426"/>
        <v>705</v>
      </c>
    </row>
    <row r="3902" spans="1:18" x14ac:dyDescent="0.3">
      <c r="A3902" t="s">
        <v>11</v>
      </c>
      <c r="B3902" s="7" t="s">
        <v>57</v>
      </c>
      <c r="C3902" t="s">
        <v>67</v>
      </c>
      <c r="D3902" s="10" t="s">
        <v>69</v>
      </c>
      <c r="E3902" t="s">
        <v>75</v>
      </c>
      <c r="F3902" s="4" t="s">
        <v>296</v>
      </c>
      <c r="G3902" t="s">
        <v>376</v>
      </c>
      <c r="H3902" s="2">
        <f t="shared" si="420"/>
        <v>0.65972222222222221</v>
      </c>
      <c r="I3902" s="2">
        <f t="shared" si="421"/>
        <v>0.54166666666666663</v>
      </c>
      <c r="J3902" t="str">
        <f t="shared" si="422"/>
        <v/>
      </c>
      <c r="K3902" t="s">
        <v>1623</v>
      </c>
      <c r="L3902" t="s">
        <v>1991</v>
      </c>
      <c r="M3902" t="s">
        <v>1996</v>
      </c>
      <c r="N3902">
        <v>4591</v>
      </c>
      <c r="O3902">
        <f t="shared" si="423"/>
        <v>2</v>
      </c>
      <c r="P3902" s="4" t="str">
        <f t="shared" si="424"/>
        <v>2</v>
      </c>
      <c r="Q3902" s="8">
        <f t="shared" si="425"/>
        <v>50</v>
      </c>
      <c r="R3902">
        <f t="shared" si="426"/>
        <v>170</v>
      </c>
    </row>
    <row r="3903" spans="1:18" x14ac:dyDescent="0.3">
      <c r="A3903" t="s">
        <v>11</v>
      </c>
      <c r="B3903" s="7" t="s">
        <v>41</v>
      </c>
      <c r="C3903" t="s">
        <v>70</v>
      </c>
      <c r="D3903" s="10" t="s">
        <v>68</v>
      </c>
      <c r="E3903" t="s">
        <v>84</v>
      </c>
      <c r="F3903" s="4" t="s">
        <v>280</v>
      </c>
      <c r="G3903" t="s">
        <v>372</v>
      </c>
      <c r="H3903" s="2">
        <f t="shared" si="420"/>
        <v>0.71180555555555558</v>
      </c>
      <c r="I3903" s="2">
        <f t="shared" si="421"/>
        <v>0.61458333333333337</v>
      </c>
      <c r="J3903" t="str">
        <f t="shared" si="422"/>
        <v/>
      </c>
      <c r="K3903" t="s">
        <v>1710</v>
      </c>
      <c r="L3903" t="s">
        <v>1991</v>
      </c>
      <c r="M3903" t="s">
        <v>1996</v>
      </c>
      <c r="N3903">
        <v>3597</v>
      </c>
      <c r="O3903">
        <f t="shared" si="423"/>
        <v>2</v>
      </c>
      <c r="P3903" s="4" t="str">
        <f t="shared" si="424"/>
        <v>2</v>
      </c>
      <c r="Q3903" s="8">
        <f t="shared" si="425"/>
        <v>20</v>
      </c>
      <c r="R3903">
        <f t="shared" si="426"/>
        <v>140</v>
      </c>
    </row>
    <row r="3904" spans="1:18" x14ac:dyDescent="0.3">
      <c r="A3904" t="s">
        <v>13</v>
      </c>
      <c r="B3904" s="7" t="s">
        <v>28</v>
      </c>
      <c r="C3904" t="s">
        <v>71</v>
      </c>
      <c r="D3904" s="10" t="s">
        <v>74</v>
      </c>
      <c r="E3904" t="s">
        <v>102</v>
      </c>
      <c r="F3904" s="4" t="s">
        <v>301</v>
      </c>
      <c r="G3904" t="s">
        <v>307</v>
      </c>
      <c r="H3904" s="2">
        <f t="shared" si="420"/>
        <v>0.87847222222222221</v>
      </c>
      <c r="I3904" s="2">
        <f t="shared" si="421"/>
        <v>0.81597222222222221</v>
      </c>
      <c r="J3904" t="str">
        <f t="shared" si="422"/>
        <v/>
      </c>
      <c r="K3904" t="s">
        <v>1675</v>
      </c>
      <c r="L3904" t="s">
        <v>1991</v>
      </c>
      <c r="M3904" t="s">
        <v>1996</v>
      </c>
      <c r="N3904">
        <v>5678</v>
      </c>
      <c r="O3904">
        <f t="shared" si="423"/>
        <v>2</v>
      </c>
      <c r="P3904" s="4" t="str">
        <f t="shared" si="424"/>
        <v>1</v>
      </c>
      <c r="Q3904" s="8">
        <f t="shared" si="425"/>
        <v>30</v>
      </c>
      <c r="R3904">
        <f t="shared" si="426"/>
        <v>90</v>
      </c>
    </row>
    <row r="3905" spans="1:18" x14ac:dyDescent="0.3">
      <c r="A3905" t="s">
        <v>11</v>
      </c>
      <c r="B3905" s="7" t="s">
        <v>54</v>
      </c>
      <c r="C3905" t="s">
        <v>70</v>
      </c>
      <c r="D3905" s="10" t="s">
        <v>68</v>
      </c>
      <c r="E3905" t="s">
        <v>84</v>
      </c>
      <c r="F3905" s="4" t="s">
        <v>347</v>
      </c>
      <c r="G3905" t="s">
        <v>518</v>
      </c>
      <c r="H3905" s="2">
        <f t="shared" si="420"/>
        <v>0.42708333333333331</v>
      </c>
      <c r="I3905" s="2">
        <f t="shared" si="421"/>
        <v>0.3298611111111111</v>
      </c>
      <c r="J3905" t="str">
        <f t="shared" si="422"/>
        <v/>
      </c>
      <c r="K3905" t="s">
        <v>1710</v>
      </c>
      <c r="L3905" t="s">
        <v>1991</v>
      </c>
      <c r="M3905" t="s">
        <v>1996</v>
      </c>
      <c r="N3905">
        <v>3850</v>
      </c>
      <c r="O3905">
        <f t="shared" si="423"/>
        <v>2</v>
      </c>
      <c r="P3905" s="4" t="str">
        <f t="shared" si="424"/>
        <v>2</v>
      </c>
      <c r="Q3905" s="8">
        <f t="shared" si="425"/>
        <v>20</v>
      </c>
      <c r="R3905">
        <f t="shared" si="426"/>
        <v>140</v>
      </c>
    </row>
    <row r="3906" spans="1:18" x14ac:dyDescent="0.3">
      <c r="A3906" t="s">
        <v>14</v>
      </c>
      <c r="B3906" s="7" t="s">
        <v>43</v>
      </c>
      <c r="C3906" t="s">
        <v>71</v>
      </c>
      <c r="D3906" s="10" t="s">
        <v>74</v>
      </c>
      <c r="E3906" t="s">
        <v>102</v>
      </c>
      <c r="F3906" s="4" t="s">
        <v>264</v>
      </c>
      <c r="G3906" t="s">
        <v>280</v>
      </c>
      <c r="H3906" s="2">
        <f t="shared" si="420"/>
        <v>0.61458333333333337</v>
      </c>
      <c r="I3906" s="2">
        <f t="shared" si="421"/>
        <v>0.55208333333333337</v>
      </c>
      <c r="J3906" t="str">
        <f t="shared" si="422"/>
        <v/>
      </c>
      <c r="K3906" t="s">
        <v>1675</v>
      </c>
      <c r="L3906" t="s">
        <v>1991</v>
      </c>
      <c r="M3906" t="s">
        <v>1996</v>
      </c>
      <c r="N3906">
        <v>2017</v>
      </c>
      <c r="O3906">
        <f t="shared" si="423"/>
        <v>2</v>
      </c>
      <c r="P3906" s="4" t="str">
        <f t="shared" si="424"/>
        <v>1</v>
      </c>
      <c r="Q3906" s="8">
        <f t="shared" si="425"/>
        <v>30</v>
      </c>
      <c r="R3906">
        <f t="shared" si="426"/>
        <v>90</v>
      </c>
    </row>
    <row r="3907" spans="1:18" x14ac:dyDescent="0.3">
      <c r="A3907" t="s">
        <v>13</v>
      </c>
      <c r="B3907" s="7" t="s">
        <v>44</v>
      </c>
      <c r="C3907" t="s">
        <v>69</v>
      </c>
      <c r="D3907" s="10" t="s">
        <v>73</v>
      </c>
      <c r="E3907" t="s">
        <v>82</v>
      </c>
      <c r="F3907" s="4" t="s">
        <v>236</v>
      </c>
      <c r="G3907" t="s">
        <v>639</v>
      </c>
      <c r="H3907" s="2">
        <f t="shared" ref="H3907:H3970" si="427">TIMEVALUE(LEFT(G3907,5))</f>
        <v>0.79166666666666663</v>
      </c>
      <c r="I3907" s="2">
        <f t="shared" ref="I3907:I3970" si="428">F3907*1</f>
        <v>0.87152777777777779</v>
      </c>
      <c r="J3907" t="str">
        <f t="shared" ref="J3907:J3970" si="429">IF(LEN(G3907)&gt;5, MID(G3907,7,6), "")</f>
        <v>16 Jun</v>
      </c>
      <c r="K3907" t="s">
        <v>1659</v>
      </c>
      <c r="L3907" t="s">
        <v>1993</v>
      </c>
      <c r="M3907" t="s">
        <v>1997</v>
      </c>
      <c r="N3907">
        <v>10262</v>
      </c>
      <c r="O3907">
        <f t="shared" ref="O3907:O3970" si="430">LEN(E3907)-LEN(SUBSTITUTE(E3907,"→",""))+1</f>
        <v>3</v>
      </c>
      <c r="P3907" s="4" t="str">
        <f t="shared" ref="P3907:P3970" si="431">LEFT(K3907, FIND("h", K3907)-1)</f>
        <v>22</v>
      </c>
      <c r="Q3907" s="8">
        <f t="shared" ref="Q3907:Q3970" si="432">IFERROR(VALUE(MID(K3907, FIND("h",K3907)+2, FIND("m",K3907)-FIND("h",K3907)-2)), 0)*1</f>
        <v>5</v>
      </c>
      <c r="R3907">
        <f t="shared" ref="R3907:R3970" si="433">(P3907*60+Q3907)</f>
        <v>1325</v>
      </c>
    </row>
    <row r="3908" spans="1:18" x14ac:dyDescent="0.3">
      <c r="A3908" t="s">
        <v>12</v>
      </c>
      <c r="B3908" s="7" t="s">
        <v>37</v>
      </c>
      <c r="C3908" t="s">
        <v>69</v>
      </c>
      <c r="D3908" s="10" t="s">
        <v>73</v>
      </c>
      <c r="E3908" t="s">
        <v>104</v>
      </c>
      <c r="F3908" s="4" t="s">
        <v>279</v>
      </c>
      <c r="G3908" t="s">
        <v>297</v>
      </c>
      <c r="H3908" s="2">
        <f t="shared" si="427"/>
        <v>0.80208333333333337</v>
      </c>
      <c r="I3908" s="2">
        <f t="shared" si="428"/>
        <v>0.5</v>
      </c>
      <c r="J3908" t="str">
        <f t="shared" si="429"/>
        <v/>
      </c>
      <c r="K3908" t="s">
        <v>1775</v>
      </c>
      <c r="L3908" t="s">
        <v>1992</v>
      </c>
      <c r="M3908" t="s">
        <v>1996</v>
      </c>
      <c r="N3908">
        <v>8603</v>
      </c>
      <c r="O3908">
        <f t="shared" si="430"/>
        <v>4</v>
      </c>
      <c r="P3908" s="4" t="str">
        <f t="shared" si="431"/>
        <v>7</v>
      </c>
      <c r="Q3908" s="8">
        <f t="shared" si="432"/>
        <v>15</v>
      </c>
      <c r="R3908">
        <f t="shared" si="433"/>
        <v>435</v>
      </c>
    </row>
    <row r="3909" spans="1:18" x14ac:dyDescent="0.3">
      <c r="A3909" t="s">
        <v>15</v>
      </c>
      <c r="B3909" s="7" t="s">
        <v>35</v>
      </c>
      <c r="C3909" t="s">
        <v>69</v>
      </c>
      <c r="D3909" s="10" t="s">
        <v>73</v>
      </c>
      <c r="E3909" t="s">
        <v>95</v>
      </c>
      <c r="F3909" s="4" t="s">
        <v>288</v>
      </c>
      <c r="G3909" t="s">
        <v>203</v>
      </c>
      <c r="H3909" s="2">
        <f t="shared" si="427"/>
        <v>0.93055555555555558</v>
      </c>
      <c r="I3909" s="2">
        <f t="shared" si="428"/>
        <v>0.54513888888888884</v>
      </c>
      <c r="J3909" t="str">
        <f t="shared" si="429"/>
        <v/>
      </c>
      <c r="K3909" t="s">
        <v>1691</v>
      </c>
      <c r="L3909" t="s">
        <v>1993</v>
      </c>
      <c r="M3909" t="s">
        <v>1996</v>
      </c>
      <c r="N3909">
        <v>14153</v>
      </c>
      <c r="O3909">
        <f t="shared" si="430"/>
        <v>3</v>
      </c>
      <c r="P3909" s="4" t="str">
        <f t="shared" si="431"/>
        <v>9</v>
      </c>
      <c r="Q3909" s="8">
        <f t="shared" si="432"/>
        <v>15</v>
      </c>
      <c r="R3909">
        <f t="shared" si="433"/>
        <v>555</v>
      </c>
    </row>
    <row r="3910" spans="1:18" x14ac:dyDescent="0.3">
      <c r="A3910" t="s">
        <v>13</v>
      </c>
      <c r="B3910" s="7" t="s">
        <v>41</v>
      </c>
      <c r="C3910" t="s">
        <v>68</v>
      </c>
      <c r="D3910" s="10" t="s">
        <v>67</v>
      </c>
      <c r="E3910" t="s">
        <v>98</v>
      </c>
      <c r="F3910" s="4" t="s">
        <v>263</v>
      </c>
      <c r="G3910" t="s">
        <v>1145</v>
      </c>
      <c r="H3910" s="2">
        <f t="shared" si="427"/>
        <v>0.98263888888888884</v>
      </c>
      <c r="I3910" s="2">
        <f t="shared" si="428"/>
        <v>0.85069444444444442</v>
      </c>
      <c r="J3910" t="str">
        <f t="shared" si="429"/>
        <v>07 May</v>
      </c>
      <c r="K3910" t="s">
        <v>1936</v>
      </c>
      <c r="L3910" t="s">
        <v>1993</v>
      </c>
      <c r="M3910" t="s">
        <v>1997</v>
      </c>
      <c r="N3910">
        <v>8066</v>
      </c>
      <c r="O3910">
        <f t="shared" si="430"/>
        <v>3</v>
      </c>
      <c r="P3910" s="4" t="str">
        <f t="shared" si="431"/>
        <v>27</v>
      </c>
      <c r="Q3910" s="8">
        <f t="shared" si="432"/>
        <v>10</v>
      </c>
      <c r="R3910">
        <f t="shared" si="433"/>
        <v>1630</v>
      </c>
    </row>
    <row r="3911" spans="1:18" x14ac:dyDescent="0.3">
      <c r="A3911" t="s">
        <v>15</v>
      </c>
      <c r="B3911" s="7" t="s">
        <v>39</v>
      </c>
      <c r="C3911" t="s">
        <v>69</v>
      </c>
      <c r="D3911" s="10" t="s">
        <v>73</v>
      </c>
      <c r="E3911" t="s">
        <v>82</v>
      </c>
      <c r="F3911" s="4" t="s">
        <v>291</v>
      </c>
      <c r="G3911" t="s">
        <v>531</v>
      </c>
      <c r="H3911" s="2">
        <f t="shared" si="427"/>
        <v>6.5972222222222224E-2</v>
      </c>
      <c r="I3911" s="2">
        <f t="shared" si="428"/>
        <v>0.53472222222222221</v>
      </c>
      <c r="J3911" t="str">
        <f t="shared" si="429"/>
        <v>22 Mar</v>
      </c>
      <c r="K3911" t="s">
        <v>1702</v>
      </c>
      <c r="L3911" t="s">
        <v>1993</v>
      </c>
      <c r="M3911" t="s">
        <v>1996</v>
      </c>
      <c r="N3911">
        <v>7695</v>
      </c>
      <c r="O3911">
        <f t="shared" si="430"/>
        <v>3</v>
      </c>
      <c r="P3911" s="4" t="str">
        <f t="shared" si="431"/>
        <v>12</v>
      </c>
      <c r="Q3911" s="8">
        <f t="shared" si="432"/>
        <v>45</v>
      </c>
      <c r="R3911">
        <f t="shared" si="433"/>
        <v>765</v>
      </c>
    </row>
    <row r="3912" spans="1:18" x14ac:dyDescent="0.3">
      <c r="A3912" t="s">
        <v>14</v>
      </c>
      <c r="B3912" s="7" t="s">
        <v>38</v>
      </c>
      <c r="C3912" t="s">
        <v>69</v>
      </c>
      <c r="D3912" s="10" t="s">
        <v>73</v>
      </c>
      <c r="E3912" t="s">
        <v>87</v>
      </c>
      <c r="F3912" s="4" t="s">
        <v>219</v>
      </c>
      <c r="G3912" t="s">
        <v>264</v>
      </c>
      <c r="H3912" s="2">
        <f t="shared" si="427"/>
        <v>0.55208333333333337</v>
      </c>
      <c r="I3912" s="2">
        <f t="shared" si="428"/>
        <v>0.36458333333333331</v>
      </c>
      <c r="J3912" t="str">
        <f t="shared" si="429"/>
        <v/>
      </c>
      <c r="K3912" t="s">
        <v>1638</v>
      </c>
      <c r="L3912" t="s">
        <v>1993</v>
      </c>
      <c r="M3912" t="s">
        <v>1996</v>
      </c>
      <c r="N3912">
        <v>8488</v>
      </c>
      <c r="O3912">
        <f t="shared" si="430"/>
        <v>3</v>
      </c>
      <c r="P3912" s="4" t="str">
        <f t="shared" si="431"/>
        <v>4</v>
      </c>
      <c r="Q3912" s="8">
        <f t="shared" si="432"/>
        <v>30</v>
      </c>
      <c r="R3912">
        <f t="shared" si="433"/>
        <v>270</v>
      </c>
    </row>
    <row r="3913" spans="1:18" x14ac:dyDescent="0.3">
      <c r="A3913" t="s">
        <v>16</v>
      </c>
      <c r="B3913" s="7" t="s">
        <v>61</v>
      </c>
      <c r="C3913" t="s">
        <v>67</v>
      </c>
      <c r="D3913" s="10" t="s">
        <v>72</v>
      </c>
      <c r="E3913" t="s">
        <v>75</v>
      </c>
      <c r="F3913" s="4" t="s">
        <v>215</v>
      </c>
      <c r="G3913" t="s">
        <v>231</v>
      </c>
      <c r="H3913" s="2">
        <f t="shared" si="427"/>
        <v>0.60763888888888884</v>
      </c>
      <c r="I3913" s="2">
        <f t="shared" si="428"/>
        <v>0.4861111111111111</v>
      </c>
      <c r="J3913" t="str">
        <f t="shared" si="429"/>
        <v/>
      </c>
      <c r="K3913" t="s">
        <v>1644</v>
      </c>
      <c r="L3913" t="s">
        <v>1991</v>
      </c>
      <c r="M3913" t="s">
        <v>1996</v>
      </c>
      <c r="N3913">
        <v>4340</v>
      </c>
      <c r="O3913">
        <f t="shared" si="430"/>
        <v>2</v>
      </c>
      <c r="P3913" s="4" t="str">
        <f t="shared" si="431"/>
        <v>2</v>
      </c>
      <c r="Q3913" s="8">
        <f t="shared" si="432"/>
        <v>55</v>
      </c>
      <c r="R3913">
        <f t="shared" si="433"/>
        <v>175</v>
      </c>
    </row>
    <row r="3914" spans="1:18" x14ac:dyDescent="0.3">
      <c r="A3914" t="s">
        <v>13</v>
      </c>
      <c r="B3914" s="7" t="s">
        <v>42</v>
      </c>
      <c r="C3914" t="s">
        <v>68</v>
      </c>
      <c r="D3914" s="10" t="s">
        <v>67</v>
      </c>
      <c r="E3914" t="s">
        <v>98</v>
      </c>
      <c r="F3914" s="4" t="s">
        <v>263</v>
      </c>
      <c r="G3914" t="s">
        <v>1098</v>
      </c>
      <c r="H3914" s="2">
        <f t="shared" si="427"/>
        <v>0.4548611111111111</v>
      </c>
      <c r="I3914" s="2">
        <f t="shared" si="428"/>
        <v>0.85069444444444442</v>
      </c>
      <c r="J3914" t="str">
        <f t="shared" si="429"/>
        <v>16 May</v>
      </c>
      <c r="K3914" t="s">
        <v>1699</v>
      </c>
      <c r="L3914" t="s">
        <v>1993</v>
      </c>
      <c r="M3914" t="s">
        <v>1996</v>
      </c>
      <c r="N3914">
        <v>14151</v>
      </c>
      <c r="O3914">
        <f t="shared" si="430"/>
        <v>3</v>
      </c>
      <c r="P3914" s="4" t="str">
        <f t="shared" si="431"/>
        <v>14</v>
      </c>
      <c r="Q3914" s="8">
        <f t="shared" si="432"/>
        <v>30</v>
      </c>
      <c r="R3914">
        <f t="shared" si="433"/>
        <v>870</v>
      </c>
    </row>
    <row r="3915" spans="1:18" x14ac:dyDescent="0.3">
      <c r="A3915" t="s">
        <v>13</v>
      </c>
      <c r="B3915" s="7" t="s">
        <v>61</v>
      </c>
      <c r="C3915" t="s">
        <v>67</v>
      </c>
      <c r="D3915" s="10" t="s">
        <v>72</v>
      </c>
      <c r="E3915" t="s">
        <v>81</v>
      </c>
      <c r="F3915" s="4" t="s">
        <v>266</v>
      </c>
      <c r="G3915" t="s">
        <v>472</v>
      </c>
      <c r="H3915" s="2">
        <f t="shared" si="427"/>
        <v>0.21180555555555555</v>
      </c>
      <c r="I3915" s="2">
        <f t="shared" si="428"/>
        <v>0.70486111111111116</v>
      </c>
      <c r="J3915" t="str">
        <f t="shared" si="429"/>
        <v>16 Mar</v>
      </c>
      <c r="K3915" t="s">
        <v>1636</v>
      </c>
      <c r="L3915" t="s">
        <v>1993</v>
      </c>
      <c r="M3915" t="s">
        <v>1997</v>
      </c>
      <c r="N3915">
        <v>11087</v>
      </c>
      <c r="O3915">
        <f t="shared" si="430"/>
        <v>3</v>
      </c>
      <c r="P3915" s="4" t="str">
        <f t="shared" si="431"/>
        <v>12</v>
      </c>
      <c r="Q3915" s="8">
        <f t="shared" si="432"/>
        <v>10</v>
      </c>
      <c r="R3915">
        <f t="shared" si="433"/>
        <v>730</v>
      </c>
    </row>
    <row r="3916" spans="1:18" x14ac:dyDescent="0.3">
      <c r="A3916" t="s">
        <v>13</v>
      </c>
      <c r="B3916" s="7" t="s">
        <v>23</v>
      </c>
      <c r="C3916" t="s">
        <v>68</v>
      </c>
      <c r="D3916" s="10" t="s">
        <v>67</v>
      </c>
      <c r="E3916" t="s">
        <v>85</v>
      </c>
      <c r="F3916" s="4" t="s">
        <v>245</v>
      </c>
      <c r="G3916" t="s">
        <v>669</v>
      </c>
      <c r="H3916" s="2">
        <f t="shared" si="427"/>
        <v>0.75694444444444442</v>
      </c>
      <c r="I3916" s="2">
        <f t="shared" si="428"/>
        <v>0.82291666666666663</v>
      </c>
      <c r="J3916" t="str">
        <f t="shared" si="429"/>
        <v>25 Mar</v>
      </c>
      <c r="K3916" t="s">
        <v>1921</v>
      </c>
      <c r="L3916" t="s">
        <v>1993</v>
      </c>
      <c r="M3916" t="s">
        <v>1996</v>
      </c>
      <c r="N3916">
        <v>13759</v>
      </c>
      <c r="O3916">
        <f t="shared" si="430"/>
        <v>3</v>
      </c>
      <c r="P3916" s="4" t="str">
        <f t="shared" si="431"/>
        <v>22</v>
      </c>
      <c r="Q3916" s="8">
        <f t="shared" si="432"/>
        <v>25</v>
      </c>
      <c r="R3916">
        <f t="shared" si="433"/>
        <v>1345</v>
      </c>
    </row>
    <row r="3917" spans="1:18" x14ac:dyDescent="0.3">
      <c r="A3917" t="s">
        <v>13</v>
      </c>
      <c r="B3917" s="7" t="s">
        <v>48</v>
      </c>
      <c r="C3917" t="s">
        <v>69</v>
      </c>
      <c r="D3917" s="10" t="s">
        <v>73</v>
      </c>
      <c r="E3917" t="s">
        <v>82</v>
      </c>
      <c r="F3917" s="4" t="s">
        <v>297</v>
      </c>
      <c r="G3917" t="s">
        <v>586</v>
      </c>
      <c r="H3917" s="2">
        <f t="shared" si="427"/>
        <v>0.18402777777777779</v>
      </c>
      <c r="I3917" s="2">
        <f t="shared" si="428"/>
        <v>0.80208333333333337</v>
      </c>
      <c r="J3917" t="str">
        <f t="shared" si="429"/>
        <v>22 May</v>
      </c>
      <c r="K3917" t="s">
        <v>1734</v>
      </c>
      <c r="L3917" t="s">
        <v>1993</v>
      </c>
      <c r="M3917" t="s">
        <v>1996</v>
      </c>
      <c r="N3917">
        <v>16079</v>
      </c>
      <c r="O3917">
        <f t="shared" si="430"/>
        <v>3</v>
      </c>
      <c r="P3917" s="4" t="str">
        <f t="shared" si="431"/>
        <v>9</v>
      </c>
      <c r="Q3917" s="8">
        <f t="shared" si="432"/>
        <v>10</v>
      </c>
      <c r="R3917">
        <f t="shared" si="433"/>
        <v>550</v>
      </c>
    </row>
    <row r="3918" spans="1:18" x14ac:dyDescent="0.3">
      <c r="A3918" t="s">
        <v>15</v>
      </c>
      <c r="B3918" s="7" t="s">
        <v>31</v>
      </c>
      <c r="C3918" t="s">
        <v>69</v>
      </c>
      <c r="D3918" s="10" t="s">
        <v>73</v>
      </c>
      <c r="E3918" t="s">
        <v>82</v>
      </c>
      <c r="F3918" s="4" t="s">
        <v>208</v>
      </c>
      <c r="G3918" t="s">
        <v>239</v>
      </c>
      <c r="H3918" s="2">
        <f t="shared" si="427"/>
        <v>0.79166666666666663</v>
      </c>
      <c r="I3918" s="2">
        <f t="shared" si="428"/>
        <v>0.375</v>
      </c>
      <c r="J3918" t="str">
        <f t="shared" si="429"/>
        <v/>
      </c>
      <c r="K3918" t="s">
        <v>1686</v>
      </c>
      <c r="L3918" t="s">
        <v>1993</v>
      </c>
      <c r="M3918" t="s">
        <v>1996</v>
      </c>
      <c r="N3918">
        <v>12717</v>
      </c>
      <c r="O3918">
        <f t="shared" si="430"/>
        <v>3</v>
      </c>
      <c r="P3918" s="4" t="str">
        <f t="shared" si="431"/>
        <v>10</v>
      </c>
      <c r="Q3918" s="8">
        <f t="shared" si="432"/>
        <v>0</v>
      </c>
      <c r="R3918">
        <f t="shared" si="433"/>
        <v>600</v>
      </c>
    </row>
    <row r="3919" spans="1:18" x14ac:dyDescent="0.3">
      <c r="A3919" t="s">
        <v>13</v>
      </c>
      <c r="B3919" s="7" t="s">
        <v>59</v>
      </c>
      <c r="C3919" t="s">
        <v>71</v>
      </c>
      <c r="D3919" s="10" t="s">
        <v>74</v>
      </c>
      <c r="E3919" t="s">
        <v>102</v>
      </c>
      <c r="F3919" s="4" t="s">
        <v>318</v>
      </c>
      <c r="G3919" t="s">
        <v>281</v>
      </c>
      <c r="H3919" s="2">
        <f t="shared" si="427"/>
        <v>0.49305555555555558</v>
      </c>
      <c r="I3919" s="2">
        <f t="shared" si="428"/>
        <v>0.43055555555555558</v>
      </c>
      <c r="J3919" t="str">
        <f t="shared" si="429"/>
        <v/>
      </c>
      <c r="K3919" t="s">
        <v>1675</v>
      </c>
      <c r="L3919" t="s">
        <v>1991</v>
      </c>
      <c r="M3919" t="s">
        <v>1997</v>
      </c>
      <c r="N3919">
        <v>4995</v>
      </c>
      <c r="O3919">
        <f t="shared" si="430"/>
        <v>2</v>
      </c>
      <c r="P3919" s="4" t="str">
        <f t="shared" si="431"/>
        <v>1</v>
      </c>
      <c r="Q3919" s="8">
        <f t="shared" si="432"/>
        <v>30</v>
      </c>
      <c r="R3919">
        <f t="shared" si="433"/>
        <v>90</v>
      </c>
    </row>
    <row r="3920" spans="1:18" x14ac:dyDescent="0.3">
      <c r="A3920" t="s">
        <v>14</v>
      </c>
      <c r="B3920" s="7" t="s">
        <v>62</v>
      </c>
      <c r="C3920" t="s">
        <v>68</v>
      </c>
      <c r="D3920" s="10" t="s">
        <v>67</v>
      </c>
      <c r="E3920" t="s">
        <v>80</v>
      </c>
      <c r="F3920" s="4" t="s">
        <v>333</v>
      </c>
      <c r="G3920" t="s">
        <v>381</v>
      </c>
      <c r="H3920" s="2">
        <f t="shared" si="427"/>
        <v>0.81944444444444442</v>
      </c>
      <c r="I3920" s="2">
        <f t="shared" si="428"/>
        <v>0.71527777777777779</v>
      </c>
      <c r="J3920" t="str">
        <f t="shared" si="429"/>
        <v/>
      </c>
      <c r="K3920" t="s">
        <v>1654</v>
      </c>
      <c r="L3920" t="s">
        <v>1991</v>
      </c>
      <c r="M3920" t="s">
        <v>1996</v>
      </c>
      <c r="N3920">
        <v>3873</v>
      </c>
      <c r="O3920">
        <f t="shared" si="430"/>
        <v>2</v>
      </c>
      <c r="P3920" s="4" t="str">
        <f t="shared" si="431"/>
        <v>2</v>
      </c>
      <c r="Q3920" s="8">
        <f t="shared" si="432"/>
        <v>30</v>
      </c>
      <c r="R3920">
        <f t="shared" si="433"/>
        <v>150</v>
      </c>
    </row>
    <row r="3921" spans="1:18" x14ac:dyDescent="0.3">
      <c r="A3921" t="s">
        <v>13</v>
      </c>
      <c r="B3921" s="7" t="s">
        <v>23</v>
      </c>
      <c r="C3921" t="s">
        <v>68</v>
      </c>
      <c r="D3921" s="10" t="s">
        <v>67</v>
      </c>
      <c r="E3921" t="s">
        <v>85</v>
      </c>
      <c r="F3921" s="4" t="s">
        <v>258</v>
      </c>
      <c r="G3921" t="s">
        <v>279</v>
      </c>
      <c r="H3921" s="2">
        <f t="shared" si="427"/>
        <v>0.5</v>
      </c>
      <c r="I3921" s="2">
        <f t="shared" si="428"/>
        <v>0.27083333333333331</v>
      </c>
      <c r="J3921" t="str">
        <f t="shared" si="429"/>
        <v/>
      </c>
      <c r="K3921" t="s">
        <v>1651</v>
      </c>
      <c r="L3921" t="s">
        <v>1993</v>
      </c>
      <c r="M3921" t="s">
        <v>1997</v>
      </c>
      <c r="N3921">
        <v>7826</v>
      </c>
      <c r="O3921">
        <f t="shared" si="430"/>
        <v>3</v>
      </c>
      <c r="P3921" s="4" t="str">
        <f t="shared" si="431"/>
        <v>5</v>
      </c>
      <c r="Q3921" s="8">
        <f t="shared" si="432"/>
        <v>30</v>
      </c>
      <c r="R3921">
        <f t="shared" si="433"/>
        <v>330</v>
      </c>
    </row>
    <row r="3922" spans="1:18" x14ac:dyDescent="0.3">
      <c r="A3922" t="s">
        <v>17</v>
      </c>
      <c r="B3922" s="7" t="s">
        <v>57</v>
      </c>
      <c r="C3922" t="s">
        <v>68</v>
      </c>
      <c r="D3922" s="10" t="s">
        <v>67</v>
      </c>
      <c r="E3922" t="s">
        <v>98</v>
      </c>
      <c r="F3922" s="4" t="s">
        <v>214</v>
      </c>
      <c r="G3922" t="s">
        <v>1146</v>
      </c>
      <c r="H3922" s="2">
        <f t="shared" si="427"/>
        <v>0.37847222222222221</v>
      </c>
      <c r="I3922" s="2">
        <f t="shared" si="428"/>
        <v>0.84722222222222221</v>
      </c>
      <c r="J3922" t="str">
        <f t="shared" si="429"/>
        <v>02 Apr</v>
      </c>
      <c r="K3922" t="s">
        <v>1702</v>
      </c>
      <c r="L3922" t="s">
        <v>1993</v>
      </c>
      <c r="M3922" t="s">
        <v>1996</v>
      </c>
      <c r="N3922">
        <v>7980</v>
      </c>
      <c r="O3922">
        <f t="shared" si="430"/>
        <v>3</v>
      </c>
      <c r="P3922" s="4" t="str">
        <f t="shared" si="431"/>
        <v>12</v>
      </c>
      <c r="Q3922" s="8">
        <f t="shared" si="432"/>
        <v>45</v>
      </c>
      <c r="R3922">
        <f t="shared" si="433"/>
        <v>765</v>
      </c>
    </row>
    <row r="3923" spans="1:18" x14ac:dyDescent="0.3">
      <c r="A3923" t="s">
        <v>15</v>
      </c>
      <c r="B3923" s="7" t="s">
        <v>48</v>
      </c>
      <c r="C3923" t="s">
        <v>69</v>
      </c>
      <c r="D3923" s="10" t="s">
        <v>73</v>
      </c>
      <c r="E3923" t="s">
        <v>95</v>
      </c>
      <c r="F3923" s="4" t="s">
        <v>213</v>
      </c>
      <c r="G3923" t="s">
        <v>488</v>
      </c>
      <c r="H3923" s="2">
        <f t="shared" si="427"/>
        <v>3.8194444444444448E-2</v>
      </c>
      <c r="I3923" s="2">
        <f t="shared" si="428"/>
        <v>0.40625</v>
      </c>
      <c r="J3923" t="str">
        <f t="shared" si="429"/>
        <v>22 May</v>
      </c>
      <c r="K3923" t="s">
        <v>1646</v>
      </c>
      <c r="L3923" t="s">
        <v>1993</v>
      </c>
      <c r="M3923" t="s">
        <v>1996</v>
      </c>
      <c r="N3923">
        <v>9486</v>
      </c>
      <c r="O3923">
        <f t="shared" si="430"/>
        <v>3</v>
      </c>
      <c r="P3923" s="4" t="str">
        <f t="shared" si="431"/>
        <v>15</v>
      </c>
      <c r="Q3923" s="8">
        <f t="shared" si="432"/>
        <v>10</v>
      </c>
      <c r="R3923">
        <f t="shared" si="433"/>
        <v>910</v>
      </c>
    </row>
    <row r="3924" spans="1:18" x14ac:dyDescent="0.3">
      <c r="A3924" t="s">
        <v>13</v>
      </c>
      <c r="B3924" s="7" t="s">
        <v>25</v>
      </c>
      <c r="C3924" t="s">
        <v>68</v>
      </c>
      <c r="D3924" s="10" t="s">
        <v>67</v>
      </c>
      <c r="E3924" t="s">
        <v>85</v>
      </c>
      <c r="F3924" s="4" t="s">
        <v>209</v>
      </c>
      <c r="G3924" t="s">
        <v>1002</v>
      </c>
      <c r="H3924" s="2">
        <f t="shared" si="427"/>
        <v>0.76041666666666663</v>
      </c>
      <c r="I3924" s="2">
        <f t="shared" si="428"/>
        <v>0.78819444444444442</v>
      </c>
      <c r="J3924" t="str">
        <f t="shared" si="429"/>
        <v>10 Jun</v>
      </c>
      <c r="K3924" t="s">
        <v>1894</v>
      </c>
      <c r="L3924" t="s">
        <v>1993</v>
      </c>
      <c r="M3924" t="s">
        <v>1997</v>
      </c>
      <c r="N3924">
        <v>10844</v>
      </c>
      <c r="O3924">
        <f t="shared" si="430"/>
        <v>3</v>
      </c>
      <c r="P3924" s="4" t="str">
        <f t="shared" si="431"/>
        <v>23</v>
      </c>
      <c r="Q3924" s="8">
        <f t="shared" si="432"/>
        <v>20</v>
      </c>
      <c r="R3924">
        <f t="shared" si="433"/>
        <v>1400</v>
      </c>
    </row>
    <row r="3925" spans="1:18" x14ac:dyDescent="0.3">
      <c r="A3925" t="s">
        <v>11</v>
      </c>
      <c r="B3925" s="7" t="s">
        <v>35</v>
      </c>
      <c r="C3925" t="s">
        <v>70</v>
      </c>
      <c r="D3925" s="10" t="s">
        <v>68</v>
      </c>
      <c r="E3925" t="s">
        <v>84</v>
      </c>
      <c r="F3925" s="4" t="s">
        <v>268</v>
      </c>
      <c r="G3925" t="s">
        <v>287</v>
      </c>
      <c r="H3925" s="2">
        <f t="shared" si="427"/>
        <v>0.31597222222222221</v>
      </c>
      <c r="I3925" s="2">
        <f t="shared" si="428"/>
        <v>0.21875</v>
      </c>
      <c r="J3925" t="str">
        <f t="shared" si="429"/>
        <v/>
      </c>
      <c r="K3925" t="s">
        <v>1710</v>
      </c>
      <c r="L3925" t="s">
        <v>1991</v>
      </c>
      <c r="M3925" t="s">
        <v>1996</v>
      </c>
      <c r="N3925">
        <v>6482</v>
      </c>
      <c r="O3925">
        <f t="shared" si="430"/>
        <v>2</v>
      </c>
      <c r="P3925" s="4" t="str">
        <f t="shared" si="431"/>
        <v>2</v>
      </c>
      <c r="Q3925" s="8">
        <f t="shared" si="432"/>
        <v>20</v>
      </c>
      <c r="R3925">
        <f t="shared" si="433"/>
        <v>140</v>
      </c>
    </row>
    <row r="3926" spans="1:18" x14ac:dyDescent="0.3">
      <c r="A3926" t="s">
        <v>11</v>
      </c>
      <c r="B3926" s="7" t="s">
        <v>31</v>
      </c>
      <c r="C3926" t="s">
        <v>69</v>
      </c>
      <c r="D3926" s="10" t="s">
        <v>73</v>
      </c>
      <c r="E3926" t="s">
        <v>82</v>
      </c>
      <c r="F3926" s="4" t="s">
        <v>255</v>
      </c>
      <c r="G3926" t="s">
        <v>622</v>
      </c>
      <c r="H3926" s="2">
        <f t="shared" si="427"/>
        <v>6.25E-2</v>
      </c>
      <c r="I3926" s="2">
        <f t="shared" si="428"/>
        <v>0.72916666666666663</v>
      </c>
      <c r="J3926" t="str">
        <f t="shared" si="429"/>
        <v>02 Jun</v>
      </c>
      <c r="K3926" t="s">
        <v>1711</v>
      </c>
      <c r="L3926" t="s">
        <v>1993</v>
      </c>
      <c r="M3926" t="s">
        <v>1996</v>
      </c>
      <c r="N3926">
        <v>6628</v>
      </c>
      <c r="O3926">
        <f t="shared" si="430"/>
        <v>3</v>
      </c>
      <c r="P3926" s="4" t="str">
        <f t="shared" si="431"/>
        <v>8</v>
      </c>
      <c r="Q3926" s="8">
        <f t="shared" si="432"/>
        <v>0</v>
      </c>
      <c r="R3926">
        <f t="shared" si="433"/>
        <v>480</v>
      </c>
    </row>
    <row r="3927" spans="1:18" x14ac:dyDescent="0.3">
      <c r="A3927" t="s">
        <v>12</v>
      </c>
      <c r="B3927" s="7" t="s">
        <v>54</v>
      </c>
      <c r="C3927" t="s">
        <v>68</v>
      </c>
      <c r="D3927" s="10" t="s">
        <v>67</v>
      </c>
      <c r="E3927" t="s">
        <v>135</v>
      </c>
      <c r="F3927" s="4" t="s">
        <v>230</v>
      </c>
      <c r="G3927" t="s">
        <v>307</v>
      </c>
      <c r="H3927" s="2">
        <f t="shared" si="427"/>
        <v>0.87847222222222221</v>
      </c>
      <c r="I3927" s="2">
        <f t="shared" si="428"/>
        <v>0.40972222222222221</v>
      </c>
      <c r="J3927" t="str">
        <f t="shared" si="429"/>
        <v/>
      </c>
      <c r="K3927" t="s">
        <v>1764</v>
      </c>
      <c r="L3927" t="s">
        <v>1993</v>
      </c>
      <c r="M3927" t="s">
        <v>1996</v>
      </c>
      <c r="N3927">
        <v>7452</v>
      </c>
      <c r="O3927">
        <f t="shared" si="430"/>
        <v>3</v>
      </c>
      <c r="P3927" s="4" t="str">
        <f t="shared" si="431"/>
        <v>11</v>
      </c>
      <c r="Q3927" s="8">
        <f t="shared" si="432"/>
        <v>15</v>
      </c>
      <c r="R3927">
        <f t="shared" si="433"/>
        <v>675</v>
      </c>
    </row>
    <row r="3928" spans="1:18" x14ac:dyDescent="0.3">
      <c r="A3928" t="s">
        <v>13</v>
      </c>
      <c r="B3928" s="7" t="s">
        <v>44</v>
      </c>
      <c r="C3928" t="s">
        <v>69</v>
      </c>
      <c r="D3928" s="10" t="s">
        <v>73</v>
      </c>
      <c r="E3928" t="s">
        <v>77</v>
      </c>
      <c r="F3928" s="4" t="s">
        <v>205</v>
      </c>
      <c r="G3928" t="s">
        <v>482</v>
      </c>
      <c r="H3928" s="2">
        <f t="shared" si="427"/>
        <v>0.18402777777777779</v>
      </c>
      <c r="I3928" s="2">
        <f t="shared" si="428"/>
        <v>0.3923611111111111</v>
      </c>
      <c r="J3928" t="str">
        <f t="shared" si="429"/>
        <v>16 Jun</v>
      </c>
      <c r="K3928" t="s">
        <v>1625</v>
      </c>
      <c r="L3928" t="s">
        <v>1992</v>
      </c>
      <c r="M3928" t="s">
        <v>1996</v>
      </c>
      <c r="N3928">
        <v>13882</v>
      </c>
      <c r="O3928">
        <f t="shared" si="430"/>
        <v>4</v>
      </c>
      <c r="P3928" s="4" t="str">
        <f t="shared" si="431"/>
        <v>19</v>
      </c>
      <c r="Q3928" s="8">
        <f t="shared" si="432"/>
        <v>0</v>
      </c>
      <c r="R3928">
        <f t="shared" si="433"/>
        <v>1140</v>
      </c>
    </row>
    <row r="3929" spans="1:18" x14ac:dyDescent="0.3">
      <c r="A3929" t="s">
        <v>15</v>
      </c>
      <c r="B3929" s="7" t="s">
        <v>47</v>
      </c>
      <c r="C3929" t="s">
        <v>69</v>
      </c>
      <c r="D3929" s="10" t="s">
        <v>73</v>
      </c>
      <c r="E3929" t="s">
        <v>82</v>
      </c>
      <c r="F3929" s="4" t="s">
        <v>375</v>
      </c>
      <c r="G3929" t="s">
        <v>297</v>
      </c>
      <c r="H3929" s="2">
        <f t="shared" si="427"/>
        <v>0.80208333333333337</v>
      </c>
      <c r="I3929" s="2">
        <f t="shared" si="428"/>
        <v>0.38541666666666669</v>
      </c>
      <c r="J3929" t="str">
        <f t="shared" si="429"/>
        <v/>
      </c>
      <c r="K3929" t="s">
        <v>1686</v>
      </c>
      <c r="L3929" t="s">
        <v>1993</v>
      </c>
      <c r="M3929" t="s">
        <v>1996</v>
      </c>
      <c r="N3929">
        <v>8099</v>
      </c>
      <c r="O3929">
        <f t="shared" si="430"/>
        <v>3</v>
      </c>
      <c r="P3929" s="4" t="str">
        <f t="shared" si="431"/>
        <v>10</v>
      </c>
      <c r="Q3929" s="8">
        <f t="shared" si="432"/>
        <v>0</v>
      </c>
      <c r="R3929">
        <f t="shared" si="433"/>
        <v>600</v>
      </c>
    </row>
    <row r="3930" spans="1:18" x14ac:dyDescent="0.3">
      <c r="A3930" t="s">
        <v>17</v>
      </c>
      <c r="B3930" s="7" t="s">
        <v>31</v>
      </c>
      <c r="C3930" t="s">
        <v>67</v>
      </c>
      <c r="D3930" s="10" t="s">
        <v>69</v>
      </c>
      <c r="E3930" t="s">
        <v>75</v>
      </c>
      <c r="F3930" s="4" t="s">
        <v>299</v>
      </c>
      <c r="G3930" t="s">
        <v>301</v>
      </c>
      <c r="H3930" s="2">
        <f t="shared" si="427"/>
        <v>0.81597222222222221</v>
      </c>
      <c r="I3930" s="2">
        <f t="shared" si="428"/>
        <v>0.70833333333333337</v>
      </c>
      <c r="J3930" t="str">
        <f t="shared" si="429"/>
        <v/>
      </c>
      <c r="K3930" t="s">
        <v>1634</v>
      </c>
      <c r="L3930" t="s">
        <v>1991</v>
      </c>
      <c r="M3930" t="s">
        <v>1996</v>
      </c>
      <c r="N3930">
        <v>4878</v>
      </c>
      <c r="O3930">
        <f t="shared" si="430"/>
        <v>2</v>
      </c>
      <c r="P3930" s="4" t="str">
        <f t="shared" si="431"/>
        <v>2</v>
      </c>
      <c r="Q3930" s="8">
        <f t="shared" si="432"/>
        <v>35</v>
      </c>
      <c r="R3930">
        <f t="shared" si="433"/>
        <v>155</v>
      </c>
    </row>
    <row r="3931" spans="1:18" x14ac:dyDescent="0.3">
      <c r="A3931" t="s">
        <v>11</v>
      </c>
      <c r="B3931" s="7" t="s">
        <v>54</v>
      </c>
      <c r="C3931" t="s">
        <v>68</v>
      </c>
      <c r="D3931" s="10" t="s">
        <v>67</v>
      </c>
      <c r="E3931" t="s">
        <v>96</v>
      </c>
      <c r="F3931" s="4" t="s">
        <v>311</v>
      </c>
      <c r="G3931" t="s">
        <v>327</v>
      </c>
      <c r="H3931" s="2">
        <f t="shared" si="427"/>
        <v>0.85416666666666663</v>
      </c>
      <c r="I3931" s="2">
        <f t="shared" si="428"/>
        <v>0.63541666666666663</v>
      </c>
      <c r="J3931" t="str">
        <f t="shared" si="429"/>
        <v/>
      </c>
      <c r="K3931" t="s">
        <v>1653</v>
      </c>
      <c r="L3931" t="s">
        <v>1993</v>
      </c>
      <c r="M3931" t="s">
        <v>1996</v>
      </c>
      <c r="N3931">
        <v>5170</v>
      </c>
      <c r="O3931">
        <f t="shared" si="430"/>
        <v>3</v>
      </c>
      <c r="P3931" s="4" t="str">
        <f t="shared" si="431"/>
        <v>5</v>
      </c>
      <c r="Q3931" s="8">
        <f t="shared" si="432"/>
        <v>15</v>
      </c>
      <c r="R3931">
        <f t="shared" si="433"/>
        <v>315</v>
      </c>
    </row>
    <row r="3932" spans="1:18" x14ac:dyDescent="0.3">
      <c r="A3932" t="s">
        <v>14</v>
      </c>
      <c r="B3932" s="7" t="s">
        <v>65</v>
      </c>
      <c r="C3932" t="s">
        <v>67</v>
      </c>
      <c r="D3932" s="10" t="s">
        <v>72</v>
      </c>
      <c r="E3932" t="s">
        <v>113</v>
      </c>
      <c r="F3932" s="4" t="s">
        <v>415</v>
      </c>
      <c r="G3932" t="s">
        <v>555</v>
      </c>
      <c r="H3932" s="2">
        <f t="shared" si="427"/>
        <v>0.98611111111111116</v>
      </c>
      <c r="I3932" s="2">
        <f t="shared" si="428"/>
        <v>0.64930555555555558</v>
      </c>
      <c r="J3932" t="str">
        <f t="shared" si="429"/>
        <v/>
      </c>
      <c r="K3932" t="s">
        <v>1794</v>
      </c>
      <c r="L3932" t="s">
        <v>1993</v>
      </c>
      <c r="M3932" t="s">
        <v>1996</v>
      </c>
      <c r="N3932">
        <v>6315</v>
      </c>
      <c r="O3932">
        <f t="shared" si="430"/>
        <v>3</v>
      </c>
      <c r="P3932" s="4" t="str">
        <f t="shared" si="431"/>
        <v>8</v>
      </c>
      <c r="Q3932" s="8">
        <f t="shared" si="432"/>
        <v>5</v>
      </c>
      <c r="R3932">
        <f t="shared" si="433"/>
        <v>485</v>
      </c>
    </row>
    <row r="3933" spans="1:18" x14ac:dyDescent="0.3">
      <c r="A3933" t="s">
        <v>11</v>
      </c>
      <c r="B3933" s="7" t="s">
        <v>64</v>
      </c>
      <c r="C3933" t="s">
        <v>70</v>
      </c>
      <c r="D3933" s="10" t="s">
        <v>68</v>
      </c>
      <c r="E3933" t="s">
        <v>84</v>
      </c>
      <c r="F3933" s="4" t="s">
        <v>252</v>
      </c>
      <c r="G3933" t="s">
        <v>415</v>
      </c>
      <c r="H3933" s="2">
        <f t="shared" si="427"/>
        <v>0.64930555555555558</v>
      </c>
      <c r="I3933" s="2">
        <f t="shared" si="428"/>
        <v>0.55555555555555558</v>
      </c>
      <c r="J3933" t="str">
        <f t="shared" si="429"/>
        <v/>
      </c>
      <c r="K3933" t="s">
        <v>1635</v>
      </c>
      <c r="L3933" t="s">
        <v>1991</v>
      </c>
      <c r="M3933" t="s">
        <v>1996</v>
      </c>
      <c r="N3933">
        <v>7295</v>
      </c>
      <c r="O3933">
        <f t="shared" si="430"/>
        <v>2</v>
      </c>
      <c r="P3933" s="4" t="str">
        <f t="shared" si="431"/>
        <v>2</v>
      </c>
      <c r="Q3933" s="8">
        <f t="shared" si="432"/>
        <v>15</v>
      </c>
      <c r="R3933">
        <f t="shared" si="433"/>
        <v>135</v>
      </c>
    </row>
    <row r="3934" spans="1:18" x14ac:dyDescent="0.3">
      <c r="A3934" t="s">
        <v>15</v>
      </c>
      <c r="B3934" s="7" t="s">
        <v>24</v>
      </c>
      <c r="C3934" t="s">
        <v>69</v>
      </c>
      <c r="D3934" s="10" t="s">
        <v>73</v>
      </c>
      <c r="E3934" t="s">
        <v>82</v>
      </c>
      <c r="F3934" s="4" t="s">
        <v>330</v>
      </c>
      <c r="G3934" t="s">
        <v>239</v>
      </c>
      <c r="H3934" s="2">
        <f t="shared" si="427"/>
        <v>0.79166666666666663</v>
      </c>
      <c r="I3934" s="2">
        <f t="shared" si="428"/>
        <v>0.3125</v>
      </c>
      <c r="J3934" t="str">
        <f t="shared" si="429"/>
        <v/>
      </c>
      <c r="K3934" t="s">
        <v>1736</v>
      </c>
      <c r="L3934" t="s">
        <v>1993</v>
      </c>
      <c r="M3934" t="s">
        <v>1996</v>
      </c>
      <c r="N3934">
        <v>9794</v>
      </c>
      <c r="O3934">
        <f t="shared" si="430"/>
        <v>3</v>
      </c>
      <c r="P3934" s="4" t="str">
        <f t="shared" si="431"/>
        <v>11</v>
      </c>
      <c r="Q3934" s="8">
        <f t="shared" si="432"/>
        <v>30</v>
      </c>
      <c r="R3934">
        <f t="shared" si="433"/>
        <v>690</v>
      </c>
    </row>
    <row r="3935" spans="1:18" x14ac:dyDescent="0.3">
      <c r="A3935" t="s">
        <v>13</v>
      </c>
      <c r="B3935" s="7" t="s">
        <v>39</v>
      </c>
      <c r="C3935" t="s">
        <v>69</v>
      </c>
      <c r="D3935" s="10" t="s">
        <v>73</v>
      </c>
      <c r="E3935" t="s">
        <v>86</v>
      </c>
      <c r="F3935" s="4" t="s">
        <v>284</v>
      </c>
      <c r="G3935" t="s">
        <v>605</v>
      </c>
      <c r="H3935" s="2">
        <f t="shared" si="427"/>
        <v>0.18402777777777779</v>
      </c>
      <c r="I3935" s="2">
        <f t="shared" si="428"/>
        <v>0.79861111111111116</v>
      </c>
      <c r="J3935" t="str">
        <f t="shared" si="429"/>
        <v>23 Mar</v>
      </c>
      <c r="K3935" t="s">
        <v>1907</v>
      </c>
      <c r="L3935" t="s">
        <v>1992</v>
      </c>
      <c r="M3935" t="s">
        <v>1997</v>
      </c>
      <c r="N3935">
        <v>8834</v>
      </c>
      <c r="O3935">
        <f t="shared" si="430"/>
        <v>4</v>
      </c>
      <c r="P3935" s="4" t="str">
        <f t="shared" si="431"/>
        <v>33</v>
      </c>
      <c r="Q3935" s="8">
        <f t="shared" si="432"/>
        <v>15</v>
      </c>
      <c r="R3935">
        <f t="shared" si="433"/>
        <v>1995</v>
      </c>
    </row>
    <row r="3936" spans="1:18" x14ac:dyDescent="0.3">
      <c r="A3936" t="s">
        <v>14</v>
      </c>
      <c r="B3936" s="7" t="s">
        <v>59</v>
      </c>
      <c r="C3936" t="s">
        <v>71</v>
      </c>
      <c r="D3936" s="10" t="s">
        <v>74</v>
      </c>
      <c r="E3936" t="s">
        <v>102</v>
      </c>
      <c r="F3936" s="4" t="s">
        <v>383</v>
      </c>
      <c r="G3936" t="s">
        <v>1147</v>
      </c>
      <c r="H3936" s="2">
        <f t="shared" si="427"/>
        <v>1.0416666666666666E-2</v>
      </c>
      <c r="I3936" s="2">
        <f t="shared" si="428"/>
        <v>0.94791666666666663</v>
      </c>
      <c r="J3936" t="str">
        <f t="shared" si="429"/>
        <v>22 Jun</v>
      </c>
      <c r="K3936" t="s">
        <v>1675</v>
      </c>
      <c r="L3936" t="s">
        <v>1991</v>
      </c>
      <c r="M3936" t="s">
        <v>1996</v>
      </c>
      <c r="N3936">
        <v>2017</v>
      </c>
      <c r="O3936">
        <f t="shared" si="430"/>
        <v>2</v>
      </c>
      <c r="P3936" s="4" t="str">
        <f t="shared" si="431"/>
        <v>1</v>
      </c>
      <c r="Q3936" s="8">
        <f t="shared" si="432"/>
        <v>30</v>
      </c>
      <c r="R3936">
        <f t="shared" si="433"/>
        <v>90</v>
      </c>
    </row>
    <row r="3937" spans="1:18" x14ac:dyDescent="0.3">
      <c r="A3937" t="s">
        <v>15</v>
      </c>
      <c r="B3937" s="7" t="s">
        <v>53</v>
      </c>
      <c r="C3937" t="s">
        <v>69</v>
      </c>
      <c r="D3937" s="10" t="s">
        <v>73</v>
      </c>
      <c r="E3937" t="s">
        <v>82</v>
      </c>
      <c r="F3937" s="4" t="s">
        <v>310</v>
      </c>
      <c r="G3937" t="s">
        <v>245</v>
      </c>
      <c r="H3937" s="2">
        <f t="shared" si="427"/>
        <v>0.82291666666666663</v>
      </c>
      <c r="I3937" s="2">
        <f t="shared" si="428"/>
        <v>0.27777777777777779</v>
      </c>
      <c r="J3937" t="str">
        <f t="shared" si="429"/>
        <v/>
      </c>
      <c r="K3937" t="s">
        <v>1879</v>
      </c>
      <c r="L3937" t="s">
        <v>1993</v>
      </c>
      <c r="M3937" t="s">
        <v>1996</v>
      </c>
      <c r="N3937">
        <v>12615</v>
      </c>
      <c r="O3937">
        <f t="shared" si="430"/>
        <v>3</v>
      </c>
      <c r="P3937" s="4" t="str">
        <f t="shared" si="431"/>
        <v>13</v>
      </c>
      <c r="Q3937" s="8">
        <f t="shared" si="432"/>
        <v>5</v>
      </c>
      <c r="R3937">
        <f t="shared" si="433"/>
        <v>785</v>
      </c>
    </row>
    <row r="3938" spans="1:18" x14ac:dyDescent="0.3">
      <c r="A3938" t="s">
        <v>17</v>
      </c>
      <c r="B3938" s="7" t="s">
        <v>56</v>
      </c>
      <c r="C3938" t="s">
        <v>67</v>
      </c>
      <c r="D3938" s="10" t="s">
        <v>72</v>
      </c>
      <c r="E3938" t="s">
        <v>75</v>
      </c>
      <c r="F3938" s="4" t="s">
        <v>216</v>
      </c>
      <c r="G3938" t="s">
        <v>1148</v>
      </c>
      <c r="H3938" s="2">
        <f t="shared" si="427"/>
        <v>3.472222222222222E-3</v>
      </c>
      <c r="I3938" s="2">
        <f t="shared" si="428"/>
        <v>0.88194444444444442</v>
      </c>
      <c r="J3938" t="str">
        <f t="shared" si="429"/>
        <v>13 Mar</v>
      </c>
      <c r="K3938" t="s">
        <v>1644</v>
      </c>
      <c r="L3938" t="s">
        <v>1991</v>
      </c>
      <c r="M3938" t="s">
        <v>1996</v>
      </c>
      <c r="N3938">
        <v>7240</v>
      </c>
      <c r="O3938">
        <f t="shared" si="430"/>
        <v>2</v>
      </c>
      <c r="P3938" s="4" t="str">
        <f t="shared" si="431"/>
        <v>2</v>
      </c>
      <c r="Q3938" s="8">
        <f t="shared" si="432"/>
        <v>55</v>
      </c>
      <c r="R3938">
        <f t="shared" si="433"/>
        <v>175</v>
      </c>
    </row>
    <row r="3939" spans="1:18" x14ac:dyDescent="0.3">
      <c r="A3939" t="s">
        <v>13</v>
      </c>
      <c r="B3939" s="7" t="s">
        <v>28</v>
      </c>
      <c r="C3939" t="s">
        <v>67</v>
      </c>
      <c r="D3939" s="10" t="s">
        <v>69</v>
      </c>
      <c r="E3939" t="s">
        <v>75</v>
      </c>
      <c r="F3939" s="4" t="s">
        <v>311</v>
      </c>
      <c r="G3939" t="s">
        <v>441</v>
      </c>
      <c r="H3939" s="2">
        <f t="shared" si="427"/>
        <v>0.75694444444444442</v>
      </c>
      <c r="I3939" s="2">
        <f t="shared" si="428"/>
        <v>0.63541666666666663</v>
      </c>
      <c r="J3939" t="str">
        <f t="shared" si="429"/>
        <v/>
      </c>
      <c r="K3939" t="s">
        <v>1644</v>
      </c>
      <c r="L3939" t="s">
        <v>1991</v>
      </c>
      <c r="M3939" t="s">
        <v>1996</v>
      </c>
      <c r="N3939">
        <v>8016</v>
      </c>
      <c r="O3939">
        <f t="shared" si="430"/>
        <v>2</v>
      </c>
      <c r="P3939" s="4" t="str">
        <f t="shared" si="431"/>
        <v>2</v>
      </c>
      <c r="Q3939" s="8">
        <f t="shared" si="432"/>
        <v>55</v>
      </c>
      <c r="R3939">
        <f t="shared" si="433"/>
        <v>175</v>
      </c>
    </row>
    <row r="3940" spans="1:18" x14ac:dyDescent="0.3">
      <c r="A3940" t="s">
        <v>17</v>
      </c>
      <c r="B3940" s="7" t="s">
        <v>41</v>
      </c>
      <c r="C3940" t="s">
        <v>67</v>
      </c>
      <c r="D3940" s="10" t="s">
        <v>69</v>
      </c>
      <c r="E3940" t="s">
        <v>75</v>
      </c>
      <c r="F3940" s="4" t="s">
        <v>299</v>
      </c>
      <c r="G3940" t="s">
        <v>301</v>
      </c>
      <c r="H3940" s="2">
        <f t="shared" si="427"/>
        <v>0.81597222222222221</v>
      </c>
      <c r="I3940" s="2">
        <f t="shared" si="428"/>
        <v>0.70833333333333337</v>
      </c>
      <c r="J3940" t="str">
        <f t="shared" si="429"/>
        <v/>
      </c>
      <c r="K3940" t="s">
        <v>1634</v>
      </c>
      <c r="L3940" t="s">
        <v>1991</v>
      </c>
      <c r="M3940" t="s">
        <v>1996</v>
      </c>
      <c r="N3940">
        <v>4878</v>
      </c>
      <c r="O3940">
        <f t="shared" si="430"/>
        <v>2</v>
      </c>
      <c r="P3940" s="4" t="str">
        <f t="shared" si="431"/>
        <v>2</v>
      </c>
      <c r="Q3940" s="8">
        <f t="shared" si="432"/>
        <v>35</v>
      </c>
      <c r="R3940">
        <f t="shared" si="433"/>
        <v>155</v>
      </c>
    </row>
    <row r="3941" spans="1:18" x14ac:dyDescent="0.3">
      <c r="A3941" t="s">
        <v>13</v>
      </c>
      <c r="B3941" s="7" t="s">
        <v>37</v>
      </c>
      <c r="C3941" t="s">
        <v>69</v>
      </c>
      <c r="D3941" s="10" t="s">
        <v>73</v>
      </c>
      <c r="E3941" t="s">
        <v>90</v>
      </c>
      <c r="F3941" s="4" t="s">
        <v>315</v>
      </c>
      <c r="G3941" t="s">
        <v>748</v>
      </c>
      <c r="H3941" s="2">
        <f t="shared" si="427"/>
        <v>0.18402777777777779</v>
      </c>
      <c r="I3941" s="2">
        <f t="shared" si="428"/>
        <v>0.22916666666666666</v>
      </c>
      <c r="J3941" t="str">
        <f t="shared" si="429"/>
        <v>13 Jun</v>
      </c>
      <c r="K3941" t="s">
        <v>1754</v>
      </c>
      <c r="L3941" t="s">
        <v>1992</v>
      </c>
      <c r="M3941" t="s">
        <v>1996</v>
      </c>
      <c r="N3941">
        <v>13292</v>
      </c>
      <c r="O3941">
        <f t="shared" si="430"/>
        <v>4</v>
      </c>
      <c r="P3941" s="4" t="str">
        <f t="shared" si="431"/>
        <v>22</v>
      </c>
      <c r="Q3941" s="8">
        <f t="shared" si="432"/>
        <v>55</v>
      </c>
      <c r="R3941">
        <f t="shared" si="433"/>
        <v>1375</v>
      </c>
    </row>
    <row r="3942" spans="1:18" x14ac:dyDescent="0.3">
      <c r="A3942" t="s">
        <v>12</v>
      </c>
      <c r="B3942" s="7" t="s">
        <v>29</v>
      </c>
      <c r="C3942" t="s">
        <v>67</v>
      </c>
      <c r="D3942" s="10" t="s">
        <v>72</v>
      </c>
      <c r="E3942" t="s">
        <v>108</v>
      </c>
      <c r="F3942" s="4" t="s">
        <v>281</v>
      </c>
      <c r="G3942" t="s">
        <v>1149</v>
      </c>
      <c r="H3942" s="2">
        <f t="shared" si="427"/>
        <v>0.37152777777777779</v>
      </c>
      <c r="I3942" s="2">
        <f t="shared" si="428"/>
        <v>0.49305555555555558</v>
      </c>
      <c r="J3942" t="str">
        <f t="shared" si="429"/>
        <v>13 Mar</v>
      </c>
      <c r="K3942" t="s">
        <v>1630</v>
      </c>
      <c r="L3942" t="s">
        <v>1993</v>
      </c>
      <c r="M3942" t="s">
        <v>1996</v>
      </c>
      <c r="N3942">
        <v>11707</v>
      </c>
      <c r="O3942">
        <f t="shared" si="430"/>
        <v>3</v>
      </c>
      <c r="P3942" s="4" t="str">
        <f t="shared" si="431"/>
        <v>21</v>
      </c>
      <c r="Q3942" s="8">
        <f t="shared" si="432"/>
        <v>5</v>
      </c>
      <c r="R3942">
        <f t="shared" si="433"/>
        <v>1265</v>
      </c>
    </row>
    <row r="3943" spans="1:18" x14ac:dyDescent="0.3">
      <c r="A3943" t="s">
        <v>11</v>
      </c>
      <c r="B3943" s="7" t="s">
        <v>28</v>
      </c>
      <c r="C3943" t="s">
        <v>69</v>
      </c>
      <c r="D3943" s="10" t="s">
        <v>73</v>
      </c>
      <c r="E3943" t="s">
        <v>83</v>
      </c>
      <c r="F3943" s="4" t="s">
        <v>372</v>
      </c>
      <c r="G3943" t="s">
        <v>341</v>
      </c>
      <c r="H3943" s="2">
        <f t="shared" si="427"/>
        <v>0.92708333333333337</v>
      </c>
      <c r="I3943" s="2">
        <f t="shared" si="428"/>
        <v>0.71180555555555558</v>
      </c>
      <c r="J3943" t="str">
        <f t="shared" si="429"/>
        <v/>
      </c>
      <c r="K3943" t="s">
        <v>1642</v>
      </c>
      <c r="L3943" t="s">
        <v>1993</v>
      </c>
      <c r="M3943" t="s">
        <v>1996</v>
      </c>
      <c r="N3943">
        <v>6147</v>
      </c>
      <c r="O3943">
        <f t="shared" si="430"/>
        <v>3</v>
      </c>
      <c r="P3943" s="4" t="str">
        <f t="shared" si="431"/>
        <v>5</v>
      </c>
      <c r="Q3943" s="8">
        <f t="shared" si="432"/>
        <v>10</v>
      </c>
      <c r="R3943">
        <f t="shared" si="433"/>
        <v>310</v>
      </c>
    </row>
    <row r="3944" spans="1:18" x14ac:dyDescent="0.3">
      <c r="A3944" t="s">
        <v>11</v>
      </c>
      <c r="B3944" s="7" t="s">
        <v>37</v>
      </c>
      <c r="C3944" t="s">
        <v>69</v>
      </c>
      <c r="D3944" s="10" t="s">
        <v>73</v>
      </c>
      <c r="E3944" t="s">
        <v>82</v>
      </c>
      <c r="F3944" s="4" t="s">
        <v>330</v>
      </c>
      <c r="G3944" t="s">
        <v>352</v>
      </c>
      <c r="H3944" s="2">
        <f t="shared" si="427"/>
        <v>0.875</v>
      </c>
      <c r="I3944" s="2">
        <f t="shared" si="428"/>
        <v>0.3125</v>
      </c>
      <c r="J3944" t="str">
        <f t="shared" si="429"/>
        <v/>
      </c>
      <c r="K3944" t="s">
        <v>1679</v>
      </c>
      <c r="L3944" t="s">
        <v>1993</v>
      </c>
      <c r="M3944" t="s">
        <v>1996</v>
      </c>
      <c r="N3944">
        <v>6093</v>
      </c>
      <c r="O3944">
        <f t="shared" si="430"/>
        <v>3</v>
      </c>
      <c r="P3944" s="4" t="str">
        <f t="shared" si="431"/>
        <v>13</v>
      </c>
      <c r="Q3944" s="8">
        <f t="shared" si="432"/>
        <v>30</v>
      </c>
      <c r="R3944">
        <f t="shared" si="433"/>
        <v>810</v>
      </c>
    </row>
    <row r="3945" spans="1:18" x14ac:dyDescent="0.3">
      <c r="A3945" t="s">
        <v>13</v>
      </c>
      <c r="B3945" s="7" t="s">
        <v>57</v>
      </c>
      <c r="C3945" t="s">
        <v>68</v>
      </c>
      <c r="D3945" s="10" t="s">
        <v>67</v>
      </c>
      <c r="E3945" t="s">
        <v>85</v>
      </c>
      <c r="F3945" s="4" t="s">
        <v>270</v>
      </c>
      <c r="G3945" t="s">
        <v>1125</v>
      </c>
      <c r="H3945" s="2">
        <f t="shared" si="427"/>
        <v>0.34375</v>
      </c>
      <c r="I3945" s="2">
        <f t="shared" si="428"/>
        <v>0.83333333333333337</v>
      </c>
      <c r="J3945" t="str">
        <f t="shared" si="429"/>
        <v>02 Apr</v>
      </c>
      <c r="K3945" t="s">
        <v>1694</v>
      </c>
      <c r="L3945" t="s">
        <v>1993</v>
      </c>
      <c r="M3945" t="s">
        <v>1996</v>
      </c>
      <c r="N3945">
        <v>12681</v>
      </c>
      <c r="O3945">
        <f t="shared" si="430"/>
        <v>3</v>
      </c>
      <c r="P3945" s="4" t="str">
        <f t="shared" si="431"/>
        <v>12</v>
      </c>
      <c r="Q3945" s="8">
        <f t="shared" si="432"/>
        <v>15</v>
      </c>
      <c r="R3945">
        <f t="shared" si="433"/>
        <v>735</v>
      </c>
    </row>
    <row r="3946" spans="1:18" x14ac:dyDescent="0.3">
      <c r="A3946" t="s">
        <v>14</v>
      </c>
      <c r="B3946" s="7" t="s">
        <v>30</v>
      </c>
      <c r="C3946" t="s">
        <v>67</v>
      </c>
      <c r="D3946" s="10" t="s">
        <v>69</v>
      </c>
      <c r="E3946" t="s">
        <v>75</v>
      </c>
      <c r="F3946" s="4" t="s">
        <v>251</v>
      </c>
      <c r="G3946" t="s">
        <v>357</v>
      </c>
      <c r="H3946" s="2">
        <f t="shared" si="427"/>
        <v>0.3576388888888889</v>
      </c>
      <c r="I3946" s="2">
        <f t="shared" si="428"/>
        <v>0.24652777777777779</v>
      </c>
      <c r="J3946" t="str">
        <f t="shared" si="429"/>
        <v/>
      </c>
      <c r="K3946" t="s">
        <v>1683</v>
      </c>
      <c r="L3946" t="s">
        <v>1991</v>
      </c>
      <c r="M3946" t="s">
        <v>1996</v>
      </c>
      <c r="N3946">
        <v>3311</v>
      </c>
      <c r="O3946">
        <f t="shared" si="430"/>
        <v>2</v>
      </c>
      <c r="P3946" s="4" t="str">
        <f t="shared" si="431"/>
        <v>2</v>
      </c>
      <c r="Q3946" s="8">
        <f t="shared" si="432"/>
        <v>40</v>
      </c>
      <c r="R3946">
        <f t="shared" si="433"/>
        <v>160</v>
      </c>
    </row>
    <row r="3947" spans="1:18" x14ac:dyDescent="0.3">
      <c r="A3947" t="s">
        <v>12</v>
      </c>
      <c r="B3947" s="7" t="s">
        <v>29</v>
      </c>
      <c r="C3947" t="s">
        <v>71</v>
      </c>
      <c r="D3947" s="10" t="s">
        <v>74</v>
      </c>
      <c r="E3947" t="s">
        <v>184</v>
      </c>
      <c r="F3947" s="4" t="s">
        <v>207</v>
      </c>
      <c r="G3947" t="s">
        <v>774</v>
      </c>
      <c r="H3947" s="2">
        <f t="shared" si="427"/>
        <v>0.51736111111111116</v>
      </c>
      <c r="I3947" s="2">
        <f t="shared" si="428"/>
        <v>0.70138888888888884</v>
      </c>
      <c r="J3947" t="str">
        <f t="shared" si="429"/>
        <v>13 Mar</v>
      </c>
      <c r="K3947" t="s">
        <v>1922</v>
      </c>
      <c r="L3947" t="s">
        <v>1994</v>
      </c>
      <c r="M3947" t="s">
        <v>1996</v>
      </c>
      <c r="N3947">
        <v>14260</v>
      </c>
      <c r="O3947">
        <f t="shared" si="430"/>
        <v>5</v>
      </c>
      <c r="P3947" s="4" t="str">
        <f t="shared" si="431"/>
        <v>19</v>
      </c>
      <c r="Q3947" s="8">
        <f t="shared" si="432"/>
        <v>35</v>
      </c>
      <c r="R3947">
        <f t="shared" si="433"/>
        <v>1175</v>
      </c>
    </row>
    <row r="3948" spans="1:18" x14ac:dyDescent="0.3">
      <c r="A3948" t="s">
        <v>12</v>
      </c>
      <c r="B3948" s="7" t="s">
        <v>47</v>
      </c>
      <c r="C3948" t="s">
        <v>69</v>
      </c>
      <c r="D3948" s="10" t="s">
        <v>73</v>
      </c>
      <c r="E3948" t="s">
        <v>88</v>
      </c>
      <c r="F3948" s="4" t="s">
        <v>316</v>
      </c>
      <c r="G3948" t="s">
        <v>485</v>
      </c>
      <c r="H3948" s="2">
        <f t="shared" si="427"/>
        <v>0.80208333333333337</v>
      </c>
      <c r="I3948" s="2">
        <f t="shared" si="428"/>
        <v>0.60069444444444442</v>
      </c>
      <c r="J3948" t="str">
        <f t="shared" si="429"/>
        <v>28 Jun</v>
      </c>
      <c r="K3948" t="s">
        <v>1731</v>
      </c>
      <c r="L3948" t="s">
        <v>1992</v>
      </c>
      <c r="M3948" t="s">
        <v>1996</v>
      </c>
      <c r="N3948">
        <v>13591</v>
      </c>
      <c r="O3948">
        <f t="shared" si="430"/>
        <v>4</v>
      </c>
      <c r="P3948" s="4" t="str">
        <f t="shared" si="431"/>
        <v>28</v>
      </c>
      <c r="Q3948" s="8">
        <f t="shared" si="432"/>
        <v>50</v>
      </c>
      <c r="R3948">
        <f t="shared" si="433"/>
        <v>1730</v>
      </c>
    </row>
    <row r="3949" spans="1:18" x14ac:dyDescent="0.3">
      <c r="A3949" t="s">
        <v>11</v>
      </c>
      <c r="B3949" s="7" t="s">
        <v>42</v>
      </c>
      <c r="C3949" t="s">
        <v>68</v>
      </c>
      <c r="D3949" s="10" t="s">
        <v>67</v>
      </c>
      <c r="E3949" t="s">
        <v>80</v>
      </c>
      <c r="F3949" s="4" t="s">
        <v>214</v>
      </c>
      <c r="G3949" t="s">
        <v>368</v>
      </c>
      <c r="H3949" s="2">
        <f t="shared" si="427"/>
        <v>0.95486111111111116</v>
      </c>
      <c r="I3949" s="2">
        <f t="shared" si="428"/>
        <v>0.84722222222222221</v>
      </c>
      <c r="J3949" t="str">
        <f t="shared" si="429"/>
        <v/>
      </c>
      <c r="K3949" t="s">
        <v>1634</v>
      </c>
      <c r="L3949" t="s">
        <v>1991</v>
      </c>
      <c r="M3949" t="s">
        <v>1996</v>
      </c>
      <c r="N3949">
        <v>4804</v>
      </c>
      <c r="O3949">
        <f t="shared" si="430"/>
        <v>2</v>
      </c>
      <c r="P3949" s="4" t="str">
        <f t="shared" si="431"/>
        <v>2</v>
      </c>
      <c r="Q3949" s="8">
        <f t="shared" si="432"/>
        <v>35</v>
      </c>
      <c r="R3949">
        <f t="shared" si="433"/>
        <v>155</v>
      </c>
    </row>
    <row r="3950" spans="1:18" x14ac:dyDescent="0.3">
      <c r="A3950" t="s">
        <v>12</v>
      </c>
      <c r="B3950" s="7" t="s">
        <v>42</v>
      </c>
      <c r="C3950" t="s">
        <v>69</v>
      </c>
      <c r="D3950" s="10" t="s">
        <v>73</v>
      </c>
      <c r="E3950" t="s">
        <v>119</v>
      </c>
      <c r="F3950" s="4" t="s">
        <v>252</v>
      </c>
      <c r="G3950" t="s">
        <v>1150</v>
      </c>
      <c r="H3950" s="2">
        <f t="shared" si="427"/>
        <v>0.31944444444444442</v>
      </c>
      <c r="I3950" s="2">
        <f t="shared" si="428"/>
        <v>0.55555555555555558</v>
      </c>
      <c r="J3950" t="str">
        <f t="shared" si="429"/>
        <v>16 May</v>
      </c>
      <c r="K3950" t="s">
        <v>1897</v>
      </c>
      <c r="L3950" t="s">
        <v>1992</v>
      </c>
      <c r="M3950" t="s">
        <v>1996</v>
      </c>
      <c r="N3950">
        <v>13538</v>
      </c>
      <c r="O3950">
        <f t="shared" si="430"/>
        <v>4</v>
      </c>
      <c r="P3950" s="4" t="str">
        <f t="shared" si="431"/>
        <v>18</v>
      </c>
      <c r="Q3950" s="8">
        <f t="shared" si="432"/>
        <v>20</v>
      </c>
      <c r="R3950">
        <f t="shared" si="433"/>
        <v>1100</v>
      </c>
    </row>
    <row r="3951" spans="1:18" x14ac:dyDescent="0.3">
      <c r="A3951" t="s">
        <v>13</v>
      </c>
      <c r="B3951" s="7" t="s">
        <v>25</v>
      </c>
      <c r="C3951" t="s">
        <v>68</v>
      </c>
      <c r="D3951" s="10" t="s">
        <v>67</v>
      </c>
      <c r="E3951" t="s">
        <v>98</v>
      </c>
      <c r="F3951" s="4" t="s">
        <v>242</v>
      </c>
      <c r="G3951" t="s">
        <v>953</v>
      </c>
      <c r="H3951" s="2">
        <f t="shared" si="427"/>
        <v>0.40625</v>
      </c>
      <c r="I3951" s="2">
        <f t="shared" si="428"/>
        <v>0.39930555555555558</v>
      </c>
      <c r="J3951" t="str">
        <f t="shared" si="429"/>
        <v>10 Jun</v>
      </c>
      <c r="K3951" t="s">
        <v>1744</v>
      </c>
      <c r="L3951" t="s">
        <v>1993</v>
      </c>
      <c r="M3951" t="s">
        <v>1996</v>
      </c>
      <c r="N3951">
        <v>14151</v>
      </c>
      <c r="O3951">
        <f t="shared" si="430"/>
        <v>3</v>
      </c>
      <c r="P3951" s="4" t="str">
        <f t="shared" si="431"/>
        <v>24</v>
      </c>
      <c r="Q3951" s="8">
        <f t="shared" si="432"/>
        <v>10</v>
      </c>
      <c r="R3951">
        <f t="shared" si="433"/>
        <v>1450</v>
      </c>
    </row>
    <row r="3952" spans="1:18" x14ac:dyDescent="0.3">
      <c r="A3952" t="s">
        <v>14</v>
      </c>
      <c r="B3952" s="7" t="s">
        <v>51</v>
      </c>
      <c r="C3952" t="s">
        <v>67</v>
      </c>
      <c r="D3952" s="10" t="s">
        <v>72</v>
      </c>
      <c r="E3952" t="s">
        <v>75</v>
      </c>
      <c r="F3952" s="4" t="s">
        <v>238</v>
      </c>
      <c r="G3952" t="s">
        <v>357</v>
      </c>
      <c r="H3952" s="2">
        <f t="shared" si="427"/>
        <v>0.3576388888888889</v>
      </c>
      <c r="I3952" s="2">
        <f t="shared" si="428"/>
        <v>0.23958333333333334</v>
      </c>
      <c r="J3952" t="str">
        <f t="shared" si="429"/>
        <v/>
      </c>
      <c r="K3952" t="s">
        <v>1623</v>
      </c>
      <c r="L3952" t="s">
        <v>1991</v>
      </c>
      <c r="M3952" t="s">
        <v>1996</v>
      </c>
      <c r="N3952">
        <v>5575</v>
      </c>
      <c r="O3952">
        <f t="shared" si="430"/>
        <v>2</v>
      </c>
      <c r="P3952" s="4" t="str">
        <f t="shared" si="431"/>
        <v>2</v>
      </c>
      <c r="Q3952" s="8">
        <f t="shared" si="432"/>
        <v>50</v>
      </c>
      <c r="R3952">
        <f t="shared" si="433"/>
        <v>170</v>
      </c>
    </row>
    <row r="3953" spans="1:18" x14ac:dyDescent="0.3">
      <c r="A3953" t="s">
        <v>13</v>
      </c>
      <c r="B3953" s="7" t="s">
        <v>55</v>
      </c>
      <c r="C3953" t="s">
        <v>68</v>
      </c>
      <c r="D3953" s="10" t="s">
        <v>67</v>
      </c>
      <c r="E3953" t="s">
        <v>85</v>
      </c>
      <c r="F3953" s="4" t="s">
        <v>258</v>
      </c>
      <c r="G3953" t="s">
        <v>697</v>
      </c>
      <c r="H3953" s="2">
        <f t="shared" si="427"/>
        <v>0.3888888888888889</v>
      </c>
      <c r="I3953" s="2">
        <f t="shared" si="428"/>
        <v>0.27083333333333331</v>
      </c>
      <c r="J3953" t="str">
        <f t="shared" si="429"/>
        <v>25 May</v>
      </c>
      <c r="K3953" t="s">
        <v>1918</v>
      </c>
      <c r="L3953" t="s">
        <v>1993</v>
      </c>
      <c r="M3953" t="s">
        <v>1996</v>
      </c>
      <c r="N3953">
        <v>14178</v>
      </c>
      <c r="O3953">
        <f t="shared" si="430"/>
        <v>3</v>
      </c>
      <c r="P3953" s="4" t="str">
        <f t="shared" si="431"/>
        <v>26</v>
      </c>
      <c r="Q3953" s="8">
        <f t="shared" si="432"/>
        <v>50</v>
      </c>
      <c r="R3953">
        <f t="shared" si="433"/>
        <v>1610</v>
      </c>
    </row>
    <row r="3954" spans="1:18" x14ac:dyDescent="0.3">
      <c r="A3954" t="s">
        <v>12</v>
      </c>
      <c r="B3954" s="7" t="s">
        <v>29</v>
      </c>
      <c r="C3954" t="s">
        <v>70</v>
      </c>
      <c r="D3954" s="10" t="s">
        <v>68</v>
      </c>
      <c r="E3954" t="s">
        <v>84</v>
      </c>
      <c r="F3954" s="4" t="s">
        <v>215</v>
      </c>
      <c r="G3954" t="s">
        <v>250</v>
      </c>
      <c r="H3954" s="2">
        <f t="shared" si="427"/>
        <v>0.57986111111111116</v>
      </c>
      <c r="I3954" s="2">
        <f t="shared" si="428"/>
        <v>0.4861111111111111</v>
      </c>
      <c r="J3954" t="str">
        <f t="shared" si="429"/>
        <v/>
      </c>
      <c r="K3954" t="s">
        <v>1635</v>
      </c>
      <c r="L3954" t="s">
        <v>1991</v>
      </c>
      <c r="M3954" t="s">
        <v>1996</v>
      </c>
      <c r="N3954">
        <v>7082</v>
      </c>
      <c r="O3954">
        <f t="shared" si="430"/>
        <v>2</v>
      </c>
      <c r="P3954" s="4" t="str">
        <f t="shared" si="431"/>
        <v>2</v>
      </c>
      <c r="Q3954" s="8">
        <f t="shared" si="432"/>
        <v>15</v>
      </c>
      <c r="R3954">
        <f t="shared" si="433"/>
        <v>135</v>
      </c>
    </row>
    <row r="3955" spans="1:18" x14ac:dyDescent="0.3">
      <c r="A3955" t="s">
        <v>14</v>
      </c>
      <c r="B3955" s="7" t="s">
        <v>33</v>
      </c>
      <c r="C3955" t="s">
        <v>67</v>
      </c>
      <c r="D3955" s="10" t="s">
        <v>69</v>
      </c>
      <c r="E3955" t="s">
        <v>75</v>
      </c>
      <c r="F3955" s="4" t="s">
        <v>216</v>
      </c>
      <c r="G3955" t="s">
        <v>860</v>
      </c>
      <c r="H3955" s="2">
        <f t="shared" si="427"/>
        <v>3.472222222222222E-3</v>
      </c>
      <c r="I3955" s="2">
        <f t="shared" si="428"/>
        <v>0.88194444444444442</v>
      </c>
      <c r="J3955" t="str">
        <f t="shared" si="429"/>
        <v>10 May</v>
      </c>
      <c r="K3955" t="s">
        <v>1644</v>
      </c>
      <c r="L3955" t="s">
        <v>1991</v>
      </c>
      <c r="M3955" t="s">
        <v>1998</v>
      </c>
      <c r="N3955">
        <v>4319</v>
      </c>
      <c r="O3955">
        <f t="shared" si="430"/>
        <v>2</v>
      </c>
      <c r="P3955" s="4" t="str">
        <f t="shared" si="431"/>
        <v>2</v>
      </c>
      <c r="Q3955" s="8">
        <f t="shared" si="432"/>
        <v>55</v>
      </c>
      <c r="R3955">
        <f t="shared" si="433"/>
        <v>175</v>
      </c>
    </row>
    <row r="3956" spans="1:18" x14ac:dyDescent="0.3">
      <c r="A3956" t="s">
        <v>13</v>
      </c>
      <c r="B3956" s="7" t="s">
        <v>35</v>
      </c>
      <c r="C3956" t="s">
        <v>69</v>
      </c>
      <c r="D3956" s="10" t="s">
        <v>73</v>
      </c>
      <c r="E3956" t="s">
        <v>119</v>
      </c>
      <c r="F3956" s="4" t="s">
        <v>355</v>
      </c>
      <c r="G3956" t="s">
        <v>520</v>
      </c>
      <c r="H3956" s="2">
        <f t="shared" si="427"/>
        <v>0.78472222222222221</v>
      </c>
      <c r="I3956" s="2">
        <f t="shared" si="428"/>
        <v>0.76388888888888884</v>
      </c>
      <c r="J3956" t="str">
        <f t="shared" si="429"/>
        <v>04 Mar</v>
      </c>
      <c r="K3956" t="s">
        <v>1779</v>
      </c>
      <c r="L3956" t="s">
        <v>1992</v>
      </c>
      <c r="M3956" t="s">
        <v>1996</v>
      </c>
      <c r="N3956">
        <v>20747</v>
      </c>
      <c r="O3956">
        <f t="shared" si="430"/>
        <v>4</v>
      </c>
      <c r="P3956" s="4" t="str">
        <f t="shared" si="431"/>
        <v>24</v>
      </c>
      <c r="Q3956" s="8">
        <f t="shared" si="432"/>
        <v>30</v>
      </c>
      <c r="R3956">
        <f t="shared" si="433"/>
        <v>1470</v>
      </c>
    </row>
    <row r="3957" spans="1:18" x14ac:dyDescent="0.3">
      <c r="A3957" t="s">
        <v>13</v>
      </c>
      <c r="B3957" s="7" t="s">
        <v>23</v>
      </c>
      <c r="C3957" t="s">
        <v>68</v>
      </c>
      <c r="D3957" s="10" t="s">
        <v>67</v>
      </c>
      <c r="E3957" t="s">
        <v>85</v>
      </c>
      <c r="F3957" s="4" t="s">
        <v>262</v>
      </c>
      <c r="G3957" t="s">
        <v>457</v>
      </c>
      <c r="H3957" s="2">
        <f t="shared" si="427"/>
        <v>0.94097222222222221</v>
      </c>
      <c r="I3957" s="2">
        <f t="shared" si="428"/>
        <v>0.35069444444444442</v>
      </c>
      <c r="J3957" t="str">
        <f t="shared" si="429"/>
        <v/>
      </c>
      <c r="K3957" t="s">
        <v>1893</v>
      </c>
      <c r="L3957" t="s">
        <v>1993</v>
      </c>
      <c r="M3957" t="s">
        <v>1996</v>
      </c>
      <c r="N3957">
        <v>13759</v>
      </c>
      <c r="O3957">
        <f t="shared" si="430"/>
        <v>3</v>
      </c>
      <c r="P3957" s="4" t="str">
        <f t="shared" si="431"/>
        <v>14</v>
      </c>
      <c r="Q3957" s="8">
        <f t="shared" si="432"/>
        <v>10</v>
      </c>
      <c r="R3957">
        <f t="shared" si="433"/>
        <v>850</v>
      </c>
    </row>
    <row r="3958" spans="1:18" x14ac:dyDescent="0.3">
      <c r="A3958" t="s">
        <v>13</v>
      </c>
      <c r="B3958" s="7" t="s">
        <v>39</v>
      </c>
      <c r="C3958" t="s">
        <v>69</v>
      </c>
      <c r="D3958" s="10" t="s">
        <v>73</v>
      </c>
      <c r="E3958" t="s">
        <v>103</v>
      </c>
      <c r="F3958" s="4" t="s">
        <v>414</v>
      </c>
      <c r="G3958" t="s">
        <v>587</v>
      </c>
      <c r="H3958" s="2">
        <f t="shared" si="427"/>
        <v>0.18402777777777779</v>
      </c>
      <c r="I3958" s="2">
        <f t="shared" si="428"/>
        <v>0.2361111111111111</v>
      </c>
      <c r="J3958" t="str">
        <f t="shared" si="429"/>
        <v>22 Mar</v>
      </c>
      <c r="K3958" t="s">
        <v>1904</v>
      </c>
      <c r="L3958" t="s">
        <v>1992</v>
      </c>
      <c r="M3958" t="s">
        <v>1997</v>
      </c>
      <c r="N3958">
        <v>9181</v>
      </c>
      <c r="O3958">
        <f t="shared" si="430"/>
        <v>4</v>
      </c>
      <c r="P3958" s="4" t="str">
        <f t="shared" si="431"/>
        <v>22</v>
      </c>
      <c r="Q3958" s="8">
        <f t="shared" si="432"/>
        <v>45</v>
      </c>
      <c r="R3958">
        <f t="shared" si="433"/>
        <v>1365</v>
      </c>
    </row>
    <row r="3959" spans="1:18" x14ac:dyDescent="0.3">
      <c r="A3959" t="s">
        <v>13</v>
      </c>
      <c r="B3959" s="7" t="s">
        <v>35</v>
      </c>
      <c r="C3959" t="s">
        <v>69</v>
      </c>
      <c r="D3959" s="10" t="s">
        <v>73</v>
      </c>
      <c r="E3959" t="s">
        <v>82</v>
      </c>
      <c r="F3959" s="4" t="s">
        <v>265</v>
      </c>
      <c r="G3959" t="s">
        <v>469</v>
      </c>
      <c r="H3959" s="2">
        <f t="shared" si="427"/>
        <v>0.78472222222222221</v>
      </c>
      <c r="I3959" s="2">
        <f t="shared" si="428"/>
        <v>9.375E-2</v>
      </c>
      <c r="J3959" t="str">
        <f t="shared" si="429"/>
        <v/>
      </c>
      <c r="K3959" t="s">
        <v>1693</v>
      </c>
      <c r="L3959" t="s">
        <v>1993</v>
      </c>
      <c r="M3959" t="s">
        <v>1996</v>
      </c>
      <c r="N3959">
        <v>17024</v>
      </c>
      <c r="O3959">
        <f t="shared" si="430"/>
        <v>3</v>
      </c>
      <c r="P3959" s="4" t="str">
        <f t="shared" si="431"/>
        <v>16</v>
      </c>
      <c r="Q3959" s="8">
        <f t="shared" si="432"/>
        <v>35</v>
      </c>
      <c r="R3959">
        <f t="shared" si="433"/>
        <v>995</v>
      </c>
    </row>
    <row r="3960" spans="1:18" x14ac:dyDescent="0.3">
      <c r="A3960" t="s">
        <v>11</v>
      </c>
      <c r="B3960" s="7" t="s">
        <v>60</v>
      </c>
      <c r="C3960" t="s">
        <v>69</v>
      </c>
      <c r="D3960" s="10" t="s">
        <v>73</v>
      </c>
      <c r="E3960" t="s">
        <v>95</v>
      </c>
      <c r="F3960" s="4" t="s">
        <v>310</v>
      </c>
      <c r="G3960" t="s">
        <v>279</v>
      </c>
      <c r="H3960" s="2">
        <f t="shared" si="427"/>
        <v>0.5</v>
      </c>
      <c r="I3960" s="2">
        <f t="shared" si="428"/>
        <v>0.27777777777777779</v>
      </c>
      <c r="J3960" t="str">
        <f t="shared" si="429"/>
        <v/>
      </c>
      <c r="K3960" t="s">
        <v>1804</v>
      </c>
      <c r="L3960" t="s">
        <v>1993</v>
      </c>
      <c r="M3960" t="s">
        <v>1996</v>
      </c>
      <c r="N3960">
        <v>5298</v>
      </c>
      <c r="O3960">
        <f t="shared" si="430"/>
        <v>3</v>
      </c>
      <c r="P3960" s="4" t="str">
        <f t="shared" si="431"/>
        <v>5</v>
      </c>
      <c r="Q3960" s="8">
        <f t="shared" si="432"/>
        <v>20</v>
      </c>
      <c r="R3960">
        <f t="shared" si="433"/>
        <v>320</v>
      </c>
    </row>
    <row r="3961" spans="1:18" x14ac:dyDescent="0.3">
      <c r="A3961" t="s">
        <v>13</v>
      </c>
      <c r="B3961" s="7" t="s">
        <v>57</v>
      </c>
      <c r="C3961" t="s">
        <v>68</v>
      </c>
      <c r="D3961" s="10" t="s">
        <v>67</v>
      </c>
      <c r="E3961" t="s">
        <v>85</v>
      </c>
      <c r="F3961" s="4" t="s">
        <v>259</v>
      </c>
      <c r="G3961" t="s">
        <v>457</v>
      </c>
      <c r="H3961" s="2">
        <f t="shared" si="427"/>
        <v>0.94097222222222221</v>
      </c>
      <c r="I3961" s="2">
        <f t="shared" si="428"/>
        <v>0.58680555555555558</v>
      </c>
      <c r="J3961" t="str">
        <f t="shared" si="429"/>
        <v/>
      </c>
      <c r="K3961" t="s">
        <v>1658</v>
      </c>
      <c r="L3961" t="s">
        <v>1993</v>
      </c>
      <c r="M3961" t="s">
        <v>1996</v>
      </c>
      <c r="N3961">
        <v>13364</v>
      </c>
      <c r="O3961">
        <f t="shared" si="430"/>
        <v>3</v>
      </c>
      <c r="P3961" s="4" t="str">
        <f t="shared" si="431"/>
        <v>8</v>
      </c>
      <c r="Q3961" s="8">
        <f t="shared" si="432"/>
        <v>30</v>
      </c>
      <c r="R3961">
        <f t="shared" si="433"/>
        <v>510</v>
      </c>
    </row>
    <row r="3962" spans="1:18" x14ac:dyDescent="0.3">
      <c r="A3962" t="s">
        <v>13</v>
      </c>
      <c r="B3962" s="7" t="s">
        <v>26</v>
      </c>
      <c r="C3962" t="s">
        <v>68</v>
      </c>
      <c r="D3962" s="10" t="s">
        <v>67</v>
      </c>
      <c r="E3962" t="s">
        <v>85</v>
      </c>
      <c r="F3962" s="4" t="s">
        <v>258</v>
      </c>
      <c r="G3962" t="s">
        <v>592</v>
      </c>
      <c r="H3962" s="2">
        <f t="shared" si="427"/>
        <v>0.68055555555555558</v>
      </c>
      <c r="I3962" s="2">
        <f t="shared" si="428"/>
        <v>0.27083333333333331</v>
      </c>
      <c r="J3962" t="str">
        <f t="shared" si="429"/>
        <v/>
      </c>
      <c r="K3962" t="s">
        <v>1835</v>
      </c>
      <c r="L3962" t="s">
        <v>1993</v>
      </c>
      <c r="M3962" t="s">
        <v>1997</v>
      </c>
      <c r="N3962">
        <v>10844</v>
      </c>
      <c r="O3962">
        <f t="shared" si="430"/>
        <v>3</v>
      </c>
      <c r="P3962" s="4" t="str">
        <f t="shared" si="431"/>
        <v>9</v>
      </c>
      <c r="Q3962" s="8">
        <f t="shared" si="432"/>
        <v>50</v>
      </c>
      <c r="R3962">
        <f t="shared" si="433"/>
        <v>590</v>
      </c>
    </row>
    <row r="3963" spans="1:18" x14ac:dyDescent="0.3">
      <c r="A3963" t="s">
        <v>13</v>
      </c>
      <c r="B3963" s="7" t="s">
        <v>42</v>
      </c>
      <c r="C3963" t="s">
        <v>68</v>
      </c>
      <c r="D3963" s="10" t="s">
        <v>67</v>
      </c>
      <c r="E3963" t="s">
        <v>85</v>
      </c>
      <c r="F3963" s="4" t="s">
        <v>270</v>
      </c>
      <c r="G3963" t="s">
        <v>599</v>
      </c>
      <c r="H3963" s="2">
        <f t="shared" si="427"/>
        <v>0.19444444444444445</v>
      </c>
      <c r="I3963" s="2">
        <f t="shared" si="428"/>
        <v>0.83333333333333337</v>
      </c>
      <c r="J3963" t="str">
        <f t="shared" si="429"/>
        <v>16 May</v>
      </c>
      <c r="K3963" t="s">
        <v>1758</v>
      </c>
      <c r="L3963" t="s">
        <v>1993</v>
      </c>
      <c r="M3963" t="s">
        <v>1996</v>
      </c>
      <c r="N3963">
        <v>13941</v>
      </c>
      <c r="O3963">
        <f t="shared" si="430"/>
        <v>3</v>
      </c>
      <c r="P3963" s="4" t="str">
        <f t="shared" si="431"/>
        <v>8</v>
      </c>
      <c r="Q3963" s="8">
        <f t="shared" si="432"/>
        <v>40</v>
      </c>
      <c r="R3963">
        <f t="shared" si="433"/>
        <v>520</v>
      </c>
    </row>
    <row r="3964" spans="1:18" x14ac:dyDescent="0.3">
      <c r="A3964" t="s">
        <v>13</v>
      </c>
      <c r="B3964" s="7" t="s">
        <v>37</v>
      </c>
      <c r="C3964" t="s">
        <v>69</v>
      </c>
      <c r="D3964" s="10" t="s">
        <v>73</v>
      </c>
      <c r="E3964" t="s">
        <v>93</v>
      </c>
      <c r="F3964" s="4" t="s">
        <v>235</v>
      </c>
      <c r="G3964" t="s">
        <v>748</v>
      </c>
      <c r="H3964" s="2">
        <f t="shared" si="427"/>
        <v>0.18402777777777779</v>
      </c>
      <c r="I3964" s="2">
        <f t="shared" si="428"/>
        <v>0.28125</v>
      </c>
      <c r="J3964" t="str">
        <f t="shared" si="429"/>
        <v>13 Jun</v>
      </c>
      <c r="K3964" t="s">
        <v>1716</v>
      </c>
      <c r="L3964" t="s">
        <v>1992</v>
      </c>
      <c r="M3964" t="s">
        <v>1997</v>
      </c>
      <c r="N3964">
        <v>10919</v>
      </c>
      <c r="O3964">
        <f t="shared" si="430"/>
        <v>4</v>
      </c>
      <c r="P3964" s="4" t="str">
        <f t="shared" si="431"/>
        <v>21</v>
      </c>
      <c r="Q3964" s="8">
        <f t="shared" si="432"/>
        <v>40</v>
      </c>
      <c r="R3964">
        <f t="shared" si="433"/>
        <v>1300</v>
      </c>
    </row>
    <row r="3965" spans="1:18" x14ac:dyDescent="0.3">
      <c r="A3965" t="s">
        <v>13</v>
      </c>
      <c r="B3965" s="7" t="s">
        <v>61</v>
      </c>
      <c r="C3965" t="s">
        <v>67</v>
      </c>
      <c r="D3965" s="10" t="s">
        <v>72</v>
      </c>
      <c r="E3965" t="s">
        <v>81</v>
      </c>
      <c r="F3965" s="4" t="s">
        <v>238</v>
      </c>
      <c r="G3965" t="s">
        <v>264</v>
      </c>
      <c r="H3965" s="2">
        <f t="shared" si="427"/>
        <v>0.55208333333333337</v>
      </c>
      <c r="I3965" s="2">
        <f t="shared" si="428"/>
        <v>0.23958333333333334</v>
      </c>
      <c r="J3965" t="str">
        <f t="shared" si="429"/>
        <v/>
      </c>
      <c r="K3965" t="s">
        <v>1695</v>
      </c>
      <c r="L3965" t="s">
        <v>1993</v>
      </c>
      <c r="M3965" t="s">
        <v>1996</v>
      </c>
      <c r="N3965">
        <v>12284</v>
      </c>
      <c r="O3965">
        <f t="shared" si="430"/>
        <v>3</v>
      </c>
      <c r="P3965" s="4" t="str">
        <f t="shared" si="431"/>
        <v>7</v>
      </c>
      <c r="Q3965" s="8">
        <f t="shared" si="432"/>
        <v>30</v>
      </c>
      <c r="R3965">
        <f t="shared" si="433"/>
        <v>450</v>
      </c>
    </row>
    <row r="3966" spans="1:18" x14ac:dyDescent="0.3">
      <c r="A3966" t="s">
        <v>11</v>
      </c>
      <c r="B3966" s="7" t="s">
        <v>39</v>
      </c>
      <c r="C3966" t="s">
        <v>69</v>
      </c>
      <c r="D3966" s="10" t="s">
        <v>73</v>
      </c>
      <c r="E3966" t="s">
        <v>95</v>
      </c>
      <c r="F3966" s="4" t="s">
        <v>357</v>
      </c>
      <c r="G3966" t="s">
        <v>203</v>
      </c>
      <c r="H3966" s="2">
        <f t="shared" si="427"/>
        <v>0.93055555555555558</v>
      </c>
      <c r="I3966" s="2">
        <f t="shared" si="428"/>
        <v>0.3576388888888889</v>
      </c>
      <c r="J3966" t="str">
        <f t="shared" si="429"/>
        <v/>
      </c>
      <c r="K3966" t="s">
        <v>1815</v>
      </c>
      <c r="L3966" t="s">
        <v>1993</v>
      </c>
      <c r="M3966" t="s">
        <v>1996</v>
      </c>
      <c r="N3966">
        <v>6790</v>
      </c>
      <c r="O3966">
        <f t="shared" si="430"/>
        <v>3</v>
      </c>
      <c r="P3966" s="4" t="str">
        <f t="shared" si="431"/>
        <v>13</v>
      </c>
      <c r="Q3966" s="8">
        <f t="shared" si="432"/>
        <v>45</v>
      </c>
      <c r="R3966">
        <f t="shared" si="433"/>
        <v>825</v>
      </c>
    </row>
    <row r="3967" spans="1:18" x14ac:dyDescent="0.3">
      <c r="A3967" t="s">
        <v>11</v>
      </c>
      <c r="B3967" s="7" t="s">
        <v>46</v>
      </c>
      <c r="C3967" t="s">
        <v>71</v>
      </c>
      <c r="D3967" s="10" t="s">
        <v>74</v>
      </c>
      <c r="E3967" t="s">
        <v>102</v>
      </c>
      <c r="F3967" s="4" t="s">
        <v>254</v>
      </c>
      <c r="G3967" t="s">
        <v>347</v>
      </c>
      <c r="H3967" s="2">
        <f t="shared" si="427"/>
        <v>0.3298611111111111</v>
      </c>
      <c r="I3967" s="2">
        <f t="shared" si="428"/>
        <v>0.2673611111111111</v>
      </c>
      <c r="J3967" t="str">
        <f t="shared" si="429"/>
        <v/>
      </c>
      <c r="K3967" t="s">
        <v>1675</v>
      </c>
      <c r="L3967" t="s">
        <v>1991</v>
      </c>
      <c r="M3967" t="s">
        <v>1996</v>
      </c>
      <c r="N3967">
        <v>4392</v>
      </c>
      <c r="O3967">
        <f t="shared" si="430"/>
        <v>2</v>
      </c>
      <c r="P3967" s="4" t="str">
        <f t="shared" si="431"/>
        <v>1</v>
      </c>
      <c r="Q3967" s="8">
        <f t="shared" si="432"/>
        <v>30</v>
      </c>
      <c r="R3967">
        <f t="shared" si="433"/>
        <v>90</v>
      </c>
    </row>
    <row r="3968" spans="1:18" x14ac:dyDescent="0.3">
      <c r="A3968" t="s">
        <v>12</v>
      </c>
      <c r="B3968" s="7" t="s">
        <v>54</v>
      </c>
      <c r="C3968" t="s">
        <v>69</v>
      </c>
      <c r="D3968" s="10" t="s">
        <v>73</v>
      </c>
      <c r="E3968" t="s">
        <v>86</v>
      </c>
      <c r="F3968" s="4" t="s">
        <v>364</v>
      </c>
      <c r="G3968" t="s">
        <v>519</v>
      </c>
      <c r="H3968" s="2">
        <f t="shared" si="427"/>
        <v>0.80208333333333337</v>
      </c>
      <c r="I3968" s="2">
        <f t="shared" si="428"/>
        <v>0.20833333333333334</v>
      </c>
      <c r="J3968" t="str">
        <f t="shared" si="429"/>
        <v>07 Jun</v>
      </c>
      <c r="K3968" t="s">
        <v>1826</v>
      </c>
      <c r="L3968" t="s">
        <v>1992</v>
      </c>
      <c r="M3968" t="s">
        <v>1996</v>
      </c>
      <c r="N3968">
        <v>9653</v>
      </c>
      <c r="O3968">
        <f t="shared" si="430"/>
        <v>4</v>
      </c>
      <c r="P3968" s="4" t="str">
        <f t="shared" si="431"/>
        <v>38</v>
      </c>
      <c r="Q3968" s="8">
        <f t="shared" si="432"/>
        <v>15</v>
      </c>
      <c r="R3968">
        <f t="shared" si="433"/>
        <v>2295</v>
      </c>
    </row>
    <row r="3969" spans="1:18" x14ac:dyDescent="0.3">
      <c r="A3969" t="s">
        <v>14</v>
      </c>
      <c r="B3969" s="7" t="s">
        <v>59</v>
      </c>
      <c r="C3969" t="s">
        <v>71</v>
      </c>
      <c r="D3969" s="10" t="s">
        <v>74</v>
      </c>
      <c r="E3969" t="s">
        <v>102</v>
      </c>
      <c r="F3969" s="4" t="s">
        <v>238</v>
      </c>
      <c r="G3969" t="s">
        <v>391</v>
      </c>
      <c r="H3969" s="2">
        <f t="shared" si="427"/>
        <v>0.30208333333333331</v>
      </c>
      <c r="I3969" s="2">
        <f t="shared" si="428"/>
        <v>0.23958333333333334</v>
      </c>
      <c r="J3969" t="str">
        <f t="shared" si="429"/>
        <v/>
      </c>
      <c r="K3969" t="s">
        <v>1675</v>
      </c>
      <c r="L3969" t="s">
        <v>1991</v>
      </c>
      <c r="M3969" t="s">
        <v>1996</v>
      </c>
      <c r="N3969">
        <v>2753</v>
      </c>
      <c r="O3969">
        <f t="shared" si="430"/>
        <v>2</v>
      </c>
      <c r="P3969" s="4" t="str">
        <f t="shared" si="431"/>
        <v>1</v>
      </c>
      <c r="Q3969" s="8">
        <f t="shared" si="432"/>
        <v>30</v>
      </c>
      <c r="R3969">
        <f t="shared" si="433"/>
        <v>90</v>
      </c>
    </row>
    <row r="3970" spans="1:18" x14ac:dyDescent="0.3">
      <c r="A3970" t="s">
        <v>12</v>
      </c>
      <c r="B3970" s="7" t="s">
        <v>46</v>
      </c>
      <c r="C3970" t="s">
        <v>68</v>
      </c>
      <c r="D3970" s="10" t="s">
        <v>67</v>
      </c>
      <c r="E3970" t="s">
        <v>96</v>
      </c>
      <c r="F3970" s="4" t="s">
        <v>239</v>
      </c>
      <c r="G3970" t="s">
        <v>1151</v>
      </c>
      <c r="H3970" s="2">
        <f t="shared" si="427"/>
        <v>0.46180555555555558</v>
      </c>
      <c r="I3970" s="2">
        <f t="shared" si="428"/>
        <v>0.79166666666666663</v>
      </c>
      <c r="J3970" t="str">
        <f t="shared" si="429"/>
        <v>19 May</v>
      </c>
      <c r="K3970" t="s">
        <v>1662</v>
      </c>
      <c r="L3970" t="s">
        <v>1993</v>
      </c>
      <c r="M3970" t="s">
        <v>1996</v>
      </c>
      <c r="N3970">
        <v>6327</v>
      </c>
      <c r="O3970">
        <f t="shared" si="430"/>
        <v>3</v>
      </c>
      <c r="P3970" s="4" t="str">
        <f t="shared" si="431"/>
        <v>16</v>
      </c>
      <c r="Q3970" s="8">
        <f t="shared" si="432"/>
        <v>5</v>
      </c>
      <c r="R3970">
        <f t="shared" si="433"/>
        <v>965</v>
      </c>
    </row>
    <row r="3971" spans="1:18" x14ac:dyDescent="0.3">
      <c r="A3971" t="s">
        <v>15</v>
      </c>
      <c r="B3971" s="7" t="s">
        <v>35</v>
      </c>
      <c r="C3971" t="s">
        <v>69</v>
      </c>
      <c r="D3971" s="10" t="s">
        <v>73</v>
      </c>
      <c r="E3971" t="s">
        <v>95</v>
      </c>
      <c r="F3971" s="4" t="s">
        <v>314</v>
      </c>
      <c r="G3971" t="s">
        <v>203</v>
      </c>
      <c r="H3971" s="2">
        <f t="shared" ref="H3971:H4034" si="434">TIMEVALUE(LEFT(G3971,5))</f>
        <v>0.93055555555555558</v>
      </c>
      <c r="I3971" s="2">
        <f t="shared" ref="I3971:I4034" si="435">F3971*1</f>
        <v>0.2986111111111111</v>
      </c>
      <c r="J3971" t="str">
        <f t="shared" ref="J3971:J4034" si="436">IF(LEN(G3971)&gt;5, MID(G3971,7,6), "")</f>
        <v/>
      </c>
      <c r="K3971" t="s">
        <v>1646</v>
      </c>
      <c r="L3971" t="s">
        <v>1993</v>
      </c>
      <c r="M3971" t="s">
        <v>1997</v>
      </c>
      <c r="N3971">
        <v>11125</v>
      </c>
      <c r="O3971">
        <f t="shared" ref="O3971:O4034" si="437">LEN(E3971)-LEN(SUBSTITUTE(E3971,"→",""))+1</f>
        <v>3</v>
      </c>
      <c r="P3971" s="4" t="str">
        <f t="shared" ref="P3971:P4034" si="438">LEFT(K3971, FIND("h", K3971)-1)</f>
        <v>15</v>
      </c>
      <c r="Q3971" s="8">
        <f t="shared" ref="Q3971:Q4034" si="439">IFERROR(VALUE(MID(K3971, FIND("h",K3971)+2, FIND("m",K3971)-FIND("h",K3971)-2)), 0)*1</f>
        <v>10</v>
      </c>
      <c r="R3971">
        <f t="shared" ref="R3971:R4034" si="440">(P3971*60+Q3971)</f>
        <v>910</v>
      </c>
    </row>
    <row r="3972" spans="1:18" x14ac:dyDescent="0.3">
      <c r="A3972" t="s">
        <v>13</v>
      </c>
      <c r="B3972" s="7" t="s">
        <v>54</v>
      </c>
      <c r="C3972" t="s">
        <v>69</v>
      </c>
      <c r="D3972" s="10" t="s">
        <v>73</v>
      </c>
      <c r="E3972" t="s">
        <v>82</v>
      </c>
      <c r="F3972" s="4" t="s">
        <v>337</v>
      </c>
      <c r="G3972" t="s">
        <v>829</v>
      </c>
      <c r="H3972" s="2">
        <f t="shared" si="434"/>
        <v>0.79166666666666663</v>
      </c>
      <c r="I3972" s="2">
        <f t="shared" si="435"/>
        <v>0.95138888888888884</v>
      </c>
      <c r="J3972" t="str">
        <f t="shared" si="436"/>
        <v>07 Jun</v>
      </c>
      <c r="K3972" t="s">
        <v>1776</v>
      </c>
      <c r="L3972" t="s">
        <v>1993</v>
      </c>
      <c r="M3972" t="s">
        <v>1997</v>
      </c>
      <c r="N3972">
        <v>10262</v>
      </c>
      <c r="O3972">
        <f t="shared" si="437"/>
        <v>3</v>
      </c>
      <c r="P3972" s="4" t="str">
        <f t="shared" si="438"/>
        <v>20</v>
      </c>
      <c r="Q3972" s="8">
        <f t="shared" si="439"/>
        <v>10</v>
      </c>
      <c r="R3972">
        <f t="shared" si="440"/>
        <v>1210</v>
      </c>
    </row>
    <row r="3973" spans="1:18" x14ac:dyDescent="0.3">
      <c r="A3973" t="s">
        <v>13</v>
      </c>
      <c r="B3973" s="7" t="s">
        <v>25</v>
      </c>
      <c r="C3973" t="s">
        <v>69</v>
      </c>
      <c r="D3973" s="10" t="s">
        <v>73</v>
      </c>
      <c r="E3973" t="s">
        <v>82</v>
      </c>
      <c r="F3973" s="4" t="s">
        <v>255</v>
      </c>
      <c r="G3973" t="s">
        <v>426</v>
      </c>
      <c r="H3973" s="2">
        <f t="shared" si="434"/>
        <v>0.18402777777777779</v>
      </c>
      <c r="I3973" s="2">
        <f t="shared" si="435"/>
        <v>0.72916666666666663</v>
      </c>
      <c r="J3973" t="str">
        <f t="shared" si="436"/>
        <v>10 Jun</v>
      </c>
      <c r="K3973" t="s">
        <v>1837</v>
      </c>
      <c r="L3973" t="s">
        <v>1993</v>
      </c>
      <c r="M3973" t="s">
        <v>1997</v>
      </c>
      <c r="N3973">
        <v>10262</v>
      </c>
      <c r="O3973">
        <f t="shared" si="437"/>
        <v>3</v>
      </c>
      <c r="P3973" s="4" t="str">
        <f t="shared" si="438"/>
        <v>10</v>
      </c>
      <c r="Q3973" s="8">
        <f t="shared" si="439"/>
        <v>55</v>
      </c>
      <c r="R3973">
        <f t="shared" si="440"/>
        <v>655</v>
      </c>
    </row>
    <row r="3974" spans="1:18" x14ac:dyDescent="0.3">
      <c r="A3974" t="s">
        <v>18</v>
      </c>
      <c r="B3974" s="7" t="s">
        <v>30</v>
      </c>
      <c r="C3974" t="s">
        <v>69</v>
      </c>
      <c r="D3974" s="10" t="s">
        <v>73</v>
      </c>
      <c r="E3974" t="s">
        <v>83</v>
      </c>
      <c r="F3974" s="4" t="s">
        <v>354</v>
      </c>
      <c r="G3974" t="s">
        <v>306</v>
      </c>
      <c r="H3974" s="2">
        <f t="shared" si="434"/>
        <v>0.93402777777777779</v>
      </c>
      <c r="I3974" s="2">
        <f t="shared" si="435"/>
        <v>0.69791666666666663</v>
      </c>
      <c r="J3974" t="str">
        <f t="shared" si="436"/>
        <v/>
      </c>
      <c r="K3974" t="s">
        <v>1783</v>
      </c>
      <c r="L3974" t="s">
        <v>1993</v>
      </c>
      <c r="M3974" t="s">
        <v>1996</v>
      </c>
      <c r="N3974">
        <v>6752</v>
      </c>
      <c r="O3974">
        <f t="shared" si="437"/>
        <v>3</v>
      </c>
      <c r="P3974" s="4" t="str">
        <f t="shared" si="438"/>
        <v>5</v>
      </c>
      <c r="Q3974" s="8">
        <f t="shared" si="439"/>
        <v>40</v>
      </c>
      <c r="R3974">
        <f t="shared" si="440"/>
        <v>340</v>
      </c>
    </row>
    <row r="3975" spans="1:18" x14ac:dyDescent="0.3">
      <c r="A3975" t="s">
        <v>11</v>
      </c>
      <c r="B3975" s="7" t="s">
        <v>30</v>
      </c>
      <c r="C3975" t="s">
        <v>67</v>
      </c>
      <c r="D3975" s="10" t="s">
        <v>69</v>
      </c>
      <c r="E3975" t="s">
        <v>75</v>
      </c>
      <c r="F3975" s="4" t="s">
        <v>248</v>
      </c>
      <c r="G3975" t="s">
        <v>246</v>
      </c>
      <c r="H3975" s="2">
        <f t="shared" si="434"/>
        <v>0.36805555555555558</v>
      </c>
      <c r="I3975" s="2">
        <f t="shared" si="435"/>
        <v>0.25347222222222221</v>
      </c>
      <c r="J3975" t="str">
        <f t="shared" si="436"/>
        <v/>
      </c>
      <c r="K3975" t="s">
        <v>1660</v>
      </c>
      <c r="L3975" t="s">
        <v>1991</v>
      </c>
      <c r="M3975" t="s">
        <v>1996</v>
      </c>
      <c r="N3975">
        <v>4423</v>
      </c>
      <c r="O3975">
        <f t="shared" si="437"/>
        <v>2</v>
      </c>
      <c r="P3975" s="4" t="str">
        <f t="shared" si="438"/>
        <v>2</v>
      </c>
      <c r="Q3975" s="8">
        <f t="shared" si="439"/>
        <v>45</v>
      </c>
      <c r="R3975">
        <f t="shared" si="440"/>
        <v>165</v>
      </c>
    </row>
    <row r="3976" spans="1:18" x14ac:dyDescent="0.3">
      <c r="A3976" t="s">
        <v>18</v>
      </c>
      <c r="B3976" s="7" t="s">
        <v>48</v>
      </c>
      <c r="C3976" t="s">
        <v>67</v>
      </c>
      <c r="D3976" s="10" t="s">
        <v>69</v>
      </c>
      <c r="E3976" t="s">
        <v>75</v>
      </c>
      <c r="F3976" s="4" t="s">
        <v>237</v>
      </c>
      <c r="G3976" t="s">
        <v>250</v>
      </c>
      <c r="H3976" s="2">
        <f t="shared" si="434"/>
        <v>0.57986111111111116</v>
      </c>
      <c r="I3976" s="2">
        <f t="shared" si="435"/>
        <v>0.46527777777777779</v>
      </c>
      <c r="J3976" t="str">
        <f t="shared" si="436"/>
        <v/>
      </c>
      <c r="K3976" t="s">
        <v>1660</v>
      </c>
      <c r="L3976" t="s">
        <v>1991</v>
      </c>
      <c r="M3976" t="s">
        <v>1996</v>
      </c>
      <c r="N3976">
        <v>3383</v>
      </c>
      <c r="O3976">
        <f t="shared" si="437"/>
        <v>2</v>
      </c>
      <c r="P3976" s="4" t="str">
        <f t="shared" si="438"/>
        <v>2</v>
      </c>
      <c r="Q3976" s="8">
        <f t="shared" si="439"/>
        <v>45</v>
      </c>
      <c r="R3976">
        <f t="shared" si="440"/>
        <v>165</v>
      </c>
    </row>
    <row r="3977" spans="1:18" x14ac:dyDescent="0.3">
      <c r="A3977" t="s">
        <v>12</v>
      </c>
      <c r="B3977" s="7" t="s">
        <v>44</v>
      </c>
      <c r="C3977" t="s">
        <v>69</v>
      </c>
      <c r="D3977" s="10" t="s">
        <v>73</v>
      </c>
      <c r="E3977" t="s">
        <v>119</v>
      </c>
      <c r="F3977" s="4" t="s">
        <v>252</v>
      </c>
      <c r="G3977" t="s">
        <v>579</v>
      </c>
      <c r="H3977" s="2">
        <f t="shared" si="434"/>
        <v>0.31944444444444442</v>
      </c>
      <c r="I3977" s="2">
        <f t="shared" si="435"/>
        <v>0.55555555555555558</v>
      </c>
      <c r="J3977" t="str">
        <f t="shared" si="436"/>
        <v>16 Jun</v>
      </c>
      <c r="K3977" t="s">
        <v>1897</v>
      </c>
      <c r="L3977" t="s">
        <v>1992</v>
      </c>
      <c r="M3977" t="s">
        <v>1996</v>
      </c>
      <c r="N3977">
        <v>12121</v>
      </c>
      <c r="O3977">
        <f t="shared" si="437"/>
        <v>4</v>
      </c>
      <c r="P3977" s="4" t="str">
        <f t="shared" si="438"/>
        <v>18</v>
      </c>
      <c r="Q3977" s="8">
        <f t="shared" si="439"/>
        <v>20</v>
      </c>
      <c r="R3977">
        <f t="shared" si="440"/>
        <v>1100</v>
      </c>
    </row>
    <row r="3978" spans="1:18" x14ac:dyDescent="0.3">
      <c r="A3978" t="s">
        <v>15</v>
      </c>
      <c r="B3978" s="7" t="s">
        <v>33</v>
      </c>
      <c r="C3978" t="s">
        <v>69</v>
      </c>
      <c r="D3978" s="10" t="s">
        <v>73</v>
      </c>
      <c r="E3978" t="s">
        <v>82</v>
      </c>
      <c r="F3978" s="4" t="s">
        <v>215</v>
      </c>
      <c r="G3978" t="s">
        <v>687</v>
      </c>
      <c r="H3978" s="2">
        <f t="shared" si="434"/>
        <v>6.25E-2</v>
      </c>
      <c r="I3978" s="2">
        <f t="shared" si="435"/>
        <v>0.4861111111111111</v>
      </c>
      <c r="J3978" t="str">
        <f t="shared" si="436"/>
        <v>10 May</v>
      </c>
      <c r="K3978" t="s">
        <v>1819</v>
      </c>
      <c r="L3978" t="s">
        <v>1993</v>
      </c>
      <c r="M3978" t="s">
        <v>1996</v>
      </c>
      <c r="N3978">
        <v>9021</v>
      </c>
      <c r="O3978">
        <f t="shared" si="437"/>
        <v>3</v>
      </c>
      <c r="P3978" s="4" t="str">
        <f t="shared" si="438"/>
        <v>13</v>
      </c>
      <c r="Q3978" s="8">
        <f t="shared" si="439"/>
        <v>50</v>
      </c>
      <c r="R3978">
        <f t="shared" si="440"/>
        <v>830</v>
      </c>
    </row>
    <row r="3979" spans="1:18" x14ac:dyDescent="0.3">
      <c r="A3979" t="s">
        <v>15</v>
      </c>
      <c r="B3979" s="7" t="s">
        <v>54</v>
      </c>
      <c r="C3979" t="s">
        <v>69</v>
      </c>
      <c r="D3979" s="10" t="s">
        <v>73</v>
      </c>
      <c r="E3979" t="s">
        <v>82</v>
      </c>
      <c r="F3979" s="4" t="s">
        <v>215</v>
      </c>
      <c r="G3979" t="s">
        <v>297</v>
      </c>
      <c r="H3979" s="2">
        <f t="shared" si="434"/>
        <v>0.80208333333333337</v>
      </c>
      <c r="I3979" s="2">
        <f t="shared" si="435"/>
        <v>0.4861111111111111</v>
      </c>
      <c r="J3979" t="str">
        <f t="shared" si="436"/>
        <v/>
      </c>
      <c r="K3979" t="s">
        <v>1830</v>
      </c>
      <c r="L3979" t="s">
        <v>1993</v>
      </c>
      <c r="M3979" t="s">
        <v>1996</v>
      </c>
      <c r="N3979">
        <v>8266</v>
      </c>
      <c r="O3979">
        <f t="shared" si="437"/>
        <v>3</v>
      </c>
      <c r="P3979" s="4" t="str">
        <f t="shared" si="438"/>
        <v>7</v>
      </c>
      <c r="Q3979" s="8">
        <f t="shared" si="439"/>
        <v>35</v>
      </c>
      <c r="R3979">
        <f t="shared" si="440"/>
        <v>455</v>
      </c>
    </row>
    <row r="3980" spans="1:18" x14ac:dyDescent="0.3">
      <c r="A3980" t="s">
        <v>13</v>
      </c>
      <c r="B3980" s="7" t="s">
        <v>50</v>
      </c>
      <c r="C3980" t="s">
        <v>69</v>
      </c>
      <c r="D3980" s="10" t="s">
        <v>73</v>
      </c>
      <c r="E3980" t="s">
        <v>82</v>
      </c>
      <c r="F3980" s="4" t="s">
        <v>245</v>
      </c>
      <c r="G3980" t="s">
        <v>551</v>
      </c>
      <c r="H3980" s="2">
        <f t="shared" si="434"/>
        <v>0.79166666666666663</v>
      </c>
      <c r="I3980" s="2">
        <f t="shared" si="435"/>
        <v>0.82291666666666663</v>
      </c>
      <c r="J3980" t="str">
        <f t="shared" si="436"/>
        <v>04 Jun</v>
      </c>
      <c r="K3980" t="s">
        <v>1803</v>
      </c>
      <c r="L3980" t="s">
        <v>1993</v>
      </c>
      <c r="M3980" t="s">
        <v>1996</v>
      </c>
      <c r="N3980">
        <v>14714</v>
      </c>
      <c r="O3980">
        <f t="shared" si="437"/>
        <v>3</v>
      </c>
      <c r="P3980" s="4" t="str">
        <f t="shared" si="438"/>
        <v>23</v>
      </c>
      <c r="Q3980" s="8">
        <f t="shared" si="439"/>
        <v>15</v>
      </c>
      <c r="R3980">
        <f t="shared" si="440"/>
        <v>1395</v>
      </c>
    </row>
    <row r="3981" spans="1:18" x14ac:dyDescent="0.3">
      <c r="A3981" t="s">
        <v>12</v>
      </c>
      <c r="B3981" s="7" t="s">
        <v>47</v>
      </c>
      <c r="C3981" t="s">
        <v>69</v>
      </c>
      <c r="D3981" s="10" t="s">
        <v>73</v>
      </c>
      <c r="E3981" t="s">
        <v>103</v>
      </c>
      <c r="F3981" s="4" t="s">
        <v>251</v>
      </c>
      <c r="G3981" t="s">
        <v>297</v>
      </c>
      <c r="H3981" s="2">
        <f t="shared" si="434"/>
        <v>0.80208333333333337</v>
      </c>
      <c r="I3981" s="2">
        <f t="shared" si="435"/>
        <v>0.24652777777777779</v>
      </c>
      <c r="J3981" t="str">
        <f t="shared" si="436"/>
        <v/>
      </c>
      <c r="K3981" t="s">
        <v>1645</v>
      </c>
      <c r="L3981" t="s">
        <v>1992</v>
      </c>
      <c r="M3981" t="s">
        <v>1996</v>
      </c>
      <c r="N3981">
        <v>11386</v>
      </c>
      <c r="O3981">
        <f t="shared" si="437"/>
        <v>4</v>
      </c>
      <c r="P3981" s="4" t="str">
        <f t="shared" si="438"/>
        <v>13</v>
      </c>
      <c r="Q3981" s="8">
        <f t="shared" si="439"/>
        <v>20</v>
      </c>
      <c r="R3981">
        <f t="shared" si="440"/>
        <v>800</v>
      </c>
    </row>
    <row r="3982" spans="1:18" x14ac:dyDescent="0.3">
      <c r="A3982" t="s">
        <v>13</v>
      </c>
      <c r="B3982" s="7" t="s">
        <v>49</v>
      </c>
      <c r="C3982" t="s">
        <v>67</v>
      </c>
      <c r="D3982" s="10" t="s">
        <v>72</v>
      </c>
      <c r="E3982" t="s">
        <v>81</v>
      </c>
      <c r="F3982" s="4" t="s">
        <v>211</v>
      </c>
      <c r="G3982" t="s">
        <v>920</v>
      </c>
      <c r="H3982" s="2">
        <f t="shared" si="434"/>
        <v>0.34375</v>
      </c>
      <c r="I3982" s="2">
        <f t="shared" si="435"/>
        <v>0.37152777777777779</v>
      </c>
      <c r="J3982" t="str">
        <f t="shared" si="436"/>
        <v>07 Mar</v>
      </c>
      <c r="K3982" t="s">
        <v>1894</v>
      </c>
      <c r="L3982" t="s">
        <v>1993</v>
      </c>
      <c r="M3982" t="s">
        <v>1996</v>
      </c>
      <c r="N3982">
        <v>14815</v>
      </c>
      <c r="O3982">
        <f t="shared" si="437"/>
        <v>3</v>
      </c>
      <c r="P3982" s="4" t="str">
        <f t="shared" si="438"/>
        <v>23</v>
      </c>
      <c r="Q3982" s="8">
        <f t="shared" si="439"/>
        <v>20</v>
      </c>
      <c r="R3982">
        <f t="shared" si="440"/>
        <v>1400</v>
      </c>
    </row>
    <row r="3983" spans="1:18" x14ac:dyDescent="0.3">
      <c r="A3983" t="s">
        <v>13</v>
      </c>
      <c r="B3983" s="7" t="s">
        <v>38</v>
      </c>
      <c r="C3983" t="s">
        <v>69</v>
      </c>
      <c r="D3983" s="10" t="s">
        <v>73</v>
      </c>
      <c r="E3983" t="s">
        <v>82</v>
      </c>
      <c r="F3983" s="4" t="s">
        <v>208</v>
      </c>
      <c r="G3983" t="s">
        <v>474</v>
      </c>
      <c r="H3983" s="2">
        <f t="shared" si="434"/>
        <v>0.18402777777777779</v>
      </c>
      <c r="I3983" s="2">
        <f t="shared" si="435"/>
        <v>0.375</v>
      </c>
      <c r="J3983" t="str">
        <f t="shared" si="436"/>
        <v>07 Mar</v>
      </c>
      <c r="K3983" t="s">
        <v>1749</v>
      </c>
      <c r="L3983" t="s">
        <v>1993</v>
      </c>
      <c r="M3983" t="s">
        <v>1997</v>
      </c>
      <c r="N3983">
        <v>13843</v>
      </c>
      <c r="O3983">
        <f t="shared" si="437"/>
        <v>3</v>
      </c>
      <c r="P3983" s="4" t="str">
        <f t="shared" si="438"/>
        <v>19</v>
      </c>
      <c r="Q3983" s="8">
        <f t="shared" si="439"/>
        <v>25</v>
      </c>
      <c r="R3983">
        <f t="shared" si="440"/>
        <v>1165</v>
      </c>
    </row>
    <row r="3984" spans="1:18" x14ac:dyDescent="0.3">
      <c r="A3984" t="s">
        <v>11</v>
      </c>
      <c r="B3984" s="7" t="s">
        <v>42</v>
      </c>
      <c r="C3984" t="s">
        <v>69</v>
      </c>
      <c r="D3984" s="10" t="s">
        <v>73</v>
      </c>
      <c r="E3984" t="s">
        <v>82</v>
      </c>
      <c r="F3984" s="4" t="s">
        <v>330</v>
      </c>
      <c r="G3984" t="s">
        <v>352</v>
      </c>
      <c r="H3984" s="2">
        <f t="shared" si="434"/>
        <v>0.875</v>
      </c>
      <c r="I3984" s="2">
        <f t="shared" si="435"/>
        <v>0.3125</v>
      </c>
      <c r="J3984" t="str">
        <f t="shared" si="436"/>
        <v/>
      </c>
      <c r="K3984" t="s">
        <v>1679</v>
      </c>
      <c r="L3984" t="s">
        <v>1993</v>
      </c>
      <c r="M3984" t="s">
        <v>1996</v>
      </c>
      <c r="N3984">
        <v>7191</v>
      </c>
      <c r="O3984">
        <f t="shared" si="437"/>
        <v>3</v>
      </c>
      <c r="P3984" s="4" t="str">
        <f t="shared" si="438"/>
        <v>13</v>
      </c>
      <c r="Q3984" s="8">
        <f t="shared" si="439"/>
        <v>30</v>
      </c>
      <c r="R3984">
        <f t="shared" si="440"/>
        <v>810</v>
      </c>
    </row>
    <row r="3985" spans="1:18" x14ac:dyDescent="0.3">
      <c r="A3985" t="s">
        <v>14</v>
      </c>
      <c r="B3985" s="7" t="s">
        <v>35</v>
      </c>
      <c r="C3985" t="s">
        <v>68</v>
      </c>
      <c r="D3985" s="10" t="s">
        <v>67</v>
      </c>
      <c r="E3985" t="s">
        <v>80</v>
      </c>
      <c r="F3985" s="4" t="s">
        <v>217</v>
      </c>
      <c r="G3985" t="s">
        <v>245</v>
      </c>
      <c r="H3985" s="2">
        <f t="shared" si="434"/>
        <v>0.82291666666666663</v>
      </c>
      <c r="I3985" s="2">
        <f t="shared" si="435"/>
        <v>0.71875</v>
      </c>
      <c r="J3985" t="str">
        <f t="shared" si="436"/>
        <v/>
      </c>
      <c r="K3985" t="s">
        <v>1654</v>
      </c>
      <c r="L3985" t="s">
        <v>1991</v>
      </c>
      <c r="M3985" t="s">
        <v>1996</v>
      </c>
      <c r="N3985">
        <v>6251</v>
      </c>
      <c r="O3985">
        <f t="shared" si="437"/>
        <v>2</v>
      </c>
      <c r="P3985" s="4" t="str">
        <f t="shared" si="438"/>
        <v>2</v>
      </c>
      <c r="Q3985" s="8">
        <f t="shared" si="439"/>
        <v>30</v>
      </c>
      <c r="R3985">
        <f t="shared" si="440"/>
        <v>150</v>
      </c>
    </row>
    <row r="3986" spans="1:18" x14ac:dyDescent="0.3">
      <c r="A3986" t="s">
        <v>13</v>
      </c>
      <c r="B3986" s="7" t="s">
        <v>60</v>
      </c>
      <c r="C3986" t="s">
        <v>69</v>
      </c>
      <c r="D3986" s="10" t="s">
        <v>73</v>
      </c>
      <c r="E3986" t="s">
        <v>140</v>
      </c>
      <c r="F3986" s="4" t="s">
        <v>309</v>
      </c>
      <c r="G3986" t="s">
        <v>502</v>
      </c>
      <c r="H3986" s="2">
        <f t="shared" si="434"/>
        <v>0.18402777777777779</v>
      </c>
      <c r="I3986" s="2">
        <f t="shared" si="435"/>
        <v>0.21527777777777779</v>
      </c>
      <c r="J3986" t="str">
        <f t="shared" si="436"/>
        <v>28 Mar</v>
      </c>
      <c r="K3986" t="s">
        <v>1803</v>
      </c>
      <c r="L3986" t="s">
        <v>1992</v>
      </c>
      <c r="M3986" t="s">
        <v>1997</v>
      </c>
      <c r="N3986">
        <v>9412</v>
      </c>
      <c r="O3986">
        <f t="shared" si="437"/>
        <v>4</v>
      </c>
      <c r="P3986" s="4" t="str">
        <f t="shared" si="438"/>
        <v>23</v>
      </c>
      <c r="Q3986" s="8">
        <f t="shared" si="439"/>
        <v>15</v>
      </c>
      <c r="R3986">
        <f t="shared" si="440"/>
        <v>1395</v>
      </c>
    </row>
    <row r="3987" spans="1:18" x14ac:dyDescent="0.3">
      <c r="A3987" t="s">
        <v>14</v>
      </c>
      <c r="B3987" s="7" t="s">
        <v>51</v>
      </c>
      <c r="C3987" t="s">
        <v>68</v>
      </c>
      <c r="D3987" s="10" t="s">
        <v>67</v>
      </c>
      <c r="E3987" t="s">
        <v>80</v>
      </c>
      <c r="F3987" s="4" t="s">
        <v>203</v>
      </c>
      <c r="G3987" t="s">
        <v>1152</v>
      </c>
      <c r="H3987" s="2">
        <f t="shared" si="434"/>
        <v>2.7777777777777776E-2</v>
      </c>
      <c r="I3987" s="2">
        <f t="shared" si="435"/>
        <v>0.93055555555555558</v>
      </c>
      <c r="J3987" t="str">
        <f t="shared" si="436"/>
        <v>16 Mar</v>
      </c>
      <c r="K3987" t="s">
        <v>1710</v>
      </c>
      <c r="L3987" t="s">
        <v>1991</v>
      </c>
      <c r="M3987" t="s">
        <v>1998</v>
      </c>
      <c r="N3987">
        <v>3815</v>
      </c>
      <c r="O3987">
        <f t="shared" si="437"/>
        <v>2</v>
      </c>
      <c r="P3987" s="4" t="str">
        <f t="shared" si="438"/>
        <v>2</v>
      </c>
      <c r="Q3987" s="8">
        <f t="shared" si="439"/>
        <v>20</v>
      </c>
      <c r="R3987">
        <f t="shared" si="440"/>
        <v>140</v>
      </c>
    </row>
    <row r="3988" spans="1:18" x14ac:dyDescent="0.3">
      <c r="A3988" t="s">
        <v>12</v>
      </c>
      <c r="B3988" s="7" t="s">
        <v>42</v>
      </c>
      <c r="C3988" t="s">
        <v>71</v>
      </c>
      <c r="D3988" s="10" t="s">
        <v>74</v>
      </c>
      <c r="E3988" t="s">
        <v>102</v>
      </c>
      <c r="F3988" s="4" t="s">
        <v>272</v>
      </c>
      <c r="G3988" t="s">
        <v>267</v>
      </c>
      <c r="H3988" s="2">
        <f t="shared" si="434"/>
        <v>0.86458333333333337</v>
      </c>
      <c r="I3988" s="2">
        <f t="shared" si="435"/>
        <v>0.8125</v>
      </c>
      <c r="J3988" t="str">
        <f t="shared" si="436"/>
        <v/>
      </c>
      <c r="K3988" t="s">
        <v>1862</v>
      </c>
      <c r="L3988" t="s">
        <v>1991</v>
      </c>
      <c r="M3988" t="s">
        <v>1996</v>
      </c>
      <c r="N3988">
        <v>3100</v>
      </c>
      <c r="O3988">
        <f t="shared" si="437"/>
        <v>2</v>
      </c>
      <c r="P3988" s="4" t="str">
        <f t="shared" si="438"/>
        <v>1</v>
      </c>
      <c r="Q3988" s="8">
        <f t="shared" si="439"/>
        <v>15</v>
      </c>
      <c r="R3988">
        <f t="shared" si="440"/>
        <v>75</v>
      </c>
    </row>
    <row r="3989" spans="1:18" x14ac:dyDescent="0.3">
      <c r="A3989" t="s">
        <v>17</v>
      </c>
      <c r="B3989" s="7" t="s">
        <v>59</v>
      </c>
      <c r="C3989" t="s">
        <v>69</v>
      </c>
      <c r="D3989" s="10" t="s">
        <v>73</v>
      </c>
      <c r="E3989" t="s">
        <v>97</v>
      </c>
      <c r="F3989" s="4" t="s">
        <v>283</v>
      </c>
      <c r="G3989" t="s">
        <v>323</v>
      </c>
      <c r="H3989" s="2">
        <f t="shared" si="434"/>
        <v>0.74305555555555558</v>
      </c>
      <c r="I3989" s="2">
        <f t="shared" si="435"/>
        <v>0.61111111111111116</v>
      </c>
      <c r="J3989" t="str">
        <f t="shared" si="436"/>
        <v/>
      </c>
      <c r="K3989" t="s">
        <v>1713</v>
      </c>
      <c r="L3989" t="s">
        <v>1991</v>
      </c>
      <c r="M3989" t="s">
        <v>1996</v>
      </c>
      <c r="N3989">
        <v>6216</v>
      </c>
      <c r="O3989">
        <f t="shared" si="437"/>
        <v>2</v>
      </c>
      <c r="P3989" s="4" t="str">
        <f t="shared" si="438"/>
        <v>3</v>
      </c>
      <c r="Q3989" s="8">
        <f t="shared" si="439"/>
        <v>10</v>
      </c>
      <c r="R3989">
        <f t="shared" si="440"/>
        <v>190</v>
      </c>
    </row>
    <row r="3990" spans="1:18" x14ac:dyDescent="0.3">
      <c r="A3990" t="s">
        <v>15</v>
      </c>
      <c r="B3990" s="7" t="s">
        <v>47</v>
      </c>
      <c r="C3990" t="s">
        <v>69</v>
      </c>
      <c r="D3990" s="10" t="s">
        <v>73</v>
      </c>
      <c r="E3990" t="s">
        <v>82</v>
      </c>
      <c r="F3990" s="4" t="s">
        <v>220</v>
      </c>
      <c r="G3990" t="s">
        <v>552</v>
      </c>
      <c r="H3990" s="2">
        <f t="shared" si="434"/>
        <v>6.25E-2</v>
      </c>
      <c r="I3990" s="2">
        <f t="shared" si="435"/>
        <v>0.58333333333333337</v>
      </c>
      <c r="J3990" t="str">
        <f t="shared" si="436"/>
        <v>28 Jun</v>
      </c>
      <c r="K3990" t="s">
        <v>1736</v>
      </c>
      <c r="L3990" t="s">
        <v>1993</v>
      </c>
      <c r="M3990" t="s">
        <v>1996</v>
      </c>
      <c r="N3990">
        <v>13377</v>
      </c>
      <c r="O3990">
        <f t="shared" si="437"/>
        <v>3</v>
      </c>
      <c r="P3990" s="4" t="str">
        <f t="shared" si="438"/>
        <v>11</v>
      </c>
      <c r="Q3990" s="8">
        <f t="shared" si="439"/>
        <v>30</v>
      </c>
      <c r="R3990">
        <f t="shared" si="440"/>
        <v>690</v>
      </c>
    </row>
    <row r="3991" spans="1:18" x14ac:dyDescent="0.3">
      <c r="A3991" t="s">
        <v>11</v>
      </c>
      <c r="B3991" s="7" t="s">
        <v>39</v>
      </c>
      <c r="C3991" t="s">
        <v>67</v>
      </c>
      <c r="D3991" s="10" t="s">
        <v>72</v>
      </c>
      <c r="E3991" t="s">
        <v>113</v>
      </c>
      <c r="F3991" s="4" t="s">
        <v>330</v>
      </c>
      <c r="G3991" t="s">
        <v>389</v>
      </c>
      <c r="H3991" s="2">
        <f t="shared" si="434"/>
        <v>0.51388888888888884</v>
      </c>
      <c r="I3991" s="2">
        <f t="shared" si="435"/>
        <v>0.3125</v>
      </c>
      <c r="J3991" t="str">
        <f t="shared" si="436"/>
        <v/>
      </c>
      <c r="K3991" t="s">
        <v>1725</v>
      </c>
      <c r="L3991" t="s">
        <v>1993</v>
      </c>
      <c r="M3991" t="s">
        <v>1996</v>
      </c>
      <c r="N3991">
        <v>5694</v>
      </c>
      <c r="O3991">
        <f t="shared" si="437"/>
        <v>3</v>
      </c>
      <c r="P3991" s="4" t="str">
        <f t="shared" si="438"/>
        <v>4</v>
      </c>
      <c r="Q3991" s="8">
        <f t="shared" si="439"/>
        <v>50</v>
      </c>
      <c r="R3991">
        <f t="shared" si="440"/>
        <v>290</v>
      </c>
    </row>
    <row r="3992" spans="1:18" x14ac:dyDescent="0.3">
      <c r="A3992" t="s">
        <v>12</v>
      </c>
      <c r="B3992" s="7" t="s">
        <v>48</v>
      </c>
      <c r="C3992" t="s">
        <v>68</v>
      </c>
      <c r="D3992" s="10" t="s">
        <v>67</v>
      </c>
      <c r="E3992" t="s">
        <v>145</v>
      </c>
      <c r="F3992" s="4" t="s">
        <v>390</v>
      </c>
      <c r="G3992" t="s">
        <v>1153</v>
      </c>
      <c r="H3992" s="2">
        <f t="shared" si="434"/>
        <v>0.52083333333333337</v>
      </c>
      <c r="I3992" s="2">
        <f t="shared" si="435"/>
        <v>0.60416666666666663</v>
      </c>
      <c r="J3992" t="str">
        <f t="shared" si="436"/>
        <v>22 May</v>
      </c>
      <c r="K3992" t="s">
        <v>1650</v>
      </c>
      <c r="L3992" t="s">
        <v>1992</v>
      </c>
      <c r="M3992" t="s">
        <v>1996</v>
      </c>
      <c r="N3992">
        <v>15107</v>
      </c>
      <c r="O3992">
        <f t="shared" si="437"/>
        <v>4</v>
      </c>
      <c r="P3992" s="4" t="str">
        <f t="shared" si="438"/>
        <v>22</v>
      </c>
      <c r="Q3992" s="8">
        <f t="shared" si="439"/>
        <v>0</v>
      </c>
      <c r="R3992">
        <f t="shared" si="440"/>
        <v>1320</v>
      </c>
    </row>
    <row r="3993" spans="1:18" x14ac:dyDescent="0.3">
      <c r="A3993" t="s">
        <v>12</v>
      </c>
      <c r="B3993" s="7" t="s">
        <v>53</v>
      </c>
      <c r="C3993" t="s">
        <v>69</v>
      </c>
      <c r="D3993" s="10" t="s">
        <v>73</v>
      </c>
      <c r="E3993" t="s">
        <v>82</v>
      </c>
      <c r="F3993" s="4" t="s">
        <v>278</v>
      </c>
      <c r="G3993" t="s">
        <v>619</v>
      </c>
      <c r="H3993" s="2">
        <f t="shared" si="434"/>
        <v>0.80208333333333337</v>
      </c>
      <c r="I3993" s="2">
        <f t="shared" si="435"/>
        <v>0.95833333333333337</v>
      </c>
      <c r="J3993" t="str">
        <f t="shared" si="436"/>
        <v>10 Mar</v>
      </c>
      <c r="K3993" t="s">
        <v>1706</v>
      </c>
      <c r="L3993" t="s">
        <v>1993</v>
      </c>
      <c r="M3993" t="s">
        <v>1996</v>
      </c>
      <c r="N3993">
        <v>11260</v>
      </c>
      <c r="O3993">
        <f t="shared" si="437"/>
        <v>3</v>
      </c>
      <c r="P3993" s="4" t="str">
        <f t="shared" si="438"/>
        <v>20</v>
      </c>
      <c r="Q3993" s="8">
        <f t="shared" si="439"/>
        <v>15</v>
      </c>
      <c r="R3993">
        <f t="shared" si="440"/>
        <v>1215</v>
      </c>
    </row>
    <row r="3994" spans="1:18" x14ac:dyDescent="0.3">
      <c r="A3994" t="s">
        <v>12</v>
      </c>
      <c r="B3994" s="7" t="s">
        <v>30</v>
      </c>
      <c r="C3994" t="s">
        <v>69</v>
      </c>
      <c r="D3994" s="10" t="s">
        <v>73</v>
      </c>
      <c r="E3994" t="s">
        <v>82</v>
      </c>
      <c r="F3994" s="4" t="s">
        <v>210</v>
      </c>
      <c r="G3994" t="s">
        <v>297</v>
      </c>
      <c r="H3994" s="2">
        <f t="shared" si="434"/>
        <v>0.80208333333333337</v>
      </c>
      <c r="I3994" s="2">
        <f t="shared" si="435"/>
        <v>0.33333333333333331</v>
      </c>
      <c r="J3994" t="str">
        <f t="shared" si="436"/>
        <v/>
      </c>
      <c r="K3994" t="s">
        <v>1764</v>
      </c>
      <c r="L3994" t="s">
        <v>1993</v>
      </c>
      <c r="M3994" t="s">
        <v>1996</v>
      </c>
      <c r="N3994">
        <v>9929</v>
      </c>
      <c r="O3994">
        <f t="shared" si="437"/>
        <v>3</v>
      </c>
      <c r="P3994" s="4" t="str">
        <f t="shared" si="438"/>
        <v>11</v>
      </c>
      <c r="Q3994" s="8">
        <f t="shared" si="439"/>
        <v>15</v>
      </c>
      <c r="R3994">
        <f t="shared" si="440"/>
        <v>675</v>
      </c>
    </row>
    <row r="3995" spans="1:18" x14ac:dyDescent="0.3">
      <c r="A3995" t="s">
        <v>12</v>
      </c>
      <c r="B3995" s="7" t="s">
        <v>39</v>
      </c>
      <c r="C3995" t="s">
        <v>69</v>
      </c>
      <c r="D3995" s="10" t="s">
        <v>73</v>
      </c>
      <c r="E3995" t="s">
        <v>101</v>
      </c>
      <c r="F3995" s="4" t="s">
        <v>367</v>
      </c>
      <c r="G3995" t="s">
        <v>1154</v>
      </c>
      <c r="H3995" s="2">
        <f t="shared" si="434"/>
        <v>0.3923611111111111</v>
      </c>
      <c r="I3995" s="2">
        <f t="shared" si="435"/>
        <v>0.86111111111111116</v>
      </c>
      <c r="J3995" t="str">
        <f t="shared" si="436"/>
        <v>22 Mar</v>
      </c>
      <c r="K3995" t="s">
        <v>1702</v>
      </c>
      <c r="L3995" t="s">
        <v>1993</v>
      </c>
      <c r="M3995" t="s">
        <v>1996</v>
      </c>
      <c r="N3995">
        <v>5642</v>
      </c>
      <c r="O3995">
        <f t="shared" si="437"/>
        <v>3</v>
      </c>
      <c r="P3995" s="4" t="str">
        <f t="shared" si="438"/>
        <v>12</v>
      </c>
      <c r="Q3995" s="8">
        <f t="shared" si="439"/>
        <v>45</v>
      </c>
      <c r="R3995">
        <f t="shared" si="440"/>
        <v>765</v>
      </c>
    </row>
    <row r="3996" spans="1:18" x14ac:dyDescent="0.3">
      <c r="A3996" t="s">
        <v>15</v>
      </c>
      <c r="B3996" s="7" t="s">
        <v>33</v>
      </c>
      <c r="C3996" t="s">
        <v>69</v>
      </c>
      <c r="D3996" s="10" t="s">
        <v>73</v>
      </c>
      <c r="E3996" t="s">
        <v>82</v>
      </c>
      <c r="F3996" s="4" t="s">
        <v>296</v>
      </c>
      <c r="G3996" t="s">
        <v>687</v>
      </c>
      <c r="H3996" s="2">
        <f t="shared" si="434"/>
        <v>6.25E-2</v>
      </c>
      <c r="I3996" s="2">
        <f t="shared" si="435"/>
        <v>0.54166666666666663</v>
      </c>
      <c r="J3996" t="str">
        <f t="shared" si="436"/>
        <v>10 May</v>
      </c>
      <c r="K3996" t="s">
        <v>1828</v>
      </c>
      <c r="L3996" t="s">
        <v>1993</v>
      </c>
      <c r="M3996" t="s">
        <v>1996</v>
      </c>
      <c r="N3996">
        <v>15078</v>
      </c>
      <c r="O3996">
        <f t="shared" si="437"/>
        <v>3</v>
      </c>
      <c r="P3996" s="4" t="str">
        <f t="shared" si="438"/>
        <v>12</v>
      </c>
      <c r="Q3996" s="8">
        <f t="shared" si="439"/>
        <v>30</v>
      </c>
      <c r="R3996">
        <f t="shared" si="440"/>
        <v>750</v>
      </c>
    </row>
    <row r="3997" spans="1:18" x14ac:dyDescent="0.3">
      <c r="A3997" t="s">
        <v>15</v>
      </c>
      <c r="B3997" s="7" t="s">
        <v>37</v>
      </c>
      <c r="C3997" t="s">
        <v>69</v>
      </c>
      <c r="D3997" s="10" t="s">
        <v>73</v>
      </c>
      <c r="E3997" t="s">
        <v>82</v>
      </c>
      <c r="F3997" s="4" t="s">
        <v>220</v>
      </c>
      <c r="G3997" t="s">
        <v>701</v>
      </c>
      <c r="H3997" s="2">
        <f t="shared" si="434"/>
        <v>6.25E-2</v>
      </c>
      <c r="I3997" s="2">
        <f t="shared" si="435"/>
        <v>0.58333333333333337</v>
      </c>
      <c r="J3997" t="str">
        <f t="shared" si="436"/>
        <v>13 Jun</v>
      </c>
      <c r="K3997" t="s">
        <v>1736</v>
      </c>
      <c r="L3997" t="s">
        <v>1993</v>
      </c>
      <c r="M3997" t="s">
        <v>1996</v>
      </c>
      <c r="N3997">
        <v>13377</v>
      </c>
      <c r="O3997">
        <f t="shared" si="437"/>
        <v>3</v>
      </c>
      <c r="P3997" s="4" t="str">
        <f t="shared" si="438"/>
        <v>11</v>
      </c>
      <c r="Q3997" s="8">
        <f t="shared" si="439"/>
        <v>30</v>
      </c>
      <c r="R3997">
        <f t="shared" si="440"/>
        <v>690</v>
      </c>
    </row>
    <row r="3998" spans="1:18" x14ac:dyDescent="0.3">
      <c r="A3998" t="s">
        <v>12</v>
      </c>
      <c r="B3998" s="7" t="s">
        <v>42</v>
      </c>
      <c r="C3998" t="s">
        <v>68</v>
      </c>
      <c r="D3998" s="10" t="s">
        <v>67</v>
      </c>
      <c r="E3998" t="s">
        <v>129</v>
      </c>
      <c r="F3998" s="4" t="s">
        <v>327</v>
      </c>
      <c r="G3998" t="s">
        <v>693</v>
      </c>
      <c r="H3998" s="2">
        <f t="shared" si="434"/>
        <v>0.57291666666666663</v>
      </c>
      <c r="I3998" s="2">
        <f t="shared" si="435"/>
        <v>0.85416666666666663</v>
      </c>
      <c r="J3998" t="str">
        <f t="shared" si="436"/>
        <v>16 May</v>
      </c>
      <c r="K3998" t="s">
        <v>1903</v>
      </c>
      <c r="L3998" t="s">
        <v>1992</v>
      </c>
      <c r="M3998" t="s">
        <v>1996</v>
      </c>
      <c r="N3998">
        <v>16057</v>
      </c>
      <c r="O3998">
        <f t="shared" si="437"/>
        <v>4</v>
      </c>
      <c r="P3998" s="4" t="str">
        <f t="shared" si="438"/>
        <v>17</v>
      </c>
      <c r="Q3998" s="8">
        <f t="shared" si="439"/>
        <v>15</v>
      </c>
      <c r="R3998">
        <f t="shared" si="440"/>
        <v>1035</v>
      </c>
    </row>
    <row r="3999" spans="1:18" x14ac:dyDescent="0.3">
      <c r="A3999" t="s">
        <v>13</v>
      </c>
      <c r="B3999" s="7" t="s">
        <v>61</v>
      </c>
      <c r="C3999" t="s">
        <v>67</v>
      </c>
      <c r="D3999" s="10" t="s">
        <v>72</v>
      </c>
      <c r="E3999" t="s">
        <v>81</v>
      </c>
      <c r="F3999" s="4" t="s">
        <v>238</v>
      </c>
      <c r="G3999" t="s">
        <v>387</v>
      </c>
      <c r="H3999" s="2">
        <f t="shared" si="434"/>
        <v>0.44791666666666669</v>
      </c>
      <c r="I3999" s="2">
        <f t="shared" si="435"/>
        <v>0.23958333333333334</v>
      </c>
      <c r="J3999" t="str">
        <f t="shared" si="436"/>
        <v/>
      </c>
      <c r="K3999" t="s">
        <v>1680</v>
      </c>
      <c r="L3999" t="s">
        <v>1993</v>
      </c>
      <c r="M3999" t="s">
        <v>1996</v>
      </c>
      <c r="N3999">
        <v>12284</v>
      </c>
      <c r="O3999">
        <f t="shared" si="437"/>
        <v>3</v>
      </c>
      <c r="P3999" s="4" t="str">
        <f t="shared" si="438"/>
        <v>5</v>
      </c>
      <c r="Q3999" s="8">
        <f t="shared" si="439"/>
        <v>0</v>
      </c>
      <c r="R3999">
        <f t="shared" si="440"/>
        <v>300</v>
      </c>
    </row>
    <row r="4000" spans="1:18" x14ac:dyDescent="0.3">
      <c r="A4000" t="s">
        <v>13</v>
      </c>
      <c r="B4000" s="7" t="s">
        <v>61</v>
      </c>
      <c r="C4000" t="s">
        <v>71</v>
      </c>
      <c r="D4000" s="10" t="s">
        <v>74</v>
      </c>
      <c r="E4000" t="s">
        <v>102</v>
      </c>
      <c r="F4000" s="4" t="s">
        <v>301</v>
      </c>
      <c r="G4000" t="s">
        <v>307</v>
      </c>
      <c r="H4000" s="2">
        <f t="shared" si="434"/>
        <v>0.87847222222222221</v>
      </c>
      <c r="I4000" s="2">
        <f t="shared" si="435"/>
        <v>0.81597222222222221</v>
      </c>
      <c r="J4000" t="str">
        <f t="shared" si="436"/>
        <v/>
      </c>
      <c r="K4000" t="s">
        <v>1675</v>
      </c>
      <c r="L4000" t="s">
        <v>1991</v>
      </c>
      <c r="M4000" t="s">
        <v>1996</v>
      </c>
      <c r="N4000">
        <v>5678</v>
      </c>
      <c r="O4000">
        <f t="shared" si="437"/>
        <v>2</v>
      </c>
      <c r="P4000" s="4" t="str">
        <f t="shared" si="438"/>
        <v>1</v>
      </c>
      <c r="Q4000" s="8">
        <f t="shared" si="439"/>
        <v>30</v>
      </c>
      <c r="R4000">
        <f t="shared" si="440"/>
        <v>90</v>
      </c>
    </row>
    <row r="4001" spans="1:18" x14ac:dyDescent="0.3">
      <c r="A4001" t="s">
        <v>15</v>
      </c>
      <c r="B4001" s="7" t="s">
        <v>35</v>
      </c>
      <c r="C4001" t="s">
        <v>69</v>
      </c>
      <c r="D4001" s="10" t="s">
        <v>73</v>
      </c>
      <c r="E4001" t="s">
        <v>82</v>
      </c>
      <c r="F4001" s="4" t="s">
        <v>365</v>
      </c>
      <c r="G4001" t="s">
        <v>476</v>
      </c>
      <c r="H4001" s="2">
        <f t="shared" si="434"/>
        <v>6.5972222222222224E-2</v>
      </c>
      <c r="I4001" s="2">
        <f t="shared" si="435"/>
        <v>0.75</v>
      </c>
      <c r="J4001" t="str">
        <f t="shared" si="436"/>
        <v>04 Mar</v>
      </c>
      <c r="K4001" t="s">
        <v>1830</v>
      </c>
      <c r="L4001" t="s">
        <v>1993</v>
      </c>
      <c r="M4001" t="s">
        <v>1996</v>
      </c>
      <c r="N4001">
        <v>17703</v>
      </c>
      <c r="O4001">
        <f t="shared" si="437"/>
        <v>3</v>
      </c>
      <c r="P4001" s="4" t="str">
        <f t="shared" si="438"/>
        <v>7</v>
      </c>
      <c r="Q4001" s="8">
        <f t="shared" si="439"/>
        <v>35</v>
      </c>
      <c r="R4001">
        <f t="shared" si="440"/>
        <v>455</v>
      </c>
    </row>
    <row r="4002" spans="1:18" x14ac:dyDescent="0.3">
      <c r="A4002" t="s">
        <v>11</v>
      </c>
      <c r="B4002" s="7" t="s">
        <v>50</v>
      </c>
      <c r="C4002" t="s">
        <v>67</v>
      </c>
      <c r="D4002" s="10" t="s">
        <v>69</v>
      </c>
      <c r="E4002" t="s">
        <v>75</v>
      </c>
      <c r="F4002" s="4" t="s">
        <v>314</v>
      </c>
      <c r="G4002" t="s">
        <v>407</v>
      </c>
      <c r="H4002" s="2">
        <f t="shared" si="434"/>
        <v>0.4201388888888889</v>
      </c>
      <c r="I4002" s="2">
        <f t="shared" si="435"/>
        <v>0.2986111111111111</v>
      </c>
      <c r="J4002" t="str">
        <f t="shared" si="436"/>
        <v/>
      </c>
      <c r="K4002" t="s">
        <v>1644</v>
      </c>
      <c r="L4002" t="s">
        <v>1991</v>
      </c>
      <c r="M4002" t="s">
        <v>1996</v>
      </c>
      <c r="N4002">
        <v>4823</v>
      </c>
      <c r="O4002">
        <f t="shared" si="437"/>
        <v>2</v>
      </c>
      <c r="P4002" s="4" t="str">
        <f t="shared" si="438"/>
        <v>2</v>
      </c>
      <c r="Q4002" s="8">
        <f t="shared" si="439"/>
        <v>55</v>
      </c>
      <c r="R4002">
        <f t="shared" si="440"/>
        <v>175</v>
      </c>
    </row>
    <row r="4003" spans="1:18" x14ac:dyDescent="0.3">
      <c r="A4003" t="s">
        <v>12</v>
      </c>
      <c r="B4003" s="7" t="s">
        <v>57</v>
      </c>
      <c r="C4003" t="s">
        <v>68</v>
      </c>
      <c r="D4003" s="10" t="s">
        <v>67</v>
      </c>
      <c r="E4003" t="s">
        <v>76</v>
      </c>
      <c r="F4003" s="4" t="s">
        <v>204</v>
      </c>
      <c r="G4003" t="s">
        <v>264</v>
      </c>
      <c r="H4003" s="2">
        <f t="shared" si="434"/>
        <v>0.55208333333333337</v>
      </c>
      <c r="I4003" s="2">
        <f t="shared" si="435"/>
        <v>0.24305555555555555</v>
      </c>
      <c r="J4003" t="str">
        <f t="shared" si="436"/>
        <v/>
      </c>
      <c r="K4003" t="s">
        <v>1624</v>
      </c>
      <c r="L4003" t="s">
        <v>1992</v>
      </c>
      <c r="M4003" t="s">
        <v>1996</v>
      </c>
      <c r="N4003">
        <v>5562</v>
      </c>
      <c r="O4003">
        <f t="shared" si="437"/>
        <v>4</v>
      </c>
      <c r="P4003" s="4" t="str">
        <f t="shared" si="438"/>
        <v>7</v>
      </c>
      <c r="Q4003" s="8">
        <f t="shared" si="439"/>
        <v>25</v>
      </c>
      <c r="R4003">
        <f t="shared" si="440"/>
        <v>445</v>
      </c>
    </row>
    <row r="4004" spans="1:18" x14ac:dyDescent="0.3">
      <c r="A4004" t="s">
        <v>11</v>
      </c>
      <c r="B4004" s="7" t="s">
        <v>38</v>
      </c>
      <c r="C4004" t="s">
        <v>69</v>
      </c>
      <c r="D4004" s="10" t="s">
        <v>73</v>
      </c>
      <c r="E4004" t="s">
        <v>163</v>
      </c>
      <c r="F4004" s="4" t="s">
        <v>331</v>
      </c>
      <c r="G4004" t="s">
        <v>313</v>
      </c>
      <c r="H4004" s="2">
        <f t="shared" si="434"/>
        <v>0.35416666666666669</v>
      </c>
      <c r="I4004" s="2">
        <f t="shared" si="435"/>
        <v>0.1076388888888889</v>
      </c>
      <c r="J4004" t="str">
        <f t="shared" si="436"/>
        <v/>
      </c>
      <c r="K4004" t="s">
        <v>1648</v>
      </c>
      <c r="L4004" t="s">
        <v>1993</v>
      </c>
      <c r="M4004" t="s">
        <v>1996</v>
      </c>
      <c r="N4004">
        <v>13790</v>
      </c>
      <c r="O4004">
        <f t="shared" si="437"/>
        <v>3</v>
      </c>
      <c r="P4004" s="4" t="str">
        <f t="shared" si="438"/>
        <v>5</v>
      </c>
      <c r="Q4004" s="8">
        <f t="shared" si="439"/>
        <v>55</v>
      </c>
      <c r="R4004">
        <f t="shared" si="440"/>
        <v>355</v>
      </c>
    </row>
    <row r="4005" spans="1:18" x14ac:dyDescent="0.3">
      <c r="A4005" t="s">
        <v>13</v>
      </c>
      <c r="B4005" s="7" t="s">
        <v>24</v>
      </c>
      <c r="C4005" t="s">
        <v>68</v>
      </c>
      <c r="D4005" s="10" t="s">
        <v>67</v>
      </c>
      <c r="E4005" t="s">
        <v>85</v>
      </c>
      <c r="F4005" s="4" t="s">
        <v>293</v>
      </c>
      <c r="G4005" t="s">
        <v>873</v>
      </c>
      <c r="H4005" s="2">
        <f t="shared" si="434"/>
        <v>0.34375</v>
      </c>
      <c r="I4005" s="2">
        <f t="shared" si="435"/>
        <v>0.6875</v>
      </c>
      <c r="J4005" t="str">
        <f t="shared" si="436"/>
        <v>02 May</v>
      </c>
      <c r="K4005" t="s">
        <v>1919</v>
      </c>
      <c r="L4005" t="s">
        <v>1993</v>
      </c>
      <c r="M4005" t="s">
        <v>1997</v>
      </c>
      <c r="N4005">
        <v>8586</v>
      </c>
      <c r="O4005">
        <f t="shared" si="437"/>
        <v>3</v>
      </c>
      <c r="P4005" s="4" t="str">
        <f t="shared" si="438"/>
        <v>15</v>
      </c>
      <c r="Q4005" s="8">
        <f t="shared" si="439"/>
        <v>45</v>
      </c>
      <c r="R4005">
        <f t="shared" si="440"/>
        <v>945</v>
      </c>
    </row>
    <row r="4006" spans="1:18" x14ac:dyDescent="0.3">
      <c r="A4006" t="s">
        <v>15</v>
      </c>
      <c r="B4006" s="7" t="s">
        <v>30</v>
      </c>
      <c r="C4006" t="s">
        <v>69</v>
      </c>
      <c r="D4006" s="10" t="s">
        <v>73</v>
      </c>
      <c r="E4006" t="s">
        <v>82</v>
      </c>
      <c r="F4006" s="4" t="s">
        <v>330</v>
      </c>
      <c r="G4006" t="s">
        <v>239</v>
      </c>
      <c r="H4006" s="2">
        <f t="shared" si="434"/>
        <v>0.79166666666666663</v>
      </c>
      <c r="I4006" s="2">
        <f t="shared" si="435"/>
        <v>0.3125</v>
      </c>
      <c r="J4006" t="str">
        <f t="shared" si="436"/>
        <v/>
      </c>
      <c r="K4006" t="s">
        <v>1736</v>
      </c>
      <c r="L4006" t="s">
        <v>1993</v>
      </c>
      <c r="M4006" t="s">
        <v>1996</v>
      </c>
      <c r="N4006">
        <v>11264</v>
      </c>
      <c r="O4006">
        <f t="shared" si="437"/>
        <v>3</v>
      </c>
      <c r="P4006" s="4" t="str">
        <f t="shared" si="438"/>
        <v>11</v>
      </c>
      <c r="Q4006" s="8">
        <f t="shared" si="439"/>
        <v>30</v>
      </c>
      <c r="R4006">
        <f t="shared" si="440"/>
        <v>690</v>
      </c>
    </row>
    <row r="4007" spans="1:18" x14ac:dyDescent="0.3">
      <c r="A4007" t="s">
        <v>13</v>
      </c>
      <c r="B4007" s="7" t="s">
        <v>26</v>
      </c>
      <c r="C4007" t="s">
        <v>68</v>
      </c>
      <c r="D4007" s="10" t="s">
        <v>67</v>
      </c>
      <c r="E4007" t="s">
        <v>85</v>
      </c>
      <c r="F4007" s="4" t="s">
        <v>209</v>
      </c>
      <c r="G4007" t="s">
        <v>603</v>
      </c>
      <c r="H4007" s="2">
        <f t="shared" si="434"/>
        <v>0.19444444444444445</v>
      </c>
      <c r="I4007" s="2">
        <f t="shared" si="435"/>
        <v>0.78819444444444442</v>
      </c>
      <c r="J4007" t="str">
        <f t="shared" si="436"/>
        <v>13 May</v>
      </c>
      <c r="K4007" t="s">
        <v>1806</v>
      </c>
      <c r="L4007" t="s">
        <v>1993</v>
      </c>
      <c r="M4007" t="s">
        <v>1997</v>
      </c>
      <c r="N4007">
        <v>9663</v>
      </c>
      <c r="O4007">
        <f t="shared" si="437"/>
        <v>3</v>
      </c>
      <c r="P4007" s="4" t="str">
        <f t="shared" si="438"/>
        <v>9</v>
      </c>
      <c r="Q4007" s="8">
        <f t="shared" si="439"/>
        <v>45</v>
      </c>
      <c r="R4007">
        <f t="shared" si="440"/>
        <v>585</v>
      </c>
    </row>
    <row r="4008" spans="1:18" x14ac:dyDescent="0.3">
      <c r="A4008" t="s">
        <v>11</v>
      </c>
      <c r="B4008" s="7" t="s">
        <v>54</v>
      </c>
      <c r="C4008" t="s">
        <v>69</v>
      </c>
      <c r="D4008" s="10" t="s">
        <v>73</v>
      </c>
      <c r="E4008" t="s">
        <v>82</v>
      </c>
      <c r="F4008" s="4" t="s">
        <v>313</v>
      </c>
      <c r="G4008" t="s">
        <v>352</v>
      </c>
      <c r="H4008" s="2">
        <f t="shared" si="434"/>
        <v>0.875</v>
      </c>
      <c r="I4008" s="2">
        <f t="shared" si="435"/>
        <v>0.35416666666666669</v>
      </c>
      <c r="J4008" t="str">
        <f t="shared" si="436"/>
        <v/>
      </c>
      <c r="K4008" t="s">
        <v>1828</v>
      </c>
      <c r="L4008" t="s">
        <v>1993</v>
      </c>
      <c r="M4008" t="s">
        <v>1996</v>
      </c>
      <c r="N4008">
        <v>6416</v>
      </c>
      <c r="O4008">
        <f t="shared" si="437"/>
        <v>3</v>
      </c>
      <c r="P4008" s="4" t="str">
        <f t="shared" si="438"/>
        <v>12</v>
      </c>
      <c r="Q4008" s="8">
        <f t="shared" si="439"/>
        <v>30</v>
      </c>
      <c r="R4008">
        <f t="shared" si="440"/>
        <v>750</v>
      </c>
    </row>
    <row r="4009" spans="1:18" x14ac:dyDescent="0.3">
      <c r="A4009" t="s">
        <v>11</v>
      </c>
      <c r="B4009" s="7" t="s">
        <v>53</v>
      </c>
      <c r="C4009" t="s">
        <v>69</v>
      </c>
      <c r="D4009" s="10" t="s">
        <v>73</v>
      </c>
      <c r="E4009" t="s">
        <v>82</v>
      </c>
      <c r="F4009" s="4" t="s">
        <v>222</v>
      </c>
      <c r="G4009" t="s">
        <v>352</v>
      </c>
      <c r="H4009" s="2">
        <f t="shared" si="434"/>
        <v>0.875</v>
      </c>
      <c r="I4009" s="2">
        <f t="shared" si="435"/>
        <v>0.66666666666666663</v>
      </c>
      <c r="J4009" t="str">
        <f t="shared" si="436"/>
        <v/>
      </c>
      <c r="K4009" t="s">
        <v>1680</v>
      </c>
      <c r="L4009" t="s">
        <v>1993</v>
      </c>
      <c r="M4009" t="s">
        <v>1996</v>
      </c>
      <c r="N4009">
        <v>7725</v>
      </c>
      <c r="O4009">
        <f t="shared" si="437"/>
        <v>3</v>
      </c>
      <c r="P4009" s="4" t="str">
        <f t="shared" si="438"/>
        <v>5</v>
      </c>
      <c r="Q4009" s="8">
        <f t="shared" si="439"/>
        <v>0</v>
      </c>
      <c r="R4009">
        <f t="shared" si="440"/>
        <v>300</v>
      </c>
    </row>
    <row r="4010" spans="1:18" x14ac:dyDescent="0.3">
      <c r="A4010" t="s">
        <v>13</v>
      </c>
      <c r="B4010" s="7" t="s">
        <v>31</v>
      </c>
      <c r="C4010" t="s">
        <v>69</v>
      </c>
      <c r="D4010" s="10" t="s">
        <v>73</v>
      </c>
      <c r="E4010" t="s">
        <v>93</v>
      </c>
      <c r="F4010" s="4" t="s">
        <v>231</v>
      </c>
      <c r="G4010" t="s">
        <v>632</v>
      </c>
      <c r="H4010" s="2">
        <f t="shared" si="434"/>
        <v>0.52430555555555558</v>
      </c>
      <c r="I4010" s="2">
        <f t="shared" si="435"/>
        <v>0.60763888888888884</v>
      </c>
      <c r="J4010" t="str">
        <f t="shared" si="436"/>
        <v>02 Jun</v>
      </c>
      <c r="K4010" t="s">
        <v>1650</v>
      </c>
      <c r="L4010" t="s">
        <v>1992</v>
      </c>
      <c r="M4010" t="s">
        <v>1996</v>
      </c>
      <c r="N4010">
        <v>13376</v>
      </c>
      <c r="O4010">
        <f t="shared" si="437"/>
        <v>4</v>
      </c>
      <c r="P4010" s="4" t="str">
        <f t="shared" si="438"/>
        <v>22</v>
      </c>
      <c r="Q4010" s="8">
        <f t="shared" si="439"/>
        <v>0</v>
      </c>
      <c r="R4010">
        <f t="shared" si="440"/>
        <v>1320</v>
      </c>
    </row>
    <row r="4011" spans="1:18" x14ac:dyDescent="0.3">
      <c r="A4011" t="s">
        <v>13</v>
      </c>
      <c r="B4011" s="7" t="s">
        <v>23</v>
      </c>
      <c r="C4011" t="s">
        <v>68</v>
      </c>
      <c r="D4011" s="10" t="s">
        <v>67</v>
      </c>
      <c r="E4011" t="s">
        <v>85</v>
      </c>
      <c r="F4011" s="4" t="s">
        <v>250</v>
      </c>
      <c r="G4011" t="s">
        <v>449</v>
      </c>
      <c r="H4011" s="2">
        <f t="shared" si="434"/>
        <v>0.5</v>
      </c>
      <c r="I4011" s="2">
        <f t="shared" si="435"/>
        <v>0.57986111111111116</v>
      </c>
      <c r="J4011" t="str">
        <f t="shared" si="436"/>
        <v>25 Mar</v>
      </c>
      <c r="K4011" t="s">
        <v>1659</v>
      </c>
      <c r="L4011" t="s">
        <v>1993</v>
      </c>
      <c r="M4011" t="s">
        <v>1996</v>
      </c>
      <c r="N4011">
        <v>14231</v>
      </c>
      <c r="O4011">
        <f t="shared" si="437"/>
        <v>3</v>
      </c>
      <c r="P4011" s="4" t="str">
        <f t="shared" si="438"/>
        <v>22</v>
      </c>
      <c r="Q4011" s="8">
        <f t="shared" si="439"/>
        <v>5</v>
      </c>
      <c r="R4011">
        <f t="shared" si="440"/>
        <v>1325</v>
      </c>
    </row>
    <row r="4012" spans="1:18" x14ac:dyDescent="0.3">
      <c r="A4012" t="s">
        <v>13</v>
      </c>
      <c r="B4012" s="7" t="s">
        <v>35</v>
      </c>
      <c r="C4012" t="s">
        <v>69</v>
      </c>
      <c r="D4012" s="10" t="s">
        <v>73</v>
      </c>
      <c r="E4012" t="s">
        <v>82</v>
      </c>
      <c r="F4012" s="4" t="s">
        <v>282</v>
      </c>
      <c r="G4012" t="s">
        <v>612</v>
      </c>
      <c r="H4012" s="2">
        <f t="shared" si="434"/>
        <v>0.18402777777777779</v>
      </c>
      <c r="I4012" s="2">
        <f t="shared" si="435"/>
        <v>0.47916666666666669</v>
      </c>
      <c r="J4012" t="str">
        <f t="shared" si="436"/>
        <v>04 Mar</v>
      </c>
      <c r="K4012" t="s">
        <v>1712</v>
      </c>
      <c r="L4012" t="s">
        <v>1993</v>
      </c>
      <c r="M4012" t="s">
        <v>1996</v>
      </c>
      <c r="N4012">
        <v>19828</v>
      </c>
      <c r="O4012">
        <f t="shared" si="437"/>
        <v>3</v>
      </c>
      <c r="P4012" s="4" t="str">
        <f t="shared" si="438"/>
        <v>16</v>
      </c>
      <c r="Q4012" s="8">
        <f t="shared" si="439"/>
        <v>55</v>
      </c>
      <c r="R4012">
        <f t="shared" si="440"/>
        <v>1015</v>
      </c>
    </row>
    <row r="4013" spans="1:18" x14ac:dyDescent="0.3">
      <c r="A4013" t="s">
        <v>13</v>
      </c>
      <c r="B4013" s="7" t="s">
        <v>60</v>
      </c>
      <c r="C4013" t="s">
        <v>71</v>
      </c>
      <c r="D4013" s="10" t="s">
        <v>74</v>
      </c>
      <c r="E4013" t="s">
        <v>102</v>
      </c>
      <c r="F4013" s="4" t="s">
        <v>314</v>
      </c>
      <c r="G4013" t="s">
        <v>357</v>
      </c>
      <c r="H4013" s="2">
        <f t="shared" si="434"/>
        <v>0.3576388888888889</v>
      </c>
      <c r="I4013" s="2">
        <f t="shared" si="435"/>
        <v>0.2986111111111111</v>
      </c>
      <c r="J4013" t="str">
        <f t="shared" si="436"/>
        <v/>
      </c>
      <c r="K4013" t="s">
        <v>1676</v>
      </c>
      <c r="L4013" t="s">
        <v>1991</v>
      </c>
      <c r="M4013" t="s">
        <v>1996</v>
      </c>
      <c r="N4013">
        <v>8040</v>
      </c>
      <c r="O4013">
        <f t="shared" si="437"/>
        <v>2</v>
      </c>
      <c r="P4013" s="4" t="str">
        <f t="shared" si="438"/>
        <v>1</v>
      </c>
      <c r="Q4013" s="8">
        <f t="shared" si="439"/>
        <v>25</v>
      </c>
      <c r="R4013">
        <f t="shared" si="440"/>
        <v>85</v>
      </c>
    </row>
    <row r="4014" spans="1:18" x14ac:dyDescent="0.3">
      <c r="A4014" t="s">
        <v>12</v>
      </c>
      <c r="B4014" s="7" t="s">
        <v>27</v>
      </c>
      <c r="C4014" t="s">
        <v>67</v>
      </c>
      <c r="D4014" s="10" t="s">
        <v>72</v>
      </c>
      <c r="E4014" t="s">
        <v>75</v>
      </c>
      <c r="F4014" s="4" t="s">
        <v>299</v>
      </c>
      <c r="G4014" t="s">
        <v>245</v>
      </c>
      <c r="H4014" s="2">
        <f t="shared" si="434"/>
        <v>0.82291666666666663</v>
      </c>
      <c r="I4014" s="2">
        <f t="shared" si="435"/>
        <v>0.70833333333333337</v>
      </c>
      <c r="J4014" t="str">
        <f t="shared" si="436"/>
        <v/>
      </c>
      <c r="K4014" t="s">
        <v>1660</v>
      </c>
      <c r="L4014" t="s">
        <v>1991</v>
      </c>
      <c r="M4014" t="s">
        <v>1996</v>
      </c>
      <c r="N4014">
        <v>25913</v>
      </c>
      <c r="O4014">
        <f t="shared" si="437"/>
        <v>2</v>
      </c>
      <c r="P4014" s="4" t="str">
        <f t="shared" si="438"/>
        <v>2</v>
      </c>
      <c r="Q4014" s="8">
        <f t="shared" si="439"/>
        <v>45</v>
      </c>
      <c r="R4014">
        <f t="shared" si="440"/>
        <v>165</v>
      </c>
    </row>
    <row r="4015" spans="1:18" x14ac:dyDescent="0.3">
      <c r="A4015" t="s">
        <v>13</v>
      </c>
      <c r="B4015" s="7" t="s">
        <v>48</v>
      </c>
      <c r="C4015" t="s">
        <v>69</v>
      </c>
      <c r="D4015" s="10" t="s">
        <v>73</v>
      </c>
      <c r="E4015" t="s">
        <v>82</v>
      </c>
      <c r="F4015" s="4" t="s">
        <v>208</v>
      </c>
      <c r="G4015" t="s">
        <v>239</v>
      </c>
      <c r="H4015" s="2">
        <f t="shared" si="434"/>
        <v>0.79166666666666663</v>
      </c>
      <c r="I4015" s="2">
        <f t="shared" si="435"/>
        <v>0.375</v>
      </c>
      <c r="J4015" t="str">
        <f t="shared" si="436"/>
        <v/>
      </c>
      <c r="K4015" t="s">
        <v>1686</v>
      </c>
      <c r="L4015" t="s">
        <v>1993</v>
      </c>
      <c r="M4015" t="s">
        <v>1996</v>
      </c>
      <c r="N4015">
        <v>16079</v>
      </c>
      <c r="O4015">
        <f t="shared" si="437"/>
        <v>3</v>
      </c>
      <c r="P4015" s="4" t="str">
        <f t="shared" si="438"/>
        <v>10</v>
      </c>
      <c r="Q4015" s="8">
        <f t="shared" si="439"/>
        <v>0</v>
      </c>
      <c r="R4015">
        <f t="shared" si="440"/>
        <v>600</v>
      </c>
    </row>
    <row r="4016" spans="1:18" x14ac:dyDescent="0.3">
      <c r="A4016" t="s">
        <v>12</v>
      </c>
      <c r="B4016" s="7" t="s">
        <v>35</v>
      </c>
      <c r="C4016" t="s">
        <v>71</v>
      </c>
      <c r="D4016" s="10" t="s">
        <v>74</v>
      </c>
      <c r="E4016" t="s">
        <v>102</v>
      </c>
      <c r="F4016" s="4" t="s">
        <v>307</v>
      </c>
      <c r="G4016" t="s">
        <v>306</v>
      </c>
      <c r="H4016" s="2">
        <f t="shared" si="434"/>
        <v>0.93402777777777779</v>
      </c>
      <c r="I4016" s="2">
        <f t="shared" si="435"/>
        <v>0.87847222222222221</v>
      </c>
      <c r="J4016" t="str">
        <f t="shared" si="436"/>
        <v/>
      </c>
      <c r="K4016" t="s">
        <v>1762</v>
      </c>
      <c r="L4016" t="s">
        <v>1991</v>
      </c>
      <c r="M4016" t="s">
        <v>1996</v>
      </c>
      <c r="N4016">
        <v>4937</v>
      </c>
      <c r="O4016">
        <f t="shared" si="437"/>
        <v>2</v>
      </c>
      <c r="P4016" s="4" t="str">
        <f t="shared" si="438"/>
        <v>1</v>
      </c>
      <c r="Q4016" s="8">
        <f t="shared" si="439"/>
        <v>20</v>
      </c>
      <c r="R4016">
        <f t="shared" si="440"/>
        <v>80</v>
      </c>
    </row>
    <row r="4017" spans="1:18" x14ac:dyDescent="0.3">
      <c r="A4017" t="s">
        <v>12</v>
      </c>
      <c r="B4017" s="7" t="s">
        <v>47</v>
      </c>
      <c r="C4017" t="s">
        <v>69</v>
      </c>
      <c r="D4017" s="10" t="s">
        <v>73</v>
      </c>
      <c r="E4017" t="s">
        <v>125</v>
      </c>
      <c r="F4017" s="4" t="s">
        <v>217</v>
      </c>
      <c r="G4017" t="s">
        <v>778</v>
      </c>
      <c r="H4017" s="2">
        <f t="shared" si="434"/>
        <v>0.31944444444444442</v>
      </c>
      <c r="I4017" s="2">
        <f t="shared" si="435"/>
        <v>0.71875</v>
      </c>
      <c r="J4017" t="str">
        <f t="shared" si="436"/>
        <v>28 Jun</v>
      </c>
      <c r="K4017" t="s">
        <v>1878</v>
      </c>
      <c r="L4017" t="s">
        <v>1992</v>
      </c>
      <c r="M4017" t="s">
        <v>1996</v>
      </c>
      <c r="N4017">
        <v>13039</v>
      </c>
      <c r="O4017">
        <f t="shared" si="437"/>
        <v>4</v>
      </c>
      <c r="P4017" s="4" t="str">
        <f t="shared" si="438"/>
        <v>14</v>
      </c>
      <c r="Q4017" s="8">
        <f t="shared" si="439"/>
        <v>25</v>
      </c>
      <c r="R4017">
        <f t="shared" si="440"/>
        <v>865</v>
      </c>
    </row>
    <row r="4018" spans="1:18" x14ac:dyDescent="0.3">
      <c r="A4018" t="s">
        <v>13</v>
      </c>
      <c r="B4018" s="7" t="s">
        <v>24</v>
      </c>
      <c r="C4018" t="s">
        <v>68</v>
      </c>
      <c r="D4018" s="10" t="s">
        <v>67</v>
      </c>
      <c r="E4018" t="s">
        <v>98</v>
      </c>
      <c r="F4018" s="4" t="s">
        <v>263</v>
      </c>
      <c r="G4018" t="s">
        <v>498</v>
      </c>
      <c r="H4018" s="2">
        <f t="shared" si="434"/>
        <v>0.60069444444444442</v>
      </c>
      <c r="I4018" s="2">
        <f t="shared" si="435"/>
        <v>0.85069444444444442</v>
      </c>
      <c r="J4018" t="str">
        <f t="shared" si="436"/>
        <v>02 May</v>
      </c>
      <c r="K4018" t="s">
        <v>1690</v>
      </c>
      <c r="L4018" t="s">
        <v>1993</v>
      </c>
      <c r="M4018" t="s">
        <v>1997</v>
      </c>
      <c r="N4018">
        <v>9314</v>
      </c>
      <c r="O4018">
        <f t="shared" si="437"/>
        <v>3</v>
      </c>
      <c r="P4018" s="4" t="str">
        <f t="shared" si="438"/>
        <v>18</v>
      </c>
      <c r="Q4018" s="8">
        <f t="shared" si="439"/>
        <v>0</v>
      </c>
      <c r="R4018">
        <f t="shared" si="440"/>
        <v>1080</v>
      </c>
    </row>
    <row r="4019" spans="1:18" x14ac:dyDescent="0.3">
      <c r="A4019" t="s">
        <v>14</v>
      </c>
      <c r="B4019" s="7" t="s">
        <v>47</v>
      </c>
      <c r="C4019" t="s">
        <v>69</v>
      </c>
      <c r="D4019" s="10" t="s">
        <v>73</v>
      </c>
      <c r="E4019" t="s">
        <v>83</v>
      </c>
      <c r="F4019" s="4" t="s">
        <v>353</v>
      </c>
      <c r="G4019" t="s">
        <v>337</v>
      </c>
      <c r="H4019" s="2">
        <f t="shared" si="434"/>
        <v>0.95138888888888884</v>
      </c>
      <c r="I4019" s="2">
        <f t="shared" si="435"/>
        <v>0.74652777777777779</v>
      </c>
      <c r="J4019" t="str">
        <f t="shared" si="436"/>
        <v/>
      </c>
      <c r="K4019" t="s">
        <v>1745</v>
      </c>
      <c r="L4019" t="s">
        <v>1993</v>
      </c>
      <c r="M4019" t="s">
        <v>1996</v>
      </c>
      <c r="N4019">
        <v>4957</v>
      </c>
      <c r="O4019">
        <f t="shared" si="437"/>
        <v>3</v>
      </c>
      <c r="P4019" s="4" t="str">
        <f t="shared" si="438"/>
        <v>4</v>
      </c>
      <c r="Q4019" s="8">
        <f t="shared" si="439"/>
        <v>55</v>
      </c>
      <c r="R4019">
        <f t="shared" si="440"/>
        <v>295</v>
      </c>
    </row>
    <row r="4020" spans="1:18" x14ac:dyDescent="0.3">
      <c r="A4020" t="s">
        <v>15</v>
      </c>
      <c r="B4020" s="7" t="s">
        <v>35</v>
      </c>
      <c r="C4020" t="s">
        <v>69</v>
      </c>
      <c r="D4020" s="10" t="s">
        <v>73</v>
      </c>
      <c r="E4020" t="s">
        <v>82</v>
      </c>
      <c r="F4020" s="4" t="s">
        <v>225</v>
      </c>
      <c r="G4020" t="s">
        <v>282</v>
      </c>
      <c r="H4020" s="2">
        <f t="shared" si="434"/>
        <v>0.47916666666666669</v>
      </c>
      <c r="I4020" s="2">
        <f t="shared" si="435"/>
        <v>0.16666666666666666</v>
      </c>
      <c r="J4020" t="str">
        <f t="shared" si="436"/>
        <v/>
      </c>
      <c r="K4020" t="s">
        <v>1695</v>
      </c>
      <c r="L4020" t="s">
        <v>1993</v>
      </c>
      <c r="M4020" t="s">
        <v>1996</v>
      </c>
      <c r="N4020">
        <v>14973</v>
      </c>
      <c r="O4020">
        <f t="shared" si="437"/>
        <v>3</v>
      </c>
      <c r="P4020" s="4" t="str">
        <f t="shared" si="438"/>
        <v>7</v>
      </c>
      <c r="Q4020" s="8">
        <f t="shared" si="439"/>
        <v>30</v>
      </c>
      <c r="R4020">
        <f t="shared" si="440"/>
        <v>450</v>
      </c>
    </row>
    <row r="4021" spans="1:18" x14ac:dyDescent="0.3">
      <c r="A4021" t="s">
        <v>13</v>
      </c>
      <c r="B4021" s="7" t="s">
        <v>25</v>
      </c>
      <c r="C4021" t="s">
        <v>68</v>
      </c>
      <c r="D4021" s="10" t="s">
        <v>67</v>
      </c>
      <c r="E4021" t="s">
        <v>85</v>
      </c>
      <c r="F4021" s="4" t="s">
        <v>262</v>
      </c>
      <c r="G4021" t="s">
        <v>592</v>
      </c>
      <c r="H4021" s="2">
        <f t="shared" si="434"/>
        <v>0.68055555555555558</v>
      </c>
      <c r="I4021" s="2">
        <f t="shared" si="435"/>
        <v>0.35069444444444442</v>
      </c>
      <c r="J4021" t="str">
        <f t="shared" si="436"/>
        <v/>
      </c>
      <c r="K4021" t="s">
        <v>1801</v>
      </c>
      <c r="L4021" t="s">
        <v>1993</v>
      </c>
      <c r="M4021" t="s">
        <v>1996</v>
      </c>
      <c r="N4021">
        <v>14571</v>
      </c>
      <c r="O4021">
        <f t="shared" si="437"/>
        <v>3</v>
      </c>
      <c r="P4021" s="4" t="str">
        <f t="shared" si="438"/>
        <v>7</v>
      </c>
      <c r="Q4021" s="8">
        <f t="shared" si="439"/>
        <v>55</v>
      </c>
      <c r="R4021">
        <f t="shared" si="440"/>
        <v>475</v>
      </c>
    </row>
    <row r="4022" spans="1:18" x14ac:dyDescent="0.3">
      <c r="A4022" t="s">
        <v>11</v>
      </c>
      <c r="B4022" s="7" t="s">
        <v>41</v>
      </c>
      <c r="C4022" t="s">
        <v>68</v>
      </c>
      <c r="D4022" s="10" t="s">
        <v>67</v>
      </c>
      <c r="E4022" t="s">
        <v>80</v>
      </c>
      <c r="F4022" s="4" t="s">
        <v>316</v>
      </c>
      <c r="G4022" t="s">
        <v>266</v>
      </c>
      <c r="H4022" s="2">
        <f t="shared" si="434"/>
        <v>0.70486111111111116</v>
      </c>
      <c r="I4022" s="2">
        <f t="shared" si="435"/>
        <v>0.60069444444444442</v>
      </c>
      <c r="J4022" t="str">
        <f t="shared" si="436"/>
        <v/>
      </c>
      <c r="K4022" t="s">
        <v>1654</v>
      </c>
      <c r="L4022" t="s">
        <v>1991</v>
      </c>
      <c r="M4022" t="s">
        <v>1996</v>
      </c>
      <c r="N4022">
        <v>5224</v>
      </c>
      <c r="O4022">
        <f t="shared" si="437"/>
        <v>2</v>
      </c>
      <c r="P4022" s="4" t="str">
        <f t="shared" si="438"/>
        <v>2</v>
      </c>
      <c r="Q4022" s="8">
        <f t="shared" si="439"/>
        <v>30</v>
      </c>
      <c r="R4022">
        <f t="shared" si="440"/>
        <v>150</v>
      </c>
    </row>
    <row r="4023" spans="1:18" x14ac:dyDescent="0.3">
      <c r="A4023" t="s">
        <v>15</v>
      </c>
      <c r="B4023" s="7" t="s">
        <v>28</v>
      </c>
      <c r="C4023" t="s">
        <v>69</v>
      </c>
      <c r="D4023" s="10" t="s">
        <v>73</v>
      </c>
      <c r="E4023" t="s">
        <v>82</v>
      </c>
      <c r="F4023" s="4" t="s">
        <v>375</v>
      </c>
      <c r="G4023" t="s">
        <v>239</v>
      </c>
      <c r="H4023" s="2">
        <f t="shared" si="434"/>
        <v>0.79166666666666663</v>
      </c>
      <c r="I4023" s="2">
        <f t="shared" si="435"/>
        <v>0.38541666666666669</v>
      </c>
      <c r="J4023" t="str">
        <f t="shared" si="436"/>
        <v/>
      </c>
      <c r="K4023" t="s">
        <v>1806</v>
      </c>
      <c r="L4023" t="s">
        <v>1993</v>
      </c>
      <c r="M4023" t="s">
        <v>1996</v>
      </c>
      <c r="N4023">
        <v>11622</v>
      </c>
      <c r="O4023">
        <f t="shared" si="437"/>
        <v>3</v>
      </c>
      <c r="P4023" s="4" t="str">
        <f t="shared" si="438"/>
        <v>9</v>
      </c>
      <c r="Q4023" s="8">
        <f t="shared" si="439"/>
        <v>45</v>
      </c>
      <c r="R4023">
        <f t="shared" si="440"/>
        <v>585</v>
      </c>
    </row>
    <row r="4024" spans="1:18" x14ac:dyDescent="0.3">
      <c r="A4024" t="s">
        <v>16</v>
      </c>
      <c r="B4024" s="7" t="s">
        <v>30</v>
      </c>
      <c r="C4024" t="s">
        <v>67</v>
      </c>
      <c r="D4024" s="10" t="s">
        <v>69</v>
      </c>
      <c r="E4024" t="s">
        <v>75</v>
      </c>
      <c r="F4024" s="4" t="s">
        <v>236</v>
      </c>
      <c r="G4024" t="s">
        <v>555</v>
      </c>
      <c r="H4024" s="2">
        <f t="shared" si="434"/>
        <v>0.98611111111111116</v>
      </c>
      <c r="I4024" s="2">
        <f t="shared" si="435"/>
        <v>0.87152777777777779</v>
      </c>
      <c r="J4024" t="str">
        <f t="shared" si="436"/>
        <v/>
      </c>
      <c r="K4024" t="s">
        <v>1660</v>
      </c>
      <c r="L4024" t="s">
        <v>1991</v>
      </c>
      <c r="M4024" t="s">
        <v>1996</v>
      </c>
      <c r="N4024">
        <v>3419</v>
      </c>
      <c r="O4024">
        <f t="shared" si="437"/>
        <v>2</v>
      </c>
      <c r="P4024" s="4" t="str">
        <f t="shared" si="438"/>
        <v>2</v>
      </c>
      <c r="Q4024" s="8">
        <f t="shared" si="439"/>
        <v>45</v>
      </c>
      <c r="R4024">
        <f t="shared" si="440"/>
        <v>165</v>
      </c>
    </row>
    <row r="4025" spans="1:18" x14ac:dyDescent="0.3">
      <c r="A4025" t="s">
        <v>13</v>
      </c>
      <c r="B4025" s="7" t="s">
        <v>31</v>
      </c>
      <c r="C4025" t="s">
        <v>69</v>
      </c>
      <c r="D4025" s="10" t="s">
        <v>73</v>
      </c>
      <c r="E4025" t="s">
        <v>103</v>
      </c>
      <c r="F4025" s="4" t="s">
        <v>315</v>
      </c>
      <c r="G4025" t="s">
        <v>438</v>
      </c>
      <c r="H4025" s="2">
        <f t="shared" si="434"/>
        <v>0.52430555555555558</v>
      </c>
      <c r="I4025" s="2">
        <f t="shared" si="435"/>
        <v>0.22916666666666666</v>
      </c>
      <c r="J4025" t="str">
        <f t="shared" si="436"/>
        <v/>
      </c>
      <c r="K4025" t="s">
        <v>1809</v>
      </c>
      <c r="L4025" t="s">
        <v>1992</v>
      </c>
      <c r="M4025" t="s">
        <v>1997</v>
      </c>
      <c r="N4025">
        <v>13344</v>
      </c>
      <c r="O4025">
        <f t="shared" si="437"/>
        <v>4</v>
      </c>
      <c r="P4025" s="4" t="str">
        <f t="shared" si="438"/>
        <v>7</v>
      </c>
      <c r="Q4025" s="8">
        <f t="shared" si="439"/>
        <v>5</v>
      </c>
      <c r="R4025">
        <f t="shared" si="440"/>
        <v>425</v>
      </c>
    </row>
    <row r="4026" spans="1:18" x14ac:dyDescent="0.3">
      <c r="A4026" t="s">
        <v>11</v>
      </c>
      <c r="B4026" s="7" t="s">
        <v>54</v>
      </c>
      <c r="C4026" t="s">
        <v>69</v>
      </c>
      <c r="D4026" s="10" t="s">
        <v>73</v>
      </c>
      <c r="E4026" t="s">
        <v>82</v>
      </c>
      <c r="F4026" s="4" t="s">
        <v>222</v>
      </c>
      <c r="G4026" t="s">
        <v>536</v>
      </c>
      <c r="H4026" s="2">
        <f t="shared" si="434"/>
        <v>6.25E-2</v>
      </c>
      <c r="I4026" s="2">
        <f t="shared" si="435"/>
        <v>0.66666666666666663</v>
      </c>
      <c r="J4026" t="str">
        <f t="shared" si="436"/>
        <v>07 Jun</v>
      </c>
      <c r="K4026" t="s">
        <v>1737</v>
      </c>
      <c r="L4026" t="s">
        <v>1993</v>
      </c>
      <c r="M4026" t="s">
        <v>1996</v>
      </c>
      <c r="N4026">
        <v>6316</v>
      </c>
      <c r="O4026">
        <f t="shared" si="437"/>
        <v>3</v>
      </c>
      <c r="P4026" s="4" t="str">
        <f t="shared" si="438"/>
        <v>9</v>
      </c>
      <c r="Q4026" s="8">
        <f t="shared" si="439"/>
        <v>30</v>
      </c>
      <c r="R4026">
        <f t="shared" si="440"/>
        <v>570</v>
      </c>
    </row>
    <row r="4027" spans="1:18" x14ac:dyDescent="0.3">
      <c r="A4027" t="s">
        <v>11</v>
      </c>
      <c r="B4027" s="7" t="s">
        <v>59</v>
      </c>
      <c r="C4027" t="s">
        <v>71</v>
      </c>
      <c r="D4027" s="10" t="s">
        <v>74</v>
      </c>
      <c r="E4027" t="s">
        <v>102</v>
      </c>
      <c r="F4027" s="4" t="s">
        <v>266</v>
      </c>
      <c r="G4027" t="s">
        <v>292</v>
      </c>
      <c r="H4027" s="2">
        <f t="shared" si="434"/>
        <v>0.76736111111111116</v>
      </c>
      <c r="I4027" s="2">
        <f t="shared" si="435"/>
        <v>0.70486111111111116</v>
      </c>
      <c r="J4027" t="str">
        <f t="shared" si="436"/>
        <v/>
      </c>
      <c r="K4027" t="s">
        <v>1675</v>
      </c>
      <c r="L4027" t="s">
        <v>1991</v>
      </c>
      <c r="M4027" t="s">
        <v>1996</v>
      </c>
      <c r="N4027">
        <v>4392</v>
      </c>
      <c r="O4027">
        <f t="shared" si="437"/>
        <v>2</v>
      </c>
      <c r="P4027" s="4" t="str">
        <f t="shared" si="438"/>
        <v>1</v>
      </c>
      <c r="Q4027" s="8">
        <f t="shared" si="439"/>
        <v>30</v>
      </c>
      <c r="R4027">
        <f t="shared" si="440"/>
        <v>90</v>
      </c>
    </row>
    <row r="4028" spans="1:18" x14ac:dyDescent="0.3">
      <c r="A4028" t="s">
        <v>13</v>
      </c>
      <c r="B4028" s="7" t="s">
        <v>46</v>
      </c>
      <c r="C4028" t="s">
        <v>69</v>
      </c>
      <c r="D4028" s="10" t="s">
        <v>73</v>
      </c>
      <c r="E4028" t="s">
        <v>86</v>
      </c>
      <c r="F4028" s="4" t="s">
        <v>340</v>
      </c>
      <c r="G4028" t="s">
        <v>468</v>
      </c>
      <c r="H4028" s="2">
        <f t="shared" si="434"/>
        <v>0.18402777777777779</v>
      </c>
      <c r="I4028" s="2">
        <f t="shared" si="435"/>
        <v>0.55902777777777779</v>
      </c>
      <c r="J4028" t="str">
        <f t="shared" si="436"/>
        <v>19 May</v>
      </c>
      <c r="K4028" t="s">
        <v>1701</v>
      </c>
      <c r="L4028" t="s">
        <v>1992</v>
      </c>
      <c r="M4028" t="s">
        <v>1996</v>
      </c>
      <c r="N4028">
        <v>16704</v>
      </c>
      <c r="O4028">
        <f t="shared" si="437"/>
        <v>4</v>
      </c>
      <c r="P4028" s="4" t="str">
        <f t="shared" si="438"/>
        <v>15</v>
      </c>
      <c r="Q4028" s="8">
        <f t="shared" si="439"/>
        <v>0</v>
      </c>
      <c r="R4028">
        <f t="shared" si="440"/>
        <v>900</v>
      </c>
    </row>
    <row r="4029" spans="1:18" x14ac:dyDescent="0.3">
      <c r="A4029" t="s">
        <v>13</v>
      </c>
      <c r="B4029" s="7" t="s">
        <v>37</v>
      </c>
      <c r="C4029" t="s">
        <v>68</v>
      </c>
      <c r="D4029" s="10" t="s">
        <v>67</v>
      </c>
      <c r="E4029" t="s">
        <v>85</v>
      </c>
      <c r="F4029" s="4" t="s">
        <v>209</v>
      </c>
      <c r="G4029" t="s">
        <v>585</v>
      </c>
      <c r="H4029" s="2">
        <f t="shared" si="434"/>
        <v>0.5</v>
      </c>
      <c r="I4029" s="2">
        <f t="shared" si="435"/>
        <v>0.78819444444444442</v>
      </c>
      <c r="J4029" t="str">
        <f t="shared" si="436"/>
        <v>13 Jun</v>
      </c>
      <c r="K4029" t="s">
        <v>1771</v>
      </c>
      <c r="L4029" t="s">
        <v>1993</v>
      </c>
      <c r="M4029" t="s">
        <v>1997</v>
      </c>
      <c r="N4029">
        <v>8529</v>
      </c>
      <c r="O4029">
        <f t="shared" si="437"/>
        <v>3</v>
      </c>
      <c r="P4029" s="4" t="str">
        <f t="shared" si="438"/>
        <v>17</v>
      </c>
      <c r="Q4029" s="8">
        <f t="shared" si="439"/>
        <v>5</v>
      </c>
      <c r="R4029">
        <f t="shared" si="440"/>
        <v>1025</v>
      </c>
    </row>
    <row r="4030" spans="1:18" x14ac:dyDescent="0.3">
      <c r="A4030" t="s">
        <v>13</v>
      </c>
      <c r="B4030" s="7" t="s">
        <v>37</v>
      </c>
      <c r="C4030" t="s">
        <v>69</v>
      </c>
      <c r="D4030" s="10" t="s">
        <v>73</v>
      </c>
      <c r="E4030" t="s">
        <v>105</v>
      </c>
      <c r="F4030" s="4" t="s">
        <v>404</v>
      </c>
      <c r="G4030" t="s">
        <v>431</v>
      </c>
      <c r="H4030" s="2">
        <f t="shared" si="434"/>
        <v>0.52430555555555558</v>
      </c>
      <c r="I4030" s="2">
        <f t="shared" si="435"/>
        <v>0.51041666666666663</v>
      </c>
      <c r="J4030" t="str">
        <f t="shared" si="436"/>
        <v>13 Jun</v>
      </c>
      <c r="K4030" t="s">
        <v>1934</v>
      </c>
      <c r="L4030" t="s">
        <v>1992</v>
      </c>
      <c r="M4030" t="s">
        <v>1996</v>
      </c>
      <c r="N4030">
        <v>14300</v>
      </c>
      <c r="O4030">
        <f t="shared" si="437"/>
        <v>4</v>
      </c>
      <c r="P4030" s="4" t="str">
        <f t="shared" si="438"/>
        <v>24</v>
      </c>
      <c r="Q4030" s="8">
        <f t="shared" si="439"/>
        <v>20</v>
      </c>
      <c r="R4030">
        <f t="shared" si="440"/>
        <v>1460</v>
      </c>
    </row>
    <row r="4031" spans="1:18" x14ac:dyDescent="0.3">
      <c r="A4031" t="s">
        <v>15</v>
      </c>
      <c r="B4031" s="7" t="s">
        <v>30</v>
      </c>
      <c r="C4031" t="s">
        <v>69</v>
      </c>
      <c r="D4031" s="10" t="s">
        <v>73</v>
      </c>
      <c r="E4031" t="s">
        <v>82</v>
      </c>
      <c r="F4031" s="4" t="s">
        <v>296</v>
      </c>
      <c r="G4031" t="s">
        <v>543</v>
      </c>
      <c r="H4031" s="2">
        <f t="shared" si="434"/>
        <v>6.25E-2</v>
      </c>
      <c r="I4031" s="2">
        <f t="shared" si="435"/>
        <v>0.54166666666666663</v>
      </c>
      <c r="J4031" t="str">
        <f t="shared" si="436"/>
        <v>28 May</v>
      </c>
      <c r="K4031" t="s">
        <v>1828</v>
      </c>
      <c r="L4031" t="s">
        <v>1993</v>
      </c>
      <c r="M4031" t="s">
        <v>1996</v>
      </c>
      <c r="N4031">
        <v>7198</v>
      </c>
      <c r="O4031">
        <f t="shared" si="437"/>
        <v>3</v>
      </c>
      <c r="P4031" s="4" t="str">
        <f t="shared" si="438"/>
        <v>12</v>
      </c>
      <c r="Q4031" s="8">
        <f t="shared" si="439"/>
        <v>30</v>
      </c>
      <c r="R4031">
        <f t="shared" si="440"/>
        <v>750</v>
      </c>
    </row>
    <row r="4032" spans="1:18" x14ac:dyDescent="0.3">
      <c r="A4032" t="s">
        <v>13</v>
      </c>
      <c r="B4032" s="7" t="s">
        <v>37</v>
      </c>
      <c r="C4032" t="s">
        <v>69</v>
      </c>
      <c r="D4032" s="10" t="s">
        <v>73</v>
      </c>
      <c r="E4032" t="s">
        <v>105</v>
      </c>
      <c r="F4032" s="4" t="s">
        <v>355</v>
      </c>
      <c r="G4032" t="s">
        <v>1155</v>
      </c>
      <c r="H4032" s="2">
        <f t="shared" si="434"/>
        <v>0.79166666666666663</v>
      </c>
      <c r="I4032" s="2">
        <f t="shared" si="435"/>
        <v>0.76388888888888884</v>
      </c>
      <c r="J4032" t="str">
        <f t="shared" si="436"/>
        <v>13 Jun</v>
      </c>
      <c r="K4032" t="s">
        <v>1900</v>
      </c>
      <c r="L4032" t="s">
        <v>1992</v>
      </c>
      <c r="M4032" t="s">
        <v>1996</v>
      </c>
      <c r="N4032">
        <v>14300</v>
      </c>
      <c r="O4032">
        <f t="shared" si="437"/>
        <v>4</v>
      </c>
      <c r="P4032" s="4" t="str">
        <f t="shared" si="438"/>
        <v>24</v>
      </c>
      <c r="Q4032" s="8">
        <f t="shared" si="439"/>
        <v>40</v>
      </c>
      <c r="R4032">
        <f t="shared" si="440"/>
        <v>1480</v>
      </c>
    </row>
    <row r="4033" spans="1:18" x14ac:dyDescent="0.3">
      <c r="A4033" t="s">
        <v>13</v>
      </c>
      <c r="B4033" s="7" t="s">
        <v>40</v>
      </c>
      <c r="C4033" t="s">
        <v>67</v>
      </c>
      <c r="D4033" s="10" t="s">
        <v>69</v>
      </c>
      <c r="E4033" t="s">
        <v>75</v>
      </c>
      <c r="F4033" s="4" t="s">
        <v>209</v>
      </c>
      <c r="G4033" t="s">
        <v>224</v>
      </c>
      <c r="H4033" s="2">
        <f t="shared" si="434"/>
        <v>0.91666666666666663</v>
      </c>
      <c r="I4033" s="2">
        <f t="shared" si="435"/>
        <v>0.78819444444444442</v>
      </c>
      <c r="J4033" t="str">
        <f t="shared" si="436"/>
        <v/>
      </c>
      <c r="K4033" t="s">
        <v>1735</v>
      </c>
      <c r="L4033" t="s">
        <v>1991</v>
      </c>
      <c r="M4033" t="s">
        <v>1996</v>
      </c>
      <c r="N4033">
        <v>7229</v>
      </c>
      <c r="O4033">
        <f t="shared" si="437"/>
        <v>2</v>
      </c>
      <c r="P4033" s="4" t="str">
        <f t="shared" si="438"/>
        <v>3</v>
      </c>
      <c r="Q4033" s="8">
        <f t="shared" si="439"/>
        <v>5</v>
      </c>
      <c r="R4033">
        <f t="shared" si="440"/>
        <v>185</v>
      </c>
    </row>
    <row r="4034" spans="1:18" x14ac:dyDescent="0.3">
      <c r="A4034" t="s">
        <v>14</v>
      </c>
      <c r="B4034" s="7" t="s">
        <v>25</v>
      </c>
      <c r="C4034" t="s">
        <v>68</v>
      </c>
      <c r="D4034" s="10" t="s">
        <v>67</v>
      </c>
      <c r="E4034" t="s">
        <v>80</v>
      </c>
      <c r="F4034" s="4" t="s">
        <v>208</v>
      </c>
      <c r="G4034" t="s">
        <v>212</v>
      </c>
      <c r="H4034" s="2">
        <f t="shared" si="434"/>
        <v>0.47569444444444442</v>
      </c>
      <c r="I4034" s="2">
        <f t="shared" si="435"/>
        <v>0.375</v>
      </c>
      <c r="J4034" t="str">
        <f t="shared" si="436"/>
        <v/>
      </c>
      <c r="K4034" t="s">
        <v>1628</v>
      </c>
      <c r="L4034" t="s">
        <v>1991</v>
      </c>
      <c r="M4034" t="s">
        <v>1998</v>
      </c>
      <c r="N4034">
        <v>3841</v>
      </c>
      <c r="O4034">
        <f t="shared" si="437"/>
        <v>2</v>
      </c>
      <c r="P4034" s="4" t="str">
        <f t="shared" si="438"/>
        <v>2</v>
      </c>
      <c r="Q4034" s="8">
        <f t="shared" si="439"/>
        <v>25</v>
      </c>
      <c r="R4034">
        <f t="shared" si="440"/>
        <v>145</v>
      </c>
    </row>
    <row r="4035" spans="1:18" x14ac:dyDescent="0.3">
      <c r="A4035" t="s">
        <v>13</v>
      </c>
      <c r="B4035" s="7" t="s">
        <v>24</v>
      </c>
      <c r="C4035" t="s">
        <v>67</v>
      </c>
      <c r="D4035" s="10" t="s">
        <v>69</v>
      </c>
      <c r="E4035" t="s">
        <v>75</v>
      </c>
      <c r="F4035" s="4" t="s">
        <v>285</v>
      </c>
      <c r="G4035" t="s">
        <v>219</v>
      </c>
      <c r="H4035" s="2">
        <f t="shared" ref="H4035:H4098" si="441">TIMEVALUE(LEFT(G4035,5))</f>
        <v>0.36458333333333331</v>
      </c>
      <c r="I4035" s="2">
        <f t="shared" ref="I4035:I4098" si="442">F4035*1</f>
        <v>0.25</v>
      </c>
      <c r="J4035" t="str">
        <f t="shared" ref="J4035:J4098" si="443">IF(LEN(G4035)&gt;5, MID(G4035,7,6), "")</f>
        <v/>
      </c>
      <c r="K4035" t="s">
        <v>1660</v>
      </c>
      <c r="L4035" t="s">
        <v>1991</v>
      </c>
      <c r="M4035" t="s">
        <v>1997</v>
      </c>
      <c r="N4035">
        <v>4030</v>
      </c>
      <c r="O4035">
        <f t="shared" ref="O4035:O4098" si="444">LEN(E4035)-LEN(SUBSTITUTE(E4035,"→",""))+1</f>
        <v>2</v>
      </c>
      <c r="P4035" s="4" t="str">
        <f t="shared" ref="P4035:P4098" si="445">LEFT(K4035, FIND("h", K4035)-1)</f>
        <v>2</v>
      </c>
      <c r="Q4035" s="8">
        <f t="shared" ref="Q4035:Q4098" si="446">IFERROR(VALUE(MID(K4035, FIND("h",K4035)+2, FIND("m",K4035)-FIND("h",K4035)-2)), 0)*1</f>
        <v>45</v>
      </c>
      <c r="R4035">
        <f t="shared" ref="R4035:R4098" si="447">(P4035*60+Q4035)</f>
        <v>165</v>
      </c>
    </row>
    <row r="4036" spans="1:18" x14ac:dyDescent="0.3">
      <c r="A4036" t="s">
        <v>13</v>
      </c>
      <c r="B4036" s="7" t="s">
        <v>48</v>
      </c>
      <c r="C4036" t="s">
        <v>69</v>
      </c>
      <c r="D4036" s="10" t="s">
        <v>73</v>
      </c>
      <c r="E4036" t="s">
        <v>82</v>
      </c>
      <c r="F4036" s="4" t="s">
        <v>236</v>
      </c>
      <c r="G4036" t="s">
        <v>586</v>
      </c>
      <c r="H4036" s="2">
        <f t="shared" si="441"/>
        <v>0.18402777777777779</v>
      </c>
      <c r="I4036" s="2">
        <f t="shared" si="442"/>
        <v>0.87152777777777779</v>
      </c>
      <c r="J4036" t="str">
        <f t="shared" si="443"/>
        <v>22 May</v>
      </c>
      <c r="K4036" t="s">
        <v>1695</v>
      </c>
      <c r="L4036" t="s">
        <v>1993</v>
      </c>
      <c r="M4036" t="s">
        <v>1996</v>
      </c>
      <c r="N4036">
        <v>16079</v>
      </c>
      <c r="O4036">
        <f t="shared" si="444"/>
        <v>3</v>
      </c>
      <c r="P4036" s="4" t="str">
        <f t="shared" si="445"/>
        <v>7</v>
      </c>
      <c r="Q4036" s="8">
        <f t="shared" si="446"/>
        <v>30</v>
      </c>
      <c r="R4036">
        <f t="shared" si="447"/>
        <v>450</v>
      </c>
    </row>
    <row r="4037" spans="1:18" x14ac:dyDescent="0.3">
      <c r="A4037" t="s">
        <v>11</v>
      </c>
      <c r="B4037" s="7" t="s">
        <v>30</v>
      </c>
      <c r="C4037" t="s">
        <v>71</v>
      </c>
      <c r="D4037" s="10" t="s">
        <v>74</v>
      </c>
      <c r="E4037" t="s">
        <v>102</v>
      </c>
      <c r="F4037" s="4" t="s">
        <v>279</v>
      </c>
      <c r="G4037" t="s">
        <v>405</v>
      </c>
      <c r="H4037" s="2">
        <f t="shared" si="441"/>
        <v>0.5625</v>
      </c>
      <c r="I4037" s="2">
        <f t="shared" si="442"/>
        <v>0.5</v>
      </c>
      <c r="J4037" t="str">
        <f t="shared" si="443"/>
        <v/>
      </c>
      <c r="K4037" t="s">
        <v>1675</v>
      </c>
      <c r="L4037" t="s">
        <v>1991</v>
      </c>
      <c r="M4037" t="s">
        <v>1996</v>
      </c>
      <c r="N4037">
        <v>2754</v>
      </c>
      <c r="O4037">
        <f t="shared" si="444"/>
        <v>2</v>
      </c>
      <c r="P4037" s="4" t="str">
        <f t="shared" si="445"/>
        <v>1</v>
      </c>
      <c r="Q4037" s="8">
        <f t="shared" si="446"/>
        <v>30</v>
      </c>
      <c r="R4037">
        <f t="shared" si="447"/>
        <v>90</v>
      </c>
    </row>
    <row r="4038" spans="1:18" x14ac:dyDescent="0.3">
      <c r="A4038" t="s">
        <v>11</v>
      </c>
      <c r="B4038" s="7" t="s">
        <v>50</v>
      </c>
      <c r="C4038" t="s">
        <v>69</v>
      </c>
      <c r="D4038" s="10" t="s">
        <v>73</v>
      </c>
      <c r="E4038" t="s">
        <v>83</v>
      </c>
      <c r="F4038" s="4" t="s">
        <v>309</v>
      </c>
      <c r="G4038" t="s">
        <v>407</v>
      </c>
      <c r="H4038" s="2">
        <f t="shared" si="441"/>
        <v>0.4201388888888889</v>
      </c>
      <c r="I4038" s="2">
        <f t="shared" si="442"/>
        <v>0.21527777777777779</v>
      </c>
      <c r="J4038" t="str">
        <f t="shared" si="443"/>
        <v/>
      </c>
      <c r="K4038" t="s">
        <v>1745</v>
      </c>
      <c r="L4038" t="s">
        <v>1993</v>
      </c>
      <c r="M4038" t="s">
        <v>1996</v>
      </c>
      <c r="N4038">
        <v>6842</v>
      </c>
      <c r="O4038">
        <f t="shared" si="444"/>
        <v>3</v>
      </c>
      <c r="P4038" s="4" t="str">
        <f t="shared" si="445"/>
        <v>4</v>
      </c>
      <c r="Q4038" s="8">
        <f t="shared" si="446"/>
        <v>55</v>
      </c>
      <c r="R4038">
        <f t="shared" si="447"/>
        <v>295</v>
      </c>
    </row>
    <row r="4039" spans="1:18" x14ac:dyDescent="0.3">
      <c r="A4039" t="s">
        <v>17</v>
      </c>
      <c r="B4039" s="7" t="s">
        <v>23</v>
      </c>
      <c r="C4039" t="s">
        <v>67</v>
      </c>
      <c r="D4039" s="10" t="s">
        <v>72</v>
      </c>
      <c r="E4039" t="s">
        <v>75</v>
      </c>
      <c r="F4039" s="4" t="s">
        <v>230</v>
      </c>
      <c r="G4039" t="s">
        <v>438</v>
      </c>
      <c r="H4039" s="2">
        <f t="shared" si="441"/>
        <v>0.52430555555555558</v>
      </c>
      <c r="I4039" s="2">
        <f t="shared" si="442"/>
        <v>0.40972222222222221</v>
      </c>
      <c r="J4039" t="str">
        <f t="shared" si="443"/>
        <v/>
      </c>
      <c r="K4039" t="s">
        <v>1660</v>
      </c>
      <c r="L4039" t="s">
        <v>1991</v>
      </c>
      <c r="M4039" t="s">
        <v>1996</v>
      </c>
      <c r="N4039">
        <v>6138</v>
      </c>
      <c r="O4039">
        <f t="shared" si="444"/>
        <v>2</v>
      </c>
      <c r="P4039" s="4" t="str">
        <f t="shared" si="445"/>
        <v>2</v>
      </c>
      <c r="Q4039" s="8">
        <f t="shared" si="446"/>
        <v>45</v>
      </c>
      <c r="R4039">
        <f t="shared" si="447"/>
        <v>165</v>
      </c>
    </row>
    <row r="4040" spans="1:18" x14ac:dyDescent="0.3">
      <c r="A4040" t="s">
        <v>13</v>
      </c>
      <c r="B4040" s="7" t="s">
        <v>37</v>
      </c>
      <c r="C4040" t="s">
        <v>68</v>
      </c>
      <c r="D4040" s="10" t="s">
        <v>67</v>
      </c>
      <c r="E4040" t="s">
        <v>85</v>
      </c>
      <c r="F4040" s="4" t="s">
        <v>270</v>
      </c>
      <c r="G4040" t="s">
        <v>513</v>
      </c>
      <c r="H4040" s="2">
        <f t="shared" si="441"/>
        <v>0.19444444444444445</v>
      </c>
      <c r="I4040" s="2">
        <f t="shared" si="442"/>
        <v>0.83333333333333337</v>
      </c>
      <c r="J4040" t="str">
        <f t="shared" si="443"/>
        <v>13 Jun</v>
      </c>
      <c r="K4040" t="s">
        <v>1758</v>
      </c>
      <c r="L4040" t="s">
        <v>1993</v>
      </c>
      <c r="M4040" t="s">
        <v>1996</v>
      </c>
      <c r="N4040">
        <v>12576</v>
      </c>
      <c r="O4040">
        <f t="shared" si="444"/>
        <v>3</v>
      </c>
      <c r="P4040" s="4" t="str">
        <f t="shared" si="445"/>
        <v>8</v>
      </c>
      <c r="Q4040" s="8">
        <f t="shared" si="446"/>
        <v>40</v>
      </c>
      <c r="R4040">
        <f t="shared" si="447"/>
        <v>520</v>
      </c>
    </row>
    <row r="4041" spans="1:18" x14ac:dyDescent="0.3">
      <c r="A4041" t="s">
        <v>13</v>
      </c>
      <c r="B4041" s="7" t="s">
        <v>26</v>
      </c>
      <c r="C4041" t="s">
        <v>68</v>
      </c>
      <c r="D4041" s="10" t="s">
        <v>67</v>
      </c>
      <c r="E4041" t="s">
        <v>98</v>
      </c>
      <c r="F4041" s="4" t="s">
        <v>242</v>
      </c>
      <c r="G4041" t="s">
        <v>659</v>
      </c>
      <c r="H4041" s="2">
        <f t="shared" si="441"/>
        <v>0.60069444444444442</v>
      </c>
      <c r="I4041" s="2">
        <f t="shared" si="442"/>
        <v>0.39930555555555558</v>
      </c>
      <c r="J4041" t="str">
        <f t="shared" si="443"/>
        <v>13 May</v>
      </c>
      <c r="K4041" t="s">
        <v>1731</v>
      </c>
      <c r="L4041" t="s">
        <v>1993</v>
      </c>
      <c r="M4041" t="s">
        <v>1996</v>
      </c>
      <c r="N4041">
        <v>13067</v>
      </c>
      <c r="O4041">
        <f t="shared" si="444"/>
        <v>3</v>
      </c>
      <c r="P4041" s="4" t="str">
        <f t="shared" si="445"/>
        <v>28</v>
      </c>
      <c r="Q4041" s="8">
        <f t="shared" si="446"/>
        <v>50</v>
      </c>
      <c r="R4041">
        <f t="shared" si="447"/>
        <v>1730</v>
      </c>
    </row>
    <row r="4042" spans="1:18" x14ac:dyDescent="0.3">
      <c r="A4042" t="s">
        <v>13</v>
      </c>
      <c r="B4042" s="7" t="s">
        <v>41</v>
      </c>
      <c r="C4042" t="s">
        <v>68</v>
      </c>
      <c r="D4042" s="10" t="s">
        <v>67</v>
      </c>
      <c r="E4042" t="s">
        <v>135</v>
      </c>
      <c r="F4042" s="4" t="s">
        <v>318</v>
      </c>
      <c r="G4042" t="s">
        <v>362</v>
      </c>
      <c r="H4042" s="2">
        <f t="shared" si="441"/>
        <v>0.73263888888888884</v>
      </c>
      <c r="I4042" s="2">
        <f t="shared" si="442"/>
        <v>0.43055555555555558</v>
      </c>
      <c r="J4042" t="str">
        <f t="shared" si="443"/>
        <v/>
      </c>
      <c r="K4042" t="s">
        <v>1775</v>
      </c>
      <c r="L4042" t="s">
        <v>1993</v>
      </c>
      <c r="M4042" t="s">
        <v>1996</v>
      </c>
      <c r="N4042">
        <v>9358</v>
      </c>
      <c r="O4042">
        <f t="shared" si="444"/>
        <v>3</v>
      </c>
      <c r="P4042" s="4" t="str">
        <f t="shared" si="445"/>
        <v>7</v>
      </c>
      <c r="Q4042" s="8">
        <f t="shared" si="446"/>
        <v>15</v>
      </c>
      <c r="R4042">
        <f t="shared" si="447"/>
        <v>435</v>
      </c>
    </row>
    <row r="4043" spans="1:18" x14ac:dyDescent="0.3">
      <c r="A4043" t="s">
        <v>13</v>
      </c>
      <c r="B4043" s="7" t="s">
        <v>33</v>
      </c>
      <c r="C4043" t="s">
        <v>68</v>
      </c>
      <c r="D4043" s="10" t="s">
        <v>67</v>
      </c>
      <c r="E4043" t="s">
        <v>85</v>
      </c>
      <c r="F4043" s="4" t="s">
        <v>262</v>
      </c>
      <c r="G4043" t="s">
        <v>630</v>
      </c>
      <c r="H4043" s="2">
        <f t="shared" si="441"/>
        <v>0.19444444444444445</v>
      </c>
      <c r="I4043" s="2">
        <f t="shared" si="442"/>
        <v>0.35069444444444442</v>
      </c>
      <c r="J4043" t="str">
        <f t="shared" si="443"/>
        <v>10 May</v>
      </c>
      <c r="K4043" t="s">
        <v>1706</v>
      </c>
      <c r="L4043" t="s">
        <v>1993</v>
      </c>
      <c r="M4043" t="s">
        <v>1997</v>
      </c>
      <c r="N4043">
        <v>8586</v>
      </c>
      <c r="O4043">
        <f t="shared" si="444"/>
        <v>3</v>
      </c>
      <c r="P4043" s="4" t="str">
        <f t="shared" si="445"/>
        <v>20</v>
      </c>
      <c r="Q4043" s="8">
        <f t="shared" si="446"/>
        <v>15</v>
      </c>
      <c r="R4043">
        <f t="shared" si="447"/>
        <v>1215</v>
      </c>
    </row>
    <row r="4044" spans="1:18" x14ac:dyDescent="0.3">
      <c r="A4044" t="s">
        <v>12</v>
      </c>
      <c r="B4044" s="7" t="s">
        <v>45</v>
      </c>
      <c r="C4044" t="s">
        <v>67</v>
      </c>
      <c r="D4044" s="10" t="s">
        <v>69</v>
      </c>
      <c r="E4044" t="s">
        <v>75</v>
      </c>
      <c r="F4044" s="4" t="s">
        <v>252</v>
      </c>
      <c r="G4044" t="s">
        <v>304</v>
      </c>
      <c r="H4044" s="2">
        <f t="shared" si="441"/>
        <v>0.67361111111111116</v>
      </c>
      <c r="I4044" s="2">
        <f t="shared" si="442"/>
        <v>0.55555555555555558</v>
      </c>
      <c r="J4044" t="str">
        <f t="shared" si="443"/>
        <v/>
      </c>
      <c r="K4044" t="s">
        <v>1623</v>
      </c>
      <c r="L4044" t="s">
        <v>1991</v>
      </c>
      <c r="M4044" t="s">
        <v>1996</v>
      </c>
      <c r="N4044">
        <v>5176</v>
      </c>
      <c r="O4044">
        <f t="shared" si="444"/>
        <v>2</v>
      </c>
      <c r="P4044" s="4" t="str">
        <f t="shared" si="445"/>
        <v>2</v>
      </c>
      <c r="Q4044" s="8">
        <f t="shared" si="446"/>
        <v>50</v>
      </c>
      <c r="R4044">
        <f t="shared" si="447"/>
        <v>170</v>
      </c>
    </row>
    <row r="4045" spans="1:18" x14ac:dyDescent="0.3">
      <c r="A4045" t="s">
        <v>12</v>
      </c>
      <c r="B4045" s="7" t="s">
        <v>44</v>
      </c>
      <c r="C4045" t="s">
        <v>69</v>
      </c>
      <c r="D4045" s="10" t="s">
        <v>73</v>
      </c>
      <c r="E4045" t="s">
        <v>101</v>
      </c>
      <c r="F4045" s="4" t="s">
        <v>367</v>
      </c>
      <c r="G4045" t="s">
        <v>1156</v>
      </c>
      <c r="H4045" s="2">
        <f t="shared" si="441"/>
        <v>0.3923611111111111</v>
      </c>
      <c r="I4045" s="2">
        <f t="shared" si="442"/>
        <v>0.86111111111111116</v>
      </c>
      <c r="J4045" t="str">
        <f t="shared" si="443"/>
        <v>16 Jun</v>
      </c>
      <c r="K4045" t="s">
        <v>1702</v>
      </c>
      <c r="L4045" t="s">
        <v>1993</v>
      </c>
      <c r="M4045" t="s">
        <v>1996</v>
      </c>
      <c r="N4045">
        <v>7480</v>
      </c>
      <c r="O4045">
        <f t="shared" si="444"/>
        <v>3</v>
      </c>
      <c r="P4045" s="4" t="str">
        <f t="shared" si="445"/>
        <v>12</v>
      </c>
      <c r="Q4045" s="8">
        <f t="shared" si="446"/>
        <v>45</v>
      </c>
      <c r="R4045">
        <f t="shared" si="447"/>
        <v>765</v>
      </c>
    </row>
    <row r="4046" spans="1:18" x14ac:dyDescent="0.3">
      <c r="A4046" t="s">
        <v>12</v>
      </c>
      <c r="B4046" s="7" t="s">
        <v>54</v>
      </c>
      <c r="C4046" t="s">
        <v>68</v>
      </c>
      <c r="D4046" s="10" t="s">
        <v>67</v>
      </c>
      <c r="E4046" t="s">
        <v>115</v>
      </c>
      <c r="F4046" s="4" t="s">
        <v>204</v>
      </c>
      <c r="G4046" t="s">
        <v>837</v>
      </c>
      <c r="H4046" s="2">
        <f t="shared" si="441"/>
        <v>0.52083333333333337</v>
      </c>
      <c r="I4046" s="2">
        <f t="shared" si="442"/>
        <v>0.24305555555555555</v>
      </c>
      <c r="J4046" t="str">
        <f t="shared" si="443"/>
        <v>07 Jun</v>
      </c>
      <c r="K4046" t="s">
        <v>1952</v>
      </c>
      <c r="L4046" t="s">
        <v>1992</v>
      </c>
      <c r="M4046" t="s">
        <v>1996</v>
      </c>
      <c r="N4046">
        <v>12723</v>
      </c>
      <c r="O4046">
        <f t="shared" si="444"/>
        <v>4</v>
      </c>
      <c r="P4046" s="4" t="str">
        <f t="shared" si="445"/>
        <v>30</v>
      </c>
      <c r="Q4046" s="8">
        <f t="shared" si="446"/>
        <v>40</v>
      </c>
      <c r="R4046">
        <f t="shared" si="447"/>
        <v>1840</v>
      </c>
    </row>
    <row r="4047" spans="1:18" x14ac:dyDescent="0.3">
      <c r="A4047" t="s">
        <v>12</v>
      </c>
      <c r="B4047" s="7" t="s">
        <v>57</v>
      </c>
      <c r="C4047" t="s">
        <v>68</v>
      </c>
      <c r="D4047" s="10" t="s">
        <v>67</v>
      </c>
      <c r="E4047" t="s">
        <v>112</v>
      </c>
      <c r="F4047" s="4" t="s">
        <v>334</v>
      </c>
      <c r="G4047" t="s">
        <v>264</v>
      </c>
      <c r="H4047" s="2">
        <f t="shared" si="441"/>
        <v>0.55208333333333337</v>
      </c>
      <c r="I4047" s="2">
        <f t="shared" si="442"/>
        <v>0.38194444444444442</v>
      </c>
      <c r="J4047" t="str">
        <f t="shared" si="443"/>
        <v/>
      </c>
      <c r="K4047" t="s">
        <v>1784</v>
      </c>
      <c r="L4047" t="s">
        <v>1993</v>
      </c>
      <c r="M4047" t="s">
        <v>1996</v>
      </c>
      <c r="N4047">
        <v>5793</v>
      </c>
      <c r="O4047">
        <f t="shared" si="444"/>
        <v>3</v>
      </c>
      <c r="P4047" s="4" t="str">
        <f t="shared" si="445"/>
        <v>4</v>
      </c>
      <c r="Q4047" s="8">
        <f t="shared" si="446"/>
        <v>5</v>
      </c>
      <c r="R4047">
        <f t="shared" si="447"/>
        <v>245</v>
      </c>
    </row>
    <row r="4048" spans="1:18" x14ac:dyDescent="0.3">
      <c r="A4048" t="s">
        <v>15</v>
      </c>
      <c r="B4048" s="7" t="s">
        <v>37</v>
      </c>
      <c r="C4048" t="s">
        <v>69</v>
      </c>
      <c r="D4048" s="10" t="s">
        <v>73</v>
      </c>
      <c r="E4048" t="s">
        <v>82</v>
      </c>
      <c r="F4048" s="4" t="s">
        <v>208</v>
      </c>
      <c r="G4048" t="s">
        <v>297</v>
      </c>
      <c r="H4048" s="2">
        <f t="shared" si="441"/>
        <v>0.80208333333333337</v>
      </c>
      <c r="I4048" s="2">
        <f t="shared" si="442"/>
        <v>0.375</v>
      </c>
      <c r="J4048" t="str">
        <f t="shared" si="443"/>
        <v/>
      </c>
      <c r="K4048" t="s">
        <v>1673</v>
      </c>
      <c r="L4048" t="s">
        <v>1993</v>
      </c>
      <c r="M4048" t="s">
        <v>1996</v>
      </c>
      <c r="N4048">
        <v>14848</v>
      </c>
      <c r="O4048">
        <f t="shared" si="444"/>
        <v>3</v>
      </c>
      <c r="P4048" s="4" t="str">
        <f t="shared" si="445"/>
        <v>10</v>
      </c>
      <c r="Q4048" s="8">
        <f t="shared" si="446"/>
        <v>15</v>
      </c>
      <c r="R4048">
        <f t="shared" si="447"/>
        <v>615</v>
      </c>
    </row>
    <row r="4049" spans="1:18" x14ac:dyDescent="0.3">
      <c r="A4049" t="s">
        <v>12</v>
      </c>
      <c r="B4049" s="7" t="s">
        <v>42</v>
      </c>
      <c r="C4049" t="s">
        <v>69</v>
      </c>
      <c r="D4049" s="10" t="s">
        <v>73</v>
      </c>
      <c r="E4049" t="s">
        <v>86</v>
      </c>
      <c r="F4049" s="4" t="s">
        <v>364</v>
      </c>
      <c r="G4049" t="s">
        <v>982</v>
      </c>
      <c r="H4049" s="2">
        <f t="shared" si="441"/>
        <v>0.80208333333333337</v>
      </c>
      <c r="I4049" s="2">
        <f t="shared" si="442"/>
        <v>0.20833333333333334</v>
      </c>
      <c r="J4049" t="str">
        <f t="shared" si="443"/>
        <v>16 May</v>
      </c>
      <c r="K4049" t="s">
        <v>1826</v>
      </c>
      <c r="L4049" t="s">
        <v>1992</v>
      </c>
      <c r="M4049" t="s">
        <v>1996</v>
      </c>
      <c r="N4049">
        <v>10493</v>
      </c>
      <c r="O4049">
        <f t="shared" si="444"/>
        <v>4</v>
      </c>
      <c r="P4049" s="4" t="str">
        <f t="shared" si="445"/>
        <v>38</v>
      </c>
      <c r="Q4049" s="8">
        <f t="shared" si="446"/>
        <v>15</v>
      </c>
      <c r="R4049">
        <f t="shared" si="447"/>
        <v>2295</v>
      </c>
    </row>
    <row r="4050" spans="1:18" x14ac:dyDescent="0.3">
      <c r="A4050" t="s">
        <v>13</v>
      </c>
      <c r="B4050" s="7" t="s">
        <v>33</v>
      </c>
      <c r="C4050" t="s">
        <v>68</v>
      </c>
      <c r="D4050" s="10" t="s">
        <v>67</v>
      </c>
      <c r="E4050" t="s">
        <v>98</v>
      </c>
      <c r="F4050" s="4" t="s">
        <v>263</v>
      </c>
      <c r="G4050" t="s">
        <v>1157</v>
      </c>
      <c r="H4050" s="2">
        <f t="shared" si="441"/>
        <v>0.75</v>
      </c>
      <c r="I4050" s="2">
        <f t="shared" si="442"/>
        <v>0.85069444444444442</v>
      </c>
      <c r="J4050" t="str">
        <f t="shared" si="443"/>
        <v>10 May</v>
      </c>
      <c r="K4050" t="s">
        <v>1793</v>
      </c>
      <c r="L4050" t="s">
        <v>1993</v>
      </c>
      <c r="M4050" t="s">
        <v>1996</v>
      </c>
      <c r="N4050">
        <v>11467</v>
      </c>
      <c r="O4050">
        <f t="shared" si="444"/>
        <v>3</v>
      </c>
      <c r="P4050" s="4" t="str">
        <f t="shared" si="445"/>
        <v>21</v>
      </c>
      <c r="Q4050" s="8">
        <f t="shared" si="446"/>
        <v>35</v>
      </c>
      <c r="R4050">
        <f t="shared" si="447"/>
        <v>1295</v>
      </c>
    </row>
    <row r="4051" spans="1:18" x14ac:dyDescent="0.3">
      <c r="A4051" t="s">
        <v>12</v>
      </c>
      <c r="B4051" s="7" t="s">
        <v>30</v>
      </c>
      <c r="C4051" t="s">
        <v>69</v>
      </c>
      <c r="D4051" s="10" t="s">
        <v>73</v>
      </c>
      <c r="E4051" t="s">
        <v>82</v>
      </c>
      <c r="F4051" s="4" t="s">
        <v>356</v>
      </c>
      <c r="G4051" t="s">
        <v>297</v>
      </c>
      <c r="H4051" s="2">
        <f t="shared" si="441"/>
        <v>0.80208333333333337</v>
      </c>
      <c r="I4051" s="2">
        <f t="shared" si="442"/>
        <v>0.15972222222222221</v>
      </c>
      <c r="J4051" t="str">
        <f t="shared" si="443"/>
        <v/>
      </c>
      <c r="K4051" t="s">
        <v>1704</v>
      </c>
      <c r="L4051" t="s">
        <v>1993</v>
      </c>
      <c r="M4051" t="s">
        <v>1996</v>
      </c>
      <c r="N4051">
        <v>9719</v>
      </c>
      <c r="O4051">
        <f t="shared" si="444"/>
        <v>3</v>
      </c>
      <c r="P4051" s="4" t="str">
        <f t="shared" si="445"/>
        <v>15</v>
      </c>
      <c r="Q4051" s="8">
        <f t="shared" si="446"/>
        <v>25</v>
      </c>
      <c r="R4051">
        <f t="shared" si="447"/>
        <v>925</v>
      </c>
    </row>
    <row r="4052" spans="1:18" x14ac:dyDescent="0.3">
      <c r="A4052" t="s">
        <v>14</v>
      </c>
      <c r="B4052" s="7" t="s">
        <v>36</v>
      </c>
      <c r="C4052" t="s">
        <v>68</v>
      </c>
      <c r="D4052" s="10" t="s">
        <v>67</v>
      </c>
      <c r="E4052" t="s">
        <v>80</v>
      </c>
      <c r="F4052" s="4" t="s">
        <v>203</v>
      </c>
      <c r="G4052" t="s">
        <v>1158</v>
      </c>
      <c r="H4052" s="2">
        <f t="shared" si="441"/>
        <v>2.7777777777777776E-2</v>
      </c>
      <c r="I4052" s="2">
        <f t="shared" si="442"/>
        <v>0.93055555555555558</v>
      </c>
      <c r="J4052" t="str">
        <f t="shared" si="443"/>
        <v>16 Apr</v>
      </c>
      <c r="K4052" t="s">
        <v>1710</v>
      </c>
      <c r="L4052" t="s">
        <v>1991</v>
      </c>
      <c r="M4052" t="s">
        <v>1996</v>
      </c>
      <c r="N4052">
        <v>3873</v>
      </c>
      <c r="O4052">
        <f t="shared" si="444"/>
        <v>2</v>
      </c>
      <c r="P4052" s="4" t="str">
        <f t="shared" si="445"/>
        <v>2</v>
      </c>
      <c r="Q4052" s="8">
        <f t="shared" si="446"/>
        <v>20</v>
      </c>
      <c r="R4052">
        <f t="shared" si="447"/>
        <v>140</v>
      </c>
    </row>
    <row r="4053" spans="1:18" x14ac:dyDescent="0.3">
      <c r="A4053" t="s">
        <v>11</v>
      </c>
      <c r="B4053" s="7" t="s">
        <v>39</v>
      </c>
      <c r="C4053" t="s">
        <v>69</v>
      </c>
      <c r="D4053" s="10" t="s">
        <v>73</v>
      </c>
      <c r="E4053" t="s">
        <v>101</v>
      </c>
      <c r="F4053" s="4" t="s">
        <v>403</v>
      </c>
      <c r="G4053" t="s">
        <v>373</v>
      </c>
      <c r="H4053" s="2">
        <f t="shared" si="441"/>
        <v>0.30902777777777779</v>
      </c>
      <c r="I4053" s="2">
        <f t="shared" si="442"/>
        <v>8.6805555555555552E-2</v>
      </c>
      <c r="J4053" t="str">
        <f t="shared" si="443"/>
        <v/>
      </c>
      <c r="K4053" t="s">
        <v>1804</v>
      </c>
      <c r="L4053" t="s">
        <v>1993</v>
      </c>
      <c r="M4053" t="s">
        <v>1996</v>
      </c>
      <c r="N4053">
        <v>4862</v>
      </c>
      <c r="O4053">
        <f t="shared" si="444"/>
        <v>3</v>
      </c>
      <c r="P4053" s="4" t="str">
        <f t="shared" si="445"/>
        <v>5</v>
      </c>
      <c r="Q4053" s="8">
        <f t="shared" si="446"/>
        <v>20</v>
      </c>
      <c r="R4053">
        <f t="shared" si="447"/>
        <v>320</v>
      </c>
    </row>
    <row r="4054" spans="1:18" x14ac:dyDescent="0.3">
      <c r="A4054" t="s">
        <v>14</v>
      </c>
      <c r="B4054" s="7" t="s">
        <v>40</v>
      </c>
      <c r="C4054" t="s">
        <v>67</v>
      </c>
      <c r="D4054" s="10" t="s">
        <v>69</v>
      </c>
      <c r="E4054" t="s">
        <v>75</v>
      </c>
      <c r="F4054" s="4" t="s">
        <v>329</v>
      </c>
      <c r="G4054" t="s">
        <v>389</v>
      </c>
      <c r="H4054" s="2">
        <f t="shared" si="441"/>
        <v>0.51388888888888884</v>
      </c>
      <c r="I4054" s="2">
        <f t="shared" si="442"/>
        <v>0.39583333333333331</v>
      </c>
      <c r="J4054" t="str">
        <f t="shared" si="443"/>
        <v/>
      </c>
      <c r="K4054" t="s">
        <v>1623</v>
      </c>
      <c r="L4054" t="s">
        <v>1991</v>
      </c>
      <c r="M4054" t="s">
        <v>1996</v>
      </c>
      <c r="N4054">
        <v>3971</v>
      </c>
      <c r="O4054">
        <f t="shared" si="444"/>
        <v>2</v>
      </c>
      <c r="P4054" s="4" t="str">
        <f t="shared" si="445"/>
        <v>2</v>
      </c>
      <c r="Q4054" s="8">
        <f t="shared" si="446"/>
        <v>50</v>
      </c>
      <c r="R4054">
        <f t="shared" si="447"/>
        <v>170</v>
      </c>
    </row>
    <row r="4055" spans="1:18" x14ac:dyDescent="0.3">
      <c r="A4055" t="s">
        <v>13</v>
      </c>
      <c r="B4055" s="7" t="s">
        <v>39</v>
      </c>
      <c r="C4055" t="s">
        <v>67</v>
      </c>
      <c r="D4055" s="10" t="s">
        <v>72</v>
      </c>
      <c r="E4055" t="s">
        <v>81</v>
      </c>
      <c r="F4055" s="4" t="s">
        <v>215</v>
      </c>
      <c r="G4055" t="s">
        <v>1067</v>
      </c>
      <c r="H4055" s="2">
        <f t="shared" si="441"/>
        <v>0.43402777777777779</v>
      </c>
      <c r="I4055" s="2">
        <f t="shared" si="442"/>
        <v>0.4861111111111111</v>
      </c>
      <c r="J4055" t="str">
        <f t="shared" si="443"/>
        <v>19 Mar</v>
      </c>
      <c r="K4055" t="s">
        <v>1904</v>
      </c>
      <c r="L4055" t="s">
        <v>1993</v>
      </c>
      <c r="M4055" t="s">
        <v>1997</v>
      </c>
      <c r="N4055">
        <v>7832</v>
      </c>
      <c r="O4055">
        <f t="shared" si="444"/>
        <v>3</v>
      </c>
      <c r="P4055" s="4" t="str">
        <f t="shared" si="445"/>
        <v>22</v>
      </c>
      <c r="Q4055" s="8">
        <f t="shared" si="446"/>
        <v>45</v>
      </c>
      <c r="R4055">
        <f t="shared" si="447"/>
        <v>1365</v>
      </c>
    </row>
    <row r="4056" spans="1:18" x14ac:dyDescent="0.3">
      <c r="A4056" t="s">
        <v>14</v>
      </c>
      <c r="B4056" s="7" t="s">
        <v>48</v>
      </c>
      <c r="C4056" t="s">
        <v>67</v>
      </c>
      <c r="D4056" s="10" t="s">
        <v>69</v>
      </c>
      <c r="E4056" t="s">
        <v>75</v>
      </c>
      <c r="F4056" s="4" t="s">
        <v>329</v>
      </c>
      <c r="G4056" t="s">
        <v>389</v>
      </c>
      <c r="H4056" s="2">
        <f t="shared" si="441"/>
        <v>0.51388888888888884</v>
      </c>
      <c r="I4056" s="2">
        <f t="shared" si="442"/>
        <v>0.39583333333333331</v>
      </c>
      <c r="J4056" t="str">
        <f t="shared" si="443"/>
        <v/>
      </c>
      <c r="K4056" t="s">
        <v>1623</v>
      </c>
      <c r="L4056" t="s">
        <v>1991</v>
      </c>
      <c r="M4056" t="s">
        <v>1996</v>
      </c>
      <c r="N4056">
        <v>3625</v>
      </c>
      <c r="O4056">
        <f t="shared" si="444"/>
        <v>2</v>
      </c>
      <c r="P4056" s="4" t="str">
        <f t="shared" si="445"/>
        <v>2</v>
      </c>
      <c r="Q4056" s="8">
        <f t="shared" si="446"/>
        <v>50</v>
      </c>
      <c r="R4056">
        <f t="shared" si="447"/>
        <v>170</v>
      </c>
    </row>
    <row r="4057" spans="1:18" x14ac:dyDescent="0.3">
      <c r="A4057" t="s">
        <v>17</v>
      </c>
      <c r="B4057" s="7" t="s">
        <v>24</v>
      </c>
      <c r="C4057" t="s">
        <v>68</v>
      </c>
      <c r="D4057" s="10" t="s">
        <v>67</v>
      </c>
      <c r="E4057" t="s">
        <v>98</v>
      </c>
      <c r="F4057" s="4" t="s">
        <v>299</v>
      </c>
      <c r="G4057" t="s">
        <v>1159</v>
      </c>
      <c r="H4057" s="2">
        <f t="shared" si="441"/>
        <v>0.78472222222222221</v>
      </c>
      <c r="I4057" s="2">
        <f t="shared" si="442"/>
        <v>0.70833333333333337</v>
      </c>
      <c r="J4057" t="str">
        <f t="shared" si="443"/>
        <v>02 May</v>
      </c>
      <c r="K4057" t="s">
        <v>1740</v>
      </c>
      <c r="L4057" t="s">
        <v>1993</v>
      </c>
      <c r="M4057" t="s">
        <v>1996</v>
      </c>
      <c r="N4057">
        <v>8610</v>
      </c>
      <c r="O4057">
        <f t="shared" si="444"/>
        <v>3</v>
      </c>
      <c r="P4057" s="4" t="str">
        <f t="shared" si="445"/>
        <v>25</v>
      </c>
      <c r="Q4057" s="8">
        <f t="shared" si="446"/>
        <v>50</v>
      </c>
      <c r="R4057">
        <f t="shared" si="447"/>
        <v>1550</v>
      </c>
    </row>
    <row r="4058" spans="1:18" x14ac:dyDescent="0.3">
      <c r="A4058" t="s">
        <v>15</v>
      </c>
      <c r="B4058" s="7" t="s">
        <v>39</v>
      </c>
      <c r="C4058" t="s">
        <v>69</v>
      </c>
      <c r="D4058" s="10" t="s">
        <v>73</v>
      </c>
      <c r="E4058" t="s">
        <v>82</v>
      </c>
      <c r="F4058" s="4" t="s">
        <v>208</v>
      </c>
      <c r="G4058" t="s">
        <v>302</v>
      </c>
      <c r="H4058" s="2">
        <f t="shared" si="441"/>
        <v>0.64583333333333337</v>
      </c>
      <c r="I4058" s="2">
        <f t="shared" si="442"/>
        <v>0.375</v>
      </c>
      <c r="J4058" t="str">
        <f t="shared" si="443"/>
        <v/>
      </c>
      <c r="K4058" t="s">
        <v>1669</v>
      </c>
      <c r="L4058" t="s">
        <v>1993</v>
      </c>
      <c r="M4058" t="s">
        <v>1996</v>
      </c>
      <c r="N4058">
        <v>14486</v>
      </c>
      <c r="O4058">
        <f t="shared" si="444"/>
        <v>3</v>
      </c>
      <c r="P4058" s="4" t="str">
        <f t="shared" si="445"/>
        <v>6</v>
      </c>
      <c r="Q4058" s="8">
        <f t="shared" si="446"/>
        <v>30</v>
      </c>
      <c r="R4058">
        <f t="shared" si="447"/>
        <v>390</v>
      </c>
    </row>
    <row r="4059" spans="1:18" x14ac:dyDescent="0.3">
      <c r="A4059" t="s">
        <v>14</v>
      </c>
      <c r="B4059" s="7" t="s">
        <v>33</v>
      </c>
      <c r="C4059" t="s">
        <v>68</v>
      </c>
      <c r="D4059" s="10" t="s">
        <v>67</v>
      </c>
      <c r="E4059" t="s">
        <v>80</v>
      </c>
      <c r="F4059" s="4" t="s">
        <v>208</v>
      </c>
      <c r="G4059" t="s">
        <v>212</v>
      </c>
      <c r="H4059" s="2">
        <f t="shared" si="441"/>
        <v>0.47569444444444442</v>
      </c>
      <c r="I4059" s="2">
        <f t="shared" si="442"/>
        <v>0.375</v>
      </c>
      <c r="J4059" t="str">
        <f t="shared" si="443"/>
        <v/>
      </c>
      <c r="K4059" t="s">
        <v>1628</v>
      </c>
      <c r="L4059" t="s">
        <v>1991</v>
      </c>
      <c r="M4059" t="s">
        <v>1998</v>
      </c>
      <c r="N4059">
        <v>3841</v>
      </c>
      <c r="O4059">
        <f t="shared" si="444"/>
        <v>2</v>
      </c>
      <c r="P4059" s="4" t="str">
        <f t="shared" si="445"/>
        <v>2</v>
      </c>
      <c r="Q4059" s="8">
        <f t="shared" si="446"/>
        <v>25</v>
      </c>
      <c r="R4059">
        <f t="shared" si="447"/>
        <v>145</v>
      </c>
    </row>
    <row r="4060" spans="1:18" x14ac:dyDescent="0.3">
      <c r="A4060" t="s">
        <v>13</v>
      </c>
      <c r="B4060" s="7" t="s">
        <v>33</v>
      </c>
      <c r="C4060" t="s">
        <v>68</v>
      </c>
      <c r="D4060" s="10" t="s">
        <v>67</v>
      </c>
      <c r="E4060" t="s">
        <v>85</v>
      </c>
      <c r="F4060" s="4" t="s">
        <v>259</v>
      </c>
      <c r="G4060" t="s">
        <v>630</v>
      </c>
      <c r="H4060" s="2">
        <f t="shared" si="441"/>
        <v>0.19444444444444445</v>
      </c>
      <c r="I4060" s="2">
        <f t="shared" si="442"/>
        <v>0.58680555555555558</v>
      </c>
      <c r="J4060" t="str">
        <f t="shared" si="443"/>
        <v>10 May</v>
      </c>
      <c r="K4060" t="s">
        <v>1765</v>
      </c>
      <c r="L4060" t="s">
        <v>1993</v>
      </c>
      <c r="M4060" t="s">
        <v>1996</v>
      </c>
      <c r="N4060">
        <v>13941</v>
      </c>
      <c r="O4060">
        <f t="shared" si="444"/>
        <v>3</v>
      </c>
      <c r="P4060" s="4" t="str">
        <f t="shared" si="445"/>
        <v>14</v>
      </c>
      <c r="Q4060" s="8">
        <f t="shared" si="446"/>
        <v>35</v>
      </c>
      <c r="R4060">
        <f t="shared" si="447"/>
        <v>875</v>
      </c>
    </row>
    <row r="4061" spans="1:18" x14ac:dyDescent="0.3">
      <c r="A4061" t="s">
        <v>11</v>
      </c>
      <c r="B4061" s="7" t="s">
        <v>26</v>
      </c>
      <c r="C4061" t="s">
        <v>67</v>
      </c>
      <c r="D4061" s="10" t="s">
        <v>69</v>
      </c>
      <c r="E4061" t="s">
        <v>75</v>
      </c>
      <c r="F4061" s="4" t="s">
        <v>209</v>
      </c>
      <c r="G4061" t="s">
        <v>227</v>
      </c>
      <c r="H4061" s="2">
        <f t="shared" si="441"/>
        <v>0.90972222222222221</v>
      </c>
      <c r="I4061" s="2">
        <f t="shared" si="442"/>
        <v>0.78819444444444442</v>
      </c>
      <c r="J4061" t="str">
        <f t="shared" si="443"/>
        <v/>
      </c>
      <c r="K4061" t="s">
        <v>1644</v>
      </c>
      <c r="L4061" t="s">
        <v>1991</v>
      </c>
      <c r="M4061" t="s">
        <v>1996</v>
      </c>
      <c r="N4061">
        <v>4823</v>
      </c>
      <c r="O4061">
        <f t="shared" si="444"/>
        <v>2</v>
      </c>
      <c r="P4061" s="4" t="str">
        <f t="shared" si="445"/>
        <v>2</v>
      </c>
      <c r="Q4061" s="8">
        <f t="shared" si="446"/>
        <v>55</v>
      </c>
      <c r="R4061">
        <f t="shared" si="447"/>
        <v>175</v>
      </c>
    </row>
    <row r="4062" spans="1:18" x14ac:dyDescent="0.3">
      <c r="A4062" t="s">
        <v>12</v>
      </c>
      <c r="B4062" s="7" t="s">
        <v>24</v>
      </c>
      <c r="C4062" t="s">
        <v>68</v>
      </c>
      <c r="D4062" s="10" t="s">
        <v>67</v>
      </c>
      <c r="E4062" t="s">
        <v>107</v>
      </c>
      <c r="F4062" s="4" t="s">
        <v>334</v>
      </c>
      <c r="G4062" t="s">
        <v>227</v>
      </c>
      <c r="H4062" s="2">
        <f t="shared" si="441"/>
        <v>0.90972222222222221</v>
      </c>
      <c r="I4062" s="2">
        <f t="shared" si="442"/>
        <v>0.38194444444444442</v>
      </c>
      <c r="J4062" t="str">
        <f t="shared" si="443"/>
        <v/>
      </c>
      <c r="K4062" t="s">
        <v>1850</v>
      </c>
      <c r="L4062" t="s">
        <v>1992</v>
      </c>
      <c r="M4062" t="s">
        <v>1996</v>
      </c>
      <c r="N4062">
        <v>12009</v>
      </c>
      <c r="O4062">
        <f t="shared" si="444"/>
        <v>4</v>
      </c>
      <c r="P4062" s="4" t="str">
        <f t="shared" si="445"/>
        <v>12</v>
      </c>
      <c r="Q4062" s="8">
        <f t="shared" si="446"/>
        <v>40</v>
      </c>
      <c r="R4062">
        <f t="shared" si="447"/>
        <v>760</v>
      </c>
    </row>
    <row r="4063" spans="1:18" x14ac:dyDescent="0.3">
      <c r="A4063" t="s">
        <v>14</v>
      </c>
      <c r="B4063" s="7" t="s">
        <v>59</v>
      </c>
      <c r="C4063" t="s">
        <v>70</v>
      </c>
      <c r="D4063" s="10" t="s">
        <v>68</v>
      </c>
      <c r="E4063" t="s">
        <v>84</v>
      </c>
      <c r="F4063" s="4" t="s">
        <v>256</v>
      </c>
      <c r="G4063" t="s">
        <v>232</v>
      </c>
      <c r="H4063" s="2">
        <f t="shared" si="441"/>
        <v>0.44097222222222221</v>
      </c>
      <c r="I4063" s="2">
        <f t="shared" si="442"/>
        <v>0.34722222222222221</v>
      </c>
      <c r="J4063" t="str">
        <f t="shared" si="443"/>
        <v/>
      </c>
      <c r="K4063" t="s">
        <v>1635</v>
      </c>
      <c r="L4063" t="s">
        <v>1991</v>
      </c>
      <c r="M4063" t="s">
        <v>1996</v>
      </c>
      <c r="N4063">
        <v>3597</v>
      </c>
      <c r="O4063">
        <f t="shared" si="444"/>
        <v>2</v>
      </c>
      <c r="P4063" s="4" t="str">
        <f t="shared" si="445"/>
        <v>2</v>
      </c>
      <c r="Q4063" s="8">
        <f t="shared" si="446"/>
        <v>15</v>
      </c>
      <c r="R4063">
        <f t="shared" si="447"/>
        <v>135</v>
      </c>
    </row>
    <row r="4064" spans="1:18" x14ac:dyDescent="0.3">
      <c r="A4064" t="s">
        <v>15</v>
      </c>
      <c r="B4064" s="7" t="s">
        <v>35</v>
      </c>
      <c r="C4064" t="s">
        <v>69</v>
      </c>
      <c r="D4064" s="10" t="s">
        <v>73</v>
      </c>
      <c r="E4064" t="s">
        <v>82</v>
      </c>
      <c r="F4064" s="4" t="s">
        <v>222</v>
      </c>
      <c r="G4064" t="s">
        <v>476</v>
      </c>
      <c r="H4064" s="2">
        <f t="shared" si="441"/>
        <v>6.5972222222222224E-2</v>
      </c>
      <c r="I4064" s="2">
        <f t="shared" si="442"/>
        <v>0.66666666666666663</v>
      </c>
      <c r="J4064" t="str">
        <f t="shared" si="443"/>
        <v>04 Mar</v>
      </c>
      <c r="K4064" t="s">
        <v>1685</v>
      </c>
      <c r="L4064" t="s">
        <v>1993</v>
      </c>
      <c r="M4064" t="s">
        <v>1996</v>
      </c>
      <c r="N4064">
        <v>21226</v>
      </c>
      <c r="O4064">
        <f t="shared" si="444"/>
        <v>3</v>
      </c>
      <c r="P4064" s="4" t="str">
        <f t="shared" si="445"/>
        <v>9</v>
      </c>
      <c r="Q4064" s="8">
        <f t="shared" si="446"/>
        <v>35</v>
      </c>
      <c r="R4064">
        <f t="shared" si="447"/>
        <v>575</v>
      </c>
    </row>
    <row r="4065" spans="1:18" x14ac:dyDescent="0.3">
      <c r="A4065" t="s">
        <v>13</v>
      </c>
      <c r="B4065" s="7" t="s">
        <v>25</v>
      </c>
      <c r="C4065" t="s">
        <v>69</v>
      </c>
      <c r="D4065" s="10" t="s">
        <v>73</v>
      </c>
      <c r="E4065" t="s">
        <v>82</v>
      </c>
      <c r="F4065" s="4" t="s">
        <v>297</v>
      </c>
      <c r="G4065" t="s">
        <v>436</v>
      </c>
      <c r="H4065" s="2">
        <f t="shared" si="441"/>
        <v>0.52430555555555558</v>
      </c>
      <c r="I4065" s="2">
        <f t="shared" si="442"/>
        <v>0.80208333333333337</v>
      </c>
      <c r="J4065" t="str">
        <f t="shared" si="443"/>
        <v>10 Jun</v>
      </c>
      <c r="K4065" t="s">
        <v>1847</v>
      </c>
      <c r="L4065" t="s">
        <v>1993</v>
      </c>
      <c r="M4065" t="s">
        <v>1997</v>
      </c>
      <c r="N4065">
        <v>10577</v>
      </c>
      <c r="O4065">
        <f t="shared" si="444"/>
        <v>3</v>
      </c>
      <c r="P4065" s="4" t="str">
        <f t="shared" si="445"/>
        <v>17</v>
      </c>
      <c r="Q4065" s="8">
        <f t="shared" si="446"/>
        <v>20</v>
      </c>
      <c r="R4065">
        <f t="shared" si="447"/>
        <v>1040</v>
      </c>
    </row>
    <row r="4066" spans="1:18" x14ac:dyDescent="0.3">
      <c r="A4066" t="s">
        <v>18</v>
      </c>
      <c r="B4066" s="7" t="s">
        <v>26</v>
      </c>
      <c r="C4066" t="s">
        <v>68</v>
      </c>
      <c r="D4066" s="10" t="s">
        <v>67</v>
      </c>
      <c r="E4066" t="s">
        <v>98</v>
      </c>
      <c r="F4066" s="4" t="s">
        <v>287</v>
      </c>
      <c r="G4066" t="s">
        <v>569</v>
      </c>
      <c r="H4066" s="2">
        <f t="shared" si="441"/>
        <v>0.80902777777777779</v>
      </c>
      <c r="I4066" s="2">
        <f t="shared" si="442"/>
        <v>0.31597222222222221</v>
      </c>
      <c r="J4066" t="str">
        <f t="shared" si="443"/>
        <v/>
      </c>
      <c r="K4066" t="s">
        <v>1721</v>
      </c>
      <c r="L4066" t="s">
        <v>1993</v>
      </c>
      <c r="M4066" t="s">
        <v>1996</v>
      </c>
      <c r="N4066">
        <v>5320</v>
      </c>
      <c r="O4066">
        <f t="shared" si="444"/>
        <v>3</v>
      </c>
      <c r="P4066" s="4" t="str">
        <f t="shared" si="445"/>
        <v>11</v>
      </c>
      <c r="Q4066" s="8">
        <f t="shared" si="446"/>
        <v>50</v>
      </c>
      <c r="R4066">
        <f t="shared" si="447"/>
        <v>710</v>
      </c>
    </row>
    <row r="4067" spans="1:18" x14ac:dyDescent="0.3">
      <c r="A4067" t="s">
        <v>11</v>
      </c>
      <c r="B4067" s="7" t="s">
        <v>39</v>
      </c>
      <c r="C4067" t="s">
        <v>67</v>
      </c>
      <c r="D4067" s="10" t="s">
        <v>72</v>
      </c>
      <c r="E4067" t="s">
        <v>75</v>
      </c>
      <c r="F4067" s="4" t="s">
        <v>314</v>
      </c>
      <c r="G4067" t="s">
        <v>407</v>
      </c>
      <c r="H4067" s="2">
        <f t="shared" si="441"/>
        <v>0.4201388888888889</v>
      </c>
      <c r="I4067" s="2">
        <f t="shared" si="442"/>
        <v>0.2986111111111111</v>
      </c>
      <c r="J4067" t="str">
        <f t="shared" si="443"/>
        <v/>
      </c>
      <c r="K4067" t="s">
        <v>1644</v>
      </c>
      <c r="L4067" t="s">
        <v>1991</v>
      </c>
      <c r="M4067" t="s">
        <v>1996</v>
      </c>
      <c r="N4067">
        <v>6860</v>
      </c>
      <c r="O4067">
        <f t="shared" si="444"/>
        <v>2</v>
      </c>
      <c r="P4067" s="4" t="str">
        <f t="shared" si="445"/>
        <v>2</v>
      </c>
      <c r="Q4067" s="8">
        <f t="shared" si="446"/>
        <v>55</v>
      </c>
      <c r="R4067">
        <f t="shared" si="447"/>
        <v>175</v>
      </c>
    </row>
    <row r="4068" spans="1:18" x14ac:dyDescent="0.3">
      <c r="A4068" t="s">
        <v>14</v>
      </c>
      <c r="B4068" s="7" t="s">
        <v>39</v>
      </c>
      <c r="C4068" t="s">
        <v>71</v>
      </c>
      <c r="D4068" s="10" t="s">
        <v>74</v>
      </c>
      <c r="E4068" t="s">
        <v>102</v>
      </c>
      <c r="F4068" s="4" t="s">
        <v>383</v>
      </c>
      <c r="G4068" t="s">
        <v>1160</v>
      </c>
      <c r="H4068" s="2">
        <f t="shared" si="441"/>
        <v>6.9444444444444441E-3</v>
      </c>
      <c r="I4068" s="2">
        <f t="shared" si="442"/>
        <v>0.94791666666666663</v>
      </c>
      <c r="J4068" t="str">
        <f t="shared" si="443"/>
        <v>22 Mar</v>
      </c>
      <c r="K4068" t="s">
        <v>1676</v>
      </c>
      <c r="L4068" t="s">
        <v>1991</v>
      </c>
      <c r="M4068" t="s">
        <v>1996</v>
      </c>
      <c r="N4068">
        <v>1759</v>
      </c>
      <c r="O4068">
        <f t="shared" si="444"/>
        <v>2</v>
      </c>
      <c r="P4068" s="4" t="str">
        <f t="shared" si="445"/>
        <v>1</v>
      </c>
      <c r="Q4068" s="8">
        <f t="shared" si="446"/>
        <v>25</v>
      </c>
      <c r="R4068">
        <f t="shared" si="447"/>
        <v>85</v>
      </c>
    </row>
    <row r="4069" spans="1:18" x14ac:dyDescent="0.3">
      <c r="A4069" t="s">
        <v>13</v>
      </c>
      <c r="B4069" s="7" t="s">
        <v>60</v>
      </c>
      <c r="C4069" t="s">
        <v>69</v>
      </c>
      <c r="D4069" s="10" t="s">
        <v>73</v>
      </c>
      <c r="E4069" t="s">
        <v>82</v>
      </c>
      <c r="F4069" s="4" t="s">
        <v>282</v>
      </c>
      <c r="G4069" t="s">
        <v>502</v>
      </c>
      <c r="H4069" s="2">
        <f t="shared" si="441"/>
        <v>0.18402777777777779</v>
      </c>
      <c r="I4069" s="2">
        <f t="shared" si="442"/>
        <v>0.47916666666666669</v>
      </c>
      <c r="J4069" t="str">
        <f t="shared" si="443"/>
        <v>28 Mar</v>
      </c>
      <c r="K4069" t="s">
        <v>1712</v>
      </c>
      <c r="L4069" t="s">
        <v>1993</v>
      </c>
      <c r="M4069" t="s">
        <v>1996</v>
      </c>
      <c r="N4069">
        <v>12242</v>
      </c>
      <c r="O4069">
        <f t="shared" si="444"/>
        <v>3</v>
      </c>
      <c r="P4069" s="4" t="str">
        <f t="shared" si="445"/>
        <v>16</v>
      </c>
      <c r="Q4069" s="8">
        <f t="shared" si="446"/>
        <v>55</v>
      </c>
      <c r="R4069">
        <f t="shared" si="447"/>
        <v>1015</v>
      </c>
    </row>
    <row r="4070" spans="1:18" x14ac:dyDescent="0.3">
      <c r="A4070" t="s">
        <v>14</v>
      </c>
      <c r="B4070" s="7" t="s">
        <v>50</v>
      </c>
      <c r="C4070" t="s">
        <v>68</v>
      </c>
      <c r="D4070" s="10" t="s">
        <v>67</v>
      </c>
      <c r="E4070" t="s">
        <v>80</v>
      </c>
      <c r="F4070" s="4" t="s">
        <v>203</v>
      </c>
      <c r="G4070" t="s">
        <v>1161</v>
      </c>
      <c r="H4070" s="2">
        <f t="shared" si="441"/>
        <v>2.7777777777777776E-2</v>
      </c>
      <c r="I4070" s="2">
        <f t="shared" si="442"/>
        <v>0.93055555555555558</v>
      </c>
      <c r="J4070" t="str">
        <f t="shared" si="443"/>
        <v>04 Jun</v>
      </c>
      <c r="K4070" t="s">
        <v>1710</v>
      </c>
      <c r="L4070" t="s">
        <v>1991</v>
      </c>
      <c r="M4070" t="s">
        <v>1998</v>
      </c>
      <c r="N4070">
        <v>3841</v>
      </c>
      <c r="O4070">
        <f t="shared" si="444"/>
        <v>2</v>
      </c>
      <c r="P4070" s="4" t="str">
        <f t="shared" si="445"/>
        <v>2</v>
      </c>
      <c r="Q4070" s="8">
        <f t="shared" si="446"/>
        <v>20</v>
      </c>
      <c r="R4070">
        <f t="shared" si="447"/>
        <v>140</v>
      </c>
    </row>
    <row r="4071" spans="1:18" x14ac:dyDescent="0.3">
      <c r="A4071" t="s">
        <v>13</v>
      </c>
      <c r="B4071" s="7" t="s">
        <v>30</v>
      </c>
      <c r="C4071" t="s">
        <v>67</v>
      </c>
      <c r="D4071" s="10" t="s">
        <v>69</v>
      </c>
      <c r="E4071" t="s">
        <v>75</v>
      </c>
      <c r="F4071" s="4" t="s">
        <v>311</v>
      </c>
      <c r="G4071" t="s">
        <v>441</v>
      </c>
      <c r="H4071" s="2">
        <f t="shared" si="441"/>
        <v>0.75694444444444442</v>
      </c>
      <c r="I4071" s="2">
        <f t="shared" si="442"/>
        <v>0.63541666666666663</v>
      </c>
      <c r="J4071" t="str">
        <f t="shared" si="443"/>
        <v/>
      </c>
      <c r="K4071" t="s">
        <v>1644</v>
      </c>
      <c r="L4071" t="s">
        <v>1991</v>
      </c>
      <c r="M4071" t="s">
        <v>1997</v>
      </c>
      <c r="N4071">
        <v>3502</v>
      </c>
      <c r="O4071">
        <f t="shared" si="444"/>
        <v>2</v>
      </c>
      <c r="P4071" s="4" t="str">
        <f t="shared" si="445"/>
        <v>2</v>
      </c>
      <c r="Q4071" s="8">
        <f t="shared" si="446"/>
        <v>55</v>
      </c>
      <c r="R4071">
        <f t="shared" si="447"/>
        <v>175</v>
      </c>
    </row>
    <row r="4072" spans="1:18" x14ac:dyDescent="0.3">
      <c r="A4072" t="s">
        <v>13</v>
      </c>
      <c r="B4072" s="7" t="s">
        <v>33</v>
      </c>
      <c r="C4072" t="s">
        <v>68</v>
      </c>
      <c r="D4072" s="10" t="s">
        <v>67</v>
      </c>
      <c r="E4072" t="s">
        <v>85</v>
      </c>
      <c r="F4072" s="4" t="s">
        <v>259</v>
      </c>
      <c r="G4072" t="s">
        <v>516</v>
      </c>
      <c r="H4072" s="2">
        <f t="shared" si="441"/>
        <v>0.98263888888888884</v>
      </c>
      <c r="I4072" s="2">
        <f t="shared" si="442"/>
        <v>0.58680555555555558</v>
      </c>
      <c r="J4072" t="str">
        <f t="shared" si="443"/>
        <v/>
      </c>
      <c r="K4072" t="s">
        <v>1737</v>
      </c>
      <c r="L4072" t="s">
        <v>1993</v>
      </c>
      <c r="M4072" t="s">
        <v>1997</v>
      </c>
      <c r="N4072">
        <v>10844</v>
      </c>
      <c r="O4072">
        <f t="shared" si="444"/>
        <v>3</v>
      </c>
      <c r="P4072" s="4" t="str">
        <f t="shared" si="445"/>
        <v>9</v>
      </c>
      <c r="Q4072" s="8">
        <f t="shared" si="446"/>
        <v>30</v>
      </c>
      <c r="R4072">
        <f t="shared" si="447"/>
        <v>570</v>
      </c>
    </row>
    <row r="4073" spans="1:18" x14ac:dyDescent="0.3">
      <c r="A4073" t="s">
        <v>11</v>
      </c>
      <c r="B4073" s="7" t="s">
        <v>63</v>
      </c>
      <c r="C4073" t="s">
        <v>68</v>
      </c>
      <c r="D4073" s="10" t="s">
        <v>67</v>
      </c>
      <c r="E4073" t="s">
        <v>80</v>
      </c>
      <c r="F4073" s="4" t="s">
        <v>226</v>
      </c>
      <c r="G4073" t="s">
        <v>594</v>
      </c>
      <c r="H4073" s="2">
        <f t="shared" si="441"/>
        <v>3.472222222222222E-3</v>
      </c>
      <c r="I4073" s="2">
        <f t="shared" si="442"/>
        <v>0.89236111111111116</v>
      </c>
      <c r="J4073" t="str">
        <f t="shared" si="443"/>
        <v>10 Apr</v>
      </c>
      <c r="K4073" t="s">
        <v>1683</v>
      </c>
      <c r="L4073" t="s">
        <v>1991</v>
      </c>
      <c r="M4073" t="s">
        <v>1996</v>
      </c>
      <c r="N4073">
        <v>4174</v>
      </c>
      <c r="O4073">
        <f t="shared" si="444"/>
        <v>2</v>
      </c>
      <c r="P4073" s="4" t="str">
        <f t="shared" si="445"/>
        <v>2</v>
      </c>
      <c r="Q4073" s="8">
        <f t="shared" si="446"/>
        <v>40</v>
      </c>
      <c r="R4073">
        <f t="shared" si="447"/>
        <v>160</v>
      </c>
    </row>
    <row r="4074" spans="1:18" x14ac:dyDescent="0.3">
      <c r="A4074" t="s">
        <v>13</v>
      </c>
      <c r="B4074" s="7" t="s">
        <v>25</v>
      </c>
      <c r="C4074" t="s">
        <v>68</v>
      </c>
      <c r="D4074" s="10" t="s">
        <v>67</v>
      </c>
      <c r="E4074" t="s">
        <v>135</v>
      </c>
      <c r="F4074" s="4" t="s">
        <v>318</v>
      </c>
      <c r="G4074" t="s">
        <v>362</v>
      </c>
      <c r="H4074" s="2">
        <f t="shared" si="441"/>
        <v>0.73263888888888884</v>
      </c>
      <c r="I4074" s="2">
        <f t="shared" si="442"/>
        <v>0.43055555555555558</v>
      </c>
      <c r="J4074" t="str">
        <f t="shared" si="443"/>
        <v/>
      </c>
      <c r="K4074" t="s">
        <v>1775</v>
      </c>
      <c r="L4074" t="s">
        <v>1993</v>
      </c>
      <c r="M4074" t="s">
        <v>1997</v>
      </c>
      <c r="N4074">
        <v>5608</v>
      </c>
      <c r="O4074">
        <f t="shared" si="444"/>
        <v>3</v>
      </c>
      <c r="P4074" s="4" t="str">
        <f t="shared" si="445"/>
        <v>7</v>
      </c>
      <c r="Q4074" s="8">
        <f t="shared" si="446"/>
        <v>15</v>
      </c>
      <c r="R4074">
        <f t="shared" si="447"/>
        <v>435</v>
      </c>
    </row>
    <row r="4075" spans="1:18" x14ac:dyDescent="0.3">
      <c r="A4075" t="s">
        <v>11</v>
      </c>
      <c r="B4075" s="7" t="s">
        <v>55</v>
      </c>
      <c r="C4075" t="s">
        <v>68</v>
      </c>
      <c r="D4075" s="10" t="s">
        <v>67</v>
      </c>
      <c r="E4075" t="s">
        <v>152</v>
      </c>
      <c r="F4075" s="4" t="s">
        <v>394</v>
      </c>
      <c r="G4075" t="s">
        <v>234</v>
      </c>
      <c r="H4075" s="2">
        <f t="shared" si="441"/>
        <v>0.59375</v>
      </c>
      <c r="I4075" s="2">
        <f t="shared" si="442"/>
        <v>0.3888888888888889</v>
      </c>
      <c r="J4075" t="str">
        <f t="shared" si="443"/>
        <v/>
      </c>
      <c r="K4075" t="s">
        <v>1745</v>
      </c>
      <c r="L4075" t="s">
        <v>1993</v>
      </c>
      <c r="M4075" t="s">
        <v>1996</v>
      </c>
      <c r="N4075">
        <v>9376</v>
      </c>
      <c r="O4075">
        <f t="shared" si="444"/>
        <v>3</v>
      </c>
      <c r="P4075" s="4" t="str">
        <f t="shared" si="445"/>
        <v>4</v>
      </c>
      <c r="Q4075" s="8">
        <f t="shared" si="446"/>
        <v>55</v>
      </c>
      <c r="R4075">
        <f t="shared" si="447"/>
        <v>295</v>
      </c>
    </row>
    <row r="4076" spans="1:18" x14ac:dyDescent="0.3">
      <c r="A4076" t="s">
        <v>13</v>
      </c>
      <c r="B4076" s="7" t="s">
        <v>41</v>
      </c>
      <c r="C4076" t="s">
        <v>68</v>
      </c>
      <c r="D4076" s="10" t="s">
        <v>67</v>
      </c>
      <c r="E4076" t="s">
        <v>85</v>
      </c>
      <c r="F4076" s="4" t="s">
        <v>216</v>
      </c>
      <c r="G4076" t="s">
        <v>902</v>
      </c>
      <c r="H4076" s="2">
        <f t="shared" si="441"/>
        <v>0.68055555555555558</v>
      </c>
      <c r="I4076" s="2">
        <f t="shared" si="442"/>
        <v>0.88194444444444442</v>
      </c>
      <c r="J4076" t="str">
        <f t="shared" si="443"/>
        <v>07 May</v>
      </c>
      <c r="K4076" t="s">
        <v>1852</v>
      </c>
      <c r="L4076" t="s">
        <v>1993</v>
      </c>
      <c r="M4076" t="s">
        <v>1996</v>
      </c>
      <c r="N4076">
        <v>13584</v>
      </c>
      <c r="O4076">
        <f t="shared" si="444"/>
        <v>3</v>
      </c>
      <c r="P4076" s="4" t="str">
        <f t="shared" si="445"/>
        <v>19</v>
      </c>
      <c r="Q4076" s="8">
        <f t="shared" si="446"/>
        <v>10</v>
      </c>
      <c r="R4076">
        <f t="shared" si="447"/>
        <v>1150</v>
      </c>
    </row>
    <row r="4077" spans="1:18" x14ac:dyDescent="0.3">
      <c r="A4077" t="s">
        <v>15</v>
      </c>
      <c r="B4077" s="7" t="s">
        <v>28</v>
      </c>
      <c r="C4077" t="s">
        <v>69</v>
      </c>
      <c r="D4077" s="10" t="s">
        <v>73</v>
      </c>
      <c r="E4077" t="s">
        <v>82</v>
      </c>
      <c r="F4077" s="4" t="s">
        <v>313</v>
      </c>
      <c r="G4077" t="s">
        <v>297</v>
      </c>
      <c r="H4077" s="2">
        <f t="shared" si="441"/>
        <v>0.80208333333333337</v>
      </c>
      <c r="I4077" s="2">
        <f t="shared" si="442"/>
        <v>0.35416666666666669</v>
      </c>
      <c r="J4077" t="str">
        <f t="shared" si="443"/>
        <v/>
      </c>
      <c r="K4077" t="s">
        <v>1752</v>
      </c>
      <c r="L4077" t="s">
        <v>1993</v>
      </c>
      <c r="M4077" t="s">
        <v>1996</v>
      </c>
      <c r="N4077">
        <v>7354</v>
      </c>
      <c r="O4077">
        <f t="shared" si="444"/>
        <v>3</v>
      </c>
      <c r="P4077" s="4" t="str">
        <f t="shared" si="445"/>
        <v>10</v>
      </c>
      <c r="Q4077" s="8">
        <f t="shared" si="446"/>
        <v>45</v>
      </c>
      <c r="R4077">
        <f t="shared" si="447"/>
        <v>645</v>
      </c>
    </row>
    <row r="4078" spans="1:18" x14ac:dyDescent="0.3">
      <c r="A4078" t="s">
        <v>13</v>
      </c>
      <c r="B4078" s="7" t="s">
        <v>26</v>
      </c>
      <c r="C4078" t="s">
        <v>68</v>
      </c>
      <c r="D4078" s="10" t="s">
        <v>67</v>
      </c>
      <c r="E4078" t="s">
        <v>85</v>
      </c>
      <c r="F4078" s="4" t="s">
        <v>270</v>
      </c>
      <c r="G4078" t="s">
        <v>497</v>
      </c>
      <c r="H4078" s="2">
        <f t="shared" si="441"/>
        <v>0.76041666666666663</v>
      </c>
      <c r="I4078" s="2">
        <f t="shared" si="442"/>
        <v>0.83333333333333337</v>
      </c>
      <c r="J4078" t="str">
        <f t="shared" si="443"/>
        <v>13 May</v>
      </c>
      <c r="K4078" t="s">
        <v>1773</v>
      </c>
      <c r="L4078" t="s">
        <v>1993</v>
      </c>
      <c r="M4078" t="s">
        <v>1997</v>
      </c>
      <c r="N4078">
        <v>10844</v>
      </c>
      <c r="O4078">
        <f t="shared" si="444"/>
        <v>3</v>
      </c>
      <c r="P4078" s="4" t="str">
        <f t="shared" si="445"/>
        <v>22</v>
      </c>
      <c r="Q4078" s="8">
        <f t="shared" si="446"/>
        <v>15</v>
      </c>
      <c r="R4078">
        <f t="shared" si="447"/>
        <v>1335</v>
      </c>
    </row>
    <row r="4079" spans="1:18" x14ac:dyDescent="0.3">
      <c r="A4079" t="s">
        <v>13</v>
      </c>
      <c r="B4079" s="7" t="s">
        <v>26</v>
      </c>
      <c r="C4079" t="s">
        <v>68</v>
      </c>
      <c r="D4079" s="10" t="s">
        <v>67</v>
      </c>
      <c r="E4079" t="s">
        <v>85</v>
      </c>
      <c r="F4079" s="4" t="s">
        <v>209</v>
      </c>
      <c r="G4079" t="s">
        <v>781</v>
      </c>
      <c r="H4079" s="2">
        <f t="shared" si="441"/>
        <v>0.34375</v>
      </c>
      <c r="I4079" s="2">
        <f t="shared" si="442"/>
        <v>0.78819444444444442</v>
      </c>
      <c r="J4079" t="str">
        <f t="shared" si="443"/>
        <v>13 May</v>
      </c>
      <c r="K4079" t="s">
        <v>1645</v>
      </c>
      <c r="L4079" t="s">
        <v>1993</v>
      </c>
      <c r="M4079" t="s">
        <v>1996</v>
      </c>
      <c r="N4079">
        <v>14388</v>
      </c>
      <c r="O4079">
        <f t="shared" si="444"/>
        <v>3</v>
      </c>
      <c r="P4079" s="4" t="str">
        <f t="shared" si="445"/>
        <v>13</v>
      </c>
      <c r="Q4079" s="8">
        <f t="shared" si="446"/>
        <v>20</v>
      </c>
      <c r="R4079">
        <f t="shared" si="447"/>
        <v>800</v>
      </c>
    </row>
    <row r="4080" spans="1:18" x14ac:dyDescent="0.3">
      <c r="A4080" t="s">
        <v>13</v>
      </c>
      <c r="B4080" s="7" t="s">
        <v>46</v>
      </c>
      <c r="C4080" t="s">
        <v>68</v>
      </c>
      <c r="D4080" s="10" t="s">
        <v>67</v>
      </c>
      <c r="E4080" t="s">
        <v>85</v>
      </c>
      <c r="F4080" s="4" t="s">
        <v>238</v>
      </c>
      <c r="G4080" t="s">
        <v>592</v>
      </c>
      <c r="H4080" s="2">
        <f t="shared" si="441"/>
        <v>0.68055555555555558</v>
      </c>
      <c r="I4080" s="2">
        <f t="shared" si="442"/>
        <v>0.23958333333333334</v>
      </c>
      <c r="J4080" t="str">
        <f t="shared" si="443"/>
        <v/>
      </c>
      <c r="K4080" t="s">
        <v>1887</v>
      </c>
      <c r="L4080" t="s">
        <v>1993</v>
      </c>
      <c r="M4080" t="s">
        <v>1996</v>
      </c>
      <c r="N4080">
        <v>14781</v>
      </c>
      <c r="O4080">
        <f t="shared" si="444"/>
        <v>3</v>
      </c>
      <c r="P4080" s="4" t="str">
        <f t="shared" si="445"/>
        <v>10</v>
      </c>
      <c r="Q4080" s="8">
        <f t="shared" si="446"/>
        <v>35</v>
      </c>
      <c r="R4080">
        <f t="shared" si="447"/>
        <v>635</v>
      </c>
    </row>
    <row r="4081" spans="1:18" x14ac:dyDescent="0.3">
      <c r="A4081" t="s">
        <v>12</v>
      </c>
      <c r="B4081" s="7" t="s">
        <v>30</v>
      </c>
      <c r="C4081" t="s">
        <v>69</v>
      </c>
      <c r="D4081" s="10" t="s">
        <v>73</v>
      </c>
      <c r="E4081" t="s">
        <v>104</v>
      </c>
      <c r="F4081" s="4" t="s">
        <v>279</v>
      </c>
      <c r="G4081" t="s">
        <v>297</v>
      </c>
      <c r="H4081" s="2">
        <f t="shared" si="441"/>
        <v>0.80208333333333337</v>
      </c>
      <c r="I4081" s="2">
        <f t="shared" si="442"/>
        <v>0.5</v>
      </c>
      <c r="J4081" t="str">
        <f t="shared" si="443"/>
        <v/>
      </c>
      <c r="K4081" t="s">
        <v>1775</v>
      </c>
      <c r="L4081" t="s">
        <v>1992</v>
      </c>
      <c r="M4081" t="s">
        <v>1996</v>
      </c>
      <c r="N4081">
        <v>9653</v>
      </c>
      <c r="O4081">
        <f t="shared" si="444"/>
        <v>4</v>
      </c>
      <c r="P4081" s="4" t="str">
        <f t="shared" si="445"/>
        <v>7</v>
      </c>
      <c r="Q4081" s="8">
        <f t="shared" si="446"/>
        <v>15</v>
      </c>
      <c r="R4081">
        <f t="shared" si="447"/>
        <v>435</v>
      </c>
    </row>
    <row r="4082" spans="1:18" x14ac:dyDescent="0.3">
      <c r="A4082" t="s">
        <v>13</v>
      </c>
      <c r="B4082" s="7" t="s">
        <v>25</v>
      </c>
      <c r="C4082" t="s">
        <v>69</v>
      </c>
      <c r="D4082" s="10" t="s">
        <v>73</v>
      </c>
      <c r="E4082" t="s">
        <v>82</v>
      </c>
      <c r="F4082" s="4" t="s">
        <v>300</v>
      </c>
      <c r="G4082" t="s">
        <v>426</v>
      </c>
      <c r="H4082" s="2">
        <f t="shared" si="441"/>
        <v>0.18402777777777779</v>
      </c>
      <c r="I4082" s="2">
        <f t="shared" si="442"/>
        <v>0.41666666666666669</v>
      </c>
      <c r="J4082" t="str">
        <f t="shared" si="443"/>
        <v>10 Jun</v>
      </c>
      <c r="K4082" t="s">
        <v>1743</v>
      </c>
      <c r="L4082" t="s">
        <v>1993</v>
      </c>
      <c r="M4082" t="s">
        <v>1997</v>
      </c>
      <c r="N4082">
        <v>10262</v>
      </c>
      <c r="O4082">
        <f t="shared" si="444"/>
        <v>3</v>
      </c>
      <c r="P4082" s="4" t="str">
        <f t="shared" si="445"/>
        <v>18</v>
      </c>
      <c r="Q4082" s="8">
        <f t="shared" si="446"/>
        <v>25</v>
      </c>
      <c r="R4082">
        <f t="shared" si="447"/>
        <v>1105</v>
      </c>
    </row>
    <row r="4083" spans="1:18" x14ac:dyDescent="0.3">
      <c r="A4083" t="s">
        <v>11</v>
      </c>
      <c r="B4083" s="7" t="s">
        <v>54</v>
      </c>
      <c r="C4083" t="s">
        <v>69</v>
      </c>
      <c r="D4083" s="10" t="s">
        <v>73</v>
      </c>
      <c r="E4083" t="s">
        <v>95</v>
      </c>
      <c r="F4083" s="4" t="s">
        <v>295</v>
      </c>
      <c r="G4083" t="s">
        <v>462</v>
      </c>
      <c r="H4083" s="2">
        <f t="shared" si="441"/>
        <v>0.9375</v>
      </c>
      <c r="I4083" s="2">
        <f t="shared" si="442"/>
        <v>0.28472222222222221</v>
      </c>
      <c r="J4083" t="str">
        <f t="shared" si="443"/>
        <v/>
      </c>
      <c r="K4083" t="s">
        <v>1823</v>
      </c>
      <c r="L4083" t="s">
        <v>1993</v>
      </c>
      <c r="M4083" t="s">
        <v>1996</v>
      </c>
      <c r="N4083">
        <v>6674</v>
      </c>
      <c r="O4083">
        <f t="shared" si="444"/>
        <v>3</v>
      </c>
      <c r="P4083" s="4" t="str">
        <f t="shared" si="445"/>
        <v>15</v>
      </c>
      <c r="Q4083" s="8">
        <f t="shared" si="446"/>
        <v>40</v>
      </c>
      <c r="R4083">
        <f t="shared" si="447"/>
        <v>940</v>
      </c>
    </row>
    <row r="4084" spans="1:18" x14ac:dyDescent="0.3">
      <c r="A4084" t="s">
        <v>11</v>
      </c>
      <c r="B4084" s="7" t="s">
        <v>35</v>
      </c>
      <c r="C4084" t="s">
        <v>69</v>
      </c>
      <c r="D4084" s="10" t="s">
        <v>73</v>
      </c>
      <c r="E4084" t="s">
        <v>95</v>
      </c>
      <c r="F4084" s="4" t="s">
        <v>357</v>
      </c>
      <c r="G4084" t="s">
        <v>304</v>
      </c>
      <c r="H4084" s="2">
        <f t="shared" si="441"/>
        <v>0.67361111111111116</v>
      </c>
      <c r="I4084" s="2">
        <f t="shared" si="442"/>
        <v>0.3576388888888889</v>
      </c>
      <c r="J4084" t="str">
        <f t="shared" si="443"/>
        <v/>
      </c>
      <c r="K4084" t="s">
        <v>1830</v>
      </c>
      <c r="L4084" t="s">
        <v>1993</v>
      </c>
      <c r="M4084" t="s">
        <v>1996</v>
      </c>
      <c r="N4084">
        <v>7663</v>
      </c>
      <c r="O4084">
        <f t="shared" si="444"/>
        <v>3</v>
      </c>
      <c r="P4084" s="4" t="str">
        <f t="shared" si="445"/>
        <v>7</v>
      </c>
      <c r="Q4084" s="8">
        <f t="shared" si="446"/>
        <v>35</v>
      </c>
      <c r="R4084">
        <f t="shared" si="447"/>
        <v>455</v>
      </c>
    </row>
    <row r="4085" spans="1:18" x14ac:dyDescent="0.3">
      <c r="A4085" t="s">
        <v>14</v>
      </c>
      <c r="B4085" s="7" t="s">
        <v>32</v>
      </c>
      <c r="C4085" t="s">
        <v>67</v>
      </c>
      <c r="D4085" s="10" t="s">
        <v>69</v>
      </c>
      <c r="E4085" t="s">
        <v>75</v>
      </c>
      <c r="F4085" s="4" t="s">
        <v>251</v>
      </c>
      <c r="G4085" t="s">
        <v>357</v>
      </c>
      <c r="H4085" s="2">
        <f t="shared" si="441"/>
        <v>0.3576388888888889</v>
      </c>
      <c r="I4085" s="2">
        <f t="shared" si="442"/>
        <v>0.24652777777777779</v>
      </c>
      <c r="J4085" t="str">
        <f t="shared" si="443"/>
        <v/>
      </c>
      <c r="K4085" t="s">
        <v>1683</v>
      </c>
      <c r="L4085" t="s">
        <v>1991</v>
      </c>
      <c r="M4085" t="s">
        <v>1998</v>
      </c>
      <c r="N4085">
        <v>4319</v>
      </c>
      <c r="O4085">
        <f t="shared" si="444"/>
        <v>2</v>
      </c>
      <c r="P4085" s="4" t="str">
        <f t="shared" si="445"/>
        <v>2</v>
      </c>
      <c r="Q4085" s="8">
        <f t="shared" si="446"/>
        <v>40</v>
      </c>
      <c r="R4085">
        <f t="shared" si="447"/>
        <v>160</v>
      </c>
    </row>
    <row r="4086" spans="1:18" x14ac:dyDescent="0.3">
      <c r="A4086" t="s">
        <v>13</v>
      </c>
      <c r="B4086" s="7" t="s">
        <v>46</v>
      </c>
      <c r="C4086" t="s">
        <v>69</v>
      </c>
      <c r="D4086" s="10" t="s">
        <v>73</v>
      </c>
      <c r="E4086" t="s">
        <v>82</v>
      </c>
      <c r="F4086" s="4" t="s">
        <v>265</v>
      </c>
      <c r="G4086" t="s">
        <v>239</v>
      </c>
      <c r="H4086" s="2">
        <f t="shared" si="441"/>
        <v>0.79166666666666663</v>
      </c>
      <c r="I4086" s="2">
        <f t="shared" si="442"/>
        <v>9.375E-2</v>
      </c>
      <c r="J4086" t="str">
        <f t="shared" si="443"/>
        <v/>
      </c>
      <c r="K4086" t="s">
        <v>1861</v>
      </c>
      <c r="L4086" t="s">
        <v>1993</v>
      </c>
      <c r="M4086" t="s">
        <v>1997</v>
      </c>
      <c r="N4086">
        <v>12373</v>
      </c>
      <c r="O4086">
        <f t="shared" si="444"/>
        <v>3</v>
      </c>
      <c r="P4086" s="4" t="str">
        <f t="shared" si="445"/>
        <v>16</v>
      </c>
      <c r="Q4086" s="8">
        <f t="shared" si="446"/>
        <v>45</v>
      </c>
      <c r="R4086">
        <f t="shared" si="447"/>
        <v>1005</v>
      </c>
    </row>
    <row r="4087" spans="1:18" x14ac:dyDescent="0.3">
      <c r="A4087" t="s">
        <v>13</v>
      </c>
      <c r="B4087" s="7" t="s">
        <v>63</v>
      </c>
      <c r="C4087" t="s">
        <v>69</v>
      </c>
      <c r="D4087" s="10" t="s">
        <v>73</v>
      </c>
      <c r="E4087" t="s">
        <v>82</v>
      </c>
      <c r="F4087" s="4" t="s">
        <v>337</v>
      </c>
      <c r="G4087" t="s">
        <v>966</v>
      </c>
      <c r="H4087" s="2">
        <f t="shared" si="441"/>
        <v>0.18402777777777779</v>
      </c>
      <c r="I4087" s="2">
        <f t="shared" si="442"/>
        <v>0.95138888888888884</v>
      </c>
      <c r="J4087" t="str">
        <f t="shared" si="443"/>
        <v>10 Apr</v>
      </c>
      <c r="K4087" t="s">
        <v>1781</v>
      </c>
      <c r="L4087" t="s">
        <v>1993</v>
      </c>
      <c r="M4087" t="s">
        <v>1996</v>
      </c>
      <c r="N4087">
        <v>12242</v>
      </c>
      <c r="O4087">
        <f t="shared" si="444"/>
        <v>3</v>
      </c>
      <c r="P4087" s="4" t="str">
        <f t="shared" si="445"/>
        <v>5</v>
      </c>
      <c r="Q4087" s="8">
        <f t="shared" si="446"/>
        <v>35</v>
      </c>
      <c r="R4087">
        <f t="shared" si="447"/>
        <v>335</v>
      </c>
    </row>
    <row r="4088" spans="1:18" x14ac:dyDescent="0.3">
      <c r="A4088" t="s">
        <v>13</v>
      </c>
      <c r="B4088" s="7" t="s">
        <v>30</v>
      </c>
      <c r="C4088" t="s">
        <v>69</v>
      </c>
      <c r="D4088" s="10" t="s">
        <v>73</v>
      </c>
      <c r="E4088" t="s">
        <v>82</v>
      </c>
      <c r="F4088" s="4" t="s">
        <v>210</v>
      </c>
      <c r="G4088" t="s">
        <v>239</v>
      </c>
      <c r="H4088" s="2">
        <f t="shared" si="441"/>
        <v>0.79166666666666663</v>
      </c>
      <c r="I4088" s="2">
        <f t="shared" si="442"/>
        <v>0.33333333333333331</v>
      </c>
      <c r="J4088" t="str">
        <f t="shared" si="443"/>
        <v/>
      </c>
      <c r="K4088" t="s">
        <v>1763</v>
      </c>
      <c r="L4088" t="s">
        <v>1993</v>
      </c>
      <c r="M4088" t="s">
        <v>1996</v>
      </c>
      <c r="N4088">
        <v>16289</v>
      </c>
      <c r="O4088">
        <f t="shared" si="444"/>
        <v>3</v>
      </c>
      <c r="P4088" s="4" t="str">
        <f t="shared" si="445"/>
        <v>11</v>
      </c>
      <c r="Q4088" s="8">
        <f t="shared" si="446"/>
        <v>0</v>
      </c>
      <c r="R4088">
        <f t="shared" si="447"/>
        <v>660</v>
      </c>
    </row>
    <row r="4089" spans="1:18" x14ac:dyDescent="0.3">
      <c r="A4089" t="s">
        <v>16</v>
      </c>
      <c r="B4089" s="7" t="s">
        <v>50</v>
      </c>
      <c r="C4089" t="s">
        <v>67</v>
      </c>
      <c r="D4089" s="10" t="s">
        <v>69</v>
      </c>
      <c r="E4089" t="s">
        <v>75</v>
      </c>
      <c r="F4089" s="4" t="s">
        <v>236</v>
      </c>
      <c r="G4089" t="s">
        <v>555</v>
      </c>
      <c r="H4089" s="2">
        <f t="shared" si="441"/>
        <v>0.98611111111111116</v>
      </c>
      <c r="I4089" s="2">
        <f t="shared" si="442"/>
        <v>0.87152777777777779</v>
      </c>
      <c r="J4089" t="str">
        <f t="shared" si="443"/>
        <v/>
      </c>
      <c r="K4089" t="s">
        <v>1660</v>
      </c>
      <c r="L4089" t="s">
        <v>1991</v>
      </c>
      <c r="M4089" t="s">
        <v>1996</v>
      </c>
      <c r="N4089">
        <v>3419</v>
      </c>
      <c r="O4089">
        <f t="shared" si="444"/>
        <v>2</v>
      </c>
      <c r="P4089" s="4" t="str">
        <f t="shared" si="445"/>
        <v>2</v>
      </c>
      <c r="Q4089" s="8">
        <f t="shared" si="446"/>
        <v>45</v>
      </c>
      <c r="R4089">
        <f t="shared" si="447"/>
        <v>165</v>
      </c>
    </row>
    <row r="4090" spans="1:18" x14ac:dyDescent="0.3">
      <c r="A4090" t="s">
        <v>13</v>
      </c>
      <c r="B4090" s="7" t="s">
        <v>57</v>
      </c>
      <c r="C4090" t="s">
        <v>68</v>
      </c>
      <c r="D4090" s="10" t="s">
        <v>67</v>
      </c>
      <c r="E4090" t="s">
        <v>85</v>
      </c>
      <c r="F4090" s="4" t="s">
        <v>262</v>
      </c>
      <c r="G4090" t="s">
        <v>592</v>
      </c>
      <c r="H4090" s="2">
        <f t="shared" si="441"/>
        <v>0.68055555555555558</v>
      </c>
      <c r="I4090" s="2">
        <f t="shared" si="442"/>
        <v>0.35069444444444442</v>
      </c>
      <c r="J4090" t="str">
        <f t="shared" si="443"/>
        <v/>
      </c>
      <c r="K4090" t="s">
        <v>1801</v>
      </c>
      <c r="L4090" t="s">
        <v>1993</v>
      </c>
      <c r="M4090" t="s">
        <v>1997</v>
      </c>
      <c r="N4090">
        <v>7851</v>
      </c>
      <c r="O4090">
        <f t="shared" si="444"/>
        <v>3</v>
      </c>
      <c r="P4090" s="4" t="str">
        <f t="shared" si="445"/>
        <v>7</v>
      </c>
      <c r="Q4090" s="8">
        <f t="shared" si="446"/>
        <v>55</v>
      </c>
      <c r="R4090">
        <f t="shared" si="447"/>
        <v>475</v>
      </c>
    </row>
    <row r="4091" spans="1:18" x14ac:dyDescent="0.3">
      <c r="A4091" t="s">
        <v>13</v>
      </c>
      <c r="B4091" s="7" t="s">
        <v>61</v>
      </c>
      <c r="C4091" t="s">
        <v>67</v>
      </c>
      <c r="D4091" s="10" t="s">
        <v>72</v>
      </c>
      <c r="E4091" t="s">
        <v>81</v>
      </c>
      <c r="F4091" s="4" t="s">
        <v>238</v>
      </c>
      <c r="G4091" t="s">
        <v>311</v>
      </c>
      <c r="H4091" s="2">
        <f t="shared" si="441"/>
        <v>0.63541666666666663</v>
      </c>
      <c r="I4091" s="2">
        <f t="shared" si="442"/>
        <v>0.23958333333333334</v>
      </c>
      <c r="J4091" t="str">
        <f t="shared" si="443"/>
        <v/>
      </c>
      <c r="K4091" t="s">
        <v>1737</v>
      </c>
      <c r="L4091" t="s">
        <v>1993</v>
      </c>
      <c r="M4091" t="s">
        <v>1996</v>
      </c>
      <c r="N4091">
        <v>12284</v>
      </c>
      <c r="O4091">
        <f t="shared" si="444"/>
        <v>3</v>
      </c>
      <c r="P4091" s="4" t="str">
        <f t="shared" si="445"/>
        <v>9</v>
      </c>
      <c r="Q4091" s="8">
        <f t="shared" si="446"/>
        <v>30</v>
      </c>
      <c r="R4091">
        <f t="shared" si="447"/>
        <v>570</v>
      </c>
    </row>
    <row r="4092" spans="1:18" x14ac:dyDescent="0.3">
      <c r="A4092" t="s">
        <v>11</v>
      </c>
      <c r="B4092" s="7" t="s">
        <v>44</v>
      </c>
      <c r="C4092" t="s">
        <v>69</v>
      </c>
      <c r="D4092" s="10" t="s">
        <v>73</v>
      </c>
      <c r="E4092" t="s">
        <v>83</v>
      </c>
      <c r="F4092" s="4" t="s">
        <v>260</v>
      </c>
      <c r="G4092" t="s">
        <v>348</v>
      </c>
      <c r="H4092" s="2">
        <f t="shared" si="441"/>
        <v>0.32291666666666669</v>
      </c>
      <c r="I4092" s="2">
        <f t="shared" si="442"/>
        <v>8.3333333333333329E-2</v>
      </c>
      <c r="J4092" t="str">
        <f t="shared" si="443"/>
        <v/>
      </c>
      <c r="K4092" t="s">
        <v>1647</v>
      </c>
      <c r="L4092" t="s">
        <v>1993</v>
      </c>
      <c r="M4092" t="s">
        <v>1996</v>
      </c>
      <c r="N4092">
        <v>6386</v>
      </c>
      <c r="O4092">
        <f t="shared" si="444"/>
        <v>3</v>
      </c>
      <c r="P4092" s="4" t="str">
        <f t="shared" si="445"/>
        <v>5</v>
      </c>
      <c r="Q4092" s="8">
        <f t="shared" si="446"/>
        <v>45</v>
      </c>
      <c r="R4092">
        <f t="shared" si="447"/>
        <v>345</v>
      </c>
    </row>
    <row r="4093" spans="1:18" x14ac:dyDescent="0.3">
      <c r="A4093" t="s">
        <v>13</v>
      </c>
      <c r="B4093" s="7" t="s">
        <v>47</v>
      </c>
      <c r="C4093" t="s">
        <v>69</v>
      </c>
      <c r="D4093" s="10" t="s">
        <v>73</v>
      </c>
      <c r="E4093" t="s">
        <v>86</v>
      </c>
      <c r="F4093" s="4" t="s">
        <v>240</v>
      </c>
      <c r="G4093" t="s">
        <v>1085</v>
      </c>
      <c r="H4093" s="2">
        <f t="shared" si="441"/>
        <v>0.18402777777777779</v>
      </c>
      <c r="I4093" s="2">
        <f t="shared" si="442"/>
        <v>0.96180555555555558</v>
      </c>
      <c r="J4093" t="str">
        <f t="shared" si="443"/>
        <v>29 Jun</v>
      </c>
      <c r="K4093" t="s">
        <v>1750</v>
      </c>
      <c r="L4093" t="s">
        <v>1992</v>
      </c>
      <c r="M4093" t="s">
        <v>1996</v>
      </c>
      <c r="N4093">
        <v>15339</v>
      </c>
      <c r="O4093">
        <f t="shared" si="444"/>
        <v>4</v>
      </c>
      <c r="P4093" s="4" t="str">
        <f t="shared" si="445"/>
        <v>29</v>
      </c>
      <c r="Q4093" s="8">
        <f t="shared" si="446"/>
        <v>20</v>
      </c>
      <c r="R4093">
        <f t="shared" si="447"/>
        <v>1760</v>
      </c>
    </row>
    <row r="4094" spans="1:18" x14ac:dyDescent="0.3">
      <c r="A4094" t="s">
        <v>14</v>
      </c>
      <c r="B4094" s="7" t="s">
        <v>26</v>
      </c>
      <c r="C4094" t="s">
        <v>71</v>
      </c>
      <c r="D4094" s="10" t="s">
        <v>74</v>
      </c>
      <c r="E4094" t="s">
        <v>102</v>
      </c>
      <c r="F4094" s="4" t="s">
        <v>383</v>
      </c>
      <c r="G4094" t="s">
        <v>1006</v>
      </c>
      <c r="H4094" s="2">
        <f t="shared" si="441"/>
        <v>1.0416666666666666E-2</v>
      </c>
      <c r="I4094" s="2">
        <f t="shared" si="442"/>
        <v>0.94791666666666663</v>
      </c>
      <c r="J4094" t="str">
        <f t="shared" si="443"/>
        <v>13 May</v>
      </c>
      <c r="K4094" t="s">
        <v>1675</v>
      </c>
      <c r="L4094" t="s">
        <v>1991</v>
      </c>
      <c r="M4094" t="s">
        <v>1996</v>
      </c>
      <c r="N4094">
        <v>2017</v>
      </c>
      <c r="O4094">
        <f t="shared" si="444"/>
        <v>2</v>
      </c>
      <c r="P4094" s="4" t="str">
        <f t="shared" si="445"/>
        <v>1</v>
      </c>
      <c r="Q4094" s="8">
        <f t="shared" si="446"/>
        <v>30</v>
      </c>
      <c r="R4094">
        <f t="shared" si="447"/>
        <v>90</v>
      </c>
    </row>
    <row r="4095" spans="1:18" x14ac:dyDescent="0.3">
      <c r="A4095" t="s">
        <v>13</v>
      </c>
      <c r="B4095" s="7" t="s">
        <v>46</v>
      </c>
      <c r="C4095" t="s">
        <v>69</v>
      </c>
      <c r="D4095" s="10" t="s">
        <v>73</v>
      </c>
      <c r="E4095" t="s">
        <v>103</v>
      </c>
      <c r="F4095" s="4" t="s">
        <v>315</v>
      </c>
      <c r="G4095" t="s">
        <v>438</v>
      </c>
      <c r="H4095" s="2">
        <f t="shared" si="441"/>
        <v>0.52430555555555558</v>
      </c>
      <c r="I4095" s="2">
        <f t="shared" si="442"/>
        <v>0.22916666666666666</v>
      </c>
      <c r="J4095" t="str">
        <f t="shared" si="443"/>
        <v/>
      </c>
      <c r="K4095" t="s">
        <v>1809</v>
      </c>
      <c r="L4095" t="s">
        <v>1992</v>
      </c>
      <c r="M4095" t="s">
        <v>1996</v>
      </c>
      <c r="N4095">
        <v>16274</v>
      </c>
      <c r="O4095">
        <f t="shared" si="444"/>
        <v>4</v>
      </c>
      <c r="P4095" s="4" t="str">
        <f t="shared" si="445"/>
        <v>7</v>
      </c>
      <c r="Q4095" s="8">
        <f t="shared" si="446"/>
        <v>5</v>
      </c>
      <c r="R4095">
        <f t="shared" si="447"/>
        <v>425</v>
      </c>
    </row>
    <row r="4096" spans="1:18" x14ac:dyDescent="0.3">
      <c r="A4096" t="s">
        <v>11</v>
      </c>
      <c r="B4096" s="7" t="s">
        <v>39</v>
      </c>
      <c r="C4096" t="s">
        <v>69</v>
      </c>
      <c r="D4096" s="10" t="s">
        <v>73</v>
      </c>
      <c r="E4096" t="s">
        <v>114</v>
      </c>
      <c r="F4096" s="4" t="s">
        <v>307</v>
      </c>
      <c r="G4096" t="s">
        <v>1162</v>
      </c>
      <c r="H4096" s="2">
        <f t="shared" si="441"/>
        <v>7.2916666666666671E-2</v>
      </c>
      <c r="I4096" s="2">
        <f t="shared" si="442"/>
        <v>0.87847222222222221</v>
      </c>
      <c r="J4096" t="str">
        <f t="shared" si="443"/>
        <v>22 Mar</v>
      </c>
      <c r="K4096" t="s">
        <v>1822</v>
      </c>
      <c r="L4096" t="s">
        <v>1993</v>
      </c>
      <c r="M4096" t="s">
        <v>1996</v>
      </c>
      <c r="N4096">
        <v>5947</v>
      </c>
      <c r="O4096">
        <f t="shared" si="444"/>
        <v>3</v>
      </c>
      <c r="P4096" s="4" t="str">
        <f t="shared" si="445"/>
        <v>4</v>
      </c>
      <c r="Q4096" s="8">
        <f t="shared" si="446"/>
        <v>40</v>
      </c>
      <c r="R4096">
        <f t="shared" si="447"/>
        <v>280</v>
      </c>
    </row>
    <row r="4097" spans="1:18" x14ac:dyDescent="0.3">
      <c r="A4097" t="s">
        <v>13</v>
      </c>
      <c r="B4097" s="7" t="s">
        <v>39</v>
      </c>
      <c r="C4097" t="s">
        <v>71</v>
      </c>
      <c r="D4097" s="10" t="s">
        <v>74</v>
      </c>
      <c r="E4097" t="s">
        <v>102</v>
      </c>
      <c r="F4097" s="4" t="s">
        <v>314</v>
      </c>
      <c r="G4097" t="s">
        <v>357</v>
      </c>
      <c r="H4097" s="2">
        <f t="shared" si="441"/>
        <v>0.3576388888888889</v>
      </c>
      <c r="I4097" s="2">
        <f t="shared" si="442"/>
        <v>0.2986111111111111</v>
      </c>
      <c r="J4097" t="str">
        <f t="shared" si="443"/>
        <v/>
      </c>
      <c r="K4097" t="s">
        <v>1676</v>
      </c>
      <c r="L4097" t="s">
        <v>1991</v>
      </c>
      <c r="M4097" t="s">
        <v>1996</v>
      </c>
      <c r="N4097">
        <v>8040</v>
      </c>
      <c r="O4097">
        <f t="shared" si="444"/>
        <v>2</v>
      </c>
      <c r="P4097" s="4" t="str">
        <f t="shared" si="445"/>
        <v>1</v>
      </c>
      <c r="Q4097" s="8">
        <f t="shared" si="446"/>
        <v>25</v>
      </c>
      <c r="R4097">
        <f t="shared" si="447"/>
        <v>85</v>
      </c>
    </row>
    <row r="4098" spans="1:18" x14ac:dyDescent="0.3">
      <c r="A4098" t="s">
        <v>13</v>
      </c>
      <c r="B4098" s="7" t="s">
        <v>37</v>
      </c>
      <c r="C4098" t="s">
        <v>69</v>
      </c>
      <c r="D4098" s="10" t="s">
        <v>73</v>
      </c>
      <c r="E4098" t="s">
        <v>104</v>
      </c>
      <c r="F4098" s="4" t="s">
        <v>261</v>
      </c>
      <c r="G4098" t="s">
        <v>431</v>
      </c>
      <c r="H4098" s="2">
        <f t="shared" si="441"/>
        <v>0.52430555555555558</v>
      </c>
      <c r="I4098" s="2">
        <f t="shared" si="442"/>
        <v>0.40277777777777779</v>
      </c>
      <c r="J4098" t="str">
        <f t="shared" si="443"/>
        <v>13 Jun</v>
      </c>
      <c r="K4098" t="s">
        <v>1832</v>
      </c>
      <c r="L4098" t="s">
        <v>1992</v>
      </c>
      <c r="M4098" t="s">
        <v>1997</v>
      </c>
      <c r="N4098">
        <v>10368</v>
      </c>
      <c r="O4098">
        <f t="shared" si="444"/>
        <v>4</v>
      </c>
      <c r="P4098" s="4" t="str">
        <f t="shared" si="445"/>
        <v>26</v>
      </c>
      <c r="Q4098" s="8">
        <f t="shared" si="446"/>
        <v>55</v>
      </c>
      <c r="R4098">
        <f t="shared" si="447"/>
        <v>1615</v>
      </c>
    </row>
    <row r="4099" spans="1:18" x14ac:dyDescent="0.3">
      <c r="A4099" t="s">
        <v>12</v>
      </c>
      <c r="B4099" s="7" t="s">
        <v>46</v>
      </c>
      <c r="C4099" t="s">
        <v>69</v>
      </c>
      <c r="D4099" s="10" t="s">
        <v>73</v>
      </c>
      <c r="E4099" t="s">
        <v>83</v>
      </c>
      <c r="F4099" s="4" t="s">
        <v>327</v>
      </c>
      <c r="G4099" t="s">
        <v>1163</v>
      </c>
      <c r="H4099" s="2">
        <f t="shared" ref="H4099:H4162" si="448">TIMEVALUE(LEFT(G4099,5))</f>
        <v>0.95833333333333337</v>
      </c>
      <c r="I4099" s="2">
        <f t="shared" ref="I4099:I4162" si="449">F4099*1</f>
        <v>0.85416666666666663</v>
      </c>
      <c r="J4099" t="str">
        <f t="shared" ref="J4099:J4162" si="450">IF(LEN(G4099)&gt;5, MID(G4099,7,6), "")</f>
        <v>19 May</v>
      </c>
      <c r="K4099" t="s">
        <v>1677</v>
      </c>
      <c r="L4099" t="s">
        <v>1993</v>
      </c>
      <c r="M4099" t="s">
        <v>1996</v>
      </c>
      <c r="N4099">
        <v>8907</v>
      </c>
      <c r="O4099">
        <f t="shared" ref="O4099:O4162" si="451">LEN(E4099)-LEN(SUBSTITUTE(E4099,"→",""))+1</f>
        <v>3</v>
      </c>
      <c r="P4099" s="4" t="str">
        <f t="shared" ref="P4099:P4162" si="452">LEFT(K4099, FIND("h", K4099)-1)</f>
        <v>26</v>
      </c>
      <c r="Q4099" s="8">
        <f t="shared" ref="Q4099:Q4162" si="453">IFERROR(VALUE(MID(K4099, FIND("h",K4099)+2, FIND("m",K4099)-FIND("h",K4099)-2)), 0)*1</f>
        <v>30</v>
      </c>
      <c r="R4099">
        <f t="shared" ref="R4099:R4162" si="454">(P4099*60+Q4099)</f>
        <v>1590</v>
      </c>
    </row>
    <row r="4100" spans="1:18" x14ac:dyDescent="0.3">
      <c r="A4100" t="s">
        <v>11</v>
      </c>
      <c r="B4100" s="7" t="s">
        <v>54</v>
      </c>
      <c r="C4100" t="s">
        <v>71</v>
      </c>
      <c r="D4100" s="10" t="s">
        <v>74</v>
      </c>
      <c r="E4100" t="s">
        <v>102</v>
      </c>
      <c r="F4100" s="4" t="s">
        <v>254</v>
      </c>
      <c r="G4100" t="s">
        <v>347</v>
      </c>
      <c r="H4100" s="2">
        <f t="shared" si="448"/>
        <v>0.3298611111111111</v>
      </c>
      <c r="I4100" s="2">
        <f t="shared" si="449"/>
        <v>0.2673611111111111</v>
      </c>
      <c r="J4100" t="str">
        <f t="shared" si="450"/>
        <v/>
      </c>
      <c r="K4100" t="s">
        <v>1675</v>
      </c>
      <c r="L4100" t="s">
        <v>1991</v>
      </c>
      <c r="M4100" t="s">
        <v>1996</v>
      </c>
      <c r="N4100">
        <v>4049</v>
      </c>
      <c r="O4100">
        <f t="shared" si="451"/>
        <v>2</v>
      </c>
      <c r="P4100" s="4" t="str">
        <f t="shared" si="452"/>
        <v>1</v>
      </c>
      <c r="Q4100" s="8">
        <f t="shared" si="453"/>
        <v>30</v>
      </c>
      <c r="R4100">
        <f t="shared" si="454"/>
        <v>90</v>
      </c>
    </row>
    <row r="4101" spans="1:18" x14ac:dyDescent="0.3">
      <c r="A4101" t="s">
        <v>12</v>
      </c>
      <c r="B4101" s="7" t="s">
        <v>65</v>
      </c>
      <c r="C4101" t="s">
        <v>67</v>
      </c>
      <c r="D4101" s="10" t="s">
        <v>72</v>
      </c>
      <c r="E4101" t="s">
        <v>75</v>
      </c>
      <c r="F4101" s="4" t="s">
        <v>300</v>
      </c>
      <c r="G4101" t="s">
        <v>419</v>
      </c>
      <c r="H4101" s="2">
        <f t="shared" si="448"/>
        <v>0.53125</v>
      </c>
      <c r="I4101" s="2">
        <f t="shared" si="449"/>
        <v>0.41666666666666669</v>
      </c>
      <c r="J4101" t="str">
        <f t="shared" si="450"/>
        <v/>
      </c>
      <c r="K4101" t="s">
        <v>1660</v>
      </c>
      <c r="L4101" t="s">
        <v>1991</v>
      </c>
      <c r="M4101" t="s">
        <v>1996</v>
      </c>
      <c r="N4101">
        <v>8588</v>
      </c>
      <c r="O4101">
        <f t="shared" si="451"/>
        <v>2</v>
      </c>
      <c r="P4101" s="4" t="str">
        <f t="shared" si="452"/>
        <v>2</v>
      </c>
      <c r="Q4101" s="8">
        <f t="shared" si="453"/>
        <v>45</v>
      </c>
      <c r="R4101">
        <f t="shared" si="454"/>
        <v>165</v>
      </c>
    </row>
    <row r="4102" spans="1:18" x14ac:dyDescent="0.3">
      <c r="A4102" t="s">
        <v>13</v>
      </c>
      <c r="B4102" s="7" t="s">
        <v>30</v>
      </c>
      <c r="C4102" t="s">
        <v>67</v>
      </c>
      <c r="D4102" s="10" t="s">
        <v>69</v>
      </c>
      <c r="E4102" t="s">
        <v>75</v>
      </c>
      <c r="F4102" s="4" t="s">
        <v>269</v>
      </c>
      <c r="G4102" t="s">
        <v>337</v>
      </c>
      <c r="H4102" s="2">
        <f t="shared" si="448"/>
        <v>0.95138888888888884</v>
      </c>
      <c r="I4102" s="2">
        <f t="shared" si="449"/>
        <v>0.82638888888888884</v>
      </c>
      <c r="J4102" t="str">
        <f t="shared" si="450"/>
        <v/>
      </c>
      <c r="K4102" t="s">
        <v>1666</v>
      </c>
      <c r="L4102" t="s">
        <v>1991</v>
      </c>
      <c r="M4102" t="s">
        <v>1996</v>
      </c>
      <c r="N4102">
        <v>7229</v>
      </c>
      <c r="O4102">
        <f t="shared" si="451"/>
        <v>2</v>
      </c>
      <c r="P4102" s="4" t="str">
        <f t="shared" si="452"/>
        <v>3</v>
      </c>
      <c r="Q4102" s="8">
        <f t="shared" si="453"/>
        <v>0</v>
      </c>
      <c r="R4102">
        <f t="shared" si="454"/>
        <v>180</v>
      </c>
    </row>
    <row r="4103" spans="1:18" x14ac:dyDescent="0.3">
      <c r="A4103" t="s">
        <v>11</v>
      </c>
      <c r="B4103" s="7" t="s">
        <v>41</v>
      </c>
      <c r="C4103" t="s">
        <v>67</v>
      </c>
      <c r="D4103" s="10" t="s">
        <v>69</v>
      </c>
      <c r="E4103" t="s">
        <v>75</v>
      </c>
      <c r="F4103" s="4" t="s">
        <v>243</v>
      </c>
      <c r="G4103" t="s">
        <v>1164</v>
      </c>
      <c r="H4103" s="2">
        <f t="shared" si="448"/>
        <v>1.0416666666666666E-2</v>
      </c>
      <c r="I4103" s="2">
        <f t="shared" si="449"/>
        <v>0.88541666666666663</v>
      </c>
      <c r="J4103" t="str">
        <f t="shared" si="450"/>
        <v>07 May</v>
      </c>
      <c r="K4103" t="s">
        <v>1666</v>
      </c>
      <c r="L4103" t="s">
        <v>1991</v>
      </c>
      <c r="M4103" t="s">
        <v>1996</v>
      </c>
      <c r="N4103">
        <v>3943</v>
      </c>
      <c r="O4103">
        <f t="shared" si="451"/>
        <v>2</v>
      </c>
      <c r="P4103" s="4" t="str">
        <f t="shared" si="452"/>
        <v>3</v>
      </c>
      <c r="Q4103" s="8">
        <f t="shared" si="453"/>
        <v>0</v>
      </c>
      <c r="R4103">
        <f t="shared" si="454"/>
        <v>180</v>
      </c>
    </row>
    <row r="4104" spans="1:18" x14ac:dyDescent="0.3">
      <c r="A4104" t="s">
        <v>18</v>
      </c>
      <c r="B4104" s="7" t="s">
        <v>52</v>
      </c>
      <c r="C4104" t="s">
        <v>67</v>
      </c>
      <c r="D4104" s="10" t="s">
        <v>69</v>
      </c>
      <c r="E4104" t="s">
        <v>75</v>
      </c>
      <c r="F4104" s="4" t="s">
        <v>244</v>
      </c>
      <c r="G4104" t="s">
        <v>1165</v>
      </c>
      <c r="H4104" s="2">
        <f t="shared" si="448"/>
        <v>0.11458333333333333</v>
      </c>
      <c r="I4104" s="2">
        <f t="shared" si="449"/>
        <v>0.99652777777777779</v>
      </c>
      <c r="J4104" t="str">
        <f t="shared" si="450"/>
        <v>04 May</v>
      </c>
      <c r="K4104" t="s">
        <v>1623</v>
      </c>
      <c r="L4104" t="s">
        <v>1991</v>
      </c>
      <c r="M4104" t="s">
        <v>1996</v>
      </c>
      <c r="N4104">
        <v>4483</v>
      </c>
      <c r="O4104">
        <f t="shared" si="451"/>
        <v>2</v>
      </c>
      <c r="P4104" s="4" t="str">
        <f t="shared" si="452"/>
        <v>2</v>
      </c>
      <c r="Q4104" s="8">
        <f t="shared" si="453"/>
        <v>50</v>
      </c>
      <c r="R4104">
        <f t="shared" si="454"/>
        <v>170</v>
      </c>
    </row>
    <row r="4105" spans="1:18" x14ac:dyDescent="0.3">
      <c r="A4105" t="s">
        <v>12</v>
      </c>
      <c r="B4105" s="7" t="s">
        <v>48</v>
      </c>
      <c r="C4105" t="s">
        <v>68</v>
      </c>
      <c r="D4105" s="10" t="s">
        <v>67</v>
      </c>
      <c r="E4105" t="s">
        <v>107</v>
      </c>
      <c r="F4105" s="4" t="s">
        <v>279</v>
      </c>
      <c r="G4105" t="s">
        <v>1166</v>
      </c>
      <c r="H4105" s="2">
        <f t="shared" si="448"/>
        <v>0.77083333333333337</v>
      </c>
      <c r="I4105" s="2">
        <f t="shared" si="449"/>
        <v>0.5</v>
      </c>
      <c r="J4105" t="str">
        <f t="shared" si="450"/>
        <v>22 May</v>
      </c>
      <c r="K4105" t="s">
        <v>1848</v>
      </c>
      <c r="L4105" t="s">
        <v>1992</v>
      </c>
      <c r="M4105" t="s">
        <v>1996</v>
      </c>
      <c r="N4105">
        <v>10151</v>
      </c>
      <c r="O4105">
        <f t="shared" si="451"/>
        <v>4</v>
      </c>
      <c r="P4105" s="4" t="str">
        <f t="shared" si="452"/>
        <v>30</v>
      </c>
      <c r="Q4105" s="8">
        <f t="shared" si="453"/>
        <v>30</v>
      </c>
      <c r="R4105">
        <f t="shared" si="454"/>
        <v>1830</v>
      </c>
    </row>
    <row r="4106" spans="1:18" x14ac:dyDescent="0.3">
      <c r="A4106" t="s">
        <v>11</v>
      </c>
      <c r="B4106" s="7" t="s">
        <v>43</v>
      </c>
      <c r="C4106" t="s">
        <v>67</v>
      </c>
      <c r="D4106" s="10" t="s">
        <v>69</v>
      </c>
      <c r="E4106" t="s">
        <v>75</v>
      </c>
      <c r="F4106" s="4" t="s">
        <v>321</v>
      </c>
      <c r="G4106" t="s">
        <v>1167</v>
      </c>
      <c r="H4106" s="2">
        <f t="shared" si="448"/>
        <v>4.1666666666666664E-2</v>
      </c>
      <c r="I4106" s="2">
        <f t="shared" si="449"/>
        <v>0.92361111111111116</v>
      </c>
      <c r="J4106" t="str">
        <f t="shared" si="450"/>
        <v>19 Jun</v>
      </c>
      <c r="K4106" t="s">
        <v>1623</v>
      </c>
      <c r="L4106" t="s">
        <v>1991</v>
      </c>
      <c r="M4106" t="s">
        <v>1996</v>
      </c>
      <c r="N4106">
        <v>3419</v>
      </c>
      <c r="O4106">
        <f t="shared" si="451"/>
        <v>2</v>
      </c>
      <c r="P4106" s="4" t="str">
        <f t="shared" si="452"/>
        <v>2</v>
      </c>
      <c r="Q4106" s="8">
        <f t="shared" si="453"/>
        <v>50</v>
      </c>
      <c r="R4106">
        <f t="shared" si="454"/>
        <v>170</v>
      </c>
    </row>
    <row r="4107" spans="1:18" x14ac:dyDescent="0.3">
      <c r="A4107" t="s">
        <v>12</v>
      </c>
      <c r="B4107" s="7" t="s">
        <v>46</v>
      </c>
      <c r="C4107" t="s">
        <v>69</v>
      </c>
      <c r="D4107" s="10" t="s">
        <v>73</v>
      </c>
      <c r="E4107" t="s">
        <v>109</v>
      </c>
      <c r="F4107" s="4" t="s">
        <v>332</v>
      </c>
      <c r="G4107" t="s">
        <v>905</v>
      </c>
      <c r="H4107" s="2">
        <f t="shared" si="448"/>
        <v>0.31944444444444442</v>
      </c>
      <c r="I4107" s="2">
        <f t="shared" si="449"/>
        <v>0.4548611111111111</v>
      </c>
      <c r="J4107" t="str">
        <f t="shared" si="450"/>
        <v>19 May</v>
      </c>
      <c r="K4107" t="s">
        <v>1777</v>
      </c>
      <c r="L4107" t="s">
        <v>1992</v>
      </c>
      <c r="M4107" t="s">
        <v>1996</v>
      </c>
      <c r="N4107">
        <v>13486</v>
      </c>
      <c r="O4107">
        <f t="shared" si="451"/>
        <v>4</v>
      </c>
      <c r="P4107" s="4" t="str">
        <f t="shared" si="452"/>
        <v>20</v>
      </c>
      <c r="Q4107" s="8">
        <f t="shared" si="453"/>
        <v>45</v>
      </c>
      <c r="R4107">
        <f t="shared" si="454"/>
        <v>1245</v>
      </c>
    </row>
    <row r="4108" spans="1:18" x14ac:dyDescent="0.3">
      <c r="A4108" t="s">
        <v>17</v>
      </c>
      <c r="B4108" s="7" t="s">
        <v>25</v>
      </c>
      <c r="C4108" t="s">
        <v>68</v>
      </c>
      <c r="D4108" s="10" t="s">
        <v>67</v>
      </c>
      <c r="E4108" t="s">
        <v>98</v>
      </c>
      <c r="F4108" s="4" t="s">
        <v>214</v>
      </c>
      <c r="G4108" t="s">
        <v>1168</v>
      </c>
      <c r="H4108" s="2">
        <f t="shared" si="448"/>
        <v>0.78472222222222221</v>
      </c>
      <c r="I4108" s="2">
        <f t="shared" si="449"/>
        <v>0.84722222222222221</v>
      </c>
      <c r="J4108" t="str">
        <f t="shared" si="450"/>
        <v>10 Jun</v>
      </c>
      <c r="K4108" t="s">
        <v>1817</v>
      </c>
      <c r="L4108" t="s">
        <v>1993</v>
      </c>
      <c r="M4108" t="s">
        <v>1996</v>
      </c>
      <c r="N4108">
        <v>8610</v>
      </c>
      <c r="O4108">
        <f t="shared" si="451"/>
        <v>3</v>
      </c>
      <c r="P4108" s="4" t="str">
        <f t="shared" si="452"/>
        <v>22</v>
      </c>
      <c r="Q4108" s="8">
        <f t="shared" si="453"/>
        <v>30</v>
      </c>
      <c r="R4108">
        <f t="shared" si="454"/>
        <v>1350</v>
      </c>
    </row>
    <row r="4109" spans="1:18" x14ac:dyDescent="0.3">
      <c r="A4109" t="s">
        <v>16</v>
      </c>
      <c r="B4109" s="7" t="s">
        <v>44</v>
      </c>
      <c r="C4109" t="s">
        <v>67</v>
      </c>
      <c r="D4109" s="10" t="s">
        <v>69</v>
      </c>
      <c r="E4109" t="s">
        <v>75</v>
      </c>
      <c r="F4109" s="4" t="s">
        <v>215</v>
      </c>
      <c r="G4109" t="s">
        <v>390</v>
      </c>
      <c r="H4109" s="2">
        <f t="shared" si="448"/>
        <v>0.60416666666666663</v>
      </c>
      <c r="I4109" s="2">
        <f t="shared" si="449"/>
        <v>0.4861111111111111</v>
      </c>
      <c r="J4109" t="str">
        <f t="shared" si="450"/>
        <v/>
      </c>
      <c r="K4109" t="s">
        <v>1623</v>
      </c>
      <c r="L4109" t="s">
        <v>1991</v>
      </c>
      <c r="M4109" t="s">
        <v>1996</v>
      </c>
      <c r="N4109">
        <v>3898</v>
      </c>
      <c r="O4109">
        <f t="shared" si="451"/>
        <v>2</v>
      </c>
      <c r="P4109" s="4" t="str">
        <f t="shared" si="452"/>
        <v>2</v>
      </c>
      <c r="Q4109" s="8">
        <f t="shared" si="453"/>
        <v>50</v>
      </c>
      <c r="R4109">
        <f t="shared" si="454"/>
        <v>170</v>
      </c>
    </row>
    <row r="4110" spans="1:18" x14ac:dyDescent="0.3">
      <c r="A4110" t="s">
        <v>12</v>
      </c>
      <c r="B4110" s="7" t="s">
        <v>23</v>
      </c>
      <c r="C4110" t="s">
        <v>68</v>
      </c>
      <c r="D4110" s="10" t="s">
        <v>67</v>
      </c>
      <c r="E4110" t="s">
        <v>107</v>
      </c>
      <c r="F4110" s="4" t="s">
        <v>334</v>
      </c>
      <c r="G4110" t="s">
        <v>1169</v>
      </c>
      <c r="H4110" s="2">
        <f t="shared" si="448"/>
        <v>0.46527777777777779</v>
      </c>
      <c r="I4110" s="2">
        <f t="shared" si="449"/>
        <v>0.38194444444444442</v>
      </c>
      <c r="J4110" t="str">
        <f t="shared" si="450"/>
        <v>25 Mar</v>
      </c>
      <c r="K4110" t="s">
        <v>1799</v>
      </c>
      <c r="L4110" t="s">
        <v>1992</v>
      </c>
      <c r="M4110" t="s">
        <v>1996</v>
      </c>
      <c r="N4110">
        <v>15187</v>
      </c>
      <c r="O4110">
        <f t="shared" si="451"/>
        <v>4</v>
      </c>
      <c r="P4110" s="4" t="str">
        <f t="shared" si="452"/>
        <v>26</v>
      </c>
      <c r="Q4110" s="8">
        <f t="shared" si="453"/>
        <v>0</v>
      </c>
      <c r="R4110">
        <f t="shared" si="454"/>
        <v>1560</v>
      </c>
    </row>
    <row r="4111" spans="1:18" x14ac:dyDescent="0.3">
      <c r="A4111" t="s">
        <v>11</v>
      </c>
      <c r="B4111" s="7" t="s">
        <v>64</v>
      </c>
      <c r="C4111" t="s">
        <v>69</v>
      </c>
      <c r="D4111" s="10" t="s">
        <v>73</v>
      </c>
      <c r="E4111" t="s">
        <v>120</v>
      </c>
      <c r="F4111" s="4" t="s">
        <v>322</v>
      </c>
      <c r="G4111" t="s">
        <v>324</v>
      </c>
      <c r="H4111" s="2">
        <f t="shared" si="448"/>
        <v>0.88888888888888884</v>
      </c>
      <c r="I4111" s="2">
        <f t="shared" si="449"/>
        <v>0.2048611111111111</v>
      </c>
      <c r="J4111" t="str">
        <f t="shared" si="450"/>
        <v/>
      </c>
      <c r="K4111" t="s">
        <v>1818</v>
      </c>
      <c r="L4111" t="s">
        <v>1992</v>
      </c>
      <c r="M4111" t="s">
        <v>1996</v>
      </c>
      <c r="N4111">
        <v>10278</v>
      </c>
      <c r="O4111">
        <f t="shared" si="451"/>
        <v>4</v>
      </c>
      <c r="P4111" s="4" t="str">
        <f t="shared" si="452"/>
        <v>16</v>
      </c>
      <c r="Q4111" s="8">
        <f t="shared" si="453"/>
        <v>25</v>
      </c>
      <c r="R4111">
        <f t="shared" si="454"/>
        <v>985</v>
      </c>
    </row>
    <row r="4112" spans="1:18" x14ac:dyDescent="0.3">
      <c r="A4112" t="s">
        <v>11</v>
      </c>
      <c r="B4112" s="7" t="s">
        <v>36</v>
      </c>
      <c r="C4112" t="s">
        <v>69</v>
      </c>
      <c r="D4112" s="10" t="s">
        <v>73</v>
      </c>
      <c r="E4112" t="s">
        <v>95</v>
      </c>
      <c r="F4112" s="4" t="s">
        <v>295</v>
      </c>
      <c r="G4112" t="s">
        <v>304</v>
      </c>
      <c r="H4112" s="2">
        <f t="shared" si="448"/>
        <v>0.67361111111111116</v>
      </c>
      <c r="I4112" s="2">
        <f t="shared" si="449"/>
        <v>0.28472222222222221</v>
      </c>
      <c r="J4112" t="str">
        <f t="shared" si="450"/>
        <v/>
      </c>
      <c r="K4112" t="s">
        <v>1733</v>
      </c>
      <c r="L4112" t="s">
        <v>1993</v>
      </c>
      <c r="M4112" t="s">
        <v>1996</v>
      </c>
      <c r="N4112">
        <v>6442</v>
      </c>
      <c r="O4112">
        <f t="shared" si="451"/>
        <v>3</v>
      </c>
      <c r="P4112" s="4" t="str">
        <f t="shared" si="452"/>
        <v>9</v>
      </c>
      <c r="Q4112" s="8">
        <f t="shared" si="453"/>
        <v>20</v>
      </c>
      <c r="R4112">
        <f t="shared" si="454"/>
        <v>560</v>
      </c>
    </row>
    <row r="4113" spans="1:18" x14ac:dyDescent="0.3">
      <c r="A4113" t="s">
        <v>13</v>
      </c>
      <c r="B4113" s="7" t="s">
        <v>50</v>
      </c>
      <c r="C4113" t="s">
        <v>69</v>
      </c>
      <c r="D4113" s="10" t="s">
        <v>73</v>
      </c>
      <c r="E4113" t="s">
        <v>103</v>
      </c>
      <c r="F4113" s="4" t="s">
        <v>315</v>
      </c>
      <c r="G4113" t="s">
        <v>438</v>
      </c>
      <c r="H4113" s="2">
        <f t="shared" si="448"/>
        <v>0.52430555555555558</v>
      </c>
      <c r="I4113" s="2">
        <f t="shared" si="449"/>
        <v>0.22916666666666666</v>
      </c>
      <c r="J4113" t="str">
        <f t="shared" si="450"/>
        <v/>
      </c>
      <c r="K4113" t="s">
        <v>1809</v>
      </c>
      <c r="L4113" t="s">
        <v>1992</v>
      </c>
      <c r="M4113" t="s">
        <v>1997</v>
      </c>
      <c r="N4113">
        <v>13344</v>
      </c>
      <c r="O4113">
        <f t="shared" si="451"/>
        <v>4</v>
      </c>
      <c r="P4113" s="4" t="str">
        <f t="shared" si="452"/>
        <v>7</v>
      </c>
      <c r="Q4113" s="8">
        <f t="shared" si="453"/>
        <v>5</v>
      </c>
      <c r="R4113">
        <f t="shared" si="454"/>
        <v>425</v>
      </c>
    </row>
    <row r="4114" spans="1:18" x14ac:dyDescent="0.3">
      <c r="A4114" t="s">
        <v>12</v>
      </c>
      <c r="B4114" s="7" t="s">
        <v>51</v>
      </c>
      <c r="C4114" t="s">
        <v>67</v>
      </c>
      <c r="D4114" s="10" t="s">
        <v>72</v>
      </c>
      <c r="E4114" t="s">
        <v>113</v>
      </c>
      <c r="F4114" s="4" t="s">
        <v>350</v>
      </c>
      <c r="G4114" t="s">
        <v>1170</v>
      </c>
      <c r="H4114" s="2">
        <f t="shared" si="448"/>
        <v>0.36805555555555558</v>
      </c>
      <c r="I4114" s="2">
        <f t="shared" si="449"/>
        <v>0.34375</v>
      </c>
      <c r="J4114" t="str">
        <f t="shared" si="450"/>
        <v>16 Mar</v>
      </c>
      <c r="K4114" t="s">
        <v>1851</v>
      </c>
      <c r="L4114" t="s">
        <v>1993</v>
      </c>
      <c r="M4114" t="s">
        <v>1996</v>
      </c>
      <c r="N4114">
        <v>5521</v>
      </c>
      <c r="O4114">
        <f t="shared" si="451"/>
        <v>3</v>
      </c>
      <c r="P4114" s="4" t="str">
        <f t="shared" si="452"/>
        <v>24</v>
      </c>
      <c r="Q4114" s="8">
        <f t="shared" si="453"/>
        <v>35</v>
      </c>
      <c r="R4114">
        <f t="shared" si="454"/>
        <v>1475</v>
      </c>
    </row>
    <row r="4115" spans="1:18" x14ac:dyDescent="0.3">
      <c r="A4115" t="s">
        <v>11</v>
      </c>
      <c r="B4115" s="7" t="s">
        <v>30</v>
      </c>
      <c r="C4115" t="s">
        <v>70</v>
      </c>
      <c r="D4115" s="10" t="s">
        <v>68</v>
      </c>
      <c r="E4115" t="s">
        <v>84</v>
      </c>
      <c r="F4115" s="4" t="s">
        <v>264</v>
      </c>
      <c r="G4115" t="s">
        <v>415</v>
      </c>
      <c r="H4115" s="2">
        <f t="shared" si="448"/>
        <v>0.64930555555555558</v>
      </c>
      <c r="I4115" s="2">
        <f t="shared" si="449"/>
        <v>0.55208333333333337</v>
      </c>
      <c r="J4115" t="str">
        <f t="shared" si="450"/>
        <v/>
      </c>
      <c r="K4115" t="s">
        <v>1710</v>
      </c>
      <c r="L4115" t="s">
        <v>1991</v>
      </c>
      <c r="M4115" t="s">
        <v>1996</v>
      </c>
      <c r="N4115">
        <v>3597</v>
      </c>
      <c r="O4115">
        <f t="shared" si="451"/>
        <v>2</v>
      </c>
      <c r="P4115" s="4" t="str">
        <f t="shared" si="452"/>
        <v>2</v>
      </c>
      <c r="Q4115" s="8">
        <f t="shared" si="453"/>
        <v>20</v>
      </c>
      <c r="R4115">
        <f t="shared" si="454"/>
        <v>140</v>
      </c>
    </row>
    <row r="4116" spans="1:18" x14ac:dyDescent="0.3">
      <c r="A4116" t="s">
        <v>12</v>
      </c>
      <c r="B4116" s="7" t="s">
        <v>56</v>
      </c>
      <c r="C4116" t="s">
        <v>67</v>
      </c>
      <c r="D4116" s="10" t="s">
        <v>72</v>
      </c>
      <c r="E4116" t="s">
        <v>122</v>
      </c>
      <c r="F4116" s="4" t="s">
        <v>342</v>
      </c>
      <c r="G4116" t="s">
        <v>1171</v>
      </c>
      <c r="H4116" s="2">
        <f t="shared" si="448"/>
        <v>0.38541666666666669</v>
      </c>
      <c r="I4116" s="2">
        <f t="shared" si="449"/>
        <v>0.46180555555555558</v>
      </c>
      <c r="J4116" t="str">
        <f t="shared" si="450"/>
        <v>13 Mar</v>
      </c>
      <c r="K4116" t="s">
        <v>1684</v>
      </c>
      <c r="L4116" t="s">
        <v>1993</v>
      </c>
      <c r="M4116" t="s">
        <v>1996</v>
      </c>
      <c r="N4116">
        <v>11077</v>
      </c>
      <c r="O4116">
        <f t="shared" si="451"/>
        <v>3</v>
      </c>
      <c r="P4116" s="4" t="str">
        <f t="shared" si="452"/>
        <v>22</v>
      </c>
      <c r="Q4116" s="8">
        <f t="shared" si="453"/>
        <v>10</v>
      </c>
      <c r="R4116">
        <f t="shared" si="454"/>
        <v>1330</v>
      </c>
    </row>
    <row r="4117" spans="1:18" x14ac:dyDescent="0.3">
      <c r="A4117" t="s">
        <v>15</v>
      </c>
      <c r="B4117" s="7" t="s">
        <v>60</v>
      </c>
      <c r="C4117" t="s">
        <v>69</v>
      </c>
      <c r="D4117" s="10" t="s">
        <v>73</v>
      </c>
      <c r="E4117" t="s">
        <v>82</v>
      </c>
      <c r="F4117" s="4" t="s">
        <v>365</v>
      </c>
      <c r="G4117" t="s">
        <v>515</v>
      </c>
      <c r="H4117" s="2">
        <f t="shared" si="448"/>
        <v>6.5972222222222224E-2</v>
      </c>
      <c r="I4117" s="2">
        <f t="shared" si="449"/>
        <v>0.75</v>
      </c>
      <c r="J4117" t="str">
        <f t="shared" si="450"/>
        <v>28 Mar</v>
      </c>
      <c r="K4117" t="s">
        <v>1830</v>
      </c>
      <c r="L4117" t="s">
        <v>1993</v>
      </c>
      <c r="M4117" t="s">
        <v>1996</v>
      </c>
      <c r="N4117">
        <v>6673</v>
      </c>
      <c r="O4117">
        <f t="shared" si="451"/>
        <v>3</v>
      </c>
      <c r="P4117" s="4" t="str">
        <f t="shared" si="452"/>
        <v>7</v>
      </c>
      <c r="Q4117" s="8">
        <f t="shared" si="453"/>
        <v>35</v>
      </c>
      <c r="R4117">
        <f t="shared" si="454"/>
        <v>455</v>
      </c>
    </row>
    <row r="4118" spans="1:18" x14ac:dyDescent="0.3">
      <c r="A4118" t="s">
        <v>12</v>
      </c>
      <c r="B4118" s="7" t="s">
        <v>25</v>
      </c>
      <c r="C4118" t="s">
        <v>69</v>
      </c>
      <c r="D4118" s="10" t="s">
        <v>73</v>
      </c>
      <c r="E4118" t="s">
        <v>125</v>
      </c>
      <c r="F4118" s="4" t="s">
        <v>217</v>
      </c>
      <c r="G4118" t="s">
        <v>795</v>
      </c>
      <c r="H4118" s="2">
        <f t="shared" si="448"/>
        <v>0.80208333333333337</v>
      </c>
      <c r="I4118" s="2">
        <f t="shared" si="449"/>
        <v>0.71875</v>
      </c>
      <c r="J4118" t="str">
        <f t="shared" si="450"/>
        <v>10 Jun</v>
      </c>
      <c r="K4118" t="s">
        <v>1799</v>
      </c>
      <c r="L4118" t="s">
        <v>1992</v>
      </c>
      <c r="M4118" t="s">
        <v>1996</v>
      </c>
      <c r="N4118">
        <v>12392</v>
      </c>
      <c r="O4118">
        <f t="shared" si="451"/>
        <v>4</v>
      </c>
      <c r="P4118" s="4" t="str">
        <f t="shared" si="452"/>
        <v>26</v>
      </c>
      <c r="Q4118" s="8">
        <f t="shared" si="453"/>
        <v>0</v>
      </c>
      <c r="R4118">
        <f t="shared" si="454"/>
        <v>1560</v>
      </c>
    </row>
    <row r="4119" spans="1:18" x14ac:dyDescent="0.3">
      <c r="A4119" t="s">
        <v>12</v>
      </c>
      <c r="B4119" s="7" t="s">
        <v>38</v>
      </c>
      <c r="C4119" t="s">
        <v>71</v>
      </c>
      <c r="D4119" s="10" t="s">
        <v>74</v>
      </c>
      <c r="E4119" t="s">
        <v>185</v>
      </c>
      <c r="F4119" s="4" t="s">
        <v>251</v>
      </c>
      <c r="G4119" t="s">
        <v>224</v>
      </c>
      <c r="H4119" s="2">
        <f t="shared" si="448"/>
        <v>0.91666666666666663</v>
      </c>
      <c r="I4119" s="2">
        <f t="shared" si="449"/>
        <v>0.24652777777777779</v>
      </c>
      <c r="J4119" t="str">
        <f t="shared" si="450"/>
        <v/>
      </c>
      <c r="K4119" t="s">
        <v>1662</v>
      </c>
      <c r="L4119" t="s">
        <v>1993</v>
      </c>
      <c r="M4119" t="s">
        <v>1996</v>
      </c>
      <c r="N4119">
        <v>10366</v>
      </c>
      <c r="O4119">
        <f t="shared" si="451"/>
        <v>3</v>
      </c>
      <c r="P4119" s="4" t="str">
        <f t="shared" si="452"/>
        <v>16</v>
      </c>
      <c r="Q4119" s="8">
        <f t="shared" si="453"/>
        <v>5</v>
      </c>
      <c r="R4119">
        <f t="shared" si="454"/>
        <v>965</v>
      </c>
    </row>
    <row r="4120" spans="1:18" x14ac:dyDescent="0.3">
      <c r="A4120" t="s">
        <v>12</v>
      </c>
      <c r="B4120" s="7" t="s">
        <v>44</v>
      </c>
      <c r="C4120" t="s">
        <v>69</v>
      </c>
      <c r="D4120" s="10" t="s">
        <v>73</v>
      </c>
      <c r="E4120" t="s">
        <v>124</v>
      </c>
      <c r="F4120" s="4" t="s">
        <v>268</v>
      </c>
      <c r="G4120" t="s">
        <v>867</v>
      </c>
      <c r="H4120" s="2">
        <f t="shared" si="448"/>
        <v>0.80208333333333337</v>
      </c>
      <c r="I4120" s="2">
        <f t="shared" si="449"/>
        <v>0.21875</v>
      </c>
      <c r="J4120" t="str">
        <f t="shared" si="450"/>
        <v>16 Jun</v>
      </c>
      <c r="K4120" t="s">
        <v>1925</v>
      </c>
      <c r="L4120" t="s">
        <v>1994</v>
      </c>
      <c r="M4120" t="s">
        <v>1996</v>
      </c>
      <c r="N4120">
        <v>10703</v>
      </c>
      <c r="O4120">
        <f t="shared" si="451"/>
        <v>5</v>
      </c>
      <c r="P4120" s="4" t="str">
        <f t="shared" si="452"/>
        <v>38</v>
      </c>
      <c r="Q4120" s="8">
        <f t="shared" si="453"/>
        <v>0</v>
      </c>
      <c r="R4120">
        <f t="shared" si="454"/>
        <v>2280</v>
      </c>
    </row>
    <row r="4121" spans="1:18" x14ac:dyDescent="0.3">
      <c r="A4121" t="s">
        <v>12</v>
      </c>
      <c r="B4121" s="7" t="s">
        <v>33</v>
      </c>
      <c r="C4121" t="s">
        <v>69</v>
      </c>
      <c r="D4121" s="10" t="s">
        <v>73</v>
      </c>
      <c r="E4121" t="s">
        <v>83</v>
      </c>
      <c r="F4121" s="4" t="s">
        <v>213</v>
      </c>
      <c r="G4121" t="s">
        <v>278</v>
      </c>
      <c r="H4121" s="2">
        <f t="shared" si="448"/>
        <v>0.95833333333333337</v>
      </c>
      <c r="I4121" s="2">
        <f t="shared" si="449"/>
        <v>0.40625</v>
      </c>
      <c r="J4121" t="str">
        <f t="shared" si="450"/>
        <v/>
      </c>
      <c r="K4121" t="s">
        <v>1633</v>
      </c>
      <c r="L4121" t="s">
        <v>1993</v>
      </c>
      <c r="M4121" t="s">
        <v>1996</v>
      </c>
      <c r="N4121">
        <v>7174</v>
      </c>
      <c r="O4121">
        <f t="shared" si="451"/>
        <v>3</v>
      </c>
      <c r="P4121" s="4" t="str">
        <f t="shared" si="452"/>
        <v>13</v>
      </c>
      <c r="Q4121" s="8">
        <f t="shared" si="453"/>
        <v>15</v>
      </c>
      <c r="R4121">
        <f t="shared" si="454"/>
        <v>795</v>
      </c>
    </row>
    <row r="4122" spans="1:18" x14ac:dyDescent="0.3">
      <c r="A4122" t="s">
        <v>13</v>
      </c>
      <c r="B4122" s="7" t="s">
        <v>61</v>
      </c>
      <c r="C4122" t="s">
        <v>67</v>
      </c>
      <c r="D4122" s="10" t="s">
        <v>72</v>
      </c>
      <c r="E4122" t="s">
        <v>81</v>
      </c>
      <c r="F4122" s="4" t="s">
        <v>337</v>
      </c>
      <c r="G4122" t="s">
        <v>901</v>
      </c>
      <c r="H4122" s="2">
        <f t="shared" si="448"/>
        <v>0.39583333333333331</v>
      </c>
      <c r="I4122" s="2">
        <f t="shared" si="449"/>
        <v>0.95138888888888884</v>
      </c>
      <c r="J4122" t="str">
        <f t="shared" si="450"/>
        <v>16 Mar</v>
      </c>
      <c r="K4122" t="s">
        <v>1915</v>
      </c>
      <c r="L4122" t="s">
        <v>1993</v>
      </c>
      <c r="M4122" t="s">
        <v>1997</v>
      </c>
      <c r="N4122">
        <v>11087</v>
      </c>
      <c r="O4122">
        <f t="shared" si="451"/>
        <v>3</v>
      </c>
      <c r="P4122" s="4" t="str">
        <f t="shared" si="452"/>
        <v>10</v>
      </c>
      <c r="Q4122" s="8">
        <f t="shared" si="453"/>
        <v>40</v>
      </c>
      <c r="R4122">
        <f t="shared" si="454"/>
        <v>640</v>
      </c>
    </row>
    <row r="4123" spans="1:18" x14ac:dyDescent="0.3">
      <c r="A4123" t="s">
        <v>18</v>
      </c>
      <c r="B4123" s="7" t="s">
        <v>66</v>
      </c>
      <c r="C4123" t="s">
        <v>67</v>
      </c>
      <c r="D4123" s="10" t="s">
        <v>69</v>
      </c>
      <c r="E4123" t="s">
        <v>75</v>
      </c>
      <c r="F4123" s="4" t="s">
        <v>244</v>
      </c>
      <c r="G4123" t="s">
        <v>1172</v>
      </c>
      <c r="H4123" s="2">
        <f t="shared" si="448"/>
        <v>0.11458333333333333</v>
      </c>
      <c r="I4123" s="2">
        <f t="shared" si="449"/>
        <v>0.99652777777777779</v>
      </c>
      <c r="J4123" t="str">
        <f t="shared" si="450"/>
        <v>28 Apr</v>
      </c>
      <c r="K4123" t="s">
        <v>1623</v>
      </c>
      <c r="L4123" t="s">
        <v>1991</v>
      </c>
      <c r="M4123" t="s">
        <v>1996</v>
      </c>
      <c r="N4123">
        <v>3383</v>
      </c>
      <c r="O4123">
        <f t="shared" si="451"/>
        <v>2</v>
      </c>
      <c r="P4123" s="4" t="str">
        <f t="shared" si="452"/>
        <v>2</v>
      </c>
      <c r="Q4123" s="8">
        <f t="shared" si="453"/>
        <v>50</v>
      </c>
      <c r="R4123">
        <f t="shared" si="454"/>
        <v>170</v>
      </c>
    </row>
    <row r="4124" spans="1:18" x14ac:dyDescent="0.3">
      <c r="A4124" t="s">
        <v>12</v>
      </c>
      <c r="B4124" s="7" t="s">
        <v>54</v>
      </c>
      <c r="C4124" t="s">
        <v>68</v>
      </c>
      <c r="D4124" s="10" t="s">
        <v>67</v>
      </c>
      <c r="E4124" t="s">
        <v>92</v>
      </c>
      <c r="F4124" s="4" t="s">
        <v>354</v>
      </c>
      <c r="G4124" t="s">
        <v>1069</v>
      </c>
      <c r="H4124" s="2">
        <f t="shared" si="448"/>
        <v>0.37152777777777779</v>
      </c>
      <c r="I4124" s="2">
        <f t="shared" si="449"/>
        <v>0.69791666666666663</v>
      </c>
      <c r="J4124" t="str">
        <f t="shared" si="450"/>
        <v>07 Jun</v>
      </c>
      <c r="K4124" t="s">
        <v>1889</v>
      </c>
      <c r="L4124" t="s">
        <v>1992</v>
      </c>
      <c r="M4124" t="s">
        <v>1996</v>
      </c>
      <c r="N4124">
        <v>14960</v>
      </c>
      <c r="O4124">
        <f t="shared" si="451"/>
        <v>4</v>
      </c>
      <c r="P4124" s="4" t="str">
        <f t="shared" si="452"/>
        <v>16</v>
      </c>
      <c r="Q4124" s="8">
        <f t="shared" si="453"/>
        <v>10</v>
      </c>
      <c r="R4124">
        <f t="shared" si="454"/>
        <v>970</v>
      </c>
    </row>
    <row r="4125" spans="1:18" x14ac:dyDescent="0.3">
      <c r="A4125" t="s">
        <v>13</v>
      </c>
      <c r="B4125" s="7" t="s">
        <v>24</v>
      </c>
      <c r="C4125" t="s">
        <v>68</v>
      </c>
      <c r="D4125" s="10" t="s">
        <v>67</v>
      </c>
      <c r="E4125" t="s">
        <v>98</v>
      </c>
      <c r="F4125" s="4" t="s">
        <v>263</v>
      </c>
      <c r="G4125" t="s">
        <v>777</v>
      </c>
      <c r="H4125" s="2">
        <f t="shared" si="448"/>
        <v>0.40625</v>
      </c>
      <c r="I4125" s="2">
        <f t="shared" si="449"/>
        <v>0.85069444444444442</v>
      </c>
      <c r="J4125" t="str">
        <f t="shared" si="450"/>
        <v>02 May</v>
      </c>
      <c r="K4125" t="s">
        <v>1645</v>
      </c>
      <c r="L4125" t="s">
        <v>1993</v>
      </c>
      <c r="M4125" t="s">
        <v>1996</v>
      </c>
      <c r="N4125">
        <v>11467</v>
      </c>
      <c r="O4125">
        <f t="shared" si="451"/>
        <v>3</v>
      </c>
      <c r="P4125" s="4" t="str">
        <f t="shared" si="452"/>
        <v>13</v>
      </c>
      <c r="Q4125" s="8">
        <f t="shared" si="453"/>
        <v>20</v>
      </c>
      <c r="R4125">
        <f t="shared" si="454"/>
        <v>800</v>
      </c>
    </row>
    <row r="4126" spans="1:18" x14ac:dyDescent="0.3">
      <c r="A4126" t="s">
        <v>15</v>
      </c>
      <c r="B4126" s="7" t="s">
        <v>60</v>
      </c>
      <c r="C4126" t="s">
        <v>69</v>
      </c>
      <c r="D4126" s="10" t="s">
        <v>73</v>
      </c>
      <c r="E4126" t="s">
        <v>82</v>
      </c>
      <c r="F4126" s="4" t="s">
        <v>208</v>
      </c>
      <c r="G4126" t="s">
        <v>302</v>
      </c>
      <c r="H4126" s="2">
        <f t="shared" si="448"/>
        <v>0.64583333333333337</v>
      </c>
      <c r="I4126" s="2">
        <f t="shared" si="449"/>
        <v>0.375</v>
      </c>
      <c r="J4126" t="str">
        <f t="shared" si="450"/>
        <v/>
      </c>
      <c r="K4126" t="s">
        <v>1669</v>
      </c>
      <c r="L4126" t="s">
        <v>1993</v>
      </c>
      <c r="M4126" t="s">
        <v>1996</v>
      </c>
      <c r="N4126">
        <v>6673</v>
      </c>
      <c r="O4126">
        <f t="shared" si="451"/>
        <v>3</v>
      </c>
      <c r="P4126" s="4" t="str">
        <f t="shared" si="452"/>
        <v>6</v>
      </c>
      <c r="Q4126" s="8">
        <f t="shared" si="453"/>
        <v>30</v>
      </c>
      <c r="R4126">
        <f t="shared" si="454"/>
        <v>390</v>
      </c>
    </row>
    <row r="4127" spans="1:18" x14ac:dyDescent="0.3">
      <c r="A4127" t="s">
        <v>12</v>
      </c>
      <c r="B4127" s="7" t="s">
        <v>47</v>
      </c>
      <c r="C4127" t="s">
        <v>71</v>
      </c>
      <c r="D4127" s="10" t="s">
        <v>74</v>
      </c>
      <c r="E4127" t="s">
        <v>102</v>
      </c>
      <c r="F4127" s="4" t="s">
        <v>250</v>
      </c>
      <c r="G4127" t="s">
        <v>277</v>
      </c>
      <c r="H4127" s="2">
        <f t="shared" si="448"/>
        <v>0.64236111111111116</v>
      </c>
      <c r="I4127" s="2">
        <f t="shared" si="449"/>
        <v>0.57986111111111116</v>
      </c>
      <c r="J4127" t="str">
        <f t="shared" si="450"/>
        <v/>
      </c>
      <c r="K4127" t="s">
        <v>1675</v>
      </c>
      <c r="L4127" t="s">
        <v>1991</v>
      </c>
      <c r="M4127" t="s">
        <v>1996</v>
      </c>
      <c r="N4127">
        <v>3100</v>
      </c>
      <c r="O4127">
        <f t="shared" si="451"/>
        <v>2</v>
      </c>
      <c r="P4127" s="4" t="str">
        <f t="shared" si="452"/>
        <v>1</v>
      </c>
      <c r="Q4127" s="8">
        <f t="shared" si="453"/>
        <v>30</v>
      </c>
      <c r="R4127">
        <f t="shared" si="454"/>
        <v>90</v>
      </c>
    </row>
    <row r="4128" spans="1:18" x14ac:dyDescent="0.3">
      <c r="A4128" t="s">
        <v>13</v>
      </c>
      <c r="B4128" s="7" t="s">
        <v>49</v>
      </c>
      <c r="C4128" t="s">
        <v>67</v>
      </c>
      <c r="D4128" s="10" t="s">
        <v>72</v>
      </c>
      <c r="E4128" t="s">
        <v>81</v>
      </c>
      <c r="F4128" s="4" t="s">
        <v>238</v>
      </c>
      <c r="G4128" t="s">
        <v>304</v>
      </c>
      <c r="H4128" s="2">
        <f t="shared" si="448"/>
        <v>0.67361111111111116</v>
      </c>
      <c r="I4128" s="2">
        <f t="shared" si="449"/>
        <v>0.23958333333333334</v>
      </c>
      <c r="J4128" t="str">
        <f t="shared" si="450"/>
        <v/>
      </c>
      <c r="K4128" t="s">
        <v>1652</v>
      </c>
      <c r="L4128" t="s">
        <v>1993</v>
      </c>
      <c r="M4128" t="s">
        <v>1996</v>
      </c>
      <c r="N4128">
        <v>16736</v>
      </c>
      <c r="O4128">
        <f t="shared" si="451"/>
        <v>3</v>
      </c>
      <c r="P4128" s="4" t="str">
        <f t="shared" si="452"/>
        <v>10</v>
      </c>
      <c r="Q4128" s="8">
        <f t="shared" si="453"/>
        <v>25</v>
      </c>
      <c r="R4128">
        <f t="shared" si="454"/>
        <v>625</v>
      </c>
    </row>
    <row r="4129" spans="1:18" x14ac:dyDescent="0.3">
      <c r="A4129" t="s">
        <v>12</v>
      </c>
      <c r="B4129" s="7" t="s">
        <v>57</v>
      </c>
      <c r="C4129" t="s">
        <v>69</v>
      </c>
      <c r="D4129" s="10" t="s">
        <v>73</v>
      </c>
      <c r="E4129" t="s">
        <v>101</v>
      </c>
      <c r="F4129" s="4" t="s">
        <v>367</v>
      </c>
      <c r="G4129" t="s">
        <v>1043</v>
      </c>
      <c r="H4129" s="2">
        <f t="shared" si="448"/>
        <v>0.3923611111111111</v>
      </c>
      <c r="I4129" s="2">
        <f t="shared" si="449"/>
        <v>0.86111111111111116</v>
      </c>
      <c r="J4129" t="str">
        <f t="shared" si="450"/>
        <v>02 Apr</v>
      </c>
      <c r="K4129" t="s">
        <v>1702</v>
      </c>
      <c r="L4129" t="s">
        <v>1993</v>
      </c>
      <c r="M4129" t="s">
        <v>1996</v>
      </c>
      <c r="N4129">
        <v>5117</v>
      </c>
      <c r="O4129">
        <f t="shared" si="451"/>
        <v>3</v>
      </c>
      <c r="P4129" s="4" t="str">
        <f t="shared" si="452"/>
        <v>12</v>
      </c>
      <c r="Q4129" s="8">
        <f t="shared" si="453"/>
        <v>45</v>
      </c>
      <c r="R4129">
        <f t="shared" si="454"/>
        <v>765</v>
      </c>
    </row>
    <row r="4130" spans="1:18" x14ac:dyDescent="0.3">
      <c r="A4130" t="s">
        <v>13</v>
      </c>
      <c r="B4130" s="7" t="s">
        <v>39</v>
      </c>
      <c r="C4130" t="s">
        <v>69</v>
      </c>
      <c r="D4130" s="10" t="s">
        <v>73</v>
      </c>
      <c r="E4130" t="s">
        <v>110</v>
      </c>
      <c r="F4130" s="4" t="s">
        <v>387</v>
      </c>
      <c r="G4130" t="s">
        <v>492</v>
      </c>
      <c r="H4130" s="2">
        <f t="shared" si="448"/>
        <v>0.78472222222222221</v>
      </c>
      <c r="I4130" s="2">
        <f t="shared" si="449"/>
        <v>0.44791666666666669</v>
      </c>
      <c r="J4130" t="str">
        <f t="shared" si="450"/>
        <v>22 Mar</v>
      </c>
      <c r="K4130" t="s">
        <v>1957</v>
      </c>
      <c r="L4130" t="s">
        <v>1992</v>
      </c>
      <c r="M4130" t="s">
        <v>1996</v>
      </c>
      <c r="N4130">
        <v>11093</v>
      </c>
      <c r="O4130">
        <f t="shared" si="451"/>
        <v>4</v>
      </c>
      <c r="P4130" s="4" t="str">
        <f t="shared" si="452"/>
        <v>32</v>
      </c>
      <c r="Q4130" s="8">
        <f t="shared" si="453"/>
        <v>5</v>
      </c>
      <c r="R4130">
        <f t="shared" si="454"/>
        <v>1925</v>
      </c>
    </row>
    <row r="4131" spans="1:18" x14ac:dyDescent="0.3">
      <c r="A4131" t="s">
        <v>16</v>
      </c>
      <c r="B4131" s="7" t="s">
        <v>25</v>
      </c>
      <c r="C4131" t="s">
        <v>68</v>
      </c>
      <c r="D4131" s="10" t="s">
        <v>67</v>
      </c>
      <c r="E4131" t="s">
        <v>85</v>
      </c>
      <c r="F4131" s="4" t="s">
        <v>286</v>
      </c>
      <c r="G4131" t="s">
        <v>1173</v>
      </c>
      <c r="H4131" s="2">
        <f t="shared" si="448"/>
        <v>0.32291666666666669</v>
      </c>
      <c r="I4131" s="2">
        <f t="shared" si="449"/>
        <v>0.97916666666666663</v>
      </c>
      <c r="J4131" t="str">
        <f t="shared" si="450"/>
        <v>10 Jun</v>
      </c>
      <c r="K4131" t="s">
        <v>1719</v>
      </c>
      <c r="L4131" t="s">
        <v>1993</v>
      </c>
      <c r="M4131" t="s">
        <v>1996</v>
      </c>
      <c r="N4131">
        <v>6354</v>
      </c>
      <c r="O4131">
        <f t="shared" si="451"/>
        <v>3</v>
      </c>
      <c r="P4131" s="4" t="str">
        <f t="shared" si="452"/>
        <v>8</v>
      </c>
      <c r="Q4131" s="8">
        <f t="shared" si="453"/>
        <v>15</v>
      </c>
      <c r="R4131">
        <f t="shared" si="454"/>
        <v>495</v>
      </c>
    </row>
    <row r="4132" spans="1:18" x14ac:dyDescent="0.3">
      <c r="A4132" t="s">
        <v>12</v>
      </c>
      <c r="B4132" s="7" t="s">
        <v>61</v>
      </c>
      <c r="C4132" t="s">
        <v>69</v>
      </c>
      <c r="D4132" s="10" t="s">
        <v>73</v>
      </c>
      <c r="E4132" t="s">
        <v>97</v>
      </c>
      <c r="F4132" s="4" t="s">
        <v>223</v>
      </c>
      <c r="G4132" t="s">
        <v>333</v>
      </c>
      <c r="H4132" s="2">
        <f t="shared" si="448"/>
        <v>0.71527777777777779</v>
      </c>
      <c r="I4132" s="2">
        <f t="shared" si="449"/>
        <v>0.59027777777777779</v>
      </c>
      <c r="J4132" t="str">
        <f t="shared" si="450"/>
        <v/>
      </c>
      <c r="K4132" t="s">
        <v>1666</v>
      </c>
      <c r="L4132" t="s">
        <v>1991</v>
      </c>
      <c r="M4132" t="s">
        <v>1996</v>
      </c>
      <c r="N4132">
        <v>5674</v>
      </c>
      <c r="O4132">
        <f t="shared" si="451"/>
        <v>2</v>
      </c>
      <c r="P4132" s="4" t="str">
        <f t="shared" si="452"/>
        <v>3</v>
      </c>
      <c r="Q4132" s="8">
        <f t="shared" si="453"/>
        <v>0</v>
      </c>
      <c r="R4132">
        <f t="shared" si="454"/>
        <v>180</v>
      </c>
    </row>
    <row r="4133" spans="1:18" x14ac:dyDescent="0.3">
      <c r="A4133" t="s">
        <v>13</v>
      </c>
      <c r="B4133" s="7" t="s">
        <v>30</v>
      </c>
      <c r="C4133" t="s">
        <v>69</v>
      </c>
      <c r="D4133" s="10" t="s">
        <v>73</v>
      </c>
      <c r="E4133" t="s">
        <v>104</v>
      </c>
      <c r="F4133" s="4" t="s">
        <v>261</v>
      </c>
      <c r="G4133" t="s">
        <v>501</v>
      </c>
      <c r="H4133" s="2">
        <f t="shared" si="448"/>
        <v>0.18402777777777779</v>
      </c>
      <c r="I4133" s="2">
        <f t="shared" si="449"/>
        <v>0.40277777777777779</v>
      </c>
      <c r="J4133" t="str">
        <f t="shared" si="450"/>
        <v>28 May</v>
      </c>
      <c r="K4133" t="s">
        <v>1688</v>
      </c>
      <c r="L4133" t="s">
        <v>1992</v>
      </c>
      <c r="M4133" t="s">
        <v>1997</v>
      </c>
      <c r="N4133">
        <v>13029</v>
      </c>
      <c r="O4133">
        <f t="shared" si="451"/>
        <v>4</v>
      </c>
      <c r="P4133" s="4" t="str">
        <f t="shared" si="452"/>
        <v>18</v>
      </c>
      <c r="Q4133" s="8">
        <f t="shared" si="453"/>
        <v>45</v>
      </c>
      <c r="R4133">
        <f t="shared" si="454"/>
        <v>1125</v>
      </c>
    </row>
    <row r="4134" spans="1:18" x14ac:dyDescent="0.3">
      <c r="A4134" t="s">
        <v>13</v>
      </c>
      <c r="B4134" s="7" t="s">
        <v>28</v>
      </c>
      <c r="C4134" t="s">
        <v>69</v>
      </c>
      <c r="D4134" s="10" t="s">
        <v>73</v>
      </c>
      <c r="E4134" t="s">
        <v>86</v>
      </c>
      <c r="F4134" s="4" t="s">
        <v>240</v>
      </c>
      <c r="G4134" t="s">
        <v>921</v>
      </c>
      <c r="H4134" s="2">
        <f t="shared" si="448"/>
        <v>0.18402777777777779</v>
      </c>
      <c r="I4134" s="2">
        <f t="shared" si="449"/>
        <v>0.96180555555555558</v>
      </c>
      <c r="J4134" t="str">
        <f t="shared" si="450"/>
        <v>26 Jun</v>
      </c>
      <c r="K4134" t="s">
        <v>1750</v>
      </c>
      <c r="L4134" t="s">
        <v>1992</v>
      </c>
      <c r="M4134" t="s">
        <v>1996</v>
      </c>
      <c r="N4134">
        <v>12819</v>
      </c>
      <c r="O4134">
        <f t="shared" si="451"/>
        <v>4</v>
      </c>
      <c r="P4134" s="4" t="str">
        <f t="shared" si="452"/>
        <v>29</v>
      </c>
      <c r="Q4134" s="8">
        <f t="shared" si="453"/>
        <v>20</v>
      </c>
      <c r="R4134">
        <f t="shared" si="454"/>
        <v>1760</v>
      </c>
    </row>
    <row r="4135" spans="1:18" x14ac:dyDescent="0.3">
      <c r="A4135" t="s">
        <v>12</v>
      </c>
      <c r="B4135" s="7" t="s">
        <v>49</v>
      </c>
      <c r="C4135" t="s">
        <v>67</v>
      </c>
      <c r="D4135" s="10" t="s">
        <v>72</v>
      </c>
      <c r="E4135" t="s">
        <v>186</v>
      </c>
      <c r="F4135" s="4" t="s">
        <v>246</v>
      </c>
      <c r="G4135" t="s">
        <v>1174</v>
      </c>
      <c r="H4135" s="2">
        <f t="shared" si="448"/>
        <v>0.6875</v>
      </c>
      <c r="I4135" s="2">
        <f t="shared" si="449"/>
        <v>0.36805555555555558</v>
      </c>
      <c r="J4135" t="str">
        <f t="shared" si="450"/>
        <v>07 Mar</v>
      </c>
      <c r="K4135" t="s">
        <v>1958</v>
      </c>
      <c r="L4135" t="s">
        <v>1992</v>
      </c>
      <c r="M4135" t="s">
        <v>1996</v>
      </c>
      <c r="N4135">
        <v>14143</v>
      </c>
      <c r="O4135">
        <f t="shared" si="451"/>
        <v>4</v>
      </c>
      <c r="P4135" s="4" t="str">
        <f t="shared" si="452"/>
        <v>31</v>
      </c>
      <c r="Q4135" s="8">
        <f t="shared" si="453"/>
        <v>40</v>
      </c>
      <c r="R4135">
        <f t="shared" si="454"/>
        <v>1900</v>
      </c>
    </row>
    <row r="4136" spans="1:18" x14ac:dyDescent="0.3">
      <c r="A4136" t="s">
        <v>11</v>
      </c>
      <c r="B4136" s="7" t="s">
        <v>32</v>
      </c>
      <c r="C4136" t="s">
        <v>67</v>
      </c>
      <c r="D4136" s="10" t="s">
        <v>69</v>
      </c>
      <c r="E4136" t="s">
        <v>75</v>
      </c>
      <c r="F4136" s="4" t="s">
        <v>313</v>
      </c>
      <c r="G4136" t="s">
        <v>422</v>
      </c>
      <c r="H4136" s="2">
        <f t="shared" si="448"/>
        <v>0.47222222222222221</v>
      </c>
      <c r="I4136" s="2">
        <f t="shared" si="449"/>
        <v>0.35416666666666669</v>
      </c>
      <c r="J4136" t="str">
        <f t="shared" si="450"/>
        <v/>
      </c>
      <c r="K4136" t="s">
        <v>1623</v>
      </c>
      <c r="L4136" t="s">
        <v>1991</v>
      </c>
      <c r="M4136" t="s">
        <v>1996</v>
      </c>
      <c r="N4136">
        <v>5740</v>
      </c>
      <c r="O4136">
        <f t="shared" si="451"/>
        <v>2</v>
      </c>
      <c r="P4136" s="4" t="str">
        <f t="shared" si="452"/>
        <v>2</v>
      </c>
      <c r="Q4136" s="8">
        <f t="shared" si="453"/>
        <v>50</v>
      </c>
      <c r="R4136">
        <f t="shared" si="454"/>
        <v>170</v>
      </c>
    </row>
    <row r="4137" spans="1:18" x14ac:dyDescent="0.3">
      <c r="A4137" t="s">
        <v>16</v>
      </c>
      <c r="B4137" s="7" t="s">
        <v>65</v>
      </c>
      <c r="C4137" t="s">
        <v>67</v>
      </c>
      <c r="D4137" s="10" t="s">
        <v>72</v>
      </c>
      <c r="E4137" t="s">
        <v>75</v>
      </c>
      <c r="F4137" s="4" t="s">
        <v>215</v>
      </c>
      <c r="G4137" t="s">
        <v>231</v>
      </c>
      <c r="H4137" s="2">
        <f t="shared" si="448"/>
        <v>0.60763888888888884</v>
      </c>
      <c r="I4137" s="2">
        <f t="shared" si="449"/>
        <v>0.4861111111111111</v>
      </c>
      <c r="J4137" t="str">
        <f t="shared" si="450"/>
        <v/>
      </c>
      <c r="K4137" t="s">
        <v>1644</v>
      </c>
      <c r="L4137" t="s">
        <v>1991</v>
      </c>
      <c r="M4137" t="s">
        <v>1996</v>
      </c>
      <c r="N4137">
        <v>7646</v>
      </c>
      <c r="O4137">
        <f t="shared" si="451"/>
        <v>2</v>
      </c>
      <c r="P4137" s="4" t="str">
        <f t="shared" si="452"/>
        <v>2</v>
      </c>
      <c r="Q4137" s="8">
        <f t="shared" si="453"/>
        <v>55</v>
      </c>
      <c r="R4137">
        <f t="shared" si="454"/>
        <v>175</v>
      </c>
    </row>
    <row r="4138" spans="1:18" x14ac:dyDescent="0.3">
      <c r="A4138" t="s">
        <v>12</v>
      </c>
      <c r="B4138" s="7" t="s">
        <v>33</v>
      </c>
      <c r="C4138" t="s">
        <v>69</v>
      </c>
      <c r="D4138" s="10" t="s">
        <v>73</v>
      </c>
      <c r="E4138" t="s">
        <v>88</v>
      </c>
      <c r="F4138" s="4" t="s">
        <v>316</v>
      </c>
      <c r="G4138" t="s">
        <v>470</v>
      </c>
      <c r="H4138" s="2">
        <f t="shared" si="448"/>
        <v>0.80208333333333337</v>
      </c>
      <c r="I4138" s="2">
        <f t="shared" si="449"/>
        <v>0.60069444444444442</v>
      </c>
      <c r="J4138" t="str">
        <f t="shared" si="450"/>
        <v>10 May</v>
      </c>
      <c r="K4138" t="s">
        <v>1731</v>
      </c>
      <c r="L4138" t="s">
        <v>1992</v>
      </c>
      <c r="M4138" t="s">
        <v>1996</v>
      </c>
      <c r="N4138">
        <v>13591</v>
      </c>
      <c r="O4138">
        <f t="shared" si="451"/>
        <v>4</v>
      </c>
      <c r="P4138" s="4" t="str">
        <f t="shared" si="452"/>
        <v>28</v>
      </c>
      <c r="Q4138" s="8">
        <f t="shared" si="453"/>
        <v>50</v>
      </c>
      <c r="R4138">
        <f t="shared" si="454"/>
        <v>1730</v>
      </c>
    </row>
    <row r="4139" spans="1:18" x14ac:dyDescent="0.3">
      <c r="A4139" t="s">
        <v>12</v>
      </c>
      <c r="B4139" s="7" t="s">
        <v>31</v>
      </c>
      <c r="C4139" t="s">
        <v>71</v>
      </c>
      <c r="D4139" s="10" t="s">
        <v>74</v>
      </c>
      <c r="E4139" t="s">
        <v>102</v>
      </c>
      <c r="F4139" s="4" t="s">
        <v>272</v>
      </c>
      <c r="G4139" t="s">
        <v>267</v>
      </c>
      <c r="H4139" s="2">
        <f t="shared" si="448"/>
        <v>0.86458333333333337</v>
      </c>
      <c r="I4139" s="2">
        <f t="shared" si="449"/>
        <v>0.8125</v>
      </c>
      <c r="J4139" t="str">
        <f t="shared" si="450"/>
        <v/>
      </c>
      <c r="K4139" t="s">
        <v>1862</v>
      </c>
      <c r="L4139" t="s">
        <v>1991</v>
      </c>
      <c r="M4139" t="s">
        <v>1996</v>
      </c>
      <c r="N4139">
        <v>3100</v>
      </c>
      <c r="O4139">
        <f t="shared" si="451"/>
        <v>2</v>
      </c>
      <c r="P4139" s="4" t="str">
        <f t="shared" si="452"/>
        <v>1</v>
      </c>
      <c r="Q4139" s="8">
        <f t="shared" si="453"/>
        <v>15</v>
      </c>
      <c r="R4139">
        <f t="shared" si="454"/>
        <v>75</v>
      </c>
    </row>
    <row r="4140" spans="1:18" x14ac:dyDescent="0.3">
      <c r="A4140" t="s">
        <v>13</v>
      </c>
      <c r="B4140" s="7" t="s">
        <v>57</v>
      </c>
      <c r="C4140" t="s">
        <v>69</v>
      </c>
      <c r="D4140" s="10" t="s">
        <v>73</v>
      </c>
      <c r="E4140" t="s">
        <v>82</v>
      </c>
      <c r="F4140" s="4" t="s">
        <v>275</v>
      </c>
      <c r="G4140" t="s">
        <v>609</v>
      </c>
      <c r="H4140" s="2">
        <f t="shared" si="448"/>
        <v>0.52430555555555558</v>
      </c>
      <c r="I4140" s="2">
        <f t="shared" si="449"/>
        <v>0.76041666666666663</v>
      </c>
      <c r="J4140" t="str">
        <f t="shared" si="450"/>
        <v>02 Apr</v>
      </c>
      <c r="K4140" t="s">
        <v>1897</v>
      </c>
      <c r="L4140" t="s">
        <v>1993</v>
      </c>
      <c r="M4140" t="s">
        <v>1997</v>
      </c>
      <c r="N4140">
        <v>5406</v>
      </c>
      <c r="O4140">
        <f t="shared" si="451"/>
        <v>3</v>
      </c>
      <c r="P4140" s="4" t="str">
        <f t="shared" si="452"/>
        <v>18</v>
      </c>
      <c r="Q4140" s="8">
        <f t="shared" si="453"/>
        <v>20</v>
      </c>
      <c r="R4140">
        <f t="shared" si="454"/>
        <v>1100</v>
      </c>
    </row>
    <row r="4141" spans="1:18" x14ac:dyDescent="0.3">
      <c r="A4141" t="s">
        <v>13</v>
      </c>
      <c r="B4141" s="7" t="s">
        <v>41</v>
      </c>
      <c r="C4141" t="s">
        <v>68</v>
      </c>
      <c r="D4141" s="10" t="s">
        <v>67</v>
      </c>
      <c r="E4141" t="s">
        <v>85</v>
      </c>
      <c r="F4141" s="4" t="s">
        <v>270</v>
      </c>
      <c r="G4141" t="s">
        <v>435</v>
      </c>
      <c r="H4141" s="2">
        <f t="shared" si="448"/>
        <v>0.34375</v>
      </c>
      <c r="I4141" s="2">
        <f t="shared" si="449"/>
        <v>0.83333333333333337</v>
      </c>
      <c r="J4141" t="str">
        <f t="shared" si="450"/>
        <v>07 May</v>
      </c>
      <c r="K4141" t="s">
        <v>1694</v>
      </c>
      <c r="L4141" t="s">
        <v>1993</v>
      </c>
      <c r="M4141" t="s">
        <v>1996</v>
      </c>
      <c r="N4141">
        <v>14388</v>
      </c>
      <c r="O4141">
        <f t="shared" si="451"/>
        <v>3</v>
      </c>
      <c r="P4141" s="4" t="str">
        <f t="shared" si="452"/>
        <v>12</v>
      </c>
      <c r="Q4141" s="8">
        <f t="shared" si="453"/>
        <v>15</v>
      </c>
      <c r="R4141">
        <f t="shared" si="454"/>
        <v>735</v>
      </c>
    </row>
    <row r="4142" spans="1:18" x14ac:dyDescent="0.3">
      <c r="A4142" t="s">
        <v>11</v>
      </c>
      <c r="B4142" s="7" t="s">
        <v>53</v>
      </c>
      <c r="C4142" t="s">
        <v>70</v>
      </c>
      <c r="D4142" s="10" t="s">
        <v>68</v>
      </c>
      <c r="E4142" t="s">
        <v>84</v>
      </c>
      <c r="F4142" s="4" t="s">
        <v>351</v>
      </c>
      <c r="G4142" t="s">
        <v>220</v>
      </c>
      <c r="H4142" s="2">
        <f t="shared" si="448"/>
        <v>0.58333333333333337</v>
      </c>
      <c r="I4142" s="2">
        <f t="shared" si="449"/>
        <v>0.4826388888888889</v>
      </c>
      <c r="J4142" t="str">
        <f t="shared" si="450"/>
        <v/>
      </c>
      <c r="K4142" t="s">
        <v>1628</v>
      </c>
      <c r="L4142" t="s">
        <v>1991</v>
      </c>
      <c r="M4142" t="s">
        <v>1996</v>
      </c>
      <c r="N4142">
        <v>6297</v>
      </c>
      <c r="O4142">
        <f t="shared" si="451"/>
        <v>2</v>
      </c>
      <c r="P4142" s="4" t="str">
        <f t="shared" si="452"/>
        <v>2</v>
      </c>
      <c r="Q4142" s="8">
        <f t="shared" si="453"/>
        <v>25</v>
      </c>
      <c r="R4142">
        <f t="shared" si="454"/>
        <v>145</v>
      </c>
    </row>
    <row r="4143" spans="1:18" x14ac:dyDescent="0.3">
      <c r="A4143" t="s">
        <v>13</v>
      </c>
      <c r="B4143" s="7" t="s">
        <v>26</v>
      </c>
      <c r="C4143" t="s">
        <v>67</v>
      </c>
      <c r="D4143" s="10" t="s">
        <v>69</v>
      </c>
      <c r="E4143" t="s">
        <v>75</v>
      </c>
      <c r="F4143" s="4" t="s">
        <v>269</v>
      </c>
      <c r="G4143" t="s">
        <v>337</v>
      </c>
      <c r="H4143" s="2">
        <f t="shared" si="448"/>
        <v>0.95138888888888884</v>
      </c>
      <c r="I4143" s="2">
        <f t="shared" si="449"/>
        <v>0.82638888888888884</v>
      </c>
      <c r="J4143" t="str">
        <f t="shared" si="450"/>
        <v/>
      </c>
      <c r="K4143" t="s">
        <v>1666</v>
      </c>
      <c r="L4143" t="s">
        <v>1991</v>
      </c>
      <c r="M4143" t="s">
        <v>1996</v>
      </c>
      <c r="N4143">
        <v>7229</v>
      </c>
      <c r="O4143">
        <f t="shared" si="451"/>
        <v>2</v>
      </c>
      <c r="P4143" s="4" t="str">
        <f t="shared" si="452"/>
        <v>3</v>
      </c>
      <c r="Q4143" s="8">
        <f t="shared" si="453"/>
        <v>0</v>
      </c>
      <c r="R4143">
        <f t="shared" si="454"/>
        <v>180</v>
      </c>
    </row>
    <row r="4144" spans="1:18" x14ac:dyDescent="0.3">
      <c r="A4144" t="s">
        <v>13</v>
      </c>
      <c r="B4144" s="7" t="s">
        <v>38</v>
      </c>
      <c r="C4144" t="s">
        <v>69</v>
      </c>
      <c r="D4144" s="10" t="s">
        <v>73</v>
      </c>
      <c r="E4144" t="s">
        <v>86</v>
      </c>
      <c r="F4144" s="4" t="s">
        <v>284</v>
      </c>
      <c r="G4144" t="s">
        <v>704</v>
      </c>
      <c r="H4144" s="2">
        <f t="shared" si="448"/>
        <v>0.18402777777777779</v>
      </c>
      <c r="I4144" s="2">
        <f t="shared" si="449"/>
        <v>0.79861111111111116</v>
      </c>
      <c r="J4144" t="str">
        <f t="shared" si="450"/>
        <v>08 Mar</v>
      </c>
      <c r="K4144" t="s">
        <v>1907</v>
      </c>
      <c r="L4144" t="s">
        <v>1992</v>
      </c>
      <c r="M4144" t="s">
        <v>1996</v>
      </c>
      <c r="N4144">
        <v>20694</v>
      </c>
      <c r="O4144">
        <f t="shared" si="451"/>
        <v>4</v>
      </c>
      <c r="P4144" s="4" t="str">
        <f t="shared" si="452"/>
        <v>33</v>
      </c>
      <c r="Q4144" s="8">
        <f t="shared" si="453"/>
        <v>15</v>
      </c>
      <c r="R4144">
        <f t="shared" si="454"/>
        <v>1995</v>
      </c>
    </row>
    <row r="4145" spans="1:18" x14ac:dyDescent="0.3">
      <c r="A4145" t="s">
        <v>18</v>
      </c>
      <c r="B4145" s="7" t="s">
        <v>59</v>
      </c>
      <c r="C4145" t="s">
        <v>67</v>
      </c>
      <c r="D4145" s="10" t="s">
        <v>69</v>
      </c>
      <c r="E4145" t="s">
        <v>75</v>
      </c>
      <c r="F4145" s="4" t="s">
        <v>322</v>
      </c>
      <c r="G4145" t="s">
        <v>348</v>
      </c>
      <c r="H4145" s="2">
        <f t="shared" si="448"/>
        <v>0.32291666666666669</v>
      </c>
      <c r="I4145" s="2">
        <f t="shared" si="449"/>
        <v>0.2048611111111111</v>
      </c>
      <c r="J4145" t="str">
        <f t="shared" si="450"/>
        <v/>
      </c>
      <c r="K4145" t="s">
        <v>1623</v>
      </c>
      <c r="L4145" t="s">
        <v>1991</v>
      </c>
      <c r="M4145" t="s">
        <v>1996</v>
      </c>
      <c r="N4145">
        <v>4282</v>
      </c>
      <c r="O4145">
        <f t="shared" si="451"/>
        <v>2</v>
      </c>
      <c r="P4145" s="4" t="str">
        <f t="shared" si="452"/>
        <v>2</v>
      </c>
      <c r="Q4145" s="8">
        <f t="shared" si="453"/>
        <v>50</v>
      </c>
      <c r="R4145">
        <f t="shared" si="454"/>
        <v>170</v>
      </c>
    </row>
    <row r="4146" spans="1:18" x14ac:dyDescent="0.3">
      <c r="A4146" t="s">
        <v>15</v>
      </c>
      <c r="B4146" s="7" t="s">
        <v>46</v>
      </c>
      <c r="C4146" t="s">
        <v>69</v>
      </c>
      <c r="D4146" s="10" t="s">
        <v>73</v>
      </c>
      <c r="E4146" t="s">
        <v>82</v>
      </c>
      <c r="F4146" s="4" t="s">
        <v>282</v>
      </c>
      <c r="G4146" t="s">
        <v>788</v>
      </c>
      <c r="H4146" s="2">
        <f t="shared" si="448"/>
        <v>6.25E-2</v>
      </c>
      <c r="I4146" s="2">
        <f t="shared" si="449"/>
        <v>0.47916666666666669</v>
      </c>
      <c r="J4146" t="str">
        <f t="shared" si="450"/>
        <v>19 May</v>
      </c>
      <c r="K4146" t="s">
        <v>1714</v>
      </c>
      <c r="L4146" t="s">
        <v>1993</v>
      </c>
      <c r="M4146" t="s">
        <v>1996</v>
      </c>
      <c r="N4146">
        <v>13727</v>
      </c>
      <c r="O4146">
        <f t="shared" si="451"/>
        <v>3</v>
      </c>
      <c r="P4146" s="4" t="str">
        <f t="shared" si="452"/>
        <v>14</v>
      </c>
      <c r="Q4146" s="8">
        <f t="shared" si="453"/>
        <v>0</v>
      </c>
      <c r="R4146">
        <f t="shared" si="454"/>
        <v>840</v>
      </c>
    </row>
    <row r="4147" spans="1:18" x14ac:dyDescent="0.3">
      <c r="A4147" t="s">
        <v>15</v>
      </c>
      <c r="B4147" s="7" t="s">
        <v>44</v>
      </c>
      <c r="C4147" t="s">
        <v>69</v>
      </c>
      <c r="D4147" s="10" t="s">
        <v>73</v>
      </c>
      <c r="E4147" t="s">
        <v>82</v>
      </c>
      <c r="F4147" s="4" t="s">
        <v>212</v>
      </c>
      <c r="G4147" t="s">
        <v>297</v>
      </c>
      <c r="H4147" s="2">
        <f t="shared" si="448"/>
        <v>0.80208333333333337</v>
      </c>
      <c r="I4147" s="2">
        <f t="shared" si="449"/>
        <v>0.47569444444444442</v>
      </c>
      <c r="J4147" t="str">
        <f t="shared" si="450"/>
        <v/>
      </c>
      <c r="K4147" t="s">
        <v>1632</v>
      </c>
      <c r="L4147" t="s">
        <v>1993</v>
      </c>
      <c r="M4147" t="s">
        <v>1996</v>
      </c>
      <c r="N4147">
        <v>8614</v>
      </c>
      <c r="O4147">
        <f t="shared" si="451"/>
        <v>3</v>
      </c>
      <c r="P4147" s="4" t="str">
        <f t="shared" si="452"/>
        <v>7</v>
      </c>
      <c r="Q4147" s="8">
        <f t="shared" si="453"/>
        <v>50</v>
      </c>
      <c r="R4147">
        <f t="shared" si="454"/>
        <v>470</v>
      </c>
    </row>
    <row r="4148" spans="1:18" x14ac:dyDescent="0.3">
      <c r="A4148" t="s">
        <v>15</v>
      </c>
      <c r="B4148" s="7" t="s">
        <v>39</v>
      </c>
      <c r="C4148" t="s">
        <v>69</v>
      </c>
      <c r="D4148" s="10" t="s">
        <v>73</v>
      </c>
      <c r="E4148" t="s">
        <v>82</v>
      </c>
      <c r="F4148" s="4" t="s">
        <v>365</v>
      </c>
      <c r="G4148" t="s">
        <v>531</v>
      </c>
      <c r="H4148" s="2">
        <f t="shared" si="448"/>
        <v>6.5972222222222224E-2</v>
      </c>
      <c r="I4148" s="2">
        <f t="shared" si="449"/>
        <v>0.75</v>
      </c>
      <c r="J4148" t="str">
        <f t="shared" si="450"/>
        <v>22 Mar</v>
      </c>
      <c r="K4148" t="s">
        <v>1830</v>
      </c>
      <c r="L4148" t="s">
        <v>1993</v>
      </c>
      <c r="M4148" t="s">
        <v>1996</v>
      </c>
      <c r="N4148">
        <v>7363</v>
      </c>
      <c r="O4148">
        <f t="shared" si="451"/>
        <v>3</v>
      </c>
      <c r="P4148" s="4" t="str">
        <f t="shared" si="452"/>
        <v>7</v>
      </c>
      <c r="Q4148" s="8">
        <f t="shared" si="453"/>
        <v>35</v>
      </c>
      <c r="R4148">
        <f t="shared" si="454"/>
        <v>455</v>
      </c>
    </row>
    <row r="4149" spans="1:18" x14ac:dyDescent="0.3">
      <c r="A4149" t="s">
        <v>12</v>
      </c>
      <c r="B4149" s="7" t="s">
        <v>42</v>
      </c>
      <c r="C4149" t="s">
        <v>69</v>
      </c>
      <c r="D4149" s="10" t="s">
        <v>73</v>
      </c>
      <c r="E4149" t="s">
        <v>109</v>
      </c>
      <c r="F4149" s="4" t="s">
        <v>224</v>
      </c>
      <c r="G4149" t="s">
        <v>982</v>
      </c>
      <c r="H4149" s="2">
        <f t="shared" si="448"/>
        <v>0.80208333333333337</v>
      </c>
      <c r="I4149" s="2">
        <f t="shared" si="449"/>
        <v>0.91666666666666663</v>
      </c>
      <c r="J4149" t="str">
        <f t="shared" si="450"/>
        <v>16 May</v>
      </c>
      <c r="K4149" t="s">
        <v>1717</v>
      </c>
      <c r="L4149" t="s">
        <v>1992</v>
      </c>
      <c r="M4149" t="s">
        <v>1996</v>
      </c>
      <c r="N4149">
        <v>11281</v>
      </c>
      <c r="O4149">
        <f t="shared" si="451"/>
        <v>4</v>
      </c>
      <c r="P4149" s="4" t="str">
        <f t="shared" si="452"/>
        <v>21</v>
      </c>
      <c r="Q4149" s="8">
        <f t="shared" si="453"/>
        <v>15</v>
      </c>
      <c r="R4149">
        <f t="shared" si="454"/>
        <v>1275</v>
      </c>
    </row>
    <row r="4150" spans="1:18" x14ac:dyDescent="0.3">
      <c r="A4150" t="s">
        <v>16</v>
      </c>
      <c r="B4150" s="7" t="s">
        <v>46</v>
      </c>
      <c r="C4150" t="s">
        <v>67</v>
      </c>
      <c r="D4150" s="10" t="s">
        <v>69</v>
      </c>
      <c r="E4150" t="s">
        <v>75</v>
      </c>
      <c r="F4150" s="4" t="s">
        <v>215</v>
      </c>
      <c r="G4150" t="s">
        <v>390</v>
      </c>
      <c r="H4150" s="2">
        <f t="shared" si="448"/>
        <v>0.60416666666666663</v>
      </c>
      <c r="I4150" s="2">
        <f t="shared" si="449"/>
        <v>0.4861111111111111</v>
      </c>
      <c r="J4150" t="str">
        <f t="shared" si="450"/>
        <v/>
      </c>
      <c r="K4150" t="s">
        <v>1623</v>
      </c>
      <c r="L4150" t="s">
        <v>1991</v>
      </c>
      <c r="M4150" t="s">
        <v>1996</v>
      </c>
      <c r="N4150">
        <v>4340</v>
      </c>
      <c r="O4150">
        <f t="shared" si="451"/>
        <v>2</v>
      </c>
      <c r="P4150" s="4" t="str">
        <f t="shared" si="452"/>
        <v>2</v>
      </c>
      <c r="Q4150" s="8">
        <f t="shared" si="453"/>
        <v>50</v>
      </c>
      <c r="R4150">
        <f t="shared" si="454"/>
        <v>170</v>
      </c>
    </row>
    <row r="4151" spans="1:18" x14ac:dyDescent="0.3">
      <c r="A4151" t="s">
        <v>11</v>
      </c>
      <c r="B4151" s="7" t="s">
        <v>53</v>
      </c>
      <c r="C4151" t="s">
        <v>68</v>
      </c>
      <c r="D4151" s="10" t="s">
        <v>67</v>
      </c>
      <c r="E4151" t="s">
        <v>80</v>
      </c>
      <c r="F4151" s="4" t="s">
        <v>217</v>
      </c>
      <c r="G4151" t="s">
        <v>257</v>
      </c>
      <c r="H4151" s="2">
        <f t="shared" si="448"/>
        <v>0.82986111111111116</v>
      </c>
      <c r="I4151" s="2">
        <f t="shared" si="449"/>
        <v>0.71875</v>
      </c>
      <c r="J4151" t="str">
        <f t="shared" si="450"/>
        <v/>
      </c>
      <c r="K4151" t="s">
        <v>1683</v>
      </c>
      <c r="L4151" t="s">
        <v>1991</v>
      </c>
      <c r="M4151" t="s">
        <v>1996</v>
      </c>
      <c r="N4151">
        <v>4778</v>
      </c>
      <c r="O4151">
        <f t="shared" si="451"/>
        <v>2</v>
      </c>
      <c r="P4151" s="4" t="str">
        <f t="shared" si="452"/>
        <v>2</v>
      </c>
      <c r="Q4151" s="8">
        <f t="shared" si="453"/>
        <v>40</v>
      </c>
      <c r="R4151">
        <f t="shared" si="454"/>
        <v>160</v>
      </c>
    </row>
    <row r="4152" spans="1:18" x14ac:dyDescent="0.3">
      <c r="A4152" t="s">
        <v>13</v>
      </c>
      <c r="B4152" s="7" t="s">
        <v>30</v>
      </c>
      <c r="C4152" t="s">
        <v>69</v>
      </c>
      <c r="D4152" s="10" t="s">
        <v>73</v>
      </c>
      <c r="E4152" t="s">
        <v>82</v>
      </c>
      <c r="F4152" s="4" t="s">
        <v>282</v>
      </c>
      <c r="G4152" t="s">
        <v>433</v>
      </c>
      <c r="H4152" s="2">
        <f t="shared" si="448"/>
        <v>0.52430555555555558</v>
      </c>
      <c r="I4152" s="2">
        <f t="shared" si="449"/>
        <v>0.47916666666666669</v>
      </c>
      <c r="J4152" t="str">
        <f t="shared" si="450"/>
        <v>28 May</v>
      </c>
      <c r="K4152" t="s">
        <v>1670</v>
      </c>
      <c r="L4152" t="s">
        <v>1993</v>
      </c>
      <c r="M4152" t="s">
        <v>1997</v>
      </c>
      <c r="N4152">
        <v>12898</v>
      </c>
      <c r="O4152">
        <f t="shared" si="451"/>
        <v>3</v>
      </c>
      <c r="P4152" s="4" t="str">
        <f t="shared" si="452"/>
        <v>25</v>
      </c>
      <c r="Q4152" s="8">
        <f t="shared" si="453"/>
        <v>5</v>
      </c>
      <c r="R4152">
        <f t="shared" si="454"/>
        <v>1505</v>
      </c>
    </row>
    <row r="4153" spans="1:18" x14ac:dyDescent="0.3">
      <c r="A4153" t="s">
        <v>11</v>
      </c>
      <c r="B4153" s="7" t="s">
        <v>36</v>
      </c>
      <c r="C4153" t="s">
        <v>69</v>
      </c>
      <c r="D4153" s="10" t="s">
        <v>73</v>
      </c>
      <c r="E4153" t="s">
        <v>95</v>
      </c>
      <c r="F4153" s="4" t="s">
        <v>357</v>
      </c>
      <c r="G4153" t="s">
        <v>304</v>
      </c>
      <c r="H4153" s="2">
        <f t="shared" si="448"/>
        <v>0.67361111111111116</v>
      </c>
      <c r="I4153" s="2">
        <f t="shared" si="449"/>
        <v>0.3576388888888889</v>
      </c>
      <c r="J4153" t="str">
        <f t="shared" si="450"/>
        <v/>
      </c>
      <c r="K4153" t="s">
        <v>1830</v>
      </c>
      <c r="L4153" t="s">
        <v>1993</v>
      </c>
      <c r="M4153" t="s">
        <v>1996</v>
      </c>
      <c r="N4153">
        <v>6442</v>
      </c>
      <c r="O4153">
        <f t="shared" si="451"/>
        <v>3</v>
      </c>
      <c r="P4153" s="4" t="str">
        <f t="shared" si="452"/>
        <v>7</v>
      </c>
      <c r="Q4153" s="8">
        <f t="shared" si="453"/>
        <v>35</v>
      </c>
      <c r="R4153">
        <f t="shared" si="454"/>
        <v>455</v>
      </c>
    </row>
    <row r="4154" spans="1:18" x14ac:dyDescent="0.3">
      <c r="A4154" t="s">
        <v>13</v>
      </c>
      <c r="B4154" s="7" t="s">
        <v>28</v>
      </c>
      <c r="C4154" t="s">
        <v>69</v>
      </c>
      <c r="D4154" s="10" t="s">
        <v>73</v>
      </c>
      <c r="E4154" t="s">
        <v>82</v>
      </c>
      <c r="F4154" s="4" t="s">
        <v>282</v>
      </c>
      <c r="G4154" t="s">
        <v>239</v>
      </c>
      <c r="H4154" s="2">
        <f t="shared" si="448"/>
        <v>0.79166666666666663</v>
      </c>
      <c r="I4154" s="2">
        <f t="shared" si="449"/>
        <v>0.47916666666666669</v>
      </c>
      <c r="J4154" t="str">
        <f t="shared" si="450"/>
        <v/>
      </c>
      <c r="K4154" t="s">
        <v>1695</v>
      </c>
      <c r="L4154" t="s">
        <v>1993</v>
      </c>
      <c r="M4154" t="s">
        <v>1996</v>
      </c>
      <c r="N4154">
        <v>14714</v>
      </c>
      <c r="O4154">
        <f t="shared" si="451"/>
        <v>3</v>
      </c>
      <c r="P4154" s="4" t="str">
        <f t="shared" si="452"/>
        <v>7</v>
      </c>
      <c r="Q4154" s="8">
        <f t="shared" si="453"/>
        <v>30</v>
      </c>
      <c r="R4154">
        <f t="shared" si="454"/>
        <v>450</v>
      </c>
    </row>
    <row r="4155" spans="1:18" x14ac:dyDescent="0.3">
      <c r="A4155" t="s">
        <v>15</v>
      </c>
      <c r="B4155" s="7" t="s">
        <v>47</v>
      </c>
      <c r="C4155" t="s">
        <v>69</v>
      </c>
      <c r="D4155" s="10" t="s">
        <v>73</v>
      </c>
      <c r="E4155" t="s">
        <v>95</v>
      </c>
      <c r="F4155" s="4" t="s">
        <v>264</v>
      </c>
      <c r="G4155" t="s">
        <v>462</v>
      </c>
      <c r="H4155" s="2">
        <f t="shared" si="448"/>
        <v>0.9375</v>
      </c>
      <c r="I4155" s="2">
        <f t="shared" si="449"/>
        <v>0.55208333333333337</v>
      </c>
      <c r="J4155" t="str">
        <f t="shared" si="450"/>
        <v/>
      </c>
      <c r="K4155" t="s">
        <v>1691</v>
      </c>
      <c r="L4155" t="s">
        <v>1993</v>
      </c>
      <c r="M4155" t="s">
        <v>1996</v>
      </c>
      <c r="N4155">
        <v>8018</v>
      </c>
      <c r="O4155">
        <f t="shared" si="451"/>
        <v>3</v>
      </c>
      <c r="P4155" s="4" t="str">
        <f t="shared" si="452"/>
        <v>9</v>
      </c>
      <c r="Q4155" s="8">
        <f t="shared" si="453"/>
        <v>15</v>
      </c>
      <c r="R4155">
        <f t="shared" si="454"/>
        <v>555</v>
      </c>
    </row>
    <row r="4156" spans="1:18" x14ac:dyDescent="0.3">
      <c r="A4156" t="s">
        <v>12</v>
      </c>
      <c r="B4156" s="7" t="s">
        <v>41</v>
      </c>
      <c r="C4156" t="s">
        <v>68</v>
      </c>
      <c r="D4156" s="10" t="s">
        <v>67</v>
      </c>
      <c r="E4156" t="s">
        <v>80</v>
      </c>
      <c r="F4156" s="4" t="s">
        <v>267</v>
      </c>
      <c r="G4156" t="s">
        <v>463</v>
      </c>
      <c r="H4156" s="2">
        <f t="shared" si="448"/>
        <v>0.97222222222222221</v>
      </c>
      <c r="I4156" s="2">
        <f t="shared" si="449"/>
        <v>0.86458333333333337</v>
      </c>
      <c r="J4156" t="str">
        <f t="shared" si="450"/>
        <v/>
      </c>
      <c r="K4156" t="s">
        <v>1634</v>
      </c>
      <c r="L4156" t="s">
        <v>1991</v>
      </c>
      <c r="M4156" t="s">
        <v>1996</v>
      </c>
      <c r="N4156">
        <v>4145</v>
      </c>
      <c r="O4156">
        <f t="shared" si="451"/>
        <v>2</v>
      </c>
      <c r="P4156" s="4" t="str">
        <f t="shared" si="452"/>
        <v>2</v>
      </c>
      <c r="Q4156" s="8">
        <f t="shared" si="453"/>
        <v>35</v>
      </c>
      <c r="R4156">
        <f t="shared" si="454"/>
        <v>155</v>
      </c>
    </row>
    <row r="4157" spans="1:18" x14ac:dyDescent="0.3">
      <c r="A4157" t="s">
        <v>11</v>
      </c>
      <c r="B4157" s="7" t="s">
        <v>33</v>
      </c>
      <c r="C4157" t="s">
        <v>71</v>
      </c>
      <c r="D4157" s="10" t="s">
        <v>74</v>
      </c>
      <c r="E4157" t="s">
        <v>102</v>
      </c>
      <c r="F4157" s="4" t="s">
        <v>266</v>
      </c>
      <c r="G4157" t="s">
        <v>292</v>
      </c>
      <c r="H4157" s="2">
        <f t="shared" si="448"/>
        <v>0.76736111111111116</v>
      </c>
      <c r="I4157" s="2">
        <f t="shared" si="449"/>
        <v>0.70486111111111116</v>
      </c>
      <c r="J4157" t="str">
        <f t="shared" si="450"/>
        <v/>
      </c>
      <c r="K4157" t="s">
        <v>1675</v>
      </c>
      <c r="L4157" t="s">
        <v>1991</v>
      </c>
      <c r="M4157" t="s">
        <v>1996</v>
      </c>
      <c r="N4157">
        <v>4784</v>
      </c>
      <c r="O4157">
        <f t="shared" si="451"/>
        <v>2</v>
      </c>
      <c r="P4157" s="4" t="str">
        <f t="shared" si="452"/>
        <v>1</v>
      </c>
      <c r="Q4157" s="8">
        <f t="shared" si="453"/>
        <v>30</v>
      </c>
      <c r="R4157">
        <f t="shared" si="454"/>
        <v>90</v>
      </c>
    </row>
    <row r="4158" spans="1:18" x14ac:dyDescent="0.3">
      <c r="A4158" t="s">
        <v>12</v>
      </c>
      <c r="B4158" s="7" t="s">
        <v>29</v>
      </c>
      <c r="C4158" t="s">
        <v>67</v>
      </c>
      <c r="D4158" s="10" t="s">
        <v>72</v>
      </c>
      <c r="E4158" t="s">
        <v>108</v>
      </c>
      <c r="F4158" s="4" t="s">
        <v>281</v>
      </c>
      <c r="G4158" t="s">
        <v>269</v>
      </c>
      <c r="H4158" s="2">
        <f t="shared" si="448"/>
        <v>0.82638888888888884</v>
      </c>
      <c r="I4158" s="2">
        <f t="shared" si="449"/>
        <v>0.49305555555555558</v>
      </c>
      <c r="J4158" t="str">
        <f t="shared" si="450"/>
        <v/>
      </c>
      <c r="K4158" t="s">
        <v>1711</v>
      </c>
      <c r="L4158" t="s">
        <v>1993</v>
      </c>
      <c r="M4158" t="s">
        <v>1996</v>
      </c>
      <c r="N4158">
        <v>11707</v>
      </c>
      <c r="O4158">
        <f t="shared" si="451"/>
        <v>3</v>
      </c>
      <c r="P4158" s="4" t="str">
        <f t="shared" si="452"/>
        <v>8</v>
      </c>
      <c r="Q4158" s="8">
        <f t="shared" si="453"/>
        <v>0</v>
      </c>
      <c r="R4158">
        <f t="shared" si="454"/>
        <v>480</v>
      </c>
    </row>
    <row r="4159" spans="1:18" x14ac:dyDescent="0.3">
      <c r="A4159" t="s">
        <v>14</v>
      </c>
      <c r="B4159" s="7" t="s">
        <v>39</v>
      </c>
      <c r="C4159" t="s">
        <v>68</v>
      </c>
      <c r="D4159" s="10" t="s">
        <v>67</v>
      </c>
      <c r="E4159" t="s">
        <v>80</v>
      </c>
      <c r="F4159" s="4" t="s">
        <v>217</v>
      </c>
      <c r="G4159" t="s">
        <v>245</v>
      </c>
      <c r="H4159" s="2">
        <f t="shared" si="448"/>
        <v>0.82291666666666663</v>
      </c>
      <c r="I4159" s="2">
        <f t="shared" si="449"/>
        <v>0.71875</v>
      </c>
      <c r="J4159" t="str">
        <f t="shared" si="450"/>
        <v/>
      </c>
      <c r="K4159" t="s">
        <v>1654</v>
      </c>
      <c r="L4159" t="s">
        <v>1991</v>
      </c>
      <c r="M4159" t="s">
        <v>1998</v>
      </c>
      <c r="N4159">
        <v>3815</v>
      </c>
      <c r="O4159">
        <f t="shared" si="451"/>
        <v>2</v>
      </c>
      <c r="P4159" s="4" t="str">
        <f t="shared" si="452"/>
        <v>2</v>
      </c>
      <c r="Q4159" s="8">
        <f t="shared" si="453"/>
        <v>30</v>
      </c>
      <c r="R4159">
        <f t="shared" si="454"/>
        <v>150</v>
      </c>
    </row>
    <row r="4160" spans="1:18" x14ac:dyDescent="0.3">
      <c r="A4160" t="s">
        <v>12</v>
      </c>
      <c r="B4160" s="7" t="s">
        <v>27</v>
      </c>
      <c r="C4160" t="s">
        <v>67</v>
      </c>
      <c r="D4160" s="10" t="s">
        <v>72</v>
      </c>
      <c r="E4160" t="s">
        <v>89</v>
      </c>
      <c r="F4160" s="4" t="s">
        <v>224</v>
      </c>
      <c r="G4160" t="s">
        <v>1175</v>
      </c>
      <c r="H4160" s="2">
        <f t="shared" si="448"/>
        <v>0.55555555555555558</v>
      </c>
      <c r="I4160" s="2">
        <f t="shared" si="449"/>
        <v>0.91666666666666663</v>
      </c>
      <c r="J4160" t="str">
        <f t="shared" si="450"/>
        <v>02 Mar</v>
      </c>
      <c r="K4160" t="s">
        <v>1643</v>
      </c>
      <c r="L4160" t="s">
        <v>1993</v>
      </c>
      <c r="M4160" t="s">
        <v>1996</v>
      </c>
      <c r="N4160">
        <v>21130</v>
      </c>
      <c r="O4160">
        <f t="shared" si="451"/>
        <v>3</v>
      </c>
      <c r="P4160" s="4" t="str">
        <f t="shared" si="452"/>
        <v>15</v>
      </c>
      <c r="Q4160" s="8">
        <f t="shared" si="453"/>
        <v>20</v>
      </c>
      <c r="R4160">
        <f t="shared" si="454"/>
        <v>920</v>
      </c>
    </row>
    <row r="4161" spans="1:18" x14ac:dyDescent="0.3">
      <c r="A4161" t="s">
        <v>13</v>
      </c>
      <c r="B4161" s="7" t="s">
        <v>38</v>
      </c>
      <c r="C4161" t="s">
        <v>69</v>
      </c>
      <c r="D4161" s="10" t="s">
        <v>73</v>
      </c>
      <c r="E4161" t="s">
        <v>82</v>
      </c>
      <c r="F4161" s="4" t="s">
        <v>296</v>
      </c>
      <c r="G4161" t="s">
        <v>469</v>
      </c>
      <c r="H4161" s="2">
        <f t="shared" si="448"/>
        <v>0.78472222222222221</v>
      </c>
      <c r="I4161" s="2">
        <f t="shared" si="449"/>
        <v>0.54166666666666663</v>
      </c>
      <c r="J4161" t="str">
        <f t="shared" si="450"/>
        <v/>
      </c>
      <c r="K4161" t="s">
        <v>1812</v>
      </c>
      <c r="L4161" t="s">
        <v>1993</v>
      </c>
      <c r="M4161" t="s">
        <v>1996</v>
      </c>
      <c r="N4161">
        <v>17024</v>
      </c>
      <c r="O4161">
        <f t="shared" si="451"/>
        <v>3</v>
      </c>
      <c r="P4161" s="4" t="str">
        <f t="shared" si="452"/>
        <v>5</v>
      </c>
      <c r="Q4161" s="8">
        <f t="shared" si="453"/>
        <v>50</v>
      </c>
      <c r="R4161">
        <f t="shared" si="454"/>
        <v>350</v>
      </c>
    </row>
    <row r="4162" spans="1:18" x14ac:dyDescent="0.3">
      <c r="A4162" t="s">
        <v>14</v>
      </c>
      <c r="B4162" s="7" t="s">
        <v>59</v>
      </c>
      <c r="C4162" t="s">
        <v>68</v>
      </c>
      <c r="D4162" s="10" t="s">
        <v>67</v>
      </c>
      <c r="E4162" t="s">
        <v>80</v>
      </c>
      <c r="F4162" s="4" t="s">
        <v>208</v>
      </c>
      <c r="G4162" t="s">
        <v>212</v>
      </c>
      <c r="H4162" s="2">
        <f t="shared" si="448"/>
        <v>0.47569444444444442</v>
      </c>
      <c r="I4162" s="2">
        <f t="shared" si="449"/>
        <v>0.375</v>
      </c>
      <c r="J4162" t="str">
        <f t="shared" si="450"/>
        <v/>
      </c>
      <c r="K4162" t="s">
        <v>1628</v>
      </c>
      <c r="L4162" t="s">
        <v>1991</v>
      </c>
      <c r="M4162" t="s">
        <v>1996</v>
      </c>
      <c r="N4162">
        <v>3873</v>
      </c>
      <c r="O4162">
        <f t="shared" si="451"/>
        <v>2</v>
      </c>
      <c r="P4162" s="4" t="str">
        <f t="shared" si="452"/>
        <v>2</v>
      </c>
      <c r="Q4162" s="8">
        <f t="shared" si="453"/>
        <v>25</v>
      </c>
      <c r="R4162">
        <f t="shared" si="454"/>
        <v>145</v>
      </c>
    </row>
    <row r="4163" spans="1:18" x14ac:dyDescent="0.3">
      <c r="A4163" t="s">
        <v>13</v>
      </c>
      <c r="B4163" s="7" t="s">
        <v>54</v>
      </c>
      <c r="C4163" t="s">
        <v>68</v>
      </c>
      <c r="D4163" s="10" t="s">
        <v>67</v>
      </c>
      <c r="E4163" t="s">
        <v>98</v>
      </c>
      <c r="F4163" s="4" t="s">
        <v>299</v>
      </c>
      <c r="G4163" t="s">
        <v>857</v>
      </c>
      <c r="H4163" s="2">
        <f t="shared" ref="H4163:H4226" si="455">TIMEVALUE(LEFT(G4163,5))</f>
        <v>0.79861111111111116</v>
      </c>
      <c r="I4163" s="2">
        <f t="shared" ref="I4163:I4226" si="456">F4163*1</f>
        <v>0.70833333333333337</v>
      </c>
      <c r="J4163" t="str">
        <f t="shared" ref="J4163:J4226" si="457">IF(LEN(G4163)&gt;5, MID(G4163,7,6), "")</f>
        <v>07 Jun</v>
      </c>
      <c r="K4163" t="s">
        <v>1730</v>
      </c>
      <c r="L4163" t="s">
        <v>1993</v>
      </c>
      <c r="M4163" t="s">
        <v>1996</v>
      </c>
      <c r="N4163">
        <v>14151</v>
      </c>
      <c r="O4163">
        <f t="shared" ref="O4163:O4226" si="458">LEN(E4163)-LEN(SUBSTITUTE(E4163,"→",""))+1</f>
        <v>3</v>
      </c>
      <c r="P4163" s="4" t="str">
        <f t="shared" ref="P4163:P4226" si="459">LEFT(K4163, FIND("h", K4163)-1)</f>
        <v>26</v>
      </c>
      <c r="Q4163" s="8">
        <f t="shared" ref="Q4163:Q4226" si="460">IFERROR(VALUE(MID(K4163, FIND("h",K4163)+2, FIND("m",K4163)-FIND("h",K4163)-2)), 0)*1</f>
        <v>10</v>
      </c>
      <c r="R4163">
        <f t="shared" ref="R4163:R4226" si="461">(P4163*60+Q4163)</f>
        <v>1570</v>
      </c>
    </row>
    <row r="4164" spans="1:18" x14ac:dyDescent="0.3">
      <c r="A4164" t="s">
        <v>11</v>
      </c>
      <c r="B4164" s="7" t="s">
        <v>43</v>
      </c>
      <c r="C4164" t="s">
        <v>68</v>
      </c>
      <c r="D4164" s="10" t="s">
        <v>67</v>
      </c>
      <c r="E4164" t="s">
        <v>80</v>
      </c>
      <c r="F4164" s="4" t="s">
        <v>226</v>
      </c>
      <c r="G4164" t="s">
        <v>973</v>
      </c>
      <c r="H4164" s="2">
        <f t="shared" si="455"/>
        <v>3.472222222222222E-3</v>
      </c>
      <c r="I4164" s="2">
        <f t="shared" si="456"/>
        <v>0.89236111111111116</v>
      </c>
      <c r="J4164" t="str">
        <f t="shared" si="457"/>
        <v>19 Jun</v>
      </c>
      <c r="K4164" t="s">
        <v>1683</v>
      </c>
      <c r="L4164" t="s">
        <v>1991</v>
      </c>
      <c r="M4164" t="s">
        <v>1996</v>
      </c>
      <c r="N4164">
        <v>4804</v>
      </c>
      <c r="O4164">
        <f t="shared" si="458"/>
        <v>2</v>
      </c>
      <c r="P4164" s="4" t="str">
        <f t="shared" si="459"/>
        <v>2</v>
      </c>
      <c r="Q4164" s="8">
        <f t="shared" si="460"/>
        <v>40</v>
      </c>
      <c r="R4164">
        <f t="shared" si="461"/>
        <v>160</v>
      </c>
    </row>
    <row r="4165" spans="1:18" x14ac:dyDescent="0.3">
      <c r="A4165" t="s">
        <v>13</v>
      </c>
      <c r="B4165" s="7" t="s">
        <v>30</v>
      </c>
      <c r="C4165" t="s">
        <v>69</v>
      </c>
      <c r="D4165" s="10" t="s">
        <v>73</v>
      </c>
      <c r="E4165" t="s">
        <v>82</v>
      </c>
      <c r="F4165" s="4" t="s">
        <v>229</v>
      </c>
      <c r="G4165" t="s">
        <v>501</v>
      </c>
      <c r="H4165" s="2">
        <f t="shared" si="455"/>
        <v>0.18402777777777779</v>
      </c>
      <c r="I4165" s="2">
        <f t="shared" si="456"/>
        <v>0.2951388888888889</v>
      </c>
      <c r="J4165" t="str">
        <f t="shared" si="457"/>
        <v>28 May</v>
      </c>
      <c r="K4165" t="s">
        <v>1687</v>
      </c>
      <c r="L4165" t="s">
        <v>1993</v>
      </c>
      <c r="M4165" t="s">
        <v>1997</v>
      </c>
      <c r="N4165">
        <v>12898</v>
      </c>
      <c r="O4165">
        <f t="shared" si="458"/>
        <v>3</v>
      </c>
      <c r="P4165" s="4" t="str">
        <f t="shared" si="459"/>
        <v>21</v>
      </c>
      <c r="Q4165" s="8">
        <f t="shared" si="460"/>
        <v>20</v>
      </c>
      <c r="R4165">
        <f t="shared" si="461"/>
        <v>1280</v>
      </c>
    </row>
    <row r="4166" spans="1:18" x14ac:dyDescent="0.3">
      <c r="A4166" t="s">
        <v>11</v>
      </c>
      <c r="B4166" s="7" t="s">
        <v>52</v>
      </c>
      <c r="C4166" t="s">
        <v>67</v>
      </c>
      <c r="D4166" s="10" t="s">
        <v>69</v>
      </c>
      <c r="E4166" t="s">
        <v>75</v>
      </c>
      <c r="F4166" s="4" t="s">
        <v>321</v>
      </c>
      <c r="G4166" t="s">
        <v>1176</v>
      </c>
      <c r="H4166" s="2">
        <f t="shared" si="455"/>
        <v>4.1666666666666664E-2</v>
      </c>
      <c r="I4166" s="2">
        <f t="shared" si="456"/>
        <v>0.92361111111111116</v>
      </c>
      <c r="J4166" t="str">
        <f t="shared" si="457"/>
        <v>04 May</v>
      </c>
      <c r="K4166" t="s">
        <v>1623</v>
      </c>
      <c r="L4166" t="s">
        <v>1991</v>
      </c>
      <c r="M4166" t="s">
        <v>1996</v>
      </c>
      <c r="N4166">
        <v>4284</v>
      </c>
      <c r="O4166">
        <f t="shared" si="458"/>
        <v>2</v>
      </c>
      <c r="P4166" s="4" t="str">
        <f t="shared" si="459"/>
        <v>2</v>
      </c>
      <c r="Q4166" s="8">
        <f t="shared" si="460"/>
        <v>50</v>
      </c>
      <c r="R4166">
        <f t="shared" si="461"/>
        <v>170</v>
      </c>
    </row>
    <row r="4167" spans="1:18" x14ac:dyDescent="0.3">
      <c r="A4167" t="s">
        <v>13</v>
      </c>
      <c r="B4167" s="7" t="s">
        <v>58</v>
      </c>
      <c r="C4167" t="s">
        <v>67</v>
      </c>
      <c r="D4167" s="10" t="s">
        <v>69</v>
      </c>
      <c r="E4167" t="s">
        <v>75</v>
      </c>
      <c r="F4167" s="4" t="s">
        <v>256</v>
      </c>
      <c r="G4167" t="s">
        <v>422</v>
      </c>
      <c r="H4167" s="2">
        <f t="shared" si="455"/>
        <v>0.47222222222222221</v>
      </c>
      <c r="I4167" s="2">
        <f t="shared" si="456"/>
        <v>0.34722222222222221</v>
      </c>
      <c r="J4167" t="str">
        <f t="shared" si="457"/>
        <v/>
      </c>
      <c r="K4167" t="s">
        <v>1666</v>
      </c>
      <c r="L4167" t="s">
        <v>1991</v>
      </c>
      <c r="M4167" t="s">
        <v>1996</v>
      </c>
      <c r="N4167">
        <v>7229</v>
      </c>
      <c r="O4167">
        <f t="shared" si="458"/>
        <v>2</v>
      </c>
      <c r="P4167" s="4" t="str">
        <f t="shared" si="459"/>
        <v>3</v>
      </c>
      <c r="Q4167" s="8">
        <f t="shared" si="460"/>
        <v>0</v>
      </c>
      <c r="R4167">
        <f t="shared" si="461"/>
        <v>180</v>
      </c>
    </row>
    <row r="4168" spans="1:18" x14ac:dyDescent="0.3">
      <c r="A4168" t="s">
        <v>11</v>
      </c>
      <c r="B4168" s="7" t="s">
        <v>51</v>
      </c>
      <c r="C4168" t="s">
        <v>67</v>
      </c>
      <c r="D4168" s="10" t="s">
        <v>72</v>
      </c>
      <c r="E4168" t="s">
        <v>113</v>
      </c>
      <c r="F4168" s="4" t="s">
        <v>330</v>
      </c>
      <c r="G4168" t="s">
        <v>389</v>
      </c>
      <c r="H4168" s="2">
        <f t="shared" si="455"/>
        <v>0.51388888888888884</v>
      </c>
      <c r="I4168" s="2">
        <f t="shared" si="456"/>
        <v>0.3125</v>
      </c>
      <c r="J4168" t="str">
        <f t="shared" si="457"/>
        <v/>
      </c>
      <c r="K4168" t="s">
        <v>1725</v>
      </c>
      <c r="L4168" t="s">
        <v>1993</v>
      </c>
      <c r="M4168" t="s">
        <v>1996</v>
      </c>
      <c r="N4168">
        <v>6114</v>
      </c>
      <c r="O4168">
        <f t="shared" si="458"/>
        <v>3</v>
      </c>
      <c r="P4168" s="4" t="str">
        <f t="shared" si="459"/>
        <v>4</v>
      </c>
      <c r="Q4168" s="8">
        <f t="shared" si="460"/>
        <v>50</v>
      </c>
      <c r="R4168">
        <f t="shared" si="461"/>
        <v>290</v>
      </c>
    </row>
    <row r="4169" spans="1:18" x14ac:dyDescent="0.3">
      <c r="A4169" t="s">
        <v>15</v>
      </c>
      <c r="B4169" s="7" t="s">
        <v>47</v>
      </c>
      <c r="C4169" t="s">
        <v>69</v>
      </c>
      <c r="D4169" s="10" t="s">
        <v>73</v>
      </c>
      <c r="E4169" t="s">
        <v>82</v>
      </c>
      <c r="F4169" s="4" t="s">
        <v>282</v>
      </c>
      <c r="G4169" t="s">
        <v>297</v>
      </c>
      <c r="H4169" s="2">
        <f t="shared" si="455"/>
        <v>0.80208333333333337</v>
      </c>
      <c r="I4169" s="2">
        <f t="shared" si="456"/>
        <v>0.47916666666666669</v>
      </c>
      <c r="J4169" t="str">
        <f t="shared" si="457"/>
        <v/>
      </c>
      <c r="K4169" t="s">
        <v>1786</v>
      </c>
      <c r="L4169" t="s">
        <v>1993</v>
      </c>
      <c r="M4169" t="s">
        <v>1996</v>
      </c>
      <c r="N4169">
        <v>14848</v>
      </c>
      <c r="O4169">
        <f t="shared" si="458"/>
        <v>3</v>
      </c>
      <c r="P4169" s="4" t="str">
        <f t="shared" si="459"/>
        <v>7</v>
      </c>
      <c r="Q4169" s="8">
        <f t="shared" si="460"/>
        <v>45</v>
      </c>
      <c r="R4169">
        <f t="shared" si="461"/>
        <v>465</v>
      </c>
    </row>
    <row r="4170" spans="1:18" x14ac:dyDescent="0.3">
      <c r="A4170" t="s">
        <v>11</v>
      </c>
      <c r="B4170" s="7" t="s">
        <v>38</v>
      </c>
      <c r="C4170" t="s">
        <v>69</v>
      </c>
      <c r="D4170" s="10" t="s">
        <v>73</v>
      </c>
      <c r="E4170" t="s">
        <v>82</v>
      </c>
      <c r="F4170" s="4" t="s">
        <v>273</v>
      </c>
      <c r="G4170" t="s">
        <v>302</v>
      </c>
      <c r="H4170" s="2">
        <f t="shared" si="455"/>
        <v>0.64583333333333337</v>
      </c>
      <c r="I4170" s="2">
        <f t="shared" si="456"/>
        <v>0.19791666666666666</v>
      </c>
      <c r="J4170" t="str">
        <f t="shared" si="457"/>
        <v/>
      </c>
      <c r="K4170" t="s">
        <v>1752</v>
      </c>
      <c r="L4170" t="s">
        <v>1993</v>
      </c>
      <c r="M4170" t="s">
        <v>1996</v>
      </c>
      <c r="N4170">
        <v>13611</v>
      </c>
      <c r="O4170">
        <f t="shared" si="458"/>
        <v>3</v>
      </c>
      <c r="P4170" s="4" t="str">
        <f t="shared" si="459"/>
        <v>10</v>
      </c>
      <c r="Q4170" s="8">
        <f t="shared" si="460"/>
        <v>45</v>
      </c>
      <c r="R4170">
        <f t="shared" si="461"/>
        <v>645</v>
      </c>
    </row>
    <row r="4171" spans="1:18" x14ac:dyDescent="0.3">
      <c r="A4171" t="s">
        <v>13</v>
      </c>
      <c r="B4171" s="7" t="s">
        <v>37</v>
      </c>
      <c r="C4171" t="s">
        <v>67</v>
      </c>
      <c r="D4171" s="10" t="s">
        <v>69</v>
      </c>
      <c r="E4171" t="s">
        <v>75</v>
      </c>
      <c r="F4171" s="4" t="s">
        <v>314</v>
      </c>
      <c r="G4171" t="s">
        <v>349</v>
      </c>
      <c r="H4171" s="2">
        <f t="shared" si="455"/>
        <v>0.4236111111111111</v>
      </c>
      <c r="I4171" s="2">
        <f t="shared" si="456"/>
        <v>0.2986111111111111</v>
      </c>
      <c r="J4171" t="str">
        <f t="shared" si="457"/>
        <v/>
      </c>
      <c r="K4171" t="s">
        <v>1666</v>
      </c>
      <c r="L4171" t="s">
        <v>1991</v>
      </c>
      <c r="M4171" t="s">
        <v>1996</v>
      </c>
      <c r="N4171">
        <v>8016</v>
      </c>
      <c r="O4171">
        <f t="shared" si="458"/>
        <v>2</v>
      </c>
      <c r="P4171" s="4" t="str">
        <f t="shared" si="459"/>
        <v>3</v>
      </c>
      <c r="Q4171" s="8">
        <f t="shared" si="460"/>
        <v>0</v>
      </c>
      <c r="R4171">
        <f t="shared" si="461"/>
        <v>180</v>
      </c>
    </row>
    <row r="4172" spans="1:18" x14ac:dyDescent="0.3">
      <c r="A4172" t="s">
        <v>13</v>
      </c>
      <c r="B4172" s="7" t="s">
        <v>25</v>
      </c>
      <c r="C4172" t="s">
        <v>68</v>
      </c>
      <c r="D4172" s="10" t="s">
        <v>67</v>
      </c>
      <c r="E4172" t="s">
        <v>85</v>
      </c>
      <c r="F4172" s="4" t="s">
        <v>262</v>
      </c>
      <c r="G4172" t="s">
        <v>275</v>
      </c>
      <c r="H4172" s="2">
        <f t="shared" si="455"/>
        <v>0.76041666666666663</v>
      </c>
      <c r="I4172" s="2">
        <f t="shared" si="456"/>
        <v>0.35069444444444442</v>
      </c>
      <c r="J4172" t="str">
        <f t="shared" si="457"/>
        <v/>
      </c>
      <c r="K4172" t="s">
        <v>1835</v>
      </c>
      <c r="L4172" t="s">
        <v>1993</v>
      </c>
      <c r="M4172" t="s">
        <v>1996</v>
      </c>
      <c r="N4172">
        <v>14571</v>
      </c>
      <c r="O4172">
        <f t="shared" si="458"/>
        <v>3</v>
      </c>
      <c r="P4172" s="4" t="str">
        <f t="shared" si="459"/>
        <v>9</v>
      </c>
      <c r="Q4172" s="8">
        <f t="shared" si="460"/>
        <v>50</v>
      </c>
      <c r="R4172">
        <f t="shared" si="461"/>
        <v>590</v>
      </c>
    </row>
    <row r="4173" spans="1:18" x14ac:dyDescent="0.3">
      <c r="A4173" t="s">
        <v>13</v>
      </c>
      <c r="B4173" s="7" t="s">
        <v>30</v>
      </c>
      <c r="C4173" t="s">
        <v>69</v>
      </c>
      <c r="D4173" s="10" t="s">
        <v>73</v>
      </c>
      <c r="E4173" t="s">
        <v>82</v>
      </c>
      <c r="F4173" s="4" t="s">
        <v>208</v>
      </c>
      <c r="G4173" t="s">
        <v>239</v>
      </c>
      <c r="H4173" s="2">
        <f t="shared" si="455"/>
        <v>0.79166666666666663</v>
      </c>
      <c r="I4173" s="2">
        <f t="shared" si="456"/>
        <v>0.375</v>
      </c>
      <c r="J4173" t="str">
        <f t="shared" si="457"/>
        <v/>
      </c>
      <c r="K4173" t="s">
        <v>1686</v>
      </c>
      <c r="L4173" t="s">
        <v>1993</v>
      </c>
      <c r="M4173" t="s">
        <v>1997</v>
      </c>
      <c r="N4173">
        <v>10675</v>
      </c>
      <c r="O4173">
        <f t="shared" si="458"/>
        <v>3</v>
      </c>
      <c r="P4173" s="4" t="str">
        <f t="shared" si="459"/>
        <v>10</v>
      </c>
      <c r="Q4173" s="8">
        <f t="shared" si="460"/>
        <v>0</v>
      </c>
      <c r="R4173">
        <f t="shared" si="461"/>
        <v>600</v>
      </c>
    </row>
    <row r="4174" spans="1:18" x14ac:dyDescent="0.3">
      <c r="A4174" t="s">
        <v>11</v>
      </c>
      <c r="B4174" s="7" t="s">
        <v>48</v>
      </c>
      <c r="C4174" t="s">
        <v>69</v>
      </c>
      <c r="D4174" s="10" t="s">
        <v>73</v>
      </c>
      <c r="E4174" t="s">
        <v>82</v>
      </c>
      <c r="F4174" s="4" t="s">
        <v>322</v>
      </c>
      <c r="G4174" t="s">
        <v>281</v>
      </c>
      <c r="H4174" s="2">
        <f t="shared" si="455"/>
        <v>0.49305555555555558</v>
      </c>
      <c r="I4174" s="2">
        <f t="shared" si="456"/>
        <v>0.2048611111111111</v>
      </c>
      <c r="J4174" t="str">
        <f t="shared" si="457"/>
        <v/>
      </c>
      <c r="K4174" t="s">
        <v>1863</v>
      </c>
      <c r="L4174" t="s">
        <v>1993</v>
      </c>
      <c r="M4174" t="s">
        <v>1996</v>
      </c>
      <c r="N4174">
        <v>6794</v>
      </c>
      <c r="O4174">
        <f t="shared" si="458"/>
        <v>3</v>
      </c>
      <c r="P4174" s="4" t="str">
        <f t="shared" si="459"/>
        <v>6</v>
      </c>
      <c r="Q4174" s="8">
        <f t="shared" si="460"/>
        <v>55</v>
      </c>
      <c r="R4174">
        <f t="shared" si="461"/>
        <v>415</v>
      </c>
    </row>
    <row r="4175" spans="1:18" x14ac:dyDescent="0.3">
      <c r="A4175" t="s">
        <v>13</v>
      </c>
      <c r="B4175" s="7" t="s">
        <v>60</v>
      </c>
      <c r="C4175" t="s">
        <v>69</v>
      </c>
      <c r="D4175" s="10" t="s">
        <v>73</v>
      </c>
      <c r="E4175" t="s">
        <v>82</v>
      </c>
      <c r="F4175" s="4" t="s">
        <v>363</v>
      </c>
      <c r="G4175" t="s">
        <v>502</v>
      </c>
      <c r="H4175" s="2">
        <f t="shared" si="455"/>
        <v>0.18402777777777779</v>
      </c>
      <c r="I4175" s="2">
        <f t="shared" si="456"/>
        <v>0.41319444444444442</v>
      </c>
      <c r="J4175" t="str">
        <f t="shared" si="457"/>
        <v>28 Mar</v>
      </c>
      <c r="K4175" t="s">
        <v>1825</v>
      </c>
      <c r="L4175" t="s">
        <v>1993</v>
      </c>
      <c r="M4175" t="s">
        <v>1997</v>
      </c>
      <c r="N4175">
        <v>6540</v>
      </c>
      <c r="O4175">
        <f t="shared" si="458"/>
        <v>3</v>
      </c>
      <c r="P4175" s="4" t="str">
        <f t="shared" si="459"/>
        <v>18</v>
      </c>
      <c r="Q4175" s="8">
        <f t="shared" si="460"/>
        <v>30</v>
      </c>
      <c r="R4175">
        <f t="shared" si="461"/>
        <v>1110</v>
      </c>
    </row>
    <row r="4176" spans="1:18" x14ac:dyDescent="0.3">
      <c r="A4176" t="s">
        <v>17</v>
      </c>
      <c r="B4176" s="7" t="s">
        <v>56</v>
      </c>
      <c r="C4176" t="s">
        <v>67</v>
      </c>
      <c r="D4176" s="10" t="s">
        <v>72</v>
      </c>
      <c r="E4176" t="s">
        <v>75</v>
      </c>
      <c r="F4176" s="4" t="s">
        <v>282</v>
      </c>
      <c r="G4176" t="s">
        <v>223</v>
      </c>
      <c r="H4176" s="2">
        <f t="shared" si="455"/>
        <v>0.59027777777777779</v>
      </c>
      <c r="I4176" s="2">
        <f t="shared" si="456"/>
        <v>0.47916666666666669</v>
      </c>
      <c r="J4176" t="str">
        <f t="shared" si="457"/>
        <v/>
      </c>
      <c r="K4176" t="s">
        <v>1683</v>
      </c>
      <c r="L4176" t="s">
        <v>1991</v>
      </c>
      <c r="M4176" t="s">
        <v>1996</v>
      </c>
      <c r="N4176">
        <v>7240</v>
      </c>
      <c r="O4176">
        <f t="shared" si="458"/>
        <v>2</v>
      </c>
      <c r="P4176" s="4" t="str">
        <f t="shared" si="459"/>
        <v>2</v>
      </c>
      <c r="Q4176" s="8">
        <f t="shared" si="460"/>
        <v>40</v>
      </c>
      <c r="R4176">
        <f t="shared" si="461"/>
        <v>160</v>
      </c>
    </row>
    <row r="4177" spans="1:18" x14ac:dyDescent="0.3">
      <c r="A4177" t="s">
        <v>12</v>
      </c>
      <c r="B4177" s="7" t="s">
        <v>44</v>
      </c>
      <c r="C4177" t="s">
        <v>69</v>
      </c>
      <c r="D4177" s="10" t="s">
        <v>73</v>
      </c>
      <c r="E4177" t="s">
        <v>120</v>
      </c>
      <c r="F4177" s="4" t="s">
        <v>264</v>
      </c>
      <c r="G4177" t="s">
        <v>1156</v>
      </c>
      <c r="H4177" s="2">
        <f t="shared" si="455"/>
        <v>0.3923611111111111</v>
      </c>
      <c r="I4177" s="2">
        <f t="shared" si="456"/>
        <v>0.55208333333333337</v>
      </c>
      <c r="J4177" t="str">
        <f t="shared" si="457"/>
        <v>16 Jun</v>
      </c>
      <c r="K4177" t="s">
        <v>1776</v>
      </c>
      <c r="L4177" t="s">
        <v>1992</v>
      </c>
      <c r="M4177" t="s">
        <v>1996</v>
      </c>
      <c r="N4177">
        <v>8839</v>
      </c>
      <c r="O4177">
        <f t="shared" si="458"/>
        <v>4</v>
      </c>
      <c r="P4177" s="4" t="str">
        <f t="shared" si="459"/>
        <v>20</v>
      </c>
      <c r="Q4177" s="8">
        <f t="shared" si="460"/>
        <v>10</v>
      </c>
      <c r="R4177">
        <f t="shared" si="461"/>
        <v>1210</v>
      </c>
    </row>
    <row r="4178" spans="1:18" x14ac:dyDescent="0.3">
      <c r="A4178" t="s">
        <v>14</v>
      </c>
      <c r="B4178" s="7" t="s">
        <v>54</v>
      </c>
      <c r="C4178" t="s">
        <v>68</v>
      </c>
      <c r="D4178" s="10" t="s">
        <v>67</v>
      </c>
      <c r="E4178" t="s">
        <v>80</v>
      </c>
      <c r="F4178" s="4" t="s">
        <v>208</v>
      </c>
      <c r="G4178" t="s">
        <v>212</v>
      </c>
      <c r="H4178" s="2">
        <f t="shared" si="455"/>
        <v>0.47569444444444442</v>
      </c>
      <c r="I4178" s="2">
        <f t="shared" si="456"/>
        <v>0.375</v>
      </c>
      <c r="J4178" t="str">
        <f t="shared" si="457"/>
        <v/>
      </c>
      <c r="K4178" t="s">
        <v>1628</v>
      </c>
      <c r="L4178" t="s">
        <v>1991</v>
      </c>
      <c r="M4178" t="s">
        <v>1996</v>
      </c>
      <c r="N4178">
        <v>3873</v>
      </c>
      <c r="O4178">
        <f t="shared" si="458"/>
        <v>2</v>
      </c>
      <c r="P4178" s="4" t="str">
        <f t="shared" si="459"/>
        <v>2</v>
      </c>
      <c r="Q4178" s="8">
        <f t="shared" si="460"/>
        <v>25</v>
      </c>
      <c r="R4178">
        <f t="shared" si="461"/>
        <v>145</v>
      </c>
    </row>
    <row r="4179" spans="1:18" x14ac:dyDescent="0.3">
      <c r="A4179" t="s">
        <v>12</v>
      </c>
      <c r="B4179" s="7" t="s">
        <v>54</v>
      </c>
      <c r="C4179" t="s">
        <v>69</v>
      </c>
      <c r="D4179" s="10" t="s">
        <v>73</v>
      </c>
      <c r="E4179" t="s">
        <v>103</v>
      </c>
      <c r="F4179" s="4" t="s">
        <v>270</v>
      </c>
      <c r="G4179" t="s">
        <v>519</v>
      </c>
      <c r="H4179" s="2">
        <f t="shared" si="455"/>
        <v>0.80208333333333337</v>
      </c>
      <c r="I4179" s="2">
        <f t="shared" si="456"/>
        <v>0.83333333333333337</v>
      </c>
      <c r="J4179" t="str">
        <f t="shared" si="457"/>
        <v>07 Jun</v>
      </c>
      <c r="K4179" t="s">
        <v>1803</v>
      </c>
      <c r="L4179" t="s">
        <v>1992</v>
      </c>
      <c r="M4179" t="s">
        <v>1996</v>
      </c>
      <c r="N4179">
        <v>11596</v>
      </c>
      <c r="O4179">
        <f t="shared" si="458"/>
        <v>4</v>
      </c>
      <c r="P4179" s="4" t="str">
        <f t="shared" si="459"/>
        <v>23</v>
      </c>
      <c r="Q4179" s="8">
        <f t="shared" si="460"/>
        <v>15</v>
      </c>
      <c r="R4179">
        <f t="shared" si="461"/>
        <v>1395</v>
      </c>
    </row>
    <row r="4180" spans="1:18" x14ac:dyDescent="0.3">
      <c r="A4180" t="s">
        <v>12</v>
      </c>
      <c r="B4180" s="7" t="s">
        <v>39</v>
      </c>
      <c r="C4180" t="s">
        <v>69</v>
      </c>
      <c r="D4180" s="10" t="s">
        <v>73</v>
      </c>
      <c r="E4180" t="s">
        <v>82</v>
      </c>
      <c r="F4180" s="4" t="s">
        <v>210</v>
      </c>
      <c r="G4180" t="s">
        <v>297</v>
      </c>
      <c r="H4180" s="2">
        <f t="shared" si="455"/>
        <v>0.80208333333333337</v>
      </c>
      <c r="I4180" s="2">
        <f t="shared" si="456"/>
        <v>0.33333333333333331</v>
      </c>
      <c r="J4180" t="str">
        <f t="shared" si="457"/>
        <v/>
      </c>
      <c r="K4180" t="s">
        <v>1764</v>
      </c>
      <c r="L4180" t="s">
        <v>1993</v>
      </c>
      <c r="M4180" t="s">
        <v>1996</v>
      </c>
      <c r="N4180">
        <v>7199</v>
      </c>
      <c r="O4180">
        <f t="shared" si="458"/>
        <v>3</v>
      </c>
      <c r="P4180" s="4" t="str">
        <f t="shared" si="459"/>
        <v>11</v>
      </c>
      <c r="Q4180" s="8">
        <f t="shared" si="460"/>
        <v>15</v>
      </c>
      <c r="R4180">
        <f t="shared" si="461"/>
        <v>675</v>
      </c>
    </row>
    <row r="4181" spans="1:18" x14ac:dyDescent="0.3">
      <c r="A4181" t="s">
        <v>13</v>
      </c>
      <c r="B4181" s="7" t="s">
        <v>31</v>
      </c>
      <c r="C4181" t="s">
        <v>69</v>
      </c>
      <c r="D4181" s="10" t="s">
        <v>73</v>
      </c>
      <c r="E4181" t="s">
        <v>82</v>
      </c>
      <c r="F4181" s="4" t="s">
        <v>229</v>
      </c>
      <c r="G4181" t="s">
        <v>438</v>
      </c>
      <c r="H4181" s="2">
        <f t="shared" si="455"/>
        <v>0.52430555555555558</v>
      </c>
      <c r="I4181" s="2">
        <f t="shared" si="456"/>
        <v>0.2951388888888889</v>
      </c>
      <c r="J4181" t="str">
        <f t="shared" si="457"/>
        <v/>
      </c>
      <c r="K4181" t="s">
        <v>1651</v>
      </c>
      <c r="L4181" t="s">
        <v>1993</v>
      </c>
      <c r="M4181" t="s">
        <v>1997</v>
      </c>
      <c r="N4181">
        <v>12898</v>
      </c>
      <c r="O4181">
        <f t="shared" si="458"/>
        <v>3</v>
      </c>
      <c r="P4181" s="4" t="str">
        <f t="shared" si="459"/>
        <v>5</v>
      </c>
      <c r="Q4181" s="8">
        <f t="shared" si="460"/>
        <v>30</v>
      </c>
      <c r="R4181">
        <f t="shared" si="461"/>
        <v>330</v>
      </c>
    </row>
    <row r="4182" spans="1:18" x14ac:dyDescent="0.3">
      <c r="A4182" t="s">
        <v>15</v>
      </c>
      <c r="B4182" s="7" t="s">
        <v>31</v>
      </c>
      <c r="C4182" t="s">
        <v>69</v>
      </c>
      <c r="D4182" s="10" t="s">
        <v>73</v>
      </c>
      <c r="E4182" t="s">
        <v>82</v>
      </c>
      <c r="F4182" s="4" t="s">
        <v>219</v>
      </c>
      <c r="G4182" t="s">
        <v>239</v>
      </c>
      <c r="H4182" s="2">
        <f t="shared" si="455"/>
        <v>0.79166666666666663</v>
      </c>
      <c r="I4182" s="2">
        <f t="shared" si="456"/>
        <v>0.36458333333333331</v>
      </c>
      <c r="J4182" t="str">
        <f t="shared" si="457"/>
        <v/>
      </c>
      <c r="K4182" t="s">
        <v>1673</v>
      </c>
      <c r="L4182" t="s">
        <v>1993</v>
      </c>
      <c r="M4182" t="s">
        <v>1996</v>
      </c>
      <c r="N4182">
        <v>12524</v>
      </c>
      <c r="O4182">
        <f t="shared" si="458"/>
        <v>3</v>
      </c>
      <c r="P4182" s="4" t="str">
        <f t="shared" si="459"/>
        <v>10</v>
      </c>
      <c r="Q4182" s="8">
        <f t="shared" si="460"/>
        <v>15</v>
      </c>
      <c r="R4182">
        <f t="shared" si="461"/>
        <v>615</v>
      </c>
    </row>
    <row r="4183" spans="1:18" x14ac:dyDescent="0.3">
      <c r="A4183" t="s">
        <v>13</v>
      </c>
      <c r="B4183" s="7" t="s">
        <v>28</v>
      </c>
      <c r="C4183" t="s">
        <v>69</v>
      </c>
      <c r="D4183" s="10" t="s">
        <v>73</v>
      </c>
      <c r="E4183" t="s">
        <v>104</v>
      </c>
      <c r="F4183" s="4" t="s">
        <v>315</v>
      </c>
      <c r="G4183" t="s">
        <v>466</v>
      </c>
      <c r="H4183" s="2">
        <f t="shared" si="455"/>
        <v>0.18402777777777779</v>
      </c>
      <c r="I4183" s="2">
        <f t="shared" si="456"/>
        <v>0.22916666666666666</v>
      </c>
      <c r="J4183" t="str">
        <f t="shared" si="457"/>
        <v>25 Jun</v>
      </c>
      <c r="K4183" t="s">
        <v>1754</v>
      </c>
      <c r="L4183" t="s">
        <v>1992</v>
      </c>
      <c r="M4183" t="s">
        <v>1997</v>
      </c>
      <c r="N4183">
        <v>10368</v>
      </c>
      <c r="O4183">
        <f t="shared" si="458"/>
        <v>4</v>
      </c>
      <c r="P4183" s="4" t="str">
        <f t="shared" si="459"/>
        <v>22</v>
      </c>
      <c r="Q4183" s="8">
        <f t="shared" si="460"/>
        <v>55</v>
      </c>
      <c r="R4183">
        <f t="shared" si="461"/>
        <v>1375</v>
      </c>
    </row>
    <row r="4184" spans="1:18" x14ac:dyDescent="0.3">
      <c r="A4184" t="s">
        <v>13</v>
      </c>
      <c r="B4184" s="7" t="s">
        <v>51</v>
      </c>
      <c r="C4184" t="s">
        <v>71</v>
      </c>
      <c r="D4184" s="10" t="s">
        <v>74</v>
      </c>
      <c r="E4184" t="s">
        <v>102</v>
      </c>
      <c r="F4184" s="4" t="s">
        <v>318</v>
      </c>
      <c r="G4184" t="s">
        <v>281</v>
      </c>
      <c r="H4184" s="2">
        <f t="shared" si="455"/>
        <v>0.49305555555555558</v>
      </c>
      <c r="I4184" s="2">
        <f t="shared" si="456"/>
        <v>0.43055555555555558</v>
      </c>
      <c r="J4184" t="str">
        <f t="shared" si="457"/>
        <v/>
      </c>
      <c r="K4184" t="s">
        <v>1675</v>
      </c>
      <c r="L4184" t="s">
        <v>1991</v>
      </c>
      <c r="M4184" t="s">
        <v>1996</v>
      </c>
      <c r="N4184">
        <v>8040</v>
      </c>
      <c r="O4184">
        <f t="shared" si="458"/>
        <v>2</v>
      </c>
      <c r="P4184" s="4" t="str">
        <f t="shared" si="459"/>
        <v>1</v>
      </c>
      <c r="Q4184" s="8">
        <f t="shared" si="460"/>
        <v>30</v>
      </c>
      <c r="R4184">
        <f t="shared" si="461"/>
        <v>90</v>
      </c>
    </row>
    <row r="4185" spans="1:18" x14ac:dyDescent="0.3">
      <c r="A4185" t="s">
        <v>16</v>
      </c>
      <c r="B4185" s="7" t="s">
        <v>40</v>
      </c>
      <c r="C4185" t="s">
        <v>69</v>
      </c>
      <c r="D4185" s="10" t="s">
        <v>73</v>
      </c>
      <c r="E4185" t="s">
        <v>82</v>
      </c>
      <c r="F4185" s="4" t="s">
        <v>232</v>
      </c>
      <c r="G4185" t="s">
        <v>301</v>
      </c>
      <c r="H4185" s="2">
        <f t="shared" si="455"/>
        <v>0.81597222222222221</v>
      </c>
      <c r="I4185" s="2">
        <f t="shared" si="456"/>
        <v>0.44097222222222221</v>
      </c>
      <c r="J4185" t="str">
        <f t="shared" si="457"/>
        <v/>
      </c>
      <c r="K4185" t="s">
        <v>1767</v>
      </c>
      <c r="L4185" t="s">
        <v>1993</v>
      </c>
      <c r="M4185" t="s">
        <v>1996</v>
      </c>
      <c r="N4185">
        <v>5135</v>
      </c>
      <c r="O4185">
        <f t="shared" si="458"/>
        <v>3</v>
      </c>
      <c r="P4185" s="4" t="str">
        <f t="shared" si="459"/>
        <v>9</v>
      </c>
      <c r="Q4185" s="8">
        <f t="shared" si="460"/>
        <v>0</v>
      </c>
      <c r="R4185">
        <f t="shared" si="461"/>
        <v>540</v>
      </c>
    </row>
    <row r="4186" spans="1:18" x14ac:dyDescent="0.3">
      <c r="A4186" t="s">
        <v>12</v>
      </c>
      <c r="B4186" s="7" t="s">
        <v>56</v>
      </c>
      <c r="C4186" t="s">
        <v>67</v>
      </c>
      <c r="D4186" s="10" t="s">
        <v>72</v>
      </c>
      <c r="E4186" t="s">
        <v>113</v>
      </c>
      <c r="F4186" s="4" t="s">
        <v>295</v>
      </c>
      <c r="G4186" t="s">
        <v>483</v>
      </c>
      <c r="H4186" s="2">
        <f t="shared" si="455"/>
        <v>0.96527777777777779</v>
      </c>
      <c r="I4186" s="2">
        <f t="shared" si="456"/>
        <v>0.28472222222222221</v>
      </c>
      <c r="J4186" t="str">
        <f t="shared" si="457"/>
        <v/>
      </c>
      <c r="K4186" t="s">
        <v>1860</v>
      </c>
      <c r="L4186" t="s">
        <v>1993</v>
      </c>
      <c r="M4186" t="s">
        <v>1996</v>
      </c>
      <c r="N4186">
        <v>5626</v>
      </c>
      <c r="O4186">
        <f t="shared" si="458"/>
        <v>3</v>
      </c>
      <c r="P4186" s="4" t="str">
        <f t="shared" si="459"/>
        <v>16</v>
      </c>
      <c r="Q4186" s="8">
        <f t="shared" si="460"/>
        <v>20</v>
      </c>
      <c r="R4186">
        <f t="shared" si="461"/>
        <v>980</v>
      </c>
    </row>
    <row r="4187" spans="1:18" x14ac:dyDescent="0.3">
      <c r="A4187" t="s">
        <v>12</v>
      </c>
      <c r="B4187" s="7" t="s">
        <v>38</v>
      </c>
      <c r="C4187" t="s">
        <v>69</v>
      </c>
      <c r="D4187" s="10" t="s">
        <v>73</v>
      </c>
      <c r="E4187" t="s">
        <v>82</v>
      </c>
      <c r="F4187" s="4" t="s">
        <v>228</v>
      </c>
      <c r="G4187" t="s">
        <v>297</v>
      </c>
      <c r="H4187" s="2">
        <f t="shared" si="455"/>
        <v>0.80208333333333337</v>
      </c>
      <c r="I4187" s="2">
        <f t="shared" si="456"/>
        <v>0.29166666666666669</v>
      </c>
      <c r="J4187" t="str">
        <f t="shared" si="457"/>
        <v/>
      </c>
      <c r="K4187" t="s">
        <v>1694</v>
      </c>
      <c r="L4187" t="s">
        <v>1993</v>
      </c>
      <c r="M4187" t="s">
        <v>1996</v>
      </c>
      <c r="N4187">
        <v>15809</v>
      </c>
      <c r="O4187">
        <f t="shared" si="458"/>
        <v>3</v>
      </c>
      <c r="P4187" s="4" t="str">
        <f t="shared" si="459"/>
        <v>12</v>
      </c>
      <c r="Q4187" s="8">
        <f t="shared" si="460"/>
        <v>15</v>
      </c>
      <c r="R4187">
        <f t="shared" si="461"/>
        <v>735</v>
      </c>
    </row>
    <row r="4188" spans="1:18" x14ac:dyDescent="0.3">
      <c r="A4188" t="s">
        <v>11</v>
      </c>
      <c r="B4188" s="7" t="s">
        <v>47</v>
      </c>
      <c r="C4188" t="s">
        <v>69</v>
      </c>
      <c r="D4188" s="10" t="s">
        <v>73</v>
      </c>
      <c r="E4188" t="s">
        <v>95</v>
      </c>
      <c r="F4188" s="4" t="s">
        <v>304</v>
      </c>
      <c r="G4188" t="s">
        <v>462</v>
      </c>
      <c r="H4188" s="2">
        <f t="shared" si="455"/>
        <v>0.9375</v>
      </c>
      <c r="I4188" s="2">
        <f t="shared" si="456"/>
        <v>0.67361111111111116</v>
      </c>
      <c r="J4188" t="str">
        <f t="shared" si="457"/>
        <v/>
      </c>
      <c r="K4188" t="s">
        <v>1747</v>
      </c>
      <c r="L4188" t="s">
        <v>1993</v>
      </c>
      <c r="M4188" t="s">
        <v>1996</v>
      </c>
      <c r="N4188">
        <v>6412</v>
      </c>
      <c r="O4188">
        <f t="shared" si="458"/>
        <v>3</v>
      </c>
      <c r="P4188" s="4" t="str">
        <f t="shared" si="459"/>
        <v>6</v>
      </c>
      <c r="Q4188" s="8">
        <f t="shared" si="460"/>
        <v>20</v>
      </c>
      <c r="R4188">
        <f t="shared" si="461"/>
        <v>380</v>
      </c>
    </row>
    <row r="4189" spans="1:18" x14ac:dyDescent="0.3">
      <c r="A4189" t="s">
        <v>13</v>
      </c>
      <c r="B4189" s="7" t="s">
        <v>31</v>
      </c>
      <c r="C4189" t="s">
        <v>69</v>
      </c>
      <c r="D4189" s="10" t="s">
        <v>73</v>
      </c>
      <c r="E4189" t="s">
        <v>106</v>
      </c>
      <c r="F4189" s="4" t="s">
        <v>215</v>
      </c>
      <c r="G4189" t="s">
        <v>239</v>
      </c>
      <c r="H4189" s="2">
        <f t="shared" si="455"/>
        <v>0.79166666666666663</v>
      </c>
      <c r="I4189" s="2">
        <f t="shared" si="456"/>
        <v>0.4861111111111111</v>
      </c>
      <c r="J4189" t="str">
        <f t="shared" si="457"/>
        <v/>
      </c>
      <c r="K4189" t="s">
        <v>1678</v>
      </c>
      <c r="L4189" t="s">
        <v>1992</v>
      </c>
      <c r="M4189" t="s">
        <v>1996</v>
      </c>
      <c r="N4189">
        <v>18804</v>
      </c>
      <c r="O4189">
        <f t="shared" si="458"/>
        <v>4</v>
      </c>
      <c r="P4189" s="4" t="str">
        <f t="shared" si="459"/>
        <v>7</v>
      </c>
      <c r="Q4189" s="8">
        <f t="shared" si="460"/>
        <v>20</v>
      </c>
      <c r="R4189">
        <f t="shared" si="461"/>
        <v>440</v>
      </c>
    </row>
    <row r="4190" spans="1:18" x14ac:dyDescent="0.3">
      <c r="A4190" t="s">
        <v>11</v>
      </c>
      <c r="B4190" s="7" t="s">
        <v>57</v>
      </c>
      <c r="C4190" t="s">
        <v>71</v>
      </c>
      <c r="D4190" s="10" t="s">
        <v>74</v>
      </c>
      <c r="E4190" t="s">
        <v>102</v>
      </c>
      <c r="F4190" s="4" t="s">
        <v>324</v>
      </c>
      <c r="G4190" t="s">
        <v>337</v>
      </c>
      <c r="H4190" s="2">
        <f t="shared" si="455"/>
        <v>0.95138888888888884</v>
      </c>
      <c r="I4190" s="2">
        <f t="shared" si="456"/>
        <v>0.88888888888888884</v>
      </c>
      <c r="J4190" t="str">
        <f t="shared" si="457"/>
        <v/>
      </c>
      <c r="K4190" t="s">
        <v>1675</v>
      </c>
      <c r="L4190" t="s">
        <v>1991</v>
      </c>
      <c r="M4190" t="s">
        <v>1996</v>
      </c>
      <c r="N4190">
        <v>2227</v>
      </c>
      <c r="O4190">
        <f t="shared" si="458"/>
        <v>2</v>
      </c>
      <c r="P4190" s="4" t="str">
        <f t="shared" si="459"/>
        <v>1</v>
      </c>
      <c r="Q4190" s="8">
        <f t="shared" si="460"/>
        <v>30</v>
      </c>
      <c r="R4190">
        <f t="shared" si="461"/>
        <v>90</v>
      </c>
    </row>
    <row r="4191" spans="1:18" x14ac:dyDescent="0.3">
      <c r="A4191" t="s">
        <v>15</v>
      </c>
      <c r="B4191" s="7" t="s">
        <v>38</v>
      </c>
      <c r="C4191" t="s">
        <v>69</v>
      </c>
      <c r="D4191" s="10" t="s">
        <v>73</v>
      </c>
      <c r="E4191" t="s">
        <v>95</v>
      </c>
      <c r="F4191" s="4" t="s">
        <v>229</v>
      </c>
      <c r="G4191" t="s">
        <v>203</v>
      </c>
      <c r="H4191" s="2">
        <f t="shared" si="455"/>
        <v>0.93055555555555558</v>
      </c>
      <c r="I4191" s="2">
        <f t="shared" si="456"/>
        <v>0.2951388888888889</v>
      </c>
      <c r="J4191" t="str">
        <f t="shared" si="457"/>
        <v/>
      </c>
      <c r="K4191" t="s">
        <v>1914</v>
      </c>
      <c r="L4191" t="s">
        <v>1993</v>
      </c>
      <c r="M4191" t="s">
        <v>1996</v>
      </c>
      <c r="N4191">
        <v>6916</v>
      </c>
      <c r="O4191">
        <f t="shared" si="458"/>
        <v>3</v>
      </c>
      <c r="P4191" s="4" t="str">
        <f t="shared" si="459"/>
        <v>15</v>
      </c>
      <c r="Q4191" s="8">
        <f t="shared" si="460"/>
        <v>15</v>
      </c>
      <c r="R4191">
        <f t="shared" si="461"/>
        <v>915</v>
      </c>
    </row>
    <row r="4192" spans="1:18" x14ac:dyDescent="0.3">
      <c r="A4192" t="s">
        <v>12</v>
      </c>
      <c r="B4192" s="7" t="s">
        <v>47</v>
      </c>
      <c r="C4192" t="s">
        <v>71</v>
      </c>
      <c r="D4192" s="10" t="s">
        <v>74</v>
      </c>
      <c r="E4192" t="s">
        <v>102</v>
      </c>
      <c r="F4192" s="4" t="s">
        <v>307</v>
      </c>
      <c r="G4192" t="s">
        <v>306</v>
      </c>
      <c r="H4192" s="2">
        <f t="shared" si="455"/>
        <v>0.93402777777777779</v>
      </c>
      <c r="I4192" s="2">
        <f t="shared" si="456"/>
        <v>0.87847222222222221</v>
      </c>
      <c r="J4192" t="str">
        <f t="shared" si="457"/>
        <v/>
      </c>
      <c r="K4192" t="s">
        <v>1762</v>
      </c>
      <c r="L4192" t="s">
        <v>1991</v>
      </c>
      <c r="M4192" t="s">
        <v>1996</v>
      </c>
      <c r="N4192">
        <v>3100</v>
      </c>
      <c r="O4192">
        <f t="shared" si="458"/>
        <v>2</v>
      </c>
      <c r="P4192" s="4" t="str">
        <f t="shared" si="459"/>
        <v>1</v>
      </c>
      <c r="Q4192" s="8">
        <f t="shared" si="460"/>
        <v>20</v>
      </c>
      <c r="R4192">
        <f t="shared" si="461"/>
        <v>80</v>
      </c>
    </row>
    <row r="4193" spans="1:18" x14ac:dyDescent="0.3">
      <c r="A4193" t="s">
        <v>13</v>
      </c>
      <c r="B4193" s="7" t="s">
        <v>41</v>
      </c>
      <c r="C4193" t="s">
        <v>68</v>
      </c>
      <c r="D4193" s="10" t="s">
        <v>67</v>
      </c>
      <c r="E4193" t="s">
        <v>85</v>
      </c>
      <c r="F4193" s="4" t="s">
        <v>258</v>
      </c>
      <c r="G4193" t="s">
        <v>279</v>
      </c>
      <c r="H4193" s="2">
        <f t="shared" si="455"/>
        <v>0.5</v>
      </c>
      <c r="I4193" s="2">
        <f t="shared" si="456"/>
        <v>0.27083333333333331</v>
      </c>
      <c r="J4193" t="str">
        <f t="shared" si="457"/>
        <v/>
      </c>
      <c r="K4193" t="s">
        <v>1651</v>
      </c>
      <c r="L4193" t="s">
        <v>1993</v>
      </c>
      <c r="M4193" t="s">
        <v>1996</v>
      </c>
      <c r="N4193">
        <v>14388</v>
      </c>
      <c r="O4193">
        <f t="shared" si="458"/>
        <v>3</v>
      </c>
      <c r="P4193" s="4" t="str">
        <f t="shared" si="459"/>
        <v>5</v>
      </c>
      <c r="Q4193" s="8">
        <f t="shared" si="460"/>
        <v>30</v>
      </c>
      <c r="R4193">
        <f t="shared" si="461"/>
        <v>330</v>
      </c>
    </row>
    <row r="4194" spans="1:18" x14ac:dyDescent="0.3">
      <c r="A4194" t="s">
        <v>15</v>
      </c>
      <c r="B4194" s="7" t="s">
        <v>60</v>
      </c>
      <c r="C4194" t="s">
        <v>69</v>
      </c>
      <c r="D4194" s="10" t="s">
        <v>73</v>
      </c>
      <c r="E4194" t="s">
        <v>82</v>
      </c>
      <c r="F4194" s="4" t="s">
        <v>222</v>
      </c>
      <c r="G4194" t="s">
        <v>515</v>
      </c>
      <c r="H4194" s="2">
        <f t="shared" si="455"/>
        <v>6.5972222222222224E-2</v>
      </c>
      <c r="I4194" s="2">
        <f t="shared" si="456"/>
        <v>0.66666666666666663</v>
      </c>
      <c r="J4194" t="str">
        <f t="shared" si="457"/>
        <v>28 Mar</v>
      </c>
      <c r="K4194" t="s">
        <v>1685</v>
      </c>
      <c r="L4194" t="s">
        <v>1993</v>
      </c>
      <c r="M4194" t="s">
        <v>1996</v>
      </c>
      <c r="N4194">
        <v>12327</v>
      </c>
      <c r="O4194">
        <f t="shared" si="458"/>
        <v>3</v>
      </c>
      <c r="P4194" s="4" t="str">
        <f t="shared" si="459"/>
        <v>9</v>
      </c>
      <c r="Q4194" s="8">
        <f t="shared" si="460"/>
        <v>35</v>
      </c>
      <c r="R4194">
        <f t="shared" si="461"/>
        <v>575</v>
      </c>
    </row>
    <row r="4195" spans="1:18" x14ac:dyDescent="0.3">
      <c r="A4195" t="s">
        <v>13</v>
      </c>
      <c r="B4195" s="7" t="s">
        <v>50</v>
      </c>
      <c r="C4195" t="s">
        <v>69</v>
      </c>
      <c r="D4195" s="10" t="s">
        <v>73</v>
      </c>
      <c r="E4195" t="s">
        <v>104</v>
      </c>
      <c r="F4195" s="4" t="s">
        <v>272</v>
      </c>
      <c r="G4195" t="s">
        <v>490</v>
      </c>
      <c r="H4195" s="2">
        <f t="shared" si="455"/>
        <v>0.18402777777777779</v>
      </c>
      <c r="I4195" s="2">
        <f t="shared" si="456"/>
        <v>0.8125</v>
      </c>
      <c r="J4195" t="str">
        <f t="shared" si="457"/>
        <v>04 Jun</v>
      </c>
      <c r="K4195" t="s">
        <v>1697</v>
      </c>
      <c r="L4195" t="s">
        <v>1992</v>
      </c>
      <c r="M4195" t="s">
        <v>1996</v>
      </c>
      <c r="N4195">
        <v>13014</v>
      </c>
      <c r="O4195">
        <f t="shared" si="458"/>
        <v>4</v>
      </c>
      <c r="P4195" s="4" t="str">
        <f t="shared" si="459"/>
        <v>8</v>
      </c>
      <c r="Q4195" s="8">
        <f t="shared" si="460"/>
        <v>55</v>
      </c>
      <c r="R4195">
        <f t="shared" si="461"/>
        <v>535</v>
      </c>
    </row>
    <row r="4196" spans="1:18" x14ac:dyDescent="0.3">
      <c r="A4196" t="s">
        <v>17</v>
      </c>
      <c r="B4196" s="7" t="s">
        <v>36</v>
      </c>
      <c r="C4196" t="s">
        <v>67</v>
      </c>
      <c r="D4196" s="10" t="s">
        <v>69</v>
      </c>
      <c r="E4196" t="s">
        <v>75</v>
      </c>
      <c r="F4196" s="4" t="s">
        <v>213</v>
      </c>
      <c r="G4196" t="s">
        <v>438</v>
      </c>
      <c r="H4196" s="2">
        <f t="shared" si="455"/>
        <v>0.52430555555555558</v>
      </c>
      <c r="I4196" s="2">
        <f t="shared" si="456"/>
        <v>0.40625</v>
      </c>
      <c r="J4196" t="str">
        <f t="shared" si="457"/>
        <v/>
      </c>
      <c r="K4196" t="s">
        <v>1623</v>
      </c>
      <c r="L4196" t="s">
        <v>1991</v>
      </c>
      <c r="M4196" t="s">
        <v>1996</v>
      </c>
      <c r="N4196">
        <v>5403</v>
      </c>
      <c r="O4196">
        <f t="shared" si="458"/>
        <v>2</v>
      </c>
      <c r="P4196" s="4" t="str">
        <f t="shared" si="459"/>
        <v>2</v>
      </c>
      <c r="Q4196" s="8">
        <f t="shared" si="460"/>
        <v>50</v>
      </c>
      <c r="R4196">
        <f t="shared" si="461"/>
        <v>170</v>
      </c>
    </row>
    <row r="4197" spans="1:18" x14ac:dyDescent="0.3">
      <c r="A4197" t="s">
        <v>15</v>
      </c>
      <c r="B4197" s="7" t="s">
        <v>53</v>
      </c>
      <c r="C4197" t="s">
        <v>69</v>
      </c>
      <c r="D4197" s="10" t="s">
        <v>73</v>
      </c>
      <c r="E4197" t="s">
        <v>82</v>
      </c>
      <c r="F4197" s="4" t="s">
        <v>408</v>
      </c>
      <c r="G4197" t="s">
        <v>352</v>
      </c>
      <c r="H4197" s="2">
        <f t="shared" si="455"/>
        <v>0.875</v>
      </c>
      <c r="I4197" s="2">
        <f t="shared" si="456"/>
        <v>0.3611111111111111</v>
      </c>
      <c r="J4197" t="str">
        <f t="shared" si="457"/>
        <v/>
      </c>
      <c r="K4197" t="s">
        <v>1689</v>
      </c>
      <c r="L4197" t="s">
        <v>1993</v>
      </c>
      <c r="M4197" t="s">
        <v>1996</v>
      </c>
      <c r="N4197">
        <v>18228</v>
      </c>
      <c r="O4197">
        <f t="shared" si="458"/>
        <v>3</v>
      </c>
      <c r="P4197" s="4" t="str">
        <f t="shared" si="459"/>
        <v>12</v>
      </c>
      <c r="Q4197" s="8">
        <f t="shared" si="460"/>
        <v>20</v>
      </c>
      <c r="R4197">
        <f t="shared" si="461"/>
        <v>740</v>
      </c>
    </row>
    <row r="4198" spans="1:18" x14ac:dyDescent="0.3">
      <c r="A4198" t="s">
        <v>13</v>
      </c>
      <c r="B4198" s="7" t="s">
        <v>54</v>
      </c>
      <c r="C4198" t="s">
        <v>68</v>
      </c>
      <c r="D4198" s="10" t="s">
        <v>67</v>
      </c>
      <c r="E4198" t="s">
        <v>85</v>
      </c>
      <c r="F4198" s="4" t="s">
        <v>270</v>
      </c>
      <c r="G4198" t="s">
        <v>1039</v>
      </c>
      <c r="H4198" s="2">
        <f t="shared" si="455"/>
        <v>0.82638888888888884</v>
      </c>
      <c r="I4198" s="2">
        <f t="shared" si="456"/>
        <v>0.83333333333333337</v>
      </c>
      <c r="J4198" t="str">
        <f t="shared" si="457"/>
        <v>07 Jun</v>
      </c>
      <c r="K4198" t="s">
        <v>1715</v>
      </c>
      <c r="L4198" t="s">
        <v>1993</v>
      </c>
      <c r="M4198" t="s">
        <v>1997</v>
      </c>
      <c r="N4198">
        <v>10844</v>
      </c>
      <c r="O4198">
        <f t="shared" si="458"/>
        <v>3</v>
      </c>
      <c r="P4198" s="4" t="str">
        <f t="shared" si="459"/>
        <v>23</v>
      </c>
      <c r="Q4198" s="8">
        <f t="shared" si="460"/>
        <v>50</v>
      </c>
      <c r="R4198">
        <f t="shared" si="461"/>
        <v>1430</v>
      </c>
    </row>
    <row r="4199" spans="1:18" x14ac:dyDescent="0.3">
      <c r="A4199" t="s">
        <v>13</v>
      </c>
      <c r="B4199" s="7" t="s">
        <v>38</v>
      </c>
      <c r="C4199" t="s">
        <v>69</v>
      </c>
      <c r="D4199" s="10" t="s">
        <v>73</v>
      </c>
      <c r="E4199" t="s">
        <v>82</v>
      </c>
      <c r="F4199" s="4" t="s">
        <v>282</v>
      </c>
      <c r="G4199" t="s">
        <v>474</v>
      </c>
      <c r="H4199" s="2">
        <f t="shared" si="455"/>
        <v>0.18402777777777779</v>
      </c>
      <c r="I4199" s="2">
        <f t="shared" si="456"/>
        <v>0.47916666666666669</v>
      </c>
      <c r="J4199" t="str">
        <f t="shared" si="457"/>
        <v>07 Mar</v>
      </c>
      <c r="K4199" t="s">
        <v>1712</v>
      </c>
      <c r="L4199" t="s">
        <v>1993</v>
      </c>
      <c r="M4199" t="s">
        <v>1997</v>
      </c>
      <c r="N4199">
        <v>13843</v>
      </c>
      <c r="O4199">
        <f t="shared" si="458"/>
        <v>3</v>
      </c>
      <c r="P4199" s="4" t="str">
        <f t="shared" si="459"/>
        <v>16</v>
      </c>
      <c r="Q4199" s="8">
        <f t="shared" si="460"/>
        <v>55</v>
      </c>
      <c r="R4199">
        <f t="shared" si="461"/>
        <v>1015</v>
      </c>
    </row>
    <row r="4200" spans="1:18" x14ac:dyDescent="0.3">
      <c r="A4200" t="s">
        <v>14</v>
      </c>
      <c r="B4200" s="7" t="s">
        <v>27</v>
      </c>
      <c r="C4200" t="s">
        <v>67</v>
      </c>
      <c r="D4200" s="10" t="s">
        <v>72</v>
      </c>
      <c r="E4200" t="s">
        <v>75</v>
      </c>
      <c r="F4200" s="4" t="s">
        <v>242</v>
      </c>
      <c r="G4200" t="s">
        <v>289</v>
      </c>
      <c r="H4200" s="2">
        <f t="shared" si="455"/>
        <v>0.52083333333333337</v>
      </c>
      <c r="I4200" s="2">
        <f t="shared" si="456"/>
        <v>0.39930555555555558</v>
      </c>
      <c r="J4200" t="str">
        <f t="shared" si="457"/>
        <v/>
      </c>
      <c r="K4200" t="s">
        <v>1644</v>
      </c>
      <c r="L4200" t="s">
        <v>1991</v>
      </c>
      <c r="M4200" t="s">
        <v>1996</v>
      </c>
      <c r="N4200">
        <v>11690</v>
      </c>
      <c r="O4200">
        <f t="shared" si="458"/>
        <v>2</v>
      </c>
      <c r="P4200" s="4" t="str">
        <f t="shared" si="459"/>
        <v>2</v>
      </c>
      <c r="Q4200" s="8">
        <f t="shared" si="460"/>
        <v>55</v>
      </c>
      <c r="R4200">
        <f t="shared" si="461"/>
        <v>175</v>
      </c>
    </row>
    <row r="4201" spans="1:18" x14ac:dyDescent="0.3">
      <c r="A4201" t="s">
        <v>17</v>
      </c>
      <c r="B4201" s="7" t="s">
        <v>24</v>
      </c>
      <c r="C4201" t="s">
        <v>68</v>
      </c>
      <c r="D4201" s="10" t="s">
        <v>67</v>
      </c>
      <c r="E4201" t="s">
        <v>98</v>
      </c>
      <c r="F4201" s="4" t="s">
        <v>299</v>
      </c>
      <c r="G4201" t="s">
        <v>1060</v>
      </c>
      <c r="H4201" s="2">
        <f t="shared" si="455"/>
        <v>0.37847222222222221</v>
      </c>
      <c r="I4201" s="2">
        <f t="shared" si="456"/>
        <v>0.70833333333333337</v>
      </c>
      <c r="J4201" t="str">
        <f t="shared" si="457"/>
        <v>02 May</v>
      </c>
      <c r="K4201" t="s">
        <v>1662</v>
      </c>
      <c r="L4201" t="s">
        <v>1993</v>
      </c>
      <c r="M4201" t="s">
        <v>1996</v>
      </c>
      <c r="N4201">
        <v>8452</v>
      </c>
      <c r="O4201">
        <f t="shared" si="458"/>
        <v>3</v>
      </c>
      <c r="P4201" s="4" t="str">
        <f t="shared" si="459"/>
        <v>16</v>
      </c>
      <c r="Q4201" s="8">
        <f t="shared" si="460"/>
        <v>5</v>
      </c>
      <c r="R4201">
        <f t="shared" si="461"/>
        <v>965</v>
      </c>
    </row>
    <row r="4202" spans="1:18" x14ac:dyDescent="0.3">
      <c r="A4202" t="s">
        <v>12</v>
      </c>
      <c r="B4202" s="7" t="s">
        <v>30</v>
      </c>
      <c r="C4202" t="s">
        <v>69</v>
      </c>
      <c r="D4202" s="10" t="s">
        <v>73</v>
      </c>
      <c r="E4202" t="s">
        <v>82</v>
      </c>
      <c r="F4202" s="4" t="s">
        <v>270</v>
      </c>
      <c r="G4202" t="s">
        <v>839</v>
      </c>
      <c r="H4202" s="2">
        <f t="shared" si="455"/>
        <v>0.80208333333333337</v>
      </c>
      <c r="I4202" s="2">
        <f t="shared" si="456"/>
        <v>0.83333333333333337</v>
      </c>
      <c r="J4202" t="str">
        <f t="shared" si="457"/>
        <v>28 May</v>
      </c>
      <c r="K4202" t="s">
        <v>1803</v>
      </c>
      <c r="L4202" t="s">
        <v>1993</v>
      </c>
      <c r="M4202" t="s">
        <v>1996</v>
      </c>
      <c r="N4202">
        <v>8372</v>
      </c>
      <c r="O4202">
        <f t="shared" si="458"/>
        <v>3</v>
      </c>
      <c r="P4202" s="4" t="str">
        <f t="shared" si="459"/>
        <v>23</v>
      </c>
      <c r="Q4202" s="8">
        <f t="shared" si="460"/>
        <v>15</v>
      </c>
      <c r="R4202">
        <f t="shared" si="461"/>
        <v>1395</v>
      </c>
    </row>
    <row r="4203" spans="1:18" x14ac:dyDescent="0.3">
      <c r="A4203" t="s">
        <v>13</v>
      </c>
      <c r="B4203" s="7" t="s">
        <v>54</v>
      </c>
      <c r="C4203" t="s">
        <v>69</v>
      </c>
      <c r="D4203" s="10" t="s">
        <v>73</v>
      </c>
      <c r="E4203" t="s">
        <v>82</v>
      </c>
      <c r="F4203" s="4" t="s">
        <v>220</v>
      </c>
      <c r="G4203" t="s">
        <v>460</v>
      </c>
      <c r="H4203" s="2">
        <f t="shared" si="455"/>
        <v>0.18402777777777779</v>
      </c>
      <c r="I4203" s="2">
        <f t="shared" si="456"/>
        <v>0.58333333333333337</v>
      </c>
      <c r="J4203" t="str">
        <f t="shared" si="457"/>
        <v>07 Jun</v>
      </c>
      <c r="K4203" t="s">
        <v>1878</v>
      </c>
      <c r="L4203" t="s">
        <v>1993</v>
      </c>
      <c r="M4203" t="s">
        <v>1997</v>
      </c>
      <c r="N4203">
        <v>10262</v>
      </c>
      <c r="O4203">
        <f t="shared" si="458"/>
        <v>3</v>
      </c>
      <c r="P4203" s="4" t="str">
        <f t="shared" si="459"/>
        <v>14</v>
      </c>
      <c r="Q4203" s="8">
        <f t="shared" si="460"/>
        <v>25</v>
      </c>
      <c r="R4203">
        <f t="shared" si="461"/>
        <v>865</v>
      </c>
    </row>
    <row r="4204" spans="1:18" x14ac:dyDescent="0.3">
      <c r="A4204" t="s">
        <v>13</v>
      </c>
      <c r="B4204" s="7" t="s">
        <v>44</v>
      </c>
      <c r="C4204" t="s">
        <v>71</v>
      </c>
      <c r="D4204" s="10" t="s">
        <v>74</v>
      </c>
      <c r="E4204" t="s">
        <v>102</v>
      </c>
      <c r="F4204" s="4" t="s">
        <v>318</v>
      </c>
      <c r="G4204" t="s">
        <v>281</v>
      </c>
      <c r="H4204" s="2">
        <f t="shared" si="455"/>
        <v>0.49305555555555558</v>
      </c>
      <c r="I4204" s="2">
        <f t="shared" si="456"/>
        <v>0.43055555555555558</v>
      </c>
      <c r="J4204" t="str">
        <f t="shared" si="457"/>
        <v/>
      </c>
      <c r="K4204" t="s">
        <v>1675</v>
      </c>
      <c r="L4204" t="s">
        <v>1991</v>
      </c>
      <c r="M4204" t="s">
        <v>1996</v>
      </c>
      <c r="N4204">
        <v>5678</v>
      </c>
      <c r="O4204">
        <f t="shared" si="458"/>
        <v>2</v>
      </c>
      <c r="P4204" s="4" t="str">
        <f t="shared" si="459"/>
        <v>1</v>
      </c>
      <c r="Q4204" s="8">
        <f t="shared" si="460"/>
        <v>30</v>
      </c>
      <c r="R4204">
        <f t="shared" si="461"/>
        <v>90</v>
      </c>
    </row>
    <row r="4205" spans="1:18" x14ac:dyDescent="0.3">
      <c r="A4205" t="s">
        <v>13</v>
      </c>
      <c r="B4205" s="7" t="s">
        <v>26</v>
      </c>
      <c r="C4205" t="s">
        <v>68</v>
      </c>
      <c r="D4205" s="10" t="s">
        <v>67</v>
      </c>
      <c r="E4205" t="s">
        <v>98</v>
      </c>
      <c r="F4205" s="4" t="s">
        <v>263</v>
      </c>
      <c r="G4205" t="s">
        <v>1105</v>
      </c>
      <c r="H4205" s="2">
        <f t="shared" si="455"/>
        <v>0.40625</v>
      </c>
      <c r="I4205" s="2">
        <f t="shared" si="456"/>
        <v>0.85069444444444442</v>
      </c>
      <c r="J4205" t="str">
        <f t="shared" si="457"/>
        <v>13 May</v>
      </c>
      <c r="K4205" t="s">
        <v>1645</v>
      </c>
      <c r="L4205" t="s">
        <v>1993</v>
      </c>
      <c r="M4205" t="s">
        <v>1996</v>
      </c>
      <c r="N4205">
        <v>14151</v>
      </c>
      <c r="O4205">
        <f t="shared" si="458"/>
        <v>3</v>
      </c>
      <c r="P4205" s="4" t="str">
        <f t="shared" si="459"/>
        <v>13</v>
      </c>
      <c r="Q4205" s="8">
        <f t="shared" si="460"/>
        <v>20</v>
      </c>
      <c r="R4205">
        <f t="shared" si="461"/>
        <v>800</v>
      </c>
    </row>
    <row r="4206" spans="1:18" x14ac:dyDescent="0.3">
      <c r="A4206" t="s">
        <v>13</v>
      </c>
      <c r="B4206" s="7" t="s">
        <v>58</v>
      </c>
      <c r="C4206" t="s">
        <v>67</v>
      </c>
      <c r="D4206" s="10" t="s">
        <v>69</v>
      </c>
      <c r="E4206" t="s">
        <v>75</v>
      </c>
      <c r="F4206" s="4" t="s">
        <v>209</v>
      </c>
      <c r="G4206" t="s">
        <v>224</v>
      </c>
      <c r="H4206" s="2">
        <f t="shared" si="455"/>
        <v>0.91666666666666663</v>
      </c>
      <c r="I4206" s="2">
        <f t="shared" si="456"/>
        <v>0.78819444444444442</v>
      </c>
      <c r="J4206" t="str">
        <f t="shared" si="457"/>
        <v/>
      </c>
      <c r="K4206" t="s">
        <v>1735</v>
      </c>
      <c r="L4206" t="s">
        <v>1991</v>
      </c>
      <c r="M4206" t="s">
        <v>1997</v>
      </c>
      <c r="N4206">
        <v>4544</v>
      </c>
      <c r="O4206">
        <f t="shared" si="458"/>
        <v>2</v>
      </c>
      <c r="P4206" s="4" t="str">
        <f t="shared" si="459"/>
        <v>3</v>
      </c>
      <c r="Q4206" s="8">
        <f t="shared" si="460"/>
        <v>5</v>
      </c>
      <c r="R4206">
        <f t="shared" si="461"/>
        <v>185</v>
      </c>
    </row>
    <row r="4207" spans="1:18" x14ac:dyDescent="0.3">
      <c r="A4207" t="s">
        <v>13</v>
      </c>
      <c r="B4207" s="7" t="s">
        <v>37</v>
      </c>
      <c r="C4207" t="s">
        <v>68</v>
      </c>
      <c r="D4207" s="10" t="s">
        <v>67</v>
      </c>
      <c r="E4207" t="s">
        <v>98</v>
      </c>
      <c r="F4207" s="4" t="s">
        <v>242</v>
      </c>
      <c r="G4207" t="s">
        <v>1177</v>
      </c>
      <c r="H4207" s="2">
        <f t="shared" si="455"/>
        <v>0.60069444444444442</v>
      </c>
      <c r="I4207" s="2">
        <f t="shared" si="456"/>
        <v>0.39930555555555558</v>
      </c>
      <c r="J4207" t="str">
        <f t="shared" si="457"/>
        <v>13 Jun</v>
      </c>
      <c r="K4207" t="s">
        <v>1731</v>
      </c>
      <c r="L4207" t="s">
        <v>1993</v>
      </c>
      <c r="M4207" t="s">
        <v>1996</v>
      </c>
      <c r="N4207">
        <v>12692</v>
      </c>
      <c r="O4207">
        <f t="shared" si="458"/>
        <v>3</v>
      </c>
      <c r="P4207" s="4" t="str">
        <f t="shared" si="459"/>
        <v>28</v>
      </c>
      <c r="Q4207" s="8">
        <f t="shared" si="460"/>
        <v>50</v>
      </c>
      <c r="R4207">
        <f t="shared" si="461"/>
        <v>1730</v>
      </c>
    </row>
    <row r="4208" spans="1:18" x14ac:dyDescent="0.3">
      <c r="A4208" t="s">
        <v>13</v>
      </c>
      <c r="B4208" s="7" t="s">
        <v>53</v>
      </c>
      <c r="C4208" t="s">
        <v>69</v>
      </c>
      <c r="D4208" s="10" t="s">
        <v>73</v>
      </c>
      <c r="E4208" t="s">
        <v>151</v>
      </c>
      <c r="F4208" s="4" t="s">
        <v>400</v>
      </c>
      <c r="G4208" t="s">
        <v>864</v>
      </c>
      <c r="H4208" s="2">
        <f t="shared" si="455"/>
        <v>0.18402777777777779</v>
      </c>
      <c r="I4208" s="2">
        <f t="shared" si="456"/>
        <v>0.57291666666666663</v>
      </c>
      <c r="J4208" t="str">
        <f t="shared" si="457"/>
        <v>10 Mar</v>
      </c>
      <c r="K4208" t="s">
        <v>1774</v>
      </c>
      <c r="L4208" t="s">
        <v>1992</v>
      </c>
      <c r="M4208" t="s">
        <v>1996</v>
      </c>
      <c r="N4208">
        <v>17019</v>
      </c>
      <c r="O4208">
        <f t="shared" si="458"/>
        <v>4</v>
      </c>
      <c r="P4208" s="4" t="str">
        <f t="shared" si="459"/>
        <v>14</v>
      </c>
      <c r="Q4208" s="8">
        <f t="shared" si="460"/>
        <v>40</v>
      </c>
      <c r="R4208">
        <f t="shared" si="461"/>
        <v>880</v>
      </c>
    </row>
    <row r="4209" spans="1:18" x14ac:dyDescent="0.3">
      <c r="A4209" t="s">
        <v>11</v>
      </c>
      <c r="B4209" s="7" t="s">
        <v>35</v>
      </c>
      <c r="C4209" t="s">
        <v>68</v>
      </c>
      <c r="D4209" s="10" t="s">
        <v>67</v>
      </c>
      <c r="E4209" t="s">
        <v>80</v>
      </c>
      <c r="F4209" s="4" t="s">
        <v>242</v>
      </c>
      <c r="G4209" t="s">
        <v>389</v>
      </c>
      <c r="H4209" s="2">
        <f t="shared" si="455"/>
        <v>0.51388888888888884</v>
      </c>
      <c r="I4209" s="2">
        <f t="shared" si="456"/>
        <v>0.39930555555555558</v>
      </c>
      <c r="J4209" t="str">
        <f t="shared" si="457"/>
        <v/>
      </c>
      <c r="K4209" t="s">
        <v>1660</v>
      </c>
      <c r="L4209" t="s">
        <v>1991</v>
      </c>
      <c r="M4209" t="s">
        <v>1996</v>
      </c>
      <c r="N4209">
        <v>6565</v>
      </c>
      <c r="O4209">
        <f t="shared" si="458"/>
        <v>2</v>
      </c>
      <c r="P4209" s="4" t="str">
        <f t="shared" si="459"/>
        <v>2</v>
      </c>
      <c r="Q4209" s="8">
        <f t="shared" si="460"/>
        <v>45</v>
      </c>
      <c r="R4209">
        <f t="shared" si="461"/>
        <v>165</v>
      </c>
    </row>
    <row r="4210" spans="1:18" x14ac:dyDescent="0.3">
      <c r="A4210" t="s">
        <v>16</v>
      </c>
      <c r="B4210" s="7" t="s">
        <v>60</v>
      </c>
      <c r="C4210" t="s">
        <v>69</v>
      </c>
      <c r="D4210" s="10" t="s">
        <v>73</v>
      </c>
      <c r="E4210" t="s">
        <v>82</v>
      </c>
      <c r="F4210" s="4" t="s">
        <v>228</v>
      </c>
      <c r="G4210" t="s">
        <v>291</v>
      </c>
      <c r="H4210" s="2">
        <f t="shared" si="455"/>
        <v>0.53472222222222221</v>
      </c>
      <c r="I4210" s="2">
        <f t="shared" si="456"/>
        <v>0.29166666666666669</v>
      </c>
      <c r="J4210" t="str">
        <f t="shared" si="457"/>
        <v/>
      </c>
      <c r="K4210" t="s">
        <v>1812</v>
      </c>
      <c r="L4210" t="s">
        <v>1993</v>
      </c>
      <c r="M4210" t="s">
        <v>1996</v>
      </c>
      <c r="N4210">
        <v>5281</v>
      </c>
      <c r="O4210">
        <f t="shared" si="458"/>
        <v>3</v>
      </c>
      <c r="P4210" s="4" t="str">
        <f t="shared" si="459"/>
        <v>5</v>
      </c>
      <c r="Q4210" s="8">
        <f t="shared" si="460"/>
        <v>50</v>
      </c>
      <c r="R4210">
        <f t="shared" si="461"/>
        <v>350</v>
      </c>
    </row>
    <row r="4211" spans="1:18" x14ac:dyDescent="0.3">
      <c r="A4211" t="s">
        <v>15</v>
      </c>
      <c r="B4211" s="7" t="s">
        <v>25</v>
      </c>
      <c r="C4211" t="s">
        <v>69</v>
      </c>
      <c r="D4211" s="10" t="s">
        <v>73</v>
      </c>
      <c r="E4211" t="s">
        <v>95</v>
      </c>
      <c r="F4211" s="4" t="s">
        <v>229</v>
      </c>
      <c r="G4211" t="s">
        <v>304</v>
      </c>
      <c r="H4211" s="2">
        <f t="shared" si="455"/>
        <v>0.67361111111111116</v>
      </c>
      <c r="I4211" s="2">
        <f t="shared" si="456"/>
        <v>0.2951388888888889</v>
      </c>
      <c r="J4211" t="str">
        <f t="shared" si="457"/>
        <v/>
      </c>
      <c r="K4211" t="s">
        <v>1751</v>
      </c>
      <c r="L4211" t="s">
        <v>1993</v>
      </c>
      <c r="M4211" t="s">
        <v>1996</v>
      </c>
      <c r="N4211">
        <v>9646</v>
      </c>
      <c r="O4211">
        <f t="shared" si="458"/>
        <v>3</v>
      </c>
      <c r="P4211" s="4" t="str">
        <f t="shared" si="459"/>
        <v>9</v>
      </c>
      <c r="Q4211" s="8">
        <f t="shared" si="460"/>
        <v>5</v>
      </c>
      <c r="R4211">
        <f t="shared" si="461"/>
        <v>545</v>
      </c>
    </row>
    <row r="4212" spans="1:18" x14ac:dyDescent="0.3">
      <c r="A4212" t="s">
        <v>11</v>
      </c>
      <c r="B4212" s="7" t="s">
        <v>38</v>
      </c>
      <c r="C4212" t="s">
        <v>71</v>
      </c>
      <c r="D4212" s="10" t="s">
        <v>74</v>
      </c>
      <c r="E4212" t="s">
        <v>102</v>
      </c>
      <c r="F4212" s="4" t="s">
        <v>412</v>
      </c>
      <c r="G4212" t="s">
        <v>225</v>
      </c>
      <c r="H4212" s="2">
        <f t="shared" si="455"/>
        <v>0.16666666666666666</v>
      </c>
      <c r="I4212" s="2">
        <f t="shared" si="456"/>
        <v>0.10416666666666667</v>
      </c>
      <c r="J4212" t="str">
        <f t="shared" si="457"/>
        <v/>
      </c>
      <c r="K4212" t="s">
        <v>1675</v>
      </c>
      <c r="L4212" t="s">
        <v>1991</v>
      </c>
      <c r="M4212" t="s">
        <v>1996</v>
      </c>
      <c r="N4212">
        <v>3175</v>
      </c>
      <c r="O4212">
        <f t="shared" si="458"/>
        <v>2</v>
      </c>
      <c r="P4212" s="4" t="str">
        <f t="shared" si="459"/>
        <v>1</v>
      </c>
      <c r="Q4212" s="8">
        <f t="shared" si="460"/>
        <v>30</v>
      </c>
      <c r="R4212">
        <f t="shared" si="461"/>
        <v>90</v>
      </c>
    </row>
    <row r="4213" spans="1:18" x14ac:dyDescent="0.3">
      <c r="A4213" t="s">
        <v>12</v>
      </c>
      <c r="B4213" s="7" t="s">
        <v>47</v>
      </c>
      <c r="C4213" t="s">
        <v>69</v>
      </c>
      <c r="D4213" s="10" t="s">
        <v>73</v>
      </c>
      <c r="E4213" t="s">
        <v>86</v>
      </c>
      <c r="F4213" s="4" t="s">
        <v>245</v>
      </c>
      <c r="G4213" t="s">
        <v>485</v>
      </c>
      <c r="H4213" s="2">
        <f t="shared" si="455"/>
        <v>0.80208333333333337</v>
      </c>
      <c r="I4213" s="2">
        <f t="shared" si="456"/>
        <v>0.82291666666666663</v>
      </c>
      <c r="J4213" t="str">
        <f t="shared" si="457"/>
        <v>28 Jun</v>
      </c>
      <c r="K4213" t="s">
        <v>1759</v>
      </c>
      <c r="L4213" t="s">
        <v>1992</v>
      </c>
      <c r="M4213" t="s">
        <v>1996</v>
      </c>
      <c r="N4213">
        <v>9653</v>
      </c>
      <c r="O4213">
        <f t="shared" si="458"/>
        <v>4</v>
      </c>
      <c r="P4213" s="4" t="str">
        <f t="shared" si="459"/>
        <v>23</v>
      </c>
      <c r="Q4213" s="8">
        <f t="shared" si="460"/>
        <v>30</v>
      </c>
      <c r="R4213">
        <f t="shared" si="461"/>
        <v>1410</v>
      </c>
    </row>
    <row r="4214" spans="1:18" x14ac:dyDescent="0.3">
      <c r="A4214" t="s">
        <v>12</v>
      </c>
      <c r="B4214" s="7" t="s">
        <v>38</v>
      </c>
      <c r="C4214" t="s">
        <v>69</v>
      </c>
      <c r="D4214" s="10" t="s">
        <v>73</v>
      </c>
      <c r="E4214" t="s">
        <v>82</v>
      </c>
      <c r="F4214" s="4" t="s">
        <v>278</v>
      </c>
      <c r="G4214" t="s">
        <v>610</v>
      </c>
      <c r="H4214" s="2">
        <f t="shared" si="455"/>
        <v>0.31944444444444442</v>
      </c>
      <c r="I4214" s="2">
        <f t="shared" si="456"/>
        <v>0.95833333333333337</v>
      </c>
      <c r="J4214" t="str">
        <f t="shared" si="457"/>
        <v>07 Mar</v>
      </c>
      <c r="K4214" t="s">
        <v>1758</v>
      </c>
      <c r="L4214" t="s">
        <v>1993</v>
      </c>
      <c r="M4214" t="s">
        <v>1996</v>
      </c>
      <c r="N4214">
        <v>14777</v>
      </c>
      <c r="O4214">
        <f t="shared" si="458"/>
        <v>3</v>
      </c>
      <c r="P4214" s="4" t="str">
        <f t="shared" si="459"/>
        <v>8</v>
      </c>
      <c r="Q4214" s="8">
        <f t="shared" si="460"/>
        <v>40</v>
      </c>
      <c r="R4214">
        <f t="shared" si="461"/>
        <v>520</v>
      </c>
    </row>
    <row r="4215" spans="1:18" x14ac:dyDescent="0.3">
      <c r="A4215" t="s">
        <v>15</v>
      </c>
      <c r="B4215" s="7" t="s">
        <v>37</v>
      </c>
      <c r="C4215" t="s">
        <v>69</v>
      </c>
      <c r="D4215" s="10" t="s">
        <v>73</v>
      </c>
      <c r="E4215" t="s">
        <v>82</v>
      </c>
      <c r="F4215" s="4" t="s">
        <v>322</v>
      </c>
      <c r="G4215" t="s">
        <v>297</v>
      </c>
      <c r="H4215" s="2">
        <f t="shared" si="455"/>
        <v>0.80208333333333337</v>
      </c>
      <c r="I4215" s="2">
        <f t="shared" si="456"/>
        <v>0.2048611111111111</v>
      </c>
      <c r="J4215" t="str">
        <f t="shared" si="457"/>
        <v/>
      </c>
      <c r="K4215" t="s">
        <v>1865</v>
      </c>
      <c r="L4215" t="s">
        <v>1993</v>
      </c>
      <c r="M4215" t="s">
        <v>1996</v>
      </c>
      <c r="N4215">
        <v>7155</v>
      </c>
      <c r="O4215">
        <f t="shared" si="458"/>
        <v>3</v>
      </c>
      <c r="P4215" s="4" t="str">
        <f t="shared" si="459"/>
        <v>14</v>
      </c>
      <c r="Q4215" s="8">
        <f t="shared" si="460"/>
        <v>20</v>
      </c>
      <c r="R4215">
        <f t="shared" si="461"/>
        <v>860</v>
      </c>
    </row>
    <row r="4216" spans="1:18" x14ac:dyDescent="0.3">
      <c r="A4216" t="s">
        <v>14</v>
      </c>
      <c r="B4216" s="7" t="s">
        <v>54</v>
      </c>
      <c r="C4216" t="s">
        <v>70</v>
      </c>
      <c r="D4216" s="10" t="s">
        <v>68</v>
      </c>
      <c r="E4216" t="s">
        <v>84</v>
      </c>
      <c r="F4216" s="4" t="s">
        <v>256</v>
      </c>
      <c r="G4216" t="s">
        <v>232</v>
      </c>
      <c r="H4216" s="2">
        <f t="shared" si="455"/>
        <v>0.44097222222222221</v>
      </c>
      <c r="I4216" s="2">
        <f t="shared" si="456"/>
        <v>0.34722222222222221</v>
      </c>
      <c r="J4216" t="str">
        <f t="shared" si="457"/>
        <v/>
      </c>
      <c r="K4216" t="s">
        <v>1635</v>
      </c>
      <c r="L4216" t="s">
        <v>1991</v>
      </c>
      <c r="M4216" t="s">
        <v>1998</v>
      </c>
      <c r="N4216">
        <v>3543</v>
      </c>
      <c r="O4216">
        <f t="shared" si="458"/>
        <v>2</v>
      </c>
      <c r="P4216" s="4" t="str">
        <f t="shared" si="459"/>
        <v>2</v>
      </c>
      <c r="Q4216" s="8">
        <f t="shared" si="460"/>
        <v>15</v>
      </c>
      <c r="R4216">
        <f t="shared" si="461"/>
        <v>135</v>
      </c>
    </row>
    <row r="4217" spans="1:18" x14ac:dyDescent="0.3">
      <c r="A4217" t="s">
        <v>11</v>
      </c>
      <c r="B4217" s="7" t="s">
        <v>33</v>
      </c>
      <c r="C4217" t="s">
        <v>68</v>
      </c>
      <c r="D4217" s="10" t="s">
        <v>67</v>
      </c>
      <c r="E4217" t="s">
        <v>80</v>
      </c>
      <c r="F4217" s="4" t="s">
        <v>242</v>
      </c>
      <c r="G4217" t="s">
        <v>389</v>
      </c>
      <c r="H4217" s="2">
        <f t="shared" si="455"/>
        <v>0.51388888888888884</v>
      </c>
      <c r="I4217" s="2">
        <f t="shared" si="456"/>
        <v>0.39930555555555558</v>
      </c>
      <c r="J4217" t="str">
        <f t="shared" si="457"/>
        <v/>
      </c>
      <c r="K4217" t="s">
        <v>1660</v>
      </c>
      <c r="L4217" t="s">
        <v>1991</v>
      </c>
      <c r="M4217" t="s">
        <v>1996</v>
      </c>
      <c r="N4217">
        <v>4804</v>
      </c>
      <c r="O4217">
        <f t="shared" si="458"/>
        <v>2</v>
      </c>
      <c r="P4217" s="4" t="str">
        <f t="shared" si="459"/>
        <v>2</v>
      </c>
      <c r="Q4217" s="8">
        <f t="shared" si="460"/>
        <v>45</v>
      </c>
      <c r="R4217">
        <f t="shared" si="461"/>
        <v>165</v>
      </c>
    </row>
    <row r="4218" spans="1:18" x14ac:dyDescent="0.3">
      <c r="A4218" t="s">
        <v>11</v>
      </c>
      <c r="B4218" s="7" t="s">
        <v>35</v>
      </c>
      <c r="C4218" t="s">
        <v>69</v>
      </c>
      <c r="D4218" s="10" t="s">
        <v>73</v>
      </c>
      <c r="E4218" t="s">
        <v>95</v>
      </c>
      <c r="F4218" s="4" t="s">
        <v>310</v>
      </c>
      <c r="G4218" t="s">
        <v>279</v>
      </c>
      <c r="H4218" s="2">
        <f t="shared" si="455"/>
        <v>0.5</v>
      </c>
      <c r="I4218" s="2">
        <f t="shared" si="456"/>
        <v>0.27777777777777779</v>
      </c>
      <c r="J4218" t="str">
        <f t="shared" si="457"/>
        <v/>
      </c>
      <c r="K4218" t="s">
        <v>1804</v>
      </c>
      <c r="L4218" t="s">
        <v>1993</v>
      </c>
      <c r="M4218" t="s">
        <v>1996</v>
      </c>
      <c r="N4218">
        <v>9304</v>
      </c>
      <c r="O4218">
        <f t="shared" si="458"/>
        <v>3</v>
      </c>
      <c r="P4218" s="4" t="str">
        <f t="shared" si="459"/>
        <v>5</v>
      </c>
      <c r="Q4218" s="8">
        <f t="shared" si="460"/>
        <v>20</v>
      </c>
      <c r="R4218">
        <f t="shared" si="461"/>
        <v>320</v>
      </c>
    </row>
    <row r="4219" spans="1:18" x14ac:dyDescent="0.3">
      <c r="A4219" t="s">
        <v>11</v>
      </c>
      <c r="B4219" s="7" t="s">
        <v>36</v>
      </c>
      <c r="C4219" t="s">
        <v>67</v>
      </c>
      <c r="D4219" s="10" t="s">
        <v>69</v>
      </c>
      <c r="E4219" t="s">
        <v>75</v>
      </c>
      <c r="F4219" s="4" t="s">
        <v>243</v>
      </c>
      <c r="G4219" t="s">
        <v>1178</v>
      </c>
      <c r="H4219" s="2">
        <f t="shared" si="455"/>
        <v>1.0416666666666666E-2</v>
      </c>
      <c r="I4219" s="2">
        <f t="shared" si="456"/>
        <v>0.88541666666666663</v>
      </c>
      <c r="J4219" t="str">
        <f t="shared" si="457"/>
        <v>16 Apr</v>
      </c>
      <c r="K4219" t="s">
        <v>1666</v>
      </c>
      <c r="L4219" t="s">
        <v>1991</v>
      </c>
      <c r="M4219" t="s">
        <v>1996</v>
      </c>
      <c r="N4219">
        <v>3943</v>
      </c>
      <c r="O4219">
        <f t="shared" si="458"/>
        <v>2</v>
      </c>
      <c r="P4219" s="4" t="str">
        <f t="shared" si="459"/>
        <v>3</v>
      </c>
      <c r="Q4219" s="8">
        <f t="shared" si="460"/>
        <v>0</v>
      </c>
      <c r="R4219">
        <f t="shared" si="461"/>
        <v>180</v>
      </c>
    </row>
    <row r="4220" spans="1:18" x14ac:dyDescent="0.3">
      <c r="A4220" t="s">
        <v>11</v>
      </c>
      <c r="B4220" s="7" t="s">
        <v>31</v>
      </c>
      <c r="C4220" t="s">
        <v>69</v>
      </c>
      <c r="D4220" s="10" t="s">
        <v>73</v>
      </c>
      <c r="E4220" t="s">
        <v>83</v>
      </c>
      <c r="F4220" s="4" t="s">
        <v>372</v>
      </c>
      <c r="G4220" t="s">
        <v>306</v>
      </c>
      <c r="H4220" s="2">
        <f t="shared" si="455"/>
        <v>0.93402777777777779</v>
      </c>
      <c r="I4220" s="2">
        <f t="shared" si="456"/>
        <v>0.71180555555555558</v>
      </c>
      <c r="J4220" t="str">
        <f t="shared" si="457"/>
        <v/>
      </c>
      <c r="K4220" t="s">
        <v>1804</v>
      </c>
      <c r="L4220" t="s">
        <v>1993</v>
      </c>
      <c r="M4220" t="s">
        <v>1996</v>
      </c>
      <c r="N4220">
        <v>7060</v>
      </c>
      <c r="O4220">
        <f t="shared" si="458"/>
        <v>3</v>
      </c>
      <c r="P4220" s="4" t="str">
        <f t="shared" si="459"/>
        <v>5</v>
      </c>
      <c r="Q4220" s="8">
        <f t="shared" si="460"/>
        <v>20</v>
      </c>
      <c r="R4220">
        <f t="shared" si="461"/>
        <v>320</v>
      </c>
    </row>
    <row r="4221" spans="1:18" x14ac:dyDescent="0.3">
      <c r="A4221" t="s">
        <v>12</v>
      </c>
      <c r="B4221" s="7" t="s">
        <v>44</v>
      </c>
      <c r="C4221" t="s">
        <v>67</v>
      </c>
      <c r="D4221" s="10" t="s">
        <v>69</v>
      </c>
      <c r="E4221" t="s">
        <v>75</v>
      </c>
      <c r="F4221" s="4" t="s">
        <v>307</v>
      </c>
      <c r="G4221" t="s">
        <v>244</v>
      </c>
      <c r="H4221" s="2">
        <f t="shared" si="455"/>
        <v>0.99652777777777779</v>
      </c>
      <c r="I4221" s="2">
        <f t="shared" si="456"/>
        <v>0.87847222222222221</v>
      </c>
      <c r="J4221" t="str">
        <f t="shared" si="457"/>
        <v/>
      </c>
      <c r="K4221" t="s">
        <v>1623</v>
      </c>
      <c r="L4221" t="s">
        <v>1991</v>
      </c>
      <c r="M4221" t="s">
        <v>1996</v>
      </c>
      <c r="N4221">
        <v>5228</v>
      </c>
      <c r="O4221">
        <f t="shared" si="458"/>
        <v>2</v>
      </c>
      <c r="P4221" s="4" t="str">
        <f t="shared" si="459"/>
        <v>2</v>
      </c>
      <c r="Q4221" s="8">
        <f t="shared" si="460"/>
        <v>50</v>
      </c>
      <c r="R4221">
        <f t="shared" si="461"/>
        <v>170</v>
      </c>
    </row>
    <row r="4222" spans="1:18" x14ac:dyDescent="0.3">
      <c r="A4222" t="s">
        <v>14</v>
      </c>
      <c r="B4222" s="7" t="s">
        <v>28</v>
      </c>
      <c r="C4222" t="s">
        <v>70</v>
      </c>
      <c r="D4222" s="10" t="s">
        <v>68</v>
      </c>
      <c r="E4222" t="s">
        <v>84</v>
      </c>
      <c r="F4222" s="4" t="s">
        <v>256</v>
      </c>
      <c r="G4222" t="s">
        <v>232</v>
      </c>
      <c r="H4222" s="2">
        <f t="shared" si="455"/>
        <v>0.44097222222222221</v>
      </c>
      <c r="I4222" s="2">
        <f t="shared" si="456"/>
        <v>0.34722222222222221</v>
      </c>
      <c r="J4222" t="str">
        <f t="shared" si="457"/>
        <v/>
      </c>
      <c r="K4222" t="s">
        <v>1635</v>
      </c>
      <c r="L4222" t="s">
        <v>1991</v>
      </c>
      <c r="M4222" t="s">
        <v>1996</v>
      </c>
      <c r="N4222">
        <v>3597</v>
      </c>
      <c r="O4222">
        <f t="shared" si="458"/>
        <v>2</v>
      </c>
      <c r="P4222" s="4" t="str">
        <f t="shared" si="459"/>
        <v>2</v>
      </c>
      <c r="Q4222" s="8">
        <f t="shared" si="460"/>
        <v>15</v>
      </c>
      <c r="R4222">
        <f t="shared" si="461"/>
        <v>135</v>
      </c>
    </row>
    <row r="4223" spans="1:18" x14ac:dyDescent="0.3">
      <c r="A4223" t="s">
        <v>14</v>
      </c>
      <c r="B4223" s="7" t="s">
        <v>40</v>
      </c>
      <c r="C4223" t="s">
        <v>67</v>
      </c>
      <c r="D4223" s="10" t="s">
        <v>69</v>
      </c>
      <c r="E4223" t="s">
        <v>75</v>
      </c>
      <c r="F4223" s="4" t="s">
        <v>216</v>
      </c>
      <c r="G4223" t="s">
        <v>1021</v>
      </c>
      <c r="H4223" s="2">
        <f t="shared" si="455"/>
        <v>3.472222222222222E-3</v>
      </c>
      <c r="I4223" s="2">
        <f t="shared" si="456"/>
        <v>0.88194444444444442</v>
      </c>
      <c r="J4223" t="str">
        <f t="shared" si="457"/>
        <v>04 Apr</v>
      </c>
      <c r="K4223" t="s">
        <v>1644</v>
      </c>
      <c r="L4223" t="s">
        <v>1991</v>
      </c>
      <c r="M4223" t="s">
        <v>1996</v>
      </c>
      <c r="N4223">
        <v>3971</v>
      </c>
      <c r="O4223">
        <f t="shared" si="458"/>
        <v>2</v>
      </c>
      <c r="P4223" s="4" t="str">
        <f t="shared" si="459"/>
        <v>2</v>
      </c>
      <c r="Q4223" s="8">
        <f t="shared" si="460"/>
        <v>55</v>
      </c>
      <c r="R4223">
        <f t="shared" si="461"/>
        <v>175</v>
      </c>
    </row>
    <row r="4224" spans="1:18" x14ac:dyDescent="0.3">
      <c r="A4224" t="s">
        <v>15</v>
      </c>
      <c r="B4224" s="7" t="s">
        <v>41</v>
      </c>
      <c r="C4224" t="s">
        <v>69</v>
      </c>
      <c r="D4224" s="10" t="s">
        <v>73</v>
      </c>
      <c r="E4224" t="s">
        <v>82</v>
      </c>
      <c r="F4224" s="4" t="s">
        <v>296</v>
      </c>
      <c r="G4224" t="s">
        <v>352</v>
      </c>
      <c r="H4224" s="2">
        <f t="shared" si="455"/>
        <v>0.875</v>
      </c>
      <c r="I4224" s="2">
        <f t="shared" si="456"/>
        <v>0.54166666666666663</v>
      </c>
      <c r="J4224" t="str">
        <f t="shared" si="457"/>
        <v/>
      </c>
      <c r="K4224" t="s">
        <v>1711</v>
      </c>
      <c r="L4224" t="s">
        <v>1993</v>
      </c>
      <c r="M4224" t="s">
        <v>1996</v>
      </c>
      <c r="N4224">
        <v>13727</v>
      </c>
      <c r="O4224">
        <f t="shared" si="458"/>
        <v>3</v>
      </c>
      <c r="P4224" s="4" t="str">
        <f t="shared" si="459"/>
        <v>8</v>
      </c>
      <c r="Q4224" s="8">
        <f t="shared" si="460"/>
        <v>0</v>
      </c>
      <c r="R4224">
        <f t="shared" si="461"/>
        <v>480</v>
      </c>
    </row>
    <row r="4225" spans="1:18" x14ac:dyDescent="0.3">
      <c r="A4225" t="s">
        <v>13</v>
      </c>
      <c r="B4225" s="7" t="s">
        <v>57</v>
      </c>
      <c r="C4225" t="s">
        <v>68</v>
      </c>
      <c r="D4225" s="10" t="s">
        <v>67</v>
      </c>
      <c r="E4225" t="s">
        <v>98</v>
      </c>
      <c r="F4225" s="4" t="s">
        <v>263</v>
      </c>
      <c r="G4225" t="s">
        <v>1179</v>
      </c>
      <c r="H4225" s="2">
        <f t="shared" si="455"/>
        <v>0.92013888888888884</v>
      </c>
      <c r="I4225" s="2">
        <f t="shared" si="456"/>
        <v>0.85069444444444442</v>
      </c>
      <c r="J4225" t="str">
        <f t="shared" si="457"/>
        <v>02 Apr</v>
      </c>
      <c r="K4225" t="s">
        <v>1756</v>
      </c>
      <c r="L4225" t="s">
        <v>1993</v>
      </c>
      <c r="M4225" t="s">
        <v>1996</v>
      </c>
      <c r="N4225">
        <v>12121</v>
      </c>
      <c r="O4225">
        <f t="shared" si="458"/>
        <v>3</v>
      </c>
      <c r="P4225" s="4" t="str">
        <f t="shared" si="459"/>
        <v>25</v>
      </c>
      <c r="Q4225" s="8">
        <f t="shared" si="460"/>
        <v>40</v>
      </c>
      <c r="R4225">
        <f t="shared" si="461"/>
        <v>1540</v>
      </c>
    </row>
    <row r="4226" spans="1:18" x14ac:dyDescent="0.3">
      <c r="A4226" t="s">
        <v>13</v>
      </c>
      <c r="B4226" s="7" t="s">
        <v>50</v>
      </c>
      <c r="C4226" t="s">
        <v>69</v>
      </c>
      <c r="D4226" s="10" t="s">
        <v>73</v>
      </c>
      <c r="E4226" t="s">
        <v>82</v>
      </c>
      <c r="F4226" s="4" t="s">
        <v>297</v>
      </c>
      <c r="G4226" t="s">
        <v>551</v>
      </c>
      <c r="H4226" s="2">
        <f t="shared" si="455"/>
        <v>0.79166666666666663</v>
      </c>
      <c r="I4226" s="2">
        <f t="shared" si="456"/>
        <v>0.80208333333333337</v>
      </c>
      <c r="J4226" t="str">
        <f t="shared" si="457"/>
        <v>04 Jun</v>
      </c>
      <c r="K4226" t="s">
        <v>1791</v>
      </c>
      <c r="L4226" t="s">
        <v>1993</v>
      </c>
      <c r="M4226" t="s">
        <v>1997</v>
      </c>
      <c r="N4226">
        <v>10262</v>
      </c>
      <c r="O4226">
        <f t="shared" si="458"/>
        <v>3</v>
      </c>
      <c r="P4226" s="4" t="str">
        <f t="shared" si="459"/>
        <v>23</v>
      </c>
      <c r="Q4226" s="8">
        <f t="shared" si="460"/>
        <v>45</v>
      </c>
      <c r="R4226">
        <f t="shared" si="461"/>
        <v>1425</v>
      </c>
    </row>
    <row r="4227" spans="1:18" x14ac:dyDescent="0.3">
      <c r="A4227" t="s">
        <v>13</v>
      </c>
      <c r="B4227" s="7" t="s">
        <v>31</v>
      </c>
      <c r="C4227" t="s">
        <v>69</v>
      </c>
      <c r="D4227" s="10" t="s">
        <v>73</v>
      </c>
      <c r="E4227" t="s">
        <v>82</v>
      </c>
      <c r="F4227" s="4" t="s">
        <v>220</v>
      </c>
      <c r="G4227" t="s">
        <v>632</v>
      </c>
      <c r="H4227" s="2">
        <f t="shared" ref="H4227:H4290" si="462">TIMEVALUE(LEFT(G4227,5))</f>
        <v>0.52430555555555558</v>
      </c>
      <c r="I4227" s="2">
        <f t="shared" ref="I4227:I4290" si="463">F4227*1</f>
        <v>0.58333333333333337</v>
      </c>
      <c r="J4227" t="str">
        <f t="shared" ref="J4227:J4290" si="464">IF(LEN(G4227)&gt;5, MID(G4227,7,6), "")</f>
        <v>02 Jun</v>
      </c>
      <c r="K4227" t="s">
        <v>1639</v>
      </c>
      <c r="L4227" t="s">
        <v>1993</v>
      </c>
      <c r="M4227" t="s">
        <v>1997</v>
      </c>
      <c r="N4227">
        <v>10262</v>
      </c>
      <c r="O4227">
        <f t="shared" ref="O4227:O4290" si="465">LEN(E4227)-LEN(SUBSTITUTE(E4227,"→",""))+1</f>
        <v>3</v>
      </c>
      <c r="P4227" s="4" t="str">
        <f t="shared" ref="P4227:P4290" si="466">LEFT(K4227, FIND("h", K4227)-1)</f>
        <v>22</v>
      </c>
      <c r="Q4227" s="8">
        <f t="shared" ref="Q4227:Q4290" si="467">IFERROR(VALUE(MID(K4227, FIND("h",K4227)+2, FIND("m",K4227)-FIND("h",K4227)-2)), 0)*1</f>
        <v>35</v>
      </c>
      <c r="R4227">
        <f t="shared" ref="R4227:R4290" si="468">(P4227*60+Q4227)</f>
        <v>1355</v>
      </c>
    </row>
    <row r="4228" spans="1:18" x14ac:dyDescent="0.3">
      <c r="A4228" t="s">
        <v>13</v>
      </c>
      <c r="B4228" s="7" t="s">
        <v>31</v>
      </c>
      <c r="C4228" t="s">
        <v>69</v>
      </c>
      <c r="D4228" s="10" t="s">
        <v>73</v>
      </c>
      <c r="E4228" t="s">
        <v>82</v>
      </c>
      <c r="F4228" s="4" t="s">
        <v>245</v>
      </c>
      <c r="G4228" t="s">
        <v>508</v>
      </c>
      <c r="H4228" s="2">
        <f t="shared" si="462"/>
        <v>0.18402777777777779</v>
      </c>
      <c r="I4228" s="2">
        <f t="shared" si="463"/>
        <v>0.82291666666666663</v>
      </c>
      <c r="J4228" t="str">
        <f t="shared" si="464"/>
        <v>02 Jun</v>
      </c>
      <c r="K4228" t="s">
        <v>1758</v>
      </c>
      <c r="L4228" t="s">
        <v>1993</v>
      </c>
      <c r="M4228" t="s">
        <v>1996</v>
      </c>
      <c r="N4228">
        <v>14714</v>
      </c>
      <c r="O4228">
        <f t="shared" si="465"/>
        <v>3</v>
      </c>
      <c r="P4228" s="4" t="str">
        <f t="shared" si="466"/>
        <v>8</v>
      </c>
      <c r="Q4228" s="8">
        <f t="shared" si="467"/>
        <v>40</v>
      </c>
      <c r="R4228">
        <f t="shared" si="468"/>
        <v>520</v>
      </c>
    </row>
    <row r="4229" spans="1:18" x14ac:dyDescent="0.3">
      <c r="A4229" t="s">
        <v>13</v>
      </c>
      <c r="B4229" s="7" t="s">
        <v>39</v>
      </c>
      <c r="C4229" t="s">
        <v>69</v>
      </c>
      <c r="D4229" s="10" t="s">
        <v>73</v>
      </c>
      <c r="E4229" t="s">
        <v>86</v>
      </c>
      <c r="F4229" s="4" t="s">
        <v>284</v>
      </c>
      <c r="G4229" t="s">
        <v>492</v>
      </c>
      <c r="H4229" s="2">
        <f t="shared" si="462"/>
        <v>0.78472222222222221</v>
      </c>
      <c r="I4229" s="2">
        <f t="shared" si="463"/>
        <v>0.79861111111111116</v>
      </c>
      <c r="J4229" t="str">
        <f t="shared" si="464"/>
        <v>22 Mar</v>
      </c>
      <c r="K4229" t="s">
        <v>1833</v>
      </c>
      <c r="L4229" t="s">
        <v>1992</v>
      </c>
      <c r="M4229" t="s">
        <v>1997</v>
      </c>
      <c r="N4229">
        <v>8834</v>
      </c>
      <c r="O4229">
        <f t="shared" si="465"/>
        <v>4</v>
      </c>
      <c r="P4229" s="4" t="str">
        <f t="shared" si="466"/>
        <v>23</v>
      </c>
      <c r="Q4229" s="8">
        <f t="shared" si="467"/>
        <v>40</v>
      </c>
      <c r="R4229">
        <f t="shared" si="468"/>
        <v>1420</v>
      </c>
    </row>
    <row r="4230" spans="1:18" x14ac:dyDescent="0.3">
      <c r="A4230" t="s">
        <v>15</v>
      </c>
      <c r="B4230" s="7" t="s">
        <v>39</v>
      </c>
      <c r="C4230" t="s">
        <v>69</v>
      </c>
      <c r="D4230" s="10" t="s">
        <v>73</v>
      </c>
      <c r="E4230" t="s">
        <v>82</v>
      </c>
      <c r="F4230" s="4" t="s">
        <v>273</v>
      </c>
      <c r="G4230" t="s">
        <v>438</v>
      </c>
      <c r="H4230" s="2">
        <f t="shared" si="462"/>
        <v>0.52430555555555558</v>
      </c>
      <c r="I4230" s="2">
        <f t="shared" si="463"/>
        <v>0.19791666666666666</v>
      </c>
      <c r="J4230" t="str">
        <f t="shared" si="464"/>
        <v/>
      </c>
      <c r="K4230" t="s">
        <v>1632</v>
      </c>
      <c r="L4230" t="s">
        <v>1993</v>
      </c>
      <c r="M4230" t="s">
        <v>1996</v>
      </c>
      <c r="N4230">
        <v>9838</v>
      </c>
      <c r="O4230">
        <f t="shared" si="465"/>
        <v>3</v>
      </c>
      <c r="P4230" s="4" t="str">
        <f t="shared" si="466"/>
        <v>7</v>
      </c>
      <c r="Q4230" s="8">
        <f t="shared" si="467"/>
        <v>50</v>
      </c>
      <c r="R4230">
        <f t="shared" si="468"/>
        <v>470</v>
      </c>
    </row>
    <row r="4231" spans="1:18" x14ac:dyDescent="0.3">
      <c r="A4231" t="s">
        <v>11</v>
      </c>
      <c r="B4231" s="7" t="s">
        <v>46</v>
      </c>
      <c r="C4231" t="s">
        <v>68</v>
      </c>
      <c r="D4231" s="10" t="s">
        <v>67</v>
      </c>
      <c r="E4231" t="s">
        <v>96</v>
      </c>
      <c r="F4231" s="4" t="s">
        <v>311</v>
      </c>
      <c r="G4231" t="s">
        <v>359</v>
      </c>
      <c r="H4231" s="2">
        <f t="shared" si="462"/>
        <v>0.83680555555555558</v>
      </c>
      <c r="I4231" s="2">
        <f t="shared" si="463"/>
        <v>0.63541666666666663</v>
      </c>
      <c r="J4231" t="str">
        <f t="shared" si="464"/>
        <v/>
      </c>
      <c r="K4231" t="s">
        <v>1725</v>
      </c>
      <c r="L4231" t="s">
        <v>1993</v>
      </c>
      <c r="M4231" t="s">
        <v>1996</v>
      </c>
      <c r="N4231">
        <v>4775</v>
      </c>
      <c r="O4231">
        <f t="shared" si="465"/>
        <v>3</v>
      </c>
      <c r="P4231" s="4" t="str">
        <f t="shared" si="466"/>
        <v>4</v>
      </c>
      <c r="Q4231" s="8">
        <f t="shared" si="467"/>
        <v>50</v>
      </c>
      <c r="R4231">
        <f t="shared" si="468"/>
        <v>290</v>
      </c>
    </row>
    <row r="4232" spans="1:18" x14ac:dyDescent="0.3">
      <c r="A4232" t="s">
        <v>11</v>
      </c>
      <c r="B4232" s="7" t="s">
        <v>52</v>
      </c>
      <c r="C4232" t="s">
        <v>67</v>
      </c>
      <c r="D4232" s="10" t="s">
        <v>69</v>
      </c>
      <c r="E4232" t="s">
        <v>75</v>
      </c>
      <c r="F4232" s="4" t="s">
        <v>209</v>
      </c>
      <c r="G4232" t="s">
        <v>227</v>
      </c>
      <c r="H4232" s="2">
        <f t="shared" si="462"/>
        <v>0.90972222222222221</v>
      </c>
      <c r="I4232" s="2">
        <f t="shared" si="463"/>
        <v>0.78819444444444442</v>
      </c>
      <c r="J4232" t="str">
        <f t="shared" si="464"/>
        <v/>
      </c>
      <c r="K4232" t="s">
        <v>1644</v>
      </c>
      <c r="L4232" t="s">
        <v>1991</v>
      </c>
      <c r="M4232" t="s">
        <v>1996</v>
      </c>
      <c r="N4232">
        <v>4823</v>
      </c>
      <c r="O4232">
        <f t="shared" si="465"/>
        <v>2</v>
      </c>
      <c r="P4232" s="4" t="str">
        <f t="shared" si="466"/>
        <v>2</v>
      </c>
      <c r="Q4232" s="8">
        <f t="shared" si="467"/>
        <v>55</v>
      </c>
      <c r="R4232">
        <f t="shared" si="468"/>
        <v>175</v>
      </c>
    </row>
    <row r="4233" spans="1:18" x14ac:dyDescent="0.3">
      <c r="A4233" t="s">
        <v>12</v>
      </c>
      <c r="B4233" s="7" t="s">
        <v>42</v>
      </c>
      <c r="C4233" t="s">
        <v>68</v>
      </c>
      <c r="D4233" s="10" t="s">
        <v>67</v>
      </c>
      <c r="E4233" t="s">
        <v>115</v>
      </c>
      <c r="F4233" s="4" t="s">
        <v>204</v>
      </c>
      <c r="G4233" t="s">
        <v>735</v>
      </c>
      <c r="H4233" s="2">
        <f t="shared" si="462"/>
        <v>0.52083333333333337</v>
      </c>
      <c r="I4233" s="2">
        <f t="shared" si="463"/>
        <v>0.24305555555555555</v>
      </c>
      <c r="J4233" t="str">
        <f t="shared" si="464"/>
        <v>16 May</v>
      </c>
      <c r="K4233" t="s">
        <v>1952</v>
      </c>
      <c r="L4233" t="s">
        <v>1992</v>
      </c>
      <c r="M4233" t="s">
        <v>1996</v>
      </c>
      <c r="N4233">
        <v>12723</v>
      </c>
      <c r="O4233">
        <f t="shared" si="465"/>
        <v>4</v>
      </c>
      <c r="P4233" s="4" t="str">
        <f t="shared" si="466"/>
        <v>30</v>
      </c>
      <c r="Q4233" s="8">
        <f t="shared" si="467"/>
        <v>40</v>
      </c>
      <c r="R4233">
        <f t="shared" si="468"/>
        <v>1840</v>
      </c>
    </row>
    <row r="4234" spans="1:18" x14ac:dyDescent="0.3">
      <c r="A4234" t="s">
        <v>11</v>
      </c>
      <c r="B4234" s="7" t="s">
        <v>44</v>
      </c>
      <c r="C4234" t="s">
        <v>69</v>
      </c>
      <c r="D4234" s="10" t="s">
        <v>73</v>
      </c>
      <c r="E4234" t="s">
        <v>82</v>
      </c>
      <c r="F4234" s="4" t="s">
        <v>232</v>
      </c>
      <c r="G4234" t="s">
        <v>602</v>
      </c>
      <c r="H4234" s="2">
        <f t="shared" si="462"/>
        <v>6.25E-2</v>
      </c>
      <c r="I4234" s="2">
        <f t="shared" si="463"/>
        <v>0.44097222222222221</v>
      </c>
      <c r="J4234" t="str">
        <f t="shared" si="464"/>
        <v>16 Jun</v>
      </c>
      <c r="K4234" t="s">
        <v>1854</v>
      </c>
      <c r="L4234" t="s">
        <v>1993</v>
      </c>
      <c r="M4234" t="s">
        <v>1996</v>
      </c>
      <c r="N4234">
        <v>5883</v>
      </c>
      <c r="O4234">
        <f t="shared" si="465"/>
        <v>3</v>
      </c>
      <c r="P4234" s="4" t="str">
        <f t="shared" si="466"/>
        <v>14</v>
      </c>
      <c r="Q4234" s="8">
        <f t="shared" si="467"/>
        <v>55</v>
      </c>
      <c r="R4234">
        <f t="shared" si="468"/>
        <v>895</v>
      </c>
    </row>
    <row r="4235" spans="1:18" x14ac:dyDescent="0.3">
      <c r="A4235" t="s">
        <v>17</v>
      </c>
      <c r="B4235" s="7" t="s">
        <v>55</v>
      </c>
      <c r="C4235" t="s">
        <v>68</v>
      </c>
      <c r="D4235" s="10" t="s">
        <v>67</v>
      </c>
      <c r="E4235" t="s">
        <v>98</v>
      </c>
      <c r="F4235" s="4" t="s">
        <v>299</v>
      </c>
      <c r="G4235" t="s">
        <v>1180</v>
      </c>
      <c r="H4235" s="2">
        <f t="shared" si="462"/>
        <v>0.84722222222222221</v>
      </c>
      <c r="I4235" s="2">
        <f t="shared" si="463"/>
        <v>0.70833333333333337</v>
      </c>
      <c r="J4235" t="str">
        <f t="shared" si="464"/>
        <v>25 May</v>
      </c>
      <c r="K4235" t="s">
        <v>1672</v>
      </c>
      <c r="L4235" t="s">
        <v>1993</v>
      </c>
      <c r="M4235" t="s">
        <v>1996</v>
      </c>
      <c r="N4235">
        <v>9870</v>
      </c>
      <c r="O4235">
        <f t="shared" si="465"/>
        <v>3</v>
      </c>
      <c r="P4235" s="4" t="str">
        <f t="shared" si="466"/>
        <v>27</v>
      </c>
      <c r="Q4235" s="8">
        <f t="shared" si="467"/>
        <v>20</v>
      </c>
      <c r="R4235">
        <f t="shared" si="468"/>
        <v>1640</v>
      </c>
    </row>
    <row r="4236" spans="1:18" x14ac:dyDescent="0.3">
      <c r="A4236" t="s">
        <v>13</v>
      </c>
      <c r="B4236" s="7" t="s">
        <v>50</v>
      </c>
      <c r="C4236" t="s">
        <v>69</v>
      </c>
      <c r="D4236" s="10" t="s">
        <v>73</v>
      </c>
      <c r="E4236" t="s">
        <v>82</v>
      </c>
      <c r="F4236" s="4" t="s">
        <v>296</v>
      </c>
      <c r="G4236" t="s">
        <v>578</v>
      </c>
      <c r="H4236" s="2">
        <f t="shared" si="462"/>
        <v>0.52430555555555558</v>
      </c>
      <c r="I4236" s="2">
        <f t="shared" si="463"/>
        <v>0.54166666666666663</v>
      </c>
      <c r="J4236" t="str">
        <f t="shared" si="464"/>
        <v>04 Jun</v>
      </c>
      <c r="K4236" t="s">
        <v>1728</v>
      </c>
      <c r="L4236" t="s">
        <v>1993</v>
      </c>
      <c r="M4236" t="s">
        <v>1997</v>
      </c>
      <c r="N4236">
        <v>10262</v>
      </c>
      <c r="O4236">
        <f t="shared" si="465"/>
        <v>3</v>
      </c>
      <c r="P4236" s="4" t="str">
        <f t="shared" si="466"/>
        <v>23</v>
      </c>
      <c r="Q4236" s="8">
        <f t="shared" si="467"/>
        <v>35</v>
      </c>
      <c r="R4236">
        <f t="shared" si="468"/>
        <v>1415</v>
      </c>
    </row>
    <row r="4237" spans="1:18" x14ac:dyDescent="0.3">
      <c r="A4237" t="s">
        <v>15</v>
      </c>
      <c r="B4237" s="7" t="s">
        <v>25</v>
      </c>
      <c r="C4237" t="s">
        <v>69</v>
      </c>
      <c r="D4237" s="10" t="s">
        <v>73</v>
      </c>
      <c r="E4237" t="s">
        <v>95</v>
      </c>
      <c r="F4237" s="4" t="s">
        <v>314</v>
      </c>
      <c r="G4237" t="s">
        <v>304</v>
      </c>
      <c r="H4237" s="2">
        <f t="shared" si="462"/>
        <v>0.67361111111111116</v>
      </c>
      <c r="I4237" s="2">
        <f t="shared" si="463"/>
        <v>0.2986111111111111</v>
      </c>
      <c r="J4237" t="str">
        <f t="shared" si="464"/>
        <v/>
      </c>
      <c r="K4237" t="s">
        <v>1767</v>
      </c>
      <c r="L4237" t="s">
        <v>1993</v>
      </c>
      <c r="M4237" t="s">
        <v>1996</v>
      </c>
      <c r="N4237">
        <v>6513</v>
      </c>
      <c r="O4237">
        <f t="shared" si="465"/>
        <v>3</v>
      </c>
      <c r="P4237" s="4" t="str">
        <f t="shared" si="466"/>
        <v>9</v>
      </c>
      <c r="Q4237" s="8">
        <f t="shared" si="467"/>
        <v>0</v>
      </c>
      <c r="R4237">
        <f t="shared" si="468"/>
        <v>540</v>
      </c>
    </row>
    <row r="4238" spans="1:18" x14ac:dyDescent="0.3">
      <c r="A4238" t="s">
        <v>12</v>
      </c>
      <c r="B4238" s="7" t="s">
        <v>42</v>
      </c>
      <c r="C4238" t="s">
        <v>68</v>
      </c>
      <c r="D4238" s="10" t="s">
        <v>67</v>
      </c>
      <c r="E4238" t="s">
        <v>121</v>
      </c>
      <c r="F4238" s="4" t="s">
        <v>207</v>
      </c>
      <c r="G4238" t="s">
        <v>693</v>
      </c>
      <c r="H4238" s="2">
        <f t="shared" si="462"/>
        <v>0.57291666666666663</v>
      </c>
      <c r="I4238" s="2">
        <f t="shared" si="463"/>
        <v>0.70138888888888884</v>
      </c>
      <c r="J4238" t="str">
        <f t="shared" si="464"/>
        <v>16 May</v>
      </c>
      <c r="K4238" t="s">
        <v>1724</v>
      </c>
      <c r="L4238" t="s">
        <v>1992</v>
      </c>
      <c r="M4238" t="s">
        <v>1996</v>
      </c>
      <c r="N4238">
        <v>15532</v>
      </c>
      <c r="O4238">
        <f t="shared" si="465"/>
        <v>4</v>
      </c>
      <c r="P4238" s="4" t="str">
        <f t="shared" si="466"/>
        <v>20</v>
      </c>
      <c r="Q4238" s="8">
        <f t="shared" si="467"/>
        <v>55</v>
      </c>
      <c r="R4238">
        <f t="shared" si="468"/>
        <v>1255</v>
      </c>
    </row>
    <row r="4239" spans="1:18" x14ac:dyDescent="0.3">
      <c r="A4239" t="s">
        <v>13</v>
      </c>
      <c r="B4239" s="7" t="s">
        <v>54</v>
      </c>
      <c r="C4239" t="s">
        <v>69</v>
      </c>
      <c r="D4239" s="10" t="s">
        <v>73</v>
      </c>
      <c r="E4239" t="s">
        <v>82</v>
      </c>
      <c r="F4239" s="4" t="s">
        <v>337</v>
      </c>
      <c r="G4239" t="s">
        <v>829</v>
      </c>
      <c r="H4239" s="2">
        <f t="shared" si="462"/>
        <v>0.79166666666666663</v>
      </c>
      <c r="I4239" s="2">
        <f t="shared" si="463"/>
        <v>0.95138888888888884</v>
      </c>
      <c r="J4239" t="str">
        <f t="shared" si="464"/>
        <v>07 Jun</v>
      </c>
      <c r="K4239" t="s">
        <v>1776</v>
      </c>
      <c r="L4239" t="s">
        <v>1993</v>
      </c>
      <c r="M4239" t="s">
        <v>1996</v>
      </c>
      <c r="N4239">
        <v>14714</v>
      </c>
      <c r="O4239">
        <f t="shared" si="465"/>
        <v>3</v>
      </c>
      <c r="P4239" s="4" t="str">
        <f t="shared" si="466"/>
        <v>20</v>
      </c>
      <c r="Q4239" s="8">
        <f t="shared" si="467"/>
        <v>10</v>
      </c>
      <c r="R4239">
        <f t="shared" si="468"/>
        <v>1210</v>
      </c>
    </row>
    <row r="4240" spans="1:18" x14ac:dyDescent="0.3">
      <c r="A4240" t="s">
        <v>17</v>
      </c>
      <c r="B4240" s="7" t="s">
        <v>46</v>
      </c>
      <c r="C4240" t="s">
        <v>68</v>
      </c>
      <c r="D4240" s="10" t="s">
        <v>67</v>
      </c>
      <c r="E4240" t="s">
        <v>98</v>
      </c>
      <c r="F4240" s="4" t="s">
        <v>214</v>
      </c>
      <c r="G4240" t="s">
        <v>650</v>
      </c>
      <c r="H4240" s="2">
        <f t="shared" si="462"/>
        <v>0.44791666666666669</v>
      </c>
      <c r="I4240" s="2">
        <f t="shared" si="463"/>
        <v>0.84722222222222221</v>
      </c>
      <c r="J4240" t="str">
        <f t="shared" si="464"/>
        <v>19 May</v>
      </c>
      <c r="K4240" t="s">
        <v>1878</v>
      </c>
      <c r="L4240" t="s">
        <v>1993</v>
      </c>
      <c r="M4240" t="s">
        <v>1996</v>
      </c>
      <c r="N4240">
        <v>9187</v>
      </c>
      <c r="O4240">
        <f t="shared" si="465"/>
        <v>3</v>
      </c>
      <c r="P4240" s="4" t="str">
        <f t="shared" si="466"/>
        <v>14</v>
      </c>
      <c r="Q4240" s="8">
        <f t="shared" si="467"/>
        <v>25</v>
      </c>
      <c r="R4240">
        <f t="shared" si="468"/>
        <v>865</v>
      </c>
    </row>
    <row r="4241" spans="1:18" x14ac:dyDescent="0.3">
      <c r="A4241" t="s">
        <v>15</v>
      </c>
      <c r="B4241" s="7" t="s">
        <v>54</v>
      </c>
      <c r="C4241" t="s">
        <v>69</v>
      </c>
      <c r="D4241" s="10" t="s">
        <v>73</v>
      </c>
      <c r="E4241" t="s">
        <v>95</v>
      </c>
      <c r="F4241" s="4" t="s">
        <v>338</v>
      </c>
      <c r="G4241" t="s">
        <v>462</v>
      </c>
      <c r="H4241" s="2">
        <f t="shared" si="462"/>
        <v>0.9375</v>
      </c>
      <c r="I4241" s="2">
        <f t="shared" si="463"/>
        <v>0.62152777777777779</v>
      </c>
      <c r="J4241" t="str">
        <f t="shared" si="464"/>
        <v/>
      </c>
      <c r="K4241" t="s">
        <v>1830</v>
      </c>
      <c r="L4241" t="s">
        <v>1993</v>
      </c>
      <c r="M4241" t="s">
        <v>1996</v>
      </c>
      <c r="N4241">
        <v>7038</v>
      </c>
      <c r="O4241">
        <f t="shared" si="465"/>
        <v>3</v>
      </c>
      <c r="P4241" s="4" t="str">
        <f t="shared" si="466"/>
        <v>7</v>
      </c>
      <c r="Q4241" s="8">
        <f t="shared" si="467"/>
        <v>35</v>
      </c>
      <c r="R4241">
        <f t="shared" si="468"/>
        <v>455</v>
      </c>
    </row>
    <row r="4242" spans="1:18" x14ac:dyDescent="0.3">
      <c r="A4242" t="s">
        <v>15</v>
      </c>
      <c r="B4242" s="7" t="s">
        <v>54</v>
      </c>
      <c r="C4242" t="s">
        <v>69</v>
      </c>
      <c r="D4242" s="10" t="s">
        <v>73</v>
      </c>
      <c r="E4242" t="s">
        <v>82</v>
      </c>
      <c r="F4242" s="4" t="s">
        <v>220</v>
      </c>
      <c r="G4242" t="s">
        <v>352</v>
      </c>
      <c r="H4242" s="2">
        <f t="shared" si="462"/>
        <v>0.875</v>
      </c>
      <c r="I4242" s="2">
        <f t="shared" si="463"/>
        <v>0.58333333333333337</v>
      </c>
      <c r="J4242" t="str">
        <f t="shared" si="464"/>
        <v/>
      </c>
      <c r="K4242" t="s">
        <v>1813</v>
      </c>
      <c r="L4242" t="s">
        <v>1993</v>
      </c>
      <c r="M4242" t="s">
        <v>1996</v>
      </c>
      <c r="N4242">
        <v>13587</v>
      </c>
      <c r="O4242">
        <f t="shared" si="465"/>
        <v>3</v>
      </c>
      <c r="P4242" s="4" t="str">
        <f t="shared" si="466"/>
        <v>7</v>
      </c>
      <c r="Q4242" s="8">
        <f t="shared" si="467"/>
        <v>0</v>
      </c>
      <c r="R4242">
        <f t="shared" si="468"/>
        <v>420</v>
      </c>
    </row>
    <row r="4243" spans="1:18" x14ac:dyDescent="0.3">
      <c r="A4243" t="s">
        <v>13</v>
      </c>
      <c r="B4243" s="7" t="s">
        <v>50</v>
      </c>
      <c r="C4243" t="s">
        <v>67</v>
      </c>
      <c r="D4243" s="10" t="s">
        <v>69</v>
      </c>
      <c r="E4243" t="s">
        <v>75</v>
      </c>
      <c r="F4243" s="4" t="s">
        <v>237</v>
      </c>
      <c r="G4243" t="s">
        <v>259</v>
      </c>
      <c r="H4243" s="2">
        <f t="shared" si="462"/>
        <v>0.58680555555555558</v>
      </c>
      <c r="I4243" s="2">
        <f t="shared" si="463"/>
        <v>0.46527777777777779</v>
      </c>
      <c r="J4243" t="str">
        <f t="shared" si="464"/>
        <v/>
      </c>
      <c r="K4243" t="s">
        <v>1644</v>
      </c>
      <c r="L4243" t="s">
        <v>1991</v>
      </c>
      <c r="M4243" t="s">
        <v>1996</v>
      </c>
      <c r="N4243">
        <v>8016</v>
      </c>
      <c r="O4243">
        <f t="shared" si="465"/>
        <v>2</v>
      </c>
      <c r="P4243" s="4" t="str">
        <f t="shared" si="466"/>
        <v>2</v>
      </c>
      <c r="Q4243" s="8">
        <f t="shared" si="467"/>
        <v>55</v>
      </c>
      <c r="R4243">
        <f t="shared" si="468"/>
        <v>175</v>
      </c>
    </row>
    <row r="4244" spans="1:18" x14ac:dyDescent="0.3">
      <c r="A4244" t="s">
        <v>11</v>
      </c>
      <c r="B4244" s="7" t="s">
        <v>54</v>
      </c>
      <c r="C4244" t="s">
        <v>71</v>
      </c>
      <c r="D4244" s="10" t="s">
        <v>74</v>
      </c>
      <c r="E4244" t="s">
        <v>102</v>
      </c>
      <c r="F4244" s="4" t="s">
        <v>375</v>
      </c>
      <c r="G4244" t="s">
        <v>387</v>
      </c>
      <c r="H4244" s="2">
        <f t="shared" si="462"/>
        <v>0.44791666666666669</v>
      </c>
      <c r="I4244" s="2">
        <f t="shared" si="463"/>
        <v>0.38541666666666669</v>
      </c>
      <c r="J4244" t="str">
        <f t="shared" si="464"/>
        <v/>
      </c>
      <c r="K4244" t="s">
        <v>1675</v>
      </c>
      <c r="L4244" t="s">
        <v>1991</v>
      </c>
      <c r="M4244" t="s">
        <v>1996</v>
      </c>
      <c r="N4244">
        <v>4049</v>
      </c>
      <c r="O4244">
        <f t="shared" si="465"/>
        <v>2</v>
      </c>
      <c r="P4244" s="4" t="str">
        <f t="shared" si="466"/>
        <v>1</v>
      </c>
      <c r="Q4244" s="8">
        <f t="shared" si="467"/>
        <v>30</v>
      </c>
      <c r="R4244">
        <f t="shared" si="468"/>
        <v>90</v>
      </c>
    </row>
    <row r="4245" spans="1:18" x14ac:dyDescent="0.3">
      <c r="A4245" t="s">
        <v>13</v>
      </c>
      <c r="B4245" s="7" t="s">
        <v>38</v>
      </c>
      <c r="C4245" t="s">
        <v>71</v>
      </c>
      <c r="D4245" s="10" t="s">
        <v>74</v>
      </c>
      <c r="E4245" t="s">
        <v>102</v>
      </c>
      <c r="F4245" s="4" t="s">
        <v>314</v>
      </c>
      <c r="G4245" t="s">
        <v>357</v>
      </c>
      <c r="H4245" s="2">
        <f t="shared" si="462"/>
        <v>0.3576388888888889</v>
      </c>
      <c r="I4245" s="2">
        <f t="shared" si="463"/>
        <v>0.2986111111111111</v>
      </c>
      <c r="J4245" t="str">
        <f t="shared" si="464"/>
        <v/>
      </c>
      <c r="K4245" t="s">
        <v>1676</v>
      </c>
      <c r="L4245" t="s">
        <v>1991</v>
      </c>
      <c r="M4245" t="s">
        <v>1996</v>
      </c>
      <c r="N4245">
        <v>9536</v>
      </c>
      <c r="O4245">
        <f t="shared" si="465"/>
        <v>2</v>
      </c>
      <c r="P4245" s="4" t="str">
        <f t="shared" si="466"/>
        <v>1</v>
      </c>
      <c r="Q4245" s="8">
        <f t="shared" si="467"/>
        <v>25</v>
      </c>
      <c r="R4245">
        <f t="shared" si="468"/>
        <v>85</v>
      </c>
    </row>
    <row r="4246" spans="1:18" x14ac:dyDescent="0.3">
      <c r="A4246" t="s">
        <v>13</v>
      </c>
      <c r="B4246" s="7" t="s">
        <v>55</v>
      </c>
      <c r="C4246" t="s">
        <v>68</v>
      </c>
      <c r="D4246" s="10" t="s">
        <v>67</v>
      </c>
      <c r="E4246" t="s">
        <v>85</v>
      </c>
      <c r="F4246" s="4" t="s">
        <v>262</v>
      </c>
      <c r="G4246" t="s">
        <v>275</v>
      </c>
      <c r="H4246" s="2">
        <f t="shared" si="462"/>
        <v>0.76041666666666663</v>
      </c>
      <c r="I4246" s="2">
        <f t="shared" si="463"/>
        <v>0.35069444444444442</v>
      </c>
      <c r="J4246" t="str">
        <f t="shared" si="464"/>
        <v/>
      </c>
      <c r="K4246" t="s">
        <v>1835</v>
      </c>
      <c r="L4246" t="s">
        <v>1993</v>
      </c>
      <c r="M4246" t="s">
        <v>1996</v>
      </c>
      <c r="N4246">
        <v>14571</v>
      </c>
      <c r="O4246">
        <f t="shared" si="465"/>
        <v>3</v>
      </c>
      <c r="P4246" s="4" t="str">
        <f t="shared" si="466"/>
        <v>9</v>
      </c>
      <c r="Q4246" s="8">
        <f t="shared" si="467"/>
        <v>50</v>
      </c>
      <c r="R4246">
        <f t="shared" si="468"/>
        <v>590</v>
      </c>
    </row>
    <row r="4247" spans="1:18" x14ac:dyDescent="0.3">
      <c r="A4247" t="s">
        <v>13</v>
      </c>
      <c r="B4247" s="7" t="s">
        <v>54</v>
      </c>
      <c r="C4247" t="s">
        <v>69</v>
      </c>
      <c r="D4247" s="10" t="s">
        <v>73</v>
      </c>
      <c r="E4247" t="s">
        <v>106</v>
      </c>
      <c r="F4247" s="4" t="s">
        <v>215</v>
      </c>
      <c r="G4247" t="s">
        <v>239</v>
      </c>
      <c r="H4247" s="2">
        <f t="shared" si="462"/>
        <v>0.79166666666666663</v>
      </c>
      <c r="I4247" s="2">
        <f t="shared" si="463"/>
        <v>0.4861111111111111</v>
      </c>
      <c r="J4247" t="str">
        <f t="shared" si="464"/>
        <v/>
      </c>
      <c r="K4247" t="s">
        <v>1678</v>
      </c>
      <c r="L4247" t="s">
        <v>1992</v>
      </c>
      <c r="M4247" t="s">
        <v>1997</v>
      </c>
      <c r="N4247">
        <v>15812</v>
      </c>
      <c r="O4247">
        <f t="shared" si="465"/>
        <v>4</v>
      </c>
      <c r="P4247" s="4" t="str">
        <f t="shared" si="466"/>
        <v>7</v>
      </c>
      <c r="Q4247" s="8">
        <f t="shared" si="467"/>
        <v>20</v>
      </c>
      <c r="R4247">
        <f t="shared" si="468"/>
        <v>440</v>
      </c>
    </row>
    <row r="4248" spans="1:18" x14ac:dyDescent="0.3">
      <c r="A4248" t="s">
        <v>18</v>
      </c>
      <c r="B4248" s="7" t="s">
        <v>54</v>
      </c>
      <c r="C4248" t="s">
        <v>69</v>
      </c>
      <c r="D4248" s="10" t="s">
        <v>73</v>
      </c>
      <c r="E4248" t="s">
        <v>83</v>
      </c>
      <c r="F4248" s="4" t="s">
        <v>347</v>
      </c>
      <c r="G4248" t="s">
        <v>306</v>
      </c>
      <c r="H4248" s="2">
        <f t="shared" si="462"/>
        <v>0.93402777777777779</v>
      </c>
      <c r="I4248" s="2">
        <f t="shared" si="463"/>
        <v>0.3298611111111111</v>
      </c>
      <c r="J4248" t="str">
        <f t="shared" si="464"/>
        <v/>
      </c>
      <c r="K4248" t="s">
        <v>1699</v>
      </c>
      <c r="L4248" t="s">
        <v>1993</v>
      </c>
      <c r="M4248" t="s">
        <v>1996</v>
      </c>
      <c r="N4248">
        <v>8759</v>
      </c>
      <c r="O4248">
        <f t="shared" si="465"/>
        <v>3</v>
      </c>
      <c r="P4248" s="4" t="str">
        <f t="shared" si="466"/>
        <v>14</v>
      </c>
      <c r="Q4248" s="8">
        <f t="shared" si="467"/>
        <v>30</v>
      </c>
      <c r="R4248">
        <f t="shared" si="468"/>
        <v>870</v>
      </c>
    </row>
    <row r="4249" spans="1:18" x14ac:dyDescent="0.3">
      <c r="A4249" t="s">
        <v>12</v>
      </c>
      <c r="B4249" s="7" t="s">
        <v>48</v>
      </c>
      <c r="C4249" t="s">
        <v>68</v>
      </c>
      <c r="D4249" s="10" t="s">
        <v>67</v>
      </c>
      <c r="E4249" t="s">
        <v>107</v>
      </c>
      <c r="F4249" s="4" t="s">
        <v>279</v>
      </c>
      <c r="G4249" t="s">
        <v>227</v>
      </c>
      <c r="H4249" s="2">
        <f t="shared" si="462"/>
        <v>0.90972222222222221</v>
      </c>
      <c r="I4249" s="2">
        <f t="shared" si="463"/>
        <v>0.5</v>
      </c>
      <c r="J4249" t="str">
        <f t="shared" si="464"/>
        <v/>
      </c>
      <c r="K4249" t="s">
        <v>1835</v>
      </c>
      <c r="L4249" t="s">
        <v>1992</v>
      </c>
      <c r="M4249" t="s">
        <v>1996</v>
      </c>
      <c r="N4249">
        <v>10151</v>
      </c>
      <c r="O4249">
        <f t="shared" si="465"/>
        <v>4</v>
      </c>
      <c r="P4249" s="4" t="str">
        <f t="shared" si="466"/>
        <v>9</v>
      </c>
      <c r="Q4249" s="8">
        <f t="shared" si="467"/>
        <v>50</v>
      </c>
      <c r="R4249">
        <f t="shared" si="468"/>
        <v>590</v>
      </c>
    </row>
    <row r="4250" spans="1:18" x14ac:dyDescent="0.3">
      <c r="A4250" t="s">
        <v>11</v>
      </c>
      <c r="B4250" s="7" t="s">
        <v>42</v>
      </c>
      <c r="C4250" t="s">
        <v>68</v>
      </c>
      <c r="D4250" s="10" t="s">
        <v>67</v>
      </c>
      <c r="E4250" t="s">
        <v>80</v>
      </c>
      <c r="F4250" s="4" t="s">
        <v>302</v>
      </c>
      <c r="G4250" t="s">
        <v>206</v>
      </c>
      <c r="H4250" s="2">
        <f t="shared" si="462"/>
        <v>0.75347222222222221</v>
      </c>
      <c r="I4250" s="2">
        <f t="shared" si="463"/>
        <v>0.64583333333333337</v>
      </c>
      <c r="J4250" t="str">
        <f t="shared" si="464"/>
        <v/>
      </c>
      <c r="K4250" t="s">
        <v>1634</v>
      </c>
      <c r="L4250" t="s">
        <v>1991</v>
      </c>
      <c r="M4250" t="s">
        <v>1996</v>
      </c>
      <c r="N4250">
        <v>4804</v>
      </c>
      <c r="O4250">
        <f t="shared" si="465"/>
        <v>2</v>
      </c>
      <c r="P4250" s="4" t="str">
        <f t="shared" si="466"/>
        <v>2</v>
      </c>
      <c r="Q4250" s="8">
        <f t="shared" si="467"/>
        <v>35</v>
      </c>
      <c r="R4250">
        <f t="shared" si="468"/>
        <v>155</v>
      </c>
    </row>
    <row r="4251" spans="1:18" x14ac:dyDescent="0.3">
      <c r="A4251" t="s">
        <v>11</v>
      </c>
      <c r="B4251" s="7" t="s">
        <v>28</v>
      </c>
      <c r="C4251" t="s">
        <v>69</v>
      </c>
      <c r="D4251" s="10" t="s">
        <v>73</v>
      </c>
      <c r="E4251" t="s">
        <v>82</v>
      </c>
      <c r="F4251" s="4" t="s">
        <v>255</v>
      </c>
      <c r="G4251" t="s">
        <v>532</v>
      </c>
      <c r="H4251" s="2">
        <f t="shared" si="462"/>
        <v>6.25E-2</v>
      </c>
      <c r="I4251" s="2">
        <f t="shared" si="463"/>
        <v>0.72916666666666663</v>
      </c>
      <c r="J4251" t="str">
        <f t="shared" si="464"/>
        <v>25 Jun</v>
      </c>
      <c r="K4251" t="s">
        <v>1711</v>
      </c>
      <c r="L4251" t="s">
        <v>1993</v>
      </c>
      <c r="M4251" t="s">
        <v>1996</v>
      </c>
      <c r="N4251">
        <v>6104</v>
      </c>
      <c r="O4251">
        <f t="shared" si="465"/>
        <v>3</v>
      </c>
      <c r="P4251" s="4" t="str">
        <f t="shared" si="466"/>
        <v>8</v>
      </c>
      <c r="Q4251" s="8">
        <f t="shared" si="467"/>
        <v>0</v>
      </c>
      <c r="R4251">
        <f t="shared" si="468"/>
        <v>480</v>
      </c>
    </row>
    <row r="4252" spans="1:18" x14ac:dyDescent="0.3">
      <c r="A4252" t="s">
        <v>12</v>
      </c>
      <c r="B4252" s="7" t="s">
        <v>41</v>
      </c>
      <c r="C4252" t="s">
        <v>68</v>
      </c>
      <c r="D4252" s="10" t="s">
        <v>67</v>
      </c>
      <c r="E4252" t="s">
        <v>80</v>
      </c>
      <c r="F4252" s="4" t="s">
        <v>234</v>
      </c>
      <c r="G4252" t="s">
        <v>354</v>
      </c>
      <c r="H4252" s="2">
        <f t="shared" si="462"/>
        <v>0.69791666666666663</v>
      </c>
      <c r="I4252" s="2">
        <f t="shared" si="463"/>
        <v>0.59375</v>
      </c>
      <c r="J4252" t="str">
        <f t="shared" si="464"/>
        <v/>
      </c>
      <c r="K4252" t="s">
        <v>1654</v>
      </c>
      <c r="L4252" t="s">
        <v>1991</v>
      </c>
      <c r="M4252" t="s">
        <v>1996</v>
      </c>
      <c r="N4252">
        <v>5510</v>
      </c>
      <c r="O4252">
        <f t="shared" si="465"/>
        <v>2</v>
      </c>
      <c r="P4252" s="4" t="str">
        <f t="shared" si="466"/>
        <v>2</v>
      </c>
      <c r="Q4252" s="8">
        <f t="shared" si="467"/>
        <v>30</v>
      </c>
      <c r="R4252">
        <f t="shared" si="468"/>
        <v>150</v>
      </c>
    </row>
    <row r="4253" spans="1:18" x14ac:dyDescent="0.3">
      <c r="A4253" t="s">
        <v>11</v>
      </c>
      <c r="B4253" s="7" t="s">
        <v>33</v>
      </c>
      <c r="C4253" t="s">
        <v>69</v>
      </c>
      <c r="D4253" s="10" t="s">
        <v>73</v>
      </c>
      <c r="E4253" t="s">
        <v>83</v>
      </c>
      <c r="F4253" s="4" t="s">
        <v>372</v>
      </c>
      <c r="G4253" t="s">
        <v>306</v>
      </c>
      <c r="H4253" s="2">
        <f t="shared" si="462"/>
        <v>0.93402777777777779</v>
      </c>
      <c r="I4253" s="2">
        <f t="shared" si="463"/>
        <v>0.71180555555555558</v>
      </c>
      <c r="J4253" t="str">
        <f t="shared" si="464"/>
        <v/>
      </c>
      <c r="K4253" t="s">
        <v>1804</v>
      </c>
      <c r="L4253" t="s">
        <v>1993</v>
      </c>
      <c r="M4253" t="s">
        <v>1996</v>
      </c>
      <c r="N4253">
        <v>6027</v>
      </c>
      <c r="O4253">
        <f t="shared" si="465"/>
        <v>3</v>
      </c>
      <c r="P4253" s="4" t="str">
        <f t="shared" si="466"/>
        <v>5</v>
      </c>
      <c r="Q4253" s="8">
        <f t="shared" si="467"/>
        <v>20</v>
      </c>
      <c r="R4253">
        <f t="shared" si="468"/>
        <v>320</v>
      </c>
    </row>
    <row r="4254" spans="1:18" x14ac:dyDescent="0.3">
      <c r="A4254" t="s">
        <v>14</v>
      </c>
      <c r="B4254" s="7" t="s">
        <v>48</v>
      </c>
      <c r="C4254" t="s">
        <v>68</v>
      </c>
      <c r="D4254" s="10" t="s">
        <v>67</v>
      </c>
      <c r="E4254" t="s">
        <v>80</v>
      </c>
      <c r="F4254" s="4" t="s">
        <v>208</v>
      </c>
      <c r="G4254" t="s">
        <v>212</v>
      </c>
      <c r="H4254" s="2">
        <f t="shared" si="462"/>
        <v>0.47569444444444442</v>
      </c>
      <c r="I4254" s="2">
        <f t="shared" si="463"/>
        <v>0.375</v>
      </c>
      <c r="J4254" t="str">
        <f t="shared" si="464"/>
        <v/>
      </c>
      <c r="K4254" t="s">
        <v>1628</v>
      </c>
      <c r="L4254" t="s">
        <v>1991</v>
      </c>
      <c r="M4254" t="s">
        <v>1996</v>
      </c>
      <c r="N4254">
        <v>4174</v>
      </c>
      <c r="O4254">
        <f t="shared" si="465"/>
        <v>2</v>
      </c>
      <c r="P4254" s="4" t="str">
        <f t="shared" si="466"/>
        <v>2</v>
      </c>
      <c r="Q4254" s="8">
        <f t="shared" si="467"/>
        <v>25</v>
      </c>
      <c r="R4254">
        <f t="shared" si="468"/>
        <v>145</v>
      </c>
    </row>
    <row r="4255" spans="1:18" x14ac:dyDescent="0.3">
      <c r="A4255" t="s">
        <v>11</v>
      </c>
      <c r="B4255" s="7" t="s">
        <v>48</v>
      </c>
      <c r="C4255" t="s">
        <v>69</v>
      </c>
      <c r="D4255" s="10" t="s">
        <v>73</v>
      </c>
      <c r="E4255" t="s">
        <v>82</v>
      </c>
      <c r="F4255" s="4" t="s">
        <v>232</v>
      </c>
      <c r="G4255" t="s">
        <v>484</v>
      </c>
      <c r="H4255" s="2">
        <f t="shared" si="462"/>
        <v>6.25E-2</v>
      </c>
      <c r="I4255" s="2">
        <f t="shared" si="463"/>
        <v>0.44097222222222221</v>
      </c>
      <c r="J4255" t="str">
        <f t="shared" si="464"/>
        <v>22 May</v>
      </c>
      <c r="K4255" t="s">
        <v>1854</v>
      </c>
      <c r="L4255" t="s">
        <v>1993</v>
      </c>
      <c r="M4255" t="s">
        <v>1996</v>
      </c>
      <c r="N4255">
        <v>6794</v>
      </c>
      <c r="O4255">
        <f t="shared" si="465"/>
        <v>3</v>
      </c>
      <c r="P4255" s="4" t="str">
        <f t="shared" si="466"/>
        <v>14</v>
      </c>
      <c r="Q4255" s="8">
        <f t="shared" si="467"/>
        <v>55</v>
      </c>
      <c r="R4255">
        <f t="shared" si="468"/>
        <v>895</v>
      </c>
    </row>
    <row r="4256" spans="1:18" x14ac:dyDescent="0.3">
      <c r="A4256" t="s">
        <v>12</v>
      </c>
      <c r="B4256" s="7" t="s">
        <v>38</v>
      </c>
      <c r="C4256" t="s">
        <v>69</v>
      </c>
      <c r="D4256" s="10" t="s">
        <v>73</v>
      </c>
      <c r="E4256" t="s">
        <v>103</v>
      </c>
      <c r="F4256" s="4" t="s">
        <v>251</v>
      </c>
      <c r="G4256" t="s">
        <v>610</v>
      </c>
      <c r="H4256" s="2">
        <f t="shared" si="462"/>
        <v>0.31944444444444442</v>
      </c>
      <c r="I4256" s="2">
        <f t="shared" si="463"/>
        <v>0.24652777777777779</v>
      </c>
      <c r="J4256" t="str">
        <f t="shared" si="464"/>
        <v>07 Mar</v>
      </c>
      <c r="K4256" t="s">
        <v>1729</v>
      </c>
      <c r="L4256" t="s">
        <v>1992</v>
      </c>
      <c r="M4256" t="s">
        <v>1996</v>
      </c>
      <c r="N4256">
        <v>15428</v>
      </c>
      <c r="O4256">
        <f t="shared" si="465"/>
        <v>4</v>
      </c>
      <c r="P4256" s="4" t="str">
        <f t="shared" si="466"/>
        <v>25</v>
      </c>
      <c r="Q4256" s="8">
        <f t="shared" si="467"/>
        <v>45</v>
      </c>
      <c r="R4256">
        <f t="shared" si="468"/>
        <v>1545</v>
      </c>
    </row>
    <row r="4257" spans="1:18" x14ac:dyDescent="0.3">
      <c r="A4257" t="s">
        <v>13</v>
      </c>
      <c r="B4257" s="7" t="s">
        <v>41</v>
      </c>
      <c r="C4257" t="s">
        <v>68</v>
      </c>
      <c r="D4257" s="10" t="s">
        <v>67</v>
      </c>
      <c r="E4257" t="s">
        <v>85</v>
      </c>
      <c r="F4257" s="4" t="s">
        <v>270</v>
      </c>
      <c r="G4257" t="s">
        <v>790</v>
      </c>
      <c r="H4257" s="2">
        <f t="shared" si="462"/>
        <v>0.82638888888888884</v>
      </c>
      <c r="I4257" s="2">
        <f t="shared" si="463"/>
        <v>0.83333333333333337</v>
      </c>
      <c r="J4257" t="str">
        <f t="shared" si="464"/>
        <v>07 May</v>
      </c>
      <c r="K4257" t="s">
        <v>1715</v>
      </c>
      <c r="L4257" t="s">
        <v>1993</v>
      </c>
      <c r="M4257" t="s">
        <v>1996</v>
      </c>
      <c r="N4257">
        <v>14388</v>
      </c>
      <c r="O4257">
        <f t="shared" si="465"/>
        <v>3</v>
      </c>
      <c r="P4257" s="4" t="str">
        <f t="shared" si="466"/>
        <v>23</v>
      </c>
      <c r="Q4257" s="8">
        <f t="shared" si="467"/>
        <v>50</v>
      </c>
      <c r="R4257">
        <f t="shared" si="468"/>
        <v>1430</v>
      </c>
    </row>
    <row r="4258" spans="1:18" x14ac:dyDescent="0.3">
      <c r="A4258" t="s">
        <v>11</v>
      </c>
      <c r="B4258" s="7" t="s">
        <v>48</v>
      </c>
      <c r="C4258" t="s">
        <v>69</v>
      </c>
      <c r="D4258" s="10" t="s">
        <v>73</v>
      </c>
      <c r="E4258" t="s">
        <v>82</v>
      </c>
      <c r="F4258" s="4" t="s">
        <v>249</v>
      </c>
      <c r="G4258" t="s">
        <v>484</v>
      </c>
      <c r="H4258" s="2">
        <f t="shared" si="462"/>
        <v>6.25E-2</v>
      </c>
      <c r="I4258" s="2">
        <f t="shared" si="463"/>
        <v>0.625</v>
      </c>
      <c r="J4258" t="str">
        <f t="shared" si="464"/>
        <v>22 May</v>
      </c>
      <c r="K4258" t="s">
        <v>1674</v>
      </c>
      <c r="L4258" t="s">
        <v>1993</v>
      </c>
      <c r="M4258" t="s">
        <v>1996</v>
      </c>
      <c r="N4258">
        <v>6896</v>
      </c>
      <c r="O4258">
        <f t="shared" si="465"/>
        <v>3</v>
      </c>
      <c r="P4258" s="4" t="str">
        <f t="shared" si="466"/>
        <v>10</v>
      </c>
      <c r="Q4258" s="8">
        <f t="shared" si="467"/>
        <v>30</v>
      </c>
      <c r="R4258">
        <f t="shared" si="468"/>
        <v>630</v>
      </c>
    </row>
    <row r="4259" spans="1:18" x14ac:dyDescent="0.3">
      <c r="A4259" t="s">
        <v>11</v>
      </c>
      <c r="B4259" s="7" t="s">
        <v>39</v>
      </c>
      <c r="C4259" t="s">
        <v>67</v>
      </c>
      <c r="D4259" s="10" t="s">
        <v>72</v>
      </c>
      <c r="E4259" t="s">
        <v>75</v>
      </c>
      <c r="F4259" s="4" t="s">
        <v>292</v>
      </c>
      <c r="G4259" t="s">
        <v>324</v>
      </c>
      <c r="H4259" s="2">
        <f t="shared" si="462"/>
        <v>0.88888888888888884</v>
      </c>
      <c r="I4259" s="2">
        <f t="shared" si="463"/>
        <v>0.76736111111111116</v>
      </c>
      <c r="J4259" t="str">
        <f t="shared" si="464"/>
        <v/>
      </c>
      <c r="K4259" t="s">
        <v>1644</v>
      </c>
      <c r="L4259" t="s">
        <v>1991</v>
      </c>
      <c r="M4259" t="s">
        <v>1996</v>
      </c>
      <c r="N4259">
        <v>6144</v>
      </c>
      <c r="O4259">
        <f t="shared" si="465"/>
        <v>2</v>
      </c>
      <c r="P4259" s="4" t="str">
        <f t="shared" si="466"/>
        <v>2</v>
      </c>
      <c r="Q4259" s="8">
        <f t="shared" si="467"/>
        <v>55</v>
      </c>
      <c r="R4259">
        <f t="shared" si="468"/>
        <v>175</v>
      </c>
    </row>
    <row r="4260" spans="1:18" x14ac:dyDescent="0.3">
      <c r="A4260" t="s">
        <v>13</v>
      </c>
      <c r="B4260" s="7" t="s">
        <v>49</v>
      </c>
      <c r="C4260" t="s">
        <v>67</v>
      </c>
      <c r="D4260" s="10" t="s">
        <v>72</v>
      </c>
      <c r="E4260" t="s">
        <v>81</v>
      </c>
      <c r="F4260" s="4" t="s">
        <v>337</v>
      </c>
      <c r="G4260" t="s">
        <v>534</v>
      </c>
      <c r="H4260" s="2">
        <f t="shared" si="462"/>
        <v>0.21180555555555555</v>
      </c>
      <c r="I4260" s="2">
        <f t="shared" si="463"/>
        <v>0.95138888888888884</v>
      </c>
      <c r="J4260" t="str">
        <f t="shared" si="464"/>
        <v>07 Mar</v>
      </c>
      <c r="K4260" t="s">
        <v>1655</v>
      </c>
      <c r="L4260" t="s">
        <v>1993</v>
      </c>
      <c r="M4260" t="s">
        <v>1996</v>
      </c>
      <c r="N4260">
        <v>19225</v>
      </c>
      <c r="O4260">
        <f t="shared" si="465"/>
        <v>3</v>
      </c>
      <c r="P4260" s="4" t="str">
        <f t="shared" si="466"/>
        <v>6</v>
      </c>
      <c r="Q4260" s="8">
        <f t="shared" si="467"/>
        <v>15</v>
      </c>
      <c r="R4260">
        <f t="shared" si="468"/>
        <v>375</v>
      </c>
    </row>
    <row r="4261" spans="1:18" x14ac:dyDescent="0.3">
      <c r="A4261" t="s">
        <v>12</v>
      </c>
      <c r="B4261" s="7" t="s">
        <v>33</v>
      </c>
      <c r="C4261" t="s">
        <v>68</v>
      </c>
      <c r="D4261" s="10" t="s">
        <v>67</v>
      </c>
      <c r="E4261" t="s">
        <v>92</v>
      </c>
      <c r="F4261" s="4" t="s">
        <v>354</v>
      </c>
      <c r="G4261" t="s">
        <v>1181</v>
      </c>
      <c r="H4261" s="2">
        <f t="shared" si="462"/>
        <v>0.37152777777777779</v>
      </c>
      <c r="I4261" s="2">
        <f t="shared" si="463"/>
        <v>0.69791666666666663</v>
      </c>
      <c r="J4261" t="str">
        <f t="shared" si="464"/>
        <v>10 May</v>
      </c>
      <c r="K4261" t="s">
        <v>1889</v>
      </c>
      <c r="L4261" t="s">
        <v>1992</v>
      </c>
      <c r="M4261" t="s">
        <v>1996</v>
      </c>
      <c r="N4261">
        <v>13227</v>
      </c>
      <c r="O4261">
        <f t="shared" si="465"/>
        <v>4</v>
      </c>
      <c r="P4261" s="4" t="str">
        <f t="shared" si="466"/>
        <v>16</v>
      </c>
      <c r="Q4261" s="8">
        <f t="shared" si="467"/>
        <v>10</v>
      </c>
      <c r="R4261">
        <f t="shared" si="468"/>
        <v>970</v>
      </c>
    </row>
    <row r="4262" spans="1:18" x14ac:dyDescent="0.3">
      <c r="A4262" t="s">
        <v>13</v>
      </c>
      <c r="B4262" s="7" t="s">
        <v>60</v>
      </c>
      <c r="C4262" t="s">
        <v>69</v>
      </c>
      <c r="D4262" s="10" t="s">
        <v>73</v>
      </c>
      <c r="E4262" t="s">
        <v>90</v>
      </c>
      <c r="F4262" s="4" t="s">
        <v>317</v>
      </c>
      <c r="G4262" t="s">
        <v>502</v>
      </c>
      <c r="H4262" s="2">
        <f t="shared" si="462"/>
        <v>0.18402777777777779</v>
      </c>
      <c r="I4262" s="2">
        <f t="shared" si="463"/>
        <v>0.22569444444444445</v>
      </c>
      <c r="J4262" t="str">
        <f t="shared" si="464"/>
        <v>28 Mar</v>
      </c>
      <c r="K4262" t="s">
        <v>1640</v>
      </c>
      <c r="L4262" t="s">
        <v>1992</v>
      </c>
      <c r="M4262" t="s">
        <v>1996</v>
      </c>
      <c r="N4262">
        <v>11664</v>
      </c>
      <c r="O4262">
        <f t="shared" si="465"/>
        <v>4</v>
      </c>
      <c r="P4262" s="4" t="str">
        <f t="shared" si="466"/>
        <v>23</v>
      </c>
      <c r="Q4262" s="8">
        <f t="shared" si="467"/>
        <v>0</v>
      </c>
      <c r="R4262">
        <f t="shared" si="468"/>
        <v>1380</v>
      </c>
    </row>
    <row r="4263" spans="1:18" x14ac:dyDescent="0.3">
      <c r="A4263" t="s">
        <v>13</v>
      </c>
      <c r="B4263" s="7" t="s">
        <v>26</v>
      </c>
      <c r="C4263" t="s">
        <v>68</v>
      </c>
      <c r="D4263" s="10" t="s">
        <v>67</v>
      </c>
      <c r="E4263" t="s">
        <v>85</v>
      </c>
      <c r="F4263" s="4" t="s">
        <v>209</v>
      </c>
      <c r="G4263" t="s">
        <v>497</v>
      </c>
      <c r="H4263" s="2">
        <f t="shared" si="462"/>
        <v>0.76041666666666663</v>
      </c>
      <c r="I4263" s="2">
        <f t="shared" si="463"/>
        <v>0.78819444444444442</v>
      </c>
      <c r="J4263" t="str">
        <f t="shared" si="464"/>
        <v>13 May</v>
      </c>
      <c r="K4263" t="s">
        <v>1894</v>
      </c>
      <c r="L4263" t="s">
        <v>1993</v>
      </c>
      <c r="M4263" t="s">
        <v>1997</v>
      </c>
      <c r="N4263">
        <v>10844</v>
      </c>
      <c r="O4263">
        <f t="shared" si="465"/>
        <v>3</v>
      </c>
      <c r="P4263" s="4" t="str">
        <f t="shared" si="466"/>
        <v>23</v>
      </c>
      <c r="Q4263" s="8">
        <f t="shared" si="467"/>
        <v>20</v>
      </c>
      <c r="R4263">
        <f t="shared" si="468"/>
        <v>1400</v>
      </c>
    </row>
    <row r="4264" spans="1:18" x14ac:dyDescent="0.3">
      <c r="A4264" t="s">
        <v>13</v>
      </c>
      <c r="B4264" s="7" t="s">
        <v>54</v>
      </c>
      <c r="C4264" t="s">
        <v>68</v>
      </c>
      <c r="D4264" s="10" t="s">
        <v>67</v>
      </c>
      <c r="E4264" t="s">
        <v>85</v>
      </c>
      <c r="F4264" s="4" t="s">
        <v>216</v>
      </c>
      <c r="G4264" t="s">
        <v>581</v>
      </c>
      <c r="H4264" s="2">
        <f t="shared" si="462"/>
        <v>0.19444444444444445</v>
      </c>
      <c r="I4264" s="2">
        <f t="shared" si="463"/>
        <v>0.88194444444444442</v>
      </c>
      <c r="J4264" t="str">
        <f t="shared" si="464"/>
        <v>07 Jun</v>
      </c>
      <c r="K4264" t="s">
        <v>1695</v>
      </c>
      <c r="L4264" t="s">
        <v>1993</v>
      </c>
      <c r="M4264" t="s">
        <v>1997</v>
      </c>
      <c r="N4264">
        <v>7757</v>
      </c>
      <c r="O4264">
        <f t="shared" si="465"/>
        <v>3</v>
      </c>
      <c r="P4264" s="4" t="str">
        <f t="shared" si="466"/>
        <v>7</v>
      </c>
      <c r="Q4264" s="8">
        <f t="shared" si="467"/>
        <v>30</v>
      </c>
      <c r="R4264">
        <f t="shared" si="468"/>
        <v>450</v>
      </c>
    </row>
    <row r="4265" spans="1:18" x14ac:dyDescent="0.3">
      <c r="A4265" t="s">
        <v>11</v>
      </c>
      <c r="B4265" s="7" t="s">
        <v>26</v>
      </c>
      <c r="C4265" t="s">
        <v>71</v>
      </c>
      <c r="D4265" s="10" t="s">
        <v>74</v>
      </c>
      <c r="E4265" t="s">
        <v>102</v>
      </c>
      <c r="F4265" s="4" t="s">
        <v>346</v>
      </c>
      <c r="G4265" t="s">
        <v>305</v>
      </c>
      <c r="H4265" s="2">
        <f t="shared" si="462"/>
        <v>0.85763888888888884</v>
      </c>
      <c r="I4265" s="2">
        <f t="shared" si="463"/>
        <v>0.79513888888888884</v>
      </c>
      <c r="J4265" t="str">
        <f t="shared" si="464"/>
        <v/>
      </c>
      <c r="K4265" t="s">
        <v>1675</v>
      </c>
      <c r="L4265" t="s">
        <v>1991</v>
      </c>
      <c r="M4265" t="s">
        <v>1996</v>
      </c>
      <c r="N4265">
        <v>2754</v>
      </c>
      <c r="O4265">
        <f t="shared" si="465"/>
        <v>2</v>
      </c>
      <c r="P4265" s="4" t="str">
        <f t="shared" si="466"/>
        <v>1</v>
      </c>
      <c r="Q4265" s="8">
        <f t="shared" si="467"/>
        <v>30</v>
      </c>
      <c r="R4265">
        <f t="shared" si="468"/>
        <v>90</v>
      </c>
    </row>
    <row r="4266" spans="1:18" x14ac:dyDescent="0.3">
      <c r="A4266" t="s">
        <v>15</v>
      </c>
      <c r="B4266" s="7" t="s">
        <v>30</v>
      </c>
      <c r="C4266" t="s">
        <v>69</v>
      </c>
      <c r="D4266" s="10" t="s">
        <v>73</v>
      </c>
      <c r="E4266" t="s">
        <v>82</v>
      </c>
      <c r="F4266" s="4" t="s">
        <v>228</v>
      </c>
      <c r="G4266" t="s">
        <v>352</v>
      </c>
      <c r="H4266" s="2">
        <f t="shared" si="462"/>
        <v>0.875</v>
      </c>
      <c r="I4266" s="2">
        <f t="shared" si="463"/>
        <v>0.29166666666666669</v>
      </c>
      <c r="J4266" t="str">
        <f t="shared" si="464"/>
        <v/>
      </c>
      <c r="K4266" t="s">
        <v>1714</v>
      </c>
      <c r="L4266" t="s">
        <v>1993</v>
      </c>
      <c r="M4266" t="s">
        <v>1996</v>
      </c>
      <c r="N4266">
        <v>7618</v>
      </c>
      <c r="O4266">
        <f t="shared" si="465"/>
        <v>3</v>
      </c>
      <c r="P4266" s="4" t="str">
        <f t="shared" si="466"/>
        <v>14</v>
      </c>
      <c r="Q4266" s="8">
        <f t="shared" si="467"/>
        <v>0</v>
      </c>
      <c r="R4266">
        <f t="shared" si="468"/>
        <v>840</v>
      </c>
    </row>
    <row r="4267" spans="1:18" x14ac:dyDescent="0.3">
      <c r="A4267" t="s">
        <v>13</v>
      </c>
      <c r="B4267" s="7" t="s">
        <v>26</v>
      </c>
      <c r="C4267" t="s">
        <v>68</v>
      </c>
      <c r="D4267" s="10" t="s">
        <v>67</v>
      </c>
      <c r="E4267" t="s">
        <v>85</v>
      </c>
      <c r="F4267" s="4" t="s">
        <v>293</v>
      </c>
      <c r="G4267" t="s">
        <v>516</v>
      </c>
      <c r="H4267" s="2">
        <f t="shared" si="462"/>
        <v>0.98263888888888884</v>
      </c>
      <c r="I4267" s="2">
        <f t="shared" si="463"/>
        <v>0.6875</v>
      </c>
      <c r="J4267" t="str">
        <f t="shared" si="464"/>
        <v/>
      </c>
      <c r="K4267" t="s">
        <v>1809</v>
      </c>
      <c r="L4267" t="s">
        <v>1993</v>
      </c>
      <c r="M4267" t="s">
        <v>1996</v>
      </c>
      <c r="N4267">
        <v>14781</v>
      </c>
      <c r="O4267">
        <f t="shared" si="465"/>
        <v>3</v>
      </c>
      <c r="P4267" s="4" t="str">
        <f t="shared" si="466"/>
        <v>7</v>
      </c>
      <c r="Q4267" s="8">
        <f t="shared" si="467"/>
        <v>5</v>
      </c>
      <c r="R4267">
        <f t="shared" si="468"/>
        <v>425</v>
      </c>
    </row>
    <row r="4268" spans="1:18" x14ac:dyDescent="0.3">
      <c r="A4268" t="s">
        <v>11</v>
      </c>
      <c r="B4268" s="7" t="s">
        <v>36</v>
      </c>
      <c r="C4268" t="s">
        <v>67</v>
      </c>
      <c r="D4268" s="10" t="s">
        <v>69</v>
      </c>
      <c r="E4268" t="s">
        <v>75</v>
      </c>
      <c r="F4268" s="4" t="s">
        <v>312</v>
      </c>
      <c r="G4268" t="s">
        <v>499</v>
      </c>
      <c r="H4268" s="2">
        <f t="shared" si="462"/>
        <v>0.1423611111111111</v>
      </c>
      <c r="I4268" s="2">
        <f t="shared" si="463"/>
        <v>2.0833333333333332E-2</v>
      </c>
      <c r="J4268" t="str">
        <f t="shared" si="464"/>
        <v/>
      </c>
      <c r="K4268" t="s">
        <v>1644</v>
      </c>
      <c r="L4268" t="s">
        <v>1991</v>
      </c>
      <c r="M4268" t="s">
        <v>1996</v>
      </c>
      <c r="N4268">
        <v>4284</v>
      </c>
      <c r="O4268">
        <f t="shared" si="465"/>
        <v>2</v>
      </c>
      <c r="P4268" s="4" t="str">
        <f t="shared" si="466"/>
        <v>2</v>
      </c>
      <c r="Q4268" s="8">
        <f t="shared" si="467"/>
        <v>55</v>
      </c>
      <c r="R4268">
        <f t="shared" si="468"/>
        <v>175</v>
      </c>
    </row>
    <row r="4269" spans="1:18" x14ac:dyDescent="0.3">
      <c r="A4269" t="s">
        <v>15</v>
      </c>
      <c r="B4269" s="7" t="s">
        <v>54</v>
      </c>
      <c r="C4269" t="s">
        <v>69</v>
      </c>
      <c r="D4269" s="10" t="s">
        <v>73</v>
      </c>
      <c r="E4269" t="s">
        <v>82</v>
      </c>
      <c r="F4269" s="4" t="s">
        <v>219</v>
      </c>
      <c r="G4269" t="s">
        <v>352</v>
      </c>
      <c r="H4269" s="2">
        <f t="shared" si="462"/>
        <v>0.875</v>
      </c>
      <c r="I4269" s="2">
        <f t="shared" si="463"/>
        <v>0.36458333333333331</v>
      </c>
      <c r="J4269" t="str">
        <f t="shared" si="464"/>
        <v/>
      </c>
      <c r="K4269" t="s">
        <v>1694</v>
      </c>
      <c r="L4269" t="s">
        <v>1993</v>
      </c>
      <c r="M4269" t="s">
        <v>1996</v>
      </c>
      <c r="N4269">
        <v>7740</v>
      </c>
      <c r="O4269">
        <f t="shared" si="465"/>
        <v>3</v>
      </c>
      <c r="P4269" s="4" t="str">
        <f t="shared" si="466"/>
        <v>12</v>
      </c>
      <c r="Q4269" s="8">
        <f t="shared" si="467"/>
        <v>15</v>
      </c>
      <c r="R4269">
        <f t="shared" si="468"/>
        <v>735</v>
      </c>
    </row>
    <row r="4270" spans="1:18" x14ac:dyDescent="0.3">
      <c r="A4270" t="s">
        <v>11</v>
      </c>
      <c r="B4270" s="7" t="s">
        <v>44</v>
      </c>
      <c r="C4270" t="s">
        <v>67</v>
      </c>
      <c r="D4270" s="10" t="s">
        <v>69</v>
      </c>
      <c r="E4270" t="s">
        <v>75</v>
      </c>
      <c r="F4270" s="4" t="s">
        <v>298</v>
      </c>
      <c r="G4270" t="s">
        <v>399</v>
      </c>
      <c r="H4270" s="2">
        <f t="shared" si="462"/>
        <v>0.17708333333333334</v>
      </c>
      <c r="I4270" s="2">
        <f t="shared" si="463"/>
        <v>6.25E-2</v>
      </c>
      <c r="J4270" t="str">
        <f t="shared" si="464"/>
        <v/>
      </c>
      <c r="K4270" t="s">
        <v>1660</v>
      </c>
      <c r="L4270" t="s">
        <v>1991</v>
      </c>
      <c r="M4270" t="s">
        <v>1996</v>
      </c>
      <c r="N4270">
        <v>3419</v>
      </c>
      <c r="O4270">
        <f t="shared" si="465"/>
        <v>2</v>
      </c>
      <c r="P4270" s="4" t="str">
        <f t="shared" si="466"/>
        <v>2</v>
      </c>
      <c r="Q4270" s="8">
        <f t="shared" si="467"/>
        <v>45</v>
      </c>
      <c r="R4270">
        <f t="shared" si="468"/>
        <v>165</v>
      </c>
    </row>
    <row r="4271" spans="1:18" x14ac:dyDescent="0.3">
      <c r="A4271" t="s">
        <v>13</v>
      </c>
      <c r="B4271" s="7" t="s">
        <v>26</v>
      </c>
      <c r="C4271" t="s">
        <v>68</v>
      </c>
      <c r="D4271" s="10" t="s">
        <v>67</v>
      </c>
      <c r="E4271" t="s">
        <v>85</v>
      </c>
      <c r="F4271" s="4" t="s">
        <v>262</v>
      </c>
      <c r="G4271" t="s">
        <v>603</v>
      </c>
      <c r="H4271" s="2">
        <f t="shared" si="462"/>
        <v>0.19444444444444445</v>
      </c>
      <c r="I4271" s="2">
        <f t="shared" si="463"/>
        <v>0.35069444444444442</v>
      </c>
      <c r="J4271" t="str">
        <f t="shared" si="464"/>
        <v>13 May</v>
      </c>
      <c r="K4271" t="s">
        <v>1706</v>
      </c>
      <c r="L4271" t="s">
        <v>1993</v>
      </c>
      <c r="M4271" t="s">
        <v>1996</v>
      </c>
      <c r="N4271">
        <v>13941</v>
      </c>
      <c r="O4271">
        <f t="shared" si="465"/>
        <v>3</v>
      </c>
      <c r="P4271" s="4" t="str">
        <f t="shared" si="466"/>
        <v>20</v>
      </c>
      <c r="Q4271" s="8">
        <f t="shared" si="467"/>
        <v>15</v>
      </c>
      <c r="R4271">
        <f t="shared" si="468"/>
        <v>1215</v>
      </c>
    </row>
    <row r="4272" spans="1:18" x14ac:dyDescent="0.3">
      <c r="A4272" t="s">
        <v>12</v>
      </c>
      <c r="B4272" s="7" t="s">
        <v>25</v>
      </c>
      <c r="C4272" t="s">
        <v>68</v>
      </c>
      <c r="D4272" s="10" t="s">
        <v>67</v>
      </c>
      <c r="E4272" t="s">
        <v>115</v>
      </c>
      <c r="F4272" s="4" t="s">
        <v>204</v>
      </c>
      <c r="G4272" t="s">
        <v>1182</v>
      </c>
      <c r="H4272" s="2">
        <f t="shared" si="462"/>
        <v>0.37152777777777779</v>
      </c>
      <c r="I4272" s="2">
        <f t="shared" si="463"/>
        <v>0.24305555555555555</v>
      </c>
      <c r="J4272" t="str">
        <f t="shared" si="464"/>
        <v>10 Jun</v>
      </c>
      <c r="K4272" t="s">
        <v>1820</v>
      </c>
      <c r="L4272" t="s">
        <v>1992</v>
      </c>
      <c r="M4272" t="s">
        <v>1996</v>
      </c>
      <c r="N4272">
        <v>12723</v>
      </c>
      <c r="O4272">
        <f t="shared" si="465"/>
        <v>4</v>
      </c>
      <c r="P4272" s="4" t="str">
        <f t="shared" si="466"/>
        <v>27</v>
      </c>
      <c r="Q4272" s="8">
        <f t="shared" si="467"/>
        <v>5</v>
      </c>
      <c r="R4272">
        <f t="shared" si="468"/>
        <v>1625</v>
      </c>
    </row>
    <row r="4273" spans="1:18" x14ac:dyDescent="0.3">
      <c r="A4273" t="s">
        <v>13</v>
      </c>
      <c r="B4273" s="7" t="s">
        <v>37</v>
      </c>
      <c r="C4273" t="s">
        <v>69</v>
      </c>
      <c r="D4273" s="10" t="s">
        <v>73</v>
      </c>
      <c r="E4273" t="s">
        <v>105</v>
      </c>
      <c r="F4273" s="4" t="s">
        <v>371</v>
      </c>
      <c r="G4273" t="s">
        <v>748</v>
      </c>
      <c r="H4273" s="2">
        <f t="shared" si="462"/>
        <v>0.18402777777777779</v>
      </c>
      <c r="I4273" s="2">
        <f t="shared" si="463"/>
        <v>0.34027777777777779</v>
      </c>
      <c r="J4273" t="str">
        <f t="shared" si="464"/>
        <v>13 Jun</v>
      </c>
      <c r="K4273" t="s">
        <v>1706</v>
      </c>
      <c r="L4273" t="s">
        <v>1992</v>
      </c>
      <c r="M4273" t="s">
        <v>1996</v>
      </c>
      <c r="N4273">
        <v>14300</v>
      </c>
      <c r="O4273">
        <f t="shared" si="465"/>
        <v>4</v>
      </c>
      <c r="P4273" s="4" t="str">
        <f t="shared" si="466"/>
        <v>20</v>
      </c>
      <c r="Q4273" s="8">
        <f t="shared" si="467"/>
        <v>15</v>
      </c>
      <c r="R4273">
        <f t="shared" si="468"/>
        <v>1215</v>
      </c>
    </row>
    <row r="4274" spans="1:18" x14ac:dyDescent="0.3">
      <c r="A4274" t="s">
        <v>12</v>
      </c>
      <c r="B4274" s="7" t="s">
        <v>52</v>
      </c>
      <c r="C4274" t="s">
        <v>67</v>
      </c>
      <c r="D4274" s="10" t="s">
        <v>69</v>
      </c>
      <c r="E4274" t="s">
        <v>75</v>
      </c>
      <c r="F4274" s="4" t="s">
        <v>300</v>
      </c>
      <c r="G4274" t="s">
        <v>419</v>
      </c>
      <c r="H4274" s="2">
        <f t="shared" si="462"/>
        <v>0.53125</v>
      </c>
      <c r="I4274" s="2">
        <f t="shared" si="463"/>
        <v>0.41666666666666669</v>
      </c>
      <c r="J4274" t="str">
        <f t="shared" si="464"/>
        <v/>
      </c>
      <c r="K4274" t="s">
        <v>1660</v>
      </c>
      <c r="L4274" t="s">
        <v>1991</v>
      </c>
      <c r="M4274" t="s">
        <v>1996</v>
      </c>
      <c r="N4274">
        <v>6121</v>
      </c>
      <c r="O4274">
        <f t="shared" si="465"/>
        <v>2</v>
      </c>
      <c r="P4274" s="4" t="str">
        <f t="shared" si="466"/>
        <v>2</v>
      </c>
      <c r="Q4274" s="8">
        <f t="shared" si="467"/>
        <v>45</v>
      </c>
      <c r="R4274">
        <f t="shared" si="468"/>
        <v>165</v>
      </c>
    </row>
    <row r="4275" spans="1:18" x14ac:dyDescent="0.3">
      <c r="A4275" t="s">
        <v>13</v>
      </c>
      <c r="B4275" s="7" t="s">
        <v>53</v>
      </c>
      <c r="C4275" t="s">
        <v>69</v>
      </c>
      <c r="D4275" s="10" t="s">
        <v>73</v>
      </c>
      <c r="E4275" t="s">
        <v>82</v>
      </c>
      <c r="F4275" s="4" t="s">
        <v>210</v>
      </c>
      <c r="G4275" t="s">
        <v>245</v>
      </c>
      <c r="H4275" s="2">
        <f t="shared" si="462"/>
        <v>0.82291666666666663</v>
      </c>
      <c r="I4275" s="2">
        <f t="shared" si="463"/>
        <v>0.33333333333333331</v>
      </c>
      <c r="J4275" t="str">
        <f t="shared" si="464"/>
        <v/>
      </c>
      <c r="K4275" t="s">
        <v>1769</v>
      </c>
      <c r="L4275" t="s">
        <v>1993</v>
      </c>
      <c r="M4275" t="s">
        <v>1996</v>
      </c>
      <c r="N4275">
        <v>17549</v>
      </c>
      <c r="O4275">
        <f t="shared" si="465"/>
        <v>3</v>
      </c>
      <c r="P4275" s="4" t="str">
        <f t="shared" si="466"/>
        <v>11</v>
      </c>
      <c r="Q4275" s="8">
        <f t="shared" si="467"/>
        <v>45</v>
      </c>
      <c r="R4275">
        <f t="shared" si="468"/>
        <v>705</v>
      </c>
    </row>
    <row r="4276" spans="1:18" x14ac:dyDescent="0.3">
      <c r="A4276" t="s">
        <v>14</v>
      </c>
      <c r="B4276" s="7" t="s">
        <v>60</v>
      </c>
      <c r="C4276" t="s">
        <v>71</v>
      </c>
      <c r="D4276" s="10" t="s">
        <v>74</v>
      </c>
      <c r="E4276" t="s">
        <v>102</v>
      </c>
      <c r="F4276" s="4" t="s">
        <v>383</v>
      </c>
      <c r="G4276" t="s">
        <v>1183</v>
      </c>
      <c r="H4276" s="2">
        <f t="shared" si="462"/>
        <v>6.9444444444444441E-3</v>
      </c>
      <c r="I4276" s="2">
        <f t="shared" si="463"/>
        <v>0.94791666666666663</v>
      </c>
      <c r="J4276" t="str">
        <f t="shared" si="464"/>
        <v>28 Mar</v>
      </c>
      <c r="K4276" t="s">
        <v>1676</v>
      </c>
      <c r="L4276" t="s">
        <v>1991</v>
      </c>
      <c r="M4276" t="s">
        <v>1996</v>
      </c>
      <c r="N4276">
        <v>1759</v>
      </c>
      <c r="O4276">
        <f t="shared" si="465"/>
        <v>2</v>
      </c>
      <c r="P4276" s="4" t="str">
        <f t="shared" si="466"/>
        <v>1</v>
      </c>
      <c r="Q4276" s="8">
        <f t="shared" si="467"/>
        <v>25</v>
      </c>
      <c r="R4276">
        <f t="shared" si="468"/>
        <v>85</v>
      </c>
    </row>
    <row r="4277" spans="1:18" x14ac:dyDescent="0.3">
      <c r="A4277" t="s">
        <v>11</v>
      </c>
      <c r="B4277" s="7" t="s">
        <v>26</v>
      </c>
      <c r="C4277" t="s">
        <v>67</v>
      </c>
      <c r="D4277" s="10" t="s">
        <v>69</v>
      </c>
      <c r="E4277" t="s">
        <v>75</v>
      </c>
      <c r="F4277" s="4" t="s">
        <v>248</v>
      </c>
      <c r="G4277" t="s">
        <v>246</v>
      </c>
      <c r="H4277" s="2">
        <f t="shared" si="462"/>
        <v>0.36805555555555558</v>
      </c>
      <c r="I4277" s="2">
        <f t="shared" si="463"/>
        <v>0.25347222222222221</v>
      </c>
      <c r="J4277" t="str">
        <f t="shared" si="464"/>
        <v/>
      </c>
      <c r="K4277" t="s">
        <v>1660</v>
      </c>
      <c r="L4277" t="s">
        <v>1991</v>
      </c>
      <c r="M4277" t="s">
        <v>1996</v>
      </c>
      <c r="N4277">
        <v>4423</v>
      </c>
      <c r="O4277">
        <f t="shared" si="465"/>
        <v>2</v>
      </c>
      <c r="P4277" s="4" t="str">
        <f t="shared" si="466"/>
        <v>2</v>
      </c>
      <c r="Q4277" s="8">
        <f t="shared" si="467"/>
        <v>45</v>
      </c>
      <c r="R4277">
        <f t="shared" si="468"/>
        <v>165</v>
      </c>
    </row>
    <row r="4278" spans="1:18" x14ac:dyDescent="0.3">
      <c r="A4278" t="s">
        <v>13</v>
      </c>
      <c r="B4278" s="7" t="s">
        <v>63</v>
      </c>
      <c r="C4278" t="s">
        <v>67</v>
      </c>
      <c r="D4278" s="10" t="s">
        <v>69</v>
      </c>
      <c r="E4278" t="s">
        <v>75</v>
      </c>
      <c r="F4278" s="4" t="s">
        <v>314</v>
      </c>
      <c r="G4278" t="s">
        <v>349</v>
      </c>
      <c r="H4278" s="2">
        <f t="shared" si="462"/>
        <v>0.4236111111111111</v>
      </c>
      <c r="I4278" s="2">
        <f t="shared" si="463"/>
        <v>0.2986111111111111</v>
      </c>
      <c r="J4278" t="str">
        <f t="shared" si="464"/>
        <v/>
      </c>
      <c r="K4278" t="s">
        <v>1666</v>
      </c>
      <c r="L4278" t="s">
        <v>1991</v>
      </c>
      <c r="M4278" t="s">
        <v>1997</v>
      </c>
      <c r="N4278">
        <v>4544</v>
      </c>
      <c r="O4278">
        <f t="shared" si="465"/>
        <v>2</v>
      </c>
      <c r="P4278" s="4" t="str">
        <f t="shared" si="466"/>
        <v>3</v>
      </c>
      <c r="Q4278" s="8">
        <f t="shared" si="467"/>
        <v>0</v>
      </c>
      <c r="R4278">
        <f t="shared" si="468"/>
        <v>180</v>
      </c>
    </row>
    <row r="4279" spans="1:18" x14ac:dyDescent="0.3">
      <c r="A4279" t="s">
        <v>15</v>
      </c>
      <c r="B4279" s="7" t="s">
        <v>50</v>
      </c>
      <c r="C4279" t="s">
        <v>69</v>
      </c>
      <c r="D4279" s="10" t="s">
        <v>73</v>
      </c>
      <c r="E4279" t="s">
        <v>82</v>
      </c>
      <c r="F4279" s="4" t="s">
        <v>210</v>
      </c>
      <c r="G4279" t="s">
        <v>239</v>
      </c>
      <c r="H4279" s="2">
        <f t="shared" si="462"/>
        <v>0.79166666666666663</v>
      </c>
      <c r="I4279" s="2">
        <f t="shared" si="463"/>
        <v>0.33333333333333331</v>
      </c>
      <c r="J4279" t="str">
        <f t="shared" si="464"/>
        <v/>
      </c>
      <c r="K4279" t="s">
        <v>1763</v>
      </c>
      <c r="L4279" t="s">
        <v>1993</v>
      </c>
      <c r="M4279" t="s">
        <v>1996</v>
      </c>
      <c r="N4279">
        <v>12402</v>
      </c>
      <c r="O4279">
        <f t="shared" si="465"/>
        <v>3</v>
      </c>
      <c r="P4279" s="4" t="str">
        <f t="shared" si="466"/>
        <v>11</v>
      </c>
      <c r="Q4279" s="8">
        <f t="shared" si="467"/>
        <v>0</v>
      </c>
      <c r="R4279">
        <f t="shared" si="468"/>
        <v>660</v>
      </c>
    </row>
    <row r="4280" spans="1:18" x14ac:dyDescent="0.3">
      <c r="A4280" t="s">
        <v>13</v>
      </c>
      <c r="B4280" s="7" t="s">
        <v>24</v>
      </c>
      <c r="C4280" t="s">
        <v>68</v>
      </c>
      <c r="D4280" s="10" t="s">
        <v>67</v>
      </c>
      <c r="E4280" t="s">
        <v>85</v>
      </c>
      <c r="F4280" s="4" t="s">
        <v>262</v>
      </c>
      <c r="G4280" t="s">
        <v>765</v>
      </c>
      <c r="H4280" s="2">
        <f t="shared" si="462"/>
        <v>0.3888888888888889</v>
      </c>
      <c r="I4280" s="2">
        <f t="shared" si="463"/>
        <v>0.35069444444444442</v>
      </c>
      <c r="J4280" t="str">
        <f t="shared" si="464"/>
        <v>02 May</v>
      </c>
      <c r="K4280" t="s">
        <v>1770</v>
      </c>
      <c r="L4280" t="s">
        <v>1993</v>
      </c>
      <c r="M4280" t="s">
        <v>1997</v>
      </c>
      <c r="N4280">
        <v>9663</v>
      </c>
      <c r="O4280">
        <f t="shared" si="465"/>
        <v>3</v>
      </c>
      <c r="P4280" s="4" t="str">
        <f t="shared" si="466"/>
        <v>24</v>
      </c>
      <c r="Q4280" s="8">
        <f t="shared" si="467"/>
        <v>55</v>
      </c>
      <c r="R4280">
        <f t="shared" si="468"/>
        <v>1495</v>
      </c>
    </row>
    <row r="4281" spans="1:18" x14ac:dyDescent="0.3">
      <c r="A4281" t="s">
        <v>13</v>
      </c>
      <c r="B4281" s="7" t="s">
        <v>57</v>
      </c>
      <c r="C4281" t="s">
        <v>68</v>
      </c>
      <c r="D4281" s="10" t="s">
        <v>67</v>
      </c>
      <c r="E4281" t="s">
        <v>85</v>
      </c>
      <c r="F4281" s="4" t="s">
        <v>270</v>
      </c>
      <c r="G4281" t="s">
        <v>1184</v>
      </c>
      <c r="H4281" s="2">
        <f t="shared" si="462"/>
        <v>0.94097222222222221</v>
      </c>
      <c r="I4281" s="2">
        <f t="shared" si="463"/>
        <v>0.83333333333333337</v>
      </c>
      <c r="J4281" t="str">
        <f t="shared" si="464"/>
        <v>02 Apr</v>
      </c>
      <c r="K4281" t="s">
        <v>1637</v>
      </c>
      <c r="L4281" t="s">
        <v>1993</v>
      </c>
      <c r="M4281" t="s">
        <v>1996</v>
      </c>
      <c r="N4281">
        <v>12681</v>
      </c>
      <c r="O4281">
        <f t="shared" si="465"/>
        <v>3</v>
      </c>
      <c r="P4281" s="4" t="str">
        <f t="shared" si="466"/>
        <v>26</v>
      </c>
      <c r="Q4281" s="8">
        <f t="shared" si="467"/>
        <v>35</v>
      </c>
      <c r="R4281">
        <f t="shared" si="468"/>
        <v>1595</v>
      </c>
    </row>
    <row r="4282" spans="1:18" x14ac:dyDescent="0.3">
      <c r="A4282" t="s">
        <v>12</v>
      </c>
      <c r="B4282" s="7" t="s">
        <v>57</v>
      </c>
      <c r="C4282" t="s">
        <v>69</v>
      </c>
      <c r="D4282" s="10" t="s">
        <v>73</v>
      </c>
      <c r="E4282" t="s">
        <v>101</v>
      </c>
      <c r="F4282" s="4" t="s">
        <v>213</v>
      </c>
      <c r="G4282" t="s">
        <v>1043</v>
      </c>
      <c r="H4282" s="2">
        <f t="shared" si="462"/>
        <v>0.3923611111111111</v>
      </c>
      <c r="I4282" s="2">
        <f t="shared" si="463"/>
        <v>0.40625</v>
      </c>
      <c r="J4282" t="str">
        <f t="shared" si="464"/>
        <v>02 Apr</v>
      </c>
      <c r="K4282" t="s">
        <v>1833</v>
      </c>
      <c r="L4282" t="s">
        <v>1993</v>
      </c>
      <c r="M4282" t="s">
        <v>1996</v>
      </c>
      <c r="N4282">
        <v>5117</v>
      </c>
      <c r="O4282">
        <f t="shared" si="465"/>
        <v>3</v>
      </c>
      <c r="P4282" s="4" t="str">
        <f t="shared" si="466"/>
        <v>23</v>
      </c>
      <c r="Q4282" s="8">
        <f t="shared" si="467"/>
        <v>40</v>
      </c>
      <c r="R4282">
        <f t="shared" si="468"/>
        <v>1420</v>
      </c>
    </row>
    <row r="4283" spans="1:18" x14ac:dyDescent="0.3">
      <c r="A4283" t="s">
        <v>13</v>
      </c>
      <c r="B4283" s="7" t="s">
        <v>48</v>
      </c>
      <c r="C4283" t="s">
        <v>69</v>
      </c>
      <c r="D4283" s="10" t="s">
        <v>73</v>
      </c>
      <c r="E4283" t="s">
        <v>82</v>
      </c>
      <c r="F4283" s="4" t="s">
        <v>296</v>
      </c>
      <c r="G4283" t="s">
        <v>709</v>
      </c>
      <c r="H4283" s="2">
        <f t="shared" si="462"/>
        <v>0.52430555555555558</v>
      </c>
      <c r="I4283" s="2">
        <f t="shared" si="463"/>
        <v>0.54166666666666663</v>
      </c>
      <c r="J4283" t="str">
        <f t="shared" si="464"/>
        <v>22 May</v>
      </c>
      <c r="K4283" t="s">
        <v>1728</v>
      </c>
      <c r="L4283" t="s">
        <v>1993</v>
      </c>
      <c r="M4283" t="s">
        <v>1997</v>
      </c>
      <c r="N4283">
        <v>12898</v>
      </c>
      <c r="O4283">
        <f t="shared" si="465"/>
        <v>3</v>
      </c>
      <c r="P4283" s="4" t="str">
        <f t="shared" si="466"/>
        <v>23</v>
      </c>
      <c r="Q4283" s="8">
        <f t="shared" si="467"/>
        <v>35</v>
      </c>
      <c r="R4283">
        <f t="shared" si="468"/>
        <v>1415</v>
      </c>
    </row>
    <row r="4284" spans="1:18" x14ac:dyDescent="0.3">
      <c r="A4284" t="s">
        <v>13</v>
      </c>
      <c r="B4284" s="7" t="s">
        <v>41</v>
      </c>
      <c r="C4284" t="s">
        <v>68</v>
      </c>
      <c r="D4284" s="10" t="s">
        <v>67</v>
      </c>
      <c r="E4284" t="s">
        <v>85</v>
      </c>
      <c r="F4284" s="4" t="s">
        <v>258</v>
      </c>
      <c r="G4284" t="s">
        <v>435</v>
      </c>
      <c r="H4284" s="2">
        <f t="shared" si="462"/>
        <v>0.34375</v>
      </c>
      <c r="I4284" s="2">
        <f t="shared" si="463"/>
        <v>0.27083333333333331</v>
      </c>
      <c r="J4284" t="str">
        <f t="shared" si="464"/>
        <v>07 May</v>
      </c>
      <c r="K4284" t="s">
        <v>1729</v>
      </c>
      <c r="L4284" t="s">
        <v>1993</v>
      </c>
      <c r="M4284" t="s">
        <v>1996</v>
      </c>
      <c r="N4284">
        <v>13941</v>
      </c>
      <c r="O4284">
        <f t="shared" si="465"/>
        <v>3</v>
      </c>
      <c r="P4284" s="4" t="str">
        <f t="shared" si="466"/>
        <v>25</v>
      </c>
      <c r="Q4284" s="8">
        <f t="shared" si="467"/>
        <v>45</v>
      </c>
      <c r="R4284">
        <f t="shared" si="468"/>
        <v>1545</v>
      </c>
    </row>
    <row r="4285" spans="1:18" x14ac:dyDescent="0.3">
      <c r="A4285" t="s">
        <v>13</v>
      </c>
      <c r="B4285" s="7" t="s">
        <v>48</v>
      </c>
      <c r="C4285" t="s">
        <v>67</v>
      </c>
      <c r="D4285" s="10" t="s">
        <v>69</v>
      </c>
      <c r="E4285" t="s">
        <v>75</v>
      </c>
      <c r="F4285" s="4" t="s">
        <v>285</v>
      </c>
      <c r="G4285" t="s">
        <v>219</v>
      </c>
      <c r="H4285" s="2">
        <f t="shared" si="462"/>
        <v>0.36458333333333331</v>
      </c>
      <c r="I4285" s="2">
        <f t="shared" si="463"/>
        <v>0.25</v>
      </c>
      <c r="J4285" t="str">
        <f t="shared" si="464"/>
        <v/>
      </c>
      <c r="K4285" t="s">
        <v>1660</v>
      </c>
      <c r="L4285" t="s">
        <v>1991</v>
      </c>
      <c r="M4285" t="s">
        <v>1997</v>
      </c>
      <c r="N4285">
        <v>4030</v>
      </c>
      <c r="O4285">
        <f t="shared" si="465"/>
        <v>2</v>
      </c>
      <c r="P4285" s="4" t="str">
        <f t="shared" si="466"/>
        <v>2</v>
      </c>
      <c r="Q4285" s="8">
        <f t="shared" si="467"/>
        <v>45</v>
      </c>
      <c r="R4285">
        <f t="shared" si="468"/>
        <v>165</v>
      </c>
    </row>
    <row r="4286" spans="1:18" x14ac:dyDescent="0.3">
      <c r="A4286" t="s">
        <v>11</v>
      </c>
      <c r="B4286" s="7" t="s">
        <v>64</v>
      </c>
      <c r="C4286" t="s">
        <v>71</v>
      </c>
      <c r="D4286" s="10" t="s">
        <v>74</v>
      </c>
      <c r="E4286" t="s">
        <v>102</v>
      </c>
      <c r="F4286" s="4" t="s">
        <v>325</v>
      </c>
      <c r="G4286" t="s">
        <v>348</v>
      </c>
      <c r="H4286" s="2">
        <f t="shared" si="462"/>
        <v>0.32291666666666669</v>
      </c>
      <c r="I4286" s="2">
        <f t="shared" si="463"/>
        <v>0.2638888888888889</v>
      </c>
      <c r="J4286" t="str">
        <f t="shared" si="464"/>
        <v/>
      </c>
      <c r="K4286" t="s">
        <v>1676</v>
      </c>
      <c r="L4286" t="s">
        <v>1991</v>
      </c>
      <c r="M4286" t="s">
        <v>1996</v>
      </c>
      <c r="N4286">
        <v>17501</v>
      </c>
      <c r="O4286">
        <f t="shared" si="465"/>
        <v>2</v>
      </c>
      <c r="P4286" s="4" t="str">
        <f t="shared" si="466"/>
        <v>1</v>
      </c>
      <c r="Q4286" s="8">
        <f t="shared" si="467"/>
        <v>25</v>
      </c>
      <c r="R4286">
        <f t="shared" si="468"/>
        <v>85</v>
      </c>
    </row>
    <row r="4287" spans="1:18" x14ac:dyDescent="0.3">
      <c r="A4287" t="s">
        <v>13</v>
      </c>
      <c r="B4287" s="7" t="s">
        <v>37</v>
      </c>
      <c r="C4287" t="s">
        <v>68</v>
      </c>
      <c r="D4287" s="10" t="s">
        <v>67</v>
      </c>
      <c r="E4287" t="s">
        <v>85</v>
      </c>
      <c r="F4287" s="4" t="s">
        <v>259</v>
      </c>
      <c r="G4287" t="s">
        <v>1026</v>
      </c>
      <c r="H4287" s="2">
        <f t="shared" si="462"/>
        <v>0.3888888888888889</v>
      </c>
      <c r="I4287" s="2">
        <f t="shared" si="463"/>
        <v>0.58680555555555558</v>
      </c>
      <c r="J4287" t="str">
        <f t="shared" si="464"/>
        <v>13 Jun</v>
      </c>
      <c r="K4287" t="s">
        <v>1816</v>
      </c>
      <c r="L4287" t="s">
        <v>1993</v>
      </c>
      <c r="M4287" t="s">
        <v>1997</v>
      </c>
      <c r="N4287">
        <v>8529</v>
      </c>
      <c r="O4287">
        <f t="shared" si="465"/>
        <v>3</v>
      </c>
      <c r="P4287" s="4" t="str">
        <f t="shared" si="466"/>
        <v>19</v>
      </c>
      <c r="Q4287" s="8">
        <f t="shared" si="467"/>
        <v>15</v>
      </c>
      <c r="R4287">
        <f t="shared" si="468"/>
        <v>1155</v>
      </c>
    </row>
    <row r="4288" spans="1:18" x14ac:dyDescent="0.3">
      <c r="A4288" t="s">
        <v>15</v>
      </c>
      <c r="B4288" s="7" t="s">
        <v>42</v>
      </c>
      <c r="C4288" t="s">
        <v>69</v>
      </c>
      <c r="D4288" s="10" t="s">
        <v>73</v>
      </c>
      <c r="E4288" t="s">
        <v>82</v>
      </c>
      <c r="F4288" s="4" t="s">
        <v>300</v>
      </c>
      <c r="G4288" t="s">
        <v>453</v>
      </c>
      <c r="H4288" s="2">
        <f t="shared" si="462"/>
        <v>6.25E-2</v>
      </c>
      <c r="I4288" s="2">
        <f t="shared" si="463"/>
        <v>0.41666666666666669</v>
      </c>
      <c r="J4288" t="str">
        <f t="shared" si="464"/>
        <v>16 May</v>
      </c>
      <c r="K4288" t="s">
        <v>1629</v>
      </c>
      <c r="L4288" t="s">
        <v>1993</v>
      </c>
      <c r="M4288" t="s">
        <v>1996</v>
      </c>
      <c r="N4288">
        <v>8073</v>
      </c>
      <c r="O4288">
        <f t="shared" si="465"/>
        <v>3</v>
      </c>
      <c r="P4288" s="4" t="str">
        <f t="shared" si="466"/>
        <v>15</v>
      </c>
      <c r="Q4288" s="8">
        <f t="shared" si="467"/>
        <v>30</v>
      </c>
      <c r="R4288">
        <f t="shared" si="468"/>
        <v>930</v>
      </c>
    </row>
    <row r="4289" spans="1:18" x14ac:dyDescent="0.3">
      <c r="A4289" t="s">
        <v>12</v>
      </c>
      <c r="B4289" s="7" t="s">
        <v>33</v>
      </c>
      <c r="C4289" t="s">
        <v>69</v>
      </c>
      <c r="D4289" s="10" t="s">
        <v>73</v>
      </c>
      <c r="E4289" t="s">
        <v>104</v>
      </c>
      <c r="F4289" s="4" t="s">
        <v>335</v>
      </c>
      <c r="G4289" t="s">
        <v>470</v>
      </c>
      <c r="H4289" s="2">
        <f t="shared" si="462"/>
        <v>0.80208333333333337</v>
      </c>
      <c r="I4289" s="2">
        <f t="shared" si="463"/>
        <v>0.78125</v>
      </c>
      <c r="J4289" t="str">
        <f t="shared" si="464"/>
        <v>10 May</v>
      </c>
      <c r="K4289" t="s">
        <v>1779</v>
      </c>
      <c r="L4289" t="s">
        <v>1992</v>
      </c>
      <c r="M4289" t="s">
        <v>1996</v>
      </c>
      <c r="N4289">
        <v>11942</v>
      </c>
      <c r="O4289">
        <f t="shared" si="465"/>
        <v>4</v>
      </c>
      <c r="P4289" s="4" t="str">
        <f t="shared" si="466"/>
        <v>24</v>
      </c>
      <c r="Q4289" s="8">
        <f t="shared" si="467"/>
        <v>30</v>
      </c>
      <c r="R4289">
        <f t="shared" si="468"/>
        <v>1470</v>
      </c>
    </row>
    <row r="4290" spans="1:18" x14ac:dyDescent="0.3">
      <c r="A4290" t="s">
        <v>13</v>
      </c>
      <c r="B4290" s="7" t="s">
        <v>39</v>
      </c>
      <c r="C4290" t="s">
        <v>69</v>
      </c>
      <c r="D4290" s="10" t="s">
        <v>73</v>
      </c>
      <c r="E4290" t="s">
        <v>104</v>
      </c>
      <c r="F4290" s="4" t="s">
        <v>315</v>
      </c>
      <c r="G4290" t="s">
        <v>469</v>
      </c>
      <c r="H4290" s="2">
        <f t="shared" si="462"/>
        <v>0.78472222222222221</v>
      </c>
      <c r="I4290" s="2">
        <f t="shared" si="463"/>
        <v>0.22916666666666666</v>
      </c>
      <c r="J4290" t="str">
        <f t="shared" si="464"/>
        <v/>
      </c>
      <c r="K4290" t="s">
        <v>1645</v>
      </c>
      <c r="L4290" t="s">
        <v>1992</v>
      </c>
      <c r="M4290" t="s">
        <v>1996</v>
      </c>
      <c r="N4290">
        <v>11702</v>
      </c>
      <c r="O4290">
        <f t="shared" si="465"/>
        <v>4</v>
      </c>
      <c r="P4290" s="4" t="str">
        <f t="shared" si="466"/>
        <v>13</v>
      </c>
      <c r="Q4290" s="8">
        <f t="shared" si="467"/>
        <v>20</v>
      </c>
      <c r="R4290">
        <f t="shared" si="468"/>
        <v>800</v>
      </c>
    </row>
    <row r="4291" spans="1:18" x14ac:dyDescent="0.3">
      <c r="A4291" t="s">
        <v>11</v>
      </c>
      <c r="B4291" s="7" t="s">
        <v>50</v>
      </c>
      <c r="C4291" t="s">
        <v>69</v>
      </c>
      <c r="D4291" s="10" t="s">
        <v>73</v>
      </c>
      <c r="E4291" t="s">
        <v>95</v>
      </c>
      <c r="F4291" s="4" t="s">
        <v>357</v>
      </c>
      <c r="G4291" t="s">
        <v>304</v>
      </c>
      <c r="H4291" s="2">
        <f t="shared" ref="H4291:H4354" si="469">TIMEVALUE(LEFT(G4291,5))</f>
        <v>0.67361111111111116</v>
      </c>
      <c r="I4291" s="2">
        <f t="shared" ref="I4291:I4354" si="470">F4291*1</f>
        <v>0.3576388888888889</v>
      </c>
      <c r="J4291" t="str">
        <f t="shared" ref="J4291:J4354" si="471">IF(LEN(G4291)&gt;5, MID(G4291,7,6), "")</f>
        <v/>
      </c>
      <c r="K4291" t="s">
        <v>1830</v>
      </c>
      <c r="L4291" t="s">
        <v>1993</v>
      </c>
      <c r="M4291" t="s">
        <v>1996</v>
      </c>
      <c r="N4291">
        <v>6442</v>
      </c>
      <c r="O4291">
        <f t="shared" ref="O4291:O4354" si="472">LEN(E4291)-LEN(SUBSTITUTE(E4291,"→",""))+1</f>
        <v>3</v>
      </c>
      <c r="P4291" s="4" t="str">
        <f t="shared" ref="P4291:P4354" si="473">LEFT(K4291, FIND("h", K4291)-1)</f>
        <v>7</v>
      </c>
      <c r="Q4291" s="8">
        <f t="shared" ref="Q4291:Q4354" si="474">IFERROR(VALUE(MID(K4291, FIND("h",K4291)+2, FIND("m",K4291)-FIND("h",K4291)-2)), 0)*1</f>
        <v>35</v>
      </c>
      <c r="R4291">
        <f t="shared" ref="R4291:R4354" si="475">(P4291*60+Q4291)</f>
        <v>455</v>
      </c>
    </row>
    <row r="4292" spans="1:18" x14ac:dyDescent="0.3">
      <c r="A4292" t="s">
        <v>11</v>
      </c>
      <c r="B4292" s="7" t="s">
        <v>28</v>
      </c>
      <c r="C4292" t="s">
        <v>68</v>
      </c>
      <c r="D4292" s="10" t="s">
        <v>67</v>
      </c>
      <c r="E4292" t="s">
        <v>80</v>
      </c>
      <c r="F4292" s="4" t="s">
        <v>242</v>
      </c>
      <c r="G4292" t="s">
        <v>389</v>
      </c>
      <c r="H4292" s="2">
        <f t="shared" si="469"/>
        <v>0.51388888888888884</v>
      </c>
      <c r="I4292" s="2">
        <f t="shared" si="470"/>
        <v>0.39930555555555558</v>
      </c>
      <c r="J4292" t="str">
        <f t="shared" si="471"/>
        <v/>
      </c>
      <c r="K4292" t="s">
        <v>1660</v>
      </c>
      <c r="L4292" t="s">
        <v>1991</v>
      </c>
      <c r="M4292" t="s">
        <v>1996</v>
      </c>
      <c r="N4292">
        <v>4804</v>
      </c>
      <c r="O4292">
        <f t="shared" si="472"/>
        <v>2</v>
      </c>
      <c r="P4292" s="4" t="str">
        <f t="shared" si="473"/>
        <v>2</v>
      </c>
      <c r="Q4292" s="8">
        <f t="shared" si="474"/>
        <v>45</v>
      </c>
      <c r="R4292">
        <f t="shared" si="475"/>
        <v>165</v>
      </c>
    </row>
    <row r="4293" spans="1:18" x14ac:dyDescent="0.3">
      <c r="A4293" t="s">
        <v>11</v>
      </c>
      <c r="B4293" s="7" t="s">
        <v>57</v>
      </c>
      <c r="C4293" t="s">
        <v>67</v>
      </c>
      <c r="D4293" s="10" t="s">
        <v>69</v>
      </c>
      <c r="E4293" t="s">
        <v>75</v>
      </c>
      <c r="F4293" s="4" t="s">
        <v>313</v>
      </c>
      <c r="G4293" t="s">
        <v>422</v>
      </c>
      <c r="H4293" s="2">
        <f t="shared" si="469"/>
        <v>0.47222222222222221</v>
      </c>
      <c r="I4293" s="2">
        <f t="shared" si="470"/>
        <v>0.35416666666666669</v>
      </c>
      <c r="J4293" t="str">
        <f t="shared" si="471"/>
        <v/>
      </c>
      <c r="K4293" t="s">
        <v>1623</v>
      </c>
      <c r="L4293" t="s">
        <v>1991</v>
      </c>
      <c r="M4293" t="s">
        <v>1996</v>
      </c>
      <c r="N4293">
        <v>4823</v>
      </c>
      <c r="O4293">
        <f t="shared" si="472"/>
        <v>2</v>
      </c>
      <c r="P4293" s="4" t="str">
        <f t="shared" si="473"/>
        <v>2</v>
      </c>
      <c r="Q4293" s="8">
        <f t="shared" si="474"/>
        <v>50</v>
      </c>
      <c r="R4293">
        <f t="shared" si="475"/>
        <v>170</v>
      </c>
    </row>
    <row r="4294" spans="1:18" x14ac:dyDescent="0.3">
      <c r="A4294" t="s">
        <v>15</v>
      </c>
      <c r="B4294" s="7" t="s">
        <v>37</v>
      </c>
      <c r="C4294" t="s">
        <v>69</v>
      </c>
      <c r="D4294" s="10" t="s">
        <v>73</v>
      </c>
      <c r="E4294" t="s">
        <v>82</v>
      </c>
      <c r="F4294" s="4" t="s">
        <v>246</v>
      </c>
      <c r="G4294" t="s">
        <v>239</v>
      </c>
      <c r="H4294" s="2">
        <f t="shared" si="469"/>
        <v>0.79166666666666663</v>
      </c>
      <c r="I4294" s="2">
        <f t="shared" si="470"/>
        <v>0.36805555555555558</v>
      </c>
      <c r="J4294" t="str">
        <f t="shared" si="471"/>
        <v/>
      </c>
      <c r="K4294" t="s">
        <v>1703</v>
      </c>
      <c r="L4294" t="s">
        <v>1993</v>
      </c>
      <c r="M4294" t="s">
        <v>1996</v>
      </c>
      <c r="N4294">
        <v>10877</v>
      </c>
      <c r="O4294">
        <f t="shared" si="472"/>
        <v>3</v>
      </c>
      <c r="P4294" s="4" t="str">
        <f t="shared" si="473"/>
        <v>10</v>
      </c>
      <c r="Q4294" s="8">
        <f t="shared" si="474"/>
        <v>10</v>
      </c>
      <c r="R4294">
        <f t="shared" si="475"/>
        <v>610</v>
      </c>
    </row>
    <row r="4295" spans="1:18" x14ac:dyDescent="0.3">
      <c r="A4295" t="s">
        <v>12</v>
      </c>
      <c r="B4295" s="7" t="s">
        <v>25</v>
      </c>
      <c r="C4295" t="s">
        <v>68</v>
      </c>
      <c r="D4295" s="10" t="s">
        <v>67</v>
      </c>
      <c r="E4295" t="s">
        <v>107</v>
      </c>
      <c r="F4295" s="4" t="s">
        <v>279</v>
      </c>
      <c r="G4295" t="s">
        <v>1185</v>
      </c>
      <c r="H4295" s="2">
        <f t="shared" si="469"/>
        <v>0.77083333333333337</v>
      </c>
      <c r="I4295" s="2">
        <f t="shared" si="470"/>
        <v>0.5</v>
      </c>
      <c r="J4295" t="str">
        <f t="shared" si="471"/>
        <v>10 Jun</v>
      </c>
      <c r="K4295" t="s">
        <v>1848</v>
      </c>
      <c r="L4295" t="s">
        <v>1992</v>
      </c>
      <c r="M4295" t="s">
        <v>1996</v>
      </c>
      <c r="N4295">
        <v>10151</v>
      </c>
      <c r="O4295">
        <f t="shared" si="472"/>
        <v>4</v>
      </c>
      <c r="P4295" s="4" t="str">
        <f t="shared" si="473"/>
        <v>30</v>
      </c>
      <c r="Q4295" s="8">
        <f t="shared" si="474"/>
        <v>30</v>
      </c>
      <c r="R4295">
        <f t="shared" si="475"/>
        <v>1830</v>
      </c>
    </row>
    <row r="4296" spans="1:18" x14ac:dyDescent="0.3">
      <c r="A4296" t="s">
        <v>12</v>
      </c>
      <c r="B4296" s="7" t="s">
        <v>59</v>
      </c>
      <c r="C4296" t="s">
        <v>69</v>
      </c>
      <c r="D4296" s="10" t="s">
        <v>73</v>
      </c>
      <c r="E4296" t="s">
        <v>97</v>
      </c>
      <c r="F4296" s="4" t="s">
        <v>309</v>
      </c>
      <c r="G4296" t="s">
        <v>210</v>
      </c>
      <c r="H4296" s="2">
        <f t="shared" si="469"/>
        <v>0.33333333333333331</v>
      </c>
      <c r="I4296" s="2">
        <f t="shared" si="470"/>
        <v>0.21527777777777779</v>
      </c>
      <c r="J4296" t="str">
        <f t="shared" si="471"/>
        <v/>
      </c>
      <c r="K4296" t="s">
        <v>1623</v>
      </c>
      <c r="L4296" t="s">
        <v>1991</v>
      </c>
      <c r="M4296" t="s">
        <v>1996</v>
      </c>
      <c r="N4296">
        <v>5201</v>
      </c>
      <c r="O4296">
        <f t="shared" si="472"/>
        <v>2</v>
      </c>
      <c r="P4296" s="4" t="str">
        <f t="shared" si="473"/>
        <v>2</v>
      </c>
      <c r="Q4296" s="8">
        <f t="shared" si="474"/>
        <v>50</v>
      </c>
      <c r="R4296">
        <f t="shared" si="475"/>
        <v>170</v>
      </c>
    </row>
    <row r="4297" spans="1:18" x14ac:dyDescent="0.3">
      <c r="A4297" t="s">
        <v>13</v>
      </c>
      <c r="B4297" s="7" t="s">
        <v>42</v>
      </c>
      <c r="C4297" t="s">
        <v>68</v>
      </c>
      <c r="D4297" s="10" t="s">
        <v>67</v>
      </c>
      <c r="E4297" t="s">
        <v>98</v>
      </c>
      <c r="F4297" s="4" t="s">
        <v>242</v>
      </c>
      <c r="G4297" t="s">
        <v>365</v>
      </c>
      <c r="H4297" s="2">
        <f t="shared" si="469"/>
        <v>0.75</v>
      </c>
      <c r="I4297" s="2">
        <f t="shared" si="470"/>
        <v>0.39930555555555558</v>
      </c>
      <c r="J4297" t="str">
        <f t="shared" si="471"/>
        <v/>
      </c>
      <c r="K4297" t="s">
        <v>1723</v>
      </c>
      <c r="L4297" t="s">
        <v>1993</v>
      </c>
      <c r="M4297" t="s">
        <v>1996</v>
      </c>
      <c r="N4297">
        <v>13067</v>
      </c>
      <c r="O4297">
        <f t="shared" si="472"/>
        <v>3</v>
      </c>
      <c r="P4297" s="4" t="str">
        <f t="shared" si="473"/>
        <v>8</v>
      </c>
      <c r="Q4297" s="8">
        <f t="shared" si="474"/>
        <v>25</v>
      </c>
      <c r="R4297">
        <f t="shared" si="475"/>
        <v>505</v>
      </c>
    </row>
    <row r="4298" spans="1:18" x14ac:dyDescent="0.3">
      <c r="A4298" t="s">
        <v>11</v>
      </c>
      <c r="B4298" s="7" t="s">
        <v>23</v>
      </c>
      <c r="C4298" t="s">
        <v>71</v>
      </c>
      <c r="D4298" s="10" t="s">
        <v>74</v>
      </c>
      <c r="E4298" t="s">
        <v>102</v>
      </c>
      <c r="F4298" s="4" t="s">
        <v>412</v>
      </c>
      <c r="G4298" t="s">
        <v>225</v>
      </c>
      <c r="H4298" s="2">
        <f t="shared" si="469"/>
        <v>0.16666666666666666</v>
      </c>
      <c r="I4298" s="2">
        <f t="shared" si="470"/>
        <v>0.10416666666666667</v>
      </c>
      <c r="J4298" t="str">
        <f t="shared" si="471"/>
        <v/>
      </c>
      <c r="K4298" t="s">
        <v>1675</v>
      </c>
      <c r="L4298" t="s">
        <v>1991</v>
      </c>
      <c r="M4298" t="s">
        <v>1996</v>
      </c>
      <c r="N4298">
        <v>2754</v>
      </c>
      <c r="O4298">
        <f t="shared" si="472"/>
        <v>2</v>
      </c>
      <c r="P4298" s="4" t="str">
        <f t="shared" si="473"/>
        <v>1</v>
      </c>
      <c r="Q4298" s="8">
        <f t="shared" si="474"/>
        <v>30</v>
      </c>
      <c r="R4298">
        <f t="shared" si="475"/>
        <v>90</v>
      </c>
    </row>
    <row r="4299" spans="1:18" x14ac:dyDescent="0.3">
      <c r="A4299" t="s">
        <v>12</v>
      </c>
      <c r="B4299" s="7" t="s">
        <v>42</v>
      </c>
      <c r="C4299" t="s">
        <v>68</v>
      </c>
      <c r="D4299" s="10" t="s">
        <v>67</v>
      </c>
      <c r="E4299" t="s">
        <v>85</v>
      </c>
      <c r="F4299" s="4" t="s">
        <v>205</v>
      </c>
      <c r="G4299" t="s">
        <v>227</v>
      </c>
      <c r="H4299" s="2">
        <f t="shared" si="469"/>
        <v>0.90972222222222221</v>
      </c>
      <c r="I4299" s="2">
        <f t="shared" si="470"/>
        <v>0.3923611111111111</v>
      </c>
      <c r="J4299" t="str">
        <f t="shared" si="471"/>
        <v/>
      </c>
      <c r="K4299" t="s">
        <v>1671</v>
      </c>
      <c r="L4299" t="s">
        <v>1993</v>
      </c>
      <c r="M4299" t="s">
        <v>1996</v>
      </c>
      <c r="N4299">
        <v>8366</v>
      </c>
      <c r="O4299">
        <f t="shared" si="472"/>
        <v>3</v>
      </c>
      <c r="P4299" s="4" t="str">
        <f t="shared" si="473"/>
        <v>12</v>
      </c>
      <c r="Q4299" s="8">
        <f t="shared" si="474"/>
        <v>25</v>
      </c>
      <c r="R4299">
        <f t="shared" si="475"/>
        <v>745</v>
      </c>
    </row>
    <row r="4300" spans="1:18" x14ac:dyDescent="0.3">
      <c r="A4300" t="s">
        <v>13</v>
      </c>
      <c r="B4300" s="7" t="s">
        <v>48</v>
      </c>
      <c r="C4300" t="s">
        <v>68</v>
      </c>
      <c r="D4300" s="10" t="s">
        <v>67</v>
      </c>
      <c r="E4300" t="s">
        <v>85</v>
      </c>
      <c r="F4300" s="4" t="s">
        <v>209</v>
      </c>
      <c r="G4300" t="s">
        <v>550</v>
      </c>
      <c r="H4300" s="2">
        <f t="shared" si="469"/>
        <v>0.82638888888888884</v>
      </c>
      <c r="I4300" s="2">
        <f t="shared" si="470"/>
        <v>0.78819444444444442</v>
      </c>
      <c r="J4300" t="str">
        <f t="shared" si="471"/>
        <v>22 May</v>
      </c>
      <c r="K4300" t="s">
        <v>1770</v>
      </c>
      <c r="L4300" t="s">
        <v>1993</v>
      </c>
      <c r="M4300" t="s">
        <v>1997</v>
      </c>
      <c r="N4300">
        <v>10844</v>
      </c>
      <c r="O4300">
        <f t="shared" si="472"/>
        <v>3</v>
      </c>
      <c r="P4300" s="4" t="str">
        <f t="shared" si="473"/>
        <v>24</v>
      </c>
      <c r="Q4300" s="8">
        <f t="shared" si="474"/>
        <v>55</v>
      </c>
      <c r="R4300">
        <f t="shared" si="475"/>
        <v>1495</v>
      </c>
    </row>
    <row r="4301" spans="1:18" x14ac:dyDescent="0.3">
      <c r="A4301" t="s">
        <v>17</v>
      </c>
      <c r="B4301" s="7" t="s">
        <v>43</v>
      </c>
      <c r="C4301" t="s">
        <v>67</v>
      </c>
      <c r="D4301" s="10" t="s">
        <v>69</v>
      </c>
      <c r="E4301" t="s">
        <v>75</v>
      </c>
      <c r="F4301" s="4" t="s">
        <v>299</v>
      </c>
      <c r="G4301" t="s">
        <v>301</v>
      </c>
      <c r="H4301" s="2">
        <f t="shared" si="469"/>
        <v>0.81597222222222221</v>
      </c>
      <c r="I4301" s="2">
        <f t="shared" si="470"/>
        <v>0.70833333333333337</v>
      </c>
      <c r="J4301" t="str">
        <f t="shared" si="471"/>
        <v/>
      </c>
      <c r="K4301" t="s">
        <v>1634</v>
      </c>
      <c r="L4301" t="s">
        <v>1991</v>
      </c>
      <c r="M4301" t="s">
        <v>1996</v>
      </c>
      <c r="N4301">
        <v>4878</v>
      </c>
      <c r="O4301">
        <f t="shared" si="472"/>
        <v>2</v>
      </c>
      <c r="P4301" s="4" t="str">
        <f t="shared" si="473"/>
        <v>2</v>
      </c>
      <c r="Q4301" s="8">
        <f t="shared" si="474"/>
        <v>35</v>
      </c>
      <c r="R4301">
        <f t="shared" si="475"/>
        <v>155</v>
      </c>
    </row>
    <row r="4302" spans="1:18" x14ac:dyDescent="0.3">
      <c r="A4302" t="s">
        <v>12</v>
      </c>
      <c r="B4302" s="7" t="s">
        <v>48</v>
      </c>
      <c r="C4302" t="s">
        <v>69</v>
      </c>
      <c r="D4302" s="10" t="s">
        <v>73</v>
      </c>
      <c r="E4302" t="s">
        <v>109</v>
      </c>
      <c r="F4302" s="4" t="s">
        <v>224</v>
      </c>
      <c r="G4302" t="s">
        <v>700</v>
      </c>
      <c r="H4302" s="2">
        <f t="shared" si="469"/>
        <v>0.80208333333333337</v>
      </c>
      <c r="I4302" s="2">
        <f t="shared" si="470"/>
        <v>0.91666666666666663</v>
      </c>
      <c r="J4302" t="str">
        <f t="shared" si="471"/>
        <v>22 May</v>
      </c>
      <c r="K4302" t="s">
        <v>1717</v>
      </c>
      <c r="L4302" t="s">
        <v>1992</v>
      </c>
      <c r="M4302" t="s">
        <v>1996</v>
      </c>
      <c r="N4302">
        <v>10231</v>
      </c>
      <c r="O4302">
        <f t="shared" si="472"/>
        <v>4</v>
      </c>
      <c r="P4302" s="4" t="str">
        <f t="shared" si="473"/>
        <v>21</v>
      </c>
      <c r="Q4302" s="8">
        <f t="shared" si="474"/>
        <v>15</v>
      </c>
      <c r="R4302">
        <f t="shared" si="475"/>
        <v>1275</v>
      </c>
    </row>
    <row r="4303" spans="1:18" x14ac:dyDescent="0.3">
      <c r="A4303" t="s">
        <v>13</v>
      </c>
      <c r="B4303" s="7" t="s">
        <v>44</v>
      </c>
      <c r="C4303" t="s">
        <v>69</v>
      </c>
      <c r="D4303" s="10" t="s">
        <v>73</v>
      </c>
      <c r="E4303" t="s">
        <v>90</v>
      </c>
      <c r="F4303" s="4" t="s">
        <v>315</v>
      </c>
      <c r="G4303" t="s">
        <v>482</v>
      </c>
      <c r="H4303" s="2">
        <f t="shared" si="469"/>
        <v>0.18402777777777779</v>
      </c>
      <c r="I4303" s="2">
        <f t="shared" si="470"/>
        <v>0.22916666666666666</v>
      </c>
      <c r="J4303" t="str">
        <f t="shared" si="471"/>
        <v>16 Jun</v>
      </c>
      <c r="K4303" t="s">
        <v>1754</v>
      </c>
      <c r="L4303" t="s">
        <v>1992</v>
      </c>
      <c r="M4303" t="s">
        <v>1996</v>
      </c>
      <c r="N4303">
        <v>13292</v>
      </c>
      <c r="O4303">
        <f t="shared" si="472"/>
        <v>4</v>
      </c>
      <c r="P4303" s="4" t="str">
        <f t="shared" si="473"/>
        <v>22</v>
      </c>
      <c r="Q4303" s="8">
        <f t="shared" si="474"/>
        <v>55</v>
      </c>
      <c r="R4303">
        <f t="shared" si="475"/>
        <v>1375</v>
      </c>
    </row>
    <row r="4304" spans="1:18" x14ac:dyDescent="0.3">
      <c r="A4304" t="s">
        <v>11</v>
      </c>
      <c r="B4304" s="7" t="s">
        <v>37</v>
      </c>
      <c r="C4304" t="s">
        <v>68</v>
      </c>
      <c r="D4304" s="10" t="s">
        <v>67</v>
      </c>
      <c r="E4304" t="s">
        <v>80</v>
      </c>
      <c r="F4304" s="4" t="s">
        <v>282</v>
      </c>
      <c r="G4304" t="s">
        <v>259</v>
      </c>
      <c r="H4304" s="2">
        <f t="shared" si="469"/>
        <v>0.58680555555555558</v>
      </c>
      <c r="I4304" s="2">
        <f t="shared" si="470"/>
        <v>0.47916666666666669</v>
      </c>
      <c r="J4304" t="str">
        <f t="shared" si="471"/>
        <v/>
      </c>
      <c r="K4304" t="s">
        <v>1634</v>
      </c>
      <c r="L4304" t="s">
        <v>1991</v>
      </c>
      <c r="M4304" t="s">
        <v>1996</v>
      </c>
      <c r="N4304">
        <v>4804</v>
      </c>
      <c r="O4304">
        <f t="shared" si="472"/>
        <v>2</v>
      </c>
      <c r="P4304" s="4" t="str">
        <f t="shared" si="473"/>
        <v>2</v>
      </c>
      <c r="Q4304" s="8">
        <f t="shared" si="474"/>
        <v>35</v>
      </c>
      <c r="R4304">
        <f t="shared" si="475"/>
        <v>155</v>
      </c>
    </row>
    <row r="4305" spans="1:18" x14ac:dyDescent="0.3">
      <c r="A4305" t="s">
        <v>12</v>
      </c>
      <c r="B4305" s="7" t="s">
        <v>37</v>
      </c>
      <c r="C4305" t="s">
        <v>69</v>
      </c>
      <c r="D4305" s="10" t="s">
        <v>73</v>
      </c>
      <c r="E4305" t="s">
        <v>97</v>
      </c>
      <c r="F4305" s="4" t="s">
        <v>223</v>
      </c>
      <c r="G4305" t="s">
        <v>333</v>
      </c>
      <c r="H4305" s="2">
        <f t="shared" si="469"/>
        <v>0.71527777777777779</v>
      </c>
      <c r="I4305" s="2">
        <f t="shared" si="470"/>
        <v>0.59027777777777779</v>
      </c>
      <c r="J4305" t="str">
        <f t="shared" si="471"/>
        <v/>
      </c>
      <c r="K4305" t="s">
        <v>1666</v>
      </c>
      <c r="L4305" t="s">
        <v>1991</v>
      </c>
      <c r="M4305" t="s">
        <v>1996</v>
      </c>
      <c r="N4305">
        <v>5201</v>
      </c>
      <c r="O4305">
        <f t="shared" si="472"/>
        <v>2</v>
      </c>
      <c r="P4305" s="4" t="str">
        <f t="shared" si="473"/>
        <v>3</v>
      </c>
      <c r="Q4305" s="8">
        <f t="shared" si="474"/>
        <v>0</v>
      </c>
      <c r="R4305">
        <f t="shared" si="475"/>
        <v>180</v>
      </c>
    </row>
    <row r="4306" spans="1:18" x14ac:dyDescent="0.3">
      <c r="A4306" t="s">
        <v>13</v>
      </c>
      <c r="B4306" s="7" t="s">
        <v>31</v>
      </c>
      <c r="C4306" t="s">
        <v>69</v>
      </c>
      <c r="D4306" s="10" t="s">
        <v>73</v>
      </c>
      <c r="E4306" t="s">
        <v>104</v>
      </c>
      <c r="F4306" s="4" t="s">
        <v>272</v>
      </c>
      <c r="G4306" t="s">
        <v>508</v>
      </c>
      <c r="H4306" s="2">
        <f t="shared" si="469"/>
        <v>0.18402777777777779</v>
      </c>
      <c r="I4306" s="2">
        <f t="shared" si="470"/>
        <v>0.8125</v>
      </c>
      <c r="J4306" t="str">
        <f t="shared" si="471"/>
        <v>02 Jun</v>
      </c>
      <c r="K4306" t="s">
        <v>1697</v>
      </c>
      <c r="L4306" t="s">
        <v>1992</v>
      </c>
      <c r="M4306" t="s">
        <v>1997</v>
      </c>
      <c r="N4306">
        <v>10368</v>
      </c>
      <c r="O4306">
        <f t="shared" si="472"/>
        <v>4</v>
      </c>
      <c r="P4306" s="4" t="str">
        <f t="shared" si="473"/>
        <v>8</v>
      </c>
      <c r="Q4306" s="8">
        <f t="shared" si="474"/>
        <v>55</v>
      </c>
      <c r="R4306">
        <f t="shared" si="475"/>
        <v>535</v>
      </c>
    </row>
    <row r="4307" spans="1:18" x14ac:dyDescent="0.3">
      <c r="A4307" t="s">
        <v>17</v>
      </c>
      <c r="B4307" s="7" t="s">
        <v>54</v>
      </c>
      <c r="C4307" t="s">
        <v>68</v>
      </c>
      <c r="D4307" s="10" t="s">
        <v>67</v>
      </c>
      <c r="E4307" t="s">
        <v>98</v>
      </c>
      <c r="F4307" s="4" t="s">
        <v>214</v>
      </c>
      <c r="G4307" t="s">
        <v>1186</v>
      </c>
      <c r="H4307" s="2">
        <f t="shared" si="469"/>
        <v>0.78472222222222221</v>
      </c>
      <c r="I4307" s="2">
        <f t="shared" si="470"/>
        <v>0.84722222222222221</v>
      </c>
      <c r="J4307" t="str">
        <f t="shared" si="471"/>
        <v>07 Jun</v>
      </c>
      <c r="K4307" t="s">
        <v>1817</v>
      </c>
      <c r="L4307" t="s">
        <v>1993</v>
      </c>
      <c r="M4307" t="s">
        <v>1996</v>
      </c>
      <c r="N4307">
        <v>8820</v>
      </c>
      <c r="O4307">
        <f t="shared" si="472"/>
        <v>3</v>
      </c>
      <c r="P4307" s="4" t="str">
        <f t="shared" si="473"/>
        <v>22</v>
      </c>
      <c r="Q4307" s="8">
        <f t="shared" si="474"/>
        <v>30</v>
      </c>
      <c r="R4307">
        <f t="shared" si="475"/>
        <v>1350</v>
      </c>
    </row>
    <row r="4308" spans="1:18" x14ac:dyDescent="0.3">
      <c r="A4308" t="s">
        <v>13</v>
      </c>
      <c r="B4308" s="7" t="s">
        <v>61</v>
      </c>
      <c r="C4308" t="s">
        <v>71</v>
      </c>
      <c r="D4308" s="10" t="s">
        <v>74</v>
      </c>
      <c r="E4308" t="s">
        <v>102</v>
      </c>
      <c r="F4308" s="4" t="s">
        <v>318</v>
      </c>
      <c r="G4308" t="s">
        <v>281</v>
      </c>
      <c r="H4308" s="2">
        <f t="shared" si="469"/>
        <v>0.49305555555555558</v>
      </c>
      <c r="I4308" s="2">
        <f t="shared" si="470"/>
        <v>0.43055555555555558</v>
      </c>
      <c r="J4308" t="str">
        <f t="shared" si="471"/>
        <v/>
      </c>
      <c r="K4308" t="s">
        <v>1675</v>
      </c>
      <c r="L4308" t="s">
        <v>1991</v>
      </c>
      <c r="M4308" t="s">
        <v>1997</v>
      </c>
      <c r="N4308">
        <v>4160</v>
      </c>
      <c r="O4308">
        <f t="shared" si="472"/>
        <v>2</v>
      </c>
      <c r="P4308" s="4" t="str">
        <f t="shared" si="473"/>
        <v>1</v>
      </c>
      <c r="Q4308" s="8">
        <f t="shared" si="474"/>
        <v>30</v>
      </c>
      <c r="R4308">
        <f t="shared" si="475"/>
        <v>90</v>
      </c>
    </row>
    <row r="4309" spans="1:18" x14ac:dyDescent="0.3">
      <c r="A4309" t="s">
        <v>12</v>
      </c>
      <c r="B4309" s="7" t="s">
        <v>42</v>
      </c>
      <c r="C4309" t="s">
        <v>68</v>
      </c>
      <c r="D4309" s="10" t="s">
        <v>67</v>
      </c>
      <c r="E4309" t="s">
        <v>85</v>
      </c>
      <c r="F4309" s="4" t="s">
        <v>205</v>
      </c>
      <c r="G4309" t="s">
        <v>401</v>
      </c>
      <c r="H4309" s="2">
        <f t="shared" si="469"/>
        <v>0.77083333333333337</v>
      </c>
      <c r="I4309" s="2">
        <f t="shared" si="470"/>
        <v>0.3923611111111111</v>
      </c>
      <c r="J4309" t="str">
        <f t="shared" si="471"/>
        <v/>
      </c>
      <c r="K4309" t="s">
        <v>1751</v>
      </c>
      <c r="L4309" t="s">
        <v>1993</v>
      </c>
      <c r="M4309" t="s">
        <v>1996</v>
      </c>
      <c r="N4309">
        <v>8891</v>
      </c>
      <c r="O4309">
        <f t="shared" si="472"/>
        <v>3</v>
      </c>
      <c r="P4309" s="4" t="str">
        <f t="shared" si="473"/>
        <v>9</v>
      </c>
      <c r="Q4309" s="8">
        <f t="shared" si="474"/>
        <v>5</v>
      </c>
      <c r="R4309">
        <f t="shared" si="475"/>
        <v>545</v>
      </c>
    </row>
    <row r="4310" spans="1:18" x14ac:dyDescent="0.3">
      <c r="A4310" t="s">
        <v>13</v>
      </c>
      <c r="B4310" s="7" t="s">
        <v>54</v>
      </c>
      <c r="C4310" t="s">
        <v>68</v>
      </c>
      <c r="D4310" s="10" t="s">
        <v>67</v>
      </c>
      <c r="E4310" t="s">
        <v>98</v>
      </c>
      <c r="F4310" s="4" t="s">
        <v>299</v>
      </c>
      <c r="G4310" t="s">
        <v>644</v>
      </c>
      <c r="H4310" s="2">
        <f t="shared" si="469"/>
        <v>0.60069444444444442</v>
      </c>
      <c r="I4310" s="2">
        <f t="shared" si="470"/>
        <v>0.70833333333333337</v>
      </c>
      <c r="J4310" t="str">
        <f t="shared" si="471"/>
        <v>07 Jun</v>
      </c>
      <c r="K4310" t="s">
        <v>1849</v>
      </c>
      <c r="L4310" t="s">
        <v>1993</v>
      </c>
      <c r="M4310" t="s">
        <v>1997</v>
      </c>
      <c r="N4310">
        <v>10539</v>
      </c>
      <c r="O4310">
        <f t="shared" si="472"/>
        <v>3</v>
      </c>
      <c r="P4310" s="4" t="str">
        <f t="shared" si="473"/>
        <v>21</v>
      </c>
      <c r="Q4310" s="8">
        <f t="shared" si="474"/>
        <v>25</v>
      </c>
      <c r="R4310">
        <f t="shared" si="475"/>
        <v>1285</v>
      </c>
    </row>
    <row r="4311" spans="1:18" x14ac:dyDescent="0.3">
      <c r="A4311" t="s">
        <v>14</v>
      </c>
      <c r="B4311" s="7" t="s">
        <v>57</v>
      </c>
      <c r="C4311" t="s">
        <v>67</v>
      </c>
      <c r="D4311" s="10" t="s">
        <v>69</v>
      </c>
      <c r="E4311" t="s">
        <v>75</v>
      </c>
      <c r="F4311" s="4" t="s">
        <v>251</v>
      </c>
      <c r="G4311" t="s">
        <v>357</v>
      </c>
      <c r="H4311" s="2">
        <f t="shared" si="469"/>
        <v>0.3576388888888889</v>
      </c>
      <c r="I4311" s="2">
        <f t="shared" si="470"/>
        <v>0.24652777777777779</v>
      </c>
      <c r="J4311" t="str">
        <f t="shared" si="471"/>
        <v/>
      </c>
      <c r="K4311" t="s">
        <v>1683</v>
      </c>
      <c r="L4311" t="s">
        <v>1991</v>
      </c>
      <c r="M4311" t="s">
        <v>1996</v>
      </c>
      <c r="N4311">
        <v>3971</v>
      </c>
      <c r="O4311">
        <f t="shared" si="472"/>
        <v>2</v>
      </c>
      <c r="P4311" s="4" t="str">
        <f t="shared" si="473"/>
        <v>2</v>
      </c>
      <c r="Q4311" s="8">
        <f t="shared" si="474"/>
        <v>40</v>
      </c>
      <c r="R4311">
        <f t="shared" si="475"/>
        <v>160</v>
      </c>
    </row>
    <row r="4312" spans="1:18" x14ac:dyDescent="0.3">
      <c r="A4312" t="s">
        <v>11</v>
      </c>
      <c r="B4312" s="7" t="s">
        <v>47</v>
      </c>
      <c r="C4312" t="s">
        <v>69</v>
      </c>
      <c r="D4312" s="10" t="s">
        <v>73</v>
      </c>
      <c r="E4312" t="s">
        <v>82</v>
      </c>
      <c r="F4312" s="4" t="s">
        <v>330</v>
      </c>
      <c r="G4312" t="s">
        <v>352</v>
      </c>
      <c r="H4312" s="2">
        <f t="shared" si="469"/>
        <v>0.875</v>
      </c>
      <c r="I4312" s="2">
        <f t="shared" si="470"/>
        <v>0.3125</v>
      </c>
      <c r="J4312" t="str">
        <f t="shared" si="471"/>
        <v/>
      </c>
      <c r="K4312" t="s">
        <v>1679</v>
      </c>
      <c r="L4312" t="s">
        <v>1993</v>
      </c>
      <c r="M4312" t="s">
        <v>1996</v>
      </c>
      <c r="N4312">
        <v>6093</v>
      </c>
      <c r="O4312">
        <f t="shared" si="472"/>
        <v>3</v>
      </c>
      <c r="P4312" s="4" t="str">
        <f t="shared" si="473"/>
        <v>13</v>
      </c>
      <c r="Q4312" s="8">
        <f t="shared" si="474"/>
        <v>30</v>
      </c>
      <c r="R4312">
        <f t="shared" si="475"/>
        <v>810</v>
      </c>
    </row>
    <row r="4313" spans="1:18" x14ac:dyDescent="0.3">
      <c r="A4313" t="s">
        <v>15</v>
      </c>
      <c r="B4313" s="7" t="s">
        <v>42</v>
      </c>
      <c r="C4313" t="s">
        <v>69</v>
      </c>
      <c r="D4313" s="10" t="s">
        <v>73</v>
      </c>
      <c r="E4313" t="s">
        <v>82</v>
      </c>
      <c r="F4313" s="4" t="s">
        <v>291</v>
      </c>
      <c r="G4313" t="s">
        <v>297</v>
      </c>
      <c r="H4313" s="2">
        <f t="shared" si="469"/>
        <v>0.80208333333333337</v>
      </c>
      <c r="I4313" s="2">
        <f t="shared" si="470"/>
        <v>0.53472222222222221</v>
      </c>
      <c r="J4313" t="str">
        <f t="shared" si="471"/>
        <v/>
      </c>
      <c r="K4313" t="s">
        <v>1795</v>
      </c>
      <c r="L4313" t="s">
        <v>1993</v>
      </c>
      <c r="M4313" t="s">
        <v>1996</v>
      </c>
      <c r="N4313">
        <v>8266</v>
      </c>
      <c r="O4313">
        <f t="shared" si="472"/>
        <v>3</v>
      </c>
      <c r="P4313" s="4" t="str">
        <f t="shared" si="473"/>
        <v>6</v>
      </c>
      <c r="Q4313" s="8">
        <f t="shared" si="474"/>
        <v>25</v>
      </c>
      <c r="R4313">
        <f t="shared" si="475"/>
        <v>385</v>
      </c>
    </row>
    <row r="4314" spans="1:18" x14ac:dyDescent="0.3">
      <c r="A4314" t="s">
        <v>12</v>
      </c>
      <c r="B4314" s="7" t="s">
        <v>46</v>
      </c>
      <c r="C4314" t="s">
        <v>69</v>
      </c>
      <c r="D4314" s="10" t="s">
        <v>73</v>
      </c>
      <c r="E4314" t="s">
        <v>101</v>
      </c>
      <c r="F4314" s="4" t="s">
        <v>289</v>
      </c>
      <c r="G4314" t="s">
        <v>838</v>
      </c>
      <c r="H4314" s="2">
        <f t="shared" si="469"/>
        <v>0.3923611111111111</v>
      </c>
      <c r="I4314" s="2">
        <f t="shared" si="470"/>
        <v>0.52083333333333337</v>
      </c>
      <c r="J4314" t="str">
        <f t="shared" si="471"/>
        <v>19 May</v>
      </c>
      <c r="K4314" t="s">
        <v>1724</v>
      </c>
      <c r="L4314" t="s">
        <v>1993</v>
      </c>
      <c r="M4314" t="s">
        <v>1996</v>
      </c>
      <c r="N4314">
        <v>7480</v>
      </c>
      <c r="O4314">
        <f t="shared" si="472"/>
        <v>3</v>
      </c>
      <c r="P4314" s="4" t="str">
        <f t="shared" si="473"/>
        <v>20</v>
      </c>
      <c r="Q4314" s="8">
        <f t="shared" si="474"/>
        <v>55</v>
      </c>
      <c r="R4314">
        <f t="shared" si="475"/>
        <v>1255</v>
      </c>
    </row>
    <row r="4315" spans="1:18" x14ac:dyDescent="0.3">
      <c r="A4315" t="s">
        <v>13</v>
      </c>
      <c r="B4315" s="7" t="s">
        <v>31</v>
      </c>
      <c r="C4315" t="s">
        <v>69</v>
      </c>
      <c r="D4315" s="10" t="s">
        <v>73</v>
      </c>
      <c r="E4315" t="s">
        <v>82</v>
      </c>
      <c r="F4315" s="4" t="s">
        <v>275</v>
      </c>
      <c r="G4315" t="s">
        <v>508</v>
      </c>
      <c r="H4315" s="2">
        <f t="shared" si="469"/>
        <v>0.18402777777777779</v>
      </c>
      <c r="I4315" s="2">
        <f t="shared" si="470"/>
        <v>0.76041666666666663</v>
      </c>
      <c r="J4315" t="str">
        <f t="shared" si="471"/>
        <v>02 Jun</v>
      </c>
      <c r="K4315" t="s">
        <v>1703</v>
      </c>
      <c r="L4315" t="s">
        <v>1993</v>
      </c>
      <c r="M4315" t="s">
        <v>1997</v>
      </c>
      <c r="N4315">
        <v>10262</v>
      </c>
      <c r="O4315">
        <f t="shared" si="472"/>
        <v>3</v>
      </c>
      <c r="P4315" s="4" t="str">
        <f t="shared" si="473"/>
        <v>10</v>
      </c>
      <c r="Q4315" s="8">
        <f t="shared" si="474"/>
        <v>10</v>
      </c>
      <c r="R4315">
        <f t="shared" si="475"/>
        <v>610</v>
      </c>
    </row>
    <row r="4316" spans="1:18" x14ac:dyDescent="0.3">
      <c r="A4316" t="s">
        <v>12</v>
      </c>
      <c r="B4316" s="7" t="s">
        <v>37</v>
      </c>
      <c r="C4316" t="s">
        <v>69</v>
      </c>
      <c r="D4316" s="10" t="s">
        <v>73</v>
      </c>
      <c r="E4316" t="s">
        <v>83</v>
      </c>
      <c r="F4316" s="4" t="s">
        <v>327</v>
      </c>
      <c r="G4316" t="s">
        <v>1187</v>
      </c>
      <c r="H4316" s="2">
        <f t="shared" si="469"/>
        <v>0.95833333333333337</v>
      </c>
      <c r="I4316" s="2">
        <f t="shared" si="470"/>
        <v>0.85416666666666663</v>
      </c>
      <c r="J4316" t="str">
        <f t="shared" si="471"/>
        <v>13 Jun</v>
      </c>
      <c r="K4316" t="s">
        <v>1677</v>
      </c>
      <c r="L4316" t="s">
        <v>1993</v>
      </c>
      <c r="M4316" t="s">
        <v>1996</v>
      </c>
      <c r="N4316">
        <v>8907</v>
      </c>
      <c r="O4316">
        <f t="shared" si="472"/>
        <v>3</v>
      </c>
      <c r="P4316" s="4" t="str">
        <f t="shared" si="473"/>
        <v>26</v>
      </c>
      <c r="Q4316" s="8">
        <f t="shared" si="474"/>
        <v>30</v>
      </c>
      <c r="R4316">
        <f t="shared" si="475"/>
        <v>1590</v>
      </c>
    </row>
    <row r="4317" spans="1:18" x14ac:dyDescent="0.3">
      <c r="A4317" t="s">
        <v>15</v>
      </c>
      <c r="B4317" s="7" t="s">
        <v>47</v>
      </c>
      <c r="C4317" t="s">
        <v>69</v>
      </c>
      <c r="D4317" s="10" t="s">
        <v>73</v>
      </c>
      <c r="E4317" t="s">
        <v>82</v>
      </c>
      <c r="F4317" s="4" t="s">
        <v>219</v>
      </c>
      <c r="G4317" t="s">
        <v>239</v>
      </c>
      <c r="H4317" s="2">
        <f t="shared" si="469"/>
        <v>0.79166666666666663</v>
      </c>
      <c r="I4317" s="2">
        <f t="shared" si="470"/>
        <v>0.36458333333333331</v>
      </c>
      <c r="J4317" t="str">
        <f t="shared" si="471"/>
        <v/>
      </c>
      <c r="K4317" t="s">
        <v>1673</v>
      </c>
      <c r="L4317" t="s">
        <v>1993</v>
      </c>
      <c r="M4317" t="s">
        <v>1996</v>
      </c>
      <c r="N4317">
        <v>11789</v>
      </c>
      <c r="O4317">
        <f t="shared" si="472"/>
        <v>3</v>
      </c>
      <c r="P4317" s="4" t="str">
        <f t="shared" si="473"/>
        <v>10</v>
      </c>
      <c r="Q4317" s="8">
        <f t="shared" si="474"/>
        <v>15</v>
      </c>
      <c r="R4317">
        <f t="shared" si="475"/>
        <v>615</v>
      </c>
    </row>
    <row r="4318" spans="1:18" x14ac:dyDescent="0.3">
      <c r="A4318" t="s">
        <v>15</v>
      </c>
      <c r="B4318" s="7" t="s">
        <v>35</v>
      </c>
      <c r="C4318" t="s">
        <v>69</v>
      </c>
      <c r="D4318" s="10" t="s">
        <v>73</v>
      </c>
      <c r="E4318" t="s">
        <v>82</v>
      </c>
      <c r="F4318" s="4" t="s">
        <v>282</v>
      </c>
      <c r="G4318" t="s">
        <v>469</v>
      </c>
      <c r="H4318" s="2">
        <f t="shared" si="469"/>
        <v>0.78472222222222221</v>
      </c>
      <c r="I4318" s="2">
        <f t="shared" si="470"/>
        <v>0.47916666666666669</v>
      </c>
      <c r="J4318" t="str">
        <f t="shared" si="471"/>
        <v/>
      </c>
      <c r="K4318" t="s">
        <v>1678</v>
      </c>
      <c r="L4318" t="s">
        <v>1993</v>
      </c>
      <c r="M4318" t="s">
        <v>1996</v>
      </c>
      <c r="N4318">
        <v>15135</v>
      </c>
      <c r="O4318">
        <f t="shared" si="472"/>
        <v>3</v>
      </c>
      <c r="P4318" s="4" t="str">
        <f t="shared" si="473"/>
        <v>7</v>
      </c>
      <c r="Q4318" s="8">
        <f t="shared" si="474"/>
        <v>20</v>
      </c>
      <c r="R4318">
        <f t="shared" si="475"/>
        <v>440</v>
      </c>
    </row>
    <row r="4319" spans="1:18" x14ac:dyDescent="0.3">
      <c r="A4319" t="s">
        <v>15</v>
      </c>
      <c r="B4319" s="7" t="s">
        <v>46</v>
      </c>
      <c r="C4319" t="s">
        <v>69</v>
      </c>
      <c r="D4319" s="10" t="s">
        <v>73</v>
      </c>
      <c r="E4319" t="s">
        <v>82</v>
      </c>
      <c r="F4319" s="4" t="s">
        <v>313</v>
      </c>
      <c r="G4319" t="s">
        <v>297</v>
      </c>
      <c r="H4319" s="2">
        <f t="shared" si="469"/>
        <v>0.80208333333333337</v>
      </c>
      <c r="I4319" s="2">
        <f t="shared" si="470"/>
        <v>0.35416666666666669</v>
      </c>
      <c r="J4319" t="str">
        <f t="shared" si="471"/>
        <v/>
      </c>
      <c r="K4319" t="s">
        <v>1752</v>
      </c>
      <c r="L4319" t="s">
        <v>1993</v>
      </c>
      <c r="M4319" t="s">
        <v>1996</v>
      </c>
      <c r="N4319">
        <v>7887</v>
      </c>
      <c r="O4319">
        <f t="shared" si="472"/>
        <v>3</v>
      </c>
      <c r="P4319" s="4" t="str">
        <f t="shared" si="473"/>
        <v>10</v>
      </c>
      <c r="Q4319" s="8">
        <f t="shared" si="474"/>
        <v>45</v>
      </c>
      <c r="R4319">
        <f t="shared" si="475"/>
        <v>645</v>
      </c>
    </row>
    <row r="4320" spans="1:18" x14ac:dyDescent="0.3">
      <c r="A4320" t="s">
        <v>11</v>
      </c>
      <c r="B4320" s="7" t="s">
        <v>42</v>
      </c>
      <c r="C4320" t="s">
        <v>69</v>
      </c>
      <c r="D4320" s="10" t="s">
        <v>73</v>
      </c>
      <c r="E4320" t="s">
        <v>95</v>
      </c>
      <c r="F4320" s="4" t="s">
        <v>253</v>
      </c>
      <c r="G4320" t="s">
        <v>303</v>
      </c>
      <c r="H4320" s="2">
        <f t="shared" si="469"/>
        <v>0.50694444444444442</v>
      </c>
      <c r="I4320" s="2">
        <f t="shared" si="470"/>
        <v>0.21180555555555555</v>
      </c>
      <c r="J4320" t="str">
        <f t="shared" si="471"/>
        <v/>
      </c>
      <c r="K4320" t="s">
        <v>1809</v>
      </c>
      <c r="L4320" t="s">
        <v>1993</v>
      </c>
      <c r="M4320" t="s">
        <v>1996</v>
      </c>
      <c r="N4320">
        <v>6818</v>
      </c>
      <c r="O4320">
        <f t="shared" si="472"/>
        <v>3</v>
      </c>
      <c r="P4320" s="4" t="str">
        <f t="shared" si="473"/>
        <v>7</v>
      </c>
      <c r="Q4320" s="8">
        <f t="shared" si="474"/>
        <v>5</v>
      </c>
      <c r="R4320">
        <f t="shared" si="475"/>
        <v>425</v>
      </c>
    </row>
    <row r="4321" spans="1:18" x14ac:dyDescent="0.3">
      <c r="A4321" t="s">
        <v>11</v>
      </c>
      <c r="B4321" s="7" t="s">
        <v>53</v>
      </c>
      <c r="C4321" t="s">
        <v>70</v>
      </c>
      <c r="D4321" s="10" t="s">
        <v>68</v>
      </c>
      <c r="E4321" t="s">
        <v>84</v>
      </c>
      <c r="F4321" s="4" t="s">
        <v>268</v>
      </c>
      <c r="G4321" t="s">
        <v>287</v>
      </c>
      <c r="H4321" s="2">
        <f t="shared" si="469"/>
        <v>0.31597222222222221</v>
      </c>
      <c r="I4321" s="2">
        <f t="shared" si="470"/>
        <v>0.21875</v>
      </c>
      <c r="J4321" t="str">
        <f t="shared" si="471"/>
        <v/>
      </c>
      <c r="K4321" t="s">
        <v>1710</v>
      </c>
      <c r="L4321" t="s">
        <v>1991</v>
      </c>
      <c r="M4321" t="s">
        <v>1996</v>
      </c>
      <c r="N4321">
        <v>6482</v>
      </c>
      <c r="O4321">
        <f t="shared" si="472"/>
        <v>2</v>
      </c>
      <c r="P4321" s="4" t="str">
        <f t="shared" si="473"/>
        <v>2</v>
      </c>
      <c r="Q4321" s="8">
        <f t="shared" si="474"/>
        <v>20</v>
      </c>
      <c r="R4321">
        <f t="shared" si="475"/>
        <v>140</v>
      </c>
    </row>
    <row r="4322" spans="1:18" x14ac:dyDescent="0.3">
      <c r="A4322" t="s">
        <v>15</v>
      </c>
      <c r="B4322" s="7" t="s">
        <v>48</v>
      </c>
      <c r="C4322" t="s">
        <v>69</v>
      </c>
      <c r="D4322" s="10" t="s">
        <v>73</v>
      </c>
      <c r="E4322" t="s">
        <v>82</v>
      </c>
      <c r="F4322" s="4" t="s">
        <v>208</v>
      </c>
      <c r="G4322" t="s">
        <v>352</v>
      </c>
      <c r="H4322" s="2">
        <f t="shared" si="469"/>
        <v>0.875</v>
      </c>
      <c r="I4322" s="2">
        <f t="shared" si="470"/>
        <v>0.375</v>
      </c>
      <c r="J4322" t="str">
        <f t="shared" si="471"/>
        <v/>
      </c>
      <c r="K4322" t="s">
        <v>1661</v>
      </c>
      <c r="L4322" t="s">
        <v>1993</v>
      </c>
      <c r="M4322" t="s">
        <v>1996</v>
      </c>
      <c r="N4322">
        <v>7888</v>
      </c>
      <c r="O4322">
        <f t="shared" si="472"/>
        <v>3</v>
      </c>
      <c r="P4322" s="4" t="str">
        <f t="shared" si="473"/>
        <v>12</v>
      </c>
      <c r="Q4322" s="8">
        <f t="shared" si="474"/>
        <v>0</v>
      </c>
      <c r="R4322">
        <f t="shared" si="475"/>
        <v>720</v>
      </c>
    </row>
    <row r="4323" spans="1:18" x14ac:dyDescent="0.3">
      <c r="A4323" t="s">
        <v>13</v>
      </c>
      <c r="B4323" s="7" t="s">
        <v>23</v>
      </c>
      <c r="C4323" t="s">
        <v>68</v>
      </c>
      <c r="D4323" s="10" t="s">
        <v>67</v>
      </c>
      <c r="E4323" t="s">
        <v>85</v>
      </c>
      <c r="F4323" s="4" t="s">
        <v>262</v>
      </c>
      <c r="G4323" t="s">
        <v>567</v>
      </c>
      <c r="H4323" s="2">
        <f t="shared" si="469"/>
        <v>0.19791666666666666</v>
      </c>
      <c r="I4323" s="2">
        <f t="shared" si="470"/>
        <v>0.35069444444444442</v>
      </c>
      <c r="J4323" t="str">
        <f t="shared" si="471"/>
        <v>25 Mar</v>
      </c>
      <c r="K4323" t="s">
        <v>1870</v>
      </c>
      <c r="L4323" t="s">
        <v>1993</v>
      </c>
      <c r="M4323" t="s">
        <v>1996</v>
      </c>
      <c r="N4323">
        <v>13759</v>
      </c>
      <c r="O4323">
        <f t="shared" si="472"/>
        <v>3</v>
      </c>
      <c r="P4323" s="4" t="str">
        <f t="shared" si="473"/>
        <v>20</v>
      </c>
      <c r="Q4323" s="8">
        <f t="shared" si="474"/>
        <v>20</v>
      </c>
      <c r="R4323">
        <f t="shared" si="475"/>
        <v>1220</v>
      </c>
    </row>
    <row r="4324" spans="1:18" x14ac:dyDescent="0.3">
      <c r="A4324" t="s">
        <v>13</v>
      </c>
      <c r="B4324" s="7" t="s">
        <v>47</v>
      </c>
      <c r="C4324" t="s">
        <v>69</v>
      </c>
      <c r="D4324" s="10" t="s">
        <v>73</v>
      </c>
      <c r="E4324" t="s">
        <v>82</v>
      </c>
      <c r="F4324" s="4" t="s">
        <v>210</v>
      </c>
      <c r="G4324" t="s">
        <v>239</v>
      </c>
      <c r="H4324" s="2">
        <f t="shared" si="469"/>
        <v>0.79166666666666663</v>
      </c>
      <c r="I4324" s="2">
        <f t="shared" si="470"/>
        <v>0.33333333333333331</v>
      </c>
      <c r="J4324" t="str">
        <f t="shared" si="471"/>
        <v/>
      </c>
      <c r="K4324" t="s">
        <v>1763</v>
      </c>
      <c r="L4324" t="s">
        <v>1993</v>
      </c>
      <c r="M4324" t="s">
        <v>1997</v>
      </c>
      <c r="N4324">
        <v>10262</v>
      </c>
      <c r="O4324">
        <f t="shared" si="472"/>
        <v>3</v>
      </c>
      <c r="P4324" s="4" t="str">
        <f t="shared" si="473"/>
        <v>11</v>
      </c>
      <c r="Q4324" s="8">
        <f t="shared" si="474"/>
        <v>0</v>
      </c>
      <c r="R4324">
        <f t="shared" si="475"/>
        <v>660</v>
      </c>
    </row>
    <row r="4325" spans="1:18" x14ac:dyDescent="0.3">
      <c r="A4325" t="s">
        <v>13</v>
      </c>
      <c r="B4325" s="7" t="s">
        <v>25</v>
      </c>
      <c r="C4325" t="s">
        <v>69</v>
      </c>
      <c r="D4325" s="10" t="s">
        <v>73</v>
      </c>
      <c r="E4325" t="s">
        <v>93</v>
      </c>
      <c r="F4325" s="4" t="s">
        <v>231</v>
      </c>
      <c r="G4325" t="s">
        <v>426</v>
      </c>
      <c r="H4325" s="2">
        <f t="shared" si="469"/>
        <v>0.18402777777777779</v>
      </c>
      <c r="I4325" s="2">
        <f t="shared" si="470"/>
        <v>0.60763888888888884</v>
      </c>
      <c r="J4325" t="str">
        <f t="shared" si="471"/>
        <v>10 Jun</v>
      </c>
      <c r="K4325" t="s">
        <v>1819</v>
      </c>
      <c r="L4325" t="s">
        <v>1992</v>
      </c>
      <c r="M4325" t="s">
        <v>1996</v>
      </c>
      <c r="N4325">
        <v>13376</v>
      </c>
      <c r="O4325">
        <f t="shared" si="472"/>
        <v>4</v>
      </c>
      <c r="P4325" s="4" t="str">
        <f t="shared" si="473"/>
        <v>13</v>
      </c>
      <c r="Q4325" s="8">
        <f t="shared" si="474"/>
        <v>50</v>
      </c>
      <c r="R4325">
        <f t="shared" si="475"/>
        <v>830</v>
      </c>
    </row>
    <row r="4326" spans="1:18" x14ac:dyDescent="0.3">
      <c r="A4326" t="s">
        <v>15</v>
      </c>
      <c r="B4326" s="7" t="s">
        <v>42</v>
      </c>
      <c r="C4326" t="s">
        <v>69</v>
      </c>
      <c r="D4326" s="10" t="s">
        <v>73</v>
      </c>
      <c r="E4326" t="s">
        <v>82</v>
      </c>
      <c r="F4326" s="4" t="s">
        <v>300</v>
      </c>
      <c r="G4326" t="s">
        <v>239</v>
      </c>
      <c r="H4326" s="2">
        <f t="shared" si="469"/>
        <v>0.79166666666666663</v>
      </c>
      <c r="I4326" s="2">
        <f t="shared" si="470"/>
        <v>0.41666666666666669</v>
      </c>
      <c r="J4326" t="str">
        <f t="shared" si="471"/>
        <v/>
      </c>
      <c r="K4326" t="s">
        <v>1767</v>
      </c>
      <c r="L4326" t="s">
        <v>1993</v>
      </c>
      <c r="M4326" t="s">
        <v>1996</v>
      </c>
      <c r="N4326">
        <v>10197</v>
      </c>
      <c r="O4326">
        <f t="shared" si="472"/>
        <v>3</v>
      </c>
      <c r="P4326" s="4" t="str">
        <f t="shared" si="473"/>
        <v>9</v>
      </c>
      <c r="Q4326" s="8">
        <f t="shared" si="474"/>
        <v>0</v>
      </c>
      <c r="R4326">
        <f t="shared" si="475"/>
        <v>540</v>
      </c>
    </row>
    <row r="4327" spans="1:18" x14ac:dyDescent="0.3">
      <c r="A4327" t="s">
        <v>15</v>
      </c>
      <c r="B4327" s="7" t="s">
        <v>46</v>
      </c>
      <c r="C4327" t="s">
        <v>69</v>
      </c>
      <c r="D4327" s="10" t="s">
        <v>73</v>
      </c>
      <c r="E4327" t="s">
        <v>82</v>
      </c>
      <c r="F4327" s="4" t="s">
        <v>212</v>
      </c>
      <c r="G4327" t="s">
        <v>297</v>
      </c>
      <c r="H4327" s="2">
        <f t="shared" si="469"/>
        <v>0.80208333333333337</v>
      </c>
      <c r="I4327" s="2">
        <f t="shared" si="470"/>
        <v>0.47569444444444442</v>
      </c>
      <c r="J4327" t="str">
        <f t="shared" si="471"/>
        <v/>
      </c>
      <c r="K4327" t="s">
        <v>1632</v>
      </c>
      <c r="L4327" t="s">
        <v>1993</v>
      </c>
      <c r="M4327" t="s">
        <v>1996</v>
      </c>
      <c r="N4327">
        <v>7997</v>
      </c>
      <c r="O4327">
        <f t="shared" si="472"/>
        <v>3</v>
      </c>
      <c r="P4327" s="4" t="str">
        <f t="shared" si="473"/>
        <v>7</v>
      </c>
      <c r="Q4327" s="8">
        <f t="shared" si="474"/>
        <v>50</v>
      </c>
      <c r="R4327">
        <f t="shared" si="475"/>
        <v>470</v>
      </c>
    </row>
    <row r="4328" spans="1:18" x14ac:dyDescent="0.3">
      <c r="A4328" t="s">
        <v>12</v>
      </c>
      <c r="B4328" s="7" t="s">
        <v>40</v>
      </c>
      <c r="C4328" t="s">
        <v>69</v>
      </c>
      <c r="D4328" s="10" t="s">
        <v>73</v>
      </c>
      <c r="E4328" t="s">
        <v>101</v>
      </c>
      <c r="F4328" s="4" t="s">
        <v>276</v>
      </c>
      <c r="G4328" t="s">
        <v>452</v>
      </c>
      <c r="H4328" s="2">
        <f t="shared" si="469"/>
        <v>0.3923611111111111</v>
      </c>
      <c r="I4328" s="2">
        <f t="shared" si="470"/>
        <v>0.72222222222222221</v>
      </c>
      <c r="J4328" t="str">
        <f t="shared" si="471"/>
        <v>04 Apr</v>
      </c>
      <c r="K4328" t="s">
        <v>1662</v>
      </c>
      <c r="L4328" t="s">
        <v>1993</v>
      </c>
      <c r="M4328" t="s">
        <v>1996</v>
      </c>
      <c r="N4328">
        <v>5117</v>
      </c>
      <c r="O4328">
        <f t="shared" si="472"/>
        <v>3</v>
      </c>
      <c r="P4328" s="4" t="str">
        <f t="shared" si="473"/>
        <v>16</v>
      </c>
      <c r="Q4328" s="8">
        <f t="shared" si="474"/>
        <v>5</v>
      </c>
      <c r="R4328">
        <f t="shared" si="475"/>
        <v>965</v>
      </c>
    </row>
    <row r="4329" spans="1:18" x14ac:dyDescent="0.3">
      <c r="A4329" t="s">
        <v>13</v>
      </c>
      <c r="B4329" s="7" t="s">
        <v>33</v>
      </c>
      <c r="C4329" t="s">
        <v>69</v>
      </c>
      <c r="D4329" s="10" t="s">
        <v>73</v>
      </c>
      <c r="E4329" t="s">
        <v>82</v>
      </c>
      <c r="F4329" s="4" t="s">
        <v>300</v>
      </c>
      <c r="G4329" t="s">
        <v>239</v>
      </c>
      <c r="H4329" s="2">
        <f t="shared" si="469"/>
        <v>0.79166666666666663</v>
      </c>
      <c r="I4329" s="2">
        <f t="shared" si="470"/>
        <v>0.41666666666666669</v>
      </c>
      <c r="J4329" t="str">
        <f t="shared" si="471"/>
        <v/>
      </c>
      <c r="K4329" t="s">
        <v>1767</v>
      </c>
      <c r="L4329" t="s">
        <v>1993</v>
      </c>
      <c r="M4329" t="s">
        <v>1997</v>
      </c>
      <c r="N4329">
        <v>12373</v>
      </c>
      <c r="O4329">
        <f t="shared" si="472"/>
        <v>3</v>
      </c>
      <c r="P4329" s="4" t="str">
        <f t="shared" si="473"/>
        <v>9</v>
      </c>
      <c r="Q4329" s="8">
        <f t="shared" si="474"/>
        <v>0</v>
      </c>
      <c r="R4329">
        <f t="shared" si="475"/>
        <v>540</v>
      </c>
    </row>
    <row r="4330" spans="1:18" x14ac:dyDescent="0.3">
      <c r="A4330" t="s">
        <v>15</v>
      </c>
      <c r="B4330" s="7" t="s">
        <v>25</v>
      </c>
      <c r="C4330" t="s">
        <v>69</v>
      </c>
      <c r="D4330" s="10" t="s">
        <v>73</v>
      </c>
      <c r="E4330" t="s">
        <v>82</v>
      </c>
      <c r="F4330" s="4" t="s">
        <v>291</v>
      </c>
      <c r="G4330" t="s">
        <v>604</v>
      </c>
      <c r="H4330" s="2">
        <f t="shared" si="469"/>
        <v>6.25E-2</v>
      </c>
      <c r="I4330" s="2">
        <f t="shared" si="470"/>
        <v>0.53472222222222221</v>
      </c>
      <c r="J4330" t="str">
        <f t="shared" si="471"/>
        <v>10 Jun</v>
      </c>
      <c r="K4330" t="s">
        <v>1850</v>
      </c>
      <c r="L4330" t="s">
        <v>1993</v>
      </c>
      <c r="M4330" t="s">
        <v>1996</v>
      </c>
      <c r="N4330">
        <v>6795</v>
      </c>
      <c r="O4330">
        <f t="shared" si="472"/>
        <v>3</v>
      </c>
      <c r="P4330" s="4" t="str">
        <f t="shared" si="473"/>
        <v>12</v>
      </c>
      <c r="Q4330" s="8">
        <f t="shared" si="474"/>
        <v>40</v>
      </c>
      <c r="R4330">
        <f t="shared" si="475"/>
        <v>760</v>
      </c>
    </row>
    <row r="4331" spans="1:18" x14ac:dyDescent="0.3">
      <c r="A4331" t="s">
        <v>13</v>
      </c>
      <c r="B4331" s="7" t="s">
        <v>47</v>
      </c>
      <c r="C4331" t="s">
        <v>67</v>
      </c>
      <c r="D4331" s="10" t="s">
        <v>69</v>
      </c>
      <c r="E4331" t="s">
        <v>75</v>
      </c>
      <c r="F4331" s="4" t="s">
        <v>209</v>
      </c>
      <c r="G4331" t="s">
        <v>224</v>
      </c>
      <c r="H4331" s="2">
        <f t="shared" si="469"/>
        <v>0.91666666666666663</v>
      </c>
      <c r="I4331" s="2">
        <f t="shared" si="470"/>
        <v>0.78819444444444442</v>
      </c>
      <c r="J4331" t="str">
        <f t="shared" si="471"/>
        <v/>
      </c>
      <c r="K4331" t="s">
        <v>1735</v>
      </c>
      <c r="L4331" t="s">
        <v>1991</v>
      </c>
      <c r="M4331" t="s">
        <v>1997</v>
      </c>
      <c r="N4331">
        <v>7229</v>
      </c>
      <c r="O4331">
        <f t="shared" si="472"/>
        <v>2</v>
      </c>
      <c r="P4331" s="4" t="str">
        <f t="shared" si="473"/>
        <v>3</v>
      </c>
      <c r="Q4331" s="8">
        <f t="shared" si="474"/>
        <v>5</v>
      </c>
      <c r="R4331">
        <f t="shared" si="475"/>
        <v>185</v>
      </c>
    </row>
    <row r="4332" spans="1:18" x14ac:dyDescent="0.3">
      <c r="A4332" t="s">
        <v>12</v>
      </c>
      <c r="B4332" s="7" t="s">
        <v>23</v>
      </c>
      <c r="C4332" t="s">
        <v>71</v>
      </c>
      <c r="D4332" s="10" t="s">
        <v>74</v>
      </c>
      <c r="E4332" t="s">
        <v>102</v>
      </c>
      <c r="F4332" s="4" t="s">
        <v>250</v>
      </c>
      <c r="G4332" t="s">
        <v>277</v>
      </c>
      <c r="H4332" s="2">
        <f t="shared" si="469"/>
        <v>0.64236111111111116</v>
      </c>
      <c r="I4332" s="2">
        <f t="shared" si="470"/>
        <v>0.57986111111111116</v>
      </c>
      <c r="J4332" t="str">
        <f t="shared" si="471"/>
        <v/>
      </c>
      <c r="K4332" t="s">
        <v>1675</v>
      </c>
      <c r="L4332" t="s">
        <v>1991</v>
      </c>
      <c r="M4332" t="s">
        <v>1996</v>
      </c>
      <c r="N4332">
        <v>2575</v>
      </c>
      <c r="O4332">
        <f t="shared" si="472"/>
        <v>2</v>
      </c>
      <c r="P4332" s="4" t="str">
        <f t="shared" si="473"/>
        <v>1</v>
      </c>
      <c r="Q4332" s="8">
        <f t="shared" si="474"/>
        <v>30</v>
      </c>
      <c r="R4332">
        <f t="shared" si="475"/>
        <v>90</v>
      </c>
    </row>
    <row r="4333" spans="1:18" x14ac:dyDescent="0.3">
      <c r="A4333" t="s">
        <v>12</v>
      </c>
      <c r="B4333" s="7" t="s">
        <v>55</v>
      </c>
      <c r="C4333" t="s">
        <v>68</v>
      </c>
      <c r="D4333" s="10" t="s">
        <v>67</v>
      </c>
      <c r="E4333" t="s">
        <v>135</v>
      </c>
      <c r="F4333" s="4" t="s">
        <v>230</v>
      </c>
      <c r="G4333" t="s">
        <v>307</v>
      </c>
      <c r="H4333" s="2">
        <f t="shared" si="469"/>
        <v>0.87847222222222221</v>
      </c>
      <c r="I4333" s="2">
        <f t="shared" si="470"/>
        <v>0.40972222222222221</v>
      </c>
      <c r="J4333" t="str">
        <f t="shared" si="471"/>
        <v/>
      </c>
      <c r="K4333" t="s">
        <v>1764</v>
      </c>
      <c r="L4333" t="s">
        <v>1993</v>
      </c>
      <c r="M4333" t="s">
        <v>1996</v>
      </c>
      <c r="N4333">
        <v>7662</v>
      </c>
      <c r="O4333">
        <f t="shared" si="472"/>
        <v>3</v>
      </c>
      <c r="P4333" s="4" t="str">
        <f t="shared" si="473"/>
        <v>11</v>
      </c>
      <c r="Q4333" s="8">
        <f t="shared" si="474"/>
        <v>15</v>
      </c>
      <c r="R4333">
        <f t="shared" si="475"/>
        <v>675</v>
      </c>
    </row>
    <row r="4334" spans="1:18" x14ac:dyDescent="0.3">
      <c r="A4334" t="s">
        <v>12</v>
      </c>
      <c r="B4334" s="7" t="s">
        <v>46</v>
      </c>
      <c r="C4334" t="s">
        <v>68</v>
      </c>
      <c r="D4334" s="10" t="s">
        <v>67</v>
      </c>
      <c r="E4334" t="s">
        <v>85</v>
      </c>
      <c r="F4334" s="4" t="s">
        <v>205</v>
      </c>
      <c r="G4334" t="s">
        <v>227</v>
      </c>
      <c r="H4334" s="2">
        <f t="shared" si="469"/>
        <v>0.90972222222222221</v>
      </c>
      <c r="I4334" s="2">
        <f t="shared" si="470"/>
        <v>0.3923611111111111</v>
      </c>
      <c r="J4334" t="str">
        <f t="shared" si="471"/>
        <v/>
      </c>
      <c r="K4334" t="s">
        <v>1671</v>
      </c>
      <c r="L4334" t="s">
        <v>1993</v>
      </c>
      <c r="M4334" t="s">
        <v>1996</v>
      </c>
      <c r="N4334">
        <v>8366</v>
      </c>
      <c r="O4334">
        <f t="shared" si="472"/>
        <v>3</v>
      </c>
      <c r="P4334" s="4" t="str">
        <f t="shared" si="473"/>
        <v>12</v>
      </c>
      <c r="Q4334" s="8">
        <f t="shared" si="474"/>
        <v>25</v>
      </c>
      <c r="R4334">
        <f t="shared" si="475"/>
        <v>745</v>
      </c>
    </row>
    <row r="4335" spans="1:18" x14ac:dyDescent="0.3">
      <c r="A4335" t="s">
        <v>13</v>
      </c>
      <c r="B4335" s="7" t="s">
        <v>46</v>
      </c>
      <c r="C4335" t="s">
        <v>68</v>
      </c>
      <c r="D4335" s="10" t="s">
        <v>67</v>
      </c>
      <c r="E4335" t="s">
        <v>85</v>
      </c>
      <c r="F4335" s="4" t="s">
        <v>262</v>
      </c>
      <c r="G4335" t="s">
        <v>267</v>
      </c>
      <c r="H4335" s="2">
        <f t="shared" si="469"/>
        <v>0.86458333333333337</v>
      </c>
      <c r="I4335" s="2">
        <f t="shared" si="470"/>
        <v>0.35069444444444442</v>
      </c>
      <c r="J4335" t="str">
        <f t="shared" si="471"/>
        <v/>
      </c>
      <c r="K4335" t="s">
        <v>1689</v>
      </c>
      <c r="L4335" t="s">
        <v>1993</v>
      </c>
      <c r="M4335" t="s">
        <v>1997</v>
      </c>
      <c r="N4335">
        <v>10844</v>
      </c>
      <c r="O4335">
        <f t="shared" si="472"/>
        <v>3</v>
      </c>
      <c r="P4335" s="4" t="str">
        <f t="shared" si="473"/>
        <v>12</v>
      </c>
      <c r="Q4335" s="8">
        <f t="shared" si="474"/>
        <v>20</v>
      </c>
      <c r="R4335">
        <f t="shared" si="475"/>
        <v>740</v>
      </c>
    </row>
    <row r="4336" spans="1:18" x14ac:dyDescent="0.3">
      <c r="A4336" t="s">
        <v>11</v>
      </c>
      <c r="B4336" s="7" t="s">
        <v>54</v>
      </c>
      <c r="C4336" t="s">
        <v>70</v>
      </c>
      <c r="D4336" s="10" t="s">
        <v>68</v>
      </c>
      <c r="E4336" t="s">
        <v>84</v>
      </c>
      <c r="F4336" s="4" t="s">
        <v>268</v>
      </c>
      <c r="G4336" t="s">
        <v>464</v>
      </c>
      <c r="H4336" s="2">
        <f t="shared" si="469"/>
        <v>0.31944444444444442</v>
      </c>
      <c r="I4336" s="2">
        <f t="shared" si="470"/>
        <v>0.21875</v>
      </c>
      <c r="J4336" t="str">
        <f t="shared" si="471"/>
        <v/>
      </c>
      <c r="K4336" t="s">
        <v>1628</v>
      </c>
      <c r="L4336" t="s">
        <v>1991</v>
      </c>
      <c r="M4336" t="s">
        <v>1996</v>
      </c>
      <c r="N4336">
        <v>3540</v>
      </c>
      <c r="O4336">
        <f t="shared" si="472"/>
        <v>2</v>
      </c>
      <c r="P4336" s="4" t="str">
        <f t="shared" si="473"/>
        <v>2</v>
      </c>
      <c r="Q4336" s="8">
        <f t="shared" si="474"/>
        <v>25</v>
      </c>
      <c r="R4336">
        <f t="shared" si="475"/>
        <v>145</v>
      </c>
    </row>
    <row r="4337" spans="1:18" x14ac:dyDescent="0.3">
      <c r="A4337" t="s">
        <v>15</v>
      </c>
      <c r="B4337" s="7" t="s">
        <v>35</v>
      </c>
      <c r="C4337" t="s">
        <v>69</v>
      </c>
      <c r="D4337" s="10" t="s">
        <v>73</v>
      </c>
      <c r="E4337" t="s">
        <v>82</v>
      </c>
      <c r="F4337" s="4" t="s">
        <v>300</v>
      </c>
      <c r="G4337" t="s">
        <v>476</v>
      </c>
      <c r="H4337" s="2">
        <f t="shared" si="469"/>
        <v>6.5972222222222224E-2</v>
      </c>
      <c r="I4337" s="2">
        <f t="shared" si="470"/>
        <v>0.41666666666666669</v>
      </c>
      <c r="J4337" t="str">
        <f t="shared" si="471"/>
        <v>04 Mar</v>
      </c>
      <c r="K4337" t="s">
        <v>1938</v>
      </c>
      <c r="L4337" t="s">
        <v>1993</v>
      </c>
      <c r="M4337" t="s">
        <v>1996</v>
      </c>
      <c r="N4337">
        <v>16863</v>
      </c>
      <c r="O4337">
        <f t="shared" si="472"/>
        <v>3</v>
      </c>
      <c r="P4337" s="4" t="str">
        <f t="shared" si="473"/>
        <v>15</v>
      </c>
      <c r="Q4337" s="8">
        <f t="shared" si="474"/>
        <v>35</v>
      </c>
      <c r="R4337">
        <f t="shared" si="475"/>
        <v>935</v>
      </c>
    </row>
    <row r="4338" spans="1:18" x14ac:dyDescent="0.3">
      <c r="A4338" t="s">
        <v>12</v>
      </c>
      <c r="B4338" s="7" t="s">
        <v>52</v>
      </c>
      <c r="C4338" t="s">
        <v>67</v>
      </c>
      <c r="D4338" s="10" t="s">
        <v>69</v>
      </c>
      <c r="E4338" t="s">
        <v>75</v>
      </c>
      <c r="F4338" s="4" t="s">
        <v>307</v>
      </c>
      <c r="G4338" t="s">
        <v>244</v>
      </c>
      <c r="H4338" s="2">
        <f t="shared" si="469"/>
        <v>0.99652777777777779</v>
      </c>
      <c r="I4338" s="2">
        <f t="shared" si="470"/>
        <v>0.87847222222222221</v>
      </c>
      <c r="J4338" t="str">
        <f t="shared" si="471"/>
        <v/>
      </c>
      <c r="K4338" t="s">
        <v>1623</v>
      </c>
      <c r="L4338" t="s">
        <v>1991</v>
      </c>
      <c r="M4338" t="s">
        <v>1996</v>
      </c>
      <c r="N4338">
        <v>6121</v>
      </c>
      <c r="O4338">
        <f t="shared" si="472"/>
        <v>2</v>
      </c>
      <c r="P4338" s="4" t="str">
        <f t="shared" si="473"/>
        <v>2</v>
      </c>
      <c r="Q4338" s="8">
        <f t="shared" si="474"/>
        <v>50</v>
      </c>
      <c r="R4338">
        <f t="shared" si="475"/>
        <v>170</v>
      </c>
    </row>
    <row r="4339" spans="1:18" x14ac:dyDescent="0.3">
      <c r="A4339" t="s">
        <v>11</v>
      </c>
      <c r="B4339" s="7" t="s">
        <v>56</v>
      </c>
      <c r="C4339" t="s">
        <v>67</v>
      </c>
      <c r="D4339" s="10" t="s">
        <v>72</v>
      </c>
      <c r="E4339" t="s">
        <v>108</v>
      </c>
      <c r="F4339" s="4" t="s">
        <v>254</v>
      </c>
      <c r="G4339" t="s">
        <v>282</v>
      </c>
      <c r="H4339" s="2">
        <f t="shared" si="469"/>
        <v>0.47916666666666669</v>
      </c>
      <c r="I4339" s="2">
        <f t="shared" si="470"/>
        <v>0.2673611111111111</v>
      </c>
      <c r="J4339" t="str">
        <f t="shared" si="471"/>
        <v/>
      </c>
      <c r="K4339" t="s">
        <v>1739</v>
      </c>
      <c r="L4339" t="s">
        <v>1993</v>
      </c>
      <c r="M4339" t="s">
        <v>1996</v>
      </c>
      <c r="N4339">
        <v>8434</v>
      </c>
      <c r="O4339">
        <f t="shared" si="472"/>
        <v>3</v>
      </c>
      <c r="P4339" s="4" t="str">
        <f t="shared" si="473"/>
        <v>5</v>
      </c>
      <c r="Q4339" s="8">
        <f t="shared" si="474"/>
        <v>5</v>
      </c>
      <c r="R4339">
        <f t="shared" si="475"/>
        <v>305</v>
      </c>
    </row>
    <row r="4340" spans="1:18" x14ac:dyDescent="0.3">
      <c r="A4340" t="s">
        <v>13</v>
      </c>
      <c r="B4340" s="7" t="s">
        <v>48</v>
      </c>
      <c r="C4340" t="s">
        <v>68</v>
      </c>
      <c r="D4340" s="10" t="s">
        <v>67</v>
      </c>
      <c r="E4340" t="s">
        <v>98</v>
      </c>
      <c r="F4340" s="4" t="s">
        <v>299</v>
      </c>
      <c r="G4340" t="s">
        <v>516</v>
      </c>
      <c r="H4340" s="2">
        <f t="shared" si="469"/>
        <v>0.98263888888888884</v>
      </c>
      <c r="I4340" s="2">
        <f t="shared" si="470"/>
        <v>0.70833333333333337</v>
      </c>
      <c r="J4340" t="str">
        <f t="shared" si="471"/>
        <v/>
      </c>
      <c r="K4340" t="s">
        <v>1827</v>
      </c>
      <c r="L4340" t="s">
        <v>1993</v>
      </c>
      <c r="M4340" t="s">
        <v>1996</v>
      </c>
      <c r="N4340">
        <v>14151</v>
      </c>
      <c r="O4340">
        <f t="shared" si="472"/>
        <v>3</v>
      </c>
      <c r="P4340" s="4" t="str">
        <f t="shared" si="473"/>
        <v>6</v>
      </c>
      <c r="Q4340" s="8">
        <f t="shared" si="474"/>
        <v>35</v>
      </c>
      <c r="R4340">
        <f t="shared" si="475"/>
        <v>395</v>
      </c>
    </row>
    <row r="4341" spans="1:18" x14ac:dyDescent="0.3">
      <c r="A4341" t="s">
        <v>13</v>
      </c>
      <c r="B4341" s="7" t="s">
        <v>54</v>
      </c>
      <c r="C4341" t="s">
        <v>69</v>
      </c>
      <c r="D4341" s="10" t="s">
        <v>73</v>
      </c>
      <c r="E4341" t="s">
        <v>103</v>
      </c>
      <c r="F4341" s="4" t="s">
        <v>315</v>
      </c>
      <c r="G4341" t="s">
        <v>438</v>
      </c>
      <c r="H4341" s="2">
        <f t="shared" si="469"/>
        <v>0.52430555555555558</v>
      </c>
      <c r="I4341" s="2">
        <f t="shared" si="470"/>
        <v>0.22916666666666666</v>
      </c>
      <c r="J4341" t="str">
        <f t="shared" si="471"/>
        <v/>
      </c>
      <c r="K4341" t="s">
        <v>1809</v>
      </c>
      <c r="L4341" t="s">
        <v>1992</v>
      </c>
      <c r="M4341" t="s">
        <v>1996</v>
      </c>
      <c r="N4341">
        <v>14441</v>
      </c>
      <c r="O4341">
        <f t="shared" si="472"/>
        <v>4</v>
      </c>
      <c r="P4341" s="4" t="str">
        <f t="shared" si="473"/>
        <v>7</v>
      </c>
      <c r="Q4341" s="8">
        <f t="shared" si="474"/>
        <v>5</v>
      </c>
      <c r="R4341">
        <f t="shared" si="475"/>
        <v>425</v>
      </c>
    </row>
    <row r="4342" spans="1:18" x14ac:dyDescent="0.3">
      <c r="A4342" t="s">
        <v>16</v>
      </c>
      <c r="B4342" s="7" t="s">
        <v>31</v>
      </c>
      <c r="C4342" t="s">
        <v>67</v>
      </c>
      <c r="D4342" s="10" t="s">
        <v>69</v>
      </c>
      <c r="E4342" t="s">
        <v>75</v>
      </c>
      <c r="F4342" s="4" t="s">
        <v>215</v>
      </c>
      <c r="G4342" t="s">
        <v>390</v>
      </c>
      <c r="H4342" s="2">
        <f t="shared" si="469"/>
        <v>0.60416666666666663</v>
      </c>
      <c r="I4342" s="2">
        <f t="shared" si="470"/>
        <v>0.4861111111111111</v>
      </c>
      <c r="J4342" t="str">
        <f t="shared" si="471"/>
        <v/>
      </c>
      <c r="K4342" t="s">
        <v>1623</v>
      </c>
      <c r="L4342" t="s">
        <v>1991</v>
      </c>
      <c r="M4342" t="s">
        <v>1996</v>
      </c>
      <c r="N4342">
        <v>3898</v>
      </c>
      <c r="O4342">
        <f t="shared" si="472"/>
        <v>2</v>
      </c>
      <c r="P4342" s="4" t="str">
        <f t="shared" si="473"/>
        <v>2</v>
      </c>
      <c r="Q4342" s="8">
        <f t="shared" si="474"/>
        <v>50</v>
      </c>
      <c r="R4342">
        <f t="shared" si="475"/>
        <v>170</v>
      </c>
    </row>
    <row r="4343" spans="1:18" x14ac:dyDescent="0.3">
      <c r="A4343" t="s">
        <v>13</v>
      </c>
      <c r="B4343" s="7" t="s">
        <v>63</v>
      </c>
      <c r="C4343" t="s">
        <v>69</v>
      </c>
      <c r="D4343" s="10" t="s">
        <v>73</v>
      </c>
      <c r="E4343" t="s">
        <v>86</v>
      </c>
      <c r="F4343" s="4" t="s">
        <v>240</v>
      </c>
      <c r="G4343" t="s">
        <v>557</v>
      </c>
      <c r="H4343" s="2">
        <f t="shared" si="469"/>
        <v>0.52430555555555558</v>
      </c>
      <c r="I4343" s="2">
        <f t="shared" si="470"/>
        <v>0.96180555555555558</v>
      </c>
      <c r="J4343" t="str">
        <f t="shared" si="471"/>
        <v>10 Apr</v>
      </c>
      <c r="K4343" t="s">
        <v>1679</v>
      </c>
      <c r="L4343" t="s">
        <v>1992</v>
      </c>
      <c r="M4343" t="s">
        <v>1996</v>
      </c>
      <c r="N4343">
        <v>9483</v>
      </c>
      <c r="O4343">
        <f t="shared" si="472"/>
        <v>4</v>
      </c>
      <c r="P4343" s="4" t="str">
        <f t="shared" si="473"/>
        <v>13</v>
      </c>
      <c r="Q4343" s="8">
        <f t="shared" si="474"/>
        <v>30</v>
      </c>
      <c r="R4343">
        <f t="shared" si="475"/>
        <v>810</v>
      </c>
    </row>
    <row r="4344" spans="1:18" x14ac:dyDescent="0.3">
      <c r="A4344" t="s">
        <v>18</v>
      </c>
      <c r="B4344" s="7" t="s">
        <v>62</v>
      </c>
      <c r="C4344" t="s">
        <v>67</v>
      </c>
      <c r="D4344" s="10" t="s">
        <v>69</v>
      </c>
      <c r="E4344" t="s">
        <v>75</v>
      </c>
      <c r="F4344" s="4" t="s">
        <v>322</v>
      </c>
      <c r="G4344" t="s">
        <v>348</v>
      </c>
      <c r="H4344" s="2">
        <f t="shared" si="469"/>
        <v>0.32291666666666669</v>
      </c>
      <c r="I4344" s="2">
        <f t="shared" si="470"/>
        <v>0.2048611111111111</v>
      </c>
      <c r="J4344" t="str">
        <f t="shared" si="471"/>
        <v/>
      </c>
      <c r="K4344" t="s">
        <v>1623</v>
      </c>
      <c r="L4344" t="s">
        <v>1991</v>
      </c>
      <c r="M4344" t="s">
        <v>1996</v>
      </c>
      <c r="N4344">
        <v>4282</v>
      </c>
      <c r="O4344">
        <f t="shared" si="472"/>
        <v>2</v>
      </c>
      <c r="P4344" s="4" t="str">
        <f t="shared" si="473"/>
        <v>2</v>
      </c>
      <c r="Q4344" s="8">
        <f t="shared" si="474"/>
        <v>50</v>
      </c>
      <c r="R4344">
        <f t="shared" si="475"/>
        <v>170</v>
      </c>
    </row>
    <row r="4345" spans="1:18" x14ac:dyDescent="0.3">
      <c r="A4345" t="s">
        <v>13</v>
      </c>
      <c r="B4345" s="7" t="s">
        <v>50</v>
      </c>
      <c r="C4345" t="s">
        <v>67</v>
      </c>
      <c r="D4345" s="10" t="s">
        <v>69</v>
      </c>
      <c r="E4345" t="s">
        <v>75</v>
      </c>
      <c r="F4345" s="4" t="s">
        <v>319</v>
      </c>
      <c r="G4345" t="s">
        <v>267</v>
      </c>
      <c r="H4345" s="2">
        <f t="shared" si="469"/>
        <v>0.86458333333333337</v>
      </c>
      <c r="I4345" s="2">
        <f t="shared" si="470"/>
        <v>0.73958333333333337</v>
      </c>
      <c r="J4345" t="str">
        <f t="shared" si="471"/>
        <v/>
      </c>
      <c r="K4345" t="s">
        <v>1666</v>
      </c>
      <c r="L4345" t="s">
        <v>1991</v>
      </c>
      <c r="M4345" t="s">
        <v>1997</v>
      </c>
      <c r="N4345">
        <v>6478</v>
      </c>
      <c r="O4345">
        <f t="shared" si="472"/>
        <v>2</v>
      </c>
      <c r="P4345" s="4" t="str">
        <f t="shared" si="473"/>
        <v>3</v>
      </c>
      <c r="Q4345" s="8">
        <f t="shared" si="474"/>
        <v>0</v>
      </c>
      <c r="R4345">
        <f t="shared" si="475"/>
        <v>180</v>
      </c>
    </row>
    <row r="4346" spans="1:18" x14ac:dyDescent="0.3">
      <c r="A4346" t="s">
        <v>13</v>
      </c>
      <c r="B4346" s="7" t="s">
        <v>38</v>
      </c>
      <c r="C4346" t="s">
        <v>69</v>
      </c>
      <c r="D4346" s="10" t="s">
        <v>73</v>
      </c>
      <c r="E4346" t="s">
        <v>86</v>
      </c>
      <c r="F4346" s="4" t="s">
        <v>284</v>
      </c>
      <c r="G4346" t="s">
        <v>704</v>
      </c>
      <c r="H4346" s="2">
        <f t="shared" si="469"/>
        <v>0.18402777777777779</v>
      </c>
      <c r="I4346" s="2">
        <f t="shared" si="470"/>
        <v>0.79861111111111116</v>
      </c>
      <c r="J4346" t="str">
        <f t="shared" si="471"/>
        <v>08 Mar</v>
      </c>
      <c r="K4346" t="s">
        <v>1907</v>
      </c>
      <c r="L4346" t="s">
        <v>1992</v>
      </c>
      <c r="M4346" t="s">
        <v>1996</v>
      </c>
      <c r="N4346">
        <v>16809</v>
      </c>
      <c r="O4346">
        <f t="shared" si="472"/>
        <v>4</v>
      </c>
      <c r="P4346" s="4" t="str">
        <f t="shared" si="473"/>
        <v>33</v>
      </c>
      <c r="Q4346" s="8">
        <f t="shared" si="474"/>
        <v>15</v>
      </c>
      <c r="R4346">
        <f t="shared" si="475"/>
        <v>1995</v>
      </c>
    </row>
    <row r="4347" spans="1:18" x14ac:dyDescent="0.3">
      <c r="A4347" t="s">
        <v>13</v>
      </c>
      <c r="B4347" s="7" t="s">
        <v>33</v>
      </c>
      <c r="C4347" t="s">
        <v>69</v>
      </c>
      <c r="D4347" s="10" t="s">
        <v>73</v>
      </c>
      <c r="E4347" t="s">
        <v>86</v>
      </c>
      <c r="F4347" s="4" t="s">
        <v>340</v>
      </c>
      <c r="G4347" t="s">
        <v>573</v>
      </c>
      <c r="H4347" s="2">
        <f t="shared" si="469"/>
        <v>0.52430555555555558</v>
      </c>
      <c r="I4347" s="2">
        <f t="shared" si="470"/>
        <v>0.55902777777777779</v>
      </c>
      <c r="J4347" t="str">
        <f t="shared" si="471"/>
        <v>10 May</v>
      </c>
      <c r="K4347" t="s">
        <v>1707</v>
      </c>
      <c r="L4347" t="s">
        <v>1992</v>
      </c>
      <c r="M4347" t="s">
        <v>1996</v>
      </c>
      <c r="N4347">
        <v>16704</v>
      </c>
      <c r="O4347">
        <f t="shared" si="472"/>
        <v>4</v>
      </c>
      <c r="P4347" s="4" t="str">
        <f t="shared" si="473"/>
        <v>23</v>
      </c>
      <c r="Q4347" s="8">
        <f t="shared" si="474"/>
        <v>10</v>
      </c>
      <c r="R4347">
        <f t="shared" si="475"/>
        <v>1390</v>
      </c>
    </row>
    <row r="4348" spans="1:18" x14ac:dyDescent="0.3">
      <c r="A4348" t="s">
        <v>16</v>
      </c>
      <c r="B4348" s="7" t="s">
        <v>28</v>
      </c>
      <c r="C4348" t="s">
        <v>67</v>
      </c>
      <c r="D4348" s="10" t="s">
        <v>69</v>
      </c>
      <c r="E4348" t="s">
        <v>75</v>
      </c>
      <c r="F4348" s="4" t="s">
        <v>348</v>
      </c>
      <c r="G4348" t="s">
        <v>580</v>
      </c>
      <c r="H4348" s="2">
        <f t="shared" si="469"/>
        <v>0.44444444444444442</v>
      </c>
      <c r="I4348" s="2">
        <f t="shared" si="470"/>
        <v>0.32291666666666669</v>
      </c>
      <c r="J4348" t="str">
        <f t="shared" si="471"/>
        <v/>
      </c>
      <c r="K4348" t="s">
        <v>1644</v>
      </c>
      <c r="L4348" t="s">
        <v>1991</v>
      </c>
      <c r="M4348" t="s">
        <v>1996</v>
      </c>
      <c r="N4348">
        <v>3898</v>
      </c>
      <c r="O4348">
        <f t="shared" si="472"/>
        <v>2</v>
      </c>
      <c r="P4348" s="4" t="str">
        <f t="shared" si="473"/>
        <v>2</v>
      </c>
      <c r="Q4348" s="8">
        <f t="shared" si="474"/>
        <v>55</v>
      </c>
      <c r="R4348">
        <f t="shared" si="475"/>
        <v>175</v>
      </c>
    </row>
    <row r="4349" spans="1:18" x14ac:dyDescent="0.3">
      <c r="A4349" t="s">
        <v>13</v>
      </c>
      <c r="B4349" s="7" t="s">
        <v>29</v>
      </c>
      <c r="C4349" t="s">
        <v>67</v>
      </c>
      <c r="D4349" s="10" t="s">
        <v>72</v>
      </c>
      <c r="E4349" t="s">
        <v>174</v>
      </c>
      <c r="F4349" s="4" t="s">
        <v>204</v>
      </c>
      <c r="G4349" t="s">
        <v>389</v>
      </c>
      <c r="H4349" s="2">
        <f t="shared" si="469"/>
        <v>0.51388888888888884</v>
      </c>
      <c r="I4349" s="2">
        <f t="shared" si="470"/>
        <v>0.24305555555555555</v>
      </c>
      <c r="J4349" t="str">
        <f t="shared" si="471"/>
        <v/>
      </c>
      <c r="K4349" t="s">
        <v>1669</v>
      </c>
      <c r="L4349" t="s">
        <v>1993</v>
      </c>
      <c r="M4349" t="s">
        <v>1996</v>
      </c>
      <c r="N4349">
        <v>11297</v>
      </c>
      <c r="O4349">
        <f t="shared" si="472"/>
        <v>3</v>
      </c>
      <c r="P4349" s="4" t="str">
        <f t="shared" si="473"/>
        <v>6</v>
      </c>
      <c r="Q4349" s="8">
        <f t="shared" si="474"/>
        <v>30</v>
      </c>
      <c r="R4349">
        <f t="shared" si="475"/>
        <v>390</v>
      </c>
    </row>
    <row r="4350" spans="1:18" x14ac:dyDescent="0.3">
      <c r="A4350" t="s">
        <v>11</v>
      </c>
      <c r="B4350" s="7" t="s">
        <v>30</v>
      </c>
      <c r="C4350" t="s">
        <v>68</v>
      </c>
      <c r="D4350" s="10" t="s">
        <v>67</v>
      </c>
      <c r="E4350" t="s">
        <v>80</v>
      </c>
      <c r="F4350" s="4" t="s">
        <v>316</v>
      </c>
      <c r="G4350" t="s">
        <v>266</v>
      </c>
      <c r="H4350" s="2">
        <f t="shared" si="469"/>
        <v>0.70486111111111116</v>
      </c>
      <c r="I4350" s="2">
        <f t="shared" si="470"/>
        <v>0.60069444444444442</v>
      </c>
      <c r="J4350" t="str">
        <f t="shared" si="471"/>
        <v/>
      </c>
      <c r="K4350" t="s">
        <v>1654</v>
      </c>
      <c r="L4350" t="s">
        <v>1991</v>
      </c>
      <c r="M4350" t="s">
        <v>1996</v>
      </c>
      <c r="N4350">
        <v>5224</v>
      </c>
      <c r="O4350">
        <f t="shared" si="472"/>
        <v>2</v>
      </c>
      <c r="P4350" s="4" t="str">
        <f t="shared" si="473"/>
        <v>2</v>
      </c>
      <c r="Q4350" s="8">
        <f t="shared" si="474"/>
        <v>30</v>
      </c>
      <c r="R4350">
        <f t="shared" si="475"/>
        <v>150</v>
      </c>
    </row>
    <row r="4351" spans="1:18" x14ac:dyDescent="0.3">
      <c r="A4351" t="s">
        <v>11</v>
      </c>
      <c r="B4351" s="7" t="s">
        <v>45</v>
      </c>
      <c r="C4351" t="s">
        <v>67</v>
      </c>
      <c r="D4351" s="10" t="s">
        <v>69</v>
      </c>
      <c r="E4351" t="s">
        <v>75</v>
      </c>
      <c r="F4351" s="4" t="s">
        <v>209</v>
      </c>
      <c r="G4351" t="s">
        <v>227</v>
      </c>
      <c r="H4351" s="2">
        <f t="shared" si="469"/>
        <v>0.90972222222222221</v>
      </c>
      <c r="I4351" s="2">
        <f t="shared" si="470"/>
        <v>0.78819444444444442</v>
      </c>
      <c r="J4351" t="str">
        <f t="shared" si="471"/>
        <v/>
      </c>
      <c r="K4351" t="s">
        <v>1644</v>
      </c>
      <c r="L4351" t="s">
        <v>1991</v>
      </c>
      <c r="M4351" t="s">
        <v>1996</v>
      </c>
      <c r="N4351">
        <v>4823</v>
      </c>
      <c r="O4351">
        <f t="shared" si="472"/>
        <v>2</v>
      </c>
      <c r="P4351" s="4" t="str">
        <f t="shared" si="473"/>
        <v>2</v>
      </c>
      <c r="Q4351" s="8">
        <f t="shared" si="474"/>
        <v>55</v>
      </c>
      <c r="R4351">
        <f t="shared" si="475"/>
        <v>175</v>
      </c>
    </row>
    <row r="4352" spans="1:18" x14ac:dyDescent="0.3">
      <c r="A4352" t="s">
        <v>11</v>
      </c>
      <c r="B4352" s="7" t="s">
        <v>35</v>
      </c>
      <c r="C4352" t="s">
        <v>69</v>
      </c>
      <c r="D4352" s="10" t="s">
        <v>73</v>
      </c>
      <c r="E4352" t="s">
        <v>82</v>
      </c>
      <c r="F4352" s="4" t="s">
        <v>273</v>
      </c>
      <c r="G4352" t="s">
        <v>302</v>
      </c>
      <c r="H4352" s="2">
        <f t="shared" si="469"/>
        <v>0.64583333333333337</v>
      </c>
      <c r="I4352" s="2">
        <f t="shared" si="470"/>
        <v>0.19791666666666666</v>
      </c>
      <c r="J4352" t="str">
        <f t="shared" si="471"/>
        <v/>
      </c>
      <c r="K4352" t="s">
        <v>1752</v>
      </c>
      <c r="L4352" t="s">
        <v>1993</v>
      </c>
      <c r="M4352" t="s">
        <v>1996</v>
      </c>
      <c r="N4352">
        <v>14871</v>
      </c>
      <c r="O4352">
        <f t="shared" si="472"/>
        <v>3</v>
      </c>
      <c r="P4352" s="4" t="str">
        <f t="shared" si="473"/>
        <v>10</v>
      </c>
      <c r="Q4352" s="8">
        <f t="shared" si="474"/>
        <v>45</v>
      </c>
      <c r="R4352">
        <f t="shared" si="475"/>
        <v>645</v>
      </c>
    </row>
    <row r="4353" spans="1:18" x14ac:dyDescent="0.3">
      <c r="A4353" t="s">
        <v>12</v>
      </c>
      <c r="B4353" s="7" t="s">
        <v>47</v>
      </c>
      <c r="C4353" t="s">
        <v>69</v>
      </c>
      <c r="D4353" s="10" t="s">
        <v>73</v>
      </c>
      <c r="E4353" t="s">
        <v>101</v>
      </c>
      <c r="F4353" s="4" t="s">
        <v>213</v>
      </c>
      <c r="G4353" t="s">
        <v>614</v>
      </c>
      <c r="H4353" s="2">
        <f t="shared" si="469"/>
        <v>0.3923611111111111</v>
      </c>
      <c r="I4353" s="2">
        <f t="shared" si="470"/>
        <v>0.40625</v>
      </c>
      <c r="J4353" t="str">
        <f t="shared" si="471"/>
        <v>28 Jun</v>
      </c>
      <c r="K4353" t="s">
        <v>1833</v>
      </c>
      <c r="L4353" t="s">
        <v>1993</v>
      </c>
      <c r="M4353" t="s">
        <v>1996</v>
      </c>
      <c r="N4353">
        <v>7480</v>
      </c>
      <c r="O4353">
        <f t="shared" si="472"/>
        <v>3</v>
      </c>
      <c r="P4353" s="4" t="str">
        <f t="shared" si="473"/>
        <v>23</v>
      </c>
      <c r="Q4353" s="8">
        <f t="shared" si="474"/>
        <v>40</v>
      </c>
      <c r="R4353">
        <f t="shared" si="475"/>
        <v>1420</v>
      </c>
    </row>
    <row r="4354" spans="1:18" x14ac:dyDescent="0.3">
      <c r="A4354" t="s">
        <v>11</v>
      </c>
      <c r="B4354" s="7" t="s">
        <v>52</v>
      </c>
      <c r="C4354" t="s">
        <v>68</v>
      </c>
      <c r="D4354" s="10" t="s">
        <v>67</v>
      </c>
      <c r="E4354" t="s">
        <v>80</v>
      </c>
      <c r="F4354" s="4" t="s">
        <v>282</v>
      </c>
      <c r="G4354" t="s">
        <v>259</v>
      </c>
      <c r="H4354" s="2">
        <f t="shared" si="469"/>
        <v>0.58680555555555558</v>
      </c>
      <c r="I4354" s="2">
        <f t="shared" si="470"/>
        <v>0.47916666666666669</v>
      </c>
      <c r="J4354" t="str">
        <f t="shared" si="471"/>
        <v/>
      </c>
      <c r="K4354" t="s">
        <v>1634</v>
      </c>
      <c r="L4354" t="s">
        <v>1991</v>
      </c>
      <c r="M4354" t="s">
        <v>1996</v>
      </c>
      <c r="N4354">
        <v>5224</v>
      </c>
      <c r="O4354">
        <f t="shared" si="472"/>
        <v>2</v>
      </c>
      <c r="P4354" s="4" t="str">
        <f t="shared" si="473"/>
        <v>2</v>
      </c>
      <c r="Q4354" s="8">
        <f t="shared" si="474"/>
        <v>35</v>
      </c>
      <c r="R4354">
        <f t="shared" si="475"/>
        <v>155</v>
      </c>
    </row>
    <row r="4355" spans="1:18" x14ac:dyDescent="0.3">
      <c r="A4355" t="s">
        <v>15</v>
      </c>
      <c r="B4355" s="7" t="s">
        <v>34</v>
      </c>
      <c r="C4355" t="s">
        <v>69</v>
      </c>
      <c r="D4355" s="10" t="s">
        <v>73</v>
      </c>
      <c r="E4355" t="s">
        <v>95</v>
      </c>
      <c r="F4355" s="4" t="s">
        <v>314</v>
      </c>
      <c r="G4355" t="s">
        <v>304</v>
      </c>
      <c r="H4355" s="2">
        <f t="shared" ref="H4355:H4418" si="476">TIMEVALUE(LEFT(G4355,5))</f>
        <v>0.67361111111111116</v>
      </c>
      <c r="I4355" s="2">
        <f t="shared" ref="I4355:I4418" si="477">F4355*1</f>
        <v>0.2986111111111111</v>
      </c>
      <c r="J4355" t="str">
        <f t="shared" ref="J4355:J4418" si="478">IF(LEN(G4355)&gt;5, MID(G4355,7,6), "")</f>
        <v/>
      </c>
      <c r="K4355" t="s">
        <v>1767</v>
      </c>
      <c r="L4355" t="s">
        <v>1993</v>
      </c>
      <c r="M4355" t="s">
        <v>1997</v>
      </c>
      <c r="N4355">
        <v>6093</v>
      </c>
      <c r="O4355">
        <f t="shared" ref="O4355:O4418" si="479">LEN(E4355)-LEN(SUBSTITUTE(E4355,"→",""))+1</f>
        <v>3</v>
      </c>
      <c r="P4355" s="4" t="str">
        <f t="shared" ref="P4355:P4418" si="480">LEFT(K4355, FIND("h", K4355)-1)</f>
        <v>9</v>
      </c>
      <c r="Q4355" s="8">
        <f t="shared" ref="Q4355:Q4418" si="481">IFERROR(VALUE(MID(K4355, FIND("h",K4355)+2, FIND("m",K4355)-FIND("h",K4355)-2)), 0)*1</f>
        <v>0</v>
      </c>
      <c r="R4355">
        <f t="shared" ref="R4355:R4418" si="482">(P4355*60+Q4355)</f>
        <v>540</v>
      </c>
    </row>
    <row r="4356" spans="1:18" x14ac:dyDescent="0.3">
      <c r="A4356" t="s">
        <v>11</v>
      </c>
      <c r="B4356" s="7" t="s">
        <v>47</v>
      </c>
      <c r="C4356" t="s">
        <v>71</v>
      </c>
      <c r="D4356" s="10" t="s">
        <v>74</v>
      </c>
      <c r="E4356" t="s">
        <v>102</v>
      </c>
      <c r="F4356" s="4" t="s">
        <v>346</v>
      </c>
      <c r="G4356" t="s">
        <v>305</v>
      </c>
      <c r="H4356" s="2">
        <f t="shared" si="476"/>
        <v>0.85763888888888884</v>
      </c>
      <c r="I4356" s="2">
        <f t="shared" si="477"/>
        <v>0.79513888888888884</v>
      </c>
      <c r="J4356" t="str">
        <f t="shared" si="478"/>
        <v/>
      </c>
      <c r="K4356" t="s">
        <v>1675</v>
      </c>
      <c r="L4356" t="s">
        <v>1991</v>
      </c>
      <c r="M4356" t="s">
        <v>1996</v>
      </c>
      <c r="N4356">
        <v>2754</v>
      </c>
      <c r="O4356">
        <f t="shared" si="479"/>
        <v>2</v>
      </c>
      <c r="P4356" s="4" t="str">
        <f t="shared" si="480"/>
        <v>1</v>
      </c>
      <c r="Q4356" s="8">
        <f t="shared" si="481"/>
        <v>30</v>
      </c>
      <c r="R4356">
        <f t="shared" si="482"/>
        <v>90</v>
      </c>
    </row>
    <row r="4357" spans="1:18" x14ac:dyDescent="0.3">
      <c r="A4357" t="s">
        <v>11</v>
      </c>
      <c r="B4357" s="7" t="s">
        <v>31</v>
      </c>
      <c r="C4357" t="s">
        <v>71</v>
      </c>
      <c r="D4357" s="10" t="s">
        <v>74</v>
      </c>
      <c r="E4357" t="s">
        <v>102</v>
      </c>
      <c r="F4357" s="4" t="s">
        <v>359</v>
      </c>
      <c r="G4357" t="s">
        <v>423</v>
      </c>
      <c r="H4357" s="2">
        <f t="shared" si="476"/>
        <v>0.90277777777777779</v>
      </c>
      <c r="I4357" s="2">
        <f t="shared" si="477"/>
        <v>0.83680555555555558</v>
      </c>
      <c r="J4357" t="str">
        <f t="shared" si="478"/>
        <v/>
      </c>
      <c r="K4357" t="s">
        <v>1888</v>
      </c>
      <c r="L4357" t="s">
        <v>1991</v>
      </c>
      <c r="M4357" t="s">
        <v>1996</v>
      </c>
      <c r="N4357">
        <v>2227</v>
      </c>
      <c r="O4357">
        <f t="shared" si="479"/>
        <v>2</v>
      </c>
      <c r="P4357" s="4" t="str">
        <f t="shared" si="480"/>
        <v>1</v>
      </c>
      <c r="Q4357" s="8">
        <f t="shared" si="481"/>
        <v>35</v>
      </c>
      <c r="R4357">
        <f t="shared" si="482"/>
        <v>95</v>
      </c>
    </row>
    <row r="4358" spans="1:18" x14ac:dyDescent="0.3">
      <c r="A4358" t="s">
        <v>13</v>
      </c>
      <c r="B4358" s="7" t="s">
        <v>41</v>
      </c>
      <c r="C4358" t="s">
        <v>68</v>
      </c>
      <c r="D4358" s="10" t="s">
        <v>67</v>
      </c>
      <c r="E4358" t="s">
        <v>85</v>
      </c>
      <c r="F4358" s="4" t="s">
        <v>258</v>
      </c>
      <c r="G4358" t="s">
        <v>275</v>
      </c>
      <c r="H4358" s="2">
        <f t="shared" si="476"/>
        <v>0.76041666666666663</v>
      </c>
      <c r="I4358" s="2">
        <f t="shared" si="477"/>
        <v>0.27083333333333331</v>
      </c>
      <c r="J4358" t="str">
        <f t="shared" si="478"/>
        <v/>
      </c>
      <c r="K4358" t="s">
        <v>1769</v>
      </c>
      <c r="L4358" t="s">
        <v>1993</v>
      </c>
      <c r="M4358" t="s">
        <v>1996</v>
      </c>
      <c r="N4358">
        <v>14781</v>
      </c>
      <c r="O4358">
        <f t="shared" si="479"/>
        <v>3</v>
      </c>
      <c r="P4358" s="4" t="str">
        <f t="shared" si="480"/>
        <v>11</v>
      </c>
      <c r="Q4358" s="8">
        <f t="shared" si="481"/>
        <v>45</v>
      </c>
      <c r="R4358">
        <f t="shared" si="482"/>
        <v>705</v>
      </c>
    </row>
    <row r="4359" spans="1:18" x14ac:dyDescent="0.3">
      <c r="A4359" t="s">
        <v>16</v>
      </c>
      <c r="B4359" s="7" t="s">
        <v>24</v>
      </c>
      <c r="C4359" t="s">
        <v>67</v>
      </c>
      <c r="D4359" s="10" t="s">
        <v>69</v>
      </c>
      <c r="E4359" t="s">
        <v>75</v>
      </c>
      <c r="F4359" s="4" t="s">
        <v>348</v>
      </c>
      <c r="G4359" t="s">
        <v>580</v>
      </c>
      <c r="H4359" s="2">
        <f t="shared" si="476"/>
        <v>0.44444444444444442</v>
      </c>
      <c r="I4359" s="2">
        <f t="shared" si="477"/>
        <v>0.32291666666666669</v>
      </c>
      <c r="J4359" t="str">
        <f t="shared" si="478"/>
        <v/>
      </c>
      <c r="K4359" t="s">
        <v>1644</v>
      </c>
      <c r="L4359" t="s">
        <v>1991</v>
      </c>
      <c r="M4359" t="s">
        <v>1996</v>
      </c>
      <c r="N4359">
        <v>3898</v>
      </c>
      <c r="O4359">
        <f t="shared" si="479"/>
        <v>2</v>
      </c>
      <c r="P4359" s="4" t="str">
        <f t="shared" si="480"/>
        <v>2</v>
      </c>
      <c r="Q4359" s="8">
        <f t="shared" si="481"/>
        <v>55</v>
      </c>
      <c r="R4359">
        <f t="shared" si="482"/>
        <v>175</v>
      </c>
    </row>
    <row r="4360" spans="1:18" x14ac:dyDescent="0.3">
      <c r="A4360" t="s">
        <v>17</v>
      </c>
      <c r="B4360" s="7" t="s">
        <v>55</v>
      </c>
      <c r="C4360" t="s">
        <v>68</v>
      </c>
      <c r="D4360" s="10" t="s">
        <v>67</v>
      </c>
      <c r="E4360" t="s">
        <v>98</v>
      </c>
      <c r="F4360" s="4" t="s">
        <v>314</v>
      </c>
      <c r="G4360" t="s">
        <v>369</v>
      </c>
      <c r="H4360" s="2">
        <f t="shared" si="476"/>
        <v>0.94444444444444442</v>
      </c>
      <c r="I4360" s="2">
        <f t="shared" si="477"/>
        <v>0.2986111111111111</v>
      </c>
      <c r="J4360" t="str">
        <f t="shared" si="478"/>
        <v/>
      </c>
      <c r="K4360" t="s">
        <v>1629</v>
      </c>
      <c r="L4360" t="s">
        <v>1993</v>
      </c>
      <c r="M4360" t="s">
        <v>1996</v>
      </c>
      <c r="N4360">
        <v>9397</v>
      </c>
      <c r="O4360">
        <f t="shared" si="479"/>
        <v>3</v>
      </c>
      <c r="P4360" s="4" t="str">
        <f t="shared" si="480"/>
        <v>15</v>
      </c>
      <c r="Q4360" s="8">
        <f t="shared" si="481"/>
        <v>30</v>
      </c>
      <c r="R4360">
        <f t="shared" si="482"/>
        <v>930</v>
      </c>
    </row>
    <row r="4361" spans="1:18" x14ac:dyDescent="0.3">
      <c r="A4361" t="s">
        <v>17</v>
      </c>
      <c r="B4361" s="7" t="s">
        <v>37</v>
      </c>
      <c r="C4361" t="s">
        <v>68</v>
      </c>
      <c r="D4361" s="10" t="s">
        <v>67</v>
      </c>
      <c r="E4361" t="s">
        <v>98</v>
      </c>
      <c r="F4361" s="4" t="s">
        <v>314</v>
      </c>
      <c r="G4361" t="s">
        <v>1188</v>
      </c>
      <c r="H4361" s="2">
        <f t="shared" si="476"/>
        <v>0.44791666666666669</v>
      </c>
      <c r="I4361" s="2">
        <f t="shared" si="477"/>
        <v>0.2986111111111111</v>
      </c>
      <c r="J4361" t="str">
        <f t="shared" si="478"/>
        <v>13 Jun</v>
      </c>
      <c r="K4361" t="s">
        <v>1722</v>
      </c>
      <c r="L4361" t="s">
        <v>1993</v>
      </c>
      <c r="M4361" t="s">
        <v>1996</v>
      </c>
      <c r="N4361">
        <v>8452</v>
      </c>
      <c r="O4361">
        <f t="shared" si="479"/>
        <v>3</v>
      </c>
      <c r="P4361" s="4" t="str">
        <f t="shared" si="480"/>
        <v>27</v>
      </c>
      <c r="Q4361" s="8">
        <f t="shared" si="481"/>
        <v>35</v>
      </c>
      <c r="R4361">
        <f t="shared" si="482"/>
        <v>1655</v>
      </c>
    </row>
    <row r="4362" spans="1:18" x14ac:dyDescent="0.3">
      <c r="A4362" t="s">
        <v>11</v>
      </c>
      <c r="B4362" s="7" t="s">
        <v>40</v>
      </c>
      <c r="C4362" t="s">
        <v>67</v>
      </c>
      <c r="D4362" s="10" t="s">
        <v>69</v>
      </c>
      <c r="E4362" t="s">
        <v>75</v>
      </c>
      <c r="F4362" s="4" t="s">
        <v>286</v>
      </c>
      <c r="G4362" t="s">
        <v>1189</v>
      </c>
      <c r="H4362" s="2">
        <f t="shared" si="476"/>
        <v>9.7222222222222224E-2</v>
      </c>
      <c r="I4362" s="2">
        <f t="shared" si="477"/>
        <v>0.97916666666666663</v>
      </c>
      <c r="J4362" t="str">
        <f t="shared" si="478"/>
        <v>04 Apr</v>
      </c>
      <c r="K4362" t="s">
        <v>1623</v>
      </c>
      <c r="L4362" t="s">
        <v>1991</v>
      </c>
      <c r="M4362" t="s">
        <v>1996</v>
      </c>
      <c r="N4362">
        <v>4591</v>
      </c>
      <c r="O4362">
        <f t="shared" si="479"/>
        <v>2</v>
      </c>
      <c r="P4362" s="4" t="str">
        <f t="shared" si="480"/>
        <v>2</v>
      </c>
      <c r="Q4362" s="8">
        <f t="shared" si="481"/>
        <v>50</v>
      </c>
      <c r="R4362">
        <f t="shared" si="482"/>
        <v>170</v>
      </c>
    </row>
    <row r="4363" spans="1:18" x14ac:dyDescent="0.3">
      <c r="A4363" t="s">
        <v>11</v>
      </c>
      <c r="B4363" s="7" t="s">
        <v>57</v>
      </c>
      <c r="C4363" t="s">
        <v>68</v>
      </c>
      <c r="D4363" s="10" t="s">
        <v>67</v>
      </c>
      <c r="E4363" t="s">
        <v>127</v>
      </c>
      <c r="F4363" s="4" t="s">
        <v>352</v>
      </c>
      <c r="G4363" t="s">
        <v>1190</v>
      </c>
      <c r="H4363" s="2">
        <f t="shared" si="476"/>
        <v>9.375E-2</v>
      </c>
      <c r="I4363" s="2">
        <f t="shared" si="477"/>
        <v>0.875</v>
      </c>
      <c r="J4363" t="str">
        <f t="shared" si="478"/>
        <v>02 Apr</v>
      </c>
      <c r="K4363" t="s">
        <v>1653</v>
      </c>
      <c r="L4363" t="s">
        <v>1993</v>
      </c>
      <c r="M4363" t="s">
        <v>1996</v>
      </c>
      <c r="N4363">
        <v>5930</v>
      </c>
      <c r="O4363">
        <f t="shared" si="479"/>
        <v>3</v>
      </c>
      <c r="P4363" s="4" t="str">
        <f t="shared" si="480"/>
        <v>5</v>
      </c>
      <c r="Q4363" s="8">
        <f t="shared" si="481"/>
        <v>15</v>
      </c>
      <c r="R4363">
        <f t="shared" si="482"/>
        <v>315</v>
      </c>
    </row>
    <row r="4364" spans="1:18" x14ac:dyDescent="0.3">
      <c r="A4364" t="s">
        <v>12</v>
      </c>
      <c r="B4364" s="7" t="s">
        <v>41</v>
      </c>
      <c r="C4364" t="s">
        <v>68</v>
      </c>
      <c r="D4364" s="10" t="s">
        <v>67</v>
      </c>
      <c r="E4364" t="s">
        <v>115</v>
      </c>
      <c r="F4364" s="4" t="s">
        <v>204</v>
      </c>
      <c r="G4364" t="s">
        <v>263</v>
      </c>
      <c r="H4364" s="2">
        <f t="shared" si="476"/>
        <v>0.85069444444444442</v>
      </c>
      <c r="I4364" s="2">
        <f t="shared" si="477"/>
        <v>0.24305555555555555</v>
      </c>
      <c r="J4364" t="str">
        <f t="shared" si="478"/>
        <v/>
      </c>
      <c r="K4364" t="s">
        <v>1765</v>
      </c>
      <c r="L4364" t="s">
        <v>1992</v>
      </c>
      <c r="M4364" t="s">
        <v>1996</v>
      </c>
      <c r="N4364">
        <v>10991</v>
      </c>
      <c r="O4364">
        <f t="shared" si="479"/>
        <v>4</v>
      </c>
      <c r="P4364" s="4" t="str">
        <f t="shared" si="480"/>
        <v>14</v>
      </c>
      <c r="Q4364" s="8">
        <f t="shared" si="481"/>
        <v>35</v>
      </c>
      <c r="R4364">
        <f t="shared" si="482"/>
        <v>875</v>
      </c>
    </row>
    <row r="4365" spans="1:18" x14ac:dyDescent="0.3">
      <c r="A4365" t="s">
        <v>14</v>
      </c>
      <c r="B4365" s="7" t="s">
        <v>35</v>
      </c>
      <c r="C4365" t="s">
        <v>68</v>
      </c>
      <c r="D4365" s="10" t="s">
        <v>67</v>
      </c>
      <c r="E4365" t="s">
        <v>80</v>
      </c>
      <c r="F4365" s="4" t="s">
        <v>345</v>
      </c>
      <c r="G4365" t="s">
        <v>242</v>
      </c>
      <c r="H4365" s="2">
        <f t="shared" si="476"/>
        <v>0.39930555555555558</v>
      </c>
      <c r="I4365" s="2">
        <f t="shared" si="477"/>
        <v>0.28819444444444442</v>
      </c>
      <c r="J4365" t="str">
        <f t="shared" si="478"/>
        <v/>
      </c>
      <c r="K4365" t="s">
        <v>1683</v>
      </c>
      <c r="L4365" t="s">
        <v>1991</v>
      </c>
      <c r="M4365" t="s">
        <v>1996</v>
      </c>
      <c r="N4365">
        <v>4622</v>
      </c>
      <c r="O4365">
        <f t="shared" si="479"/>
        <v>2</v>
      </c>
      <c r="P4365" s="4" t="str">
        <f t="shared" si="480"/>
        <v>2</v>
      </c>
      <c r="Q4365" s="8">
        <f t="shared" si="481"/>
        <v>40</v>
      </c>
      <c r="R4365">
        <f t="shared" si="482"/>
        <v>160</v>
      </c>
    </row>
    <row r="4366" spans="1:18" x14ac:dyDescent="0.3">
      <c r="A4366" t="s">
        <v>13</v>
      </c>
      <c r="B4366" s="7" t="s">
        <v>54</v>
      </c>
      <c r="C4366" t="s">
        <v>69</v>
      </c>
      <c r="D4366" s="10" t="s">
        <v>73</v>
      </c>
      <c r="E4366" t="s">
        <v>82</v>
      </c>
      <c r="F4366" s="4" t="s">
        <v>282</v>
      </c>
      <c r="G4366" t="s">
        <v>239</v>
      </c>
      <c r="H4366" s="2">
        <f t="shared" si="476"/>
        <v>0.79166666666666663</v>
      </c>
      <c r="I4366" s="2">
        <f t="shared" si="477"/>
        <v>0.47916666666666669</v>
      </c>
      <c r="J4366" t="str">
        <f t="shared" si="478"/>
        <v/>
      </c>
      <c r="K4366" t="s">
        <v>1695</v>
      </c>
      <c r="L4366" t="s">
        <v>1993</v>
      </c>
      <c r="M4366" t="s">
        <v>1996</v>
      </c>
      <c r="N4366">
        <v>14714</v>
      </c>
      <c r="O4366">
        <f t="shared" si="479"/>
        <v>3</v>
      </c>
      <c r="P4366" s="4" t="str">
        <f t="shared" si="480"/>
        <v>7</v>
      </c>
      <c r="Q4366" s="8">
        <f t="shared" si="481"/>
        <v>30</v>
      </c>
      <c r="R4366">
        <f t="shared" si="482"/>
        <v>450</v>
      </c>
    </row>
    <row r="4367" spans="1:18" x14ac:dyDescent="0.3">
      <c r="A4367" t="s">
        <v>11</v>
      </c>
      <c r="B4367" s="7" t="s">
        <v>43</v>
      </c>
      <c r="C4367" t="s">
        <v>67</v>
      </c>
      <c r="D4367" s="10" t="s">
        <v>69</v>
      </c>
      <c r="E4367" t="s">
        <v>75</v>
      </c>
      <c r="F4367" s="4" t="s">
        <v>313</v>
      </c>
      <c r="G4367" t="s">
        <v>422</v>
      </c>
      <c r="H4367" s="2">
        <f t="shared" si="476"/>
        <v>0.47222222222222221</v>
      </c>
      <c r="I4367" s="2">
        <f t="shared" si="477"/>
        <v>0.35416666666666669</v>
      </c>
      <c r="J4367" t="str">
        <f t="shared" si="478"/>
        <v/>
      </c>
      <c r="K4367" t="s">
        <v>1623</v>
      </c>
      <c r="L4367" t="s">
        <v>1991</v>
      </c>
      <c r="M4367" t="s">
        <v>1996</v>
      </c>
      <c r="N4367">
        <v>4823</v>
      </c>
      <c r="O4367">
        <f t="shared" si="479"/>
        <v>2</v>
      </c>
      <c r="P4367" s="4" t="str">
        <f t="shared" si="480"/>
        <v>2</v>
      </c>
      <c r="Q4367" s="8">
        <f t="shared" si="481"/>
        <v>50</v>
      </c>
      <c r="R4367">
        <f t="shared" si="482"/>
        <v>170</v>
      </c>
    </row>
    <row r="4368" spans="1:18" x14ac:dyDescent="0.3">
      <c r="A4368" t="s">
        <v>13</v>
      </c>
      <c r="B4368" s="7" t="s">
        <v>61</v>
      </c>
      <c r="C4368" t="s">
        <v>71</v>
      </c>
      <c r="D4368" s="10" t="s">
        <v>74</v>
      </c>
      <c r="E4368" t="s">
        <v>102</v>
      </c>
      <c r="F4368" s="4" t="s">
        <v>366</v>
      </c>
      <c r="G4368" t="s">
        <v>623</v>
      </c>
      <c r="H4368" s="2">
        <f t="shared" si="476"/>
        <v>0.18402777777777779</v>
      </c>
      <c r="I4368" s="2">
        <f t="shared" si="477"/>
        <v>0.12152777777777778</v>
      </c>
      <c r="J4368" t="str">
        <f t="shared" si="478"/>
        <v/>
      </c>
      <c r="K4368" t="s">
        <v>1675</v>
      </c>
      <c r="L4368" t="s">
        <v>1991</v>
      </c>
      <c r="M4368" t="s">
        <v>1997</v>
      </c>
      <c r="N4368">
        <v>2228</v>
      </c>
      <c r="O4368">
        <f t="shared" si="479"/>
        <v>2</v>
      </c>
      <c r="P4368" s="4" t="str">
        <f t="shared" si="480"/>
        <v>1</v>
      </c>
      <c r="Q4368" s="8">
        <f t="shared" si="481"/>
        <v>30</v>
      </c>
      <c r="R4368">
        <f t="shared" si="482"/>
        <v>90</v>
      </c>
    </row>
    <row r="4369" spans="1:18" x14ac:dyDescent="0.3">
      <c r="A4369" t="s">
        <v>13</v>
      </c>
      <c r="B4369" s="7" t="s">
        <v>41</v>
      </c>
      <c r="C4369" t="s">
        <v>68</v>
      </c>
      <c r="D4369" s="10" t="s">
        <v>67</v>
      </c>
      <c r="E4369" t="s">
        <v>98</v>
      </c>
      <c r="F4369" s="4" t="s">
        <v>299</v>
      </c>
      <c r="G4369" t="s">
        <v>516</v>
      </c>
      <c r="H4369" s="2">
        <f t="shared" si="476"/>
        <v>0.98263888888888884</v>
      </c>
      <c r="I4369" s="2">
        <f t="shared" si="477"/>
        <v>0.70833333333333337</v>
      </c>
      <c r="J4369" t="str">
        <f t="shared" si="478"/>
        <v/>
      </c>
      <c r="K4369" t="s">
        <v>1827</v>
      </c>
      <c r="L4369" t="s">
        <v>1993</v>
      </c>
      <c r="M4369" t="s">
        <v>1997</v>
      </c>
      <c r="N4369">
        <v>10703</v>
      </c>
      <c r="O4369">
        <f t="shared" si="479"/>
        <v>3</v>
      </c>
      <c r="P4369" s="4" t="str">
        <f t="shared" si="480"/>
        <v>6</v>
      </c>
      <c r="Q4369" s="8">
        <f t="shared" si="481"/>
        <v>35</v>
      </c>
      <c r="R4369">
        <f t="shared" si="482"/>
        <v>395</v>
      </c>
    </row>
    <row r="4370" spans="1:18" x14ac:dyDescent="0.3">
      <c r="A4370" t="s">
        <v>17</v>
      </c>
      <c r="B4370" s="7" t="s">
        <v>52</v>
      </c>
      <c r="C4370" t="s">
        <v>67</v>
      </c>
      <c r="D4370" s="10" t="s">
        <v>69</v>
      </c>
      <c r="E4370" t="s">
        <v>75</v>
      </c>
      <c r="F4370" s="4" t="s">
        <v>299</v>
      </c>
      <c r="G4370" t="s">
        <v>301</v>
      </c>
      <c r="H4370" s="2">
        <f t="shared" si="476"/>
        <v>0.81597222222222221</v>
      </c>
      <c r="I4370" s="2">
        <f t="shared" si="477"/>
        <v>0.70833333333333337</v>
      </c>
      <c r="J4370" t="str">
        <f t="shared" si="478"/>
        <v/>
      </c>
      <c r="K4370" t="s">
        <v>1634</v>
      </c>
      <c r="L4370" t="s">
        <v>1991</v>
      </c>
      <c r="M4370" t="s">
        <v>1996</v>
      </c>
      <c r="N4370">
        <v>5613</v>
      </c>
      <c r="O4370">
        <f t="shared" si="479"/>
        <v>2</v>
      </c>
      <c r="P4370" s="4" t="str">
        <f t="shared" si="480"/>
        <v>2</v>
      </c>
      <c r="Q4370" s="8">
        <f t="shared" si="481"/>
        <v>35</v>
      </c>
      <c r="R4370">
        <f t="shared" si="482"/>
        <v>155</v>
      </c>
    </row>
    <row r="4371" spans="1:18" x14ac:dyDescent="0.3">
      <c r="A4371" t="s">
        <v>13</v>
      </c>
      <c r="B4371" s="7" t="s">
        <v>23</v>
      </c>
      <c r="C4371" t="s">
        <v>68</v>
      </c>
      <c r="D4371" s="10" t="s">
        <v>67</v>
      </c>
      <c r="E4371" t="s">
        <v>85</v>
      </c>
      <c r="F4371" s="4" t="s">
        <v>258</v>
      </c>
      <c r="G4371" t="s">
        <v>441</v>
      </c>
      <c r="H4371" s="2">
        <f t="shared" si="476"/>
        <v>0.75694444444444442</v>
      </c>
      <c r="I4371" s="2">
        <f t="shared" si="477"/>
        <v>0.27083333333333331</v>
      </c>
      <c r="J4371" t="str">
        <f t="shared" si="478"/>
        <v/>
      </c>
      <c r="K4371" t="s">
        <v>1753</v>
      </c>
      <c r="L4371" t="s">
        <v>1993</v>
      </c>
      <c r="M4371" t="s">
        <v>1996</v>
      </c>
      <c r="N4371">
        <v>13759</v>
      </c>
      <c r="O4371">
        <f t="shared" si="479"/>
        <v>3</v>
      </c>
      <c r="P4371" s="4" t="str">
        <f t="shared" si="480"/>
        <v>11</v>
      </c>
      <c r="Q4371" s="8">
        <f t="shared" si="481"/>
        <v>40</v>
      </c>
      <c r="R4371">
        <f t="shared" si="482"/>
        <v>700</v>
      </c>
    </row>
    <row r="4372" spans="1:18" x14ac:dyDescent="0.3">
      <c r="A4372" t="s">
        <v>11</v>
      </c>
      <c r="B4372" s="7" t="s">
        <v>37</v>
      </c>
      <c r="C4372" t="s">
        <v>67</v>
      </c>
      <c r="D4372" s="10" t="s">
        <v>69</v>
      </c>
      <c r="E4372" t="s">
        <v>75</v>
      </c>
      <c r="F4372" s="4" t="s">
        <v>296</v>
      </c>
      <c r="G4372" t="s">
        <v>376</v>
      </c>
      <c r="H4372" s="2">
        <f t="shared" si="476"/>
        <v>0.65972222222222221</v>
      </c>
      <c r="I4372" s="2">
        <f t="shared" si="477"/>
        <v>0.54166666666666663</v>
      </c>
      <c r="J4372" t="str">
        <f t="shared" si="478"/>
        <v/>
      </c>
      <c r="K4372" t="s">
        <v>1623</v>
      </c>
      <c r="L4372" t="s">
        <v>1991</v>
      </c>
      <c r="M4372" t="s">
        <v>1996</v>
      </c>
      <c r="N4372">
        <v>3943</v>
      </c>
      <c r="O4372">
        <f t="shared" si="479"/>
        <v>2</v>
      </c>
      <c r="P4372" s="4" t="str">
        <f t="shared" si="480"/>
        <v>2</v>
      </c>
      <c r="Q4372" s="8">
        <f t="shared" si="481"/>
        <v>50</v>
      </c>
      <c r="R4372">
        <f t="shared" si="482"/>
        <v>170</v>
      </c>
    </row>
    <row r="4373" spans="1:18" x14ac:dyDescent="0.3">
      <c r="A4373" t="s">
        <v>11</v>
      </c>
      <c r="B4373" s="7" t="s">
        <v>39</v>
      </c>
      <c r="C4373" t="s">
        <v>67</v>
      </c>
      <c r="D4373" s="10" t="s">
        <v>72</v>
      </c>
      <c r="E4373" t="s">
        <v>75</v>
      </c>
      <c r="F4373" s="4" t="s">
        <v>294</v>
      </c>
      <c r="G4373" t="s">
        <v>499</v>
      </c>
      <c r="H4373" s="2">
        <f t="shared" si="476"/>
        <v>0.1423611111111111</v>
      </c>
      <c r="I4373" s="2">
        <f t="shared" si="477"/>
        <v>2.7777777777777776E-2</v>
      </c>
      <c r="J4373" t="str">
        <f t="shared" si="478"/>
        <v/>
      </c>
      <c r="K4373" t="s">
        <v>1660</v>
      </c>
      <c r="L4373" t="s">
        <v>1991</v>
      </c>
      <c r="M4373" t="s">
        <v>1996</v>
      </c>
      <c r="N4373">
        <v>4944</v>
      </c>
      <c r="O4373">
        <f t="shared" si="479"/>
        <v>2</v>
      </c>
      <c r="P4373" s="4" t="str">
        <f t="shared" si="480"/>
        <v>2</v>
      </c>
      <c r="Q4373" s="8">
        <f t="shared" si="481"/>
        <v>45</v>
      </c>
      <c r="R4373">
        <f t="shared" si="482"/>
        <v>165</v>
      </c>
    </row>
    <row r="4374" spans="1:18" x14ac:dyDescent="0.3">
      <c r="A4374" t="s">
        <v>13</v>
      </c>
      <c r="B4374" s="7" t="s">
        <v>28</v>
      </c>
      <c r="C4374" t="s">
        <v>69</v>
      </c>
      <c r="D4374" s="10" t="s">
        <v>73</v>
      </c>
      <c r="E4374" t="s">
        <v>82</v>
      </c>
      <c r="F4374" s="4" t="s">
        <v>220</v>
      </c>
      <c r="G4374" t="s">
        <v>239</v>
      </c>
      <c r="H4374" s="2">
        <f t="shared" si="476"/>
        <v>0.79166666666666663</v>
      </c>
      <c r="I4374" s="2">
        <f t="shared" si="477"/>
        <v>0.58333333333333337</v>
      </c>
      <c r="J4374" t="str">
        <f t="shared" si="478"/>
        <v/>
      </c>
      <c r="K4374" t="s">
        <v>1680</v>
      </c>
      <c r="L4374" t="s">
        <v>1993</v>
      </c>
      <c r="M4374" t="s">
        <v>1997</v>
      </c>
      <c r="N4374">
        <v>10262</v>
      </c>
      <c r="O4374">
        <f t="shared" si="479"/>
        <v>3</v>
      </c>
      <c r="P4374" s="4" t="str">
        <f t="shared" si="480"/>
        <v>5</v>
      </c>
      <c r="Q4374" s="8">
        <f t="shared" si="481"/>
        <v>0</v>
      </c>
      <c r="R4374">
        <f t="shared" si="482"/>
        <v>300</v>
      </c>
    </row>
    <row r="4375" spans="1:18" x14ac:dyDescent="0.3">
      <c r="A4375" t="s">
        <v>14</v>
      </c>
      <c r="B4375" s="7" t="s">
        <v>54</v>
      </c>
      <c r="C4375" t="s">
        <v>68</v>
      </c>
      <c r="D4375" s="10" t="s">
        <v>67</v>
      </c>
      <c r="E4375" t="s">
        <v>161</v>
      </c>
      <c r="F4375" s="4" t="s">
        <v>351</v>
      </c>
      <c r="G4375" t="s">
        <v>469</v>
      </c>
      <c r="H4375" s="2">
        <f t="shared" si="476"/>
        <v>0.78472222222222221</v>
      </c>
      <c r="I4375" s="2">
        <f t="shared" si="477"/>
        <v>0.4826388888888889</v>
      </c>
      <c r="J4375" t="str">
        <f t="shared" si="478"/>
        <v/>
      </c>
      <c r="K4375" t="s">
        <v>1775</v>
      </c>
      <c r="L4375" t="s">
        <v>1993</v>
      </c>
      <c r="M4375" t="s">
        <v>1996</v>
      </c>
      <c r="N4375">
        <v>8479</v>
      </c>
      <c r="O4375">
        <f t="shared" si="479"/>
        <v>3</v>
      </c>
      <c r="P4375" s="4" t="str">
        <f t="shared" si="480"/>
        <v>7</v>
      </c>
      <c r="Q4375" s="8">
        <f t="shared" si="481"/>
        <v>15</v>
      </c>
      <c r="R4375">
        <f t="shared" si="482"/>
        <v>435</v>
      </c>
    </row>
    <row r="4376" spans="1:18" x14ac:dyDescent="0.3">
      <c r="A4376" t="s">
        <v>11</v>
      </c>
      <c r="B4376" s="7" t="s">
        <v>50</v>
      </c>
      <c r="C4376" t="s">
        <v>69</v>
      </c>
      <c r="D4376" s="10" t="s">
        <v>73</v>
      </c>
      <c r="E4376" t="s">
        <v>95</v>
      </c>
      <c r="F4376" s="4" t="s">
        <v>287</v>
      </c>
      <c r="G4376" t="s">
        <v>304</v>
      </c>
      <c r="H4376" s="2">
        <f t="shared" si="476"/>
        <v>0.67361111111111116</v>
      </c>
      <c r="I4376" s="2">
        <f t="shared" si="477"/>
        <v>0.31597222222222221</v>
      </c>
      <c r="J4376" t="str">
        <f t="shared" si="478"/>
        <v/>
      </c>
      <c r="K4376" t="s">
        <v>1720</v>
      </c>
      <c r="L4376" t="s">
        <v>1993</v>
      </c>
      <c r="M4376" t="s">
        <v>1996</v>
      </c>
      <c r="N4376">
        <v>7514</v>
      </c>
      <c r="O4376">
        <f t="shared" si="479"/>
        <v>3</v>
      </c>
      <c r="P4376" s="4" t="str">
        <f t="shared" si="480"/>
        <v>8</v>
      </c>
      <c r="Q4376" s="8">
        <f t="shared" si="481"/>
        <v>35</v>
      </c>
      <c r="R4376">
        <f t="shared" si="482"/>
        <v>515</v>
      </c>
    </row>
    <row r="4377" spans="1:18" x14ac:dyDescent="0.3">
      <c r="A4377" t="s">
        <v>12</v>
      </c>
      <c r="B4377" s="7" t="s">
        <v>41</v>
      </c>
      <c r="C4377" t="s">
        <v>69</v>
      </c>
      <c r="D4377" s="10" t="s">
        <v>73</v>
      </c>
      <c r="E4377" t="s">
        <v>97</v>
      </c>
      <c r="F4377" s="4" t="s">
        <v>223</v>
      </c>
      <c r="G4377" t="s">
        <v>333</v>
      </c>
      <c r="H4377" s="2">
        <f t="shared" si="476"/>
        <v>0.71527777777777779</v>
      </c>
      <c r="I4377" s="2">
        <f t="shared" si="477"/>
        <v>0.59027777777777779</v>
      </c>
      <c r="J4377" t="str">
        <f t="shared" si="478"/>
        <v/>
      </c>
      <c r="K4377" t="s">
        <v>1666</v>
      </c>
      <c r="L4377" t="s">
        <v>1991</v>
      </c>
      <c r="M4377" t="s">
        <v>1996</v>
      </c>
      <c r="N4377">
        <v>6934</v>
      </c>
      <c r="O4377">
        <f t="shared" si="479"/>
        <v>2</v>
      </c>
      <c r="P4377" s="4" t="str">
        <f t="shared" si="480"/>
        <v>3</v>
      </c>
      <c r="Q4377" s="8">
        <f t="shared" si="481"/>
        <v>0</v>
      </c>
      <c r="R4377">
        <f t="shared" si="482"/>
        <v>180</v>
      </c>
    </row>
    <row r="4378" spans="1:18" x14ac:dyDescent="0.3">
      <c r="A4378" t="s">
        <v>13</v>
      </c>
      <c r="B4378" s="7" t="s">
        <v>26</v>
      </c>
      <c r="C4378" t="s">
        <v>68</v>
      </c>
      <c r="D4378" s="10" t="s">
        <v>67</v>
      </c>
      <c r="E4378" t="s">
        <v>85</v>
      </c>
      <c r="F4378" s="4" t="s">
        <v>209</v>
      </c>
      <c r="G4378" t="s">
        <v>760</v>
      </c>
      <c r="H4378" s="2">
        <f t="shared" si="476"/>
        <v>0.5</v>
      </c>
      <c r="I4378" s="2">
        <f t="shared" si="477"/>
        <v>0.78819444444444442</v>
      </c>
      <c r="J4378" t="str">
        <f t="shared" si="478"/>
        <v>13 May</v>
      </c>
      <c r="K4378" t="s">
        <v>1771</v>
      </c>
      <c r="L4378" t="s">
        <v>1993</v>
      </c>
      <c r="M4378" t="s">
        <v>1997</v>
      </c>
      <c r="N4378">
        <v>9663</v>
      </c>
      <c r="O4378">
        <f t="shared" si="479"/>
        <v>3</v>
      </c>
      <c r="P4378" s="4" t="str">
        <f t="shared" si="480"/>
        <v>17</v>
      </c>
      <c r="Q4378" s="8">
        <f t="shared" si="481"/>
        <v>5</v>
      </c>
      <c r="R4378">
        <f t="shared" si="482"/>
        <v>1025</v>
      </c>
    </row>
    <row r="4379" spans="1:18" x14ac:dyDescent="0.3">
      <c r="A4379" t="s">
        <v>15</v>
      </c>
      <c r="B4379" s="7" t="s">
        <v>39</v>
      </c>
      <c r="C4379" t="s">
        <v>69</v>
      </c>
      <c r="D4379" s="10" t="s">
        <v>73</v>
      </c>
      <c r="E4379" t="s">
        <v>82</v>
      </c>
      <c r="F4379" s="4" t="s">
        <v>300</v>
      </c>
      <c r="G4379" t="s">
        <v>352</v>
      </c>
      <c r="H4379" s="2">
        <f t="shared" si="476"/>
        <v>0.875</v>
      </c>
      <c r="I4379" s="2">
        <f t="shared" si="477"/>
        <v>0.41666666666666669</v>
      </c>
      <c r="J4379" t="str">
        <f t="shared" si="478"/>
        <v/>
      </c>
      <c r="K4379" t="s">
        <v>1763</v>
      </c>
      <c r="L4379" t="s">
        <v>1993</v>
      </c>
      <c r="M4379" t="s">
        <v>1997</v>
      </c>
      <c r="N4379">
        <v>8085</v>
      </c>
      <c r="O4379">
        <f t="shared" si="479"/>
        <v>3</v>
      </c>
      <c r="P4379" s="4" t="str">
        <f t="shared" si="480"/>
        <v>11</v>
      </c>
      <c r="Q4379" s="8">
        <f t="shared" si="481"/>
        <v>0</v>
      </c>
      <c r="R4379">
        <f t="shared" si="482"/>
        <v>660</v>
      </c>
    </row>
    <row r="4380" spans="1:18" x14ac:dyDescent="0.3">
      <c r="A4380" t="s">
        <v>17</v>
      </c>
      <c r="B4380" s="7" t="s">
        <v>53</v>
      </c>
      <c r="C4380" t="s">
        <v>69</v>
      </c>
      <c r="D4380" s="10" t="s">
        <v>73</v>
      </c>
      <c r="E4380" t="s">
        <v>97</v>
      </c>
      <c r="F4380" s="4" t="s">
        <v>285</v>
      </c>
      <c r="G4380" t="s">
        <v>334</v>
      </c>
      <c r="H4380" s="2">
        <f t="shared" si="476"/>
        <v>0.38194444444444442</v>
      </c>
      <c r="I4380" s="2">
        <f t="shared" si="477"/>
        <v>0.25</v>
      </c>
      <c r="J4380" t="str">
        <f t="shared" si="478"/>
        <v/>
      </c>
      <c r="K4380" t="s">
        <v>1713</v>
      </c>
      <c r="L4380" t="s">
        <v>1991</v>
      </c>
      <c r="M4380" t="s">
        <v>1996</v>
      </c>
      <c r="N4380">
        <v>7266</v>
      </c>
      <c r="O4380">
        <f t="shared" si="479"/>
        <v>2</v>
      </c>
      <c r="P4380" s="4" t="str">
        <f t="shared" si="480"/>
        <v>3</v>
      </c>
      <c r="Q4380" s="8">
        <f t="shared" si="481"/>
        <v>10</v>
      </c>
      <c r="R4380">
        <f t="shared" si="482"/>
        <v>190</v>
      </c>
    </row>
    <row r="4381" spans="1:18" x14ac:dyDescent="0.3">
      <c r="A4381" t="s">
        <v>11</v>
      </c>
      <c r="B4381" s="7" t="s">
        <v>50</v>
      </c>
      <c r="C4381" t="s">
        <v>69</v>
      </c>
      <c r="D4381" s="10" t="s">
        <v>73</v>
      </c>
      <c r="E4381" t="s">
        <v>83</v>
      </c>
      <c r="F4381" s="4" t="s">
        <v>372</v>
      </c>
      <c r="G4381" t="s">
        <v>306</v>
      </c>
      <c r="H4381" s="2">
        <f t="shared" si="476"/>
        <v>0.93402777777777779</v>
      </c>
      <c r="I4381" s="2">
        <f t="shared" si="477"/>
        <v>0.71180555555555558</v>
      </c>
      <c r="J4381" t="str">
        <f t="shared" si="478"/>
        <v/>
      </c>
      <c r="K4381" t="s">
        <v>1804</v>
      </c>
      <c r="L4381" t="s">
        <v>1993</v>
      </c>
      <c r="M4381" t="s">
        <v>1996</v>
      </c>
      <c r="N4381">
        <v>6493</v>
      </c>
      <c r="O4381">
        <f t="shared" si="479"/>
        <v>3</v>
      </c>
      <c r="P4381" s="4" t="str">
        <f t="shared" si="480"/>
        <v>5</v>
      </c>
      <c r="Q4381" s="8">
        <f t="shared" si="481"/>
        <v>20</v>
      </c>
      <c r="R4381">
        <f t="shared" si="482"/>
        <v>320</v>
      </c>
    </row>
    <row r="4382" spans="1:18" x14ac:dyDescent="0.3">
      <c r="A4382" t="s">
        <v>13</v>
      </c>
      <c r="B4382" s="7" t="s">
        <v>47</v>
      </c>
      <c r="C4382" t="s">
        <v>69</v>
      </c>
      <c r="D4382" s="10" t="s">
        <v>73</v>
      </c>
      <c r="E4382" t="s">
        <v>82</v>
      </c>
      <c r="F4382" s="4" t="s">
        <v>300</v>
      </c>
      <c r="G4382" t="s">
        <v>239</v>
      </c>
      <c r="H4382" s="2">
        <f t="shared" si="476"/>
        <v>0.79166666666666663</v>
      </c>
      <c r="I4382" s="2">
        <f t="shared" si="477"/>
        <v>0.41666666666666669</v>
      </c>
      <c r="J4382" t="str">
        <f t="shared" si="478"/>
        <v/>
      </c>
      <c r="K4382" t="s">
        <v>1767</v>
      </c>
      <c r="L4382" t="s">
        <v>1993</v>
      </c>
      <c r="M4382" t="s">
        <v>1996</v>
      </c>
      <c r="N4382">
        <v>14714</v>
      </c>
      <c r="O4382">
        <f t="shared" si="479"/>
        <v>3</v>
      </c>
      <c r="P4382" s="4" t="str">
        <f t="shared" si="480"/>
        <v>9</v>
      </c>
      <c r="Q4382" s="8">
        <f t="shared" si="481"/>
        <v>0</v>
      </c>
      <c r="R4382">
        <f t="shared" si="482"/>
        <v>540</v>
      </c>
    </row>
    <row r="4383" spans="1:18" x14ac:dyDescent="0.3">
      <c r="A4383" t="s">
        <v>15</v>
      </c>
      <c r="B4383" s="7" t="s">
        <v>48</v>
      </c>
      <c r="C4383" t="s">
        <v>69</v>
      </c>
      <c r="D4383" s="10" t="s">
        <v>73</v>
      </c>
      <c r="E4383" t="s">
        <v>82</v>
      </c>
      <c r="F4383" s="4" t="s">
        <v>239</v>
      </c>
      <c r="G4383" t="s">
        <v>484</v>
      </c>
      <c r="H4383" s="2">
        <f t="shared" si="476"/>
        <v>6.25E-2</v>
      </c>
      <c r="I4383" s="2">
        <f t="shared" si="477"/>
        <v>0.79166666666666663</v>
      </c>
      <c r="J4383" t="str">
        <f t="shared" si="478"/>
        <v>22 May</v>
      </c>
      <c r="K4383" t="s">
        <v>1669</v>
      </c>
      <c r="L4383" t="s">
        <v>1993</v>
      </c>
      <c r="M4383" t="s">
        <v>1996</v>
      </c>
      <c r="N4383">
        <v>7485</v>
      </c>
      <c r="O4383">
        <f t="shared" si="479"/>
        <v>3</v>
      </c>
      <c r="P4383" s="4" t="str">
        <f t="shared" si="480"/>
        <v>6</v>
      </c>
      <c r="Q4383" s="8">
        <f t="shared" si="481"/>
        <v>30</v>
      </c>
      <c r="R4383">
        <f t="shared" si="482"/>
        <v>390</v>
      </c>
    </row>
    <row r="4384" spans="1:18" x14ac:dyDescent="0.3">
      <c r="A4384" t="s">
        <v>13</v>
      </c>
      <c r="B4384" s="7" t="s">
        <v>54</v>
      </c>
      <c r="C4384" t="s">
        <v>69</v>
      </c>
      <c r="D4384" s="10" t="s">
        <v>73</v>
      </c>
      <c r="E4384" t="s">
        <v>82</v>
      </c>
      <c r="F4384" s="4" t="s">
        <v>296</v>
      </c>
      <c r="G4384" t="s">
        <v>460</v>
      </c>
      <c r="H4384" s="2">
        <f t="shared" si="476"/>
        <v>0.18402777777777779</v>
      </c>
      <c r="I4384" s="2">
        <f t="shared" si="477"/>
        <v>0.54166666666666663</v>
      </c>
      <c r="J4384" t="str">
        <f t="shared" si="478"/>
        <v>07 Jun</v>
      </c>
      <c r="K4384" t="s">
        <v>1704</v>
      </c>
      <c r="L4384" t="s">
        <v>1993</v>
      </c>
      <c r="M4384" t="s">
        <v>1997</v>
      </c>
      <c r="N4384">
        <v>10262</v>
      </c>
      <c r="O4384">
        <f t="shared" si="479"/>
        <v>3</v>
      </c>
      <c r="P4384" s="4" t="str">
        <f t="shared" si="480"/>
        <v>15</v>
      </c>
      <c r="Q4384" s="8">
        <f t="shared" si="481"/>
        <v>25</v>
      </c>
      <c r="R4384">
        <f t="shared" si="482"/>
        <v>925</v>
      </c>
    </row>
    <row r="4385" spans="1:18" x14ac:dyDescent="0.3">
      <c r="A4385" t="s">
        <v>17</v>
      </c>
      <c r="B4385" s="7" t="s">
        <v>39</v>
      </c>
      <c r="C4385" t="s">
        <v>67</v>
      </c>
      <c r="D4385" s="10" t="s">
        <v>72</v>
      </c>
      <c r="E4385" t="s">
        <v>75</v>
      </c>
      <c r="F4385" s="4" t="s">
        <v>230</v>
      </c>
      <c r="G4385" t="s">
        <v>438</v>
      </c>
      <c r="H4385" s="2">
        <f t="shared" si="476"/>
        <v>0.52430555555555558</v>
      </c>
      <c r="I4385" s="2">
        <f t="shared" si="477"/>
        <v>0.40972222222222221</v>
      </c>
      <c r="J4385" t="str">
        <f t="shared" si="478"/>
        <v/>
      </c>
      <c r="K4385" t="s">
        <v>1660</v>
      </c>
      <c r="L4385" t="s">
        <v>1991</v>
      </c>
      <c r="M4385" t="s">
        <v>1996</v>
      </c>
      <c r="N4385">
        <v>4878</v>
      </c>
      <c r="O4385">
        <f t="shared" si="479"/>
        <v>2</v>
      </c>
      <c r="P4385" s="4" t="str">
        <f t="shared" si="480"/>
        <v>2</v>
      </c>
      <c r="Q4385" s="8">
        <f t="shared" si="481"/>
        <v>45</v>
      </c>
      <c r="R4385">
        <f t="shared" si="482"/>
        <v>165</v>
      </c>
    </row>
    <row r="4386" spans="1:18" x14ac:dyDescent="0.3">
      <c r="A4386" t="s">
        <v>15</v>
      </c>
      <c r="B4386" s="7" t="s">
        <v>37</v>
      </c>
      <c r="C4386" t="s">
        <v>69</v>
      </c>
      <c r="D4386" s="10" t="s">
        <v>73</v>
      </c>
      <c r="E4386" t="s">
        <v>82</v>
      </c>
      <c r="F4386" s="4" t="s">
        <v>239</v>
      </c>
      <c r="G4386" t="s">
        <v>701</v>
      </c>
      <c r="H4386" s="2">
        <f t="shared" si="476"/>
        <v>6.25E-2</v>
      </c>
      <c r="I4386" s="2">
        <f t="shared" si="477"/>
        <v>0.79166666666666663</v>
      </c>
      <c r="J4386" t="str">
        <f t="shared" si="478"/>
        <v>13 Jun</v>
      </c>
      <c r="K4386" t="s">
        <v>1669</v>
      </c>
      <c r="L4386" t="s">
        <v>1993</v>
      </c>
      <c r="M4386" t="s">
        <v>1996</v>
      </c>
      <c r="N4386">
        <v>7198</v>
      </c>
      <c r="O4386">
        <f t="shared" si="479"/>
        <v>3</v>
      </c>
      <c r="P4386" s="4" t="str">
        <f t="shared" si="480"/>
        <v>6</v>
      </c>
      <c r="Q4386" s="8">
        <f t="shared" si="481"/>
        <v>30</v>
      </c>
      <c r="R4386">
        <f t="shared" si="482"/>
        <v>390</v>
      </c>
    </row>
    <row r="4387" spans="1:18" x14ac:dyDescent="0.3">
      <c r="A4387" t="s">
        <v>13</v>
      </c>
      <c r="B4387" s="7" t="s">
        <v>49</v>
      </c>
      <c r="C4387" t="s">
        <v>67</v>
      </c>
      <c r="D4387" s="10" t="s">
        <v>72</v>
      </c>
      <c r="E4387" t="s">
        <v>81</v>
      </c>
      <c r="F4387" s="4" t="s">
        <v>266</v>
      </c>
      <c r="G4387" t="s">
        <v>695</v>
      </c>
      <c r="H4387" s="2">
        <f t="shared" si="476"/>
        <v>0.375</v>
      </c>
      <c r="I4387" s="2">
        <f t="shared" si="477"/>
        <v>0.70486111111111116</v>
      </c>
      <c r="J4387" t="str">
        <f t="shared" si="478"/>
        <v>07 Mar</v>
      </c>
      <c r="K4387" t="s">
        <v>1662</v>
      </c>
      <c r="L4387" t="s">
        <v>1993</v>
      </c>
      <c r="M4387" t="s">
        <v>1996</v>
      </c>
      <c r="N4387">
        <v>17261</v>
      </c>
      <c r="O4387">
        <f t="shared" si="479"/>
        <v>3</v>
      </c>
      <c r="P4387" s="4" t="str">
        <f t="shared" si="480"/>
        <v>16</v>
      </c>
      <c r="Q4387" s="8">
        <f t="shared" si="481"/>
        <v>5</v>
      </c>
      <c r="R4387">
        <f t="shared" si="482"/>
        <v>965</v>
      </c>
    </row>
    <row r="4388" spans="1:18" x14ac:dyDescent="0.3">
      <c r="A4388" t="s">
        <v>13</v>
      </c>
      <c r="B4388" s="7" t="s">
        <v>37</v>
      </c>
      <c r="C4388" t="s">
        <v>68</v>
      </c>
      <c r="D4388" s="10" t="s">
        <v>67</v>
      </c>
      <c r="E4388" t="s">
        <v>85</v>
      </c>
      <c r="F4388" s="4" t="s">
        <v>270</v>
      </c>
      <c r="G4388" t="s">
        <v>480</v>
      </c>
      <c r="H4388" s="2">
        <f t="shared" si="476"/>
        <v>0.34375</v>
      </c>
      <c r="I4388" s="2">
        <f t="shared" si="477"/>
        <v>0.83333333333333337</v>
      </c>
      <c r="J4388" t="str">
        <f t="shared" si="478"/>
        <v>13 Jun</v>
      </c>
      <c r="K4388" t="s">
        <v>1694</v>
      </c>
      <c r="L4388" t="s">
        <v>1993</v>
      </c>
      <c r="M4388" t="s">
        <v>1996</v>
      </c>
      <c r="N4388">
        <v>13044</v>
      </c>
      <c r="O4388">
        <f t="shared" si="479"/>
        <v>3</v>
      </c>
      <c r="P4388" s="4" t="str">
        <f t="shared" si="480"/>
        <v>12</v>
      </c>
      <c r="Q4388" s="8">
        <f t="shared" si="481"/>
        <v>15</v>
      </c>
      <c r="R4388">
        <f t="shared" si="482"/>
        <v>735</v>
      </c>
    </row>
    <row r="4389" spans="1:18" x14ac:dyDescent="0.3">
      <c r="A4389" t="s">
        <v>13</v>
      </c>
      <c r="B4389" s="7" t="s">
        <v>47</v>
      </c>
      <c r="C4389" t="s">
        <v>69</v>
      </c>
      <c r="D4389" s="10" t="s">
        <v>73</v>
      </c>
      <c r="E4389" t="s">
        <v>82</v>
      </c>
      <c r="F4389" s="4" t="s">
        <v>255</v>
      </c>
      <c r="G4389" t="s">
        <v>444</v>
      </c>
      <c r="H4389" s="2">
        <f t="shared" si="476"/>
        <v>0.79166666666666663</v>
      </c>
      <c r="I4389" s="2">
        <f t="shared" si="477"/>
        <v>0.72916666666666663</v>
      </c>
      <c r="J4389" t="str">
        <f t="shared" si="478"/>
        <v>28 Jun</v>
      </c>
      <c r="K4389" t="s">
        <v>1631</v>
      </c>
      <c r="L4389" t="s">
        <v>1993</v>
      </c>
      <c r="M4389" t="s">
        <v>1997</v>
      </c>
      <c r="N4389">
        <v>10262</v>
      </c>
      <c r="O4389">
        <f t="shared" si="479"/>
        <v>3</v>
      </c>
      <c r="P4389" s="4" t="str">
        <f t="shared" si="480"/>
        <v>25</v>
      </c>
      <c r="Q4389" s="8">
        <f t="shared" si="481"/>
        <v>30</v>
      </c>
      <c r="R4389">
        <f t="shared" si="482"/>
        <v>1530</v>
      </c>
    </row>
    <row r="4390" spans="1:18" x14ac:dyDescent="0.3">
      <c r="A4390" t="s">
        <v>15</v>
      </c>
      <c r="B4390" s="7" t="s">
        <v>44</v>
      </c>
      <c r="C4390" t="s">
        <v>69</v>
      </c>
      <c r="D4390" s="10" t="s">
        <v>73</v>
      </c>
      <c r="E4390" t="s">
        <v>82</v>
      </c>
      <c r="F4390" s="4" t="s">
        <v>310</v>
      </c>
      <c r="G4390" t="s">
        <v>297</v>
      </c>
      <c r="H4390" s="2">
        <f t="shared" si="476"/>
        <v>0.80208333333333337</v>
      </c>
      <c r="I4390" s="2">
        <f t="shared" si="477"/>
        <v>0.27777777777777779</v>
      </c>
      <c r="J4390" t="str">
        <f t="shared" si="478"/>
        <v/>
      </c>
      <c r="K4390" t="s">
        <v>1760</v>
      </c>
      <c r="L4390" t="s">
        <v>1993</v>
      </c>
      <c r="M4390" t="s">
        <v>1996</v>
      </c>
      <c r="N4390">
        <v>8614</v>
      </c>
      <c r="O4390">
        <f t="shared" si="479"/>
        <v>3</v>
      </c>
      <c r="P4390" s="4" t="str">
        <f t="shared" si="480"/>
        <v>12</v>
      </c>
      <c r="Q4390" s="8">
        <f t="shared" si="481"/>
        <v>35</v>
      </c>
      <c r="R4390">
        <f t="shared" si="482"/>
        <v>755</v>
      </c>
    </row>
    <row r="4391" spans="1:18" x14ac:dyDescent="0.3">
      <c r="A4391" t="s">
        <v>13</v>
      </c>
      <c r="B4391" s="7" t="s">
        <v>60</v>
      </c>
      <c r="C4391" t="s">
        <v>69</v>
      </c>
      <c r="D4391" s="10" t="s">
        <v>73</v>
      </c>
      <c r="E4391" t="s">
        <v>82</v>
      </c>
      <c r="F4391" s="4" t="s">
        <v>222</v>
      </c>
      <c r="G4391" t="s">
        <v>641</v>
      </c>
      <c r="H4391" s="2">
        <f t="shared" si="476"/>
        <v>0.82291666666666663</v>
      </c>
      <c r="I4391" s="2">
        <f t="shared" si="477"/>
        <v>0.66666666666666663</v>
      </c>
      <c r="J4391" t="str">
        <f t="shared" si="478"/>
        <v>28 Mar</v>
      </c>
      <c r="K4391" t="s">
        <v>1913</v>
      </c>
      <c r="L4391" t="s">
        <v>1993</v>
      </c>
      <c r="M4391" t="s">
        <v>1996</v>
      </c>
      <c r="N4391">
        <v>12032</v>
      </c>
      <c r="O4391">
        <f t="shared" si="479"/>
        <v>3</v>
      </c>
      <c r="P4391" s="4" t="str">
        <f t="shared" si="480"/>
        <v>27</v>
      </c>
      <c r="Q4391" s="8">
        <f t="shared" si="481"/>
        <v>45</v>
      </c>
      <c r="R4391">
        <f t="shared" si="482"/>
        <v>1665</v>
      </c>
    </row>
    <row r="4392" spans="1:18" x14ac:dyDescent="0.3">
      <c r="A4392" t="s">
        <v>13</v>
      </c>
      <c r="B4392" s="7" t="s">
        <v>61</v>
      </c>
      <c r="C4392" t="s">
        <v>67</v>
      </c>
      <c r="D4392" s="10" t="s">
        <v>72</v>
      </c>
      <c r="E4392" t="s">
        <v>81</v>
      </c>
      <c r="F4392" s="4" t="s">
        <v>228</v>
      </c>
      <c r="G4392" t="s">
        <v>264</v>
      </c>
      <c r="H4392" s="2">
        <f t="shared" si="476"/>
        <v>0.55208333333333337</v>
      </c>
      <c r="I4392" s="2">
        <f t="shared" si="477"/>
        <v>0.29166666666666669</v>
      </c>
      <c r="J4392" t="str">
        <f t="shared" si="478"/>
        <v/>
      </c>
      <c r="K4392" t="s">
        <v>1655</v>
      </c>
      <c r="L4392" t="s">
        <v>1993</v>
      </c>
      <c r="M4392" t="s">
        <v>1996</v>
      </c>
      <c r="N4392">
        <v>12284</v>
      </c>
      <c r="O4392">
        <f t="shared" si="479"/>
        <v>3</v>
      </c>
      <c r="P4392" s="4" t="str">
        <f t="shared" si="480"/>
        <v>6</v>
      </c>
      <c r="Q4392" s="8">
        <f t="shared" si="481"/>
        <v>15</v>
      </c>
      <c r="R4392">
        <f t="shared" si="482"/>
        <v>375</v>
      </c>
    </row>
    <row r="4393" spans="1:18" x14ac:dyDescent="0.3">
      <c r="A4393" t="s">
        <v>16</v>
      </c>
      <c r="B4393" s="7" t="s">
        <v>30</v>
      </c>
      <c r="C4393" t="s">
        <v>67</v>
      </c>
      <c r="D4393" s="10" t="s">
        <v>69</v>
      </c>
      <c r="E4393" t="s">
        <v>75</v>
      </c>
      <c r="F4393" s="4" t="s">
        <v>348</v>
      </c>
      <c r="G4393" t="s">
        <v>580</v>
      </c>
      <c r="H4393" s="2">
        <f t="shared" si="476"/>
        <v>0.44444444444444442</v>
      </c>
      <c r="I4393" s="2">
        <f t="shared" si="477"/>
        <v>0.32291666666666669</v>
      </c>
      <c r="J4393" t="str">
        <f t="shared" si="478"/>
        <v/>
      </c>
      <c r="K4393" t="s">
        <v>1644</v>
      </c>
      <c r="L4393" t="s">
        <v>1991</v>
      </c>
      <c r="M4393" t="s">
        <v>1996</v>
      </c>
      <c r="N4393">
        <v>3419</v>
      </c>
      <c r="O4393">
        <f t="shared" si="479"/>
        <v>2</v>
      </c>
      <c r="P4393" s="4" t="str">
        <f t="shared" si="480"/>
        <v>2</v>
      </c>
      <c r="Q4393" s="8">
        <f t="shared" si="481"/>
        <v>55</v>
      </c>
      <c r="R4393">
        <f t="shared" si="482"/>
        <v>175</v>
      </c>
    </row>
    <row r="4394" spans="1:18" x14ac:dyDescent="0.3">
      <c r="A4394" t="s">
        <v>11</v>
      </c>
      <c r="B4394" s="7" t="s">
        <v>39</v>
      </c>
      <c r="C4394" t="s">
        <v>69</v>
      </c>
      <c r="D4394" s="10" t="s">
        <v>73</v>
      </c>
      <c r="E4394" t="s">
        <v>95</v>
      </c>
      <c r="F4394" s="4" t="s">
        <v>304</v>
      </c>
      <c r="G4394" t="s">
        <v>203</v>
      </c>
      <c r="H4394" s="2">
        <f t="shared" si="476"/>
        <v>0.93055555555555558</v>
      </c>
      <c r="I4394" s="2">
        <f t="shared" si="477"/>
        <v>0.67361111111111116</v>
      </c>
      <c r="J4394" t="str">
        <f t="shared" si="478"/>
        <v/>
      </c>
      <c r="K4394" t="s">
        <v>1843</v>
      </c>
      <c r="L4394" t="s">
        <v>1993</v>
      </c>
      <c r="M4394" t="s">
        <v>1996</v>
      </c>
      <c r="N4394">
        <v>6528</v>
      </c>
      <c r="O4394">
        <f t="shared" si="479"/>
        <v>3</v>
      </c>
      <c r="P4394" s="4" t="str">
        <f t="shared" si="480"/>
        <v>6</v>
      </c>
      <c r="Q4394" s="8">
        <f t="shared" si="481"/>
        <v>10</v>
      </c>
      <c r="R4394">
        <f t="shared" si="482"/>
        <v>370</v>
      </c>
    </row>
    <row r="4395" spans="1:18" x14ac:dyDescent="0.3">
      <c r="A4395" t="s">
        <v>17</v>
      </c>
      <c r="B4395" s="7" t="s">
        <v>23</v>
      </c>
      <c r="C4395" t="s">
        <v>67</v>
      </c>
      <c r="D4395" s="10" t="s">
        <v>72</v>
      </c>
      <c r="E4395" t="s">
        <v>75</v>
      </c>
      <c r="F4395" s="4" t="s">
        <v>228</v>
      </c>
      <c r="G4395" t="s">
        <v>261</v>
      </c>
      <c r="H4395" s="2">
        <f t="shared" si="476"/>
        <v>0.40277777777777779</v>
      </c>
      <c r="I4395" s="2">
        <f t="shared" si="477"/>
        <v>0.29166666666666669</v>
      </c>
      <c r="J4395" t="str">
        <f t="shared" si="478"/>
        <v/>
      </c>
      <c r="K4395" t="s">
        <v>1683</v>
      </c>
      <c r="L4395" t="s">
        <v>1991</v>
      </c>
      <c r="M4395" t="s">
        <v>1996</v>
      </c>
      <c r="N4395">
        <v>5403</v>
      </c>
      <c r="O4395">
        <f t="shared" si="479"/>
        <v>2</v>
      </c>
      <c r="P4395" s="4" t="str">
        <f t="shared" si="480"/>
        <v>2</v>
      </c>
      <c r="Q4395" s="8">
        <f t="shared" si="481"/>
        <v>40</v>
      </c>
      <c r="R4395">
        <f t="shared" si="482"/>
        <v>160</v>
      </c>
    </row>
    <row r="4396" spans="1:18" x14ac:dyDescent="0.3">
      <c r="A4396" t="s">
        <v>13</v>
      </c>
      <c r="B4396" s="7" t="s">
        <v>30</v>
      </c>
      <c r="C4396" t="s">
        <v>69</v>
      </c>
      <c r="D4396" s="10" t="s">
        <v>73</v>
      </c>
      <c r="E4396" t="s">
        <v>82</v>
      </c>
      <c r="F4396" s="4" t="s">
        <v>282</v>
      </c>
      <c r="G4396" t="s">
        <v>239</v>
      </c>
      <c r="H4396" s="2">
        <f t="shared" si="476"/>
        <v>0.79166666666666663</v>
      </c>
      <c r="I4396" s="2">
        <f t="shared" si="477"/>
        <v>0.47916666666666669</v>
      </c>
      <c r="J4396" t="str">
        <f t="shared" si="478"/>
        <v/>
      </c>
      <c r="K4396" t="s">
        <v>1695</v>
      </c>
      <c r="L4396" t="s">
        <v>1993</v>
      </c>
      <c r="M4396" t="s">
        <v>1997</v>
      </c>
      <c r="N4396">
        <v>9732</v>
      </c>
      <c r="O4396">
        <f t="shared" si="479"/>
        <v>3</v>
      </c>
      <c r="P4396" s="4" t="str">
        <f t="shared" si="480"/>
        <v>7</v>
      </c>
      <c r="Q4396" s="8">
        <f t="shared" si="481"/>
        <v>30</v>
      </c>
      <c r="R4396">
        <f t="shared" si="482"/>
        <v>450</v>
      </c>
    </row>
    <row r="4397" spans="1:18" x14ac:dyDescent="0.3">
      <c r="A4397" t="s">
        <v>11</v>
      </c>
      <c r="B4397" s="7" t="s">
        <v>36</v>
      </c>
      <c r="C4397" t="s">
        <v>69</v>
      </c>
      <c r="D4397" s="10" t="s">
        <v>73</v>
      </c>
      <c r="E4397" t="s">
        <v>95</v>
      </c>
      <c r="F4397" s="4" t="s">
        <v>295</v>
      </c>
      <c r="G4397" t="s">
        <v>303</v>
      </c>
      <c r="H4397" s="2">
        <f t="shared" si="476"/>
        <v>0.50694444444444442</v>
      </c>
      <c r="I4397" s="2">
        <f t="shared" si="477"/>
        <v>0.28472222222222221</v>
      </c>
      <c r="J4397" t="str">
        <f t="shared" si="478"/>
        <v/>
      </c>
      <c r="K4397" t="s">
        <v>1804</v>
      </c>
      <c r="L4397" t="s">
        <v>1993</v>
      </c>
      <c r="M4397" t="s">
        <v>1996</v>
      </c>
      <c r="N4397">
        <v>5761</v>
      </c>
      <c r="O4397">
        <f t="shared" si="479"/>
        <v>3</v>
      </c>
      <c r="P4397" s="4" t="str">
        <f t="shared" si="480"/>
        <v>5</v>
      </c>
      <c r="Q4397" s="8">
        <f t="shared" si="481"/>
        <v>20</v>
      </c>
      <c r="R4397">
        <f t="shared" si="482"/>
        <v>320</v>
      </c>
    </row>
    <row r="4398" spans="1:18" x14ac:dyDescent="0.3">
      <c r="A4398" t="s">
        <v>12</v>
      </c>
      <c r="B4398" s="7" t="s">
        <v>54</v>
      </c>
      <c r="C4398" t="s">
        <v>68</v>
      </c>
      <c r="D4398" s="10" t="s">
        <v>67</v>
      </c>
      <c r="E4398" t="s">
        <v>126</v>
      </c>
      <c r="F4398" s="4" t="s">
        <v>228</v>
      </c>
      <c r="G4398" t="s">
        <v>1068</v>
      </c>
      <c r="H4398" s="2">
        <f t="shared" si="476"/>
        <v>0.22569444444444445</v>
      </c>
      <c r="I4398" s="2">
        <f t="shared" si="477"/>
        <v>0.29166666666666669</v>
      </c>
      <c r="J4398" t="str">
        <f t="shared" si="478"/>
        <v>07 Jun</v>
      </c>
      <c r="K4398" t="s">
        <v>1921</v>
      </c>
      <c r="L4398" t="s">
        <v>1992</v>
      </c>
      <c r="M4398" t="s">
        <v>1996</v>
      </c>
      <c r="N4398">
        <v>12009</v>
      </c>
      <c r="O4398">
        <f t="shared" si="479"/>
        <v>4</v>
      </c>
      <c r="P4398" s="4" t="str">
        <f t="shared" si="480"/>
        <v>22</v>
      </c>
      <c r="Q4398" s="8">
        <f t="shared" si="481"/>
        <v>25</v>
      </c>
      <c r="R4398">
        <f t="shared" si="482"/>
        <v>1345</v>
      </c>
    </row>
    <row r="4399" spans="1:18" x14ac:dyDescent="0.3">
      <c r="A4399" t="s">
        <v>13</v>
      </c>
      <c r="B4399" s="7" t="s">
        <v>46</v>
      </c>
      <c r="C4399" t="s">
        <v>68</v>
      </c>
      <c r="D4399" s="10" t="s">
        <v>67</v>
      </c>
      <c r="E4399" t="s">
        <v>85</v>
      </c>
      <c r="F4399" s="4" t="s">
        <v>238</v>
      </c>
      <c r="G4399" t="s">
        <v>794</v>
      </c>
      <c r="H4399" s="2">
        <f t="shared" si="476"/>
        <v>0.34375</v>
      </c>
      <c r="I4399" s="2">
        <f t="shared" si="477"/>
        <v>0.23958333333333334</v>
      </c>
      <c r="J4399" t="str">
        <f t="shared" si="478"/>
        <v>19 May</v>
      </c>
      <c r="K4399" t="s">
        <v>1677</v>
      </c>
      <c r="L4399" t="s">
        <v>1993</v>
      </c>
      <c r="M4399" t="s">
        <v>1997</v>
      </c>
      <c r="N4399">
        <v>8586</v>
      </c>
      <c r="O4399">
        <f t="shared" si="479"/>
        <v>3</v>
      </c>
      <c r="P4399" s="4" t="str">
        <f t="shared" si="480"/>
        <v>26</v>
      </c>
      <c r="Q4399" s="8">
        <f t="shared" si="481"/>
        <v>30</v>
      </c>
      <c r="R4399">
        <f t="shared" si="482"/>
        <v>1590</v>
      </c>
    </row>
    <row r="4400" spans="1:18" x14ac:dyDescent="0.3">
      <c r="A4400" t="s">
        <v>13</v>
      </c>
      <c r="B4400" s="7" t="s">
        <v>55</v>
      </c>
      <c r="C4400" t="s">
        <v>67</v>
      </c>
      <c r="D4400" s="10" t="s">
        <v>69</v>
      </c>
      <c r="E4400" t="s">
        <v>75</v>
      </c>
      <c r="F4400" s="4" t="s">
        <v>319</v>
      </c>
      <c r="G4400" t="s">
        <v>267</v>
      </c>
      <c r="H4400" s="2">
        <f t="shared" si="476"/>
        <v>0.86458333333333337</v>
      </c>
      <c r="I4400" s="2">
        <f t="shared" si="477"/>
        <v>0.73958333333333337</v>
      </c>
      <c r="J4400" t="str">
        <f t="shared" si="478"/>
        <v/>
      </c>
      <c r="K4400" t="s">
        <v>1666</v>
      </c>
      <c r="L4400" t="s">
        <v>1991</v>
      </c>
      <c r="M4400" t="s">
        <v>1997</v>
      </c>
      <c r="N4400">
        <v>6144</v>
      </c>
      <c r="O4400">
        <f t="shared" si="479"/>
        <v>2</v>
      </c>
      <c r="P4400" s="4" t="str">
        <f t="shared" si="480"/>
        <v>3</v>
      </c>
      <c r="Q4400" s="8">
        <f t="shared" si="481"/>
        <v>0</v>
      </c>
      <c r="R4400">
        <f t="shared" si="482"/>
        <v>180</v>
      </c>
    </row>
    <row r="4401" spans="1:18" x14ac:dyDescent="0.3">
      <c r="A4401" t="s">
        <v>14</v>
      </c>
      <c r="B4401" s="7" t="s">
        <v>55</v>
      </c>
      <c r="C4401" t="s">
        <v>67</v>
      </c>
      <c r="D4401" s="10" t="s">
        <v>69</v>
      </c>
      <c r="E4401" t="s">
        <v>75</v>
      </c>
      <c r="F4401" s="4" t="s">
        <v>251</v>
      </c>
      <c r="G4401" t="s">
        <v>357</v>
      </c>
      <c r="H4401" s="2">
        <f t="shared" si="476"/>
        <v>0.3576388888888889</v>
      </c>
      <c r="I4401" s="2">
        <f t="shared" si="477"/>
        <v>0.24652777777777779</v>
      </c>
      <c r="J4401" t="str">
        <f t="shared" si="478"/>
        <v/>
      </c>
      <c r="K4401" t="s">
        <v>1683</v>
      </c>
      <c r="L4401" t="s">
        <v>1991</v>
      </c>
      <c r="M4401" t="s">
        <v>1998</v>
      </c>
      <c r="N4401">
        <v>3257</v>
      </c>
      <c r="O4401">
        <f t="shared" si="479"/>
        <v>2</v>
      </c>
      <c r="P4401" s="4" t="str">
        <f t="shared" si="480"/>
        <v>2</v>
      </c>
      <c r="Q4401" s="8">
        <f t="shared" si="481"/>
        <v>40</v>
      </c>
      <c r="R4401">
        <f t="shared" si="482"/>
        <v>160</v>
      </c>
    </row>
    <row r="4402" spans="1:18" x14ac:dyDescent="0.3">
      <c r="A4402" t="s">
        <v>15</v>
      </c>
      <c r="B4402" s="7" t="s">
        <v>33</v>
      </c>
      <c r="C4402" t="s">
        <v>69</v>
      </c>
      <c r="D4402" s="10" t="s">
        <v>73</v>
      </c>
      <c r="E4402" t="s">
        <v>82</v>
      </c>
      <c r="F4402" s="4" t="s">
        <v>319</v>
      </c>
      <c r="G4402" t="s">
        <v>687</v>
      </c>
      <c r="H4402" s="2">
        <f t="shared" si="476"/>
        <v>6.25E-2</v>
      </c>
      <c r="I4402" s="2">
        <f t="shared" si="477"/>
        <v>0.73958333333333337</v>
      </c>
      <c r="J4402" t="str">
        <f t="shared" si="478"/>
        <v>10 May</v>
      </c>
      <c r="K4402" t="s">
        <v>1786</v>
      </c>
      <c r="L4402" t="s">
        <v>1993</v>
      </c>
      <c r="M4402" t="s">
        <v>1996</v>
      </c>
      <c r="N4402">
        <v>9021</v>
      </c>
      <c r="O4402">
        <f t="shared" si="479"/>
        <v>3</v>
      </c>
      <c r="P4402" s="4" t="str">
        <f t="shared" si="480"/>
        <v>7</v>
      </c>
      <c r="Q4402" s="8">
        <f t="shared" si="481"/>
        <v>45</v>
      </c>
      <c r="R4402">
        <f t="shared" si="482"/>
        <v>465</v>
      </c>
    </row>
    <row r="4403" spans="1:18" x14ac:dyDescent="0.3">
      <c r="A4403" t="s">
        <v>13</v>
      </c>
      <c r="B4403" s="7" t="s">
        <v>50</v>
      </c>
      <c r="C4403" t="s">
        <v>69</v>
      </c>
      <c r="D4403" s="10" t="s">
        <v>73</v>
      </c>
      <c r="E4403" t="s">
        <v>82</v>
      </c>
      <c r="F4403" s="4" t="s">
        <v>282</v>
      </c>
      <c r="G4403" t="s">
        <v>578</v>
      </c>
      <c r="H4403" s="2">
        <f t="shared" si="476"/>
        <v>0.52430555555555558</v>
      </c>
      <c r="I4403" s="2">
        <f t="shared" si="477"/>
        <v>0.47916666666666669</v>
      </c>
      <c r="J4403" t="str">
        <f t="shared" si="478"/>
        <v>04 Jun</v>
      </c>
      <c r="K4403" t="s">
        <v>1670</v>
      </c>
      <c r="L4403" t="s">
        <v>1993</v>
      </c>
      <c r="M4403" t="s">
        <v>1997</v>
      </c>
      <c r="N4403">
        <v>10262</v>
      </c>
      <c r="O4403">
        <f t="shared" si="479"/>
        <v>3</v>
      </c>
      <c r="P4403" s="4" t="str">
        <f t="shared" si="480"/>
        <v>25</v>
      </c>
      <c r="Q4403" s="8">
        <f t="shared" si="481"/>
        <v>5</v>
      </c>
      <c r="R4403">
        <f t="shared" si="482"/>
        <v>1505</v>
      </c>
    </row>
    <row r="4404" spans="1:18" x14ac:dyDescent="0.3">
      <c r="A4404" t="s">
        <v>12</v>
      </c>
      <c r="B4404" s="7" t="s">
        <v>38</v>
      </c>
      <c r="C4404" t="s">
        <v>71</v>
      </c>
      <c r="D4404" s="10" t="s">
        <v>74</v>
      </c>
      <c r="E4404" t="s">
        <v>149</v>
      </c>
      <c r="F4404" s="4" t="s">
        <v>315</v>
      </c>
      <c r="G4404" t="s">
        <v>804</v>
      </c>
      <c r="H4404" s="2">
        <f t="shared" si="476"/>
        <v>0.61805555555555558</v>
      </c>
      <c r="I4404" s="2">
        <f t="shared" si="477"/>
        <v>0.22916666666666666</v>
      </c>
      <c r="J4404" t="str">
        <f t="shared" si="478"/>
        <v/>
      </c>
      <c r="K4404" t="s">
        <v>1733</v>
      </c>
      <c r="L4404" t="s">
        <v>1992</v>
      </c>
      <c r="M4404" t="s">
        <v>1996</v>
      </c>
      <c r="N4404">
        <v>13757</v>
      </c>
      <c r="O4404">
        <f t="shared" si="479"/>
        <v>4</v>
      </c>
      <c r="P4404" s="4" t="str">
        <f t="shared" si="480"/>
        <v>9</v>
      </c>
      <c r="Q4404" s="8">
        <f t="shared" si="481"/>
        <v>20</v>
      </c>
      <c r="R4404">
        <f t="shared" si="482"/>
        <v>560</v>
      </c>
    </row>
    <row r="4405" spans="1:18" x14ac:dyDescent="0.3">
      <c r="A4405" t="s">
        <v>11</v>
      </c>
      <c r="B4405" s="7" t="s">
        <v>51</v>
      </c>
      <c r="C4405" t="s">
        <v>69</v>
      </c>
      <c r="D4405" s="10" t="s">
        <v>73</v>
      </c>
      <c r="E4405" t="s">
        <v>97</v>
      </c>
      <c r="F4405" s="4" t="s">
        <v>390</v>
      </c>
      <c r="G4405" t="s">
        <v>362</v>
      </c>
      <c r="H4405" s="2">
        <f t="shared" si="476"/>
        <v>0.73263888888888884</v>
      </c>
      <c r="I4405" s="2">
        <f t="shared" si="477"/>
        <v>0.60416666666666663</v>
      </c>
      <c r="J4405" t="str">
        <f t="shared" si="478"/>
        <v/>
      </c>
      <c r="K4405" t="s">
        <v>1735</v>
      </c>
      <c r="L4405" t="s">
        <v>1991</v>
      </c>
      <c r="M4405" t="s">
        <v>1996</v>
      </c>
      <c r="N4405">
        <v>5895</v>
      </c>
      <c r="O4405">
        <f t="shared" si="479"/>
        <v>2</v>
      </c>
      <c r="P4405" s="4" t="str">
        <f t="shared" si="480"/>
        <v>3</v>
      </c>
      <c r="Q4405" s="8">
        <f t="shared" si="481"/>
        <v>5</v>
      </c>
      <c r="R4405">
        <f t="shared" si="482"/>
        <v>185</v>
      </c>
    </row>
    <row r="4406" spans="1:18" x14ac:dyDescent="0.3">
      <c r="A4406" t="s">
        <v>13</v>
      </c>
      <c r="B4406" s="7" t="s">
        <v>48</v>
      </c>
      <c r="C4406" t="s">
        <v>68</v>
      </c>
      <c r="D4406" s="10" t="s">
        <v>67</v>
      </c>
      <c r="E4406" t="s">
        <v>85</v>
      </c>
      <c r="F4406" s="4" t="s">
        <v>209</v>
      </c>
      <c r="G4406" t="s">
        <v>712</v>
      </c>
      <c r="H4406" s="2">
        <f t="shared" si="476"/>
        <v>0.19444444444444445</v>
      </c>
      <c r="I4406" s="2">
        <f t="shared" si="477"/>
        <v>0.78819444444444442</v>
      </c>
      <c r="J4406" t="str">
        <f t="shared" si="478"/>
        <v>22 May</v>
      </c>
      <c r="K4406" t="s">
        <v>1806</v>
      </c>
      <c r="L4406" t="s">
        <v>1993</v>
      </c>
      <c r="M4406" t="s">
        <v>1997</v>
      </c>
      <c r="N4406">
        <v>9663</v>
      </c>
      <c r="O4406">
        <f t="shared" si="479"/>
        <v>3</v>
      </c>
      <c r="P4406" s="4" t="str">
        <f t="shared" si="480"/>
        <v>9</v>
      </c>
      <c r="Q4406" s="8">
        <f t="shared" si="481"/>
        <v>45</v>
      </c>
      <c r="R4406">
        <f t="shared" si="482"/>
        <v>585</v>
      </c>
    </row>
    <row r="4407" spans="1:18" x14ac:dyDescent="0.3">
      <c r="A4407" t="s">
        <v>12</v>
      </c>
      <c r="B4407" s="7" t="s">
        <v>33</v>
      </c>
      <c r="C4407" t="s">
        <v>69</v>
      </c>
      <c r="D4407" s="10" t="s">
        <v>73</v>
      </c>
      <c r="E4407" t="s">
        <v>114</v>
      </c>
      <c r="F4407" s="4" t="s">
        <v>268</v>
      </c>
      <c r="G4407" t="s">
        <v>1191</v>
      </c>
      <c r="H4407" s="2">
        <f t="shared" si="476"/>
        <v>0.28472222222222221</v>
      </c>
      <c r="I4407" s="2">
        <f t="shared" si="477"/>
        <v>0.21875</v>
      </c>
      <c r="J4407" t="str">
        <f t="shared" si="478"/>
        <v>10 May</v>
      </c>
      <c r="K4407" t="s">
        <v>1746</v>
      </c>
      <c r="L4407" t="s">
        <v>1993</v>
      </c>
      <c r="M4407" t="s">
        <v>1996</v>
      </c>
      <c r="N4407">
        <v>6587</v>
      </c>
      <c r="O4407">
        <f t="shared" si="479"/>
        <v>3</v>
      </c>
      <c r="P4407" s="4" t="str">
        <f t="shared" si="480"/>
        <v>25</v>
      </c>
      <c r="Q4407" s="8">
        <f t="shared" si="481"/>
        <v>35</v>
      </c>
      <c r="R4407">
        <f t="shared" si="482"/>
        <v>1535</v>
      </c>
    </row>
    <row r="4408" spans="1:18" x14ac:dyDescent="0.3">
      <c r="A4408" t="s">
        <v>14</v>
      </c>
      <c r="B4408" s="7" t="s">
        <v>41</v>
      </c>
      <c r="C4408" t="s">
        <v>67</v>
      </c>
      <c r="D4408" s="10" t="s">
        <v>69</v>
      </c>
      <c r="E4408" t="s">
        <v>75</v>
      </c>
      <c r="F4408" s="4" t="s">
        <v>251</v>
      </c>
      <c r="G4408" t="s">
        <v>357</v>
      </c>
      <c r="H4408" s="2">
        <f t="shared" si="476"/>
        <v>0.3576388888888889</v>
      </c>
      <c r="I4408" s="2">
        <f t="shared" si="477"/>
        <v>0.24652777777777779</v>
      </c>
      <c r="J4408" t="str">
        <f t="shared" si="478"/>
        <v/>
      </c>
      <c r="K4408" t="s">
        <v>1683</v>
      </c>
      <c r="L4408" t="s">
        <v>1991</v>
      </c>
      <c r="M4408" t="s">
        <v>1996</v>
      </c>
      <c r="N4408">
        <v>3311</v>
      </c>
      <c r="O4408">
        <f t="shared" si="479"/>
        <v>2</v>
      </c>
      <c r="P4408" s="4" t="str">
        <f t="shared" si="480"/>
        <v>2</v>
      </c>
      <c r="Q4408" s="8">
        <f t="shared" si="481"/>
        <v>40</v>
      </c>
      <c r="R4408">
        <f t="shared" si="482"/>
        <v>160</v>
      </c>
    </row>
    <row r="4409" spans="1:18" x14ac:dyDescent="0.3">
      <c r="A4409" t="s">
        <v>14</v>
      </c>
      <c r="B4409" s="7" t="s">
        <v>46</v>
      </c>
      <c r="C4409" t="s">
        <v>69</v>
      </c>
      <c r="D4409" s="10" t="s">
        <v>73</v>
      </c>
      <c r="E4409" t="s">
        <v>101</v>
      </c>
      <c r="F4409" s="4" t="s">
        <v>248</v>
      </c>
      <c r="G4409" t="s">
        <v>422</v>
      </c>
      <c r="H4409" s="2">
        <f t="shared" si="476"/>
        <v>0.47222222222222221</v>
      </c>
      <c r="I4409" s="2">
        <f t="shared" si="477"/>
        <v>0.25347222222222221</v>
      </c>
      <c r="J4409" t="str">
        <f t="shared" si="478"/>
        <v/>
      </c>
      <c r="K4409" t="s">
        <v>1653</v>
      </c>
      <c r="L4409" t="s">
        <v>1993</v>
      </c>
      <c r="M4409" t="s">
        <v>1996</v>
      </c>
      <c r="N4409">
        <v>6297</v>
      </c>
      <c r="O4409">
        <f t="shared" si="479"/>
        <v>3</v>
      </c>
      <c r="P4409" s="4" t="str">
        <f t="shared" si="480"/>
        <v>5</v>
      </c>
      <c r="Q4409" s="8">
        <f t="shared" si="481"/>
        <v>15</v>
      </c>
      <c r="R4409">
        <f t="shared" si="482"/>
        <v>315</v>
      </c>
    </row>
    <row r="4410" spans="1:18" x14ac:dyDescent="0.3">
      <c r="A4410" t="s">
        <v>13</v>
      </c>
      <c r="B4410" s="7" t="s">
        <v>26</v>
      </c>
      <c r="C4410" t="s">
        <v>68</v>
      </c>
      <c r="D4410" s="10" t="s">
        <v>67</v>
      </c>
      <c r="E4410" t="s">
        <v>85</v>
      </c>
      <c r="F4410" s="4" t="s">
        <v>209</v>
      </c>
      <c r="G4410" t="s">
        <v>1192</v>
      </c>
      <c r="H4410" s="2">
        <f t="shared" si="476"/>
        <v>0.82638888888888884</v>
      </c>
      <c r="I4410" s="2">
        <f t="shared" si="477"/>
        <v>0.78819444444444442</v>
      </c>
      <c r="J4410" t="str">
        <f t="shared" si="478"/>
        <v>13 May</v>
      </c>
      <c r="K4410" t="s">
        <v>1770</v>
      </c>
      <c r="L4410" t="s">
        <v>1993</v>
      </c>
      <c r="M4410" t="s">
        <v>1997</v>
      </c>
      <c r="N4410">
        <v>10844</v>
      </c>
      <c r="O4410">
        <f t="shared" si="479"/>
        <v>3</v>
      </c>
      <c r="P4410" s="4" t="str">
        <f t="shared" si="480"/>
        <v>24</v>
      </c>
      <c r="Q4410" s="8">
        <f t="shared" si="481"/>
        <v>55</v>
      </c>
      <c r="R4410">
        <f t="shared" si="482"/>
        <v>1495</v>
      </c>
    </row>
    <row r="4411" spans="1:18" x14ac:dyDescent="0.3">
      <c r="A4411" t="s">
        <v>11</v>
      </c>
      <c r="B4411" s="7" t="s">
        <v>30</v>
      </c>
      <c r="C4411" t="s">
        <v>71</v>
      </c>
      <c r="D4411" s="10" t="s">
        <v>74</v>
      </c>
      <c r="E4411" t="s">
        <v>102</v>
      </c>
      <c r="F4411" s="4" t="s">
        <v>334</v>
      </c>
      <c r="G4411" t="s">
        <v>580</v>
      </c>
      <c r="H4411" s="2">
        <f t="shared" si="476"/>
        <v>0.44444444444444442</v>
      </c>
      <c r="I4411" s="2">
        <f t="shared" si="477"/>
        <v>0.38194444444444442</v>
      </c>
      <c r="J4411" t="str">
        <f t="shared" si="478"/>
        <v/>
      </c>
      <c r="K4411" t="s">
        <v>1675</v>
      </c>
      <c r="L4411" t="s">
        <v>1991</v>
      </c>
      <c r="M4411" t="s">
        <v>1996</v>
      </c>
      <c r="N4411">
        <v>4049</v>
      </c>
      <c r="O4411">
        <f t="shared" si="479"/>
        <v>2</v>
      </c>
      <c r="P4411" s="4" t="str">
        <f t="shared" si="480"/>
        <v>1</v>
      </c>
      <c r="Q4411" s="8">
        <f t="shared" si="481"/>
        <v>30</v>
      </c>
      <c r="R4411">
        <f t="shared" si="482"/>
        <v>90</v>
      </c>
    </row>
    <row r="4412" spans="1:18" x14ac:dyDescent="0.3">
      <c r="A4412" t="s">
        <v>12</v>
      </c>
      <c r="B4412" s="7" t="s">
        <v>50</v>
      </c>
      <c r="C4412" t="s">
        <v>67</v>
      </c>
      <c r="D4412" s="10" t="s">
        <v>69</v>
      </c>
      <c r="E4412" t="s">
        <v>75</v>
      </c>
      <c r="F4412" s="4" t="s">
        <v>252</v>
      </c>
      <c r="G4412" t="s">
        <v>304</v>
      </c>
      <c r="H4412" s="2">
        <f t="shared" si="476"/>
        <v>0.67361111111111116</v>
      </c>
      <c r="I4412" s="2">
        <f t="shared" si="477"/>
        <v>0.55555555555555558</v>
      </c>
      <c r="J4412" t="str">
        <f t="shared" si="478"/>
        <v/>
      </c>
      <c r="K4412" t="s">
        <v>1623</v>
      </c>
      <c r="L4412" t="s">
        <v>1991</v>
      </c>
      <c r="M4412" t="s">
        <v>1996</v>
      </c>
      <c r="N4412">
        <v>6961</v>
      </c>
      <c r="O4412">
        <f t="shared" si="479"/>
        <v>2</v>
      </c>
      <c r="P4412" s="4" t="str">
        <f t="shared" si="480"/>
        <v>2</v>
      </c>
      <c r="Q4412" s="8">
        <f t="shared" si="481"/>
        <v>50</v>
      </c>
      <c r="R4412">
        <f t="shared" si="482"/>
        <v>170</v>
      </c>
    </row>
    <row r="4413" spans="1:18" x14ac:dyDescent="0.3">
      <c r="A4413" t="s">
        <v>14</v>
      </c>
      <c r="B4413" s="7" t="s">
        <v>60</v>
      </c>
      <c r="C4413" t="s">
        <v>70</v>
      </c>
      <c r="D4413" s="10" t="s">
        <v>68</v>
      </c>
      <c r="E4413" t="s">
        <v>84</v>
      </c>
      <c r="F4413" s="4" t="s">
        <v>256</v>
      </c>
      <c r="G4413" t="s">
        <v>232</v>
      </c>
      <c r="H4413" s="2">
        <f t="shared" si="476"/>
        <v>0.44097222222222221</v>
      </c>
      <c r="I4413" s="2">
        <f t="shared" si="477"/>
        <v>0.34722222222222221</v>
      </c>
      <c r="J4413" t="str">
        <f t="shared" si="478"/>
        <v/>
      </c>
      <c r="K4413" t="s">
        <v>1635</v>
      </c>
      <c r="L4413" t="s">
        <v>1991</v>
      </c>
      <c r="M4413" t="s">
        <v>1996</v>
      </c>
      <c r="N4413">
        <v>3384</v>
      </c>
      <c r="O4413">
        <f t="shared" si="479"/>
        <v>2</v>
      </c>
      <c r="P4413" s="4" t="str">
        <f t="shared" si="480"/>
        <v>2</v>
      </c>
      <c r="Q4413" s="8">
        <f t="shared" si="481"/>
        <v>15</v>
      </c>
      <c r="R4413">
        <f t="shared" si="482"/>
        <v>135</v>
      </c>
    </row>
    <row r="4414" spans="1:18" x14ac:dyDescent="0.3">
      <c r="A4414" t="s">
        <v>13</v>
      </c>
      <c r="B4414" s="7" t="s">
        <v>33</v>
      </c>
      <c r="C4414" t="s">
        <v>69</v>
      </c>
      <c r="D4414" s="10" t="s">
        <v>73</v>
      </c>
      <c r="E4414" t="s">
        <v>104</v>
      </c>
      <c r="F4414" s="4" t="s">
        <v>261</v>
      </c>
      <c r="G4414" t="s">
        <v>573</v>
      </c>
      <c r="H4414" s="2">
        <f t="shared" si="476"/>
        <v>0.52430555555555558</v>
      </c>
      <c r="I4414" s="2">
        <f t="shared" si="477"/>
        <v>0.40277777777777779</v>
      </c>
      <c r="J4414" t="str">
        <f t="shared" si="478"/>
        <v>10 May</v>
      </c>
      <c r="K4414" t="s">
        <v>1832</v>
      </c>
      <c r="L4414" t="s">
        <v>1992</v>
      </c>
      <c r="M4414" t="s">
        <v>1997</v>
      </c>
      <c r="N4414">
        <v>13029</v>
      </c>
      <c r="O4414">
        <f t="shared" si="479"/>
        <v>4</v>
      </c>
      <c r="P4414" s="4" t="str">
        <f t="shared" si="480"/>
        <v>26</v>
      </c>
      <c r="Q4414" s="8">
        <f t="shared" si="481"/>
        <v>55</v>
      </c>
      <c r="R4414">
        <f t="shared" si="482"/>
        <v>1615</v>
      </c>
    </row>
    <row r="4415" spans="1:18" x14ac:dyDescent="0.3">
      <c r="A4415" t="s">
        <v>14</v>
      </c>
      <c r="B4415" s="7" t="s">
        <v>41</v>
      </c>
      <c r="C4415" t="s">
        <v>70</v>
      </c>
      <c r="D4415" s="10" t="s">
        <v>68</v>
      </c>
      <c r="E4415" t="s">
        <v>84</v>
      </c>
      <c r="F4415" s="4" t="s">
        <v>256</v>
      </c>
      <c r="G4415" t="s">
        <v>232</v>
      </c>
      <c r="H4415" s="2">
        <f t="shared" si="476"/>
        <v>0.44097222222222221</v>
      </c>
      <c r="I4415" s="2">
        <f t="shared" si="477"/>
        <v>0.34722222222222221</v>
      </c>
      <c r="J4415" t="str">
        <f t="shared" si="478"/>
        <v/>
      </c>
      <c r="K4415" t="s">
        <v>1635</v>
      </c>
      <c r="L4415" t="s">
        <v>1991</v>
      </c>
      <c r="M4415" t="s">
        <v>1998</v>
      </c>
      <c r="N4415">
        <v>3859</v>
      </c>
      <c r="O4415">
        <f t="shared" si="479"/>
        <v>2</v>
      </c>
      <c r="P4415" s="4" t="str">
        <f t="shared" si="480"/>
        <v>2</v>
      </c>
      <c r="Q4415" s="8">
        <f t="shared" si="481"/>
        <v>15</v>
      </c>
      <c r="R4415">
        <f t="shared" si="482"/>
        <v>135</v>
      </c>
    </row>
    <row r="4416" spans="1:18" x14ac:dyDescent="0.3">
      <c r="A4416" t="s">
        <v>12</v>
      </c>
      <c r="B4416" s="7" t="s">
        <v>37</v>
      </c>
      <c r="C4416" t="s">
        <v>69</v>
      </c>
      <c r="D4416" s="10" t="s">
        <v>73</v>
      </c>
      <c r="E4416" t="s">
        <v>104</v>
      </c>
      <c r="F4416" s="4" t="s">
        <v>335</v>
      </c>
      <c r="G4416" t="s">
        <v>432</v>
      </c>
      <c r="H4416" s="2">
        <f t="shared" si="476"/>
        <v>0.80208333333333337</v>
      </c>
      <c r="I4416" s="2">
        <f t="shared" si="477"/>
        <v>0.78125</v>
      </c>
      <c r="J4416" t="str">
        <f t="shared" si="478"/>
        <v>13 Jun</v>
      </c>
      <c r="K4416" t="s">
        <v>1779</v>
      </c>
      <c r="L4416" t="s">
        <v>1992</v>
      </c>
      <c r="M4416" t="s">
        <v>1996</v>
      </c>
      <c r="N4416">
        <v>11732</v>
      </c>
      <c r="O4416">
        <f t="shared" si="479"/>
        <v>4</v>
      </c>
      <c r="P4416" s="4" t="str">
        <f t="shared" si="480"/>
        <v>24</v>
      </c>
      <c r="Q4416" s="8">
        <f t="shared" si="481"/>
        <v>30</v>
      </c>
      <c r="R4416">
        <f t="shared" si="482"/>
        <v>1470</v>
      </c>
    </row>
    <row r="4417" spans="1:18" x14ac:dyDescent="0.3">
      <c r="A4417" t="s">
        <v>15</v>
      </c>
      <c r="B4417" s="7" t="s">
        <v>54</v>
      </c>
      <c r="C4417" t="s">
        <v>69</v>
      </c>
      <c r="D4417" s="10" t="s">
        <v>73</v>
      </c>
      <c r="E4417" t="s">
        <v>82</v>
      </c>
      <c r="F4417" s="4" t="s">
        <v>219</v>
      </c>
      <c r="G4417" t="s">
        <v>239</v>
      </c>
      <c r="H4417" s="2">
        <f t="shared" si="476"/>
        <v>0.79166666666666663</v>
      </c>
      <c r="I4417" s="2">
        <f t="shared" si="477"/>
        <v>0.36458333333333331</v>
      </c>
      <c r="J4417" t="str">
        <f t="shared" si="478"/>
        <v/>
      </c>
      <c r="K4417" t="s">
        <v>1673</v>
      </c>
      <c r="L4417" t="s">
        <v>1993</v>
      </c>
      <c r="M4417" t="s">
        <v>1996</v>
      </c>
      <c r="N4417">
        <v>12524</v>
      </c>
      <c r="O4417">
        <f t="shared" si="479"/>
        <v>3</v>
      </c>
      <c r="P4417" s="4" t="str">
        <f t="shared" si="480"/>
        <v>10</v>
      </c>
      <c r="Q4417" s="8">
        <f t="shared" si="481"/>
        <v>15</v>
      </c>
      <c r="R4417">
        <f t="shared" si="482"/>
        <v>615</v>
      </c>
    </row>
    <row r="4418" spans="1:18" x14ac:dyDescent="0.3">
      <c r="A4418" t="s">
        <v>13</v>
      </c>
      <c r="B4418" s="7" t="s">
        <v>61</v>
      </c>
      <c r="C4418" t="s">
        <v>67</v>
      </c>
      <c r="D4418" s="10" t="s">
        <v>72</v>
      </c>
      <c r="E4418" t="s">
        <v>81</v>
      </c>
      <c r="F4418" s="4" t="s">
        <v>228</v>
      </c>
      <c r="G4418" t="s">
        <v>613</v>
      </c>
      <c r="H4418" s="2">
        <f t="shared" si="476"/>
        <v>0.51736111111111116</v>
      </c>
      <c r="I4418" s="2">
        <f t="shared" si="477"/>
        <v>0.29166666666666669</v>
      </c>
      <c r="J4418" t="str">
        <f t="shared" si="478"/>
        <v/>
      </c>
      <c r="K4418" t="s">
        <v>1626</v>
      </c>
      <c r="L4418" t="s">
        <v>1993</v>
      </c>
      <c r="M4418" t="s">
        <v>1996</v>
      </c>
      <c r="N4418">
        <v>12284</v>
      </c>
      <c r="O4418">
        <f t="shared" si="479"/>
        <v>3</v>
      </c>
      <c r="P4418" s="4" t="str">
        <f t="shared" si="480"/>
        <v>5</v>
      </c>
      <c r="Q4418" s="8">
        <f t="shared" si="481"/>
        <v>25</v>
      </c>
      <c r="R4418">
        <f t="shared" si="482"/>
        <v>325</v>
      </c>
    </row>
    <row r="4419" spans="1:18" x14ac:dyDescent="0.3">
      <c r="A4419" t="s">
        <v>13</v>
      </c>
      <c r="B4419" s="7" t="s">
        <v>44</v>
      </c>
      <c r="C4419" t="s">
        <v>69</v>
      </c>
      <c r="D4419" s="10" t="s">
        <v>73</v>
      </c>
      <c r="E4419" t="s">
        <v>82</v>
      </c>
      <c r="F4419" s="4" t="s">
        <v>265</v>
      </c>
      <c r="G4419" t="s">
        <v>438</v>
      </c>
      <c r="H4419" s="2">
        <f t="shared" ref="H4419:H4482" si="483">TIMEVALUE(LEFT(G4419,5))</f>
        <v>0.52430555555555558</v>
      </c>
      <c r="I4419" s="2">
        <f t="shared" ref="I4419:I4482" si="484">F4419*1</f>
        <v>9.375E-2</v>
      </c>
      <c r="J4419" t="str">
        <f t="shared" ref="J4419:J4482" si="485">IF(LEN(G4419)&gt;5, MID(G4419,7,6), "")</f>
        <v/>
      </c>
      <c r="K4419" t="s">
        <v>1872</v>
      </c>
      <c r="L4419" t="s">
        <v>1993</v>
      </c>
      <c r="M4419" t="s">
        <v>1997</v>
      </c>
      <c r="N4419">
        <v>10262</v>
      </c>
      <c r="O4419">
        <f t="shared" ref="O4419:O4482" si="486">LEN(E4419)-LEN(SUBSTITUTE(E4419,"→",""))+1</f>
        <v>3</v>
      </c>
      <c r="P4419" s="4" t="str">
        <f t="shared" ref="P4419:P4482" si="487">LEFT(K4419, FIND("h", K4419)-1)</f>
        <v>10</v>
      </c>
      <c r="Q4419" s="8">
        <f t="shared" ref="Q4419:Q4482" si="488">IFERROR(VALUE(MID(K4419, FIND("h",K4419)+2, FIND("m",K4419)-FIND("h",K4419)-2)), 0)*1</f>
        <v>20</v>
      </c>
      <c r="R4419">
        <f t="shared" ref="R4419:R4482" si="489">(P4419*60+Q4419)</f>
        <v>620</v>
      </c>
    </row>
    <row r="4420" spans="1:18" x14ac:dyDescent="0.3">
      <c r="A4420" t="s">
        <v>13</v>
      </c>
      <c r="B4420" s="7" t="s">
        <v>28</v>
      </c>
      <c r="C4420" t="s">
        <v>69</v>
      </c>
      <c r="D4420" s="10" t="s">
        <v>73</v>
      </c>
      <c r="E4420" t="s">
        <v>103</v>
      </c>
      <c r="F4420" s="4" t="s">
        <v>315</v>
      </c>
      <c r="G4420" t="s">
        <v>438</v>
      </c>
      <c r="H4420" s="2">
        <f t="shared" si="483"/>
        <v>0.52430555555555558</v>
      </c>
      <c r="I4420" s="2">
        <f t="shared" si="484"/>
        <v>0.22916666666666666</v>
      </c>
      <c r="J4420" t="str">
        <f t="shared" si="485"/>
        <v/>
      </c>
      <c r="K4420" t="s">
        <v>1809</v>
      </c>
      <c r="L4420" t="s">
        <v>1992</v>
      </c>
      <c r="M4420" t="s">
        <v>1997</v>
      </c>
      <c r="N4420">
        <v>13344</v>
      </c>
      <c r="O4420">
        <f t="shared" si="486"/>
        <v>4</v>
      </c>
      <c r="P4420" s="4" t="str">
        <f t="shared" si="487"/>
        <v>7</v>
      </c>
      <c r="Q4420" s="8">
        <f t="shared" si="488"/>
        <v>5</v>
      </c>
      <c r="R4420">
        <f t="shared" si="489"/>
        <v>425</v>
      </c>
    </row>
    <row r="4421" spans="1:18" x14ac:dyDescent="0.3">
      <c r="A4421" t="s">
        <v>13</v>
      </c>
      <c r="B4421" s="7" t="s">
        <v>32</v>
      </c>
      <c r="C4421" t="s">
        <v>67</v>
      </c>
      <c r="D4421" s="10" t="s">
        <v>69</v>
      </c>
      <c r="E4421" t="s">
        <v>75</v>
      </c>
      <c r="F4421" s="4" t="s">
        <v>319</v>
      </c>
      <c r="G4421" t="s">
        <v>267</v>
      </c>
      <c r="H4421" s="2">
        <f t="shared" si="483"/>
        <v>0.86458333333333337</v>
      </c>
      <c r="I4421" s="2">
        <f t="shared" si="484"/>
        <v>0.73958333333333337</v>
      </c>
      <c r="J4421" t="str">
        <f t="shared" si="485"/>
        <v/>
      </c>
      <c r="K4421" t="s">
        <v>1666</v>
      </c>
      <c r="L4421" t="s">
        <v>1991</v>
      </c>
      <c r="M4421" t="s">
        <v>1996</v>
      </c>
      <c r="N4421">
        <v>7229</v>
      </c>
      <c r="O4421">
        <f t="shared" si="486"/>
        <v>2</v>
      </c>
      <c r="P4421" s="4" t="str">
        <f t="shared" si="487"/>
        <v>3</v>
      </c>
      <c r="Q4421" s="8">
        <f t="shared" si="488"/>
        <v>0</v>
      </c>
      <c r="R4421">
        <f t="shared" si="489"/>
        <v>180</v>
      </c>
    </row>
    <row r="4422" spans="1:18" x14ac:dyDescent="0.3">
      <c r="A4422" t="s">
        <v>12</v>
      </c>
      <c r="B4422" s="7" t="s">
        <v>37</v>
      </c>
      <c r="C4422" t="s">
        <v>68</v>
      </c>
      <c r="D4422" s="10" t="s">
        <v>67</v>
      </c>
      <c r="E4422" t="s">
        <v>92</v>
      </c>
      <c r="F4422" s="4" t="s">
        <v>230</v>
      </c>
      <c r="G4422" t="s">
        <v>1008</v>
      </c>
      <c r="H4422" s="2">
        <f t="shared" si="483"/>
        <v>0.37152777777777779</v>
      </c>
      <c r="I4422" s="2">
        <f t="shared" si="484"/>
        <v>0.40972222222222221</v>
      </c>
      <c r="J4422" t="str">
        <f t="shared" si="485"/>
        <v>13 Jun</v>
      </c>
      <c r="K4422" t="s">
        <v>1800</v>
      </c>
      <c r="L4422" t="s">
        <v>1992</v>
      </c>
      <c r="M4422" t="s">
        <v>1996</v>
      </c>
      <c r="N4422">
        <v>14960</v>
      </c>
      <c r="O4422">
        <f t="shared" si="486"/>
        <v>4</v>
      </c>
      <c r="P4422" s="4" t="str">
        <f t="shared" si="487"/>
        <v>23</v>
      </c>
      <c r="Q4422" s="8">
        <f t="shared" si="488"/>
        <v>5</v>
      </c>
      <c r="R4422">
        <f t="shared" si="489"/>
        <v>1385</v>
      </c>
    </row>
    <row r="4423" spans="1:18" x14ac:dyDescent="0.3">
      <c r="A4423" t="s">
        <v>12</v>
      </c>
      <c r="B4423" s="7" t="s">
        <v>37</v>
      </c>
      <c r="C4423" t="s">
        <v>69</v>
      </c>
      <c r="D4423" s="10" t="s">
        <v>73</v>
      </c>
      <c r="E4423" t="s">
        <v>88</v>
      </c>
      <c r="F4423" s="4" t="s">
        <v>295</v>
      </c>
      <c r="G4423" t="s">
        <v>969</v>
      </c>
      <c r="H4423" s="2">
        <f t="shared" si="483"/>
        <v>0.31944444444444442</v>
      </c>
      <c r="I4423" s="2">
        <f t="shared" si="484"/>
        <v>0.28472222222222221</v>
      </c>
      <c r="J4423" t="str">
        <f t="shared" si="485"/>
        <v>13 Jun</v>
      </c>
      <c r="K4423" t="s">
        <v>1798</v>
      </c>
      <c r="L4423" t="s">
        <v>1992</v>
      </c>
      <c r="M4423" t="s">
        <v>1996</v>
      </c>
      <c r="N4423">
        <v>13381</v>
      </c>
      <c r="O4423">
        <f t="shared" si="486"/>
        <v>4</v>
      </c>
      <c r="P4423" s="4" t="str">
        <f t="shared" si="487"/>
        <v>24</v>
      </c>
      <c r="Q4423" s="8">
        <f t="shared" si="488"/>
        <v>50</v>
      </c>
      <c r="R4423">
        <f t="shared" si="489"/>
        <v>1490</v>
      </c>
    </row>
    <row r="4424" spans="1:18" x14ac:dyDescent="0.3">
      <c r="A4424" t="s">
        <v>15</v>
      </c>
      <c r="B4424" s="7" t="s">
        <v>38</v>
      </c>
      <c r="C4424" t="s">
        <v>69</v>
      </c>
      <c r="D4424" s="10" t="s">
        <v>73</v>
      </c>
      <c r="E4424" t="s">
        <v>82</v>
      </c>
      <c r="F4424" s="4" t="s">
        <v>291</v>
      </c>
      <c r="G4424" t="s">
        <v>572</v>
      </c>
      <c r="H4424" s="2">
        <f t="shared" si="483"/>
        <v>6.5972222222222224E-2</v>
      </c>
      <c r="I4424" s="2">
        <f t="shared" si="484"/>
        <v>0.53472222222222221</v>
      </c>
      <c r="J4424" t="str">
        <f t="shared" si="485"/>
        <v>07 Mar</v>
      </c>
      <c r="K4424" t="s">
        <v>1702</v>
      </c>
      <c r="L4424" t="s">
        <v>1993</v>
      </c>
      <c r="M4424" t="s">
        <v>1996</v>
      </c>
      <c r="N4424">
        <v>15147</v>
      </c>
      <c r="O4424">
        <f t="shared" si="486"/>
        <v>3</v>
      </c>
      <c r="P4424" s="4" t="str">
        <f t="shared" si="487"/>
        <v>12</v>
      </c>
      <c r="Q4424" s="8">
        <f t="shared" si="488"/>
        <v>45</v>
      </c>
      <c r="R4424">
        <f t="shared" si="489"/>
        <v>765</v>
      </c>
    </row>
    <row r="4425" spans="1:18" x14ac:dyDescent="0.3">
      <c r="A4425" t="s">
        <v>13</v>
      </c>
      <c r="B4425" s="7" t="s">
        <v>41</v>
      </c>
      <c r="C4425" t="s">
        <v>68</v>
      </c>
      <c r="D4425" s="10" t="s">
        <v>67</v>
      </c>
      <c r="E4425" t="s">
        <v>85</v>
      </c>
      <c r="F4425" s="4" t="s">
        <v>258</v>
      </c>
      <c r="G4425" t="s">
        <v>458</v>
      </c>
      <c r="H4425" s="2">
        <f t="shared" si="483"/>
        <v>0.19444444444444445</v>
      </c>
      <c r="I4425" s="2">
        <f t="shared" si="484"/>
        <v>0.27083333333333331</v>
      </c>
      <c r="J4425" t="str">
        <f t="shared" si="485"/>
        <v>07 May</v>
      </c>
      <c r="K4425" t="s">
        <v>1684</v>
      </c>
      <c r="L4425" t="s">
        <v>1993</v>
      </c>
      <c r="M4425" t="s">
        <v>1997</v>
      </c>
      <c r="N4425">
        <v>8586</v>
      </c>
      <c r="O4425">
        <f t="shared" si="486"/>
        <v>3</v>
      </c>
      <c r="P4425" s="4" t="str">
        <f t="shared" si="487"/>
        <v>22</v>
      </c>
      <c r="Q4425" s="8">
        <f t="shared" si="488"/>
        <v>10</v>
      </c>
      <c r="R4425">
        <f t="shared" si="489"/>
        <v>1330</v>
      </c>
    </row>
    <row r="4426" spans="1:18" x14ac:dyDescent="0.3">
      <c r="A4426" t="s">
        <v>11</v>
      </c>
      <c r="B4426" s="7" t="s">
        <v>41</v>
      </c>
      <c r="C4426" t="s">
        <v>69</v>
      </c>
      <c r="D4426" s="10" t="s">
        <v>73</v>
      </c>
      <c r="E4426" t="s">
        <v>95</v>
      </c>
      <c r="F4426" s="4" t="s">
        <v>339</v>
      </c>
      <c r="G4426" t="s">
        <v>462</v>
      </c>
      <c r="H4426" s="2">
        <f t="shared" si="483"/>
        <v>0.9375</v>
      </c>
      <c r="I4426" s="2">
        <f t="shared" si="484"/>
        <v>0.59722222222222221</v>
      </c>
      <c r="J4426" t="str">
        <f t="shared" si="485"/>
        <v/>
      </c>
      <c r="K4426" t="s">
        <v>1726</v>
      </c>
      <c r="L4426" t="s">
        <v>1993</v>
      </c>
      <c r="M4426" t="s">
        <v>1996</v>
      </c>
      <c r="N4426">
        <v>7054</v>
      </c>
      <c r="O4426">
        <f t="shared" si="486"/>
        <v>3</v>
      </c>
      <c r="P4426" s="4" t="str">
        <f t="shared" si="487"/>
        <v>8</v>
      </c>
      <c r="Q4426" s="8">
        <f t="shared" si="488"/>
        <v>10</v>
      </c>
      <c r="R4426">
        <f t="shared" si="489"/>
        <v>490</v>
      </c>
    </row>
    <row r="4427" spans="1:18" x14ac:dyDescent="0.3">
      <c r="A4427" t="s">
        <v>18</v>
      </c>
      <c r="B4427" s="7" t="s">
        <v>61</v>
      </c>
      <c r="C4427" t="s">
        <v>68</v>
      </c>
      <c r="D4427" s="10" t="s">
        <v>67</v>
      </c>
      <c r="E4427" t="s">
        <v>80</v>
      </c>
      <c r="F4427" s="4" t="s">
        <v>337</v>
      </c>
      <c r="G4427" t="s">
        <v>1193</v>
      </c>
      <c r="H4427" s="2">
        <f t="shared" si="483"/>
        <v>5.5555555555555552E-2</v>
      </c>
      <c r="I4427" s="2">
        <f t="shared" si="484"/>
        <v>0.95138888888888884</v>
      </c>
      <c r="J4427" t="str">
        <f t="shared" si="485"/>
        <v>19 Mar</v>
      </c>
      <c r="K4427" t="s">
        <v>1654</v>
      </c>
      <c r="L4427" t="s">
        <v>1991</v>
      </c>
      <c r="M4427" t="s">
        <v>1996</v>
      </c>
      <c r="N4427">
        <v>4082</v>
      </c>
      <c r="O4427">
        <f t="shared" si="486"/>
        <v>2</v>
      </c>
      <c r="P4427" s="4" t="str">
        <f t="shared" si="487"/>
        <v>2</v>
      </c>
      <c r="Q4427" s="8">
        <f t="shared" si="488"/>
        <v>30</v>
      </c>
      <c r="R4427">
        <f t="shared" si="489"/>
        <v>150</v>
      </c>
    </row>
    <row r="4428" spans="1:18" x14ac:dyDescent="0.3">
      <c r="A4428" t="s">
        <v>13</v>
      </c>
      <c r="B4428" s="7" t="s">
        <v>48</v>
      </c>
      <c r="C4428" t="s">
        <v>69</v>
      </c>
      <c r="D4428" s="10" t="s">
        <v>73</v>
      </c>
      <c r="E4428" t="s">
        <v>104</v>
      </c>
      <c r="F4428" s="4" t="s">
        <v>261</v>
      </c>
      <c r="G4428" t="s">
        <v>239</v>
      </c>
      <c r="H4428" s="2">
        <f t="shared" si="483"/>
        <v>0.79166666666666663</v>
      </c>
      <c r="I4428" s="2">
        <f t="shared" si="484"/>
        <v>0.40277777777777779</v>
      </c>
      <c r="J4428" t="str">
        <f t="shared" si="485"/>
        <v/>
      </c>
      <c r="K4428" t="s">
        <v>1733</v>
      </c>
      <c r="L4428" t="s">
        <v>1992</v>
      </c>
      <c r="M4428" t="s">
        <v>1997</v>
      </c>
      <c r="N4428">
        <v>13029</v>
      </c>
      <c r="O4428">
        <f t="shared" si="486"/>
        <v>4</v>
      </c>
      <c r="P4428" s="4" t="str">
        <f t="shared" si="487"/>
        <v>9</v>
      </c>
      <c r="Q4428" s="8">
        <f t="shared" si="488"/>
        <v>20</v>
      </c>
      <c r="R4428">
        <f t="shared" si="489"/>
        <v>560</v>
      </c>
    </row>
    <row r="4429" spans="1:18" x14ac:dyDescent="0.3">
      <c r="A4429" t="s">
        <v>13</v>
      </c>
      <c r="B4429" s="7" t="s">
        <v>57</v>
      </c>
      <c r="C4429" t="s">
        <v>68</v>
      </c>
      <c r="D4429" s="10" t="s">
        <v>67</v>
      </c>
      <c r="E4429" t="s">
        <v>85</v>
      </c>
      <c r="F4429" s="4" t="s">
        <v>293</v>
      </c>
      <c r="G4429" t="s">
        <v>457</v>
      </c>
      <c r="H4429" s="2">
        <f t="shared" si="483"/>
        <v>0.94097222222222221</v>
      </c>
      <c r="I4429" s="2">
        <f t="shared" si="484"/>
        <v>0.6875</v>
      </c>
      <c r="J4429" t="str">
        <f t="shared" si="485"/>
        <v/>
      </c>
      <c r="K4429" t="s">
        <v>1811</v>
      </c>
      <c r="L4429" t="s">
        <v>1993</v>
      </c>
      <c r="M4429" t="s">
        <v>1997</v>
      </c>
      <c r="N4429">
        <v>7064</v>
      </c>
      <c r="O4429">
        <f t="shared" si="486"/>
        <v>3</v>
      </c>
      <c r="P4429" s="4" t="str">
        <f t="shared" si="487"/>
        <v>6</v>
      </c>
      <c r="Q4429" s="8">
        <f t="shared" si="488"/>
        <v>5</v>
      </c>
      <c r="R4429">
        <f t="shared" si="489"/>
        <v>365</v>
      </c>
    </row>
    <row r="4430" spans="1:18" x14ac:dyDescent="0.3">
      <c r="A4430" t="s">
        <v>12</v>
      </c>
      <c r="B4430" s="7" t="s">
        <v>39</v>
      </c>
      <c r="C4430" t="s">
        <v>67</v>
      </c>
      <c r="D4430" s="10" t="s">
        <v>72</v>
      </c>
      <c r="E4430" t="s">
        <v>113</v>
      </c>
      <c r="F4430" s="4" t="s">
        <v>350</v>
      </c>
      <c r="G4430" t="s">
        <v>1194</v>
      </c>
      <c r="H4430" s="2">
        <f t="shared" si="483"/>
        <v>0.36805555555555558</v>
      </c>
      <c r="I4430" s="2">
        <f t="shared" si="484"/>
        <v>0.34375</v>
      </c>
      <c r="J4430" t="str">
        <f t="shared" si="485"/>
        <v>19 Mar</v>
      </c>
      <c r="K4430" t="s">
        <v>1851</v>
      </c>
      <c r="L4430" t="s">
        <v>1993</v>
      </c>
      <c r="M4430" t="s">
        <v>1996</v>
      </c>
      <c r="N4430">
        <v>4943</v>
      </c>
      <c r="O4430">
        <f t="shared" si="486"/>
        <v>3</v>
      </c>
      <c r="P4430" s="4" t="str">
        <f t="shared" si="487"/>
        <v>24</v>
      </c>
      <c r="Q4430" s="8">
        <f t="shared" si="488"/>
        <v>35</v>
      </c>
      <c r="R4430">
        <f t="shared" si="489"/>
        <v>1475</v>
      </c>
    </row>
    <row r="4431" spans="1:18" x14ac:dyDescent="0.3">
      <c r="A4431" t="s">
        <v>13</v>
      </c>
      <c r="B4431" s="7" t="s">
        <v>52</v>
      </c>
      <c r="C4431" t="s">
        <v>67</v>
      </c>
      <c r="D4431" s="10" t="s">
        <v>69</v>
      </c>
      <c r="E4431" t="s">
        <v>75</v>
      </c>
      <c r="F4431" s="4" t="s">
        <v>314</v>
      </c>
      <c r="G4431" t="s">
        <v>349</v>
      </c>
      <c r="H4431" s="2">
        <f t="shared" si="483"/>
        <v>0.4236111111111111</v>
      </c>
      <c r="I4431" s="2">
        <f t="shared" si="484"/>
        <v>0.2986111111111111</v>
      </c>
      <c r="J4431" t="str">
        <f t="shared" si="485"/>
        <v/>
      </c>
      <c r="K4431" t="s">
        <v>1666</v>
      </c>
      <c r="L4431" t="s">
        <v>1991</v>
      </c>
      <c r="M4431" t="s">
        <v>1996</v>
      </c>
      <c r="N4431">
        <v>7229</v>
      </c>
      <c r="O4431">
        <f t="shared" si="486"/>
        <v>2</v>
      </c>
      <c r="P4431" s="4" t="str">
        <f t="shared" si="487"/>
        <v>3</v>
      </c>
      <c r="Q4431" s="8">
        <f t="shared" si="488"/>
        <v>0</v>
      </c>
      <c r="R4431">
        <f t="shared" si="489"/>
        <v>180</v>
      </c>
    </row>
    <row r="4432" spans="1:18" x14ac:dyDescent="0.3">
      <c r="A4432" t="s">
        <v>12</v>
      </c>
      <c r="B4432" s="7" t="s">
        <v>26</v>
      </c>
      <c r="C4432" t="s">
        <v>68</v>
      </c>
      <c r="D4432" s="10" t="s">
        <v>67</v>
      </c>
      <c r="E4432" t="s">
        <v>135</v>
      </c>
      <c r="F4432" s="4" t="s">
        <v>230</v>
      </c>
      <c r="G4432" t="s">
        <v>307</v>
      </c>
      <c r="H4432" s="2">
        <f t="shared" si="483"/>
        <v>0.87847222222222221</v>
      </c>
      <c r="I4432" s="2">
        <f t="shared" si="484"/>
        <v>0.40972222222222221</v>
      </c>
      <c r="J4432" t="str">
        <f t="shared" si="485"/>
        <v/>
      </c>
      <c r="K4432" t="s">
        <v>1764</v>
      </c>
      <c r="L4432" t="s">
        <v>1993</v>
      </c>
      <c r="M4432" t="s">
        <v>1996</v>
      </c>
      <c r="N4432">
        <v>8450</v>
      </c>
      <c r="O4432">
        <f t="shared" si="486"/>
        <v>3</v>
      </c>
      <c r="P4432" s="4" t="str">
        <f t="shared" si="487"/>
        <v>11</v>
      </c>
      <c r="Q4432" s="8">
        <f t="shared" si="488"/>
        <v>15</v>
      </c>
      <c r="R4432">
        <f t="shared" si="489"/>
        <v>675</v>
      </c>
    </row>
    <row r="4433" spans="1:18" x14ac:dyDescent="0.3">
      <c r="A4433" t="s">
        <v>13</v>
      </c>
      <c r="B4433" s="7" t="s">
        <v>33</v>
      </c>
      <c r="C4433" t="s">
        <v>69</v>
      </c>
      <c r="D4433" s="10" t="s">
        <v>73</v>
      </c>
      <c r="E4433" t="s">
        <v>105</v>
      </c>
      <c r="F4433" s="4" t="s">
        <v>270</v>
      </c>
      <c r="G4433" t="s">
        <v>637</v>
      </c>
      <c r="H4433" s="2">
        <f t="shared" si="483"/>
        <v>0.18402777777777779</v>
      </c>
      <c r="I4433" s="2">
        <f t="shared" si="484"/>
        <v>0.83333333333333337</v>
      </c>
      <c r="J4433" t="str">
        <f t="shared" si="485"/>
        <v>10 May</v>
      </c>
      <c r="K4433" t="s">
        <v>1723</v>
      </c>
      <c r="L4433" t="s">
        <v>1992</v>
      </c>
      <c r="M4433" t="s">
        <v>1997</v>
      </c>
      <c r="N4433">
        <v>15318</v>
      </c>
      <c r="O4433">
        <f t="shared" si="486"/>
        <v>4</v>
      </c>
      <c r="P4433" s="4" t="str">
        <f t="shared" si="487"/>
        <v>8</v>
      </c>
      <c r="Q4433" s="8">
        <f t="shared" si="488"/>
        <v>25</v>
      </c>
      <c r="R4433">
        <f t="shared" si="489"/>
        <v>505</v>
      </c>
    </row>
    <row r="4434" spans="1:18" x14ac:dyDescent="0.3">
      <c r="A4434" t="s">
        <v>11</v>
      </c>
      <c r="B4434" s="7" t="s">
        <v>52</v>
      </c>
      <c r="C4434" t="s">
        <v>68</v>
      </c>
      <c r="D4434" s="10" t="s">
        <v>67</v>
      </c>
      <c r="E4434" t="s">
        <v>80</v>
      </c>
      <c r="F4434" s="4" t="s">
        <v>226</v>
      </c>
      <c r="G4434" t="s">
        <v>1195</v>
      </c>
      <c r="H4434" s="2">
        <f t="shared" si="483"/>
        <v>3.472222222222222E-3</v>
      </c>
      <c r="I4434" s="2">
        <f t="shared" si="484"/>
        <v>0.89236111111111116</v>
      </c>
      <c r="J4434" t="str">
        <f t="shared" si="485"/>
        <v>04 May</v>
      </c>
      <c r="K4434" t="s">
        <v>1683</v>
      </c>
      <c r="L4434" t="s">
        <v>1991</v>
      </c>
      <c r="M4434" t="s">
        <v>1996</v>
      </c>
      <c r="N4434">
        <v>4804</v>
      </c>
      <c r="O4434">
        <f t="shared" si="486"/>
        <v>2</v>
      </c>
      <c r="P4434" s="4" t="str">
        <f t="shared" si="487"/>
        <v>2</v>
      </c>
      <c r="Q4434" s="8">
        <f t="shared" si="488"/>
        <v>40</v>
      </c>
      <c r="R4434">
        <f t="shared" si="489"/>
        <v>160</v>
      </c>
    </row>
    <row r="4435" spans="1:18" x14ac:dyDescent="0.3">
      <c r="A4435" t="s">
        <v>13</v>
      </c>
      <c r="B4435" s="7" t="s">
        <v>54</v>
      </c>
      <c r="C4435" t="s">
        <v>68</v>
      </c>
      <c r="D4435" s="10" t="s">
        <v>67</v>
      </c>
      <c r="E4435" t="s">
        <v>85</v>
      </c>
      <c r="F4435" s="4" t="s">
        <v>270</v>
      </c>
      <c r="G4435" t="s">
        <v>1142</v>
      </c>
      <c r="H4435" s="2">
        <f t="shared" si="483"/>
        <v>0.68055555555555558</v>
      </c>
      <c r="I4435" s="2">
        <f t="shared" si="484"/>
        <v>0.83333333333333337</v>
      </c>
      <c r="J4435" t="str">
        <f t="shared" si="485"/>
        <v>07 Jun</v>
      </c>
      <c r="K4435" t="s">
        <v>1870</v>
      </c>
      <c r="L4435" t="s">
        <v>1993</v>
      </c>
      <c r="M4435" t="s">
        <v>1997</v>
      </c>
      <c r="N4435">
        <v>10844</v>
      </c>
      <c r="O4435">
        <f t="shared" si="486"/>
        <v>3</v>
      </c>
      <c r="P4435" s="4" t="str">
        <f t="shared" si="487"/>
        <v>20</v>
      </c>
      <c r="Q4435" s="8">
        <f t="shared" si="488"/>
        <v>20</v>
      </c>
      <c r="R4435">
        <f t="shared" si="489"/>
        <v>1220</v>
      </c>
    </row>
    <row r="4436" spans="1:18" x14ac:dyDescent="0.3">
      <c r="A4436" t="s">
        <v>11</v>
      </c>
      <c r="B4436" s="7" t="s">
        <v>57</v>
      </c>
      <c r="C4436" t="s">
        <v>71</v>
      </c>
      <c r="D4436" s="10" t="s">
        <v>74</v>
      </c>
      <c r="E4436" t="s">
        <v>102</v>
      </c>
      <c r="F4436" s="4" t="s">
        <v>266</v>
      </c>
      <c r="G4436" t="s">
        <v>292</v>
      </c>
      <c r="H4436" s="2">
        <f t="shared" si="483"/>
        <v>0.76736111111111116</v>
      </c>
      <c r="I4436" s="2">
        <f t="shared" si="484"/>
        <v>0.70486111111111116</v>
      </c>
      <c r="J4436" t="str">
        <f t="shared" si="485"/>
        <v/>
      </c>
      <c r="K4436" t="s">
        <v>1675</v>
      </c>
      <c r="L4436" t="s">
        <v>1991</v>
      </c>
      <c r="M4436" t="s">
        <v>1996</v>
      </c>
      <c r="N4436">
        <v>3175</v>
      </c>
      <c r="O4436">
        <f t="shared" si="486"/>
        <v>2</v>
      </c>
      <c r="P4436" s="4" t="str">
        <f t="shared" si="487"/>
        <v>1</v>
      </c>
      <c r="Q4436" s="8">
        <f t="shared" si="488"/>
        <v>30</v>
      </c>
      <c r="R4436">
        <f t="shared" si="489"/>
        <v>90</v>
      </c>
    </row>
    <row r="4437" spans="1:18" x14ac:dyDescent="0.3">
      <c r="A4437" t="s">
        <v>12</v>
      </c>
      <c r="B4437" s="7" t="s">
        <v>47</v>
      </c>
      <c r="C4437" t="s">
        <v>69</v>
      </c>
      <c r="D4437" s="10" t="s">
        <v>73</v>
      </c>
      <c r="E4437" t="s">
        <v>106</v>
      </c>
      <c r="F4437" s="4" t="s">
        <v>274</v>
      </c>
      <c r="G4437" t="s">
        <v>485</v>
      </c>
      <c r="H4437" s="2">
        <f t="shared" si="483"/>
        <v>0.80208333333333337</v>
      </c>
      <c r="I4437" s="2">
        <f t="shared" si="484"/>
        <v>0.53819444444444442</v>
      </c>
      <c r="J4437" t="str">
        <f t="shared" si="485"/>
        <v>28 Jun</v>
      </c>
      <c r="K4437" t="s">
        <v>1700</v>
      </c>
      <c r="L4437" t="s">
        <v>1992</v>
      </c>
      <c r="M4437" t="s">
        <v>1996</v>
      </c>
      <c r="N4437">
        <v>12646</v>
      </c>
      <c r="O4437">
        <f t="shared" si="486"/>
        <v>4</v>
      </c>
      <c r="P4437" s="4" t="str">
        <f t="shared" si="487"/>
        <v>30</v>
      </c>
      <c r="Q4437" s="8">
        <f t="shared" si="488"/>
        <v>20</v>
      </c>
      <c r="R4437">
        <f t="shared" si="489"/>
        <v>1820</v>
      </c>
    </row>
    <row r="4438" spans="1:18" x14ac:dyDescent="0.3">
      <c r="A4438" t="s">
        <v>12</v>
      </c>
      <c r="B4438" s="7" t="s">
        <v>57</v>
      </c>
      <c r="C4438" t="s">
        <v>68</v>
      </c>
      <c r="D4438" s="10" t="s">
        <v>67</v>
      </c>
      <c r="E4438" t="s">
        <v>98</v>
      </c>
      <c r="F4438" s="4" t="s">
        <v>327</v>
      </c>
      <c r="G4438" t="s">
        <v>961</v>
      </c>
      <c r="H4438" s="2">
        <f t="shared" si="483"/>
        <v>0.5</v>
      </c>
      <c r="I4438" s="2">
        <f t="shared" si="484"/>
        <v>0.85416666666666663</v>
      </c>
      <c r="J4438" t="str">
        <f t="shared" si="485"/>
        <v>02 Apr</v>
      </c>
      <c r="K4438" t="s">
        <v>1629</v>
      </c>
      <c r="L4438" t="s">
        <v>1993</v>
      </c>
      <c r="M4438" t="s">
        <v>1996</v>
      </c>
      <c r="N4438">
        <v>7893</v>
      </c>
      <c r="O4438">
        <f t="shared" si="486"/>
        <v>3</v>
      </c>
      <c r="P4438" s="4" t="str">
        <f t="shared" si="487"/>
        <v>15</v>
      </c>
      <c r="Q4438" s="8">
        <f t="shared" si="488"/>
        <v>30</v>
      </c>
      <c r="R4438">
        <f t="shared" si="489"/>
        <v>930</v>
      </c>
    </row>
    <row r="4439" spans="1:18" x14ac:dyDescent="0.3">
      <c r="A4439" t="s">
        <v>12</v>
      </c>
      <c r="B4439" s="7" t="s">
        <v>55</v>
      </c>
      <c r="C4439" t="s">
        <v>67</v>
      </c>
      <c r="D4439" s="10" t="s">
        <v>69</v>
      </c>
      <c r="E4439" t="s">
        <v>75</v>
      </c>
      <c r="F4439" s="4" t="s">
        <v>299</v>
      </c>
      <c r="G4439" t="s">
        <v>245</v>
      </c>
      <c r="H4439" s="2">
        <f t="shared" si="483"/>
        <v>0.82291666666666663</v>
      </c>
      <c r="I4439" s="2">
        <f t="shared" si="484"/>
        <v>0.70833333333333337</v>
      </c>
      <c r="J4439" t="str">
        <f t="shared" si="485"/>
        <v/>
      </c>
      <c r="K4439" t="s">
        <v>1660</v>
      </c>
      <c r="L4439" t="s">
        <v>1991</v>
      </c>
      <c r="M4439" t="s">
        <v>1996</v>
      </c>
      <c r="N4439">
        <v>7171</v>
      </c>
      <c r="O4439">
        <f t="shared" si="486"/>
        <v>2</v>
      </c>
      <c r="P4439" s="4" t="str">
        <f t="shared" si="487"/>
        <v>2</v>
      </c>
      <c r="Q4439" s="8">
        <f t="shared" si="488"/>
        <v>45</v>
      </c>
      <c r="R4439">
        <f t="shared" si="489"/>
        <v>165</v>
      </c>
    </row>
    <row r="4440" spans="1:18" x14ac:dyDescent="0.3">
      <c r="A4440" t="s">
        <v>15</v>
      </c>
      <c r="B4440" s="7" t="s">
        <v>42</v>
      </c>
      <c r="C4440" t="s">
        <v>69</v>
      </c>
      <c r="D4440" s="10" t="s">
        <v>73</v>
      </c>
      <c r="E4440" t="s">
        <v>82</v>
      </c>
      <c r="F4440" s="4" t="s">
        <v>220</v>
      </c>
      <c r="G4440" t="s">
        <v>352</v>
      </c>
      <c r="H4440" s="2">
        <f t="shared" si="483"/>
        <v>0.875</v>
      </c>
      <c r="I4440" s="2">
        <f t="shared" si="484"/>
        <v>0.58333333333333337</v>
      </c>
      <c r="J4440" t="str">
        <f t="shared" si="485"/>
        <v/>
      </c>
      <c r="K4440" t="s">
        <v>1813</v>
      </c>
      <c r="L4440" t="s">
        <v>1993</v>
      </c>
      <c r="M4440" t="s">
        <v>1996</v>
      </c>
      <c r="N4440">
        <v>13727</v>
      </c>
      <c r="O4440">
        <f t="shared" si="486"/>
        <v>3</v>
      </c>
      <c r="P4440" s="4" t="str">
        <f t="shared" si="487"/>
        <v>7</v>
      </c>
      <c r="Q4440" s="8">
        <f t="shared" si="488"/>
        <v>0</v>
      </c>
      <c r="R4440">
        <f t="shared" si="489"/>
        <v>420</v>
      </c>
    </row>
    <row r="4441" spans="1:18" x14ac:dyDescent="0.3">
      <c r="A4441" t="s">
        <v>12</v>
      </c>
      <c r="B4441" s="7" t="s">
        <v>47</v>
      </c>
      <c r="C4441" t="s">
        <v>69</v>
      </c>
      <c r="D4441" s="10" t="s">
        <v>73</v>
      </c>
      <c r="E4441" t="s">
        <v>97</v>
      </c>
      <c r="F4441" s="4" t="s">
        <v>206</v>
      </c>
      <c r="G4441" t="s">
        <v>216</v>
      </c>
      <c r="H4441" s="2">
        <f t="shared" si="483"/>
        <v>0.88194444444444442</v>
      </c>
      <c r="I4441" s="2">
        <f t="shared" si="484"/>
        <v>0.75347222222222221</v>
      </c>
      <c r="J4441" t="str">
        <f t="shared" si="485"/>
        <v/>
      </c>
      <c r="K4441" t="s">
        <v>1735</v>
      </c>
      <c r="L4441" t="s">
        <v>1991</v>
      </c>
      <c r="M4441" t="s">
        <v>1996</v>
      </c>
      <c r="N4441">
        <v>5201</v>
      </c>
      <c r="O4441">
        <f t="shared" si="486"/>
        <v>2</v>
      </c>
      <c r="P4441" s="4" t="str">
        <f t="shared" si="487"/>
        <v>3</v>
      </c>
      <c r="Q4441" s="8">
        <f t="shared" si="488"/>
        <v>5</v>
      </c>
      <c r="R4441">
        <f t="shared" si="489"/>
        <v>185</v>
      </c>
    </row>
    <row r="4442" spans="1:18" x14ac:dyDescent="0.3">
      <c r="A4442" t="s">
        <v>15</v>
      </c>
      <c r="B4442" s="7" t="s">
        <v>42</v>
      </c>
      <c r="C4442" t="s">
        <v>69</v>
      </c>
      <c r="D4442" s="10" t="s">
        <v>73</v>
      </c>
      <c r="E4442" t="s">
        <v>82</v>
      </c>
      <c r="F4442" s="4" t="s">
        <v>215</v>
      </c>
      <c r="G4442" t="s">
        <v>297</v>
      </c>
      <c r="H4442" s="2">
        <f t="shared" si="483"/>
        <v>0.80208333333333337</v>
      </c>
      <c r="I4442" s="2">
        <f t="shared" si="484"/>
        <v>0.4861111111111111</v>
      </c>
      <c r="J4442" t="str">
        <f t="shared" si="485"/>
        <v/>
      </c>
      <c r="K4442" t="s">
        <v>1830</v>
      </c>
      <c r="L4442" t="s">
        <v>1993</v>
      </c>
      <c r="M4442" t="s">
        <v>1996</v>
      </c>
      <c r="N4442">
        <v>9001</v>
      </c>
      <c r="O4442">
        <f t="shared" si="486"/>
        <v>3</v>
      </c>
      <c r="P4442" s="4" t="str">
        <f t="shared" si="487"/>
        <v>7</v>
      </c>
      <c r="Q4442" s="8">
        <f t="shared" si="488"/>
        <v>35</v>
      </c>
      <c r="R4442">
        <f t="shared" si="489"/>
        <v>455</v>
      </c>
    </row>
    <row r="4443" spans="1:18" x14ac:dyDescent="0.3">
      <c r="A4443" t="s">
        <v>11</v>
      </c>
      <c r="B4443" s="7" t="s">
        <v>42</v>
      </c>
      <c r="C4443" t="s">
        <v>67</v>
      </c>
      <c r="D4443" s="10" t="s">
        <v>69</v>
      </c>
      <c r="E4443" t="s">
        <v>75</v>
      </c>
      <c r="F4443" s="4" t="s">
        <v>296</v>
      </c>
      <c r="G4443" t="s">
        <v>376</v>
      </c>
      <c r="H4443" s="2">
        <f t="shared" si="483"/>
        <v>0.65972222222222221</v>
      </c>
      <c r="I4443" s="2">
        <f t="shared" si="484"/>
        <v>0.54166666666666663</v>
      </c>
      <c r="J4443" t="str">
        <f t="shared" si="485"/>
        <v/>
      </c>
      <c r="K4443" t="s">
        <v>1623</v>
      </c>
      <c r="L4443" t="s">
        <v>1991</v>
      </c>
      <c r="M4443" t="s">
        <v>1996</v>
      </c>
      <c r="N4443">
        <v>3943</v>
      </c>
      <c r="O4443">
        <f t="shared" si="486"/>
        <v>2</v>
      </c>
      <c r="P4443" s="4" t="str">
        <f t="shared" si="487"/>
        <v>2</v>
      </c>
      <c r="Q4443" s="8">
        <f t="shared" si="488"/>
        <v>50</v>
      </c>
      <c r="R4443">
        <f t="shared" si="489"/>
        <v>170</v>
      </c>
    </row>
    <row r="4444" spans="1:18" x14ac:dyDescent="0.3">
      <c r="A4444" t="s">
        <v>15</v>
      </c>
      <c r="B4444" s="7" t="s">
        <v>33</v>
      </c>
      <c r="C4444" t="s">
        <v>69</v>
      </c>
      <c r="D4444" s="10" t="s">
        <v>73</v>
      </c>
      <c r="E4444" t="s">
        <v>82</v>
      </c>
      <c r="F4444" s="4" t="s">
        <v>229</v>
      </c>
      <c r="G4444" t="s">
        <v>352</v>
      </c>
      <c r="H4444" s="2">
        <f t="shared" si="483"/>
        <v>0.875</v>
      </c>
      <c r="I4444" s="2">
        <f t="shared" si="484"/>
        <v>0.2951388888888889</v>
      </c>
      <c r="J4444" t="str">
        <f t="shared" si="485"/>
        <v/>
      </c>
      <c r="K4444" t="s">
        <v>1757</v>
      </c>
      <c r="L4444" t="s">
        <v>1993</v>
      </c>
      <c r="M4444" t="s">
        <v>1997</v>
      </c>
      <c r="N4444">
        <v>10546</v>
      </c>
      <c r="O4444">
        <f t="shared" si="486"/>
        <v>3</v>
      </c>
      <c r="P4444" s="4" t="str">
        <f t="shared" si="487"/>
        <v>13</v>
      </c>
      <c r="Q4444" s="8">
        <f t="shared" si="488"/>
        <v>55</v>
      </c>
      <c r="R4444">
        <f t="shared" si="489"/>
        <v>835</v>
      </c>
    </row>
    <row r="4445" spans="1:18" x14ac:dyDescent="0.3">
      <c r="A4445" t="s">
        <v>13</v>
      </c>
      <c r="B4445" s="7" t="s">
        <v>46</v>
      </c>
      <c r="C4445" t="s">
        <v>69</v>
      </c>
      <c r="D4445" s="10" t="s">
        <v>73</v>
      </c>
      <c r="E4445" t="s">
        <v>82</v>
      </c>
      <c r="F4445" s="4" t="s">
        <v>297</v>
      </c>
      <c r="G4445" t="s">
        <v>442</v>
      </c>
      <c r="H4445" s="2">
        <f t="shared" si="483"/>
        <v>0.79166666666666663</v>
      </c>
      <c r="I4445" s="2">
        <f t="shared" si="484"/>
        <v>0.80208333333333337</v>
      </c>
      <c r="J4445" t="str">
        <f t="shared" si="485"/>
        <v>19 May</v>
      </c>
      <c r="K4445" t="s">
        <v>1791</v>
      </c>
      <c r="L4445" t="s">
        <v>1993</v>
      </c>
      <c r="M4445" t="s">
        <v>1996</v>
      </c>
      <c r="N4445">
        <v>15554</v>
      </c>
      <c r="O4445">
        <f t="shared" si="486"/>
        <v>3</v>
      </c>
      <c r="P4445" s="4" t="str">
        <f t="shared" si="487"/>
        <v>23</v>
      </c>
      <c r="Q4445" s="8">
        <f t="shared" si="488"/>
        <v>45</v>
      </c>
      <c r="R4445">
        <f t="shared" si="489"/>
        <v>1425</v>
      </c>
    </row>
    <row r="4446" spans="1:18" x14ac:dyDescent="0.3">
      <c r="A4446" t="s">
        <v>12</v>
      </c>
      <c r="B4446" s="7" t="s">
        <v>36</v>
      </c>
      <c r="C4446" t="s">
        <v>67</v>
      </c>
      <c r="D4446" s="10" t="s">
        <v>69</v>
      </c>
      <c r="E4446" t="s">
        <v>75</v>
      </c>
      <c r="F4446" s="4" t="s">
        <v>271</v>
      </c>
      <c r="G4446" t="s">
        <v>211</v>
      </c>
      <c r="H4446" s="2">
        <f t="shared" si="483"/>
        <v>0.37152777777777779</v>
      </c>
      <c r="I4446" s="2">
        <f t="shared" si="484"/>
        <v>0.25694444444444442</v>
      </c>
      <c r="J4446" t="str">
        <f t="shared" si="485"/>
        <v/>
      </c>
      <c r="K4446" t="s">
        <v>1660</v>
      </c>
      <c r="L4446" t="s">
        <v>1991</v>
      </c>
      <c r="M4446" t="s">
        <v>1996</v>
      </c>
      <c r="N4446">
        <v>5228</v>
      </c>
      <c r="O4446">
        <f t="shared" si="486"/>
        <v>2</v>
      </c>
      <c r="P4446" s="4" t="str">
        <f t="shared" si="487"/>
        <v>2</v>
      </c>
      <c r="Q4446" s="8">
        <f t="shared" si="488"/>
        <v>45</v>
      </c>
      <c r="R4446">
        <f t="shared" si="489"/>
        <v>165</v>
      </c>
    </row>
    <row r="4447" spans="1:18" x14ac:dyDescent="0.3">
      <c r="A4447" t="s">
        <v>12</v>
      </c>
      <c r="B4447" s="7" t="s">
        <v>28</v>
      </c>
      <c r="C4447" t="s">
        <v>69</v>
      </c>
      <c r="D4447" s="10" t="s">
        <v>73</v>
      </c>
      <c r="E4447" t="s">
        <v>82</v>
      </c>
      <c r="F4447" s="4" t="s">
        <v>208</v>
      </c>
      <c r="G4447" t="s">
        <v>297</v>
      </c>
      <c r="H4447" s="2">
        <f t="shared" si="483"/>
        <v>0.80208333333333337</v>
      </c>
      <c r="I4447" s="2">
        <f t="shared" si="484"/>
        <v>0.375</v>
      </c>
      <c r="J4447" t="str">
        <f t="shared" si="485"/>
        <v/>
      </c>
      <c r="K4447" t="s">
        <v>1673</v>
      </c>
      <c r="L4447" t="s">
        <v>1993</v>
      </c>
      <c r="M4447" t="s">
        <v>1996</v>
      </c>
      <c r="N4447">
        <v>9404</v>
      </c>
      <c r="O4447">
        <f t="shared" si="486"/>
        <v>3</v>
      </c>
      <c r="P4447" s="4" t="str">
        <f t="shared" si="487"/>
        <v>10</v>
      </c>
      <c r="Q4447" s="8">
        <f t="shared" si="488"/>
        <v>15</v>
      </c>
      <c r="R4447">
        <f t="shared" si="489"/>
        <v>615</v>
      </c>
    </row>
    <row r="4448" spans="1:18" x14ac:dyDescent="0.3">
      <c r="A4448" t="s">
        <v>15</v>
      </c>
      <c r="B4448" s="7" t="s">
        <v>39</v>
      </c>
      <c r="C4448" t="s">
        <v>69</v>
      </c>
      <c r="D4448" s="10" t="s">
        <v>73</v>
      </c>
      <c r="E4448" t="s">
        <v>82</v>
      </c>
      <c r="F4448" s="4" t="s">
        <v>334</v>
      </c>
      <c r="G4448" t="s">
        <v>297</v>
      </c>
      <c r="H4448" s="2">
        <f t="shared" si="483"/>
        <v>0.80208333333333337</v>
      </c>
      <c r="I4448" s="2">
        <f t="shared" si="484"/>
        <v>0.38194444444444442</v>
      </c>
      <c r="J4448" t="str">
        <f t="shared" si="485"/>
        <v/>
      </c>
      <c r="K4448" t="s">
        <v>1955</v>
      </c>
      <c r="L4448" t="s">
        <v>1993</v>
      </c>
      <c r="M4448" t="s">
        <v>1996</v>
      </c>
      <c r="N4448">
        <v>8601</v>
      </c>
      <c r="O4448">
        <f t="shared" si="486"/>
        <v>3</v>
      </c>
      <c r="P4448" s="4" t="str">
        <f t="shared" si="487"/>
        <v>10</v>
      </c>
      <c r="Q4448" s="8">
        <f t="shared" si="488"/>
        <v>5</v>
      </c>
      <c r="R4448">
        <f t="shared" si="489"/>
        <v>605</v>
      </c>
    </row>
    <row r="4449" spans="1:18" x14ac:dyDescent="0.3">
      <c r="A4449" t="s">
        <v>15</v>
      </c>
      <c r="B4449" s="7" t="s">
        <v>33</v>
      </c>
      <c r="C4449" t="s">
        <v>69</v>
      </c>
      <c r="D4449" s="10" t="s">
        <v>73</v>
      </c>
      <c r="E4449" t="s">
        <v>95</v>
      </c>
      <c r="F4449" s="4" t="s">
        <v>213</v>
      </c>
      <c r="G4449" t="s">
        <v>462</v>
      </c>
      <c r="H4449" s="2">
        <f t="shared" si="483"/>
        <v>0.9375</v>
      </c>
      <c r="I4449" s="2">
        <f t="shared" si="484"/>
        <v>0.40625</v>
      </c>
      <c r="J4449" t="str">
        <f t="shared" si="485"/>
        <v/>
      </c>
      <c r="K4449" t="s">
        <v>1702</v>
      </c>
      <c r="L4449" t="s">
        <v>1993</v>
      </c>
      <c r="M4449" t="s">
        <v>1996</v>
      </c>
      <c r="N4449">
        <v>8888</v>
      </c>
      <c r="O4449">
        <f t="shared" si="486"/>
        <v>3</v>
      </c>
      <c r="P4449" s="4" t="str">
        <f t="shared" si="487"/>
        <v>12</v>
      </c>
      <c r="Q4449" s="8">
        <f t="shared" si="488"/>
        <v>45</v>
      </c>
      <c r="R4449">
        <f t="shared" si="489"/>
        <v>765</v>
      </c>
    </row>
    <row r="4450" spans="1:18" x14ac:dyDescent="0.3">
      <c r="A4450" t="s">
        <v>17</v>
      </c>
      <c r="B4450" s="7" t="s">
        <v>23</v>
      </c>
      <c r="C4450" t="s">
        <v>67</v>
      </c>
      <c r="D4450" s="10" t="s">
        <v>72</v>
      </c>
      <c r="E4450" t="s">
        <v>75</v>
      </c>
      <c r="F4450" s="4" t="s">
        <v>222</v>
      </c>
      <c r="G4450" t="s">
        <v>379</v>
      </c>
      <c r="H4450" s="2">
        <f t="shared" si="483"/>
        <v>0.77430555555555558</v>
      </c>
      <c r="I4450" s="2">
        <f t="shared" si="484"/>
        <v>0.66666666666666663</v>
      </c>
      <c r="J4450" t="str">
        <f t="shared" si="485"/>
        <v/>
      </c>
      <c r="K4450" t="s">
        <v>1634</v>
      </c>
      <c r="L4450" t="s">
        <v>1991</v>
      </c>
      <c r="M4450" t="s">
        <v>1996</v>
      </c>
      <c r="N4450">
        <v>5088</v>
      </c>
      <c r="O4450">
        <f t="shared" si="486"/>
        <v>2</v>
      </c>
      <c r="P4450" s="4" t="str">
        <f t="shared" si="487"/>
        <v>2</v>
      </c>
      <c r="Q4450" s="8">
        <f t="shared" si="488"/>
        <v>35</v>
      </c>
      <c r="R4450">
        <f t="shared" si="489"/>
        <v>155</v>
      </c>
    </row>
    <row r="4451" spans="1:18" x14ac:dyDescent="0.3">
      <c r="A4451" t="s">
        <v>11</v>
      </c>
      <c r="B4451" s="7" t="s">
        <v>33</v>
      </c>
      <c r="C4451" t="s">
        <v>67</v>
      </c>
      <c r="D4451" s="10" t="s">
        <v>69</v>
      </c>
      <c r="E4451" t="s">
        <v>75</v>
      </c>
      <c r="F4451" s="4" t="s">
        <v>349</v>
      </c>
      <c r="G4451" t="s">
        <v>296</v>
      </c>
      <c r="H4451" s="2">
        <f t="shared" si="483"/>
        <v>0.54166666666666663</v>
      </c>
      <c r="I4451" s="2">
        <f t="shared" si="484"/>
        <v>0.4236111111111111</v>
      </c>
      <c r="J4451" t="str">
        <f t="shared" si="485"/>
        <v/>
      </c>
      <c r="K4451" t="s">
        <v>1623</v>
      </c>
      <c r="L4451" t="s">
        <v>1991</v>
      </c>
      <c r="M4451" t="s">
        <v>1996</v>
      </c>
      <c r="N4451">
        <v>3943</v>
      </c>
      <c r="O4451">
        <f t="shared" si="486"/>
        <v>2</v>
      </c>
      <c r="P4451" s="4" t="str">
        <f t="shared" si="487"/>
        <v>2</v>
      </c>
      <c r="Q4451" s="8">
        <f t="shared" si="488"/>
        <v>50</v>
      </c>
      <c r="R4451">
        <f t="shared" si="489"/>
        <v>170</v>
      </c>
    </row>
    <row r="4452" spans="1:18" x14ac:dyDescent="0.3">
      <c r="A4452" t="s">
        <v>13</v>
      </c>
      <c r="B4452" s="7" t="s">
        <v>33</v>
      </c>
      <c r="C4452" t="s">
        <v>69</v>
      </c>
      <c r="D4452" s="10" t="s">
        <v>73</v>
      </c>
      <c r="E4452" t="s">
        <v>82</v>
      </c>
      <c r="F4452" s="4" t="s">
        <v>227</v>
      </c>
      <c r="G4452" t="s">
        <v>573</v>
      </c>
      <c r="H4452" s="2">
        <f t="shared" si="483"/>
        <v>0.52430555555555558</v>
      </c>
      <c r="I4452" s="2">
        <f t="shared" si="484"/>
        <v>0.90972222222222221</v>
      </c>
      <c r="J4452" t="str">
        <f t="shared" si="485"/>
        <v>10 May</v>
      </c>
      <c r="K4452" t="s">
        <v>1782</v>
      </c>
      <c r="L4452" t="s">
        <v>1993</v>
      </c>
      <c r="M4452" t="s">
        <v>1997</v>
      </c>
      <c r="N4452">
        <v>12373</v>
      </c>
      <c r="O4452">
        <f t="shared" si="486"/>
        <v>3</v>
      </c>
      <c r="P4452" s="4" t="str">
        <f t="shared" si="487"/>
        <v>14</v>
      </c>
      <c r="Q4452" s="8">
        <f t="shared" si="488"/>
        <v>45</v>
      </c>
      <c r="R4452">
        <f t="shared" si="489"/>
        <v>885</v>
      </c>
    </row>
    <row r="4453" spans="1:18" x14ac:dyDescent="0.3">
      <c r="A4453" t="s">
        <v>15</v>
      </c>
      <c r="B4453" s="7" t="s">
        <v>63</v>
      </c>
      <c r="C4453" t="s">
        <v>69</v>
      </c>
      <c r="D4453" s="10" t="s">
        <v>73</v>
      </c>
      <c r="E4453" t="s">
        <v>82</v>
      </c>
      <c r="F4453" s="4" t="s">
        <v>285</v>
      </c>
      <c r="G4453" t="s">
        <v>252</v>
      </c>
      <c r="H4453" s="2">
        <f t="shared" si="483"/>
        <v>0.55555555555555558</v>
      </c>
      <c r="I4453" s="2">
        <f t="shared" si="484"/>
        <v>0.25</v>
      </c>
      <c r="J4453" t="str">
        <f t="shared" si="485"/>
        <v/>
      </c>
      <c r="K4453" t="s">
        <v>1678</v>
      </c>
      <c r="L4453" t="s">
        <v>1993</v>
      </c>
      <c r="M4453" t="s">
        <v>1996</v>
      </c>
      <c r="N4453">
        <v>8323</v>
      </c>
      <c r="O4453">
        <f t="shared" si="486"/>
        <v>3</v>
      </c>
      <c r="P4453" s="4" t="str">
        <f t="shared" si="487"/>
        <v>7</v>
      </c>
      <c r="Q4453" s="8">
        <f t="shared" si="488"/>
        <v>20</v>
      </c>
      <c r="R4453">
        <f t="shared" si="489"/>
        <v>440</v>
      </c>
    </row>
    <row r="4454" spans="1:18" x14ac:dyDescent="0.3">
      <c r="A4454" t="s">
        <v>13</v>
      </c>
      <c r="B4454" s="7" t="s">
        <v>47</v>
      </c>
      <c r="C4454" t="s">
        <v>69</v>
      </c>
      <c r="D4454" s="10" t="s">
        <v>73</v>
      </c>
      <c r="E4454" t="s">
        <v>86</v>
      </c>
      <c r="F4454" s="4" t="s">
        <v>340</v>
      </c>
      <c r="G4454" t="s">
        <v>495</v>
      </c>
      <c r="H4454" s="2">
        <f t="shared" si="483"/>
        <v>0.52430555555555558</v>
      </c>
      <c r="I4454" s="2">
        <f t="shared" si="484"/>
        <v>0.55902777777777779</v>
      </c>
      <c r="J4454" t="str">
        <f t="shared" si="485"/>
        <v>28 Jun</v>
      </c>
      <c r="K4454" t="s">
        <v>1707</v>
      </c>
      <c r="L4454" t="s">
        <v>1992</v>
      </c>
      <c r="M4454" t="s">
        <v>1996</v>
      </c>
      <c r="N4454">
        <v>15339</v>
      </c>
      <c r="O4454">
        <f t="shared" si="486"/>
        <v>4</v>
      </c>
      <c r="P4454" s="4" t="str">
        <f t="shared" si="487"/>
        <v>23</v>
      </c>
      <c r="Q4454" s="8">
        <f t="shared" si="488"/>
        <v>10</v>
      </c>
      <c r="R4454">
        <f t="shared" si="489"/>
        <v>1390</v>
      </c>
    </row>
    <row r="4455" spans="1:18" x14ac:dyDescent="0.3">
      <c r="A4455" t="s">
        <v>17</v>
      </c>
      <c r="B4455" s="7" t="s">
        <v>41</v>
      </c>
      <c r="C4455" t="s">
        <v>70</v>
      </c>
      <c r="D4455" s="10" t="s">
        <v>68</v>
      </c>
      <c r="E4455" t="s">
        <v>84</v>
      </c>
      <c r="F4455" s="4" t="s">
        <v>319</v>
      </c>
      <c r="G4455" t="s">
        <v>359</v>
      </c>
      <c r="H4455" s="2">
        <f t="shared" si="483"/>
        <v>0.83680555555555558</v>
      </c>
      <c r="I4455" s="2">
        <f t="shared" si="484"/>
        <v>0.73958333333333337</v>
      </c>
      <c r="J4455" t="str">
        <f t="shared" si="485"/>
        <v/>
      </c>
      <c r="K4455" t="s">
        <v>1710</v>
      </c>
      <c r="L4455" t="s">
        <v>1991</v>
      </c>
      <c r="M4455" t="s">
        <v>1996</v>
      </c>
      <c r="N4455">
        <v>11982</v>
      </c>
      <c r="O4455">
        <f t="shared" si="486"/>
        <v>2</v>
      </c>
      <c r="P4455" s="4" t="str">
        <f t="shared" si="487"/>
        <v>2</v>
      </c>
      <c r="Q4455" s="8">
        <f t="shared" si="488"/>
        <v>20</v>
      </c>
      <c r="R4455">
        <f t="shared" si="489"/>
        <v>140</v>
      </c>
    </row>
    <row r="4456" spans="1:18" x14ac:dyDescent="0.3">
      <c r="A4456" t="s">
        <v>14</v>
      </c>
      <c r="B4456" s="7" t="s">
        <v>26</v>
      </c>
      <c r="C4456" t="s">
        <v>68</v>
      </c>
      <c r="D4456" s="10" t="s">
        <v>67</v>
      </c>
      <c r="E4456" t="s">
        <v>117</v>
      </c>
      <c r="F4456" s="4" t="s">
        <v>326</v>
      </c>
      <c r="G4456" t="s">
        <v>226</v>
      </c>
      <c r="H4456" s="2">
        <f t="shared" si="483"/>
        <v>0.89236111111111116</v>
      </c>
      <c r="I4456" s="2">
        <f t="shared" si="484"/>
        <v>0.66319444444444442</v>
      </c>
      <c r="J4456" t="str">
        <f t="shared" si="485"/>
        <v/>
      </c>
      <c r="K4456" t="s">
        <v>1651</v>
      </c>
      <c r="L4456" t="s">
        <v>1993</v>
      </c>
      <c r="M4456" t="s">
        <v>1996</v>
      </c>
      <c r="N4456">
        <v>8844</v>
      </c>
      <c r="O4456">
        <f t="shared" si="486"/>
        <v>3</v>
      </c>
      <c r="P4456" s="4" t="str">
        <f t="shared" si="487"/>
        <v>5</v>
      </c>
      <c r="Q4456" s="8">
        <f t="shared" si="488"/>
        <v>30</v>
      </c>
      <c r="R4456">
        <f t="shared" si="489"/>
        <v>330</v>
      </c>
    </row>
    <row r="4457" spans="1:18" x14ac:dyDescent="0.3">
      <c r="A4457" t="s">
        <v>13</v>
      </c>
      <c r="B4457" s="7" t="s">
        <v>31</v>
      </c>
      <c r="C4457" t="s">
        <v>69</v>
      </c>
      <c r="D4457" s="10" t="s">
        <v>73</v>
      </c>
      <c r="E4457" t="s">
        <v>82</v>
      </c>
      <c r="F4457" s="4" t="s">
        <v>337</v>
      </c>
      <c r="G4457" t="s">
        <v>632</v>
      </c>
      <c r="H4457" s="2">
        <f t="shared" si="483"/>
        <v>0.52430555555555558</v>
      </c>
      <c r="I4457" s="2">
        <f t="shared" si="484"/>
        <v>0.95138888888888884</v>
      </c>
      <c r="J4457" t="str">
        <f t="shared" si="485"/>
        <v>02 Jun</v>
      </c>
      <c r="K4457" t="s">
        <v>1815</v>
      </c>
      <c r="L4457" t="s">
        <v>1993</v>
      </c>
      <c r="M4457" t="s">
        <v>1997</v>
      </c>
      <c r="N4457">
        <v>10262</v>
      </c>
      <c r="O4457">
        <f t="shared" si="486"/>
        <v>3</v>
      </c>
      <c r="P4457" s="4" t="str">
        <f t="shared" si="487"/>
        <v>13</v>
      </c>
      <c r="Q4457" s="8">
        <f t="shared" si="488"/>
        <v>45</v>
      </c>
      <c r="R4457">
        <f t="shared" si="489"/>
        <v>825</v>
      </c>
    </row>
    <row r="4458" spans="1:18" x14ac:dyDescent="0.3">
      <c r="A4458" t="s">
        <v>11</v>
      </c>
      <c r="B4458" s="7" t="s">
        <v>54</v>
      </c>
      <c r="C4458" t="s">
        <v>70</v>
      </c>
      <c r="D4458" s="10" t="s">
        <v>68</v>
      </c>
      <c r="E4458" t="s">
        <v>84</v>
      </c>
      <c r="F4458" s="4" t="s">
        <v>264</v>
      </c>
      <c r="G4458" t="s">
        <v>415</v>
      </c>
      <c r="H4458" s="2">
        <f t="shared" si="483"/>
        <v>0.64930555555555558</v>
      </c>
      <c r="I4458" s="2">
        <f t="shared" si="484"/>
        <v>0.55208333333333337</v>
      </c>
      <c r="J4458" t="str">
        <f t="shared" si="485"/>
        <v/>
      </c>
      <c r="K4458" t="s">
        <v>1710</v>
      </c>
      <c r="L4458" t="s">
        <v>1991</v>
      </c>
      <c r="M4458" t="s">
        <v>1996</v>
      </c>
      <c r="N4458">
        <v>3597</v>
      </c>
      <c r="O4458">
        <f t="shared" si="486"/>
        <v>2</v>
      </c>
      <c r="P4458" s="4" t="str">
        <f t="shared" si="487"/>
        <v>2</v>
      </c>
      <c r="Q4458" s="8">
        <f t="shared" si="488"/>
        <v>20</v>
      </c>
      <c r="R4458">
        <f t="shared" si="489"/>
        <v>140</v>
      </c>
    </row>
    <row r="4459" spans="1:18" x14ac:dyDescent="0.3">
      <c r="A4459" t="s">
        <v>13</v>
      </c>
      <c r="B4459" s="7" t="s">
        <v>23</v>
      </c>
      <c r="C4459" t="s">
        <v>71</v>
      </c>
      <c r="D4459" s="10" t="s">
        <v>74</v>
      </c>
      <c r="E4459" t="s">
        <v>102</v>
      </c>
      <c r="F4459" s="4" t="s">
        <v>318</v>
      </c>
      <c r="G4459" t="s">
        <v>281</v>
      </c>
      <c r="H4459" s="2">
        <f t="shared" si="483"/>
        <v>0.49305555555555558</v>
      </c>
      <c r="I4459" s="2">
        <f t="shared" si="484"/>
        <v>0.43055555555555558</v>
      </c>
      <c r="J4459" t="str">
        <f t="shared" si="485"/>
        <v/>
      </c>
      <c r="K4459" t="s">
        <v>1675</v>
      </c>
      <c r="L4459" t="s">
        <v>1991</v>
      </c>
      <c r="M4459" t="s">
        <v>1996</v>
      </c>
      <c r="N4459">
        <v>5678</v>
      </c>
      <c r="O4459">
        <f t="shared" si="486"/>
        <v>2</v>
      </c>
      <c r="P4459" s="4" t="str">
        <f t="shared" si="487"/>
        <v>1</v>
      </c>
      <c r="Q4459" s="8">
        <f t="shared" si="488"/>
        <v>30</v>
      </c>
      <c r="R4459">
        <f t="shared" si="489"/>
        <v>90</v>
      </c>
    </row>
    <row r="4460" spans="1:18" x14ac:dyDescent="0.3">
      <c r="A4460" t="s">
        <v>11</v>
      </c>
      <c r="B4460" s="7" t="s">
        <v>48</v>
      </c>
      <c r="C4460" t="s">
        <v>70</v>
      </c>
      <c r="D4460" s="10" t="s">
        <v>68</v>
      </c>
      <c r="E4460" t="s">
        <v>84</v>
      </c>
      <c r="F4460" s="4" t="s">
        <v>378</v>
      </c>
      <c r="G4460" t="s">
        <v>1196</v>
      </c>
      <c r="H4460" s="2">
        <f t="shared" si="483"/>
        <v>1.7361111111111112E-2</v>
      </c>
      <c r="I4460" s="2">
        <f t="shared" si="484"/>
        <v>0.92013888888888884</v>
      </c>
      <c r="J4460" t="str">
        <f t="shared" si="485"/>
        <v>22 May</v>
      </c>
      <c r="K4460" t="s">
        <v>1710</v>
      </c>
      <c r="L4460" t="s">
        <v>1991</v>
      </c>
      <c r="M4460" t="s">
        <v>1996</v>
      </c>
      <c r="N4460">
        <v>5277</v>
      </c>
      <c r="O4460">
        <f t="shared" si="486"/>
        <v>2</v>
      </c>
      <c r="P4460" s="4" t="str">
        <f t="shared" si="487"/>
        <v>2</v>
      </c>
      <c r="Q4460" s="8">
        <f t="shared" si="488"/>
        <v>20</v>
      </c>
      <c r="R4460">
        <f t="shared" si="489"/>
        <v>140</v>
      </c>
    </row>
    <row r="4461" spans="1:18" x14ac:dyDescent="0.3">
      <c r="A4461" t="s">
        <v>11</v>
      </c>
      <c r="B4461" s="7" t="s">
        <v>47</v>
      </c>
      <c r="C4461" t="s">
        <v>67</v>
      </c>
      <c r="D4461" s="10" t="s">
        <v>69</v>
      </c>
      <c r="E4461" t="s">
        <v>75</v>
      </c>
      <c r="F4461" s="4" t="s">
        <v>314</v>
      </c>
      <c r="G4461" t="s">
        <v>407</v>
      </c>
      <c r="H4461" s="2">
        <f t="shared" si="483"/>
        <v>0.4201388888888889</v>
      </c>
      <c r="I4461" s="2">
        <f t="shared" si="484"/>
        <v>0.2986111111111111</v>
      </c>
      <c r="J4461" t="str">
        <f t="shared" si="485"/>
        <v/>
      </c>
      <c r="K4461" t="s">
        <v>1644</v>
      </c>
      <c r="L4461" t="s">
        <v>1991</v>
      </c>
      <c r="M4461" t="s">
        <v>1996</v>
      </c>
      <c r="N4461">
        <v>4823</v>
      </c>
      <c r="O4461">
        <f t="shared" si="486"/>
        <v>2</v>
      </c>
      <c r="P4461" s="4" t="str">
        <f t="shared" si="487"/>
        <v>2</v>
      </c>
      <c r="Q4461" s="8">
        <f t="shared" si="488"/>
        <v>55</v>
      </c>
      <c r="R4461">
        <f t="shared" si="489"/>
        <v>175</v>
      </c>
    </row>
    <row r="4462" spans="1:18" x14ac:dyDescent="0.3">
      <c r="A4462" t="s">
        <v>11</v>
      </c>
      <c r="B4462" s="7" t="s">
        <v>35</v>
      </c>
      <c r="C4462" t="s">
        <v>69</v>
      </c>
      <c r="D4462" s="10" t="s">
        <v>73</v>
      </c>
      <c r="E4462" t="s">
        <v>120</v>
      </c>
      <c r="F4462" s="4" t="s">
        <v>357</v>
      </c>
      <c r="G4462" t="s">
        <v>324</v>
      </c>
      <c r="H4462" s="2">
        <f t="shared" si="483"/>
        <v>0.88888888888888884</v>
      </c>
      <c r="I4462" s="2">
        <f t="shared" si="484"/>
        <v>0.3576388888888889</v>
      </c>
      <c r="J4462" t="str">
        <f t="shared" si="485"/>
        <v/>
      </c>
      <c r="K4462" t="s">
        <v>1702</v>
      </c>
      <c r="L4462" t="s">
        <v>1992</v>
      </c>
      <c r="M4462" t="s">
        <v>1996</v>
      </c>
      <c r="N4462">
        <v>8049</v>
      </c>
      <c r="O4462">
        <f t="shared" si="486"/>
        <v>4</v>
      </c>
      <c r="P4462" s="4" t="str">
        <f t="shared" si="487"/>
        <v>12</v>
      </c>
      <c r="Q4462" s="8">
        <f t="shared" si="488"/>
        <v>45</v>
      </c>
      <c r="R4462">
        <f t="shared" si="489"/>
        <v>765</v>
      </c>
    </row>
    <row r="4463" spans="1:18" x14ac:dyDescent="0.3">
      <c r="A4463" t="s">
        <v>14</v>
      </c>
      <c r="B4463" s="7" t="s">
        <v>42</v>
      </c>
      <c r="C4463" t="s">
        <v>70</v>
      </c>
      <c r="D4463" s="10" t="s">
        <v>68</v>
      </c>
      <c r="E4463" t="s">
        <v>84</v>
      </c>
      <c r="F4463" s="4" t="s">
        <v>319</v>
      </c>
      <c r="G4463" t="s">
        <v>359</v>
      </c>
      <c r="H4463" s="2">
        <f t="shared" si="483"/>
        <v>0.83680555555555558</v>
      </c>
      <c r="I4463" s="2">
        <f t="shared" si="484"/>
        <v>0.73958333333333337</v>
      </c>
      <c r="J4463" t="str">
        <f t="shared" si="485"/>
        <v/>
      </c>
      <c r="K4463" t="s">
        <v>1710</v>
      </c>
      <c r="L4463" t="s">
        <v>1991</v>
      </c>
      <c r="M4463" t="s">
        <v>1998</v>
      </c>
      <c r="N4463">
        <v>3543</v>
      </c>
      <c r="O4463">
        <f t="shared" si="486"/>
        <v>2</v>
      </c>
      <c r="P4463" s="4" t="str">
        <f t="shared" si="487"/>
        <v>2</v>
      </c>
      <c r="Q4463" s="8">
        <f t="shared" si="488"/>
        <v>20</v>
      </c>
      <c r="R4463">
        <f t="shared" si="489"/>
        <v>140</v>
      </c>
    </row>
    <row r="4464" spans="1:18" x14ac:dyDescent="0.3">
      <c r="A4464" t="s">
        <v>13</v>
      </c>
      <c r="B4464" s="7" t="s">
        <v>54</v>
      </c>
      <c r="C4464" t="s">
        <v>69</v>
      </c>
      <c r="D4464" s="10" t="s">
        <v>73</v>
      </c>
      <c r="E4464" t="s">
        <v>82</v>
      </c>
      <c r="F4464" s="4" t="s">
        <v>275</v>
      </c>
      <c r="G4464" t="s">
        <v>829</v>
      </c>
      <c r="H4464" s="2">
        <f t="shared" si="483"/>
        <v>0.79166666666666663</v>
      </c>
      <c r="I4464" s="2">
        <f t="shared" si="484"/>
        <v>0.76041666666666663</v>
      </c>
      <c r="J4464" t="str">
        <f t="shared" si="485"/>
        <v>07 Jun</v>
      </c>
      <c r="K4464" t="s">
        <v>1792</v>
      </c>
      <c r="L4464" t="s">
        <v>1993</v>
      </c>
      <c r="M4464" t="s">
        <v>1997</v>
      </c>
      <c r="N4464">
        <v>10262</v>
      </c>
      <c r="O4464">
        <f t="shared" si="486"/>
        <v>3</v>
      </c>
      <c r="P4464" s="4" t="str">
        <f t="shared" si="487"/>
        <v>24</v>
      </c>
      <c r="Q4464" s="8">
        <f t="shared" si="488"/>
        <v>45</v>
      </c>
      <c r="R4464">
        <f t="shared" si="489"/>
        <v>1485</v>
      </c>
    </row>
    <row r="4465" spans="1:18" x14ac:dyDescent="0.3">
      <c r="A4465" t="s">
        <v>12</v>
      </c>
      <c r="B4465" s="7" t="s">
        <v>31</v>
      </c>
      <c r="C4465" t="s">
        <v>69</v>
      </c>
      <c r="D4465" s="10" t="s">
        <v>73</v>
      </c>
      <c r="E4465" t="s">
        <v>124</v>
      </c>
      <c r="F4465" s="4" t="s">
        <v>268</v>
      </c>
      <c r="G4465" t="s">
        <v>526</v>
      </c>
      <c r="H4465" s="2">
        <f t="shared" si="483"/>
        <v>0.80208333333333337</v>
      </c>
      <c r="I4465" s="2">
        <f t="shared" si="484"/>
        <v>0.21875</v>
      </c>
      <c r="J4465" t="str">
        <f t="shared" si="485"/>
        <v>02 Jun</v>
      </c>
      <c r="K4465" t="s">
        <v>1925</v>
      </c>
      <c r="L4465" t="s">
        <v>1994</v>
      </c>
      <c r="M4465" t="s">
        <v>1996</v>
      </c>
      <c r="N4465">
        <v>10703</v>
      </c>
      <c r="O4465">
        <f t="shared" si="486"/>
        <v>5</v>
      </c>
      <c r="P4465" s="4" t="str">
        <f t="shared" si="487"/>
        <v>38</v>
      </c>
      <c r="Q4465" s="8">
        <f t="shared" si="488"/>
        <v>0</v>
      </c>
      <c r="R4465">
        <f t="shared" si="489"/>
        <v>2280</v>
      </c>
    </row>
    <row r="4466" spans="1:18" x14ac:dyDescent="0.3">
      <c r="A4466" t="s">
        <v>11</v>
      </c>
      <c r="B4466" s="7" t="s">
        <v>37</v>
      </c>
      <c r="C4466" t="s">
        <v>69</v>
      </c>
      <c r="D4466" s="10" t="s">
        <v>73</v>
      </c>
      <c r="E4466" t="s">
        <v>83</v>
      </c>
      <c r="F4466" s="4" t="s">
        <v>309</v>
      </c>
      <c r="G4466" t="s">
        <v>407</v>
      </c>
      <c r="H4466" s="2">
        <f t="shared" si="483"/>
        <v>0.4201388888888889</v>
      </c>
      <c r="I4466" s="2">
        <f t="shared" si="484"/>
        <v>0.21527777777777779</v>
      </c>
      <c r="J4466" t="str">
        <f t="shared" si="485"/>
        <v/>
      </c>
      <c r="K4466" t="s">
        <v>1745</v>
      </c>
      <c r="L4466" t="s">
        <v>1993</v>
      </c>
      <c r="M4466" t="s">
        <v>1996</v>
      </c>
      <c r="N4466">
        <v>6496</v>
      </c>
      <c r="O4466">
        <f t="shared" si="486"/>
        <v>3</v>
      </c>
      <c r="P4466" s="4" t="str">
        <f t="shared" si="487"/>
        <v>4</v>
      </c>
      <c r="Q4466" s="8">
        <f t="shared" si="488"/>
        <v>55</v>
      </c>
      <c r="R4466">
        <f t="shared" si="489"/>
        <v>295</v>
      </c>
    </row>
    <row r="4467" spans="1:18" x14ac:dyDescent="0.3">
      <c r="A4467" t="s">
        <v>13</v>
      </c>
      <c r="B4467" s="7" t="s">
        <v>48</v>
      </c>
      <c r="C4467" t="s">
        <v>68</v>
      </c>
      <c r="D4467" s="10" t="s">
        <v>67</v>
      </c>
      <c r="E4467" t="s">
        <v>85</v>
      </c>
      <c r="F4467" s="4" t="s">
        <v>258</v>
      </c>
      <c r="G4467" t="s">
        <v>275</v>
      </c>
      <c r="H4467" s="2">
        <f t="shared" si="483"/>
        <v>0.76041666666666663</v>
      </c>
      <c r="I4467" s="2">
        <f t="shared" si="484"/>
        <v>0.27083333333333331</v>
      </c>
      <c r="J4467" t="str">
        <f t="shared" si="485"/>
        <v/>
      </c>
      <c r="K4467" t="s">
        <v>1769</v>
      </c>
      <c r="L4467" t="s">
        <v>1993</v>
      </c>
      <c r="M4467" t="s">
        <v>1997</v>
      </c>
      <c r="N4467">
        <v>10844</v>
      </c>
      <c r="O4467">
        <f t="shared" si="486"/>
        <v>3</v>
      </c>
      <c r="P4467" s="4" t="str">
        <f t="shared" si="487"/>
        <v>11</v>
      </c>
      <c r="Q4467" s="8">
        <f t="shared" si="488"/>
        <v>45</v>
      </c>
      <c r="R4467">
        <f t="shared" si="489"/>
        <v>705</v>
      </c>
    </row>
    <row r="4468" spans="1:18" x14ac:dyDescent="0.3">
      <c r="A4468" t="s">
        <v>13</v>
      </c>
      <c r="B4468" s="7" t="s">
        <v>60</v>
      </c>
      <c r="C4468" t="s">
        <v>69</v>
      </c>
      <c r="D4468" s="10" t="s">
        <v>73</v>
      </c>
      <c r="E4468" t="s">
        <v>82</v>
      </c>
      <c r="F4468" s="4" t="s">
        <v>229</v>
      </c>
      <c r="G4468" t="s">
        <v>469</v>
      </c>
      <c r="H4468" s="2">
        <f t="shared" si="483"/>
        <v>0.78472222222222221</v>
      </c>
      <c r="I4468" s="2">
        <f t="shared" si="484"/>
        <v>0.2951388888888889</v>
      </c>
      <c r="J4468" t="str">
        <f t="shared" si="485"/>
        <v/>
      </c>
      <c r="K4468" t="s">
        <v>1769</v>
      </c>
      <c r="L4468" t="s">
        <v>1993</v>
      </c>
      <c r="M4468" t="s">
        <v>1996</v>
      </c>
      <c r="N4468">
        <v>12032</v>
      </c>
      <c r="O4468">
        <f t="shared" si="486"/>
        <v>3</v>
      </c>
      <c r="P4468" s="4" t="str">
        <f t="shared" si="487"/>
        <v>11</v>
      </c>
      <c r="Q4468" s="8">
        <f t="shared" si="488"/>
        <v>45</v>
      </c>
      <c r="R4468">
        <f t="shared" si="489"/>
        <v>705</v>
      </c>
    </row>
    <row r="4469" spans="1:18" x14ac:dyDescent="0.3">
      <c r="A4469" t="s">
        <v>17</v>
      </c>
      <c r="B4469" s="7" t="s">
        <v>32</v>
      </c>
      <c r="C4469" t="s">
        <v>69</v>
      </c>
      <c r="D4469" s="10" t="s">
        <v>73</v>
      </c>
      <c r="E4469" t="s">
        <v>97</v>
      </c>
      <c r="F4469" s="4" t="s">
        <v>285</v>
      </c>
      <c r="G4469" t="s">
        <v>334</v>
      </c>
      <c r="H4469" s="2">
        <f t="shared" si="483"/>
        <v>0.38194444444444442</v>
      </c>
      <c r="I4469" s="2">
        <f t="shared" si="484"/>
        <v>0.25</v>
      </c>
      <c r="J4469" t="str">
        <f t="shared" si="485"/>
        <v/>
      </c>
      <c r="K4469" t="s">
        <v>1713</v>
      </c>
      <c r="L4469" t="s">
        <v>1991</v>
      </c>
      <c r="M4469" t="s">
        <v>1996</v>
      </c>
      <c r="N4469">
        <v>6741</v>
      </c>
      <c r="O4469">
        <f t="shared" si="486"/>
        <v>2</v>
      </c>
      <c r="P4469" s="4" t="str">
        <f t="shared" si="487"/>
        <v>3</v>
      </c>
      <c r="Q4469" s="8">
        <f t="shared" si="488"/>
        <v>10</v>
      </c>
      <c r="R4469">
        <f t="shared" si="489"/>
        <v>190</v>
      </c>
    </row>
    <row r="4470" spans="1:18" x14ac:dyDescent="0.3">
      <c r="A4470" t="s">
        <v>11</v>
      </c>
      <c r="B4470" s="7" t="s">
        <v>33</v>
      </c>
      <c r="C4470" t="s">
        <v>67</v>
      </c>
      <c r="D4470" s="10" t="s">
        <v>69</v>
      </c>
      <c r="E4470" t="s">
        <v>75</v>
      </c>
      <c r="F4470" s="4" t="s">
        <v>225</v>
      </c>
      <c r="G4470" t="s">
        <v>295</v>
      </c>
      <c r="H4470" s="2">
        <f t="shared" si="483"/>
        <v>0.28472222222222221</v>
      </c>
      <c r="I4470" s="2">
        <f t="shared" si="484"/>
        <v>0.16666666666666666</v>
      </c>
      <c r="J4470" t="str">
        <f t="shared" si="485"/>
        <v/>
      </c>
      <c r="K4470" t="s">
        <v>1623</v>
      </c>
      <c r="L4470" t="s">
        <v>1991</v>
      </c>
      <c r="M4470" t="s">
        <v>1996</v>
      </c>
      <c r="N4470">
        <v>3943</v>
      </c>
      <c r="O4470">
        <f t="shared" si="486"/>
        <v>2</v>
      </c>
      <c r="P4470" s="4" t="str">
        <f t="shared" si="487"/>
        <v>2</v>
      </c>
      <c r="Q4470" s="8">
        <f t="shared" si="488"/>
        <v>50</v>
      </c>
      <c r="R4470">
        <f t="shared" si="489"/>
        <v>170</v>
      </c>
    </row>
    <row r="4471" spans="1:18" x14ac:dyDescent="0.3">
      <c r="A4471" t="s">
        <v>14</v>
      </c>
      <c r="B4471" s="7" t="s">
        <v>55</v>
      </c>
      <c r="C4471" t="s">
        <v>68</v>
      </c>
      <c r="D4471" s="10" t="s">
        <v>67</v>
      </c>
      <c r="E4471" t="s">
        <v>80</v>
      </c>
      <c r="F4471" s="4" t="s">
        <v>345</v>
      </c>
      <c r="G4471" t="s">
        <v>329</v>
      </c>
      <c r="H4471" s="2">
        <f t="shared" si="483"/>
        <v>0.39583333333333331</v>
      </c>
      <c r="I4471" s="2">
        <f t="shared" si="484"/>
        <v>0.28819444444444442</v>
      </c>
      <c r="J4471" t="str">
        <f t="shared" si="485"/>
        <v/>
      </c>
      <c r="K4471" t="s">
        <v>1634</v>
      </c>
      <c r="L4471" t="s">
        <v>1991</v>
      </c>
      <c r="M4471" t="s">
        <v>1998</v>
      </c>
      <c r="N4471">
        <v>3841</v>
      </c>
      <c r="O4471">
        <f t="shared" si="486"/>
        <v>2</v>
      </c>
      <c r="P4471" s="4" t="str">
        <f t="shared" si="487"/>
        <v>2</v>
      </c>
      <c r="Q4471" s="8">
        <f t="shared" si="488"/>
        <v>35</v>
      </c>
      <c r="R4471">
        <f t="shared" si="489"/>
        <v>155</v>
      </c>
    </row>
    <row r="4472" spans="1:18" x14ac:dyDescent="0.3">
      <c r="A4472" t="s">
        <v>15</v>
      </c>
      <c r="B4472" s="7" t="s">
        <v>35</v>
      </c>
      <c r="C4472" t="s">
        <v>69</v>
      </c>
      <c r="D4472" s="10" t="s">
        <v>73</v>
      </c>
      <c r="E4472" t="s">
        <v>82</v>
      </c>
      <c r="F4472" s="4" t="s">
        <v>239</v>
      </c>
      <c r="G4472" t="s">
        <v>476</v>
      </c>
      <c r="H4472" s="2">
        <f t="shared" si="483"/>
        <v>6.5972222222222224E-2</v>
      </c>
      <c r="I4472" s="2">
        <f t="shared" si="484"/>
        <v>0.79166666666666663</v>
      </c>
      <c r="J4472" t="str">
        <f t="shared" si="485"/>
        <v>04 Mar</v>
      </c>
      <c r="K4472" t="s">
        <v>1827</v>
      </c>
      <c r="L4472" t="s">
        <v>1993</v>
      </c>
      <c r="M4472" t="s">
        <v>1996</v>
      </c>
      <c r="N4472">
        <v>15288</v>
      </c>
      <c r="O4472">
        <f t="shared" si="486"/>
        <v>3</v>
      </c>
      <c r="P4472" s="4" t="str">
        <f t="shared" si="487"/>
        <v>6</v>
      </c>
      <c r="Q4472" s="8">
        <f t="shared" si="488"/>
        <v>35</v>
      </c>
      <c r="R4472">
        <f t="shared" si="489"/>
        <v>395</v>
      </c>
    </row>
    <row r="4473" spans="1:18" x14ac:dyDescent="0.3">
      <c r="A4473" t="s">
        <v>12</v>
      </c>
      <c r="B4473" s="7" t="s">
        <v>61</v>
      </c>
      <c r="C4473" t="s">
        <v>71</v>
      </c>
      <c r="D4473" s="10" t="s">
        <v>74</v>
      </c>
      <c r="E4473" t="s">
        <v>102</v>
      </c>
      <c r="F4473" s="4" t="s">
        <v>307</v>
      </c>
      <c r="G4473" t="s">
        <v>306</v>
      </c>
      <c r="H4473" s="2">
        <f t="shared" si="483"/>
        <v>0.93402777777777779</v>
      </c>
      <c r="I4473" s="2">
        <f t="shared" si="484"/>
        <v>0.87847222222222221</v>
      </c>
      <c r="J4473" t="str">
        <f t="shared" si="485"/>
        <v/>
      </c>
      <c r="K4473" t="s">
        <v>1762</v>
      </c>
      <c r="L4473" t="s">
        <v>1991</v>
      </c>
      <c r="M4473" t="s">
        <v>1996</v>
      </c>
      <c r="N4473">
        <v>2050</v>
      </c>
      <c r="O4473">
        <f t="shared" si="486"/>
        <v>2</v>
      </c>
      <c r="P4473" s="4" t="str">
        <f t="shared" si="487"/>
        <v>1</v>
      </c>
      <c r="Q4473" s="8">
        <f t="shared" si="488"/>
        <v>20</v>
      </c>
      <c r="R4473">
        <f t="shared" si="489"/>
        <v>80</v>
      </c>
    </row>
    <row r="4474" spans="1:18" x14ac:dyDescent="0.3">
      <c r="A4474" t="s">
        <v>17</v>
      </c>
      <c r="B4474" s="7" t="s">
        <v>23</v>
      </c>
      <c r="C4474" t="s">
        <v>70</v>
      </c>
      <c r="D4474" s="10" t="s">
        <v>68</v>
      </c>
      <c r="E4474" t="s">
        <v>84</v>
      </c>
      <c r="F4474" s="4" t="s">
        <v>229</v>
      </c>
      <c r="G4474" t="s">
        <v>394</v>
      </c>
      <c r="H4474" s="2">
        <f t="shared" si="483"/>
        <v>0.3888888888888889</v>
      </c>
      <c r="I4474" s="2">
        <f t="shared" si="484"/>
        <v>0.2951388888888889</v>
      </c>
      <c r="J4474" t="str">
        <f t="shared" si="485"/>
        <v/>
      </c>
      <c r="K4474" t="s">
        <v>1635</v>
      </c>
      <c r="L4474" t="s">
        <v>1991</v>
      </c>
      <c r="M4474" t="s">
        <v>1996</v>
      </c>
      <c r="N4474">
        <v>4842</v>
      </c>
      <c r="O4474">
        <f t="shared" si="486"/>
        <v>2</v>
      </c>
      <c r="P4474" s="4" t="str">
        <f t="shared" si="487"/>
        <v>2</v>
      </c>
      <c r="Q4474" s="8">
        <f t="shared" si="488"/>
        <v>15</v>
      </c>
      <c r="R4474">
        <f t="shared" si="489"/>
        <v>135</v>
      </c>
    </row>
    <row r="4475" spans="1:18" x14ac:dyDescent="0.3">
      <c r="A4475" t="s">
        <v>13</v>
      </c>
      <c r="B4475" s="7" t="s">
        <v>39</v>
      </c>
      <c r="C4475" t="s">
        <v>69</v>
      </c>
      <c r="D4475" s="10" t="s">
        <v>73</v>
      </c>
      <c r="E4475" t="s">
        <v>86</v>
      </c>
      <c r="F4475" s="4" t="s">
        <v>284</v>
      </c>
      <c r="G4475" t="s">
        <v>492</v>
      </c>
      <c r="H4475" s="2">
        <f t="shared" si="483"/>
        <v>0.78472222222222221</v>
      </c>
      <c r="I4475" s="2">
        <f t="shared" si="484"/>
        <v>0.79861111111111116</v>
      </c>
      <c r="J4475" t="str">
        <f t="shared" si="485"/>
        <v>22 Mar</v>
      </c>
      <c r="K4475" t="s">
        <v>1833</v>
      </c>
      <c r="L4475" t="s">
        <v>1992</v>
      </c>
      <c r="M4475" t="s">
        <v>1997</v>
      </c>
      <c r="N4475">
        <v>6643</v>
      </c>
      <c r="O4475">
        <f t="shared" si="486"/>
        <v>4</v>
      </c>
      <c r="P4475" s="4" t="str">
        <f t="shared" si="487"/>
        <v>23</v>
      </c>
      <c r="Q4475" s="8">
        <f t="shared" si="488"/>
        <v>40</v>
      </c>
      <c r="R4475">
        <f t="shared" si="489"/>
        <v>1420</v>
      </c>
    </row>
    <row r="4476" spans="1:18" x14ac:dyDescent="0.3">
      <c r="A4476" t="s">
        <v>11</v>
      </c>
      <c r="B4476" s="7" t="s">
        <v>35</v>
      </c>
      <c r="C4476" t="s">
        <v>69</v>
      </c>
      <c r="D4476" s="10" t="s">
        <v>73</v>
      </c>
      <c r="E4476" t="s">
        <v>83</v>
      </c>
      <c r="F4476" s="4" t="s">
        <v>253</v>
      </c>
      <c r="G4476" t="s">
        <v>407</v>
      </c>
      <c r="H4476" s="2">
        <f t="shared" si="483"/>
        <v>0.4201388888888889</v>
      </c>
      <c r="I4476" s="2">
        <f t="shared" si="484"/>
        <v>0.21180555555555555</v>
      </c>
      <c r="J4476" t="str">
        <f t="shared" si="485"/>
        <v/>
      </c>
      <c r="K4476" t="s">
        <v>1680</v>
      </c>
      <c r="L4476" t="s">
        <v>1993</v>
      </c>
      <c r="M4476" t="s">
        <v>1996</v>
      </c>
      <c r="N4476">
        <v>9581</v>
      </c>
      <c r="O4476">
        <f t="shared" si="486"/>
        <v>3</v>
      </c>
      <c r="P4476" s="4" t="str">
        <f t="shared" si="487"/>
        <v>5</v>
      </c>
      <c r="Q4476" s="8">
        <f t="shared" si="488"/>
        <v>0</v>
      </c>
      <c r="R4476">
        <f t="shared" si="489"/>
        <v>300</v>
      </c>
    </row>
    <row r="4477" spans="1:18" x14ac:dyDescent="0.3">
      <c r="A4477" t="s">
        <v>11</v>
      </c>
      <c r="B4477" s="7" t="s">
        <v>42</v>
      </c>
      <c r="C4477" t="s">
        <v>68</v>
      </c>
      <c r="D4477" s="10" t="s">
        <v>67</v>
      </c>
      <c r="E4477" t="s">
        <v>80</v>
      </c>
      <c r="F4477" s="4" t="s">
        <v>226</v>
      </c>
      <c r="G4477" t="s">
        <v>1197</v>
      </c>
      <c r="H4477" s="2">
        <f t="shared" si="483"/>
        <v>3.472222222222222E-3</v>
      </c>
      <c r="I4477" s="2">
        <f t="shared" si="484"/>
        <v>0.89236111111111116</v>
      </c>
      <c r="J4477" t="str">
        <f t="shared" si="485"/>
        <v>16 May</v>
      </c>
      <c r="K4477" t="s">
        <v>1683</v>
      </c>
      <c r="L4477" t="s">
        <v>1991</v>
      </c>
      <c r="M4477" t="s">
        <v>1996</v>
      </c>
      <c r="N4477">
        <v>4804</v>
      </c>
      <c r="O4477">
        <f t="shared" si="486"/>
        <v>2</v>
      </c>
      <c r="P4477" s="4" t="str">
        <f t="shared" si="487"/>
        <v>2</v>
      </c>
      <c r="Q4477" s="8">
        <f t="shared" si="488"/>
        <v>40</v>
      </c>
      <c r="R4477">
        <f t="shared" si="489"/>
        <v>160</v>
      </c>
    </row>
    <row r="4478" spans="1:18" x14ac:dyDescent="0.3">
      <c r="A4478" t="s">
        <v>13</v>
      </c>
      <c r="B4478" s="7" t="s">
        <v>39</v>
      </c>
      <c r="C4478" t="s">
        <v>67</v>
      </c>
      <c r="D4478" s="10" t="s">
        <v>72</v>
      </c>
      <c r="E4478" t="s">
        <v>81</v>
      </c>
      <c r="F4478" s="4" t="s">
        <v>210</v>
      </c>
      <c r="G4478" t="s">
        <v>915</v>
      </c>
      <c r="H4478" s="2">
        <f t="shared" si="483"/>
        <v>0.31944444444444442</v>
      </c>
      <c r="I4478" s="2">
        <f t="shared" si="484"/>
        <v>0.33333333333333331</v>
      </c>
      <c r="J4478" t="str">
        <f t="shared" si="485"/>
        <v>19 Mar</v>
      </c>
      <c r="K4478" t="s">
        <v>1833</v>
      </c>
      <c r="L4478" t="s">
        <v>1993</v>
      </c>
      <c r="M4478" t="s">
        <v>1997</v>
      </c>
      <c r="N4478">
        <v>7832</v>
      </c>
      <c r="O4478">
        <f t="shared" si="486"/>
        <v>3</v>
      </c>
      <c r="P4478" s="4" t="str">
        <f t="shared" si="487"/>
        <v>23</v>
      </c>
      <c r="Q4478" s="8">
        <f t="shared" si="488"/>
        <v>40</v>
      </c>
      <c r="R4478">
        <f t="shared" si="489"/>
        <v>1420</v>
      </c>
    </row>
    <row r="4479" spans="1:18" x14ac:dyDescent="0.3">
      <c r="A4479" t="s">
        <v>15</v>
      </c>
      <c r="B4479" s="7" t="s">
        <v>37</v>
      </c>
      <c r="C4479" t="s">
        <v>69</v>
      </c>
      <c r="D4479" s="10" t="s">
        <v>73</v>
      </c>
      <c r="E4479" t="s">
        <v>82</v>
      </c>
      <c r="F4479" s="4" t="s">
        <v>229</v>
      </c>
      <c r="G4479" t="s">
        <v>297</v>
      </c>
      <c r="H4479" s="2">
        <f t="shared" si="483"/>
        <v>0.80208333333333337</v>
      </c>
      <c r="I4479" s="2">
        <f t="shared" si="484"/>
        <v>0.2951388888888889</v>
      </c>
      <c r="J4479" t="str">
        <f t="shared" si="485"/>
        <v/>
      </c>
      <c r="K4479" t="s">
        <v>1636</v>
      </c>
      <c r="L4479" t="s">
        <v>1993</v>
      </c>
      <c r="M4479" t="s">
        <v>1997</v>
      </c>
      <c r="N4479">
        <v>11667</v>
      </c>
      <c r="O4479">
        <f t="shared" si="486"/>
        <v>3</v>
      </c>
      <c r="P4479" s="4" t="str">
        <f t="shared" si="487"/>
        <v>12</v>
      </c>
      <c r="Q4479" s="8">
        <f t="shared" si="488"/>
        <v>10</v>
      </c>
      <c r="R4479">
        <f t="shared" si="489"/>
        <v>730</v>
      </c>
    </row>
    <row r="4480" spans="1:18" x14ac:dyDescent="0.3">
      <c r="A4480" t="s">
        <v>11</v>
      </c>
      <c r="B4480" s="7" t="s">
        <v>47</v>
      </c>
      <c r="C4480" t="s">
        <v>69</v>
      </c>
      <c r="D4480" s="10" t="s">
        <v>73</v>
      </c>
      <c r="E4480" t="s">
        <v>95</v>
      </c>
      <c r="F4480" s="4" t="s">
        <v>357</v>
      </c>
      <c r="G4480" t="s">
        <v>304</v>
      </c>
      <c r="H4480" s="2">
        <f t="shared" si="483"/>
        <v>0.67361111111111116</v>
      </c>
      <c r="I4480" s="2">
        <f t="shared" si="484"/>
        <v>0.3576388888888889</v>
      </c>
      <c r="J4480" t="str">
        <f t="shared" si="485"/>
        <v/>
      </c>
      <c r="K4480" t="s">
        <v>1830</v>
      </c>
      <c r="L4480" t="s">
        <v>1993</v>
      </c>
      <c r="M4480" t="s">
        <v>1996</v>
      </c>
      <c r="N4480">
        <v>6442</v>
      </c>
      <c r="O4480">
        <f t="shared" si="486"/>
        <v>3</v>
      </c>
      <c r="P4480" s="4" t="str">
        <f t="shared" si="487"/>
        <v>7</v>
      </c>
      <c r="Q4480" s="8">
        <f t="shared" si="488"/>
        <v>35</v>
      </c>
      <c r="R4480">
        <f t="shared" si="489"/>
        <v>455</v>
      </c>
    </row>
    <row r="4481" spans="1:18" x14ac:dyDescent="0.3">
      <c r="A4481" t="s">
        <v>13</v>
      </c>
      <c r="B4481" s="7" t="s">
        <v>55</v>
      </c>
      <c r="C4481" t="s">
        <v>69</v>
      </c>
      <c r="D4481" s="10" t="s">
        <v>73</v>
      </c>
      <c r="E4481" t="s">
        <v>86</v>
      </c>
      <c r="F4481" s="4" t="s">
        <v>240</v>
      </c>
      <c r="G4481" t="s">
        <v>877</v>
      </c>
      <c r="H4481" s="2">
        <f t="shared" si="483"/>
        <v>0.18402777777777779</v>
      </c>
      <c r="I4481" s="2">
        <f t="shared" si="484"/>
        <v>0.96180555555555558</v>
      </c>
      <c r="J4481" t="str">
        <f t="shared" si="485"/>
        <v>26 May</v>
      </c>
      <c r="K4481" t="s">
        <v>1750</v>
      </c>
      <c r="L4481" t="s">
        <v>1992</v>
      </c>
      <c r="M4481" t="s">
        <v>1996</v>
      </c>
      <c r="N4481">
        <v>15129</v>
      </c>
      <c r="O4481">
        <f t="shared" si="486"/>
        <v>4</v>
      </c>
      <c r="P4481" s="4" t="str">
        <f t="shared" si="487"/>
        <v>29</v>
      </c>
      <c r="Q4481" s="8">
        <f t="shared" si="488"/>
        <v>20</v>
      </c>
      <c r="R4481">
        <f t="shared" si="489"/>
        <v>1760</v>
      </c>
    </row>
    <row r="4482" spans="1:18" x14ac:dyDescent="0.3">
      <c r="A4482" t="s">
        <v>13</v>
      </c>
      <c r="B4482" s="7" t="s">
        <v>40</v>
      </c>
      <c r="C4482" t="s">
        <v>67</v>
      </c>
      <c r="D4482" s="10" t="s">
        <v>69</v>
      </c>
      <c r="E4482" t="s">
        <v>75</v>
      </c>
      <c r="F4482" s="4" t="s">
        <v>237</v>
      </c>
      <c r="G4482" t="s">
        <v>259</v>
      </c>
      <c r="H4482" s="2">
        <f t="shared" si="483"/>
        <v>0.58680555555555558</v>
      </c>
      <c r="I4482" s="2">
        <f t="shared" si="484"/>
        <v>0.46527777777777779</v>
      </c>
      <c r="J4482" t="str">
        <f t="shared" si="485"/>
        <v/>
      </c>
      <c r="K4482" t="s">
        <v>1644</v>
      </c>
      <c r="L4482" t="s">
        <v>1991</v>
      </c>
      <c r="M4482" t="s">
        <v>1997</v>
      </c>
      <c r="N4482">
        <v>4544</v>
      </c>
      <c r="O4482">
        <f t="shared" si="486"/>
        <v>2</v>
      </c>
      <c r="P4482" s="4" t="str">
        <f t="shared" si="487"/>
        <v>2</v>
      </c>
      <c r="Q4482" s="8">
        <f t="shared" si="488"/>
        <v>55</v>
      </c>
      <c r="R4482">
        <f t="shared" si="489"/>
        <v>175</v>
      </c>
    </row>
    <row r="4483" spans="1:18" x14ac:dyDescent="0.3">
      <c r="A4483" t="s">
        <v>13</v>
      </c>
      <c r="B4483" s="7" t="s">
        <v>42</v>
      </c>
      <c r="C4483" t="s">
        <v>68</v>
      </c>
      <c r="D4483" s="10" t="s">
        <v>67</v>
      </c>
      <c r="E4483" t="s">
        <v>85</v>
      </c>
      <c r="F4483" s="4" t="s">
        <v>270</v>
      </c>
      <c r="G4483" t="s">
        <v>940</v>
      </c>
      <c r="H4483" s="2">
        <f t="shared" ref="H4483:H4546" si="490">TIMEVALUE(LEFT(G4483,5))</f>
        <v>0.3888888888888889</v>
      </c>
      <c r="I4483" s="2">
        <f t="shared" ref="I4483:I4546" si="491">F4483*1</f>
        <v>0.83333333333333337</v>
      </c>
      <c r="J4483" t="str">
        <f t="shared" ref="J4483:J4546" si="492">IF(LEN(G4483)&gt;5, MID(G4483,7,6), "")</f>
        <v>16 May</v>
      </c>
      <c r="K4483" t="s">
        <v>1645</v>
      </c>
      <c r="L4483" t="s">
        <v>1993</v>
      </c>
      <c r="M4483" t="s">
        <v>1997</v>
      </c>
      <c r="N4483">
        <v>9663</v>
      </c>
      <c r="O4483">
        <f t="shared" ref="O4483:O4546" si="493">LEN(E4483)-LEN(SUBSTITUTE(E4483,"→",""))+1</f>
        <v>3</v>
      </c>
      <c r="P4483" s="4" t="str">
        <f t="shared" ref="P4483:P4546" si="494">LEFT(K4483, FIND("h", K4483)-1)</f>
        <v>13</v>
      </c>
      <c r="Q4483" s="8">
        <f t="shared" ref="Q4483:Q4546" si="495">IFERROR(VALUE(MID(K4483, FIND("h",K4483)+2, FIND("m",K4483)-FIND("h",K4483)-2)), 0)*1</f>
        <v>20</v>
      </c>
      <c r="R4483">
        <f t="shared" ref="R4483:R4546" si="496">(P4483*60+Q4483)</f>
        <v>800</v>
      </c>
    </row>
    <row r="4484" spans="1:18" x14ac:dyDescent="0.3">
      <c r="A4484" t="s">
        <v>13</v>
      </c>
      <c r="B4484" s="7" t="s">
        <v>50</v>
      </c>
      <c r="C4484" t="s">
        <v>69</v>
      </c>
      <c r="D4484" s="10" t="s">
        <v>73</v>
      </c>
      <c r="E4484" t="s">
        <v>82</v>
      </c>
      <c r="F4484" s="4" t="s">
        <v>222</v>
      </c>
      <c r="G4484" t="s">
        <v>490</v>
      </c>
      <c r="H4484" s="2">
        <f t="shared" si="490"/>
        <v>0.18402777777777779</v>
      </c>
      <c r="I4484" s="2">
        <f t="shared" si="491"/>
        <v>0.66666666666666663</v>
      </c>
      <c r="J4484" t="str">
        <f t="shared" si="492"/>
        <v>04 Jun</v>
      </c>
      <c r="K4484" t="s">
        <v>1671</v>
      </c>
      <c r="L4484" t="s">
        <v>1993</v>
      </c>
      <c r="M4484" t="s">
        <v>1996</v>
      </c>
      <c r="N4484">
        <v>14714</v>
      </c>
      <c r="O4484">
        <f t="shared" si="493"/>
        <v>3</v>
      </c>
      <c r="P4484" s="4" t="str">
        <f t="shared" si="494"/>
        <v>12</v>
      </c>
      <c r="Q4484" s="8">
        <f t="shared" si="495"/>
        <v>25</v>
      </c>
      <c r="R4484">
        <f t="shared" si="496"/>
        <v>745</v>
      </c>
    </row>
    <row r="4485" spans="1:18" x14ac:dyDescent="0.3">
      <c r="A4485" t="s">
        <v>12</v>
      </c>
      <c r="B4485" s="7" t="s">
        <v>30</v>
      </c>
      <c r="C4485" t="s">
        <v>71</v>
      </c>
      <c r="D4485" s="10" t="s">
        <v>74</v>
      </c>
      <c r="E4485" t="s">
        <v>102</v>
      </c>
      <c r="F4485" s="4" t="s">
        <v>325</v>
      </c>
      <c r="G4485" t="s">
        <v>464</v>
      </c>
      <c r="H4485" s="2">
        <f t="shared" si="490"/>
        <v>0.31944444444444442</v>
      </c>
      <c r="I4485" s="2">
        <f t="shared" si="491"/>
        <v>0.2638888888888889</v>
      </c>
      <c r="J4485" t="str">
        <f t="shared" si="492"/>
        <v/>
      </c>
      <c r="K4485" t="s">
        <v>1762</v>
      </c>
      <c r="L4485" t="s">
        <v>1991</v>
      </c>
      <c r="M4485" t="s">
        <v>1996</v>
      </c>
      <c r="N4485">
        <v>3100</v>
      </c>
      <c r="O4485">
        <f t="shared" si="493"/>
        <v>2</v>
      </c>
      <c r="P4485" s="4" t="str">
        <f t="shared" si="494"/>
        <v>1</v>
      </c>
      <c r="Q4485" s="8">
        <f t="shared" si="495"/>
        <v>20</v>
      </c>
      <c r="R4485">
        <f t="shared" si="496"/>
        <v>80</v>
      </c>
    </row>
    <row r="4486" spans="1:18" x14ac:dyDescent="0.3">
      <c r="A4486" t="s">
        <v>13</v>
      </c>
      <c r="B4486" s="7" t="s">
        <v>41</v>
      </c>
      <c r="C4486" t="s">
        <v>68</v>
      </c>
      <c r="D4486" s="10" t="s">
        <v>67</v>
      </c>
      <c r="E4486" t="s">
        <v>85</v>
      </c>
      <c r="F4486" s="4" t="s">
        <v>293</v>
      </c>
      <c r="G4486" t="s">
        <v>1198</v>
      </c>
      <c r="H4486" s="2">
        <f t="shared" si="490"/>
        <v>0.86458333333333337</v>
      </c>
      <c r="I4486" s="2">
        <f t="shared" si="491"/>
        <v>0.6875</v>
      </c>
      <c r="J4486" t="str">
        <f t="shared" si="492"/>
        <v>07 May</v>
      </c>
      <c r="K4486" t="s">
        <v>1868</v>
      </c>
      <c r="L4486" t="s">
        <v>1993</v>
      </c>
      <c r="M4486" t="s">
        <v>1997</v>
      </c>
      <c r="N4486">
        <v>9663</v>
      </c>
      <c r="O4486">
        <f t="shared" si="493"/>
        <v>3</v>
      </c>
      <c r="P4486" s="4" t="str">
        <f t="shared" si="494"/>
        <v>28</v>
      </c>
      <c r="Q4486" s="8">
        <f t="shared" si="495"/>
        <v>15</v>
      </c>
      <c r="R4486">
        <f t="shared" si="496"/>
        <v>1695</v>
      </c>
    </row>
    <row r="4487" spans="1:18" x14ac:dyDescent="0.3">
      <c r="A4487" t="s">
        <v>11</v>
      </c>
      <c r="B4487" s="7" t="s">
        <v>39</v>
      </c>
      <c r="C4487" t="s">
        <v>69</v>
      </c>
      <c r="D4487" s="10" t="s">
        <v>73</v>
      </c>
      <c r="E4487" t="s">
        <v>95</v>
      </c>
      <c r="F4487" s="4" t="s">
        <v>310</v>
      </c>
      <c r="G4487" t="s">
        <v>279</v>
      </c>
      <c r="H4487" s="2">
        <f t="shared" si="490"/>
        <v>0.5</v>
      </c>
      <c r="I4487" s="2">
        <f t="shared" si="491"/>
        <v>0.27777777777777779</v>
      </c>
      <c r="J4487" t="str">
        <f t="shared" si="492"/>
        <v/>
      </c>
      <c r="K4487" t="s">
        <v>1804</v>
      </c>
      <c r="L4487" t="s">
        <v>1993</v>
      </c>
      <c r="M4487" t="s">
        <v>1996</v>
      </c>
      <c r="N4487">
        <v>5761</v>
      </c>
      <c r="O4487">
        <f t="shared" si="493"/>
        <v>3</v>
      </c>
      <c r="P4487" s="4" t="str">
        <f t="shared" si="494"/>
        <v>5</v>
      </c>
      <c r="Q4487" s="8">
        <f t="shared" si="495"/>
        <v>20</v>
      </c>
      <c r="R4487">
        <f t="shared" si="496"/>
        <v>320</v>
      </c>
    </row>
    <row r="4488" spans="1:18" x14ac:dyDescent="0.3">
      <c r="A4488" t="s">
        <v>12</v>
      </c>
      <c r="B4488" s="7" t="s">
        <v>33</v>
      </c>
      <c r="C4488" t="s">
        <v>71</v>
      </c>
      <c r="D4488" s="10" t="s">
        <v>74</v>
      </c>
      <c r="E4488" t="s">
        <v>102</v>
      </c>
      <c r="F4488" s="4" t="s">
        <v>307</v>
      </c>
      <c r="G4488" t="s">
        <v>306</v>
      </c>
      <c r="H4488" s="2">
        <f t="shared" si="490"/>
        <v>0.93402777777777779</v>
      </c>
      <c r="I4488" s="2">
        <f t="shared" si="491"/>
        <v>0.87847222222222221</v>
      </c>
      <c r="J4488" t="str">
        <f t="shared" si="492"/>
        <v/>
      </c>
      <c r="K4488" t="s">
        <v>1762</v>
      </c>
      <c r="L4488" t="s">
        <v>1991</v>
      </c>
      <c r="M4488" t="s">
        <v>1996</v>
      </c>
      <c r="N4488">
        <v>3100</v>
      </c>
      <c r="O4488">
        <f t="shared" si="493"/>
        <v>2</v>
      </c>
      <c r="P4488" s="4" t="str">
        <f t="shared" si="494"/>
        <v>1</v>
      </c>
      <c r="Q4488" s="8">
        <f t="shared" si="495"/>
        <v>20</v>
      </c>
      <c r="R4488">
        <f t="shared" si="496"/>
        <v>80</v>
      </c>
    </row>
    <row r="4489" spans="1:18" x14ac:dyDescent="0.3">
      <c r="A4489" t="s">
        <v>13</v>
      </c>
      <c r="B4489" s="7" t="s">
        <v>37</v>
      </c>
      <c r="C4489" t="s">
        <v>68</v>
      </c>
      <c r="D4489" s="10" t="s">
        <v>67</v>
      </c>
      <c r="E4489" t="s">
        <v>85</v>
      </c>
      <c r="F4489" s="4" t="s">
        <v>293</v>
      </c>
      <c r="G4489" t="s">
        <v>516</v>
      </c>
      <c r="H4489" s="2">
        <f t="shared" si="490"/>
        <v>0.98263888888888884</v>
      </c>
      <c r="I4489" s="2">
        <f t="shared" si="491"/>
        <v>0.6875</v>
      </c>
      <c r="J4489" t="str">
        <f t="shared" si="492"/>
        <v/>
      </c>
      <c r="K4489" t="s">
        <v>1809</v>
      </c>
      <c r="L4489" t="s">
        <v>1993</v>
      </c>
      <c r="M4489" t="s">
        <v>1996</v>
      </c>
      <c r="N4489">
        <v>13626</v>
      </c>
      <c r="O4489">
        <f t="shared" si="493"/>
        <v>3</v>
      </c>
      <c r="P4489" s="4" t="str">
        <f t="shared" si="494"/>
        <v>7</v>
      </c>
      <c r="Q4489" s="8">
        <f t="shared" si="495"/>
        <v>5</v>
      </c>
      <c r="R4489">
        <f t="shared" si="496"/>
        <v>425</v>
      </c>
    </row>
    <row r="4490" spans="1:18" x14ac:dyDescent="0.3">
      <c r="A4490" t="s">
        <v>13</v>
      </c>
      <c r="B4490" s="7" t="s">
        <v>23</v>
      </c>
      <c r="C4490" t="s">
        <v>71</v>
      </c>
      <c r="D4490" s="10" t="s">
        <v>74</v>
      </c>
      <c r="E4490" t="s">
        <v>102</v>
      </c>
      <c r="F4490" s="4" t="s">
        <v>301</v>
      </c>
      <c r="G4490" t="s">
        <v>307</v>
      </c>
      <c r="H4490" s="2">
        <f t="shared" si="490"/>
        <v>0.87847222222222221</v>
      </c>
      <c r="I4490" s="2">
        <f t="shared" si="491"/>
        <v>0.81597222222222221</v>
      </c>
      <c r="J4490" t="str">
        <f t="shared" si="492"/>
        <v/>
      </c>
      <c r="K4490" t="s">
        <v>1675</v>
      </c>
      <c r="L4490" t="s">
        <v>1991</v>
      </c>
      <c r="M4490" t="s">
        <v>1996</v>
      </c>
      <c r="N4490">
        <v>5678</v>
      </c>
      <c r="O4490">
        <f t="shared" si="493"/>
        <v>2</v>
      </c>
      <c r="P4490" s="4" t="str">
        <f t="shared" si="494"/>
        <v>1</v>
      </c>
      <c r="Q4490" s="8">
        <f t="shared" si="495"/>
        <v>30</v>
      </c>
      <c r="R4490">
        <f t="shared" si="496"/>
        <v>90</v>
      </c>
    </row>
    <row r="4491" spans="1:18" x14ac:dyDescent="0.3">
      <c r="A4491" t="s">
        <v>13</v>
      </c>
      <c r="B4491" s="7" t="s">
        <v>37</v>
      </c>
      <c r="C4491" t="s">
        <v>68</v>
      </c>
      <c r="D4491" s="10" t="s">
        <v>67</v>
      </c>
      <c r="E4491" t="s">
        <v>85</v>
      </c>
      <c r="F4491" s="4" t="s">
        <v>209</v>
      </c>
      <c r="G4491" t="s">
        <v>767</v>
      </c>
      <c r="H4491" s="2">
        <f t="shared" si="490"/>
        <v>0.76041666666666663</v>
      </c>
      <c r="I4491" s="2">
        <f t="shared" si="491"/>
        <v>0.78819444444444442</v>
      </c>
      <c r="J4491" t="str">
        <f t="shared" si="492"/>
        <v>13 Jun</v>
      </c>
      <c r="K4491" t="s">
        <v>1894</v>
      </c>
      <c r="L4491" t="s">
        <v>1993</v>
      </c>
      <c r="M4491" t="s">
        <v>1997</v>
      </c>
      <c r="N4491">
        <v>8529</v>
      </c>
      <c r="O4491">
        <f t="shared" si="493"/>
        <v>3</v>
      </c>
      <c r="P4491" s="4" t="str">
        <f t="shared" si="494"/>
        <v>23</v>
      </c>
      <c r="Q4491" s="8">
        <f t="shared" si="495"/>
        <v>20</v>
      </c>
      <c r="R4491">
        <f t="shared" si="496"/>
        <v>1400</v>
      </c>
    </row>
    <row r="4492" spans="1:18" x14ac:dyDescent="0.3">
      <c r="A4492" t="s">
        <v>12</v>
      </c>
      <c r="B4492" s="7" t="s">
        <v>33</v>
      </c>
      <c r="C4492" t="s">
        <v>69</v>
      </c>
      <c r="D4492" s="10" t="s">
        <v>73</v>
      </c>
      <c r="E4492" t="s">
        <v>97</v>
      </c>
      <c r="F4492" s="4" t="s">
        <v>309</v>
      </c>
      <c r="G4492" t="s">
        <v>210</v>
      </c>
      <c r="H4492" s="2">
        <f t="shared" si="490"/>
        <v>0.33333333333333331</v>
      </c>
      <c r="I4492" s="2">
        <f t="shared" si="491"/>
        <v>0.21527777777777779</v>
      </c>
      <c r="J4492" t="str">
        <f t="shared" si="492"/>
        <v/>
      </c>
      <c r="K4492" t="s">
        <v>1623</v>
      </c>
      <c r="L4492" t="s">
        <v>1991</v>
      </c>
      <c r="M4492" t="s">
        <v>1996</v>
      </c>
      <c r="N4492">
        <v>5201</v>
      </c>
      <c r="O4492">
        <f t="shared" si="493"/>
        <v>2</v>
      </c>
      <c r="P4492" s="4" t="str">
        <f t="shared" si="494"/>
        <v>2</v>
      </c>
      <c r="Q4492" s="8">
        <f t="shared" si="495"/>
        <v>50</v>
      </c>
      <c r="R4492">
        <f t="shared" si="496"/>
        <v>170</v>
      </c>
    </row>
    <row r="4493" spans="1:18" x14ac:dyDescent="0.3">
      <c r="A4493" t="s">
        <v>13</v>
      </c>
      <c r="B4493" s="7" t="s">
        <v>48</v>
      </c>
      <c r="C4493" t="s">
        <v>68</v>
      </c>
      <c r="D4493" s="10" t="s">
        <v>67</v>
      </c>
      <c r="E4493" t="s">
        <v>98</v>
      </c>
      <c r="F4493" s="4" t="s">
        <v>242</v>
      </c>
      <c r="G4493" t="s">
        <v>307</v>
      </c>
      <c r="H4493" s="2">
        <f t="shared" si="490"/>
        <v>0.87847222222222221</v>
      </c>
      <c r="I4493" s="2">
        <f t="shared" si="491"/>
        <v>0.39930555555555558</v>
      </c>
      <c r="J4493" t="str">
        <f t="shared" si="492"/>
        <v/>
      </c>
      <c r="K4493" t="s">
        <v>1736</v>
      </c>
      <c r="L4493" t="s">
        <v>1993</v>
      </c>
      <c r="M4493" t="s">
        <v>1996</v>
      </c>
      <c r="N4493">
        <v>14151</v>
      </c>
      <c r="O4493">
        <f t="shared" si="493"/>
        <v>3</v>
      </c>
      <c r="P4493" s="4" t="str">
        <f t="shared" si="494"/>
        <v>11</v>
      </c>
      <c r="Q4493" s="8">
        <f t="shared" si="495"/>
        <v>30</v>
      </c>
      <c r="R4493">
        <f t="shared" si="496"/>
        <v>690</v>
      </c>
    </row>
    <row r="4494" spans="1:18" x14ac:dyDescent="0.3">
      <c r="A4494" t="s">
        <v>18</v>
      </c>
      <c r="B4494" s="7" t="s">
        <v>52</v>
      </c>
      <c r="C4494" t="s">
        <v>67</v>
      </c>
      <c r="D4494" s="10" t="s">
        <v>69</v>
      </c>
      <c r="E4494" t="s">
        <v>75</v>
      </c>
      <c r="F4494" s="4" t="s">
        <v>237</v>
      </c>
      <c r="G4494" t="s">
        <v>250</v>
      </c>
      <c r="H4494" s="2">
        <f t="shared" si="490"/>
        <v>0.57986111111111116</v>
      </c>
      <c r="I4494" s="2">
        <f t="shared" si="491"/>
        <v>0.46527777777777779</v>
      </c>
      <c r="J4494" t="str">
        <f t="shared" si="492"/>
        <v/>
      </c>
      <c r="K4494" t="s">
        <v>1660</v>
      </c>
      <c r="L4494" t="s">
        <v>1991</v>
      </c>
      <c r="M4494" t="s">
        <v>1996</v>
      </c>
      <c r="N4494">
        <v>4483</v>
      </c>
      <c r="O4494">
        <f t="shared" si="493"/>
        <v>2</v>
      </c>
      <c r="P4494" s="4" t="str">
        <f t="shared" si="494"/>
        <v>2</v>
      </c>
      <c r="Q4494" s="8">
        <f t="shared" si="495"/>
        <v>45</v>
      </c>
      <c r="R4494">
        <f t="shared" si="496"/>
        <v>165</v>
      </c>
    </row>
    <row r="4495" spans="1:18" x14ac:dyDescent="0.3">
      <c r="A4495" t="s">
        <v>11</v>
      </c>
      <c r="B4495" s="7" t="s">
        <v>45</v>
      </c>
      <c r="C4495" t="s">
        <v>68</v>
      </c>
      <c r="D4495" s="10" t="s">
        <v>67</v>
      </c>
      <c r="E4495" t="s">
        <v>80</v>
      </c>
      <c r="F4495" s="4" t="s">
        <v>341</v>
      </c>
      <c r="G4495" t="s">
        <v>1199</v>
      </c>
      <c r="H4495" s="2">
        <f t="shared" si="490"/>
        <v>3.4722222222222224E-2</v>
      </c>
      <c r="I4495" s="2">
        <f t="shared" si="491"/>
        <v>0.92708333333333337</v>
      </c>
      <c r="J4495" t="str">
        <f t="shared" si="492"/>
        <v>07 Apr</v>
      </c>
      <c r="K4495" t="s">
        <v>1634</v>
      </c>
      <c r="L4495" t="s">
        <v>1991</v>
      </c>
      <c r="M4495" t="s">
        <v>1996</v>
      </c>
      <c r="N4495">
        <v>4174</v>
      </c>
      <c r="O4495">
        <f t="shared" si="493"/>
        <v>2</v>
      </c>
      <c r="P4495" s="4" t="str">
        <f t="shared" si="494"/>
        <v>2</v>
      </c>
      <c r="Q4495" s="8">
        <f t="shared" si="495"/>
        <v>35</v>
      </c>
      <c r="R4495">
        <f t="shared" si="496"/>
        <v>155</v>
      </c>
    </row>
    <row r="4496" spans="1:18" x14ac:dyDescent="0.3">
      <c r="A4496" t="s">
        <v>13</v>
      </c>
      <c r="B4496" s="7" t="s">
        <v>46</v>
      </c>
      <c r="C4496" t="s">
        <v>69</v>
      </c>
      <c r="D4496" s="10" t="s">
        <v>73</v>
      </c>
      <c r="E4496" t="s">
        <v>103</v>
      </c>
      <c r="F4496" s="4" t="s">
        <v>315</v>
      </c>
      <c r="G4496" t="s">
        <v>438</v>
      </c>
      <c r="H4496" s="2">
        <f t="shared" si="490"/>
        <v>0.52430555555555558</v>
      </c>
      <c r="I4496" s="2">
        <f t="shared" si="491"/>
        <v>0.22916666666666666</v>
      </c>
      <c r="J4496" t="str">
        <f t="shared" si="492"/>
        <v/>
      </c>
      <c r="K4496" t="s">
        <v>1809</v>
      </c>
      <c r="L4496" t="s">
        <v>1992</v>
      </c>
      <c r="M4496" t="s">
        <v>1997</v>
      </c>
      <c r="N4496">
        <v>15544</v>
      </c>
      <c r="O4496">
        <f t="shared" si="493"/>
        <v>4</v>
      </c>
      <c r="P4496" s="4" t="str">
        <f t="shared" si="494"/>
        <v>7</v>
      </c>
      <c r="Q4496" s="8">
        <f t="shared" si="495"/>
        <v>5</v>
      </c>
      <c r="R4496">
        <f t="shared" si="496"/>
        <v>425</v>
      </c>
    </row>
    <row r="4497" spans="1:18" x14ac:dyDescent="0.3">
      <c r="A4497" t="s">
        <v>11</v>
      </c>
      <c r="B4497" s="7" t="s">
        <v>30</v>
      </c>
      <c r="C4497" t="s">
        <v>69</v>
      </c>
      <c r="D4497" s="10" t="s">
        <v>73</v>
      </c>
      <c r="E4497" t="s">
        <v>97</v>
      </c>
      <c r="F4497" s="4" t="s">
        <v>307</v>
      </c>
      <c r="G4497" t="s">
        <v>1200</v>
      </c>
      <c r="H4497" s="2">
        <f t="shared" si="490"/>
        <v>1.3888888888888888E-2</v>
      </c>
      <c r="I4497" s="2">
        <f t="shared" si="491"/>
        <v>0.87847222222222221</v>
      </c>
      <c r="J4497" t="str">
        <f t="shared" si="492"/>
        <v>28 May</v>
      </c>
      <c r="K4497" t="s">
        <v>1664</v>
      </c>
      <c r="L4497" t="s">
        <v>1991</v>
      </c>
      <c r="M4497" t="s">
        <v>1996</v>
      </c>
      <c r="N4497">
        <v>5601</v>
      </c>
      <c r="O4497">
        <f t="shared" si="493"/>
        <v>2</v>
      </c>
      <c r="P4497" s="4" t="str">
        <f t="shared" si="494"/>
        <v>3</v>
      </c>
      <c r="Q4497" s="8">
        <f t="shared" si="495"/>
        <v>15</v>
      </c>
      <c r="R4497">
        <f t="shared" si="496"/>
        <v>195</v>
      </c>
    </row>
    <row r="4498" spans="1:18" x14ac:dyDescent="0.3">
      <c r="A4498" t="s">
        <v>11</v>
      </c>
      <c r="B4498" s="7" t="s">
        <v>40</v>
      </c>
      <c r="C4498" t="s">
        <v>67</v>
      </c>
      <c r="D4498" s="10" t="s">
        <v>69</v>
      </c>
      <c r="E4498" t="s">
        <v>75</v>
      </c>
      <c r="F4498" s="4" t="s">
        <v>298</v>
      </c>
      <c r="G4498" t="s">
        <v>399</v>
      </c>
      <c r="H4498" s="2">
        <f t="shared" si="490"/>
        <v>0.17708333333333334</v>
      </c>
      <c r="I4498" s="2">
        <f t="shared" si="491"/>
        <v>6.25E-2</v>
      </c>
      <c r="J4498" t="str">
        <f t="shared" si="492"/>
        <v/>
      </c>
      <c r="K4498" t="s">
        <v>1660</v>
      </c>
      <c r="L4498" t="s">
        <v>1991</v>
      </c>
      <c r="M4498" t="s">
        <v>1996</v>
      </c>
      <c r="N4498">
        <v>3419</v>
      </c>
      <c r="O4498">
        <f t="shared" si="493"/>
        <v>2</v>
      </c>
      <c r="P4498" s="4" t="str">
        <f t="shared" si="494"/>
        <v>2</v>
      </c>
      <c r="Q4498" s="8">
        <f t="shared" si="495"/>
        <v>45</v>
      </c>
      <c r="R4498">
        <f t="shared" si="496"/>
        <v>165</v>
      </c>
    </row>
    <row r="4499" spans="1:18" x14ac:dyDescent="0.3">
      <c r="A4499" t="s">
        <v>18</v>
      </c>
      <c r="B4499" s="7" t="s">
        <v>66</v>
      </c>
      <c r="C4499" t="s">
        <v>69</v>
      </c>
      <c r="D4499" s="10" t="s">
        <v>73</v>
      </c>
      <c r="E4499" t="s">
        <v>83</v>
      </c>
      <c r="F4499" s="4" t="s">
        <v>347</v>
      </c>
      <c r="G4499" t="s">
        <v>306</v>
      </c>
      <c r="H4499" s="2">
        <f t="shared" si="490"/>
        <v>0.93402777777777779</v>
      </c>
      <c r="I4499" s="2">
        <f t="shared" si="491"/>
        <v>0.3298611111111111</v>
      </c>
      <c r="J4499" t="str">
        <f t="shared" si="492"/>
        <v/>
      </c>
      <c r="K4499" t="s">
        <v>1699</v>
      </c>
      <c r="L4499" t="s">
        <v>1993</v>
      </c>
      <c r="M4499" t="s">
        <v>1996</v>
      </c>
      <c r="N4499">
        <v>6451</v>
      </c>
      <c r="O4499">
        <f t="shared" si="493"/>
        <v>3</v>
      </c>
      <c r="P4499" s="4" t="str">
        <f t="shared" si="494"/>
        <v>14</v>
      </c>
      <c r="Q4499" s="8">
        <f t="shared" si="495"/>
        <v>30</v>
      </c>
      <c r="R4499">
        <f t="shared" si="496"/>
        <v>870</v>
      </c>
    </row>
    <row r="4500" spans="1:18" x14ac:dyDescent="0.3">
      <c r="A4500" t="s">
        <v>12</v>
      </c>
      <c r="B4500" s="7" t="s">
        <v>26</v>
      </c>
      <c r="C4500" t="s">
        <v>68</v>
      </c>
      <c r="D4500" s="10" t="s">
        <v>67</v>
      </c>
      <c r="E4500" t="s">
        <v>121</v>
      </c>
      <c r="F4500" s="4" t="s">
        <v>205</v>
      </c>
      <c r="G4500" t="s">
        <v>1201</v>
      </c>
      <c r="H4500" s="2">
        <f t="shared" si="490"/>
        <v>0.57291666666666663</v>
      </c>
      <c r="I4500" s="2">
        <f t="shared" si="491"/>
        <v>0.3923611111111111</v>
      </c>
      <c r="J4500" t="str">
        <f t="shared" si="492"/>
        <v>13 May</v>
      </c>
      <c r="K4500" t="s">
        <v>1787</v>
      </c>
      <c r="L4500" t="s">
        <v>1992</v>
      </c>
      <c r="M4500" t="s">
        <v>1996</v>
      </c>
      <c r="N4500">
        <v>12592</v>
      </c>
      <c r="O4500">
        <f t="shared" si="493"/>
        <v>4</v>
      </c>
      <c r="P4500" s="4" t="str">
        <f t="shared" si="494"/>
        <v>28</v>
      </c>
      <c r="Q4500" s="8">
        <f t="shared" si="495"/>
        <v>20</v>
      </c>
      <c r="R4500">
        <f t="shared" si="496"/>
        <v>1700</v>
      </c>
    </row>
    <row r="4501" spans="1:18" x14ac:dyDescent="0.3">
      <c r="A4501" t="s">
        <v>12</v>
      </c>
      <c r="B4501" s="7" t="s">
        <v>28</v>
      </c>
      <c r="C4501" t="s">
        <v>67</v>
      </c>
      <c r="D4501" s="10" t="s">
        <v>69</v>
      </c>
      <c r="E4501" t="s">
        <v>75</v>
      </c>
      <c r="F4501" s="4" t="s">
        <v>307</v>
      </c>
      <c r="G4501" t="s">
        <v>244</v>
      </c>
      <c r="H4501" s="2">
        <f t="shared" si="490"/>
        <v>0.99652777777777779</v>
      </c>
      <c r="I4501" s="2">
        <f t="shared" si="491"/>
        <v>0.87847222222222221</v>
      </c>
      <c r="J4501" t="str">
        <f t="shared" si="492"/>
        <v/>
      </c>
      <c r="K4501" t="s">
        <v>1623</v>
      </c>
      <c r="L4501" t="s">
        <v>1991</v>
      </c>
      <c r="M4501" t="s">
        <v>1996</v>
      </c>
      <c r="N4501">
        <v>6961</v>
      </c>
      <c r="O4501">
        <f t="shared" si="493"/>
        <v>2</v>
      </c>
      <c r="P4501" s="4" t="str">
        <f t="shared" si="494"/>
        <v>2</v>
      </c>
      <c r="Q4501" s="8">
        <f t="shared" si="495"/>
        <v>50</v>
      </c>
      <c r="R4501">
        <f t="shared" si="496"/>
        <v>170</v>
      </c>
    </row>
    <row r="4502" spans="1:18" x14ac:dyDescent="0.3">
      <c r="A4502" t="s">
        <v>14</v>
      </c>
      <c r="B4502" s="7" t="s">
        <v>37</v>
      </c>
      <c r="C4502" t="s">
        <v>68</v>
      </c>
      <c r="D4502" s="10" t="s">
        <v>67</v>
      </c>
      <c r="E4502" t="s">
        <v>80</v>
      </c>
      <c r="F4502" s="4" t="s">
        <v>333</v>
      </c>
      <c r="G4502" t="s">
        <v>381</v>
      </c>
      <c r="H4502" s="2">
        <f t="shared" si="490"/>
        <v>0.81944444444444442</v>
      </c>
      <c r="I4502" s="2">
        <f t="shared" si="491"/>
        <v>0.71527777777777779</v>
      </c>
      <c r="J4502" t="str">
        <f t="shared" si="492"/>
        <v/>
      </c>
      <c r="K4502" t="s">
        <v>1654</v>
      </c>
      <c r="L4502" t="s">
        <v>1991</v>
      </c>
      <c r="M4502" t="s">
        <v>1996</v>
      </c>
      <c r="N4502">
        <v>4174</v>
      </c>
      <c r="O4502">
        <f t="shared" si="493"/>
        <v>2</v>
      </c>
      <c r="P4502" s="4" t="str">
        <f t="shared" si="494"/>
        <v>2</v>
      </c>
      <c r="Q4502" s="8">
        <f t="shared" si="495"/>
        <v>30</v>
      </c>
      <c r="R4502">
        <f t="shared" si="496"/>
        <v>150</v>
      </c>
    </row>
    <row r="4503" spans="1:18" x14ac:dyDescent="0.3">
      <c r="A4503" t="s">
        <v>13</v>
      </c>
      <c r="B4503" s="7" t="s">
        <v>23</v>
      </c>
      <c r="C4503" t="s">
        <v>68</v>
      </c>
      <c r="D4503" s="10" t="s">
        <v>67</v>
      </c>
      <c r="E4503" t="s">
        <v>85</v>
      </c>
      <c r="F4503" s="4" t="s">
        <v>258</v>
      </c>
      <c r="G4503" t="s">
        <v>592</v>
      </c>
      <c r="H4503" s="2">
        <f t="shared" si="490"/>
        <v>0.68055555555555558</v>
      </c>
      <c r="I4503" s="2">
        <f t="shared" si="491"/>
        <v>0.27083333333333331</v>
      </c>
      <c r="J4503" t="str">
        <f t="shared" si="492"/>
        <v/>
      </c>
      <c r="K4503" t="s">
        <v>1835</v>
      </c>
      <c r="L4503" t="s">
        <v>1993</v>
      </c>
      <c r="M4503" t="s">
        <v>1997</v>
      </c>
      <c r="N4503">
        <v>8824</v>
      </c>
      <c r="O4503">
        <f t="shared" si="493"/>
        <v>3</v>
      </c>
      <c r="P4503" s="4" t="str">
        <f t="shared" si="494"/>
        <v>9</v>
      </c>
      <c r="Q4503" s="8">
        <f t="shared" si="495"/>
        <v>50</v>
      </c>
      <c r="R4503">
        <f t="shared" si="496"/>
        <v>590</v>
      </c>
    </row>
    <row r="4504" spans="1:18" x14ac:dyDescent="0.3">
      <c r="A4504" t="s">
        <v>14</v>
      </c>
      <c r="B4504" s="7" t="s">
        <v>42</v>
      </c>
      <c r="C4504" t="s">
        <v>69</v>
      </c>
      <c r="D4504" s="10" t="s">
        <v>73</v>
      </c>
      <c r="E4504" t="s">
        <v>101</v>
      </c>
      <c r="F4504" s="4" t="s">
        <v>374</v>
      </c>
      <c r="G4504" t="s">
        <v>378</v>
      </c>
      <c r="H4504" s="2">
        <f t="shared" si="490"/>
        <v>0.92013888888888884</v>
      </c>
      <c r="I4504" s="2">
        <f t="shared" si="491"/>
        <v>0.65625</v>
      </c>
      <c r="J4504" t="str">
        <f t="shared" si="492"/>
        <v/>
      </c>
      <c r="K4504" t="s">
        <v>1747</v>
      </c>
      <c r="L4504" t="s">
        <v>1993</v>
      </c>
      <c r="M4504" t="s">
        <v>1996</v>
      </c>
      <c r="N4504">
        <v>7947</v>
      </c>
      <c r="O4504">
        <f t="shared" si="493"/>
        <v>3</v>
      </c>
      <c r="P4504" s="4" t="str">
        <f t="shared" si="494"/>
        <v>6</v>
      </c>
      <c r="Q4504" s="8">
        <f t="shared" si="495"/>
        <v>20</v>
      </c>
      <c r="R4504">
        <f t="shared" si="496"/>
        <v>380</v>
      </c>
    </row>
    <row r="4505" spans="1:18" x14ac:dyDescent="0.3">
      <c r="A4505" t="s">
        <v>15</v>
      </c>
      <c r="B4505" s="7" t="s">
        <v>47</v>
      </c>
      <c r="C4505" t="s">
        <v>69</v>
      </c>
      <c r="D4505" s="10" t="s">
        <v>73</v>
      </c>
      <c r="E4505" t="s">
        <v>82</v>
      </c>
      <c r="F4505" s="4" t="s">
        <v>220</v>
      </c>
      <c r="G4505" t="s">
        <v>352</v>
      </c>
      <c r="H4505" s="2">
        <f t="shared" si="490"/>
        <v>0.875</v>
      </c>
      <c r="I4505" s="2">
        <f t="shared" si="491"/>
        <v>0.58333333333333337</v>
      </c>
      <c r="J4505" t="str">
        <f t="shared" si="492"/>
        <v/>
      </c>
      <c r="K4505" t="s">
        <v>1813</v>
      </c>
      <c r="L4505" t="s">
        <v>1993</v>
      </c>
      <c r="M4505" t="s">
        <v>1996</v>
      </c>
      <c r="N4505">
        <v>13587</v>
      </c>
      <c r="O4505">
        <f t="shared" si="493"/>
        <v>3</v>
      </c>
      <c r="P4505" s="4" t="str">
        <f t="shared" si="494"/>
        <v>7</v>
      </c>
      <c r="Q4505" s="8">
        <f t="shared" si="495"/>
        <v>0</v>
      </c>
      <c r="R4505">
        <f t="shared" si="496"/>
        <v>420</v>
      </c>
    </row>
    <row r="4506" spans="1:18" x14ac:dyDescent="0.3">
      <c r="A4506" t="s">
        <v>14</v>
      </c>
      <c r="B4506" s="7" t="s">
        <v>44</v>
      </c>
      <c r="C4506" t="s">
        <v>68</v>
      </c>
      <c r="D4506" s="10" t="s">
        <v>67</v>
      </c>
      <c r="E4506" t="s">
        <v>80</v>
      </c>
      <c r="F4506" s="4" t="s">
        <v>345</v>
      </c>
      <c r="G4506" t="s">
        <v>329</v>
      </c>
      <c r="H4506" s="2">
        <f t="shared" si="490"/>
        <v>0.39583333333333331</v>
      </c>
      <c r="I4506" s="2">
        <f t="shared" si="491"/>
        <v>0.28819444444444442</v>
      </c>
      <c r="J4506" t="str">
        <f t="shared" si="492"/>
        <v/>
      </c>
      <c r="K4506" t="s">
        <v>1634</v>
      </c>
      <c r="L4506" t="s">
        <v>1991</v>
      </c>
      <c r="M4506" t="s">
        <v>1998</v>
      </c>
      <c r="N4506">
        <v>3841</v>
      </c>
      <c r="O4506">
        <f t="shared" si="493"/>
        <v>2</v>
      </c>
      <c r="P4506" s="4" t="str">
        <f t="shared" si="494"/>
        <v>2</v>
      </c>
      <c r="Q4506" s="8">
        <f t="shared" si="495"/>
        <v>35</v>
      </c>
      <c r="R4506">
        <f t="shared" si="496"/>
        <v>155</v>
      </c>
    </row>
    <row r="4507" spans="1:18" x14ac:dyDescent="0.3">
      <c r="A4507" t="s">
        <v>11</v>
      </c>
      <c r="B4507" s="7" t="s">
        <v>59</v>
      </c>
      <c r="C4507" t="s">
        <v>68</v>
      </c>
      <c r="D4507" s="10" t="s">
        <v>67</v>
      </c>
      <c r="E4507" t="s">
        <v>80</v>
      </c>
      <c r="F4507" s="4" t="s">
        <v>226</v>
      </c>
      <c r="G4507" t="s">
        <v>1202</v>
      </c>
      <c r="H4507" s="2">
        <f t="shared" si="490"/>
        <v>3.472222222222222E-3</v>
      </c>
      <c r="I4507" s="2">
        <f t="shared" si="491"/>
        <v>0.89236111111111116</v>
      </c>
      <c r="J4507" t="str">
        <f t="shared" si="492"/>
        <v>22 Jun</v>
      </c>
      <c r="K4507" t="s">
        <v>1683</v>
      </c>
      <c r="L4507" t="s">
        <v>1991</v>
      </c>
      <c r="M4507" t="s">
        <v>1996</v>
      </c>
      <c r="N4507">
        <v>4804</v>
      </c>
      <c r="O4507">
        <f t="shared" si="493"/>
        <v>2</v>
      </c>
      <c r="P4507" s="4" t="str">
        <f t="shared" si="494"/>
        <v>2</v>
      </c>
      <c r="Q4507" s="8">
        <f t="shared" si="495"/>
        <v>40</v>
      </c>
      <c r="R4507">
        <f t="shared" si="496"/>
        <v>160</v>
      </c>
    </row>
    <row r="4508" spans="1:18" x14ac:dyDescent="0.3">
      <c r="A4508" t="s">
        <v>13</v>
      </c>
      <c r="B4508" s="7" t="s">
        <v>33</v>
      </c>
      <c r="C4508" t="s">
        <v>68</v>
      </c>
      <c r="D4508" s="10" t="s">
        <v>67</v>
      </c>
      <c r="E4508" t="s">
        <v>85</v>
      </c>
      <c r="F4508" s="4" t="s">
        <v>270</v>
      </c>
      <c r="G4508" t="s">
        <v>630</v>
      </c>
      <c r="H4508" s="2">
        <f t="shared" si="490"/>
        <v>0.19444444444444445</v>
      </c>
      <c r="I4508" s="2">
        <f t="shared" si="491"/>
        <v>0.83333333333333337</v>
      </c>
      <c r="J4508" t="str">
        <f t="shared" si="492"/>
        <v>10 May</v>
      </c>
      <c r="K4508" t="s">
        <v>1758</v>
      </c>
      <c r="L4508" t="s">
        <v>1993</v>
      </c>
      <c r="M4508" t="s">
        <v>1997</v>
      </c>
      <c r="N4508">
        <v>8586</v>
      </c>
      <c r="O4508">
        <f t="shared" si="493"/>
        <v>3</v>
      </c>
      <c r="P4508" s="4" t="str">
        <f t="shared" si="494"/>
        <v>8</v>
      </c>
      <c r="Q4508" s="8">
        <f t="shared" si="495"/>
        <v>40</v>
      </c>
      <c r="R4508">
        <f t="shared" si="496"/>
        <v>520</v>
      </c>
    </row>
    <row r="4509" spans="1:18" x14ac:dyDescent="0.3">
      <c r="A4509" t="s">
        <v>11</v>
      </c>
      <c r="B4509" s="7" t="s">
        <v>64</v>
      </c>
      <c r="C4509" t="s">
        <v>68</v>
      </c>
      <c r="D4509" s="10" t="s">
        <v>67</v>
      </c>
      <c r="E4509" t="s">
        <v>80</v>
      </c>
      <c r="F4509" s="4" t="s">
        <v>263</v>
      </c>
      <c r="G4509" t="s">
        <v>240</v>
      </c>
      <c r="H4509" s="2">
        <f t="shared" si="490"/>
        <v>0.96180555555555558</v>
      </c>
      <c r="I4509" s="2">
        <f t="shared" si="491"/>
        <v>0.85069444444444442</v>
      </c>
      <c r="J4509" t="str">
        <f t="shared" si="492"/>
        <v/>
      </c>
      <c r="K4509" t="s">
        <v>1683</v>
      </c>
      <c r="L4509" t="s">
        <v>1991</v>
      </c>
      <c r="M4509" t="s">
        <v>1996</v>
      </c>
      <c r="N4509">
        <v>4778</v>
      </c>
      <c r="O4509">
        <f t="shared" si="493"/>
        <v>2</v>
      </c>
      <c r="P4509" s="4" t="str">
        <f t="shared" si="494"/>
        <v>2</v>
      </c>
      <c r="Q4509" s="8">
        <f t="shared" si="495"/>
        <v>40</v>
      </c>
      <c r="R4509">
        <f t="shared" si="496"/>
        <v>160</v>
      </c>
    </row>
    <row r="4510" spans="1:18" x14ac:dyDescent="0.3">
      <c r="A4510" t="s">
        <v>15</v>
      </c>
      <c r="B4510" s="7" t="s">
        <v>31</v>
      </c>
      <c r="C4510" t="s">
        <v>69</v>
      </c>
      <c r="D4510" s="10" t="s">
        <v>73</v>
      </c>
      <c r="E4510" t="s">
        <v>90</v>
      </c>
      <c r="F4510" s="4" t="s">
        <v>233</v>
      </c>
      <c r="G4510" t="s">
        <v>622</v>
      </c>
      <c r="H4510" s="2">
        <f t="shared" si="490"/>
        <v>6.25E-2</v>
      </c>
      <c r="I4510" s="2">
        <f t="shared" si="491"/>
        <v>0.62847222222222221</v>
      </c>
      <c r="J4510" t="str">
        <f t="shared" si="492"/>
        <v>02 Jun</v>
      </c>
      <c r="K4510" t="s">
        <v>1652</v>
      </c>
      <c r="L4510" t="s">
        <v>1992</v>
      </c>
      <c r="M4510" t="s">
        <v>1996</v>
      </c>
      <c r="N4510">
        <v>18275</v>
      </c>
      <c r="O4510">
        <f t="shared" si="493"/>
        <v>4</v>
      </c>
      <c r="P4510" s="4" t="str">
        <f t="shared" si="494"/>
        <v>10</v>
      </c>
      <c r="Q4510" s="8">
        <f t="shared" si="495"/>
        <v>25</v>
      </c>
      <c r="R4510">
        <f t="shared" si="496"/>
        <v>625</v>
      </c>
    </row>
    <row r="4511" spans="1:18" x14ac:dyDescent="0.3">
      <c r="A4511" t="s">
        <v>11</v>
      </c>
      <c r="B4511" s="7" t="s">
        <v>31</v>
      </c>
      <c r="C4511" t="s">
        <v>70</v>
      </c>
      <c r="D4511" s="10" t="s">
        <v>68</v>
      </c>
      <c r="E4511" t="s">
        <v>84</v>
      </c>
      <c r="F4511" s="4" t="s">
        <v>268</v>
      </c>
      <c r="G4511" t="s">
        <v>464</v>
      </c>
      <c r="H4511" s="2">
        <f t="shared" si="490"/>
        <v>0.31944444444444442</v>
      </c>
      <c r="I4511" s="2">
        <f t="shared" si="491"/>
        <v>0.21875</v>
      </c>
      <c r="J4511" t="str">
        <f t="shared" si="492"/>
        <v/>
      </c>
      <c r="K4511" t="s">
        <v>1628</v>
      </c>
      <c r="L4511" t="s">
        <v>1991</v>
      </c>
      <c r="M4511" t="s">
        <v>1996</v>
      </c>
      <c r="N4511">
        <v>3540</v>
      </c>
      <c r="O4511">
        <f t="shared" si="493"/>
        <v>2</v>
      </c>
      <c r="P4511" s="4" t="str">
        <f t="shared" si="494"/>
        <v>2</v>
      </c>
      <c r="Q4511" s="8">
        <f t="shared" si="495"/>
        <v>25</v>
      </c>
      <c r="R4511">
        <f t="shared" si="496"/>
        <v>145</v>
      </c>
    </row>
    <row r="4512" spans="1:18" x14ac:dyDescent="0.3">
      <c r="A4512" t="s">
        <v>11</v>
      </c>
      <c r="B4512" s="7" t="s">
        <v>47</v>
      </c>
      <c r="C4512" t="s">
        <v>69</v>
      </c>
      <c r="D4512" s="10" t="s">
        <v>73</v>
      </c>
      <c r="E4512" t="s">
        <v>95</v>
      </c>
      <c r="F4512" s="4" t="s">
        <v>357</v>
      </c>
      <c r="G4512" t="s">
        <v>462</v>
      </c>
      <c r="H4512" s="2">
        <f t="shared" si="490"/>
        <v>0.9375</v>
      </c>
      <c r="I4512" s="2">
        <f t="shared" si="491"/>
        <v>0.3576388888888889</v>
      </c>
      <c r="J4512" t="str">
        <f t="shared" si="492"/>
        <v/>
      </c>
      <c r="K4512" t="s">
        <v>1757</v>
      </c>
      <c r="L4512" t="s">
        <v>1993</v>
      </c>
      <c r="M4512" t="s">
        <v>1996</v>
      </c>
      <c r="N4512">
        <v>6442</v>
      </c>
      <c r="O4512">
        <f t="shared" si="493"/>
        <v>3</v>
      </c>
      <c r="P4512" s="4" t="str">
        <f t="shared" si="494"/>
        <v>13</v>
      </c>
      <c r="Q4512" s="8">
        <f t="shared" si="495"/>
        <v>55</v>
      </c>
      <c r="R4512">
        <f t="shared" si="496"/>
        <v>835</v>
      </c>
    </row>
    <row r="4513" spans="1:18" x14ac:dyDescent="0.3">
      <c r="A4513" t="s">
        <v>12</v>
      </c>
      <c r="B4513" s="7" t="s">
        <v>47</v>
      </c>
      <c r="C4513" t="s">
        <v>68</v>
      </c>
      <c r="D4513" s="10" t="s">
        <v>67</v>
      </c>
      <c r="E4513" t="s">
        <v>80</v>
      </c>
      <c r="F4513" s="4" t="s">
        <v>267</v>
      </c>
      <c r="G4513" t="s">
        <v>463</v>
      </c>
      <c r="H4513" s="2">
        <f t="shared" si="490"/>
        <v>0.97222222222222221</v>
      </c>
      <c r="I4513" s="2">
        <f t="shared" si="491"/>
        <v>0.86458333333333337</v>
      </c>
      <c r="J4513" t="str">
        <f t="shared" si="492"/>
        <v/>
      </c>
      <c r="K4513" t="s">
        <v>1634</v>
      </c>
      <c r="L4513" t="s">
        <v>1991</v>
      </c>
      <c r="M4513" t="s">
        <v>1996</v>
      </c>
      <c r="N4513">
        <v>4145</v>
      </c>
      <c r="O4513">
        <f t="shared" si="493"/>
        <v>2</v>
      </c>
      <c r="P4513" s="4" t="str">
        <f t="shared" si="494"/>
        <v>2</v>
      </c>
      <c r="Q4513" s="8">
        <f t="shared" si="495"/>
        <v>35</v>
      </c>
      <c r="R4513">
        <f t="shared" si="496"/>
        <v>155</v>
      </c>
    </row>
    <row r="4514" spans="1:18" x14ac:dyDescent="0.3">
      <c r="A4514" t="s">
        <v>11</v>
      </c>
      <c r="B4514" s="7" t="s">
        <v>25</v>
      </c>
      <c r="C4514" t="s">
        <v>68</v>
      </c>
      <c r="D4514" s="10" t="s">
        <v>67</v>
      </c>
      <c r="E4514" t="s">
        <v>80</v>
      </c>
      <c r="F4514" s="4" t="s">
        <v>316</v>
      </c>
      <c r="G4514" t="s">
        <v>266</v>
      </c>
      <c r="H4514" s="2">
        <f t="shared" si="490"/>
        <v>0.70486111111111116</v>
      </c>
      <c r="I4514" s="2">
        <f t="shared" si="491"/>
        <v>0.60069444444444442</v>
      </c>
      <c r="J4514" t="str">
        <f t="shared" si="492"/>
        <v/>
      </c>
      <c r="K4514" t="s">
        <v>1654</v>
      </c>
      <c r="L4514" t="s">
        <v>1991</v>
      </c>
      <c r="M4514" t="s">
        <v>1996</v>
      </c>
      <c r="N4514">
        <v>5644</v>
      </c>
      <c r="O4514">
        <f t="shared" si="493"/>
        <v>2</v>
      </c>
      <c r="P4514" s="4" t="str">
        <f t="shared" si="494"/>
        <v>2</v>
      </c>
      <c r="Q4514" s="8">
        <f t="shared" si="495"/>
        <v>30</v>
      </c>
      <c r="R4514">
        <f t="shared" si="496"/>
        <v>150</v>
      </c>
    </row>
    <row r="4515" spans="1:18" x14ac:dyDescent="0.3">
      <c r="A4515" t="s">
        <v>11</v>
      </c>
      <c r="B4515" s="7" t="s">
        <v>52</v>
      </c>
      <c r="C4515" t="s">
        <v>68</v>
      </c>
      <c r="D4515" s="10" t="s">
        <v>67</v>
      </c>
      <c r="E4515" t="s">
        <v>80</v>
      </c>
      <c r="F4515" s="4" t="s">
        <v>316</v>
      </c>
      <c r="G4515" t="s">
        <v>266</v>
      </c>
      <c r="H4515" s="2">
        <f t="shared" si="490"/>
        <v>0.70486111111111116</v>
      </c>
      <c r="I4515" s="2">
        <f t="shared" si="491"/>
        <v>0.60069444444444442</v>
      </c>
      <c r="J4515" t="str">
        <f t="shared" si="492"/>
        <v/>
      </c>
      <c r="K4515" t="s">
        <v>1654</v>
      </c>
      <c r="L4515" t="s">
        <v>1991</v>
      </c>
      <c r="M4515" t="s">
        <v>1996</v>
      </c>
      <c r="N4515">
        <v>5224</v>
      </c>
      <c r="O4515">
        <f t="shared" si="493"/>
        <v>2</v>
      </c>
      <c r="P4515" s="4" t="str">
        <f t="shared" si="494"/>
        <v>2</v>
      </c>
      <c r="Q4515" s="8">
        <f t="shared" si="495"/>
        <v>30</v>
      </c>
      <c r="R4515">
        <f t="shared" si="496"/>
        <v>150</v>
      </c>
    </row>
    <row r="4516" spans="1:18" x14ac:dyDescent="0.3">
      <c r="A4516" t="s">
        <v>13</v>
      </c>
      <c r="B4516" s="7" t="s">
        <v>39</v>
      </c>
      <c r="C4516" t="s">
        <v>69</v>
      </c>
      <c r="D4516" s="10" t="s">
        <v>73</v>
      </c>
      <c r="E4516" t="s">
        <v>82</v>
      </c>
      <c r="F4516" s="4" t="s">
        <v>255</v>
      </c>
      <c r="G4516" t="s">
        <v>492</v>
      </c>
      <c r="H4516" s="2">
        <f t="shared" si="490"/>
        <v>0.78472222222222221</v>
      </c>
      <c r="I4516" s="2">
        <f t="shared" si="491"/>
        <v>0.72916666666666663</v>
      </c>
      <c r="J4516" t="str">
        <f t="shared" si="492"/>
        <v>22 Mar</v>
      </c>
      <c r="K4516" t="s">
        <v>1665</v>
      </c>
      <c r="L4516" t="s">
        <v>1993</v>
      </c>
      <c r="M4516" t="s">
        <v>1997</v>
      </c>
      <c r="N4516">
        <v>5963</v>
      </c>
      <c r="O4516">
        <f t="shared" si="493"/>
        <v>3</v>
      </c>
      <c r="P4516" s="4" t="str">
        <f t="shared" si="494"/>
        <v>25</v>
      </c>
      <c r="Q4516" s="8">
        <f t="shared" si="495"/>
        <v>20</v>
      </c>
      <c r="R4516">
        <f t="shared" si="496"/>
        <v>1520</v>
      </c>
    </row>
    <row r="4517" spans="1:18" x14ac:dyDescent="0.3">
      <c r="A4517" t="s">
        <v>15</v>
      </c>
      <c r="B4517" s="7" t="s">
        <v>30</v>
      </c>
      <c r="C4517" t="s">
        <v>69</v>
      </c>
      <c r="D4517" s="10" t="s">
        <v>73</v>
      </c>
      <c r="E4517" t="s">
        <v>82</v>
      </c>
      <c r="F4517" s="4" t="s">
        <v>285</v>
      </c>
      <c r="G4517" t="s">
        <v>239</v>
      </c>
      <c r="H4517" s="2">
        <f t="shared" si="490"/>
        <v>0.79166666666666663</v>
      </c>
      <c r="I4517" s="2">
        <f t="shared" si="491"/>
        <v>0.25</v>
      </c>
      <c r="J4517" t="str">
        <f t="shared" si="492"/>
        <v/>
      </c>
      <c r="K4517" t="s">
        <v>1742</v>
      </c>
      <c r="L4517" t="s">
        <v>1993</v>
      </c>
      <c r="M4517" t="s">
        <v>1996</v>
      </c>
      <c r="N4517">
        <v>11264</v>
      </c>
      <c r="O4517">
        <f t="shared" si="493"/>
        <v>3</v>
      </c>
      <c r="P4517" s="4" t="str">
        <f t="shared" si="494"/>
        <v>13</v>
      </c>
      <c r="Q4517" s="8">
        <f t="shared" si="495"/>
        <v>0</v>
      </c>
      <c r="R4517">
        <f t="shared" si="496"/>
        <v>780</v>
      </c>
    </row>
    <row r="4518" spans="1:18" x14ac:dyDescent="0.3">
      <c r="A4518" t="s">
        <v>16</v>
      </c>
      <c r="B4518" s="7" t="s">
        <v>60</v>
      </c>
      <c r="C4518" t="s">
        <v>69</v>
      </c>
      <c r="D4518" s="10" t="s">
        <v>73</v>
      </c>
      <c r="E4518" t="s">
        <v>82</v>
      </c>
      <c r="F4518" s="4" t="s">
        <v>223</v>
      </c>
      <c r="G4518" t="s">
        <v>358</v>
      </c>
      <c r="H4518" s="2">
        <f t="shared" si="490"/>
        <v>0.80555555555555558</v>
      </c>
      <c r="I4518" s="2">
        <f t="shared" si="491"/>
        <v>0.59027777777777779</v>
      </c>
      <c r="J4518" t="str">
        <f t="shared" si="492"/>
        <v/>
      </c>
      <c r="K4518" t="s">
        <v>1642</v>
      </c>
      <c r="L4518" t="s">
        <v>1993</v>
      </c>
      <c r="M4518" t="s">
        <v>1996</v>
      </c>
      <c r="N4518">
        <v>10188</v>
      </c>
      <c r="O4518">
        <f t="shared" si="493"/>
        <v>3</v>
      </c>
      <c r="P4518" s="4" t="str">
        <f t="shared" si="494"/>
        <v>5</v>
      </c>
      <c r="Q4518" s="8">
        <f t="shared" si="495"/>
        <v>10</v>
      </c>
      <c r="R4518">
        <f t="shared" si="496"/>
        <v>310</v>
      </c>
    </row>
    <row r="4519" spans="1:18" x14ac:dyDescent="0.3">
      <c r="A4519" t="s">
        <v>13</v>
      </c>
      <c r="B4519" s="7" t="s">
        <v>46</v>
      </c>
      <c r="C4519" t="s">
        <v>68</v>
      </c>
      <c r="D4519" s="10" t="s">
        <v>67</v>
      </c>
      <c r="E4519" t="s">
        <v>85</v>
      </c>
      <c r="F4519" s="4" t="s">
        <v>270</v>
      </c>
      <c r="G4519" t="s">
        <v>1203</v>
      </c>
      <c r="H4519" s="2">
        <f t="shared" si="490"/>
        <v>0.3888888888888889</v>
      </c>
      <c r="I4519" s="2">
        <f t="shared" si="491"/>
        <v>0.83333333333333337</v>
      </c>
      <c r="J4519" t="str">
        <f t="shared" si="492"/>
        <v>19 May</v>
      </c>
      <c r="K4519" t="s">
        <v>1645</v>
      </c>
      <c r="L4519" t="s">
        <v>1993</v>
      </c>
      <c r="M4519" t="s">
        <v>1997</v>
      </c>
      <c r="N4519">
        <v>10844</v>
      </c>
      <c r="O4519">
        <f t="shared" si="493"/>
        <v>3</v>
      </c>
      <c r="P4519" s="4" t="str">
        <f t="shared" si="494"/>
        <v>13</v>
      </c>
      <c r="Q4519" s="8">
        <f t="shared" si="495"/>
        <v>20</v>
      </c>
      <c r="R4519">
        <f t="shared" si="496"/>
        <v>800</v>
      </c>
    </row>
    <row r="4520" spans="1:18" x14ac:dyDescent="0.3">
      <c r="A4520" t="s">
        <v>11</v>
      </c>
      <c r="B4520" s="7" t="s">
        <v>51</v>
      </c>
      <c r="C4520" t="s">
        <v>67</v>
      </c>
      <c r="D4520" s="10" t="s">
        <v>72</v>
      </c>
      <c r="E4520" t="s">
        <v>180</v>
      </c>
      <c r="F4520" s="4" t="s">
        <v>416</v>
      </c>
      <c r="G4520" t="s">
        <v>379</v>
      </c>
      <c r="H4520" s="2">
        <f t="shared" si="490"/>
        <v>0.77430555555555558</v>
      </c>
      <c r="I4520" s="2">
        <f t="shared" si="491"/>
        <v>0.56944444444444442</v>
      </c>
      <c r="J4520" t="str">
        <f t="shared" si="492"/>
        <v/>
      </c>
      <c r="K4520" t="s">
        <v>1745</v>
      </c>
      <c r="L4520" t="s">
        <v>1993</v>
      </c>
      <c r="M4520" t="s">
        <v>1996</v>
      </c>
      <c r="N4520">
        <v>7166</v>
      </c>
      <c r="O4520">
        <f t="shared" si="493"/>
        <v>3</v>
      </c>
      <c r="P4520" s="4" t="str">
        <f t="shared" si="494"/>
        <v>4</v>
      </c>
      <c r="Q4520" s="8">
        <f t="shared" si="495"/>
        <v>55</v>
      </c>
      <c r="R4520">
        <f t="shared" si="496"/>
        <v>295</v>
      </c>
    </row>
    <row r="4521" spans="1:18" x14ac:dyDescent="0.3">
      <c r="A4521" t="s">
        <v>13</v>
      </c>
      <c r="B4521" s="7" t="s">
        <v>29</v>
      </c>
      <c r="C4521" t="s">
        <v>67</v>
      </c>
      <c r="D4521" s="10" t="s">
        <v>72</v>
      </c>
      <c r="E4521" t="s">
        <v>81</v>
      </c>
      <c r="F4521" s="4" t="s">
        <v>368</v>
      </c>
      <c r="G4521" t="s">
        <v>852</v>
      </c>
      <c r="H4521" s="2">
        <f t="shared" si="490"/>
        <v>0.39583333333333331</v>
      </c>
      <c r="I4521" s="2">
        <f t="shared" si="491"/>
        <v>0.95486111111111116</v>
      </c>
      <c r="J4521" t="str">
        <f t="shared" si="492"/>
        <v>13 Mar</v>
      </c>
      <c r="K4521" t="s">
        <v>1887</v>
      </c>
      <c r="L4521" t="s">
        <v>1993</v>
      </c>
      <c r="M4521" t="s">
        <v>1996</v>
      </c>
      <c r="N4521">
        <v>13817</v>
      </c>
      <c r="O4521">
        <f t="shared" si="493"/>
        <v>3</v>
      </c>
      <c r="P4521" s="4" t="str">
        <f t="shared" si="494"/>
        <v>10</v>
      </c>
      <c r="Q4521" s="8">
        <f t="shared" si="495"/>
        <v>35</v>
      </c>
      <c r="R4521">
        <f t="shared" si="496"/>
        <v>635</v>
      </c>
    </row>
    <row r="4522" spans="1:18" x14ac:dyDescent="0.3">
      <c r="A4522" t="s">
        <v>13</v>
      </c>
      <c r="B4522" s="7" t="s">
        <v>33</v>
      </c>
      <c r="C4522" t="s">
        <v>69</v>
      </c>
      <c r="D4522" s="10" t="s">
        <v>73</v>
      </c>
      <c r="E4522" t="s">
        <v>82</v>
      </c>
      <c r="F4522" s="4" t="s">
        <v>275</v>
      </c>
      <c r="G4522" t="s">
        <v>573</v>
      </c>
      <c r="H4522" s="2">
        <f t="shared" si="490"/>
        <v>0.52430555555555558</v>
      </c>
      <c r="I4522" s="2">
        <f t="shared" si="491"/>
        <v>0.76041666666666663</v>
      </c>
      <c r="J4522" t="str">
        <f t="shared" si="492"/>
        <v>10 May</v>
      </c>
      <c r="K4522" t="s">
        <v>1897</v>
      </c>
      <c r="L4522" t="s">
        <v>1993</v>
      </c>
      <c r="M4522" t="s">
        <v>1997</v>
      </c>
      <c r="N4522">
        <v>12373</v>
      </c>
      <c r="O4522">
        <f t="shared" si="493"/>
        <v>3</v>
      </c>
      <c r="P4522" s="4" t="str">
        <f t="shared" si="494"/>
        <v>18</v>
      </c>
      <c r="Q4522" s="8">
        <f t="shared" si="495"/>
        <v>20</v>
      </c>
      <c r="R4522">
        <f t="shared" si="496"/>
        <v>1100</v>
      </c>
    </row>
    <row r="4523" spans="1:18" x14ac:dyDescent="0.3">
      <c r="A4523" t="s">
        <v>13</v>
      </c>
      <c r="B4523" s="7" t="s">
        <v>27</v>
      </c>
      <c r="C4523" t="s">
        <v>67</v>
      </c>
      <c r="D4523" s="10" t="s">
        <v>72</v>
      </c>
      <c r="E4523" t="s">
        <v>81</v>
      </c>
      <c r="F4523" s="4" t="s">
        <v>266</v>
      </c>
      <c r="G4523" t="s">
        <v>746</v>
      </c>
      <c r="H4523" s="2">
        <f t="shared" si="490"/>
        <v>0.375</v>
      </c>
      <c r="I4523" s="2">
        <f t="shared" si="491"/>
        <v>0.70486111111111116</v>
      </c>
      <c r="J4523" t="str">
        <f t="shared" si="492"/>
        <v>02 Mar</v>
      </c>
      <c r="K4523" t="s">
        <v>1662</v>
      </c>
      <c r="L4523" t="s">
        <v>1993</v>
      </c>
      <c r="M4523" t="s">
        <v>2001</v>
      </c>
      <c r="N4523">
        <v>25735</v>
      </c>
      <c r="O4523">
        <f t="shared" si="493"/>
        <v>3</v>
      </c>
      <c r="P4523" s="4" t="str">
        <f t="shared" si="494"/>
        <v>16</v>
      </c>
      <c r="Q4523" s="8">
        <f t="shared" si="495"/>
        <v>5</v>
      </c>
      <c r="R4523">
        <f t="shared" si="496"/>
        <v>965</v>
      </c>
    </row>
    <row r="4524" spans="1:18" x14ac:dyDescent="0.3">
      <c r="A4524" t="s">
        <v>13</v>
      </c>
      <c r="B4524" s="7" t="s">
        <v>61</v>
      </c>
      <c r="C4524" t="s">
        <v>67</v>
      </c>
      <c r="D4524" s="10" t="s">
        <v>72</v>
      </c>
      <c r="E4524" t="s">
        <v>81</v>
      </c>
      <c r="F4524" s="4" t="s">
        <v>215</v>
      </c>
      <c r="G4524" t="s">
        <v>284</v>
      </c>
      <c r="H4524" s="2">
        <f t="shared" si="490"/>
        <v>0.79861111111111116</v>
      </c>
      <c r="I4524" s="2">
        <f t="shared" si="491"/>
        <v>0.4861111111111111</v>
      </c>
      <c r="J4524" t="str">
        <f t="shared" si="492"/>
        <v/>
      </c>
      <c r="K4524" t="s">
        <v>1695</v>
      </c>
      <c r="L4524" t="s">
        <v>1993</v>
      </c>
      <c r="M4524" t="s">
        <v>1996</v>
      </c>
      <c r="N4524">
        <v>14815</v>
      </c>
      <c r="O4524">
        <f t="shared" si="493"/>
        <v>3</v>
      </c>
      <c r="P4524" s="4" t="str">
        <f t="shared" si="494"/>
        <v>7</v>
      </c>
      <c r="Q4524" s="8">
        <f t="shared" si="495"/>
        <v>30</v>
      </c>
      <c r="R4524">
        <f t="shared" si="496"/>
        <v>450</v>
      </c>
    </row>
    <row r="4525" spans="1:18" x14ac:dyDescent="0.3">
      <c r="A4525" t="s">
        <v>13</v>
      </c>
      <c r="B4525" s="7" t="s">
        <v>37</v>
      </c>
      <c r="C4525" t="s">
        <v>69</v>
      </c>
      <c r="D4525" s="10" t="s">
        <v>73</v>
      </c>
      <c r="E4525" t="s">
        <v>82</v>
      </c>
      <c r="F4525" s="4" t="s">
        <v>282</v>
      </c>
      <c r="G4525" t="s">
        <v>431</v>
      </c>
      <c r="H4525" s="2">
        <f t="shared" si="490"/>
        <v>0.52430555555555558</v>
      </c>
      <c r="I4525" s="2">
        <f t="shared" si="491"/>
        <v>0.47916666666666669</v>
      </c>
      <c r="J4525" t="str">
        <f t="shared" si="492"/>
        <v>13 Jun</v>
      </c>
      <c r="K4525" t="s">
        <v>1670</v>
      </c>
      <c r="L4525" t="s">
        <v>1993</v>
      </c>
      <c r="M4525" t="s">
        <v>1997</v>
      </c>
      <c r="N4525">
        <v>10262</v>
      </c>
      <c r="O4525">
        <f t="shared" si="493"/>
        <v>3</v>
      </c>
      <c r="P4525" s="4" t="str">
        <f t="shared" si="494"/>
        <v>25</v>
      </c>
      <c r="Q4525" s="8">
        <f t="shared" si="495"/>
        <v>5</v>
      </c>
      <c r="R4525">
        <f t="shared" si="496"/>
        <v>1505</v>
      </c>
    </row>
    <row r="4526" spans="1:18" x14ac:dyDescent="0.3">
      <c r="A4526" t="s">
        <v>13</v>
      </c>
      <c r="B4526" s="7" t="s">
        <v>44</v>
      </c>
      <c r="C4526" t="s">
        <v>69</v>
      </c>
      <c r="D4526" s="10" t="s">
        <v>73</v>
      </c>
      <c r="E4526" t="s">
        <v>82</v>
      </c>
      <c r="F4526" s="4" t="s">
        <v>210</v>
      </c>
      <c r="G4526" t="s">
        <v>239</v>
      </c>
      <c r="H4526" s="2">
        <f t="shared" si="490"/>
        <v>0.79166666666666663</v>
      </c>
      <c r="I4526" s="2">
        <f t="shared" si="491"/>
        <v>0.33333333333333331</v>
      </c>
      <c r="J4526" t="str">
        <f t="shared" si="492"/>
        <v/>
      </c>
      <c r="K4526" t="s">
        <v>1763</v>
      </c>
      <c r="L4526" t="s">
        <v>1993</v>
      </c>
      <c r="M4526" t="s">
        <v>1997</v>
      </c>
      <c r="N4526">
        <v>10262</v>
      </c>
      <c r="O4526">
        <f t="shared" si="493"/>
        <v>3</v>
      </c>
      <c r="P4526" s="4" t="str">
        <f t="shared" si="494"/>
        <v>11</v>
      </c>
      <c r="Q4526" s="8">
        <f t="shared" si="495"/>
        <v>0</v>
      </c>
      <c r="R4526">
        <f t="shared" si="496"/>
        <v>660</v>
      </c>
    </row>
    <row r="4527" spans="1:18" x14ac:dyDescent="0.3">
      <c r="A4527" t="s">
        <v>12</v>
      </c>
      <c r="B4527" s="7" t="s">
        <v>25</v>
      </c>
      <c r="C4527" t="s">
        <v>69</v>
      </c>
      <c r="D4527" s="10" t="s">
        <v>73</v>
      </c>
      <c r="E4527" t="s">
        <v>83</v>
      </c>
      <c r="F4527" s="4" t="s">
        <v>360</v>
      </c>
      <c r="G4527" t="s">
        <v>465</v>
      </c>
      <c r="H4527" s="2">
        <f t="shared" si="490"/>
        <v>0.34375</v>
      </c>
      <c r="I4527" s="2">
        <f t="shared" si="491"/>
        <v>0.73611111111111116</v>
      </c>
      <c r="J4527" t="str">
        <f t="shared" si="492"/>
        <v>10 Jun</v>
      </c>
      <c r="K4527" t="s">
        <v>1765</v>
      </c>
      <c r="L4527" t="s">
        <v>1993</v>
      </c>
      <c r="M4527" t="s">
        <v>1996</v>
      </c>
      <c r="N4527">
        <v>7468</v>
      </c>
      <c r="O4527">
        <f t="shared" si="493"/>
        <v>3</v>
      </c>
      <c r="P4527" s="4" t="str">
        <f t="shared" si="494"/>
        <v>14</v>
      </c>
      <c r="Q4527" s="8">
        <f t="shared" si="495"/>
        <v>35</v>
      </c>
      <c r="R4527">
        <f t="shared" si="496"/>
        <v>875</v>
      </c>
    </row>
    <row r="4528" spans="1:18" x14ac:dyDescent="0.3">
      <c r="A4528" t="s">
        <v>13</v>
      </c>
      <c r="B4528" s="7" t="s">
        <v>33</v>
      </c>
      <c r="C4528" t="s">
        <v>71</v>
      </c>
      <c r="D4528" s="10" t="s">
        <v>74</v>
      </c>
      <c r="E4528" t="s">
        <v>102</v>
      </c>
      <c r="F4528" s="4" t="s">
        <v>229</v>
      </c>
      <c r="G4528" t="s">
        <v>313</v>
      </c>
      <c r="H4528" s="2">
        <f t="shared" si="490"/>
        <v>0.35416666666666669</v>
      </c>
      <c r="I4528" s="2">
        <f t="shared" si="491"/>
        <v>0.2951388888888889</v>
      </c>
      <c r="J4528" t="str">
        <f t="shared" si="492"/>
        <v/>
      </c>
      <c r="K4528" t="s">
        <v>1676</v>
      </c>
      <c r="L4528" t="s">
        <v>1991</v>
      </c>
      <c r="M4528" t="s">
        <v>1996</v>
      </c>
      <c r="N4528">
        <v>8040</v>
      </c>
      <c r="O4528">
        <f t="shared" si="493"/>
        <v>2</v>
      </c>
      <c r="P4528" s="4" t="str">
        <f t="shared" si="494"/>
        <v>1</v>
      </c>
      <c r="Q4528" s="8">
        <f t="shared" si="495"/>
        <v>25</v>
      </c>
      <c r="R4528">
        <f t="shared" si="496"/>
        <v>85</v>
      </c>
    </row>
    <row r="4529" spans="1:18" x14ac:dyDescent="0.3">
      <c r="A4529" t="s">
        <v>13</v>
      </c>
      <c r="B4529" s="7" t="s">
        <v>28</v>
      </c>
      <c r="C4529" t="s">
        <v>69</v>
      </c>
      <c r="D4529" s="10" t="s">
        <v>73</v>
      </c>
      <c r="E4529" t="s">
        <v>86</v>
      </c>
      <c r="F4529" s="4" t="s">
        <v>240</v>
      </c>
      <c r="G4529" t="s">
        <v>912</v>
      </c>
      <c r="H4529" s="2">
        <f t="shared" si="490"/>
        <v>0.79166666666666663</v>
      </c>
      <c r="I4529" s="2">
        <f t="shared" si="491"/>
        <v>0.96180555555555558</v>
      </c>
      <c r="J4529" t="str">
        <f t="shared" si="492"/>
        <v>25 Jun</v>
      </c>
      <c r="K4529" t="s">
        <v>1663</v>
      </c>
      <c r="L4529" t="s">
        <v>1992</v>
      </c>
      <c r="M4529" t="s">
        <v>1996</v>
      </c>
      <c r="N4529">
        <v>12819</v>
      </c>
      <c r="O4529">
        <f t="shared" si="493"/>
        <v>4</v>
      </c>
      <c r="P4529" s="4" t="str">
        <f t="shared" si="494"/>
        <v>19</v>
      </c>
      <c r="Q4529" s="8">
        <f t="shared" si="495"/>
        <v>55</v>
      </c>
      <c r="R4529">
        <f t="shared" si="496"/>
        <v>1195</v>
      </c>
    </row>
    <row r="4530" spans="1:18" x14ac:dyDescent="0.3">
      <c r="A4530" t="s">
        <v>11</v>
      </c>
      <c r="B4530" s="7" t="s">
        <v>38</v>
      </c>
      <c r="C4530" t="s">
        <v>70</v>
      </c>
      <c r="D4530" s="10" t="s">
        <v>68</v>
      </c>
      <c r="E4530" t="s">
        <v>84</v>
      </c>
      <c r="F4530" s="4" t="s">
        <v>283</v>
      </c>
      <c r="G4530" t="s">
        <v>372</v>
      </c>
      <c r="H4530" s="2">
        <f t="shared" si="490"/>
        <v>0.71180555555555558</v>
      </c>
      <c r="I4530" s="2">
        <f t="shared" si="491"/>
        <v>0.61111111111111116</v>
      </c>
      <c r="J4530" t="str">
        <f t="shared" si="492"/>
        <v/>
      </c>
      <c r="K4530" t="s">
        <v>1628</v>
      </c>
      <c r="L4530" t="s">
        <v>1991</v>
      </c>
      <c r="M4530" t="s">
        <v>1996</v>
      </c>
      <c r="N4530">
        <v>7295</v>
      </c>
      <c r="O4530">
        <f t="shared" si="493"/>
        <v>2</v>
      </c>
      <c r="P4530" s="4" t="str">
        <f t="shared" si="494"/>
        <v>2</v>
      </c>
      <c r="Q4530" s="8">
        <f t="shared" si="495"/>
        <v>25</v>
      </c>
      <c r="R4530">
        <f t="shared" si="496"/>
        <v>145</v>
      </c>
    </row>
    <row r="4531" spans="1:18" x14ac:dyDescent="0.3">
      <c r="A4531" t="s">
        <v>13</v>
      </c>
      <c r="B4531" s="7" t="s">
        <v>30</v>
      </c>
      <c r="C4531" t="s">
        <v>67</v>
      </c>
      <c r="D4531" s="10" t="s">
        <v>69</v>
      </c>
      <c r="E4531" t="s">
        <v>75</v>
      </c>
      <c r="F4531" s="4" t="s">
        <v>311</v>
      </c>
      <c r="G4531" t="s">
        <v>441</v>
      </c>
      <c r="H4531" s="2">
        <f t="shared" si="490"/>
        <v>0.75694444444444442</v>
      </c>
      <c r="I4531" s="2">
        <f t="shared" si="491"/>
        <v>0.63541666666666663</v>
      </c>
      <c r="J4531" t="str">
        <f t="shared" si="492"/>
        <v/>
      </c>
      <c r="K4531" t="s">
        <v>1644</v>
      </c>
      <c r="L4531" t="s">
        <v>1991</v>
      </c>
      <c r="M4531" t="s">
        <v>1996</v>
      </c>
      <c r="N4531">
        <v>7229</v>
      </c>
      <c r="O4531">
        <f t="shared" si="493"/>
        <v>2</v>
      </c>
      <c r="P4531" s="4" t="str">
        <f t="shared" si="494"/>
        <v>2</v>
      </c>
      <c r="Q4531" s="8">
        <f t="shared" si="495"/>
        <v>55</v>
      </c>
      <c r="R4531">
        <f t="shared" si="496"/>
        <v>175</v>
      </c>
    </row>
    <row r="4532" spans="1:18" x14ac:dyDescent="0.3">
      <c r="A4532" t="s">
        <v>18</v>
      </c>
      <c r="B4532" s="7" t="s">
        <v>44</v>
      </c>
      <c r="C4532" t="s">
        <v>69</v>
      </c>
      <c r="D4532" s="10" t="s">
        <v>73</v>
      </c>
      <c r="E4532" t="s">
        <v>83</v>
      </c>
      <c r="F4532" s="4" t="s">
        <v>354</v>
      </c>
      <c r="G4532" t="s">
        <v>306</v>
      </c>
      <c r="H4532" s="2">
        <f t="shared" si="490"/>
        <v>0.93402777777777779</v>
      </c>
      <c r="I4532" s="2">
        <f t="shared" si="491"/>
        <v>0.69791666666666663</v>
      </c>
      <c r="J4532" t="str">
        <f t="shared" si="492"/>
        <v/>
      </c>
      <c r="K4532" t="s">
        <v>1783</v>
      </c>
      <c r="L4532" t="s">
        <v>1993</v>
      </c>
      <c r="M4532" t="s">
        <v>1996</v>
      </c>
      <c r="N4532">
        <v>6853</v>
      </c>
      <c r="O4532">
        <f t="shared" si="493"/>
        <v>3</v>
      </c>
      <c r="P4532" s="4" t="str">
        <f t="shared" si="494"/>
        <v>5</v>
      </c>
      <c r="Q4532" s="8">
        <f t="shared" si="495"/>
        <v>40</v>
      </c>
      <c r="R4532">
        <f t="shared" si="496"/>
        <v>340</v>
      </c>
    </row>
    <row r="4533" spans="1:18" x14ac:dyDescent="0.3">
      <c r="A4533" t="s">
        <v>13</v>
      </c>
      <c r="B4533" s="7" t="s">
        <v>55</v>
      </c>
      <c r="C4533" t="s">
        <v>68</v>
      </c>
      <c r="D4533" s="10" t="s">
        <v>67</v>
      </c>
      <c r="E4533" t="s">
        <v>85</v>
      </c>
      <c r="F4533" s="4" t="s">
        <v>216</v>
      </c>
      <c r="G4533" t="s">
        <v>697</v>
      </c>
      <c r="H4533" s="2">
        <f t="shared" si="490"/>
        <v>0.3888888888888889</v>
      </c>
      <c r="I4533" s="2">
        <f t="shared" si="491"/>
        <v>0.88194444444444442</v>
      </c>
      <c r="J4533" t="str">
        <f t="shared" si="492"/>
        <v>25 May</v>
      </c>
      <c r="K4533" t="s">
        <v>1636</v>
      </c>
      <c r="L4533" t="s">
        <v>1993</v>
      </c>
      <c r="M4533" t="s">
        <v>1997</v>
      </c>
      <c r="N4533">
        <v>9663</v>
      </c>
      <c r="O4533">
        <f t="shared" si="493"/>
        <v>3</v>
      </c>
      <c r="P4533" s="4" t="str">
        <f t="shared" si="494"/>
        <v>12</v>
      </c>
      <c r="Q4533" s="8">
        <f t="shared" si="495"/>
        <v>10</v>
      </c>
      <c r="R4533">
        <f t="shared" si="496"/>
        <v>730</v>
      </c>
    </row>
    <row r="4534" spans="1:18" x14ac:dyDescent="0.3">
      <c r="A4534" t="s">
        <v>13</v>
      </c>
      <c r="B4534" s="7" t="s">
        <v>57</v>
      </c>
      <c r="C4534" t="s">
        <v>68</v>
      </c>
      <c r="D4534" s="10" t="s">
        <v>67</v>
      </c>
      <c r="E4534" t="s">
        <v>85</v>
      </c>
      <c r="F4534" s="4" t="s">
        <v>258</v>
      </c>
      <c r="G4534" t="s">
        <v>275</v>
      </c>
      <c r="H4534" s="2">
        <f t="shared" si="490"/>
        <v>0.76041666666666663</v>
      </c>
      <c r="I4534" s="2">
        <f t="shared" si="491"/>
        <v>0.27083333333333331</v>
      </c>
      <c r="J4534" t="str">
        <f t="shared" si="492"/>
        <v/>
      </c>
      <c r="K4534" t="s">
        <v>1769</v>
      </c>
      <c r="L4534" t="s">
        <v>1993</v>
      </c>
      <c r="M4534" t="s">
        <v>1997</v>
      </c>
      <c r="N4534">
        <v>7064</v>
      </c>
      <c r="O4534">
        <f t="shared" si="493"/>
        <v>3</v>
      </c>
      <c r="P4534" s="4" t="str">
        <f t="shared" si="494"/>
        <v>11</v>
      </c>
      <c r="Q4534" s="8">
        <f t="shared" si="495"/>
        <v>45</v>
      </c>
      <c r="R4534">
        <f t="shared" si="496"/>
        <v>705</v>
      </c>
    </row>
    <row r="4535" spans="1:18" x14ac:dyDescent="0.3">
      <c r="A4535" t="s">
        <v>12</v>
      </c>
      <c r="B4535" s="7" t="s">
        <v>54</v>
      </c>
      <c r="C4535" t="s">
        <v>69</v>
      </c>
      <c r="D4535" s="10" t="s">
        <v>73</v>
      </c>
      <c r="E4535" t="s">
        <v>82</v>
      </c>
      <c r="F4535" s="4" t="s">
        <v>208</v>
      </c>
      <c r="G4535" t="s">
        <v>297</v>
      </c>
      <c r="H4535" s="2">
        <f t="shared" si="490"/>
        <v>0.80208333333333337</v>
      </c>
      <c r="I4535" s="2">
        <f t="shared" si="491"/>
        <v>0.375</v>
      </c>
      <c r="J4535" t="str">
        <f t="shared" si="492"/>
        <v/>
      </c>
      <c r="K4535" t="s">
        <v>1673</v>
      </c>
      <c r="L4535" t="s">
        <v>1993</v>
      </c>
      <c r="M4535" t="s">
        <v>1996</v>
      </c>
      <c r="N4535">
        <v>8372</v>
      </c>
      <c r="O4535">
        <f t="shared" si="493"/>
        <v>3</v>
      </c>
      <c r="P4535" s="4" t="str">
        <f t="shared" si="494"/>
        <v>10</v>
      </c>
      <c r="Q4535" s="8">
        <f t="shared" si="495"/>
        <v>15</v>
      </c>
      <c r="R4535">
        <f t="shared" si="496"/>
        <v>615</v>
      </c>
    </row>
    <row r="4536" spans="1:18" x14ac:dyDescent="0.3">
      <c r="A4536" t="s">
        <v>14</v>
      </c>
      <c r="B4536" s="7" t="s">
        <v>50</v>
      </c>
      <c r="C4536" t="s">
        <v>71</v>
      </c>
      <c r="D4536" s="10" t="s">
        <v>74</v>
      </c>
      <c r="E4536" t="s">
        <v>102</v>
      </c>
      <c r="F4536" s="4" t="s">
        <v>264</v>
      </c>
      <c r="G4536" t="s">
        <v>280</v>
      </c>
      <c r="H4536" s="2">
        <f t="shared" si="490"/>
        <v>0.61458333333333337</v>
      </c>
      <c r="I4536" s="2">
        <f t="shared" si="491"/>
        <v>0.55208333333333337</v>
      </c>
      <c r="J4536" t="str">
        <f t="shared" si="492"/>
        <v/>
      </c>
      <c r="K4536" t="s">
        <v>1675</v>
      </c>
      <c r="L4536" t="s">
        <v>1991</v>
      </c>
      <c r="M4536" t="s">
        <v>1998</v>
      </c>
      <c r="N4536">
        <v>1965</v>
      </c>
      <c r="O4536">
        <f t="shared" si="493"/>
        <v>2</v>
      </c>
      <c r="P4536" s="4" t="str">
        <f t="shared" si="494"/>
        <v>1</v>
      </c>
      <c r="Q4536" s="8">
        <f t="shared" si="495"/>
        <v>30</v>
      </c>
      <c r="R4536">
        <f t="shared" si="496"/>
        <v>90</v>
      </c>
    </row>
    <row r="4537" spans="1:18" x14ac:dyDescent="0.3">
      <c r="A4537" t="s">
        <v>17</v>
      </c>
      <c r="B4537" s="7" t="s">
        <v>23</v>
      </c>
      <c r="C4537" t="s">
        <v>68</v>
      </c>
      <c r="D4537" s="10" t="s">
        <v>67</v>
      </c>
      <c r="E4537" t="s">
        <v>98</v>
      </c>
      <c r="F4537" s="4" t="s">
        <v>314</v>
      </c>
      <c r="G4537" t="s">
        <v>335</v>
      </c>
      <c r="H4537" s="2">
        <f t="shared" si="490"/>
        <v>0.78125</v>
      </c>
      <c r="I4537" s="2">
        <f t="shared" si="491"/>
        <v>0.2986111111111111</v>
      </c>
      <c r="J4537" t="str">
        <f t="shared" si="492"/>
        <v/>
      </c>
      <c r="K4537" t="s">
        <v>1896</v>
      </c>
      <c r="L4537" t="s">
        <v>1993</v>
      </c>
      <c r="M4537" t="s">
        <v>1996</v>
      </c>
      <c r="N4537">
        <v>16932</v>
      </c>
      <c r="O4537">
        <f t="shared" si="493"/>
        <v>3</v>
      </c>
      <c r="P4537" s="4" t="str">
        <f t="shared" si="494"/>
        <v>11</v>
      </c>
      <c r="Q4537" s="8">
        <f t="shared" si="495"/>
        <v>35</v>
      </c>
      <c r="R4537">
        <f t="shared" si="496"/>
        <v>695</v>
      </c>
    </row>
    <row r="4538" spans="1:18" x14ac:dyDescent="0.3">
      <c r="A4538" t="s">
        <v>14</v>
      </c>
      <c r="B4538" s="7" t="s">
        <v>43</v>
      </c>
      <c r="C4538" t="s">
        <v>68</v>
      </c>
      <c r="D4538" s="10" t="s">
        <v>67</v>
      </c>
      <c r="E4538" t="s">
        <v>80</v>
      </c>
      <c r="F4538" s="4" t="s">
        <v>203</v>
      </c>
      <c r="G4538" t="s">
        <v>1204</v>
      </c>
      <c r="H4538" s="2">
        <f t="shared" si="490"/>
        <v>2.7777777777777776E-2</v>
      </c>
      <c r="I4538" s="2">
        <f t="shared" si="491"/>
        <v>0.93055555555555558</v>
      </c>
      <c r="J4538" t="str">
        <f t="shared" si="492"/>
        <v>19 Jun</v>
      </c>
      <c r="K4538" t="s">
        <v>1710</v>
      </c>
      <c r="L4538" t="s">
        <v>1991</v>
      </c>
      <c r="M4538" t="s">
        <v>1998</v>
      </c>
      <c r="N4538">
        <v>3841</v>
      </c>
      <c r="O4538">
        <f t="shared" si="493"/>
        <v>2</v>
      </c>
      <c r="P4538" s="4" t="str">
        <f t="shared" si="494"/>
        <v>2</v>
      </c>
      <c r="Q4538" s="8">
        <f t="shared" si="495"/>
        <v>20</v>
      </c>
      <c r="R4538">
        <f t="shared" si="496"/>
        <v>140</v>
      </c>
    </row>
    <row r="4539" spans="1:18" x14ac:dyDescent="0.3">
      <c r="A4539" t="s">
        <v>13</v>
      </c>
      <c r="B4539" s="7" t="s">
        <v>37</v>
      </c>
      <c r="C4539" t="s">
        <v>69</v>
      </c>
      <c r="D4539" s="10" t="s">
        <v>73</v>
      </c>
      <c r="E4539" t="s">
        <v>106</v>
      </c>
      <c r="F4539" s="4" t="s">
        <v>215</v>
      </c>
      <c r="G4539" t="s">
        <v>239</v>
      </c>
      <c r="H4539" s="2">
        <f t="shared" si="490"/>
        <v>0.79166666666666663</v>
      </c>
      <c r="I4539" s="2">
        <f t="shared" si="491"/>
        <v>0.4861111111111111</v>
      </c>
      <c r="J4539" t="str">
        <f t="shared" si="492"/>
        <v/>
      </c>
      <c r="K4539" t="s">
        <v>1678</v>
      </c>
      <c r="L4539" t="s">
        <v>1992</v>
      </c>
      <c r="M4539" t="s">
        <v>1997</v>
      </c>
      <c r="N4539">
        <v>15812</v>
      </c>
      <c r="O4539">
        <f t="shared" si="493"/>
        <v>4</v>
      </c>
      <c r="P4539" s="4" t="str">
        <f t="shared" si="494"/>
        <v>7</v>
      </c>
      <c r="Q4539" s="8">
        <f t="shared" si="495"/>
        <v>20</v>
      </c>
      <c r="R4539">
        <f t="shared" si="496"/>
        <v>440</v>
      </c>
    </row>
    <row r="4540" spans="1:18" x14ac:dyDescent="0.3">
      <c r="A4540" t="s">
        <v>12</v>
      </c>
      <c r="B4540" s="7" t="s">
        <v>65</v>
      </c>
      <c r="C4540" t="s">
        <v>67</v>
      </c>
      <c r="D4540" s="10" t="s">
        <v>72</v>
      </c>
      <c r="E4540" t="s">
        <v>89</v>
      </c>
      <c r="F4540" s="4" t="s">
        <v>345</v>
      </c>
      <c r="G4540" t="s">
        <v>252</v>
      </c>
      <c r="H4540" s="2">
        <f t="shared" si="490"/>
        <v>0.55555555555555558</v>
      </c>
      <c r="I4540" s="2">
        <f t="shared" si="491"/>
        <v>0.28819444444444442</v>
      </c>
      <c r="J4540" t="str">
        <f t="shared" si="492"/>
        <v/>
      </c>
      <c r="K4540" t="s">
        <v>1795</v>
      </c>
      <c r="L4540" t="s">
        <v>1993</v>
      </c>
      <c r="M4540" t="s">
        <v>1996</v>
      </c>
      <c r="N4540">
        <v>10924</v>
      </c>
      <c r="O4540">
        <f t="shared" si="493"/>
        <v>3</v>
      </c>
      <c r="P4540" s="4" t="str">
        <f t="shared" si="494"/>
        <v>6</v>
      </c>
      <c r="Q4540" s="8">
        <f t="shared" si="495"/>
        <v>25</v>
      </c>
      <c r="R4540">
        <f t="shared" si="496"/>
        <v>385</v>
      </c>
    </row>
    <row r="4541" spans="1:18" x14ac:dyDescent="0.3">
      <c r="A4541" t="s">
        <v>12</v>
      </c>
      <c r="B4541" s="7" t="s">
        <v>30</v>
      </c>
      <c r="C4541" t="s">
        <v>69</v>
      </c>
      <c r="D4541" s="10" t="s">
        <v>73</v>
      </c>
      <c r="E4541" t="s">
        <v>97</v>
      </c>
      <c r="F4541" s="4" t="s">
        <v>223</v>
      </c>
      <c r="G4541" t="s">
        <v>333</v>
      </c>
      <c r="H4541" s="2">
        <f t="shared" si="490"/>
        <v>0.71527777777777779</v>
      </c>
      <c r="I4541" s="2">
        <f t="shared" si="491"/>
        <v>0.59027777777777779</v>
      </c>
      <c r="J4541" t="str">
        <f t="shared" si="492"/>
        <v/>
      </c>
      <c r="K4541" t="s">
        <v>1666</v>
      </c>
      <c r="L4541" t="s">
        <v>1991</v>
      </c>
      <c r="M4541" t="s">
        <v>1996</v>
      </c>
      <c r="N4541">
        <v>6934</v>
      </c>
      <c r="O4541">
        <f t="shared" si="493"/>
        <v>2</v>
      </c>
      <c r="P4541" s="4" t="str">
        <f t="shared" si="494"/>
        <v>3</v>
      </c>
      <c r="Q4541" s="8">
        <f t="shared" si="495"/>
        <v>0</v>
      </c>
      <c r="R4541">
        <f t="shared" si="496"/>
        <v>180</v>
      </c>
    </row>
    <row r="4542" spans="1:18" x14ac:dyDescent="0.3">
      <c r="A4542" t="s">
        <v>13</v>
      </c>
      <c r="B4542" s="7" t="s">
        <v>31</v>
      </c>
      <c r="C4542" t="s">
        <v>69</v>
      </c>
      <c r="D4542" s="10" t="s">
        <v>73</v>
      </c>
      <c r="E4542" t="s">
        <v>82</v>
      </c>
      <c r="F4542" s="4" t="s">
        <v>210</v>
      </c>
      <c r="G4542" t="s">
        <v>239</v>
      </c>
      <c r="H4542" s="2">
        <f t="shared" si="490"/>
        <v>0.79166666666666663</v>
      </c>
      <c r="I4542" s="2">
        <f t="shared" si="491"/>
        <v>0.33333333333333331</v>
      </c>
      <c r="J4542" t="str">
        <f t="shared" si="492"/>
        <v/>
      </c>
      <c r="K4542" t="s">
        <v>1763</v>
      </c>
      <c r="L4542" t="s">
        <v>1993</v>
      </c>
      <c r="M4542" t="s">
        <v>1997</v>
      </c>
      <c r="N4542">
        <v>10262</v>
      </c>
      <c r="O4542">
        <f t="shared" si="493"/>
        <v>3</v>
      </c>
      <c r="P4542" s="4" t="str">
        <f t="shared" si="494"/>
        <v>11</v>
      </c>
      <c r="Q4542" s="8">
        <f t="shared" si="495"/>
        <v>0</v>
      </c>
      <c r="R4542">
        <f t="shared" si="496"/>
        <v>660</v>
      </c>
    </row>
    <row r="4543" spans="1:18" x14ac:dyDescent="0.3">
      <c r="A4543" t="s">
        <v>13</v>
      </c>
      <c r="B4543" s="7" t="s">
        <v>38</v>
      </c>
      <c r="C4543" t="s">
        <v>69</v>
      </c>
      <c r="D4543" s="10" t="s">
        <v>73</v>
      </c>
      <c r="E4543" t="s">
        <v>82</v>
      </c>
      <c r="F4543" s="4" t="s">
        <v>250</v>
      </c>
      <c r="G4543" t="s">
        <v>474</v>
      </c>
      <c r="H4543" s="2">
        <f t="shared" si="490"/>
        <v>0.18402777777777779</v>
      </c>
      <c r="I4543" s="2">
        <f t="shared" si="491"/>
        <v>0.57986111111111116</v>
      </c>
      <c r="J4543" t="str">
        <f t="shared" si="492"/>
        <v>07 Mar</v>
      </c>
      <c r="K4543" t="s">
        <v>1699</v>
      </c>
      <c r="L4543" t="s">
        <v>1993</v>
      </c>
      <c r="M4543" t="s">
        <v>1997</v>
      </c>
      <c r="N4543">
        <v>13843</v>
      </c>
      <c r="O4543">
        <f t="shared" si="493"/>
        <v>3</v>
      </c>
      <c r="P4543" s="4" t="str">
        <f t="shared" si="494"/>
        <v>14</v>
      </c>
      <c r="Q4543" s="8">
        <f t="shared" si="495"/>
        <v>30</v>
      </c>
      <c r="R4543">
        <f t="shared" si="496"/>
        <v>870</v>
      </c>
    </row>
    <row r="4544" spans="1:18" x14ac:dyDescent="0.3">
      <c r="A4544" t="s">
        <v>15</v>
      </c>
      <c r="B4544" s="7" t="s">
        <v>42</v>
      </c>
      <c r="C4544" t="s">
        <v>69</v>
      </c>
      <c r="D4544" s="10" t="s">
        <v>73</v>
      </c>
      <c r="E4544" t="s">
        <v>82</v>
      </c>
      <c r="F4544" s="4" t="s">
        <v>310</v>
      </c>
      <c r="G4544" t="s">
        <v>239</v>
      </c>
      <c r="H4544" s="2">
        <f t="shared" si="490"/>
        <v>0.79166666666666663</v>
      </c>
      <c r="I4544" s="2">
        <f t="shared" si="491"/>
        <v>0.27777777777777779</v>
      </c>
      <c r="J4544" t="str">
        <f t="shared" si="492"/>
        <v/>
      </c>
      <c r="K4544" t="s">
        <v>1689</v>
      </c>
      <c r="L4544" t="s">
        <v>1993</v>
      </c>
      <c r="M4544" t="s">
        <v>1996</v>
      </c>
      <c r="N4544">
        <v>9315</v>
      </c>
      <c r="O4544">
        <f t="shared" si="493"/>
        <v>3</v>
      </c>
      <c r="P4544" s="4" t="str">
        <f t="shared" si="494"/>
        <v>12</v>
      </c>
      <c r="Q4544" s="8">
        <f t="shared" si="495"/>
        <v>20</v>
      </c>
      <c r="R4544">
        <f t="shared" si="496"/>
        <v>740</v>
      </c>
    </row>
    <row r="4545" spans="1:18" x14ac:dyDescent="0.3">
      <c r="A4545" t="s">
        <v>15</v>
      </c>
      <c r="B4545" s="7" t="s">
        <v>48</v>
      </c>
      <c r="C4545" t="s">
        <v>69</v>
      </c>
      <c r="D4545" s="10" t="s">
        <v>73</v>
      </c>
      <c r="E4545" t="s">
        <v>82</v>
      </c>
      <c r="F4545" s="4" t="s">
        <v>285</v>
      </c>
      <c r="G4545" t="s">
        <v>297</v>
      </c>
      <c r="H4545" s="2">
        <f t="shared" si="490"/>
        <v>0.80208333333333337</v>
      </c>
      <c r="I4545" s="2">
        <f t="shared" si="491"/>
        <v>0.25</v>
      </c>
      <c r="J4545" t="str">
        <f t="shared" si="492"/>
        <v/>
      </c>
      <c r="K4545" t="s">
        <v>1633</v>
      </c>
      <c r="L4545" t="s">
        <v>1993</v>
      </c>
      <c r="M4545" t="s">
        <v>1996</v>
      </c>
      <c r="N4545">
        <v>8266</v>
      </c>
      <c r="O4545">
        <f t="shared" si="493"/>
        <v>3</v>
      </c>
      <c r="P4545" s="4" t="str">
        <f t="shared" si="494"/>
        <v>13</v>
      </c>
      <c r="Q4545" s="8">
        <f t="shared" si="495"/>
        <v>15</v>
      </c>
      <c r="R4545">
        <f t="shared" si="496"/>
        <v>795</v>
      </c>
    </row>
    <row r="4546" spans="1:18" x14ac:dyDescent="0.3">
      <c r="A4546" t="s">
        <v>13</v>
      </c>
      <c r="B4546" s="7" t="s">
        <v>23</v>
      </c>
      <c r="C4546" t="s">
        <v>68</v>
      </c>
      <c r="D4546" s="10" t="s">
        <v>67</v>
      </c>
      <c r="E4546" t="s">
        <v>85</v>
      </c>
      <c r="F4546" s="4" t="s">
        <v>216</v>
      </c>
      <c r="G4546" t="s">
        <v>971</v>
      </c>
      <c r="H4546" s="2">
        <f t="shared" si="490"/>
        <v>0.34027777777777779</v>
      </c>
      <c r="I4546" s="2">
        <f t="shared" si="491"/>
        <v>0.88194444444444442</v>
      </c>
      <c r="J4546" t="str">
        <f t="shared" si="492"/>
        <v>25 Mar</v>
      </c>
      <c r="K4546" t="s">
        <v>1763</v>
      </c>
      <c r="L4546" t="s">
        <v>1993</v>
      </c>
      <c r="M4546" t="s">
        <v>1996</v>
      </c>
      <c r="N4546">
        <v>14231</v>
      </c>
      <c r="O4546">
        <f t="shared" si="493"/>
        <v>3</v>
      </c>
      <c r="P4546" s="4" t="str">
        <f t="shared" si="494"/>
        <v>11</v>
      </c>
      <c r="Q4546" s="8">
        <f t="shared" si="495"/>
        <v>0</v>
      </c>
      <c r="R4546">
        <f t="shared" si="496"/>
        <v>660</v>
      </c>
    </row>
    <row r="4547" spans="1:18" x14ac:dyDescent="0.3">
      <c r="A4547" t="s">
        <v>16</v>
      </c>
      <c r="B4547" s="7" t="s">
        <v>32</v>
      </c>
      <c r="C4547" t="s">
        <v>67</v>
      </c>
      <c r="D4547" s="10" t="s">
        <v>69</v>
      </c>
      <c r="E4547" t="s">
        <v>75</v>
      </c>
      <c r="F4547" s="4" t="s">
        <v>236</v>
      </c>
      <c r="G4547" t="s">
        <v>555</v>
      </c>
      <c r="H4547" s="2">
        <f t="shared" ref="H4547:H4610" si="497">TIMEVALUE(LEFT(G4547,5))</f>
        <v>0.98611111111111116</v>
      </c>
      <c r="I4547" s="2">
        <f t="shared" ref="I4547:I4610" si="498">F4547*1</f>
        <v>0.87152777777777779</v>
      </c>
      <c r="J4547" t="str">
        <f t="shared" ref="J4547:J4610" si="499">IF(LEN(G4547)&gt;5, MID(G4547,7,6), "")</f>
        <v/>
      </c>
      <c r="K4547" t="s">
        <v>1660</v>
      </c>
      <c r="L4547" t="s">
        <v>1991</v>
      </c>
      <c r="M4547" t="s">
        <v>1996</v>
      </c>
      <c r="N4547">
        <v>5048</v>
      </c>
      <c r="O4547">
        <f t="shared" ref="O4547:O4610" si="500">LEN(E4547)-LEN(SUBSTITUTE(E4547,"→",""))+1</f>
        <v>2</v>
      </c>
      <c r="P4547" s="4" t="str">
        <f t="shared" ref="P4547:P4610" si="501">LEFT(K4547, FIND("h", K4547)-1)</f>
        <v>2</v>
      </c>
      <c r="Q4547" s="8">
        <f t="shared" ref="Q4547:Q4610" si="502">IFERROR(VALUE(MID(K4547, FIND("h",K4547)+2, FIND("m",K4547)-FIND("h",K4547)-2)), 0)*1</f>
        <v>45</v>
      </c>
      <c r="R4547">
        <f t="shared" ref="R4547:R4610" si="503">(P4547*60+Q4547)</f>
        <v>165</v>
      </c>
    </row>
    <row r="4548" spans="1:18" x14ac:dyDescent="0.3">
      <c r="A4548" t="s">
        <v>13</v>
      </c>
      <c r="B4548" s="7" t="s">
        <v>54</v>
      </c>
      <c r="C4548" t="s">
        <v>69</v>
      </c>
      <c r="D4548" s="10" t="s">
        <v>73</v>
      </c>
      <c r="E4548" t="s">
        <v>82</v>
      </c>
      <c r="F4548" s="4" t="s">
        <v>255</v>
      </c>
      <c r="G4548" t="s">
        <v>829</v>
      </c>
      <c r="H4548" s="2">
        <f t="shared" si="497"/>
        <v>0.79166666666666663</v>
      </c>
      <c r="I4548" s="2">
        <f t="shared" si="498"/>
        <v>0.72916666666666663</v>
      </c>
      <c r="J4548" t="str">
        <f t="shared" si="499"/>
        <v>07 Jun</v>
      </c>
      <c r="K4548" t="s">
        <v>1631</v>
      </c>
      <c r="L4548" t="s">
        <v>1993</v>
      </c>
      <c r="M4548" t="s">
        <v>1997</v>
      </c>
      <c r="N4548">
        <v>10262</v>
      </c>
      <c r="O4548">
        <f t="shared" si="500"/>
        <v>3</v>
      </c>
      <c r="P4548" s="4" t="str">
        <f t="shared" si="501"/>
        <v>25</v>
      </c>
      <c r="Q4548" s="8">
        <f t="shared" si="502"/>
        <v>30</v>
      </c>
      <c r="R4548">
        <f t="shared" si="503"/>
        <v>1530</v>
      </c>
    </row>
    <row r="4549" spans="1:18" x14ac:dyDescent="0.3">
      <c r="A4549" t="s">
        <v>15</v>
      </c>
      <c r="B4549" s="7" t="s">
        <v>60</v>
      </c>
      <c r="C4549" t="s">
        <v>69</v>
      </c>
      <c r="D4549" s="10" t="s">
        <v>73</v>
      </c>
      <c r="E4549" t="s">
        <v>82</v>
      </c>
      <c r="F4549" s="4" t="s">
        <v>208</v>
      </c>
      <c r="G4549" t="s">
        <v>352</v>
      </c>
      <c r="H4549" s="2">
        <f t="shared" si="497"/>
        <v>0.875</v>
      </c>
      <c r="I4549" s="2">
        <f t="shared" si="498"/>
        <v>0.375</v>
      </c>
      <c r="J4549" t="str">
        <f t="shared" si="499"/>
        <v/>
      </c>
      <c r="K4549" t="s">
        <v>1661</v>
      </c>
      <c r="L4549" t="s">
        <v>1993</v>
      </c>
      <c r="M4549" t="s">
        <v>1996</v>
      </c>
      <c r="N4549">
        <v>12537</v>
      </c>
      <c r="O4549">
        <f t="shared" si="500"/>
        <v>3</v>
      </c>
      <c r="P4549" s="4" t="str">
        <f t="shared" si="501"/>
        <v>12</v>
      </c>
      <c r="Q4549" s="8">
        <f t="shared" si="502"/>
        <v>0</v>
      </c>
      <c r="R4549">
        <f t="shared" si="503"/>
        <v>720</v>
      </c>
    </row>
    <row r="4550" spans="1:18" x14ac:dyDescent="0.3">
      <c r="A4550" t="s">
        <v>13</v>
      </c>
      <c r="B4550" s="7" t="s">
        <v>44</v>
      </c>
      <c r="C4550" t="s">
        <v>69</v>
      </c>
      <c r="D4550" s="10" t="s">
        <v>73</v>
      </c>
      <c r="E4550" t="s">
        <v>82</v>
      </c>
      <c r="F4550" s="4" t="s">
        <v>296</v>
      </c>
      <c r="G4550" t="s">
        <v>482</v>
      </c>
      <c r="H4550" s="2">
        <f t="shared" si="497"/>
        <v>0.18402777777777779</v>
      </c>
      <c r="I4550" s="2">
        <f t="shared" si="498"/>
        <v>0.54166666666666663</v>
      </c>
      <c r="J4550" t="str">
        <f t="shared" si="499"/>
        <v>16 Jun</v>
      </c>
      <c r="K4550" t="s">
        <v>1704</v>
      </c>
      <c r="L4550" t="s">
        <v>1993</v>
      </c>
      <c r="M4550" t="s">
        <v>1997</v>
      </c>
      <c r="N4550">
        <v>10262</v>
      </c>
      <c r="O4550">
        <f t="shared" si="500"/>
        <v>3</v>
      </c>
      <c r="P4550" s="4" t="str">
        <f t="shared" si="501"/>
        <v>15</v>
      </c>
      <c r="Q4550" s="8">
        <f t="shared" si="502"/>
        <v>25</v>
      </c>
      <c r="R4550">
        <f t="shared" si="503"/>
        <v>925</v>
      </c>
    </row>
    <row r="4551" spans="1:18" x14ac:dyDescent="0.3">
      <c r="A4551" t="s">
        <v>13</v>
      </c>
      <c r="B4551" s="7" t="s">
        <v>40</v>
      </c>
      <c r="C4551" t="s">
        <v>71</v>
      </c>
      <c r="D4551" s="10" t="s">
        <v>74</v>
      </c>
      <c r="E4551" t="s">
        <v>102</v>
      </c>
      <c r="F4551" s="4" t="s">
        <v>229</v>
      </c>
      <c r="G4551" t="s">
        <v>313</v>
      </c>
      <c r="H4551" s="2">
        <f t="shared" si="497"/>
        <v>0.35416666666666669</v>
      </c>
      <c r="I4551" s="2">
        <f t="shared" si="498"/>
        <v>0.2951388888888889</v>
      </c>
      <c r="J4551" t="str">
        <f t="shared" si="499"/>
        <v/>
      </c>
      <c r="K4551" t="s">
        <v>1676</v>
      </c>
      <c r="L4551" t="s">
        <v>1991</v>
      </c>
      <c r="M4551" t="s">
        <v>1996</v>
      </c>
      <c r="N4551">
        <v>8040</v>
      </c>
      <c r="O4551">
        <f t="shared" si="500"/>
        <v>2</v>
      </c>
      <c r="P4551" s="4" t="str">
        <f t="shared" si="501"/>
        <v>1</v>
      </c>
      <c r="Q4551" s="8">
        <f t="shared" si="502"/>
        <v>25</v>
      </c>
      <c r="R4551">
        <f t="shared" si="503"/>
        <v>85</v>
      </c>
    </row>
    <row r="4552" spans="1:18" x14ac:dyDescent="0.3">
      <c r="A4552" t="s">
        <v>14</v>
      </c>
      <c r="B4552" s="7" t="s">
        <v>41</v>
      </c>
      <c r="C4552" t="s">
        <v>68</v>
      </c>
      <c r="D4552" s="10" t="s">
        <v>67</v>
      </c>
      <c r="E4552" t="s">
        <v>117</v>
      </c>
      <c r="F4552" s="4" t="s">
        <v>388</v>
      </c>
      <c r="G4552" t="s">
        <v>401</v>
      </c>
      <c r="H4552" s="2">
        <f t="shared" si="497"/>
        <v>0.77083333333333337</v>
      </c>
      <c r="I4552" s="2">
        <f t="shared" si="498"/>
        <v>0.46875</v>
      </c>
      <c r="J4552" t="str">
        <f t="shared" si="499"/>
        <v/>
      </c>
      <c r="K4552" t="s">
        <v>1775</v>
      </c>
      <c r="L4552" t="s">
        <v>1993</v>
      </c>
      <c r="M4552" t="s">
        <v>1996</v>
      </c>
      <c r="N4552">
        <v>9736</v>
      </c>
      <c r="O4552">
        <f t="shared" si="500"/>
        <v>3</v>
      </c>
      <c r="P4552" s="4" t="str">
        <f t="shared" si="501"/>
        <v>7</v>
      </c>
      <c r="Q4552" s="8">
        <f t="shared" si="502"/>
        <v>15</v>
      </c>
      <c r="R4552">
        <f t="shared" si="503"/>
        <v>435</v>
      </c>
    </row>
    <row r="4553" spans="1:18" x14ac:dyDescent="0.3">
      <c r="A4553" t="s">
        <v>11</v>
      </c>
      <c r="B4553" s="7" t="s">
        <v>41</v>
      </c>
      <c r="C4553" t="s">
        <v>68</v>
      </c>
      <c r="D4553" s="10" t="s">
        <v>67</v>
      </c>
      <c r="E4553" t="s">
        <v>80</v>
      </c>
      <c r="F4553" s="4" t="s">
        <v>361</v>
      </c>
      <c r="G4553" t="s">
        <v>391</v>
      </c>
      <c r="H4553" s="2">
        <f t="shared" si="497"/>
        <v>0.30208333333333331</v>
      </c>
      <c r="I4553" s="2">
        <f t="shared" si="498"/>
        <v>0.19444444444444445</v>
      </c>
      <c r="J4553" t="str">
        <f t="shared" si="499"/>
        <v/>
      </c>
      <c r="K4553" t="s">
        <v>1634</v>
      </c>
      <c r="L4553" t="s">
        <v>1991</v>
      </c>
      <c r="M4553" t="s">
        <v>1996</v>
      </c>
      <c r="N4553">
        <v>4804</v>
      </c>
      <c r="O4553">
        <f t="shared" si="500"/>
        <v>2</v>
      </c>
      <c r="P4553" s="4" t="str">
        <f t="shared" si="501"/>
        <v>2</v>
      </c>
      <c r="Q4553" s="8">
        <f t="shared" si="502"/>
        <v>35</v>
      </c>
      <c r="R4553">
        <f t="shared" si="503"/>
        <v>155</v>
      </c>
    </row>
    <row r="4554" spans="1:18" x14ac:dyDescent="0.3">
      <c r="A4554" t="s">
        <v>13</v>
      </c>
      <c r="B4554" s="7" t="s">
        <v>29</v>
      </c>
      <c r="C4554" t="s">
        <v>67</v>
      </c>
      <c r="D4554" s="10" t="s">
        <v>72</v>
      </c>
      <c r="E4554" t="s">
        <v>81</v>
      </c>
      <c r="F4554" s="4" t="s">
        <v>266</v>
      </c>
      <c r="G4554" t="s">
        <v>852</v>
      </c>
      <c r="H4554" s="2">
        <f t="shared" si="497"/>
        <v>0.39583333333333331</v>
      </c>
      <c r="I4554" s="2">
        <f t="shared" si="498"/>
        <v>0.70486111111111116</v>
      </c>
      <c r="J4554" t="str">
        <f t="shared" si="499"/>
        <v>13 Mar</v>
      </c>
      <c r="K4554" t="s">
        <v>1693</v>
      </c>
      <c r="L4554" t="s">
        <v>1993</v>
      </c>
      <c r="M4554" t="s">
        <v>1996</v>
      </c>
      <c r="N4554">
        <v>13817</v>
      </c>
      <c r="O4554">
        <f t="shared" si="500"/>
        <v>3</v>
      </c>
      <c r="P4554" s="4" t="str">
        <f t="shared" si="501"/>
        <v>16</v>
      </c>
      <c r="Q4554" s="8">
        <f t="shared" si="502"/>
        <v>35</v>
      </c>
      <c r="R4554">
        <f t="shared" si="503"/>
        <v>995</v>
      </c>
    </row>
    <row r="4555" spans="1:18" x14ac:dyDescent="0.3">
      <c r="A4555" t="s">
        <v>16</v>
      </c>
      <c r="B4555" s="7" t="s">
        <v>48</v>
      </c>
      <c r="C4555" t="s">
        <v>67</v>
      </c>
      <c r="D4555" s="10" t="s">
        <v>69</v>
      </c>
      <c r="E4555" t="s">
        <v>75</v>
      </c>
      <c r="F4555" s="4" t="s">
        <v>348</v>
      </c>
      <c r="G4555" t="s">
        <v>580</v>
      </c>
      <c r="H4555" s="2">
        <f t="shared" si="497"/>
        <v>0.44444444444444442</v>
      </c>
      <c r="I4555" s="2">
        <f t="shared" si="498"/>
        <v>0.32291666666666669</v>
      </c>
      <c r="J4555" t="str">
        <f t="shared" si="499"/>
        <v/>
      </c>
      <c r="K4555" t="s">
        <v>1644</v>
      </c>
      <c r="L4555" t="s">
        <v>1991</v>
      </c>
      <c r="M4555" t="s">
        <v>1996</v>
      </c>
      <c r="N4555">
        <v>5048</v>
      </c>
      <c r="O4555">
        <f t="shared" si="500"/>
        <v>2</v>
      </c>
      <c r="P4555" s="4" t="str">
        <f t="shared" si="501"/>
        <v>2</v>
      </c>
      <c r="Q4555" s="8">
        <f t="shared" si="502"/>
        <v>55</v>
      </c>
      <c r="R4555">
        <f t="shared" si="503"/>
        <v>175</v>
      </c>
    </row>
    <row r="4556" spans="1:18" x14ac:dyDescent="0.3">
      <c r="A4556" t="s">
        <v>13</v>
      </c>
      <c r="B4556" s="7" t="s">
        <v>57</v>
      </c>
      <c r="C4556" t="s">
        <v>71</v>
      </c>
      <c r="D4556" s="10" t="s">
        <v>74</v>
      </c>
      <c r="E4556" t="s">
        <v>102</v>
      </c>
      <c r="F4556" s="4" t="s">
        <v>318</v>
      </c>
      <c r="G4556" t="s">
        <v>281</v>
      </c>
      <c r="H4556" s="2">
        <f t="shared" si="497"/>
        <v>0.49305555555555558</v>
      </c>
      <c r="I4556" s="2">
        <f t="shared" si="498"/>
        <v>0.43055555555555558</v>
      </c>
      <c r="J4556" t="str">
        <f t="shared" si="499"/>
        <v/>
      </c>
      <c r="K4556" t="s">
        <v>1675</v>
      </c>
      <c r="L4556" t="s">
        <v>1991</v>
      </c>
      <c r="M4556" t="s">
        <v>1996</v>
      </c>
      <c r="N4556">
        <v>8040</v>
      </c>
      <c r="O4556">
        <f t="shared" si="500"/>
        <v>2</v>
      </c>
      <c r="P4556" s="4" t="str">
        <f t="shared" si="501"/>
        <v>1</v>
      </c>
      <c r="Q4556" s="8">
        <f t="shared" si="502"/>
        <v>30</v>
      </c>
      <c r="R4556">
        <f t="shared" si="503"/>
        <v>90</v>
      </c>
    </row>
    <row r="4557" spans="1:18" x14ac:dyDescent="0.3">
      <c r="A4557" t="s">
        <v>15</v>
      </c>
      <c r="B4557" s="7" t="s">
        <v>37</v>
      </c>
      <c r="C4557" t="s">
        <v>69</v>
      </c>
      <c r="D4557" s="10" t="s">
        <v>73</v>
      </c>
      <c r="E4557" t="s">
        <v>82</v>
      </c>
      <c r="F4557" s="4" t="s">
        <v>313</v>
      </c>
      <c r="G4557" t="s">
        <v>297</v>
      </c>
      <c r="H4557" s="2">
        <f t="shared" si="497"/>
        <v>0.80208333333333337</v>
      </c>
      <c r="I4557" s="2">
        <f t="shared" si="498"/>
        <v>0.35416666666666669</v>
      </c>
      <c r="J4557" t="str">
        <f t="shared" si="499"/>
        <v/>
      </c>
      <c r="K4557" t="s">
        <v>1752</v>
      </c>
      <c r="L4557" t="s">
        <v>1993</v>
      </c>
      <c r="M4557" t="s">
        <v>1996</v>
      </c>
      <c r="N4557">
        <v>7354</v>
      </c>
      <c r="O4557">
        <f t="shared" si="500"/>
        <v>3</v>
      </c>
      <c r="P4557" s="4" t="str">
        <f t="shared" si="501"/>
        <v>10</v>
      </c>
      <c r="Q4557" s="8">
        <f t="shared" si="502"/>
        <v>45</v>
      </c>
      <c r="R4557">
        <f t="shared" si="503"/>
        <v>645</v>
      </c>
    </row>
    <row r="4558" spans="1:18" x14ac:dyDescent="0.3">
      <c r="A4558" t="s">
        <v>15</v>
      </c>
      <c r="B4558" s="7" t="s">
        <v>38</v>
      </c>
      <c r="C4558" t="s">
        <v>69</v>
      </c>
      <c r="D4558" s="10" t="s">
        <v>73</v>
      </c>
      <c r="E4558" t="s">
        <v>95</v>
      </c>
      <c r="F4558" s="4" t="s">
        <v>231</v>
      </c>
      <c r="G4558" t="s">
        <v>203</v>
      </c>
      <c r="H4558" s="2">
        <f t="shared" si="497"/>
        <v>0.93055555555555558</v>
      </c>
      <c r="I4558" s="2">
        <f t="shared" si="498"/>
        <v>0.60763888888888884</v>
      </c>
      <c r="J4558" t="str">
        <f t="shared" si="499"/>
        <v/>
      </c>
      <c r="K4558" t="s">
        <v>1786</v>
      </c>
      <c r="L4558" t="s">
        <v>1993</v>
      </c>
      <c r="M4558" t="s">
        <v>1997</v>
      </c>
      <c r="N4558">
        <v>7563</v>
      </c>
      <c r="O4558">
        <f t="shared" si="500"/>
        <v>3</v>
      </c>
      <c r="P4558" s="4" t="str">
        <f t="shared" si="501"/>
        <v>7</v>
      </c>
      <c r="Q4558" s="8">
        <f t="shared" si="502"/>
        <v>45</v>
      </c>
      <c r="R4558">
        <f t="shared" si="503"/>
        <v>465</v>
      </c>
    </row>
    <row r="4559" spans="1:18" x14ac:dyDescent="0.3">
      <c r="A4559" t="s">
        <v>11</v>
      </c>
      <c r="B4559" s="7" t="s">
        <v>35</v>
      </c>
      <c r="C4559" t="s">
        <v>69</v>
      </c>
      <c r="D4559" s="10" t="s">
        <v>73</v>
      </c>
      <c r="E4559" t="s">
        <v>82</v>
      </c>
      <c r="F4559" s="4" t="s">
        <v>387</v>
      </c>
      <c r="G4559" t="s">
        <v>302</v>
      </c>
      <c r="H4559" s="2">
        <f t="shared" si="497"/>
        <v>0.64583333333333337</v>
      </c>
      <c r="I4559" s="2">
        <f t="shared" si="498"/>
        <v>0.44791666666666669</v>
      </c>
      <c r="J4559" t="str">
        <f t="shared" si="499"/>
        <v/>
      </c>
      <c r="K4559" t="s">
        <v>1627</v>
      </c>
      <c r="L4559" t="s">
        <v>1993</v>
      </c>
      <c r="M4559" t="s">
        <v>1996</v>
      </c>
      <c r="N4559">
        <v>7725</v>
      </c>
      <c r="O4559">
        <f t="shared" si="500"/>
        <v>3</v>
      </c>
      <c r="P4559" s="4" t="str">
        <f t="shared" si="501"/>
        <v>4</v>
      </c>
      <c r="Q4559" s="8">
        <f t="shared" si="502"/>
        <v>45</v>
      </c>
      <c r="R4559">
        <f t="shared" si="503"/>
        <v>285</v>
      </c>
    </row>
    <row r="4560" spans="1:18" x14ac:dyDescent="0.3">
      <c r="A4560" t="s">
        <v>15</v>
      </c>
      <c r="B4560" s="7" t="s">
        <v>31</v>
      </c>
      <c r="C4560" t="s">
        <v>69</v>
      </c>
      <c r="D4560" s="10" t="s">
        <v>73</v>
      </c>
      <c r="E4560" t="s">
        <v>82</v>
      </c>
      <c r="F4560" s="4" t="s">
        <v>219</v>
      </c>
      <c r="G4560" t="s">
        <v>352</v>
      </c>
      <c r="H4560" s="2">
        <f t="shared" si="497"/>
        <v>0.875</v>
      </c>
      <c r="I4560" s="2">
        <f t="shared" si="498"/>
        <v>0.36458333333333331</v>
      </c>
      <c r="J4560" t="str">
        <f t="shared" si="499"/>
        <v/>
      </c>
      <c r="K4560" t="s">
        <v>1694</v>
      </c>
      <c r="L4560" t="s">
        <v>1993</v>
      </c>
      <c r="M4560" t="s">
        <v>1996</v>
      </c>
      <c r="N4560">
        <v>7740</v>
      </c>
      <c r="O4560">
        <f t="shared" si="500"/>
        <v>3</v>
      </c>
      <c r="P4560" s="4" t="str">
        <f t="shared" si="501"/>
        <v>12</v>
      </c>
      <c r="Q4560" s="8">
        <f t="shared" si="502"/>
        <v>15</v>
      </c>
      <c r="R4560">
        <f t="shared" si="503"/>
        <v>735</v>
      </c>
    </row>
    <row r="4561" spans="1:18" x14ac:dyDescent="0.3">
      <c r="A4561" t="s">
        <v>12</v>
      </c>
      <c r="B4561" s="7" t="s">
        <v>37</v>
      </c>
      <c r="C4561" t="s">
        <v>68</v>
      </c>
      <c r="D4561" s="10" t="s">
        <v>67</v>
      </c>
      <c r="E4561" t="s">
        <v>126</v>
      </c>
      <c r="F4561" s="4" t="s">
        <v>300</v>
      </c>
      <c r="G4561" t="s">
        <v>1205</v>
      </c>
      <c r="H4561" s="2">
        <f t="shared" si="497"/>
        <v>0.22569444444444445</v>
      </c>
      <c r="I4561" s="2">
        <f t="shared" si="498"/>
        <v>0.41666666666666669</v>
      </c>
      <c r="J4561" t="str">
        <f t="shared" si="499"/>
        <v>13 Jun</v>
      </c>
      <c r="K4561" t="s">
        <v>1749</v>
      </c>
      <c r="L4561" t="s">
        <v>1992</v>
      </c>
      <c r="M4561" t="s">
        <v>1996</v>
      </c>
      <c r="N4561">
        <v>13532</v>
      </c>
      <c r="O4561">
        <f t="shared" si="500"/>
        <v>4</v>
      </c>
      <c r="P4561" s="4" t="str">
        <f t="shared" si="501"/>
        <v>19</v>
      </c>
      <c r="Q4561" s="8">
        <f t="shared" si="502"/>
        <v>25</v>
      </c>
      <c r="R4561">
        <f t="shared" si="503"/>
        <v>1165</v>
      </c>
    </row>
    <row r="4562" spans="1:18" x14ac:dyDescent="0.3">
      <c r="A4562" t="s">
        <v>11</v>
      </c>
      <c r="B4562" s="7" t="s">
        <v>64</v>
      </c>
      <c r="C4562" t="s">
        <v>68</v>
      </c>
      <c r="D4562" s="10" t="s">
        <v>67</v>
      </c>
      <c r="E4562" t="s">
        <v>80</v>
      </c>
      <c r="F4562" s="4" t="s">
        <v>339</v>
      </c>
      <c r="G4562" t="s">
        <v>266</v>
      </c>
      <c r="H4562" s="2">
        <f t="shared" si="497"/>
        <v>0.70486111111111116</v>
      </c>
      <c r="I4562" s="2">
        <f t="shared" si="498"/>
        <v>0.59722222222222221</v>
      </c>
      <c r="J4562" t="str">
        <f t="shared" si="499"/>
        <v/>
      </c>
      <c r="K4562" t="s">
        <v>1634</v>
      </c>
      <c r="L4562" t="s">
        <v>1991</v>
      </c>
      <c r="M4562" t="s">
        <v>1996</v>
      </c>
      <c r="N4562">
        <v>6565</v>
      </c>
      <c r="O4562">
        <f t="shared" si="500"/>
        <v>2</v>
      </c>
      <c r="P4562" s="4" t="str">
        <f t="shared" si="501"/>
        <v>2</v>
      </c>
      <c r="Q4562" s="8">
        <f t="shared" si="502"/>
        <v>35</v>
      </c>
      <c r="R4562">
        <f t="shared" si="503"/>
        <v>155</v>
      </c>
    </row>
    <row r="4563" spans="1:18" x14ac:dyDescent="0.3">
      <c r="A4563" t="s">
        <v>13</v>
      </c>
      <c r="B4563" s="7" t="s">
        <v>26</v>
      </c>
      <c r="C4563" t="s">
        <v>68</v>
      </c>
      <c r="D4563" s="10" t="s">
        <v>67</v>
      </c>
      <c r="E4563" t="s">
        <v>85</v>
      </c>
      <c r="F4563" s="4" t="s">
        <v>293</v>
      </c>
      <c r="G4563" t="s">
        <v>1192</v>
      </c>
      <c r="H4563" s="2">
        <f t="shared" si="497"/>
        <v>0.82638888888888884</v>
      </c>
      <c r="I4563" s="2">
        <f t="shared" si="498"/>
        <v>0.6875</v>
      </c>
      <c r="J4563" t="str">
        <f t="shared" si="499"/>
        <v>13 May</v>
      </c>
      <c r="K4563" t="s">
        <v>1672</v>
      </c>
      <c r="L4563" t="s">
        <v>1993</v>
      </c>
      <c r="M4563" t="s">
        <v>1997</v>
      </c>
      <c r="N4563">
        <v>10844</v>
      </c>
      <c r="O4563">
        <f t="shared" si="500"/>
        <v>3</v>
      </c>
      <c r="P4563" s="4" t="str">
        <f t="shared" si="501"/>
        <v>27</v>
      </c>
      <c r="Q4563" s="8">
        <f t="shared" si="502"/>
        <v>20</v>
      </c>
      <c r="R4563">
        <f t="shared" si="503"/>
        <v>1640</v>
      </c>
    </row>
    <row r="4564" spans="1:18" x14ac:dyDescent="0.3">
      <c r="A4564" t="s">
        <v>14</v>
      </c>
      <c r="B4564" s="7" t="s">
        <v>32</v>
      </c>
      <c r="C4564" t="s">
        <v>68</v>
      </c>
      <c r="D4564" s="10" t="s">
        <v>67</v>
      </c>
      <c r="E4564" t="s">
        <v>80</v>
      </c>
      <c r="F4564" s="4" t="s">
        <v>203</v>
      </c>
      <c r="G4564" t="s">
        <v>1206</v>
      </c>
      <c r="H4564" s="2">
        <f t="shared" si="497"/>
        <v>2.7777777777777776E-2</v>
      </c>
      <c r="I4564" s="2">
        <f t="shared" si="498"/>
        <v>0.93055555555555558</v>
      </c>
      <c r="J4564" t="str">
        <f t="shared" si="499"/>
        <v>19 Apr</v>
      </c>
      <c r="K4564" t="s">
        <v>1710</v>
      </c>
      <c r="L4564" t="s">
        <v>1991</v>
      </c>
      <c r="M4564" t="s">
        <v>1998</v>
      </c>
      <c r="N4564">
        <v>3841</v>
      </c>
      <c r="O4564">
        <f t="shared" si="500"/>
        <v>2</v>
      </c>
      <c r="P4564" s="4" t="str">
        <f t="shared" si="501"/>
        <v>2</v>
      </c>
      <c r="Q4564" s="8">
        <f t="shared" si="502"/>
        <v>20</v>
      </c>
      <c r="R4564">
        <f t="shared" si="503"/>
        <v>140</v>
      </c>
    </row>
    <row r="4565" spans="1:18" x14ac:dyDescent="0.3">
      <c r="A4565" t="s">
        <v>15</v>
      </c>
      <c r="B4565" s="7" t="s">
        <v>50</v>
      </c>
      <c r="C4565" t="s">
        <v>69</v>
      </c>
      <c r="D4565" s="10" t="s">
        <v>73</v>
      </c>
      <c r="E4565" t="s">
        <v>82</v>
      </c>
      <c r="F4565" s="4" t="s">
        <v>313</v>
      </c>
      <c r="G4565" t="s">
        <v>239</v>
      </c>
      <c r="H4565" s="2">
        <f t="shared" si="497"/>
        <v>0.79166666666666663</v>
      </c>
      <c r="I4565" s="2">
        <f t="shared" si="498"/>
        <v>0.35416666666666669</v>
      </c>
      <c r="J4565" t="str">
        <f t="shared" si="499"/>
        <v/>
      </c>
      <c r="K4565" t="s">
        <v>1674</v>
      </c>
      <c r="L4565" t="s">
        <v>1993</v>
      </c>
      <c r="M4565" t="s">
        <v>1996</v>
      </c>
      <c r="N4565">
        <v>11200</v>
      </c>
      <c r="O4565">
        <f t="shared" si="500"/>
        <v>3</v>
      </c>
      <c r="P4565" s="4" t="str">
        <f t="shared" si="501"/>
        <v>10</v>
      </c>
      <c r="Q4565" s="8">
        <f t="shared" si="502"/>
        <v>30</v>
      </c>
      <c r="R4565">
        <f t="shared" si="503"/>
        <v>630</v>
      </c>
    </row>
    <row r="4566" spans="1:18" x14ac:dyDescent="0.3">
      <c r="A4566" t="s">
        <v>12</v>
      </c>
      <c r="B4566" s="7" t="s">
        <v>57</v>
      </c>
      <c r="C4566" t="s">
        <v>68</v>
      </c>
      <c r="D4566" s="10" t="s">
        <v>67</v>
      </c>
      <c r="E4566" t="s">
        <v>175</v>
      </c>
      <c r="F4566" s="4" t="s">
        <v>205</v>
      </c>
      <c r="G4566" t="s">
        <v>1207</v>
      </c>
      <c r="H4566" s="2">
        <f t="shared" si="497"/>
        <v>0.4375</v>
      </c>
      <c r="I4566" s="2">
        <f t="shared" si="498"/>
        <v>0.3923611111111111</v>
      </c>
      <c r="J4566" t="str">
        <f t="shared" si="499"/>
        <v>02 Apr</v>
      </c>
      <c r="K4566" t="s">
        <v>1670</v>
      </c>
      <c r="L4566" t="s">
        <v>1992</v>
      </c>
      <c r="M4566" t="s">
        <v>1996</v>
      </c>
      <c r="N4566">
        <v>12009</v>
      </c>
      <c r="O4566">
        <f t="shared" si="500"/>
        <v>4</v>
      </c>
      <c r="P4566" s="4" t="str">
        <f t="shared" si="501"/>
        <v>25</v>
      </c>
      <c r="Q4566" s="8">
        <f t="shared" si="502"/>
        <v>5</v>
      </c>
      <c r="R4566">
        <f t="shared" si="503"/>
        <v>1505</v>
      </c>
    </row>
    <row r="4567" spans="1:18" x14ac:dyDescent="0.3">
      <c r="A4567" t="s">
        <v>12</v>
      </c>
      <c r="B4567" s="7" t="s">
        <v>42</v>
      </c>
      <c r="C4567" t="s">
        <v>69</v>
      </c>
      <c r="D4567" s="10" t="s">
        <v>73</v>
      </c>
      <c r="E4567" t="s">
        <v>82</v>
      </c>
      <c r="F4567" s="4" t="s">
        <v>210</v>
      </c>
      <c r="G4567" t="s">
        <v>297</v>
      </c>
      <c r="H4567" s="2">
        <f t="shared" si="497"/>
        <v>0.80208333333333337</v>
      </c>
      <c r="I4567" s="2">
        <f t="shared" si="498"/>
        <v>0.33333333333333331</v>
      </c>
      <c r="J4567" t="str">
        <f t="shared" si="499"/>
        <v/>
      </c>
      <c r="K4567" t="s">
        <v>1764</v>
      </c>
      <c r="L4567" t="s">
        <v>1993</v>
      </c>
      <c r="M4567" t="s">
        <v>1996</v>
      </c>
      <c r="N4567">
        <v>8372</v>
      </c>
      <c r="O4567">
        <f t="shared" si="500"/>
        <v>3</v>
      </c>
      <c r="P4567" s="4" t="str">
        <f t="shared" si="501"/>
        <v>11</v>
      </c>
      <c r="Q4567" s="8">
        <f t="shared" si="502"/>
        <v>15</v>
      </c>
      <c r="R4567">
        <f t="shared" si="503"/>
        <v>675</v>
      </c>
    </row>
    <row r="4568" spans="1:18" x14ac:dyDescent="0.3">
      <c r="A4568" t="s">
        <v>12</v>
      </c>
      <c r="B4568" s="7" t="s">
        <v>44</v>
      </c>
      <c r="C4568" t="s">
        <v>69</v>
      </c>
      <c r="D4568" s="10" t="s">
        <v>73</v>
      </c>
      <c r="E4568" t="s">
        <v>88</v>
      </c>
      <c r="F4568" s="4" t="s">
        <v>295</v>
      </c>
      <c r="G4568" t="s">
        <v>579</v>
      </c>
      <c r="H4568" s="2">
        <f t="shared" si="497"/>
        <v>0.31944444444444442</v>
      </c>
      <c r="I4568" s="2">
        <f t="shared" si="498"/>
        <v>0.28472222222222221</v>
      </c>
      <c r="J4568" t="str">
        <f t="shared" si="499"/>
        <v>16 Jun</v>
      </c>
      <c r="K4568" t="s">
        <v>1798</v>
      </c>
      <c r="L4568" t="s">
        <v>1992</v>
      </c>
      <c r="M4568" t="s">
        <v>1996</v>
      </c>
      <c r="N4568">
        <v>13591</v>
      </c>
      <c r="O4568">
        <f t="shared" si="500"/>
        <v>4</v>
      </c>
      <c r="P4568" s="4" t="str">
        <f t="shared" si="501"/>
        <v>24</v>
      </c>
      <c r="Q4568" s="8">
        <f t="shared" si="502"/>
        <v>50</v>
      </c>
      <c r="R4568">
        <f t="shared" si="503"/>
        <v>1490</v>
      </c>
    </row>
    <row r="4569" spans="1:18" x14ac:dyDescent="0.3">
      <c r="A4569" t="s">
        <v>17</v>
      </c>
      <c r="B4569" s="7" t="s">
        <v>38</v>
      </c>
      <c r="C4569" t="s">
        <v>71</v>
      </c>
      <c r="D4569" s="10" t="s">
        <v>74</v>
      </c>
      <c r="E4569" t="s">
        <v>100</v>
      </c>
      <c r="F4569" s="4" t="s">
        <v>236</v>
      </c>
      <c r="G4569" t="s">
        <v>451</v>
      </c>
      <c r="H4569" s="2">
        <f t="shared" si="497"/>
        <v>0.69791666666666663</v>
      </c>
      <c r="I4569" s="2">
        <f t="shared" si="498"/>
        <v>0.87152777777777779</v>
      </c>
      <c r="J4569" t="str">
        <f t="shared" si="499"/>
        <v>07 Mar</v>
      </c>
      <c r="K4569" t="s">
        <v>1959</v>
      </c>
      <c r="L4569" t="s">
        <v>1993</v>
      </c>
      <c r="M4569" t="s">
        <v>1996</v>
      </c>
      <c r="N4569">
        <v>12395</v>
      </c>
      <c r="O4569">
        <f t="shared" si="500"/>
        <v>3</v>
      </c>
      <c r="P4569" s="4" t="str">
        <f t="shared" si="501"/>
        <v>19</v>
      </c>
      <c r="Q4569" s="8">
        <f t="shared" si="502"/>
        <v>50</v>
      </c>
      <c r="R4569">
        <f t="shared" si="503"/>
        <v>1190</v>
      </c>
    </row>
    <row r="4570" spans="1:18" x14ac:dyDescent="0.3">
      <c r="A4570" t="s">
        <v>14</v>
      </c>
      <c r="B4570" s="7" t="s">
        <v>64</v>
      </c>
      <c r="C4570" t="s">
        <v>70</v>
      </c>
      <c r="D4570" s="10" t="s">
        <v>68</v>
      </c>
      <c r="E4570" t="s">
        <v>84</v>
      </c>
      <c r="F4570" s="4" t="s">
        <v>256</v>
      </c>
      <c r="G4570" t="s">
        <v>232</v>
      </c>
      <c r="H4570" s="2">
        <f t="shared" si="497"/>
        <v>0.44097222222222221</v>
      </c>
      <c r="I4570" s="2">
        <f t="shared" si="498"/>
        <v>0.34722222222222221</v>
      </c>
      <c r="J4570" t="str">
        <f t="shared" si="499"/>
        <v/>
      </c>
      <c r="K4570" t="s">
        <v>1635</v>
      </c>
      <c r="L4570" t="s">
        <v>1991</v>
      </c>
      <c r="M4570" t="s">
        <v>1996</v>
      </c>
      <c r="N4570">
        <v>7298</v>
      </c>
      <c r="O4570">
        <f t="shared" si="500"/>
        <v>2</v>
      </c>
      <c r="P4570" s="4" t="str">
        <f t="shared" si="501"/>
        <v>2</v>
      </c>
      <c r="Q4570" s="8">
        <f t="shared" si="502"/>
        <v>15</v>
      </c>
      <c r="R4570">
        <f t="shared" si="503"/>
        <v>135</v>
      </c>
    </row>
    <row r="4571" spans="1:18" x14ac:dyDescent="0.3">
      <c r="A4571" t="s">
        <v>11</v>
      </c>
      <c r="B4571" s="7" t="s">
        <v>35</v>
      </c>
      <c r="C4571" t="s">
        <v>69</v>
      </c>
      <c r="D4571" s="10" t="s">
        <v>73</v>
      </c>
      <c r="E4571" t="s">
        <v>101</v>
      </c>
      <c r="F4571" s="4" t="s">
        <v>417</v>
      </c>
      <c r="G4571" t="s">
        <v>289</v>
      </c>
      <c r="H4571" s="2">
        <f t="shared" si="497"/>
        <v>0.52083333333333337</v>
      </c>
      <c r="I4571" s="2">
        <f t="shared" si="498"/>
        <v>0.30555555555555558</v>
      </c>
      <c r="J4571" t="str">
        <f t="shared" si="499"/>
        <v/>
      </c>
      <c r="K4571" t="s">
        <v>1642</v>
      </c>
      <c r="L4571" t="s">
        <v>1993</v>
      </c>
      <c r="M4571" t="s">
        <v>1996</v>
      </c>
      <c r="N4571">
        <v>12214</v>
      </c>
      <c r="O4571">
        <f t="shared" si="500"/>
        <v>3</v>
      </c>
      <c r="P4571" s="4" t="str">
        <f t="shared" si="501"/>
        <v>5</v>
      </c>
      <c r="Q4571" s="8">
        <f t="shared" si="502"/>
        <v>10</v>
      </c>
      <c r="R4571">
        <f t="shared" si="503"/>
        <v>310</v>
      </c>
    </row>
    <row r="4572" spans="1:18" x14ac:dyDescent="0.3">
      <c r="A4572" t="s">
        <v>13</v>
      </c>
      <c r="B4572" s="7" t="s">
        <v>42</v>
      </c>
      <c r="C4572" t="s">
        <v>68</v>
      </c>
      <c r="D4572" s="10" t="s">
        <v>67</v>
      </c>
      <c r="E4572" t="s">
        <v>98</v>
      </c>
      <c r="F4572" s="4" t="s">
        <v>299</v>
      </c>
      <c r="G4572" t="s">
        <v>1208</v>
      </c>
      <c r="H4572" s="2">
        <f t="shared" si="497"/>
        <v>0.92013888888888884</v>
      </c>
      <c r="I4572" s="2">
        <f t="shared" si="498"/>
        <v>0.70833333333333337</v>
      </c>
      <c r="J4572" t="str">
        <f t="shared" si="499"/>
        <v>16 May</v>
      </c>
      <c r="K4572" t="s">
        <v>1945</v>
      </c>
      <c r="L4572" t="s">
        <v>1993</v>
      </c>
      <c r="M4572" t="s">
        <v>1996</v>
      </c>
      <c r="N4572">
        <v>14151</v>
      </c>
      <c r="O4572">
        <f t="shared" si="500"/>
        <v>3</v>
      </c>
      <c r="P4572" s="4" t="str">
        <f t="shared" si="501"/>
        <v>29</v>
      </c>
      <c r="Q4572" s="8">
        <f t="shared" si="502"/>
        <v>5</v>
      </c>
      <c r="R4572">
        <f t="shared" si="503"/>
        <v>1745</v>
      </c>
    </row>
    <row r="4573" spans="1:18" x14ac:dyDescent="0.3">
      <c r="A4573" t="s">
        <v>12</v>
      </c>
      <c r="B4573" s="7" t="s">
        <v>31</v>
      </c>
      <c r="C4573" t="s">
        <v>69</v>
      </c>
      <c r="D4573" s="10" t="s">
        <v>73</v>
      </c>
      <c r="E4573" t="s">
        <v>125</v>
      </c>
      <c r="F4573" s="4" t="s">
        <v>217</v>
      </c>
      <c r="G4573" t="s">
        <v>526</v>
      </c>
      <c r="H4573" s="2">
        <f t="shared" si="497"/>
        <v>0.80208333333333337</v>
      </c>
      <c r="I4573" s="2">
        <f t="shared" si="498"/>
        <v>0.71875</v>
      </c>
      <c r="J4573" t="str">
        <f t="shared" si="499"/>
        <v>02 Jun</v>
      </c>
      <c r="K4573" t="s">
        <v>1799</v>
      </c>
      <c r="L4573" t="s">
        <v>1992</v>
      </c>
      <c r="M4573" t="s">
        <v>1996</v>
      </c>
      <c r="N4573">
        <v>12970</v>
      </c>
      <c r="O4573">
        <f t="shared" si="500"/>
        <v>4</v>
      </c>
      <c r="P4573" s="4" t="str">
        <f t="shared" si="501"/>
        <v>26</v>
      </c>
      <c r="Q4573" s="8">
        <f t="shared" si="502"/>
        <v>0</v>
      </c>
      <c r="R4573">
        <f t="shared" si="503"/>
        <v>1560</v>
      </c>
    </row>
    <row r="4574" spans="1:18" x14ac:dyDescent="0.3">
      <c r="A4574" t="s">
        <v>13</v>
      </c>
      <c r="B4574" s="7" t="s">
        <v>24</v>
      </c>
      <c r="C4574" t="s">
        <v>68</v>
      </c>
      <c r="D4574" s="10" t="s">
        <v>67</v>
      </c>
      <c r="E4574" t="s">
        <v>85</v>
      </c>
      <c r="F4574" s="4" t="s">
        <v>259</v>
      </c>
      <c r="G4574" t="s">
        <v>516</v>
      </c>
      <c r="H4574" s="2">
        <f t="shared" si="497"/>
        <v>0.98263888888888884</v>
      </c>
      <c r="I4574" s="2">
        <f t="shared" si="498"/>
        <v>0.58680555555555558</v>
      </c>
      <c r="J4574" t="str">
        <f t="shared" si="499"/>
        <v/>
      </c>
      <c r="K4574" t="s">
        <v>1737</v>
      </c>
      <c r="L4574" t="s">
        <v>1993</v>
      </c>
      <c r="M4574" t="s">
        <v>1996</v>
      </c>
      <c r="N4574">
        <v>14781</v>
      </c>
      <c r="O4574">
        <f t="shared" si="500"/>
        <v>3</v>
      </c>
      <c r="P4574" s="4" t="str">
        <f t="shared" si="501"/>
        <v>9</v>
      </c>
      <c r="Q4574" s="8">
        <f t="shared" si="502"/>
        <v>30</v>
      </c>
      <c r="R4574">
        <f t="shared" si="503"/>
        <v>570</v>
      </c>
    </row>
    <row r="4575" spans="1:18" x14ac:dyDescent="0.3">
      <c r="A4575" t="s">
        <v>17</v>
      </c>
      <c r="B4575" s="7" t="s">
        <v>54</v>
      </c>
      <c r="C4575" t="s">
        <v>67</v>
      </c>
      <c r="D4575" s="10" t="s">
        <v>69</v>
      </c>
      <c r="E4575" t="s">
        <v>75</v>
      </c>
      <c r="F4575" s="4" t="s">
        <v>299</v>
      </c>
      <c r="G4575" t="s">
        <v>301</v>
      </c>
      <c r="H4575" s="2">
        <f t="shared" si="497"/>
        <v>0.81597222222222221</v>
      </c>
      <c r="I4575" s="2">
        <f t="shared" si="498"/>
        <v>0.70833333333333337</v>
      </c>
      <c r="J4575" t="str">
        <f t="shared" si="499"/>
        <v/>
      </c>
      <c r="K4575" t="s">
        <v>1634</v>
      </c>
      <c r="L4575" t="s">
        <v>1991</v>
      </c>
      <c r="M4575" t="s">
        <v>1996</v>
      </c>
      <c r="N4575">
        <v>4878</v>
      </c>
      <c r="O4575">
        <f t="shared" si="500"/>
        <v>2</v>
      </c>
      <c r="P4575" s="4" t="str">
        <f t="shared" si="501"/>
        <v>2</v>
      </c>
      <c r="Q4575" s="8">
        <f t="shared" si="502"/>
        <v>35</v>
      </c>
      <c r="R4575">
        <f t="shared" si="503"/>
        <v>155</v>
      </c>
    </row>
    <row r="4576" spans="1:18" x14ac:dyDescent="0.3">
      <c r="A4576" t="s">
        <v>14</v>
      </c>
      <c r="B4576" s="7" t="s">
        <v>52</v>
      </c>
      <c r="C4576" t="s">
        <v>70</v>
      </c>
      <c r="D4576" s="10" t="s">
        <v>68</v>
      </c>
      <c r="E4576" t="s">
        <v>84</v>
      </c>
      <c r="F4576" s="4" t="s">
        <v>256</v>
      </c>
      <c r="G4576" t="s">
        <v>232</v>
      </c>
      <c r="H4576" s="2">
        <f t="shared" si="497"/>
        <v>0.44097222222222221</v>
      </c>
      <c r="I4576" s="2">
        <f t="shared" si="498"/>
        <v>0.34722222222222221</v>
      </c>
      <c r="J4576" t="str">
        <f t="shared" si="499"/>
        <v/>
      </c>
      <c r="K4576" t="s">
        <v>1635</v>
      </c>
      <c r="L4576" t="s">
        <v>1991</v>
      </c>
      <c r="M4576" t="s">
        <v>1996</v>
      </c>
      <c r="N4576">
        <v>3597</v>
      </c>
      <c r="O4576">
        <f t="shared" si="500"/>
        <v>2</v>
      </c>
      <c r="P4576" s="4" t="str">
        <f t="shared" si="501"/>
        <v>2</v>
      </c>
      <c r="Q4576" s="8">
        <f t="shared" si="502"/>
        <v>15</v>
      </c>
      <c r="R4576">
        <f t="shared" si="503"/>
        <v>135</v>
      </c>
    </row>
    <row r="4577" spans="1:18" x14ac:dyDescent="0.3">
      <c r="A4577" t="s">
        <v>18</v>
      </c>
      <c r="B4577" s="7" t="s">
        <v>54</v>
      </c>
      <c r="C4577" t="s">
        <v>68</v>
      </c>
      <c r="D4577" s="10" t="s">
        <v>67</v>
      </c>
      <c r="E4577" t="s">
        <v>98</v>
      </c>
      <c r="F4577" s="4" t="s">
        <v>287</v>
      </c>
      <c r="G4577" t="s">
        <v>286</v>
      </c>
      <c r="H4577" s="2">
        <f t="shared" si="497"/>
        <v>0.97916666666666663</v>
      </c>
      <c r="I4577" s="2">
        <f t="shared" si="498"/>
        <v>0.31597222222222221</v>
      </c>
      <c r="J4577" t="str">
        <f t="shared" si="499"/>
        <v/>
      </c>
      <c r="K4577" t="s">
        <v>1785</v>
      </c>
      <c r="L4577" t="s">
        <v>1993</v>
      </c>
      <c r="M4577" t="s">
        <v>1996</v>
      </c>
      <c r="N4577">
        <v>6810</v>
      </c>
      <c r="O4577">
        <f t="shared" si="500"/>
        <v>3</v>
      </c>
      <c r="P4577" s="4" t="str">
        <f t="shared" si="501"/>
        <v>15</v>
      </c>
      <c r="Q4577" s="8">
        <f t="shared" si="502"/>
        <v>55</v>
      </c>
      <c r="R4577">
        <f t="shared" si="503"/>
        <v>955</v>
      </c>
    </row>
    <row r="4578" spans="1:18" x14ac:dyDescent="0.3">
      <c r="A4578" t="s">
        <v>17</v>
      </c>
      <c r="B4578" s="7" t="s">
        <v>24</v>
      </c>
      <c r="C4578" t="s">
        <v>70</v>
      </c>
      <c r="D4578" s="10" t="s">
        <v>68</v>
      </c>
      <c r="E4578" t="s">
        <v>84</v>
      </c>
      <c r="F4578" s="4" t="s">
        <v>229</v>
      </c>
      <c r="G4578" t="s">
        <v>394</v>
      </c>
      <c r="H4578" s="2">
        <f t="shared" si="497"/>
        <v>0.3888888888888889</v>
      </c>
      <c r="I4578" s="2">
        <f t="shared" si="498"/>
        <v>0.2951388888888889</v>
      </c>
      <c r="J4578" t="str">
        <f t="shared" si="499"/>
        <v/>
      </c>
      <c r="K4578" t="s">
        <v>1635</v>
      </c>
      <c r="L4578" t="s">
        <v>1991</v>
      </c>
      <c r="M4578" t="s">
        <v>1996</v>
      </c>
      <c r="N4578">
        <v>3687</v>
      </c>
      <c r="O4578">
        <f t="shared" si="500"/>
        <v>2</v>
      </c>
      <c r="P4578" s="4" t="str">
        <f t="shared" si="501"/>
        <v>2</v>
      </c>
      <c r="Q4578" s="8">
        <f t="shared" si="502"/>
        <v>15</v>
      </c>
      <c r="R4578">
        <f t="shared" si="503"/>
        <v>135</v>
      </c>
    </row>
    <row r="4579" spans="1:18" x14ac:dyDescent="0.3">
      <c r="A4579" t="s">
        <v>12</v>
      </c>
      <c r="B4579" s="7" t="s">
        <v>39</v>
      </c>
      <c r="C4579" t="s">
        <v>69</v>
      </c>
      <c r="D4579" s="10" t="s">
        <v>73</v>
      </c>
      <c r="E4579" t="s">
        <v>101</v>
      </c>
      <c r="F4579" s="4" t="s">
        <v>276</v>
      </c>
      <c r="G4579" t="s">
        <v>1154</v>
      </c>
      <c r="H4579" s="2">
        <f t="shared" si="497"/>
        <v>0.3923611111111111</v>
      </c>
      <c r="I4579" s="2">
        <f t="shared" si="498"/>
        <v>0.72222222222222221</v>
      </c>
      <c r="J4579" t="str">
        <f t="shared" si="499"/>
        <v>22 Mar</v>
      </c>
      <c r="K4579" t="s">
        <v>1662</v>
      </c>
      <c r="L4579" t="s">
        <v>1993</v>
      </c>
      <c r="M4579" t="s">
        <v>1996</v>
      </c>
      <c r="N4579">
        <v>6482</v>
      </c>
      <c r="O4579">
        <f t="shared" si="500"/>
        <v>3</v>
      </c>
      <c r="P4579" s="4" t="str">
        <f t="shared" si="501"/>
        <v>16</v>
      </c>
      <c r="Q4579" s="8">
        <f t="shared" si="502"/>
        <v>5</v>
      </c>
      <c r="R4579">
        <f t="shared" si="503"/>
        <v>965</v>
      </c>
    </row>
    <row r="4580" spans="1:18" x14ac:dyDescent="0.3">
      <c r="A4580" t="s">
        <v>13</v>
      </c>
      <c r="B4580" s="7" t="s">
        <v>38</v>
      </c>
      <c r="C4580" t="s">
        <v>71</v>
      </c>
      <c r="D4580" s="10" t="s">
        <v>74</v>
      </c>
      <c r="E4580" t="s">
        <v>100</v>
      </c>
      <c r="F4580" s="4" t="s">
        <v>299</v>
      </c>
      <c r="G4580" t="s">
        <v>805</v>
      </c>
      <c r="H4580" s="2">
        <f t="shared" si="497"/>
        <v>0.70138888888888884</v>
      </c>
      <c r="I4580" s="2">
        <f t="shared" si="498"/>
        <v>0.70833333333333337</v>
      </c>
      <c r="J4580" t="str">
        <f t="shared" si="499"/>
        <v>07 Mar</v>
      </c>
      <c r="K4580" t="s">
        <v>1715</v>
      </c>
      <c r="L4580" t="s">
        <v>1993</v>
      </c>
      <c r="M4580" t="s">
        <v>1996</v>
      </c>
      <c r="N4580">
        <v>19595</v>
      </c>
      <c r="O4580">
        <f t="shared" si="500"/>
        <v>3</v>
      </c>
      <c r="P4580" s="4" t="str">
        <f t="shared" si="501"/>
        <v>23</v>
      </c>
      <c r="Q4580" s="8">
        <f t="shared" si="502"/>
        <v>50</v>
      </c>
      <c r="R4580">
        <f t="shared" si="503"/>
        <v>1430</v>
      </c>
    </row>
    <row r="4581" spans="1:18" x14ac:dyDescent="0.3">
      <c r="A4581" t="s">
        <v>11</v>
      </c>
      <c r="B4581" s="7" t="s">
        <v>44</v>
      </c>
      <c r="C4581" t="s">
        <v>69</v>
      </c>
      <c r="D4581" s="10" t="s">
        <v>73</v>
      </c>
      <c r="E4581" t="s">
        <v>83</v>
      </c>
      <c r="F4581" s="4" t="s">
        <v>290</v>
      </c>
      <c r="G4581" t="s">
        <v>270</v>
      </c>
      <c r="H4581" s="2">
        <f t="shared" si="497"/>
        <v>0.83333333333333337</v>
      </c>
      <c r="I4581" s="2">
        <f t="shared" si="498"/>
        <v>0.63194444444444442</v>
      </c>
      <c r="J4581" t="str">
        <f t="shared" si="499"/>
        <v/>
      </c>
      <c r="K4581" t="s">
        <v>1725</v>
      </c>
      <c r="L4581" t="s">
        <v>1993</v>
      </c>
      <c r="M4581" t="s">
        <v>1996</v>
      </c>
      <c r="N4581">
        <v>6147</v>
      </c>
      <c r="O4581">
        <f t="shared" si="500"/>
        <v>3</v>
      </c>
      <c r="P4581" s="4" t="str">
        <f t="shared" si="501"/>
        <v>4</v>
      </c>
      <c r="Q4581" s="8">
        <f t="shared" si="502"/>
        <v>50</v>
      </c>
      <c r="R4581">
        <f t="shared" si="503"/>
        <v>290</v>
      </c>
    </row>
    <row r="4582" spans="1:18" x14ac:dyDescent="0.3">
      <c r="A4582" t="s">
        <v>13</v>
      </c>
      <c r="B4582" s="7" t="s">
        <v>41</v>
      </c>
      <c r="C4582" t="s">
        <v>68</v>
      </c>
      <c r="D4582" s="10" t="s">
        <v>67</v>
      </c>
      <c r="E4582" t="s">
        <v>98</v>
      </c>
      <c r="F4582" s="4" t="s">
        <v>299</v>
      </c>
      <c r="G4582" t="s">
        <v>745</v>
      </c>
      <c r="H4582" s="2">
        <f t="shared" si="497"/>
        <v>0.40625</v>
      </c>
      <c r="I4582" s="2">
        <f t="shared" si="498"/>
        <v>0.70833333333333337</v>
      </c>
      <c r="J4582" t="str">
        <f t="shared" si="499"/>
        <v>07 May</v>
      </c>
      <c r="K4582" t="s">
        <v>1861</v>
      </c>
      <c r="L4582" t="s">
        <v>1993</v>
      </c>
      <c r="M4582" t="s">
        <v>1996</v>
      </c>
      <c r="N4582">
        <v>10953</v>
      </c>
      <c r="O4582">
        <f t="shared" si="500"/>
        <v>3</v>
      </c>
      <c r="P4582" s="4" t="str">
        <f t="shared" si="501"/>
        <v>16</v>
      </c>
      <c r="Q4582" s="8">
        <f t="shared" si="502"/>
        <v>45</v>
      </c>
      <c r="R4582">
        <f t="shared" si="503"/>
        <v>1005</v>
      </c>
    </row>
    <row r="4583" spans="1:18" x14ac:dyDescent="0.3">
      <c r="A4583" t="s">
        <v>14</v>
      </c>
      <c r="B4583" s="7" t="s">
        <v>34</v>
      </c>
      <c r="C4583" t="s">
        <v>68</v>
      </c>
      <c r="D4583" s="10" t="s">
        <v>67</v>
      </c>
      <c r="E4583" t="s">
        <v>80</v>
      </c>
      <c r="F4583" s="4" t="s">
        <v>203</v>
      </c>
      <c r="G4583" t="s">
        <v>1209</v>
      </c>
      <c r="H4583" s="2">
        <f t="shared" si="497"/>
        <v>2.7777777777777776E-2</v>
      </c>
      <c r="I4583" s="2">
        <f t="shared" si="498"/>
        <v>0.93055555555555558</v>
      </c>
      <c r="J4583" t="str">
        <f t="shared" si="499"/>
        <v>25 Apr</v>
      </c>
      <c r="K4583" t="s">
        <v>1710</v>
      </c>
      <c r="L4583" t="s">
        <v>1991</v>
      </c>
      <c r="M4583" t="s">
        <v>1996</v>
      </c>
      <c r="N4583">
        <v>3873</v>
      </c>
      <c r="O4583">
        <f t="shared" si="500"/>
        <v>2</v>
      </c>
      <c r="P4583" s="4" t="str">
        <f t="shared" si="501"/>
        <v>2</v>
      </c>
      <c r="Q4583" s="8">
        <f t="shared" si="502"/>
        <v>20</v>
      </c>
      <c r="R4583">
        <f t="shared" si="503"/>
        <v>140</v>
      </c>
    </row>
    <row r="4584" spans="1:18" x14ac:dyDescent="0.3">
      <c r="A4584" t="s">
        <v>13</v>
      </c>
      <c r="B4584" s="7" t="s">
        <v>49</v>
      </c>
      <c r="C4584" t="s">
        <v>67</v>
      </c>
      <c r="D4584" s="10" t="s">
        <v>72</v>
      </c>
      <c r="E4584" t="s">
        <v>81</v>
      </c>
      <c r="F4584" s="4" t="s">
        <v>259</v>
      </c>
      <c r="G4584" t="s">
        <v>534</v>
      </c>
      <c r="H4584" s="2">
        <f t="shared" si="497"/>
        <v>0.21180555555555555</v>
      </c>
      <c r="I4584" s="2">
        <f t="shared" si="498"/>
        <v>0.58680555555555558</v>
      </c>
      <c r="J4584" t="str">
        <f t="shared" si="499"/>
        <v>07 Mar</v>
      </c>
      <c r="K4584" t="s">
        <v>1701</v>
      </c>
      <c r="L4584" t="s">
        <v>1993</v>
      </c>
      <c r="M4584" t="s">
        <v>1996</v>
      </c>
      <c r="N4584">
        <v>14815</v>
      </c>
      <c r="O4584">
        <f t="shared" si="500"/>
        <v>3</v>
      </c>
      <c r="P4584" s="4" t="str">
        <f t="shared" si="501"/>
        <v>15</v>
      </c>
      <c r="Q4584" s="8">
        <f t="shared" si="502"/>
        <v>0</v>
      </c>
      <c r="R4584">
        <f t="shared" si="503"/>
        <v>900</v>
      </c>
    </row>
    <row r="4585" spans="1:18" x14ac:dyDescent="0.3">
      <c r="A4585" t="s">
        <v>15</v>
      </c>
      <c r="B4585" s="7" t="s">
        <v>54</v>
      </c>
      <c r="C4585" t="s">
        <v>69</v>
      </c>
      <c r="D4585" s="10" t="s">
        <v>73</v>
      </c>
      <c r="E4585" t="s">
        <v>82</v>
      </c>
      <c r="F4585" s="4" t="s">
        <v>322</v>
      </c>
      <c r="G4585" t="s">
        <v>239</v>
      </c>
      <c r="H4585" s="2">
        <f t="shared" si="497"/>
        <v>0.79166666666666663</v>
      </c>
      <c r="I4585" s="2">
        <f t="shared" si="498"/>
        <v>0.2048611111111111</v>
      </c>
      <c r="J4585" t="str">
        <f t="shared" si="499"/>
        <v/>
      </c>
      <c r="K4585" t="s">
        <v>1705</v>
      </c>
      <c r="L4585" t="s">
        <v>1993</v>
      </c>
      <c r="M4585" t="s">
        <v>1996</v>
      </c>
      <c r="N4585">
        <v>10678</v>
      </c>
      <c r="O4585">
        <f t="shared" si="500"/>
        <v>3</v>
      </c>
      <c r="P4585" s="4" t="str">
        <f t="shared" si="501"/>
        <v>14</v>
      </c>
      <c r="Q4585" s="8">
        <f t="shared" si="502"/>
        <v>5</v>
      </c>
      <c r="R4585">
        <f t="shared" si="503"/>
        <v>845</v>
      </c>
    </row>
    <row r="4586" spans="1:18" x14ac:dyDescent="0.3">
      <c r="A4586" t="s">
        <v>13</v>
      </c>
      <c r="B4586" s="7" t="s">
        <v>53</v>
      </c>
      <c r="C4586" t="s">
        <v>69</v>
      </c>
      <c r="D4586" s="10" t="s">
        <v>73</v>
      </c>
      <c r="E4586" t="s">
        <v>82</v>
      </c>
      <c r="F4586" s="4" t="s">
        <v>233</v>
      </c>
      <c r="G4586" t="s">
        <v>864</v>
      </c>
      <c r="H4586" s="2">
        <f t="shared" si="497"/>
        <v>0.18402777777777779</v>
      </c>
      <c r="I4586" s="2">
        <f t="shared" si="498"/>
        <v>0.62847222222222221</v>
      </c>
      <c r="J4586" t="str">
        <f t="shared" si="499"/>
        <v>10 Mar</v>
      </c>
      <c r="K4586" t="s">
        <v>1645</v>
      </c>
      <c r="L4586" t="s">
        <v>1993</v>
      </c>
      <c r="M4586" t="s">
        <v>1997</v>
      </c>
      <c r="N4586">
        <v>14053</v>
      </c>
      <c r="O4586">
        <f t="shared" si="500"/>
        <v>3</v>
      </c>
      <c r="P4586" s="4" t="str">
        <f t="shared" si="501"/>
        <v>13</v>
      </c>
      <c r="Q4586" s="8">
        <f t="shared" si="502"/>
        <v>20</v>
      </c>
      <c r="R4586">
        <f t="shared" si="503"/>
        <v>800</v>
      </c>
    </row>
    <row r="4587" spans="1:18" x14ac:dyDescent="0.3">
      <c r="A4587" t="s">
        <v>13</v>
      </c>
      <c r="B4587" s="7" t="s">
        <v>37</v>
      </c>
      <c r="C4587" t="s">
        <v>68</v>
      </c>
      <c r="D4587" s="10" t="s">
        <v>67</v>
      </c>
      <c r="E4587" t="s">
        <v>98</v>
      </c>
      <c r="F4587" s="4" t="s">
        <v>242</v>
      </c>
      <c r="G4587" t="s">
        <v>378</v>
      </c>
      <c r="H4587" s="2">
        <f t="shared" si="497"/>
        <v>0.92013888888888884</v>
      </c>
      <c r="I4587" s="2">
        <f t="shared" si="498"/>
        <v>0.39930555555555558</v>
      </c>
      <c r="J4587" t="str">
        <f t="shared" si="499"/>
        <v/>
      </c>
      <c r="K4587" t="s">
        <v>1828</v>
      </c>
      <c r="L4587" t="s">
        <v>1993</v>
      </c>
      <c r="M4587" t="s">
        <v>1997</v>
      </c>
      <c r="N4587">
        <v>10539</v>
      </c>
      <c r="O4587">
        <f t="shared" si="500"/>
        <v>3</v>
      </c>
      <c r="P4587" s="4" t="str">
        <f t="shared" si="501"/>
        <v>12</v>
      </c>
      <c r="Q4587" s="8">
        <f t="shared" si="502"/>
        <v>30</v>
      </c>
      <c r="R4587">
        <f t="shared" si="503"/>
        <v>750</v>
      </c>
    </row>
    <row r="4588" spans="1:18" x14ac:dyDescent="0.3">
      <c r="A4588" t="s">
        <v>13</v>
      </c>
      <c r="B4588" s="7" t="s">
        <v>61</v>
      </c>
      <c r="C4588" t="s">
        <v>67</v>
      </c>
      <c r="D4588" s="10" t="s">
        <v>72</v>
      </c>
      <c r="E4588" t="s">
        <v>81</v>
      </c>
      <c r="F4588" s="4" t="s">
        <v>259</v>
      </c>
      <c r="G4588" t="s">
        <v>324</v>
      </c>
      <c r="H4588" s="2">
        <f t="shared" si="497"/>
        <v>0.88888888888888884</v>
      </c>
      <c r="I4588" s="2">
        <f t="shared" si="498"/>
        <v>0.58680555555555558</v>
      </c>
      <c r="J4588" t="str">
        <f t="shared" si="499"/>
        <v/>
      </c>
      <c r="K4588" t="s">
        <v>1775</v>
      </c>
      <c r="L4588" t="s">
        <v>1993</v>
      </c>
      <c r="M4588" t="s">
        <v>1996</v>
      </c>
      <c r="N4588">
        <v>16946</v>
      </c>
      <c r="O4588">
        <f t="shared" si="500"/>
        <v>3</v>
      </c>
      <c r="P4588" s="4" t="str">
        <f t="shared" si="501"/>
        <v>7</v>
      </c>
      <c r="Q4588" s="8">
        <f t="shared" si="502"/>
        <v>15</v>
      </c>
      <c r="R4588">
        <f t="shared" si="503"/>
        <v>435</v>
      </c>
    </row>
    <row r="4589" spans="1:18" x14ac:dyDescent="0.3">
      <c r="A4589" t="s">
        <v>11</v>
      </c>
      <c r="B4589" s="7" t="s">
        <v>35</v>
      </c>
      <c r="C4589" t="s">
        <v>69</v>
      </c>
      <c r="D4589" s="10" t="s">
        <v>73</v>
      </c>
      <c r="E4589" t="s">
        <v>97</v>
      </c>
      <c r="F4589" s="4" t="s">
        <v>390</v>
      </c>
      <c r="G4589" t="s">
        <v>362</v>
      </c>
      <c r="H4589" s="2">
        <f t="shared" si="497"/>
        <v>0.73263888888888884</v>
      </c>
      <c r="I4589" s="2">
        <f t="shared" si="498"/>
        <v>0.60416666666666663</v>
      </c>
      <c r="J4589" t="str">
        <f t="shared" si="499"/>
        <v/>
      </c>
      <c r="K4589" t="s">
        <v>1735</v>
      </c>
      <c r="L4589" t="s">
        <v>1991</v>
      </c>
      <c r="M4589" t="s">
        <v>1996</v>
      </c>
      <c r="N4589">
        <v>7673</v>
      </c>
      <c r="O4589">
        <f t="shared" si="500"/>
        <v>2</v>
      </c>
      <c r="P4589" s="4" t="str">
        <f t="shared" si="501"/>
        <v>3</v>
      </c>
      <c r="Q4589" s="8">
        <f t="shared" si="502"/>
        <v>5</v>
      </c>
      <c r="R4589">
        <f t="shared" si="503"/>
        <v>185</v>
      </c>
    </row>
    <row r="4590" spans="1:18" x14ac:dyDescent="0.3">
      <c r="A4590" t="s">
        <v>12</v>
      </c>
      <c r="B4590" s="7" t="s">
        <v>23</v>
      </c>
      <c r="C4590" t="s">
        <v>67</v>
      </c>
      <c r="D4590" s="10" t="s">
        <v>72</v>
      </c>
      <c r="E4590" t="s">
        <v>75</v>
      </c>
      <c r="F4590" s="4" t="s">
        <v>252</v>
      </c>
      <c r="G4590" t="s">
        <v>304</v>
      </c>
      <c r="H4590" s="2">
        <f t="shared" si="497"/>
        <v>0.67361111111111116</v>
      </c>
      <c r="I4590" s="2">
        <f t="shared" si="498"/>
        <v>0.55555555555555558</v>
      </c>
      <c r="J4590" t="str">
        <f t="shared" si="499"/>
        <v/>
      </c>
      <c r="K4590" t="s">
        <v>1623</v>
      </c>
      <c r="L4590" t="s">
        <v>1991</v>
      </c>
      <c r="M4590" t="s">
        <v>1996</v>
      </c>
      <c r="N4590">
        <v>4441</v>
      </c>
      <c r="O4590">
        <f t="shared" si="500"/>
        <v>2</v>
      </c>
      <c r="P4590" s="4" t="str">
        <f t="shared" si="501"/>
        <v>2</v>
      </c>
      <c r="Q4590" s="8">
        <f t="shared" si="502"/>
        <v>50</v>
      </c>
      <c r="R4590">
        <f t="shared" si="503"/>
        <v>170</v>
      </c>
    </row>
    <row r="4591" spans="1:18" x14ac:dyDescent="0.3">
      <c r="A4591" t="s">
        <v>13</v>
      </c>
      <c r="B4591" s="7" t="s">
        <v>36</v>
      </c>
      <c r="C4591" t="s">
        <v>67</v>
      </c>
      <c r="D4591" s="10" t="s">
        <v>69</v>
      </c>
      <c r="E4591" t="s">
        <v>75</v>
      </c>
      <c r="F4591" s="4" t="s">
        <v>237</v>
      </c>
      <c r="G4591" t="s">
        <v>259</v>
      </c>
      <c r="H4591" s="2">
        <f t="shared" si="497"/>
        <v>0.58680555555555558</v>
      </c>
      <c r="I4591" s="2">
        <f t="shared" si="498"/>
        <v>0.46527777777777779</v>
      </c>
      <c r="J4591" t="str">
        <f t="shared" si="499"/>
        <v/>
      </c>
      <c r="K4591" t="s">
        <v>1644</v>
      </c>
      <c r="L4591" t="s">
        <v>1991</v>
      </c>
      <c r="M4591" t="s">
        <v>1997</v>
      </c>
      <c r="N4591">
        <v>4544</v>
      </c>
      <c r="O4591">
        <f t="shared" si="500"/>
        <v>2</v>
      </c>
      <c r="P4591" s="4" t="str">
        <f t="shared" si="501"/>
        <v>2</v>
      </c>
      <c r="Q4591" s="8">
        <f t="shared" si="502"/>
        <v>55</v>
      </c>
      <c r="R4591">
        <f t="shared" si="503"/>
        <v>175</v>
      </c>
    </row>
    <row r="4592" spans="1:18" x14ac:dyDescent="0.3">
      <c r="A4592" t="s">
        <v>11</v>
      </c>
      <c r="B4592" s="7" t="s">
        <v>34</v>
      </c>
      <c r="C4592" t="s">
        <v>68</v>
      </c>
      <c r="D4592" s="10" t="s">
        <v>67</v>
      </c>
      <c r="E4592" t="s">
        <v>80</v>
      </c>
      <c r="F4592" s="4" t="s">
        <v>302</v>
      </c>
      <c r="G4592" t="s">
        <v>206</v>
      </c>
      <c r="H4592" s="2">
        <f t="shared" si="497"/>
        <v>0.75347222222222221</v>
      </c>
      <c r="I4592" s="2">
        <f t="shared" si="498"/>
        <v>0.64583333333333337</v>
      </c>
      <c r="J4592" t="str">
        <f t="shared" si="499"/>
        <v/>
      </c>
      <c r="K4592" t="s">
        <v>1634</v>
      </c>
      <c r="L4592" t="s">
        <v>1991</v>
      </c>
      <c r="M4592" t="s">
        <v>1996</v>
      </c>
      <c r="N4592">
        <v>4804</v>
      </c>
      <c r="O4592">
        <f t="shared" si="500"/>
        <v>2</v>
      </c>
      <c r="P4592" s="4" t="str">
        <f t="shared" si="501"/>
        <v>2</v>
      </c>
      <c r="Q4592" s="8">
        <f t="shared" si="502"/>
        <v>35</v>
      </c>
      <c r="R4592">
        <f t="shared" si="503"/>
        <v>155</v>
      </c>
    </row>
    <row r="4593" spans="1:18" x14ac:dyDescent="0.3">
      <c r="A4593" t="s">
        <v>13</v>
      </c>
      <c r="B4593" s="7" t="s">
        <v>57</v>
      </c>
      <c r="C4593" t="s">
        <v>69</v>
      </c>
      <c r="D4593" s="10" t="s">
        <v>73</v>
      </c>
      <c r="E4593" t="s">
        <v>82</v>
      </c>
      <c r="F4593" s="4" t="s">
        <v>208</v>
      </c>
      <c r="G4593" t="s">
        <v>609</v>
      </c>
      <c r="H4593" s="2">
        <f t="shared" si="497"/>
        <v>0.52430555555555558</v>
      </c>
      <c r="I4593" s="2">
        <f t="shared" si="498"/>
        <v>0.375</v>
      </c>
      <c r="J4593" t="str">
        <f t="shared" si="499"/>
        <v>02 Apr</v>
      </c>
      <c r="K4593" t="s">
        <v>1722</v>
      </c>
      <c r="L4593" t="s">
        <v>1993</v>
      </c>
      <c r="M4593" t="s">
        <v>1997</v>
      </c>
      <c r="N4593">
        <v>5406</v>
      </c>
      <c r="O4593">
        <f t="shared" si="500"/>
        <v>3</v>
      </c>
      <c r="P4593" s="4" t="str">
        <f t="shared" si="501"/>
        <v>27</v>
      </c>
      <c r="Q4593" s="8">
        <f t="shared" si="502"/>
        <v>35</v>
      </c>
      <c r="R4593">
        <f t="shared" si="503"/>
        <v>1655</v>
      </c>
    </row>
    <row r="4594" spans="1:18" x14ac:dyDescent="0.3">
      <c r="A4594" t="s">
        <v>12</v>
      </c>
      <c r="B4594" s="7" t="s">
        <v>40</v>
      </c>
      <c r="C4594" t="s">
        <v>71</v>
      </c>
      <c r="D4594" s="10" t="s">
        <v>74</v>
      </c>
      <c r="E4594" t="s">
        <v>102</v>
      </c>
      <c r="F4594" s="4" t="s">
        <v>325</v>
      </c>
      <c r="G4594" t="s">
        <v>464</v>
      </c>
      <c r="H4594" s="2">
        <f t="shared" si="497"/>
        <v>0.31944444444444442</v>
      </c>
      <c r="I4594" s="2">
        <f t="shared" si="498"/>
        <v>0.2638888888888889</v>
      </c>
      <c r="J4594" t="str">
        <f t="shared" si="499"/>
        <v/>
      </c>
      <c r="K4594" t="s">
        <v>1762</v>
      </c>
      <c r="L4594" t="s">
        <v>1991</v>
      </c>
      <c r="M4594" t="s">
        <v>1996</v>
      </c>
      <c r="N4594">
        <v>3100</v>
      </c>
      <c r="O4594">
        <f t="shared" si="500"/>
        <v>2</v>
      </c>
      <c r="P4594" s="4" t="str">
        <f t="shared" si="501"/>
        <v>1</v>
      </c>
      <c r="Q4594" s="8">
        <f t="shared" si="502"/>
        <v>20</v>
      </c>
      <c r="R4594">
        <f t="shared" si="503"/>
        <v>80</v>
      </c>
    </row>
    <row r="4595" spans="1:18" x14ac:dyDescent="0.3">
      <c r="A4595" t="s">
        <v>13</v>
      </c>
      <c r="B4595" s="7" t="s">
        <v>47</v>
      </c>
      <c r="C4595" t="s">
        <v>69</v>
      </c>
      <c r="D4595" s="10" t="s">
        <v>73</v>
      </c>
      <c r="E4595" t="s">
        <v>86</v>
      </c>
      <c r="F4595" s="4" t="s">
        <v>240</v>
      </c>
      <c r="G4595" t="s">
        <v>444</v>
      </c>
      <c r="H4595" s="2">
        <f t="shared" si="497"/>
        <v>0.79166666666666663</v>
      </c>
      <c r="I4595" s="2">
        <f t="shared" si="498"/>
        <v>0.96180555555555558</v>
      </c>
      <c r="J4595" t="str">
        <f t="shared" si="499"/>
        <v>28 Jun</v>
      </c>
      <c r="K4595" t="s">
        <v>1663</v>
      </c>
      <c r="L4595" t="s">
        <v>1992</v>
      </c>
      <c r="M4595" t="s">
        <v>1997</v>
      </c>
      <c r="N4595">
        <v>11150</v>
      </c>
      <c r="O4595">
        <f t="shared" si="500"/>
        <v>4</v>
      </c>
      <c r="P4595" s="4" t="str">
        <f t="shared" si="501"/>
        <v>19</v>
      </c>
      <c r="Q4595" s="8">
        <f t="shared" si="502"/>
        <v>55</v>
      </c>
      <c r="R4595">
        <f t="shared" si="503"/>
        <v>1195</v>
      </c>
    </row>
    <row r="4596" spans="1:18" x14ac:dyDescent="0.3">
      <c r="A4596" t="s">
        <v>11</v>
      </c>
      <c r="B4596" s="7" t="s">
        <v>45</v>
      </c>
      <c r="C4596" t="s">
        <v>67</v>
      </c>
      <c r="D4596" s="10" t="s">
        <v>69</v>
      </c>
      <c r="E4596" t="s">
        <v>75</v>
      </c>
      <c r="F4596" s="4" t="s">
        <v>266</v>
      </c>
      <c r="G4596" t="s">
        <v>257</v>
      </c>
      <c r="H4596" s="2">
        <f t="shared" si="497"/>
        <v>0.82986111111111116</v>
      </c>
      <c r="I4596" s="2">
        <f t="shared" si="498"/>
        <v>0.70486111111111116</v>
      </c>
      <c r="J4596" t="str">
        <f t="shared" si="499"/>
        <v/>
      </c>
      <c r="K4596" t="s">
        <v>1666</v>
      </c>
      <c r="L4596" t="s">
        <v>1991</v>
      </c>
      <c r="M4596" t="s">
        <v>1996</v>
      </c>
      <c r="N4596">
        <v>4823</v>
      </c>
      <c r="O4596">
        <f t="shared" si="500"/>
        <v>2</v>
      </c>
      <c r="P4596" s="4" t="str">
        <f t="shared" si="501"/>
        <v>3</v>
      </c>
      <c r="Q4596" s="8">
        <f t="shared" si="502"/>
        <v>0</v>
      </c>
      <c r="R4596">
        <f t="shared" si="503"/>
        <v>180</v>
      </c>
    </row>
    <row r="4597" spans="1:18" x14ac:dyDescent="0.3">
      <c r="A4597" t="s">
        <v>14</v>
      </c>
      <c r="B4597" s="7" t="s">
        <v>52</v>
      </c>
      <c r="C4597" t="s">
        <v>71</v>
      </c>
      <c r="D4597" s="10" t="s">
        <v>74</v>
      </c>
      <c r="E4597" t="s">
        <v>102</v>
      </c>
      <c r="F4597" s="4" t="s">
        <v>238</v>
      </c>
      <c r="G4597" t="s">
        <v>391</v>
      </c>
      <c r="H4597" s="2">
        <f t="shared" si="497"/>
        <v>0.30208333333333331</v>
      </c>
      <c r="I4597" s="2">
        <f t="shared" si="498"/>
        <v>0.23958333333333334</v>
      </c>
      <c r="J4597" t="str">
        <f t="shared" si="499"/>
        <v/>
      </c>
      <c r="K4597" t="s">
        <v>1675</v>
      </c>
      <c r="L4597" t="s">
        <v>1991</v>
      </c>
      <c r="M4597" t="s">
        <v>1998</v>
      </c>
      <c r="N4597">
        <v>1965</v>
      </c>
      <c r="O4597">
        <f t="shared" si="500"/>
        <v>2</v>
      </c>
      <c r="P4597" s="4" t="str">
        <f t="shared" si="501"/>
        <v>1</v>
      </c>
      <c r="Q4597" s="8">
        <f t="shared" si="502"/>
        <v>30</v>
      </c>
      <c r="R4597">
        <f t="shared" si="503"/>
        <v>90</v>
      </c>
    </row>
    <row r="4598" spans="1:18" x14ac:dyDescent="0.3">
      <c r="A4598" t="s">
        <v>13</v>
      </c>
      <c r="B4598" s="7" t="s">
        <v>28</v>
      </c>
      <c r="C4598" t="s">
        <v>69</v>
      </c>
      <c r="D4598" s="10" t="s">
        <v>73</v>
      </c>
      <c r="E4598" t="s">
        <v>82</v>
      </c>
      <c r="F4598" s="4" t="s">
        <v>227</v>
      </c>
      <c r="G4598" t="s">
        <v>455</v>
      </c>
      <c r="H4598" s="2">
        <f t="shared" si="497"/>
        <v>0.52430555555555558</v>
      </c>
      <c r="I4598" s="2">
        <f t="shared" si="498"/>
        <v>0.90972222222222221</v>
      </c>
      <c r="J4598" t="str">
        <f t="shared" si="499"/>
        <v>25 Jun</v>
      </c>
      <c r="K4598" t="s">
        <v>1782</v>
      </c>
      <c r="L4598" t="s">
        <v>1993</v>
      </c>
      <c r="M4598" t="s">
        <v>1997</v>
      </c>
      <c r="N4598">
        <v>10262</v>
      </c>
      <c r="O4598">
        <f t="shared" si="500"/>
        <v>3</v>
      </c>
      <c r="P4598" s="4" t="str">
        <f t="shared" si="501"/>
        <v>14</v>
      </c>
      <c r="Q4598" s="8">
        <f t="shared" si="502"/>
        <v>45</v>
      </c>
      <c r="R4598">
        <f t="shared" si="503"/>
        <v>885</v>
      </c>
    </row>
    <row r="4599" spans="1:18" x14ac:dyDescent="0.3">
      <c r="A4599" t="s">
        <v>11</v>
      </c>
      <c r="B4599" s="7" t="s">
        <v>54</v>
      </c>
      <c r="C4599" t="s">
        <v>69</v>
      </c>
      <c r="D4599" s="10" t="s">
        <v>73</v>
      </c>
      <c r="E4599" t="s">
        <v>95</v>
      </c>
      <c r="F4599" s="4" t="s">
        <v>287</v>
      </c>
      <c r="G4599" t="s">
        <v>304</v>
      </c>
      <c r="H4599" s="2">
        <f t="shared" si="497"/>
        <v>0.67361111111111116</v>
      </c>
      <c r="I4599" s="2">
        <f t="shared" si="498"/>
        <v>0.31597222222222221</v>
      </c>
      <c r="J4599" t="str">
        <f t="shared" si="499"/>
        <v/>
      </c>
      <c r="K4599" t="s">
        <v>1720</v>
      </c>
      <c r="L4599" t="s">
        <v>1993</v>
      </c>
      <c r="M4599" t="s">
        <v>1996</v>
      </c>
      <c r="N4599">
        <v>6674</v>
      </c>
      <c r="O4599">
        <f t="shared" si="500"/>
        <v>3</v>
      </c>
      <c r="P4599" s="4" t="str">
        <f t="shared" si="501"/>
        <v>8</v>
      </c>
      <c r="Q4599" s="8">
        <f t="shared" si="502"/>
        <v>35</v>
      </c>
      <c r="R4599">
        <f t="shared" si="503"/>
        <v>515</v>
      </c>
    </row>
    <row r="4600" spans="1:18" x14ac:dyDescent="0.3">
      <c r="A4600" t="s">
        <v>13</v>
      </c>
      <c r="B4600" s="7" t="s">
        <v>38</v>
      </c>
      <c r="C4600" t="s">
        <v>69</v>
      </c>
      <c r="D4600" s="10" t="s">
        <v>73</v>
      </c>
      <c r="E4600" t="s">
        <v>82</v>
      </c>
      <c r="F4600" s="4" t="s">
        <v>208</v>
      </c>
      <c r="G4600" t="s">
        <v>474</v>
      </c>
      <c r="H4600" s="2">
        <f t="shared" si="497"/>
        <v>0.18402777777777779</v>
      </c>
      <c r="I4600" s="2">
        <f t="shared" si="498"/>
        <v>0.375</v>
      </c>
      <c r="J4600" t="str">
        <f t="shared" si="499"/>
        <v>07 Mar</v>
      </c>
      <c r="K4600" t="s">
        <v>1749</v>
      </c>
      <c r="L4600" t="s">
        <v>1993</v>
      </c>
      <c r="M4600" t="s">
        <v>1996</v>
      </c>
      <c r="N4600">
        <v>15764</v>
      </c>
      <c r="O4600">
        <f t="shared" si="500"/>
        <v>3</v>
      </c>
      <c r="P4600" s="4" t="str">
        <f t="shared" si="501"/>
        <v>19</v>
      </c>
      <c r="Q4600" s="8">
        <f t="shared" si="502"/>
        <v>25</v>
      </c>
      <c r="R4600">
        <f t="shared" si="503"/>
        <v>1165</v>
      </c>
    </row>
    <row r="4601" spans="1:18" x14ac:dyDescent="0.3">
      <c r="A4601" t="s">
        <v>13</v>
      </c>
      <c r="B4601" s="7" t="s">
        <v>57</v>
      </c>
      <c r="C4601" t="s">
        <v>68</v>
      </c>
      <c r="D4601" s="10" t="s">
        <v>67</v>
      </c>
      <c r="E4601" t="s">
        <v>85</v>
      </c>
      <c r="F4601" s="4" t="s">
        <v>270</v>
      </c>
      <c r="G4601" t="s">
        <v>1184</v>
      </c>
      <c r="H4601" s="2">
        <f t="shared" si="497"/>
        <v>0.94097222222222221</v>
      </c>
      <c r="I4601" s="2">
        <f t="shared" si="498"/>
        <v>0.83333333333333337</v>
      </c>
      <c r="J4601" t="str">
        <f t="shared" si="499"/>
        <v>02 Apr</v>
      </c>
      <c r="K4601" t="s">
        <v>1637</v>
      </c>
      <c r="L4601" t="s">
        <v>1993</v>
      </c>
      <c r="M4601" t="s">
        <v>1997</v>
      </c>
      <c r="N4601">
        <v>7064</v>
      </c>
      <c r="O4601">
        <f t="shared" si="500"/>
        <v>3</v>
      </c>
      <c r="P4601" s="4" t="str">
        <f t="shared" si="501"/>
        <v>26</v>
      </c>
      <c r="Q4601" s="8">
        <f t="shared" si="502"/>
        <v>35</v>
      </c>
      <c r="R4601">
        <f t="shared" si="503"/>
        <v>1595</v>
      </c>
    </row>
    <row r="4602" spans="1:18" x14ac:dyDescent="0.3">
      <c r="A4602" t="s">
        <v>13</v>
      </c>
      <c r="B4602" s="7" t="s">
        <v>54</v>
      </c>
      <c r="C4602" t="s">
        <v>69</v>
      </c>
      <c r="D4602" s="10" t="s">
        <v>73</v>
      </c>
      <c r="E4602" t="s">
        <v>82</v>
      </c>
      <c r="F4602" s="4" t="s">
        <v>220</v>
      </c>
      <c r="G4602" t="s">
        <v>239</v>
      </c>
      <c r="H4602" s="2">
        <f t="shared" si="497"/>
        <v>0.79166666666666663</v>
      </c>
      <c r="I4602" s="2">
        <f t="shared" si="498"/>
        <v>0.58333333333333337</v>
      </c>
      <c r="J4602" t="str">
        <f t="shared" si="499"/>
        <v/>
      </c>
      <c r="K4602" t="s">
        <v>1680</v>
      </c>
      <c r="L4602" t="s">
        <v>1993</v>
      </c>
      <c r="M4602" t="s">
        <v>1997</v>
      </c>
      <c r="N4602">
        <v>10262</v>
      </c>
      <c r="O4602">
        <f t="shared" si="500"/>
        <v>3</v>
      </c>
      <c r="P4602" s="4" t="str">
        <f t="shared" si="501"/>
        <v>5</v>
      </c>
      <c r="Q4602" s="8">
        <f t="shared" si="502"/>
        <v>0</v>
      </c>
      <c r="R4602">
        <f t="shared" si="503"/>
        <v>300</v>
      </c>
    </row>
    <row r="4603" spans="1:18" x14ac:dyDescent="0.3">
      <c r="A4603" t="s">
        <v>11</v>
      </c>
      <c r="B4603" s="7" t="s">
        <v>24</v>
      </c>
      <c r="C4603" t="s">
        <v>68</v>
      </c>
      <c r="D4603" s="10" t="s">
        <v>67</v>
      </c>
      <c r="E4603" t="s">
        <v>94</v>
      </c>
      <c r="F4603" s="4" t="s">
        <v>371</v>
      </c>
      <c r="G4603" t="s">
        <v>296</v>
      </c>
      <c r="H4603" s="2">
        <f t="shared" si="497"/>
        <v>0.54166666666666663</v>
      </c>
      <c r="I4603" s="2">
        <f t="shared" si="498"/>
        <v>0.34027777777777779</v>
      </c>
      <c r="J4603" t="str">
        <f t="shared" si="499"/>
        <v/>
      </c>
      <c r="K4603" t="s">
        <v>1725</v>
      </c>
      <c r="L4603" t="s">
        <v>1993</v>
      </c>
      <c r="M4603" t="s">
        <v>1996</v>
      </c>
      <c r="N4603">
        <v>5069</v>
      </c>
      <c r="O4603">
        <f t="shared" si="500"/>
        <v>3</v>
      </c>
      <c r="P4603" s="4" t="str">
        <f t="shared" si="501"/>
        <v>4</v>
      </c>
      <c r="Q4603" s="8">
        <f t="shared" si="502"/>
        <v>50</v>
      </c>
      <c r="R4603">
        <f t="shared" si="503"/>
        <v>290</v>
      </c>
    </row>
    <row r="4604" spans="1:18" x14ac:dyDescent="0.3">
      <c r="A4604" t="s">
        <v>15</v>
      </c>
      <c r="B4604" s="7" t="s">
        <v>54</v>
      </c>
      <c r="C4604" t="s">
        <v>69</v>
      </c>
      <c r="D4604" s="10" t="s">
        <v>73</v>
      </c>
      <c r="E4604" t="s">
        <v>82</v>
      </c>
      <c r="F4604" s="4" t="s">
        <v>215</v>
      </c>
      <c r="G4604" t="s">
        <v>239</v>
      </c>
      <c r="H4604" s="2">
        <f t="shared" si="497"/>
        <v>0.79166666666666663</v>
      </c>
      <c r="I4604" s="2">
        <f t="shared" si="498"/>
        <v>0.4861111111111111</v>
      </c>
      <c r="J4604" t="str">
        <f t="shared" si="499"/>
        <v/>
      </c>
      <c r="K4604" t="s">
        <v>1678</v>
      </c>
      <c r="L4604" t="s">
        <v>1993</v>
      </c>
      <c r="M4604" t="s">
        <v>1996</v>
      </c>
      <c r="N4604">
        <v>11789</v>
      </c>
      <c r="O4604">
        <f t="shared" si="500"/>
        <v>3</v>
      </c>
      <c r="P4604" s="4" t="str">
        <f t="shared" si="501"/>
        <v>7</v>
      </c>
      <c r="Q4604" s="8">
        <f t="shared" si="502"/>
        <v>20</v>
      </c>
      <c r="R4604">
        <f t="shared" si="503"/>
        <v>440</v>
      </c>
    </row>
    <row r="4605" spans="1:18" x14ac:dyDescent="0.3">
      <c r="A4605" t="s">
        <v>12</v>
      </c>
      <c r="B4605" s="7" t="s">
        <v>24</v>
      </c>
      <c r="C4605" t="s">
        <v>68</v>
      </c>
      <c r="D4605" s="10" t="s">
        <v>67</v>
      </c>
      <c r="E4605" t="s">
        <v>129</v>
      </c>
      <c r="F4605" s="4" t="s">
        <v>300</v>
      </c>
      <c r="G4605" t="s">
        <v>1210</v>
      </c>
      <c r="H4605" s="2">
        <f t="shared" si="497"/>
        <v>0.57291666666666663</v>
      </c>
      <c r="I4605" s="2">
        <f t="shared" si="498"/>
        <v>0.41666666666666669</v>
      </c>
      <c r="J4605" t="str">
        <f t="shared" si="499"/>
        <v>02 May</v>
      </c>
      <c r="K4605" t="s">
        <v>1913</v>
      </c>
      <c r="L4605" t="s">
        <v>1992</v>
      </c>
      <c r="M4605" t="s">
        <v>1996</v>
      </c>
      <c r="N4605">
        <v>15164</v>
      </c>
      <c r="O4605">
        <f t="shared" si="500"/>
        <v>4</v>
      </c>
      <c r="P4605" s="4" t="str">
        <f t="shared" si="501"/>
        <v>27</v>
      </c>
      <c r="Q4605" s="8">
        <f t="shared" si="502"/>
        <v>45</v>
      </c>
      <c r="R4605">
        <f t="shared" si="503"/>
        <v>1665</v>
      </c>
    </row>
    <row r="4606" spans="1:18" x14ac:dyDescent="0.3">
      <c r="A4606" t="s">
        <v>12</v>
      </c>
      <c r="B4606" s="7" t="s">
        <v>54</v>
      </c>
      <c r="C4606" t="s">
        <v>69</v>
      </c>
      <c r="D4606" s="10" t="s">
        <v>73</v>
      </c>
      <c r="E4606" t="s">
        <v>97</v>
      </c>
      <c r="F4606" s="4" t="s">
        <v>223</v>
      </c>
      <c r="G4606" t="s">
        <v>333</v>
      </c>
      <c r="H4606" s="2">
        <f t="shared" si="497"/>
        <v>0.71527777777777779</v>
      </c>
      <c r="I4606" s="2">
        <f t="shared" si="498"/>
        <v>0.59027777777777779</v>
      </c>
      <c r="J4606" t="str">
        <f t="shared" si="499"/>
        <v/>
      </c>
      <c r="K4606" t="s">
        <v>1666</v>
      </c>
      <c r="L4606" t="s">
        <v>1991</v>
      </c>
      <c r="M4606" t="s">
        <v>1996</v>
      </c>
      <c r="N4606">
        <v>6094</v>
      </c>
      <c r="O4606">
        <f t="shared" si="500"/>
        <v>2</v>
      </c>
      <c r="P4606" s="4" t="str">
        <f t="shared" si="501"/>
        <v>3</v>
      </c>
      <c r="Q4606" s="8">
        <f t="shared" si="502"/>
        <v>0</v>
      </c>
      <c r="R4606">
        <f t="shared" si="503"/>
        <v>180</v>
      </c>
    </row>
    <row r="4607" spans="1:18" x14ac:dyDescent="0.3">
      <c r="A4607" t="s">
        <v>14</v>
      </c>
      <c r="B4607" s="7" t="s">
        <v>58</v>
      </c>
      <c r="C4607" t="s">
        <v>67</v>
      </c>
      <c r="D4607" s="10" t="s">
        <v>69</v>
      </c>
      <c r="E4607" t="s">
        <v>75</v>
      </c>
      <c r="F4607" s="4" t="s">
        <v>329</v>
      </c>
      <c r="G4607" t="s">
        <v>389</v>
      </c>
      <c r="H4607" s="2">
        <f t="shared" si="497"/>
        <v>0.51388888888888884</v>
      </c>
      <c r="I4607" s="2">
        <f t="shared" si="498"/>
        <v>0.39583333333333331</v>
      </c>
      <c r="J4607" t="str">
        <f t="shared" si="499"/>
        <v/>
      </c>
      <c r="K4607" t="s">
        <v>1623</v>
      </c>
      <c r="L4607" t="s">
        <v>1991</v>
      </c>
      <c r="M4607" t="s">
        <v>1998</v>
      </c>
      <c r="N4607">
        <v>4885</v>
      </c>
      <c r="O4607">
        <f t="shared" si="500"/>
        <v>2</v>
      </c>
      <c r="P4607" s="4" t="str">
        <f t="shared" si="501"/>
        <v>2</v>
      </c>
      <c r="Q4607" s="8">
        <f t="shared" si="502"/>
        <v>50</v>
      </c>
      <c r="R4607">
        <f t="shared" si="503"/>
        <v>170</v>
      </c>
    </row>
    <row r="4608" spans="1:18" x14ac:dyDescent="0.3">
      <c r="A4608" t="s">
        <v>18</v>
      </c>
      <c r="B4608" s="7" t="s">
        <v>59</v>
      </c>
      <c r="C4608" t="s">
        <v>67</v>
      </c>
      <c r="D4608" s="10" t="s">
        <v>69</v>
      </c>
      <c r="E4608" t="s">
        <v>75</v>
      </c>
      <c r="F4608" s="4" t="s">
        <v>237</v>
      </c>
      <c r="G4608" t="s">
        <v>250</v>
      </c>
      <c r="H4608" s="2">
        <f t="shared" si="497"/>
        <v>0.57986111111111116</v>
      </c>
      <c r="I4608" s="2">
        <f t="shared" si="498"/>
        <v>0.46527777777777779</v>
      </c>
      <c r="J4608" t="str">
        <f t="shared" si="499"/>
        <v/>
      </c>
      <c r="K4608" t="s">
        <v>1660</v>
      </c>
      <c r="L4608" t="s">
        <v>1991</v>
      </c>
      <c r="M4608" t="s">
        <v>1996</v>
      </c>
      <c r="N4608">
        <v>3383</v>
      </c>
      <c r="O4608">
        <f t="shared" si="500"/>
        <v>2</v>
      </c>
      <c r="P4608" s="4" t="str">
        <f t="shared" si="501"/>
        <v>2</v>
      </c>
      <c r="Q4608" s="8">
        <f t="shared" si="502"/>
        <v>45</v>
      </c>
      <c r="R4608">
        <f t="shared" si="503"/>
        <v>165</v>
      </c>
    </row>
    <row r="4609" spans="1:18" x14ac:dyDescent="0.3">
      <c r="A4609" t="s">
        <v>15</v>
      </c>
      <c r="B4609" s="7" t="s">
        <v>60</v>
      </c>
      <c r="C4609" t="s">
        <v>69</v>
      </c>
      <c r="D4609" s="10" t="s">
        <v>73</v>
      </c>
      <c r="E4609" t="s">
        <v>82</v>
      </c>
      <c r="F4609" s="4" t="s">
        <v>299</v>
      </c>
      <c r="G4609" t="s">
        <v>515</v>
      </c>
      <c r="H4609" s="2">
        <f t="shared" si="497"/>
        <v>6.5972222222222224E-2</v>
      </c>
      <c r="I4609" s="2">
        <f t="shared" si="498"/>
        <v>0.70833333333333337</v>
      </c>
      <c r="J4609" t="str">
        <f t="shared" si="499"/>
        <v>28 Mar</v>
      </c>
      <c r="K4609" t="s">
        <v>1720</v>
      </c>
      <c r="L4609" t="s">
        <v>1993</v>
      </c>
      <c r="M4609" t="s">
        <v>1996</v>
      </c>
      <c r="N4609">
        <v>6673</v>
      </c>
      <c r="O4609">
        <f t="shared" si="500"/>
        <v>3</v>
      </c>
      <c r="P4609" s="4" t="str">
        <f t="shared" si="501"/>
        <v>8</v>
      </c>
      <c r="Q4609" s="8">
        <f t="shared" si="502"/>
        <v>35</v>
      </c>
      <c r="R4609">
        <f t="shared" si="503"/>
        <v>515</v>
      </c>
    </row>
    <row r="4610" spans="1:18" x14ac:dyDescent="0.3">
      <c r="A4610" t="s">
        <v>13</v>
      </c>
      <c r="B4610" s="7" t="s">
        <v>66</v>
      </c>
      <c r="C4610" t="s">
        <v>67</v>
      </c>
      <c r="D4610" s="10" t="s">
        <v>69</v>
      </c>
      <c r="E4610" t="s">
        <v>75</v>
      </c>
      <c r="F4610" s="4" t="s">
        <v>314</v>
      </c>
      <c r="G4610" t="s">
        <v>349</v>
      </c>
      <c r="H4610" s="2">
        <f t="shared" si="497"/>
        <v>0.4236111111111111</v>
      </c>
      <c r="I4610" s="2">
        <f t="shared" si="498"/>
        <v>0.2986111111111111</v>
      </c>
      <c r="J4610" t="str">
        <f t="shared" si="499"/>
        <v/>
      </c>
      <c r="K4610" t="s">
        <v>1666</v>
      </c>
      <c r="L4610" t="s">
        <v>1991</v>
      </c>
      <c r="M4610" t="s">
        <v>1997</v>
      </c>
      <c r="N4610">
        <v>4544</v>
      </c>
      <c r="O4610">
        <f t="shared" si="500"/>
        <v>2</v>
      </c>
      <c r="P4610" s="4" t="str">
        <f t="shared" si="501"/>
        <v>3</v>
      </c>
      <c r="Q4610" s="8">
        <f t="shared" si="502"/>
        <v>0</v>
      </c>
      <c r="R4610">
        <f t="shared" si="503"/>
        <v>180</v>
      </c>
    </row>
    <row r="4611" spans="1:18" x14ac:dyDescent="0.3">
      <c r="A4611" t="s">
        <v>13</v>
      </c>
      <c r="B4611" s="7" t="s">
        <v>39</v>
      </c>
      <c r="C4611" t="s">
        <v>69</v>
      </c>
      <c r="D4611" s="10" t="s">
        <v>73</v>
      </c>
      <c r="E4611" t="s">
        <v>110</v>
      </c>
      <c r="F4611" s="4" t="s">
        <v>387</v>
      </c>
      <c r="G4611" t="s">
        <v>469</v>
      </c>
      <c r="H4611" s="2">
        <f t="shared" ref="H4611:H4674" si="504">TIMEVALUE(LEFT(G4611,5))</f>
        <v>0.78472222222222221</v>
      </c>
      <c r="I4611" s="2">
        <f t="shared" ref="I4611:I4674" si="505">F4611*1</f>
        <v>0.44791666666666669</v>
      </c>
      <c r="J4611" t="str">
        <f t="shared" ref="J4611:J4674" si="506">IF(LEN(G4611)&gt;5, MID(G4611,7,6), "")</f>
        <v/>
      </c>
      <c r="K4611" t="s">
        <v>1794</v>
      </c>
      <c r="L4611" t="s">
        <v>1992</v>
      </c>
      <c r="M4611" t="s">
        <v>1997</v>
      </c>
      <c r="N4611">
        <v>8367</v>
      </c>
      <c r="O4611">
        <f t="shared" ref="O4611:O4674" si="507">LEN(E4611)-LEN(SUBSTITUTE(E4611,"→",""))+1</f>
        <v>4</v>
      </c>
      <c r="P4611" s="4" t="str">
        <f t="shared" ref="P4611:P4674" si="508">LEFT(K4611, FIND("h", K4611)-1)</f>
        <v>8</v>
      </c>
      <c r="Q4611" s="8">
        <f t="shared" ref="Q4611:Q4674" si="509">IFERROR(VALUE(MID(K4611, FIND("h",K4611)+2, FIND("m",K4611)-FIND("h",K4611)-2)), 0)*1</f>
        <v>5</v>
      </c>
      <c r="R4611">
        <f t="shared" ref="R4611:R4674" si="510">(P4611*60+Q4611)</f>
        <v>485</v>
      </c>
    </row>
    <row r="4612" spans="1:18" x14ac:dyDescent="0.3">
      <c r="A4612" t="s">
        <v>16</v>
      </c>
      <c r="B4612" s="7" t="s">
        <v>50</v>
      </c>
      <c r="C4612" t="s">
        <v>67</v>
      </c>
      <c r="D4612" s="10" t="s">
        <v>69</v>
      </c>
      <c r="E4612" t="s">
        <v>75</v>
      </c>
      <c r="F4612" s="4" t="s">
        <v>215</v>
      </c>
      <c r="G4612" t="s">
        <v>390</v>
      </c>
      <c r="H4612" s="2">
        <f t="shared" si="504"/>
        <v>0.60416666666666663</v>
      </c>
      <c r="I4612" s="2">
        <f t="shared" si="505"/>
        <v>0.4861111111111111</v>
      </c>
      <c r="J4612" t="str">
        <f t="shared" si="506"/>
        <v/>
      </c>
      <c r="K4612" t="s">
        <v>1623</v>
      </c>
      <c r="L4612" t="s">
        <v>1991</v>
      </c>
      <c r="M4612" t="s">
        <v>1996</v>
      </c>
      <c r="N4612">
        <v>3898</v>
      </c>
      <c r="O4612">
        <f t="shared" si="507"/>
        <v>2</v>
      </c>
      <c r="P4612" s="4" t="str">
        <f t="shared" si="508"/>
        <v>2</v>
      </c>
      <c r="Q4612" s="8">
        <f t="shared" si="509"/>
        <v>50</v>
      </c>
      <c r="R4612">
        <f t="shared" si="510"/>
        <v>170</v>
      </c>
    </row>
    <row r="4613" spans="1:18" x14ac:dyDescent="0.3">
      <c r="A4613" t="s">
        <v>13</v>
      </c>
      <c r="B4613" s="7" t="s">
        <v>25</v>
      </c>
      <c r="C4613" t="s">
        <v>68</v>
      </c>
      <c r="D4613" s="10" t="s">
        <v>67</v>
      </c>
      <c r="E4613" t="s">
        <v>85</v>
      </c>
      <c r="F4613" s="4" t="s">
        <v>259</v>
      </c>
      <c r="G4613" t="s">
        <v>457</v>
      </c>
      <c r="H4613" s="2">
        <f t="shared" si="504"/>
        <v>0.94097222222222221</v>
      </c>
      <c r="I4613" s="2">
        <f t="shared" si="505"/>
        <v>0.58680555555555558</v>
      </c>
      <c r="J4613" t="str">
        <f t="shared" si="506"/>
        <v/>
      </c>
      <c r="K4613" t="s">
        <v>1658</v>
      </c>
      <c r="L4613" t="s">
        <v>1993</v>
      </c>
      <c r="M4613" t="s">
        <v>1997</v>
      </c>
      <c r="N4613">
        <v>10844</v>
      </c>
      <c r="O4613">
        <f t="shared" si="507"/>
        <v>3</v>
      </c>
      <c r="P4613" s="4" t="str">
        <f t="shared" si="508"/>
        <v>8</v>
      </c>
      <c r="Q4613" s="8">
        <f t="shared" si="509"/>
        <v>30</v>
      </c>
      <c r="R4613">
        <f t="shared" si="510"/>
        <v>510</v>
      </c>
    </row>
    <row r="4614" spans="1:18" x14ac:dyDescent="0.3">
      <c r="A4614" t="s">
        <v>15</v>
      </c>
      <c r="B4614" s="7" t="s">
        <v>60</v>
      </c>
      <c r="C4614" t="s">
        <v>69</v>
      </c>
      <c r="D4614" s="10" t="s">
        <v>73</v>
      </c>
      <c r="E4614" t="s">
        <v>82</v>
      </c>
      <c r="F4614" s="4" t="s">
        <v>265</v>
      </c>
      <c r="G4614" t="s">
        <v>252</v>
      </c>
      <c r="H4614" s="2">
        <f t="shared" si="504"/>
        <v>0.55555555555555558</v>
      </c>
      <c r="I4614" s="2">
        <f t="shared" si="505"/>
        <v>9.375E-2</v>
      </c>
      <c r="J4614" t="str">
        <f t="shared" si="506"/>
        <v/>
      </c>
      <c r="K4614" t="s">
        <v>1657</v>
      </c>
      <c r="L4614" t="s">
        <v>1993</v>
      </c>
      <c r="M4614" t="s">
        <v>1996</v>
      </c>
      <c r="N4614">
        <v>12327</v>
      </c>
      <c r="O4614">
        <f t="shared" si="507"/>
        <v>3</v>
      </c>
      <c r="P4614" s="4" t="str">
        <f t="shared" si="508"/>
        <v>11</v>
      </c>
      <c r="Q4614" s="8">
        <f t="shared" si="509"/>
        <v>5</v>
      </c>
      <c r="R4614">
        <f t="shared" si="510"/>
        <v>665</v>
      </c>
    </row>
    <row r="4615" spans="1:18" x14ac:dyDescent="0.3">
      <c r="A4615" t="s">
        <v>14</v>
      </c>
      <c r="B4615" s="7" t="s">
        <v>39</v>
      </c>
      <c r="C4615" t="s">
        <v>69</v>
      </c>
      <c r="D4615" s="10" t="s">
        <v>73</v>
      </c>
      <c r="E4615" t="s">
        <v>87</v>
      </c>
      <c r="F4615" s="4" t="s">
        <v>219</v>
      </c>
      <c r="G4615" t="s">
        <v>264</v>
      </c>
      <c r="H4615" s="2">
        <f t="shared" si="504"/>
        <v>0.55208333333333337</v>
      </c>
      <c r="I4615" s="2">
        <f t="shared" si="505"/>
        <v>0.36458333333333331</v>
      </c>
      <c r="J4615" t="str">
        <f t="shared" si="506"/>
        <v/>
      </c>
      <c r="K4615" t="s">
        <v>1638</v>
      </c>
      <c r="L4615" t="s">
        <v>1993</v>
      </c>
      <c r="M4615" t="s">
        <v>1998</v>
      </c>
      <c r="N4615">
        <v>6356</v>
      </c>
      <c r="O4615">
        <f t="shared" si="507"/>
        <v>3</v>
      </c>
      <c r="P4615" s="4" t="str">
        <f t="shared" si="508"/>
        <v>4</v>
      </c>
      <c r="Q4615" s="8">
        <f t="shared" si="509"/>
        <v>30</v>
      </c>
      <c r="R4615">
        <f t="shared" si="510"/>
        <v>270</v>
      </c>
    </row>
    <row r="4616" spans="1:18" x14ac:dyDescent="0.3">
      <c r="A4616" t="s">
        <v>12</v>
      </c>
      <c r="B4616" s="7" t="s">
        <v>42</v>
      </c>
      <c r="C4616" t="s">
        <v>67</v>
      </c>
      <c r="D4616" s="10" t="s">
        <v>69</v>
      </c>
      <c r="E4616" t="s">
        <v>75</v>
      </c>
      <c r="F4616" s="4" t="s">
        <v>307</v>
      </c>
      <c r="G4616" t="s">
        <v>244</v>
      </c>
      <c r="H4616" s="2">
        <f t="shared" si="504"/>
        <v>0.99652777777777779</v>
      </c>
      <c r="I4616" s="2">
        <f t="shared" si="505"/>
        <v>0.87847222222222221</v>
      </c>
      <c r="J4616" t="str">
        <f t="shared" si="506"/>
        <v/>
      </c>
      <c r="K4616" t="s">
        <v>1623</v>
      </c>
      <c r="L4616" t="s">
        <v>1991</v>
      </c>
      <c r="M4616" t="s">
        <v>1996</v>
      </c>
      <c r="N4616">
        <v>5228</v>
      </c>
      <c r="O4616">
        <f t="shared" si="507"/>
        <v>2</v>
      </c>
      <c r="P4616" s="4" t="str">
        <f t="shared" si="508"/>
        <v>2</v>
      </c>
      <c r="Q4616" s="8">
        <f t="shared" si="509"/>
        <v>50</v>
      </c>
      <c r="R4616">
        <f t="shared" si="510"/>
        <v>170</v>
      </c>
    </row>
    <row r="4617" spans="1:18" x14ac:dyDescent="0.3">
      <c r="A4617" t="s">
        <v>12</v>
      </c>
      <c r="B4617" s="7" t="s">
        <v>61</v>
      </c>
      <c r="C4617" t="s">
        <v>67</v>
      </c>
      <c r="D4617" s="10" t="s">
        <v>72</v>
      </c>
      <c r="E4617" t="s">
        <v>186</v>
      </c>
      <c r="F4617" s="4" t="s">
        <v>235</v>
      </c>
      <c r="G4617" t="s">
        <v>1211</v>
      </c>
      <c r="H4617" s="2">
        <f t="shared" si="504"/>
        <v>0.6875</v>
      </c>
      <c r="I4617" s="2">
        <f t="shared" si="505"/>
        <v>0.28125</v>
      </c>
      <c r="J4617" t="str">
        <f t="shared" si="506"/>
        <v>16 Mar</v>
      </c>
      <c r="K4617" t="s">
        <v>1960</v>
      </c>
      <c r="L4617" t="s">
        <v>1992</v>
      </c>
      <c r="M4617" t="s">
        <v>1996</v>
      </c>
      <c r="N4617">
        <v>10835</v>
      </c>
      <c r="O4617">
        <f t="shared" si="507"/>
        <v>4</v>
      </c>
      <c r="P4617" s="4" t="str">
        <f t="shared" si="508"/>
        <v>33</v>
      </c>
      <c r="Q4617" s="8">
        <f t="shared" si="509"/>
        <v>45</v>
      </c>
      <c r="R4617">
        <f t="shared" si="510"/>
        <v>2025</v>
      </c>
    </row>
    <row r="4618" spans="1:18" x14ac:dyDescent="0.3">
      <c r="A4618" t="s">
        <v>11</v>
      </c>
      <c r="B4618" s="7" t="s">
        <v>59</v>
      </c>
      <c r="C4618" t="s">
        <v>67</v>
      </c>
      <c r="D4618" s="10" t="s">
        <v>69</v>
      </c>
      <c r="E4618" t="s">
        <v>75</v>
      </c>
      <c r="F4618" s="4" t="s">
        <v>225</v>
      </c>
      <c r="G4618" t="s">
        <v>295</v>
      </c>
      <c r="H4618" s="2">
        <f t="shared" si="504"/>
        <v>0.28472222222222221</v>
      </c>
      <c r="I4618" s="2">
        <f t="shared" si="505"/>
        <v>0.16666666666666666</v>
      </c>
      <c r="J4618" t="str">
        <f t="shared" si="506"/>
        <v/>
      </c>
      <c r="K4618" t="s">
        <v>1623</v>
      </c>
      <c r="L4618" t="s">
        <v>1991</v>
      </c>
      <c r="M4618" t="s">
        <v>1996</v>
      </c>
      <c r="N4618">
        <v>3943</v>
      </c>
      <c r="O4618">
        <f t="shared" si="507"/>
        <v>2</v>
      </c>
      <c r="P4618" s="4" t="str">
        <f t="shared" si="508"/>
        <v>2</v>
      </c>
      <c r="Q4618" s="8">
        <f t="shared" si="509"/>
        <v>50</v>
      </c>
      <c r="R4618">
        <f t="shared" si="510"/>
        <v>170</v>
      </c>
    </row>
    <row r="4619" spans="1:18" x14ac:dyDescent="0.3">
      <c r="A4619" t="s">
        <v>13</v>
      </c>
      <c r="B4619" s="7" t="s">
        <v>31</v>
      </c>
      <c r="C4619" t="s">
        <v>69</v>
      </c>
      <c r="D4619" s="10" t="s">
        <v>73</v>
      </c>
      <c r="E4619" t="s">
        <v>82</v>
      </c>
      <c r="F4619" s="4" t="s">
        <v>275</v>
      </c>
      <c r="G4619" t="s">
        <v>574</v>
      </c>
      <c r="H4619" s="2">
        <f t="shared" si="504"/>
        <v>0.79166666666666663</v>
      </c>
      <c r="I4619" s="2">
        <f t="shared" si="505"/>
        <v>0.76041666666666663</v>
      </c>
      <c r="J4619" t="str">
        <f t="shared" si="506"/>
        <v>02 Jun</v>
      </c>
      <c r="K4619" t="s">
        <v>1792</v>
      </c>
      <c r="L4619" t="s">
        <v>1993</v>
      </c>
      <c r="M4619" t="s">
        <v>1996</v>
      </c>
      <c r="N4619">
        <v>14714</v>
      </c>
      <c r="O4619">
        <f t="shared" si="507"/>
        <v>3</v>
      </c>
      <c r="P4619" s="4" t="str">
        <f t="shared" si="508"/>
        <v>24</v>
      </c>
      <c r="Q4619" s="8">
        <f t="shared" si="509"/>
        <v>45</v>
      </c>
      <c r="R4619">
        <f t="shared" si="510"/>
        <v>1485</v>
      </c>
    </row>
    <row r="4620" spans="1:18" x14ac:dyDescent="0.3">
      <c r="A4620" t="s">
        <v>12</v>
      </c>
      <c r="B4620" s="7" t="s">
        <v>41</v>
      </c>
      <c r="C4620" t="s">
        <v>68</v>
      </c>
      <c r="D4620" s="10" t="s">
        <v>67</v>
      </c>
      <c r="E4620" t="s">
        <v>115</v>
      </c>
      <c r="F4620" s="4" t="s">
        <v>204</v>
      </c>
      <c r="G4620" t="s">
        <v>481</v>
      </c>
      <c r="H4620" s="2">
        <f t="shared" si="504"/>
        <v>0.5</v>
      </c>
      <c r="I4620" s="2">
        <f t="shared" si="505"/>
        <v>0.24305555555555555</v>
      </c>
      <c r="J4620" t="str">
        <f t="shared" si="506"/>
        <v>07 May</v>
      </c>
      <c r="K4620" t="s">
        <v>1961</v>
      </c>
      <c r="L4620" t="s">
        <v>1992</v>
      </c>
      <c r="M4620" t="s">
        <v>1996</v>
      </c>
      <c r="N4620">
        <v>11883</v>
      </c>
      <c r="O4620">
        <f t="shared" si="507"/>
        <v>4</v>
      </c>
      <c r="P4620" s="4" t="str">
        <f t="shared" si="508"/>
        <v>30</v>
      </c>
      <c r="Q4620" s="8">
        <f t="shared" si="509"/>
        <v>10</v>
      </c>
      <c r="R4620">
        <f t="shared" si="510"/>
        <v>1810</v>
      </c>
    </row>
    <row r="4621" spans="1:18" x14ac:dyDescent="0.3">
      <c r="A4621" t="s">
        <v>17</v>
      </c>
      <c r="B4621" s="7" t="s">
        <v>37</v>
      </c>
      <c r="C4621" t="s">
        <v>68</v>
      </c>
      <c r="D4621" s="10" t="s">
        <v>67</v>
      </c>
      <c r="E4621" t="s">
        <v>98</v>
      </c>
      <c r="F4621" s="4" t="s">
        <v>214</v>
      </c>
      <c r="G4621" t="s">
        <v>1212</v>
      </c>
      <c r="H4621" s="2">
        <f t="shared" si="504"/>
        <v>0.97569444444444442</v>
      </c>
      <c r="I4621" s="2">
        <f t="shared" si="505"/>
        <v>0.84722222222222221</v>
      </c>
      <c r="J4621" t="str">
        <f t="shared" si="506"/>
        <v>13 Jun</v>
      </c>
      <c r="K4621" t="s">
        <v>1820</v>
      </c>
      <c r="L4621" t="s">
        <v>1993</v>
      </c>
      <c r="M4621" t="s">
        <v>1996</v>
      </c>
      <c r="N4621">
        <v>8610</v>
      </c>
      <c r="O4621">
        <f t="shared" si="507"/>
        <v>3</v>
      </c>
      <c r="P4621" s="4" t="str">
        <f t="shared" si="508"/>
        <v>27</v>
      </c>
      <c r="Q4621" s="8">
        <f t="shared" si="509"/>
        <v>5</v>
      </c>
      <c r="R4621">
        <f t="shared" si="510"/>
        <v>1625</v>
      </c>
    </row>
    <row r="4622" spans="1:18" x14ac:dyDescent="0.3">
      <c r="A4622" t="s">
        <v>15</v>
      </c>
      <c r="B4622" s="7" t="s">
        <v>42</v>
      </c>
      <c r="C4622" t="s">
        <v>69</v>
      </c>
      <c r="D4622" s="10" t="s">
        <v>73</v>
      </c>
      <c r="E4622" t="s">
        <v>95</v>
      </c>
      <c r="F4622" s="4" t="s">
        <v>314</v>
      </c>
      <c r="G4622" t="s">
        <v>462</v>
      </c>
      <c r="H4622" s="2">
        <f t="shared" si="504"/>
        <v>0.9375</v>
      </c>
      <c r="I4622" s="2">
        <f t="shared" si="505"/>
        <v>0.2986111111111111</v>
      </c>
      <c r="J4622" t="str">
        <f t="shared" si="506"/>
        <v/>
      </c>
      <c r="K4622" t="s">
        <v>1643</v>
      </c>
      <c r="L4622" t="s">
        <v>1993</v>
      </c>
      <c r="M4622" t="s">
        <v>1996</v>
      </c>
      <c r="N4622">
        <v>6513</v>
      </c>
      <c r="O4622">
        <f t="shared" si="507"/>
        <v>3</v>
      </c>
      <c r="P4622" s="4" t="str">
        <f t="shared" si="508"/>
        <v>15</v>
      </c>
      <c r="Q4622" s="8">
        <f t="shared" si="509"/>
        <v>20</v>
      </c>
      <c r="R4622">
        <f t="shared" si="510"/>
        <v>920</v>
      </c>
    </row>
    <row r="4623" spans="1:18" x14ac:dyDescent="0.3">
      <c r="A4623" t="s">
        <v>13</v>
      </c>
      <c r="B4623" s="7" t="s">
        <v>48</v>
      </c>
      <c r="C4623" t="s">
        <v>69</v>
      </c>
      <c r="D4623" s="10" t="s">
        <v>73</v>
      </c>
      <c r="E4623" t="s">
        <v>82</v>
      </c>
      <c r="F4623" s="4" t="s">
        <v>265</v>
      </c>
      <c r="G4623" t="s">
        <v>586</v>
      </c>
      <c r="H4623" s="2">
        <f t="shared" si="504"/>
        <v>0.18402777777777779</v>
      </c>
      <c r="I4623" s="2">
        <f t="shared" si="505"/>
        <v>9.375E-2</v>
      </c>
      <c r="J4623" t="str">
        <f t="shared" si="506"/>
        <v>22 May</v>
      </c>
      <c r="K4623" t="s">
        <v>1730</v>
      </c>
      <c r="L4623" t="s">
        <v>1993</v>
      </c>
      <c r="M4623" t="s">
        <v>1997</v>
      </c>
      <c r="N4623">
        <v>12898</v>
      </c>
      <c r="O4623">
        <f t="shared" si="507"/>
        <v>3</v>
      </c>
      <c r="P4623" s="4" t="str">
        <f t="shared" si="508"/>
        <v>26</v>
      </c>
      <c r="Q4623" s="8">
        <f t="shared" si="509"/>
        <v>10</v>
      </c>
      <c r="R4623">
        <f t="shared" si="510"/>
        <v>1570</v>
      </c>
    </row>
    <row r="4624" spans="1:18" x14ac:dyDescent="0.3">
      <c r="A4624" t="s">
        <v>12</v>
      </c>
      <c r="B4624" s="7" t="s">
        <v>31</v>
      </c>
      <c r="C4624" t="s">
        <v>69</v>
      </c>
      <c r="D4624" s="10" t="s">
        <v>73</v>
      </c>
      <c r="E4624" t="s">
        <v>109</v>
      </c>
      <c r="F4624" s="4" t="s">
        <v>224</v>
      </c>
      <c r="G4624" t="s">
        <v>526</v>
      </c>
      <c r="H4624" s="2">
        <f t="shared" si="504"/>
        <v>0.80208333333333337</v>
      </c>
      <c r="I4624" s="2">
        <f t="shared" si="505"/>
        <v>0.91666666666666663</v>
      </c>
      <c r="J4624" t="str">
        <f t="shared" si="506"/>
        <v>02 Jun</v>
      </c>
      <c r="K4624" t="s">
        <v>1717</v>
      </c>
      <c r="L4624" t="s">
        <v>1992</v>
      </c>
      <c r="M4624" t="s">
        <v>1996</v>
      </c>
      <c r="N4624">
        <v>10861</v>
      </c>
      <c r="O4624">
        <f t="shared" si="507"/>
        <v>4</v>
      </c>
      <c r="P4624" s="4" t="str">
        <f t="shared" si="508"/>
        <v>21</v>
      </c>
      <c r="Q4624" s="8">
        <f t="shared" si="509"/>
        <v>15</v>
      </c>
      <c r="R4624">
        <f t="shared" si="510"/>
        <v>1275</v>
      </c>
    </row>
    <row r="4625" spans="1:18" x14ac:dyDescent="0.3">
      <c r="A4625" t="s">
        <v>11</v>
      </c>
      <c r="B4625" s="7" t="s">
        <v>59</v>
      </c>
      <c r="C4625" t="s">
        <v>71</v>
      </c>
      <c r="D4625" s="10" t="s">
        <v>74</v>
      </c>
      <c r="E4625" t="s">
        <v>102</v>
      </c>
      <c r="F4625" s="4" t="s">
        <v>346</v>
      </c>
      <c r="G4625" t="s">
        <v>305</v>
      </c>
      <c r="H4625" s="2">
        <f t="shared" si="504"/>
        <v>0.85763888888888884</v>
      </c>
      <c r="I4625" s="2">
        <f t="shared" si="505"/>
        <v>0.79513888888888884</v>
      </c>
      <c r="J4625" t="str">
        <f t="shared" si="506"/>
        <v/>
      </c>
      <c r="K4625" t="s">
        <v>1675</v>
      </c>
      <c r="L4625" t="s">
        <v>1991</v>
      </c>
      <c r="M4625" t="s">
        <v>1996</v>
      </c>
      <c r="N4625">
        <v>4049</v>
      </c>
      <c r="O4625">
        <f t="shared" si="507"/>
        <v>2</v>
      </c>
      <c r="P4625" s="4" t="str">
        <f t="shared" si="508"/>
        <v>1</v>
      </c>
      <c r="Q4625" s="8">
        <f t="shared" si="509"/>
        <v>30</v>
      </c>
      <c r="R4625">
        <f t="shared" si="510"/>
        <v>90</v>
      </c>
    </row>
    <row r="4626" spans="1:18" x14ac:dyDescent="0.3">
      <c r="A4626" t="s">
        <v>13</v>
      </c>
      <c r="B4626" s="7" t="s">
        <v>61</v>
      </c>
      <c r="C4626" t="s">
        <v>67</v>
      </c>
      <c r="D4626" s="10" t="s">
        <v>72</v>
      </c>
      <c r="E4626" t="s">
        <v>81</v>
      </c>
      <c r="F4626" s="4" t="s">
        <v>215</v>
      </c>
      <c r="G4626" t="s">
        <v>472</v>
      </c>
      <c r="H4626" s="2">
        <f t="shared" si="504"/>
        <v>0.21180555555555555</v>
      </c>
      <c r="I4626" s="2">
        <f t="shared" si="505"/>
        <v>0.4861111111111111</v>
      </c>
      <c r="J4626" t="str">
        <f t="shared" si="506"/>
        <v>16 Mar</v>
      </c>
      <c r="K4626" t="s">
        <v>1808</v>
      </c>
      <c r="L4626" t="s">
        <v>1993</v>
      </c>
      <c r="M4626" t="s">
        <v>1996</v>
      </c>
      <c r="N4626">
        <v>13555</v>
      </c>
      <c r="O4626">
        <f t="shared" si="507"/>
        <v>3</v>
      </c>
      <c r="P4626" s="4" t="str">
        <f t="shared" si="508"/>
        <v>17</v>
      </c>
      <c r="Q4626" s="8">
        <f t="shared" si="509"/>
        <v>25</v>
      </c>
      <c r="R4626">
        <f t="shared" si="510"/>
        <v>1045</v>
      </c>
    </row>
    <row r="4627" spans="1:18" x14ac:dyDescent="0.3">
      <c r="A4627" t="s">
        <v>13</v>
      </c>
      <c r="B4627" s="7" t="s">
        <v>30</v>
      </c>
      <c r="C4627" t="s">
        <v>69</v>
      </c>
      <c r="D4627" s="10" t="s">
        <v>73</v>
      </c>
      <c r="E4627" t="s">
        <v>82</v>
      </c>
      <c r="F4627" s="4" t="s">
        <v>265</v>
      </c>
      <c r="G4627" t="s">
        <v>239</v>
      </c>
      <c r="H4627" s="2">
        <f t="shared" si="504"/>
        <v>0.79166666666666663</v>
      </c>
      <c r="I4627" s="2">
        <f t="shared" si="505"/>
        <v>9.375E-2</v>
      </c>
      <c r="J4627" t="str">
        <f t="shared" si="506"/>
        <v/>
      </c>
      <c r="K4627" t="s">
        <v>1861</v>
      </c>
      <c r="L4627" t="s">
        <v>1993</v>
      </c>
      <c r="M4627" t="s">
        <v>1996</v>
      </c>
      <c r="N4627">
        <v>16079</v>
      </c>
      <c r="O4627">
        <f t="shared" si="507"/>
        <v>3</v>
      </c>
      <c r="P4627" s="4" t="str">
        <f t="shared" si="508"/>
        <v>16</v>
      </c>
      <c r="Q4627" s="8">
        <f t="shared" si="509"/>
        <v>45</v>
      </c>
      <c r="R4627">
        <f t="shared" si="510"/>
        <v>1005</v>
      </c>
    </row>
    <row r="4628" spans="1:18" x14ac:dyDescent="0.3">
      <c r="A4628" t="s">
        <v>11</v>
      </c>
      <c r="B4628" s="7" t="s">
        <v>38</v>
      </c>
      <c r="C4628" t="s">
        <v>69</v>
      </c>
      <c r="D4628" s="10" t="s">
        <v>73</v>
      </c>
      <c r="E4628" t="s">
        <v>97</v>
      </c>
      <c r="F4628" s="4" t="s">
        <v>308</v>
      </c>
      <c r="G4628" t="s">
        <v>246</v>
      </c>
      <c r="H4628" s="2">
        <f t="shared" si="504"/>
        <v>0.36805555555555558</v>
      </c>
      <c r="I4628" s="2">
        <f t="shared" si="505"/>
        <v>0.2326388888888889</v>
      </c>
      <c r="J4628" t="str">
        <f t="shared" si="506"/>
        <v/>
      </c>
      <c r="K4628" t="s">
        <v>1664</v>
      </c>
      <c r="L4628" t="s">
        <v>1991</v>
      </c>
      <c r="M4628" t="s">
        <v>1996</v>
      </c>
      <c r="N4628">
        <v>7673</v>
      </c>
      <c r="O4628">
        <f t="shared" si="507"/>
        <v>2</v>
      </c>
      <c r="P4628" s="4" t="str">
        <f t="shared" si="508"/>
        <v>3</v>
      </c>
      <c r="Q4628" s="8">
        <f t="shared" si="509"/>
        <v>15</v>
      </c>
      <c r="R4628">
        <f t="shared" si="510"/>
        <v>195</v>
      </c>
    </row>
    <row r="4629" spans="1:18" x14ac:dyDescent="0.3">
      <c r="A4629" t="s">
        <v>21</v>
      </c>
      <c r="B4629" s="7" t="s">
        <v>39</v>
      </c>
      <c r="C4629" t="s">
        <v>69</v>
      </c>
      <c r="D4629" s="10" t="s">
        <v>73</v>
      </c>
      <c r="E4629" t="s">
        <v>82</v>
      </c>
      <c r="F4629" s="4" t="s">
        <v>211</v>
      </c>
      <c r="G4629" t="s">
        <v>297</v>
      </c>
      <c r="H4629" s="2">
        <f t="shared" si="504"/>
        <v>0.80208333333333337</v>
      </c>
      <c r="I4629" s="2">
        <f t="shared" si="505"/>
        <v>0.37152777777777779</v>
      </c>
      <c r="J4629" t="str">
        <f t="shared" si="506"/>
        <v/>
      </c>
      <c r="K4629" t="s">
        <v>1872</v>
      </c>
      <c r="L4629" t="s">
        <v>1993</v>
      </c>
      <c r="M4629" t="s">
        <v>1996</v>
      </c>
      <c r="N4629">
        <v>10161</v>
      </c>
      <c r="O4629">
        <f t="shared" si="507"/>
        <v>3</v>
      </c>
      <c r="P4629" s="4" t="str">
        <f t="shared" si="508"/>
        <v>10</v>
      </c>
      <c r="Q4629" s="8">
        <f t="shared" si="509"/>
        <v>20</v>
      </c>
      <c r="R4629">
        <f t="shared" si="510"/>
        <v>620</v>
      </c>
    </row>
    <row r="4630" spans="1:18" x14ac:dyDescent="0.3">
      <c r="A4630" t="s">
        <v>13</v>
      </c>
      <c r="B4630" s="7" t="s">
        <v>37</v>
      </c>
      <c r="C4630" t="s">
        <v>69</v>
      </c>
      <c r="D4630" s="10" t="s">
        <v>73</v>
      </c>
      <c r="E4630" t="s">
        <v>82</v>
      </c>
      <c r="F4630" s="4" t="s">
        <v>265</v>
      </c>
      <c r="G4630" t="s">
        <v>438</v>
      </c>
      <c r="H4630" s="2">
        <f t="shared" si="504"/>
        <v>0.52430555555555558</v>
      </c>
      <c r="I4630" s="2">
        <f t="shared" si="505"/>
        <v>9.375E-2</v>
      </c>
      <c r="J4630" t="str">
        <f t="shared" si="506"/>
        <v/>
      </c>
      <c r="K4630" t="s">
        <v>1872</v>
      </c>
      <c r="L4630" t="s">
        <v>1993</v>
      </c>
      <c r="M4630" t="s">
        <v>1997</v>
      </c>
      <c r="N4630">
        <v>10262</v>
      </c>
      <c r="O4630">
        <f t="shared" si="507"/>
        <v>3</v>
      </c>
      <c r="P4630" s="4" t="str">
        <f t="shared" si="508"/>
        <v>10</v>
      </c>
      <c r="Q4630" s="8">
        <f t="shared" si="509"/>
        <v>20</v>
      </c>
      <c r="R4630">
        <f t="shared" si="510"/>
        <v>620</v>
      </c>
    </row>
    <row r="4631" spans="1:18" x14ac:dyDescent="0.3">
      <c r="A4631" t="s">
        <v>14</v>
      </c>
      <c r="B4631" s="7" t="s">
        <v>52</v>
      </c>
      <c r="C4631" t="s">
        <v>68</v>
      </c>
      <c r="D4631" s="10" t="s">
        <v>67</v>
      </c>
      <c r="E4631" t="s">
        <v>80</v>
      </c>
      <c r="F4631" s="4" t="s">
        <v>345</v>
      </c>
      <c r="G4631" t="s">
        <v>329</v>
      </c>
      <c r="H4631" s="2">
        <f t="shared" si="504"/>
        <v>0.39583333333333331</v>
      </c>
      <c r="I4631" s="2">
        <f t="shared" si="505"/>
        <v>0.28819444444444442</v>
      </c>
      <c r="J4631" t="str">
        <f t="shared" si="506"/>
        <v/>
      </c>
      <c r="K4631" t="s">
        <v>1634</v>
      </c>
      <c r="L4631" t="s">
        <v>1991</v>
      </c>
      <c r="M4631" t="s">
        <v>1996</v>
      </c>
      <c r="N4631">
        <v>3873</v>
      </c>
      <c r="O4631">
        <f t="shared" si="507"/>
        <v>2</v>
      </c>
      <c r="P4631" s="4" t="str">
        <f t="shared" si="508"/>
        <v>2</v>
      </c>
      <c r="Q4631" s="8">
        <f t="shared" si="509"/>
        <v>35</v>
      </c>
      <c r="R4631">
        <f t="shared" si="510"/>
        <v>155</v>
      </c>
    </row>
    <row r="4632" spans="1:18" x14ac:dyDescent="0.3">
      <c r="A4632" t="s">
        <v>14</v>
      </c>
      <c r="B4632" s="7" t="s">
        <v>50</v>
      </c>
      <c r="C4632" t="s">
        <v>67</v>
      </c>
      <c r="D4632" s="10" t="s">
        <v>69</v>
      </c>
      <c r="E4632" t="s">
        <v>75</v>
      </c>
      <c r="F4632" s="4" t="s">
        <v>216</v>
      </c>
      <c r="G4632" t="s">
        <v>1213</v>
      </c>
      <c r="H4632" s="2">
        <f t="shared" si="504"/>
        <v>3.472222222222222E-3</v>
      </c>
      <c r="I4632" s="2">
        <f t="shared" si="505"/>
        <v>0.88194444444444442</v>
      </c>
      <c r="J4632" t="str">
        <f t="shared" si="506"/>
        <v>04 Jun</v>
      </c>
      <c r="K4632" t="s">
        <v>1644</v>
      </c>
      <c r="L4632" t="s">
        <v>1991</v>
      </c>
      <c r="M4632" t="s">
        <v>1996</v>
      </c>
      <c r="N4632">
        <v>3311</v>
      </c>
      <c r="O4632">
        <f t="shared" si="507"/>
        <v>2</v>
      </c>
      <c r="P4632" s="4" t="str">
        <f t="shared" si="508"/>
        <v>2</v>
      </c>
      <c r="Q4632" s="8">
        <f t="shared" si="509"/>
        <v>55</v>
      </c>
      <c r="R4632">
        <f t="shared" si="510"/>
        <v>175</v>
      </c>
    </row>
    <row r="4633" spans="1:18" x14ac:dyDescent="0.3">
      <c r="A4633" t="s">
        <v>11</v>
      </c>
      <c r="B4633" s="7" t="s">
        <v>53</v>
      </c>
      <c r="C4633" t="s">
        <v>69</v>
      </c>
      <c r="D4633" s="10" t="s">
        <v>73</v>
      </c>
      <c r="E4633" t="s">
        <v>82</v>
      </c>
      <c r="F4633" s="4" t="s">
        <v>222</v>
      </c>
      <c r="G4633" t="s">
        <v>732</v>
      </c>
      <c r="H4633" s="2">
        <f t="shared" si="504"/>
        <v>6.5972222222222224E-2</v>
      </c>
      <c r="I4633" s="2">
        <f t="shared" si="505"/>
        <v>0.66666666666666663</v>
      </c>
      <c r="J4633" t="str">
        <f t="shared" si="506"/>
        <v>10 Mar</v>
      </c>
      <c r="K4633" t="s">
        <v>1685</v>
      </c>
      <c r="L4633" t="s">
        <v>1993</v>
      </c>
      <c r="M4633" t="s">
        <v>1996</v>
      </c>
      <c r="N4633">
        <v>13611</v>
      </c>
      <c r="O4633">
        <f t="shared" si="507"/>
        <v>3</v>
      </c>
      <c r="P4633" s="4" t="str">
        <f t="shared" si="508"/>
        <v>9</v>
      </c>
      <c r="Q4633" s="8">
        <f t="shared" si="509"/>
        <v>35</v>
      </c>
      <c r="R4633">
        <f t="shared" si="510"/>
        <v>575</v>
      </c>
    </row>
    <row r="4634" spans="1:18" x14ac:dyDescent="0.3">
      <c r="A4634" t="s">
        <v>12</v>
      </c>
      <c r="B4634" s="7" t="s">
        <v>38</v>
      </c>
      <c r="C4634" t="s">
        <v>69</v>
      </c>
      <c r="D4634" s="10" t="s">
        <v>73</v>
      </c>
      <c r="E4634" t="s">
        <v>104</v>
      </c>
      <c r="F4634" s="4" t="s">
        <v>279</v>
      </c>
      <c r="G4634" t="s">
        <v>297</v>
      </c>
      <c r="H4634" s="2">
        <f t="shared" si="504"/>
        <v>0.80208333333333337</v>
      </c>
      <c r="I4634" s="2">
        <f t="shared" si="505"/>
        <v>0.5</v>
      </c>
      <c r="J4634" t="str">
        <f t="shared" si="506"/>
        <v/>
      </c>
      <c r="K4634" t="s">
        <v>1775</v>
      </c>
      <c r="L4634" t="s">
        <v>1992</v>
      </c>
      <c r="M4634" t="s">
        <v>1996</v>
      </c>
      <c r="N4634">
        <v>11858</v>
      </c>
      <c r="O4634">
        <f t="shared" si="507"/>
        <v>4</v>
      </c>
      <c r="P4634" s="4" t="str">
        <f t="shared" si="508"/>
        <v>7</v>
      </c>
      <c r="Q4634" s="8">
        <f t="shared" si="509"/>
        <v>15</v>
      </c>
      <c r="R4634">
        <f t="shared" si="510"/>
        <v>435</v>
      </c>
    </row>
    <row r="4635" spans="1:18" x14ac:dyDescent="0.3">
      <c r="A4635" t="s">
        <v>15</v>
      </c>
      <c r="B4635" s="7" t="s">
        <v>30</v>
      </c>
      <c r="C4635" t="s">
        <v>69</v>
      </c>
      <c r="D4635" s="10" t="s">
        <v>73</v>
      </c>
      <c r="E4635" t="s">
        <v>82</v>
      </c>
      <c r="F4635" s="4" t="s">
        <v>318</v>
      </c>
      <c r="G4635" t="s">
        <v>297</v>
      </c>
      <c r="H4635" s="2">
        <f t="shared" si="504"/>
        <v>0.80208333333333337</v>
      </c>
      <c r="I4635" s="2">
        <f t="shared" si="505"/>
        <v>0.43055555555555558</v>
      </c>
      <c r="J4635" t="str">
        <f t="shared" si="506"/>
        <v/>
      </c>
      <c r="K4635" t="s">
        <v>1697</v>
      </c>
      <c r="L4635" t="s">
        <v>1993</v>
      </c>
      <c r="M4635" t="s">
        <v>1996</v>
      </c>
      <c r="N4635">
        <v>9316</v>
      </c>
      <c r="O4635">
        <f t="shared" si="507"/>
        <v>3</v>
      </c>
      <c r="P4635" s="4" t="str">
        <f t="shared" si="508"/>
        <v>8</v>
      </c>
      <c r="Q4635" s="8">
        <f t="shared" si="509"/>
        <v>55</v>
      </c>
      <c r="R4635">
        <f t="shared" si="510"/>
        <v>535</v>
      </c>
    </row>
    <row r="4636" spans="1:18" x14ac:dyDescent="0.3">
      <c r="A4636" t="s">
        <v>11</v>
      </c>
      <c r="B4636" s="7" t="s">
        <v>57</v>
      </c>
      <c r="C4636" t="s">
        <v>67</v>
      </c>
      <c r="D4636" s="10" t="s">
        <v>69</v>
      </c>
      <c r="E4636" t="s">
        <v>75</v>
      </c>
      <c r="F4636" s="4" t="s">
        <v>314</v>
      </c>
      <c r="G4636" t="s">
        <v>407</v>
      </c>
      <c r="H4636" s="2">
        <f t="shared" si="504"/>
        <v>0.4201388888888889</v>
      </c>
      <c r="I4636" s="2">
        <f t="shared" si="505"/>
        <v>0.2986111111111111</v>
      </c>
      <c r="J4636" t="str">
        <f t="shared" si="506"/>
        <v/>
      </c>
      <c r="K4636" t="s">
        <v>1644</v>
      </c>
      <c r="L4636" t="s">
        <v>1991</v>
      </c>
      <c r="M4636" t="s">
        <v>1996</v>
      </c>
      <c r="N4636">
        <v>4823</v>
      </c>
      <c r="O4636">
        <f t="shared" si="507"/>
        <v>2</v>
      </c>
      <c r="P4636" s="4" t="str">
        <f t="shared" si="508"/>
        <v>2</v>
      </c>
      <c r="Q4636" s="8">
        <f t="shared" si="509"/>
        <v>55</v>
      </c>
      <c r="R4636">
        <f t="shared" si="510"/>
        <v>175</v>
      </c>
    </row>
    <row r="4637" spans="1:18" x14ac:dyDescent="0.3">
      <c r="A4637" t="s">
        <v>13</v>
      </c>
      <c r="B4637" s="7" t="s">
        <v>26</v>
      </c>
      <c r="C4637" t="s">
        <v>68</v>
      </c>
      <c r="D4637" s="10" t="s">
        <v>67</v>
      </c>
      <c r="E4637" t="s">
        <v>85</v>
      </c>
      <c r="F4637" s="4" t="s">
        <v>270</v>
      </c>
      <c r="G4637" t="s">
        <v>711</v>
      </c>
      <c r="H4637" s="2">
        <f t="shared" si="504"/>
        <v>0.4201388888888889</v>
      </c>
      <c r="I4637" s="2">
        <f t="shared" si="505"/>
        <v>0.83333333333333337</v>
      </c>
      <c r="J4637" t="str">
        <f t="shared" si="506"/>
        <v>13 May</v>
      </c>
      <c r="K4637" t="s">
        <v>1705</v>
      </c>
      <c r="L4637" t="s">
        <v>1993</v>
      </c>
      <c r="M4637" t="s">
        <v>1996</v>
      </c>
      <c r="N4637">
        <v>13941</v>
      </c>
      <c r="O4637">
        <f t="shared" si="507"/>
        <v>3</v>
      </c>
      <c r="P4637" s="4" t="str">
        <f t="shared" si="508"/>
        <v>14</v>
      </c>
      <c r="Q4637" s="8">
        <f t="shared" si="509"/>
        <v>5</v>
      </c>
      <c r="R4637">
        <f t="shared" si="510"/>
        <v>845</v>
      </c>
    </row>
    <row r="4638" spans="1:18" x14ac:dyDescent="0.3">
      <c r="A4638" t="s">
        <v>13</v>
      </c>
      <c r="B4638" s="7" t="s">
        <v>30</v>
      </c>
      <c r="C4638" t="s">
        <v>69</v>
      </c>
      <c r="D4638" s="10" t="s">
        <v>73</v>
      </c>
      <c r="E4638" t="s">
        <v>104</v>
      </c>
      <c r="F4638" s="4" t="s">
        <v>261</v>
      </c>
      <c r="G4638" t="s">
        <v>501</v>
      </c>
      <c r="H4638" s="2">
        <f t="shared" si="504"/>
        <v>0.18402777777777779</v>
      </c>
      <c r="I4638" s="2">
        <f t="shared" si="505"/>
        <v>0.40277777777777779</v>
      </c>
      <c r="J4638" t="str">
        <f t="shared" si="506"/>
        <v>28 May</v>
      </c>
      <c r="K4638" t="s">
        <v>1688</v>
      </c>
      <c r="L4638" t="s">
        <v>1992</v>
      </c>
      <c r="M4638" t="s">
        <v>1997</v>
      </c>
      <c r="N4638">
        <v>13029</v>
      </c>
      <c r="O4638">
        <f t="shared" si="507"/>
        <v>4</v>
      </c>
      <c r="P4638" s="4" t="str">
        <f t="shared" si="508"/>
        <v>18</v>
      </c>
      <c r="Q4638" s="8">
        <f t="shared" si="509"/>
        <v>45</v>
      </c>
      <c r="R4638">
        <f t="shared" si="510"/>
        <v>1125</v>
      </c>
    </row>
    <row r="4639" spans="1:18" x14ac:dyDescent="0.3">
      <c r="A4639" t="s">
        <v>14</v>
      </c>
      <c r="B4639" s="7" t="s">
        <v>62</v>
      </c>
      <c r="C4639" t="s">
        <v>68</v>
      </c>
      <c r="D4639" s="10" t="s">
        <v>67</v>
      </c>
      <c r="E4639" t="s">
        <v>80</v>
      </c>
      <c r="F4639" s="4" t="s">
        <v>345</v>
      </c>
      <c r="G4639" t="s">
        <v>329</v>
      </c>
      <c r="H4639" s="2">
        <f t="shared" si="504"/>
        <v>0.39583333333333331</v>
      </c>
      <c r="I4639" s="2">
        <f t="shared" si="505"/>
        <v>0.28819444444444442</v>
      </c>
      <c r="J4639" t="str">
        <f t="shared" si="506"/>
        <v/>
      </c>
      <c r="K4639" t="s">
        <v>1634</v>
      </c>
      <c r="L4639" t="s">
        <v>1991</v>
      </c>
      <c r="M4639" t="s">
        <v>1996</v>
      </c>
      <c r="N4639">
        <v>3873</v>
      </c>
      <c r="O4639">
        <f t="shared" si="507"/>
        <v>2</v>
      </c>
      <c r="P4639" s="4" t="str">
        <f t="shared" si="508"/>
        <v>2</v>
      </c>
      <c r="Q4639" s="8">
        <f t="shared" si="509"/>
        <v>35</v>
      </c>
      <c r="R4639">
        <f t="shared" si="510"/>
        <v>155</v>
      </c>
    </row>
    <row r="4640" spans="1:18" x14ac:dyDescent="0.3">
      <c r="A4640" t="s">
        <v>11</v>
      </c>
      <c r="B4640" s="7" t="s">
        <v>62</v>
      </c>
      <c r="C4640" t="s">
        <v>67</v>
      </c>
      <c r="D4640" s="10" t="s">
        <v>69</v>
      </c>
      <c r="E4640" t="s">
        <v>75</v>
      </c>
      <c r="F4640" s="4" t="s">
        <v>298</v>
      </c>
      <c r="G4640" t="s">
        <v>399</v>
      </c>
      <c r="H4640" s="2">
        <f t="shared" si="504"/>
        <v>0.17708333333333334</v>
      </c>
      <c r="I4640" s="2">
        <f t="shared" si="505"/>
        <v>6.25E-2</v>
      </c>
      <c r="J4640" t="str">
        <f t="shared" si="506"/>
        <v/>
      </c>
      <c r="K4640" t="s">
        <v>1660</v>
      </c>
      <c r="L4640" t="s">
        <v>1991</v>
      </c>
      <c r="M4640" t="s">
        <v>1996</v>
      </c>
      <c r="N4640">
        <v>4591</v>
      </c>
      <c r="O4640">
        <f t="shared" si="507"/>
        <v>2</v>
      </c>
      <c r="P4640" s="4" t="str">
        <f t="shared" si="508"/>
        <v>2</v>
      </c>
      <c r="Q4640" s="8">
        <f t="shared" si="509"/>
        <v>45</v>
      </c>
      <c r="R4640">
        <f t="shared" si="510"/>
        <v>165</v>
      </c>
    </row>
    <row r="4641" spans="1:18" x14ac:dyDescent="0.3">
      <c r="A4641" t="s">
        <v>17</v>
      </c>
      <c r="B4641" s="7" t="s">
        <v>38</v>
      </c>
      <c r="C4641" t="s">
        <v>71</v>
      </c>
      <c r="D4641" s="10" t="s">
        <v>74</v>
      </c>
      <c r="E4641" t="s">
        <v>100</v>
      </c>
      <c r="F4641" s="4" t="s">
        <v>219</v>
      </c>
      <c r="G4641" t="s">
        <v>368</v>
      </c>
      <c r="H4641" s="2">
        <f t="shared" si="504"/>
        <v>0.95486111111111116</v>
      </c>
      <c r="I4641" s="2">
        <f t="shared" si="505"/>
        <v>0.36458333333333331</v>
      </c>
      <c r="J4641" t="str">
        <f t="shared" si="506"/>
        <v/>
      </c>
      <c r="K4641" t="s">
        <v>1893</v>
      </c>
      <c r="L4641" t="s">
        <v>1993</v>
      </c>
      <c r="M4641" t="s">
        <v>1996</v>
      </c>
      <c r="N4641">
        <v>12395</v>
      </c>
      <c r="O4641">
        <f t="shared" si="507"/>
        <v>3</v>
      </c>
      <c r="P4641" s="4" t="str">
        <f t="shared" si="508"/>
        <v>14</v>
      </c>
      <c r="Q4641" s="8">
        <f t="shared" si="509"/>
        <v>10</v>
      </c>
      <c r="R4641">
        <f t="shared" si="510"/>
        <v>850</v>
      </c>
    </row>
    <row r="4642" spans="1:18" x14ac:dyDescent="0.3">
      <c r="A4642" t="s">
        <v>11</v>
      </c>
      <c r="B4642" s="7" t="s">
        <v>39</v>
      </c>
      <c r="C4642" t="s">
        <v>71</v>
      </c>
      <c r="D4642" s="10" t="s">
        <v>74</v>
      </c>
      <c r="E4642" t="s">
        <v>102</v>
      </c>
      <c r="F4642" s="4" t="s">
        <v>412</v>
      </c>
      <c r="G4642" t="s">
        <v>225</v>
      </c>
      <c r="H4642" s="2">
        <f t="shared" si="504"/>
        <v>0.16666666666666666</v>
      </c>
      <c r="I4642" s="2">
        <f t="shared" si="505"/>
        <v>0.10416666666666667</v>
      </c>
      <c r="J4642" t="str">
        <f t="shared" si="506"/>
        <v/>
      </c>
      <c r="K4642" t="s">
        <v>1675</v>
      </c>
      <c r="L4642" t="s">
        <v>1991</v>
      </c>
      <c r="M4642" t="s">
        <v>1996</v>
      </c>
      <c r="N4642">
        <v>3603</v>
      </c>
      <c r="O4642">
        <f t="shared" si="507"/>
        <v>2</v>
      </c>
      <c r="P4642" s="4" t="str">
        <f t="shared" si="508"/>
        <v>1</v>
      </c>
      <c r="Q4642" s="8">
        <f t="shared" si="509"/>
        <v>30</v>
      </c>
      <c r="R4642">
        <f t="shared" si="510"/>
        <v>90</v>
      </c>
    </row>
    <row r="4643" spans="1:18" x14ac:dyDescent="0.3">
      <c r="A4643" t="s">
        <v>11</v>
      </c>
      <c r="B4643" s="7" t="s">
        <v>24</v>
      </c>
      <c r="C4643" t="s">
        <v>68</v>
      </c>
      <c r="D4643" s="10" t="s">
        <v>67</v>
      </c>
      <c r="E4643" t="s">
        <v>80</v>
      </c>
      <c r="F4643" s="4" t="s">
        <v>302</v>
      </c>
      <c r="G4643" t="s">
        <v>206</v>
      </c>
      <c r="H4643" s="2">
        <f t="shared" si="504"/>
        <v>0.75347222222222221</v>
      </c>
      <c r="I4643" s="2">
        <f t="shared" si="505"/>
        <v>0.64583333333333337</v>
      </c>
      <c r="J4643" t="str">
        <f t="shared" si="506"/>
        <v/>
      </c>
      <c r="K4643" t="s">
        <v>1634</v>
      </c>
      <c r="L4643" t="s">
        <v>1991</v>
      </c>
      <c r="M4643" t="s">
        <v>1996</v>
      </c>
      <c r="N4643">
        <v>4804</v>
      </c>
      <c r="O4643">
        <f t="shared" si="507"/>
        <v>2</v>
      </c>
      <c r="P4643" s="4" t="str">
        <f t="shared" si="508"/>
        <v>2</v>
      </c>
      <c r="Q4643" s="8">
        <f t="shared" si="509"/>
        <v>35</v>
      </c>
      <c r="R4643">
        <f t="shared" si="510"/>
        <v>155</v>
      </c>
    </row>
    <row r="4644" spans="1:18" x14ac:dyDescent="0.3">
      <c r="A4644" t="s">
        <v>11</v>
      </c>
      <c r="B4644" s="7" t="s">
        <v>48</v>
      </c>
      <c r="C4644" t="s">
        <v>67</v>
      </c>
      <c r="D4644" s="10" t="s">
        <v>69</v>
      </c>
      <c r="E4644" t="s">
        <v>75</v>
      </c>
      <c r="F4644" s="4" t="s">
        <v>292</v>
      </c>
      <c r="G4644" t="s">
        <v>324</v>
      </c>
      <c r="H4644" s="2">
        <f t="shared" si="504"/>
        <v>0.88888888888888884</v>
      </c>
      <c r="I4644" s="2">
        <f t="shared" si="505"/>
        <v>0.76736111111111116</v>
      </c>
      <c r="J4644" t="str">
        <f t="shared" si="506"/>
        <v/>
      </c>
      <c r="K4644" t="s">
        <v>1644</v>
      </c>
      <c r="L4644" t="s">
        <v>1991</v>
      </c>
      <c r="M4644" t="s">
        <v>1996</v>
      </c>
      <c r="N4644">
        <v>4823</v>
      </c>
      <c r="O4644">
        <f t="shared" si="507"/>
        <v>2</v>
      </c>
      <c r="P4644" s="4" t="str">
        <f t="shared" si="508"/>
        <v>2</v>
      </c>
      <c r="Q4644" s="8">
        <f t="shared" si="509"/>
        <v>55</v>
      </c>
      <c r="R4644">
        <f t="shared" si="510"/>
        <v>175</v>
      </c>
    </row>
    <row r="4645" spans="1:18" x14ac:dyDescent="0.3">
      <c r="A4645" t="s">
        <v>13</v>
      </c>
      <c r="B4645" s="7" t="s">
        <v>39</v>
      </c>
      <c r="C4645" t="s">
        <v>69</v>
      </c>
      <c r="D4645" s="10" t="s">
        <v>73</v>
      </c>
      <c r="E4645" t="s">
        <v>82</v>
      </c>
      <c r="F4645" s="4" t="s">
        <v>282</v>
      </c>
      <c r="G4645" t="s">
        <v>469</v>
      </c>
      <c r="H4645" s="2">
        <f t="shared" si="504"/>
        <v>0.78472222222222221</v>
      </c>
      <c r="I4645" s="2">
        <f t="shared" si="505"/>
        <v>0.47916666666666669</v>
      </c>
      <c r="J4645" t="str">
        <f t="shared" si="506"/>
        <v/>
      </c>
      <c r="K4645" t="s">
        <v>1678</v>
      </c>
      <c r="L4645" t="s">
        <v>1993</v>
      </c>
      <c r="M4645" t="s">
        <v>1996</v>
      </c>
      <c r="N4645">
        <v>13244</v>
      </c>
      <c r="O4645">
        <f t="shared" si="507"/>
        <v>3</v>
      </c>
      <c r="P4645" s="4" t="str">
        <f t="shared" si="508"/>
        <v>7</v>
      </c>
      <c r="Q4645" s="8">
        <f t="shared" si="509"/>
        <v>20</v>
      </c>
      <c r="R4645">
        <f t="shared" si="510"/>
        <v>440</v>
      </c>
    </row>
    <row r="4646" spans="1:18" x14ac:dyDescent="0.3">
      <c r="A4646" t="s">
        <v>18</v>
      </c>
      <c r="B4646" s="7" t="s">
        <v>23</v>
      </c>
      <c r="C4646" t="s">
        <v>68</v>
      </c>
      <c r="D4646" s="10" t="s">
        <v>67</v>
      </c>
      <c r="E4646" t="s">
        <v>98</v>
      </c>
      <c r="F4646" s="4" t="s">
        <v>287</v>
      </c>
      <c r="G4646" t="s">
        <v>569</v>
      </c>
      <c r="H4646" s="2">
        <f t="shared" si="504"/>
        <v>0.80902777777777779</v>
      </c>
      <c r="I4646" s="2">
        <f t="shared" si="505"/>
        <v>0.31597222222222221</v>
      </c>
      <c r="J4646" t="str">
        <f t="shared" si="506"/>
        <v/>
      </c>
      <c r="K4646" t="s">
        <v>1721</v>
      </c>
      <c r="L4646" t="s">
        <v>1993</v>
      </c>
      <c r="M4646" t="s">
        <v>1996</v>
      </c>
      <c r="N4646">
        <v>6785</v>
      </c>
      <c r="O4646">
        <f t="shared" si="507"/>
        <v>3</v>
      </c>
      <c r="P4646" s="4" t="str">
        <f t="shared" si="508"/>
        <v>11</v>
      </c>
      <c r="Q4646" s="8">
        <f t="shared" si="509"/>
        <v>50</v>
      </c>
      <c r="R4646">
        <f t="shared" si="510"/>
        <v>710</v>
      </c>
    </row>
    <row r="4647" spans="1:18" x14ac:dyDescent="0.3">
      <c r="A4647" t="s">
        <v>12</v>
      </c>
      <c r="B4647" s="7" t="s">
        <v>28</v>
      </c>
      <c r="C4647" t="s">
        <v>71</v>
      </c>
      <c r="D4647" s="10" t="s">
        <v>74</v>
      </c>
      <c r="E4647" t="s">
        <v>102</v>
      </c>
      <c r="F4647" s="4" t="s">
        <v>325</v>
      </c>
      <c r="G4647" t="s">
        <v>464</v>
      </c>
      <c r="H4647" s="2">
        <f t="shared" si="504"/>
        <v>0.31944444444444442</v>
      </c>
      <c r="I4647" s="2">
        <f t="shared" si="505"/>
        <v>0.2638888888888889</v>
      </c>
      <c r="J4647" t="str">
        <f t="shared" si="506"/>
        <v/>
      </c>
      <c r="K4647" t="s">
        <v>1762</v>
      </c>
      <c r="L4647" t="s">
        <v>1991</v>
      </c>
      <c r="M4647" t="s">
        <v>1996</v>
      </c>
      <c r="N4647">
        <v>3100</v>
      </c>
      <c r="O4647">
        <f t="shared" si="507"/>
        <v>2</v>
      </c>
      <c r="P4647" s="4" t="str">
        <f t="shared" si="508"/>
        <v>1</v>
      </c>
      <c r="Q4647" s="8">
        <f t="shared" si="509"/>
        <v>20</v>
      </c>
      <c r="R4647">
        <f t="shared" si="510"/>
        <v>80</v>
      </c>
    </row>
    <row r="4648" spans="1:18" x14ac:dyDescent="0.3">
      <c r="A4648" t="s">
        <v>15</v>
      </c>
      <c r="B4648" s="7" t="s">
        <v>37</v>
      </c>
      <c r="C4648" t="s">
        <v>69</v>
      </c>
      <c r="D4648" s="10" t="s">
        <v>73</v>
      </c>
      <c r="E4648" t="s">
        <v>82</v>
      </c>
      <c r="F4648" s="4" t="s">
        <v>365</v>
      </c>
      <c r="G4648" t="s">
        <v>701</v>
      </c>
      <c r="H4648" s="2">
        <f t="shared" si="504"/>
        <v>6.25E-2</v>
      </c>
      <c r="I4648" s="2">
        <f t="shared" si="505"/>
        <v>0.75</v>
      </c>
      <c r="J4648" t="str">
        <f t="shared" si="506"/>
        <v>13 Jun</v>
      </c>
      <c r="K4648" t="s">
        <v>1695</v>
      </c>
      <c r="L4648" t="s">
        <v>1993</v>
      </c>
      <c r="M4648" t="s">
        <v>1996</v>
      </c>
      <c r="N4648">
        <v>7198</v>
      </c>
      <c r="O4648">
        <f t="shared" si="507"/>
        <v>3</v>
      </c>
      <c r="P4648" s="4" t="str">
        <f t="shared" si="508"/>
        <v>7</v>
      </c>
      <c r="Q4648" s="8">
        <f t="shared" si="509"/>
        <v>30</v>
      </c>
      <c r="R4648">
        <f t="shared" si="510"/>
        <v>450</v>
      </c>
    </row>
    <row r="4649" spans="1:18" x14ac:dyDescent="0.3">
      <c r="A4649" t="s">
        <v>13</v>
      </c>
      <c r="B4649" s="7" t="s">
        <v>47</v>
      </c>
      <c r="C4649" t="s">
        <v>69</v>
      </c>
      <c r="D4649" s="10" t="s">
        <v>73</v>
      </c>
      <c r="E4649" t="s">
        <v>104</v>
      </c>
      <c r="F4649" s="4" t="s">
        <v>261</v>
      </c>
      <c r="G4649" t="s">
        <v>239</v>
      </c>
      <c r="H4649" s="2">
        <f t="shared" si="504"/>
        <v>0.79166666666666663</v>
      </c>
      <c r="I4649" s="2">
        <f t="shared" si="505"/>
        <v>0.40277777777777779</v>
      </c>
      <c r="J4649" t="str">
        <f t="shared" si="506"/>
        <v/>
      </c>
      <c r="K4649" t="s">
        <v>1733</v>
      </c>
      <c r="L4649" t="s">
        <v>1992</v>
      </c>
      <c r="M4649" t="s">
        <v>1996</v>
      </c>
      <c r="N4649">
        <v>13014</v>
      </c>
      <c r="O4649">
        <f t="shared" si="507"/>
        <v>4</v>
      </c>
      <c r="P4649" s="4" t="str">
        <f t="shared" si="508"/>
        <v>9</v>
      </c>
      <c r="Q4649" s="8">
        <f t="shared" si="509"/>
        <v>20</v>
      </c>
      <c r="R4649">
        <f t="shared" si="510"/>
        <v>560</v>
      </c>
    </row>
    <row r="4650" spans="1:18" x14ac:dyDescent="0.3">
      <c r="A4650" t="s">
        <v>12</v>
      </c>
      <c r="B4650" s="7" t="s">
        <v>38</v>
      </c>
      <c r="C4650" t="s">
        <v>69</v>
      </c>
      <c r="D4650" s="10" t="s">
        <v>73</v>
      </c>
      <c r="E4650" t="s">
        <v>88</v>
      </c>
      <c r="F4650" s="4" t="s">
        <v>295</v>
      </c>
      <c r="G4650" t="s">
        <v>610</v>
      </c>
      <c r="H4650" s="2">
        <f t="shared" si="504"/>
        <v>0.31944444444444442</v>
      </c>
      <c r="I4650" s="2">
        <f t="shared" si="505"/>
        <v>0.28472222222222221</v>
      </c>
      <c r="J4650" t="str">
        <f t="shared" si="506"/>
        <v>07 Mar</v>
      </c>
      <c r="K4650" t="s">
        <v>1798</v>
      </c>
      <c r="L4650" t="s">
        <v>1992</v>
      </c>
      <c r="M4650" t="s">
        <v>1996</v>
      </c>
      <c r="N4650">
        <v>20416</v>
      </c>
      <c r="O4650">
        <f t="shared" si="507"/>
        <v>4</v>
      </c>
      <c r="P4650" s="4" t="str">
        <f t="shared" si="508"/>
        <v>24</v>
      </c>
      <c r="Q4650" s="8">
        <f t="shared" si="509"/>
        <v>50</v>
      </c>
      <c r="R4650">
        <f t="shared" si="510"/>
        <v>1490</v>
      </c>
    </row>
    <row r="4651" spans="1:18" x14ac:dyDescent="0.3">
      <c r="A4651" t="s">
        <v>12</v>
      </c>
      <c r="B4651" s="7" t="s">
        <v>54</v>
      </c>
      <c r="C4651" t="s">
        <v>69</v>
      </c>
      <c r="D4651" s="10" t="s">
        <v>73</v>
      </c>
      <c r="E4651" t="s">
        <v>109</v>
      </c>
      <c r="F4651" s="4" t="s">
        <v>224</v>
      </c>
      <c r="G4651" t="s">
        <v>519</v>
      </c>
      <c r="H4651" s="2">
        <f t="shared" si="504"/>
        <v>0.80208333333333337</v>
      </c>
      <c r="I4651" s="2">
        <f t="shared" si="505"/>
        <v>0.91666666666666663</v>
      </c>
      <c r="J4651" t="str">
        <f t="shared" si="506"/>
        <v>07 Jun</v>
      </c>
      <c r="K4651" t="s">
        <v>1717</v>
      </c>
      <c r="L4651" t="s">
        <v>1992</v>
      </c>
      <c r="M4651" t="s">
        <v>1996</v>
      </c>
      <c r="N4651">
        <v>10441</v>
      </c>
      <c r="O4651">
        <f t="shared" si="507"/>
        <v>4</v>
      </c>
      <c r="P4651" s="4" t="str">
        <f t="shared" si="508"/>
        <v>21</v>
      </c>
      <c r="Q4651" s="8">
        <f t="shared" si="509"/>
        <v>15</v>
      </c>
      <c r="R4651">
        <f t="shared" si="510"/>
        <v>1275</v>
      </c>
    </row>
    <row r="4652" spans="1:18" x14ac:dyDescent="0.3">
      <c r="A4652" t="s">
        <v>12</v>
      </c>
      <c r="B4652" s="7" t="s">
        <v>27</v>
      </c>
      <c r="C4652" t="s">
        <v>67</v>
      </c>
      <c r="D4652" s="10" t="s">
        <v>72</v>
      </c>
      <c r="E4652" t="s">
        <v>142</v>
      </c>
      <c r="F4652" s="4" t="s">
        <v>384</v>
      </c>
      <c r="G4652" t="s">
        <v>1214</v>
      </c>
      <c r="H4652" s="2">
        <f t="shared" si="504"/>
        <v>0.47222222222222221</v>
      </c>
      <c r="I4652" s="2">
        <f t="shared" si="505"/>
        <v>0.4375</v>
      </c>
      <c r="J4652" t="str">
        <f t="shared" si="506"/>
        <v>02 Mar</v>
      </c>
      <c r="K4652" t="s">
        <v>1798</v>
      </c>
      <c r="L4652" t="s">
        <v>1993</v>
      </c>
      <c r="M4652" t="s">
        <v>1996</v>
      </c>
      <c r="N4652">
        <v>11528</v>
      </c>
      <c r="O4652">
        <f t="shared" si="507"/>
        <v>3</v>
      </c>
      <c r="P4652" s="4" t="str">
        <f t="shared" si="508"/>
        <v>24</v>
      </c>
      <c r="Q4652" s="8">
        <f t="shared" si="509"/>
        <v>50</v>
      </c>
      <c r="R4652">
        <f t="shared" si="510"/>
        <v>1490</v>
      </c>
    </row>
    <row r="4653" spans="1:18" x14ac:dyDescent="0.3">
      <c r="A4653" t="s">
        <v>12</v>
      </c>
      <c r="B4653" s="7" t="s">
        <v>41</v>
      </c>
      <c r="C4653" t="s">
        <v>68</v>
      </c>
      <c r="D4653" s="10" t="s">
        <v>67</v>
      </c>
      <c r="E4653" t="s">
        <v>129</v>
      </c>
      <c r="F4653" s="4" t="s">
        <v>228</v>
      </c>
      <c r="G4653" t="s">
        <v>617</v>
      </c>
      <c r="H4653" s="2">
        <f t="shared" si="504"/>
        <v>5.5555555555555552E-2</v>
      </c>
      <c r="I4653" s="2">
        <f t="shared" si="505"/>
        <v>0.29166666666666669</v>
      </c>
      <c r="J4653" t="str">
        <f t="shared" si="506"/>
        <v>07 May</v>
      </c>
      <c r="K4653" t="s">
        <v>1897</v>
      </c>
      <c r="L4653" t="s">
        <v>1992</v>
      </c>
      <c r="M4653" t="s">
        <v>1996</v>
      </c>
      <c r="N4653">
        <v>14083</v>
      </c>
      <c r="O4653">
        <f t="shared" si="507"/>
        <v>4</v>
      </c>
      <c r="P4653" s="4" t="str">
        <f t="shared" si="508"/>
        <v>18</v>
      </c>
      <c r="Q4653" s="8">
        <f t="shared" si="509"/>
        <v>20</v>
      </c>
      <c r="R4653">
        <f t="shared" si="510"/>
        <v>1100</v>
      </c>
    </row>
    <row r="4654" spans="1:18" x14ac:dyDescent="0.3">
      <c r="A4654" t="s">
        <v>11</v>
      </c>
      <c r="B4654" s="7" t="s">
        <v>42</v>
      </c>
      <c r="C4654" t="s">
        <v>70</v>
      </c>
      <c r="D4654" s="10" t="s">
        <v>68</v>
      </c>
      <c r="E4654" t="s">
        <v>84</v>
      </c>
      <c r="F4654" s="4" t="s">
        <v>301</v>
      </c>
      <c r="G4654" t="s">
        <v>395</v>
      </c>
      <c r="H4654" s="2">
        <f t="shared" si="504"/>
        <v>0.91319444444444442</v>
      </c>
      <c r="I4654" s="2">
        <f t="shared" si="505"/>
        <v>0.81597222222222221</v>
      </c>
      <c r="J4654" t="str">
        <f t="shared" si="506"/>
        <v/>
      </c>
      <c r="K4654" t="s">
        <v>1710</v>
      </c>
      <c r="L4654" t="s">
        <v>1991</v>
      </c>
      <c r="M4654" t="s">
        <v>1996</v>
      </c>
      <c r="N4654">
        <v>3597</v>
      </c>
      <c r="O4654">
        <f t="shared" si="507"/>
        <v>2</v>
      </c>
      <c r="P4654" s="4" t="str">
        <f t="shared" si="508"/>
        <v>2</v>
      </c>
      <c r="Q4654" s="8">
        <f t="shared" si="509"/>
        <v>20</v>
      </c>
      <c r="R4654">
        <f t="shared" si="510"/>
        <v>140</v>
      </c>
    </row>
    <row r="4655" spans="1:18" x14ac:dyDescent="0.3">
      <c r="A4655" t="s">
        <v>12</v>
      </c>
      <c r="B4655" s="7" t="s">
        <v>37</v>
      </c>
      <c r="C4655" t="s">
        <v>68</v>
      </c>
      <c r="D4655" s="10" t="s">
        <v>67</v>
      </c>
      <c r="E4655" t="s">
        <v>76</v>
      </c>
      <c r="F4655" s="4" t="s">
        <v>204</v>
      </c>
      <c r="G4655" t="s">
        <v>264</v>
      </c>
      <c r="H4655" s="2">
        <f t="shared" si="504"/>
        <v>0.55208333333333337</v>
      </c>
      <c r="I4655" s="2">
        <f t="shared" si="505"/>
        <v>0.24305555555555555</v>
      </c>
      <c r="J4655" t="str">
        <f t="shared" si="506"/>
        <v/>
      </c>
      <c r="K4655" t="s">
        <v>1624</v>
      </c>
      <c r="L4655" t="s">
        <v>1992</v>
      </c>
      <c r="M4655" t="s">
        <v>1996</v>
      </c>
      <c r="N4655">
        <v>7662</v>
      </c>
      <c r="O4655">
        <f t="shared" si="507"/>
        <v>4</v>
      </c>
      <c r="P4655" s="4" t="str">
        <f t="shared" si="508"/>
        <v>7</v>
      </c>
      <c r="Q4655" s="8">
        <f t="shared" si="509"/>
        <v>25</v>
      </c>
      <c r="R4655">
        <f t="shared" si="510"/>
        <v>445</v>
      </c>
    </row>
    <row r="4656" spans="1:18" x14ac:dyDescent="0.3">
      <c r="A4656" t="s">
        <v>11</v>
      </c>
      <c r="B4656" s="7" t="s">
        <v>54</v>
      </c>
      <c r="C4656" t="s">
        <v>67</v>
      </c>
      <c r="D4656" s="10" t="s">
        <v>69</v>
      </c>
      <c r="E4656" t="s">
        <v>75</v>
      </c>
      <c r="F4656" s="4" t="s">
        <v>313</v>
      </c>
      <c r="G4656" t="s">
        <v>422</v>
      </c>
      <c r="H4656" s="2">
        <f t="shared" si="504"/>
        <v>0.47222222222222221</v>
      </c>
      <c r="I4656" s="2">
        <f t="shared" si="505"/>
        <v>0.35416666666666669</v>
      </c>
      <c r="J4656" t="str">
        <f t="shared" si="506"/>
        <v/>
      </c>
      <c r="K4656" t="s">
        <v>1623</v>
      </c>
      <c r="L4656" t="s">
        <v>1991</v>
      </c>
      <c r="M4656" t="s">
        <v>1996</v>
      </c>
      <c r="N4656">
        <v>4823</v>
      </c>
      <c r="O4656">
        <f t="shared" si="507"/>
        <v>2</v>
      </c>
      <c r="P4656" s="4" t="str">
        <f t="shared" si="508"/>
        <v>2</v>
      </c>
      <c r="Q4656" s="8">
        <f t="shared" si="509"/>
        <v>50</v>
      </c>
      <c r="R4656">
        <f t="shared" si="510"/>
        <v>170</v>
      </c>
    </row>
    <row r="4657" spans="1:18" x14ac:dyDescent="0.3">
      <c r="A4657" t="s">
        <v>12</v>
      </c>
      <c r="B4657" s="7" t="s">
        <v>47</v>
      </c>
      <c r="C4657" t="s">
        <v>69</v>
      </c>
      <c r="D4657" s="10" t="s">
        <v>73</v>
      </c>
      <c r="E4657" t="s">
        <v>124</v>
      </c>
      <c r="F4657" s="4" t="s">
        <v>268</v>
      </c>
      <c r="G4657" t="s">
        <v>485</v>
      </c>
      <c r="H4657" s="2">
        <f t="shared" si="504"/>
        <v>0.80208333333333337</v>
      </c>
      <c r="I4657" s="2">
        <f t="shared" si="505"/>
        <v>0.21875</v>
      </c>
      <c r="J4657" t="str">
        <f t="shared" si="506"/>
        <v>28 Jun</v>
      </c>
      <c r="K4657" t="s">
        <v>1925</v>
      </c>
      <c r="L4657" t="s">
        <v>1994</v>
      </c>
      <c r="M4657" t="s">
        <v>1996</v>
      </c>
      <c r="N4657">
        <v>10703</v>
      </c>
      <c r="O4657">
        <f t="shared" si="507"/>
        <v>5</v>
      </c>
      <c r="P4657" s="4" t="str">
        <f t="shared" si="508"/>
        <v>38</v>
      </c>
      <c r="Q4657" s="8">
        <f t="shared" si="509"/>
        <v>0</v>
      </c>
      <c r="R4657">
        <f t="shared" si="510"/>
        <v>2280</v>
      </c>
    </row>
    <row r="4658" spans="1:18" x14ac:dyDescent="0.3">
      <c r="A4658" t="s">
        <v>13</v>
      </c>
      <c r="B4658" s="7" t="s">
        <v>37</v>
      </c>
      <c r="C4658" t="s">
        <v>71</v>
      </c>
      <c r="D4658" s="10" t="s">
        <v>74</v>
      </c>
      <c r="E4658" t="s">
        <v>102</v>
      </c>
      <c r="F4658" s="4" t="s">
        <v>229</v>
      </c>
      <c r="G4658" t="s">
        <v>313</v>
      </c>
      <c r="H4658" s="2">
        <f t="shared" si="504"/>
        <v>0.35416666666666669</v>
      </c>
      <c r="I4658" s="2">
        <f t="shared" si="505"/>
        <v>0.2951388888888889</v>
      </c>
      <c r="J4658" t="str">
        <f t="shared" si="506"/>
        <v/>
      </c>
      <c r="K4658" t="s">
        <v>1676</v>
      </c>
      <c r="L4658" t="s">
        <v>1991</v>
      </c>
      <c r="M4658" t="s">
        <v>1996</v>
      </c>
      <c r="N4658">
        <v>8040</v>
      </c>
      <c r="O4658">
        <f t="shared" si="507"/>
        <v>2</v>
      </c>
      <c r="P4658" s="4" t="str">
        <f t="shared" si="508"/>
        <v>1</v>
      </c>
      <c r="Q4658" s="8">
        <f t="shared" si="509"/>
        <v>25</v>
      </c>
      <c r="R4658">
        <f t="shared" si="510"/>
        <v>85</v>
      </c>
    </row>
    <row r="4659" spans="1:18" x14ac:dyDescent="0.3">
      <c r="A4659" t="s">
        <v>17</v>
      </c>
      <c r="B4659" s="7" t="s">
        <v>28</v>
      </c>
      <c r="C4659" t="s">
        <v>67</v>
      </c>
      <c r="D4659" s="10" t="s">
        <v>69</v>
      </c>
      <c r="E4659" t="s">
        <v>75</v>
      </c>
      <c r="F4659" s="4" t="s">
        <v>228</v>
      </c>
      <c r="G4659" t="s">
        <v>261</v>
      </c>
      <c r="H4659" s="2">
        <f t="shared" si="504"/>
        <v>0.40277777777777779</v>
      </c>
      <c r="I4659" s="2">
        <f t="shared" si="505"/>
        <v>0.29166666666666669</v>
      </c>
      <c r="J4659" t="str">
        <f t="shared" si="506"/>
        <v/>
      </c>
      <c r="K4659" t="s">
        <v>1683</v>
      </c>
      <c r="L4659" t="s">
        <v>1991</v>
      </c>
      <c r="M4659" t="s">
        <v>1996</v>
      </c>
      <c r="N4659">
        <v>4668</v>
      </c>
      <c r="O4659">
        <f t="shared" si="507"/>
        <v>2</v>
      </c>
      <c r="P4659" s="4" t="str">
        <f t="shared" si="508"/>
        <v>2</v>
      </c>
      <c r="Q4659" s="8">
        <f t="shared" si="509"/>
        <v>40</v>
      </c>
      <c r="R4659">
        <f t="shared" si="510"/>
        <v>160</v>
      </c>
    </row>
    <row r="4660" spans="1:18" x14ac:dyDescent="0.3">
      <c r="A4660" t="s">
        <v>12</v>
      </c>
      <c r="B4660" s="7" t="s">
        <v>26</v>
      </c>
      <c r="C4660" t="s">
        <v>69</v>
      </c>
      <c r="D4660" s="10" t="s">
        <v>73</v>
      </c>
      <c r="E4660" t="s">
        <v>97</v>
      </c>
      <c r="F4660" s="4" t="s">
        <v>206</v>
      </c>
      <c r="G4660" t="s">
        <v>216</v>
      </c>
      <c r="H4660" s="2">
        <f t="shared" si="504"/>
        <v>0.88194444444444442</v>
      </c>
      <c r="I4660" s="2">
        <f t="shared" si="505"/>
        <v>0.75347222222222221</v>
      </c>
      <c r="J4660" t="str">
        <f t="shared" si="506"/>
        <v/>
      </c>
      <c r="K4660" t="s">
        <v>1735</v>
      </c>
      <c r="L4660" t="s">
        <v>1991</v>
      </c>
      <c r="M4660" t="s">
        <v>1996</v>
      </c>
      <c r="N4660">
        <v>6304</v>
      </c>
      <c r="O4660">
        <f t="shared" si="507"/>
        <v>2</v>
      </c>
      <c r="P4660" s="4" t="str">
        <f t="shared" si="508"/>
        <v>3</v>
      </c>
      <c r="Q4660" s="8">
        <f t="shared" si="509"/>
        <v>5</v>
      </c>
      <c r="R4660">
        <f t="shared" si="510"/>
        <v>185</v>
      </c>
    </row>
    <row r="4661" spans="1:18" x14ac:dyDescent="0.3">
      <c r="A4661" t="s">
        <v>12</v>
      </c>
      <c r="B4661" s="7" t="s">
        <v>38</v>
      </c>
      <c r="C4661" t="s">
        <v>71</v>
      </c>
      <c r="D4661" s="10" t="s">
        <v>74</v>
      </c>
      <c r="E4661" t="s">
        <v>158</v>
      </c>
      <c r="F4661" s="4" t="s">
        <v>285</v>
      </c>
      <c r="G4661" t="s">
        <v>1215</v>
      </c>
      <c r="H4661" s="2">
        <f t="shared" si="504"/>
        <v>0.49652777777777779</v>
      </c>
      <c r="I4661" s="2">
        <f t="shared" si="505"/>
        <v>0.25</v>
      </c>
      <c r="J4661" t="str">
        <f t="shared" si="506"/>
        <v>07 Mar</v>
      </c>
      <c r="K4661" t="s">
        <v>1772</v>
      </c>
      <c r="L4661" t="s">
        <v>1992</v>
      </c>
      <c r="M4661" t="s">
        <v>1996</v>
      </c>
      <c r="N4661">
        <v>14219</v>
      </c>
      <c r="O4661">
        <f t="shared" si="507"/>
        <v>4</v>
      </c>
      <c r="P4661" s="4" t="str">
        <f t="shared" si="508"/>
        <v>29</v>
      </c>
      <c r="Q4661" s="8">
        <f t="shared" si="509"/>
        <v>55</v>
      </c>
      <c r="R4661">
        <f t="shared" si="510"/>
        <v>1795</v>
      </c>
    </row>
    <row r="4662" spans="1:18" x14ac:dyDescent="0.3">
      <c r="A4662" t="s">
        <v>14</v>
      </c>
      <c r="B4662" s="7" t="s">
        <v>24</v>
      </c>
      <c r="C4662" t="s">
        <v>68</v>
      </c>
      <c r="D4662" s="10" t="s">
        <v>67</v>
      </c>
      <c r="E4662" t="s">
        <v>80</v>
      </c>
      <c r="F4662" s="4" t="s">
        <v>333</v>
      </c>
      <c r="G4662" t="s">
        <v>381</v>
      </c>
      <c r="H4662" s="2">
        <f t="shared" si="504"/>
        <v>0.81944444444444442</v>
      </c>
      <c r="I4662" s="2">
        <f t="shared" si="505"/>
        <v>0.71527777777777779</v>
      </c>
      <c r="J4662" t="str">
        <f t="shared" si="506"/>
        <v/>
      </c>
      <c r="K4662" t="s">
        <v>1654</v>
      </c>
      <c r="L4662" t="s">
        <v>1991</v>
      </c>
      <c r="M4662" t="s">
        <v>1998</v>
      </c>
      <c r="N4662">
        <v>3841</v>
      </c>
      <c r="O4662">
        <f t="shared" si="507"/>
        <v>2</v>
      </c>
      <c r="P4662" s="4" t="str">
        <f t="shared" si="508"/>
        <v>2</v>
      </c>
      <c r="Q4662" s="8">
        <f t="shared" si="509"/>
        <v>30</v>
      </c>
      <c r="R4662">
        <f t="shared" si="510"/>
        <v>150</v>
      </c>
    </row>
    <row r="4663" spans="1:18" x14ac:dyDescent="0.3">
      <c r="A4663" t="s">
        <v>15</v>
      </c>
      <c r="B4663" s="7" t="s">
        <v>30</v>
      </c>
      <c r="C4663" t="s">
        <v>69</v>
      </c>
      <c r="D4663" s="10" t="s">
        <v>73</v>
      </c>
      <c r="E4663" t="s">
        <v>82</v>
      </c>
      <c r="F4663" s="4" t="s">
        <v>296</v>
      </c>
      <c r="G4663" t="s">
        <v>352</v>
      </c>
      <c r="H4663" s="2">
        <f t="shared" si="504"/>
        <v>0.875</v>
      </c>
      <c r="I4663" s="2">
        <f t="shared" si="505"/>
        <v>0.54166666666666663</v>
      </c>
      <c r="J4663" t="str">
        <f t="shared" si="506"/>
        <v/>
      </c>
      <c r="K4663" t="s">
        <v>1711</v>
      </c>
      <c r="L4663" t="s">
        <v>1993</v>
      </c>
      <c r="M4663" t="s">
        <v>1996</v>
      </c>
      <c r="N4663">
        <v>13587</v>
      </c>
      <c r="O4663">
        <f t="shared" si="507"/>
        <v>3</v>
      </c>
      <c r="P4663" s="4" t="str">
        <f t="shared" si="508"/>
        <v>8</v>
      </c>
      <c r="Q4663" s="8">
        <f t="shared" si="509"/>
        <v>0</v>
      </c>
      <c r="R4663">
        <f t="shared" si="510"/>
        <v>480</v>
      </c>
    </row>
    <row r="4664" spans="1:18" x14ac:dyDescent="0.3">
      <c r="A4664" t="s">
        <v>12</v>
      </c>
      <c r="B4664" s="7" t="s">
        <v>46</v>
      </c>
      <c r="C4664" t="s">
        <v>68</v>
      </c>
      <c r="D4664" s="10" t="s">
        <v>67</v>
      </c>
      <c r="E4664" t="s">
        <v>115</v>
      </c>
      <c r="F4664" s="4" t="s">
        <v>204</v>
      </c>
      <c r="G4664" t="s">
        <v>263</v>
      </c>
      <c r="H4664" s="2">
        <f t="shared" si="504"/>
        <v>0.85069444444444442</v>
      </c>
      <c r="I4664" s="2">
        <f t="shared" si="505"/>
        <v>0.24305555555555555</v>
      </c>
      <c r="J4664" t="str">
        <f t="shared" si="506"/>
        <v/>
      </c>
      <c r="K4664" t="s">
        <v>1765</v>
      </c>
      <c r="L4664" t="s">
        <v>1992</v>
      </c>
      <c r="M4664" t="s">
        <v>1996</v>
      </c>
      <c r="N4664">
        <v>12093</v>
      </c>
      <c r="O4664">
        <f t="shared" si="507"/>
        <v>4</v>
      </c>
      <c r="P4664" s="4" t="str">
        <f t="shared" si="508"/>
        <v>14</v>
      </c>
      <c r="Q4664" s="8">
        <f t="shared" si="509"/>
        <v>35</v>
      </c>
      <c r="R4664">
        <f t="shared" si="510"/>
        <v>875</v>
      </c>
    </row>
    <row r="4665" spans="1:18" x14ac:dyDescent="0.3">
      <c r="A4665" t="s">
        <v>14</v>
      </c>
      <c r="B4665" s="7" t="s">
        <v>66</v>
      </c>
      <c r="C4665" t="s">
        <v>69</v>
      </c>
      <c r="D4665" s="10" t="s">
        <v>73</v>
      </c>
      <c r="E4665" t="s">
        <v>101</v>
      </c>
      <c r="F4665" s="4" t="s">
        <v>248</v>
      </c>
      <c r="G4665" t="s">
        <v>422</v>
      </c>
      <c r="H4665" s="2">
        <f t="shared" si="504"/>
        <v>0.47222222222222221</v>
      </c>
      <c r="I4665" s="2">
        <f t="shared" si="505"/>
        <v>0.25347222222222221</v>
      </c>
      <c r="J4665" t="str">
        <f t="shared" si="506"/>
        <v/>
      </c>
      <c r="K4665" t="s">
        <v>1653</v>
      </c>
      <c r="L4665" t="s">
        <v>1993</v>
      </c>
      <c r="M4665" t="s">
        <v>1996</v>
      </c>
      <c r="N4665">
        <v>5899</v>
      </c>
      <c r="O4665">
        <f t="shared" si="507"/>
        <v>3</v>
      </c>
      <c r="P4665" s="4" t="str">
        <f t="shared" si="508"/>
        <v>5</v>
      </c>
      <c r="Q4665" s="8">
        <f t="shared" si="509"/>
        <v>15</v>
      </c>
      <c r="R4665">
        <f t="shared" si="510"/>
        <v>315</v>
      </c>
    </row>
    <row r="4666" spans="1:18" x14ac:dyDescent="0.3">
      <c r="A4666" t="s">
        <v>12</v>
      </c>
      <c r="B4666" s="7" t="s">
        <v>26</v>
      </c>
      <c r="C4666" t="s">
        <v>71</v>
      </c>
      <c r="D4666" s="10" t="s">
        <v>74</v>
      </c>
      <c r="E4666" t="s">
        <v>102</v>
      </c>
      <c r="F4666" s="4" t="s">
        <v>250</v>
      </c>
      <c r="G4666" t="s">
        <v>277</v>
      </c>
      <c r="H4666" s="2">
        <f t="shared" si="504"/>
        <v>0.64236111111111116</v>
      </c>
      <c r="I4666" s="2">
        <f t="shared" si="505"/>
        <v>0.57986111111111116</v>
      </c>
      <c r="J4666" t="str">
        <f t="shared" si="506"/>
        <v/>
      </c>
      <c r="K4666" t="s">
        <v>1675</v>
      </c>
      <c r="L4666" t="s">
        <v>1991</v>
      </c>
      <c r="M4666" t="s">
        <v>1996</v>
      </c>
      <c r="N4666">
        <v>3100</v>
      </c>
      <c r="O4666">
        <f t="shared" si="507"/>
        <v>2</v>
      </c>
      <c r="P4666" s="4" t="str">
        <f t="shared" si="508"/>
        <v>1</v>
      </c>
      <c r="Q4666" s="8">
        <f t="shared" si="509"/>
        <v>30</v>
      </c>
      <c r="R4666">
        <f t="shared" si="510"/>
        <v>90</v>
      </c>
    </row>
    <row r="4667" spans="1:18" x14ac:dyDescent="0.3">
      <c r="A4667" t="s">
        <v>12</v>
      </c>
      <c r="B4667" s="7" t="s">
        <v>26</v>
      </c>
      <c r="C4667" t="s">
        <v>67</v>
      </c>
      <c r="D4667" s="10" t="s">
        <v>69</v>
      </c>
      <c r="E4667" t="s">
        <v>75</v>
      </c>
      <c r="F4667" s="4" t="s">
        <v>299</v>
      </c>
      <c r="G4667" t="s">
        <v>245</v>
      </c>
      <c r="H4667" s="2">
        <f t="shared" si="504"/>
        <v>0.82291666666666663</v>
      </c>
      <c r="I4667" s="2">
        <f t="shared" si="505"/>
        <v>0.70833333333333337</v>
      </c>
      <c r="J4667" t="str">
        <f t="shared" si="506"/>
        <v/>
      </c>
      <c r="K4667" t="s">
        <v>1660</v>
      </c>
      <c r="L4667" t="s">
        <v>1991</v>
      </c>
      <c r="M4667" t="s">
        <v>1996</v>
      </c>
      <c r="N4667">
        <v>5438</v>
      </c>
      <c r="O4667">
        <f t="shared" si="507"/>
        <v>2</v>
      </c>
      <c r="P4667" s="4" t="str">
        <f t="shared" si="508"/>
        <v>2</v>
      </c>
      <c r="Q4667" s="8">
        <f t="shared" si="509"/>
        <v>45</v>
      </c>
      <c r="R4667">
        <f t="shared" si="510"/>
        <v>165</v>
      </c>
    </row>
    <row r="4668" spans="1:18" x14ac:dyDescent="0.3">
      <c r="A4668" t="s">
        <v>11</v>
      </c>
      <c r="B4668" s="7" t="s">
        <v>32</v>
      </c>
      <c r="C4668" t="s">
        <v>67</v>
      </c>
      <c r="D4668" s="10" t="s">
        <v>69</v>
      </c>
      <c r="E4668" t="s">
        <v>75</v>
      </c>
      <c r="F4668" s="4" t="s">
        <v>209</v>
      </c>
      <c r="G4668" t="s">
        <v>227</v>
      </c>
      <c r="H4668" s="2">
        <f t="shared" si="504"/>
        <v>0.90972222222222221</v>
      </c>
      <c r="I4668" s="2">
        <f t="shared" si="505"/>
        <v>0.78819444444444442</v>
      </c>
      <c r="J4668" t="str">
        <f t="shared" si="506"/>
        <v/>
      </c>
      <c r="K4668" t="s">
        <v>1644</v>
      </c>
      <c r="L4668" t="s">
        <v>1991</v>
      </c>
      <c r="M4668" t="s">
        <v>1996</v>
      </c>
      <c r="N4668">
        <v>5780</v>
      </c>
      <c r="O4668">
        <f t="shared" si="507"/>
        <v>2</v>
      </c>
      <c r="P4668" s="4" t="str">
        <f t="shared" si="508"/>
        <v>2</v>
      </c>
      <c r="Q4668" s="8">
        <f t="shared" si="509"/>
        <v>55</v>
      </c>
      <c r="R4668">
        <f t="shared" si="510"/>
        <v>175</v>
      </c>
    </row>
    <row r="4669" spans="1:18" x14ac:dyDescent="0.3">
      <c r="A4669" t="s">
        <v>12</v>
      </c>
      <c r="B4669" s="7" t="s">
        <v>25</v>
      </c>
      <c r="C4669" t="s">
        <v>68</v>
      </c>
      <c r="D4669" s="10" t="s">
        <v>67</v>
      </c>
      <c r="E4669" t="s">
        <v>121</v>
      </c>
      <c r="F4669" s="4" t="s">
        <v>205</v>
      </c>
      <c r="G4669" t="s">
        <v>1216</v>
      </c>
      <c r="H4669" s="2">
        <f t="shared" si="504"/>
        <v>5.5555555555555552E-2</v>
      </c>
      <c r="I4669" s="2">
        <f t="shared" si="505"/>
        <v>0.3923611111111111</v>
      </c>
      <c r="J4669" t="str">
        <f t="shared" si="506"/>
        <v>10 Jun</v>
      </c>
      <c r="K4669" t="s">
        <v>1785</v>
      </c>
      <c r="L4669" t="s">
        <v>1992</v>
      </c>
      <c r="M4669" t="s">
        <v>1996</v>
      </c>
      <c r="N4669">
        <v>11668</v>
      </c>
      <c r="O4669">
        <f t="shared" si="507"/>
        <v>4</v>
      </c>
      <c r="P4669" s="4" t="str">
        <f t="shared" si="508"/>
        <v>15</v>
      </c>
      <c r="Q4669" s="8">
        <f t="shared" si="509"/>
        <v>55</v>
      </c>
      <c r="R4669">
        <f t="shared" si="510"/>
        <v>955</v>
      </c>
    </row>
    <row r="4670" spans="1:18" x14ac:dyDescent="0.3">
      <c r="A4670" t="s">
        <v>11</v>
      </c>
      <c r="B4670" s="7" t="s">
        <v>27</v>
      </c>
      <c r="C4670" t="s">
        <v>67</v>
      </c>
      <c r="D4670" s="10" t="s">
        <v>72</v>
      </c>
      <c r="E4670" t="s">
        <v>75</v>
      </c>
      <c r="F4670" s="4" t="s">
        <v>314</v>
      </c>
      <c r="G4670" t="s">
        <v>407</v>
      </c>
      <c r="H4670" s="2">
        <f t="shared" si="504"/>
        <v>0.4201388888888889</v>
      </c>
      <c r="I4670" s="2">
        <f t="shared" si="505"/>
        <v>0.2986111111111111</v>
      </c>
      <c r="J4670" t="str">
        <f t="shared" si="506"/>
        <v/>
      </c>
      <c r="K4670" t="s">
        <v>1644</v>
      </c>
      <c r="L4670" t="s">
        <v>1991</v>
      </c>
      <c r="M4670" t="s">
        <v>1996</v>
      </c>
      <c r="N4670">
        <v>11934</v>
      </c>
      <c r="O4670">
        <f t="shared" si="507"/>
        <v>2</v>
      </c>
      <c r="P4670" s="4" t="str">
        <f t="shared" si="508"/>
        <v>2</v>
      </c>
      <c r="Q4670" s="8">
        <f t="shared" si="509"/>
        <v>55</v>
      </c>
      <c r="R4670">
        <f t="shared" si="510"/>
        <v>175</v>
      </c>
    </row>
    <row r="4671" spans="1:18" x14ac:dyDescent="0.3">
      <c r="A4671" t="s">
        <v>13</v>
      </c>
      <c r="B4671" s="7" t="s">
        <v>47</v>
      </c>
      <c r="C4671" t="s">
        <v>69</v>
      </c>
      <c r="D4671" s="10" t="s">
        <v>73</v>
      </c>
      <c r="E4671" t="s">
        <v>105</v>
      </c>
      <c r="F4671" s="4" t="s">
        <v>270</v>
      </c>
      <c r="G4671" t="s">
        <v>768</v>
      </c>
      <c r="H4671" s="2">
        <f t="shared" si="504"/>
        <v>0.18402777777777779</v>
      </c>
      <c r="I4671" s="2">
        <f t="shared" si="505"/>
        <v>0.83333333333333337</v>
      </c>
      <c r="J4671" t="str">
        <f t="shared" si="506"/>
        <v>28 Jun</v>
      </c>
      <c r="K4671" t="s">
        <v>1723</v>
      </c>
      <c r="L4671" t="s">
        <v>1992</v>
      </c>
      <c r="M4671" t="s">
        <v>1996</v>
      </c>
      <c r="N4671">
        <v>16263</v>
      </c>
      <c r="O4671">
        <f t="shared" si="507"/>
        <v>4</v>
      </c>
      <c r="P4671" s="4" t="str">
        <f t="shared" si="508"/>
        <v>8</v>
      </c>
      <c r="Q4671" s="8">
        <f t="shared" si="509"/>
        <v>25</v>
      </c>
      <c r="R4671">
        <f t="shared" si="510"/>
        <v>505</v>
      </c>
    </row>
    <row r="4672" spans="1:18" x14ac:dyDescent="0.3">
      <c r="A4672" t="s">
        <v>11</v>
      </c>
      <c r="B4672" s="7" t="s">
        <v>38</v>
      </c>
      <c r="C4672" t="s">
        <v>69</v>
      </c>
      <c r="D4672" s="10" t="s">
        <v>73</v>
      </c>
      <c r="E4672" t="s">
        <v>82</v>
      </c>
      <c r="F4672" s="4" t="s">
        <v>379</v>
      </c>
      <c r="G4672" t="s">
        <v>572</v>
      </c>
      <c r="H4672" s="2">
        <f t="shared" si="504"/>
        <v>6.5972222222222224E-2</v>
      </c>
      <c r="I4672" s="2">
        <f t="shared" si="505"/>
        <v>0.77430555555555558</v>
      </c>
      <c r="J4672" t="str">
        <f t="shared" si="506"/>
        <v>07 Mar</v>
      </c>
      <c r="K4672" t="s">
        <v>1813</v>
      </c>
      <c r="L4672" t="s">
        <v>1993</v>
      </c>
      <c r="M4672" t="s">
        <v>1996</v>
      </c>
      <c r="N4672">
        <v>14871</v>
      </c>
      <c r="O4672">
        <f t="shared" si="507"/>
        <v>3</v>
      </c>
      <c r="P4672" s="4" t="str">
        <f t="shared" si="508"/>
        <v>7</v>
      </c>
      <c r="Q4672" s="8">
        <f t="shared" si="509"/>
        <v>0</v>
      </c>
      <c r="R4672">
        <f t="shared" si="510"/>
        <v>420</v>
      </c>
    </row>
    <row r="4673" spans="1:18" x14ac:dyDescent="0.3">
      <c r="A4673" t="s">
        <v>14</v>
      </c>
      <c r="B4673" s="7" t="s">
        <v>55</v>
      </c>
      <c r="C4673" t="s">
        <v>67</v>
      </c>
      <c r="D4673" s="10" t="s">
        <v>69</v>
      </c>
      <c r="E4673" t="s">
        <v>75</v>
      </c>
      <c r="F4673" s="4" t="s">
        <v>329</v>
      </c>
      <c r="G4673" t="s">
        <v>389</v>
      </c>
      <c r="H4673" s="2">
        <f t="shared" si="504"/>
        <v>0.51388888888888884</v>
      </c>
      <c r="I4673" s="2">
        <f t="shared" si="505"/>
        <v>0.39583333333333331</v>
      </c>
      <c r="J4673" t="str">
        <f t="shared" si="506"/>
        <v/>
      </c>
      <c r="K4673" t="s">
        <v>1623</v>
      </c>
      <c r="L4673" t="s">
        <v>1991</v>
      </c>
      <c r="M4673" t="s">
        <v>1998</v>
      </c>
      <c r="N4673">
        <v>3573</v>
      </c>
      <c r="O4673">
        <f t="shared" si="507"/>
        <v>2</v>
      </c>
      <c r="P4673" s="4" t="str">
        <f t="shared" si="508"/>
        <v>2</v>
      </c>
      <c r="Q4673" s="8">
        <f t="shared" si="509"/>
        <v>50</v>
      </c>
      <c r="R4673">
        <f t="shared" si="510"/>
        <v>170</v>
      </c>
    </row>
    <row r="4674" spans="1:18" x14ac:dyDescent="0.3">
      <c r="A4674" t="s">
        <v>12</v>
      </c>
      <c r="B4674" s="7" t="s">
        <v>35</v>
      </c>
      <c r="C4674" t="s">
        <v>69</v>
      </c>
      <c r="D4674" s="10" t="s">
        <v>73</v>
      </c>
      <c r="E4674" t="s">
        <v>125</v>
      </c>
      <c r="F4674" s="4" t="s">
        <v>370</v>
      </c>
      <c r="G4674" t="s">
        <v>430</v>
      </c>
      <c r="H4674" s="2">
        <f t="shared" si="504"/>
        <v>0.80208333333333337</v>
      </c>
      <c r="I4674" s="2">
        <f t="shared" si="505"/>
        <v>0.89583333333333337</v>
      </c>
      <c r="J4674" t="str">
        <f t="shared" si="506"/>
        <v>04 Mar</v>
      </c>
      <c r="K4674" t="s">
        <v>1845</v>
      </c>
      <c r="L4674" t="s">
        <v>1992</v>
      </c>
      <c r="M4674" t="s">
        <v>1996</v>
      </c>
      <c r="N4674">
        <v>12497</v>
      </c>
      <c r="O4674">
        <f t="shared" si="507"/>
        <v>4</v>
      </c>
      <c r="P4674" s="4" t="str">
        <f t="shared" si="508"/>
        <v>21</v>
      </c>
      <c r="Q4674" s="8">
        <f t="shared" si="509"/>
        <v>45</v>
      </c>
      <c r="R4674">
        <f t="shared" si="510"/>
        <v>1305</v>
      </c>
    </row>
    <row r="4675" spans="1:18" x14ac:dyDescent="0.3">
      <c r="A4675" t="s">
        <v>12</v>
      </c>
      <c r="B4675" s="7" t="s">
        <v>59</v>
      </c>
      <c r="C4675" t="s">
        <v>69</v>
      </c>
      <c r="D4675" s="10" t="s">
        <v>73</v>
      </c>
      <c r="E4675" t="s">
        <v>97</v>
      </c>
      <c r="F4675" s="4" t="s">
        <v>206</v>
      </c>
      <c r="G4675" t="s">
        <v>216</v>
      </c>
      <c r="H4675" s="2">
        <f t="shared" ref="H4675:H4738" si="511">TIMEVALUE(LEFT(G4675,5))</f>
        <v>0.88194444444444442</v>
      </c>
      <c r="I4675" s="2">
        <f t="shared" ref="I4675:I4738" si="512">F4675*1</f>
        <v>0.75347222222222221</v>
      </c>
      <c r="J4675" t="str">
        <f t="shared" ref="J4675:J4738" si="513">IF(LEN(G4675)&gt;5, MID(G4675,7,6), "")</f>
        <v/>
      </c>
      <c r="K4675" t="s">
        <v>1735</v>
      </c>
      <c r="L4675" t="s">
        <v>1991</v>
      </c>
      <c r="M4675" t="s">
        <v>1996</v>
      </c>
      <c r="N4675">
        <v>5411</v>
      </c>
      <c r="O4675">
        <f t="shared" ref="O4675:O4738" si="514">LEN(E4675)-LEN(SUBSTITUTE(E4675,"→",""))+1</f>
        <v>2</v>
      </c>
      <c r="P4675" s="4" t="str">
        <f t="shared" ref="P4675:P4738" si="515">LEFT(K4675, FIND("h", K4675)-1)</f>
        <v>3</v>
      </c>
      <c r="Q4675" s="8">
        <f t="shared" ref="Q4675:Q4738" si="516">IFERROR(VALUE(MID(K4675, FIND("h",K4675)+2, FIND("m",K4675)-FIND("h",K4675)-2)), 0)*1</f>
        <v>5</v>
      </c>
      <c r="R4675">
        <f t="shared" ref="R4675:R4738" si="517">(P4675*60+Q4675)</f>
        <v>185</v>
      </c>
    </row>
    <row r="4676" spans="1:18" x14ac:dyDescent="0.3">
      <c r="A4676" t="s">
        <v>11</v>
      </c>
      <c r="B4676" s="7" t="s">
        <v>25</v>
      </c>
      <c r="C4676" t="s">
        <v>69</v>
      </c>
      <c r="D4676" s="10" t="s">
        <v>73</v>
      </c>
      <c r="E4676" t="s">
        <v>95</v>
      </c>
      <c r="F4676" s="4" t="s">
        <v>253</v>
      </c>
      <c r="G4676" t="s">
        <v>304</v>
      </c>
      <c r="H4676" s="2">
        <f t="shared" si="511"/>
        <v>0.67361111111111116</v>
      </c>
      <c r="I4676" s="2">
        <f t="shared" si="512"/>
        <v>0.21180555555555555</v>
      </c>
      <c r="J4676" t="str">
        <f t="shared" si="513"/>
        <v/>
      </c>
      <c r="K4676" t="s">
        <v>1657</v>
      </c>
      <c r="L4676" t="s">
        <v>1993</v>
      </c>
      <c r="M4676" t="s">
        <v>1996</v>
      </c>
      <c r="N4676">
        <v>6600</v>
      </c>
      <c r="O4676">
        <f t="shared" si="514"/>
        <v>3</v>
      </c>
      <c r="P4676" s="4" t="str">
        <f t="shared" si="515"/>
        <v>11</v>
      </c>
      <c r="Q4676" s="8">
        <f t="shared" si="516"/>
        <v>5</v>
      </c>
      <c r="R4676">
        <f t="shared" si="517"/>
        <v>665</v>
      </c>
    </row>
    <row r="4677" spans="1:18" x14ac:dyDescent="0.3">
      <c r="A4677" t="s">
        <v>11</v>
      </c>
      <c r="B4677" s="7" t="s">
        <v>54</v>
      </c>
      <c r="C4677" t="s">
        <v>68</v>
      </c>
      <c r="D4677" s="10" t="s">
        <v>67</v>
      </c>
      <c r="E4677" t="s">
        <v>152</v>
      </c>
      <c r="F4677" s="4" t="s">
        <v>394</v>
      </c>
      <c r="G4677" t="s">
        <v>234</v>
      </c>
      <c r="H4677" s="2">
        <f t="shared" si="511"/>
        <v>0.59375</v>
      </c>
      <c r="I4677" s="2">
        <f t="shared" si="512"/>
        <v>0.3888888888888889</v>
      </c>
      <c r="J4677" t="str">
        <f t="shared" si="513"/>
        <v/>
      </c>
      <c r="K4677" t="s">
        <v>1745</v>
      </c>
      <c r="L4677" t="s">
        <v>1993</v>
      </c>
      <c r="M4677" t="s">
        <v>1996</v>
      </c>
      <c r="N4677">
        <v>11160</v>
      </c>
      <c r="O4677">
        <f t="shared" si="514"/>
        <v>3</v>
      </c>
      <c r="P4677" s="4" t="str">
        <f t="shared" si="515"/>
        <v>4</v>
      </c>
      <c r="Q4677" s="8">
        <f t="shared" si="516"/>
        <v>55</v>
      </c>
      <c r="R4677">
        <f t="shared" si="517"/>
        <v>295</v>
      </c>
    </row>
    <row r="4678" spans="1:18" x14ac:dyDescent="0.3">
      <c r="A4678" t="s">
        <v>13</v>
      </c>
      <c r="B4678" s="7" t="s">
        <v>38</v>
      </c>
      <c r="C4678" t="s">
        <v>71</v>
      </c>
      <c r="D4678" s="10" t="s">
        <v>74</v>
      </c>
      <c r="E4678" t="s">
        <v>187</v>
      </c>
      <c r="F4678" s="4" t="s">
        <v>217</v>
      </c>
      <c r="G4678" t="s">
        <v>805</v>
      </c>
      <c r="H4678" s="2">
        <f t="shared" si="511"/>
        <v>0.70138888888888884</v>
      </c>
      <c r="I4678" s="2">
        <f t="shared" si="512"/>
        <v>0.71875</v>
      </c>
      <c r="J4678" t="str">
        <f t="shared" si="513"/>
        <v>07 Mar</v>
      </c>
      <c r="K4678" t="s">
        <v>1728</v>
      </c>
      <c r="L4678" t="s">
        <v>1992</v>
      </c>
      <c r="M4678" t="s">
        <v>1996</v>
      </c>
      <c r="N4678">
        <v>22950</v>
      </c>
      <c r="O4678">
        <f t="shared" si="514"/>
        <v>4</v>
      </c>
      <c r="P4678" s="4" t="str">
        <f t="shared" si="515"/>
        <v>23</v>
      </c>
      <c r="Q4678" s="8">
        <f t="shared" si="516"/>
        <v>35</v>
      </c>
      <c r="R4678">
        <f t="shared" si="517"/>
        <v>1415</v>
      </c>
    </row>
    <row r="4679" spans="1:18" x14ac:dyDescent="0.3">
      <c r="A4679" t="s">
        <v>14</v>
      </c>
      <c r="B4679" s="7" t="s">
        <v>55</v>
      </c>
      <c r="C4679" t="s">
        <v>68</v>
      </c>
      <c r="D4679" s="10" t="s">
        <v>67</v>
      </c>
      <c r="E4679" t="s">
        <v>94</v>
      </c>
      <c r="F4679" s="4" t="s">
        <v>233</v>
      </c>
      <c r="G4679" t="s">
        <v>214</v>
      </c>
      <c r="H4679" s="2">
        <f t="shared" si="511"/>
        <v>0.84722222222222221</v>
      </c>
      <c r="I4679" s="2">
        <f t="shared" si="512"/>
        <v>0.62847222222222221</v>
      </c>
      <c r="J4679" t="str">
        <f t="shared" si="513"/>
        <v/>
      </c>
      <c r="K4679" t="s">
        <v>1653</v>
      </c>
      <c r="L4679" t="s">
        <v>1993</v>
      </c>
      <c r="M4679" t="s">
        <v>1996</v>
      </c>
      <c r="N4679">
        <v>4649</v>
      </c>
      <c r="O4679">
        <f t="shared" si="514"/>
        <v>3</v>
      </c>
      <c r="P4679" s="4" t="str">
        <f t="shared" si="515"/>
        <v>5</v>
      </c>
      <c r="Q4679" s="8">
        <f t="shared" si="516"/>
        <v>15</v>
      </c>
      <c r="R4679">
        <f t="shared" si="517"/>
        <v>315</v>
      </c>
    </row>
    <row r="4680" spans="1:18" x14ac:dyDescent="0.3">
      <c r="A4680" t="s">
        <v>13</v>
      </c>
      <c r="B4680" s="7" t="s">
        <v>48</v>
      </c>
      <c r="C4680" t="s">
        <v>69</v>
      </c>
      <c r="D4680" s="10" t="s">
        <v>73</v>
      </c>
      <c r="E4680" t="s">
        <v>104</v>
      </c>
      <c r="F4680" s="4" t="s">
        <v>315</v>
      </c>
      <c r="G4680" t="s">
        <v>586</v>
      </c>
      <c r="H4680" s="2">
        <f t="shared" si="511"/>
        <v>0.18402777777777779</v>
      </c>
      <c r="I4680" s="2">
        <f t="shared" si="512"/>
        <v>0.22916666666666666</v>
      </c>
      <c r="J4680" t="str">
        <f t="shared" si="513"/>
        <v>22 May</v>
      </c>
      <c r="K4680" t="s">
        <v>1754</v>
      </c>
      <c r="L4680" t="s">
        <v>1992</v>
      </c>
      <c r="M4680" t="s">
        <v>1996</v>
      </c>
      <c r="N4680">
        <v>15129</v>
      </c>
      <c r="O4680">
        <f t="shared" si="514"/>
        <v>4</v>
      </c>
      <c r="P4680" s="4" t="str">
        <f t="shared" si="515"/>
        <v>22</v>
      </c>
      <c r="Q4680" s="8">
        <f t="shared" si="516"/>
        <v>55</v>
      </c>
      <c r="R4680">
        <f t="shared" si="517"/>
        <v>1375</v>
      </c>
    </row>
    <row r="4681" spans="1:18" x14ac:dyDescent="0.3">
      <c r="A4681" t="s">
        <v>11</v>
      </c>
      <c r="B4681" s="7" t="s">
        <v>26</v>
      </c>
      <c r="C4681" t="s">
        <v>69</v>
      </c>
      <c r="D4681" s="10" t="s">
        <v>73</v>
      </c>
      <c r="E4681" t="s">
        <v>97</v>
      </c>
      <c r="F4681" s="4" t="s">
        <v>307</v>
      </c>
      <c r="G4681" t="s">
        <v>1217</v>
      </c>
      <c r="H4681" s="2">
        <f t="shared" si="511"/>
        <v>1.3888888888888888E-2</v>
      </c>
      <c r="I4681" s="2">
        <f t="shared" si="512"/>
        <v>0.87847222222222221</v>
      </c>
      <c r="J4681" t="str">
        <f t="shared" si="513"/>
        <v>13 May</v>
      </c>
      <c r="K4681" t="s">
        <v>1664</v>
      </c>
      <c r="L4681" t="s">
        <v>1991</v>
      </c>
      <c r="M4681" t="s">
        <v>1996</v>
      </c>
      <c r="N4681">
        <v>8626</v>
      </c>
      <c r="O4681">
        <f t="shared" si="514"/>
        <v>2</v>
      </c>
      <c r="P4681" s="4" t="str">
        <f t="shared" si="515"/>
        <v>3</v>
      </c>
      <c r="Q4681" s="8">
        <f t="shared" si="516"/>
        <v>15</v>
      </c>
      <c r="R4681">
        <f t="shared" si="517"/>
        <v>195</v>
      </c>
    </row>
    <row r="4682" spans="1:18" x14ac:dyDescent="0.3">
      <c r="A4682" t="s">
        <v>13</v>
      </c>
      <c r="B4682" s="7" t="s">
        <v>38</v>
      </c>
      <c r="C4682" t="s">
        <v>69</v>
      </c>
      <c r="D4682" s="10" t="s">
        <v>73</v>
      </c>
      <c r="E4682" t="s">
        <v>82</v>
      </c>
      <c r="F4682" s="4" t="s">
        <v>229</v>
      </c>
      <c r="G4682" t="s">
        <v>474</v>
      </c>
      <c r="H4682" s="2">
        <f t="shared" si="511"/>
        <v>0.18402777777777779</v>
      </c>
      <c r="I4682" s="2">
        <f t="shared" si="512"/>
        <v>0.2951388888888889</v>
      </c>
      <c r="J4682" t="str">
        <f t="shared" si="513"/>
        <v>07 Mar</v>
      </c>
      <c r="K4682" t="s">
        <v>1687</v>
      </c>
      <c r="L4682" t="s">
        <v>1993</v>
      </c>
      <c r="M4682" t="s">
        <v>1996</v>
      </c>
      <c r="N4682">
        <v>17234</v>
      </c>
      <c r="O4682">
        <f t="shared" si="514"/>
        <v>3</v>
      </c>
      <c r="P4682" s="4" t="str">
        <f t="shared" si="515"/>
        <v>21</v>
      </c>
      <c r="Q4682" s="8">
        <f t="shared" si="516"/>
        <v>20</v>
      </c>
      <c r="R4682">
        <f t="shared" si="517"/>
        <v>1280</v>
      </c>
    </row>
    <row r="4683" spans="1:18" x14ac:dyDescent="0.3">
      <c r="A4683" t="s">
        <v>13</v>
      </c>
      <c r="B4683" s="7" t="s">
        <v>39</v>
      </c>
      <c r="C4683" t="s">
        <v>67</v>
      </c>
      <c r="D4683" s="10" t="s">
        <v>72</v>
      </c>
      <c r="E4683" t="s">
        <v>81</v>
      </c>
      <c r="F4683" s="4" t="s">
        <v>238</v>
      </c>
      <c r="G4683" t="s">
        <v>264</v>
      </c>
      <c r="H4683" s="2">
        <f t="shared" si="511"/>
        <v>0.55208333333333337</v>
      </c>
      <c r="I4683" s="2">
        <f t="shared" si="512"/>
        <v>0.23958333333333334</v>
      </c>
      <c r="J4683" t="str">
        <f t="shared" si="513"/>
        <v/>
      </c>
      <c r="K4683" t="s">
        <v>1695</v>
      </c>
      <c r="L4683" t="s">
        <v>1993</v>
      </c>
      <c r="M4683" t="s">
        <v>1997</v>
      </c>
      <c r="N4683">
        <v>7832</v>
      </c>
      <c r="O4683">
        <f t="shared" si="514"/>
        <v>3</v>
      </c>
      <c r="P4683" s="4" t="str">
        <f t="shared" si="515"/>
        <v>7</v>
      </c>
      <c r="Q4683" s="8">
        <f t="shared" si="516"/>
        <v>30</v>
      </c>
      <c r="R4683">
        <f t="shared" si="517"/>
        <v>450</v>
      </c>
    </row>
    <row r="4684" spans="1:18" x14ac:dyDescent="0.3">
      <c r="A4684" t="s">
        <v>12</v>
      </c>
      <c r="B4684" s="7" t="s">
        <v>43</v>
      </c>
      <c r="C4684" t="s">
        <v>71</v>
      </c>
      <c r="D4684" s="10" t="s">
        <v>74</v>
      </c>
      <c r="E4684" t="s">
        <v>102</v>
      </c>
      <c r="F4684" s="4" t="s">
        <v>249</v>
      </c>
      <c r="G4684" t="s">
        <v>413</v>
      </c>
      <c r="H4684" s="2">
        <f t="shared" si="511"/>
        <v>0.68402777777777779</v>
      </c>
      <c r="I4684" s="2">
        <f t="shared" si="512"/>
        <v>0.625</v>
      </c>
      <c r="J4684" t="str">
        <f t="shared" si="513"/>
        <v/>
      </c>
      <c r="K4684" t="s">
        <v>1676</v>
      </c>
      <c r="L4684" t="s">
        <v>1991</v>
      </c>
      <c r="M4684" t="s">
        <v>1996</v>
      </c>
      <c r="N4684">
        <v>3100</v>
      </c>
      <c r="O4684">
        <f t="shared" si="514"/>
        <v>2</v>
      </c>
      <c r="P4684" s="4" t="str">
        <f t="shared" si="515"/>
        <v>1</v>
      </c>
      <c r="Q4684" s="8">
        <f t="shared" si="516"/>
        <v>25</v>
      </c>
      <c r="R4684">
        <f t="shared" si="517"/>
        <v>85</v>
      </c>
    </row>
    <row r="4685" spans="1:18" x14ac:dyDescent="0.3">
      <c r="A4685" t="s">
        <v>13</v>
      </c>
      <c r="B4685" s="7" t="s">
        <v>33</v>
      </c>
      <c r="C4685" t="s">
        <v>68</v>
      </c>
      <c r="D4685" s="10" t="s">
        <v>67</v>
      </c>
      <c r="E4685" t="s">
        <v>98</v>
      </c>
      <c r="F4685" s="4" t="s">
        <v>242</v>
      </c>
      <c r="G4685" t="s">
        <v>1218</v>
      </c>
      <c r="H4685" s="2">
        <f t="shared" si="511"/>
        <v>0.60069444444444442</v>
      </c>
      <c r="I4685" s="2">
        <f t="shared" si="512"/>
        <v>0.39930555555555558</v>
      </c>
      <c r="J4685" t="str">
        <f t="shared" si="513"/>
        <v>10 May</v>
      </c>
      <c r="K4685" t="s">
        <v>1731</v>
      </c>
      <c r="L4685" t="s">
        <v>1993</v>
      </c>
      <c r="M4685" t="s">
        <v>1997</v>
      </c>
      <c r="N4685">
        <v>9314</v>
      </c>
      <c r="O4685">
        <f t="shared" si="514"/>
        <v>3</v>
      </c>
      <c r="P4685" s="4" t="str">
        <f t="shared" si="515"/>
        <v>28</v>
      </c>
      <c r="Q4685" s="8">
        <f t="shared" si="516"/>
        <v>50</v>
      </c>
      <c r="R4685">
        <f t="shared" si="517"/>
        <v>1730</v>
      </c>
    </row>
    <row r="4686" spans="1:18" x14ac:dyDescent="0.3">
      <c r="A4686" t="s">
        <v>13</v>
      </c>
      <c r="B4686" s="7" t="s">
        <v>31</v>
      </c>
      <c r="C4686" t="s">
        <v>69</v>
      </c>
      <c r="D4686" s="10" t="s">
        <v>73</v>
      </c>
      <c r="E4686" t="s">
        <v>82</v>
      </c>
      <c r="F4686" s="4" t="s">
        <v>265</v>
      </c>
      <c r="G4686" t="s">
        <v>438</v>
      </c>
      <c r="H4686" s="2">
        <f t="shared" si="511"/>
        <v>0.52430555555555558</v>
      </c>
      <c r="I4686" s="2">
        <f t="shared" si="512"/>
        <v>9.375E-2</v>
      </c>
      <c r="J4686" t="str">
        <f t="shared" si="513"/>
        <v/>
      </c>
      <c r="K4686" t="s">
        <v>1872</v>
      </c>
      <c r="L4686" t="s">
        <v>1993</v>
      </c>
      <c r="M4686" t="s">
        <v>1996</v>
      </c>
      <c r="N4686">
        <v>14714</v>
      </c>
      <c r="O4686">
        <f t="shared" si="514"/>
        <v>3</v>
      </c>
      <c r="P4686" s="4" t="str">
        <f t="shared" si="515"/>
        <v>10</v>
      </c>
      <c r="Q4686" s="8">
        <f t="shared" si="516"/>
        <v>20</v>
      </c>
      <c r="R4686">
        <f t="shared" si="517"/>
        <v>620</v>
      </c>
    </row>
    <row r="4687" spans="1:18" x14ac:dyDescent="0.3">
      <c r="A4687" t="s">
        <v>13</v>
      </c>
      <c r="B4687" s="7" t="s">
        <v>44</v>
      </c>
      <c r="C4687" t="s">
        <v>69</v>
      </c>
      <c r="D4687" s="10" t="s">
        <v>73</v>
      </c>
      <c r="E4687" t="s">
        <v>77</v>
      </c>
      <c r="F4687" s="4" t="s">
        <v>377</v>
      </c>
      <c r="G4687" t="s">
        <v>482</v>
      </c>
      <c r="H4687" s="2">
        <f t="shared" si="511"/>
        <v>0.18402777777777779</v>
      </c>
      <c r="I4687" s="2">
        <f t="shared" si="512"/>
        <v>0.48958333333333331</v>
      </c>
      <c r="J4687" t="str">
        <f t="shared" si="513"/>
        <v>16 Jun</v>
      </c>
      <c r="K4687" t="s">
        <v>1859</v>
      </c>
      <c r="L4687" t="s">
        <v>1992</v>
      </c>
      <c r="M4687" t="s">
        <v>1996</v>
      </c>
      <c r="N4687">
        <v>13882</v>
      </c>
      <c r="O4687">
        <f t="shared" si="514"/>
        <v>4</v>
      </c>
      <c r="P4687" s="4" t="str">
        <f t="shared" si="515"/>
        <v>16</v>
      </c>
      <c r="Q4687" s="8">
        <f t="shared" si="516"/>
        <v>40</v>
      </c>
      <c r="R4687">
        <f t="shared" si="517"/>
        <v>1000</v>
      </c>
    </row>
    <row r="4688" spans="1:18" x14ac:dyDescent="0.3">
      <c r="A4688" t="s">
        <v>13</v>
      </c>
      <c r="B4688" s="7" t="s">
        <v>33</v>
      </c>
      <c r="C4688" t="s">
        <v>69</v>
      </c>
      <c r="D4688" s="10" t="s">
        <v>73</v>
      </c>
      <c r="E4688" t="s">
        <v>103</v>
      </c>
      <c r="F4688" s="4" t="s">
        <v>315</v>
      </c>
      <c r="G4688" t="s">
        <v>438</v>
      </c>
      <c r="H4688" s="2">
        <f t="shared" si="511"/>
        <v>0.52430555555555558</v>
      </c>
      <c r="I4688" s="2">
        <f t="shared" si="512"/>
        <v>0.22916666666666666</v>
      </c>
      <c r="J4688" t="str">
        <f t="shared" si="513"/>
        <v/>
      </c>
      <c r="K4688" t="s">
        <v>1809</v>
      </c>
      <c r="L4688" t="s">
        <v>1992</v>
      </c>
      <c r="M4688" t="s">
        <v>1996</v>
      </c>
      <c r="N4688">
        <v>16274</v>
      </c>
      <c r="O4688">
        <f t="shared" si="514"/>
        <v>4</v>
      </c>
      <c r="P4688" s="4" t="str">
        <f t="shared" si="515"/>
        <v>7</v>
      </c>
      <c r="Q4688" s="8">
        <f t="shared" si="516"/>
        <v>5</v>
      </c>
      <c r="R4688">
        <f t="shared" si="517"/>
        <v>425</v>
      </c>
    </row>
    <row r="4689" spans="1:18" x14ac:dyDescent="0.3">
      <c r="A4689" t="s">
        <v>15</v>
      </c>
      <c r="B4689" s="7" t="s">
        <v>38</v>
      </c>
      <c r="C4689" t="s">
        <v>69</v>
      </c>
      <c r="D4689" s="10" t="s">
        <v>73</v>
      </c>
      <c r="E4689" t="s">
        <v>82</v>
      </c>
      <c r="F4689" s="4" t="s">
        <v>282</v>
      </c>
      <c r="G4689" t="s">
        <v>469</v>
      </c>
      <c r="H4689" s="2">
        <f t="shared" si="511"/>
        <v>0.78472222222222221</v>
      </c>
      <c r="I4689" s="2">
        <f t="shared" si="512"/>
        <v>0.47916666666666669</v>
      </c>
      <c r="J4689" t="str">
        <f t="shared" si="513"/>
        <v/>
      </c>
      <c r="K4689" t="s">
        <v>1678</v>
      </c>
      <c r="L4689" t="s">
        <v>1993</v>
      </c>
      <c r="M4689" t="s">
        <v>1996</v>
      </c>
      <c r="N4689">
        <v>15135</v>
      </c>
      <c r="O4689">
        <f t="shared" si="514"/>
        <v>3</v>
      </c>
      <c r="P4689" s="4" t="str">
        <f t="shared" si="515"/>
        <v>7</v>
      </c>
      <c r="Q4689" s="8">
        <f t="shared" si="516"/>
        <v>20</v>
      </c>
      <c r="R4689">
        <f t="shared" si="517"/>
        <v>440</v>
      </c>
    </row>
    <row r="4690" spans="1:18" x14ac:dyDescent="0.3">
      <c r="A4690" t="s">
        <v>11</v>
      </c>
      <c r="B4690" s="7" t="s">
        <v>23</v>
      </c>
      <c r="C4690" t="s">
        <v>67</v>
      </c>
      <c r="D4690" s="10" t="s">
        <v>72</v>
      </c>
      <c r="E4690" t="s">
        <v>75</v>
      </c>
      <c r="F4690" s="4" t="s">
        <v>324</v>
      </c>
      <c r="G4690" t="s">
        <v>1219</v>
      </c>
      <c r="H4690" s="2">
        <f t="shared" si="511"/>
        <v>1.0416666666666666E-2</v>
      </c>
      <c r="I4690" s="2">
        <f t="shared" si="512"/>
        <v>0.88888888888888884</v>
      </c>
      <c r="J4690" t="str">
        <f t="shared" si="513"/>
        <v>25 Mar</v>
      </c>
      <c r="K4690" t="s">
        <v>1644</v>
      </c>
      <c r="L4690" t="s">
        <v>1991</v>
      </c>
      <c r="M4690" t="s">
        <v>1996</v>
      </c>
      <c r="N4690">
        <v>6144</v>
      </c>
      <c r="O4690">
        <f t="shared" si="514"/>
        <v>2</v>
      </c>
      <c r="P4690" s="4" t="str">
        <f t="shared" si="515"/>
        <v>2</v>
      </c>
      <c r="Q4690" s="8">
        <f t="shared" si="516"/>
        <v>55</v>
      </c>
      <c r="R4690">
        <f t="shared" si="517"/>
        <v>175</v>
      </c>
    </row>
    <row r="4691" spans="1:18" x14ac:dyDescent="0.3">
      <c r="A4691" t="s">
        <v>13</v>
      </c>
      <c r="B4691" s="7" t="s">
        <v>60</v>
      </c>
      <c r="C4691" t="s">
        <v>69</v>
      </c>
      <c r="D4691" s="10" t="s">
        <v>73</v>
      </c>
      <c r="E4691" t="s">
        <v>86</v>
      </c>
      <c r="F4691" s="4" t="s">
        <v>284</v>
      </c>
      <c r="G4691" t="s">
        <v>641</v>
      </c>
      <c r="H4691" s="2">
        <f t="shared" si="511"/>
        <v>0.82291666666666663</v>
      </c>
      <c r="I4691" s="2">
        <f t="shared" si="512"/>
        <v>0.79861111111111116</v>
      </c>
      <c r="J4691" t="str">
        <f t="shared" si="513"/>
        <v>28 Mar</v>
      </c>
      <c r="K4691" t="s">
        <v>1851</v>
      </c>
      <c r="L4691" t="s">
        <v>1992</v>
      </c>
      <c r="M4691" t="s">
        <v>1996</v>
      </c>
      <c r="N4691">
        <v>9483</v>
      </c>
      <c r="O4691">
        <f t="shared" si="514"/>
        <v>4</v>
      </c>
      <c r="P4691" s="4" t="str">
        <f t="shared" si="515"/>
        <v>24</v>
      </c>
      <c r="Q4691" s="8">
        <f t="shared" si="516"/>
        <v>35</v>
      </c>
      <c r="R4691">
        <f t="shared" si="517"/>
        <v>1475</v>
      </c>
    </row>
    <row r="4692" spans="1:18" x14ac:dyDescent="0.3">
      <c r="A4692" t="s">
        <v>12</v>
      </c>
      <c r="B4692" s="7" t="s">
        <v>42</v>
      </c>
      <c r="C4692" t="s">
        <v>69</v>
      </c>
      <c r="D4692" s="10" t="s">
        <v>73</v>
      </c>
      <c r="E4692" t="s">
        <v>88</v>
      </c>
      <c r="F4692" s="4" t="s">
        <v>295</v>
      </c>
      <c r="G4692" t="s">
        <v>1150</v>
      </c>
      <c r="H4692" s="2">
        <f t="shared" si="511"/>
        <v>0.31944444444444442</v>
      </c>
      <c r="I4692" s="2">
        <f t="shared" si="512"/>
        <v>0.28472222222222221</v>
      </c>
      <c r="J4692" t="str">
        <f t="shared" si="513"/>
        <v>16 May</v>
      </c>
      <c r="K4692" t="s">
        <v>1798</v>
      </c>
      <c r="L4692" t="s">
        <v>1992</v>
      </c>
      <c r="M4692" t="s">
        <v>1996</v>
      </c>
      <c r="N4692">
        <v>14431</v>
      </c>
      <c r="O4692">
        <f t="shared" si="514"/>
        <v>4</v>
      </c>
      <c r="P4692" s="4" t="str">
        <f t="shared" si="515"/>
        <v>24</v>
      </c>
      <c r="Q4692" s="8">
        <f t="shared" si="516"/>
        <v>50</v>
      </c>
      <c r="R4692">
        <f t="shared" si="517"/>
        <v>1490</v>
      </c>
    </row>
    <row r="4693" spans="1:18" x14ac:dyDescent="0.3">
      <c r="A4693" t="s">
        <v>15</v>
      </c>
      <c r="B4693" s="7" t="s">
        <v>28</v>
      </c>
      <c r="C4693" t="s">
        <v>69</v>
      </c>
      <c r="D4693" s="10" t="s">
        <v>73</v>
      </c>
      <c r="E4693" t="s">
        <v>95</v>
      </c>
      <c r="F4693" s="4" t="s">
        <v>338</v>
      </c>
      <c r="G4693" t="s">
        <v>462</v>
      </c>
      <c r="H4693" s="2">
        <f t="shared" si="511"/>
        <v>0.9375</v>
      </c>
      <c r="I4693" s="2">
        <f t="shared" si="512"/>
        <v>0.62152777777777779</v>
      </c>
      <c r="J4693" t="str">
        <f t="shared" si="513"/>
        <v/>
      </c>
      <c r="K4693" t="s">
        <v>1830</v>
      </c>
      <c r="L4693" t="s">
        <v>1993</v>
      </c>
      <c r="M4693" t="s">
        <v>1997</v>
      </c>
      <c r="N4693">
        <v>6093</v>
      </c>
      <c r="O4693">
        <f t="shared" si="514"/>
        <v>3</v>
      </c>
      <c r="P4693" s="4" t="str">
        <f t="shared" si="515"/>
        <v>7</v>
      </c>
      <c r="Q4693" s="8">
        <f t="shared" si="516"/>
        <v>35</v>
      </c>
      <c r="R4693">
        <f t="shared" si="517"/>
        <v>455</v>
      </c>
    </row>
    <row r="4694" spans="1:18" x14ac:dyDescent="0.3">
      <c r="A4694" t="s">
        <v>15</v>
      </c>
      <c r="B4694" s="7" t="s">
        <v>48</v>
      </c>
      <c r="C4694" t="s">
        <v>69</v>
      </c>
      <c r="D4694" s="10" t="s">
        <v>73</v>
      </c>
      <c r="E4694" t="s">
        <v>82</v>
      </c>
      <c r="F4694" s="4" t="s">
        <v>300</v>
      </c>
      <c r="G4694" t="s">
        <v>352</v>
      </c>
      <c r="H4694" s="2">
        <f t="shared" si="511"/>
        <v>0.875</v>
      </c>
      <c r="I4694" s="2">
        <f t="shared" si="512"/>
        <v>0.41666666666666669</v>
      </c>
      <c r="J4694" t="str">
        <f t="shared" si="513"/>
        <v/>
      </c>
      <c r="K4694" t="s">
        <v>1763</v>
      </c>
      <c r="L4694" t="s">
        <v>1993</v>
      </c>
      <c r="M4694" t="s">
        <v>1996</v>
      </c>
      <c r="N4694">
        <v>7888</v>
      </c>
      <c r="O4694">
        <f t="shared" si="514"/>
        <v>3</v>
      </c>
      <c r="P4694" s="4" t="str">
        <f t="shared" si="515"/>
        <v>11</v>
      </c>
      <c r="Q4694" s="8">
        <f t="shared" si="516"/>
        <v>0</v>
      </c>
      <c r="R4694">
        <f t="shared" si="517"/>
        <v>660</v>
      </c>
    </row>
    <row r="4695" spans="1:18" x14ac:dyDescent="0.3">
      <c r="A4695" t="s">
        <v>11</v>
      </c>
      <c r="B4695" s="7" t="s">
        <v>42</v>
      </c>
      <c r="C4695" t="s">
        <v>69</v>
      </c>
      <c r="D4695" s="10" t="s">
        <v>73</v>
      </c>
      <c r="E4695" t="s">
        <v>82</v>
      </c>
      <c r="F4695" s="4" t="s">
        <v>375</v>
      </c>
      <c r="G4695" t="s">
        <v>453</v>
      </c>
      <c r="H4695" s="2">
        <f t="shared" si="511"/>
        <v>6.25E-2</v>
      </c>
      <c r="I4695" s="2">
        <f t="shared" si="512"/>
        <v>0.38541666666666669</v>
      </c>
      <c r="J4695" t="str">
        <f t="shared" si="513"/>
        <v>16 May</v>
      </c>
      <c r="K4695" t="s">
        <v>1667</v>
      </c>
      <c r="L4695" t="s">
        <v>1993</v>
      </c>
      <c r="M4695" t="s">
        <v>1996</v>
      </c>
      <c r="N4695">
        <v>7503</v>
      </c>
      <c r="O4695">
        <f t="shared" si="514"/>
        <v>3</v>
      </c>
      <c r="P4695" s="4" t="str">
        <f t="shared" si="515"/>
        <v>16</v>
      </c>
      <c r="Q4695" s="8">
        <f t="shared" si="516"/>
        <v>15</v>
      </c>
      <c r="R4695">
        <f t="shared" si="517"/>
        <v>975</v>
      </c>
    </row>
    <row r="4696" spans="1:18" x14ac:dyDescent="0.3">
      <c r="A4696" t="s">
        <v>12</v>
      </c>
      <c r="B4696" s="7" t="s">
        <v>41</v>
      </c>
      <c r="C4696" t="s">
        <v>68</v>
      </c>
      <c r="D4696" s="10" t="s">
        <v>67</v>
      </c>
      <c r="E4696" t="s">
        <v>96</v>
      </c>
      <c r="F4696" s="4" t="s">
        <v>239</v>
      </c>
      <c r="G4696" t="s">
        <v>1220</v>
      </c>
      <c r="H4696" s="2">
        <f t="shared" si="511"/>
        <v>0.40972222222222221</v>
      </c>
      <c r="I4696" s="2">
        <f t="shared" si="512"/>
        <v>0.79166666666666663</v>
      </c>
      <c r="J4696" t="str">
        <f t="shared" si="513"/>
        <v>07 May</v>
      </c>
      <c r="K4696" t="s">
        <v>1682</v>
      </c>
      <c r="L4696" t="s">
        <v>1993</v>
      </c>
      <c r="M4696" t="s">
        <v>1996</v>
      </c>
      <c r="N4696">
        <v>6117</v>
      </c>
      <c r="O4696">
        <f t="shared" si="514"/>
        <v>3</v>
      </c>
      <c r="P4696" s="4" t="str">
        <f t="shared" si="515"/>
        <v>14</v>
      </c>
      <c r="Q4696" s="8">
        <f t="shared" si="516"/>
        <v>50</v>
      </c>
      <c r="R4696">
        <f t="shared" si="517"/>
        <v>890</v>
      </c>
    </row>
    <row r="4697" spans="1:18" x14ac:dyDescent="0.3">
      <c r="A4697" t="s">
        <v>13</v>
      </c>
      <c r="B4697" s="7" t="s">
        <v>35</v>
      </c>
      <c r="C4697" t="s">
        <v>69</v>
      </c>
      <c r="D4697" s="10" t="s">
        <v>73</v>
      </c>
      <c r="E4697" t="s">
        <v>82</v>
      </c>
      <c r="F4697" s="4" t="s">
        <v>208</v>
      </c>
      <c r="G4697" t="s">
        <v>469</v>
      </c>
      <c r="H4697" s="2">
        <f t="shared" si="511"/>
        <v>0.78472222222222221</v>
      </c>
      <c r="I4697" s="2">
        <f t="shared" si="512"/>
        <v>0.375</v>
      </c>
      <c r="J4697" t="str">
        <f t="shared" si="513"/>
        <v/>
      </c>
      <c r="K4697" t="s">
        <v>1835</v>
      </c>
      <c r="L4697" t="s">
        <v>1993</v>
      </c>
      <c r="M4697" t="s">
        <v>1996</v>
      </c>
      <c r="N4697">
        <v>17024</v>
      </c>
      <c r="O4697">
        <f t="shared" si="514"/>
        <v>3</v>
      </c>
      <c r="P4697" s="4" t="str">
        <f t="shared" si="515"/>
        <v>9</v>
      </c>
      <c r="Q4697" s="8">
        <f t="shared" si="516"/>
        <v>50</v>
      </c>
      <c r="R4697">
        <f t="shared" si="517"/>
        <v>590</v>
      </c>
    </row>
    <row r="4698" spans="1:18" x14ac:dyDescent="0.3">
      <c r="A4698" t="s">
        <v>13</v>
      </c>
      <c r="B4698" s="7" t="s">
        <v>57</v>
      </c>
      <c r="C4698" t="s">
        <v>68</v>
      </c>
      <c r="D4698" s="10" t="s">
        <v>67</v>
      </c>
      <c r="E4698" t="s">
        <v>85</v>
      </c>
      <c r="F4698" s="4" t="s">
        <v>209</v>
      </c>
      <c r="G4698" t="s">
        <v>1125</v>
      </c>
      <c r="H4698" s="2">
        <f t="shared" si="511"/>
        <v>0.34375</v>
      </c>
      <c r="I4698" s="2">
        <f t="shared" si="512"/>
        <v>0.78819444444444442</v>
      </c>
      <c r="J4698" t="str">
        <f t="shared" si="513"/>
        <v>02 Apr</v>
      </c>
      <c r="K4698" t="s">
        <v>1645</v>
      </c>
      <c r="L4698" t="s">
        <v>1993</v>
      </c>
      <c r="M4698" t="s">
        <v>1996</v>
      </c>
      <c r="N4698">
        <v>12681</v>
      </c>
      <c r="O4698">
        <f t="shared" si="514"/>
        <v>3</v>
      </c>
      <c r="P4698" s="4" t="str">
        <f t="shared" si="515"/>
        <v>13</v>
      </c>
      <c r="Q4698" s="8">
        <f t="shared" si="516"/>
        <v>20</v>
      </c>
      <c r="R4698">
        <f t="shared" si="517"/>
        <v>800</v>
      </c>
    </row>
    <row r="4699" spans="1:18" x14ac:dyDescent="0.3">
      <c r="A4699" t="s">
        <v>15</v>
      </c>
      <c r="B4699" s="7" t="s">
        <v>28</v>
      </c>
      <c r="C4699" t="s">
        <v>69</v>
      </c>
      <c r="D4699" s="10" t="s">
        <v>73</v>
      </c>
      <c r="E4699" t="s">
        <v>82</v>
      </c>
      <c r="F4699" s="4" t="s">
        <v>232</v>
      </c>
      <c r="G4699" t="s">
        <v>239</v>
      </c>
      <c r="H4699" s="2">
        <f t="shared" si="511"/>
        <v>0.79166666666666663</v>
      </c>
      <c r="I4699" s="2">
        <f t="shared" si="512"/>
        <v>0.44097222222222221</v>
      </c>
      <c r="J4699" t="str">
        <f t="shared" si="513"/>
        <v/>
      </c>
      <c r="K4699" t="s">
        <v>1723</v>
      </c>
      <c r="L4699" t="s">
        <v>1993</v>
      </c>
      <c r="M4699" t="s">
        <v>1996</v>
      </c>
      <c r="N4699">
        <v>10678</v>
      </c>
      <c r="O4699">
        <f t="shared" si="514"/>
        <v>3</v>
      </c>
      <c r="P4699" s="4" t="str">
        <f t="shared" si="515"/>
        <v>8</v>
      </c>
      <c r="Q4699" s="8">
        <f t="shared" si="516"/>
        <v>25</v>
      </c>
      <c r="R4699">
        <f t="shared" si="517"/>
        <v>505</v>
      </c>
    </row>
    <row r="4700" spans="1:18" x14ac:dyDescent="0.3">
      <c r="A4700" t="s">
        <v>13</v>
      </c>
      <c r="B4700" s="7" t="s">
        <v>23</v>
      </c>
      <c r="C4700" t="s">
        <v>68</v>
      </c>
      <c r="D4700" s="10" t="s">
        <v>67</v>
      </c>
      <c r="E4700" t="s">
        <v>85</v>
      </c>
      <c r="F4700" s="4" t="s">
        <v>262</v>
      </c>
      <c r="G4700" t="s">
        <v>449</v>
      </c>
      <c r="H4700" s="2">
        <f t="shared" si="511"/>
        <v>0.5</v>
      </c>
      <c r="I4700" s="2">
        <f t="shared" si="512"/>
        <v>0.35069444444444442</v>
      </c>
      <c r="J4700" t="str">
        <f t="shared" si="513"/>
        <v>25 Mar</v>
      </c>
      <c r="K4700" t="s">
        <v>1722</v>
      </c>
      <c r="L4700" t="s">
        <v>1993</v>
      </c>
      <c r="M4700" t="s">
        <v>1996</v>
      </c>
      <c r="N4700">
        <v>13759</v>
      </c>
      <c r="O4700">
        <f t="shared" si="514"/>
        <v>3</v>
      </c>
      <c r="P4700" s="4" t="str">
        <f t="shared" si="515"/>
        <v>27</v>
      </c>
      <c r="Q4700" s="8">
        <f t="shared" si="516"/>
        <v>35</v>
      </c>
      <c r="R4700">
        <f t="shared" si="517"/>
        <v>1655</v>
      </c>
    </row>
    <row r="4701" spans="1:18" x14ac:dyDescent="0.3">
      <c r="A4701" t="s">
        <v>14</v>
      </c>
      <c r="B4701" s="7" t="s">
        <v>50</v>
      </c>
      <c r="C4701" t="s">
        <v>71</v>
      </c>
      <c r="D4701" s="10" t="s">
        <v>74</v>
      </c>
      <c r="E4701" t="s">
        <v>102</v>
      </c>
      <c r="F4701" s="4" t="s">
        <v>383</v>
      </c>
      <c r="G4701" t="s">
        <v>842</v>
      </c>
      <c r="H4701" s="2">
        <f t="shared" si="511"/>
        <v>1.0416666666666666E-2</v>
      </c>
      <c r="I4701" s="2">
        <f t="shared" si="512"/>
        <v>0.94791666666666663</v>
      </c>
      <c r="J4701" t="str">
        <f t="shared" si="513"/>
        <v>04 Jun</v>
      </c>
      <c r="K4701" t="s">
        <v>1675</v>
      </c>
      <c r="L4701" t="s">
        <v>1991</v>
      </c>
      <c r="M4701" t="s">
        <v>1996</v>
      </c>
      <c r="N4701">
        <v>2017</v>
      </c>
      <c r="O4701">
        <f t="shared" si="514"/>
        <v>2</v>
      </c>
      <c r="P4701" s="4" t="str">
        <f t="shared" si="515"/>
        <v>1</v>
      </c>
      <c r="Q4701" s="8">
        <f t="shared" si="516"/>
        <v>30</v>
      </c>
      <c r="R4701">
        <f t="shared" si="517"/>
        <v>90</v>
      </c>
    </row>
    <row r="4702" spans="1:18" x14ac:dyDescent="0.3">
      <c r="A4702" t="s">
        <v>14</v>
      </c>
      <c r="B4702" s="7" t="s">
        <v>44</v>
      </c>
      <c r="C4702" t="s">
        <v>67</v>
      </c>
      <c r="D4702" s="10" t="s">
        <v>69</v>
      </c>
      <c r="E4702" t="s">
        <v>75</v>
      </c>
      <c r="F4702" s="4" t="s">
        <v>329</v>
      </c>
      <c r="G4702" t="s">
        <v>389</v>
      </c>
      <c r="H4702" s="2">
        <f t="shared" si="511"/>
        <v>0.51388888888888884</v>
      </c>
      <c r="I4702" s="2">
        <f t="shared" si="512"/>
        <v>0.39583333333333331</v>
      </c>
      <c r="J4702" t="str">
        <f t="shared" si="513"/>
        <v/>
      </c>
      <c r="K4702" t="s">
        <v>1623</v>
      </c>
      <c r="L4702" t="s">
        <v>1991</v>
      </c>
      <c r="M4702" t="s">
        <v>1998</v>
      </c>
      <c r="N4702">
        <v>4885</v>
      </c>
      <c r="O4702">
        <f t="shared" si="514"/>
        <v>2</v>
      </c>
      <c r="P4702" s="4" t="str">
        <f t="shared" si="515"/>
        <v>2</v>
      </c>
      <c r="Q4702" s="8">
        <f t="shared" si="516"/>
        <v>50</v>
      </c>
      <c r="R4702">
        <f t="shared" si="517"/>
        <v>170</v>
      </c>
    </row>
    <row r="4703" spans="1:18" x14ac:dyDescent="0.3">
      <c r="A4703" t="s">
        <v>15</v>
      </c>
      <c r="B4703" s="7" t="s">
        <v>30</v>
      </c>
      <c r="C4703" t="s">
        <v>69</v>
      </c>
      <c r="D4703" s="10" t="s">
        <v>73</v>
      </c>
      <c r="E4703" t="s">
        <v>82</v>
      </c>
      <c r="F4703" s="4" t="s">
        <v>285</v>
      </c>
      <c r="G4703" t="s">
        <v>297</v>
      </c>
      <c r="H4703" s="2">
        <f t="shared" si="511"/>
        <v>0.80208333333333337</v>
      </c>
      <c r="I4703" s="2">
        <f t="shared" si="512"/>
        <v>0.25</v>
      </c>
      <c r="J4703" t="str">
        <f t="shared" si="513"/>
        <v/>
      </c>
      <c r="K4703" t="s">
        <v>1633</v>
      </c>
      <c r="L4703" t="s">
        <v>1993</v>
      </c>
      <c r="M4703" t="s">
        <v>1996</v>
      </c>
      <c r="N4703">
        <v>10786</v>
      </c>
      <c r="O4703">
        <f t="shared" si="514"/>
        <v>3</v>
      </c>
      <c r="P4703" s="4" t="str">
        <f t="shared" si="515"/>
        <v>13</v>
      </c>
      <c r="Q4703" s="8">
        <f t="shared" si="516"/>
        <v>15</v>
      </c>
      <c r="R4703">
        <f t="shared" si="517"/>
        <v>795</v>
      </c>
    </row>
    <row r="4704" spans="1:18" x14ac:dyDescent="0.3">
      <c r="A4704" t="s">
        <v>17</v>
      </c>
      <c r="B4704" s="7" t="s">
        <v>29</v>
      </c>
      <c r="C4704" t="s">
        <v>71</v>
      </c>
      <c r="D4704" s="10" t="s">
        <v>74</v>
      </c>
      <c r="E4704" t="s">
        <v>100</v>
      </c>
      <c r="F4704" s="4" t="s">
        <v>330</v>
      </c>
      <c r="G4704" t="s">
        <v>894</v>
      </c>
      <c r="H4704" s="2">
        <f t="shared" si="511"/>
        <v>0.3923611111111111</v>
      </c>
      <c r="I4704" s="2">
        <f t="shared" si="512"/>
        <v>0.3125</v>
      </c>
      <c r="J4704" t="str">
        <f t="shared" si="513"/>
        <v>13 Mar</v>
      </c>
      <c r="K4704" t="s">
        <v>1882</v>
      </c>
      <c r="L4704" t="s">
        <v>1993</v>
      </c>
      <c r="M4704" t="s">
        <v>1996</v>
      </c>
      <c r="N4704">
        <v>12080</v>
      </c>
      <c r="O4704">
        <f t="shared" si="514"/>
        <v>3</v>
      </c>
      <c r="P4704" s="4" t="str">
        <f t="shared" si="515"/>
        <v>25</v>
      </c>
      <c r="Q4704" s="8">
        <f t="shared" si="516"/>
        <v>55</v>
      </c>
      <c r="R4704">
        <f t="shared" si="517"/>
        <v>1555</v>
      </c>
    </row>
    <row r="4705" spans="1:18" x14ac:dyDescent="0.3">
      <c r="A4705" t="s">
        <v>11</v>
      </c>
      <c r="B4705" s="7" t="s">
        <v>25</v>
      </c>
      <c r="C4705" t="s">
        <v>68</v>
      </c>
      <c r="D4705" s="10" t="s">
        <v>67</v>
      </c>
      <c r="E4705" t="s">
        <v>80</v>
      </c>
      <c r="F4705" s="4" t="s">
        <v>214</v>
      </c>
      <c r="G4705" t="s">
        <v>368</v>
      </c>
      <c r="H4705" s="2">
        <f t="shared" si="511"/>
        <v>0.95486111111111116</v>
      </c>
      <c r="I4705" s="2">
        <f t="shared" si="512"/>
        <v>0.84722222222222221</v>
      </c>
      <c r="J4705" t="str">
        <f t="shared" si="513"/>
        <v/>
      </c>
      <c r="K4705" t="s">
        <v>1634</v>
      </c>
      <c r="L4705" t="s">
        <v>1991</v>
      </c>
      <c r="M4705" t="s">
        <v>1996</v>
      </c>
      <c r="N4705">
        <v>4804</v>
      </c>
      <c r="O4705">
        <f t="shared" si="514"/>
        <v>2</v>
      </c>
      <c r="P4705" s="4" t="str">
        <f t="shared" si="515"/>
        <v>2</v>
      </c>
      <c r="Q4705" s="8">
        <f t="shared" si="516"/>
        <v>35</v>
      </c>
      <c r="R4705">
        <f t="shared" si="517"/>
        <v>155</v>
      </c>
    </row>
    <row r="4706" spans="1:18" x14ac:dyDescent="0.3">
      <c r="A4706" t="s">
        <v>12</v>
      </c>
      <c r="B4706" s="7" t="s">
        <v>39</v>
      </c>
      <c r="C4706" t="s">
        <v>69</v>
      </c>
      <c r="D4706" s="10" t="s">
        <v>73</v>
      </c>
      <c r="E4706" t="s">
        <v>82</v>
      </c>
      <c r="F4706" s="4" t="s">
        <v>352</v>
      </c>
      <c r="G4706" t="s">
        <v>528</v>
      </c>
      <c r="H4706" s="2">
        <f t="shared" si="511"/>
        <v>0.80208333333333337</v>
      </c>
      <c r="I4706" s="2">
        <f t="shared" si="512"/>
        <v>0.875</v>
      </c>
      <c r="J4706" t="str">
        <f t="shared" si="513"/>
        <v>22 Mar</v>
      </c>
      <c r="K4706" t="s">
        <v>1773</v>
      </c>
      <c r="L4706" t="s">
        <v>1993</v>
      </c>
      <c r="M4706" t="s">
        <v>1996</v>
      </c>
      <c r="N4706">
        <v>6587</v>
      </c>
      <c r="O4706">
        <f t="shared" si="514"/>
        <v>3</v>
      </c>
      <c r="P4706" s="4" t="str">
        <f t="shared" si="515"/>
        <v>22</v>
      </c>
      <c r="Q4706" s="8">
        <f t="shared" si="516"/>
        <v>15</v>
      </c>
      <c r="R4706">
        <f t="shared" si="517"/>
        <v>1335</v>
      </c>
    </row>
    <row r="4707" spans="1:18" x14ac:dyDescent="0.3">
      <c r="A4707" t="s">
        <v>13</v>
      </c>
      <c r="B4707" s="7" t="s">
        <v>60</v>
      </c>
      <c r="C4707" t="s">
        <v>69</v>
      </c>
      <c r="D4707" s="10" t="s">
        <v>73</v>
      </c>
      <c r="E4707" t="s">
        <v>140</v>
      </c>
      <c r="F4707" s="4" t="s">
        <v>309</v>
      </c>
      <c r="G4707" t="s">
        <v>469</v>
      </c>
      <c r="H4707" s="2">
        <f t="shared" si="511"/>
        <v>0.78472222222222221</v>
      </c>
      <c r="I4707" s="2">
        <f t="shared" si="512"/>
        <v>0.21527777777777779</v>
      </c>
      <c r="J4707" t="str">
        <f t="shared" si="513"/>
        <v/>
      </c>
      <c r="K4707" t="s">
        <v>1962</v>
      </c>
      <c r="L4707" t="s">
        <v>1992</v>
      </c>
      <c r="M4707" t="s">
        <v>1997</v>
      </c>
      <c r="N4707">
        <v>8728</v>
      </c>
      <c r="O4707">
        <f t="shared" si="514"/>
        <v>4</v>
      </c>
      <c r="P4707" s="4" t="str">
        <f t="shared" si="515"/>
        <v>13</v>
      </c>
      <c r="Q4707" s="8">
        <f t="shared" si="516"/>
        <v>40</v>
      </c>
      <c r="R4707">
        <f t="shared" si="517"/>
        <v>820</v>
      </c>
    </row>
    <row r="4708" spans="1:18" x14ac:dyDescent="0.3">
      <c r="A4708" t="s">
        <v>18</v>
      </c>
      <c r="B4708" s="7" t="s">
        <v>46</v>
      </c>
      <c r="C4708" t="s">
        <v>69</v>
      </c>
      <c r="D4708" s="10" t="s">
        <v>73</v>
      </c>
      <c r="E4708" t="s">
        <v>83</v>
      </c>
      <c r="F4708" s="4" t="s">
        <v>267</v>
      </c>
      <c r="G4708" t="s">
        <v>741</v>
      </c>
      <c r="H4708" s="2">
        <f t="shared" si="511"/>
        <v>0.2986111111111111</v>
      </c>
      <c r="I4708" s="2">
        <f t="shared" si="512"/>
        <v>0.86458333333333337</v>
      </c>
      <c r="J4708" t="str">
        <f t="shared" si="513"/>
        <v>19 May</v>
      </c>
      <c r="K4708" t="s">
        <v>1652</v>
      </c>
      <c r="L4708" t="s">
        <v>1993</v>
      </c>
      <c r="M4708" t="s">
        <v>1996</v>
      </c>
      <c r="N4708">
        <v>7452</v>
      </c>
      <c r="O4708">
        <f t="shared" si="514"/>
        <v>3</v>
      </c>
      <c r="P4708" s="4" t="str">
        <f t="shared" si="515"/>
        <v>10</v>
      </c>
      <c r="Q4708" s="8">
        <f t="shared" si="516"/>
        <v>25</v>
      </c>
      <c r="R4708">
        <f t="shared" si="517"/>
        <v>625</v>
      </c>
    </row>
    <row r="4709" spans="1:18" x14ac:dyDescent="0.3">
      <c r="A4709" t="s">
        <v>11</v>
      </c>
      <c r="B4709" s="7" t="s">
        <v>54</v>
      </c>
      <c r="C4709" t="s">
        <v>67</v>
      </c>
      <c r="D4709" s="10" t="s">
        <v>69</v>
      </c>
      <c r="E4709" t="s">
        <v>75</v>
      </c>
      <c r="F4709" s="4" t="s">
        <v>270</v>
      </c>
      <c r="G4709" t="s">
        <v>337</v>
      </c>
      <c r="H4709" s="2">
        <f t="shared" si="511"/>
        <v>0.95138888888888884</v>
      </c>
      <c r="I4709" s="2">
        <f t="shared" si="512"/>
        <v>0.83333333333333337</v>
      </c>
      <c r="J4709" t="str">
        <f t="shared" si="513"/>
        <v/>
      </c>
      <c r="K4709" t="s">
        <v>1623</v>
      </c>
      <c r="L4709" t="s">
        <v>1991</v>
      </c>
      <c r="M4709" t="s">
        <v>1996</v>
      </c>
      <c r="N4709">
        <v>4823</v>
      </c>
      <c r="O4709">
        <f t="shared" si="514"/>
        <v>2</v>
      </c>
      <c r="P4709" s="4" t="str">
        <f t="shared" si="515"/>
        <v>2</v>
      </c>
      <c r="Q4709" s="8">
        <f t="shared" si="516"/>
        <v>50</v>
      </c>
      <c r="R4709">
        <f t="shared" si="517"/>
        <v>170</v>
      </c>
    </row>
    <row r="4710" spans="1:18" x14ac:dyDescent="0.3">
      <c r="A4710" t="s">
        <v>15</v>
      </c>
      <c r="B4710" s="7" t="s">
        <v>33</v>
      </c>
      <c r="C4710" t="s">
        <v>69</v>
      </c>
      <c r="D4710" s="10" t="s">
        <v>73</v>
      </c>
      <c r="E4710" t="s">
        <v>95</v>
      </c>
      <c r="F4710" s="4" t="s">
        <v>229</v>
      </c>
      <c r="G4710" t="s">
        <v>462</v>
      </c>
      <c r="H4710" s="2">
        <f t="shared" si="511"/>
        <v>0.9375</v>
      </c>
      <c r="I4710" s="2">
        <f t="shared" si="512"/>
        <v>0.2951388888888889</v>
      </c>
      <c r="J4710" t="str">
        <f t="shared" si="513"/>
        <v/>
      </c>
      <c r="K4710" t="s">
        <v>1704</v>
      </c>
      <c r="L4710" t="s">
        <v>1993</v>
      </c>
      <c r="M4710" t="s">
        <v>1996</v>
      </c>
      <c r="N4710">
        <v>8310</v>
      </c>
      <c r="O4710">
        <f t="shared" si="514"/>
        <v>3</v>
      </c>
      <c r="P4710" s="4" t="str">
        <f t="shared" si="515"/>
        <v>15</v>
      </c>
      <c r="Q4710" s="8">
        <f t="shared" si="516"/>
        <v>25</v>
      </c>
      <c r="R4710">
        <f t="shared" si="517"/>
        <v>925</v>
      </c>
    </row>
    <row r="4711" spans="1:18" x14ac:dyDescent="0.3">
      <c r="A4711" t="s">
        <v>17</v>
      </c>
      <c r="B4711" s="7" t="s">
        <v>57</v>
      </c>
      <c r="C4711" t="s">
        <v>67</v>
      </c>
      <c r="D4711" s="10" t="s">
        <v>69</v>
      </c>
      <c r="E4711" t="s">
        <v>75</v>
      </c>
      <c r="F4711" s="4" t="s">
        <v>282</v>
      </c>
      <c r="G4711" t="s">
        <v>339</v>
      </c>
      <c r="H4711" s="2">
        <f t="shared" si="511"/>
        <v>0.59722222222222221</v>
      </c>
      <c r="I4711" s="2">
        <f t="shared" si="512"/>
        <v>0.47916666666666669</v>
      </c>
      <c r="J4711" t="str">
        <f t="shared" si="513"/>
        <v/>
      </c>
      <c r="K4711" t="s">
        <v>1623</v>
      </c>
      <c r="L4711" t="s">
        <v>1991</v>
      </c>
      <c r="M4711" t="s">
        <v>1996</v>
      </c>
      <c r="N4711">
        <v>5403</v>
      </c>
      <c r="O4711">
        <f t="shared" si="514"/>
        <v>2</v>
      </c>
      <c r="P4711" s="4" t="str">
        <f t="shared" si="515"/>
        <v>2</v>
      </c>
      <c r="Q4711" s="8">
        <f t="shared" si="516"/>
        <v>50</v>
      </c>
      <c r="R4711">
        <f t="shared" si="517"/>
        <v>170</v>
      </c>
    </row>
    <row r="4712" spans="1:18" x14ac:dyDescent="0.3">
      <c r="A4712" t="s">
        <v>13</v>
      </c>
      <c r="B4712" s="7" t="s">
        <v>25</v>
      </c>
      <c r="C4712" t="s">
        <v>69</v>
      </c>
      <c r="D4712" s="10" t="s">
        <v>73</v>
      </c>
      <c r="E4712" t="s">
        <v>93</v>
      </c>
      <c r="F4712" s="4" t="s">
        <v>231</v>
      </c>
      <c r="G4712" t="s">
        <v>436</v>
      </c>
      <c r="H4712" s="2">
        <f t="shared" si="511"/>
        <v>0.52430555555555558</v>
      </c>
      <c r="I4712" s="2">
        <f t="shared" si="512"/>
        <v>0.60763888888888884</v>
      </c>
      <c r="J4712" t="str">
        <f t="shared" si="513"/>
        <v>10 Jun</v>
      </c>
      <c r="K4712" t="s">
        <v>1650</v>
      </c>
      <c r="L4712" t="s">
        <v>1992</v>
      </c>
      <c r="M4712" t="s">
        <v>1996</v>
      </c>
      <c r="N4712">
        <v>13376</v>
      </c>
      <c r="O4712">
        <f t="shared" si="514"/>
        <v>4</v>
      </c>
      <c r="P4712" s="4" t="str">
        <f t="shared" si="515"/>
        <v>22</v>
      </c>
      <c r="Q4712" s="8">
        <f t="shared" si="516"/>
        <v>0</v>
      </c>
      <c r="R4712">
        <f t="shared" si="517"/>
        <v>1320</v>
      </c>
    </row>
    <row r="4713" spans="1:18" x14ac:dyDescent="0.3">
      <c r="A4713" t="s">
        <v>15</v>
      </c>
      <c r="B4713" s="7" t="s">
        <v>50</v>
      </c>
      <c r="C4713" t="s">
        <v>69</v>
      </c>
      <c r="D4713" s="10" t="s">
        <v>73</v>
      </c>
      <c r="E4713" t="s">
        <v>82</v>
      </c>
      <c r="F4713" s="4" t="s">
        <v>232</v>
      </c>
      <c r="G4713" t="s">
        <v>239</v>
      </c>
      <c r="H4713" s="2">
        <f t="shared" si="511"/>
        <v>0.79166666666666663</v>
      </c>
      <c r="I4713" s="2">
        <f t="shared" si="512"/>
        <v>0.44097222222222221</v>
      </c>
      <c r="J4713" t="str">
        <f t="shared" si="513"/>
        <v/>
      </c>
      <c r="K4713" t="s">
        <v>1723</v>
      </c>
      <c r="L4713" t="s">
        <v>1993</v>
      </c>
      <c r="M4713" t="s">
        <v>1996</v>
      </c>
      <c r="N4713">
        <v>10877</v>
      </c>
      <c r="O4713">
        <f t="shared" si="514"/>
        <v>3</v>
      </c>
      <c r="P4713" s="4" t="str">
        <f t="shared" si="515"/>
        <v>8</v>
      </c>
      <c r="Q4713" s="8">
        <f t="shared" si="516"/>
        <v>25</v>
      </c>
      <c r="R4713">
        <f t="shared" si="517"/>
        <v>505</v>
      </c>
    </row>
    <row r="4714" spans="1:18" x14ac:dyDescent="0.3">
      <c r="A4714" t="s">
        <v>13</v>
      </c>
      <c r="B4714" s="7" t="s">
        <v>49</v>
      </c>
      <c r="C4714" t="s">
        <v>67</v>
      </c>
      <c r="D4714" s="10" t="s">
        <v>72</v>
      </c>
      <c r="E4714" t="s">
        <v>81</v>
      </c>
      <c r="F4714" s="4" t="s">
        <v>337</v>
      </c>
      <c r="G4714" t="s">
        <v>1221</v>
      </c>
      <c r="H4714" s="2">
        <f t="shared" si="511"/>
        <v>3.125E-2</v>
      </c>
      <c r="I4714" s="2">
        <f t="shared" si="512"/>
        <v>0.95138888888888884</v>
      </c>
      <c r="J4714" t="str">
        <f t="shared" si="513"/>
        <v>08 Mar</v>
      </c>
      <c r="K4714" t="s">
        <v>1882</v>
      </c>
      <c r="L4714" t="s">
        <v>1993</v>
      </c>
      <c r="M4714" t="s">
        <v>1996</v>
      </c>
      <c r="N4714">
        <v>14815</v>
      </c>
      <c r="O4714">
        <f t="shared" si="514"/>
        <v>3</v>
      </c>
      <c r="P4714" s="4" t="str">
        <f t="shared" si="515"/>
        <v>25</v>
      </c>
      <c r="Q4714" s="8">
        <f t="shared" si="516"/>
        <v>55</v>
      </c>
      <c r="R4714">
        <f t="shared" si="517"/>
        <v>1555</v>
      </c>
    </row>
    <row r="4715" spans="1:18" x14ac:dyDescent="0.3">
      <c r="A4715" t="s">
        <v>11</v>
      </c>
      <c r="B4715" s="7" t="s">
        <v>39</v>
      </c>
      <c r="C4715" t="s">
        <v>69</v>
      </c>
      <c r="D4715" s="10" t="s">
        <v>73</v>
      </c>
      <c r="E4715" t="s">
        <v>95</v>
      </c>
      <c r="F4715" s="4" t="s">
        <v>310</v>
      </c>
      <c r="G4715" t="s">
        <v>304</v>
      </c>
      <c r="H4715" s="2">
        <f t="shared" si="511"/>
        <v>0.67361111111111116</v>
      </c>
      <c r="I4715" s="2">
        <f t="shared" si="512"/>
        <v>0.27777777777777779</v>
      </c>
      <c r="J4715" t="str">
        <f t="shared" si="513"/>
        <v/>
      </c>
      <c r="K4715" t="s">
        <v>1737</v>
      </c>
      <c r="L4715" t="s">
        <v>1993</v>
      </c>
      <c r="M4715" t="s">
        <v>1996</v>
      </c>
      <c r="N4715">
        <v>6558</v>
      </c>
      <c r="O4715">
        <f t="shared" si="514"/>
        <v>3</v>
      </c>
      <c r="P4715" s="4" t="str">
        <f t="shared" si="515"/>
        <v>9</v>
      </c>
      <c r="Q4715" s="8">
        <f t="shared" si="516"/>
        <v>30</v>
      </c>
      <c r="R4715">
        <f t="shared" si="517"/>
        <v>570</v>
      </c>
    </row>
    <row r="4716" spans="1:18" x14ac:dyDescent="0.3">
      <c r="A4716" t="s">
        <v>15</v>
      </c>
      <c r="B4716" s="7" t="s">
        <v>48</v>
      </c>
      <c r="C4716" t="s">
        <v>69</v>
      </c>
      <c r="D4716" s="10" t="s">
        <v>73</v>
      </c>
      <c r="E4716" t="s">
        <v>82</v>
      </c>
      <c r="F4716" s="4" t="s">
        <v>208</v>
      </c>
      <c r="G4716" t="s">
        <v>352</v>
      </c>
      <c r="H4716" s="2">
        <f t="shared" si="511"/>
        <v>0.875</v>
      </c>
      <c r="I4716" s="2">
        <f t="shared" si="512"/>
        <v>0.375</v>
      </c>
      <c r="J4716" t="str">
        <f t="shared" si="513"/>
        <v/>
      </c>
      <c r="K4716" t="s">
        <v>1661</v>
      </c>
      <c r="L4716" t="s">
        <v>1993</v>
      </c>
      <c r="M4716" t="s">
        <v>1996</v>
      </c>
      <c r="N4716">
        <v>14067</v>
      </c>
      <c r="O4716">
        <f t="shared" si="514"/>
        <v>3</v>
      </c>
      <c r="P4716" s="4" t="str">
        <f t="shared" si="515"/>
        <v>12</v>
      </c>
      <c r="Q4716" s="8">
        <f t="shared" si="516"/>
        <v>0</v>
      </c>
      <c r="R4716">
        <f t="shared" si="517"/>
        <v>720</v>
      </c>
    </row>
    <row r="4717" spans="1:18" x14ac:dyDescent="0.3">
      <c r="A4717" t="s">
        <v>15</v>
      </c>
      <c r="B4717" s="7" t="s">
        <v>48</v>
      </c>
      <c r="C4717" t="s">
        <v>69</v>
      </c>
      <c r="D4717" s="10" t="s">
        <v>73</v>
      </c>
      <c r="E4717" t="s">
        <v>82</v>
      </c>
      <c r="F4717" s="4" t="s">
        <v>375</v>
      </c>
      <c r="G4717" t="s">
        <v>239</v>
      </c>
      <c r="H4717" s="2">
        <f t="shared" si="511"/>
        <v>0.79166666666666663</v>
      </c>
      <c r="I4717" s="2">
        <f t="shared" si="512"/>
        <v>0.38541666666666669</v>
      </c>
      <c r="J4717" t="str">
        <f t="shared" si="513"/>
        <v/>
      </c>
      <c r="K4717" t="s">
        <v>1806</v>
      </c>
      <c r="L4717" t="s">
        <v>1993</v>
      </c>
      <c r="M4717" t="s">
        <v>1996</v>
      </c>
      <c r="N4717">
        <v>9627</v>
      </c>
      <c r="O4717">
        <f t="shared" si="514"/>
        <v>3</v>
      </c>
      <c r="P4717" s="4" t="str">
        <f t="shared" si="515"/>
        <v>9</v>
      </c>
      <c r="Q4717" s="8">
        <f t="shared" si="516"/>
        <v>45</v>
      </c>
      <c r="R4717">
        <f t="shared" si="517"/>
        <v>585</v>
      </c>
    </row>
    <row r="4718" spans="1:18" x14ac:dyDescent="0.3">
      <c r="A4718" t="s">
        <v>13</v>
      </c>
      <c r="B4718" s="7" t="s">
        <v>50</v>
      </c>
      <c r="C4718" t="s">
        <v>69</v>
      </c>
      <c r="D4718" s="10" t="s">
        <v>73</v>
      </c>
      <c r="E4718" t="s">
        <v>82</v>
      </c>
      <c r="F4718" s="4" t="s">
        <v>297</v>
      </c>
      <c r="G4718" t="s">
        <v>551</v>
      </c>
      <c r="H4718" s="2">
        <f t="shared" si="511"/>
        <v>0.79166666666666663</v>
      </c>
      <c r="I4718" s="2">
        <f t="shared" si="512"/>
        <v>0.80208333333333337</v>
      </c>
      <c r="J4718" t="str">
        <f t="shared" si="513"/>
        <v>04 Jun</v>
      </c>
      <c r="K4718" t="s">
        <v>1791</v>
      </c>
      <c r="L4718" t="s">
        <v>1993</v>
      </c>
      <c r="M4718" t="s">
        <v>1996</v>
      </c>
      <c r="N4718">
        <v>14714</v>
      </c>
      <c r="O4718">
        <f t="shared" si="514"/>
        <v>3</v>
      </c>
      <c r="P4718" s="4" t="str">
        <f t="shared" si="515"/>
        <v>23</v>
      </c>
      <c r="Q4718" s="8">
        <f t="shared" si="516"/>
        <v>45</v>
      </c>
      <c r="R4718">
        <f t="shared" si="517"/>
        <v>1425</v>
      </c>
    </row>
    <row r="4719" spans="1:18" x14ac:dyDescent="0.3">
      <c r="A4719" t="s">
        <v>11</v>
      </c>
      <c r="B4719" s="7" t="s">
        <v>33</v>
      </c>
      <c r="C4719" t="s">
        <v>69</v>
      </c>
      <c r="D4719" s="10" t="s">
        <v>73</v>
      </c>
      <c r="E4719" t="s">
        <v>97</v>
      </c>
      <c r="F4719" s="4" t="s">
        <v>308</v>
      </c>
      <c r="G4719" t="s">
        <v>246</v>
      </c>
      <c r="H4719" s="2">
        <f t="shared" si="511"/>
        <v>0.36805555555555558</v>
      </c>
      <c r="I4719" s="2">
        <f t="shared" si="512"/>
        <v>0.2326388888888889</v>
      </c>
      <c r="J4719" t="str">
        <f t="shared" si="513"/>
        <v/>
      </c>
      <c r="K4719" t="s">
        <v>1664</v>
      </c>
      <c r="L4719" t="s">
        <v>1991</v>
      </c>
      <c r="M4719" t="s">
        <v>1996</v>
      </c>
      <c r="N4719">
        <v>5000</v>
      </c>
      <c r="O4719">
        <f t="shared" si="514"/>
        <v>2</v>
      </c>
      <c r="P4719" s="4" t="str">
        <f t="shared" si="515"/>
        <v>3</v>
      </c>
      <c r="Q4719" s="8">
        <f t="shared" si="516"/>
        <v>15</v>
      </c>
      <c r="R4719">
        <f t="shared" si="517"/>
        <v>195</v>
      </c>
    </row>
    <row r="4720" spans="1:18" x14ac:dyDescent="0.3">
      <c r="A4720" t="s">
        <v>21</v>
      </c>
      <c r="B4720" s="7" t="s">
        <v>39</v>
      </c>
      <c r="C4720" t="s">
        <v>69</v>
      </c>
      <c r="D4720" s="10" t="s">
        <v>73</v>
      </c>
      <c r="E4720" t="s">
        <v>82</v>
      </c>
      <c r="F4720" s="4" t="s">
        <v>285</v>
      </c>
      <c r="G4720" t="s">
        <v>352</v>
      </c>
      <c r="H4720" s="2">
        <f t="shared" si="511"/>
        <v>0.875</v>
      </c>
      <c r="I4720" s="2">
        <f t="shared" si="512"/>
        <v>0.25</v>
      </c>
      <c r="J4720" t="str">
        <f t="shared" si="513"/>
        <v/>
      </c>
      <c r="K4720" t="s">
        <v>1701</v>
      </c>
      <c r="L4720" t="s">
        <v>1993</v>
      </c>
      <c r="M4720" t="s">
        <v>1996</v>
      </c>
      <c r="N4720">
        <v>9845</v>
      </c>
      <c r="O4720">
        <f t="shared" si="514"/>
        <v>3</v>
      </c>
      <c r="P4720" s="4" t="str">
        <f t="shared" si="515"/>
        <v>15</v>
      </c>
      <c r="Q4720" s="8">
        <f t="shared" si="516"/>
        <v>0</v>
      </c>
      <c r="R4720">
        <f t="shared" si="517"/>
        <v>900</v>
      </c>
    </row>
    <row r="4721" spans="1:18" x14ac:dyDescent="0.3">
      <c r="A4721" t="s">
        <v>13</v>
      </c>
      <c r="B4721" s="7" t="s">
        <v>46</v>
      </c>
      <c r="C4721" t="s">
        <v>68</v>
      </c>
      <c r="D4721" s="10" t="s">
        <v>67</v>
      </c>
      <c r="E4721" t="s">
        <v>85</v>
      </c>
      <c r="F4721" s="4" t="s">
        <v>209</v>
      </c>
      <c r="G4721" t="s">
        <v>868</v>
      </c>
      <c r="H4721" s="2">
        <f t="shared" si="511"/>
        <v>0.68055555555555558</v>
      </c>
      <c r="I4721" s="2">
        <f t="shared" si="512"/>
        <v>0.78819444444444442</v>
      </c>
      <c r="J4721" t="str">
        <f t="shared" si="513"/>
        <v>19 May</v>
      </c>
      <c r="K4721" t="s">
        <v>1849</v>
      </c>
      <c r="L4721" t="s">
        <v>1993</v>
      </c>
      <c r="M4721" t="s">
        <v>1997</v>
      </c>
      <c r="N4721">
        <v>10844</v>
      </c>
      <c r="O4721">
        <f t="shared" si="514"/>
        <v>3</v>
      </c>
      <c r="P4721" s="4" t="str">
        <f t="shared" si="515"/>
        <v>21</v>
      </c>
      <c r="Q4721" s="8">
        <f t="shared" si="516"/>
        <v>25</v>
      </c>
      <c r="R4721">
        <f t="shared" si="517"/>
        <v>1285</v>
      </c>
    </row>
    <row r="4722" spans="1:18" x14ac:dyDescent="0.3">
      <c r="A4722" t="s">
        <v>11</v>
      </c>
      <c r="B4722" s="7" t="s">
        <v>60</v>
      </c>
      <c r="C4722" t="s">
        <v>69</v>
      </c>
      <c r="D4722" s="10" t="s">
        <v>73</v>
      </c>
      <c r="E4722" t="s">
        <v>82</v>
      </c>
      <c r="F4722" s="4" t="s">
        <v>273</v>
      </c>
      <c r="G4722" t="s">
        <v>252</v>
      </c>
      <c r="H4722" s="2">
        <f t="shared" si="511"/>
        <v>0.55555555555555558</v>
      </c>
      <c r="I4722" s="2">
        <f t="shared" si="512"/>
        <v>0.19791666666666666</v>
      </c>
      <c r="J4722" t="str">
        <f t="shared" si="513"/>
        <v/>
      </c>
      <c r="K4722" t="s">
        <v>1720</v>
      </c>
      <c r="L4722" t="s">
        <v>1993</v>
      </c>
      <c r="M4722" t="s">
        <v>1996</v>
      </c>
      <c r="N4722">
        <v>7048</v>
      </c>
      <c r="O4722">
        <f t="shared" si="514"/>
        <v>3</v>
      </c>
      <c r="P4722" s="4" t="str">
        <f t="shared" si="515"/>
        <v>8</v>
      </c>
      <c r="Q4722" s="8">
        <f t="shared" si="516"/>
        <v>35</v>
      </c>
      <c r="R4722">
        <f t="shared" si="517"/>
        <v>515</v>
      </c>
    </row>
    <row r="4723" spans="1:18" x14ac:dyDescent="0.3">
      <c r="A4723" t="s">
        <v>13</v>
      </c>
      <c r="B4723" s="7" t="s">
        <v>37</v>
      </c>
      <c r="C4723" t="s">
        <v>68</v>
      </c>
      <c r="D4723" s="10" t="s">
        <v>67</v>
      </c>
      <c r="E4723" t="s">
        <v>98</v>
      </c>
      <c r="F4723" s="4" t="s">
        <v>242</v>
      </c>
      <c r="G4723" t="s">
        <v>802</v>
      </c>
      <c r="H4723" s="2">
        <f t="shared" si="511"/>
        <v>0.4548611111111111</v>
      </c>
      <c r="I4723" s="2">
        <f t="shared" si="512"/>
        <v>0.39930555555555558</v>
      </c>
      <c r="J4723" t="str">
        <f t="shared" si="513"/>
        <v>13 Jun</v>
      </c>
      <c r="K4723" t="s">
        <v>1665</v>
      </c>
      <c r="L4723" t="s">
        <v>1993</v>
      </c>
      <c r="M4723" t="s">
        <v>1996</v>
      </c>
      <c r="N4723">
        <v>12692</v>
      </c>
      <c r="O4723">
        <f t="shared" si="514"/>
        <v>3</v>
      </c>
      <c r="P4723" s="4" t="str">
        <f t="shared" si="515"/>
        <v>25</v>
      </c>
      <c r="Q4723" s="8">
        <f t="shared" si="516"/>
        <v>20</v>
      </c>
      <c r="R4723">
        <f t="shared" si="517"/>
        <v>1520</v>
      </c>
    </row>
    <row r="4724" spans="1:18" x14ac:dyDescent="0.3">
      <c r="A4724" t="s">
        <v>13</v>
      </c>
      <c r="B4724" s="7" t="s">
        <v>53</v>
      </c>
      <c r="C4724" t="s">
        <v>69</v>
      </c>
      <c r="D4724" s="10" t="s">
        <v>73</v>
      </c>
      <c r="E4724" t="s">
        <v>82</v>
      </c>
      <c r="F4724" s="4" t="s">
        <v>227</v>
      </c>
      <c r="G4724" t="s">
        <v>591</v>
      </c>
      <c r="H4724" s="2">
        <f t="shared" si="511"/>
        <v>0.78472222222222221</v>
      </c>
      <c r="I4724" s="2">
        <f t="shared" si="512"/>
        <v>0.90972222222222221</v>
      </c>
      <c r="J4724" t="str">
        <f t="shared" si="513"/>
        <v>10 Mar</v>
      </c>
      <c r="K4724" t="s">
        <v>1855</v>
      </c>
      <c r="L4724" t="s">
        <v>1993</v>
      </c>
      <c r="M4724" t="s">
        <v>1997</v>
      </c>
      <c r="N4724">
        <v>13843</v>
      </c>
      <c r="O4724">
        <f t="shared" si="514"/>
        <v>3</v>
      </c>
      <c r="P4724" s="4" t="str">
        <f t="shared" si="515"/>
        <v>21</v>
      </c>
      <c r="Q4724" s="8">
        <f t="shared" si="516"/>
        <v>0</v>
      </c>
      <c r="R4724">
        <f t="shared" si="517"/>
        <v>1260</v>
      </c>
    </row>
    <row r="4725" spans="1:18" x14ac:dyDescent="0.3">
      <c r="A4725" t="s">
        <v>13</v>
      </c>
      <c r="B4725" s="7" t="s">
        <v>39</v>
      </c>
      <c r="C4725" t="s">
        <v>67</v>
      </c>
      <c r="D4725" s="10" t="s">
        <v>72</v>
      </c>
      <c r="E4725" t="s">
        <v>81</v>
      </c>
      <c r="F4725" s="4" t="s">
        <v>259</v>
      </c>
      <c r="G4725" t="s">
        <v>915</v>
      </c>
      <c r="H4725" s="2">
        <f t="shared" si="511"/>
        <v>0.31944444444444442</v>
      </c>
      <c r="I4725" s="2">
        <f t="shared" si="512"/>
        <v>0.58680555555555558</v>
      </c>
      <c r="J4725" t="str">
        <f t="shared" si="513"/>
        <v>19 Mar</v>
      </c>
      <c r="K4725" t="s">
        <v>1738</v>
      </c>
      <c r="L4725" t="s">
        <v>1993</v>
      </c>
      <c r="M4725" t="s">
        <v>1997</v>
      </c>
      <c r="N4725">
        <v>7832</v>
      </c>
      <c r="O4725">
        <f t="shared" si="514"/>
        <v>3</v>
      </c>
      <c r="P4725" s="4" t="str">
        <f t="shared" si="515"/>
        <v>17</v>
      </c>
      <c r="Q4725" s="8">
        <f t="shared" si="516"/>
        <v>35</v>
      </c>
      <c r="R4725">
        <f t="shared" si="517"/>
        <v>1055</v>
      </c>
    </row>
    <row r="4726" spans="1:18" x14ac:dyDescent="0.3">
      <c r="A4726" t="s">
        <v>11</v>
      </c>
      <c r="B4726" s="7" t="s">
        <v>31</v>
      </c>
      <c r="C4726" t="s">
        <v>71</v>
      </c>
      <c r="D4726" s="10" t="s">
        <v>74</v>
      </c>
      <c r="E4726" t="s">
        <v>102</v>
      </c>
      <c r="F4726" s="4" t="s">
        <v>375</v>
      </c>
      <c r="G4726" t="s">
        <v>387</v>
      </c>
      <c r="H4726" s="2">
        <f t="shared" si="511"/>
        <v>0.44791666666666669</v>
      </c>
      <c r="I4726" s="2">
        <f t="shared" si="512"/>
        <v>0.38541666666666669</v>
      </c>
      <c r="J4726" t="str">
        <f t="shared" si="513"/>
        <v/>
      </c>
      <c r="K4726" t="s">
        <v>1675</v>
      </c>
      <c r="L4726" t="s">
        <v>1991</v>
      </c>
      <c r="M4726" t="s">
        <v>1996</v>
      </c>
      <c r="N4726">
        <v>4049</v>
      </c>
      <c r="O4726">
        <f t="shared" si="514"/>
        <v>2</v>
      </c>
      <c r="P4726" s="4" t="str">
        <f t="shared" si="515"/>
        <v>1</v>
      </c>
      <c r="Q4726" s="8">
        <f t="shared" si="516"/>
        <v>30</v>
      </c>
      <c r="R4726">
        <f t="shared" si="517"/>
        <v>90</v>
      </c>
    </row>
    <row r="4727" spans="1:18" x14ac:dyDescent="0.3">
      <c r="A4727" t="s">
        <v>13</v>
      </c>
      <c r="B4727" s="7" t="s">
        <v>60</v>
      </c>
      <c r="C4727" t="s">
        <v>69</v>
      </c>
      <c r="D4727" s="10" t="s">
        <v>73</v>
      </c>
      <c r="E4727" t="s">
        <v>82</v>
      </c>
      <c r="F4727" s="4" t="s">
        <v>210</v>
      </c>
      <c r="G4727" t="s">
        <v>469</v>
      </c>
      <c r="H4727" s="2">
        <f t="shared" si="511"/>
        <v>0.78472222222222221</v>
      </c>
      <c r="I4727" s="2">
        <f t="shared" si="512"/>
        <v>0.33333333333333331</v>
      </c>
      <c r="J4727" t="str">
        <f t="shared" si="513"/>
        <v/>
      </c>
      <c r="K4727" t="s">
        <v>1718</v>
      </c>
      <c r="L4727" t="s">
        <v>1993</v>
      </c>
      <c r="M4727" t="s">
        <v>1996</v>
      </c>
      <c r="N4727">
        <v>12242</v>
      </c>
      <c r="O4727">
        <f t="shared" si="514"/>
        <v>3</v>
      </c>
      <c r="P4727" s="4" t="str">
        <f t="shared" si="515"/>
        <v>10</v>
      </c>
      <c r="Q4727" s="8">
        <f t="shared" si="516"/>
        <v>50</v>
      </c>
      <c r="R4727">
        <f t="shared" si="517"/>
        <v>650</v>
      </c>
    </row>
    <row r="4728" spans="1:18" x14ac:dyDescent="0.3">
      <c r="A4728" t="s">
        <v>13</v>
      </c>
      <c r="B4728" s="7" t="s">
        <v>28</v>
      </c>
      <c r="C4728" t="s">
        <v>69</v>
      </c>
      <c r="D4728" s="10" t="s">
        <v>73</v>
      </c>
      <c r="E4728" t="s">
        <v>82</v>
      </c>
      <c r="F4728" s="4" t="s">
        <v>297</v>
      </c>
      <c r="G4728" t="s">
        <v>912</v>
      </c>
      <c r="H4728" s="2">
        <f t="shared" si="511"/>
        <v>0.79166666666666663</v>
      </c>
      <c r="I4728" s="2">
        <f t="shared" si="512"/>
        <v>0.80208333333333337</v>
      </c>
      <c r="J4728" t="str">
        <f t="shared" si="513"/>
        <v>25 Jun</v>
      </c>
      <c r="K4728" t="s">
        <v>1791</v>
      </c>
      <c r="L4728" t="s">
        <v>1993</v>
      </c>
      <c r="M4728" t="s">
        <v>1997</v>
      </c>
      <c r="N4728">
        <v>10262</v>
      </c>
      <c r="O4728">
        <f t="shared" si="514"/>
        <v>3</v>
      </c>
      <c r="P4728" s="4" t="str">
        <f t="shared" si="515"/>
        <v>23</v>
      </c>
      <c r="Q4728" s="8">
        <f t="shared" si="516"/>
        <v>45</v>
      </c>
      <c r="R4728">
        <f t="shared" si="517"/>
        <v>1425</v>
      </c>
    </row>
    <row r="4729" spans="1:18" x14ac:dyDescent="0.3">
      <c r="A4729" t="s">
        <v>13</v>
      </c>
      <c r="B4729" s="7" t="s">
        <v>25</v>
      </c>
      <c r="C4729" t="s">
        <v>68</v>
      </c>
      <c r="D4729" s="10" t="s">
        <v>67</v>
      </c>
      <c r="E4729" t="s">
        <v>85</v>
      </c>
      <c r="F4729" s="4" t="s">
        <v>262</v>
      </c>
      <c r="G4729" t="s">
        <v>269</v>
      </c>
      <c r="H4729" s="2">
        <f t="shared" si="511"/>
        <v>0.82638888888888884</v>
      </c>
      <c r="I4729" s="2">
        <f t="shared" si="512"/>
        <v>0.35069444444444442</v>
      </c>
      <c r="J4729" t="str">
        <f t="shared" si="513"/>
        <v/>
      </c>
      <c r="K4729" t="s">
        <v>1864</v>
      </c>
      <c r="L4729" t="s">
        <v>1993</v>
      </c>
      <c r="M4729" t="s">
        <v>1996</v>
      </c>
      <c r="N4729">
        <v>14571</v>
      </c>
      <c r="O4729">
        <f t="shared" si="514"/>
        <v>3</v>
      </c>
      <c r="P4729" s="4" t="str">
        <f t="shared" si="515"/>
        <v>11</v>
      </c>
      <c r="Q4729" s="8">
        <f t="shared" si="516"/>
        <v>25</v>
      </c>
      <c r="R4729">
        <f t="shared" si="517"/>
        <v>685</v>
      </c>
    </row>
    <row r="4730" spans="1:18" x14ac:dyDescent="0.3">
      <c r="A4730" t="s">
        <v>14</v>
      </c>
      <c r="B4730" s="7" t="s">
        <v>55</v>
      </c>
      <c r="C4730" t="s">
        <v>68</v>
      </c>
      <c r="D4730" s="10" t="s">
        <v>67</v>
      </c>
      <c r="E4730" t="s">
        <v>80</v>
      </c>
      <c r="F4730" s="4" t="s">
        <v>333</v>
      </c>
      <c r="G4730" t="s">
        <v>381</v>
      </c>
      <c r="H4730" s="2">
        <f t="shared" si="511"/>
        <v>0.81944444444444442</v>
      </c>
      <c r="I4730" s="2">
        <f t="shared" si="512"/>
        <v>0.71527777777777779</v>
      </c>
      <c r="J4730" t="str">
        <f t="shared" si="513"/>
        <v/>
      </c>
      <c r="K4730" t="s">
        <v>1654</v>
      </c>
      <c r="L4730" t="s">
        <v>1991</v>
      </c>
      <c r="M4730" t="s">
        <v>1996</v>
      </c>
      <c r="N4730">
        <v>4174</v>
      </c>
      <c r="O4730">
        <f t="shared" si="514"/>
        <v>2</v>
      </c>
      <c r="P4730" s="4" t="str">
        <f t="shared" si="515"/>
        <v>2</v>
      </c>
      <c r="Q4730" s="8">
        <f t="shared" si="516"/>
        <v>30</v>
      </c>
      <c r="R4730">
        <f t="shared" si="517"/>
        <v>150</v>
      </c>
    </row>
    <row r="4731" spans="1:18" x14ac:dyDescent="0.3">
      <c r="A4731" t="s">
        <v>15</v>
      </c>
      <c r="B4731" s="7" t="s">
        <v>30</v>
      </c>
      <c r="C4731" t="s">
        <v>69</v>
      </c>
      <c r="D4731" s="10" t="s">
        <v>73</v>
      </c>
      <c r="E4731" t="s">
        <v>82</v>
      </c>
      <c r="F4731" s="4" t="s">
        <v>285</v>
      </c>
      <c r="G4731" t="s">
        <v>438</v>
      </c>
      <c r="H4731" s="2">
        <f t="shared" si="511"/>
        <v>0.52430555555555558</v>
      </c>
      <c r="I4731" s="2">
        <f t="shared" si="512"/>
        <v>0.25</v>
      </c>
      <c r="J4731" t="str">
        <f t="shared" si="513"/>
        <v/>
      </c>
      <c r="K4731" t="s">
        <v>1827</v>
      </c>
      <c r="L4731" t="s">
        <v>1993</v>
      </c>
      <c r="M4731" t="s">
        <v>1996</v>
      </c>
      <c r="N4731">
        <v>11264</v>
      </c>
      <c r="O4731">
        <f t="shared" si="514"/>
        <v>3</v>
      </c>
      <c r="P4731" s="4" t="str">
        <f t="shared" si="515"/>
        <v>6</v>
      </c>
      <c r="Q4731" s="8">
        <f t="shared" si="516"/>
        <v>35</v>
      </c>
      <c r="R4731">
        <f t="shared" si="517"/>
        <v>395</v>
      </c>
    </row>
    <row r="4732" spans="1:18" x14ac:dyDescent="0.3">
      <c r="A4732" t="s">
        <v>11</v>
      </c>
      <c r="B4732" s="7" t="s">
        <v>32</v>
      </c>
      <c r="C4732" t="s">
        <v>68</v>
      </c>
      <c r="D4732" s="10" t="s">
        <v>67</v>
      </c>
      <c r="E4732" t="s">
        <v>80</v>
      </c>
      <c r="F4732" s="4" t="s">
        <v>226</v>
      </c>
      <c r="G4732" t="s">
        <v>1222</v>
      </c>
      <c r="H4732" s="2">
        <f t="shared" si="511"/>
        <v>3.472222222222222E-3</v>
      </c>
      <c r="I4732" s="2">
        <f t="shared" si="512"/>
        <v>0.89236111111111116</v>
      </c>
      <c r="J4732" t="str">
        <f t="shared" si="513"/>
        <v>19 Apr</v>
      </c>
      <c r="K4732" t="s">
        <v>1683</v>
      </c>
      <c r="L4732" t="s">
        <v>1991</v>
      </c>
      <c r="M4732" t="s">
        <v>1996</v>
      </c>
      <c r="N4732">
        <v>4174</v>
      </c>
      <c r="O4732">
        <f t="shared" si="514"/>
        <v>2</v>
      </c>
      <c r="P4732" s="4" t="str">
        <f t="shared" si="515"/>
        <v>2</v>
      </c>
      <c r="Q4732" s="8">
        <f t="shared" si="516"/>
        <v>40</v>
      </c>
      <c r="R4732">
        <f t="shared" si="517"/>
        <v>160</v>
      </c>
    </row>
    <row r="4733" spans="1:18" x14ac:dyDescent="0.3">
      <c r="A4733" t="s">
        <v>11</v>
      </c>
      <c r="B4733" s="7" t="s">
        <v>37</v>
      </c>
      <c r="C4733" t="s">
        <v>70</v>
      </c>
      <c r="D4733" s="10" t="s">
        <v>68</v>
      </c>
      <c r="E4733" t="s">
        <v>84</v>
      </c>
      <c r="F4733" s="4" t="s">
        <v>268</v>
      </c>
      <c r="G4733" t="s">
        <v>464</v>
      </c>
      <c r="H4733" s="2">
        <f t="shared" si="511"/>
        <v>0.31944444444444442</v>
      </c>
      <c r="I4733" s="2">
        <f t="shared" si="512"/>
        <v>0.21875</v>
      </c>
      <c r="J4733" t="str">
        <f t="shared" si="513"/>
        <v/>
      </c>
      <c r="K4733" t="s">
        <v>1628</v>
      </c>
      <c r="L4733" t="s">
        <v>1991</v>
      </c>
      <c r="M4733" t="s">
        <v>1996</v>
      </c>
      <c r="N4733">
        <v>3540</v>
      </c>
      <c r="O4733">
        <f t="shared" si="514"/>
        <v>2</v>
      </c>
      <c r="P4733" s="4" t="str">
        <f t="shared" si="515"/>
        <v>2</v>
      </c>
      <c r="Q4733" s="8">
        <f t="shared" si="516"/>
        <v>25</v>
      </c>
      <c r="R4733">
        <f t="shared" si="517"/>
        <v>145</v>
      </c>
    </row>
    <row r="4734" spans="1:18" x14ac:dyDescent="0.3">
      <c r="A4734" t="s">
        <v>17</v>
      </c>
      <c r="B4734" s="7" t="s">
        <v>46</v>
      </c>
      <c r="C4734" t="s">
        <v>68</v>
      </c>
      <c r="D4734" s="10" t="s">
        <v>67</v>
      </c>
      <c r="E4734" t="s">
        <v>98</v>
      </c>
      <c r="F4734" s="4" t="s">
        <v>314</v>
      </c>
      <c r="G4734" t="s">
        <v>214</v>
      </c>
      <c r="H4734" s="2">
        <f t="shared" si="511"/>
        <v>0.84722222222222221</v>
      </c>
      <c r="I4734" s="2">
        <f t="shared" si="512"/>
        <v>0.2986111111111111</v>
      </c>
      <c r="J4734" t="str">
        <f t="shared" si="513"/>
        <v/>
      </c>
      <c r="K4734" t="s">
        <v>1841</v>
      </c>
      <c r="L4734" t="s">
        <v>1993</v>
      </c>
      <c r="M4734" t="s">
        <v>1996</v>
      </c>
      <c r="N4734">
        <v>9345</v>
      </c>
      <c r="O4734">
        <f t="shared" si="514"/>
        <v>3</v>
      </c>
      <c r="P4734" s="4" t="str">
        <f t="shared" si="515"/>
        <v>13</v>
      </c>
      <c r="Q4734" s="8">
        <f t="shared" si="516"/>
        <v>10</v>
      </c>
      <c r="R4734">
        <f t="shared" si="517"/>
        <v>790</v>
      </c>
    </row>
    <row r="4735" spans="1:18" x14ac:dyDescent="0.3">
      <c r="A4735" t="s">
        <v>12</v>
      </c>
      <c r="B4735" s="7" t="s">
        <v>54</v>
      </c>
      <c r="C4735" t="s">
        <v>69</v>
      </c>
      <c r="D4735" s="10" t="s">
        <v>73</v>
      </c>
      <c r="E4735" t="s">
        <v>86</v>
      </c>
      <c r="F4735" s="4" t="s">
        <v>218</v>
      </c>
      <c r="G4735" t="s">
        <v>519</v>
      </c>
      <c r="H4735" s="2">
        <f t="shared" si="511"/>
        <v>0.80208333333333337</v>
      </c>
      <c r="I4735" s="2">
        <f t="shared" si="512"/>
        <v>0.69444444444444442</v>
      </c>
      <c r="J4735" t="str">
        <f t="shared" si="513"/>
        <v>07 Jun</v>
      </c>
      <c r="K4735" t="s">
        <v>1637</v>
      </c>
      <c r="L4735" t="s">
        <v>1992</v>
      </c>
      <c r="M4735" t="s">
        <v>1996</v>
      </c>
      <c r="N4735">
        <v>9653</v>
      </c>
      <c r="O4735">
        <f t="shared" si="514"/>
        <v>4</v>
      </c>
      <c r="P4735" s="4" t="str">
        <f t="shared" si="515"/>
        <v>26</v>
      </c>
      <c r="Q4735" s="8">
        <f t="shared" si="516"/>
        <v>35</v>
      </c>
      <c r="R4735">
        <f t="shared" si="517"/>
        <v>1595</v>
      </c>
    </row>
    <row r="4736" spans="1:18" x14ac:dyDescent="0.3">
      <c r="A4736" t="s">
        <v>11</v>
      </c>
      <c r="B4736" s="7" t="s">
        <v>61</v>
      </c>
      <c r="C4736" t="s">
        <v>71</v>
      </c>
      <c r="D4736" s="10" t="s">
        <v>74</v>
      </c>
      <c r="E4736" t="s">
        <v>102</v>
      </c>
      <c r="F4736" s="4" t="s">
        <v>325</v>
      </c>
      <c r="G4736" t="s">
        <v>348</v>
      </c>
      <c r="H4736" s="2">
        <f t="shared" si="511"/>
        <v>0.32291666666666669</v>
      </c>
      <c r="I4736" s="2">
        <f t="shared" si="512"/>
        <v>0.2638888888888889</v>
      </c>
      <c r="J4736" t="str">
        <f t="shared" si="513"/>
        <v/>
      </c>
      <c r="K4736" t="s">
        <v>1676</v>
      </c>
      <c r="L4736" t="s">
        <v>1991</v>
      </c>
      <c r="M4736" t="s">
        <v>1996</v>
      </c>
      <c r="N4736">
        <v>3342</v>
      </c>
      <c r="O4736">
        <f t="shared" si="514"/>
        <v>2</v>
      </c>
      <c r="P4736" s="4" t="str">
        <f t="shared" si="515"/>
        <v>1</v>
      </c>
      <c r="Q4736" s="8">
        <f t="shared" si="516"/>
        <v>25</v>
      </c>
      <c r="R4736">
        <f t="shared" si="517"/>
        <v>85</v>
      </c>
    </row>
    <row r="4737" spans="1:18" x14ac:dyDescent="0.3">
      <c r="A4737" t="s">
        <v>15</v>
      </c>
      <c r="B4737" s="7" t="s">
        <v>46</v>
      </c>
      <c r="C4737" t="s">
        <v>69</v>
      </c>
      <c r="D4737" s="10" t="s">
        <v>73</v>
      </c>
      <c r="E4737" t="s">
        <v>82</v>
      </c>
      <c r="F4737" s="4" t="s">
        <v>300</v>
      </c>
      <c r="G4737" t="s">
        <v>788</v>
      </c>
      <c r="H4737" s="2">
        <f t="shared" si="511"/>
        <v>6.25E-2</v>
      </c>
      <c r="I4737" s="2">
        <f t="shared" si="512"/>
        <v>0.41666666666666669</v>
      </c>
      <c r="J4737" t="str">
        <f t="shared" si="513"/>
        <v>19 May</v>
      </c>
      <c r="K4737" t="s">
        <v>1629</v>
      </c>
      <c r="L4737" t="s">
        <v>1993</v>
      </c>
      <c r="M4737" t="s">
        <v>1996</v>
      </c>
      <c r="N4737">
        <v>8073</v>
      </c>
      <c r="O4737">
        <f t="shared" si="514"/>
        <v>3</v>
      </c>
      <c r="P4737" s="4" t="str">
        <f t="shared" si="515"/>
        <v>15</v>
      </c>
      <c r="Q4737" s="8">
        <f t="shared" si="516"/>
        <v>30</v>
      </c>
      <c r="R4737">
        <f t="shared" si="517"/>
        <v>930</v>
      </c>
    </row>
    <row r="4738" spans="1:18" x14ac:dyDescent="0.3">
      <c r="A4738" t="s">
        <v>13</v>
      </c>
      <c r="B4738" s="7" t="s">
        <v>57</v>
      </c>
      <c r="C4738" t="s">
        <v>68</v>
      </c>
      <c r="D4738" s="10" t="s">
        <v>67</v>
      </c>
      <c r="E4738" t="s">
        <v>85</v>
      </c>
      <c r="F4738" s="4" t="s">
        <v>258</v>
      </c>
      <c r="G4738" t="s">
        <v>267</v>
      </c>
      <c r="H4738" s="2">
        <f t="shared" si="511"/>
        <v>0.86458333333333337</v>
      </c>
      <c r="I4738" s="2">
        <f t="shared" si="512"/>
        <v>0.27083333333333331</v>
      </c>
      <c r="J4738" t="str">
        <f t="shared" si="513"/>
        <v/>
      </c>
      <c r="K4738" t="s">
        <v>1873</v>
      </c>
      <c r="L4738" t="s">
        <v>1993</v>
      </c>
      <c r="M4738" t="s">
        <v>1997</v>
      </c>
      <c r="N4738">
        <v>7064</v>
      </c>
      <c r="O4738">
        <f t="shared" si="514"/>
        <v>3</v>
      </c>
      <c r="P4738" s="4" t="str">
        <f t="shared" si="515"/>
        <v>14</v>
      </c>
      <c r="Q4738" s="8">
        <f t="shared" si="516"/>
        <v>15</v>
      </c>
      <c r="R4738">
        <f t="shared" si="517"/>
        <v>855</v>
      </c>
    </row>
    <row r="4739" spans="1:18" x14ac:dyDescent="0.3">
      <c r="A4739" t="s">
        <v>13</v>
      </c>
      <c r="B4739" s="7" t="s">
        <v>47</v>
      </c>
      <c r="C4739" t="s">
        <v>69</v>
      </c>
      <c r="D4739" s="10" t="s">
        <v>73</v>
      </c>
      <c r="E4739" t="s">
        <v>93</v>
      </c>
      <c r="F4739" s="4" t="s">
        <v>231</v>
      </c>
      <c r="G4739" t="s">
        <v>495</v>
      </c>
      <c r="H4739" s="2">
        <f t="shared" ref="H4739:H4802" si="518">TIMEVALUE(LEFT(G4739,5))</f>
        <v>0.52430555555555558</v>
      </c>
      <c r="I4739" s="2">
        <f t="shared" ref="I4739:I4802" si="519">F4739*1</f>
        <v>0.60763888888888884</v>
      </c>
      <c r="J4739" t="str">
        <f t="shared" ref="J4739:J4802" si="520">IF(LEN(G4739)&gt;5, MID(G4739,7,6), "")</f>
        <v>28 Jun</v>
      </c>
      <c r="K4739" t="s">
        <v>1650</v>
      </c>
      <c r="L4739" t="s">
        <v>1992</v>
      </c>
      <c r="M4739" t="s">
        <v>1996</v>
      </c>
      <c r="N4739">
        <v>13376</v>
      </c>
      <c r="O4739">
        <f t="shared" ref="O4739:O4802" si="521">LEN(E4739)-LEN(SUBSTITUTE(E4739,"→",""))+1</f>
        <v>4</v>
      </c>
      <c r="P4739" s="4" t="str">
        <f t="shared" ref="P4739:P4802" si="522">LEFT(K4739, FIND("h", K4739)-1)</f>
        <v>22</v>
      </c>
      <c r="Q4739" s="8">
        <f t="shared" ref="Q4739:Q4802" si="523">IFERROR(VALUE(MID(K4739, FIND("h",K4739)+2, FIND("m",K4739)-FIND("h",K4739)-2)), 0)*1</f>
        <v>0</v>
      </c>
      <c r="R4739">
        <f t="shared" ref="R4739:R4802" si="524">(P4739*60+Q4739)</f>
        <v>1320</v>
      </c>
    </row>
    <row r="4740" spans="1:18" x14ac:dyDescent="0.3">
      <c r="A4740" t="s">
        <v>15</v>
      </c>
      <c r="B4740" s="7" t="s">
        <v>38</v>
      </c>
      <c r="C4740" t="s">
        <v>69</v>
      </c>
      <c r="D4740" s="10" t="s">
        <v>73</v>
      </c>
      <c r="E4740" t="s">
        <v>82</v>
      </c>
      <c r="F4740" s="4" t="s">
        <v>262</v>
      </c>
      <c r="G4740" t="s">
        <v>469</v>
      </c>
      <c r="H4740" s="2">
        <f t="shared" si="518"/>
        <v>0.78472222222222221</v>
      </c>
      <c r="I4740" s="2">
        <f t="shared" si="519"/>
        <v>0.35069444444444442</v>
      </c>
      <c r="J4740" t="str">
        <f t="shared" si="520"/>
        <v/>
      </c>
      <c r="K4740" t="s">
        <v>1652</v>
      </c>
      <c r="L4740" t="s">
        <v>1993</v>
      </c>
      <c r="M4740" t="s">
        <v>1996</v>
      </c>
      <c r="N4740">
        <v>15135</v>
      </c>
      <c r="O4740">
        <f t="shared" si="521"/>
        <v>3</v>
      </c>
      <c r="P4740" s="4" t="str">
        <f t="shared" si="522"/>
        <v>10</v>
      </c>
      <c r="Q4740" s="8">
        <f t="shared" si="523"/>
        <v>25</v>
      </c>
      <c r="R4740">
        <f t="shared" si="524"/>
        <v>625</v>
      </c>
    </row>
    <row r="4741" spans="1:18" x14ac:dyDescent="0.3">
      <c r="A4741" t="s">
        <v>12</v>
      </c>
      <c r="B4741" s="7" t="s">
        <v>55</v>
      </c>
      <c r="C4741" t="s">
        <v>68</v>
      </c>
      <c r="D4741" s="10" t="s">
        <v>67</v>
      </c>
      <c r="E4741" t="s">
        <v>98</v>
      </c>
      <c r="F4741" s="4" t="s">
        <v>300</v>
      </c>
      <c r="G4741" t="s">
        <v>263</v>
      </c>
      <c r="H4741" s="2">
        <f t="shared" si="518"/>
        <v>0.85069444444444442</v>
      </c>
      <c r="I4741" s="2">
        <f t="shared" si="519"/>
        <v>0.41666666666666669</v>
      </c>
      <c r="J4741" t="str">
        <f t="shared" si="520"/>
        <v/>
      </c>
      <c r="K4741" t="s">
        <v>1652</v>
      </c>
      <c r="L4741" t="s">
        <v>1993</v>
      </c>
      <c r="M4741" t="s">
        <v>1996</v>
      </c>
      <c r="N4741">
        <v>10413</v>
      </c>
      <c r="O4741">
        <f t="shared" si="521"/>
        <v>3</v>
      </c>
      <c r="P4741" s="4" t="str">
        <f t="shared" si="522"/>
        <v>10</v>
      </c>
      <c r="Q4741" s="8">
        <f t="shared" si="523"/>
        <v>25</v>
      </c>
      <c r="R4741">
        <f t="shared" si="524"/>
        <v>625</v>
      </c>
    </row>
    <row r="4742" spans="1:18" x14ac:dyDescent="0.3">
      <c r="A4742" t="s">
        <v>17</v>
      </c>
      <c r="B4742" s="7" t="s">
        <v>24</v>
      </c>
      <c r="C4742" t="s">
        <v>68</v>
      </c>
      <c r="D4742" s="10" t="s">
        <v>67</v>
      </c>
      <c r="E4742" t="s">
        <v>98</v>
      </c>
      <c r="F4742" s="4" t="s">
        <v>214</v>
      </c>
      <c r="G4742" t="s">
        <v>955</v>
      </c>
      <c r="H4742" s="2">
        <f t="shared" si="518"/>
        <v>0.44791666666666669</v>
      </c>
      <c r="I4742" s="2">
        <f t="shared" si="519"/>
        <v>0.84722222222222221</v>
      </c>
      <c r="J4742" t="str">
        <f t="shared" si="520"/>
        <v>02 May</v>
      </c>
      <c r="K4742" t="s">
        <v>1878</v>
      </c>
      <c r="L4742" t="s">
        <v>1993</v>
      </c>
      <c r="M4742" t="s">
        <v>1996</v>
      </c>
      <c r="N4742">
        <v>9187</v>
      </c>
      <c r="O4742">
        <f t="shared" si="521"/>
        <v>3</v>
      </c>
      <c r="P4742" s="4" t="str">
        <f t="shared" si="522"/>
        <v>14</v>
      </c>
      <c r="Q4742" s="8">
        <f t="shared" si="523"/>
        <v>25</v>
      </c>
      <c r="R4742">
        <f t="shared" si="524"/>
        <v>865</v>
      </c>
    </row>
    <row r="4743" spans="1:18" x14ac:dyDescent="0.3">
      <c r="A4743" t="s">
        <v>13</v>
      </c>
      <c r="B4743" s="7" t="s">
        <v>31</v>
      </c>
      <c r="C4743" t="s">
        <v>69</v>
      </c>
      <c r="D4743" s="10" t="s">
        <v>73</v>
      </c>
      <c r="E4743" t="s">
        <v>90</v>
      </c>
      <c r="F4743" s="4" t="s">
        <v>242</v>
      </c>
      <c r="G4743" t="s">
        <v>632</v>
      </c>
      <c r="H4743" s="2">
        <f t="shared" si="518"/>
        <v>0.52430555555555558</v>
      </c>
      <c r="I4743" s="2">
        <f t="shared" si="519"/>
        <v>0.39930555555555558</v>
      </c>
      <c r="J4743" t="str">
        <f t="shared" si="520"/>
        <v>02 Jun</v>
      </c>
      <c r="K4743" t="s">
        <v>1778</v>
      </c>
      <c r="L4743" t="s">
        <v>1992</v>
      </c>
      <c r="M4743" t="s">
        <v>1996</v>
      </c>
      <c r="N4743">
        <v>13292</v>
      </c>
      <c r="O4743">
        <f t="shared" si="521"/>
        <v>4</v>
      </c>
      <c r="P4743" s="4" t="str">
        <f t="shared" si="522"/>
        <v>27</v>
      </c>
      <c r="Q4743" s="8">
        <f t="shared" si="523"/>
        <v>0</v>
      </c>
      <c r="R4743">
        <f t="shared" si="524"/>
        <v>1620</v>
      </c>
    </row>
    <row r="4744" spans="1:18" x14ac:dyDescent="0.3">
      <c r="A4744" t="s">
        <v>11</v>
      </c>
      <c r="B4744" s="7" t="s">
        <v>53</v>
      </c>
      <c r="C4744" t="s">
        <v>69</v>
      </c>
      <c r="D4744" s="10" t="s">
        <v>73</v>
      </c>
      <c r="E4744" t="s">
        <v>95</v>
      </c>
      <c r="F4744" s="4" t="s">
        <v>287</v>
      </c>
      <c r="G4744" t="s">
        <v>304</v>
      </c>
      <c r="H4744" s="2">
        <f t="shared" si="518"/>
        <v>0.67361111111111116</v>
      </c>
      <c r="I4744" s="2">
        <f t="shared" si="519"/>
        <v>0.31597222222222221</v>
      </c>
      <c r="J4744" t="str">
        <f t="shared" si="520"/>
        <v/>
      </c>
      <c r="K4744" t="s">
        <v>1720</v>
      </c>
      <c r="L4744" t="s">
        <v>1993</v>
      </c>
      <c r="M4744" t="s">
        <v>1996</v>
      </c>
      <c r="N4744">
        <v>6674</v>
      </c>
      <c r="O4744">
        <f t="shared" si="521"/>
        <v>3</v>
      </c>
      <c r="P4744" s="4" t="str">
        <f t="shared" si="522"/>
        <v>8</v>
      </c>
      <c r="Q4744" s="8">
        <f t="shared" si="523"/>
        <v>35</v>
      </c>
      <c r="R4744">
        <f t="shared" si="524"/>
        <v>515</v>
      </c>
    </row>
    <row r="4745" spans="1:18" x14ac:dyDescent="0.3">
      <c r="A4745" t="s">
        <v>11</v>
      </c>
      <c r="B4745" s="7" t="s">
        <v>33</v>
      </c>
      <c r="C4745" t="s">
        <v>69</v>
      </c>
      <c r="D4745" s="10" t="s">
        <v>73</v>
      </c>
      <c r="E4745" t="s">
        <v>82</v>
      </c>
      <c r="F4745" s="4" t="s">
        <v>255</v>
      </c>
      <c r="G4745" t="s">
        <v>687</v>
      </c>
      <c r="H4745" s="2">
        <f t="shared" si="518"/>
        <v>6.25E-2</v>
      </c>
      <c r="I4745" s="2">
        <f t="shared" si="519"/>
        <v>0.72916666666666663</v>
      </c>
      <c r="J4745" t="str">
        <f t="shared" si="520"/>
        <v>10 May</v>
      </c>
      <c r="K4745" t="s">
        <v>1711</v>
      </c>
      <c r="L4745" t="s">
        <v>1993</v>
      </c>
      <c r="M4745" t="s">
        <v>1996</v>
      </c>
      <c r="N4745">
        <v>8330</v>
      </c>
      <c r="O4745">
        <f t="shared" si="521"/>
        <v>3</v>
      </c>
      <c r="P4745" s="4" t="str">
        <f t="shared" si="522"/>
        <v>8</v>
      </c>
      <c r="Q4745" s="8">
        <f t="shared" si="523"/>
        <v>0</v>
      </c>
      <c r="R4745">
        <f t="shared" si="524"/>
        <v>480</v>
      </c>
    </row>
    <row r="4746" spans="1:18" x14ac:dyDescent="0.3">
      <c r="A4746" t="s">
        <v>15</v>
      </c>
      <c r="B4746" s="7" t="s">
        <v>31</v>
      </c>
      <c r="C4746" t="s">
        <v>69</v>
      </c>
      <c r="D4746" s="10" t="s">
        <v>73</v>
      </c>
      <c r="E4746" t="s">
        <v>82</v>
      </c>
      <c r="F4746" s="4" t="s">
        <v>310</v>
      </c>
      <c r="G4746" t="s">
        <v>239</v>
      </c>
      <c r="H4746" s="2">
        <f t="shared" si="518"/>
        <v>0.79166666666666663</v>
      </c>
      <c r="I4746" s="2">
        <f t="shared" si="519"/>
        <v>0.27777777777777779</v>
      </c>
      <c r="J4746" t="str">
        <f t="shared" si="520"/>
        <v/>
      </c>
      <c r="K4746" t="s">
        <v>1689</v>
      </c>
      <c r="L4746" t="s">
        <v>1993</v>
      </c>
      <c r="M4746" t="s">
        <v>1996</v>
      </c>
      <c r="N4746">
        <v>11200</v>
      </c>
      <c r="O4746">
        <f t="shared" si="521"/>
        <v>3</v>
      </c>
      <c r="P4746" s="4" t="str">
        <f t="shared" si="522"/>
        <v>12</v>
      </c>
      <c r="Q4746" s="8">
        <f t="shared" si="523"/>
        <v>20</v>
      </c>
      <c r="R4746">
        <f t="shared" si="524"/>
        <v>740</v>
      </c>
    </row>
    <row r="4747" spans="1:18" x14ac:dyDescent="0.3">
      <c r="A4747" t="s">
        <v>13</v>
      </c>
      <c r="B4747" s="7" t="s">
        <v>50</v>
      </c>
      <c r="C4747" t="s">
        <v>69</v>
      </c>
      <c r="D4747" s="10" t="s">
        <v>73</v>
      </c>
      <c r="E4747" t="s">
        <v>82</v>
      </c>
      <c r="F4747" s="4" t="s">
        <v>300</v>
      </c>
      <c r="G4747" t="s">
        <v>578</v>
      </c>
      <c r="H4747" s="2">
        <f t="shared" si="518"/>
        <v>0.52430555555555558</v>
      </c>
      <c r="I4747" s="2">
        <f t="shared" si="519"/>
        <v>0.41666666666666669</v>
      </c>
      <c r="J4747" t="str">
        <f t="shared" si="520"/>
        <v>04 Jun</v>
      </c>
      <c r="K4747" t="s">
        <v>1637</v>
      </c>
      <c r="L4747" t="s">
        <v>1993</v>
      </c>
      <c r="M4747" t="s">
        <v>1997</v>
      </c>
      <c r="N4747">
        <v>10262</v>
      </c>
      <c r="O4747">
        <f t="shared" si="521"/>
        <v>3</v>
      </c>
      <c r="P4747" s="4" t="str">
        <f t="shared" si="522"/>
        <v>26</v>
      </c>
      <c r="Q4747" s="8">
        <f t="shared" si="523"/>
        <v>35</v>
      </c>
      <c r="R4747">
        <f t="shared" si="524"/>
        <v>1595</v>
      </c>
    </row>
    <row r="4748" spans="1:18" x14ac:dyDescent="0.3">
      <c r="A4748" t="s">
        <v>17</v>
      </c>
      <c r="B4748" s="7" t="s">
        <v>36</v>
      </c>
      <c r="C4748" t="s">
        <v>69</v>
      </c>
      <c r="D4748" s="10" t="s">
        <v>73</v>
      </c>
      <c r="E4748" t="s">
        <v>97</v>
      </c>
      <c r="F4748" s="4" t="s">
        <v>283</v>
      </c>
      <c r="G4748" t="s">
        <v>323</v>
      </c>
      <c r="H4748" s="2">
        <f t="shared" si="518"/>
        <v>0.74305555555555558</v>
      </c>
      <c r="I4748" s="2">
        <f t="shared" si="519"/>
        <v>0.61111111111111116</v>
      </c>
      <c r="J4748" t="str">
        <f t="shared" si="520"/>
        <v/>
      </c>
      <c r="K4748" t="s">
        <v>1713</v>
      </c>
      <c r="L4748" t="s">
        <v>1991</v>
      </c>
      <c r="M4748" t="s">
        <v>1996</v>
      </c>
      <c r="N4748">
        <v>6216</v>
      </c>
      <c r="O4748">
        <f t="shared" si="521"/>
        <v>2</v>
      </c>
      <c r="P4748" s="4" t="str">
        <f t="shared" si="522"/>
        <v>3</v>
      </c>
      <c r="Q4748" s="8">
        <f t="shared" si="523"/>
        <v>10</v>
      </c>
      <c r="R4748">
        <f t="shared" si="524"/>
        <v>190</v>
      </c>
    </row>
    <row r="4749" spans="1:18" x14ac:dyDescent="0.3">
      <c r="A4749" t="s">
        <v>13</v>
      </c>
      <c r="B4749" s="7" t="s">
        <v>46</v>
      </c>
      <c r="C4749" t="s">
        <v>68</v>
      </c>
      <c r="D4749" s="10" t="s">
        <v>67</v>
      </c>
      <c r="E4749" t="s">
        <v>85</v>
      </c>
      <c r="F4749" s="4" t="s">
        <v>270</v>
      </c>
      <c r="G4749" t="s">
        <v>606</v>
      </c>
      <c r="H4749" s="2">
        <f t="shared" si="518"/>
        <v>0.82638888888888884</v>
      </c>
      <c r="I4749" s="2">
        <f t="shared" si="519"/>
        <v>0.83333333333333337</v>
      </c>
      <c r="J4749" t="str">
        <f t="shared" si="520"/>
        <v>19 May</v>
      </c>
      <c r="K4749" t="s">
        <v>1715</v>
      </c>
      <c r="L4749" t="s">
        <v>1993</v>
      </c>
      <c r="M4749" t="s">
        <v>1997</v>
      </c>
      <c r="N4749">
        <v>10844</v>
      </c>
      <c r="O4749">
        <f t="shared" si="521"/>
        <v>3</v>
      </c>
      <c r="P4749" s="4" t="str">
        <f t="shared" si="522"/>
        <v>23</v>
      </c>
      <c r="Q4749" s="8">
        <f t="shared" si="523"/>
        <v>50</v>
      </c>
      <c r="R4749">
        <f t="shared" si="524"/>
        <v>1430</v>
      </c>
    </row>
    <row r="4750" spans="1:18" x14ac:dyDescent="0.3">
      <c r="A4750" t="s">
        <v>13</v>
      </c>
      <c r="B4750" s="7" t="s">
        <v>23</v>
      </c>
      <c r="C4750" t="s">
        <v>68</v>
      </c>
      <c r="D4750" s="10" t="s">
        <v>67</v>
      </c>
      <c r="E4750" t="s">
        <v>85</v>
      </c>
      <c r="F4750" s="4" t="s">
        <v>266</v>
      </c>
      <c r="G4750" t="s">
        <v>669</v>
      </c>
      <c r="H4750" s="2">
        <f t="shared" si="518"/>
        <v>0.75694444444444442</v>
      </c>
      <c r="I4750" s="2">
        <f t="shared" si="519"/>
        <v>0.70486111111111116</v>
      </c>
      <c r="J4750" t="str">
        <f t="shared" si="520"/>
        <v>25 Mar</v>
      </c>
      <c r="K4750" t="s">
        <v>1732</v>
      </c>
      <c r="L4750" t="s">
        <v>1993</v>
      </c>
      <c r="M4750" t="s">
        <v>1997</v>
      </c>
      <c r="N4750">
        <v>11134</v>
      </c>
      <c r="O4750">
        <f t="shared" si="521"/>
        <v>3</v>
      </c>
      <c r="P4750" s="4" t="str">
        <f t="shared" si="522"/>
        <v>25</v>
      </c>
      <c r="Q4750" s="8">
        <f t="shared" si="523"/>
        <v>15</v>
      </c>
      <c r="R4750">
        <f t="shared" si="524"/>
        <v>1515</v>
      </c>
    </row>
    <row r="4751" spans="1:18" x14ac:dyDescent="0.3">
      <c r="A4751" t="s">
        <v>11</v>
      </c>
      <c r="B4751" s="7" t="s">
        <v>43</v>
      </c>
      <c r="C4751" t="s">
        <v>70</v>
      </c>
      <c r="D4751" s="10" t="s">
        <v>68</v>
      </c>
      <c r="E4751" t="s">
        <v>84</v>
      </c>
      <c r="F4751" s="4" t="s">
        <v>378</v>
      </c>
      <c r="G4751" t="s">
        <v>1223</v>
      </c>
      <c r="H4751" s="2">
        <f t="shared" si="518"/>
        <v>1.7361111111111112E-2</v>
      </c>
      <c r="I4751" s="2">
        <f t="shared" si="519"/>
        <v>0.92013888888888884</v>
      </c>
      <c r="J4751" t="str">
        <f t="shared" si="520"/>
        <v>19 Jun</v>
      </c>
      <c r="K4751" t="s">
        <v>1710</v>
      </c>
      <c r="L4751" t="s">
        <v>1991</v>
      </c>
      <c r="M4751" t="s">
        <v>1996</v>
      </c>
      <c r="N4751">
        <v>5277</v>
      </c>
      <c r="O4751">
        <f t="shared" si="521"/>
        <v>2</v>
      </c>
      <c r="P4751" s="4" t="str">
        <f t="shared" si="522"/>
        <v>2</v>
      </c>
      <c r="Q4751" s="8">
        <f t="shared" si="523"/>
        <v>20</v>
      </c>
      <c r="R4751">
        <f t="shared" si="524"/>
        <v>140</v>
      </c>
    </row>
    <row r="4752" spans="1:18" x14ac:dyDescent="0.3">
      <c r="A4752" t="s">
        <v>13</v>
      </c>
      <c r="B4752" s="7" t="s">
        <v>47</v>
      </c>
      <c r="C4752" t="s">
        <v>69</v>
      </c>
      <c r="D4752" s="10" t="s">
        <v>73</v>
      </c>
      <c r="E4752" t="s">
        <v>105</v>
      </c>
      <c r="F4752" s="4" t="s">
        <v>371</v>
      </c>
      <c r="G4752" t="s">
        <v>495</v>
      </c>
      <c r="H4752" s="2">
        <f t="shared" si="518"/>
        <v>0.52430555555555558</v>
      </c>
      <c r="I4752" s="2">
        <f t="shared" si="519"/>
        <v>0.34027777777777779</v>
      </c>
      <c r="J4752" t="str">
        <f t="shared" si="520"/>
        <v>28 Jun</v>
      </c>
      <c r="K4752" t="s">
        <v>1902</v>
      </c>
      <c r="L4752" t="s">
        <v>1992</v>
      </c>
      <c r="M4752" t="s">
        <v>1996</v>
      </c>
      <c r="N4752">
        <v>14300</v>
      </c>
      <c r="O4752">
        <f t="shared" si="521"/>
        <v>4</v>
      </c>
      <c r="P4752" s="4" t="str">
        <f t="shared" si="522"/>
        <v>28</v>
      </c>
      <c r="Q4752" s="8">
        <f t="shared" si="523"/>
        <v>25</v>
      </c>
      <c r="R4752">
        <f t="shared" si="524"/>
        <v>1705</v>
      </c>
    </row>
    <row r="4753" spans="1:18" x14ac:dyDescent="0.3">
      <c r="A4753" t="s">
        <v>13</v>
      </c>
      <c r="B4753" s="7" t="s">
        <v>49</v>
      </c>
      <c r="C4753" t="s">
        <v>67</v>
      </c>
      <c r="D4753" s="10" t="s">
        <v>72</v>
      </c>
      <c r="E4753" t="s">
        <v>81</v>
      </c>
      <c r="F4753" s="4" t="s">
        <v>337</v>
      </c>
      <c r="G4753" t="s">
        <v>859</v>
      </c>
      <c r="H4753" s="2">
        <f t="shared" si="518"/>
        <v>0.84722222222222221</v>
      </c>
      <c r="I4753" s="2">
        <f t="shared" si="519"/>
        <v>0.95138888888888884</v>
      </c>
      <c r="J4753" t="str">
        <f t="shared" si="520"/>
        <v>07 Mar</v>
      </c>
      <c r="K4753" t="s">
        <v>1940</v>
      </c>
      <c r="L4753" t="s">
        <v>1993</v>
      </c>
      <c r="M4753" t="s">
        <v>1996</v>
      </c>
      <c r="N4753">
        <v>17471</v>
      </c>
      <c r="O4753">
        <f t="shared" si="521"/>
        <v>3</v>
      </c>
      <c r="P4753" s="4" t="str">
        <f t="shared" si="522"/>
        <v>21</v>
      </c>
      <c r="Q4753" s="8">
        <f t="shared" si="523"/>
        <v>30</v>
      </c>
      <c r="R4753">
        <f t="shared" si="524"/>
        <v>1290</v>
      </c>
    </row>
    <row r="4754" spans="1:18" x14ac:dyDescent="0.3">
      <c r="A4754" t="s">
        <v>13</v>
      </c>
      <c r="B4754" s="7" t="s">
        <v>48</v>
      </c>
      <c r="C4754" t="s">
        <v>68</v>
      </c>
      <c r="D4754" s="10" t="s">
        <v>67</v>
      </c>
      <c r="E4754" t="s">
        <v>85</v>
      </c>
      <c r="F4754" s="4" t="s">
        <v>216</v>
      </c>
      <c r="G4754" t="s">
        <v>908</v>
      </c>
      <c r="H4754" s="2">
        <f t="shared" si="518"/>
        <v>0.3888888888888889</v>
      </c>
      <c r="I4754" s="2">
        <f t="shared" si="519"/>
        <v>0.88194444444444442</v>
      </c>
      <c r="J4754" t="str">
        <f t="shared" si="520"/>
        <v>22 May</v>
      </c>
      <c r="K4754" t="s">
        <v>1636</v>
      </c>
      <c r="L4754" t="s">
        <v>1993</v>
      </c>
      <c r="M4754" t="s">
        <v>1997</v>
      </c>
      <c r="N4754">
        <v>10844</v>
      </c>
      <c r="O4754">
        <f t="shared" si="521"/>
        <v>3</v>
      </c>
      <c r="P4754" s="4" t="str">
        <f t="shared" si="522"/>
        <v>12</v>
      </c>
      <c r="Q4754" s="8">
        <f t="shared" si="523"/>
        <v>10</v>
      </c>
      <c r="R4754">
        <f t="shared" si="524"/>
        <v>730</v>
      </c>
    </row>
    <row r="4755" spans="1:18" x14ac:dyDescent="0.3">
      <c r="A4755" t="s">
        <v>14</v>
      </c>
      <c r="B4755" s="7" t="s">
        <v>51</v>
      </c>
      <c r="C4755" t="s">
        <v>67</v>
      </c>
      <c r="D4755" s="10" t="s">
        <v>72</v>
      </c>
      <c r="E4755" t="s">
        <v>75</v>
      </c>
      <c r="F4755" s="4" t="s">
        <v>238</v>
      </c>
      <c r="G4755" t="s">
        <v>357</v>
      </c>
      <c r="H4755" s="2">
        <f t="shared" si="518"/>
        <v>0.3576388888888889</v>
      </c>
      <c r="I4755" s="2">
        <f t="shared" si="519"/>
        <v>0.23958333333333334</v>
      </c>
      <c r="J4755" t="str">
        <f t="shared" si="520"/>
        <v/>
      </c>
      <c r="K4755" t="s">
        <v>1623</v>
      </c>
      <c r="L4755" t="s">
        <v>1991</v>
      </c>
      <c r="M4755" t="s">
        <v>1998</v>
      </c>
      <c r="N4755">
        <v>5469</v>
      </c>
      <c r="O4755">
        <f t="shared" si="521"/>
        <v>2</v>
      </c>
      <c r="P4755" s="4" t="str">
        <f t="shared" si="522"/>
        <v>2</v>
      </c>
      <c r="Q4755" s="8">
        <f t="shared" si="523"/>
        <v>50</v>
      </c>
      <c r="R4755">
        <f t="shared" si="524"/>
        <v>170</v>
      </c>
    </row>
    <row r="4756" spans="1:18" x14ac:dyDescent="0.3">
      <c r="A4756" t="s">
        <v>13</v>
      </c>
      <c r="B4756" s="7" t="s">
        <v>25</v>
      </c>
      <c r="C4756" t="s">
        <v>69</v>
      </c>
      <c r="D4756" s="10" t="s">
        <v>73</v>
      </c>
      <c r="E4756" t="s">
        <v>82</v>
      </c>
      <c r="F4756" s="4" t="s">
        <v>220</v>
      </c>
      <c r="G4756" t="s">
        <v>436</v>
      </c>
      <c r="H4756" s="2">
        <f t="shared" si="518"/>
        <v>0.52430555555555558</v>
      </c>
      <c r="I4756" s="2">
        <f t="shared" si="519"/>
        <v>0.58333333333333337</v>
      </c>
      <c r="J4756" t="str">
        <f t="shared" si="520"/>
        <v>10 Jun</v>
      </c>
      <c r="K4756" t="s">
        <v>1639</v>
      </c>
      <c r="L4756" t="s">
        <v>1993</v>
      </c>
      <c r="M4756" t="s">
        <v>1997</v>
      </c>
      <c r="N4756">
        <v>10262</v>
      </c>
      <c r="O4756">
        <f t="shared" si="521"/>
        <v>3</v>
      </c>
      <c r="P4756" s="4" t="str">
        <f t="shared" si="522"/>
        <v>22</v>
      </c>
      <c r="Q4756" s="8">
        <f t="shared" si="523"/>
        <v>35</v>
      </c>
      <c r="R4756">
        <f t="shared" si="524"/>
        <v>1355</v>
      </c>
    </row>
    <row r="4757" spans="1:18" x14ac:dyDescent="0.3">
      <c r="A4757" t="s">
        <v>14</v>
      </c>
      <c r="B4757" s="7" t="s">
        <v>38</v>
      </c>
      <c r="C4757" t="s">
        <v>69</v>
      </c>
      <c r="D4757" s="10" t="s">
        <v>73</v>
      </c>
      <c r="E4757" t="s">
        <v>83</v>
      </c>
      <c r="F4757" s="4" t="s">
        <v>411</v>
      </c>
      <c r="G4757" t="s">
        <v>337</v>
      </c>
      <c r="H4757" s="2">
        <f t="shared" si="518"/>
        <v>0.95138888888888884</v>
      </c>
      <c r="I4757" s="2">
        <f t="shared" si="519"/>
        <v>0.69097222222222221</v>
      </c>
      <c r="J4757" t="str">
        <f t="shared" si="520"/>
        <v/>
      </c>
      <c r="K4757" t="s">
        <v>1655</v>
      </c>
      <c r="L4757" t="s">
        <v>1993</v>
      </c>
      <c r="M4757" t="s">
        <v>1996</v>
      </c>
      <c r="N4757">
        <v>7185</v>
      </c>
      <c r="O4757">
        <f t="shared" si="521"/>
        <v>3</v>
      </c>
      <c r="P4757" s="4" t="str">
        <f t="shared" si="522"/>
        <v>6</v>
      </c>
      <c r="Q4757" s="8">
        <f t="shared" si="523"/>
        <v>15</v>
      </c>
      <c r="R4757">
        <f t="shared" si="524"/>
        <v>375</v>
      </c>
    </row>
    <row r="4758" spans="1:18" x14ac:dyDescent="0.3">
      <c r="A4758" t="s">
        <v>18</v>
      </c>
      <c r="B4758" s="7" t="s">
        <v>43</v>
      </c>
      <c r="C4758" t="s">
        <v>68</v>
      </c>
      <c r="D4758" s="10" t="s">
        <v>67</v>
      </c>
      <c r="E4758" t="s">
        <v>80</v>
      </c>
      <c r="F4758" s="4" t="s">
        <v>257</v>
      </c>
      <c r="G4758" t="s">
        <v>306</v>
      </c>
      <c r="H4758" s="2">
        <f t="shared" si="518"/>
        <v>0.93402777777777779</v>
      </c>
      <c r="I4758" s="2">
        <f t="shared" si="519"/>
        <v>0.82986111111111116</v>
      </c>
      <c r="J4758" t="str">
        <f t="shared" si="520"/>
        <v/>
      </c>
      <c r="K4758" t="s">
        <v>1654</v>
      </c>
      <c r="L4758" t="s">
        <v>1991</v>
      </c>
      <c r="M4758" t="s">
        <v>1996</v>
      </c>
      <c r="N4758">
        <v>3807</v>
      </c>
      <c r="O4758">
        <f t="shared" si="521"/>
        <v>2</v>
      </c>
      <c r="P4758" s="4" t="str">
        <f t="shared" si="522"/>
        <v>2</v>
      </c>
      <c r="Q4758" s="8">
        <f t="shared" si="523"/>
        <v>30</v>
      </c>
      <c r="R4758">
        <f t="shared" si="524"/>
        <v>150</v>
      </c>
    </row>
    <row r="4759" spans="1:18" x14ac:dyDescent="0.3">
      <c r="A4759" t="s">
        <v>13</v>
      </c>
      <c r="B4759" s="7" t="s">
        <v>31</v>
      </c>
      <c r="C4759" t="s">
        <v>69</v>
      </c>
      <c r="D4759" s="10" t="s">
        <v>73</v>
      </c>
      <c r="E4759" t="s">
        <v>82</v>
      </c>
      <c r="F4759" s="4" t="s">
        <v>255</v>
      </c>
      <c r="G4759" t="s">
        <v>508</v>
      </c>
      <c r="H4759" s="2">
        <f t="shared" si="518"/>
        <v>0.18402777777777779</v>
      </c>
      <c r="I4759" s="2">
        <f t="shared" si="519"/>
        <v>0.72916666666666663</v>
      </c>
      <c r="J4759" t="str">
        <f t="shared" si="520"/>
        <v>02 Jun</v>
      </c>
      <c r="K4759" t="s">
        <v>1837</v>
      </c>
      <c r="L4759" t="s">
        <v>1993</v>
      </c>
      <c r="M4759" t="s">
        <v>1996</v>
      </c>
      <c r="N4759">
        <v>14714</v>
      </c>
      <c r="O4759">
        <f t="shared" si="521"/>
        <v>3</v>
      </c>
      <c r="P4759" s="4" t="str">
        <f t="shared" si="522"/>
        <v>10</v>
      </c>
      <c r="Q4759" s="8">
        <f t="shared" si="523"/>
        <v>55</v>
      </c>
      <c r="R4759">
        <f t="shared" si="524"/>
        <v>655</v>
      </c>
    </row>
    <row r="4760" spans="1:18" x14ac:dyDescent="0.3">
      <c r="A4760" t="s">
        <v>17</v>
      </c>
      <c r="B4760" s="7" t="s">
        <v>41</v>
      </c>
      <c r="C4760" t="s">
        <v>68</v>
      </c>
      <c r="D4760" s="10" t="s">
        <v>67</v>
      </c>
      <c r="E4760" t="s">
        <v>98</v>
      </c>
      <c r="F4760" s="4" t="s">
        <v>314</v>
      </c>
      <c r="G4760" t="s">
        <v>214</v>
      </c>
      <c r="H4760" s="2">
        <f t="shared" si="518"/>
        <v>0.84722222222222221</v>
      </c>
      <c r="I4760" s="2">
        <f t="shared" si="519"/>
        <v>0.2986111111111111</v>
      </c>
      <c r="J4760" t="str">
        <f t="shared" si="520"/>
        <v/>
      </c>
      <c r="K4760" t="s">
        <v>1841</v>
      </c>
      <c r="L4760" t="s">
        <v>1993</v>
      </c>
      <c r="M4760" t="s">
        <v>1996</v>
      </c>
      <c r="N4760">
        <v>8610</v>
      </c>
      <c r="O4760">
        <f t="shared" si="521"/>
        <v>3</v>
      </c>
      <c r="P4760" s="4" t="str">
        <f t="shared" si="522"/>
        <v>13</v>
      </c>
      <c r="Q4760" s="8">
        <f t="shared" si="523"/>
        <v>10</v>
      </c>
      <c r="R4760">
        <f t="shared" si="524"/>
        <v>790</v>
      </c>
    </row>
    <row r="4761" spans="1:18" x14ac:dyDescent="0.3">
      <c r="A4761" t="s">
        <v>13</v>
      </c>
      <c r="B4761" s="7" t="s">
        <v>38</v>
      </c>
      <c r="C4761" t="s">
        <v>69</v>
      </c>
      <c r="D4761" s="10" t="s">
        <v>73</v>
      </c>
      <c r="E4761" t="s">
        <v>82</v>
      </c>
      <c r="F4761" s="4" t="s">
        <v>229</v>
      </c>
      <c r="G4761" t="s">
        <v>469</v>
      </c>
      <c r="H4761" s="2">
        <f t="shared" si="518"/>
        <v>0.78472222222222221</v>
      </c>
      <c r="I4761" s="2">
        <f t="shared" si="519"/>
        <v>0.2951388888888889</v>
      </c>
      <c r="J4761" t="str">
        <f t="shared" si="520"/>
        <v/>
      </c>
      <c r="K4761" t="s">
        <v>1769</v>
      </c>
      <c r="L4761" t="s">
        <v>1993</v>
      </c>
      <c r="M4761" t="s">
        <v>1996</v>
      </c>
      <c r="N4761">
        <v>17234</v>
      </c>
      <c r="O4761">
        <f t="shared" si="521"/>
        <v>3</v>
      </c>
      <c r="P4761" s="4" t="str">
        <f t="shared" si="522"/>
        <v>11</v>
      </c>
      <c r="Q4761" s="8">
        <f t="shared" si="523"/>
        <v>45</v>
      </c>
      <c r="R4761">
        <f t="shared" si="524"/>
        <v>705</v>
      </c>
    </row>
    <row r="4762" spans="1:18" x14ac:dyDescent="0.3">
      <c r="A4762" t="s">
        <v>15</v>
      </c>
      <c r="B4762" s="7" t="s">
        <v>37</v>
      </c>
      <c r="C4762" t="s">
        <v>69</v>
      </c>
      <c r="D4762" s="10" t="s">
        <v>73</v>
      </c>
      <c r="E4762" t="s">
        <v>166</v>
      </c>
      <c r="F4762" s="4" t="s">
        <v>351</v>
      </c>
      <c r="G4762" t="s">
        <v>352</v>
      </c>
      <c r="H4762" s="2">
        <f t="shared" si="518"/>
        <v>0.875</v>
      </c>
      <c r="I4762" s="2">
        <f t="shared" si="519"/>
        <v>0.4826388888888889</v>
      </c>
      <c r="J4762" t="str">
        <f t="shared" si="520"/>
        <v/>
      </c>
      <c r="K4762" t="s">
        <v>1939</v>
      </c>
      <c r="L4762" t="s">
        <v>1994</v>
      </c>
      <c r="M4762" t="s">
        <v>1996</v>
      </c>
      <c r="N4762">
        <v>15629</v>
      </c>
      <c r="O4762">
        <f t="shared" si="521"/>
        <v>5</v>
      </c>
      <c r="P4762" s="4" t="str">
        <f t="shared" si="522"/>
        <v>9</v>
      </c>
      <c r="Q4762" s="8">
        <f t="shared" si="523"/>
        <v>25</v>
      </c>
      <c r="R4762">
        <f t="shared" si="524"/>
        <v>565</v>
      </c>
    </row>
    <row r="4763" spans="1:18" x14ac:dyDescent="0.3">
      <c r="A4763" t="s">
        <v>15</v>
      </c>
      <c r="B4763" s="7" t="s">
        <v>60</v>
      </c>
      <c r="C4763" t="s">
        <v>69</v>
      </c>
      <c r="D4763" s="10" t="s">
        <v>73</v>
      </c>
      <c r="E4763" t="s">
        <v>120</v>
      </c>
      <c r="F4763" s="4" t="s">
        <v>229</v>
      </c>
      <c r="G4763" t="s">
        <v>324</v>
      </c>
      <c r="H4763" s="2">
        <f t="shared" si="518"/>
        <v>0.88888888888888884</v>
      </c>
      <c r="I4763" s="2">
        <f t="shared" si="519"/>
        <v>0.2951388888888889</v>
      </c>
      <c r="J4763" t="str">
        <f t="shared" si="520"/>
        <v/>
      </c>
      <c r="K4763" t="s">
        <v>1873</v>
      </c>
      <c r="L4763" t="s">
        <v>1992</v>
      </c>
      <c r="M4763" t="s">
        <v>1996</v>
      </c>
      <c r="N4763">
        <v>6128</v>
      </c>
      <c r="O4763">
        <f t="shared" si="521"/>
        <v>4</v>
      </c>
      <c r="P4763" s="4" t="str">
        <f t="shared" si="522"/>
        <v>14</v>
      </c>
      <c r="Q4763" s="8">
        <f t="shared" si="523"/>
        <v>15</v>
      </c>
      <c r="R4763">
        <f t="shared" si="524"/>
        <v>855</v>
      </c>
    </row>
    <row r="4764" spans="1:18" x14ac:dyDescent="0.3">
      <c r="A4764" t="s">
        <v>13</v>
      </c>
      <c r="B4764" s="7" t="s">
        <v>53</v>
      </c>
      <c r="C4764" t="s">
        <v>69</v>
      </c>
      <c r="D4764" s="10" t="s">
        <v>73</v>
      </c>
      <c r="E4764" t="s">
        <v>82</v>
      </c>
      <c r="F4764" s="4" t="s">
        <v>222</v>
      </c>
      <c r="G4764" t="s">
        <v>864</v>
      </c>
      <c r="H4764" s="2">
        <f t="shared" si="518"/>
        <v>0.18402777777777779</v>
      </c>
      <c r="I4764" s="2">
        <f t="shared" si="519"/>
        <v>0.66666666666666663</v>
      </c>
      <c r="J4764" t="str">
        <f t="shared" si="520"/>
        <v>10 Mar</v>
      </c>
      <c r="K4764" t="s">
        <v>1671</v>
      </c>
      <c r="L4764" t="s">
        <v>1993</v>
      </c>
      <c r="M4764" t="s">
        <v>1996</v>
      </c>
      <c r="N4764">
        <v>16289</v>
      </c>
      <c r="O4764">
        <f t="shared" si="521"/>
        <v>3</v>
      </c>
      <c r="P4764" s="4" t="str">
        <f t="shared" si="522"/>
        <v>12</v>
      </c>
      <c r="Q4764" s="8">
        <f t="shared" si="523"/>
        <v>25</v>
      </c>
      <c r="R4764">
        <f t="shared" si="524"/>
        <v>745</v>
      </c>
    </row>
    <row r="4765" spans="1:18" x14ac:dyDescent="0.3">
      <c r="A4765" t="s">
        <v>13</v>
      </c>
      <c r="B4765" s="7" t="s">
        <v>33</v>
      </c>
      <c r="C4765" t="s">
        <v>69</v>
      </c>
      <c r="D4765" s="10" t="s">
        <v>73</v>
      </c>
      <c r="E4765" t="s">
        <v>104</v>
      </c>
      <c r="F4765" s="4" t="s">
        <v>315</v>
      </c>
      <c r="G4765" t="s">
        <v>239</v>
      </c>
      <c r="H4765" s="2">
        <f t="shared" si="518"/>
        <v>0.79166666666666663</v>
      </c>
      <c r="I4765" s="2">
        <f t="shared" si="519"/>
        <v>0.22916666666666666</v>
      </c>
      <c r="J4765" t="str">
        <f t="shared" si="520"/>
        <v/>
      </c>
      <c r="K4765" t="s">
        <v>1679</v>
      </c>
      <c r="L4765" t="s">
        <v>1992</v>
      </c>
      <c r="M4765" t="s">
        <v>1996</v>
      </c>
      <c r="N4765">
        <v>15129</v>
      </c>
      <c r="O4765">
        <f t="shared" si="521"/>
        <v>4</v>
      </c>
      <c r="P4765" s="4" t="str">
        <f t="shared" si="522"/>
        <v>13</v>
      </c>
      <c r="Q4765" s="8">
        <f t="shared" si="523"/>
        <v>30</v>
      </c>
      <c r="R4765">
        <f t="shared" si="524"/>
        <v>810</v>
      </c>
    </row>
    <row r="4766" spans="1:18" x14ac:dyDescent="0.3">
      <c r="A4766" t="s">
        <v>13</v>
      </c>
      <c r="B4766" s="7" t="s">
        <v>39</v>
      </c>
      <c r="C4766" t="s">
        <v>67</v>
      </c>
      <c r="D4766" s="10" t="s">
        <v>72</v>
      </c>
      <c r="E4766" t="s">
        <v>81</v>
      </c>
      <c r="F4766" s="4" t="s">
        <v>259</v>
      </c>
      <c r="G4766" t="s">
        <v>1067</v>
      </c>
      <c r="H4766" s="2">
        <f t="shared" si="518"/>
        <v>0.43402777777777779</v>
      </c>
      <c r="I4766" s="2">
        <f t="shared" si="519"/>
        <v>0.58680555555555558</v>
      </c>
      <c r="J4766" t="str">
        <f t="shared" si="520"/>
        <v>19 Mar</v>
      </c>
      <c r="K4766" t="s">
        <v>1870</v>
      </c>
      <c r="L4766" t="s">
        <v>1993</v>
      </c>
      <c r="M4766" t="s">
        <v>1997</v>
      </c>
      <c r="N4766">
        <v>7832</v>
      </c>
      <c r="O4766">
        <f t="shared" si="521"/>
        <v>3</v>
      </c>
      <c r="P4766" s="4" t="str">
        <f t="shared" si="522"/>
        <v>20</v>
      </c>
      <c r="Q4766" s="8">
        <f t="shared" si="523"/>
        <v>20</v>
      </c>
      <c r="R4766">
        <f t="shared" si="524"/>
        <v>1220</v>
      </c>
    </row>
    <row r="4767" spans="1:18" x14ac:dyDescent="0.3">
      <c r="A4767" t="s">
        <v>13</v>
      </c>
      <c r="B4767" s="7" t="s">
        <v>27</v>
      </c>
      <c r="C4767" t="s">
        <v>67</v>
      </c>
      <c r="D4767" s="10" t="s">
        <v>72</v>
      </c>
      <c r="E4767" t="s">
        <v>81</v>
      </c>
      <c r="F4767" s="4" t="s">
        <v>210</v>
      </c>
      <c r="G4767" t="s">
        <v>304</v>
      </c>
      <c r="H4767" s="2">
        <f t="shared" si="518"/>
        <v>0.67361111111111116</v>
      </c>
      <c r="I4767" s="2">
        <f t="shared" si="519"/>
        <v>0.33333333333333331</v>
      </c>
      <c r="J4767" t="str">
        <f t="shared" si="520"/>
        <v/>
      </c>
      <c r="K4767" t="s">
        <v>1726</v>
      </c>
      <c r="L4767" t="s">
        <v>1993</v>
      </c>
      <c r="M4767" t="s">
        <v>1996</v>
      </c>
      <c r="N4767">
        <v>22270</v>
      </c>
      <c r="O4767">
        <f t="shared" si="521"/>
        <v>3</v>
      </c>
      <c r="P4767" s="4" t="str">
        <f t="shared" si="522"/>
        <v>8</v>
      </c>
      <c r="Q4767" s="8">
        <f t="shared" si="523"/>
        <v>10</v>
      </c>
      <c r="R4767">
        <f t="shared" si="524"/>
        <v>490</v>
      </c>
    </row>
    <row r="4768" spans="1:18" x14ac:dyDescent="0.3">
      <c r="A4768" t="s">
        <v>13</v>
      </c>
      <c r="B4768" s="7" t="s">
        <v>24</v>
      </c>
      <c r="C4768" t="s">
        <v>68</v>
      </c>
      <c r="D4768" s="10" t="s">
        <v>67</v>
      </c>
      <c r="E4768" t="s">
        <v>98</v>
      </c>
      <c r="F4768" s="4" t="s">
        <v>299</v>
      </c>
      <c r="G4768" t="s">
        <v>777</v>
      </c>
      <c r="H4768" s="2">
        <f t="shared" si="518"/>
        <v>0.40625</v>
      </c>
      <c r="I4768" s="2">
        <f t="shared" si="519"/>
        <v>0.70833333333333337</v>
      </c>
      <c r="J4768" t="str">
        <f t="shared" si="520"/>
        <v>02 May</v>
      </c>
      <c r="K4768" t="s">
        <v>1861</v>
      </c>
      <c r="L4768" t="s">
        <v>1993</v>
      </c>
      <c r="M4768" t="s">
        <v>1996</v>
      </c>
      <c r="N4768">
        <v>11467</v>
      </c>
      <c r="O4768">
        <f t="shared" si="521"/>
        <v>3</v>
      </c>
      <c r="P4768" s="4" t="str">
        <f t="shared" si="522"/>
        <v>16</v>
      </c>
      <c r="Q4768" s="8">
        <f t="shared" si="523"/>
        <v>45</v>
      </c>
      <c r="R4768">
        <f t="shared" si="524"/>
        <v>1005</v>
      </c>
    </row>
    <row r="4769" spans="1:18" x14ac:dyDescent="0.3">
      <c r="A4769" t="s">
        <v>11</v>
      </c>
      <c r="B4769" s="7" t="s">
        <v>33</v>
      </c>
      <c r="C4769" t="s">
        <v>71</v>
      </c>
      <c r="D4769" s="10" t="s">
        <v>74</v>
      </c>
      <c r="E4769" t="s">
        <v>102</v>
      </c>
      <c r="F4769" s="4" t="s">
        <v>346</v>
      </c>
      <c r="G4769" t="s">
        <v>305</v>
      </c>
      <c r="H4769" s="2">
        <f t="shared" si="518"/>
        <v>0.85763888888888884</v>
      </c>
      <c r="I4769" s="2">
        <f t="shared" si="519"/>
        <v>0.79513888888888884</v>
      </c>
      <c r="J4769" t="str">
        <f t="shared" si="520"/>
        <v/>
      </c>
      <c r="K4769" t="s">
        <v>1675</v>
      </c>
      <c r="L4769" t="s">
        <v>1991</v>
      </c>
      <c r="M4769" t="s">
        <v>1996</v>
      </c>
      <c r="N4769">
        <v>4392</v>
      </c>
      <c r="O4769">
        <f t="shared" si="521"/>
        <v>2</v>
      </c>
      <c r="P4769" s="4" t="str">
        <f t="shared" si="522"/>
        <v>1</v>
      </c>
      <c r="Q4769" s="8">
        <f t="shared" si="523"/>
        <v>30</v>
      </c>
      <c r="R4769">
        <f t="shared" si="524"/>
        <v>90</v>
      </c>
    </row>
    <row r="4770" spans="1:18" x14ac:dyDescent="0.3">
      <c r="A4770" t="s">
        <v>14</v>
      </c>
      <c r="B4770" s="7" t="s">
        <v>41</v>
      </c>
      <c r="C4770" t="s">
        <v>68</v>
      </c>
      <c r="D4770" s="10" t="s">
        <v>67</v>
      </c>
      <c r="E4770" t="s">
        <v>80</v>
      </c>
      <c r="F4770" s="4" t="s">
        <v>333</v>
      </c>
      <c r="G4770" t="s">
        <v>381</v>
      </c>
      <c r="H4770" s="2">
        <f t="shared" si="518"/>
        <v>0.81944444444444442</v>
      </c>
      <c r="I4770" s="2">
        <f t="shared" si="519"/>
        <v>0.71527777777777779</v>
      </c>
      <c r="J4770" t="str">
        <f t="shared" si="520"/>
        <v/>
      </c>
      <c r="K4770" t="s">
        <v>1654</v>
      </c>
      <c r="L4770" t="s">
        <v>1991</v>
      </c>
      <c r="M4770" t="s">
        <v>1996</v>
      </c>
      <c r="N4770">
        <v>4491</v>
      </c>
      <c r="O4770">
        <f t="shared" si="521"/>
        <v>2</v>
      </c>
      <c r="P4770" s="4" t="str">
        <f t="shared" si="522"/>
        <v>2</v>
      </c>
      <c r="Q4770" s="8">
        <f t="shared" si="523"/>
        <v>30</v>
      </c>
      <c r="R4770">
        <f t="shared" si="524"/>
        <v>150</v>
      </c>
    </row>
    <row r="4771" spans="1:18" x14ac:dyDescent="0.3">
      <c r="A4771" t="s">
        <v>13</v>
      </c>
      <c r="B4771" s="7" t="s">
        <v>46</v>
      </c>
      <c r="C4771" t="s">
        <v>68</v>
      </c>
      <c r="D4771" s="10" t="s">
        <v>67</v>
      </c>
      <c r="E4771" t="s">
        <v>85</v>
      </c>
      <c r="F4771" s="4" t="s">
        <v>216</v>
      </c>
      <c r="G4771" t="s">
        <v>1203</v>
      </c>
      <c r="H4771" s="2">
        <f t="shared" si="518"/>
        <v>0.3888888888888889</v>
      </c>
      <c r="I4771" s="2">
        <f t="shared" si="519"/>
        <v>0.88194444444444442</v>
      </c>
      <c r="J4771" t="str">
        <f t="shared" si="520"/>
        <v>19 May</v>
      </c>
      <c r="K4771" t="s">
        <v>1636</v>
      </c>
      <c r="L4771" t="s">
        <v>1993</v>
      </c>
      <c r="M4771" t="s">
        <v>1997</v>
      </c>
      <c r="N4771">
        <v>9663</v>
      </c>
      <c r="O4771">
        <f t="shared" si="521"/>
        <v>3</v>
      </c>
      <c r="P4771" s="4" t="str">
        <f t="shared" si="522"/>
        <v>12</v>
      </c>
      <c r="Q4771" s="8">
        <f t="shared" si="523"/>
        <v>10</v>
      </c>
      <c r="R4771">
        <f t="shared" si="524"/>
        <v>730</v>
      </c>
    </row>
    <row r="4772" spans="1:18" x14ac:dyDescent="0.3">
      <c r="A4772" t="s">
        <v>11</v>
      </c>
      <c r="B4772" s="7" t="s">
        <v>47</v>
      </c>
      <c r="C4772" t="s">
        <v>69</v>
      </c>
      <c r="D4772" s="10" t="s">
        <v>73</v>
      </c>
      <c r="E4772" t="s">
        <v>82</v>
      </c>
      <c r="F4772" s="4" t="s">
        <v>379</v>
      </c>
      <c r="G4772" t="s">
        <v>552</v>
      </c>
      <c r="H4772" s="2">
        <f t="shared" si="518"/>
        <v>6.25E-2</v>
      </c>
      <c r="I4772" s="2">
        <f t="shared" si="519"/>
        <v>0.77430555555555558</v>
      </c>
      <c r="J4772" t="str">
        <f t="shared" si="520"/>
        <v>28 Jun</v>
      </c>
      <c r="K4772" t="s">
        <v>1863</v>
      </c>
      <c r="L4772" t="s">
        <v>1993</v>
      </c>
      <c r="M4772" t="s">
        <v>1996</v>
      </c>
      <c r="N4772">
        <v>5883</v>
      </c>
      <c r="O4772">
        <f t="shared" si="521"/>
        <v>3</v>
      </c>
      <c r="P4772" s="4" t="str">
        <f t="shared" si="522"/>
        <v>6</v>
      </c>
      <c r="Q4772" s="8">
        <f t="shared" si="523"/>
        <v>55</v>
      </c>
      <c r="R4772">
        <f t="shared" si="524"/>
        <v>415</v>
      </c>
    </row>
    <row r="4773" spans="1:18" x14ac:dyDescent="0.3">
      <c r="A4773" t="s">
        <v>12</v>
      </c>
      <c r="B4773" s="7" t="s">
        <v>35</v>
      </c>
      <c r="C4773" t="s">
        <v>69</v>
      </c>
      <c r="D4773" s="10" t="s">
        <v>73</v>
      </c>
      <c r="E4773" t="s">
        <v>82</v>
      </c>
      <c r="F4773" s="4" t="s">
        <v>239</v>
      </c>
      <c r="G4773" t="s">
        <v>980</v>
      </c>
      <c r="H4773" s="2">
        <f t="shared" si="518"/>
        <v>0.31944444444444442</v>
      </c>
      <c r="I4773" s="2">
        <f t="shared" si="519"/>
        <v>0.79166666666666663</v>
      </c>
      <c r="J4773" t="str">
        <f t="shared" si="520"/>
        <v>04 Mar</v>
      </c>
      <c r="K4773" t="s">
        <v>1850</v>
      </c>
      <c r="L4773" t="s">
        <v>1993</v>
      </c>
      <c r="M4773" t="s">
        <v>1996</v>
      </c>
      <c r="N4773">
        <v>14777</v>
      </c>
      <c r="O4773">
        <f t="shared" si="521"/>
        <v>3</v>
      </c>
      <c r="P4773" s="4" t="str">
        <f t="shared" si="522"/>
        <v>12</v>
      </c>
      <c r="Q4773" s="8">
        <f t="shared" si="523"/>
        <v>40</v>
      </c>
      <c r="R4773">
        <f t="shared" si="524"/>
        <v>760</v>
      </c>
    </row>
    <row r="4774" spans="1:18" x14ac:dyDescent="0.3">
      <c r="A4774" t="s">
        <v>18</v>
      </c>
      <c r="B4774" s="7" t="s">
        <v>48</v>
      </c>
      <c r="C4774" t="s">
        <v>68</v>
      </c>
      <c r="D4774" s="10" t="s">
        <v>67</v>
      </c>
      <c r="E4774" t="s">
        <v>112</v>
      </c>
      <c r="F4774" s="4" t="s">
        <v>295</v>
      </c>
      <c r="G4774" t="s">
        <v>384</v>
      </c>
      <c r="H4774" s="2">
        <f t="shared" si="518"/>
        <v>0.4375</v>
      </c>
      <c r="I4774" s="2">
        <f t="shared" si="519"/>
        <v>0.28472222222222221</v>
      </c>
      <c r="J4774" t="str">
        <f t="shared" si="520"/>
        <v/>
      </c>
      <c r="K4774" t="s">
        <v>1789</v>
      </c>
      <c r="L4774" t="s">
        <v>1993</v>
      </c>
      <c r="M4774" t="s">
        <v>1996</v>
      </c>
      <c r="N4774">
        <v>5162</v>
      </c>
      <c r="O4774">
        <f t="shared" si="521"/>
        <v>3</v>
      </c>
      <c r="P4774" s="4" t="str">
        <f t="shared" si="522"/>
        <v>3</v>
      </c>
      <c r="Q4774" s="8">
        <f t="shared" si="523"/>
        <v>40</v>
      </c>
      <c r="R4774">
        <f t="shared" si="524"/>
        <v>220</v>
      </c>
    </row>
    <row r="4775" spans="1:18" x14ac:dyDescent="0.3">
      <c r="A4775" t="s">
        <v>11</v>
      </c>
      <c r="B4775" s="7" t="s">
        <v>31</v>
      </c>
      <c r="C4775" t="s">
        <v>68</v>
      </c>
      <c r="D4775" s="10" t="s">
        <v>67</v>
      </c>
      <c r="E4775" t="s">
        <v>80</v>
      </c>
      <c r="F4775" s="4" t="s">
        <v>226</v>
      </c>
      <c r="G4775" t="s">
        <v>1224</v>
      </c>
      <c r="H4775" s="2">
        <f t="shared" si="518"/>
        <v>3.472222222222222E-3</v>
      </c>
      <c r="I4775" s="2">
        <f t="shared" si="519"/>
        <v>0.89236111111111116</v>
      </c>
      <c r="J4775" t="str">
        <f t="shared" si="520"/>
        <v>02 Jun</v>
      </c>
      <c r="K4775" t="s">
        <v>1683</v>
      </c>
      <c r="L4775" t="s">
        <v>1991</v>
      </c>
      <c r="M4775" t="s">
        <v>1996</v>
      </c>
      <c r="N4775">
        <v>4804</v>
      </c>
      <c r="O4775">
        <f t="shared" si="521"/>
        <v>2</v>
      </c>
      <c r="P4775" s="4" t="str">
        <f t="shared" si="522"/>
        <v>2</v>
      </c>
      <c r="Q4775" s="8">
        <f t="shared" si="523"/>
        <v>40</v>
      </c>
      <c r="R4775">
        <f t="shared" si="524"/>
        <v>160</v>
      </c>
    </row>
    <row r="4776" spans="1:18" x14ac:dyDescent="0.3">
      <c r="A4776" t="s">
        <v>13</v>
      </c>
      <c r="B4776" s="7" t="s">
        <v>37</v>
      </c>
      <c r="C4776" t="s">
        <v>68</v>
      </c>
      <c r="D4776" s="10" t="s">
        <v>67</v>
      </c>
      <c r="E4776" t="s">
        <v>85</v>
      </c>
      <c r="F4776" s="4" t="s">
        <v>259</v>
      </c>
      <c r="G4776" t="s">
        <v>585</v>
      </c>
      <c r="H4776" s="2">
        <f t="shared" si="518"/>
        <v>0.5</v>
      </c>
      <c r="I4776" s="2">
        <f t="shared" si="519"/>
        <v>0.58680555555555558</v>
      </c>
      <c r="J4776" t="str">
        <f t="shared" si="520"/>
        <v>13 Jun</v>
      </c>
      <c r="K4776" t="s">
        <v>1836</v>
      </c>
      <c r="L4776" t="s">
        <v>1993</v>
      </c>
      <c r="M4776" t="s">
        <v>1997</v>
      </c>
      <c r="N4776">
        <v>8529</v>
      </c>
      <c r="O4776">
        <f t="shared" si="521"/>
        <v>3</v>
      </c>
      <c r="P4776" s="4" t="str">
        <f t="shared" si="522"/>
        <v>21</v>
      </c>
      <c r="Q4776" s="8">
        <f t="shared" si="523"/>
        <v>55</v>
      </c>
      <c r="R4776">
        <f t="shared" si="524"/>
        <v>1315</v>
      </c>
    </row>
    <row r="4777" spans="1:18" x14ac:dyDescent="0.3">
      <c r="A4777" t="s">
        <v>13</v>
      </c>
      <c r="B4777" s="7" t="s">
        <v>25</v>
      </c>
      <c r="C4777" t="s">
        <v>68</v>
      </c>
      <c r="D4777" s="10" t="s">
        <v>67</v>
      </c>
      <c r="E4777" t="s">
        <v>85</v>
      </c>
      <c r="F4777" s="4" t="s">
        <v>258</v>
      </c>
      <c r="G4777" t="s">
        <v>592</v>
      </c>
      <c r="H4777" s="2">
        <f t="shared" si="518"/>
        <v>0.68055555555555558</v>
      </c>
      <c r="I4777" s="2">
        <f t="shared" si="519"/>
        <v>0.27083333333333331</v>
      </c>
      <c r="J4777" t="str">
        <f t="shared" si="520"/>
        <v/>
      </c>
      <c r="K4777" t="s">
        <v>1835</v>
      </c>
      <c r="L4777" t="s">
        <v>1993</v>
      </c>
      <c r="M4777" t="s">
        <v>1997</v>
      </c>
      <c r="N4777">
        <v>10844</v>
      </c>
      <c r="O4777">
        <f t="shared" si="521"/>
        <v>3</v>
      </c>
      <c r="P4777" s="4" t="str">
        <f t="shared" si="522"/>
        <v>9</v>
      </c>
      <c r="Q4777" s="8">
        <f t="shared" si="523"/>
        <v>50</v>
      </c>
      <c r="R4777">
        <f t="shared" si="524"/>
        <v>590</v>
      </c>
    </row>
    <row r="4778" spans="1:18" x14ac:dyDescent="0.3">
      <c r="A4778" t="s">
        <v>14</v>
      </c>
      <c r="B4778" s="7" t="s">
        <v>63</v>
      </c>
      <c r="C4778" t="s">
        <v>68</v>
      </c>
      <c r="D4778" s="10" t="s">
        <v>67</v>
      </c>
      <c r="E4778" t="s">
        <v>80</v>
      </c>
      <c r="F4778" s="4" t="s">
        <v>345</v>
      </c>
      <c r="G4778" t="s">
        <v>329</v>
      </c>
      <c r="H4778" s="2">
        <f t="shared" si="518"/>
        <v>0.39583333333333331</v>
      </c>
      <c r="I4778" s="2">
        <f t="shared" si="519"/>
        <v>0.28819444444444442</v>
      </c>
      <c r="J4778" t="str">
        <f t="shared" si="520"/>
        <v/>
      </c>
      <c r="K4778" t="s">
        <v>1634</v>
      </c>
      <c r="L4778" t="s">
        <v>1991</v>
      </c>
      <c r="M4778" t="s">
        <v>1996</v>
      </c>
      <c r="N4778">
        <v>3873</v>
      </c>
      <c r="O4778">
        <f t="shared" si="521"/>
        <v>2</v>
      </c>
      <c r="P4778" s="4" t="str">
        <f t="shared" si="522"/>
        <v>2</v>
      </c>
      <c r="Q4778" s="8">
        <f t="shared" si="523"/>
        <v>35</v>
      </c>
      <c r="R4778">
        <f t="shared" si="524"/>
        <v>155</v>
      </c>
    </row>
    <row r="4779" spans="1:18" x14ac:dyDescent="0.3">
      <c r="A4779" t="s">
        <v>11</v>
      </c>
      <c r="B4779" s="7" t="s">
        <v>37</v>
      </c>
      <c r="C4779" t="s">
        <v>68</v>
      </c>
      <c r="D4779" s="10" t="s">
        <v>67</v>
      </c>
      <c r="E4779" t="s">
        <v>80</v>
      </c>
      <c r="F4779" s="4" t="s">
        <v>242</v>
      </c>
      <c r="G4779" t="s">
        <v>389</v>
      </c>
      <c r="H4779" s="2">
        <f t="shared" si="518"/>
        <v>0.51388888888888884</v>
      </c>
      <c r="I4779" s="2">
        <f t="shared" si="519"/>
        <v>0.39930555555555558</v>
      </c>
      <c r="J4779" t="str">
        <f t="shared" si="520"/>
        <v/>
      </c>
      <c r="K4779" t="s">
        <v>1660</v>
      </c>
      <c r="L4779" t="s">
        <v>1991</v>
      </c>
      <c r="M4779" t="s">
        <v>1996</v>
      </c>
      <c r="N4779">
        <v>4804</v>
      </c>
      <c r="O4779">
        <f t="shared" si="521"/>
        <v>2</v>
      </c>
      <c r="P4779" s="4" t="str">
        <f t="shared" si="522"/>
        <v>2</v>
      </c>
      <c r="Q4779" s="8">
        <f t="shared" si="523"/>
        <v>45</v>
      </c>
      <c r="R4779">
        <f t="shared" si="524"/>
        <v>165</v>
      </c>
    </row>
    <row r="4780" spans="1:18" x14ac:dyDescent="0.3">
      <c r="A4780" t="s">
        <v>13</v>
      </c>
      <c r="B4780" s="7" t="s">
        <v>26</v>
      </c>
      <c r="C4780" t="s">
        <v>71</v>
      </c>
      <c r="D4780" s="10" t="s">
        <v>74</v>
      </c>
      <c r="E4780" t="s">
        <v>102</v>
      </c>
      <c r="F4780" s="4" t="s">
        <v>366</v>
      </c>
      <c r="G4780" t="s">
        <v>627</v>
      </c>
      <c r="H4780" s="2">
        <f t="shared" si="518"/>
        <v>0.18055555555555555</v>
      </c>
      <c r="I4780" s="2">
        <f t="shared" si="519"/>
        <v>0.12152777777777778</v>
      </c>
      <c r="J4780" t="str">
        <f t="shared" si="520"/>
        <v/>
      </c>
      <c r="K4780" t="s">
        <v>1676</v>
      </c>
      <c r="L4780" t="s">
        <v>1991</v>
      </c>
      <c r="M4780" t="s">
        <v>1996</v>
      </c>
      <c r="N4780">
        <v>5678</v>
      </c>
      <c r="O4780">
        <f t="shared" si="521"/>
        <v>2</v>
      </c>
      <c r="P4780" s="4" t="str">
        <f t="shared" si="522"/>
        <v>1</v>
      </c>
      <c r="Q4780" s="8">
        <f t="shared" si="523"/>
        <v>25</v>
      </c>
      <c r="R4780">
        <f t="shared" si="524"/>
        <v>85</v>
      </c>
    </row>
    <row r="4781" spans="1:18" x14ac:dyDescent="0.3">
      <c r="A4781" t="s">
        <v>13</v>
      </c>
      <c r="B4781" s="7" t="s">
        <v>57</v>
      </c>
      <c r="C4781" t="s">
        <v>68</v>
      </c>
      <c r="D4781" s="10" t="s">
        <v>67</v>
      </c>
      <c r="E4781" t="s">
        <v>85</v>
      </c>
      <c r="F4781" s="4" t="s">
        <v>258</v>
      </c>
      <c r="G4781" t="s">
        <v>275</v>
      </c>
      <c r="H4781" s="2">
        <f t="shared" si="518"/>
        <v>0.76041666666666663</v>
      </c>
      <c r="I4781" s="2">
        <f t="shared" si="519"/>
        <v>0.27083333333333331</v>
      </c>
      <c r="J4781" t="str">
        <f t="shared" si="520"/>
        <v/>
      </c>
      <c r="K4781" t="s">
        <v>1769</v>
      </c>
      <c r="L4781" t="s">
        <v>1993</v>
      </c>
      <c r="M4781" t="s">
        <v>1996</v>
      </c>
      <c r="N4781">
        <v>12681</v>
      </c>
      <c r="O4781">
        <f t="shared" si="521"/>
        <v>3</v>
      </c>
      <c r="P4781" s="4" t="str">
        <f t="shared" si="522"/>
        <v>11</v>
      </c>
      <c r="Q4781" s="8">
        <f t="shared" si="523"/>
        <v>45</v>
      </c>
      <c r="R4781">
        <f t="shared" si="524"/>
        <v>705</v>
      </c>
    </row>
    <row r="4782" spans="1:18" x14ac:dyDescent="0.3">
      <c r="A4782" t="s">
        <v>13</v>
      </c>
      <c r="B4782" s="7" t="s">
        <v>51</v>
      </c>
      <c r="C4782" t="s">
        <v>67</v>
      </c>
      <c r="D4782" s="10" t="s">
        <v>72</v>
      </c>
      <c r="E4782" t="s">
        <v>174</v>
      </c>
      <c r="F4782" s="4" t="s">
        <v>204</v>
      </c>
      <c r="G4782" t="s">
        <v>389</v>
      </c>
      <c r="H4782" s="2">
        <f t="shared" si="518"/>
        <v>0.51388888888888884</v>
      </c>
      <c r="I4782" s="2">
        <f t="shared" si="519"/>
        <v>0.24305555555555555</v>
      </c>
      <c r="J4782" t="str">
        <f t="shared" si="520"/>
        <v/>
      </c>
      <c r="K4782" t="s">
        <v>1669</v>
      </c>
      <c r="L4782" t="s">
        <v>1993</v>
      </c>
      <c r="M4782" t="s">
        <v>1996</v>
      </c>
      <c r="N4782">
        <v>9623</v>
      </c>
      <c r="O4782">
        <f t="shared" si="521"/>
        <v>3</v>
      </c>
      <c r="P4782" s="4" t="str">
        <f t="shared" si="522"/>
        <v>6</v>
      </c>
      <c r="Q4782" s="8">
        <f t="shared" si="523"/>
        <v>30</v>
      </c>
      <c r="R4782">
        <f t="shared" si="524"/>
        <v>390</v>
      </c>
    </row>
    <row r="4783" spans="1:18" x14ac:dyDescent="0.3">
      <c r="A4783" t="s">
        <v>15</v>
      </c>
      <c r="B4783" s="7" t="s">
        <v>35</v>
      </c>
      <c r="C4783" t="s">
        <v>69</v>
      </c>
      <c r="D4783" s="10" t="s">
        <v>73</v>
      </c>
      <c r="E4783" t="s">
        <v>82</v>
      </c>
      <c r="F4783" s="4" t="s">
        <v>211</v>
      </c>
      <c r="G4783" t="s">
        <v>352</v>
      </c>
      <c r="H4783" s="2">
        <f t="shared" si="518"/>
        <v>0.875</v>
      </c>
      <c r="I4783" s="2">
        <f t="shared" si="519"/>
        <v>0.37152777777777779</v>
      </c>
      <c r="J4783" t="str">
        <f t="shared" si="520"/>
        <v/>
      </c>
      <c r="K4783" t="s">
        <v>1866</v>
      </c>
      <c r="L4783" t="s">
        <v>1993</v>
      </c>
      <c r="M4783" t="s">
        <v>1996</v>
      </c>
      <c r="N4783">
        <v>15147</v>
      </c>
      <c r="O4783">
        <f t="shared" si="521"/>
        <v>3</v>
      </c>
      <c r="P4783" s="4" t="str">
        <f t="shared" si="522"/>
        <v>12</v>
      </c>
      <c r="Q4783" s="8">
        <f t="shared" si="523"/>
        <v>5</v>
      </c>
      <c r="R4783">
        <f t="shared" si="524"/>
        <v>725</v>
      </c>
    </row>
    <row r="4784" spans="1:18" x14ac:dyDescent="0.3">
      <c r="A4784" t="s">
        <v>17</v>
      </c>
      <c r="B4784" s="7" t="s">
        <v>55</v>
      </c>
      <c r="C4784" t="s">
        <v>68</v>
      </c>
      <c r="D4784" s="10" t="s">
        <v>67</v>
      </c>
      <c r="E4784" t="s">
        <v>98</v>
      </c>
      <c r="F4784" s="4" t="s">
        <v>314</v>
      </c>
      <c r="G4784" t="s">
        <v>385</v>
      </c>
      <c r="H4784" s="2">
        <f t="shared" si="518"/>
        <v>0.97569444444444442</v>
      </c>
      <c r="I4784" s="2">
        <f t="shared" si="519"/>
        <v>0.2986111111111111</v>
      </c>
      <c r="J4784" t="str">
        <f t="shared" si="520"/>
        <v/>
      </c>
      <c r="K4784" t="s">
        <v>1667</v>
      </c>
      <c r="L4784" t="s">
        <v>1993</v>
      </c>
      <c r="M4784" t="s">
        <v>1996</v>
      </c>
      <c r="N4784">
        <v>9345</v>
      </c>
      <c r="O4784">
        <f t="shared" si="521"/>
        <v>3</v>
      </c>
      <c r="P4784" s="4" t="str">
        <f t="shared" si="522"/>
        <v>16</v>
      </c>
      <c r="Q4784" s="8">
        <f t="shared" si="523"/>
        <v>15</v>
      </c>
      <c r="R4784">
        <f t="shared" si="524"/>
        <v>975</v>
      </c>
    </row>
    <row r="4785" spans="1:18" x14ac:dyDescent="0.3">
      <c r="A4785" t="s">
        <v>13</v>
      </c>
      <c r="B4785" s="7" t="s">
        <v>41</v>
      </c>
      <c r="C4785" t="s">
        <v>68</v>
      </c>
      <c r="D4785" s="10" t="s">
        <v>67</v>
      </c>
      <c r="E4785" t="s">
        <v>85</v>
      </c>
      <c r="F4785" s="4" t="s">
        <v>209</v>
      </c>
      <c r="G4785" t="s">
        <v>477</v>
      </c>
      <c r="H4785" s="2">
        <f t="shared" si="518"/>
        <v>0.4201388888888889</v>
      </c>
      <c r="I4785" s="2">
        <f t="shared" si="519"/>
        <v>0.78819444444444442</v>
      </c>
      <c r="J4785" t="str">
        <f t="shared" si="520"/>
        <v>07 May</v>
      </c>
      <c r="K4785" t="s">
        <v>1646</v>
      </c>
      <c r="L4785" t="s">
        <v>1993</v>
      </c>
      <c r="M4785" t="s">
        <v>1997</v>
      </c>
      <c r="N4785">
        <v>7757</v>
      </c>
      <c r="O4785">
        <f t="shared" si="521"/>
        <v>3</v>
      </c>
      <c r="P4785" s="4" t="str">
        <f t="shared" si="522"/>
        <v>15</v>
      </c>
      <c r="Q4785" s="8">
        <f t="shared" si="523"/>
        <v>10</v>
      </c>
      <c r="R4785">
        <f t="shared" si="524"/>
        <v>910</v>
      </c>
    </row>
    <row r="4786" spans="1:18" x14ac:dyDescent="0.3">
      <c r="A4786" t="s">
        <v>13</v>
      </c>
      <c r="B4786" s="7" t="s">
        <v>26</v>
      </c>
      <c r="C4786" t="s">
        <v>68</v>
      </c>
      <c r="D4786" s="10" t="s">
        <v>67</v>
      </c>
      <c r="E4786" t="s">
        <v>85</v>
      </c>
      <c r="F4786" s="4" t="s">
        <v>293</v>
      </c>
      <c r="G4786" t="s">
        <v>760</v>
      </c>
      <c r="H4786" s="2">
        <f t="shared" si="518"/>
        <v>0.5</v>
      </c>
      <c r="I4786" s="2">
        <f t="shared" si="519"/>
        <v>0.6875</v>
      </c>
      <c r="J4786" t="str">
        <f t="shared" si="520"/>
        <v>13 May</v>
      </c>
      <c r="K4786" t="s">
        <v>1963</v>
      </c>
      <c r="L4786" t="s">
        <v>1993</v>
      </c>
      <c r="M4786" t="s">
        <v>1997</v>
      </c>
      <c r="N4786">
        <v>10844</v>
      </c>
      <c r="O4786">
        <f t="shared" si="521"/>
        <v>3</v>
      </c>
      <c r="P4786" s="4" t="str">
        <f t="shared" si="522"/>
        <v>19</v>
      </c>
      <c r="Q4786" s="8">
        <f t="shared" si="523"/>
        <v>30</v>
      </c>
      <c r="R4786">
        <f t="shared" si="524"/>
        <v>1170</v>
      </c>
    </row>
    <row r="4787" spans="1:18" x14ac:dyDescent="0.3">
      <c r="A4787" t="s">
        <v>12</v>
      </c>
      <c r="B4787" s="7" t="s">
        <v>65</v>
      </c>
      <c r="C4787" t="s">
        <v>67</v>
      </c>
      <c r="D4787" s="10" t="s">
        <v>72</v>
      </c>
      <c r="E4787" t="s">
        <v>128</v>
      </c>
      <c r="F4787" s="4" t="s">
        <v>342</v>
      </c>
      <c r="G4787" t="s">
        <v>728</v>
      </c>
      <c r="H4787" s="2">
        <f t="shared" si="518"/>
        <v>0.92361111111111116</v>
      </c>
      <c r="I4787" s="2">
        <f t="shared" si="519"/>
        <v>0.46180555555555558</v>
      </c>
      <c r="J4787" t="str">
        <f t="shared" si="520"/>
        <v>07 Mar</v>
      </c>
      <c r="K4787" t="s">
        <v>1883</v>
      </c>
      <c r="L4787" t="s">
        <v>1992</v>
      </c>
      <c r="M4787" t="s">
        <v>1996</v>
      </c>
      <c r="N4787">
        <v>11948</v>
      </c>
      <c r="O4787">
        <f t="shared" si="521"/>
        <v>4</v>
      </c>
      <c r="P4787" s="4" t="str">
        <f t="shared" si="522"/>
        <v>35</v>
      </c>
      <c r="Q4787" s="8">
        <f t="shared" si="523"/>
        <v>5</v>
      </c>
      <c r="R4787">
        <f t="shared" si="524"/>
        <v>2105</v>
      </c>
    </row>
    <row r="4788" spans="1:18" x14ac:dyDescent="0.3">
      <c r="A4788" t="s">
        <v>13</v>
      </c>
      <c r="B4788" s="7" t="s">
        <v>47</v>
      </c>
      <c r="C4788" t="s">
        <v>69</v>
      </c>
      <c r="D4788" s="10" t="s">
        <v>73</v>
      </c>
      <c r="E4788" t="s">
        <v>93</v>
      </c>
      <c r="F4788" s="4" t="s">
        <v>235</v>
      </c>
      <c r="G4788" t="s">
        <v>495</v>
      </c>
      <c r="H4788" s="2">
        <f t="shared" si="518"/>
        <v>0.52430555555555558</v>
      </c>
      <c r="I4788" s="2">
        <f t="shared" si="519"/>
        <v>0.28125</v>
      </c>
      <c r="J4788" t="str">
        <f t="shared" si="520"/>
        <v>28 Jun</v>
      </c>
      <c r="K4788" t="s">
        <v>1901</v>
      </c>
      <c r="L4788" t="s">
        <v>1992</v>
      </c>
      <c r="M4788" t="s">
        <v>1996</v>
      </c>
      <c r="N4788">
        <v>13376</v>
      </c>
      <c r="O4788">
        <f t="shared" si="521"/>
        <v>4</v>
      </c>
      <c r="P4788" s="4" t="str">
        <f t="shared" si="522"/>
        <v>29</v>
      </c>
      <c r="Q4788" s="8">
        <f t="shared" si="523"/>
        <v>50</v>
      </c>
      <c r="R4788">
        <f t="shared" si="524"/>
        <v>1790</v>
      </c>
    </row>
    <row r="4789" spans="1:18" x14ac:dyDescent="0.3">
      <c r="A4789" t="s">
        <v>12</v>
      </c>
      <c r="B4789" s="7" t="s">
        <v>42</v>
      </c>
      <c r="C4789" t="s">
        <v>68</v>
      </c>
      <c r="D4789" s="10" t="s">
        <v>67</v>
      </c>
      <c r="E4789" t="s">
        <v>96</v>
      </c>
      <c r="F4789" s="4" t="s">
        <v>239</v>
      </c>
      <c r="G4789" t="s">
        <v>599</v>
      </c>
      <c r="H4789" s="2">
        <f t="shared" si="518"/>
        <v>0.19444444444444445</v>
      </c>
      <c r="I4789" s="2">
        <f t="shared" si="519"/>
        <v>0.79166666666666663</v>
      </c>
      <c r="J4789" t="str">
        <f t="shared" si="520"/>
        <v>16 May</v>
      </c>
      <c r="K4789" t="s">
        <v>1858</v>
      </c>
      <c r="L4789" t="s">
        <v>1993</v>
      </c>
      <c r="M4789" t="s">
        <v>1996</v>
      </c>
      <c r="N4789">
        <v>6117</v>
      </c>
      <c r="O4789">
        <f t="shared" si="521"/>
        <v>3</v>
      </c>
      <c r="P4789" s="4" t="str">
        <f t="shared" si="522"/>
        <v>9</v>
      </c>
      <c r="Q4789" s="8">
        <f t="shared" si="523"/>
        <v>40</v>
      </c>
      <c r="R4789">
        <f t="shared" si="524"/>
        <v>580</v>
      </c>
    </row>
    <row r="4790" spans="1:18" x14ac:dyDescent="0.3">
      <c r="A4790" t="s">
        <v>11</v>
      </c>
      <c r="B4790" s="7" t="s">
        <v>38</v>
      </c>
      <c r="C4790" t="s">
        <v>69</v>
      </c>
      <c r="D4790" s="10" t="s">
        <v>73</v>
      </c>
      <c r="E4790" t="s">
        <v>95</v>
      </c>
      <c r="F4790" s="4" t="s">
        <v>322</v>
      </c>
      <c r="G4790" t="s">
        <v>304</v>
      </c>
      <c r="H4790" s="2">
        <f t="shared" si="518"/>
        <v>0.67361111111111116</v>
      </c>
      <c r="I4790" s="2">
        <f t="shared" si="519"/>
        <v>0.2048611111111111</v>
      </c>
      <c r="J4790" t="str">
        <f t="shared" si="520"/>
        <v/>
      </c>
      <c r="K4790" t="s">
        <v>1764</v>
      </c>
      <c r="L4790" t="s">
        <v>1993</v>
      </c>
      <c r="M4790" t="s">
        <v>1996</v>
      </c>
      <c r="N4790">
        <v>6171</v>
      </c>
      <c r="O4790">
        <f t="shared" si="521"/>
        <v>3</v>
      </c>
      <c r="P4790" s="4" t="str">
        <f t="shared" si="522"/>
        <v>11</v>
      </c>
      <c r="Q4790" s="8">
        <f t="shared" si="523"/>
        <v>15</v>
      </c>
      <c r="R4790">
        <f t="shared" si="524"/>
        <v>675</v>
      </c>
    </row>
    <row r="4791" spans="1:18" x14ac:dyDescent="0.3">
      <c r="A4791" t="s">
        <v>13</v>
      </c>
      <c r="B4791" s="7" t="s">
        <v>37</v>
      </c>
      <c r="C4791" t="s">
        <v>68</v>
      </c>
      <c r="D4791" s="10" t="s">
        <v>67</v>
      </c>
      <c r="E4791" t="s">
        <v>85</v>
      </c>
      <c r="F4791" s="4" t="s">
        <v>259</v>
      </c>
      <c r="G4791" t="s">
        <v>269</v>
      </c>
      <c r="H4791" s="2">
        <f t="shared" si="518"/>
        <v>0.82638888888888884</v>
      </c>
      <c r="I4791" s="2">
        <f t="shared" si="519"/>
        <v>0.58680555555555558</v>
      </c>
      <c r="J4791" t="str">
        <f t="shared" si="520"/>
        <v/>
      </c>
      <c r="K4791" t="s">
        <v>1647</v>
      </c>
      <c r="L4791" t="s">
        <v>1993</v>
      </c>
      <c r="M4791" t="s">
        <v>1996</v>
      </c>
      <c r="N4791">
        <v>13626</v>
      </c>
      <c r="O4791">
        <f t="shared" si="521"/>
        <v>3</v>
      </c>
      <c r="P4791" s="4" t="str">
        <f t="shared" si="522"/>
        <v>5</v>
      </c>
      <c r="Q4791" s="8">
        <f t="shared" si="523"/>
        <v>45</v>
      </c>
      <c r="R4791">
        <f t="shared" si="524"/>
        <v>345</v>
      </c>
    </row>
    <row r="4792" spans="1:18" x14ac:dyDescent="0.3">
      <c r="A4792" t="s">
        <v>13</v>
      </c>
      <c r="B4792" s="7" t="s">
        <v>49</v>
      </c>
      <c r="C4792" t="s">
        <v>67</v>
      </c>
      <c r="D4792" s="10" t="s">
        <v>72</v>
      </c>
      <c r="E4792" t="s">
        <v>81</v>
      </c>
      <c r="F4792" s="4" t="s">
        <v>226</v>
      </c>
      <c r="G4792" t="s">
        <v>1047</v>
      </c>
      <c r="H4792" s="2">
        <f t="shared" si="518"/>
        <v>0.79861111111111116</v>
      </c>
      <c r="I4792" s="2">
        <f t="shared" si="519"/>
        <v>0.89236111111111116</v>
      </c>
      <c r="J4792" t="str">
        <f t="shared" si="520"/>
        <v>07 Mar</v>
      </c>
      <c r="K4792" t="s">
        <v>1845</v>
      </c>
      <c r="L4792" t="s">
        <v>1993</v>
      </c>
      <c r="M4792" t="s">
        <v>1996</v>
      </c>
      <c r="N4792">
        <v>17471</v>
      </c>
      <c r="O4792">
        <f t="shared" si="521"/>
        <v>3</v>
      </c>
      <c r="P4792" s="4" t="str">
        <f t="shared" si="522"/>
        <v>21</v>
      </c>
      <c r="Q4792" s="8">
        <f t="shared" si="523"/>
        <v>45</v>
      </c>
      <c r="R4792">
        <f t="shared" si="524"/>
        <v>1305</v>
      </c>
    </row>
    <row r="4793" spans="1:18" x14ac:dyDescent="0.3">
      <c r="A4793" t="s">
        <v>15</v>
      </c>
      <c r="B4793" s="7" t="s">
        <v>39</v>
      </c>
      <c r="C4793" t="s">
        <v>69</v>
      </c>
      <c r="D4793" s="10" t="s">
        <v>73</v>
      </c>
      <c r="E4793" t="s">
        <v>82</v>
      </c>
      <c r="F4793" s="4" t="s">
        <v>318</v>
      </c>
      <c r="G4793" t="s">
        <v>297</v>
      </c>
      <c r="H4793" s="2">
        <f t="shared" si="518"/>
        <v>0.80208333333333337</v>
      </c>
      <c r="I4793" s="2">
        <f t="shared" si="519"/>
        <v>0.43055555555555558</v>
      </c>
      <c r="J4793" t="str">
        <f t="shared" si="520"/>
        <v/>
      </c>
      <c r="K4793" t="s">
        <v>1697</v>
      </c>
      <c r="L4793" t="s">
        <v>1993</v>
      </c>
      <c r="M4793" t="s">
        <v>1996</v>
      </c>
      <c r="N4793">
        <v>7531</v>
      </c>
      <c r="O4793">
        <f t="shared" si="521"/>
        <v>3</v>
      </c>
      <c r="P4793" s="4" t="str">
        <f t="shared" si="522"/>
        <v>8</v>
      </c>
      <c r="Q4793" s="8">
        <f t="shared" si="523"/>
        <v>55</v>
      </c>
      <c r="R4793">
        <f t="shared" si="524"/>
        <v>535</v>
      </c>
    </row>
    <row r="4794" spans="1:18" x14ac:dyDescent="0.3">
      <c r="A4794" t="s">
        <v>13</v>
      </c>
      <c r="B4794" s="7" t="s">
        <v>33</v>
      </c>
      <c r="C4794" t="s">
        <v>69</v>
      </c>
      <c r="D4794" s="10" t="s">
        <v>73</v>
      </c>
      <c r="E4794" t="s">
        <v>82</v>
      </c>
      <c r="F4794" s="4" t="s">
        <v>249</v>
      </c>
      <c r="G4794" t="s">
        <v>637</v>
      </c>
      <c r="H4794" s="2">
        <f t="shared" si="518"/>
        <v>0.18402777777777779</v>
      </c>
      <c r="I4794" s="2">
        <f t="shared" si="519"/>
        <v>0.625</v>
      </c>
      <c r="J4794" t="str">
        <f t="shared" si="520"/>
        <v>10 May</v>
      </c>
      <c r="K4794" t="s">
        <v>1649</v>
      </c>
      <c r="L4794" t="s">
        <v>1993</v>
      </c>
      <c r="M4794" t="s">
        <v>1997</v>
      </c>
      <c r="N4794">
        <v>12373</v>
      </c>
      <c r="O4794">
        <f t="shared" si="521"/>
        <v>3</v>
      </c>
      <c r="P4794" s="4" t="str">
        <f t="shared" si="522"/>
        <v>13</v>
      </c>
      <c r="Q4794" s="8">
        <f t="shared" si="523"/>
        <v>25</v>
      </c>
      <c r="R4794">
        <f t="shared" si="524"/>
        <v>805</v>
      </c>
    </row>
    <row r="4795" spans="1:18" x14ac:dyDescent="0.3">
      <c r="A4795" t="s">
        <v>13</v>
      </c>
      <c r="B4795" s="7" t="s">
        <v>30</v>
      </c>
      <c r="C4795" t="s">
        <v>69</v>
      </c>
      <c r="D4795" s="10" t="s">
        <v>73</v>
      </c>
      <c r="E4795" t="s">
        <v>82</v>
      </c>
      <c r="F4795" s="4" t="s">
        <v>229</v>
      </c>
      <c r="G4795" t="s">
        <v>438</v>
      </c>
      <c r="H4795" s="2">
        <f t="shared" si="518"/>
        <v>0.52430555555555558</v>
      </c>
      <c r="I4795" s="2">
        <f t="shared" si="519"/>
        <v>0.2951388888888889</v>
      </c>
      <c r="J4795" t="str">
        <f t="shared" si="520"/>
        <v/>
      </c>
      <c r="K4795" t="s">
        <v>1651</v>
      </c>
      <c r="L4795" t="s">
        <v>1993</v>
      </c>
      <c r="M4795" t="s">
        <v>1996</v>
      </c>
      <c r="N4795">
        <v>16289</v>
      </c>
      <c r="O4795">
        <f t="shared" si="521"/>
        <v>3</v>
      </c>
      <c r="P4795" s="4" t="str">
        <f t="shared" si="522"/>
        <v>5</v>
      </c>
      <c r="Q4795" s="8">
        <f t="shared" si="523"/>
        <v>30</v>
      </c>
      <c r="R4795">
        <f t="shared" si="524"/>
        <v>330</v>
      </c>
    </row>
    <row r="4796" spans="1:18" x14ac:dyDescent="0.3">
      <c r="A4796" t="s">
        <v>11</v>
      </c>
      <c r="B4796" s="7" t="s">
        <v>23</v>
      </c>
      <c r="C4796" t="s">
        <v>67</v>
      </c>
      <c r="D4796" s="10" t="s">
        <v>72</v>
      </c>
      <c r="E4796" t="s">
        <v>75</v>
      </c>
      <c r="F4796" s="4" t="s">
        <v>349</v>
      </c>
      <c r="G4796" t="s">
        <v>296</v>
      </c>
      <c r="H4796" s="2">
        <f t="shared" si="518"/>
        <v>0.54166666666666663</v>
      </c>
      <c r="I4796" s="2">
        <f t="shared" si="519"/>
        <v>0.4236111111111111</v>
      </c>
      <c r="J4796" t="str">
        <f t="shared" si="520"/>
        <v/>
      </c>
      <c r="K4796" t="s">
        <v>1623</v>
      </c>
      <c r="L4796" t="s">
        <v>1991</v>
      </c>
      <c r="M4796" t="s">
        <v>1996</v>
      </c>
      <c r="N4796">
        <v>4777</v>
      </c>
      <c r="O4796">
        <f t="shared" si="521"/>
        <v>2</v>
      </c>
      <c r="P4796" s="4" t="str">
        <f t="shared" si="522"/>
        <v>2</v>
      </c>
      <c r="Q4796" s="8">
        <f t="shared" si="523"/>
        <v>50</v>
      </c>
      <c r="R4796">
        <f t="shared" si="524"/>
        <v>170</v>
      </c>
    </row>
    <row r="4797" spans="1:18" x14ac:dyDescent="0.3">
      <c r="A4797" t="s">
        <v>13</v>
      </c>
      <c r="B4797" s="7" t="s">
        <v>58</v>
      </c>
      <c r="C4797" t="s">
        <v>67</v>
      </c>
      <c r="D4797" s="10" t="s">
        <v>69</v>
      </c>
      <c r="E4797" t="s">
        <v>75</v>
      </c>
      <c r="F4797" s="4" t="s">
        <v>256</v>
      </c>
      <c r="G4797" t="s">
        <v>422</v>
      </c>
      <c r="H4797" s="2">
        <f t="shared" si="518"/>
        <v>0.47222222222222221</v>
      </c>
      <c r="I4797" s="2">
        <f t="shared" si="519"/>
        <v>0.34722222222222221</v>
      </c>
      <c r="J4797" t="str">
        <f t="shared" si="520"/>
        <v/>
      </c>
      <c r="K4797" t="s">
        <v>1666</v>
      </c>
      <c r="L4797" t="s">
        <v>1991</v>
      </c>
      <c r="M4797" t="s">
        <v>1997</v>
      </c>
      <c r="N4797">
        <v>5198</v>
      </c>
      <c r="O4797">
        <f t="shared" si="521"/>
        <v>2</v>
      </c>
      <c r="P4797" s="4" t="str">
        <f t="shared" si="522"/>
        <v>3</v>
      </c>
      <c r="Q4797" s="8">
        <f t="shared" si="523"/>
        <v>0</v>
      </c>
      <c r="R4797">
        <f t="shared" si="524"/>
        <v>180</v>
      </c>
    </row>
    <row r="4798" spans="1:18" x14ac:dyDescent="0.3">
      <c r="A4798" t="s">
        <v>13</v>
      </c>
      <c r="B4798" s="7" t="s">
        <v>54</v>
      </c>
      <c r="C4798" t="s">
        <v>68</v>
      </c>
      <c r="D4798" s="10" t="s">
        <v>67</v>
      </c>
      <c r="E4798" t="s">
        <v>85</v>
      </c>
      <c r="F4798" s="4" t="s">
        <v>259</v>
      </c>
      <c r="G4798" t="s">
        <v>516</v>
      </c>
      <c r="H4798" s="2">
        <f t="shared" si="518"/>
        <v>0.98263888888888884</v>
      </c>
      <c r="I4798" s="2">
        <f t="shared" si="519"/>
        <v>0.58680555555555558</v>
      </c>
      <c r="J4798" t="str">
        <f t="shared" si="520"/>
        <v/>
      </c>
      <c r="K4798" t="s">
        <v>1737</v>
      </c>
      <c r="L4798" t="s">
        <v>1993</v>
      </c>
      <c r="M4798" t="s">
        <v>1997</v>
      </c>
      <c r="N4798">
        <v>10844</v>
      </c>
      <c r="O4798">
        <f t="shared" si="521"/>
        <v>3</v>
      </c>
      <c r="P4798" s="4" t="str">
        <f t="shared" si="522"/>
        <v>9</v>
      </c>
      <c r="Q4798" s="8">
        <f t="shared" si="523"/>
        <v>30</v>
      </c>
      <c r="R4798">
        <f t="shared" si="524"/>
        <v>570</v>
      </c>
    </row>
    <row r="4799" spans="1:18" x14ac:dyDescent="0.3">
      <c r="A4799" t="s">
        <v>12</v>
      </c>
      <c r="B4799" s="7" t="s">
        <v>46</v>
      </c>
      <c r="C4799" t="s">
        <v>67</v>
      </c>
      <c r="D4799" s="10" t="s">
        <v>69</v>
      </c>
      <c r="E4799" t="s">
        <v>75</v>
      </c>
      <c r="F4799" s="4" t="s">
        <v>299</v>
      </c>
      <c r="G4799" t="s">
        <v>245</v>
      </c>
      <c r="H4799" s="2">
        <f t="shared" si="518"/>
        <v>0.82291666666666663</v>
      </c>
      <c r="I4799" s="2">
        <f t="shared" si="519"/>
        <v>0.70833333333333337</v>
      </c>
      <c r="J4799" t="str">
        <f t="shared" si="520"/>
        <v/>
      </c>
      <c r="K4799" t="s">
        <v>1660</v>
      </c>
      <c r="L4799" t="s">
        <v>1991</v>
      </c>
      <c r="M4799" t="s">
        <v>1996</v>
      </c>
      <c r="N4799">
        <v>7171</v>
      </c>
      <c r="O4799">
        <f t="shared" si="521"/>
        <v>2</v>
      </c>
      <c r="P4799" s="4" t="str">
        <f t="shared" si="522"/>
        <v>2</v>
      </c>
      <c r="Q4799" s="8">
        <f t="shared" si="523"/>
        <v>45</v>
      </c>
      <c r="R4799">
        <f t="shared" si="524"/>
        <v>165</v>
      </c>
    </row>
    <row r="4800" spans="1:18" x14ac:dyDescent="0.3">
      <c r="A4800" t="s">
        <v>12</v>
      </c>
      <c r="B4800" s="7" t="s">
        <v>47</v>
      </c>
      <c r="C4800" t="s">
        <v>69</v>
      </c>
      <c r="D4800" s="10" t="s">
        <v>73</v>
      </c>
      <c r="E4800" t="s">
        <v>104</v>
      </c>
      <c r="F4800" s="4" t="s">
        <v>335</v>
      </c>
      <c r="G4800" t="s">
        <v>485</v>
      </c>
      <c r="H4800" s="2">
        <f t="shared" si="518"/>
        <v>0.80208333333333337</v>
      </c>
      <c r="I4800" s="2">
        <f t="shared" si="519"/>
        <v>0.78125</v>
      </c>
      <c r="J4800" t="str">
        <f t="shared" si="520"/>
        <v>28 Jun</v>
      </c>
      <c r="K4800" t="s">
        <v>1779</v>
      </c>
      <c r="L4800" t="s">
        <v>1992</v>
      </c>
      <c r="M4800" t="s">
        <v>1996</v>
      </c>
      <c r="N4800">
        <v>11942</v>
      </c>
      <c r="O4800">
        <f t="shared" si="521"/>
        <v>4</v>
      </c>
      <c r="P4800" s="4" t="str">
        <f t="shared" si="522"/>
        <v>24</v>
      </c>
      <c r="Q4800" s="8">
        <f t="shared" si="523"/>
        <v>30</v>
      </c>
      <c r="R4800">
        <f t="shared" si="524"/>
        <v>1470</v>
      </c>
    </row>
    <row r="4801" spans="1:18" x14ac:dyDescent="0.3">
      <c r="A4801" t="s">
        <v>11</v>
      </c>
      <c r="B4801" s="7" t="s">
        <v>66</v>
      </c>
      <c r="C4801" t="s">
        <v>67</v>
      </c>
      <c r="D4801" s="10" t="s">
        <v>69</v>
      </c>
      <c r="E4801" t="s">
        <v>75</v>
      </c>
      <c r="F4801" s="4" t="s">
        <v>384</v>
      </c>
      <c r="G4801" t="s">
        <v>252</v>
      </c>
      <c r="H4801" s="2">
        <f t="shared" si="518"/>
        <v>0.55555555555555558</v>
      </c>
      <c r="I4801" s="2">
        <f t="shared" si="519"/>
        <v>0.4375</v>
      </c>
      <c r="J4801" t="str">
        <f t="shared" si="520"/>
        <v/>
      </c>
      <c r="K4801" t="s">
        <v>1623</v>
      </c>
      <c r="L4801" t="s">
        <v>1991</v>
      </c>
      <c r="M4801" t="s">
        <v>1996</v>
      </c>
      <c r="N4801">
        <v>4423</v>
      </c>
      <c r="O4801">
        <f t="shared" si="521"/>
        <v>2</v>
      </c>
      <c r="P4801" s="4" t="str">
        <f t="shared" si="522"/>
        <v>2</v>
      </c>
      <c r="Q4801" s="8">
        <f t="shared" si="523"/>
        <v>50</v>
      </c>
      <c r="R4801">
        <f t="shared" si="524"/>
        <v>170</v>
      </c>
    </row>
    <row r="4802" spans="1:18" x14ac:dyDescent="0.3">
      <c r="A4802" t="s">
        <v>17</v>
      </c>
      <c r="B4802" s="7" t="s">
        <v>61</v>
      </c>
      <c r="C4802" t="s">
        <v>69</v>
      </c>
      <c r="D4802" s="10" t="s">
        <v>73</v>
      </c>
      <c r="E4802" t="s">
        <v>97</v>
      </c>
      <c r="F4802" s="4" t="s">
        <v>338</v>
      </c>
      <c r="G4802" t="s">
        <v>323</v>
      </c>
      <c r="H4802" s="2">
        <f t="shared" si="518"/>
        <v>0.74305555555555558</v>
      </c>
      <c r="I4802" s="2">
        <f t="shared" si="519"/>
        <v>0.62152777777777779</v>
      </c>
      <c r="J4802" t="str">
        <f t="shared" si="520"/>
        <v/>
      </c>
      <c r="K4802" t="s">
        <v>1644</v>
      </c>
      <c r="L4802" t="s">
        <v>1991</v>
      </c>
      <c r="M4802" t="s">
        <v>1996</v>
      </c>
      <c r="N4802">
        <v>5586</v>
      </c>
      <c r="O4802">
        <f t="shared" si="521"/>
        <v>2</v>
      </c>
      <c r="P4802" s="4" t="str">
        <f t="shared" si="522"/>
        <v>2</v>
      </c>
      <c r="Q4802" s="8">
        <f t="shared" si="523"/>
        <v>55</v>
      </c>
      <c r="R4802">
        <f t="shared" si="524"/>
        <v>175</v>
      </c>
    </row>
    <row r="4803" spans="1:18" x14ac:dyDescent="0.3">
      <c r="A4803" t="s">
        <v>13</v>
      </c>
      <c r="B4803" s="7" t="s">
        <v>23</v>
      </c>
      <c r="C4803" t="s">
        <v>68</v>
      </c>
      <c r="D4803" s="10" t="s">
        <v>67</v>
      </c>
      <c r="E4803" t="s">
        <v>85</v>
      </c>
      <c r="F4803" s="4" t="s">
        <v>266</v>
      </c>
      <c r="G4803" t="s">
        <v>449</v>
      </c>
      <c r="H4803" s="2">
        <f t="shared" ref="H4803:H4866" si="525">TIMEVALUE(LEFT(G4803,5))</f>
        <v>0.5</v>
      </c>
      <c r="I4803" s="2">
        <f t="shared" ref="I4803:I4866" si="526">F4803*1</f>
        <v>0.70486111111111116</v>
      </c>
      <c r="J4803" t="str">
        <f t="shared" ref="J4803:J4866" si="527">IF(LEN(G4803)&gt;5, MID(G4803,7,6), "")</f>
        <v>25 Mar</v>
      </c>
      <c r="K4803" t="s">
        <v>1681</v>
      </c>
      <c r="L4803" t="s">
        <v>1993</v>
      </c>
      <c r="M4803" t="s">
        <v>1997</v>
      </c>
      <c r="N4803">
        <v>11134</v>
      </c>
      <c r="O4803">
        <f t="shared" ref="O4803:O4866" si="528">LEN(E4803)-LEN(SUBSTITUTE(E4803,"→",""))+1</f>
        <v>3</v>
      </c>
      <c r="P4803" s="4" t="str">
        <f t="shared" ref="P4803:P4866" si="529">LEFT(K4803, FIND("h", K4803)-1)</f>
        <v>19</v>
      </c>
      <c r="Q4803" s="8">
        <f t="shared" ref="Q4803:Q4866" si="530">IFERROR(VALUE(MID(K4803, FIND("h",K4803)+2, FIND("m",K4803)-FIND("h",K4803)-2)), 0)*1</f>
        <v>5</v>
      </c>
      <c r="R4803">
        <f t="shared" ref="R4803:R4866" si="531">(P4803*60+Q4803)</f>
        <v>1145</v>
      </c>
    </row>
    <row r="4804" spans="1:18" x14ac:dyDescent="0.3">
      <c r="A4804" t="s">
        <v>18</v>
      </c>
      <c r="B4804" s="7" t="s">
        <v>23</v>
      </c>
      <c r="C4804" t="s">
        <v>67</v>
      </c>
      <c r="D4804" s="10" t="s">
        <v>72</v>
      </c>
      <c r="E4804" t="s">
        <v>75</v>
      </c>
      <c r="F4804" s="4" t="s">
        <v>204</v>
      </c>
      <c r="G4804" t="s">
        <v>408</v>
      </c>
      <c r="H4804" s="2">
        <f t="shared" si="525"/>
        <v>0.3611111111111111</v>
      </c>
      <c r="I4804" s="2">
        <f t="shared" si="526"/>
        <v>0.24305555555555555</v>
      </c>
      <c r="J4804" t="str">
        <f t="shared" si="527"/>
        <v/>
      </c>
      <c r="K4804" t="s">
        <v>1623</v>
      </c>
      <c r="L4804" t="s">
        <v>1991</v>
      </c>
      <c r="M4804" t="s">
        <v>1996</v>
      </c>
      <c r="N4804">
        <v>4284</v>
      </c>
      <c r="O4804">
        <f t="shared" si="528"/>
        <v>2</v>
      </c>
      <c r="P4804" s="4" t="str">
        <f t="shared" si="529"/>
        <v>2</v>
      </c>
      <c r="Q4804" s="8">
        <f t="shared" si="530"/>
        <v>50</v>
      </c>
      <c r="R4804">
        <f t="shared" si="531"/>
        <v>170</v>
      </c>
    </row>
    <row r="4805" spans="1:18" x14ac:dyDescent="0.3">
      <c r="A4805" t="s">
        <v>12</v>
      </c>
      <c r="B4805" s="7" t="s">
        <v>24</v>
      </c>
      <c r="C4805" t="s">
        <v>68</v>
      </c>
      <c r="D4805" s="10" t="s">
        <v>67</v>
      </c>
      <c r="E4805" t="s">
        <v>80</v>
      </c>
      <c r="F4805" s="4" t="s">
        <v>234</v>
      </c>
      <c r="G4805" t="s">
        <v>354</v>
      </c>
      <c r="H4805" s="2">
        <f t="shared" si="525"/>
        <v>0.69791666666666663</v>
      </c>
      <c r="I4805" s="2">
        <f t="shared" si="526"/>
        <v>0.59375</v>
      </c>
      <c r="J4805" t="str">
        <f t="shared" si="527"/>
        <v/>
      </c>
      <c r="K4805" t="s">
        <v>1654</v>
      </c>
      <c r="L4805" t="s">
        <v>1991</v>
      </c>
      <c r="M4805" t="s">
        <v>1996</v>
      </c>
      <c r="N4805">
        <v>6245</v>
      </c>
      <c r="O4805">
        <f t="shared" si="528"/>
        <v>2</v>
      </c>
      <c r="P4805" s="4" t="str">
        <f t="shared" si="529"/>
        <v>2</v>
      </c>
      <c r="Q4805" s="8">
        <f t="shared" si="530"/>
        <v>30</v>
      </c>
      <c r="R4805">
        <f t="shared" si="531"/>
        <v>150</v>
      </c>
    </row>
    <row r="4806" spans="1:18" x14ac:dyDescent="0.3">
      <c r="A4806" t="s">
        <v>14</v>
      </c>
      <c r="B4806" s="7" t="s">
        <v>51</v>
      </c>
      <c r="C4806" t="s">
        <v>67</v>
      </c>
      <c r="D4806" s="10" t="s">
        <v>72</v>
      </c>
      <c r="E4806" t="s">
        <v>130</v>
      </c>
      <c r="F4806" s="4" t="s">
        <v>318</v>
      </c>
      <c r="G4806" t="s">
        <v>275</v>
      </c>
      <c r="H4806" s="2">
        <f t="shared" si="525"/>
        <v>0.76041666666666663</v>
      </c>
      <c r="I4806" s="2">
        <f t="shared" si="526"/>
        <v>0.43055555555555558</v>
      </c>
      <c r="J4806" t="str">
        <f t="shared" si="527"/>
        <v/>
      </c>
      <c r="K4806" t="s">
        <v>1801</v>
      </c>
      <c r="L4806" t="s">
        <v>1993</v>
      </c>
      <c r="M4806" t="s">
        <v>1996</v>
      </c>
      <c r="N4806">
        <v>10341</v>
      </c>
      <c r="O4806">
        <f t="shared" si="528"/>
        <v>3</v>
      </c>
      <c r="P4806" s="4" t="str">
        <f t="shared" si="529"/>
        <v>7</v>
      </c>
      <c r="Q4806" s="8">
        <f t="shared" si="530"/>
        <v>55</v>
      </c>
      <c r="R4806">
        <f t="shared" si="531"/>
        <v>475</v>
      </c>
    </row>
    <row r="4807" spans="1:18" x14ac:dyDescent="0.3">
      <c r="A4807" t="s">
        <v>14</v>
      </c>
      <c r="B4807" s="7" t="s">
        <v>65</v>
      </c>
      <c r="C4807" t="s">
        <v>67</v>
      </c>
      <c r="D4807" s="10" t="s">
        <v>72</v>
      </c>
      <c r="E4807" t="s">
        <v>75</v>
      </c>
      <c r="F4807" s="4" t="s">
        <v>238</v>
      </c>
      <c r="G4807" t="s">
        <v>357</v>
      </c>
      <c r="H4807" s="2">
        <f t="shared" si="525"/>
        <v>0.3576388888888889</v>
      </c>
      <c r="I4807" s="2">
        <f t="shared" si="526"/>
        <v>0.23958333333333334</v>
      </c>
      <c r="J4807" t="str">
        <f t="shared" si="527"/>
        <v/>
      </c>
      <c r="K4807" t="s">
        <v>1623</v>
      </c>
      <c r="L4807" t="s">
        <v>1991</v>
      </c>
      <c r="M4807" t="s">
        <v>1996</v>
      </c>
      <c r="N4807">
        <v>6860</v>
      </c>
      <c r="O4807">
        <f t="shared" si="528"/>
        <v>2</v>
      </c>
      <c r="P4807" s="4" t="str">
        <f t="shared" si="529"/>
        <v>2</v>
      </c>
      <c r="Q4807" s="8">
        <f t="shared" si="530"/>
        <v>50</v>
      </c>
      <c r="R4807">
        <f t="shared" si="531"/>
        <v>170</v>
      </c>
    </row>
    <row r="4808" spans="1:18" x14ac:dyDescent="0.3">
      <c r="A4808" t="s">
        <v>12</v>
      </c>
      <c r="B4808" s="7" t="s">
        <v>40</v>
      </c>
      <c r="C4808" t="s">
        <v>71</v>
      </c>
      <c r="D4808" s="10" t="s">
        <v>74</v>
      </c>
      <c r="E4808" t="s">
        <v>102</v>
      </c>
      <c r="F4808" s="4" t="s">
        <v>272</v>
      </c>
      <c r="G4808" t="s">
        <v>267</v>
      </c>
      <c r="H4808" s="2">
        <f t="shared" si="525"/>
        <v>0.86458333333333337</v>
      </c>
      <c r="I4808" s="2">
        <f t="shared" si="526"/>
        <v>0.8125</v>
      </c>
      <c r="J4808" t="str">
        <f t="shared" si="527"/>
        <v/>
      </c>
      <c r="K4808" t="s">
        <v>1862</v>
      </c>
      <c r="L4808" t="s">
        <v>1991</v>
      </c>
      <c r="M4808" t="s">
        <v>1996</v>
      </c>
      <c r="N4808">
        <v>2050</v>
      </c>
      <c r="O4808">
        <f t="shared" si="528"/>
        <v>2</v>
      </c>
      <c r="P4808" s="4" t="str">
        <f t="shared" si="529"/>
        <v>1</v>
      </c>
      <c r="Q4808" s="8">
        <f t="shared" si="530"/>
        <v>15</v>
      </c>
      <c r="R4808">
        <f t="shared" si="531"/>
        <v>75</v>
      </c>
    </row>
    <row r="4809" spans="1:18" x14ac:dyDescent="0.3">
      <c r="A4809" t="s">
        <v>15</v>
      </c>
      <c r="B4809" s="7" t="s">
        <v>28</v>
      </c>
      <c r="C4809" t="s">
        <v>69</v>
      </c>
      <c r="D4809" s="10" t="s">
        <v>73</v>
      </c>
      <c r="E4809" t="s">
        <v>82</v>
      </c>
      <c r="F4809" s="4" t="s">
        <v>319</v>
      </c>
      <c r="G4809" t="s">
        <v>532</v>
      </c>
      <c r="H4809" s="2">
        <f t="shared" si="525"/>
        <v>6.25E-2</v>
      </c>
      <c r="I4809" s="2">
        <f t="shared" si="526"/>
        <v>0.73958333333333337</v>
      </c>
      <c r="J4809" t="str">
        <f t="shared" si="527"/>
        <v>25 Jun</v>
      </c>
      <c r="K4809" t="s">
        <v>1786</v>
      </c>
      <c r="L4809" t="s">
        <v>1993</v>
      </c>
      <c r="M4809" t="s">
        <v>1997</v>
      </c>
      <c r="N4809">
        <v>5797</v>
      </c>
      <c r="O4809">
        <f t="shared" si="528"/>
        <v>3</v>
      </c>
      <c r="P4809" s="4" t="str">
        <f t="shared" si="529"/>
        <v>7</v>
      </c>
      <c r="Q4809" s="8">
        <f t="shared" si="530"/>
        <v>45</v>
      </c>
      <c r="R4809">
        <f t="shared" si="531"/>
        <v>465</v>
      </c>
    </row>
    <row r="4810" spans="1:18" x14ac:dyDescent="0.3">
      <c r="A4810" t="s">
        <v>11</v>
      </c>
      <c r="B4810" s="7" t="s">
        <v>56</v>
      </c>
      <c r="C4810" t="s">
        <v>67</v>
      </c>
      <c r="D4810" s="10" t="s">
        <v>72</v>
      </c>
      <c r="E4810" t="s">
        <v>75</v>
      </c>
      <c r="F4810" s="4" t="s">
        <v>313</v>
      </c>
      <c r="G4810" t="s">
        <v>282</v>
      </c>
      <c r="H4810" s="2">
        <f t="shared" si="525"/>
        <v>0.47916666666666669</v>
      </c>
      <c r="I4810" s="2">
        <f t="shared" si="526"/>
        <v>0.35416666666666669</v>
      </c>
      <c r="J4810" t="str">
        <f t="shared" si="527"/>
        <v/>
      </c>
      <c r="K4810" t="s">
        <v>1666</v>
      </c>
      <c r="L4810" t="s">
        <v>1991</v>
      </c>
      <c r="M4810" t="s">
        <v>1996</v>
      </c>
      <c r="N4810">
        <v>7648</v>
      </c>
      <c r="O4810">
        <f t="shared" si="528"/>
        <v>2</v>
      </c>
      <c r="P4810" s="4" t="str">
        <f t="shared" si="529"/>
        <v>3</v>
      </c>
      <c r="Q4810" s="8">
        <f t="shared" si="530"/>
        <v>0</v>
      </c>
      <c r="R4810">
        <f t="shared" si="531"/>
        <v>180</v>
      </c>
    </row>
    <row r="4811" spans="1:18" x14ac:dyDescent="0.3">
      <c r="A4811" t="s">
        <v>12</v>
      </c>
      <c r="B4811" s="7" t="s">
        <v>51</v>
      </c>
      <c r="C4811" t="s">
        <v>67</v>
      </c>
      <c r="D4811" s="10" t="s">
        <v>72</v>
      </c>
      <c r="E4811" t="s">
        <v>75</v>
      </c>
      <c r="F4811" s="4" t="s">
        <v>216</v>
      </c>
      <c r="G4811" t="s">
        <v>244</v>
      </c>
      <c r="H4811" s="2">
        <f t="shared" si="525"/>
        <v>0.99652777777777779</v>
      </c>
      <c r="I4811" s="2">
        <f t="shared" si="526"/>
        <v>0.88194444444444442</v>
      </c>
      <c r="J4811" t="str">
        <f t="shared" si="527"/>
        <v/>
      </c>
      <c r="K4811" t="s">
        <v>1660</v>
      </c>
      <c r="L4811" t="s">
        <v>1991</v>
      </c>
      <c r="M4811" t="s">
        <v>1996</v>
      </c>
      <c r="N4811">
        <v>8851</v>
      </c>
      <c r="O4811">
        <f t="shared" si="528"/>
        <v>2</v>
      </c>
      <c r="P4811" s="4" t="str">
        <f t="shared" si="529"/>
        <v>2</v>
      </c>
      <c r="Q4811" s="8">
        <f t="shared" si="530"/>
        <v>45</v>
      </c>
      <c r="R4811">
        <f t="shared" si="531"/>
        <v>165</v>
      </c>
    </row>
    <row r="4812" spans="1:18" x14ac:dyDescent="0.3">
      <c r="A4812" t="s">
        <v>12</v>
      </c>
      <c r="B4812" s="7" t="s">
        <v>54</v>
      </c>
      <c r="C4812" t="s">
        <v>68</v>
      </c>
      <c r="D4812" s="10" t="s">
        <v>67</v>
      </c>
      <c r="E4812" t="s">
        <v>126</v>
      </c>
      <c r="F4812" s="4" t="s">
        <v>300</v>
      </c>
      <c r="G4812" t="s">
        <v>1068</v>
      </c>
      <c r="H4812" s="2">
        <f t="shared" si="525"/>
        <v>0.22569444444444445</v>
      </c>
      <c r="I4812" s="2">
        <f t="shared" si="526"/>
        <v>0.41666666666666669</v>
      </c>
      <c r="J4812" t="str">
        <f t="shared" si="527"/>
        <v>07 Jun</v>
      </c>
      <c r="K4812" t="s">
        <v>1749</v>
      </c>
      <c r="L4812" t="s">
        <v>1992</v>
      </c>
      <c r="M4812" t="s">
        <v>1996</v>
      </c>
      <c r="N4812">
        <v>13007</v>
      </c>
      <c r="O4812">
        <f t="shared" si="528"/>
        <v>4</v>
      </c>
      <c r="P4812" s="4" t="str">
        <f t="shared" si="529"/>
        <v>19</v>
      </c>
      <c r="Q4812" s="8">
        <f t="shared" si="530"/>
        <v>25</v>
      </c>
      <c r="R4812">
        <f t="shared" si="531"/>
        <v>1165</v>
      </c>
    </row>
    <row r="4813" spans="1:18" x14ac:dyDescent="0.3">
      <c r="A4813" t="s">
        <v>13</v>
      </c>
      <c r="B4813" s="7" t="s">
        <v>55</v>
      </c>
      <c r="C4813" t="s">
        <v>68</v>
      </c>
      <c r="D4813" s="10" t="s">
        <v>67</v>
      </c>
      <c r="E4813" t="s">
        <v>98</v>
      </c>
      <c r="F4813" s="4" t="s">
        <v>242</v>
      </c>
      <c r="G4813" t="s">
        <v>1137</v>
      </c>
      <c r="H4813" s="2">
        <f t="shared" si="525"/>
        <v>0.40625</v>
      </c>
      <c r="I4813" s="2">
        <f t="shared" si="526"/>
        <v>0.39930555555555558</v>
      </c>
      <c r="J4813" t="str">
        <f t="shared" si="527"/>
        <v>25 May</v>
      </c>
      <c r="K4813" t="s">
        <v>1744</v>
      </c>
      <c r="L4813" t="s">
        <v>1993</v>
      </c>
      <c r="M4813" t="s">
        <v>1996</v>
      </c>
      <c r="N4813">
        <v>13067</v>
      </c>
      <c r="O4813">
        <f t="shared" si="528"/>
        <v>3</v>
      </c>
      <c r="P4813" s="4" t="str">
        <f t="shared" si="529"/>
        <v>24</v>
      </c>
      <c r="Q4813" s="8">
        <f t="shared" si="530"/>
        <v>10</v>
      </c>
      <c r="R4813">
        <f t="shared" si="531"/>
        <v>1450</v>
      </c>
    </row>
    <row r="4814" spans="1:18" x14ac:dyDescent="0.3">
      <c r="A4814" t="s">
        <v>11</v>
      </c>
      <c r="B4814" s="7" t="s">
        <v>61</v>
      </c>
      <c r="C4814" t="s">
        <v>67</v>
      </c>
      <c r="D4814" s="10" t="s">
        <v>72</v>
      </c>
      <c r="E4814" t="s">
        <v>113</v>
      </c>
      <c r="F4814" s="4" t="s">
        <v>266</v>
      </c>
      <c r="G4814" t="s">
        <v>227</v>
      </c>
      <c r="H4814" s="2">
        <f t="shared" si="525"/>
        <v>0.90972222222222221</v>
      </c>
      <c r="I4814" s="2">
        <f t="shared" si="526"/>
        <v>0.70486111111111116</v>
      </c>
      <c r="J4814" t="str">
        <f t="shared" si="527"/>
        <v/>
      </c>
      <c r="K4814" t="s">
        <v>1745</v>
      </c>
      <c r="L4814" t="s">
        <v>1993</v>
      </c>
      <c r="M4814" t="s">
        <v>1996</v>
      </c>
      <c r="N4814">
        <v>4049</v>
      </c>
      <c r="O4814">
        <f t="shared" si="528"/>
        <v>3</v>
      </c>
      <c r="P4814" s="4" t="str">
        <f t="shared" si="529"/>
        <v>4</v>
      </c>
      <c r="Q4814" s="8">
        <f t="shared" si="530"/>
        <v>55</v>
      </c>
      <c r="R4814">
        <f t="shared" si="531"/>
        <v>295</v>
      </c>
    </row>
    <row r="4815" spans="1:18" x14ac:dyDescent="0.3">
      <c r="A4815" t="s">
        <v>13</v>
      </c>
      <c r="B4815" s="7" t="s">
        <v>37</v>
      </c>
      <c r="C4815" t="s">
        <v>68</v>
      </c>
      <c r="D4815" s="10" t="s">
        <v>67</v>
      </c>
      <c r="E4815" t="s">
        <v>98</v>
      </c>
      <c r="F4815" s="4" t="s">
        <v>299</v>
      </c>
      <c r="G4815" t="s">
        <v>1225</v>
      </c>
      <c r="H4815" s="2">
        <f t="shared" si="525"/>
        <v>0.75</v>
      </c>
      <c r="I4815" s="2">
        <f t="shared" si="526"/>
        <v>0.70833333333333337</v>
      </c>
      <c r="J4815" t="str">
        <f t="shared" si="527"/>
        <v>13 Jun</v>
      </c>
      <c r="K4815" t="s">
        <v>1923</v>
      </c>
      <c r="L4815" t="s">
        <v>1993</v>
      </c>
      <c r="M4815" t="s">
        <v>1996</v>
      </c>
      <c r="N4815">
        <v>12692</v>
      </c>
      <c r="O4815">
        <f t="shared" si="528"/>
        <v>3</v>
      </c>
      <c r="P4815" s="4" t="str">
        <f t="shared" si="529"/>
        <v>25</v>
      </c>
      <c r="Q4815" s="8">
        <f t="shared" si="530"/>
        <v>0</v>
      </c>
      <c r="R4815">
        <f t="shared" si="531"/>
        <v>1500</v>
      </c>
    </row>
    <row r="4816" spans="1:18" x14ac:dyDescent="0.3">
      <c r="A4816" t="s">
        <v>12</v>
      </c>
      <c r="B4816" s="7" t="s">
        <v>33</v>
      </c>
      <c r="C4816" t="s">
        <v>70</v>
      </c>
      <c r="D4816" s="10" t="s">
        <v>68</v>
      </c>
      <c r="E4816" t="s">
        <v>84</v>
      </c>
      <c r="F4816" s="4" t="s">
        <v>215</v>
      </c>
      <c r="G4816" t="s">
        <v>250</v>
      </c>
      <c r="H4816" s="2">
        <f t="shared" si="525"/>
        <v>0.57986111111111116</v>
      </c>
      <c r="I4816" s="2">
        <f t="shared" si="526"/>
        <v>0.4861111111111111</v>
      </c>
      <c r="J4816" t="str">
        <f t="shared" si="527"/>
        <v/>
      </c>
      <c r="K4816" t="s">
        <v>1635</v>
      </c>
      <c r="L4816" t="s">
        <v>1991</v>
      </c>
      <c r="M4816" t="s">
        <v>1996</v>
      </c>
      <c r="N4816">
        <v>4667</v>
      </c>
      <c r="O4816">
        <f t="shared" si="528"/>
        <v>2</v>
      </c>
      <c r="P4816" s="4" t="str">
        <f t="shared" si="529"/>
        <v>2</v>
      </c>
      <c r="Q4816" s="8">
        <f t="shared" si="530"/>
        <v>15</v>
      </c>
      <c r="R4816">
        <f t="shared" si="531"/>
        <v>135</v>
      </c>
    </row>
    <row r="4817" spans="1:18" x14ac:dyDescent="0.3">
      <c r="A4817" t="s">
        <v>15</v>
      </c>
      <c r="B4817" s="7" t="s">
        <v>35</v>
      </c>
      <c r="C4817" t="s">
        <v>69</v>
      </c>
      <c r="D4817" s="10" t="s">
        <v>73</v>
      </c>
      <c r="E4817" t="s">
        <v>120</v>
      </c>
      <c r="F4817" s="4" t="s">
        <v>314</v>
      </c>
      <c r="G4817" t="s">
        <v>324</v>
      </c>
      <c r="H4817" s="2">
        <f t="shared" si="525"/>
        <v>0.88888888888888884</v>
      </c>
      <c r="I4817" s="2">
        <f t="shared" si="526"/>
        <v>0.2986111111111111</v>
      </c>
      <c r="J4817" t="str">
        <f t="shared" si="527"/>
        <v/>
      </c>
      <c r="K4817" t="s">
        <v>1893</v>
      </c>
      <c r="L4817" t="s">
        <v>1992</v>
      </c>
      <c r="M4817" t="s">
        <v>1997</v>
      </c>
      <c r="N4817">
        <v>8938</v>
      </c>
      <c r="O4817">
        <f t="shared" si="528"/>
        <v>4</v>
      </c>
      <c r="P4817" s="4" t="str">
        <f t="shared" si="529"/>
        <v>14</v>
      </c>
      <c r="Q4817" s="8">
        <f t="shared" si="530"/>
        <v>10</v>
      </c>
      <c r="R4817">
        <f t="shared" si="531"/>
        <v>850</v>
      </c>
    </row>
    <row r="4818" spans="1:18" x14ac:dyDescent="0.3">
      <c r="A4818" t="s">
        <v>11</v>
      </c>
      <c r="B4818" s="7" t="s">
        <v>39</v>
      </c>
      <c r="C4818" t="s">
        <v>69</v>
      </c>
      <c r="D4818" s="10" t="s">
        <v>73</v>
      </c>
      <c r="E4818" t="s">
        <v>82</v>
      </c>
      <c r="F4818" s="4" t="s">
        <v>330</v>
      </c>
      <c r="G4818" t="s">
        <v>302</v>
      </c>
      <c r="H4818" s="2">
        <f t="shared" si="525"/>
        <v>0.64583333333333337</v>
      </c>
      <c r="I4818" s="2">
        <f t="shared" si="526"/>
        <v>0.3125</v>
      </c>
      <c r="J4818" t="str">
        <f t="shared" si="527"/>
        <v/>
      </c>
      <c r="K4818" t="s">
        <v>1711</v>
      </c>
      <c r="L4818" t="s">
        <v>1993</v>
      </c>
      <c r="M4818" t="s">
        <v>1996</v>
      </c>
      <c r="N4818">
        <v>10208</v>
      </c>
      <c r="O4818">
        <f t="shared" si="528"/>
        <v>3</v>
      </c>
      <c r="P4818" s="4" t="str">
        <f t="shared" si="529"/>
        <v>8</v>
      </c>
      <c r="Q4818" s="8">
        <f t="shared" si="530"/>
        <v>0</v>
      </c>
      <c r="R4818">
        <f t="shared" si="531"/>
        <v>480</v>
      </c>
    </row>
    <row r="4819" spans="1:18" x14ac:dyDescent="0.3">
      <c r="A4819" t="s">
        <v>15</v>
      </c>
      <c r="B4819" s="7" t="s">
        <v>50</v>
      </c>
      <c r="C4819" t="s">
        <v>69</v>
      </c>
      <c r="D4819" s="10" t="s">
        <v>73</v>
      </c>
      <c r="E4819" t="s">
        <v>82</v>
      </c>
      <c r="F4819" s="4" t="s">
        <v>212</v>
      </c>
      <c r="G4819" t="s">
        <v>297</v>
      </c>
      <c r="H4819" s="2">
        <f t="shared" si="525"/>
        <v>0.80208333333333337</v>
      </c>
      <c r="I4819" s="2">
        <f t="shared" si="526"/>
        <v>0.47569444444444442</v>
      </c>
      <c r="J4819" t="str">
        <f t="shared" si="527"/>
        <v/>
      </c>
      <c r="K4819" t="s">
        <v>1632</v>
      </c>
      <c r="L4819" t="s">
        <v>1993</v>
      </c>
      <c r="M4819" t="s">
        <v>1996</v>
      </c>
      <c r="N4819">
        <v>7354</v>
      </c>
      <c r="O4819">
        <f t="shared" si="528"/>
        <v>3</v>
      </c>
      <c r="P4819" s="4" t="str">
        <f t="shared" si="529"/>
        <v>7</v>
      </c>
      <c r="Q4819" s="8">
        <f t="shared" si="530"/>
        <v>50</v>
      </c>
      <c r="R4819">
        <f t="shared" si="531"/>
        <v>470</v>
      </c>
    </row>
    <row r="4820" spans="1:18" x14ac:dyDescent="0.3">
      <c r="A4820" t="s">
        <v>12</v>
      </c>
      <c r="B4820" s="7" t="s">
        <v>58</v>
      </c>
      <c r="C4820" t="s">
        <v>67</v>
      </c>
      <c r="D4820" s="10" t="s">
        <v>69</v>
      </c>
      <c r="E4820" t="s">
        <v>75</v>
      </c>
      <c r="F4820" s="4" t="s">
        <v>299</v>
      </c>
      <c r="G4820" t="s">
        <v>245</v>
      </c>
      <c r="H4820" s="2">
        <f t="shared" si="525"/>
        <v>0.82291666666666663</v>
      </c>
      <c r="I4820" s="2">
        <f t="shared" si="526"/>
        <v>0.70833333333333337</v>
      </c>
      <c r="J4820" t="str">
        <f t="shared" si="527"/>
        <v/>
      </c>
      <c r="K4820" t="s">
        <v>1660</v>
      </c>
      <c r="L4820" t="s">
        <v>1991</v>
      </c>
      <c r="M4820" t="s">
        <v>1996</v>
      </c>
      <c r="N4820">
        <v>5438</v>
      </c>
      <c r="O4820">
        <f t="shared" si="528"/>
        <v>2</v>
      </c>
      <c r="P4820" s="4" t="str">
        <f t="shared" si="529"/>
        <v>2</v>
      </c>
      <c r="Q4820" s="8">
        <f t="shared" si="530"/>
        <v>45</v>
      </c>
      <c r="R4820">
        <f t="shared" si="531"/>
        <v>165</v>
      </c>
    </row>
    <row r="4821" spans="1:18" x14ac:dyDescent="0.3">
      <c r="A4821" t="s">
        <v>18</v>
      </c>
      <c r="B4821" s="7" t="s">
        <v>55</v>
      </c>
      <c r="C4821" t="s">
        <v>68</v>
      </c>
      <c r="D4821" s="10" t="s">
        <v>67</v>
      </c>
      <c r="E4821" t="s">
        <v>80</v>
      </c>
      <c r="F4821" s="4" t="s">
        <v>337</v>
      </c>
      <c r="G4821" t="s">
        <v>937</v>
      </c>
      <c r="H4821" s="2">
        <f t="shared" si="525"/>
        <v>5.5555555555555552E-2</v>
      </c>
      <c r="I4821" s="2">
        <f t="shared" si="526"/>
        <v>0.95138888888888884</v>
      </c>
      <c r="J4821" t="str">
        <f t="shared" si="527"/>
        <v>25 May</v>
      </c>
      <c r="K4821" t="s">
        <v>1654</v>
      </c>
      <c r="L4821" t="s">
        <v>1991</v>
      </c>
      <c r="M4821" t="s">
        <v>1996</v>
      </c>
      <c r="N4821">
        <v>4107</v>
      </c>
      <c r="O4821">
        <f t="shared" si="528"/>
        <v>2</v>
      </c>
      <c r="P4821" s="4" t="str">
        <f t="shared" si="529"/>
        <v>2</v>
      </c>
      <c r="Q4821" s="8">
        <f t="shared" si="530"/>
        <v>30</v>
      </c>
      <c r="R4821">
        <f t="shared" si="531"/>
        <v>150</v>
      </c>
    </row>
    <row r="4822" spans="1:18" x14ac:dyDescent="0.3">
      <c r="A4822" t="s">
        <v>13</v>
      </c>
      <c r="B4822" s="7" t="s">
        <v>23</v>
      </c>
      <c r="C4822" t="s">
        <v>68</v>
      </c>
      <c r="D4822" s="10" t="s">
        <v>67</v>
      </c>
      <c r="E4822" t="s">
        <v>85</v>
      </c>
      <c r="F4822" s="4" t="s">
        <v>245</v>
      </c>
      <c r="G4822" t="s">
        <v>449</v>
      </c>
      <c r="H4822" s="2">
        <f t="shared" si="525"/>
        <v>0.5</v>
      </c>
      <c r="I4822" s="2">
        <f t="shared" si="526"/>
        <v>0.82291666666666663</v>
      </c>
      <c r="J4822" t="str">
        <f t="shared" si="527"/>
        <v>25 Mar</v>
      </c>
      <c r="K4822" t="s">
        <v>1667</v>
      </c>
      <c r="L4822" t="s">
        <v>1993</v>
      </c>
      <c r="M4822" t="s">
        <v>1997</v>
      </c>
      <c r="N4822">
        <v>11134</v>
      </c>
      <c r="O4822">
        <f t="shared" si="528"/>
        <v>3</v>
      </c>
      <c r="P4822" s="4" t="str">
        <f t="shared" si="529"/>
        <v>16</v>
      </c>
      <c r="Q4822" s="8">
        <f t="shared" si="530"/>
        <v>15</v>
      </c>
      <c r="R4822">
        <f t="shared" si="531"/>
        <v>975</v>
      </c>
    </row>
    <row r="4823" spans="1:18" x14ac:dyDescent="0.3">
      <c r="A4823" t="s">
        <v>13</v>
      </c>
      <c r="B4823" s="7" t="s">
        <v>44</v>
      </c>
      <c r="C4823" t="s">
        <v>69</v>
      </c>
      <c r="D4823" s="10" t="s">
        <v>73</v>
      </c>
      <c r="E4823" t="s">
        <v>82</v>
      </c>
      <c r="F4823" s="4" t="s">
        <v>236</v>
      </c>
      <c r="G4823" t="s">
        <v>440</v>
      </c>
      <c r="H4823" s="2">
        <f t="shared" si="525"/>
        <v>0.52430555555555558</v>
      </c>
      <c r="I4823" s="2">
        <f t="shared" si="526"/>
        <v>0.87152777777777779</v>
      </c>
      <c r="J4823" t="str">
        <f t="shared" si="527"/>
        <v>16 Jun</v>
      </c>
      <c r="K4823" t="s">
        <v>1823</v>
      </c>
      <c r="L4823" t="s">
        <v>1993</v>
      </c>
      <c r="M4823" t="s">
        <v>1997</v>
      </c>
      <c r="N4823">
        <v>10262</v>
      </c>
      <c r="O4823">
        <f t="shared" si="528"/>
        <v>3</v>
      </c>
      <c r="P4823" s="4" t="str">
        <f t="shared" si="529"/>
        <v>15</v>
      </c>
      <c r="Q4823" s="8">
        <f t="shared" si="530"/>
        <v>40</v>
      </c>
      <c r="R4823">
        <f t="shared" si="531"/>
        <v>940</v>
      </c>
    </row>
    <row r="4824" spans="1:18" x14ac:dyDescent="0.3">
      <c r="A4824" t="s">
        <v>12</v>
      </c>
      <c r="B4824" s="7" t="s">
        <v>55</v>
      </c>
      <c r="C4824" t="s">
        <v>68</v>
      </c>
      <c r="D4824" s="10" t="s">
        <v>67</v>
      </c>
      <c r="E4824" t="s">
        <v>129</v>
      </c>
      <c r="F4824" s="4" t="s">
        <v>228</v>
      </c>
      <c r="G4824" t="s">
        <v>937</v>
      </c>
      <c r="H4824" s="2">
        <f t="shared" si="525"/>
        <v>5.5555555555555552E-2</v>
      </c>
      <c r="I4824" s="2">
        <f t="shared" si="526"/>
        <v>0.29166666666666669</v>
      </c>
      <c r="J4824" t="str">
        <f t="shared" si="527"/>
        <v>25 May</v>
      </c>
      <c r="K4824" t="s">
        <v>1897</v>
      </c>
      <c r="L4824" t="s">
        <v>1992</v>
      </c>
      <c r="M4824" t="s">
        <v>1996</v>
      </c>
      <c r="N4824">
        <v>14083</v>
      </c>
      <c r="O4824">
        <f t="shared" si="528"/>
        <v>4</v>
      </c>
      <c r="P4824" s="4" t="str">
        <f t="shared" si="529"/>
        <v>18</v>
      </c>
      <c r="Q4824" s="8">
        <f t="shared" si="530"/>
        <v>20</v>
      </c>
      <c r="R4824">
        <f t="shared" si="531"/>
        <v>1100</v>
      </c>
    </row>
    <row r="4825" spans="1:18" x14ac:dyDescent="0.3">
      <c r="A4825" t="s">
        <v>17</v>
      </c>
      <c r="B4825" s="7" t="s">
        <v>25</v>
      </c>
      <c r="C4825" t="s">
        <v>68</v>
      </c>
      <c r="D4825" s="10" t="s">
        <v>67</v>
      </c>
      <c r="E4825" t="s">
        <v>98</v>
      </c>
      <c r="F4825" s="4" t="s">
        <v>314</v>
      </c>
      <c r="G4825" t="s">
        <v>385</v>
      </c>
      <c r="H4825" s="2">
        <f t="shared" si="525"/>
        <v>0.97569444444444442</v>
      </c>
      <c r="I4825" s="2">
        <f t="shared" si="526"/>
        <v>0.2986111111111111</v>
      </c>
      <c r="J4825" t="str">
        <f t="shared" si="527"/>
        <v/>
      </c>
      <c r="K4825" t="s">
        <v>1667</v>
      </c>
      <c r="L4825" t="s">
        <v>1993</v>
      </c>
      <c r="M4825" t="s">
        <v>1996</v>
      </c>
      <c r="N4825">
        <v>9345</v>
      </c>
      <c r="O4825">
        <f t="shared" si="528"/>
        <v>3</v>
      </c>
      <c r="P4825" s="4" t="str">
        <f t="shared" si="529"/>
        <v>16</v>
      </c>
      <c r="Q4825" s="8">
        <f t="shared" si="530"/>
        <v>15</v>
      </c>
      <c r="R4825">
        <f t="shared" si="531"/>
        <v>975</v>
      </c>
    </row>
    <row r="4826" spans="1:18" x14ac:dyDescent="0.3">
      <c r="A4826" t="s">
        <v>13</v>
      </c>
      <c r="B4826" s="7" t="s">
        <v>33</v>
      </c>
      <c r="C4826" t="s">
        <v>69</v>
      </c>
      <c r="D4826" s="10" t="s">
        <v>73</v>
      </c>
      <c r="E4826" t="s">
        <v>82</v>
      </c>
      <c r="F4826" s="4" t="s">
        <v>255</v>
      </c>
      <c r="G4826" t="s">
        <v>573</v>
      </c>
      <c r="H4826" s="2">
        <f t="shared" si="525"/>
        <v>0.52430555555555558</v>
      </c>
      <c r="I4826" s="2">
        <f t="shared" si="526"/>
        <v>0.72916666666666663</v>
      </c>
      <c r="J4826" t="str">
        <f t="shared" si="527"/>
        <v>10 May</v>
      </c>
      <c r="K4826" t="s">
        <v>1681</v>
      </c>
      <c r="L4826" t="s">
        <v>1993</v>
      </c>
      <c r="M4826" t="s">
        <v>1997</v>
      </c>
      <c r="N4826">
        <v>12373</v>
      </c>
      <c r="O4826">
        <f t="shared" si="528"/>
        <v>3</v>
      </c>
      <c r="P4826" s="4" t="str">
        <f t="shared" si="529"/>
        <v>19</v>
      </c>
      <c r="Q4826" s="8">
        <f t="shared" si="530"/>
        <v>5</v>
      </c>
      <c r="R4826">
        <f t="shared" si="531"/>
        <v>1145</v>
      </c>
    </row>
    <row r="4827" spans="1:18" x14ac:dyDescent="0.3">
      <c r="A4827" t="s">
        <v>15</v>
      </c>
      <c r="B4827" s="7" t="s">
        <v>44</v>
      </c>
      <c r="C4827" t="s">
        <v>69</v>
      </c>
      <c r="D4827" s="10" t="s">
        <v>73</v>
      </c>
      <c r="E4827" t="s">
        <v>82</v>
      </c>
      <c r="F4827" s="4" t="s">
        <v>222</v>
      </c>
      <c r="G4827" t="s">
        <v>602</v>
      </c>
      <c r="H4827" s="2">
        <f t="shared" si="525"/>
        <v>6.25E-2</v>
      </c>
      <c r="I4827" s="2">
        <f t="shared" si="526"/>
        <v>0.66666666666666663</v>
      </c>
      <c r="J4827" t="str">
        <f t="shared" si="527"/>
        <v>16 Jun</v>
      </c>
      <c r="K4827" t="s">
        <v>1737</v>
      </c>
      <c r="L4827" t="s">
        <v>1993</v>
      </c>
      <c r="M4827" t="s">
        <v>1997</v>
      </c>
      <c r="N4827">
        <v>10196</v>
      </c>
      <c r="O4827">
        <f t="shared" si="528"/>
        <v>3</v>
      </c>
      <c r="P4827" s="4" t="str">
        <f t="shared" si="529"/>
        <v>9</v>
      </c>
      <c r="Q4827" s="8">
        <f t="shared" si="530"/>
        <v>30</v>
      </c>
      <c r="R4827">
        <f t="shared" si="531"/>
        <v>570</v>
      </c>
    </row>
    <row r="4828" spans="1:18" x14ac:dyDescent="0.3">
      <c r="A4828" t="s">
        <v>11</v>
      </c>
      <c r="B4828" s="7" t="s">
        <v>36</v>
      </c>
      <c r="C4828" t="s">
        <v>69</v>
      </c>
      <c r="D4828" s="10" t="s">
        <v>73</v>
      </c>
      <c r="E4828" t="s">
        <v>82</v>
      </c>
      <c r="F4828" s="4" t="s">
        <v>222</v>
      </c>
      <c r="G4828" t="s">
        <v>352</v>
      </c>
      <c r="H4828" s="2">
        <f t="shared" si="525"/>
        <v>0.875</v>
      </c>
      <c r="I4828" s="2">
        <f t="shared" si="526"/>
        <v>0.66666666666666663</v>
      </c>
      <c r="J4828" t="str">
        <f t="shared" si="527"/>
        <v/>
      </c>
      <c r="K4828" t="s">
        <v>1680</v>
      </c>
      <c r="L4828" t="s">
        <v>1993</v>
      </c>
      <c r="M4828" t="s">
        <v>1996</v>
      </c>
      <c r="N4828">
        <v>5947</v>
      </c>
      <c r="O4828">
        <f t="shared" si="528"/>
        <v>3</v>
      </c>
      <c r="P4828" s="4" t="str">
        <f t="shared" si="529"/>
        <v>5</v>
      </c>
      <c r="Q4828" s="8">
        <f t="shared" si="530"/>
        <v>0</v>
      </c>
      <c r="R4828">
        <f t="shared" si="531"/>
        <v>300</v>
      </c>
    </row>
    <row r="4829" spans="1:18" x14ac:dyDescent="0.3">
      <c r="A4829" t="s">
        <v>13</v>
      </c>
      <c r="B4829" s="7" t="s">
        <v>37</v>
      </c>
      <c r="C4829" t="s">
        <v>68</v>
      </c>
      <c r="D4829" s="10" t="s">
        <v>67</v>
      </c>
      <c r="E4829" t="s">
        <v>85</v>
      </c>
      <c r="F4829" s="4" t="s">
        <v>259</v>
      </c>
      <c r="G4829" t="s">
        <v>1026</v>
      </c>
      <c r="H4829" s="2">
        <f t="shared" si="525"/>
        <v>0.3888888888888889</v>
      </c>
      <c r="I4829" s="2">
        <f t="shared" si="526"/>
        <v>0.58680555555555558</v>
      </c>
      <c r="J4829" t="str">
        <f t="shared" si="527"/>
        <v>13 Jun</v>
      </c>
      <c r="K4829" t="s">
        <v>1816</v>
      </c>
      <c r="L4829" t="s">
        <v>1993</v>
      </c>
      <c r="M4829" t="s">
        <v>1996</v>
      </c>
      <c r="N4829">
        <v>13044</v>
      </c>
      <c r="O4829">
        <f t="shared" si="528"/>
        <v>3</v>
      </c>
      <c r="P4829" s="4" t="str">
        <f t="shared" si="529"/>
        <v>19</v>
      </c>
      <c r="Q4829" s="8">
        <f t="shared" si="530"/>
        <v>15</v>
      </c>
      <c r="R4829">
        <f t="shared" si="531"/>
        <v>1155</v>
      </c>
    </row>
    <row r="4830" spans="1:18" x14ac:dyDescent="0.3">
      <c r="A4830" t="s">
        <v>13</v>
      </c>
      <c r="B4830" s="7" t="s">
        <v>46</v>
      </c>
      <c r="C4830" t="s">
        <v>68</v>
      </c>
      <c r="D4830" s="10" t="s">
        <v>67</v>
      </c>
      <c r="E4830" t="s">
        <v>85</v>
      </c>
      <c r="F4830" s="4" t="s">
        <v>238</v>
      </c>
      <c r="G4830" t="s">
        <v>1203</v>
      </c>
      <c r="H4830" s="2">
        <f t="shared" si="525"/>
        <v>0.3888888888888889</v>
      </c>
      <c r="I4830" s="2">
        <f t="shared" si="526"/>
        <v>0.23958333333333334</v>
      </c>
      <c r="J4830" t="str">
        <f t="shared" si="527"/>
        <v>19 May</v>
      </c>
      <c r="K4830" t="s">
        <v>1722</v>
      </c>
      <c r="L4830" t="s">
        <v>1993</v>
      </c>
      <c r="M4830" t="s">
        <v>1997</v>
      </c>
      <c r="N4830">
        <v>9663</v>
      </c>
      <c r="O4830">
        <f t="shared" si="528"/>
        <v>3</v>
      </c>
      <c r="P4830" s="4" t="str">
        <f t="shared" si="529"/>
        <v>27</v>
      </c>
      <c r="Q4830" s="8">
        <f t="shared" si="530"/>
        <v>35</v>
      </c>
      <c r="R4830">
        <f t="shared" si="531"/>
        <v>1655</v>
      </c>
    </row>
    <row r="4831" spans="1:18" x14ac:dyDescent="0.3">
      <c r="A4831" t="s">
        <v>13</v>
      </c>
      <c r="B4831" s="7" t="s">
        <v>27</v>
      </c>
      <c r="C4831" t="s">
        <v>67</v>
      </c>
      <c r="D4831" s="10" t="s">
        <v>72</v>
      </c>
      <c r="E4831" t="s">
        <v>81</v>
      </c>
      <c r="F4831" s="4" t="s">
        <v>238</v>
      </c>
      <c r="G4831" t="s">
        <v>214</v>
      </c>
      <c r="H4831" s="2">
        <f t="shared" si="525"/>
        <v>0.84722222222222221</v>
      </c>
      <c r="I4831" s="2">
        <f t="shared" si="526"/>
        <v>0.23958333333333334</v>
      </c>
      <c r="J4831" t="str">
        <f t="shared" si="527"/>
        <v/>
      </c>
      <c r="K4831" t="s">
        <v>1765</v>
      </c>
      <c r="L4831" t="s">
        <v>1993</v>
      </c>
      <c r="M4831" t="s">
        <v>1996</v>
      </c>
      <c r="N4831">
        <v>27992</v>
      </c>
      <c r="O4831">
        <f t="shared" si="528"/>
        <v>3</v>
      </c>
      <c r="P4831" s="4" t="str">
        <f t="shared" si="529"/>
        <v>14</v>
      </c>
      <c r="Q4831" s="8">
        <f t="shared" si="530"/>
        <v>35</v>
      </c>
      <c r="R4831">
        <f t="shared" si="531"/>
        <v>875</v>
      </c>
    </row>
    <row r="4832" spans="1:18" x14ac:dyDescent="0.3">
      <c r="A4832" t="s">
        <v>11</v>
      </c>
      <c r="B4832" s="7" t="s">
        <v>23</v>
      </c>
      <c r="C4832" t="s">
        <v>68</v>
      </c>
      <c r="D4832" s="10" t="s">
        <v>67</v>
      </c>
      <c r="E4832" t="s">
        <v>96</v>
      </c>
      <c r="F4832" s="4" t="s">
        <v>290</v>
      </c>
      <c r="G4832" t="s">
        <v>269</v>
      </c>
      <c r="H4832" s="2">
        <f t="shared" si="525"/>
        <v>0.82638888888888884</v>
      </c>
      <c r="I4832" s="2">
        <f t="shared" si="526"/>
        <v>0.63194444444444442</v>
      </c>
      <c r="J4832" t="str">
        <f t="shared" si="527"/>
        <v/>
      </c>
      <c r="K4832" t="s">
        <v>1822</v>
      </c>
      <c r="L4832" t="s">
        <v>1993</v>
      </c>
      <c r="M4832" t="s">
        <v>1996</v>
      </c>
      <c r="N4832">
        <v>7476</v>
      </c>
      <c r="O4832">
        <f t="shared" si="528"/>
        <v>3</v>
      </c>
      <c r="P4832" s="4" t="str">
        <f t="shared" si="529"/>
        <v>4</v>
      </c>
      <c r="Q4832" s="8">
        <f t="shared" si="530"/>
        <v>40</v>
      </c>
      <c r="R4832">
        <f t="shared" si="531"/>
        <v>280</v>
      </c>
    </row>
    <row r="4833" spans="1:18" x14ac:dyDescent="0.3">
      <c r="A4833" t="s">
        <v>12</v>
      </c>
      <c r="B4833" s="7" t="s">
        <v>25</v>
      </c>
      <c r="C4833" t="s">
        <v>68</v>
      </c>
      <c r="D4833" s="10" t="s">
        <v>67</v>
      </c>
      <c r="E4833" t="s">
        <v>98</v>
      </c>
      <c r="F4833" s="4" t="s">
        <v>228</v>
      </c>
      <c r="G4833" t="s">
        <v>263</v>
      </c>
      <c r="H4833" s="2">
        <f t="shared" si="525"/>
        <v>0.85069444444444442</v>
      </c>
      <c r="I4833" s="2">
        <f t="shared" si="526"/>
        <v>0.29166666666666669</v>
      </c>
      <c r="J4833" t="str">
        <f t="shared" si="527"/>
        <v/>
      </c>
      <c r="K4833" t="s">
        <v>1649</v>
      </c>
      <c r="L4833" t="s">
        <v>1993</v>
      </c>
      <c r="M4833" t="s">
        <v>1996</v>
      </c>
      <c r="N4833">
        <v>10413</v>
      </c>
      <c r="O4833">
        <f t="shared" si="528"/>
        <v>3</v>
      </c>
      <c r="P4833" s="4" t="str">
        <f t="shared" si="529"/>
        <v>13</v>
      </c>
      <c r="Q4833" s="8">
        <f t="shared" si="530"/>
        <v>25</v>
      </c>
      <c r="R4833">
        <f t="shared" si="531"/>
        <v>805</v>
      </c>
    </row>
    <row r="4834" spans="1:18" x14ac:dyDescent="0.3">
      <c r="A4834" t="s">
        <v>15</v>
      </c>
      <c r="B4834" s="7" t="s">
        <v>31</v>
      </c>
      <c r="C4834" t="s">
        <v>69</v>
      </c>
      <c r="D4834" s="10" t="s">
        <v>73</v>
      </c>
      <c r="E4834" t="s">
        <v>82</v>
      </c>
      <c r="F4834" s="4" t="s">
        <v>215</v>
      </c>
      <c r="G4834" t="s">
        <v>297</v>
      </c>
      <c r="H4834" s="2">
        <f t="shared" si="525"/>
        <v>0.80208333333333337</v>
      </c>
      <c r="I4834" s="2">
        <f t="shared" si="526"/>
        <v>0.4861111111111111</v>
      </c>
      <c r="J4834" t="str">
        <f t="shared" si="527"/>
        <v/>
      </c>
      <c r="K4834" t="s">
        <v>1830</v>
      </c>
      <c r="L4834" t="s">
        <v>1993</v>
      </c>
      <c r="M4834" t="s">
        <v>1996</v>
      </c>
      <c r="N4834">
        <v>10261</v>
      </c>
      <c r="O4834">
        <f t="shared" si="528"/>
        <v>3</v>
      </c>
      <c r="P4834" s="4" t="str">
        <f t="shared" si="529"/>
        <v>7</v>
      </c>
      <c r="Q4834" s="8">
        <f t="shared" si="530"/>
        <v>35</v>
      </c>
      <c r="R4834">
        <f t="shared" si="531"/>
        <v>455</v>
      </c>
    </row>
    <row r="4835" spans="1:18" x14ac:dyDescent="0.3">
      <c r="A4835" t="s">
        <v>13</v>
      </c>
      <c r="B4835" s="7" t="s">
        <v>54</v>
      </c>
      <c r="C4835" t="s">
        <v>68</v>
      </c>
      <c r="D4835" s="10" t="s">
        <v>67</v>
      </c>
      <c r="E4835" t="s">
        <v>98</v>
      </c>
      <c r="F4835" s="4" t="s">
        <v>242</v>
      </c>
      <c r="G4835" t="s">
        <v>516</v>
      </c>
      <c r="H4835" s="2">
        <f t="shared" si="525"/>
        <v>0.98263888888888884</v>
      </c>
      <c r="I4835" s="2">
        <f t="shared" si="526"/>
        <v>0.39930555555555558</v>
      </c>
      <c r="J4835" t="str">
        <f t="shared" si="527"/>
        <v/>
      </c>
      <c r="K4835" t="s">
        <v>1714</v>
      </c>
      <c r="L4835" t="s">
        <v>1993</v>
      </c>
      <c r="M4835" t="s">
        <v>1996</v>
      </c>
      <c r="N4835">
        <v>14151</v>
      </c>
      <c r="O4835">
        <f t="shared" si="528"/>
        <v>3</v>
      </c>
      <c r="P4835" s="4" t="str">
        <f t="shared" si="529"/>
        <v>14</v>
      </c>
      <c r="Q4835" s="8">
        <f t="shared" si="530"/>
        <v>0</v>
      </c>
      <c r="R4835">
        <f t="shared" si="531"/>
        <v>840</v>
      </c>
    </row>
    <row r="4836" spans="1:18" x14ac:dyDescent="0.3">
      <c r="A4836" t="s">
        <v>12</v>
      </c>
      <c r="B4836" s="7" t="s">
        <v>45</v>
      </c>
      <c r="C4836" t="s">
        <v>67</v>
      </c>
      <c r="D4836" s="10" t="s">
        <v>69</v>
      </c>
      <c r="E4836" t="s">
        <v>75</v>
      </c>
      <c r="F4836" s="4" t="s">
        <v>271</v>
      </c>
      <c r="G4836" t="s">
        <v>211</v>
      </c>
      <c r="H4836" s="2">
        <f t="shared" si="525"/>
        <v>0.37152777777777779</v>
      </c>
      <c r="I4836" s="2">
        <f t="shared" si="526"/>
        <v>0.25694444444444442</v>
      </c>
      <c r="J4836" t="str">
        <f t="shared" si="527"/>
        <v/>
      </c>
      <c r="K4836" t="s">
        <v>1660</v>
      </c>
      <c r="L4836" t="s">
        <v>1991</v>
      </c>
      <c r="M4836" t="s">
        <v>1996</v>
      </c>
      <c r="N4836">
        <v>5176</v>
      </c>
      <c r="O4836">
        <f t="shared" si="528"/>
        <v>2</v>
      </c>
      <c r="P4836" s="4" t="str">
        <f t="shared" si="529"/>
        <v>2</v>
      </c>
      <c r="Q4836" s="8">
        <f t="shared" si="530"/>
        <v>45</v>
      </c>
      <c r="R4836">
        <f t="shared" si="531"/>
        <v>165</v>
      </c>
    </row>
    <row r="4837" spans="1:18" x14ac:dyDescent="0.3">
      <c r="A4837" t="s">
        <v>13</v>
      </c>
      <c r="B4837" s="7" t="s">
        <v>54</v>
      </c>
      <c r="C4837" t="s">
        <v>69</v>
      </c>
      <c r="D4837" s="10" t="s">
        <v>73</v>
      </c>
      <c r="E4837" t="s">
        <v>82</v>
      </c>
      <c r="F4837" s="4" t="s">
        <v>300</v>
      </c>
      <c r="G4837" t="s">
        <v>460</v>
      </c>
      <c r="H4837" s="2">
        <f t="shared" si="525"/>
        <v>0.18402777777777779</v>
      </c>
      <c r="I4837" s="2">
        <f t="shared" si="526"/>
        <v>0.41666666666666669</v>
      </c>
      <c r="J4837" t="str">
        <f t="shared" si="527"/>
        <v>07 Jun</v>
      </c>
      <c r="K4837" t="s">
        <v>1743</v>
      </c>
      <c r="L4837" t="s">
        <v>1993</v>
      </c>
      <c r="M4837" t="s">
        <v>1996</v>
      </c>
      <c r="N4837">
        <v>14714</v>
      </c>
      <c r="O4837">
        <f t="shared" si="528"/>
        <v>3</v>
      </c>
      <c r="P4837" s="4" t="str">
        <f t="shared" si="529"/>
        <v>18</v>
      </c>
      <c r="Q4837" s="8">
        <f t="shared" si="530"/>
        <v>25</v>
      </c>
      <c r="R4837">
        <f t="shared" si="531"/>
        <v>1105</v>
      </c>
    </row>
    <row r="4838" spans="1:18" x14ac:dyDescent="0.3">
      <c r="A4838" t="s">
        <v>13</v>
      </c>
      <c r="B4838" s="7" t="s">
        <v>42</v>
      </c>
      <c r="C4838" t="s">
        <v>68</v>
      </c>
      <c r="D4838" s="10" t="s">
        <v>67</v>
      </c>
      <c r="E4838" t="s">
        <v>98</v>
      </c>
      <c r="F4838" s="4" t="s">
        <v>299</v>
      </c>
      <c r="G4838" t="s">
        <v>914</v>
      </c>
      <c r="H4838" s="2">
        <f t="shared" si="525"/>
        <v>0.60069444444444442</v>
      </c>
      <c r="I4838" s="2">
        <f t="shared" si="526"/>
        <v>0.70833333333333337</v>
      </c>
      <c r="J4838" t="str">
        <f t="shared" si="527"/>
        <v>16 May</v>
      </c>
      <c r="K4838" t="s">
        <v>1849</v>
      </c>
      <c r="L4838" t="s">
        <v>1993</v>
      </c>
      <c r="M4838" t="s">
        <v>1997</v>
      </c>
      <c r="N4838">
        <v>9314</v>
      </c>
      <c r="O4838">
        <f t="shared" si="528"/>
        <v>3</v>
      </c>
      <c r="P4838" s="4" t="str">
        <f t="shared" si="529"/>
        <v>21</v>
      </c>
      <c r="Q4838" s="8">
        <f t="shared" si="530"/>
        <v>25</v>
      </c>
      <c r="R4838">
        <f t="shared" si="531"/>
        <v>1285</v>
      </c>
    </row>
    <row r="4839" spans="1:18" x14ac:dyDescent="0.3">
      <c r="A4839" t="s">
        <v>13</v>
      </c>
      <c r="B4839" s="7" t="s">
        <v>28</v>
      </c>
      <c r="C4839" t="s">
        <v>69</v>
      </c>
      <c r="D4839" s="10" t="s">
        <v>73</v>
      </c>
      <c r="E4839" t="s">
        <v>82</v>
      </c>
      <c r="F4839" s="4" t="s">
        <v>227</v>
      </c>
      <c r="G4839" t="s">
        <v>466</v>
      </c>
      <c r="H4839" s="2">
        <f t="shared" si="525"/>
        <v>0.18402777777777779</v>
      </c>
      <c r="I4839" s="2">
        <f t="shared" si="526"/>
        <v>0.90972222222222221</v>
      </c>
      <c r="J4839" t="str">
        <f t="shared" si="527"/>
        <v>25 Jun</v>
      </c>
      <c r="K4839" t="s">
        <v>1827</v>
      </c>
      <c r="L4839" t="s">
        <v>1993</v>
      </c>
      <c r="M4839" t="s">
        <v>1996</v>
      </c>
      <c r="N4839">
        <v>14714</v>
      </c>
      <c r="O4839">
        <f t="shared" si="528"/>
        <v>3</v>
      </c>
      <c r="P4839" s="4" t="str">
        <f t="shared" si="529"/>
        <v>6</v>
      </c>
      <c r="Q4839" s="8">
        <f t="shared" si="530"/>
        <v>35</v>
      </c>
      <c r="R4839">
        <f t="shared" si="531"/>
        <v>395</v>
      </c>
    </row>
    <row r="4840" spans="1:18" x14ac:dyDescent="0.3">
      <c r="A4840" t="s">
        <v>15</v>
      </c>
      <c r="B4840" s="7" t="s">
        <v>54</v>
      </c>
      <c r="C4840" t="s">
        <v>69</v>
      </c>
      <c r="D4840" s="10" t="s">
        <v>73</v>
      </c>
      <c r="E4840" t="s">
        <v>82</v>
      </c>
      <c r="F4840" s="4" t="s">
        <v>210</v>
      </c>
      <c r="G4840" t="s">
        <v>239</v>
      </c>
      <c r="H4840" s="2">
        <f t="shared" si="525"/>
        <v>0.79166666666666663</v>
      </c>
      <c r="I4840" s="2">
        <f t="shared" si="526"/>
        <v>0.33333333333333331</v>
      </c>
      <c r="J4840" t="str">
        <f t="shared" si="527"/>
        <v/>
      </c>
      <c r="K4840" t="s">
        <v>1763</v>
      </c>
      <c r="L4840" t="s">
        <v>1993</v>
      </c>
      <c r="M4840" t="s">
        <v>1996</v>
      </c>
      <c r="N4840">
        <v>12192</v>
      </c>
      <c r="O4840">
        <f t="shared" si="528"/>
        <v>3</v>
      </c>
      <c r="P4840" s="4" t="str">
        <f t="shared" si="529"/>
        <v>11</v>
      </c>
      <c r="Q4840" s="8">
        <f t="shared" si="530"/>
        <v>0</v>
      </c>
      <c r="R4840">
        <f t="shared" si="531"/>
        <v>660</v>
      </c>
    </row>
    <row r="4841" spans="1:18" x14ac:dyDescent="0.3">
      <c r="A4841" t="s">
        <v>14</v>
      </c>
      <c r="B4841" s="7" t="s">
        <v>40</v>
      </c>
      <c r="C4841" t="s">
        <v>71</v>
      </c>
      <c r="D4841" s="10" t="s">
        <v>74</v>
      </c>
      <c r="E4841" t="s">
        <v>102</v>
      </c>
      <c r="F4841" s="4" t="s">
        <v>383</v>
      </c>
      <c r="G4841" t="s">
        <v>1226</v>
      </c>
      <c r="H4841" s="2">
        <f t="shared" si="525"/>
        <v>1.0416666666666666E-2</v>
      </c>
      <c r="I4841" s="2">
        <f t="shared" si="526"/>
        <v>0.94791666666666663</v>
      </c>
      <c r="J4841" t="str">
        <f t="shared" si="527"/>
        <v>02 Apr</v>
      </c>
      <c r="K4841" t="s">
        <v>1675</v>
      </c>
      <c r="L4841" t="s">
        <v>1991</v>
      </c>
      <c r="M4841" t="s">
        <v>1996</v>
      </c>
      <c r="N4841">
        <v>1759</v>
      </c>
      <c r="O4841">
        <f t="shared" si="528"/>
        <v>2</v>
      </c>
      <c r="P4841" s="4" t="str">
        <f t="shared" si="529"/>
        <v>1</v>
      </c>
      <c r="Q4841" s="8">
        <f t="shared" si="530"/>
        <v>30</v>
      </c>
      <c r="R4841">
        <f t="shared" si="531"/>
        <v>90</v>
      </c>
    </row>
    <row r="4842" spans="1:18" x14ac:dyDescent="0.3">
      <c r="A4842" t="s">
        <v>11</v>
      </c>
      <c r="B4842" s="7" t="s">
        <v>60</v>
      </c>
      <c r="C4842" t="s">
        <v>69</v>
      </c>
      <c r="D4842" s="10" t="s">
        <v>73</v>
      </c>
      <c r="E4842" t="s">
        <v>101</v>
      </c>
      <c r="F4842" s="4" t="s">
        <v>403</v>
      </c>
      <c r="G4842" t="s">
        <v>373</v>
      </c>
      <c r="H4842" s="2">
        <f t="shared" si="525"/>
        <v>0.30902777777777779</v>
      </c>
      <c r="I4842" s="2">
        <f t="shared" si="526"/>
        <v>8.6805555555555552E-2</v>
      </c>
      <c r="J4842" t="str">
        <f t="shared" si="527"/>
        <v/>
      </c>
      <c r="K4842" t="s">
        <v>1804</v>
      </c>
      <c r="L4842" t="s">
        <v>1993</v>
      </c>
      <c r="M4842" t="s">
        <v>1996</v>
      </c>
      <c r="N4842">
        <v>4744</v>
      </c>
      <c r="O4842">
        <f t="shared" si="528"/>
        <v>3</v>
      </c>
      <c r="P4842" s="4" t="str">
        <f t="shared" si="529"/>
        <v>5</v>
      </c>
      <c r="Q4842" s="8">
        <f t="shared" si="530"/>
        <v>20</v>
      </c>
      <c r="R4842">
        <f t="shared" si="531"/>
        <v>320</v>
      </c>
    </row>
    <row r="4843" spans="1:18" x14ac:dyDescent="0.3">
      <c r="A4843" t="s">
        <v>13</v>
      </c>
      <c r="B4843" s="7" t="s">
        <v>48</v>
      </c>
      <c r="C4843" t="s">
        <v>67</v>
      </c>
      <c r="D4843" s="10" t="s">
        <v>69</v>
      </c>
      <c r="E4843" t="s">
        <v>75</v>
      </c>
      <c r="F4843" s="4" t="s">
        <v>269</v>
      </c>
      <c r="G4843" t="s">
        <v>337</v>
      </c>
      <c r="H4843" s="2">
        <f t="shared" si="525"/>
        <v>0.95138888888888884</v>
      </c>
      <c r="I4843" s="2">
        <f t="shared" si="526"/>
        <v>0.82638888888888884</v>
      </c>
      <c r="J4843" t="str">
        <f t="shared" si="527"/>
        <v/>
      </c>
      <c r="K4843" t="s">
        <v>1666</v>
      </c>
      <c r="L4843" t="s">
        <v>1991</v>
      </c>
      <c r="M4843" t="s">
        <v>1996</v>
      </c>
      <c r="N4843">
        <v>7229</v>
      </c>
      <c r="O4843">
        <f t="shared" si="528"/>
        <v>2</v>
      </c>
      <c r="P4843" s="4" t="str">
        <f t="shared" si="529"/>
        <v>3</v>
      </c>
      <c r="Q4843" s="8">
        <f t="shared" si="530"/>
        <v>0</v>
      </c>
      <c r="R4843">
        <f t="shared" si="531"/>
        <v>180</v>
      </c>
    </row>
    <row r="4844" spans="1:18" x14ac:dyDescent="0.3">
      <c r="A4844" t="s">
        <v>13</v>
      </c>
      <c r="B4844" s="7" t="s">
        <v>53</v>
      </c>
      <c r="C4844" t="s">
        <v>69</v>
      </c>
      <c r="D4844" s="10" t="s">
        <v>73</v>
      </c>
      <c r="E4844" t="s">
        <v>82</v>
      </c>
      <c r="F4844" s="4" t="s">
        <v>398</v>
      </c>
      <c r="G4844" t="s">
        <v>864</v>
      </c>
      <c r="H4844" s="2">
        <f t="shared" si="525"/>
        <v>0.18402777777777779</v>
      </c>
      <c r="I4844" s="2">
        <f t="shared" si="526"/>
        <v>1.3888888888888888E-2</v>
      </c>
      <c r="J4844" t="str">
        <f t="shared" si="527"/>
        <v>10 Mar</v>
      </c>
      <c r="K4844" t="s">
        <v>1871</v>
      </c>
      <c r="L4844" t="s">
        <v>1993</v>
      </c>
      <c r="M4844" t="s">
        <v>1996</v>
      </c>
      <c r="N4844">
        <v>15029</v>
      </c>
      <c r="O4844">
        <f t="shared" si="528"/>
        <v>3</v>
      </c>
      <c r="P4844" s="4" t="str">
        <f t="shared" si="529"/>
        <v>28</v>
      </c>
      <c r="Q4844" s="8">
        <f t="shared" si="530"/>
        <v>5</v>
      </c>
      <c r="R4844">
        <f t="shared" si="531"/>
        <v>1685</v>
      </c>
    </row>
    <row r="4845" spans="1:18" x14ac:dyDescent="0.3">
      <c r="A4845" t="s">
        <v>11</v>
      </c>
      <c r="B4845" s="7" t="s">
        <v>51</v>
      </c>
      <c r="C4845" t="s">
        <v>68</v>
      </c>
      <c r="D4845" s="10" t="s">
        <v>67</v>
      </c>
      <c r="E4845" t="s">
        <v>80</v>
      </c>
      <c r="F4845" s="4" t="s">
        <v>263</v>
      </c>
      <c r="G4845" t="s">
        <v>240</v>
      </c>
      <c r="H4845" s="2">
        <f t="shared" si="525"/>
        <v>0.96180555555555558</v>
      </c>
      <c r="I4845" s="2">
        <f t="shared" si="526"/>
        <v>0.85069444444444442</v>
      </c>
      <c r="J4845" t="str">
        <f t="shared" si="527"/>
        <v/>
      </c>
      <c r="K4845" t="s">
        <v>1683</v>
      </c>
      <c r="L4845" t="s">
        <v>1991</v>
      </c>
      <c r="M4845" t="s">
        <v>1996</v>
      </c>
      <c r="N4845">
        <v>4462</v>
      </c>
      <c r="O4845">
        <f t="shared" si="528"/>
        <v>2</v>
      </c>
      <c r="P4845" s="4" t="str">
        <f t="shared" si="529"/>
        <v>2</v>
      </c>
      <c r="Q4845" s="8">
        <f t="shared" si="530"/>
        <v>40</v>
      </c>
      <c r="R4845">
        <f t="shared" si="531"/>
        <v>160</v>
      </c>
    </row>
    <row r="4846" spans="1:18" x14ac:dyDescent="0.3">
      <c r="A4846" t="s">
        <v>14</v>
      </c>
      <c r="B4846" s="7" t="s">
        <v>29</v>
      </c>
      <c r="C4846" t="s">
        <v>70</v>
      </c>
      <c r="D4846" s="10" t="s">
        <v>68</v>
      </c>
      <c r="E4846" t="s">
        <v>84</v>
      </c>
      <c r="F4846" s="4" t="s">
        <v>256</v>
      </c>
      <c r="G4846" t="s">
        <v>232</v>
      </c>
      <c r="H4846" s="2">
        <f t="shared" si="525"/>
        <v>0.44097222222222221</v>
      </c>
      <c r="I4846" s="2">
        <f t="shared" si="526"/>
        <v>0.34722222222222221</v>
      </c>
      <c r="J4846" t="str">
        <f t="shared" si="527"/>
        <v/>
      </c>
      <c r="K4846" t="s">
        <v>1635</v>
      </c>
      <c r="L4846" t="s">
        <v>1991</v>
      </c>
      <c r="M4846" t="s">
        <v>1996</v>
      </c>
      <c r="N4846">
        <v>6300</v>
      </c>
      <c r="O4846">
        <f t="shared" si="528"/>
        <v>2</v>
      </c>
      <c r="P4846" s="4" t="str">
        <f t="shared" si="529"/>
        <v>2</v>
      </c>
      <c r="Q4846" s="8">
        <f t="shared" si="530"/>
        <v>15</v>
      </c>
      <c r="R4846">
        <f t="shared" si="531"/>
        <v>135</v>
      </c>
    </row>
    <row r="4847" spans="1:18" x14ac:dyDescent="0.3">
      <c r="A4847" t="s">
        <v>12</v>
      </c>
      <c r="B4847" s="7" t="s">
        <v>39</v>
      </c>
      <c r="C4847" t="s">
        <v>71</v>
      </c>
      <c r="D4847" s="10" t="s">
        <v>74</v>
      </c>
      <c r="E4847" t="s">
        <v>102</v>
      </c>
      <c r="F4847" s="4" t="s">
        <v>272</v>
      </c>
      <c r="G4847" t="s">
        <v>267</v>
      </c>
      <c r="H4847" s="2">
        <f t="shared" si="525"/>
        <v>0.86458333333333337</v>
      </c>
      <c r="I4847" s="2">
        <f t="shared" si="526"/>
        <v>0.8125</v>
      </c>
      <c r="J4847" t="str">
        <f t="shared" si="527"/>
        <v/>
      </c>
      <c r="K4847" t="s">
        <v>1862</v>
      </c>
      <c r="L4847" t="s">
        <v>1991</v>
      </c>
      <c r="M4847" t="s">
        <v>1996</v>
      </c>
      <c r="N4847">
        <v>2575</v>
      </c>
      <c r="O4847">
        <f t="shared" si="528"/>
        <v>2</v>
      </c>
      <c r="P4847" s="4" t="str">
        <f t="shared" si="529"/>
        <v>1</v>
      </c>
      <c r="Q4847" s="8">
        <f t="shared" si="530"/>
        <v>15</v>
      </c>
      <c r="R4847">
        <f t="shared" si="531"/>
        <v>75</v>
      </c>
    </row>
    <row r="4848" spans="1:18" x14ac:dyDescent="0.3">
      <c r="A4848" t="s">
        <v>13</v>
      </c>
      <c r="B4848" s="7" t="s">
        <v>29</v>
      </c>
      <c r="C4848" t="s">
        <v>67</v>
      </c>
      <c r="D4848" s="10" t="s">
        <v>72</v>
      </c>
      <c r="E4848" t="s">
        <v>81</v>
      </c>
      <c r="F4848" s="4" t="s">
        <v>209</v>
      </c>
      <c r="G4848" t="s">
        <v>830</v>
      </c>
      <c r="H4848" s="2">
        <f t="shared" si="525"/>
        <v>0.79861111111111116</v>
      </c>
      <c r="I4848" s="2">
        <f t="shared" si="526"/>
        <v>0.78819444444444442</v>
      </c>
      <c r="J4848" t="str">
        <f t="shared" si="527"/>
        <v>13 Mar</v>
      </c>
      <c r="K4848" t="s">
        <v>1761</v>
      </c>
      <c r="L4848" t="s">
        <v>1993</v>
      </c>
      <c r="M4848" t="s">
        <v>1997</v>
      </c>
      <c r="N4848">
        <v>11087</v>
      </c>
      <c r="O4848">
        <f t="shared" si="528"/>
        <v>3</v>
      </c>
      <c r="P4848" s="4" t="str">
        <f t="shared" si="529"/>
        <v>24</v>
      </c>
      <c r="Q4848" s="8">
        <f t="shared" si="530"/>
        <v>15</v>
      </c>
      <c r="R4848">
        <f t="shared" si="531"/>
        <v>1455</v>
      </c>
    </row>
    <row r="4849" spans="1:18" x14ac:dyDescent="0.3">
      <c r="A4849" t="s">
        <v>15</v>
      </c>
      <c r="B4849" s="7" t="s">
        <v>60</v>
      </c>
      <c r="C4849" t="s">
        <v>69</v>
      </c>
      <c r="D4849" s="10" t="s">
        <v>73</v>
      </c>
      <c r="E4849" t="s">
        <v>82</v>
      </c>
      <c r="F4849" s="4" t="s">
        <v>225</v>
      </c>
      <c r="G4849" t="s">
        <v>252</v>
      </c>
      <c r="H4849" s="2">
        <f t="shared" si="525"/>
        <v>0.55555555555555558</v>
      </c>
      <c r="I4849" s="2">
        <f t="shared" si="526"/>
        <v>0.16666666666666666</v>
      </c>
      <c r="J4849" t="str">
        <f t="shared" si="527"/>
        <v/>
      </c>
      <c r="K4849" t="s">
        <v>1733</v>
      </c>
      <c r="L4849" t="s">
        <v>1993</v>
      </c>
      <c r="M4849" t="s">
        <v>1996</v>
      </c>
      <c r="N4849">
        <v>6305</v>
      </c>
      <c r="O4849">
        <f t="shared" si="528"/>
        <v>3</v>
      </c>
      <c r="P4849" s="4" t="str">
        <f t="shared" si="529"/>
        <v>9</v>
      </c>
      <c r="Q4849" s="8">
        <f t="shared" si="530"/>
        <v>20</v>
      </c>
      <c r="R4849">
        <f t="shared" si="531"/>
        <v>560</v>
      </c>
    </row>
    <row r="4850" spans="1:18" x14ac:dyDescent="0.3">
      <c r="A4850" t="s">
        <v>17</v>
      </c>
      <c r="B4850" s="7" t="s">
        <v>56</v>
      </c>
      <c r="C4850" t="s">
        <v>67</v>
      </c>
      <c r="D4850" s="10" t="s">
        <v>72</v>
      </c>
      <c r="E4850" t="s">
        <v>75</v>
      </c>
      <c r="F4850" s="4" t="s">
        <v>381</v>
      </c>
      <c r="G4850" t="s">
        <v>203</v>
      </c>
      <c r="H4850" s="2">
        <f t="shared" si="525"/>
        <v>0.93055555555555558</v>
      </c>
      <c r="I4850" s="2">
        <f t="shared" si="526"/>
        <v>0.81944444444444442</v>
      </c>
      <c r="J4850" t="str">
        <f t="shared" si="527"/>
        <v/>
      </c>
      <c r="K4850" t="s">
        <v>1683</v>
      </c>
      <c r="L4850" t="s">
        <v>1991</v>
      </c>
      <c r="M4850" t="s">
        <v>1996</v>
      </c>
      <c r="N4850">
        <v>8290</v>
      </c>
      <c r="O4850">
        <f t="shared" si="528"/>
        <v>2</v>
      </c>
      <c r="P4850" s="4" t="str">
        <f t="shared" si="529"/>
        <v>2</v>
      </c>
      <c r="Q4850" s="8">
        <f t="shared" si="530"/>
        <v>40</v>
      </c>
      <c r="R4850">
        <f t="shared" si="531"/>
        <v>160</v>
      </c>
    </row>
    <row r="4851" spans="1:18" x14ac:dyDescent="0.3">
      <c r="A4851" t="s">
        <v>13</v>
      </c>
      <c r="B4851" s="7" t="s">
        <v>43</v>
      </c>
      <c r="C4851" t="s">
        <v>67</v>
      </c>
      <c r="D4851" s="10" t="s">
        <v>69</v>
      </c>
      <c r="E4851" t="s">
        <v>75</v>
      </c>
      <c r="F4851" s="4" t="s">
        <v>314</v>
      </c>
      <c r="G4851" t="s">
        <v>349</v>
      </c>
      <c r="H4851" s="2">
        <f t="shared" si="525"/>
        <v>0.4236111111111111</v>
      </c>
      <c r="I4851" s="2">
        <f t="shared" si="526"/>
        <v>0.2986111111111111</v>
      </c>
      <c r="J4851" t="str">
        <f t="shared" si="527"/>
        <v/>
      </c>
      <c r="K4851" t="s">
        <v>1666</v>
      </c>
      <c r="L4851" t="s">
        <v>1991</v>
      </c>
      <c r="M4851" t="s">
        <v>1997</v>
      </c>
      <c r="N4851">
        <v>5769</v>
      </c>
      <c r="O4851">
        <f t="shared" si="528"/>
        <v>2</v>
      </c>
      <c r="P4851" s="4" t="str">
        <f t="shared" si="529"/>
        <v>3</v>
      </c>
      <c r="Q4851" s="8">
        <f t="shared" si="530"/>
        <v>0</v>
      </c>
      <c r="R4851">
        <f t="shared" si="531"/>
        <v>180</v>
      </c>
    </row>
    <row r="4852" spans="1:18" x14ac:dyDescent="0.3">
      <c r="A4852" t="s">
        <v>11</v>
      </c>
      <c r="B4852" s="7" t="s">
        <v>62</v>
      </c>
      <c r="C4852" t="s">
        <v>67</v>
      </c>
      <c r="D4852" s="10" t="s">
        <v>69</v>
      </c>
      <c r="E4852" t="s">
        <v>75</v>
      </c>
      <c r="F4852" s="4" t="s">
        <v>243</v>
      </c>
      <c r="G4852" t="s">
        <v>1227</v>
      </c>
      <c r="H4852" s="2">
        <f t="shared" si="525"/>
        <v>1.0416666666666666E-2</v>
      </c>
      <c r="I4852" s="2">
        <f t="shared" si="526"/>
        <v>0.88541666666666663</v>
      </c>
      <c r="J4852" t="str">
        <f t="shared" si="527"/>
        <v>13 Apr</v>
      </c>
      <c r="K4852" t="s">
        <v>1666</v>
      </c>
      <c r="L4852" t="s">
        <v>1991</v>
      </c>
      <c r="M4852" t="s">
        <v>1996</v>
      </c>
      <c r="N4852">
        <v>4990</v>
      </c>
      <c r="O4852">
        <f t="shared" si="528"/>
        <v>2</v>
      </c>
      <c r="P4852" s="4" t="str">
        <f t="shared" si="529"/>
        <v>3</v>
      </c>
      <c r="Q4852" s="8">
        <f t="shared" si="530"/>
        <v>0</v>
      </c>
      <c r="R4852">
        <f t="shared" si="531"/>
        <v>180</v>
      </c>
    </row>
    <row r="4853" spans="1:18" x14ac:dyDescent="0.3">
      <c r="A4853" t="s">
        <v>18</v>
      </c>
      <c r="B4853" s="7" t="s">
        <v>65</v>
      </c>
      <c r="C4853" t="s">
        <v>67</v>
      </c>
      <c r="D4853" s="10" t="s">
        <v>72</v>
      </c>
      <c r="E4853" t="s">
        <v>75</v>
      </c>
      <c r="F4853" s="4" t="s">
        <v>385</v>
      </c>
      <c r="G4853" t="s">
        <v>1228</v>
      </c>
      <c r="H4853" s="2">
        <f t="shared" si="525"/>
        <v>9.0277777777777776E-2</v>
      </c>
      <c r="I4853" s="2">
        <f t="shared" si="526"/>
        <v>0.97569444444444442</v>
      </c>
      <c r="J4853" t="str">
        <f t="shared" si="527"/>
        <v>04 Mar</v>
      </c>
      <c r="K4853" t="s">
        <v>1660</v>
      </c>
      <c r="L4853" t="s">
        <v>1991</v>
      </c>
      <c r="M4853" t="s">
        <v>1996</v>
      </c>
      <c r="N4853">
        <v>6135</v>
      </c>
      <c r="O4853">
        <f t="shared" si="528"/>
        <v>2</v>
      </c>
      <c r="P4853" s="4" t="str">
        <f t="shared" si="529"/>
        <v>2</v>
      </c>
      <c r="Q4853" s="8">
        <f t="shared" si="530"/>
        <v>45</v>
      </c>
      <c r="R4853">
        <f t="shared" si="531"/>
        <v>165</v>
      </c>
    </row>
    <row r="4854" spans="1:18" x14ac:dyDescent="0.3">
      <c r="A4854" t="s">
        <v>11</v>
      </c>
      <c r="B4854" s="7" t="s">
        <v>60</v>
      </c>
      <c r="C4854" t="s">
        <v>69</v>
      </c>
      <c r="D4854" s="10" t="s">
        <v>73</v>
      </c>
      <c r="E4854" t="s">
        <v>83</v>
      </c>
      <c r="F4854" s="4" t="s">
        <v>260</v>
      </c>
      <c r="G4854" t="s">
        <v>348</v>
      </c>
      <c r="H4854" s="2">
        <f t="shared" si="525"/>
        <v>0.32291666666666669</v>
      </c>
      <c r="I4854" s="2">
        <f t="shared" si="526"/>
        <v>8.3333333333333329E-2</v>
      </c>
      <c r="J4854" t="str">
        <f t="shared" si="527"/>
        <v/>
      </c>
      <c r="K4854" t="s">
        <v>1647</v>
      </c>
      <c r="L4854" t="s">
        <v>1993</v>
      </c>
      <c r="M4854" t="s">
        <v>1996</v>
      </c>
      <c r="N4854">
        <v>5733</v>
      </c>
      <c r="O4854">
        <f t="shared" si="528"/>
        <v>3</v>
      </c>
      <c r="P4854" s="4" t="str">
        <f t="shared" si="529"/>
        <v>5</v>
      </c>
      <c r="Q4854" s="8">
        <f t="shared" si="530"/>
        <v>45</v>
      </c>
      <c r="R4854">
        <f t="shared" si="531"/>
        <v>345</v>
      </c>
    </row>
    <row r="4855" spans="1:18" x14ac:dyDescent="0.3">
      <c r="A4855" t="s">
        <v>15</v>
      </c>
      <c r="B4855" s="7" t="s">
        <v>42</v>
      </c>
      <c r="C4855" t="s">
        <v>69</v>
      </c>
      <c r="D4855" s="10" t="s">
        <v>73</v>
      </c>
      <c r="E4855" t="s">
        <v>82</v>
      </c>
      <c r="F4855" s="4" t="s">
        <v>285</v>
      </c>
      <c r="G4855" t="s">
        <v>352</v>
      </c>
      <c r="H4855" s="2">
        <f t="shared" si="525"/>
        <v>0.875</v>
      </c>
      <c r="I4855" s="2">
        <f t="shared" si="526"/>
        <v>0.25</v>
      </c>
      <c r="J4855" t="str">
        <f t="shared" si="527"/>
        <v/>
      </c>
      <c r="K4855" t="s">
        <v>1701</v>
      </c>
      <c r="L4855" t="s">
        <v>1993</v>
      </c>
      <c r="M4855" t="s">
        <v>1996</v>
      </c>
      <c r="N4855">
        <v>7670</v>
      </c>
      <c r="O4855">
        <f t="shared" si="528"/>
        <v>3</v>
      </c>
      <c r="P4855" s="4" t="str">
        <f t="shared" si="529"/>
        <v>15</v>
      </c>
      <c r="Q4855" s="8">
        <f t="shared" si="530"/>
        <v>0</v>
      </c>
      <c r="R4855">
        <f t="shared" si="531"/>
        <v>900</v>
      </c>
    </row>
    <row r="4856" spans="1:18" x14ac:dyDescent="0.3">
      <c r="A4856" t="s">
        <v>13</v>
      </c>
      <c r="B4856" s="7" t="s">
        <v>47</v>
      </c>
      <c r="C4856" t="s">
        <v>69</v>
      </c>
      <c r="D4856" s="10" t="s">
        <v>73</v>
      </c>
      <c r="E4856" t="s">
        <v>86</v>
      </c>
      <c r="F4856" s="4" t="s">
        <v>284</v>
      </c>
      <c r="G4856" t="s">
        <v>444</v>
      </c>
      <c r="H4856" s="2">
        <f t="shared" si="525"/>
        <v>0.79166666666666663</v>
      </c>
      <c r="I4856" s="2">
        <f t="shared" si="526"/>
        <v>0.79861111111111116</v>
      </c>
      <c r="J4856" t="str">
        <f t="shared" si="527"/>
        <v>28 Jun</v>
      </c>
      <c r="K4856" t="s">
        <v>1715</v>
      </c>
      <c r="L4856" t="s">
        <v>1992</v>
      </c>
      <c r="M4856" t="s">
        <v>1996</v>
      </c>
      <c r="N4856">
        <v>12819</v>
      </c>
      <c r="O4856">
        <f t="shared" si="528"/>
        <v>4</v>
      </c>
      <c r="P4856" s="4" t="str">
        <f t="shared" si="529"/>
        <v>23</v>
      </c>
      <c r="Q4856" s="8">
        <f t="shared" si="530"/>
        <v>50</v>
      </c>
      <c r="R4856">
        <f t="shared" si="531"/>
        <v>1430</v>
      </c>
    </row>
    <row r="4857" spans="1:18" x14ac:dyDescent="0.3">
      <c r="A4857" t="s">
        <v>11</v>
      </c>
      <c r="B4857" s="7" t="s">
        <v>52</v>
      </c>
      <c r="C4857" t="s">
        <v>67</v>
      </c>
      <c r="D4857" s="10" t="s">
        <v>69</v>
      </c>
      <c r="E4857" t="s">
        <v>75</v>
      </c>
      <c r="F4857" s="4" t="s">
        <v>270</v>
      </c>
      <c r="G4857" t="s">
        <v>337</v>
      </c>
      <c r="H4857" s="2">
        <f t="shared" si="525"/>
        <v>0.95138888888888884</v>
      </c>
      <c r="I4857" s="2">
        <f t="shared" si="526"/>
        <v>0.83333333333333337</v>
      </c>
      <c r="J4857" t="str">
        <f t="shared" si="527"/>
        <v/>
      </c>
      <c r="K4857" t="s">
        <v>1623</v>
      </c>
      <c r="L4857" t="s">
        <v>1991</v>
      </c>
      <c r="M4857" t="s">
        <v>1996</v>
      </c>
      <c r="N4857">
        <v>4823</v>
      </c>
      <c r="O4857">
        <f t="shared" si="528"/>
        <v>2</v>
      </c>
      <c r="P4857" s="4" t="str">
        <f t="shared" si="529"/>
        <v>2</v>
      </c>
      <c r="Q4857" s="8">
        <f t="shared" si="530"/>
        <v>50</v>
      </c>
      <c r="R4857">
        <f t="shared" si="531"/>
        <v>170</v>
      </c>
    </row>
    <row r="4858" spans="1:18" x14ac:dyDescent="0.3">
      <c r="A4858" t="s">
        <v>11</v>
      </c>
      <c r="B4858" s="7" t="s">
        <v>33</v>
      </c>
      <c r="C4858" t="s">
        <v>69</v>
      </c>
      <c r="D4858" s="10" t="s">
        <v>73</v>
      </c>
      <c r="E4858" t="s">
        <v>82</v>
      </c>
      <c r="F4858" s="4" t="s">
        <v>322</v>
      </c>
      <c r="G4858" t="s">
        <v>352</v>
      </c>
      <c r="H4858" s="2">
        <f t="shared" si="525"/>
        <v>0.875</v>
      </c>
      <c r="I4858" s="2">
        <f t="shared" si="526"/>
        <v>0.2048611111111111</v>
      </c>
      <c r="J4858" t="str">
        <f t="shared" si="527"/>
        <v/>
      </c>
      <c r="K4858" t="s">
        <v>1662</v>
      </c>
      <c r="L4858" t="s">
        <v>1993</v>
      </c>
      <c r="M4858" t="s">
        <v>1996</v>
      </c>
      <c r="N4858">
        <v>6979</v>
      </c>
      <c r="O4858">
        <f t="shared" si="528"/>
        <v>3</v>
      </c>
      <c r="P4858" s="4" t="str">
        <f t="shared" si="529"/>
        <v>16</v>
      </c>
      <c r="Q4858" s="8">
        <f t="shared" si="530"/>
        <v>5</v>
      </c>
      <c r="R4858">
        <f t="shared" si="531"/>
        <v>965</v>
      </c>
    </row>
    <row r="4859" spans="1:18" x14ac:dyDescent="0.3">
      <c r="A4859" t="s">
        <v>12</v>
      </c>
      <c r="B4859" s="7" t="s">
        <v>23</v>
      </c>
      <c r="C4859" t="s">
        <v>68</v>
      </c>
      <c r="D4859" s="10" t="s">
        <v>67</v>
      </c>
      <c r="E4859" t="s">
        <v>85</v>
      </c>
      <c r="F4859" s="4" t="s">
        <v>205</v>
      </c>
      <c r="G4859" t="s">
        <v>401</v>
      </c>
      <c r="H4859" s="2">
        <f t="shared" si="525"/>
        <v>0.77083333333333337</v>
      </c>
      <c r="I4859" s="2">
        <f t="shared" si="526"/>
        <v>0.3923611111111111</v>
      </c>
      <c r="J4859" t="str">
        <f t="shared" si="527"/>
        <v/>
      </c>
      <c r="K4859" t="s">
        <v>1751</v>
      </c>
      <c r="L4859" t="s">
        <v>1993</v>
      </c>
      <c r="M4859" t="s">
        <v>1996</v>
      </c>
      <c r="N4859">
        <v>10493</v>
      </c>
      <c r="O4859">
        <f t="shared" si="528"/>
        <v>3</v>
      </c>
      <c r="P4859" s="4" t="str">
        <f t="shared" si="529"/>
        <v>9</v>
      </c>
      <c r="Q4859" s="8">
        <f t="shared" si="530"/>
        <v>5</v>
      </c>
      <c r="R4859">
        <f t="shared" si="531"/>
        <v>545</v>
      </c>
    </row>
    <row r="4860" spans="1:18" x14ac:dyDescent="0.3">
      <c r="A4860" t="s">
        <v>12</v>
      </c>
      <c r="B4860" s="7" t="s">
        <v>53</v>
      </c>
      <c r="C4860" t="s">
        <v>69</v>
      </c>
      <c r="D4860" s="10" t="s">
        <v>73</v>
      </c>
      <c r="E4860" t="s">
        <v>103</v>
      </c>
      <c r="F4860" s="4" t="s">
        <v>270</v>
      </c>
      <c r="G4860" t="s">
        <v>619</v>
      </c>
      <c r="H4860" s="2">
        <f t="shared" si="525"/>
        <v>0.80208333333333337</v>
      </c>
      <c r="I4860" s="2">
        <f t="shared" si="526"/>
        <v>0.83333333333333337</v>
      </c>
      <c r="J4860" t="str">
        <f t="shared" si="527"/>
        <v>10 Mar</v>
      </c>
      <c r="K4860" t="s">
        <v>1803</v>
      </c>
      <c r="L4860" t="s">
        <v>1992</v>
      </c>
      <c r="M4860" t="s">
        <v>1996</v>
      </c>
      <c r="N4860">
        <v>16111</v>
      </c>
      <c r="O4860">
        <f t="shared" si="528"/>
        <v>4</v>
      </c>
      <c r="P4860" s="4" t="str">
        <f t="shared" si="529"/>
        <v>23</v>
      </c>
      <c r="Q4860" s="8">
        <f t="shared" si="530"/>
        <v>15</v>
      </c>
      <c r="R4860">
        <f t="shared" si="531"/>
        <v>1395</v>
      </c>
    </row>
    <row r="4861" spans="1:18" x14ac:dyDescent="0.3">
      <c r="A4861" t="s">
        <v>12</v>
      </c>
      <c r="B4861" s="7" t="s">
        <v>25</v>
      </c>
      <c r="C4861" t="s">
        <v>69</v>
      </c>
      <c r="D4861" s="10" t="s">
        <v>73</v>
      </c>
      <c r="E4861" t="s">
        <v>109</v>
      </c>
      <c r="F4861" s="4" t="s">
        <v>224</v>
      </c>
      <c r="G4861" t="s">
        <v>795</v>
      </c>
      <c r="H4861" s="2">
        <f t="shared" si="525"/>
        <v>0.80208333333333337</v>
      </c>
      <c r="I4861" s="2">
        <f t="shared" si="526"/>
        <v>0.91666666666666663</v>
      </c>
      <c r="J4861" t="str">
        <f t="shared" si="527"/>
        <v>10 Jun</v>
      </c>
      <c r="K4861" t="s">
        <v>1717</v>
      </c>
      <c r="L4861" t="s">
        <v>1992</v>
      </c>
      <c r="M4861" t="s">
        <v>1996</v>
      </c>
      <c r="N4861">
        <v>10651</v>
      </c>
      <c r="O4861">
        <f t="shared" si="528"/>
        <v>4</v>
      </c>
      <c r="P4861" s="4" t="str">
        <f t="shared" si="529"/>
        <v>21</v>
      </c>
      <c r="Q4861" s="8">
        <f t="shared" si="530"/>
        <v>15</v>
      </c>
      <c r="R4861">
        <f t="shared" si="531"/>
        <v>1275</v>
      </c>
    </row>
    <row r="4862" spans="1:18" x14ac:dyDescent="0.3">
      <c r="A4862" t="s">
        <v>11</v>
      </c>
      <c r="B4862" s="7" t="s">
        <v>30</v>
      </c>
      <c r="C4862" t="s">
        <v>69</v>
      </c>
      <c r="D4862" s="10" t="s">
        <v>73</v>
      </c>
      <c r="E4862" t="s">
        <v>95</v>
      </c>
      <c r="F4862" s="4" t="s">
        <v>253</v>
      </c>
      <c r="G4862" t="s">
        <v>304</v>
      </c>
      <c r="H4862" s="2">
        <f t="shared" si="525"/>
        <v>0.67361111111111116</v>
      </c>
      <c r="I4862" s="2">
        <f t="shared" si="526"/>
        <v>0.21180555555555555</v>
      </c>
      <c r="J4862" t="str">
        <f t="shared" si="527"/>
        <v/>
      </c>
      <c r="K4862" t="s">
        <v>1657</v>
      </c>
      <c r="L4862" t="s">
        <v>1993</v>
      </c>
      <c r="M4862" t="s">
        <v>1996</v>
      </c>
      <c r="N4862">
        <v>6600</v>
      </c>
      <c r="O4862">
        <f t="shared" si="528"/>
        <v>3</v>
      </c>
      <c r="P4862" s="4" t="str">
        <f t="shared" si="529"/>
        <v>11</v>
      </c>
      <c r="Q4862" s="8">
        <f t="shared" si="530"/>
        <v>5</v>
      </c>
      <c r="R4862">
        <f t="shared" si="531"/>
        <v>665</v>
      </c>
    </row>
    <row r="4863" spans="1:18" x14ac:dyDescent="0.3">
      <c r="A4863" t="s">
        <v>13</v>
      </c>
      <c r="B4863" s="7" t="s">
        <v>37</v>
      </c>
      <c r="C4863" t="s">
        <v>69</v>
      </c>
      <c r="D4863" s="10" t="s">
        <v>73</v>
      </c>
      <c r="E4863" t="s">
        <v>93</v>
      </c>
      <c r="F4863" s="4" t="s">
        <v>231</v>
      </c>
      <c r="G4863" t="s">
        <v>431</v>
      </c>
      <c r="H4863" s="2">
        <f t="shared" si="525"/>
        <v>0.52430555555555558</v>
      </c>
      <c r="I4863" s="2">
        <f t="shared" si="526"/>
        <v>0.60763888888888884</v>
      </c>
      <c r="J4863" t="str">
        <f t="shared" si="527"/>
        <v>13 Jun</v>
      </c>
      <c r="K4863" t="s">
        <v>1650</v>
      </c>
      <c r="L4863" t="s">
        <v>1992</v>
      </c>
      <c r="M4863" t="s">
        <v>1997</v>
      </c>
      <c r="N4863">
        <v>10919</v>
      </c>
      <c r="O4863">
        <f t="shared" si="528"/>
        <v>4</v>
      </c>
      <c r="P4863" s="4" t="str">
        <f t="shared" si="529"/>
        <v>22</v>
      </c>
      <c r="Q4863" s="8">
        <f t="shared" si="530"/>
        <v>0</v>
      </c>
      <c r="R4863">
        <f t="shared" si="531"/>
        <v>1320</v>
      </c>
    </row>
    <row r="4864" spans="1:18" x14ac:dyDescent="0.3">
      <c r="A4864" t="s">
        <v>11</v>
      </c>
      <c r="B4864" s="7" t="s">
        <v>39</v>
      </c>
      <c r="C4864" t="s">
        <v>68</v>
      </c>
      <c r="D4864" s="10" t="s">
        <v>67</v>
      </c>
      <c r="E4864" t="s">
        <v>80</v>
      </c>
      <c r="F4864" s="4" t="s">
        <v>349</v>
      </c>
      <c r="G4864" t="s">
        <v>274</v>
      </c>
      <c r="H4864" s="2">
        <f t="shared" si="525"/>
        <v>0.53819444444444442</v>
      </c>
      <c r="I4864" s="2">
        <f t="shared" si="526"/>
        <v>0.4236111111111111</v>
      </c>
      <c r="J4864" t="str">
        <f t="shared" si="527"/>
        <v/>
      </c>
      <c r="K4864" t="s">
        <v>1660</v>
      </c>
      <c r="L4864" t="s">
        <v>1991</v>
      </c>
      <c r="M4864" t="s">
        <v>1996</v>
      </c>
      <c r="N4864">
        <v>5198</v>
      </c>
      <c r="O4864">
        <f t="shared" si="528"/>
        <v>2</v>
      </c>
      <c r="P4864" s="4" t="str">
        <f t="shared" si="529"/>
        <v>2</v>
      </c>
      <c r="Q4864" s="8">
        <f t="shared" si="530"/>
        <v>45</v>
      </c>
      <c r="R4864">
        <f t="shared" si="531"/>
        <v>165</v>
      </c>
    </row>
    <row r="4865" spans="1:18" x14ac:dyDescent="0.3">
      <c r="A4865" t="s">
        <v>12</v>
      </c>
      <c r="B4865" s="7" t="s">
        <v>29</v>
      </c>
      <c r="C4865" t="s">
        <v>67</v>
      </c>
      <c r="D4865" s="10" t="s">
        <v>72</v>
      </c>
      <c r="E4865" t="s">
        <v>118</v>
      </c>
      <c r="F4865" s="4" t="s">
        <v>246</v>
      </c>
      <c r="G4865" t="s">
        <v>544</v>
      </c>
      <c r="H4865" s="2">
        <f t="shared" si="525"/>
        <v>0.68055555555555558</v>
      </c>
      <c r="I4865" s="2">
        <f t="shared" si="526"/>
        <v>0.36805555555555558</v>
      </c>
      <c r="J4865" t="str">
        <f t="shared" si="527"/>
        <v>13 Mar</v>
      </c>
      <c r="K4865" t="s">
        <v>1964</v>
      </c>
      <c r="L4865" t="s">
        <v>1992</v>
      </c>
      <c r="M4865" t="s">
        <v>1996</v>
      </c>
      <c r="N4865">
        <v>12778</v>
      </c>
      <c r="O4865">
        <f t="shared" si="528"/>
        <v>4</v>
      </c>
      <c r="P4865" s="4" t="str">
        <f t="shared" si="529"/>
        <v>31</v>
      </c>
      <c r="Q4865" s="8">
        <f t="shared" si="530"/>
        <v>30</v>
      </c>
      <c r="R4865">
        <f t="shared" si="531"/>
        <v>1890</v>
      </c>
    </row>
    <row r="4866" spans="1:18" x14ac:dyDescent="0.3">
      <c r="A4866" t="s">
        <v>11</v>
      </c>
      <c r="B4866" s="7" t="s">
        <v>60</v>
      </c>
      <c r="C4866" t="s">
        <v>71</v>
      </c>
      <c r="D4866" s="10" t="s">
        <v>74</v>
      </c>
      <c r="E4866" t="s">
        <v>102</v>
      </c>
      <c r="F4866" s="4" t="s">
        <v>346</v>
      </c>
      <c r="G4866" t="s">
        <v>327</v>
      </c>
      <c r="H4866" s="2">
        <f t="shared" si="525"/>
        <v>0.85416666666666663</v>
      </c>
      <c r="I4866" s="2">
        <f t="shared" si="526"/>
        <v>0.79513888888888884</v>
      </c>
      <c r="J4866" t="str">
        <f t="shared" si="527"/>
        <v/>
      </c>
      <c r="K4866" t="s">
        <v>1676</v>
      </c>
      <c r="L4866" t="s">
        <v>1991</v>
      </c>
      <c r="M4866" t="s">
        <v>1996</v>
      </c>
      <c r="N4866">
        <v>2754</v>
      </c>
      <c r="O4866">
        <f t="shared" si="528"/>
        <v>2</v>
      </c>
      <c r="P4866" s="4" t="str">
        <f t="shared" si="529"/>
        <v>1</v>
      </c>
      <c r="Q4866" s="8">
        <f t="shared" si="530"/>
        <v>25</v>
      </c>
      <c r="R4866">
        <f t="shared" si="531"/>
        <v>85</v>
      </c>
    </row>
    <row r="4867" spans="1:18" x14ac:dyDescent="0.3">
      <c r="A4867" t="s">
        <v>13</v>
      </c>
      <c r="B4867" s="7" t="s">
        <v>33</v>
      </c>
      <c r="C4867" t="s">
        <v>69</v>
      </c>
      <c r="D4867" s="10" t="s">
        <v>73</v>
      </c>
      <c r="E4867" t="s">
        <v>86</v>
      </c>
      <c r="F4867" s="4" t="s">
        <v>240</v>
      </c>
      <c r="G4867" t="s">
        <v>640</v>
      </c>
      <c r="H4867" s="2">
        <f t="shared" ref="H4867:H4930" si="532">TIMEVALUE(LEFT(G4867,5))</f>
        <v>0.79166666666666663</v>
      </c>
      <c r="I4867" s="2">
        <f t="shared" ref="I4867:I4930" si="533">F4867*1</f>
        <v>0.96180555555555558</v>
      </c>
      <c r="J4867" t="str">
        <f t="shared" ref="J4867:J4930" si="534">IF(LEN(G4867)&gt;5, MID(G4867,7,6), "")</f>
        <v>10 May</v>
      </c>
      <c r="K4867" t="s">
        <v>1663</v>
      </c>
      <c r="L4867" t="s">
        <v>1992</v>
      </c>
      <c r="M4867" t="s">
        <v>1996</v>
      </c>
      <c r="N4867">
        <v>15129</v>
      </c>
      <c r="O4867">
        <f t="shared" ref="O4867:O4930" si="535">LEN(E4867)-LEN(SUBSTITUTE(E4867,"→",""))+1</f>
        <v>4</v>
      </c>
      <c r="P4867" s="4" t="str">
        <f t="shared" ref="P4867:P4930" si="536">LEFT(K4867, FIND("h", K4867)-1)</f>
        <v>19</v>
      </c>
      <c r="Q4867" s="8">
        <f t="shared" ref="Q4867:Q4930" si="537">IFERROR(VALUE(MID(K4867, FIND("h",K4867)+2, FIND("m",K4867)-FIND("h",K4867)-2)), 0)*1</f>
        <v>55</v>
      </c>
      <c r="R4867">
        <f t="shared" ref="R4867:R4930" si="538">(P4867*60+Q4867)</f>
        <v>1195</v>
      </c>
    </row>
    <row r="4868" spans="1:18" x14ac:dyDescent="0.3">
      <c r="A4868" t="s">
        <v>11</v>
      </c>
      <c r="B4868" s="7" t="s">
        <v>33</v>
      </c>
      <c r="C4868" t="s">
        <v>69</v>
      </c>
      <c r="D4868" s="10" t="s">
        <v>73</v>
      </c>
      <c r="E4868" t="s">
        <v>82</v>
      </c>
      <c r="F4868" s="4" t="s">
        <v>263</v>
      </c>
      <c r="G4868" t="s">
        <v>687</v>
      </c>
      <c r="H4868" s="2">
        <f t="shared" si="532"/>
        <v>6.25E-2</v>
      </c>
      <c r="I4868" s="2">
        <f t="shared" si="533"/>
        <v>0.85069444444444442</v>
      </c>
      <c r="J4868" t="str">
        <f t="shared" si="534"/>
        <v>10 May</v>
      </c>
      <c r="K4868" t="s">
        <v>1739</v>
      </c>
      <c r="L4868" t="s">
        <v>1993</v>
      </c>
      <c r="M4868" t="s">
        <v>1996</v>
      </c>
      <c r="N4868">
        <v>7255</v>
      </c>
      <c r="O4868">
        <f t="shared" si="535"/>
        <v>3</v>
      </c>
      <c r="P4868" s="4" t="str">
        <f t="shared" si="536"/>
        <v>5</v>
      </c>
      <c r="Q4868" s="8">
        <f t="shared" si="537"/>
        <v>5</v>
      </c>
      <c r="R4868">
        <f t="shared" si="538"/>
        <v>305</v>
      </c>
    </row>
    <row r="4869" spans="1:18" x14ac:dyDescent="0.3">
      <c r="A4869" t="s">
        <v>15</v>
      </c>
      <c r="B4869" s="7" t="s">
        <v>39</v>
      </c>
      <c r="C4869" t="s">
        <v>69</v>
      </c>
      <c r="D4869" s="10" t="s">
        <v>73</v>
      </c>
      <c r="E4869" t="s">
        <v>82</v>
      </c>
      <c r="F4869" s="4" t="s">
        <v>229</v>
      </c>
      <c r="G4869" t="s">
        <v>252</v>
      </c>
      <c r="H4869" s="2">
        <f t="shared" si="532"/>
        <v>0.55555555555555558</v>
      </c>
      <c r="I4869" s="2">
        <f t="shared" si="533"/>
        <v>0.2951388888888889</v>
      </c>
      <c r="J4869" t="str">
        <f t="shared" si="534"/>
        <v/>
      </c>
      <c r="K4869" t="s">
        <v>1655</v>
      </c>
      <c r="L4869" t="s">
        <v>1993</v>
      </c>
      <c r="M4869" t="s">
        <v>1996</v>
      </c>
      <c r="N4869">
        <v>14486</v>
      </c>
      <c r="O4869">
        <f t="shared" si="535"/>
        <v>3</v>
      </c>
      <c r="P4869" s="4" t="str">
        <f t="shared" si="536"/>
        <v>6</v>
      </c>
      <c r="Q4869" s="8">
        <f t="shared" si="537"/>
        <v>15</v>
      </c>
      <c r="R4869">
        <f t="shared" si="538"/>
        <v>375</v>
      </c>
    </row>
    <row r="4870" spans="1:18" x14ac:dyDescent="0.3">
      <c r="A4870" t="s">
        <v>16</v>
      </c>
      <c r="B4870" s="7" t="s">
        <v>58</v>
      </c>
      <c r="C4870" t="s">
        <v>69</v>
      </c>
      <c r="D4870" s="10" t="s">
        <v>73</v>
      </c>
      <c r="E4870" t="s">
        <v>82</v>
      </c>
      <c r="F4870" s="4" t="s">
        <v>228</v>
      </c>
      <c r="G4870" t="s">
        <v>274</v>
      </c>
      <c r="H4870" s="2">
        <f t="shared" si="532"/>
        <v>0.53819444444444442</v>
      </c>
      <c r="I4870" s="2">
        <f t="shared" si="533"/>
        <v>0.29166666666666669</v>
      </c>
      <c r="J4870" t="str">
        <f t="shared" si="534"/>
        <v/>
      </c>
      <c r="K4870" t="s">
        <v>1648</v>
      </c>
      <c r="L4870" t="s">
        <v>1993</v>
      </c>
      <c r="M4870" t="s">
        <v>1996</v>
      </c>
      <c r="N4870">
        <v>6591</v>
      </c>
      <c r="O4870">
        <f t="shared" si="535"/>
        <v>3</v>
      </c>
      <c r="P4870" s="4" t="str">
        <f t="shared" si="536"/>
        <v>5</v>
      </c>
      <c r="Q4870" s="8">
        <f t="shared" si="537"/>
        <v>55</v>
      </c>
      <c r="R4870">
        <f t="shared" si="538"/>
        <v>355</v>
      </c>
    </row>
    <row r="4871" spans="1:18" x14ac:dyDescent="0.3">
      <c r="A4871" t="s">
        <v>14</v>
      </c>
      <c r="B4871" s="7" t="s">
        <v>48</v>
      </c>
      <c r="C4871" t="s">
        <v>67</v>
      </c>
      <c r="D4871" s="10" t="s">
        <v>69</v>
      </c>
      <c r="E4871" t="s">
        <v>75</v>
      </c>
      <c r="F4871" s="4" t="s">
        <v>216</v>
      </c>
      <c r="G4871" t="s">
        <v>985</v>
      </c>
      <c r="H4871" s="2">
        <f t="shared" si="532"/>
        <v>3.472222222222222E-3</v>
      </c>
      <c r="I4871" s="2">
        <f t="shared" si="533"/>
        <v>0.88194444444444442</v>
      </c>
      <c r="J4871" t="str">
        <f t="shared" si="534"/>
        <v>22 May</v>
      </c>
      <c r="K4871" t="s">
        <v>1644</v>
      </c>
      <c r="L4871" t="s">
        <v>1991</v>
      </c>
      <c r="M4871" t="s">
        <v>1998</v>
      </c>
      <c r="N4871">
        <v>3573</v>
      </c>
      <c r="O4871">
        <f t="shared" si="535"/>
        <v>2</v>
      </c>
      <c r="P4871" s="4" t="str">
        <f t="shared" si="536"/>
        <v>2</v>
      </c>
      <c r="Q4871" s="8">
        <f t="shared" si="537"/>
        <v>55</v>
      </c>
      <c r="R4871">
        <f t="shared" si="538"/>
        <v>175</v>
      </c>
    </row>
    <row r="4872" spans="1:18" x14ac:dyDescent="0.3">
      <c r="A4872" t="s">
        <v>13</v>
      </c>
      <c r="B4872" s="7" t="s">
        <v>31</v>
      </c>
      <c r="C4872" t="s">
        <v>69</v>
      </c>
      <c r="D4872" s="10" t="s">
        <v>73</v>
      </c>
      <c r="E4872" t="s">
        <v>82</v>
      </c>
      <c r="F4872" s="4" t="s">
        <v>249</v>
      </c>
      <c r="G4872" t="s">
        <v>632</v>
      </c>
      <c r="H4872" s="2">
        <f t="shared" si="532"/>
        <v>0.52430555555555558</v>
      </c>
      <c r="I4872" s="2">
        <f t="shared" si="533"/>
        <v>0.625</v>
      </c>
      <c r="J4872" t="str">
        <f t="shared" si="534"/>
        <v>02 Jun</v>
      </c>
      <c r="K4872" t="s">
        <v>1793</v>
      </c>
      <c r="L4872" t="s">
        <v>1993</v>
      </c>
      <c r="M4872" t="s">
        <v>1997</v>
      </c>
      <c r="N4872">
        <v>10262</v>
      </c>
      <c r="O4872">
        <f t="shared" si="535"/>
        <v>3</v>
      </c>
      <c r="P4872" s="4" t="str">
        <f t="shared" si="536"/>
        <v>21</v>
      </c>
      <c r="Q4872" s="8">
        <f t="shared" si="537"/>
        <v>35</v>
      </c>
      <c r="R4872">
        <f t="shared" si="538"/>
        <v>1295</v>
      </c>
    </row>
    <row r="4873" spans="1:18" x14ac:dyDescent="0.3">
      <c r="A4873" t="s">
        <v>13</v>
      </c>
      <c r="B4873" s="7" t="s">
        <v>42</v>
      </c>
      <c r="C4873" t="s">
        <v>68</v>
      </c>
      <c r="D4873" s="10" t="s">
        <v>67</v>
      </c>
      <c r="E4873" t="s">
        <v>85</v>
      </c>
      <c r="F4873" s="4" t="s">
        <v>209</v>
      </c>
      <c r="G4873" t="s">
        <v>694</v>
      </c>
      <c r="H4873" s="2">
        <f t="shared" si="532"/>
        <v>0.4201388888888889</v>
      </c>
      <c r="I4873" s="2">
        <f t="shared" si="533"/>
        <v>0.78819444444444442</v>
      </c>
      <c r="J4873" t="str">
        <f t="shared" si="534"/>
        <v>16 May</v>
      </c>
      <c r="K4873" t="s">
        <v>1646</v>
      </c>
      <c r="L4873" t="s">
        <v>1993</v>
      </c>
      <c r="M4873" t="s">
        <v>1996</v>
      </c>
      <c r="N4873">
        <v>14388</v>
      </c>
      <c r="O4873">
        <f t="shared" si="535"/>
        <v>3</v>
      </c>
      <c r="P4873" s="4" t="str">
        <f t="shared" si="536"/>
        <v>15</v>
      </c>
      <c r="Q4873" s="8">
        <f t="shared" si="537"/>
        <v>10</v>
      </c>
      <c r="R4873">
        <f t="shared" si="538"/>
        <v>910</v>
      </c>
    </row>
    <row r="4874" spans="1:18" x14ac:dyDescent="0.3">
      <c r="A4874" t="s">
        <v>13</v>
      </c>
      <c r="B4874" s="7" t="s">
        <v>50</v>
      </c>
      <c r="C4874" t="s">
        <v>69</v>
      </c>
      <c r="D4874" s="10" t="s">
        <v>73</v>
      </c>
      <c r="E4874" t="s">
        <v>82</v>
      </c>
      <c r="F4874" s="4" t="s">
        <v>255</v>
      </c>
      <c r="G4874" t="s">
        <v>551</v>
      </c>
      <c r="H4874" s="2">
        <f t="shared" si="532"/>
        <v>0.79166666666666663</v>
      </c>
      <c r="I4874" s="2">
        <f t="shared" si="533"/>
        <v>0.72916666666666663</v>
      </c>
      <c r="J4874" t="str">
        <f t="shared" si="534"/>
        <v>04 Jun</v>
      </c>
      <c r="K4874" t="s">
        <v>1631</v>
      </c>
      <c r="L4874" t="s">
        <v>1993</v>
      </c>
      <c r="M4874" t="s">
        <v>1996</v>
      </c>
      <c r="N4874">
        <v>14714</v>
      </c>
      <c r="O4874">
        <f t="shared" si="535"/>
        <v>3</v>
      </c>
      <c r="P4874" s="4" t="str">
        <f t="shared" si="536"/>
        <v>25</v>
      </c>
      <c r="Q4874" s="8">
        <f t="shared" si="537"/>
        <v>30</v>
      </c>
      <c r="R4874">
        <f t="shared" si="538"/>
        <v>1530</v>
      </c>
    </row>
    <row r="4875" spans="1:18" x14ac:dyDescent="0.3">
      <c r="A4875" t="s">
        <v>13</v>
      </c>
      <c r="B4875" s="7" t="s">
        <v>37</v>
      </c>
      <c r="C4875" t="s">
        <v>69</v>
      </c>
      <c r="D4875" s="10" t="s">
        <v>73</v>
      </c>
      <c r="E4875" t="s">
        <v>104</v>
      </c>
      <c r="F4875" s="4" t="s">
        <v>272</v>
      </c>
      <c r="G4875" t="s">
        <v>431</v>
      </c>
      <c r="H4875" s="2">
        <f t="shared" si="532"/>
        <v>0.52430555555555558</v>
      </c>
      <c r="I4875" s="2">
        <f t="shared" si="533"/>
        <v>0.8125</v>
      </c>
      <c r="J4875" t="str">
        <f t="shared" si="534"/>
        <v>13 Jun</v>
      </c>
      <c r="K4875" t="s">
        <v>1771</v>
      </c>
      <c r="L4875" t="s">
        <v>1992</v>
      </c>
      <c r="M4875" t="s">
        <v>1997</v>
      </c>
      <c r="N4875">
        <v>10368</v>
      </c>
      <c r="O4875">
        <f t="shared" si="535"/>
        <v>4</v>
      </c>
      <c r="P4875" s="4" t="str">
        <f t="shared" si="536"/>
        <v>17</v>
      </c>
      <c r="Q4875" s="8">
        <f t="shared" si="537"/>
        <v>5</v>
      </c>
      <c r="R4875">
        <f t="shared" si="538"/>
        <v>1025</v>
      </c>
    </row>
    <row r="4876" spans="1:18" x14ac:dyDescent="0.3">
      <c r="A4876" t="s">
        <v>14</v>
      </c>
      <c r="B4876" s="7" t="s">
        <v>39</v>
      </c>
      <c r="C4876" t="s">
        <v>70</v>
      </c>
      <c r="D4876" s="10" t="s">
        <v>68</v>
      </c>
      <c r="E4876" t="s">
        <v>84</v>
      </c>
      <c r="F4876" s="4" t="s">
        <v>329</v>
      </c>
      <c r="G4876" t="s">
        <v>421</v>
      </c>
      <c r="H4876" s="2">
        <f t="shared" si="532"/>
        <v>0.50347222222222221</v>
      </c>
      <c r="I4876" s="2">
        <f t="shared" si="533"/>
        <v>0.39583333333333331</v>
      </c>
      <c r="J4876" t="str">
        <f t="shared" si="534"/>
        <v/>
      </c>
      <c r="K4876" t="s">
        <v>1634</v>
      </c>
      <c r="L4876" t="s">
        <v>1991</v>
      </c>
      <c r="M4876" t="s">
        <v>1996</v>
      </c>
      <c r="N4876">
        <v>3384</v>
      </c>
      <c r="O4876">
        <f t="shared" si="535"/>
        <v>2</v>
      </c>
      <c r="P4876" s="4" t="str">
        <f t="shared" si="536"/>
        <v>2</v>
      </c>
      <c r="Q4876" s="8">
        <f t="shared" si="537"/>
        <v>35</v>
      </c>
      <c r="R4876">
        <f t="shared" si="538"/>
        <v>155</v>
      </c>
    </row>
    <row r="4877" spans="1:18" x14ac:dyDescent="0.3">
      <c r="A4877" t="s">
        <v>12</v>
      </c>
      <c r="B4877" s="7" t="s">
        <v>23</v>
      </c>
      <c r="C4877" t="s">
        <v>68</v>
      </c>
      <c r="D4877" s="10" t="s">
        <v>67</v>
      </c>
      <c r="E4877" t="s">
        <v>112</v>
      </c>
      <c r="F4877" s="4" t="s">
        <v>279</v>
      </c>
      <c r="G4877" t="s">
        <v>1229</v>
      </c>
      <c r="H4877" s="2">
        <f t="shared" si="532"/>
        <v>0.56944444444444442</v>
      </c>
      <c r="I4877" s="2">
        <f t="shared" si="533"/>
        <v>0.5</v>
      </c>
      <c r="J4877" t="str">
        <f t="shared" si="534"/>
        <v>25 Mar</v>
      </c>
      <c r="K4877" t="s">
        <v>1756</v>
      </c>
      <c r="L4877" t="s">
        <v>1993</v>
      </c>
      <c r="M4877" t="s">
        <v>1996</v>
      </c>
      <c r="N4877">
        <v>7742</v>
      </c>
      <c r="O4877">
        <f t="shared" si="535"/>
        <v>3</v>
      </c>
      <c r="P4877" s="4" t="str">
        <f t="shared" si="536"/>
        <v>25</v>
      </c>
      <c r="Q4877" s="8">
        <f t="shared" si="537"/>
        <v>40</v>
      </c>
      <c r="R4877">
        <f t="shared" si="538"/>
        <v>1540</v>
      </c>
    </row>
    <row r="4878" spans="1:18" x14ac:dyDescent="0.3">
      <c r="A4878" t="s">
        <v>11</v>
      </c>
      <c r="B4878" s="7" t="s">
        <v>25</v>
      </c>
      <c r="C4878" t="s">
        <v>69</v>
      </c>
      <c r="D4878" s="10" t="s">
        <v>73</v>
      </c>
      <c r="E4878" t="s">
        <v>83</v>
      </c>
      <c r="F4878" s="4" t="s">
        <v>260</v>
      </c>
      <c r="G4878" t="s">
        <v>348</v>
      </c>
      <c r="H4878" s="2">
        <f t="shared" si="532"/>
        <v>0.32291666666666669</v>
      </c>
      <c r="I4878" s="2">
        <f t="shared" si="533"/>
        <v>8.3333333333333329E-2</v>
      </c>
      <c r="J4878" t="str">
        <f t="shared" si="534"/>
        <v/>
      </c>
      <c r="K4878" t="s">
        <v>1647</v>
      </c>
      <c r="L4878" t="s">
        <v>1993</v>
      </c>
      <c r="M4878" t="s">
        <v>1996</v>
      </c>
      <c r="N4878">
        <v>6386</v>
      </c>
      <c r="O4878">
        <f t="shared" si="535"/>
        <v>3</v>
      </c>
      <c r="P4878" s="4" t="str">
        <f t="shared" si="536"/>
        <v>5</v>
      </c>
      <c r="Q4878" s="8">
        <f t="shared" si="537"/>
        <v>45</v>
      </c>
      <c r="R4878">
        <f t="shared" si="538"/>
        <v>345</v>
      </c>
    </row>
    <row r="4879" spans="1:18" x14ac:dyDescent="0.3">
      <c r="A4879" t="s">
        <v>13</v>
      </c>
      <c r="B4879" s="7" t="s">
        <v>54</v>
      </c>
      <c r="C4879" t="s">
        <v>67</v>
      </c>
      <c r="D4879" s="10" t="s">
        <v>69</v>
      </c>
      <c r="E4879" t="s">
        <v>75</v>
      </c>
      <c r="F4879" s="4" t="s">
        <v>209</v>
      </c>
      <c r="G4879" t="s">
        <v>224</v>
      </c>
      <c r="H4879" s="2">
        <f t="shared" si="532"/>
        <v>0.91666666666666663</v>
      </c>
      <c r="I4879" s="2">
        <f t="shared" si="533"/>
        <v>0.78819444444444442</v>
      </c>
      <c r="J4879" t="str">
        <f t="shared" si="534"/>
        <v/>
      </c>
      <c r="K4879" t="s">
        <v>1735</v>
      </c>
      <c r="L4879" t="s">
        <v>1991</v>
      </c>
      <c r="M4879" t="s">
        <v>1997</v>
      </c>
      <c r="N4879">
        <v>7229</v>
      </c>
      <c r="O4879">
        <f t="shared" si="535"/>
        <v>2</v>
      </c>
      <c r="P4879" s="4" t="str">
        <f t="shared" si="536"/>
        <v>3</v>
      </c>
      <c r="Q4879" s="8">
        <f t="shared" si="537"/>
        <v>5</v>
      </c>
      <c r="R4879">
        <f t="shared" si="538"/>
        <v>185</v>
      </c>
    </row>
    <row r="4880" spans="1:18" x14ac:dyDescent="0.3">
      <c r="A4880" t="s">
        <v>12</v>
      </c>
      <c r="B4880" s="7" t="s">
        <v>41</v>
      </c>
      <c r="C4880" t="s">
        <v>68</v>
      </c>
      <c r="D4880" s="10" t="s">
        <v>67</v>
      </c>
      <c r="E4880" t="s">
        <v>85</v>
      </c>
      <c r="F4880" s="4" t="s">
        <v>205</v>
      </c>
      <c r="G4880" t="s">
        <v>401</v>
      </c>
      <c r="H4880" s="2">
        <f t="shared" si="532"/>
        <v>0.77083333333333337</v>
      </c>
      <c r="I4880" s="2">
        <f t="shared" si="533"/>
        <v>0.3923611111111111</v>
      </c>
      <c r="J4880" t="str">
        <f t="shared" si="534"/>
        <v/>
      </c>
      <c r="K4880" t="s">
        <v>1751</v>
      </c>
      <c r="L4880" t="s">
        <v>1993</v>
      </c>
      <c r="M4880" t="s">
        <v>1996</v>
      </c>
      <c r="N4880">
        <v>8891</v>
      </c>
      <c r="O4880">
        <f t="shared" si="535"/>
        <v>3</v>
      </c>
      <c r="P4880" s="4" t="str">
        <f t="shared" si="536"/>
        <v>9</v>
      </c>
      <c r="Q4880" s="8">
        <f t="shared" si="537"/>
        <v>5</v>
      </c>
      <c r="R4880">
        <f t="shared" si="538"/>
        <v>545</v>
      </c>
    </row>
    <row r="4881" spans="1:18" x14ac:dyDescent="0.3">
      <c r="A4881" t="s">
        <v>15</v>
      </c>
      <c r="B4881" s="7" t="s">
        <v>31</v>
      </c>
      <c r="C4881" t="s">
        <v>69</v>
      </c>
      <c r="D4881" s="10" t="s">
        <v>73</v>
      </c>
      <c r="E4881" t="s">
        <v>82</v>
      </c>
      <c r="F4881" s="4" t="s">
        <v>296</v>
      </c>
      <c r="G4881" t="s">
        <v>352</v>
      </c>
      <c r="H4881" s="2">
        <f t="shared" si="532"/>
        <v>0.875</v>
      </c>
      <c r="I4881" s="2">
        <f t="shared" si="533"/>
        <v>0.54166666666666663</v>
      </c>
      <c r="J4881" t="str">
        <f t="shared" si="534"/>
        <v/>
      </c>
      <c r="K4881" t="s">
        <v>1711</v>
      </c>
      <c r="L4881" t="s">
        <v>1993</v>
      </c>
      <c r="M4881" t="s">
        <v>1996</v>
      </c>
      <c r="N4881">
        <v>13587</v>
      </c>
      <c r="O4881">
        <f t="shared" si="535"/>
        <v>3</v>
      </c>
      <c r="P4881" s="4" t="str">
        <f t="shared" si="536"/>
        <v>8</v>
      </c>
      <c r="Q4881" s="8">
        <f t="shared" si="537"/>
        <v>0</v>
      </c>
      <c r="R4881">
        <f t="shared" si="538"/>
        <v>480</v>
      </c>
    </row>
    <row r="4882" spans="1:18" x14ac:dyDescent="0.3">
      <c r="A4882" t="s">
        <v>11</v>
      </c>
      <c r="B4882" s="7" t="s">
        <v>60</v>
      </c>
      <c r="C4882" t="s">
        <v>69</v>
      </c>
      <c r="D4882" s="10" t="s">
        <v>73</v>
      </c>
      <c r="E4882" t="s">
        <v>82</v>
      </c>
      <c r="F4882" s="4" t="s">
        <v>330</v>
      </c>
      <c r="G4882" t="s">
        <v>252</v>
      </c>
      <c r="H4882" s="2">
        <f t="shared" si="532"/>
        <v>0.55555555555555558</v>
      </c>
      <c r="I4882" s="2">
        <f t="shared" si="533"/>
        <v>0.3125</v>
      </c>
      <c r="J4882" t="str">
        <f t="shared" si="534"/>
        <v/>
      </c>
      <c r="K4882" t="s">
        <v>1812</v>
      </c>
      <c r="L4882" t="s">
        <v>1993</v>
      </c>
      <c r="M4882" t="s">
        <v>1996</v>
      </c>
      <c r="N4882">
        <v>8227</v>
      </c>
      <c r="O4882">
        <f t="shared" si="535"/>
        <v>3</v>
      </c>
      <c r="P4882" s="4" t="str">
        <f t="shared" si="536"/>
        <v>5</v>
      </c>
      <c r="Q4882" s="8">
        <f t="shared" si="537"/>
        <v>50</v>
      </c>
      <c r="R4882">
        <f t="shared" si="538"/>
        <v>350</v>
      </c>
    </row>
    <row r="4883" spans="1:18" x14ac:dyDescent="0.3">
      <c r="A4883" t="s">
        <v>12</v>
      </c>
      <c r="B4883" s="7" t="s">
        <v>57</v>
      </c>
      <c r="C4883" t="s">
        <v>68</v>
      </c>
      <c r="D4883" s="10" t="s">
        <v>67</v>
      </c>
      <c r="E4883" t="s">
        <v>92</v>
      </c>
      <c r="F4883" s="4" t="s">
        <v>230</v>
      </c>
      <c r="G4883" t="s">
        <v>439</v>
      </c>
      <c r="H4883" s="2">
        <f t="shared" si="532"/>
        <v>0.96875</v>
      </c>
      <c r="I4883" s="2">
        <f t="shared" si="533"/>
        <v>0.40972222222222221</v>
      </c>
      <c r="J4883" t="str">
        <f t="shared" si="534"/>
        <v/>
      </c>
      <c r="K4883" t="s">
        <v>1649</v>
      </c>
      <c r="L4883" t="s">
        <v>1992</v>
      </c>
      <c r="M4883" t="s">
        <v>1996</v>
      </c>
      <c r="N4883">
        <v>12125</v>
      </c>
      <c r="O4883">
        <f t="shared" si="535"/>
        <v>4</v>
      </c>
      <c r="P4883" s="4" t="str">
        <f t="shared" si="536"/>
        <v>13</v>
      </c>
      <c r="Q4883" s="8">
        <f t="shared" si="537"/>
        <v>25</v>
      </c>
      <c r="R4883">
        <f t="shared" si="538"/>
        <v>805</v>
      </c>
    </row>
    <row r="4884" spans="1:18" x14ac:dyDescent="0.3">
      <c r="A4884" t="s">
        <v>14</v>
      </c>
      <c r="B4884" s="7" t="s">
        <v>44</v>
      </c>
      <c r="C4884" t="s">
        <v>68</v>
      </c>
      <c r="D4884" s="10" t="s">
        <v>67</v>
      </c>
      <c r="E4884" t="s">
        <v>80</v>
      </c>
      <c r="F4884" s="4" t="s">
        <v>203</v>
      </c>
      <c r="G4884" t="s">
        <v>1062</v>
      </c>
      <c r="H4884" s="2">
        <f t="shared" si="532"/>
        <v>2.7777777777777776E-2</v>
      </c>
      <c r="I4884" s="2">
        <f t="shared" si="533"/>
        <v>0.93055555555555558</v>
      </c>
      <c r="J4884" t="str">
        <f t="shared" si="534"/>
        <v>16 Jun</v>
      </c>
      <c r="K4884" t="s">
        <v>1710</v>
      </c>
      <c r="L4884" t="s">
        <v>1991</v>
      </c>
      <c r="M4884" t="s">
        <v>1996</v>
      </c>
      <c r="N4884">
        <v>3873</v>
      </c>
      <c r="O4884">
        <f t="shared" si="535"/>
        <v>2</v>
      </c>
      <c r="P4884" s="4" t="str">
        <f t="shared" si="536"/>
        <v>2</v>
      </c>
      <c r="Q4884" s="8">
        <f t="shared" si="537"/>
        <v>20</v>
      </c>
      <c r="R4884">
        <f t="shared" si="538"/>
        <v>140</v>
      </c>
    </row>
    <row r="4885" spans="1:18" x14ac:dyDescent="0.3">
      <c r="A4885" t="s">
        <v>15</v>
      </c>
      <c r="B4885" s="7" t="s">
        <v>37</v>
      </c>
      <c r="C4885" t="s">
        <v>69</v>
      </c>
      <c r="D4885" s="10" t="s">
        <v>73</v>
      </c>
      <c r="E4885" t="s">
        <v>82</v>
      </c>
      <c r="F4885" s="4" t="s">
        <v>222</v>
      </c>
      <c r="G4885" t="s">
        <v>701</v>
      </c>
      <c r="H4885" s="2">
        <f t="shared" si="532"/>
        <v>6.25E-2</v>
      </c>
      <c r="I4885" s="2">
        <f t="shared" si="533"/>
        <v>0.66666666666666663</v>
      </c>
      <c r="J4885" t="str">
        <f t="shared" si="534"/>
        <v>13 Jun</v>
      </c>
      <c r="K4885" t="s">
        <v>1737</v>
      </c>
      <c r="L4885" t="s">
        <v>1993</v>
      </c>
      <c r="M4885" t="s">
        <v>1996</v>
      </c>
      <c r="N4885">
        <v>13377</v>
      </c>
      <c r="O4885">
        <f t="shared" si="535"/>
        <v>3</v>
      </c>
      <c r="P4885" s="4" t="str">
        <f t="shared" si="536"/>
        <v>9</v>
      </c>
      <c r="Q4885" s="8">
        <f t="shared" si="537"/>
        <v>30</v>
      </c>
      <c r="R4885">
        <f t="shared" si="538"/>
        <v>570</v>
      </c>
    </row>
    <row r="4886" spans="1:18" x14ac:dyDescent="0.3">
      <c r="A4886" t="s">
        <v>13</v>
      </c>
      <c r="B4886" s="7" t="s">
        <v>26</v>
      </c>
      <c r="C4886" t="s">
        <v>68</v>
      </c>
      <c r="D4886" s="10" t="s">
        <v>67</v>
      </c>
      <c r="E4886" t="s">
        <v>98</v>
      </c>
      <c r="F4886" s="4" t="s">
        <v>263</v>
      </c>
      <c r="G4886" t="s">
        <v>1230</v>
      </c>
      <c r="H4886" s="2">
        <f t="shared" si="532"/>
        <v>0.98263888888888884</v>
      </c>
      <c r="I4886" s="2">
        <f t="shared" si="533"/>
        <v>0.85069444444444442</v>
      </c>
      <c r="J4886" t="str">
        <f t="shared" si="534"/>
        <v>13 May</v>
      </c>
      <c r="K4886" t="s">
        <v>1936</v>
      </c>
      <c r="L4886" t="s">
        <v>1993</v>
      </c>
      <c r="M4886" t="s">
        <v>1996</v>
      </c>
      <c r="N4886">
        <v>10953</v>
      </c>
      <c r="O4886">
        <f t="shared" si="535"/>
        <v>3</v>
      </c>
      <c r="P4886" s="4" t="str">
        <f t="shared" si="536"/>
        <v>27</v>
      </c>
      <c r="Q4886" s="8">
        <f t="shared" si="537"/>
        <v>10</v>
      </c>
      <c r="R4886">
        <f t="shared" si="538"/>
        <v>1630</v>
      </c>
    </row>
    <row r="4887" spans="1:18" x14ac:dyDescent="0.3">
      <c r="A4887" t="s">
        <v>14</v>
      </c>
      <c r="B4887" s="7" t="s">
        <v>53</v>
      </c>
      <c r="C4887" t="s">
        <v>68</v>
      </c>
      <c r="D4887" s="10" t="s">
        <v>67</v>
      </c>
      <c r="E4887" t="s">
        <v>80</v>
      </c>
      <c r="F4887" s="4" t="s">
        <v>345</v>
      </c>
      <c r="G4887" t="s">
        <v>242</v>
      </c>
      <c r="H4887" s="2">
        <f t="shared" si="532"/>
        <v>0.39930555555555558</v>
      </c>
      <c r="I4887" s="2">
        <f t="shared" si="533"/>
        <v>0.28819444444444442</v>
      </c>
      <c r="J4887" t="str">
        <f t="shared" si="534"/>
        <v/>
      </c>
      <c r="K4887" t="s">
        <v>1683</v>
      </c>
      <c r="L4887" t="s">
        <v>1991</v>
      </c>
      <c r="M4887" t="s">
        <v>1996</v>
      </c>
      <c r="N4887">
        <v>4622</v>
      </c>
      <c r="O4887">
        <f t="shared" si="535"/>
        <v>2</v>
      </c>
      <c r="P4887" s="4" t="str">
        <f t="shared" si="536"/>
        <v>2</v>
      </c>
      <c r="Q4887" s="8">
        <f t="shared" si="537"/>
        <v>40</v>
      </c>
      <c r="R4887">
        <f t="shared" si="538"/>
        <v>160</v>
      </c>
    </row>
    <row r="4888" spans="1:18" x14ac:dyDescent="0.3">
      <c r="A4888" t="s">
        <v>13</v>
      </c>
      <c r="B4888" s="7" t="s">
        <v>23</v>
      </c>
      <c r="C4888" t="s">
        <v>68</v>
      </c>
      <c r="D4888" s="10" t="s">
        <v>67</v>
      </c>
      <c r="E4888" t="s">
        <v>85</v>
      </c>
      <c r="F4888" s="4" t="s">
        <v>250</v>
      </c>
      <c r="G4888" t="s">
        <v>628</v>
      </c>
      <c r="H4888" s="2">
        <f t="shared" si="532"/>
        <v>0.4201388888888889</v>
      </c>
      <c r="I4888" s="2">
        <f t="shared" si="533"/>
        <v>0.57986111111111116</v>
      </c>
      <c r="J4888" t="str">
        <f t="shared" si="534"/>
        <v>25 Mar</v>
      </c>
      <c r="K4888" t="s">
        <v>1776</v>
      </c>
      <c r="L4888" t="s">
        <v>1993</v>
      </c>
      <c r="M4888" t="s">
        <v>1996</v>
      </c>
      <c r="N4888">
        <v>14231</v>
      </c>
      <c r="O4888">
        <f t="shared" si="535"/>
        <v>3</v>
      </c>
      <c r="P4888" s="4" t="str">
        <f t="shared" si="536"/>
        <v>20</v>
      </c>
      <c r="Q4888" s="8">
        <f t="shared" si="537"/>
        <v>10</v>
      </c>
      <c r="R4888">
        <f t="shared" si="538"/>
        <v>1210</v>
      </c>
    </row>
    <row r="4889" spans="1:18" x14ac:dyDescent="0.3">
      <c r="A4889" t="s">
        <v>13</v>
      </c>
      <c r="B4889" s="7" t="s">
        <v>28</v>
      </c>
      <c r="C4889" t="s">
        <v>69</v>
      </c>
      <c r="D4889" s="10" t="s">
        <v>73</v>
      </c>
      <c r="E4889" t="s">
        <v>82</v>
      </c>
      <c r="F4889" s="4" t="s">
        <v>227</v>
      </c>
      <c r="G4889" t="s">
        <v>912</v>
      </c>
      <c r="H4889" s="2">
        <f t="shared" si="532"/>
        <v>0.79166666666666663</v>
      </c>
      <c r="I4889" s="2">
        <f t="shared" si="533"/>
        <v>0.90972222222222221</v>
      </c>
      <c r="J4889" t="str">
        <f t="shared" si="534"/>
        <v>25 Jun</v>
      </c>
      <c r="K4889" t="s">
        <v>1838</v>
      </c>
      <c r="L4889" t="s">
        <v>1993</v>
      </c>
      <c r="M4889" t="s">
        <v>1997</v>
      </c>
      <c r="N4889">
        <v>10262</v>
      </c>
      <c r="O4889">
        <f t="shared" si="535"/>
        <v>3</v>
      </c>
      <c r="P4889" s="4" t="str">
        <f t="shared" si="536"/>
        <v>21</v>
      </c>
      <c r="Q4889" s="8">
        <f t="shared" si="537"/>
        <v>10</v>
      </c>
      <c r="R4889">
        <f t="shared" si="538"/>
        <v>1270</v>
      </c>
    </row>
    <row r="4890" spans="1:18" x14ac:dyDescent="0.3">
      <c r="A4890" t="s">
        <v>11</v>
      </c>
      <c r="B4890" s="7" t="s">
        <v>36</v>
      </c>
      <c r="C4890" t="s">
        <v>67</v>
      </c>
      <c r="D4890" s="10" t="s">
        <v>69</v>
      </c>
      <c r="E4890" t="s">
        <v>75</v>
      </c>
      <c r="F4890" s="4" t="s">
        <v>321</v>
      </c>
      <c r="G4890" t="s">
        <v>1231</v>
      </c>
      <c r="H4890" s="2">
        <f t="shared" si="532"/>
        <v>4.1666666666666664E-2</v>
      </c>
      <c r="I4890" s="2">
        <f t="shared" si="533"/>
        <v>0.92361111111111116</v>
      </c>
      <c r="J4890" t="str">
        <f t="shared" si="534"/>
        <v>16 Apr</v>
      </c>
      <c r="K4890" t="s">
        <v>1623</v>
      </c>
      <c r="L4890" t="s">
        <v>1991</v>
      </c>
      <c r="M4890" t="s">
        <v>1996</v>
      </c>
      <c r="N4890">
        <v>3943</v>
      </c>
      <c r="O4890">
        <f t="shared" si="535"/>
        <v>2</v>
      </c>
      <c r="P4890" s="4" t="str">
        <f t="shared" si="536"/>
        <v>2</v>
      </c>
      <c r="Q4890" s="8">
        <f t="shared" si="537"/>
        <v>50</v>
      </c>
      <c r="R4890">
        <f t="shared" si="538"/>
        <v>170</v>
      </c>
    </row>
    <row r="4891" spans="1:18" x14ac:dyDescent="0.3">
      <c r="A4891" t="s">
        <v>17</v>
      </c>
      <c r="B4891" s="7" t="s">
        <v>26</v>
      </c>
      <c r="C4891" t="s">
        <v>68</v>
      </c>
      <c r="D4891" s="10" t="s">
        <v>67</v>
      </c>
      <c r="E4891" t="s">
        <v>98</v>
      </c>
      <c r="F4891" s="4" t="s">
        <v>214</v>
      </c>
      <c r="G4891" t="s">
        <v>1232</v>
      </c>
      <c r="H4891" s="2">
        <f t="shared" si="532"/>
        <v>0.84722222222222221</v>
      </c>
      <c r="I4891" s="2">
        <f t="shared" si="533"/>
        <v>0.84722222222222221</v>
      </c>
      <c r="J4891" t="str">
        <f t="shared" si="534"/>
        <v>13 May</v>
      </c>
      <c r="K4891" t="s">
        <v>1696</v>
      </c>
      <c r="L4891" t="s">
        <v>1993</v>
      </c>
      <c r="M4891" t="s">
        <v>1996</v>
      </c>
      <c r="N4891">
        <v>8610</v>
      </c>
      <c r="O4891">
        <f t="shared" si="535"/>
        <v>3</v>
      </c>
      <c r="P4891" s="4" t="str">
        <f t="shared" si="536"/>
        <v>24</v>
      </c>
      <c r="Q4891" s="8">
        <f t="shared" si="537"/>
        <v>0</v>
      </c>
      <c r="R4891">
        <f t="shared" si="538"/>
        <v>1440</v>
      </c>
    </row>
    <row r="4892" spans="1:18" x14ac:dyDescent="0.3">
      <c r="A4892" t="s">
        <v>15</v>
      </c>
      <c r="B4892" s="7" t="s">
        <v>39</v>
      </c>
      <c r="C4892" t="s">
        <v>69</v>
      </c>
      <c r="D4892" s="10" t="s">
        <v>73</v>
      </c>
      <c r="E4892" t="s">
        <v>95</v>
      </c>
      <c r="F4892" s="4" t="s">
        <v>229</v>
      </c>
      <c r="G4892" t="s">
        <v>203</v>
      </c>
      <c r="H4892" s="2">
        <f t="shared" si="532"/>
        <v>0.93055555555555558</v>
      </c>
      <c r="I4892" s="2">
        <f t="shared" si="533"/>
        <v>0.2951388888888889</v>
      </c>
      <c r="J4892" t="str">
        <f t="shared" si="534"/>
        <v/>
      </c>
      <c r="K4892" t="s">
        <v>1914</v>
      </c>
      <c r="L4892" t="s">
        <v>1993</v>
      </c>
      <c r="M4892" t="s">
        <v>1996</v>
      </c>
      <c r="N4892">
        <v>6717</v>
      </c>
      <c r="O4892">
        <f t="shared" si="535"/>
        <v>3</v>
      </c>
      <c r="P4892" s="4" t="str">
        <f t="shared" si="536"/>
        <v>15</v>
      </c>
      <c r="Q4892" s="8">
        <f t="shared" si="537"/>
        <v>15</v>
      </c>
      <c r="R4892">
        <f t="shared" si="538"/>
        <v>915</v>
      </c>
    </row>
    <row r="4893" spans="1:18" x14ac:dyDescent="0.3">
      <c r="A4893" t="s">
        <v>15</v>
      </c>
      <c r="B4893" s="7" t="s">
        <v>28</v>
      </c>
      <c r="C4893" t="s">
        <v>69</v>
      </c>
      <c r="D4893" s="10" t="s">
        <v>73</v>
      </c>
      <c r="E4893" t="s">
        <v>82</v>
      </c>
      <c r="F4893" s="4" t="s">
        <v>313</v>
      </c>
      <c r="G4893" t="s">
        <v>239</v>
      </c>
      <c r="H4893" s="2">
        <f t="shared" si="532"/>
        <v>0.79166666666666663</v>
      </c>
      <c r="I4893" s="2">
        <f t="shared" si="533"/>
        <v>0.35416666666666669</v>
      </c>
      <c r="J4893" t="str">
        <f t="shared" si="534"/>
        <v/>
      </c>
      <c r="K4893" t="s">
        <v>1674</v>
      </c>
      <c r="L4893" t="s">
        <v>1993</v>
      </c>
      <c r="M4893" t="s">
        <v>1996</v>
      </c>
      <c r="N4893">
        <v>10877</v>
      </c>
      <c r="O4893">
        <f t="shared" si="535"/>
        <v>3</v>
      </c>
      <c r="P4893" s="4" t="str">
        <f t="shared" si="536"/>
        <v>10</v>
      </c>
      <c r="Q4893" s="8">
        <f t="shared" si="537"/>
        <v>30</v>
      </c>
      <c r="R4893">
        <f t="shared" si="538"/>
        <v>630</v>
      </c>
    </row>
    <row r="4894" spans="1:18" x14ac:dyDescent="0.3">
      <c r="A4894" t="s">
        <v>11</v>
      </c>
      <c r="B4894" s="7" t="s">
        <v>24</v>
      </c>
      <c r="C4894" t="s">
        <v>68</v>
      </c>
      <c r="D4894" s="10" t="s">
        <v>67</v>
      </c>
      <c r="E4894" t="s">
        <v>96</v>
      </c>
      <c r="F4894" s="4" t="s">
        <v>311</v>
      </c>
      <c r="G4894" t="s">
        <v>359</v>
      </c>
      <c r="H4894" s="2">
        <f t="shared" si="532"/>
        <v>0.83680555555555558</v>
      </c>
      <c r="I4894" s="2">
        <f t="shared" si="533"/>
        <v>0.63541666666666663</v>
      </c>
      <c r="J4894" t="str">
        <f t="shared" si="534"/>
        <v/>
      </c>
      <c r="K4894" t="s">
        <v>1725</v>
      </c>
      <c r="L4894" t="s">
        <v>1993</v>
      </c>
      <c r="M4894" t="s">
        <v>1996</v>
      </c>
      <c r="N4894">
        <v>4775</v>
      </c>
      <c r="O4894">
        <f t="shared" si="535"/>
        <v>3</v>
      </c>
      <c r="P4894" s="4" t="str">
        <f t="shared" si="536"/>
        <v>4</v>
      </c>
      <c r="Q4894" s="8">
        <f t="shared" si="537"/>
        <v>50</v>
      </c>
      <c r="R4894">
        <f t="shared" si="538"/>
        <v>290</v>
      </c>
    </row>
    <row r="4895" spans="1:18" x14ac:dyDescent="0.3">
      <c r="A4895" t="s">
        <v>13</v>
      </c>
      <c r="B4895" s="7" t="s">
        <v>25</v>
      </c>
      <c r="C4895" t="s">
        <v>68</v>
      </c>
      <c r="D4895" s="10" t="s">
        <v>67</v>
      </c>
      <c r="E4895" t="s">
        <v>85</v>
      </c>
      <c r="F4895" s="4" t="s">
        <v>293</v>
      </c>
      <c r="G4895" t="s">
        <v>457</v>
      </c>
      <c r="H4895" s="2">
        <f t="shared" si="532"/>
        <v>0.94097222222222221</v>
      </c>
      <c r="I4895" s="2">
        <f t="shared" si="533"/>
        <v>0.6875</v>
      </c>
      <c r="J4895" t="str">
        <f t="shared" si="534"/>
        <v/>
      </c>
      <c r="K4895" t="s">
        <v>1811</v>
      </c>
      <c r="L4895" t="s">
        <v>1993</v>
      </c>
      <c r="M4895" t="s">
        <v>1996</v>
      </c>
      <c r="N4895">
        <v>14571</v>
      </c>
      <c r="O4895">
        <f t="shared" si="535"/>
        <v>3</v>
      </c>
      <c r="P4895" s="4" t="str">
        <f t="shared" si="536"/>
        <v>6</v>
      </c>
      <c r="Q4895" s="8">
        <f t="shared" si="537"/>
        <v>5</v>
      </c>
      <c r="R4895">
        <f t="shared" si="538"/>
        <v>365</v>
      </c>
    </row>
    <row r="4896" spans="1:18" x14ac:dyDescent="0.3">
      <c r="A4896" t="s">
        <v>14</v>
      </c>
      <c r="B4896" s="7" t="s">
        <v>23</v>
      </c>
      <c r="C4896" t="s">
        <v>67</v>
      </c>
      <c r="D4896" s="10" t="s">
        <v>72</v>
      </c>
      <c r="E4896" t="s">
        <v>75</v>
      </c>
      <c r="F4896" s="4" t="s">
        <v>242</v>
      </c>
      <c r="G4896" t="s">
        <v>289</v>
      </c>
      <c r="H4896" s="2">
        <f t="shared" si="532"/>
        <v>0.52083333333333337</v>
      </c>
      <c r="I4896" s="2">
        <f t="shared" si="533"/>
        <v>0.39930555555555558</v>
      </c>
      <c r="J4896" t="str">
        <f t="shared" si="534"/>
        <v/>
      </c>
      <c r="K4896" t="s">
        <v>1644</v>
      </c>
      <c r="L4896" t="s">
        <v>1991</v>
      </c>
      <c r="M4896" t="s">
        <v>1998</v>
      </c>
      <c r="N4896">
        <v>6205</v>
      </c>
      <c r="O4896">
        <f t="shared" si="535"/>
        <v>2</v>
      </c>
      <c r="P4896" s="4" t="str">
        <f t="shared" si="536"/>
        <v>2</v>
      </c>
      <c r="Q4896" s="8">
        <f t="shared" si="537"/>
        <v>55</v>
      </c>
      <c r="R4896">
        <f t="shared" si="538"/>
        <v>175</v>
      </c>
    </row>
    <row r="4897" spans="1:18" x14ac:dyDescent="0.3">
      <c r="A4897" t="s">
        <v>13</v>
      </c>
      <c r="B4897" s="7" t="s">
        <v>46</v>
      </c>
      <c r="C4897" t="s">
        <v>68</v>
      </c>
      <c r="D4897" s="10" t="s">
        <v>67</v>
      </c>
      <c r="E4897" t="s">
        <v>98</v>
      </c>
      <c r="F4897" s="4" t="s">
        <v>263</v>
      </c>
      <c r="G4897" t="s">
        <v>1233</v>
      </c>
      <c r="H4897" s="2">
        <f t="shared" si="532"/>
        <v>0.75</v>
      </c>
      <c r="I4897" s="2">
        <f t="shared" si="533"/>
        <v>0.85069444444444442</v>
      </c>
      <c r="J4897" t="str">
        <f t="shared" si="534"/>
        <v>19 May</v>
      </c>
      <c r="K4897" t="s">
        <v>1793</v>
      </c>
      <c r="L4897" t="s">
        <v>1993</v>
      </c>
      <c r="M4897" t="s">
        <v>1996</v>
      </c>
      <c r="N4897">
        <v>14151</v>
      </c>
      <c r="O4897">
        <f t="shared" si="535"/>
        <v>3</v>
      </c>
      <c r="P4897" s="4" t="str">
        <f t="shared" si="536"/>
        <v>21</v>
      </c>
      <c r="Q4897" s="8">
        <f t="shared" si="537"/>
        <v>35</v>
      </c>
      <c r="R4897">
        <f t="shared" si="538"/>
        <v>1295</v>
      </c>
    </row>
    <row r="4898" spans="1:18" x14ac:dyDescent="0.3">
      <c r="A4898" t="s">
        <v>15</v>
      </c>
      <c r="B4898" s="7" t="s">
        <v>60</v>
      </c>
      <c r="C4898" t="s">
        <v>69</v>
      </c>
      <c r="D4898" s="10" t="s">
        <v>73</v>
      </c>
      <c r="E4898" t="s">
        <v>82</v>
      </c>
      <c r="F4898" s="4" t="s">
        <v>215</v>
      </c>
      <c r="G4898" t="s">
        <v>352</v>
      </c>
      <c r="H4898" s="2">
        <f t="shared" si="532"/>
        <v>0.875</v>
      </c>
      <c r="I4898" s="2">
        <f t="shared" si="533"/>
        <v>0.4861111111111111</v>
      </c>
      <c r="J4898" t="str">
        <f t="shared" si="534"/>
        <v/>
      </c>
      <c r="K4898" t="s">
        <v>1733</v>
      </c>
      <c r="L4898" t="s">
        <v>1993</v>
      </c>
      <c r="M4898" t="s">
        <v>1996</v>
      </c>
      <c r="N4898">
        <v>6637</v>
      </c>
      <c r="O4898">
        <f t="shared" si="535"/>
        <v>3</v>
      </c>
      <c r="P4898" s="4" t="str">
        <f t="shared" si="536"/>
        <v>9</v>
      </c>
      <c r="Q4898" s="8">
        <f t="shared" si="537"/>
        <v>20</v>
      </c>
      <c r="R4898">
        <f t="shared" si="538"/>
        <v>560</v>
      </c>
    </row>
    <row r="4899" spans="1:18" x14ac:dyDescent="0.3">
      <c r="A4899" t="s">
        <v>12</v>
      </c>
      <c r="B4899" s="7" t="s">
        <v>65</v>
      </c>
      <c r="C4899" t="s">
        <v>67</v>
      </c>
      <c r="D4899" s="10" t="s">
        <v>72</v>
      </c>
      <c r="E4899" t="s">
        <v>179</v>
      </c>
      <c r="F4899" s="4" t="s">
        <v>330</v>
      </c>
      <c r="G4899" t="s">
        <v>1234</v>
      </c>
      <c r="H4899" s="2">
        <f t="shared" si="532"/>
        <v>0.4513888888888889</v>
      </c>
      <c r="I4899" s="2">
        <f t="shared" si="533"/>
        <v>0.3125</v>
      </c>
      <c r="J4899" t="str">
        <f t="shared" si="534"/>
        <v>07 Mar</v>
      </c>
      <c r="K4899" t="s">
        <v>1672</v>
      </c>
      <c r="L4899" t="s">
        <v>1992</v>
      </c>
      <c r="M4899" t="s">
        <v>1996</v>
      </c>
      <c r="N4899">
        <v>12074</v>
      </c>
      <c r="O4899">
        <f t="shared" si="535"/>
        <v>4</v>
      </c>
      <c r="P4899" s="4" t="str">
        <f t="shared" si="536"/>
        <v>27</v>
      </c>
      <c r="Q4899" s="8">
        <f t="shared" si="537"/>
        <v>20</v>
      </c>
      <c r="R4899">
        <f t="shared" si="538"/>
        <v>1640</v>
      </c>
    </row>
    <row r="4900" spans="1:18" x14ac:dyDescent="0.3">
      <c r="A4900" t="s">
        <v>11</v>
      </c>
      <c r="B4900" s="7" t="s">
        <v>59</v>
      </c>
      <c r="C4900" t="s">
        <v>68</v>
      </c>
      <c r="D4900" s="10" t="s">
        <v>67</v>
      </c>
      <c r="E4900" t="s">
        <v>80</v>
      </c>
      <c r="F4900" s="4" t="s">
        <v>282</v>
      </c>
      <c r="G4900" t="s">
        <v>259</v>
      </c>
      <c r="H4900" s="2">
        <f t="shared" si="532"/>
        <v>0.58680555555555558</v>
      </c>
      <c r="I4900" s="2">
        <f t="shared" si="533"/>
        <v>0.47916666666666669</v>
      </c>
      <c r="J4900" t="str">
        <f t="shared" si="534"/>
        <v/>
      </c>
      <c r="K4900" t="s">
        <v>1634</v>
      </c>
      <c r="L4900" t="s">
        <v>1991</v>
      </c>
      <c r="M4900" t="s">
        <v>1996</v>
      </c>
      <c r="N4900">
        <v>4804</v>
      </c>
      <c r="O4900">
        <f t="shared" si="535"/>
        <v>2</v>
      </c>
      <c r="P4900" s="4" t="str">
        <f t="shared" si="536"/>
        <v>2</v>
      </c>
      <c r="Q4900" s="8">
        <f t="shared" si="537"/>
        <v>35</v>
      </c>
      <c r="R4900">
        <f t="shared" si="538"/>
        <v>155</v>
      </c>
    </row>
    <row r="4901" spans="1:18" x14ac:dyDescent="0.3">
      <c r="A4901" t="s">
        <v>11</v>
      </c>
      <c r="B4901" s="7" t="s">
        <v>41</v>
      </c>
      <c r="C4901" t="s">
        <v>68</v>
      </c>
      <c r="D4901" s="10" t="s">
        <v>67</v>
      </c>
      <c r="E4901" t="s">
        <v>127</v>
      </c>
      <c r="F4901" s="4" t="s">
        <v>352</v>
      </c>
      <c r="G4901" t="s">
        <v>1235</v>
      </c>
      <c r="H4901" s="2">
        <f t="shared" si="532"/>
        <v>9.375E-2</v>
      </c>
      <c r="I4901" s="2">
        <f t="shared" si="533"/>
        <v>0.875</v>
      </c>
      <c r="J4901" t="str">
        <f t="shared" si="534"/>
        <v>07 May</v>
      </c>
      <c r="K4901" t="s">
        <v>1653</v>
      </c>
      <c r="L4901" t="s">
        <v>1993</v>
      </c>
      <c r="M4901" t="s">
        <v>1996</v>
      </c>
      <c r="N4901">
        <v>7252</v>
      </c>
      <c r="O4901">
        <f t="shared" si="535"/>
        <v>3</v>
      </c>
      <c r="P4901" s="4" t="str">
        <f t="shared" si="536"/>
        <v>5</v>
      </c>
      <c r="Q4901" s="8">
        <f t="shared" si="537"/>
        <v>15</v>
      </c>
      <c r="R4901">
        <f t="shared" si="538"/>
        <v>315</v>
      </c>
    </row>
    <row r="4902" spans="1:18" x14ac:dyDescent="0.3">
      <c r="A4902" t="s">
        <v>11</v>
      </c>
      <c r="B4902" s="7" t="s">
        <v>50</v>
      </c>
      <c r="C4902" t="s">
        <v>69</v>
      </c>
      <c r="D4902" s="10" t="s">
        <v>73</v>
      </c>
      <c r="E4902" t="s">
        <v>95</v>
      </c>
      <c r="F4902" s="4" t="s">
        <v>287</v>
      </c>
      <c r="G4902" t="s">
        <v>303</v>
      </c>
      <c r="H4902" s="2">
        <f t="shared" si="532"/>
        <v>0.50694444444444442</v>
      </c>
      <c r="I4902" s="2">
        <f t="shared" si="533"/>
        <v>0.31597222222222221</v>
      </c>
      <c r="J4902" t="str">
        <f t="shared" si="534"/>
        <v/>
      </c>
      <c r="K4902" t="s">
        <v>1824</v>
      </c>
      <c r="L4902" t="s">
        <v>1993</v>
      </c>
      <c r="M4902" t="s">
        <v>1996</v>
      </c>
      <c r="N4902">
        <v>6069</v>
      </c>
      <c r="O4902">
        <f t="shared" si="535"/>
        <v>3</v>
      </c>
      <c r="P4902" s="4" t="str">
        <f t="shared" si="536"/>
        <v>4</v>
      </c>
      <c r="Q4902" s="8">
        <f t="shared" si="537"/>
        <v>35</v>
      </c>
      <c r="R4902">
        <f t="shared" si="538"/>
        <v>275</v>
      </c>
    </row>
    <row r="4903" spans="1:18" x14ac:dyDescent="0.3">
      <c r="A4903" t="s">
        <v>13</v>
      </c>
      <c r="B4903" s="7" t="s">
        <v>33</v>
      </c>
      <c r="C4903" t="s">
        <v>69</v>
      </c>
      <c r="D4903" s="10" t="s">
        <v>73</v>
      </c>
      <c r="E4903" t="s">
        <v>82</v>
      </c>
      <c r="F4903" s="4" t="s">
        <v>282</v>
      </c>
      <c r="G4903" t="s">
        <v>239</v>
      </c>
      <c r="H4903" s="2">
        <f t="shared" si="532"/>
        <v>0.79166666666666663</v>
      </c>
      <c r="I4903" s="2">
        <f t="shared" si="533"/>
        <v>0.47916666666666669</v>
      </c>
      <c r="J4903" t="str">
        <f t="shared" si="534"/>
        <v/>
      </c>
      <c r="K4903" t="s">
        <v>1695</v>
      </c>
      <c r="L4903" t="s">
        <v>1993</v>
      </c>
      <c r="M4903" t="s">
        <v>1996</v>
      </c>
      <c r="N4903">
        <v>15554</v>
      </c>
      <c r="O4903">
        <f t="shared" si="535"/>
        <v>3</v>
      </c>
      <c r="P4903" s="4" t="str">
        <f t="shared" si="536"/>
        <v>7</v>
      </c>
      <c r="Q4903" s="8">
        <f t="shared" si="537"/>
        <v>30</v>
      </c>
      <c r="R4903">
        <f t="shared" si="538"/>
        <v>450</v>
      </c>
    </row>
    <row r="4904" spans="1:18" x14ac:dyDescent="0.3">
      <c r="A4904" t="s">
        <v>11</v>
      </c>
      <c r="B4904" s="7" t="s">
        <v>46</v>
      </c>
      <c r="C4904" t="s">
        <v>70</v>
      </c>
      <c r="D4904" s="10" t="s">
        <v>68</v>
      </c>
      <c r="E4904" t="s">
        <v>84</v>
      </c>
      <c r="F4904" s="4" t="s">
        <v>247</v>
      </c>
      <c r="G4904" t="s">
        <v>292</v>
      </c>
      <c r="H4904" s="2">
        <f t="shared" si="532"/>
        <v>0.76736111111111116</v>
      </c>
      <c r="I4904" s="2">
        <f t="shared" si="533"/>
        <v>0.65277777777777779</v>
      </c>
      <c r="J4904" t="str">
        <f t="shared" si="534"/>
        <v/>
      </c>
      <c r="K4904" t="s">
        <v>1660</v>
      </c>
      <c r="L4904" t="s">
        <v>1991</v>
      </c>
      <c r="M4904" t="s">
        <v>1996</v>
      </c>
      <c r="N4904">
        <v>3850</v>
      </c>
      <c r="O4904">
        <f t="shared" si="535"/>
        <v>2</v>
      </c>
      <c r="P4904" s="4" t="str">
        <f t="shared" si="536"/>
        <v>2</v>
      </c>
      <c r="Q4904" s="8">
        <f t="shared" si="537"/>
        <v>45</v>
      </c>
      <c r="R4904">
        <f t="shared" si="538"/>
        <v>165</v>
      </c>
    </row>
    <row r="4905" spans="1:18" x14ac:dyDescent="0.3">
      <c r="A4905" t="s">
        <v>12</v>
      </c>
      <c r="B4905" s="7" t="s">
        <v>46</v>
      </c>
      <c r="C4905" t="s">
        <v>69</v>
      </c>
      <c r="D4905" s="10" t="s">
        <v>73</v>
      </c>
      <c r="E4905" t="s">
        <v>104</v>
      </c>
      <c r="F4905" s="4" t="s">
        <v>335</v>
      </c>
      <c r="G4905" t="s">
        <v>584</v>
      </c>
      <c r="H4905" s="2">
        <f t="shared" si="532"/>
        <v>0.80208333333333337</v>
      </c>
      <c r="I4905" s="2">
        <f t="shared" si="533"/>
        <v>0.78125</v>
      </c>
      <c r="J4905" t="str">
        <f t="shared" si="534"/>
        <v>19 May</v>
      </c>
      <c r="K4905" t="s">
        <v>1779</v>
      </c>
      <c r="L4905" t="s">
        <v>1992</v>
      </c>
      <c r="M4905" t="s">
        <v>1996</v>
      </c>
      <c r="N4905">
        <v>12940</v>
      </c>
      <c r="O4905">
        <f t="shared" si="535"/>
        <v>4</v>
      </c>
      <c r="P4905" s="4" t="str">
        <f t="shared" si="536"/>
        <v>24</v>
      </c>
      <c r="Q4905" s="8">
        <f t="shared" si="537"/>
        <v>30</v>
      </c>
      <c r="R4905">
        <f t="shared" si="538"/>
        <v>1470</v>
      </c>
    </row>
    <row r="4906" spans="1:18" x14ac:dyDescent="0.3">
      <c r="A4906" t="s">
        <v>14</v>
      </c>
      <c r="B4906" s="7" t="s">
        <v>24</v>
      </c>
      <c r="C4906" t="s">
        <v>68</v>
      </c>
      <c r="D4906" s="10" t="s">
        <v>67</v>
      </c>
      <c r="E4906" t="s">
        <v>117</v>
      </c>
      <c r="F4906" s="4" t="s">
        <v>388</v>
      </c>
      <c r="G4906" t="s">
        <v>401</v>
      </c>
      <c r="H4906" s="2">
        <f t="shared" si="532"/>
        <v>0.77083333333333337</v>
      </c>
      <c r="I4906" s="2">
        <f t="shared" si="533"/>
        <v>0.46875</v>
      </c>
      <c r="J4906" t="str">
        <f t="shared" si="534"/>
        <v/>
      </c>
      <c r="K4906" t="s">
        <v>1775</v>
      </c>
      <c r="L4906" t="s">
        <v>1993</v>
      </c>
      <c r="M4906" t="s">
        <v>1996</v>
      </c>
      <c r="N4906">
        <v>8844</v>
      </c>
      <c r="O4906">
        <f t="shared" si="535"/>
        <v>3</v>
      </c>
      <c r="P4906" s="4" t="str">
        <f t="shared" si="536"/>
        <v>7</v>
      </c>
      <c r="Q4906" s="8">
        <f t="shared" si="537"/>
        <v>15</v>
      </c>
      <c r="R4906">
        <f t="shared" si="538"/>
        <v>435</v>
      </c>
    </row>
    <row r="4907" spans="1:18" x14ac:dyDescent="0.3">
      <c r="A4907" t="s">
        <v>13</v>
      </c>
      <c r="B4907" s="7" t="s">
        <v>37</v>
      </c>
      <c r="C4907" t="s">
        <v>69</v>
      </c>
      <c r="D4907" s="10" t="s">
        <v>73</v>
      </c>
      <c r="E4907" t="s">
        <v>82</v>
      </c>
      <c r="F4907" s="4" t="s">
        <v>229</v>
      </c>
      <c r="G4907" t="s">
        <v>239</v>
      </c>
      <c r="H4907" s="2">
        <f t="shared" si="532"/>
        <v>0.79166666666666663</v>
      </c>
      <c r="I4907" s="2">
        <f t="shared" si="533"/>
        <v>0.2951388888888889</v>
      </c>
      <c r="J4907" t="str">
        <f t="shared" si="534"/>
        <v/>
      </c>
      <c r="K4907" t="s">
        <v>1656</v>
      </c>
      <c r="L4907" t="s">
        <v>1993</v>
      </c>
      <c r="M4907" t="s">
        <v>1997</v>
      </c>
      <c r="N4907">
        <v>15190</v>
      </c>
      <c r="O4907">
        <f t="shared" si="535"/>
        <v>3</v>
      </c>
      <c r="P4907" s="4" t="str">
        <f t="shared" si="536"/>
        <v>11</v>
      </c>
      <c r="Q4907" s="8">
        <f t="shared" si="537"/>
        <v>55</v>
      </c>
      <c r="R4907">
        <f t="shared" si="538"/>
        <v>715</v>
      </c>
    </row>
    <row r="4908" spans="1:18" x14ac:dyDescent="0.3">
      <c r="A4908" t="s">
        <v>13</v>
      </c>
      <c r="B4908" s="7" t="s">
        <v>51</v>
      </c>
      <c r="C4908" t="s">
        <v>67</v>
      </c>
      <c r="D4908" s="10" t="s">
        <v>72</v>
      </c>
      <c r="E4908" t="s">
        <v>81</v>
      </c>
      <c r="F4908" s="4" t="s">
        <v>210</v>
      </c>
      <c r="G4908" t="s">
        <v>304</v>
      </c>
      <c r="H4908" s="2">
        <f t="shared" si="532"/>
        <v>0.67361111111111116</v>
      </c>
      <c r="I4908" s="2">
        <f t="shared" si="533"/>
        <v>0.33333333333333331</v>
      </c>
      <c r="J4908" t="str">
        <f t="shared" si="534"/>
        <v/>
      </c>
      <c r="K4908" t="s">
        <v>1726</v>
      </c>
      <c r="L4908" t="s">
        <v>1993</v>
      </c>
      <c r="M4908" t="s">
        <v>1997</v>
      </c>
      <c r="N4908">
        <v>9134</v>
      </c>
      <c r="O4908">
        <f t="shared" si="535"/>
        <v>3</v>
      </c>
      <c r="P4908" s="4" t="str">
        <f t="shared" si="536"/>
        <v>8</v>
      </c>
      <c r="Q4908" s="8">
        <f t="shared" si="537"/>
        <v>10</v>
      </c>
      <c r="R4908">
        <f t="shared" si="538"/>
        <v>490</v>
      </c>
    </row>
    <row r="4909" spans="1:18" x14ac:dyDescent="0.3">
      <c r="A4909" t="s">
        <v>13</v>
      </c>
      <c r="B4909" s="7" t="s">
        <v>63</v>
      </c>
      <c r="C4909" t="s">
        <v>69</v>
      </c>
      <c r="D4909" s="10" t="s">
        <v>73</v>
      </c>
      <c r="E4909" t="s">
        <v>82</v>
      </c>
      <c r="F4909" s="4" t="s">
        <v>236</v>
      </c>
      <c r="G4909" t="s">
        <v>557</v>
      </c>
      <c r="H4909" s="2">
        <f t="shared" si="532"/>
        <v>0.52430555555555558</v>
      </c>
      <c r="I4909" s="2">
        <f t="shared" si="533"/>
        <v>0.87152777777777779</v>
      </c>
      <c r="J4909" t="str">
        <f t="shared" si="534"/>
        <v>10 Apr</v>
      </c>
      <c r="K4909" t="s">
        <v>1823</v>
      </c>
      <c r="L4909" t="s">
        <v>1993</v>
      </c>
      <c r="M4909" t="s">
        <v>1996</v>
      </c>
      <c r="N4909">
        <v>11822</v>
      </c>
      <c r="O4909">
        <f t="shared" si="535"/>
        <v>3</v>
      </c>
      <c r="P4909" s="4" t="str">
        <f t="shared" si="536"/>
        <v>15</v>
      </c>
      <c r="Q4909" s="8">
        <f t="shared" si="537"/>
        <v>40</v>
      </c>
      <c r="R4909">
        <f t="shared" si="538"/>
        <v>940</v>
      </c>
    </row>
    <row r="4910" spans="1:18" x14ac:dyDescent="0.3">
      <c r="A4910" t="s">
        <v>15</v>
      </c>
      <c r="B4910" s="7" t="s">
        <v>33</v>
      </c>
      <c r="C4910" t="s">
        <v>69</v>
      </c>
      <c r="D4910" s="10" t="s">
        <v>73</v>
      </c>
      <c r="E4910" t="s">
        <v>82</v>
      </c>
      <c r="F4910" s="4" t="s">
        <v>249</v>
      </c>
      <c r="G4910" t="s">
        <v>687</v>
      </c>
      <c r="H4910" s="2">
        <f t="shared" si="532"/>
        <v>6.25E-2</v>
      </c>
      <c r="I4910" s="2">
        <f t="shared" si="533"/>
        <v>0.625</v>
      </c>
      <c r="J4910" t="str">
        <f t="shared" si="534"/>
        <v>10 May</v>
      </c>
      <c r="K4910" t="s">
        <v>1674</v>
      </c>
      <c r="L4910" t="s">
        <v>1993</v>
      </c>
      <c r="M4910" t="s">
        <v>1996</v>
      </c>
      <c r="N4910">
        <v>15078</v>
      </c>
      <c r="O4910">
        <f t="shared" si="535"/>
        <v>3</v>
      </c>
      <c r="P4910" s="4" t="str">
        <f t="shared" si="536"/>
        <v>10</v>
      </c>
      <c r="Q4910" s="8">
        <f t="shared" si="537"/>
        <v>30</v>
      </c>
      <c r="R4910">
        <f t="shared" si="538"/>
        <v>630</v>
      </c>
    </row>
    <row r="4911" spans="1:18" x14ac:dyDescent="0.3">
      <c r="A4911" t="s">
        <v>14</v>
      </c>
      <c r="B4911" s="7" t="s">
        <v>64</v>
      </c>
      <c r="C4911" t="s">
        <v>71</v>
      </c>
      <c r="D4911" s="10" t="s">
        <v>74</v>
      </c>
      <c r="E4911" t="s">
        <v>102</v>
      </c>
      <c r="F4911" s="4" t="s">
        <v>383</v>
      </c>
      <c r="G4911" t="s">
        <v>1236</v>
      </c>
      <c r="H4911" s="2">
        <f t="shared" si="532"/>
        <v>6.9444444444444441E-3</v>
      </c>
      <c r="I4911" s="2">
        <f t="shared" si="533"/>
        <v>0.94791666666666663</v>
      </c>
      <c r="J4911" t="str">
        <f t="shared" si="534"/>
        <v>02 Mar</v>
      </c>
      <c r="K4911" t="s">
        <v>1676</v>
      </c>
      <c r="L4911" t="s">
        <v>1991</v>
      </c>
      <c r="M4911" t="s">
        <v>1996</v>
      </c>
      <c r="N4911">
        <v>11005</v>
      </c>
      <c r="O4911">
        <f t="shared" si="535"/>
        <v>2</v>
      </c>
      <c r="P4911" s="4" t="str">
        <f t="shared" si="536"/>
        <v>1</v>
      </c>
      <c r="Q4911" s="8">
        <f t="shared" si="537"/>
        <v>25</v>
      </c>
      <c r="R4911">
        <f t="shared" si="538"/>
        <v>85</v>
      </c>
    </row>
    <row r="4912" spans="1:18" x14ac:dyDescent="0.3">
      <c r="A4912" t="s">
        <v>11</v>
      </c>
      <c r="B4912" s="7" t="s">
        <v>39</v>
      </c>
      <c r="C4912" t="s">
        <v>69</v>
      </c>
      <c r="D4912" s="10" t="s">
        <v>73</v>
      </c>
      <c r="E4912" t="s">
        <v>82</v>
      </c>
      <c r="F4912" s="4" t="s">
        <v>249</v>
      </c>
      <c r="G4912" t="s">
        <v>531</v>
      </c>
      <c r="H4912" s="2">
        <f t="shared" si="532"/>
        <v>6.5972222222222224E-2</v>
      </c>
      <c r="I4912" s="2">
        <f t="shared" si="533"/>
        <v>0.625</v>
      </c>
      <c r="J4912" t="str">
        <f t="shared" si="534"/>
        <v>22 Mar</v>
      </c>
      <c r="K4912" t="s">
        <v>1887</v>
      </c>
      <c r="L4912" t="s">
        <v>1993</v>
      </c>
      <c r="M4912" t="s">
        <v>1996</v>
      </c>
      <c r="N4912">
        <v>7006</v>
      </c>
      <c r="O4912">
        <f t="shared" si="535"/>
        <v>3</v>
      </c>
      <c r="P4912" s="4" t="str">
        <f t="shared" si="536"/>
        <v>10</v>
      </c>
      <c r="Q4912" s="8">
        <f t="shared" si="537"/>
        <v>35</v>
      </c>
      <c r="R4912">
        <f t="shared" si="538"/>
        <v>635</v>
      </c>
    </row>
    <row r="4913" spans="1:18" x14ac:dyDescent="0.3">
      <c r="A4913" t="s">
        <v>11</v>
      </c>
      <c r="B4913" s="7" t="s">
        <v>56</v>
      </c>
      <c r="C4913" t="s">
        <v>67</v>
      </c>
      <c r="D4913" s="10" t="s">
        <v>72</v>
      </c>
      <c r="E4913" t="s">
        <v>113</v>
      </c>
      <c r="F4913" s="4" t="s">
        <v>266</v>
      </c>
      <c r="G4913" t="s">
        <v>227</v>
      </c>
      <c r="H4913" s="2">
        <f t="shared" si="532"/>
        <v>0.90972222222222221</v>
      </c>
      <c r="I4913" s="2">
        <f t="shared" si="533"/>
        <v>0.70486111111111116</v>
      </c>
      <c r="J4913" t="str">
        <f t="shared" si="534"/>
        <v/>
      </c>
      <c r="K4913" t="s">
        <v>1745</v>
      </c>
      <c r="L4913" t="s">
        <v>1993</v>
      </c>
      <c r="M4913" t="s">
        <v>1996</v>
      </c>
      <c r="N4913">
        <v>4259</v>
      </c>
      <c r="O4913">
        <f t="shared" si="535"/>
        <v>3</v>
      </c>
      <c r="P4913" s="4" t="str">
        <f t="shared" si="536"/>
        <v>4</v>
      </c>
      <c r="Q4913" s="8">
        <f t="shared" si="537"/>
        <v>55</v>
      </c>
      <c r="R4913">
        <f t="shared" si="538"/>
        <v>295</v>
      </c>
    </row>
    <row r="4914" spans="1:18" x14ac:dyDescent="0.3">
      <c r="A4914" t="s">
        <v>12</v>
      </c>
      <c r="B4914" s="7" t="s">
        <v>53</v>
      </c>
      <c r="C4914" t="s">
        <v>69</v>
      </c>
      <c r="D4914" s="10" t="s">
        <v>73</v>
      </c>
      <c r="E4914" t="s">
        <v>125</v>
      </c>
      <c r="F4914" s="4" t="s">
        <v>370</v>
      </c>
      <c r="G4914" t="s">
        <v>619</v>
      </c>
      <c r="H4914" s="2">
        <f t="shared" si="532"/>
        <v>0.80208333333333337</v>
      </c>
      <c r="I4914" s="2">
        <f t="shared" si="533"/>
        <v>0.89583333333333337</v>
      </c>
      <c r="J4914" t="str">
        <f t="shared" si="534"/>
        <v>10 Mar</v>
      </c>
      <c r="K4914" t="s">
        <v>1845</v>
      </c>
      <c r="L4914" t="s">
        <v>1992</v>
      </c>
      <c r="M4914" t="s">
        <v>1996</v>
      </c>
      <c r="N4914">
        <v>11762</v>
      </c>
      <c r="O4914">
        <f t="shared" si="535"/>
        <v>4</v>
      </c>
      <c r="P4914" s="4" t="str">
        <f t="shared" si="536"/>
        <v>21</v>
      </c>
      <c r="Q4914" s="8">
        <f t="shared" si="537"/>
        <v>45</v>
      </c>
      <c r="R4914">
        <f t="shared" si="538"/>
        <v>1305</v>
      </c>
    </row>
    <row r="4915" spans="1:18" x14ac:dyDescent="0.3">
      <c r="A4915" t="s">
        <v>13</v>
      </c>
      <c r="B4915" s="7" t="s">
        <v>23</v>
      </c>
      <c r="C4915" t="s">
        <v>67</v>
      </c>
      <c r="D4915" s="10" t="s">
        <v>72</v>
      </c>
      <c r="E4915" t="s">
        <v>81</v>
      </c>
      <c r="F4915" s="4" t="s">
        <v>211</v>
      </c>
      <c r="G4915" t="s">
        <v>1083</v>
      </c>
      <c r="H4915" s="2">
        <f t="shared" si="532"/>
        <v>0.375</v>
      </c>
      <c r="I4915" s="2">
        <f t="shared" si="533"/>
        <v>0.37152777777777779</v>
      </c>
      <c r="J4915" t="str">
        <f t="shared" si="534"/>
        <v>19 Mar</v>
      </c>
      <c r="K4915" t="s">
        <v>1867</v>
      </c>
      <c r="L4915" t="s">
        <v>1993</v>
      </c>
      <c r="M4915" t="s">
        <v>1997</v>
      </c>
      <c r="N4915">
        <v>8147</v>
      </c>
      <c r="O4915">
        <f t="shared" si="535"/>
        <v>3</v>
      </c>
      <c r="P4915" s="4" t="str">
        <f t="shared" si="536"/>
        <v>24</v>
      </c>
      <c r="Q4915" s="8">
        <f t="shared" si="537"/>
        <v>5</v>
      </c>
      <c r="R4915">
        <f t="shared" si="538"/>
        <v>1445</v>
      </c>
    </row>
    <row r="4916" spans="1:18" x14ac:dyDescent="0.3">
      <c r="A4916" t="s">
        <v>14</v>
      </c>
      <c r="B4916" s="7" t="s">
        <v>30</v>
      </c>
      <c r="C4916" t="s">
        <v>68</v>
      </c>
      <c r="D4916" s="10" t="s">
        <v>67</v>
      </c>
      <c r="E4916" t="s">
        <v>80</v>
      </c>
      <c r="F4916" s="4" t="s">
        <v>345</v>
      </c>
      <c r="G4916" t="s">
        <v>329</v>
      </c>
      <c r="H4916" s="2">
        <f t="shared" si="532"/>
        <v>0.39583333333333331</v>
      </c>
      <c r="I4916" s="2">
        <f t="shared" si="533"/>
        <v>0.28819444444444442</v>
      </c>
      <c r="J4916" t="str">
        <f t="shared" si="534"/>
        <v/>
      </c>
      <c r="K4916" t="s">
        <v>1634</v>
      </c>
      <c r="L4916" t="s">
        <v>1991</v>
      </c>
      <c r="M4916" t="s">
        <v>1998</v>
      </c>
      <c r="N4916">
        <v>3841</v>
      </c>
      <c r="O4916">
        <f t="shared" si="535"/>
        <v>2</v>
      </c>
      <c r="P4916" s="4" t="str">
        <f t="shared" si="536"/>
        <v>2</v>
      </c>
      <c r="Q4916" s="8">
        <f t="shared" si="537"/>
        <v>35</v>
      </c>
      <c r="R4916">
        <f t="shared" si="538"/>
        <v>155</v>
      </c>
    </row>
    <row r="4917" spans="1:18" x14ac:dyDescent="0.3">
      <c r="A4917" t="s">
        <v>11</v>
      </c>
      <c r="B4917" s="7" t="s">
        <v>40</v>
      </c>
      <c r="C4917" t="s">
        <v>68</v>
      </c>
      <c r="D4917" s="10" t="s">
        <v>67</v>
      </c>
      <c r="E4917" t="s">
        <v>80</v>
      </c>
      <c r="F4917" s="4" t="s">
        <v>217</v>
      </c>
      <c r="G4917" t="s">
        <v>269</v>
      </c>
      <c r="H4917" s="2">
        <f t="shared" si="532"/>
        <v>0.82638888888888884</v>
      </c>
      <c r="I4917" s="2">
        <f t="shared" si="533"/>
        <v>0.71875</v>
      </c>
      <c r="J4917" t="str">
        <f t="shared" si="534"/>
        <v/>
      </c>
      <c r="K4917" t="s">
        <v>1634</v>
      </c>
      <c r="L4917" t="s">
        <v>1991</v>
      </c>
      <c r="M4917" t="s">
        <v>1996</v>
      </c>
      <c r="N4917">
        <v>4174</v>
      </c>
      <c r="O4917">
        <f t="shared" si="535"/>
        <v>2</v>
      </c>
      <c r="P4917" s="4" t="str">
        <f t="shared" si="536"/>
        <v>2</v>
      </c>
      <c r="Q4917" s="8">
        <f t="shared" si="537"/>
        <v>35</v>
      </c>
      <c r="R4917">
        <f t="shared" si="538"/>
        <v>155</v>
      </c>
    </row>
    <row r="4918" spans="1:18" x14ac:dyDescent="0.3">
      <c r="A4918" t="s">
        <v>13</v>
      </c>
      <c r="B4918" s="7" t="s">
        <v>30</v>
      </c>
      <c r="C4918" t="s">
        <v>69</v>
      </c>
      <c r="D4918" s="10" t="s">
        <v>73</v>
      </c>
      <c r="E4918" t="s">
        <v>82</v>
      </c>
      <c r="F4918" s="4" t="s">
        <v>255</v>
      </c>
      <c r="G4918" t="s">
        <v>501</v>
      </c>
      <c r="H4918" s="2">
        <f t="shared" si="532"/>
        <v>0.18402777777777779</v>
      </c>
      <c r="I4918" s="2">
        <f t="shared" si="533"/>
        <v>0.72916666666666663</v>
      </c>
      <c r="J4918" t="str">
        <f t="shared" si="534"/>
        <v>28 May</v>
      </c>
      <c r="K4918" t="s">
        <v>1837</v>
      </c>
      <c r="L4918" t="s">
        <v>1993</v>
      </c>
      <c r="M4918" t="s">
        <v>1997</v>
      </c>
      <c r="N4918">
        <v>12898</v>
      </c>
      <c r="O4918">
        <f t="shared" si="535"/>
        <v>3</v>
      </c>
      <c r="P4918" s="4" t="str">
        <f t="shared" si="536"/>
        <v>10</v>
      </c>
      <c r="Q4918" s="8">
        <f t="shared" si="537"/>
        <v>55</v>
      </c>
      <c r="R4918">
        <f t="shared" si="538"/>
        <v>655</v>
      </c>
    </row>
    <row r="4919" spans="1:18" x14ac:dyDescent="0.3">
      <c r="A4919" t="s">
        <v>14</v>
      </c>
      <c r="B4919" s="7" t="s">
        <v>54</v>
      </c>
      <c r="C4919" t="s">
        <v>69</v>
      </c>
      <c r="D4919" s="10" t="s">
        <v>73</v>
      </c>
      <c r="E4919" t="s">
        <v>101</v>
      </c>
      <c r="F4919" s="4" t="s">
        <v>374</v>
      </c>
      <c r="G4919" t="s">
        <v>378</v>
      </c>
      <c r="H4919" s="2">
        <f t="shared" si="532"/>
        <v>0.92013888888888884</v>
      </c>
      <c r="I4919" s="2">
        <f t="shared" si="533"/>
        <v>0.65625</v>
      </c>
      <c r="J4919" t="str">
        <f t="shared" si="534"/>
        <v/>
      </c>
      <c r="K4919" t="s">
        <v>1747</v>
      </c>
      <c r="L4919" t="s">
        <v>1993</v>
      </c>
      <c r="M4919" t="s">
        <v>1996</v>
      </c>
      <c r="N4919">
        <v>5583</v>
      </c>
      <c r="O4919">
        <f t="shared" si="535"/>
        <v>3</v>
      </c>
      <c r="P4919" s="4" t="str">
        <f t="shared" si="536"/>
        <v>6</v>
      </c>
      <c r="Q4919" s="8">
        <f t="shared" si="537"/>
        <v>20</v>
      </c>
      <c r="R4919">
        <f t="shared" si="538"/>
        <v>380</v>
      </c>
    </row>
    <row r="4920" spans="1:18" x14ac:dyDescent="0.3">
      <c r="A4920" t="s">
        <v>13</v>
      </c>
      <c r="B4920" s="7" t="s">
        <v>54</v>
      </c>
      <c r="C4920" t="s">
        <v>69</v>
      </c>
      <c r="D4920" s="10" t="s">
        <v>73</v>
      </c>
      <c r="E4920" t="s">
        <v>82</v>
      </c>
      <c r="F4920" s="4" t="s">
        <v>282</v>
      </c>
      <c r="G4920" t="s">
        <v>239</v>
      </c>
      <c r="H4920" s="2">
        <f t="shared" si="532"/>
        <v>0.79166666666666663</v>
      </c>
      <c r="I4920" s="2">
        <f t="shared" si="533"/>
        <v>0.47916666666666669</v>
      </c>
      <c r="J4920" t="str">
        <f t="shared" si="534"/>
        <v/>
      </c>
      <c r="K4920" t="s">
        <v>1695</v>
      </c>
      <c r="L4920" t="s">
        <v>1993</v>
      </c>
      <c r="M4920" t="s">
        <v>1997</v>
      </c>
      <c r="N4920">
        <v>10262</v>
      </c>
      <c r="O4920">
        <f t="shared" si="535"/>
        <v>3</v>
      </c>
      <c r="P4920" s="4" t="str">
        <f t="shared" si="536"/>
        <v>7</v>
      </c>
      <c r="Q4920" s="8">
        <f t="shared" si="537"/>
        <v>30</v>
      </c>
      <c r="R4920">
        <f t="shared" si="538"/>
        <v>450</v>
      </c>
    </row>
    <row r="4921" spans="1:18" x14ac:dyDescent="0.3">
      <c r="A4921" t="s">
        <v>13</v>
      </c>
      <c r="B4921" s="7" t="s">
        <v>41</v>
      </c>
      <c r="C4921" t="s">
        <v>67</v>
      </c>
      <c r="D4921" s="10" t="s">
        <v>69</v>
      </c>
      <c r="E4921" t="s">
        <v>75</v>
      </c>
      <c r="F4921" s="4" t="s">
        <v>285</v>
      </c>
      <c r="G4921" t="s">
        <v>219</v>
      </c>
      <c r="H4921" s="2">
        <f t="shared" si="532"/>
        <v>0.36458333333333331</v>
      </c>
      <c r="I4921" s="2">
        <f t="shared" si="533"/>
        <v>0.25</v>
      </c>
      <c r="J4921" t="str">
        <f t="shared" si="534"/>
        <v/>
      </c>
      <c r="K4921" t="s">
        <v>1660</v>
      </c>
      <c r="L4921" t="s">
        <v>1991</v>
      </c>
      <c r="M4921" t="s">
        <v>1996</v>
      </c>
      <c r="N4921">
        <v>7229</v>
      </c>
      <c r="O4921">
        <f t="shared" si="535"/>
        <v>2</v>
      </c>
      <c r="P4921" s="4" t="str">
        <f t="shared" si="536"/>
        <v>2</v>
      </c>
      <c r="Q4921" s="8">
        <f t="shared" si="537"/>
        <v>45</v>
      </c>
      <c r="R4921">
        <f t="shared" si="538"/>
        <v>165</v>
      </c>
    </row>
    <row r="4922" spans="1:18" x14ac:dyDescent="0.3">
      <c r="A4922" t="s">
        <v>13</v>
      </c>
      <c r="B4922" s="7" t="s">
        <v>48</v>
      </c>
      <c r="C4922" t="s">
        <v>69</v>
      </c>
      <c r="D4922" s="10" t="s">
        <v>73</v>
      </c>
      <c r="E4922" t="s">
        <v>104</v>
      </c>
      <c r="F4922" s="4" t="s">
        <v>315</v>
      </c>
      <c r="G4922" t="s">
        <v>586</v>
      </c>
      <c r="H4922" s="2">
        <f t="shared" si="532"/>
        <v>0.18402777777777779</v>
      </c>
      <c r="I4922" s="2">
        <f t="shared" si="533"/>
        <v>0.22916666666666666</v>
      </c>
      <c r="J4922" t="str">
        <f t="shared" si="534"/>
        <v>22 May</v>
      </c>
      <c r="K4922" t="s">
        <v>1754</v>
      </c>
      <c r="L4922" t="s">
        <v>1992</v>
      </c>
      <c r="M4922" t="s">
        <v>1996</v>
      </c>
      <c r="N4922">
        <v>15129</v>
      </c>
      <c r="O4922">
        <f t="shared" si="535"/>
        <v>4</v>
      </c>
      <c r="P4922" s="4" t="str">
        <f t="shared" si="536"/>
        <v>22</v>
      </c>
      <c r="Q4922" s="8">
        <f t="shared" si="537"/>
        <v>55</v>
      </c>
      <c r="R4922">
        <f t="shared" si="538"/>
        <v>1375</v>
      </c>
    </row>
    <row r="4923" spans="1:18" x14ac:dyDescent="0.3">
      <c r="A4923" t="s">
        <v>17</v>
      </c>
      <c r="B4923" s="7" t="s">
        <v>25</v>
      </c>
      <c r="C4923" t="s">
        <v>67</v>
      </c>
      <c r="D4923" s="10" t="s">
        <v>69</v>
      </c>
      <c r="E4923" t="s">
        <v>75</v>
      </c>
      <c r="F4923" s="4" t="s">
        <v>352</v>
      </c>
      <c r="G4923" t="s">
        <v>530</v>
      </c>
      <c r="H4923" s="2">
        <f t="shared" si="532"/>
        <v>0.99305555555555558</v>
      </c>
      <c r="I4923" s="2">
        <f t="shared" si="533"/>
        <v>0.875</v>
      </c>
      <c r="J4923" t="str">
        <f t="shared" si="534"/>
        <v/>
      </c>
      <c r="K4923" t="s">
        <v>1623</v>
      </c>
      <c r="L4923" t="s">
        <v>1991</v>
      </c>
      <c r="M4923" t="s">
        <v>1996</v>
      </c>
      <c r="N4923">
        <v>4668</v>
      </c>
      <c r="O4923">
        <f t="shared" si="535"/>
        <v>2</v>
      </c>
      <c r="P4923" s="4" t="str">
        <f t="shared" si="536"/>
        <v>2</v>
      </c>
      <c r="Q4923" s="8">
        <f t="shared" si="537"/>
        <v>50</v>
      </c>
      <c r="R4923">
        <f t="shared" si="538"/>
        <v>170</v>
      </c>
    </row>
    <row r="4924" spans="1:18" x14ac:dyDescent="0.3">
      <c r="A4924" t="s">
        <v>11</v>
      </c>
      <c r="B4924" s="7" t="s">
        <v>32</v>
      </c>
      <c r="C4924" t="s">
        <v>67</v>
      </c>
      <c r="D4924" s="10" t="s">
        <v>69</v>
      </c>
      <c r="E4924" t="s">
        <v>75</v>
      </c>
      <c r="F4924" s="4" t="s">
        <v>292</v>
      </c>
      <c r="G4924" t="s">
        <v>324</v>
      </c>
      <c r="H4924" s="2">
        <f t="shared" si="532"/>
        <v>0.88888888888888884</v>
      </c>
      <c r="I4924" s="2">
        <f t="shared" si="533"/>
        <v>0.76736111111111116</v>
      </c>
      <c r="J4924" t="str">
        <f t="shared" si="534"/>
        <v/>
      </c>
      <c r="K4924" t="s">
        <v>1644</v>
      </c>
      <c r="L4924" t="s">
        <v>1991</v>
      </c>
      <c r="M4924" t="s">
        <v>1996</v>
      </c>
      <c r="N4924">
        <v>4990</v>
      </c>
      <c r="O4924">
        <f t="shared" si="535"/>
        <v>2</v>
      </c>
      <c r="P4924" s="4" t="str">
        <f t="shared" si="536"/>
        <v>2</v>
      </c>
      <c r="Q4924" s="8">
        <f t="shared" si="537"/>
        <v>55</v>
      </c>
      <c r="R4924">
        <f t="shared" si="538"/>
        <v>175</v>
      </c>
    </row>
    <row r="4925" spans="1:18" x14ac:dyDescent="0.3">
      <c r="A4925" t="s">
        <v>11</v>
      </c>
      <c r="B4925" s="7" t="s">
        <v>23</v>
      </c>
      <c r="C4925" t="s">
        <v>68</v>
      </c>
      <c r="D4925" s="10" t="s">
        <v>67</v>
      </c>
      <c r="E4925" t="s">
        <v>80</v>
      </c>
      <c r="F4925" s="4" t="s">
        <v>321</v>
      </c>
      <c r="G4925" t="s">
        <v>1237</v>
      </c>
      <c r="H4925" s="2">
        <f t="shared" si="532"/>
        <v>3.8194444444444448E-2</v>
      </c>
      <c r="I4925" s="2">
        <f t="shared" si="533"/>
        <v>0.92361111111111116</v>
      </c>
      <c r="J4925" t="str">
        <f t="shared" si="534"/>
        <v>25 Mar</v>
      </c>
      <c r="K4925" t="s">
        <v>1660</v>
      </c>
      <c r="L4925" t="s">
        <v>1991</v>
      </c>
      <c r="M4925" t="s">
        <v>1996</v>
      </c>
      <c r="N4925">
        <v>6985</v>
      </c>
      <c r="O4925">
        <f t="shared" si="535"/>
        <v>2</v>
      </c>
      <c r="P4925" s="4" t="str">
        <f t="shared" si="536"/>
        <v>2</v>
      </c>
      <c r="Q4925" s="8">
        <f t="shared" si="537"/>
        <v>45</v>
      </c>
      <c r="R4925">
        <f t="shared" si="538"/>
        <v>165</v>
      </c>
    </row>
    <row r="4926" spans="1:18" x14ac:dyDescent="0.3">
      <c r="A4926" t="s">
        <v>11</v>
      </c>
      <c r="B4926" s="7" t="s">
        <v>40</v>
      </c>
      <c r="C4926" t="s">
        <v>67</v>
      </c>
      <c r="D4926" s="10" t="s">
        <v>69</v>
      </c>
      <c r="E4926" t="s">
        <v>75</v>
      </c>
      <c r="F4926" s="4" t="s">
        <v>266</v>
      </c>
      <c r="G4926" t="s">
        <v>257</v>
      </c>
      <c r="H4926" s="2">
        <f t="shared" si="532"/>
        <v>0.82986111111111116</v>
      </c>
      <c r="I4926" s="2">
        <f t="shared" si="533"/>
        <v>0.70486111111111116</v>
      </c>
      <c r="J4926" t="str">
        <f t="shared" si="534"/>
        <v/>
      </c>
      <c r="K4926" t="s">
        <v>1666</v>
      </c>
      <c r="L4926" t="s">
        <v>1991</v>
      </c>
      <c r="M4926" t="s">
        <v>1996</v>
      </c>
      <c r="N4926">
        <v>4823</v>
      </c>
      <c r="O4926">
        <f t="shared" si="535"/>
        <v>2</v>
      </c>
      <c r="P4926" s="4" t="str">
        <f t="shared" si="536"/>
        <v>3</v>
      </c>
      <c r="Q4926" s="8">
        <f t="shared" si="537"/>
        <v>0</v>
      </c>
      <c r="R4926">
        <f t="shared" si="538"/>
        <v>180</v>
      </c>
    </row>
    <row r="4927" spans="1:18" x14ac:dyDescent="0.3">
      <c r="A4927" t="s">
        <v>17</v>
      </c>
      <c r="B4927" s="7" t="s">
        <v>46</v>
      </c>
      <c r="C4927" t="s">
        <v>68</v>
      </c>
      <c r="D4927" s="10" t="s">
        <v>67</v>
      </c>
      <c r="E4927" t="s">
        <v>98</v>
      </c>
      <c r="F4927" s="4" t="s">
        <v>314</v>
      </c>
      <c r="G4927" t="s">
        <v>469</v>
      </c>
      <c r="H4927" s="2">
        <f t="shared" si="532"/>
        <v>0.78472222222222221</v>
      </c>
      <c r="I4927" s="2">
        <f t="shared" si="533"/>
        <v>0.2986111111111111</v>
      </c>
      <c r="J4927" t="str">
        <f t="shared" si="534"/>
        <v/>
      </c>
      <c r="K4927" t="s">
        <v>1753</v>
      </c>
      <c r="L4927" t="s">
        <v>1993</v>
      </c>
      <c r="M4927" t="s">
        <v>1996</v>
      </c>
      <c r="N4927">
        <v>9345</v>
      </c>
      <c r="O4927">
        <f t="shared" si="535"/>
        <v>3</v>
      </c>
      <c r="P4927" s="4" t="str">
        <f t="shared" si="536"/>
        <v>11</v>
      </c>
      <c r="Q4927" s="8">
        <f t="shared" si="537"/>
        <v>40</v>
      </c>
      <c r="R4927">
        <f t="shared" si="538"/>
        <v>700</v>
      </c>
    </row>
    <row r="4928" spans="1:18" x14ac:dyDescent="0.3">
      <c r="A4928" t="s">
        <v>13</v>
      </c>
      <c r="B4928" s="7" t="s">
        <v>42</v>
      </c>
      <c r="C4928" t="s">
        <v>68</v>
      </c>
      <c r="D4928" s="10" t="s">
        <v>67</v>
      </c>
      <c r="E4928" t="s">
        <v>85</v>
      </c>
      <c r="F4928" s="4" t="s">
        <v>259</v>
      </c>
      <c r="G4928" t="s">
        <v>1238</v>
      </c>
      <c r="H4928" s="2">
        <f t="shared" si="532"/>
        <v>0.68055555555555558</v>
      </c>
      <c r="I4928" s="2">
        <f t="shared" si="533"/>
        <v>0.58680555555555558</v>
      </c>
      <c r="J4928" t="str">
        <f t="shared" si="534"/>
        <v>16 May</v>
      </c>
      <c r="K4928" t="s">
        <v>1916</v>
      </c>
      <c r="L4928" t="s">
        <v>1993</v>
      </c>
      <c r="M4928" t="s">
        <v>1997</v>
      </c>
      <c r="N4928">
        <v>10844</v>
      </c>
      <c r="O4928">
        <f t="shared" si="535"/>
        <v>3</v>
      </c>
      <c r="P4928" s="4" t="str">
        <f t="shared" si="536"/>
        <v>26</v>
      </c>
      <c r="Q4928" s="8">
        <f t="shared" si="537"/>
        <v>15</v>
      </c>
      <c r="R4928">
        <f t="shared" si="538"/>
        <v>1575</v>
      </c>
    </row>
    <row r="4929" spans="1:18" x14ac:dyDescent="0.3">
      <c r="A4929" t="s">
        <v>13</v>
      </c>
      <c r="B4929" s="7" t="s">
        <v>33</v>
      </c>
      <c r="C4929" t="s">
        <v>69</v>
      </c>
      <c r="D4929" s="10" t="s">
        <v>73</v>
      </c>
      <c r="E4929" t="s">
        <v>90</v>
      </c>
      <c r="F4929" s="4" t="s">
        <v>242</v>
      </c>
      <c r="G4929" t="s">
        <v>573</v>
      </c>
      <c r="H4929" s="2">
        <f t="shared" si="532"/>
        <v>0.52430555555555558</v>
      </c>
      <c r="I4929" s="2">
        <f t="shared" si="533"/>
        <v>0.39930555555555558</v>
      </c>
      <c r="J4929" t="str">
        <f t="shared" si="534"/>
        <v>10 May</v>
      </c>
      <c r="K4929" t="s">
        <v>1778</v>
      </c>
      <c r="L4929" t="s">
        <v>1992</v>
      </c>
      <c r="M4929" t="s">
        <v>1996</v>
      </c>
      <c r="N4929">
        <v>14657</v>
      </c>
      <c r="O4929">
        <f t="shared" si="535"/>
        <v>4</v>
      </c>
      <c r="P4929" s="4" t="str">
        <f t="shared" si="536"/>
        <v>27</v>
      </c>
      <c r="Q4929" s="8">
        <f t="shared" si="537"/>
        <v>0</v>
      </c>
      <c r="R4929">
        <f t="shared" si="538"/>
        <v>1620</v>
      </c>
    </row>
    <row r="4930" spans="1:18" x14ac:dyDescent="0.3">
      <c r="A4930" t="s">
        <v>11</v>
      </c>
      <c r="B4930" s="7" t="s">
        <v>50</v>
      </c>
      <c r="C4930" t="s">
        <v>69</v>
      </c>
      <c r="D4930" s="10" t="s">
        <v>73</v>
      </c>
      <c r="E4930" t="s">
        <v>95</v>
      </c>
      <c r="F4930" s="4" t="s">
        <v>253</v>
      </c>
      <c r="G4930" t="s">
        <v>304</v>
      </c>
      <c r="H4930" s="2">
        <f t="shared" si="532"/>
        <v>0.67361111111111116</v>
      </c>
      <c r="I4930" s="2">
        <f t="shared" si="533"/>
        <v>0.21180555555555555</v>
      </c>
      <c r="J4930" t="str">
        <f t="shared" si="534"/>
        <v/>
      </c>
      <c r="K4930" t="s">
        <v>1657</v>
      </c>
      <c r="L4930" t="s">
        <v>1993</v>
      </c>
      <c r="M4930" t="s">
        <v>1996</v>
      </c>
      <c r="N4930">
        <v>6818</v>
      </c>
      <c r="O4930">
        <f t="shared" si="535"/>
        <v>3</v>
      </c>
      <c r="P4930" s="4" t="str">
        <f t="shared" si="536"/>
        <v>11</v>
      </c>
      <c r="Q4930" s="8">
        <f t="shared" si="537"/>
        <v>5</v>
      </c>
      <c r="R4930">
        <f t="shared" si="538"/>
        <v>665</v>
      </c>
    </row>
    <row r="4931" spans="1:18" x14ac:dyDescent="0.3">
      <c r="A4931" t="s">
        <v>12</v>
      </c>
      <c r="B4931" s="7" t="s">
        <v>42</v>
      </c>
      <c r="C4931" t="s">
        <v>69</v>
      </c>
      <c r="D4931" s="10" t="s">
        <v>73</v>
      </c>
      <c r="E4931" t="s">
        <v>93</v>
      </c>
      <c r="F4931" s="4" t="s">
        <v>251</v>
      </c>
      <c r="G4931" t="s">
        <v>1150</v>
      </c>
      <c r="H4931" s="2">
        <f t="shared" ref="H4931:H4994" si="539">TIMEVALUE(LEFT(G4931,5))</f>
        <v>0.31944444444444442</v>
      </c>
      <c r="I4931" s="2">
        <f t="shared" ref="I4931:I4994" si="540">F4931*1</f>
        <v>0.24652777777777779</v>
      </c>
      <c r="J4931" t="str">
        <f t="shared" ref="J4931:J4994" si="541">IF(LEN(G4931)&gt;5, MID(G4931,7,6), "")</f>
        <v>16 May</v>
      </c>
      <c r="K4931" t="s">
        <v>1729</v>
      </c>
      <c r="L4931" t="s">
        <v>1992</v>
      </c>
      <c r="M4931" t="s">
        <v>1996</v>
      </c>
      <c r="N4931">
        <v>11543</v>
      </c>
      <c r="O4931">
        <f t="shared" ref="O4931:O4994" si="542">LEN(E4931)-LEN(SUBSTITUTE(E4931,"→",""))+1</f>
        <v>4</v>
      </c>
      <c r="P4931" s="4" t="str">
        <f t="shared" ref="P4931:P4994" si="543">LEFT(K4931, FIND("h", K4931)-1)</f>
        <v>25</v>
      </c>
      <c r="Q4931" s="8">
        <f t="shared" ref="Q4931:Q4994" si="544">IFERROR(VALUE(MID(K4931, FIND("h",K4931)+2, FIND("m",K4931)-FIND("h",K4931)-2)), 0)*1</f>
        <v>45</v>
      </c>
      <c r="R4931">
        <f t="shared" ref="R4931:R4994" si="545">(P4931*60+Q4931)</f>
        <v>1545</v>
      </c>
    </row>
    <row r="4932" spans="1:18" x14ac:dyDescent="0.3">
      <c r="A4932" t="s">
        <v>14</v>
      </c>
      <c r="B4932" s="7" t="s">
        <v>23</v>
      </c>
      <c r="C4932" t="s">
        <v>71</v>
      </c>
      <c r="D4932" s="10" t="s">
        <v>74</v>
      </c>
      <c r="E4932" t="s">
        <v>102</v>
      </c>
      <c r="F4932" s="4" t="s">
        <v>383</v>
      </c>
      <c r="G4932" t="s">
        <v>1074</v>
      </c>
      <c r="H4932" s="2">
        <f t="shared" si="539"/>
        <v>6.9444444444444441E-3</v>
      </c>
      <c r="I4932" s="2">
        <f t="shared" si="540"/>
        <v>0.94791666666666663</v>
      </c>
      <c r="J4932" t="str">
        <f t="shared" si="541"/>
        <v>25 Mar</v>
      </c>
      <c r="K4932" t="s">
        <v>1676</v>
      </c>
      <c r="L4932" t="s">
        <v>1991</v>
      </c>
      <c r="M4932" t="s">
        <v>1998</v>
      </c>
      <c r="N4932">
        <v>2175</v>
      </c>
      <c r="O4932">
        <f t="shared" si="542"/>
        <v>2</v>
      </c>
      <c r="P4932" s="4" t="str">
        <f t="shared" si="543"/>
        <v>1</v>
      </c>
      <c r="Q4932" s="8">
        <f t="shared" si="544"/>
        <v>25</v>
      </c>
      <c r="R4932">
        <f t="shared" si="545"/>
        <v>85</v>
      </c>
    </row>
    <row r="4933" spans="1:18" x14ac:dyDescent="0.3">
      <c r="A4933" t="s">
        <v>13</v>
      </c>
      <c r="B4933" s="7" t="s">
        <v>54</v>
      </c>
      <c r="C4933" t="s">
        <v>68</v>
      </c>
      <c r="D4933" s="10" t="s">
        <v>67</v>
      </c>
      <c r="E4933" t="s">
        <v>85</v>
      </c>
      <c r="F4933" s="4" t="s">
        <v>209</v>
      </c>
      <c r="G4933" t="s">
        <v>1142</v>
      </c>
      <c r="H4933" s="2">
        <f t="shared" si="539"/>
        <v>0.68055555555555558</v>
      </c>
      <c r="I4933" s="2">
        <f t="shared" si="540"/>
        <v>0.78819444444444442</v>
      </c>
      <c r="J4933" t="str">
        <f t="shared" si="541"/>
        <v>07 Jun</v>
      </c>
      <c r="K4933" t="s">
        <v>1849</v>
      </c>
      <c r="L4933" t="s">
        <v>1993</v>
      </c>
      <c r="M4933" t="s">
        <v>1997</v>
      </c>
      <c r="N4933">
        <v>10844</v>
      </c>
      <c r="O4933">
        <f t="shared" si="542"/>
        <v>3</v>
      </c>
      <c r="P4933" s="4" t="str">
        <f t="shared" si="543"/>
        <v>21</v>
      </c>
      <c r="Q4933" s="8">
        <f t="shared" si="544"/>
        <v>25</v>
      </c>
      <c r="R4933">
        <f t="shared" si="545"/>
        <v>1285</v>
      </c>
    </row>
    <row r="4934" spans="1:18" x14ac:dyDescent="0.3">
      <c r="A4934" t="s">
        <v>13</v>
      </c>
      <c r="B4934" s="7" t="s">
        <v>57</v>
      </c>
      <c r="C4934" t="s">
        <v>71</v>
      </c>
      <c r="D4934" s="10" t="s">
        <v>74</v>
      </c>
      <c r="E4934" t="s">
        <v>102</v>
      </c>
      <c r="F4934" s="4" t="s">
        <v>229</v>
      </c>
      <c r="G4934" t="s">
        <v>313</v>
      </c>
      <c r="H4934" s="2">
        <f t="shared" si="539"/>
        <v>0.35416666666666669</v>
      </c>
      <c r="I4934" s="2">
        <f t="shared" si="540"/>
        <v>0.2951388888888889</v>
      </c>
      <c r="J4934" t="str">
        <f t="shared" si="541"/>
        <v/>
      </c>
      <c r="K4934" t="s">
        <v>1676</v>
      </c>
      <c r="L4934" t="s">
        <v>1991</v>
      </c>
      <c r="M4934" t="s">
        <v>1996</v>
      </c>
      <c r="N4934">
        <v>8040</v>
      </c>
      <c r="O4934">
        <f t="shared" si="542"/>
        <v>2</v>
      </c>
      <c r="P4934" s="4" t="str">
        <f t="shared" si="543"/>
        <v>1</v>
      </c>
      <c r="Q4934" s="8">
        <f t="shared" si="544"/>
        <v>25</v>
      </c>
      <c r="R4934">
        <f t="shared" si="545"/>
        <v>85</v>
      </c>
    </row>
    <row r="4935" spans="1:18" x14ac:dyDescent="0.3">
      <c r="A4935" t="s">
        <v>13</v>
      </c>
      <c r="B4935" s="7" t="s">
        <v>54</v>
      </c>
      <c r="C4935" t="s">
        <v>68</v>
      </c>
      <c r="D4935" s="10" t="s">
        <v>67</v>
      </c>
      <c r="E4935" t="s">
        <v>85</v>
      </c>
      <c r="F4935" s="4" t="s">
        <v>262</v>
      </c>
      <c r="G4935" t="s">
        <v>267</v>
      </c>
      <c r="H4935" s="2">
        <f t="shared" si="539"/>
        <v>0.86458333333333337</v>
      </c>
      <c r="I4935" s="2">
        <f t="shared" si="540"/>
        <v>0.35069444444444442</v>
      </c>
      <c r="J4935" t="str">
        <f t="shared" si="541"/>
        <v/>
      </c>
      <c r="K4935" t="s">
        <v>1689</v>
      </c>
      <c r="L4935" t="s">
        <v>1993</v>
      </c>
      <c r="M4935" t="s">
        <v>1996</v>
      </c>
      <c r="N4935">
        <v>14571</v>
      </c>
      <c r="O4935">
        <f t="shared" si="542"/>
        <v>3</v>
      </c>
      <c r="P4935" s="4" t="str">
        <f t="shared" si="543"/>
        <v>12</v>
      </c>
      <c r="Q4935" s="8">
        <f t="shared" si="544"/>
        <v>20</v>
      </c>
      <c r="R4935">
        <f t="shared" si="545"/>
        <v>740</v>
      </c>
    </row>
    <row r="4936" spans="1:18" x14ac:dyDescent="0.3">
      <c r="A4936" t="s">
        <v>13</v>
      </c>
      <c r="B4936" s="7" t="s">
        <v>25</v>
      </c>
      <c r="C4936" t="s">
        <v>68</v>
      </c>
      <c r="D4936" s="10" t="s">
        <v>67</v>
      </c>
      <c r="E4936" t="s">
        <v>85</v>
      </c>
      <c r="F4936" s="4" t="s">
        <v>258</v>
      </c>
      <c r="G4936" t="s">
        <v>279</v>
      </c>
      <c r="H4936" s="2">
        <f t="shared" si="539"/>
        <v>0.5</v>
      </c>
      <c r="I4936" s="2">
        <f t="shared" si="540"/>
        <v>0.27083333333333331</v>
      </c>
      <c r="J4936" t="str">
        <f t="shared" si="541"/>
        <v/>
      </c>
      <c r="K4936" t="s">
        <v>1651</v>
      </c>
      <c r="L4936" t="s">
        <v>1993</v>
      </c>
      <c r="M4936" t="s">
        <v>1996</v>
      </c>
      <c r="N4936">
        <v>14571</v>
      </c>
      <c r="O4936">
        <f t="shared" si="542"/>
        <v>3</v>
      </c>
      <c r="P4936" s="4" t="str">
        <f t="shared" si="543"/>
        <v>5</v>
      </c>
      <c r="Q4936" s="8">
        <f t="shared" si="544"/>
        <v>30</v>
      </c>
      <c r="R4936">
        <f t="shared" si="545"/>
        <v>330</v>
      </c>
    </row>
    <row r="4937" spans="1:18" x14ac:dyDescent="0.3">
      <c r="A4937" t="s">
        <v>13</v>
      </c>
      <c r="B4937" s="7" t="s">
        <v>48</v>
      </c>
      <c r="C4937" t="s">
        <v>69</v>
      </c>
      <c r="D4937" s="10" t="s">
        <v>73</v>
      </c>
      <c r="E4937" t="s">
        <v>82</v>
      </c>
      <c r="F4937" s="4" t="s">
        <v>222</v>
      </c>
      <c r="G4937" t="s">
        <v>709</v>
      </c>
      <c r="H4937" s="2">
        <f t="shared" si="539"/>
        <v>0.52430555555555558</v>
      </c>
      <c r="I4937" s="2">
        <f t="shared" si="540"/>
        <v>0.66666666666666663</v>
      </c>
      <c r="J4937" t="str">
        <f t="shared" si="541"/>
        <v>22 May</v>
      </c>
      <c r="K4937" t="s">
        <v>1641</v>
      </c>
      <c r="L4937" t="s">
        <v>1993</v>
      </c>
      <c r="M4937" t="s">
        <v>1997</v>
      </c>
      <c r="N4937">
        <v>12898</v>
      </c>
      <c r="O4937">
        <f t="shared" si="542"/>
        <v>3</v>
      </c>
      <c r="P4937" s="4" t="str">
        <f t="shared" si="543"/>
        <v>20</v>
      </c>
      <c r="Q4937" s="8">
        <f t="shared" si="544"/>
        <v>35</v>
      </c>
      <c r="R4937">
        <f t="shared" si="545"/>
        <v>1235</v>
      </c>
    </row>
    <row r="4938" spans="1:18" x14ac:dyDescent="0.3">
      <c r="A4938" t="s">
        <v>15</v>
      </c>
      <c r="B4938" s="7" t="s">
        <v>37</v>
      </c>
      <c r="C4938" t="s">
        <v>69</v>
      </c>
      <c r="D4938" s="10" t="s">
        <v>73</v>
      </c>
      <c r="E4938" t="s">
        <v>82</v>
      </c>
      <c r="F4938" s="4" t="s">
        <v>300</v>
      </c>
      <c r="G4938" t="s">
        <v>297</v>
      </c>
      <c r="H4938" s="2">
        <f t="shared" si="539"/>
        <v>0.80208333333333337</v>
      </c>
      <c r="I4938" s="2">
        <f t="shared" si="540"/>
        <v>0.41666666666666669</v>
      </c>
      <c r="J4938" t="str">
        <f t="shared" si="541"/>
        <v/>
      </c>
      <c r="K4938" t="s">
        <v>1691</v>
      </c>
      <c r="L4938" t="s">
        <v>1993</v>
      </c>
      <c r="M4938" t="s">
        <v>1996</v>
      </c>
      <c r="N4938">
        <v>14848</v>
      </c>
      <c r="O4938">
        <f t="shared" si="542"/>
        <v>3</v>
      </c>
      <c r="P4938" s="4" t="str">
        <f t="shared" si="543"/>
        <v>9</v>
      </c>
      <c r="Q4938" s="8">
        <f t="shared" si="544"/>
        <v>15</v>
      </c>
      <c r="R4938">
        <f t="shared" si="545"/>
        <v>555</v>
      </c>
    </row>
    <row r="4939" spans="1:18" x14ac:dyDescent="0.3">
      <c r="A4939" t="s">
        <v>15</v>
      </c>
      <c r="B4939" s="7" t="s">
        <v>46</v>
      </c>
      <c r="C4939" t="s">
        <v>69</v>
      </c>
      <c r="D4939" s="10" t="s">
        <v>73</v>
      </c>
      <c r="E4939" t="s">
        <v>82</v>
      </c>
      <c r="F4939" s="4" t="s">
        <v>239</v>
      </c>
      <c r="G4939" t="s">
        <v>788</v>
      </c>
      <c r="H4939" s="2">
        <f t="shared" si="539"/>
        <v>6.25E-2</v>
      </c>
      <c r="I4939" s="2">
        <f t="shared" si="540"/>
        <v>0.79166666666666663</v>
      </c>
      <c r="J4939" t="str">
        <f t="shared" si="541"/>
        <v>19 May</v>
      </c>
      <c r="K4939" t="s">
        <v>1669</v>
      </c>
      <c r="L4939" t="s">
        <v>1993</v>
      </c>
      <c r="M4939" t="s">
        <v>1996</v>
      </c>
      <c r="N4939">
        <v>8283</v>
      </c>
      <c r="O4939">
        <f t="shared" si="542"/>
        <v>3</v>
      </c>
      <c r="P4939" s="4" t="str">
        <f t="shared" si="543"/>
        <v>6</v>
      </c>
      <c r="Q4939" s="8">
        <f t="shared" si="544"/>
        <v>30</v>
      </c>
      <c r="R4939">
        <f t="shared" si="545"/>
        <v>390</v>
      </c>
    </row>
    <row r="4940" spans="1:18" x14ac:dyDescent="0.3">
      <c r="A4940" t="s">
        <v>13</v>
      </c>
      <c r="B4940" s="7" t="s">
        <v>58</v>
      </c>
      <c r="C4940" t="s">
        <v>67</v>
      </c>
      <c r="D4940" s="10" t="s">
        <v>69</v>
      </c>
      <c r="E4940" t="s">
        <v>75</v>
      </c>
      <c r="F4940" s="4" t="s">
        <v>311</v>
      </c>
      <c r="G4940" t="s">
        <v>441</v>
      </c>
      <c r="H4940" s="2">
        <f t="shared" si="539"/>
        <v>0.75694444444444442</v>
      </c>
      <c r="I4940" s="2">
        <f t="shared" si="540"/>
        <v>0.63541666666666663</v>
      </c>
      <c r="J4940" t="str">
        <f t="shared" si="541"/>
        <v/>
      </c>
      <c r="K4940" t="s">
        <v>1644</v>
      </c>
      <c r="L4940" t="s">
        <v>1991</v>
      </c>
      <c r="M4940" t="s">
        <v>1996</v>
      </c>
      <c r="N4940">
        <v>7229</v>
      </c>
      <c r="O4940">
        <f t="shared" si="542"/>
        <v>2</v>
      </c>
      <c r="P4940" s="4" t="str">
        <f t="shared" si="543"/>
        <v>2</v>
      </c>
      <c r="Q4940" s="8">
        <f t="shared" si="544"/>
        <v>55</v>
      </c>
      <c r="R4940">
        <f t="shared" si="545"/>
        <v>175</v>
      </c>
    </row>
    <row r="4941" spans="1:18" x14ac:dyDescent="0.3">
      <c r="A4941" t="s">
        <v>15</v>
      </c>
      <c r="B4941" s="7" t="s">
        <v>46</v>
      </c>
      <c r="C4941" t="s">
        <v>69</v>
      </c>
      <c r="D4941" s="10" t="s">
        <v>73</v>
      </c>
      <c r="E4941" t="s">
        <v>82</v>
      </c>
      <c r="F4941" s="4" t="s">
        <v>215</v>
      </c>
      <c r="G4941" t="s">
        <v>788</v>
      </c>
      <c r="H4941" s="2">
        <f t="shared" si="539"/>
        <v>6.25E-2</v>
      </c>
      <c r="I4941" s="2">
        <f t="shared" si="540"/>
        <v>0.4861111111111111</v>
      </c>
      <c r="J4941" t="str">
        <f t="shared" si="541"/>
        <v>19 May</v>
      </c>
      <c r="K4941" t="s">
        <v>1819</v>
      </c>
      <c r="L4941" t="s">
        <v>1993</v>
      </c>
      <c r="M4941" t="s">
        <v>1996</v>
      </c>
      <c r="N4941">
        <v>8405</v>
      </c>
      <c r="O4941">
        <f t="shared" si="542"/>
        <v>3</v>
      </c>
      <c r="P4941" s="4" t="str">
        <f t="shared" si="543"/>
        <v>13</v>
      </c>
      <c r="Q4941" s="8">
        <f t="shared" si="544"/>
        <v>50</v>
      </c>
      <c r="R4941">
        <f t="shared" si="545"/>
        <v>830</v>
      </c>
    </row>
    <row r="4942" spans="1:18" x14ac:dyDescent="0.3">
      <c r="A4942" t="s">
        <v>13</v>
      </c>
      <c r="B4942" s="7" t="s">
        <v>35</v>
      </c>
      <c r="C4942" t="s">
        <v>69</v>
      </c>
      <c r="D4942" s="10" t="s">
        <v>73</v>
      </c>
      <c r="E4942" t="s">
        <v>103</v>
      </c>
      <c r="F4942" s="4" t="s">
        <v>414</v>
      </c>
      <c r="G4942" t="s">
        <v>612</v>
      </c>
      <c r="H4942" s="2">
        <f t="shared" si="539"/>
        <v>0.18402777777777779</v>
      </c>
      <c r="I4942" s="2">
        <f t="shared" si="540"/>
        <v>0.2361111111111111</v>
      </c>
      <c r="J4942" t="str">
        <f t="shared" si="541"/>
        <v>04 Mar</v>
      </c>
      <c r="K4942" t="s">
        <v>1904</v>
      </c>
      <c r="L4942" t="s">
        <v>1992</v>
      </c>
      <c r="M4942" t="s">
        <v>1996</v>
      </c>
      <c r="N4942">
        <v>19266</v>
      </c>
      <c r="O4942">
        <f t="shared" si="542"/>
        <v>4</v>
      </c>
      <c r="P4942" s="4" t="str">
        <f t="shared" si="543"/>
        <v>22</v>
      </c>
      <c r="Q4942" s="8">
        <f t="shared" si="544"/>
        <v>45</v>
      </c>
      <c r="R4942">
        <f t="shared" si="545"/>
        <v>1365</v>
      </c>
    </row>
    <row r="4943" spans="1:18" x14ac:dyDescent="0.3">
      <c r="A4943" t="s">
        <v>12</v>
      </c>
      <c r="B4943" s="7" t="s">
        <v>38</v>
      </c>
      <c r="C4943" t="s">
        <v>69</v>
      </c>
      <c r="D4943" s="10" t="s">
        <v>73</v>
      </c>
      <c r="E4943" t="s">
        <v>83</v>
      </c>
      <c r="F4943" s="4" t="s">
        <v>360</v>
      </c>
      <c r="G4943" t="s">
        <v>920</v>
      </c>
      <c r="H4943" s="2">
        <f t="shared" si="539"/>
        <v>0.34375</v>
      </c>
      <c r="I4943" s="2">
        <f t="shared" si="540"/>
        <v>0.73611111111111116</v>
      </c>
      <c r="J4943" t="str">
        <f t="shared" si="541"/>
        <v>07 Mar</v>
      </c>
      <c r="K4943" t="s">
        <v>1765</v>
      </c>
      <c r="L4943" t="s">
        <v>1993</v>
      </c>
      <c r="M4943" t="s">
        <v>1996</v>
      </c>
      <c r="N4943">
        <v>11038</v>
      </c>
      <c r="O4943">
        <f t="shared" si="542"/>
        <v>3</v>
      </c>
      <c r="P4943" s="4" t="str">
        <f t="shared" si="543"/>
        <v>14</v>
      </c>
      <c r="Q4943" s="8">
        <f t="shared" si="544"/>
        <v>35</v>
      </c>
      <c r="R4943">
        <f t="shared" si="545"/>
        <v>875</v>
      </c>
    </row>
    <row r="4944" spans="1:18" x14ac:dyDescent="0.3">
      <c r="A4944" t="s">
        <v>13</v>
      </c>
      <c r="B4944" s="7" t="s">
        <v>37</v>
      </c>
      <c r="C4944" t="s">
        <v>67</v>
      </c>
      <c r="D4944" s="10" t="s">
        <v>69</v>
      </c>
      <c r="E4944" t="s">
        <v>75</v>
      </c>
      <c r="F4944" s="4" t="s">
        <v>209</v>
      </c>
      <c r="G4944" t="s">
        <v>224</v>
      </c>
      <c r="H4944" s="2">
        <f t="shared" si="539"/>
        <v>0.91666666666666663</v>
      </c>
      <c r="I4944" s="2">
        <f t="shared" si="540"/>
        <v>0.78819444444444442</v>
      </c>
      <c r="J4944" t="str">
        <f t="shared" si="541"/>
        <v/>
      </c>
      <c r="K4944" t="s">
        <v>1735</v>
      </c>
      <c r="L4944" t="s">
        <v>1991</v>
      </c>
      <c r="M4944" t="s">
        <v>1996</v>
      </c>
      <c r="N4944">
        <v>8016</v>
      </c>
      <c r="O4944">
        <f t="shared" si="542"/>
        <v>2</v>
      </c>
      <c r="P4944" s="4" t="str">
        <f t="shared" si="543"/>
        <v>3</v>
      </c>
      <c r="Q4944" s="8">
        <f t="shared" si="544"/>
        <v>5</v>
      </c>
      <c r="R4944">
        <f t="shared" si="545"/>
        <v>185</v>
      </c>
    </row>
    <row r="4945" spans="1:18" x14ac:dyDescent="0.3">
      <c r="A4945" t="s">
        <v>14</v>
      </c>
      <c r="B4945" s="7" t="s">
        <v>39</v>
      </c>
      <c r="C4945" t="s">
        <v>70</v>
      </c>
      <c r="D4945" s="10" t="s">
        <v>68</v>
      </c>
      <c r="E4945" t="s">
        <v>84</v>
      </c>
      <c r="F4945" s="4" t="s">
        <v>319</v>
      </c>
      <c r="G4945" t="s">
        <v>359</v>
      </c>
      <c r="H4945" s="2">
        <f t="shared" si="539"/>
        <v>0.83680555555555558</v>
      </c>
      <c r="I4945" s="2">
        <f t="shared" si="540"/>
        <v>0.73958333333333337</v>
      </c>
      <c r="J4945" t="str">
        <f t="shared" si="541"/>
        <v/>
      </c>
      <c r="K4945" t="s">
        <v>1710</v>
      </c>
      <c r="L4945" t="s">
        <v>1991</v>
      </c>
      <c r="M4945" t="s">
        <v>1996</v>
      </c>
      <c r="N4945">
        <v>3384</v>
      </c>
      <c r="O4945">
        <f t="shared" si="542"/>
        <v>2</v>
      </c>
      <c r="P4945" s="4" t="str">
        <f t="shared" si="543"/>
        <v>2</v>
      </c>
      <c r="Q4945" s="8">
        <f t="shared" si="544"/>
        <v>20</v>
      </c>
      <c r="R4945">
        <f t="shared" si="545"/>
        <v>140</v>
      </c>
    </row>
    <row r="4946" spans="1:18" x14ac:dyDescent="0.3">
      <c r="A4946" t="s">
        <v>11</v>
      </c>
      <c r="B4946" s="7" t="s">
        <v>63</v>
      </c>
      <c r="C4946" t="s">
        <v>69</v>
      </c>
      <c r="D4946" s="10" t="s">
        <v>73</v>
      </c>
      <c r="E4946" t="s">
        <v>82</v>
      </c>
      <c r="F4946" s="4" t="s">
        <v>379</v>
      </c>
      <c r="G4946" t="s">
        <v>486</v>
      </c>
      <c r="H4946" s="2">
        <f t="shared" si="539"/>
        <v>6.25E-2</v>
      </c>
      <c r="I4946" s="2">
        <f t="shared" si="540"/>
        <v>0.77430555555555558</v>
      </c>
      <c r="J4946" t="str">
        <f t="shared" si="541"/>
        <v>10 Apr</v>
      </c>
      <c r="K4946" t="s">
        <v>1863</v>
      </c>
      <c r="L4946" t="s">
        <v>1993</v>
      </c>
      <c r="M4946" t="s">
        <v>1996</v>
      </c>
      <c r="N4946">
        <v>6573</v>
      </c>
      <c r="O4946">
        <f t="shared" si="542"/>
        <v>3</v>
      </c>
      <c r="P4946" s="4" t="str">
        <f t="shared" si="543"/>
        <v>6</v>
      </c>
      <c r="Q4946" s="8">
        <f t="shared" si="544"/>
        <v>55</v>
      </c>
      <c r="R4946">
        <f t="shared" si="545"/>
        <v>415</v>
      </c>
    </row>
    <row r="4947" spans="1:18" x14ac:dyDescent="0.3">
      <c r="A4947" t="s">
        <v>13</v>
      </c>
      <c r="B4947" s="7" t="s">
        <v>28</v>
      </c>
      <c r="C4947" t="s">
        <v>69</v>
      </c>
      <c r="D4947" s="10" t="s">
        <v>73</v>
      </c>
      <c r="E4947" t="s">
        <v>86</v>
      </c>
      <c r="F4947" s="4" t="s">
        <v>240</v>
      </c>
      <c r="G4947" t="s">
        <v>912</v>
      </c>
      <c r="H4947" s="2">
        <f t="shared" si="539"/>
        <v>0.79166666666666663</v>
      </c>
      <c r="I4947" s="2">
        <f t="shared" si="540"/>
        <v>0.96180555555555558</v>
      </c>
      <c r="J4947" t="str">
        <f t="shared" si="541"/>
        <v>25 Jun</v>
      </c>
      <c r="K4947" t="s">
        <v>1663</v>
      </c>
      <c r="L4947" t="s">
        <v>1992</v>
      </c>
      <c r="M4947" t="s">
        <v>1996</v>
      </c>
      <c r="N4947">
        <v>12819</v>
      </c>
      <c r="O4947">
        <f t="shared" si="542"/>
        <v>4</v>
      </c>
      <c r="P4947" s="4" t="str">
        <f t="shared" si="543"/>
        <v>19</v>
      </c>
      <c r="Q4947" s="8">
        <f t="shared" si="544"/>
        <v>55</v>
      </c>
      <c r="R4947">
        <f t="shared" si="545"/>
        <v>1195</v>
      </c>
    </row>
    <row r="4948" spans="1:18" x14ac:dyDescent="0.3">
      <c r="A4948" t="s">
        <v>13</v>
      </c>
      <c r="B4948" s="7" t="s">
        <v>48</v>
      </c>
      <c r="C4948" t="s">
        <v>69</v>
      </c>
      <c r="D4948" s="10" t="s">
        <v>73</v>
      </c>
      <c r="E4948" t="s">
        <v>104</v>
      </c>
      <c r="F4948" s="4" t="s">
        <v>261</v>
      </c>
      <c r="G4948" t="s">
        <v>586</v>
      </c>
      <c r="H4948" s="2">
        <f t="shared" si="539"/>
        <v>0.18402777777777779</v>
      </c>
      <c r="I4948" s="2">
        <f t="shared" si="540"/>
        <v>0.40277777777777779</v>
      </c>
      <c r="J4948" t="str">
        <f t="shared" si="541"/>
        <v>22 May</v>
      </c>
      <c r="K4948" t="s">
        <v>1688</v>
      </c>
      <c r="L4948" t="s">
        <v>1992</v>
      </c>
      <c r="M4948" t="s">
        <v>1996</v>
      </c>
      <c r="N4948">
        <v>15129</v>
      </c>
      <c r="O4948">
        <f t="shared" si="542"/>
        <v>4</v>
      </c>
      <c r="P4948" s="4" t="str">
        <f t="shared" si="543"/>
        <v>18</v>
      </c>
      <c r="Q4948" s="8">
        <f t="shared" si="544"/>
        <v>45</v>
      </c>
      <c r="R4948">
        <f t="shared" si="545"/>
        <v>1125</v>
      </c>
    </row>
    <row r="4949" spans="1:18" x14ac:dyDescent="0.3">
      <c r="A4949" t="s">
        <v>11</v>
      </c>
      <c r="B4949" s="7" t="s">
        <v>47</v>
      </c>
      <c r="C4949" t="s">
        <v>67</v>
      </c>
      <c r="D4949" s="10" t="s">
        <v>69</v>
      </c>
      <c r="E4949" t="s">
        <v>75</v>
      </c>
      <c r="F4949" s="4" t="s">
        <v>286</v>
      </c>
      <c r="G4949" t="s">
        <v>1239</v>
      </c>
      <c r="H4949" s="2">
        <f t="shared" si="539"/>
        <v>9.7222222222222224E-2</v>
      </c>
      <c r="I4949" s="2">
        <f t="shared" si="540"/>
        <v>0.97916666666666663</v>
      </c>
      <c r="J4949" t="str">
        <f t="shared" si="541"/>
        <v>28 Jun</v>
      </c>
      <c r="K4949" t="s">
        <v>1623</v>
      </c>
      <c r="L4949" t="s">
        <v>1991</v>
      </c>
      <c r="M4949" t="s">
        <v>1996</v>
      </c>
      <c r="N4949">
        <v>3943</v>
      </c>
      <c r="O4949">
        <f t="shared" si="542"/>
        <v>2</v>
      </c>
      <c r="P4949" s="4" t="str">
        <f t="shared" si="543"/>
        <v>2</v>
      </c>
      <c r="Q4949" s="8">
        <f t="shared" si="544"/>
        <v>50</v>
      </c>
      <c r="R4949">
        <f t="shared" si="545"/>
        <v>170</v>
      </c>
    </row>
    <row r="4950" spans="1:18" x14ac:dyDescent="0.3">
      <c r="A4950" t="s">
        <v>13</v>
      </c>
      <c r="B4950" s="7" t="s">
        <v>23</v>
      </c>
      <c r="C4950" t="s">
        <v>67</v>
      </c>
      <c r="D4950" s="10" t="s">
        <v>72</v>
      </c>
      <c r="E4950" t="s">
        <v>81</v>
      </c>
      <c r="F4950" s="4" t="s">
        <v>337</v>
      </c>
      <c r="G4950" t="s">
        <v>1240</v>
      </c>
      <c r="H4950" s="2">
        <f t="shared" si="539"/>
        <v>0.51041666666666663</v>
      </c>
      <c r="I4950" s="2">
        <f t="shared" si="540"/>
        <v>0.95138888888888884</v>
      </c>
      <c r="J4950" t="str">
        <f t="shared" si="541"/>
        <v>19 Mar</v>
      </c>
      <c r="K4950" t="s">
        <v>1649</v>
      </c>
      <c r="L4950" t="s">
        <v>1993</v>
      </c>
      <c r="M4950" t="s">
        <v>1997</v>
      </c>
      <c r="N4950">
        <v>7832</v>
      </c>
      <c r="O4950">
        <f t="shared" si="542"/>
        <v>3</v>
      </c>
      <c r="P4950" s="4" t="str">
        <f t="shared" si="543"/>
        <v>13</v>
      </c>
      <c r="Q4950" s="8">
        <f t="shared" si="544"/>
        <v>25</v>
      </c>
      <c r="R4950">
        <f t="shared" si="545"/>
        <v>805</v>
      </c>
    </row>
    <row r="4951" spans="1:18" x14ac:dyDescent="0.3">
      <c r="A4951" t="s">
        <v>11</v>
      </c>
      <c r="B4951" s="7" t="s">
        <v>23</v>
      </c>
      <c r="C4951" t="s">
        <v>67</v>
      </c>
      <c r="D4951" s="10" t="s">
        <v>72</v>
      </c>
      <c r="E4951" t="s">
        <v>75</v>
      </c>
      <c r="F4951" s="4" t="s">
        <v>314</v>
      </c>
      <c r="G4951" t="s">
        <v>407</v>
      </c>
      <c r="H4951" s="2">
        <f t="shared" si="539"/>
        <v>0.4201388888888889</v>
      </c>
      <c r="I4951" s="2">
        <f t="shared" si="540"/>
        <v>0.2986111111111111</v>
      </c>
      <c r="J4951" t="str">
        <f t="shared" si="541"/>
        <v/>
      </c>
      <c r="K4951" t="s">
        <v>1644</v>
      </c>
      <c r="L4951" t="s">
        <v>1991</v>
      </c>
      <c r="M4951" t="s">
        <v>1996</v>
      </c>
      <c r="N4951">
        <v>6860</v>
      </c>
      <c r="O4951">
        <f t="shared" si="542"/>
        <v>2</v>
      </c>
      <c r="P4951" s="4" t="str">
        <f t="shared" si="543"/>
        <v>2</v>
      </c>
      <c r="Q4951" s="8">
        <f t="shared" si="544"/>
        <v>55</v>
      </c>
      <c r="R4951">
        <f t="shared" si="545"/>
        <v>175</v>
      </c>
    </row>
    <row r="4952" spans="1:18" x14ac:dyDescent="0.3">
      <c r="A4952" t="s">
        <v>11</v>
      </c>
      <c r="B4952" s="7" t="s">
        <v>26</v>
      </c>
      <c r="C4952" t="s">
        <v>67</v>
      </c>
      <c r="D4952" s="10" t="s">
        <v>69</v>
      </c>
      <c r="E4952" t="s">
        <v>75</v>
      </c>
      <c r="F4952" s="4" t="s">
        <v>292</v>
      </c>
      <c r="G4952" t="s">
        <v>324</v>
      </c>
      <c r="H4952" s="2">
        <f t="shared" si="539"/>
        <v>0.88888888888888884</v>
      </c>
      <c r="I4952" s="2">
        <f t="shared" si="540"/>
        <v>0.76736111111111116</v>
      </c>
      <c r="J4952" t="str">
        <f t="shared" si="541"/>
        <v/>
      </c>
      <c r="K4952" t="s">
        <v>1644</v>
      </c>
      <c r="L4952" t="s">
        <v>1991</v>
      </c>
      <c r="M4952" t="s">
        <v>1996</v>
      </c>
      <c r="N4952">
        <v>4823</v>
      </c>
      <c r="O4952">
        <f t="shared" si="542"/>
        <v>2</v>
      </c>
      <c r="P4952" s="4" t="str">
        <f t="shared" si="543"/>
        <v>2</v>
      </c>
      <c r="Q4952" s="8">
        <f t="shared" si="544"/>
        <v>55</v>
      </c>
      <c r="R4952">
        <f t="shared" si="545"/>
        <v>175</v>
      </c>
    </row>
    <row r="4953" spans="1:18" x14ac:dyDescent="0.3">
      <c r="A4953" t="s">
        <v>12</v>
      </c>
      <c r="B4953" s="7" t="s">
        <v>41</v>
      </c>
      <c r="C4953" t="s">
        <v>67</v>
      </c>
      <c r="D4953" s="10" t="s">
        <v>69</v>
      </c>
      <c r="E4953" t="s">
        <v>75</v>
      </c>
      <c r="F4953" s="4" t="s">
        <v>299</v>
      </c>
      <c r="G4953" t="s">
        <v>245</v>
      </c>
      <c r="H4953" s="2">
        <f t="shared" si="539"/>
        <v>0.82291666666666663</v>
      </c>
      <c r="I4953" s="2">
        <f t="shared" si="540"/>
        <v>0.70833333333333337</v>
      </c>
      <c r="J4953" t="str">
        <f t="shared" si="541"/>
        <v/>
      </c>
      <c r="K4953" t="s">
        <v>1660</v>
      </c>
      <c r="L4953" t="s">
        <v>1991</v>
      </c>
      <c r="M4953" t="s">
        <v>1996</v>
      </c>
      <c r="N4953">
        <v>5228</v>
      </c>
      <c r="O4953">
        <f t="shared" si="542"/>
        <v>2</v>
      </c>
      <c r="P4953" s="4" t="str">
        <f t="shared" si="543"/>
        <v>2</v>
      </c>
      <c r="Q4953" s="8">
        <f t="shared" si="544"/>
        <v>45</v>
      </c>
      <c r="R4953">
        <f t="shared" si="545"/>
        <v>165</v>
      </c>
    </row>
    <row r="4954" spans="1:18" x14ac:dyDescent="0.3">
      <c r="A4954" t="s">
        <v>13</v>
      </c>
      <c r="B4954" s="7" t="s">
        <v>57</v>
      </c>
      <c r="C4954" t="s">
        <v>68</v>
      </c>
      <c r="D4954" s="10" t="s">
        <v>67</v>
      </c>
      <c r="E4954" t="s">
        <v>85</v>
      </c>
      <c r="F4954" s="4" t="s">
        <v>259</v>
      </c>
      <c r="G4954" t="s">
        <v>269</v>
      </c>
      <c r="H4954" s="2">
        <f t="shared" si="539"/>
        <v>0.82638888888888884</v>
      </c>
      <c r="I4954" s="2">
        <f t="shared" si="540"/>
        <v>0.58680555555555558</v>
      </c>
      <c r="J4954" t="str">
        <f t="shared" si="541"/>
        <v/>
      </c>
      <c r="K4954" t="s">
        <v>1647</v>
      </c>
      <c r="L4954" t="s">
        <v>1993</v>
      </c>
      <c r="M4954" t="s">
        <v>1996</v>
      </c>
      <c r="N4954">
        <v>13364</v>
      </c>
      <c r="O4954">
        <f t="shared" si="542"/>
        <v>3</v>
      </c>
      <c r="P4954" s="4" t="str">
        <f t="shared" si="543"/>
        <v>5</v>
      </c>
      <c r="Q4954" s="8">
        <f t="shared" si="544"/>
        <v>45</v>
      </c>
      <c r="R4954">
        <f t="shared" si="545"/>
        <v>345</v>
      </c>
    </row>
    <row r="4955" spans="1:18" x14ac:dyDescent="0.3">
      <c r="A4955" t="s">
        <v>13</v>
      </c>
      <c r="B4955" s="7" t="s">
        <v>61</v>
      </c>
      <c r="C4955" t="s">
        <v>67</v>
      </c>
      <c r="D4955" s="10" t="s">
        <v>72</v>
      </c>
      <c r="E4955" t="s">
        <v>81</v>
      </c>
      <c r="F4955" s="4" t="s">
        <v>266</v>
      </c>
      <c r="G4955" t="s">
        <v>634</v>
      </c>
      <c r="H4955" s="2">
        <f t="shared" si="539"/>
        <v>0.31944444444444442</v>
      </c>
      <c r="I4955" s="2">
        <f t="shared" si="540"/>
        <v>0.70486111111111116</v>
      </c>
      <c r="J4955" t="str">
        <f t="shared" si="541"/>
        <v>16 Mar</v>
      </c>
      <c r="K4955" t="s">
        <v>1782</v>
      </c>
      <c r="L4955" t="s">
        <v>1993</v>
      </c>
      <c r="M4955" t="s">
        <v>1996</v>
      </c>
      <c r="N4955">
        <v>13555</v>
      </c>
      <c r="O4955">
        <f t="shared" si="542"/>
        <v>3</v>
      </c>
      <c r="P4955" s="4" t="str">
        <f t="shared" si="543"/>
        <v>14</v>
      </c>
      <c r="Q4955" s="8">
        <f t="shared" si="544"/>
        <v>45</v>
      </c>
      <c r="R4955">
        <f t="shared" si="545"/>
        <v>885</v>
      </c>
    </row>
    <row r="4956" spans="1:18" x14ac:dyDescent="0.3">
      <c r="A4956" t="s">
        <v>11</v>
      </c>
      <c r="B4956" s="7" t="s">
        <v>38</v>
      </c>
      <c r="C4956" t="s">
        <v>70</v>
      </c>
      <c r="D4956" s="10" t="s">
        <v>68</v>
      </c>
      <c r="E4956" t="s">
        <v>84</v>
      </c>
      <c r="F4956" s="4" t="s">
        <v>378</v>
      </c>
      <c r="G4956" t="s">
        <v>1241</v>
      </c>
      <c r="H4956" s="2">
        <f t="shared" si="539"/>
        <v>1.7361111111111112E-2</v>
      </c>
      <c r="I4956" s="2">
        <f t="shared" si="540"/>
        <v>0.92013888888888884</v>
      </c>
      <c r="J4956" t="str">
        <f t="shared" si="541"/>
        <v>07 Mar</v>
      </c>
      <c r="K4956" t="s">
        <v>1710</v>
      </c>
      <c r="L4956" t="s">
        <v>1991</v>
      </c>
      <c r="M4956" t="s">
        <v>1996</v>
      </c>
      <c r="N4956">
        <v>5277</v>
      </c>
      <c r="O4956">
        <f t="shared" si="542"/>
        <v>2</v>
      </c>
      <c r="P4956" s="4" t="str">
        <f t="shared" si="543"/>
        <v>2</v>
      </c>
      <c r="Q4956" s="8">
        <f t="shared" si="544"/>
        <v>20</v>
      </c>
      <c r="R4956">
        <f t="shared" si="545"/>
        <v>140</v>
      </c>
    </row>
    <row r="4957" spans="1:18" x14ac:dyDescent="0.3">
      <c r="A4957" t="s">
        <v>12</v>
      </c>
      <c r="B4957" s="7" t="s">
        <v>26</v>
      </c>
      <c r="C4957" t="s">
        <v>68</v>
      </c>
      <c r="D4957" s="10" t="s">
        <v>67</v>
      </c>
      <c r="E4957" t="s">
        <v>129</v>
      </c>
      <c r="F4957" s="4" t="s">
        <v>228</v>
      </c>
      <c r="G4957" t="s">
        <v>1242</v>
      </c>
      <c r="H4957" s="2">
        <f t="shared" si="539"/>
        <v>5.5555555555555552E-2</v>
      </c>
      <c r="I4957" s="2">
        <f t="shared" si="540"/>
        <v>0.29166666666666669</v>
      </c>
      <c r="J4957" t="str">
        <f t="shared" si="541"/>
        <v>13 May</v>
      </c>
      <c r="K4957" t="s">
        <v>1897</v>
      </c>
      <c r="L4957" t="s">
        <v>1992</v>
      </c>
      <c r="M4957" t="s">
        <v>1996</v>
      </c>
      <c r="N4957">
        <v>13243</v>
      </c>
      <c r="O4957">
        <f t="shared" si="542"/>
        <v>4</v>
      </c>
      <c r="P4957" s="4" t="str">
        <f t="shared" si="543"/>
        <v>18</v>
      </c>
      <c r="Q4957" s="8">
        <f t="shared" si="544"/>
        <v>20</v>
      </c>
      <c r="R4957">
        <f t="shared" si="545"/>
        <v>1100</v>
      </c>
    </row>
    <row r="4958" spans="1:18" x14ac:dyDescent="0.3">
      <c r="A4958" t="s">
        <v>15</v>
      </c>
      <c r="B4958" s="7" t="s">
        <v>33</v>
      </c>
      <c r="C4958" t="s">
        <v>69</v>
      </c>
      <c r="D4958" s="10" t="s">
        <v>73</v>
      </c>
      <c r="E4958" t="s">
        <v>82</v>
      </c>
      <c r="F4958" s="4" t="s">
        <v>285</v>
      </c>
      <c r="G4958" t="s">
        <v>239</v>
      </c>
      <c r="H4958" s="2">
        <f t="shared" si="539"/>
        <v>0.79166666666666663</v>
      </c>
      <c r="I4958" s="2">
        <f t="shared" si="540"/>
        <v>0.25</v>
      </c>
      <c r="J4958" t="str">
        <f t="shared" si="541"/>
        <v/>
      </c>
      <c r="K4958" t="s">
        <v>1742</v>
      </c>
      <c r="L4958" t="s">
        <v>1993</v>
      </c>
      <c r="M4958" t="s">
        <v>1996</v>
      </c>
      <c r="N4958">
        <v>9794</v>
      </c>
      <c r="O4958">
        <f t="shared" si="542"/>
        <v>3</v>
      </c>
      <c r="P4958" s="4" t="str">
        <f t="shared" si="543"/>
        <v>13</v>
      </c>
      <c r="Q4958" s="8">
        <f t="shared" si="544"/>
        <v>0</v>
      </c>
      <c r="R4958">
        <f t="shared" si="545"/>
        <v>780</v>
      </c>
    </row>
    <row r="4959" spans="1:18" x14ac:dyDescent="0.3">
      <c r="A4959" t="s">
        <v>13</v>
      </c>
      <c r="B4959" s="7" t="s">
        <v>54</v>
      </c>
      <c r="C4959" t="s">
        <v>67</v>
      </c>
      <c r="D4959" s="10" t="s">
        <v>69</v>
      </c>
      <c r="E4959" t="s">
        <v>75</v>
      </c>
      <c r="F4959" s="4" t="s">
        <v>285</v>
      </c>
      <c r="G4959" t="s">
        <v>219</v>
      </c>
      <c r="H4959" s="2">
        <f t="shared" si="539"/>
        <v>0.36458333333333331</v>
      </c>
      <c r="I4959" s="2">
        <f t="shared" si="540"/>
        <v>0.25</v>
      </c>
      <c r="J4959" t="str">
        <f t="shared" si="541"/>
        <v/>
      </c>
      <c r="K4959" t="s">
        <v>1660</v>
      </c>
      <c r="L4959" t="s">
        <v>1991</v>
      </c>
      <c r="M4959" t="s">
        <v>1996</v>
      </c>
      <c r="N4959">
        <v>8016</v>
      </c>
      <c r="O4959">
        <f t="shared" si="542"/>
        <v>2</v>
      </c>
      <c r="P4959" s="4" t="str">
        <f t="shared" si="543"/>
        <v>2</v>
      </c>
      <c r="Q4959" s="8">
        <f t="shared" si="544"/>
        <v>45</v>
      </c>
      <c r="R4959">
        <f t="shared" si="545"/>
        <v>165</v>
      </c>
    </row>
    <row r="4960" spans="1:18" x14ac:dyDescent="0.3">
      <c r="A4960" t="s">
        <v>15</v>
      </c>
      <c r="B4960" s="7" t="s">
        <v>31</v>
      </c>
      <c r="C4960" t="s">
        <v>69</v>
      </c>
      <c r="D4960" s="10" t="s">
        <v>73</v>
      </c>
      <c r="E4960" t="s">
        <v>82</v>
      </c>
      <c r="F4960" s="4" t="s">
        <v>255</v>
      </c>
      <c r="G4960" t="s">
        <v>622</v>
      </c>
      <c r="H4960" s="2">
        <f t="shared" si="539"/>
        <v>6.25E-2</v>
      </c>
      <c r="I4960" s="2">
        <f t="shared" si="540"/>
        <v>0.72916666666666663</v>
      </c>
      <c r="J4960" t="str">
        <f t="shared" si="541"/>
        <v>02 Jun</v>
      </c>
      <c r="K4960" t="s">
        <v>1711</v>
      </c>
      <c r="L4960" t="s">
        <v>1993</v>
      </c>
      <c r="M4960" t="s">
        <v>1996</v>
      </c>
      <c r="N4960">
        <v>13377</v>
      </c>
      <c r="O4960">
        <f t="shared" si="542"/>
        <v>3</v>
      </c>
      <c r="P4960" s="4" t="str">
        <f t="shared" si="543"/>
        <v>8</v>
      </c>
      <c r="Q4960" s="8">
        <f t="shared" si="544"/>
        <v>0</v>
      </c>
      <c r="R4960">
        <f t="shared" si="545"/>
        <v>480</v>
      </c>
    </row>
    <row r="4961" spans="1:18" x14ac:dyDescent="0.3">
      <c r="A4961" t="s">
        <v>13</v>
      </c>
      <c r="B4961" s="7" t="s">
        <v>25</v>
      </c>
      <c r="C4961" t="s">
        <v>68</v>
      </c>
      <c r="D4961" s="10" t="s">
        <v>67</v>
      </c>
      <c r="E4961" t="s">
        <v>98</v>
      </c>
      <c r="F4961" s="4" t="s">
        <v>299</v>
      </c>
      <c r="G4961" t="s">
        <v>1090</v>
      </c>
      <c r="H4961" s="2">
        <f t="shared" si="539"/>
        <v>0.92013888888888884</v>
      </c>
      <c r="I4961" s="2">
        <f t="shared" si="540"/>
        <v>0.70833333333333337</v>
      </c>
      <c r="J4961" t="str">
        <f t="shared" si="541"/>
        <v>10 Jun</v>
      </c>
      <c r="K4961" t="s">
        <v>1945</v>
      </c>
      <c r="L4961" t="s">
        <v>1993</v>
      </c>
      <c r="M4961" t="s">
        <v>1996</v>
      </c>
      <c r="N4961">
        <v>12692</v>
      </c>
      <c r="O4961">
        <f t="shared" si="542"/>
        <v>3</v>
      </c>
      <c r="P4961" s="4" t="str">
        <f t="shared" si="543"/>
        <v>29</v>
      </c>
      <c r="Q4961" s="8">
        <f t="shared" si="544"/>
        <v>5</v>
      </c>
      <c r="R4961">
        <f t="shared" si="545"/>
        <v>1745</v>
      </c>
    </row>
    <row r="4962" spans="1:18" x14ac:dyDescent="0.3">
      <c r="A4962" t="s">
        <v>12</v>
      </c>
      <c r="B4962" s="7" t="s">
        <v>54</v>
      </c>
      <c r="C4962" t="s">
        <v>68</v>
      </c>
      <c r="D4962" s="10" t="s">
        <v>67</v>
      </c>
      <c r="E4962" t="s">
        <v>111</v>
      </c>
      <c r="F4962" s="4" t="s">
        <v>256</v>
      </c>
      <c r="G4962" t="s">
        <v>401</v>
      </c>
      <c r="H4962" s="2">
        <f t="shared" si="539"/>
        <v>0.77083333333333337</v>
      </c>
      <c r="I4962" s="2">
        <f t="shared" si="540"/>
        <v>0.34722222222222221</v>
      </c>
      <c r="J4962" t="str">
        <f t="shared" si="541"/>
        <v/>
      </c>
      <c r="K4962" t="s">
        <v>1703</v>
      </c>
      <c r="L4962" t="s">
        <v>1992</v>
      </c>
      <c r="M4962" t="s">
        <v>1996</v>
      </c>
      <c r="N4962">
        <v>10697</v>
      </c>
      <c r="O4962">
        <f t="shared" si="542"/>
        <v>4</v>
      </c>
      <c r="P4962" s="4" t="str">
        <f t="shared" si="543"/>
        <v>10</v>
      </c>
      <c r="Q4962" s="8">
        <f t="shared" si="544"/>
        <v>10</v>
      </c>
      <c r="R4962">
        <f t="shared" si="545"/>
        <v>610</v>
      </c>
    </row>
    <row r="4963" spans="1:18" x14ac:dyDescent="0.3">
      <c r="A4963" t="s">
        <v>14</v>
      </c>
      <c r="B4963" s="7" t="s">
        <v>60</v>
      </c>
      <c r="C4963" t="s">
        <v>70</v>
      </c>
      <c r="D4963" s="10" t="s">
        <v>68</v>
      </c>
      <c r="E4963" t="s">
        <v>84</v>
      </c>
      <c r="F4963" s="4" t="s">
        <v>329</v>
      </c>
      <c r="G4963" t="s">
        <v>421</v>
      </c>
      <c r="H4963" s="2">
        <f t="shared" si="539"/>
        <v>0.50347222222222221</v>
      </c>
      <c r="I4963" s="2">
        <f t="shared" si="540"/>
        <v>0.39583333333333331</v>
      </c>
      <c r="J4963" t="str">
        <f t="shared" si="541"/>
        <v/>
      </c>
      <c r="K4963" t="s">
        <v>1634</v>
      </c>
      <c r="L4963" t="s">
        <v>1991</v>
      </c>
      <c r="M4963" t="s">
        <v>1996</v>
      </c>
      <c r="N4963">
        <v>3384</v>
      </c>
      <c r="O4963">
        <f t="shared" si="542"/>
        <v>2</v>
      </c>
      <c r="P4963" s="4" t="str">
        <f t="shared" si="543"/>
        <v>2</v>
      </c>
      <c r="Q4963" s="8">
        <f t="shared" si="544"/>
        <v>35</v>
      </c>
      <c r="R4963">
        <f t="shared" si="545"/>
        <v>155</v>
      </c>
    </row>
    <row r="4964" spans="1:18" x14ac:dyDescent="0.3">
      <c r="A4964" t="s">
        <v>11</v>
      </c>
      <c r="B4964" s="7" t="s">
        <v>33</v>
      </c>
      <c r="C4964" t="s">
        <v>69</v>
      </c>
      <c r="D4964" s="10" t="s">
        <v>73</v>
      </c>
      <c r="E4964" t="s">
        <v>95</v>
      </c>
      <c r="F4964" s="4" t="s">
        <v>295</v>
      </c>
      <c r="G4964" t="s">
        <v>462</v>
      </c>
      <c r="H4964" s="2">
        <f t="shared" si="539"/>
        <v>0.9375</v>
      </c>
      <c r="I4964" s="2">
        <f t="shared" si="540"/>
        <v>0.28472222222222221</v>
      </c>
      <c r="J4964" t="str">
        <f t="shared" si="541"/>
        <v/>
      </c>
      <c r="K4964" t="s">
        <v>1823</v>
      </c>
      <c r="L4964" t="s">
        <v>1993</v>
      </c>
      <c r="M4964" t="s">
        <v>1996</v>
      </c>
      <c r="N4964">
        <v>6734</v>
      </c>
      <c r="O4964">
        <f t="shared" si="542"/>
        <v>3</v>
      </c>
      <c r="P4964" s="4" t="str">
        <f t="shared" si="543"/>
        <v>15</v>
      </c>
      <c r="Q4964" s="8">
        <f t="shared" si="544"/>
        <v>40</v>
      </c>
      <c r="R4964">
        <f t="shared" si="545"/>
        <v>940</v>
      </c>
    </row>
    <row r="4965" spans="1:18" x14ac:dyDescent="0.3">
      <c r="A4965" t="s">
        <v>13</v>
      </c>
      <c r="B4965" s="7" t="s">
        <v>54</v>
      </c>
      <c r="C4965" t="s">
        <v>68</v>
      </c>
      <c r="D4965" s="10" t="s">
        <v>67</v>
      </c>
      <c r="E4965" t="s">
        <v>85</v>
      </c>
      <c r="F4965" s="4" t="s">
        <v>270</v>
      </c>
      <c r="G4965" t="s">
        <v>771</v>
      </c>
      <c r="H4965" s="2">
        <f t="shared" si="539"/>
        <v>0.3888888888888889</v>
      </c>
      <c r="I4965" s="2">
        <f t="shared" si="540"/>
        <v>0.83333333333333337</v>
      </c>
      <c r="J4965" t="str">
        <f t="shared" si="541"/>
        <v>07 Jun</v>
      </c>
      <c r="K4965" t="s">
        <v>1645</v>
      </c>
      <c r="L4965" t="s">
        <v>1993</v>
      </c>
      <c r="M4965" t="s">
        <v>1997</v>
      </c>
      <c r="N4965">
        <v>10844</v>
      </c>
      <c r="O4965">
        <f t="shared" si="542"/>
        <v>3</v>
      </c>
      <c r="P4965" s="4" t="str">
        <f t="shared" si="543"/>
        <v>13</v>
      </c>
      <c r="Q4965" s="8">
        <f t="shared" si="544"/>
        <v>20</v>
      </c>
      <c r="R4965">
        <f t="shared" si="545"/>
        <v>800</v>
      </c>
    </row>
    <row r="4966" spans="1:18" x14ac:dyDescent="0.3">
      <c r="A4966" t="s">
        <v>12</v>
      </c>
      <c r="B4966" s="7" t="s">
        <v>55</v>
      </c>
      <c r="C4966" t="s">
        <v>67</v>
      </c>
      <c r="D4966" s="10" t="s">
        <v>69</v>
      </c>
      <c r="E4966" t="s">
        <v>75</v>
      </c>
      <c r="F4966" s="4" t="s">
        <v>307</v>
      </c>
      <c r="G4966" t="s">
        <v>244</v>
      </c>
      <c r="H4966" s="2">
        <f t="shared" si="539"/>
        <v>0.99652777777777779</v>
      </c>
      <c r="I4966" s="2">
        <f t="shared" si="540"/>
        <v>0.87847222222222221</v>
      </c>
      <c r="J4966" t="str">
        <f t="shared" si="541"/>
        <v/>
      </c>
      <c r="K4966" t="s">
        <v>1623</v>
      </c>
      <c r="L4966" t="s">
        <v>1991</v>
      </c>
      <c r="M4966" t="s">
        <v>1996</v>
      </c>
      <c r="N4966">
        <v>5228</v>
      </c>
      <c r="O4966">
        <f t="shared" si="542"/>
        <v>2</v>
      </c>
      <c r="P4966" s="4" t="str">
        <f t="shared" si="543"/>
        <v>2</v>
      </c>
      <c r="Q4966" s="8">
        <f t="shared" si="544"/>
        <v>50</v>
      </c>
      <c r="R4966">
        <f t="shared" si="545"/>
        <v>170</v>
      </c>
    </row>
    <row r="4967" spans="1:18" x14ac:dyDescent="0.3">
      <c r="A4967" t="s">
        <v>12</v>
      </c>
      <c r="B4967" s="7" t="s">
        <v>55</v>
      </c>
      <c r="C4967" t="s">
        <v>68</v>
      </c>
      <c r="D4967" s="10" t="s">
        <v>67</v>
      </c>
      <c r="E4967" t="s">
        <v>85</v>
      </c>
      <c r="F4967" s="4" t="s">
        <v>205</v>
      </c>
      <c r="G4967" t="s">
        <v>1243</v>
      </c>
      <c r="H4967" s="2">
        <f t="shared" si="539"/>
        <v>0.46527777777777779</v>
      </c>
      <c r="I4967" s="2">
        <f t="shared" si="540"/>
        <v>0.3923611111111111</v>
      </c>
      <c r="J4967" t="str">
        <f t="shared" si="541"/>
        <v>25 May</v>
      </c>
      <c r="K4967" t="s">
        <v>1729</v>
      </c>
      <c r="L4967" t="s">
        <v>1993</v>
      </c>
      <c r="M4967" t="s">
        <v>1996</v>
      </c>
      <c r="N4967">
        <v>8891</v>
      </c>
      <c r="O4967">
        <f t="shared" si="542"/>
        <v>3</v>
      </c>
      <c r="P4967" s="4" t="str">
        <f t="shared" si="543"/>
        <v>25</v>
      </c>
      <c r="Q4967" s="8">
        <f t="shared" si="544"/>
        <v>45</v>
      </c>
      <c r="R4967">
        <f t="shared" si="545"/>
        <v>1545</v>
      </c>
    </row>
    <row r="4968" spans="1:18" x14ac:dyDescent="0.3">
      <c r="A4968" t="s">
        <v>11</v>
      </c>
      <c r="B4968" s="7" t="s">
        <v>60</v>
      </c>
      <c r="C4968" t="s">
        <v>70</v>
      </c>
      <c r="D4968" s="10" t="s">
        <v>68</v>
      </c>
      <c r="E4968" t="s">
        <v>84</v>
      </c>
      <c r="F4968" s="4" t="s">
        <v>347</v>
      </c>
      <c r="G4968" t="s">
        <v>518</v>
      </c>
      <c r="H4968" s="2">
        <f t="shared" si="539"/>
        <v>0.42708333333333331</v>
      </c>
      <c r="I4968" s="2">
        <f t="shared" si="540"/>
        <v>0.3298611111111111</v>
      </c>
      <c r="J4968" t="str">
        <f t="shared" si="541"/>
        <v/>
      </c>
      <c r="K4968" t="s">
        <v>1710</v>
      </c>
      <c r="L4968" t="s">
        <v>1991</v>
      </c>
      <c r="M4968" t="s">
        <v>1996</v>
      </c>
      <c r="N4968">
        <v>3384</v>
      </c>
      <c r="O4968">
        <f t="shared" si="542"/>
        <v>2</v>
      </c>
      <c r="P4968" s="4" t="str">
        <f t="shared" si="543"/>
        <v>2</v>
      </c>
      <c r="Q4968" s="8">
        <f t="shared" si="544"/>
        <v>20</v>
      </c>
      <c r="R4968">
        <f t="shared" si="545"/>
        <v>140</v>
      </c>
    </row>
    <row r="4969" spans="1:18" x14ac:dyDescent="0.3">
      <c r="A4969" t="s">
        <v>15</v>
      </c>
      <c r="B4969" s="7" t="s">
        <v>35</v>
      </c>
      <c r="C4969" t="s">
        <v>69</v>
      </c>
      <c r="D4969" s="10" t="s">
        <v>73</v>
      </c>
      <c r="E4969" t="s">
        <v>82</v>
      </c>
      <c r="F4969" s="4" t="s">
        <v>210</v>
      </c>
      <c r="G4969" t="s">
        <v>352</v>
      </c>
      <c r="H4969" s="2">
        <f t="shared" si="539"/>
        <v>0.875</v>
      </c>
      <c r="I4969" s="2">
        <f t="shared" si="540"/>
        <v>0.33333333333333331</v>
      </c>
      <c r="J4969" t="str">
        <f t="shared" si="541"/>
        <v/>
      </c>
      <c r="K4969" t="s">
        <v>1742</v>
      </c>
      <c r="L4969" t="s">
        <v>1993</v>
      </c>
      <c r="M4969" t="s">
        <v>1996</v>
      </c>
      <c r="N4969">
        <v>17057</v>
      </c>
      <c r="O4969">
        <f t="shared" si="542"/>
        <v>3</v>
      </c>
      <c r="P4969" s="4" t="str">
        <f t="shared" si="543"/>
        <v>13</v>
      </c>
      <c r="Q4969" s="8">
        <f t="shared" si="544"/>
        <v>0</v>
      </c>
      <c r="R4969">
        <f t="shared" si="545"/>
        <v>780</v>
      </c>
    </row>
    <row r="4970" spans="1:18" x14ac:dyDescent="0.3">
      <c r="A4970" t="s">
        <v>11</v>
      </c>
      <c r="B4970" s="7" t="s">
        <v>40</v>
      </c>
      <c r="C4970" t="s">
        <v>68</v>
      </c>
      <c r="D4970" s="10" t="s">
        <v>67</v>
      </c>
      <c r="E4970" t="s">
        <v>96</v>
      </c>
      <c r="F4970" s="4" t="s">
        <v>358</v>
      </c>
      <c r="G4970" t="s">
        <v>608</v>
      </c>
      <c r="H4970" s="2">
        <f t="shared" si="539"/>
        <v>0.98958333333333337</v>
      </c>
      <c r="I4970" s="2">
        <f t="shared" si="540"/>
        <v>0.80555555555555558</v>
      </c>
      <c r="J4970" t="str">
        <f t="shared" si="541"/>
        <v/>
      </c>
      <c r="K4970" t="s">
        <v>1814</v>
      </c>
      <c r="L4970" t="s">
        <v>1993</v>
      </c>
      <c r="M4970" t="s">
        <v>1996</v>
      </c>
      <c r="N4970">
        <v>3480</v>
      </c>
      <c r="O4970">
        <f t="shared" si="542"/>
        <v>3</v>
      </c>
      <c r="P4970" s="4" t="str">
        <f t="shared" si="543"/>
        <v>4</v>
      </c>
      <c r="Q4970" s="8">
        <f t="shared" si="544"/>
        <v>25</v>
      </c>
      <c r="R4970">
        <f t="shared" si="545"/>
        <v>265</v>
      </c>
    </row>
    <row r="4971" spans="1:18" x14ac:dyDescent="0.3">
      <c r="A4971" t="s">
        <v>14</v>
      </c>
      <c r="B4971" s="7" t="s">
        <v>52</v>
      </c>
      <c r="C4971" t="s">
        <v>67</v>
      </c>
      <c r="D4971" s="10" t="s">
        <v>69</v>
      </c>
      <c r="E4971" t="s">
        <v>75</v>
      </c>
      <c r="F4971" s="4" t="s">
        <v>329</v>
      </c>
      <c r="G4971" t="s">
        <v>389</v>
      </c>
      <c r="H4971" s="2">
        <f t="shared" si="539"/>
        <v>0.51388888888888884</v>
      </c>
      <c r="I4971" s="2">
        <f t="shared" si="540"/>
        <v>0.39583333333333331</v>
      </c>
      <c r="J4971" t="str">
        <f t="shared" si="541"/>
        <v/>
      </c>
      <c r="K4971" t="s">
        <v>1623</v>
      </c>
      <c r="L4971" t="s">
        <v>1991</v>
      </c>
      <c r="M4971" t="s">
        <v>1996</v>
      </c>
      <c r="N4971">
        <v>4423</v>
      </c>
      <c r="O4971">
        <f t="shared" si="542"/>
        <v>2</v>
      </c>
      <c r="P4971" s="4" t="str">
        <f t="shared" si="543"/>
        <v>2</v>
      </c>
      <c r="Q4971" s="8">
        <f t="shared" si="544"/>
        <v>50</v>
      </c>
      <c r="R4971">
        <f t="shared" si="545"/>
        <v>170</v>
      </c>
    </row>
    <row r="4972" spans="1:18" x14ac:dyDescent="0.3">
      <c r="A4972" t="s">
        <v>13</v>
      </c>
      <c r="B4972" s="7" t="s">
        <v>25</v>
      </c>
      <c r="C4972" t="s">
        <v>68</v>
      </c>
      <c r="D4972" s="10" t="s">
        <v>67</v>
      </c>
      <c r="E4972" t="s">
        <v>85</v>
      </c>
      <c r="F4972" s="4" t="s">
        <v>258</v>
      </c>
      <c r="G4972" t="s">
        <v>597</v>
      </c>
      <c r="H4972" s="2">
        <f t="shared" si="539"/>
        <v>0.19444444444444445</v>
      </c>
      <c r="I4972" s="2">
        <f t="shared" si="540"/>
        <v>0.27083333333333331</v>
      </c>
      <c r="J4972" t="str">
        <f t="shared" si="541"/>
        <v>10 Jun</v>
      </c>
      <c r="K4972" t="s">
        <v>1684</v>
      </c>
      <c r="L4972" t="s">
        <v>1993</v>
      </c>
      <c r="M4972" t="s">
        <v>1996</v>
      </c>
      <c r="N4972">
        <v>14178</v>
      </c>
      <c r="O4972">
        <f t="shared" si="542"/>
        <v>3</v>
      </c>
      <c r="P4972" s="4" t="str">
        <f t="shared" si="543"/>
        <v>22</v>
      </c>
      <c r="Q4972" s="8">
        <f t="shared" si="544"/>
        <v>10</v>
      </c>
      <c r="R4972">
        <f t="shared" si="545"/>
        <v>1330</v>
      </c>
    </row>
    <row r="4973" spans="1:18" x14ac:dyDescent="0.3">
      <c r="A4973" t="s">
        <v>14</v>
      </c>
      <c r="B4973" s="7" t="s">
        <v>28</v>
      </c>
      <c r="C4973" t="s">
        <v>69</v>
      </c>
      <c r="D4973" s="10" t="s">
        <v>73</v>
      </c>
      <c r="E4973" t="s">
        <v>87</v>
      </c>
      <c r="F4973" s="4" t="s">
        <v>219</v>
      </c>
      <c r="G4973" t="s">
        <v>264</v>
      </c>
      <c r="H4973" s="2">
        <f t="shared" si="539"/>
        <v>0.55208333333333337</v>
      </c>
      <c r="I4973" s="2">
        <f t="shared" si="540"/>
        <v>0.36458333333333331</v>
      </c>
      <c r="J4973" t="str">
        <f t="shared" si="541"/>
        <v/>
      </c>
      <c r="K4973" t="s">
        <v>1638</v>
      </c>
      <c r="L4973" t="s">
        <v>1993</v>
      </c>
      <c r="M4973" t="s">
        <v>1998</v>
      </c>
      <c r="N4973">
        <v>4760</v>
      </c>
      <c r="O4973">
        <f t="shared" si="542"/>
        <v>3</v>
      </c>
      <c r="P4973" s="4" t="str">
        <f t="shared" si="543"/>
        <v>4</v>
      </c>
      <c r="Q4973" s="8">
        <f t="shared" si="544"/>
        <v>30</v>
      </c>
      <c r="R4973">
        <f t="shared" si="545"/>
        <v>270</v>
      </c>
    </row>
    <row r="4974" spans="1:18" x14ac:dyDescent="0.3">
      <c r="A4974" t="s">
        <v>13</v>
      </c>
      <c r="B4974" s="7" t="s">
        <v>57</v>
      </c>
      <c r="C4974" t="s">
        <v>68</v>
      </c>
      <c r="D4974" s="10" t="s">
        <v>67</v>
      </c>
      <c r="E4974" t="s">
        <v>98</v>
      </c>
      <c r="F4974" s="4" t="s">
        <v>263</v>
      </c>
      <c r="G4974" t="s">
        <v>1244</v>
      </c>
      <c r="H4974" s="2">
        <f t="shared" si="539"/>
        <v>0.40625</v>
      </c>
      <c r="I4974" s="2">
        <f t="shared" si="540"/>
        <v>0.85069444444444442</v>
      </c>
      <c r="J4974" t="str">
        <f t="shared" si="541"/>
        <v>02 Apr</v>
      </c>
      <c r="K4974" t="s">
        <v>1645</v>
      </c>
      <c r="L4974" t="s">
        <v>1993</v>
      </c>
      <c r="M4974" t="s">
        <v>1996</v>
      </c>
      <c r="N4974">
        <v>14151</v>
      </c>
      <c r="O4974">
        <f t="shared" si="542"/>
        <v>3</v>
      </c>
      <c r="P4974" s="4" t="str">
        <f t="shared" si="543"/>
        <v>13</v>
      </c>
      <c r="Q4974" s="8">
        <f t="shared" si="544"/>
        <v>20</v>
      </c>
      <c r="R4974">
        <f t="shared" si="545"/>
        <v>800</v>
      </c>
    </row>
    <row r="4975" spans="1:18" x14ac:dyDescent="0.3">
      <c r="A4975" t="s">
        <v>13</v>
      </c>
      <c r="B4975" s="7" t="s">
        <v>57</v>
      </c>
      <c r="C4975" t="s">
        <v>68</v>
      </c>
      <c r="D4975" s="10" t="s">
        <v>67</v>
      </c>
      <c r="E4975" t="s">
        <v>85</v>
      </c>
      <c r="F4975" s="4" t="s">
        <v>270</v>
      </c>
      <c r="G4975" t="s">
        <v>939</v>
      </c>
      <c r="H4975" s="2">
        <f t="shared" si="539"/>
        <v>0.68055555555555558</v>
      </c>
      <c r="I4975" s="2">
        <f t="shared" si="540"/>
        <v>0.83333333333333337</v>
      </c>
      <c r="J4975" t="str">
        <f t="shared" si="541"/>
        <v>02 Apr</v>
      </c>
      <c r="K4975" t="s">
        <v>1870</v>
      </c>
      <c r="L4975" t="s">
        <v>1993</v>
      </c>
      <c r="M4975" t="s">
        <v>1996</v>
      </c>
      <c r="N4975">
        <v>12681</v>
      </c>
      <c r="O4975">
        <f t="shared" si="542"/>
        <v>3</v>
      </c>
      <c r="P4975" s="4" t="str">
        <f t="shared" si="543"/>
        <v>20</v>
      </c>
      <c r="Q4975" s="8">
        <f t="shared" si="544"/>
        <v>20</v>
      </c>
      <c r="R4975">
        <f t="shared" si="545"/>
        <v>1220</v>
      </c>
    </row>
    <row r="4976" spans="1:18" x14ac:dyDescent="0.3">
      <c r="A4976" t="s">
        <v>13</v>
      </c>
      <c r="B4976" s="7" t="s">
        <v>40</v>
      </c>
      <c r="C4976" t="s">
        <v>69</v>
      </c>
      <c r="D4976" s="10" t="s">
        <v>73</v>
      </c>
      <c r="E4976" t="s">
        <v>97</v>
      </c>
      <c r="F4976" s="4" t="s">
        <v>241</v>
      </c>
      <c r="G4976" t="s">
        <v>234</v>
      </c>
      <c r="H4976" s="2">
        <f t="shared" si="539"/>
        <v>0.59375</v>
      </c>
      <c r="I4976" s="2">
        <f t="shared" si="540"/>
        <v>0.45833333333333331</v>
      </c>
      <c r="J4976" t="str">
        <f t="shared" si="541"/>
        <v/>
      </c>
      <c r="K4976" t="s">
        <v>1664</v>
      </c>
      <c r="L4976" t="s">
        <v>1991</v>
      </c>
      <c r="M4976" t="s">
        <v>1997</v>
      </c>
      <c r="N4976">
        <v>4886</v>
      </c>
      <c r="O4976">
        <f t="shared" si="542"/>
        <v>2</v>
      </c>
      <c r="P4976" s="4" t="str">
        <f t="shared" si="543"/>
        <v>3</v>
      </c>
      <c r="Q4976" s="8">
        <f t="shared" si="544"/>
        <v>15</v>
      </c>
      <c r="R4976">
        <f t="shared" si="545"/>
        <v>195</v>
      </c>
    </row>
    <row r="4977" spans="1:18" x14ac:dyDescent="0.3">
      <c r="A4977" t="s">
        <v>18</v>
      </c>
      <c r="B4977" s="7" t="s">
        <v>59</v>
      </c>
      <c r="C4977" t="s">
        <v>68</v>
      </c>
      <c r="D4977" s="10" t="s">
        <v>67</v>
      </c>
      <c r="E4977" t="s">
        <v>80</v>
      </c>
      <c r="F4977" s="4" t="s">
        <v>318</v>
      </c>
      <c r="G4977" t="s">
        <v>274</v>
      </c>
      <c r="H4977" s="2">
        <f t="shared" si="539"/>
        <v>0.53819444444444442</v>
      </c>
      <c r="I4977" s="2">
        <f t="shared" si="540"/>
        <v>0.43055555555555558</v>
      </c>
      <c r="J4977" t="str">
        <f t="shared" si="541"/>
        <v/>
      </c>
      <c r="K4977" t="s">
        <v>1634</v>
      </c>
      <c r="L4977" t="s">
        <v>1991</v>
      </c>
      <c r="M4977" t="s">
        <v>1996</v>
      </c>
      <c r="N4977">
        <v>3807</v>
      </c>
      <c r="O4977">
        <f t="shared" si="542"/>
        <v>2</v>
      </c>
      <c r="P4977" s="4" t="str">
        <f t="shared" si="543"/>
        <v>2</v>
      </c>
      <c r="Q4977" s="8">
        <f t="shared" si="544"/>
        <v>35</v>
      </c>
      <c r="R4977">
        <f t="shared" si="545"/>
        <v>155</v>
      </c>
    </row>
    <row r="4978" spans="1:18" x14ac:dyDescent="0.3">
      <c r="A4978" t="s">
        <v>11</v>
      </c>
      <c r="B4978" s="7" t="s">
        <v>46</v>
      </c>
      <c r="C4978" t="s">
        <v>68</v>
      </c>
      <c r="D4978" s="10" t="s">
        <v>67</v>
      </c>
      <c r="E4978" t="s">
        <v>80</v>
      </c>
      <c r="F4978" s="4" t="s">
        <v>361</v>
      </c>
      <c r="G4978" t="s">
        <v>391</v>
      </c>
      <c r="H4978" s="2">
        <f t="shared" si="539"/>
        <v>0.30208333333333331</v>
      </c>
      <c r="I4978" s="2">
        <f t="shared" si="540"/>
        <v>0.19444444444444445</v>
      </c>
      <c r="J4978" t="str">
        <f t="shared" si="541"/>
        <v/>
      </c>
      <c r="K4978" t="s">
        <v>1634</v>
      </c>
      <c r="L4978" t="s">
        <v>1991</v>
      </c>
      <c r="M4978" t="s">
        <v>1996</v>
      </c>
      <c r="N4978">
        <v>4804</v>
      </c>
      <c r="O4978">
        <f t="shared" si="542"/>
        <v>2</v>
      </c>
      <c r="P4978" s="4" t="str">
        <f t="shared" si="543"/>
        <v>2</v>
      </c>
      <c r="Q4978" s="8">
        <f t="shared" si="544"/>
        <v>35</v>
      </c>
      <c r="R4978">
        <f t="shared" si="545"/>
        <v>155</v>
      </c>
    </row>
    <row r="4979" spans="1:18" x14ac:dyDescent="0.3">
      <c r="A4979" t="s">
        <v>11</v>
      </c>
      <c r="B4979" s="7" t="s">
        <v>56</v>
      </c>
      <c r="C4979" t="s">
        <v>67</v>
      </c>
      <c r="D4979" s="10" t="s">
        <v>72</v>
      </c>
      <c r="E4979" t="s">
        <v>113</v>
      </c>
      <c r="F4979" s="4" t="s">
        <v>330</v>
      </c>
      <c r="G4979" t="s">
        <v>389</v>
      </c>
      <c r="H4979" s="2">
        <f t="shared" si="539"/>
        <v>0.51388888888888884</v>
      </c>
      <c r="I4979" s="2">
        <f t="shared" si="540"/>
        <v>0.3125</v>
      </c>
      <c r="J4979" t="str">
        <f t="shared" si="541"/>
        <v/>
      </c>
      <c r="K4979" t="s">
        <v>1725</v>
      </c>
      <c r="L4979" t="s">
        <v>1993</v>
      </c>
      <c r="M4979" t="s">
        <v>1996</v>
      </c>
      <c r="N4979">
        <v>5694</v>
      </c>
      <c r="O4979">
        <f t="shared" si="542"/>
        <v>3</v>
      </c>
      <c r="P4979" s="4" t="str">
        <f t="shared" si="543"/>
        <v>4</v>
      </c>
      <c r="Q4979" s="8">
        <f t="shared" si="544"/>
        <v>50</v>
      </c>
      <c r="R4979">
        <f t="shared" si="545"/>
        <v>290</v>
      </c>
    </row>
    <row r="4980" spans="1:18" x14ac:dyDescent="0.3">
      <c r="A4980" t="s">
        <v>15</v>
      </c>
      <c r="B4980" s="7" t="s">
        <v>55</v>
      </c>
      <c r="C4980" t="s">
        <v>69</v>
      </c>
      <c r="D4980" s="10" t="s">
        <v>73</v>
      </c>
      <c r="E4980" t="s">
        <v>82</v>
      </c>
      <c r="F4980" s="4" t="s">
        <v>208</v>
      </c>
      <c r="G4980" t="s">
        <v>239</v>
      </c>
      <c r="H4980" s="2">
        <f t="shared" si="539"/>
        <v>0.79166666666666663</v>
      </c>
      <c r="I4980" s="2">
        <f t="shared" si="540"/>
        <v>0.375</v>
      </c>
      <c r="J4980" t="str">
        <f t="shared" si="541"/>
        <v/>
      </c>
      <c r="K4980" t="s">
        <v>1686</v>
      </c>
      <c r="L4980" t="s">
        <v>1993</v>
      </c>
      <c r="M4980" t="s">
        <v>1996</v>
      </c>
      <c r="N4980">
        <v>10197</v>
      </c>
      <c r="O4980">
        <f t="shared" si="542"/>
        <v>3</v>
      </c>
      <c r="P4980" s="4" t="str">
        <f t="shared" si="543"/>
        <v>10</v>
      </c>
      <c r="Q4980" s="8">
        <f t="shared" si="544"/>
        <v>0</v>
      </c>
      <c r="R4980">
        <f t="shared" si="545"/>
        <v>600</v>
      </c>
    </row>
    <row r="4981" spans="1:18" x14ac:dyDescent="0.3">
      <c r="A4981" t="s">
        <v>11</v>
      </c>
      <c r="B4981" s="7" t="s">
        <v>44</v>
      </c>
      <c r="C4981" t="s">
        <v>67</v>
      </c>
      <c r="D4981" s="10" t="s">
        <v>69</v>
      </c>
      <c r="E4981" t="s">
        <v>75</v>
      </c>
      <c r="F4981" s="4" t="s">
        <v>286</v>
      </c>
      <c r="G4981" t="s">
        <v>1245</v>
      </c>
      <c r="H4981" s="2">
        <f t="shared" si="539"/>
        <v>9.7222222222222224E-2</v>
      </c>
      <c r="I4981" s="2">
        <f t="shared" si="540"/>
        <v>0.97916666666666663</v>
      </c>
      <c r="J4981" t="str">
        <f t="shared" si="541"/>
        <v>16 Jun</v>
      </c>
      <c r="K4981" t="s">
        <v>1623</v>
      </c>
      <c r="L4981" t="s">
        <v>1991</v>
      </c>
      <c r="M4981" t="s">
        <v>1996</v>
      </c>
      <c r="N4981">
        <v>4077</v>
      </c>
      <c r="O4981">
        <f t="shared" si="542"/>
        <v>2</v>
      </c>
      <c r="P4981" s="4" t="str">
        <f t="shared" si="543"/>
        <v>2</v>
      </c>
      <c r="Q4981" s="8">
        <f t="shared" si="544"/>
        <v>50</v>
      </c>
      <c r="R4981">
        <f t="shared" si="545"/>
        <v>170</v>
      </c>
    </row>
    <row r="4982" spans="1:18" x14ac:dyDescent="0.3">
      <c r="A4982" t="s">
        <v>13</v>
      </c>
      <c r="B4982" s="7" t="s">
        <v>24</v>
      </c>
      <c r="C4982" t="s">
        <v>68</v>
      </c>
      <c r="D4982" s="10" t="s">
        <v>67</v>
      </c>
      <c r="E4982" t="s">
        <v>85</v>
      </c>
      <c r="F4982" s="4" t="s">
        <v>258</v>
      </c>
      <c r="G4982" t="s">
        <v>275</v>
      </c>
      <c r="H4982" s="2">
        <f t="shared" si="539"/>
        <v>0.76041666666666663</v>
      </c>
      <c r="I4982" s="2">
        <f t="shared" si="540"/>
        <v>0.27083333333333331</v>
      </c>
      <c r="J4982" t="str">
        <f t="shared" si="541"/>
        <v/>
      </c>
      <c r="K4982" t="s">
        <v>1769</v>
      </c>
      <c r="L4982" t="s">
        <v>1993</v>
      </c>
      <c r="M4982" t="s">
        <v>1996</v>
      </c>
      <c r="N4982">
        <v>14781</v>
      </c>
      <c r="O4982">
        <f t="shared" si="542"/>
        <v>3</v>
      </c>
      <c r="P4982" s="4" t="str">
        <f t="shared" si="543"/>
        <v>11</v>
      </c>
      <c r="Q4982" s="8">
        <f t="shared" si="544"/>
        <v>45</v>
      </c>
      <c r="R4982">
        <f t="shared" si="545"/>
        <v>705</v>
      </c>
    </row>
    <row r="4983" spans="1:18" x14ac:dyDescent="0.3">
      <c r="A4983" t="s">
        <v>11</v>
      </c>
      <c r="B4983" s="7" t="s">
        <v>33</v>
      </c>
      <c r="C4983" t="s">
        <v>68</v>
      </c>
      <c r="D4983" s="10" t="s">
        <v>67</v>
      </c>
      <c r="E4983" t="s">
        <v>80</v>
      </c>
      <c r="F4983" s="4" t="s">
        <v>282</v>
      </c>
      <c r="G4983" t="s">
        <v>259</v>
      </c>
      <c r="H4983" s="2">
        <f t="shared" si="539"/>
        <v>0.58680555555555558</v>
      </c>
      <c r="I4983" s="2">
        <f t="shared" si="540"/>
        <v>0.47916666666666669</v>
      </c>
      <c r="J4983" t="str">
        <f t="shared" si="541"/>
        <v/>
      </c>
      <c r="K4983" t="s">
        <v>1634</v>
      </c>
      <c r="L4983" t="s">
        <v>1991</v>
      </c>
      <c r="M4983" t="s">
        <v>1996</v>
      </c>
      <c r="N4983">
        <v>5224</v>
      </c>
      <c r="O4983">
        <f t="shared" si="542"/>
        <v>2</v>
      </c>
      <c r="P4983" s="4" t="str">
        <f t="shared" si="543"/>
        <v>2</v>
      </c>
      <c r="Q4983" s="8">
        <f t="shared" si="544"/>
        <v>35</v>
      </c>
      <c r="R4983">
        <f t="shared" si="545"/>
        <v>155</v>
      </c>
    </row>
    <row r="4984" spans="1:18" x14ac:dyDescent="0.3">
      <c r="A4984" t="s">
        <v>11</v>
      </c>
      <c r="B4984" s="7" t="s">
        <v>34</v>
      </c>
      <c r="C4984" t="s">
        <v>68</v>
      </c>
      <c r="D4984" s="10" t="s">
        <v>67</v>
      </c>
      <c r="E4984" t="s">
        <v>80</v>
      </c>
      <c r="F4984" s="4" t="s">
        <v>226</v>
      </c>
      <c r="G4984" t="s">
        <v>938</v>
      </c>
      <c r="H4984" s="2">
        <f t="shared" si="539"/>
        <v>3.472222222222222E-3</v>
      </c>
      <c r="I4984" s="2">
        <f t="shared" si="540"/>
        <v>0.89236111111111116</v>
      </c>
      <c r="J4984" t="str">
        <f t="shared" si="541"/>
        <v>25 Apr</v>
      </c>
      <c r="K4984" t="s">
        <v>1683</v>
      </c>
      <c r="L4984" t="s">
        <v>1991</v>
      </c>
      <c r="M4984" t="s">
        <v>1996</v>
      </c>
      <c r="N4984">
        <v>4804</v>
      </c>
      <c r="O4984">
        <f t="shared" si="542"/>
        <v>2</v>
      </c>
      <c r="P4984" s="4" t="str">
        <f t="shared" si="543"/>
        <v>2</v>
      </c>
      <c r="Q4984" s="8">
        <f t="shared" si="544"/>
        <v>40</v>
      </c>
      <c r="R4984">
        <f t="shared" si="545"/>
        <v>160</v>
      </c>
    </row>
    <row r="4985" spans="1:18" x14ac:dyDescent="0.3">
      <c r="A4985" t="s">
        <v>13</v>
      </c>
      <c r="B4985" s="7" t="s">
        <v>48</v>
      </c>
      <c r="C4985" t="s">
        <v>68</v>
      </c>
      <c r="D4985" s="10" t="s">
        <v>67</v>
      </c>
      <c r="E4985" t="s">
        <v>85</v>
      </c>
      <c r="F4985" s="4" t="s">
        <v>258</v>
      </c>
      <c r="G4985" t="s">
        <v>712</v>
      </c>
      <c r="H4985" s="2">
        <f t="shared" si="539"/>
        <v>0.19444444444444445</v>
      </c>
      <c r="I4985" s="2">
        <f t="shared" si="540"/>
        <v>0.27083333333333331</v>
      </c>
      <c r="J4985" t="str">
        <f t="shared" si="541"/>
        <v>22 May</v>
      </c>
      <c r="K4985" t="s">
        <v>1684</v>
      </c>
      <c r="L4985" t="s">
        <v>1993</v>
      </c>
      <c r="M4985" t="s">
        <v>1997</v>
      </c>
      <c r="N4985">
        <v>8586</v>
      </c>
      <c r="O4985">
        <f t="shared" si="542"/>
        <v>3</v>
      </c>
      <c r="P4985" s="4" t="str">
        <f t="shared" si="543"/>
        <v>22</v>
      </c>
      <c r="Q4985" s="8">
        <f t="shared" si="544"/>
        <v>10</v>
      </c>
      <c r="R4985">
        <f t="shared" si="545"/>
        <v>1330</v>
      </c>
    </row>
    <row r="4986" spans="1:18" x14ac:dyDescent="0.3">
      <c r="A4986" t="s">
        <v>12</v>
      </c>
      <c r="B4986" s="7" t="s">
        <v>48</v>
      </c>
      <c r="C4986" t="s">
        <v>68</v>
      </c>
      <c r="D4986" s="10" t="s">
        <v>67</v>
      </c>
      <c r="E4986" t="s">
        <v>112</v>
      </c>
      <c r="F4986" s="4" t="s">
        <v>279</v>
      </c>
      <c r="G4986" t="s">
        <v>1246</v>
      </c>
      <c r="H4986" s="2">
        <f t="shared" si="539"/>
        <v>0.55208333333333337</v>
      </c>
      <c r="I4986" s="2">
        <f t="shared" si="540"/>
        <v>0.5</v>
      </c>
      <c r="J4986" t="str">
        <f t="shared" si="541"/>
        <v>22 May</v>
      </c>
      <c r="K4986" t="s">
        <v>1732</v>
      </c>
      <c r="L4986" t="s">
        <v>1993</v>
      </c>
      <c r="M4986" t="s">
        <v>1996</v>
      </c>
      <c r="N4986">
        <v>7662</v>
      </c>
      <c r="O4986">
        <f t="shared" si="542"/>
        <v>3</v>
      </c>
      <c r="P4986" s="4" t="str">
        <f t="shared" si="543"/>
        <v>25</v>
      </c>
      <c r="Q4986" s="8">
        <f t="shared" si="544"/>
        <v>15</v>
      </c>
      <c r="R4986">
        <f t="shared" si="545"/>
        <v>1515</v>
      </c>
    </row>
    <row r="4987" spans="1:18" x14ac:dyDescent="0.3">
      <c r="A4987" t="s">
        <v>13</v>
      </c>
      <c r="B4987" s="7" t="s">
        <v>35</v>
      </c>
      <c r="C4987" t="s">
        <v>69</v>
      </c>
      <c r="D4987" s="10" t="s">
        <v>73</v>
      </c>
      <c r="E4987" t="s">
        <v>82</v>
      </c>
      <c r="F4987" s="4" t="s">
        <v>363</v>
      </c>
      <c r="G4987" t="s">
        <v>469</v>
      </c>
      <c r="H4987" s="2">
        <f t="shared" si="539"/>
        <v>0.78472222222222221</v>
      </c>
      <c r="I4987" s="2">
        <f t="shared" si="540"/>
        <v>0.41319444444444442</v>
      </c>
      <c r="J4987" t="str">
        <f t="shared" si="541"/>
        <v/>
      </c>
      <c r="K4987" t="s">
        <v>1697</v>
      </c>
      <c r="L4987" t="s">
        <v>1993</v>
      </c>
      <c r="M4987" t="s">
        <v>1996</v>
      </c>
      <c r="N4987">
        <v>18550</v>
      </c>
      <c r="O4987">
        <f t="shared" si="542"/>
        <v>3</v>
      </c>
      <c r="P4987" s="4" t="str">
        <f t="shared" si="543"/>
        <v>8</v>
      </c>
      <c r="Q4987" s="8">
        <f t="shared" si="544"/>
        <v>55</v>
      </c>
      <c r="R4987">
        <f t="shared" si="545"/>
        <v>535</v>
      </c>
    </row>
    <row r="4988" spans="1:18" x14ac:dyDescent="0.3">
      <c r="A4988" t="s">
        <v>17</v>
      </c>
      <c r="B4988" s="7" t="s">
        <v>37</v>
      </c>
      <c r="C4988" t="s">
        <v>68</v>
      </c>
      <c r="D4988" s="10" t="s">
        <v>67</v>
      </c>
      <c r="E4988" t="s">
        <v>98</v>
      </c>
      <c r="F4988" s="4" t="s">
        <v>299</v>
      </c>
      <c r="G4988" t="s">
        <v>385</v>
      </c>
      <c r="H4988" s="2">
        <f t="shared" si="539"/>
        <v>0.97569444444444442</v>
      </c>
      <c r="I4988" s="2">
        <f t="shared" si="540"/>
        <v>0.70833333333333337</v>
      </c>
      <c r="J4988" t="str">
        <f t="shared" si="541"/>
        <v/>
      </c>
      <c r="K4988" t="s">
        <v>1795</v>
      </c>
      <c r="L4988" t="s">
        <v>1993</v>
      </c>
      <c r="M4988" t="s">
        <v>1996</v>
      </c>
      <c r="N4988">
        <v>8610</v>
      </c>
      <c r="O4988">
        <f t="shared" si="542"/>
        <v>3</v>
      </c>
      <c r="P4988" s="4" t="str">
        <f t="shared" si="543"/>
        <v>6</v>
      </c>
      <c r="Q4988" s="8">
        <f t="shared" si="544"/>
        <v>25</v>
      </c>
      <c r="R4988">
        <f t="shared" si="545"/>
        <v>385</v>
      </c>
    </row>
    <row r="4989" spans="1:18" x14ac:dyDescent="0.3">
      <c r="A4989" t="s">
        <v>13</v>
      </c>
      <c r="B4989" s="7" t="s">
        <v>24</v>
      </c>
      <c r="C4989" t="s">
        <v>67</v>
      </c>
      <c r="D4989" s="10" t="s">
        <v>69</v>
      </c>
      <c r="E4989" t="s">
        <v>75</v>
      </c>
      <c r="F4989" s="4" t="s">
        <v>314</v>
      </c>
      <c r="G4989" t="s">
        <v>349</v>
      </c>
      <c r="H4989" s="2">
        <f t="shared" si="539"/>
        <v>0.4236111111111111</v>
      </c>
      <c r="I4989" s="2">
        <f t="shared" si="540"/>
        <v>0.2986111111111111</v>
      </c>
      <c r="J4989" t="str">
        <f t="shared" si="541"/>
        <v/>
      </c>
      <c r="K4989" t="s">
        <v>1666</v>
      </c>
      <c r="L4989" t="s">
        <v>1991</v>
      </c>
      <c r="M4989" t="s">
        <v>1996</v>
      </c>
      <c r="N4989">
        <v>7229</v>
      </c>
      <c r="O4989">
        <f t="shared" si="542"/>
        <v>2</v>
      </c>
      <c r="P4989" s="4" t="str">
        <f t="shared" si="543"/>
        <v>3</v>
      </c>
      <c r="Q4989" s="8">
        <f t="shared" si="544"/>
        <v>0</v>
      </c>
      <c r="R4989">
        <f t="shared" si="545"/>
        <v>180</v>
      </c>
    </row>
    <row r="4990" spans="1:18" x14ac:dyDescent="0.3">
      <c r="A4990" t="s">
        <v>12</v>
      </c>
      <c r="B4990" s="7" t="s">
        <v>54</v>
      </c>
      <c r="C4990" t="s">
        <v>68</v>
      </c>
      <c r="D4990" s="10" t="s">
        <v>67</v>
      </c>
      <c r="E4990" t="s">
        <v>126</v>
      </c>
      <c r="F4990" s="4" t="s">
        <v>300</v>
      </c>
      <c r="G4990" t="s">
        <v>1068</v>
      </c>
      <c r="H4990" s="2">
        <f t="shared" si="539"/>
        <v>0.22569444444444445</v>
      </c>
      <c r="I4990" s="2">
        <f t="shared" si="540"/>
        <v>0.41666666666666669</v>
      </c>
      <c r="J4990" t="str">
        <f t="shared" si="541"/>
        <v>07 Jun</v>
      </c>
      <c r="K4990" t="s">
        <v>1749</v>
      </c>
      <c r="L4990" t="s">
        <v>1992</v>
      </c>
      <c r="M4990" t="s">
        <v>1996</v>
      </c>
      <c r="N4990">
        <v>12009</v>
      </c>
      <c r="O4990">
        <f t="shared" si="542"/>
        <v>4</v>
      </c>
      <c r="P4990" s="4" t="str">
        <f t="shared" si="543"/>
        <v>19</v>
      </c>
      <c r="Q4990" s="8">
        <f t="shared" si="544"/>
        <v>25</v>
      </c>
      <c r="R4990">
        <f t="shared" si="545"/>
        <v>1165</v>
      </c>
    </row>
    <row r="4991" spans="1:18" x14ac:dyDescent="0.3">
      <c r="A4991" t="s">
        <v>13</v>
      </c>
      <c r="B4991" s="7" t="s">
        <v>46</v>
      </c>
      <c r="C4991" t="s">
        <v>68</v>
      </c>
      <c r="D4991" s="10" t="s">
        <v>67</v>
      </c>
      <c r="E4991" t="s">
        <v>98</v>
      </c>
      <c r="F4991" s="4" t="s">
        <v>299</v>
      </c>
      <c r="G4991" t="s">
        <v>1247</v>
      </c>
      <c r="H4991" s="2">
        <f t="shared" si="539"/>
        <v>0.87847222222222221</v>
      </c>
      <c r="I4991" s="2">
        <f t="shared" si="540"/>
        <v>0.70833333333333337</v>
      </c>
      <c r="J4991" t="str">
        <f t="shared" si="541"/>
        <v>19 May</v>
      </c>
      <c r="K4991" t="s">
        <v>1871</v>
      </c>
      <c r="L4991" t="s">
        <v>1993</v>
      </c>
      <c r="M4991" t="s">
        <v>1996</v>
      </c>
      <c r="N4991">
        <v>14151</v>
      </c>
      <c r="O4991">
        <f t="shared" si="542"/>
        <v>3</v>
      </c>
      <c r="P4991" s="4" t="str">
        <f t="shared" si="543"/>
        <v>28</v>
      </c>
      <c r="Q4991" s="8">
        <f t="shared" si="544"/>
        <v>5</v>
      </c>
      <c r="R4991">
        <f t="shared" si="545"/>
        <v>1685</v>
      </c>
    </row>
    <row r="4992" spans="1:18" x14ac:dyDescent="0.3">
      <c r="A4992" t="s">
        <v>12</v>
      </c>
      <c r="B4992" s="7" t="s">
        <v>63</v>
      </c>
      <c r="C4992" t="s">
        <v>69</v>
      </c>
      <c r="D4992" s="10" t="s">
        <v>73</v>
      </c>
      <c r="E4992" t="s">
        <v>97</v>
      </c>
      <c r="F4992" s="4" t="s">
        <v>309</v>
      </c>
      <c r="G4992" t="s">
        <v>210</v>
      </c>
      <c r="H4992" s="2">
        <f t="shared" si="539"/>
        <v>0.33333333333333331</v>
      </c>
      <c r="I4992" s="2">
        <f t="shared" si="540"/>
        <v>0.21527777777777779</v>
      </c>
      <c r="J4992" t="str">
        <f t="shared" si="541"/>
        <v/>
      </c>
      <c r="K4992" t="s">
        <v>1623</v>
      </c>
      <c r="L4992" t="s">
        <v>1991</v>
      </c>
      <c r="M4992" t="s">
        <v>1996</v>
      </c>
      <c r="N4992">
        <v>4729</v>
      </c>
      <c r="O4992">
        <f t="shared" si="542"/>
        <v>2</v>
      </c>
      <c r="P4992" s="4" t="str">
        <f t="shared" si="543"/>
        <v>2</v>
      </c>
      <c r="Q4992" s="8">
        <f t="shared" si="544"/>
        <v>50</v>
      </c>
      <c r="R4992">
        <f t="shared" si="545"/>
        <v>170</v>
      </c>
    </row>
    <row r="4993" spans="1:18" x14ac:dyDescent="0.3">
      <c r="A4993" t="s">
        <v>12</v>
      </c>
      <c r="B4993" s="7" t="s">
        <v>35</v>
      </c>
      <c r="C4993" t="s">
        <v>69</v>
      </c>
      <c r="D4993" s="10" t="s">
        <v>73</v>
      </c>
      <c r="E4993" t="s">
        <v>97</v>
      </c>
      <c r="F4993" s="4" t="s">
        <v>309</v>
      </c>
      <c r="G4993" t="s">
        <v>210</v>
      </c>
      <c r="H4993" s="2">
        <f t="shared" si="539"/>
        <v>0.33333333333333331</v>
      </c>
      <c r="I4993" s="2">
        <f t="shared" si="540"/>
        <v>0.21527777777777779</v>
      </c>
      <c r="J4993" t="str">
        <f t="shared" si="541"/>
        <v/>
      </c>
      <c r="K4993" t="s">
        <v>1623</v>
      </c>
      <c r="L4993" t="s">
        <v>1991</v>
      </c>
      <c r="M4993" t="s">
        <v>1996</v>
      </c>
      <c r="N4993">
        <v>7931</v>
      </c>
      <c r="O4993">
        <f t="shared" si="542"/>
        <v>2</v>
      </c>
      <c r="P4993" s="4" t="str">
        <f t="shared" si="543"/>
        <v>2</v>
      </c>
      <c r="Q4993" s="8">
        <f t="shared" si="544"/>
        <v>50</v>
      </c>
      <c r="R4993">
        <f t="shared" si="545"/>
        <v>170</v>
      </c>
    </row>
    <row r="4994" spans="1:18" x14ac:dyDescent="0.3">
      <c r="A4994" t="s">
        <v>13</v>
      </c>
      <c r="B4994" s="7" t="s">
        <v>48</v>
      </c>
      <c r="C4994" t="s">
        <v>69</v>
      </c>
      <c r="D4994" s="10" t="s">
        <v>73</v>
      </c>
      <c r="E4994" t="s">
        <v>82</v>
      </c>
      <c r="F4994" s="4" t="s">
        <v>282</v>
      </c>
      <c r="G4994" t="s">
        <v>709</v>
      </c>
      <c r="H4994" s="2">
        <f t="shared" si="539"/>
        <v>0.52430555555555558</v>
      </c>
      <c r="I4994" s="2">
        <f t="shared" si="540"/>
        <v>0.47916666666666669</v>
      </c>
      <c r="J4994" t="str">
        <f t="shared" si="541"/>
        <v>22 May</v>
      </c>
      <c r="K4994" t="s">
        <v>1670</v>
      </c>
      <c r="L4994" t="s">
        <v>1993</v>
      </c>
      <c r="M4994" t="s">
        <v>1997</v>
      </c>
      <c r="N4994">
        <v>12898</v>
      </c>
      <c r="O4994">
        <f t="shared" si="542"/>
        <v>3</v>
      </c>
      <c r="P4994" s="4" t="str">
        <f t="shared" si="543"/>
        <v>25</v>
      </c>
      <c r="Q4994" s="8">
        <f t="shared" si="544"/>
        <v>5</v>
      </c>
      <c r="R4994">
        <f t="shared" si="545"/>
        <v>1505</v>
      </c>
    </row>
    <row r="4995" spans="1:18" x14ac:dyDescent="0.3">
      <c r="A4995" t="s">
        <v>13</v>
      </c>
      <c r="B4995" s="7" t="s">
        <v>53</v>
      </c>
      <c r="C4995" t="s">
        <v>69</v>
      </c>
      <c r="D4995" s="10" t="s">
        <v>73</v>
      </c>
      <c r="E4995" t="s">
        <v>82</v>
      </c>
      <c r="F4995" s="4" t="s">
        <v>295</v>
      </c>
      <c r="G4995" t="s">
        <v>864</v>
      </c>
      <c r="H4995" s="2">
        <f t="shared" ref="H4995:H5058" si="546">TIMEVALUE(LEFT(G4995,5))</f>
        <v>0.18402777777777779</v>
      </c>
      <c r="I4995" s="2">
        <f t="shared" ref="I4995:I5058" si="547">F4995*1</f>
        <v>0.28472222222222221</v>
      </c>
      <c r="J4995" t="str">
        <f t="shared" ref="J4995:J5058" si="548">IF(LEN(G4995)&gt;5, MID(G4995,7,6), "")</f>
        <v>10 Mar</v>
      </c>
      <c r="K4995" t="s">
        <v>1793</v>
      </c>
      <c r="L4995" t="s">
        <v>1993</v>
      </c>
      <c r="M4995" t="s">
        <v>1996</v>
      </c>
      <c r="N4995">
        <v>16289</v>
      </c>
      <c r="O4995">
        <f t="shared" ref="O4995:O5058" si="549">LEN(E4995)-LEN(SUBSTITUTE(E4995,"→",""))+1</f>
        <v>3</v>
      </c>
      <c r="P4995" s="4" t="str">
        <f t="shared" ref="P4995:P5058" si="550">LEFT(K4995, FIND("h", K4995)-1)</f>
        <v>21</v>
      </c>
      <c r="Q4995" s="8">
        <f t="shared" ref="Q4995:Q5058" si="551">IFERROR(VALUE(MID(K4995, FIND("h",K4995)+2, FIND("m",K4995)-FIND("h",K4995)-2)), 0)*1</f>
        <v>35</v>
      </c>
      <c r="R4995">
        <f t="shared" ref="R4995:R5058" si="552">(P4995*60+Q4995)</f>
        <v>1295</v>
      </c>
    </row>
    <row r="4996" spans="1:18" x14ac:dyDescent="0.3">
      <c r="A4996" t="s">
        <v>13</v>
      </c>
      <c r="B4996" s="7" t="s">
        <v>50</v>
      </c>
      <c r="C4996" t="s">
        <v>69</v>
      </c>
      <c r="D4996" s="10" t="s">
        <v>73</v>
      </c>
      <c r="E4996" t="s">
        <v>90</v>
      </c>
      <c r="F4996" s="4" t="s">
        <v>226</v>
      </c>
      <c r="G4996" t="s">
        <v>551</v>
      </c>
      <c r="H4996" s="2">
        <f t="shared" si="546"/>
        <v>0.79166666666666663</v>
      </c>
      <c r="I4996" s="2">
        <f t="shared" si="547"/>
        <v>0.89236111111111116</v>
      </c>
      <c r="J4996" t="str">
        <f t="shared" si="548"/>
        <v>04 Jun</v>
      </c>
      <c r="K4996" t="s">
        <v>1793</v>
      </c>
      <c r="L4996" t="s">
        <v>1992</v>
      </c>
      <c r="M4996" t="s">
        <v>1996</v>
      </c>
      <c r="N4996">
        <v>13292</v>
      </c>
      <c r="O4996">
        <f t="shared" si="549"/>
        <v>4</v>
      </c>
      <c r="P4996" s="4" t="str">
        <f t="shared" si="550"/>
        <v>21</v>
      </c>
      <c r="Q4996" s="8">
        <f t="shared" si="551"/>
        <v>35</v>
      </c>
      <c r="R4996">
        <f t="shared" si="552"/>
        <v>1295</v>
      </c>
    </row>
    <row r="4997" spans="1:18" x14ac:dyDescent="0.3">
      <c r="A4997" t="s">
        <v>15</v>
      </c>
      <c r="B4997" s="7" t="s">
        <v>30</v>
      </c>
      <c r="C4997" t="s">
        <v>69</v>
      </c>
      <c r="D4997" s="10" t="s">
        <v>73</v>
      </c>
      <c r="E4997" t="s">
        <v>82</v>
      </c>
      <c r="F4997" s="4" t="s">
        <v>210</v>
      </c>
      <c r="G4997" t="s">
        <v>352</v>
      </c>
      <c r="H4997" s="2">
        <f t="shared" si="546"/>
        <v>0.875</v>
      </c>
      <c r="I4997" s="2">
        <f t="shared" si="547"/>
        <v>0.33333333333333331</v>
      </c>
      <c r="J4997" t="str">
        <f t="shared" si="548"/>
        <v/>
      </c>
      <c r="K4997" t="s">
        <v>1742</v>
      </c>
      <c r="L4997" t="s">
        <v>1993</v>
      </c>
      <c r="M4997" t="s">
        <v>1996</v>
      </c>
      <c r="N4997">
        <v>7618</v>
      </c>
      <c r="O4997">
        <f t="shared" si="549"/>
        <v>3</v>
      </c>
      <c r="P4997" s="4" t="str">
        <f t="shared" si="550"/>
        <v>13</v>
      </c>
      <c r="Q4997" s="8">
        <f t="shared" si="551"/>
        <v>0</v>
      </c>
      <c r="R4997">
        <f t="shared" si="552"/>
        <v>780</v>
      </c>
    </row>
    <row r="4998" spans="1:18" x14ac:dyDescent="0.3">
      <c r="A4998" t="s">
        <v>15</v>
      </c>
      <c r="B4998" s="7" t="s">
        <v>44</v>
      </c>
      <c r="C4998" t="s">
        <v>69</v>
      </c>
      <c r="D4998" s="10" t="s">
        <v>73</v>
      </c>
      <c r="E4998" t="s">
        <v>82</v>
      </c>
      <c r="F4998" s="4" t="s">
        <v>275</v>
      </c>
      <c r="G4998" t="s">
        <v>602</v>
      </c>
      <c r="H4998" s="2">
        <f t="shared" si="546"/>
        <v>6.25E-2</v>
      </c>
      <c r="I4998" s="2">
        <f t="shared" si="547"/>
        <v>0.76041666666666663</v>
      </c>
      <c r="J4998" t="str">
        <f t="shared" si="548"/>
        <v>16 Jun</v>
      </c>
      <c r="K4998" t="s">
        <v>1775</v>
      </c>
      <c r="L4998" t="s">
        <v>1993</v>
      </c>
      <c r="M4998" t="s">
        <v>1996</v>
      </c>
      <c r="N4998">
        <v>13377</v>
      </c>
      <c r="O4998">
        <f t="shared" si="549"/>
        <v>3</v>
      </c>
      <c r="P4998" s="4" t="str">
        <f t="shared" si="550"/>
        <v>7</v>
      </c>
      <c r="Q4998" s="8">
        <f t="shared" si="551"/>
        <v>15</v>
      </c>
      <c r="R4998">
        <f t="shared" si="552"/>
        <v>435</v>
      </c>
    </row>
    <row r="4999" spans="1:18" x14ac:dyDescent="0.3">
      <c r="A4999" t="s">
        <v>18</v>
      </c>
      <c r="B4999" s="7" t="s">
        <v>37</v>
      </c>
      <c r="C4999" t="s">
        <v>68</v>
      </c>
      <c r="D4999" s="10" t="s">
        <v>67</v>
      </c>
      <c r="E4999" t="s">
        <v>98</v>
      </c>
      <c r="F4999" s="4" t="s">
        <v>287</v>
      </c>
      <c r="G4999" t="s">
        <v>286</v>
      </c>
      <c r="H4999" s="2">
        <f t="shared" si="546"/>
        <v>0.97916666666666663</v>
      </c>
      <c r="I4999" s="2">
        <f t="shared" si="547"/>
        <v>0.31597222222222221</v>
      </c>
      <c r="J4999" t="str">
        <f t="shared" si="548"/>
        <v/>
      </c>
      <c r="K4999" t="s">
        <v>1785</v>
      </c>
      <c r="L4999" t="s">
        <v>1993</v>
      </c>
      <c r="M4999" t="s">
        <v>1996</v>
      </c>
      <c r="N4999">
        <v>5192</v>
      </c>
      <c r="O4999">
        <f t="shared" si="549"/>
        <v>3</v>
      </c>
      <c r="P4999" s="4" t="str">
        <f t="shared" si="550"/>
        <v>15</v>
      </c>
      <c r="Q4999" s="8">
        <f t="shared" si="551"/>
        <v>55</v>
      </c>
      <c r="R4999">
        <f t="shared" si="552"/>
        <v>955</v>
      </c>
    </row>
    <row r="5000" spans="1:18" x14ac:dyDescent="0.3">
      <c r="A5000" t="s">
        <v>15</v>
      </c>
      <c r="B5000" s="7" t="s">
        <v>28</v>
      </c>
      <c r="C5000" t="s">
        <v>69</v>
      </c>
      <c r="D5000" s="10" t="s">
        <v>73</v>
      </c>
      <c r="E5000" t="s">
        <v>82</v>
      </c>
      <c r="F5000" s="4" t="s">
        <v>215</v>
      </c>
      <c r="G5000" t="s">
        <v>297</v>
      </c>
      <c r="H5000" s="2">
        <f t="shared" si="546"/>
        <v>0.80208333333333337</v>
      </c>
      <c r="I5000" s="2">
        <f t="shared" si="547"/>
        <v>0.4861111111111111</v>
      </c>
      <c r="J5000" t="str">
        <f t="shared" si="548"/>
        <v/>
      </c>
      <c r="K5000" t="s">
        <v>1830</v>
      </c>
      <c r="L5000" t="s">
        <v>1993</v>
      </c>
      <c r="M5000" t="s">
        <v>1997</v>
      </c>
      <c r="N5000">
        <v>7268</v>
      </c>
      <c r="O5000">
        <f t="shared" si="549"/>
        <v>3</v>
      </c>
      <c r="P5000" s="4" t="str">
        <f t="shared" si="550"/>
        <v>7</v>
      </c>
      <c r="Q5000" s="8">
        <f t="shared" si="551"/>
        <v>35</v>
      </c>
      <c r="R5000">
        <f t="shared" si="552"/>
        <v>455</v>
      </c>
    </row>
    <row r="5001" spans="1:18" x14ac:dyDescent="0.3">
      <c r="A5001" t="s">
        <v>13</v>
      </c>
      <c r="B5001" s="7" t="s">
        <v>55</v>
      </c>
      <c r="C5001" t="s">
        <v>68</v>
      </c>
      <c r="D5001" s="10" t="s">
        <v>67</v>
      </c>
      <c r="E5001" t="s">
        <v>98</v>
      </c>
      <c r="F5001" s="4" t="s">
        <v>263</v>
      </c>
      <c r="G5001" t="s">
        <v>1137</v>
      </c>
      <c r="H5001" s="2">
        <f t="shared" si="546"/>
        <v>0.40625</v>
      </c>
      <c r="I5001" s="2">
        <f t="shared" si="547"/>
        <v>0.85069444444444442</v>
      </c>
      <c r="J5001" t="str">
        <f t="shared" si="548"/>
        <v>25 May</v>
      </c>
      <c r="K5001" t="s">
        <v>1645</v>
      </c>
      <c r="L5001" t="s">
        <v>1993</v>
      </c>
      <c r="M5001" t="s">
        <v>1997</v>
      </c>
      <c r="N5001">
        <v>12384</v>
      </c>
      <c r="O5001">
        <f t="shared" si="549"/>
        <v>3</v>
      </c>
      <c r="P5001" s="4" t="str">
        <f t="shared" si="550"/>
        <v>13</v>
      </c>
      <c r="Q5001" s="8">
        <f t="shared" si="551"/>
        <v>20</v>
      </c>
      <c r="R5001">
        <f t="shared" si="552"/>
        <v>800</v>
      </c>
    </row>
    <row r="5002" spans="1:18" x14ac:dyDescent="0.3">
      <c r="A5002" t="s">
        <v>11</v>
      </c>
      <c r="B5002" s="7" t="s">
        <v>51</v>
      </c>
      <c r="C5002" t="s">
        <v>67</v>
      </c>
      <c r="D5002" s="10" t="s">
        <v>72</v>
      </c>
      <c r="E5002" t="s">
        <v>75</v>
      </c>
      <c r="F5002" s="4" t="s">
        <v>225</v>
      </c>
      <c r="G5002" t="s">
        <v>295</v>
      </c>
      <c r="H5002" s="2">
        <f t="shared" si="546"/>
        <v>0.28472222222222221</v>
      </c>
      <c r="I5002" s="2">
        <f t="shared" si="547"/>
        <v>0.16666666666666666</v>
      </c>
      <c r="J5002" t="str">
        <f t="shared" si="548"/>
        <v/>
      </c>
      <c r="K5002" t="s">
        <v>1623</v>
      </c>
      <c r="L5002" t="s">
        <v>1991</v>
      </c>
      <c r="M5002" t="s">
        <v>1996</v>
      </c>
      <c r="N5002">
        <v>5694</v>
      </c>
      <c r="O5002">
        <f t="shared" si="549"/>
        <v>2</v>
      </c>
      <c r="P5002" s="4" t="str">
        <f t="shared" si="550"/>
        <v>2</v>
      </c>
      <c r="Q5002" s="8">
        <f t="shared" si="551"/>
        <v>50</v>
      </c>
      <c r="R5002">
        <f t="shared" si="552"/>
        <v>170</v>
      </c>
    </row>
    <row r="5003" spans="1:18" x14ac:dyDescent="0.3">
      <c r="A5003" t="s">
        <v>13</v>
      </c>
      <c r="B5003" s="7" t="s">
        <v>61</v>
      </c>
      <c r="C5003" t="s">
        <v>67</v>
      </c>
      <c r="D5003" s="10" t="s">
        <v>72</v>
      </c>
      <c r="E5003" t="s">
        <v>118</v>
      </c>
      <c r="F5003" s="4" t="s">
        <v>211</v>
      </c>
      <c r="G5003" t="s">
        <v>326</v>
      </c>
      <c r="H5003" s="2">
        <f t="shared" si="546"/>
        <v>0.66319444444444442</v>
      </c>
      <c r="I5003" s="2">
        <f t="shared" si="547"/>
        <v>0.37152777777777779</v>
      </c>
      <c r="J5003" t="str">
        <f t="shared" si="548"/>
        <v/>
      </c>
      <c r="K5003" t="s">
        <v>1813</v>
      </c>
      <c r="L5003" t="s">
        <v>1992</v>
      </c>
      <c r="M5003" t="s">
        <v>1996</v>
      </c>
      <c r="N5003">
        <v>16338</v>
      </c>
      <c r="O5003">
        <f t="shared" si="549"/>
        <v>4</v>
      </c>
      <c r="P5003" s="4" t="str">
        <f t="shared" si="550"/>
        <v>7</v>
      </c>
      <c r="Q5003" s="8">
        <f t="shared" si="551"/>
        <v>0</v>
      </c>
      <c r="R5003">
        <f t="shared" si="552"/>
        <v>420</v>
      </c>
    </row>
    <row r="5004" spans="1:18" x14ac:dyDescent="0.3">
      <c r="A5004" t="s">
        <v>15</v>
      </c>
      <c r="B5004" s="7" t="s">
        <v>54</v>
      </c>
      <c r="C5004" t="s">
        <v>69</v>
      </c>
      <c r="D5004" s="10" t="s">
        <v>73</v>
      </c>
      <c r="E5004" t="s">
        <v>82</v>
      </c>
      <c r="F5004" s="4" t="s">
        <v>296</v>
      </c>
      <c r="G5004" t="s">
        <v>536</v>
      </c>
      <c r="H5004" s="2">
        <f t="shared" si="546"/>
        <v>6.25E-2</v>
      </c>
      <c r="I5004" s="2">
        <f t="shared" si="547"/>
        <v>0.54166666666666663</v>
      </c>
      <c r="J5004" t="str">
        <f t="shared" si="548"/>
        <v>07 Jun</v>
      </c>
      <c r="K5004" t="s">
        <v>1828</v>
      </c>
      <c r="L5004" t="s">
        <v>1993</v>
      </c>
      <c r="M5004" t="s">
        <v>1996</v>
      </c>
      <c r="N5004">
        <v>7198</v>
      </c>
      <c r="O5004">
        <f t="shared" si="549"/>
        <v>3</v>
      </c>
      <c r="P5004" s="4" t="str">
        <f t="shared" si="550"/>
        <v>12</v>
      </c>
      <c r="Q5004" s="8">
        <f t="shared" si="551"/>
        <v>30</v>
      </c>
      <c r="R5004">
        <f t="shared" si="552"/>
        <v>750</v>
      </c>
    </row>
    <row r="5005" spans="1:18" x14ac:dyDescent="0.3">
      <c r="A5005" t="s">
        <v>13</v>
      </c>
      <c r="B5005" s="7" t="s">
        <v>39</v>
      </c>
      <c r="C5005" t="s">
        <v>69</v>
      </c>
      <c r="D5005" s="10" t="s">
        <v>73</v>
      </c>
      <c r="E5005" t="s">
        <v>82</v>
      </c>
      <c r="F5005" s="4" t="s">
        <v>210</v>
      </c>
      <c r="G5005" t="s">
        <v>469</v>
      </c>
      <c r="H5005" s="2">
        <f t="shared" si="546"/>
        <v>0.78472222222222221</v>
      </c>
      <c r="I5005" s="2">
        <f t="shared" si="547"/>
        <v>0.33333333333333331</v>
      </c>
      <c r="J5005" t="str">
        <f t="shared" si="548"/>
        <v/>
      </c>
      <c r="K5005" t="s">
        <v>1718</v>
      </c>
      <c r="L5005" t="s">
        <v>1993</v>
      </c>
      <c r="M5005" t="s">
        <v>1997</v>
      </c>
      <c r="N5005">
        <v>6540</v>
      </c>
      <c r="O5005">
        <f t="shared" si="549"/>
        <v>3</v>
      </c>
      <c r="P5005" s="4" t="str">
        <f t="shared" si="550"/>
        <v>10</v>
      </c>
      <c r="Q5005" s="8">
        <f t="shared" si="551"/>
        <v>50</v>
      </c>
      <c r="R5005">
        <f t="shared" si="552"/>
        <v>650</v>
      </c>
    </row>
    <row r="5006" spans="1:18" x14ac:dyDescent="0.3">
      <c r="A5006" t="s">
        <v>13</v>
      </c>
      <c r="B5006" s="7" t="s">
        <v>50</v>
      </c>
      <c r="C5006" t="s">
        <v>71</v>
      </c>
      <c r="D5006" s="10" t="s">
        <v>74</v>
      </c>
      <c r="E5006" t="s">
        <v>102</v>
      </c>
      <c r="F5006" s="4" t="s">
        <v>301</v>
      </c>
      <c r="G5006" t="s">
        <v>307</v>
      </c>
      <c r="H5006" s="2">
        <f t="shared" si="546"/>
        <v>0.87847222222222221</v>
      </c>
      <c r="I5006" s="2">
        <f t="shared" si="547"/>
        <v>0.81597222222222221</v>
      </c>
      <c r="J5006" t="str">
        <f t="shared" si="548"/>
        <v/>
      </c>
      <c r="K5006" t="s">
        <v>1675</v>
      </c>
      <c r="L5006" t="s">
        <v>1991</v>
      </c>
      <c r="M5006" t="s">
        <v>1997</v>
      </c>
      <c r="N5006">
        <v>3210</v>
      </c>
      <c r="O5006">
        <f t="shared" si="549"/>
        <v>2</v>
      </c>
      <c r="P5006" s="4" t="str">
        <f t="shared" si="550"/>
        <v>1</v>
      </c>
      <c r="Q5006" s="8">
        <f t="shared" si="551"/>
        <v>30</v>
      </c>
      <c r="R5006">
        <f t="shared" si="552"/>
        <v>90</v>
      </c>
    </row>
    <row r="5007" spans="1:18" x14ac:dyDescent="0.3">
      <c r="A5007" t="s">
        <v>14</v>
      </c>
      <c r="B5007" s="7" t="s">
        <v>43</v>
      </c>
      <c r="C5007" t="s">
        <v>68</v>
      </c>
      <c r="D5007" s="10" t="s">
        <v>67</v>
      </c>
      <c r="E5007" t="s">
        <v>80</v>
      </c>
      <c r="F5007" s="4" t="s">
        <v>345</v>
      </c>
      <c r="G5007" t="s">
        <v>329</v>
      </c>
      <c r="H5007" s="2">
        <f t="shared" si="546"/>
        <v>0.39583333333333331</v>
      </c>
      <c r="I5007" s="2">
        <f t="shared" si="547"/>
        <v>0.28819444444444442</v>
      </c>
      <c r="J5007" t="str">
        <f t="shared" si="548"/>
        <v/>
      </c>
      <c r="K5007" t="s">
        <v>1634</v>
      </c>
      <c r="L5007" t="s">
        <v>1991</v>
      </c>
      <c r="M5007" t="s">
        <v>1996</v>
      </c>
      <c r="N5007">
        <v>3873</v>
      </c>
      <c r="O5007">
        <f t="shared" si="549"/>
        <v>2</v>
      </c>
      <c r="P5007" s="4" t="str">
        <f t="shared" si="550"/>
        <v>2</v>
      </c>
      <c r="Q5007" s="8">
        <f t="shared" si="551"/>
        <v>35</v>
      </c>
      <c r="R5007">
        <f t="shared" si="552"/>
        <v>155</v>
      </c>
    </row>
    <row r="5008" spans="1:18" x14ac:dyDescent="0.3">
      <c r="A5008" t="s">
        <v>18</v>
      </c>
      <c r="B5008" s="7" t="s">
        <v>58</v>
      </c>
      <c r="C5008" t="s">
        <v>67</v>
      </c>
      <c r="D5008" s="10" t="s">
        <v>69</v>
      </c>
      <c r="E5008" t="s">
        <v>75</v>
      </c>
      <c r="F5008" s="4" t="s">
        <v>237</v>
      </c>
      <c r="G5008" t="s">
        <v>250</v>
      </c>
      <c r="H5008" s="2">
        <f t="shared" si="546"/>
        <v>0.57986111111111116</v>
      </c>
      <c r="I5008" s="2">
        <f t="shared" si="547"/>
        <v>0.46527777777777779</v>
      </c>
      <c r="J5008" t="str">
        <f t="shared" si="548"/>
        <v/>
      </c>
      <c r="K5008" t="s">
        <v>1660</v>
      </c>
      <c r="L5008" t="s">
        <v>1991</v>
      </c>
      <c r="M5008" t="s">
        <v>1996</v>
      </c>
      <c r="N5008">
        <v>4483</v>
      </c>
      <c r="O5008">
        <f t="shared" si="549"/>
        <v>2</v>
      </c>
      <c r="P5008" s="4" t="str">
        <f t="shared" si="550"/>
        <v>2</v>
      </c>
      <c r="Q5008" s="8">
        <f t="shared" si="551"/>
        <v>45</v>
      </c>
      <c r="R5008">
        <f t="shared" si="552"/>
        <v>165</v>
      </c>
    </row>
    <row r="5009" spans="1:18" x14ac:dyDescent="0.3">
      <c r="A5009" t="s">
        <v>18</v>
      </c>
      <c r="B5009" s="7" t="s">
        <v>42</v>
      </c>
      <c r="C5009" t="s">
        <v>69</v>
      </c>
      <c r="D5009" s="10" t="s">
        <v>73</v>
      </c>
      <c r="E5009" t="s">
        <v>83</v>
      </c>
      <c r="F5009" s="4" t="s">
        <v>354</v>
      </c>
      <c r="G5009" t="s">
        <v>306</v>
      </c>
      <c r="H5009" s="2">
        <f t="shared" si="546"/>
        <v>0.93402777777777779</v>
      </c>
      <c r="I5009" s="2">
        <f t="shared" si="547"/>
        <v>0.69791666666666663</v>
      </c>
      <c r="J5009" t="str">
        <f t="shared" si="548"/>
        <v/>
      </c>
      <c r="K5009" t="s">
        <v>1783</v>
      </c>
      <c r="L5009" t="s">
        <v>1993</v>
      </c>
      <c r="M5009" t="s">
        <v>1996</v>
      </c>
      <c r="N5009">
        <v>6752</v>
      </c>
      <c r="O5009">
        <f t="shared" si="549"/>
        <v>3</v>
      </c>
      <c r="P5009" s="4" t="str">
        <f t="shared" si="550"/>
        <v>5</v>
      </c>
      <c r="Q5009" s="8">
        <f t="shared" si="551"/>
        <v>40</v>
      </c>
      <c r="R5009">
        <f t="shared" si="552"/>
        <v>340</v>
      </c>
    </row>
    <row r="5010" spans="1:18" x14ac:dyDescent="0.3">
      <c r="A5010" t="s">
        <v>11</v>
      </c>
      <c r="B5010" s="7" t="s">
        <v>62</v>
      </c>
      <c r="C5010" t="s">
        <v>67</v>
      </c>
      <c r="D5010" s="10" t="s">
        <v>69</v>
      </c>
      <c r="E5010" t="s">
        <v>75</v>
      </c>
      <c r="F5010" s="4" t="s">
        <v>314</v>
      </c>
      <c r="G5010" t="s">
        <v>407</v>
      </c>
      <c r="H5010" s="2">
        <f t="shared" si="546"/>
        <v>0.4201388888888889</v>
      </c>
      <c r="I5010" s="2">
        <f t="shared" si="547"/>
        <v>0.2986111111111111</v>
      </c>
      <c r="J5010" t="str">
        <f t="shared" si="548"/>
        <v/>
      </c>
      <c r="K5010" t="s">
        <v>1644</v>
      </c>
      <c r="L5010" t="s">
        <v>1991</v>
      </c>
      <c r="M5010" t="s">
        <v>1996</v>
      </c>
      <c r="N5010">
        <v>4823</v>
      </c>
      <c r="O5010">
        <f t="shared" si="549"/>
        <v>2</v>
      </c>
      <c r="P5010" s="4" t="str">
        <f t="shared" si="550"/>
        <v>2</v>
      </c>
      <c r="Q5010" s="8">
        <f t="shared" si="551"/>
        <v>55</v>
      </c>
      <c r="R5010">
        <f t="shared" si="552"/>
        <v>175</v>
      </c>
    </row>
    <row r="5011" spans="1:18" x14ac:dyDescent="0.3">
      <c r="A5011" t="s">
        <v>12</v>
      </c>
      <c r="B5011" s="7" t="s">
        <v>41</v>
      </c>
      <c r="C5011" t="s">
        <v>68</v>
      </c>
      <c r="D5011" s="10" t="s">
        <v>67</v>
      </c>
      <c r="E5011" t="s">
        <v>98</v>
      </c>
      <c r="F5011" s="4" t="s">
        <v>327</v>
      </c>
      <c r="G5011" t="s">
        <v>753</v>
      </c>
      <c r="H5011" s="2">
        <f t="shared" si="546"/>
        <v>0.37152777777777779</v>
      </c>
      <c r="I5011" s="2">
        <f t="shared" si="547"/>
        <v>0.85416666666666663</v>
      </c>
      <c r="J5011" t="str">
        <f t="shared" si="548"/>
        <v>07 May</v>
      </c>
      <c r="K5011" t="s">
        <v>1671</v>
      </c>
      <c r="L5011" t="s">
        <v>1993</v>
      </c>
      <c r="M5011" t="s">
        <v>1996</v>
      </c>
      <c r="N5011">
        <v>10203</v>
      </c>
      <c r="O5011">
        <f t="shared" si="549"/>
        <v>3</v>
      </c>
      <c r="P5011" s="4" t="str">
        <f t="shared" si="550"/>
        <v>12</v>
      </c>
      <c r="Q5011" s="8">
        <f t="shared" si="551"/>
        <v>25</v>
      </c>
      <c r="R5011">
        <f t="shared" si="552"/>
        <v>745</v>
      </c>
    </row>
    <row r="5012" spans="1:18" x14ac:dyDescent="0.3">
      <c r="A5012" t="s">
        <v>14</v>
      </c>
      <c r="B5012" s="7" t="s">
        <v>46</v>
      </c>
      <c r="C5012" t="s">
        <v>68</v>
      </c>
      <c r="D5012" s="10" t="s">
        <v>67</v>
      </c>
      <c r="E5012" t="s">
        <v>80</v>
      </c>
      <c r="F5012" s="4" t="s">
        <v>203</v>
      </c>
      <c r="G5012" t="s">
        <v>1248</v>
      </c>
      <c r="H5012" s="2">
        <f t="shared" si="546"/>
        <v>2.7777777777777776E-2</v>
      </c>
      <c r="I5012" s="2">
        <f t="shared" si="547"/>
        <v>0.93055555555555558</v>
      </c>
      <c r="J5012" t="str">
        <f t="shared" si="548"/>
        <v>19 May</v>
      </c>
      <c r="K5012" t="s">
        <v>1710</v>
      </c>
      <c r="L5012" t="s">
        <v>1991</v>
      </c>
      <c r="M5012" t="s">
        <v>1996</v>
      </c>
      <c r="N5012">
        <v>3873</v>
      </c>
      <c r="O5012">
        <f t="shared" si="549"/>
        <v>2</v>
      </c>
      <c r="P5012" s="4" t="str">
        <f t="shared" si="550"/>
        <v>2</v>
      </c>
      <c r="Q5012" s="8">
        <f t="shared" si="551"/>
        <v>20</v>
      </c>
      <c r="R5012">
        <f t="shared" si="552"/>
        <v>140</v>
      </c>
    </row>
    <row r="5013" spans="1:18" x14ac:dyDescent="0.3">
      <c r="A5013" t="s">
        <v>14</v>
      </c>
      <c r="B5013" s="7" t="s">
        <v>60</v>
      </c>
      <c r="C5013" t="s">
        <v>71</v>
      </c>
      <c r="D5013" s="10" t="s">
        <v>74</v>
      </c>
      <c r="E5013" t="s">
        <v>102</v>
      </c>
      <c r="F5013" s="4" t="s">
        <v>320</v>
      </c>
      <c r="G5013" t="s">
        <v>390</v>
      </c>
      <c r="H5013" s="2">
        <f t="shared" si="546"/>
        <v>0.60416666666666663</v>
      </c>
      <c r="I5013" s="2">
        <f t="shared" si="547"/>
        <v>0.54861111111111116</v>
      </c>
      <c r="J5013" t="str">
        <f t="shared" si="548"/>
        <v/>
      </c>
      <c r="K5013" t="s">
        <v>1762</v>
      </c>
      <c r="L5013" t="s">
        <v>1991</v>
      </c>
      <c r="M5013" t="s">
        <v>1996</v>
      </c>
      <c r="N5013">
        <v>2017</v>
      </c>
      <c r="O5013">
        <f t="shared" si="549"/>
        <v>2</v>
      </c>
      <c r="P5013" s="4" t="str">
        <f t="shared" si="550"/>
        <v>1</v>
      </c>
      <c r="Q5013" s="8">
        <f t="shared" si="551"/>
        <v>20</v>
      </c>
      <c r="R5013">
        <f t="shared" si="552"/>
        <v>80</v>
      </c>
    </row>
    <row r="5014" spans="1:18" x14ac:dyDescent="0.3">
      <c r="A5014" t="s">
        <v>13</v>
      </c>
      <c r="B5014" s="7" t="s">
        <v>54</v>
      </c>
      <c r="C5014" t="s">
        <v>68</v>
      </c>
      <c r="D5014" s="10" t="s">
        <v>67</v>
      </c>
      <c r="E5014" t="s">
        <v>85</v>
      </c>
      <c r="F5014" s="4" t="s">
        <v>262</v>
      </c>
      <c r="G5014" t="s">
        <v>581</v>
      </c>
      <c r="H5014" s="2">
        <f t="shared" si="546"/>
        <v>0.19444444444444445</v>
      </c>
      <c r="I5014" s="2">
        <f t="shared" si="547"/>
        <v>0.35069444444444442</v>
      </c>
      <c r="J5014" t="str">
        <f t="shared" si="548"/>
        <v>07 Jun</v>
      </c>
      <c r="K5014" t="s">
        <v>1706</v>
      </c>
      <c r="L5014" t="s">
        <v>1993</v>
      </c>
      <c r="M5014" t="s">
        <v>1997</v>
      </c>
      <c r="N5014">
        <v>8586</v>
      </c>
      <c r="O5014">
        <f t="shared" si="549"/>
        <v>3</v>
      </c>
      <c r="P5014" s="4" t="str">
        <f t="shared" si="550"/>
        <v>20</v>
      </c>
      <c r="Q5014" s="8">
        <f t="shared" si="551"/>
        <v>15</v>
      </c>
      <c r="R5014">
        <f t="shared" si="552"/>
        <v>1215</v>
      </c>
    </row>
    <row r="5015" spans="1:18" x14ac:dyDescent="0.3">
      <c r="A5015" t="s">
        <v>13</v>
      </c>
      <c r="B5015" s="7" t="s">
        <v>27</v>
      </c>
      <c r="C5015" t="s">
        <v>67</v>
      </c>
      <c r="D5015" s="10" t="s">
        <v>72</v>
      </c>
      <c r="E5015" t="s">
        <v>81</v>
      </c>
      <c r="F5015" s="4" t="s">
        <v>337</v>
      </c>
      <c r="G5015" t="s">
        <v>976</v>
      </c>
      <c r="H5015" s="2">
        <f t="shared" si="546"/>
        <v>0.43402777777777779</v>
      </c>
      <c r="I5015" s="2">
        <f t="shared" si="547"/>
        <v>0.95138888888888884</v>
      </c>
      <c r="J5015" t="str">
        <f t="shared" si="548"/>
        <v>02 Mar</v>
      </c>
      <c r="K5015" t="s">
        <v>1896</v>
      </c>
      <c r="L5015" t="s">
        <v>1993</v>
      </c>
      <c r="M5015" t="s">
        <v>2001</v>
      </c>
      <c r="N5015">
        <v>31825</v>
      </c>
      <c r="O5015">
        <f t="shared" si="549"/>
        <v>3</v>
      </c>
      <c r="P5015" s="4" t="str">
        <f t="shared" si="550"/>
        <v>11</v>
      </c>
      <c r="Q5015" s="8">
        <f t="shared" si="551"/>
        <v>35</v>
      </c>
      <c r="R5015">
        <f t="shared" si="552"/>
        <v>695</v>
      </c>
    </row>
    <row r="5016" spans="1:18" x14ac:dyDescent="0.3">
      <c r="A5016" t="s">
        <v>12</v>
      </c>
      <c r="B5016" s="7" t="s">
        <v>42</v>
      </c>
      <c r="C5016" t="s">
        <v>68</v>
      </c>
      <c r="D5016" s="10" t="s">
        <v>67</v>
      </c>
      <c r="E5016" t="s">
        <v>129</v>
      </c>
      <c r="F5016" s="4" t="s">
        <v>300</v>
      </c>
      <c r="G5016" t="s">
        <v>693</v>
      </c>
      <c r="H5016" s="2">
        <f t="shared" si="546"/>
        <v>0.57291666666666663</v>
      </c>
      <c r="I5016" s="2">
        <f t="shared" si="547"/>
        <v>0.41666666666666669</v>
      </c>
      <c r="J5016" t="str">
        <f t="shared" si="548"/>
        <v>16 May</v>
      </c>
      <c r="K5016" t="s">
        <v>1913</v>
      </c>
      <c r="L5016" t="s">
        <v>1992</v>
      </c>
      <c r="M5016" t="s">
        <v>1996</v>
      </c>
      <c r="N5016">
        <v>16057</v>
      </c>
      <c r="O5016">
        <f t="shared" si="549"/>
        <v>4</v>
      </c>
      <c r="P5016" s="4" t="str">
        <f t="shared" si="550"/>
        <v>27</v>
      </c>
      <c r="Q5016" s="8">
        <f t="shared" si="551"/>
        <v>45</v>
      </c>
      <c r="R5016">
        <f t="shared" si="552"/>
        <v>1665</v>
      </c>
    </row>
    <row r="5017" spans="1:18" x14ac:dyDescent="0.3">
      <c r="A5017" t="s">
        <v>13</v>
      </c>
      <c r="B5017" s="7" t="s">
        <v>54</v>
      </c>
      <c r="C5017" t="s">
        <v>69</v>
      </c>
      <c r="D5017" s="10" t="s">
        <v>73</v>
      </c>
      <c r="E5017" t="s">
        <v>82</v>
      </c>
      <c r="F5017" s="4" t="s">
        <v>265</v>
      </c>
      <c r="G5017" t="s">
        <v>460</v>
      </c>
      <c r="H5017" s="2">
        <f t="shared" si="546"/>
        <v>0.18402777777777779</v>
      </c>
      <c r="I5017" s="2">
        <f t="shared" si="547"/>
        <v>9.375E-2</v>
      </c>
      <c r="J5017" t="str">
        <f t="shared" si="548"/>
        <v>07 Jun</v>
      </c>
      <c r="K5017" t="s">
        <v>1730</v>
      </c>
      <c r="L5017" t="s">
        <v>1993</v>
      </c>
      <c r="M5017" t="s">
        <v>1997</v>
      </c>
      <c r="N5017">
        <v>10262</v>
      </c>
      <c r="O5017">
        <f t="shared" si="549"/>
        <v>3</v>
      </c>
      <c r="P5017" s="4" t="str">
        <f t="shared" si="550"/>
        <v>26</v>
      </c>
      <c r="Q5017" s="8">
        <f t="shared" si="551"/>
        <v>10</v>
      </c>
      <c r="R5017">
        <f t="shared" si="552"/>
        <v>1570</v>
      </c>
    </row>
    <row r="5018" spans="1:18" x14ac:dyDescent="0.3">
      <c r="A5018" t="s">
        <v>11</v>
      </c>
      <c r="B5018" s="7" t="s">
        <v>31</v>
      </c>
      <c r="C5018" t="s">
        <v>69</v>
      </c>
      <c r="D5018" s="10" t="s">
        <v>73</v>
      </c>
      <c r="E5018" t="s">
        <v>82</v>
      </c>
      <c r="F5018" s="4" t="s">
        <v>263</v>
      </c>
      <c r="G5018" t="s">
        <v>622</v>
      </c>
      <c r="H5018" s="2">
        <f t="shared" si="546"/>
        <v>6.25E-2</v>
      </c>
      <c r="I5018" s="2">
        <f t="shared" si="547"/>
        <v>0.85069444444444442</v>
      </c>
      <c r="J5018" t="str">
        <f t="shared" si="548"/>
        <v>02 Jun</v>
      </c>
      <c r="K5018" t="s">
        <v>1739</v>
      </c>
      <c r="L5018" t="s">
        <v>1993</v>
      </c>
      <c r="M5018" t="s">
        <v>1996</v>
      </c>
      <c r="N5018">
        <v>6593</v>
      </c>
      <c r="O5018">
        <f t="shared" si="549"/>
        <v>3</v>
      </c>
      <c r="P5018" s="4" t="str">
        <f t="shared" si="550"/>
        <v>5</v>
      </c>
      <c r="Q5018" s="8">
        <f t="shared" si="551"/>
        <v>5</v>
      </c>
      <c r="R5018">
        <f t="shared" si="552"/>
        <v>305</v>
      </c>
    </row>
    <row r="5019" spans="1:18" x14ac:dyDescent="0.3">
      <c r="A5019" t="s">
        <v>14</v>
      </c>
      <c r="B5019" s="7" t="s">
        <v>28</v>
      </c>
      <c r="C5019" t="s">
        <v>67</v>
      </c>
      <c r="D5019" s="10" t="s">
        <v>69</v>
      </c>
      <c r="E5019" t="s">
        <v>75</v>
      </c>
      <c r="F5019" s="4" t="s">
        <v>216</v>
      </c>
      <c r="G5019" t="s">
        <v>763</v>
      </c>
      <c r="H5019" s="2">
        <f t="shared" si="546"/>
        <v>3.472222222222222E-3</v>
      </c>
      <c r="I5019" s="2">
        <f t="shared" si="547"/>
        <v>0.88194444444444442</v>
      </c>
      <c r="J5019" t="str">
        <f t="shared" si="548"/>
        <v>25 Jun</v>
      </c>
      <c r="K5019" t="s">
        <v>1644</v>
      </c>
      <c r="L5019" t="s">
        <v>1991</v>
      </c>
      <c r="M5019" t="s">
        <v>1996</v>
      </c>
      <c r="N5019">
        <v>3971</v>
      </c>
      <c r="O5019">
        <f t="shared" si="549"/>
        <v>2</v>
      </c>
      <c r="P5019" s="4" t="str">
        <f t="shared" si="550"/>
        <v>2</v>
      </c>
      <c r="Q5019" s="8">
        <f t="shared" si="551"/>
        <v>55</v>
      </c>
      <c r="R5019">
        <f t="shared" si="552"/>
        <v>175</v>
      </c>
    </row>
    <row r="5020" spans="1:18" x14ac:dyDescent="0.3">
      <c r="A5020" t="s">
        <v>13</v>
      </c>
      <c r="B5020" s="7" t="s">
        <v>53</v>
      </c>
      <c r="C5020" t="s">
        <v>69</v>
      </c>
      <c r="D5020" s="10" t="s">
        <v>73</v>
      </c>
      <c r="E5020" t="s">
        <v>82</v>
      </c>
      <c r="F5020" s="4" t="s">
        <v>297</v>
      </c>
      <c r="G5020" t="s">
        <v>591</v>
      </c>
      <c r="H5020" s="2">
        <f t="shared" si="546"/>
        <v>0.78472222222222221</v>
      </c>
      <c r="I5020" s="2">
        <f t="shared" si="547"/>
        <v>0.80208333333333337</v>
      </c>
      <c r="J5020" t="str">
        <f t="shared" si="548"/>
        <v>10 Mar</v>
      </c>
      <c r="K5020" t="s">
        <v>1728</v>
      </c>
      <c r="L5020" t="s">
        <v>1993</v>
      </c>
      <c r="M5020" t="s">
        <v>1996</v>
      </c>
      <c r="N5020">
        <v>16289</v>
      </c>
      <c r="O5020">
        <f t="shared" si="549"/>
        <v>3</v>
      </c>
      <c r="P5020" s="4" t="str">
        <f t="shared" si="550"/>
        <v>23</v>
      </c>
      <c r="Q5020" s="8">
        <f t="shared" si="551"/>
        <v>35</v>
      </c>
      <c r="R5020">
        <f t="shared" si="552"/>
        <v>1415</v>
      </c>
    </row>
    <row r="5021" spans="1:18" x14ac:dyDescent="0.3">
      <c r="A5021" t="s">
        <v>13</v>
      </c>
      <c r="B5021" s="7" t="s">
        <v>24</v>
      </c>
      <c r="C5021" t="s">
        <v>68</v>
      </c>
      <c r="D5021" s="10" t="s">
        <v>67</v>
      </c>
      <c r="E5021" t="s">
        <v>98</v>
      </c>
      <c r="F5021" s="4" t="s">
        <v>242</v>
      </c>
      <c r="G5021" t="s">
        <v>777</v>
      </c>
      <c r="H5021" s="2">
        <f t="shared" si="546"/>
        <v>0.40625</v>
      </c>
      <c r="I5021" s="2">
        <f t="shared" si="547"/>
        <v>0.39930555555555558</v>
      </c>
      <c r="J5021" t="str">
        <f t="shared" si="548"/>
        <v>02 May</v>
      </c>
      <c r="K5021" t="s">
        <v>1744</v>
      </c>
      <c r="L5021" t="s">
        <v>1993</v>
      </c>
      <c r="M5021" t="s">
        <v>1997</v>
      </c>
      <c r="N5021">
        <v>9314</v>
      </c>
      <c r="O5021">
        <f t="shared" si="549"/>
        <v>3</v>
      </c>
      <c r="P5021" s="4" t="str">
        <f t="shared" si="550"/>
        <v>24</v>
      </c>
      <c r="Q5021" s="8">
        <f t="shared" si="551"/>
        <v>10</v>
      </c>
      <c r="R5021">
        <f t="shared" si="552"/>
        <v>1450</v>
      </c>
    </row>
    <row r="5022" spans="1:18" x14ac:dyDescent="0.3">
      <c r="A5022" t="s">
        <v>13</v>
      </c>
      <c r="B5022" s="7" t="s">
        <v>48</v>
      </c>
      <c r="C5022" t="s">
        <v>67</v>
      </c>
      <c r="D5022" s="10" t="s">
        <v>69</v>
      </c>
      <c r="E5022" t="s">
        <v>75</v>
      </c>
      <c r="F5022" s="4" t="s">
        <v>319</v>
      </c>
      <c r="G5022" t="s">
        <v>267</v>
      </c>
      <c r="H5022" s="2">
        <f t="shared" si="546"/>
        <v>0.86458333333333337</v>
      </c>
      <c r="I5022" s="2">
        <f t="shared" si="547"/>
        <v>0.73958333333333337</v>
      </c>
      <c r="J5022" t="str">
        <f t="shared" si="548"/>
        <v/>
      </c>
      <c r="K5022" t="s">
        <v>1666</v>
      </c>
      <c r="L5022" t="s">
        <v>1991</v>
      </c>
      <c r="M5022" t="s">
        <v>1997</v>
      </c>
      <c r="N5022">
        <v>4030</v>
      </c>
      <c r="O5022">
        <f t="shared" si="549"/>
        <v>2</v>
      </c>
      <c r="P5022" s="4" t="str">
        <f t="shared" si="550"/>
        <v>3</v>
      </c>
      <c r="Q5022" s="8">
        <f t="shared" si="551"/>
        <v>0</v>
      </c>
      <c r="R5022">
        <f t="shared" si="552"/>
        <v>180</v>
      </c>
    </row>
    <row r="5023" spans="1:18" x14ac:dyDescent="0.3">
      <c r="A5023" t="s">
        <v>15</v>
      </c>
      <c r="B5023" s="7" t="s">
        <v>37</v>
      </c>
      <c r="C5023" t="s">
        <v>69</v>
      </c>
      <c r="D5023" s="10" t="s">
        <v>73</v>
      </c>
      <c r="E5023" t="s">
        <v>82</v>
      </c>
      <c r="F5023" s="4" t="s">
        <v>220</v>
      </c>
      <c r="G5023" t="s">
        <v>352</v>
      </c>
      <c r="H5023" s="2">
        <f t="shared" si="546"/>
        <v>0.875</v>
      </c>
      <c r="I5023" s="2">
        <f t="shared" si="547"/>
        <v>0.58333333333333337</v>
      </c>
      <c r="J5023" t="str">
        <f t="shared" si="548"/>
        <v/>
      </c>
      <c r="K5023" t="s">
        <v>1813</v>
      </c>
      <c r="L5023" t="s">
        <v>1993</v>
      </c>
      <c r="M5023" t="s">
        <v>1996</v>
      </c>
      <c r="N5023">
        <v>13587</v>
      </c>
      <c r="O5023">
        <f t="shared" si="549"/>
        <v>3</v>
      </c>
      <c r="P5023" s="4" t="str">
        <f t="shared" si="550"/>
        <v>7</v>
      </c>
      <c r="Q5023" s="8">
        <f t="shared" si="551"/>
        <v>0</v>
      </c>
      <c r="R5023">
        <f t="shared" si="552"/>
        <v>420</v>
      </c>
    </row>
    <row r="5024" spans="1:18" x14ac:dyDescent="0.3">
      <c r="A5024" t="s">
        <v>13</v>
      </c>
      <c r="B5024" s="7" t="s">
        <v>24</v>
      </c>
      <c r="C5024" t="s">
        <v>68</v>
      </c>
      <c r="D5024" s="10" t="s">
        <v>67</v>
      </c>
      <c r="E5024" t="s">
        <v>98</v>
      </c>
      <c r="F5024" s="4" t="s">
        <v>263</v>
      </c>
      <c r="G5024" t="s">
        <v>1016</v>
      </c>
      <c r="H5024" s="2">
        <f t="shared" si="546"/>
        <v>0.75</v>
      </c>
      <c r="I5024" s="2">
        <f t="shared" si="547"/>
        <v>0.85069444444444442</v>
      </c>
      <c r="J5024" t="str">
        <f t="shared" si="548"/>
        <v>02 May</v>
      </c>
      <c r="K5024" t="s">
        <v>1793</v>
      </c>
      <c r="L5024" t="s">
        <v>1993</v>
      </c>
      <c r="M5024" t="s">
        <v>1997</v>
      </c>
      <c r="N5024">
        <v>9314</v>
      </c>
      <c r="O5024">
        <f t="shared" si="549"/>
        <v>3</v>
      </c>
      <c r="P5024" s="4" t="str">
        <f t="shared" si="550"/>
        <v>21</v>
      </c>
      <c r="Q5024" s="8">
        <f t="shared" si="551"/>
        <v>35</v>
      </c>
      <c r="R5024">
        <f t="shared" si="552"/>
        <v>1295</v>
      </c>
    </row>
    <row r="5025" spans="1:18" x14ac:dyDescent="0.3">
      <c r="A5025" t="s">
        <v>18</v>
      </c>
      <c r="B5025" s="7" t="s">
        <v>44</v>
      </c>
      <c r="C5025" t="s">
        <v>69</v>
      </c>
      <c r="D5025" s="10" t="s">
        <v>73</v>
      </c>
      <c r="E5025" t="s">
        <v>83</v>
      </c>
      <c r="F5025" s="4" t="s">
        <v>267</v>
      </c>
      <c r="G5025" t="s">
        <v>1249</v>
      </c>
      <c r="H5025" s="2">
        <f t="shared" si="546"/>
        <v>0.2986111111111111</v>
      </c>
      <c r="I5025" s="2">
        <f t="shared" si="547"/>
        <v>0.86458333333333337</v>
      </c>
      <c r="J5025" t="str">
        <f t="shared" si="548"/>
        <v>16 Jun</v>
      </c>
      <c r="K5025" t="s">
        <v>1652</v>
      </c>
      <c r="L5025" t="s">
        <v>1993</v>
      </c>
      <c r="M5025" t="s">
        <v>1996</v>
      </c>
      <c r="N5025">
        <v>6253</v>
      </c>
      <c r="O5025">
        <f t="shared" si="549"/>
        <v>3</v>
      </c>
      <c r="P5025" s="4" t="str">
        <f t="shared" si="550"/>
        <v>10</v>
      </c>
      <c r="Q5025" s="8">
        <f t="shared" si="551"/>
        <v>25</v>
      </c>
      <c r="R5025">
        <f t="shared" si="552"/>
        <v>625</v>
      </c>
    </row>
    <row r="5026" spans="1:18" x14ac:dyDescent="0.3">
      <c r="A5026" t="s">
        <v>18</v>
      </c>
      <c r="B5026" s="7" t="s">
        <v>36</v>
      </c>
      <c r="C5026" t="s">
        <v>68</v>
      </c>
      <c r="D5026" s="10" t="s">
        <v>67</v>
      </c>
      <c r="E5026" t="s">
        <v>98</v>
      </c>
      <c r="F5026" s="4" t="s">
        <v>287</v>
      </c>
      <c r="G5026" t="s">
        <v>286</v>
      </c>
      <c r="H5026" s="2">
        <f t="shared" si="546"/>
        <v>0.97916666666666663</v>
      </c>
      <c r="I5026" s="2">
        <f t="shared" si="547"/>
        <v>0.31597222222222221</v>
      </c>
      <c r="J5026" t="str">
        <f t="shared" si="548"/>
        <v/>
      </c>
      <c r="K5026" t="s">
        <v>1785</v>
      </c>
      <c r="L5026" t="s">
        <v>1993</v>
      </c>
      <c r="M5026" t="s">
        <v>1996</v>
      </c>
      <c r="N5026">
        <v>5192</v>
      </c>
      <c r="O5026">
        <f t="shared" si="549"/>
        <v>3</v>
      </c>
      <c r="P5026" s="4" t="str">
        <f t="shared" si="550"/>
        <v>15</v>
      </c>
      <c r="Q5026" s="8">
        <f t="shared" si="551"/>
        <v>55</v>
      </c>
      <c r="R5026">
        <f t="shared" si="552"/>
        <v>955</v>
      </c>
    </row>
    <row r="5027" spans="1:18" x14ac:dyDescent="0.3">
      <c r="A5027" t="s">
        <v>12</v>
      </c>
      <c r="B5027" s="7" t="s">
        <v>24</v>
      </c>
      <c r="C5027" t="s">
        <v>68</v>
      </c>
      <c r="D5027" s="10" t="s">
        <v>67</v>
      </c>
      <c r="E5027" t="s">
        <v>121</v>
      </c>
      <c r="F5027" s="4" t="s">
        <v>205</v>
      </c>
      <c r="G5027" t="s">
        <v>1210</v>
      </c>
      <c r="H5027" s="2">
        <f t="shared" si="546"/>
        <v>0.57291666666666663</v>
      </c>
      <c r="I5027" s="2">
        <f t="shared" si="547"/>
        <v>0.3923611111111111</v>
      </c>
      <c r="J5027" t="str">
        <f t="shared" si="548"/>
        <v>02 May</v>
      </c>
      <c r="K5027" t="s">
        <v>1787</v>
      </c>
      <c r="L5027" t="s">
        <v>1992</v>
      </c>
      <c r="M5027" t="s">
        <v>1996</v>
      </c>
      <c r="N5027">
        <v>16372</v>
      </c>
      <c r="O5027">
        <f t="shared" si="549"/>
        <v>4</v>
      </c>
      <c r="P5027" s="4" t="str">
        <f t="shared" si="550"/>
        <v>28</v>
      </c>
      <c r="Q5027" s="8">
        <f t="shared" si="551"/>
        <v>20</v>
      </c>
      <c r="R5027">
        <f t="shared" si="552"/>
        <v>1700</v>
      </c>
    </row>
    <row r="5028" spans="1:18" x14ac:dyDescent="0.3">
      <c r="A5028" t="s">
        <v>17</v>
      </c>
      <c r="B5028" s="7" t="s">
        <v>34</v>
      </c>
      <c r="C5028" t="s">
        <v>67</v>
      </c>
      <c r="D5028" s="10" t="s">
        <v>69</v>
      </c>
      <c r="E5028" t="s">
        <v>75</v>
      </c>
      <c r="F5028" s="4" t="s">
        <v>282</v>
      </c>
      <c r="G5028" t="s">
        <v>339</v>
      </c>
      <c r="H5028" s="2">
        <f t="shared" si="546"/>
        <v>0.59722222222222221</v>
      </c>
      <c r="I5028" s="2">
        <f t="shared" si="547"/>
        <v>0.47916666666666669</v>
      </c>
      <c r="J5028" t="str">
        <f t="shared" si="548"/>
        <v/>
      </c>
      <c r="K5028" t="s">
        <v>1623</v>
      </c>
      <c r="L5028" t="s">
        <v>1991</v>
      </c>
      <c r="M5028" t="s">
        <v>1996</v>
      </c>
      <c r="N5028">
        <v>5403</v>
      </c>
      <c r="O5028">
        <f t="shared" si="549"/>
        <v>2</v>
      </c>
      <c r="P5028" s="4" t="str">
        <f t="shared" si="550"/>
        <v>2</v>
      </c>
      <c r="Q5028" s="8">
        <f t="shared" si="551"/>
        <v>50</v>
      </c>
      <c r="R5028">
        <f t="shared" si="552"/>
        <v>170</v>
      </c>
    </row>
    <row r="5029" spans="1:18" x14ac:dyDescent="0.3">
      <c r="A5029" t="s">
        <v>15</v>
      </c>
      <c r="B5029" s="7" t="s">
        <v>60</v>
      </c>
      <c r="C5029" t="s">
        <v>69</v>
      </c>
      <c r="D5029" s="10" t="s">
        <v>73</v>
      </c>
      <c r="E5029" t="s">
        <v>82</v>
      </c>
      <c r="F5029" s="4" t="s">
        <v>282</v>
      </c>
      <c r="G5029" t="s">
        <v>469</v>
      </c>
      <c r="H5029" s="2">
        <f t="shared" si="546"/>
        <v>0.78472222222222221</v>
      </c>
      <c r="I5029" s="2">
        <f t="shared" si="547"/>
        <v>0.47916666666666669</v>
      </c>
      <c r="J5029" t="str">
        <f t="shared" si="548"/>
        <v/>
      </c>
      <c r="K5029" t="s">
        <v>1678</v>
      </c>
      <c r="L5029" t="s">
        <v>1993</v>
      </c>
      <c r="M5029" t="s">
        <v>1996</v>
      </c>
      <c r="N5029">
        <v>11200</v>
      </c>
      <c r="O5029">
        <f t="shared" si="549"/>
        <v>3</v>
      </c>
      <c r="P5029" s="4" t="str">
        <f t="shared" si="550"/>
        <v>7</v>
      </c>
      <c r="Q5029" s="8">
        <f t="shared" si="551"/>
        <v>20</v>
      </c>
      <c r="R5029">
        <f t="shared" si="552"/>
        <v>440</v>
      </c>
    </row>
    <row r="5030" spans="1:18" x14ac:dyDescent="0.3">
      <c r="A5030" t="s">
        <v>11</v>
      </c>
      <c r="B5030" s="7" t="s">
        <v>37</v>
      </c>
      <c r="C5030" t="s">
        <v>70</v>
      </c>
      <c r="D5030" s="10" t="s">
        <v>68</v>
      </c>
      <c r="E5030" t="s">
        <v>84</v>
      </c>
      <c r="F5030" s="4" t="s">
        <v>351</v>
      </c>
      <c r="G5030" t="s">
        <v>220</v>
      </c>
      <c r="H5030" s="2">
        <f t="shared" si="546"/>
        <v>0.58333333333333337</v>
      </c>
      <c r="I5030" s="2">
        <f t="shared" si="547"/>
        <v>0.4826388888888889</v>
      </c>
      <c r="J5030" t="str">
        <f t="shared" si="548"/>
        <v/>
      </c>
      <c r="K5030" t="s">
        <v>1628</v>
      </c>
      <c r="L5030" t="s">
        <v>1991</v>
      </c>
      <c r="M5030" t="s">
        <v>1996</v>
      </c>
      <c r="N5030">
        <v>3858</v>
      </c>
      <c r="O5030">
        <f t="shared" si="549"/>
        <v>2</v>
      </c>
      <c r="P5030" s="4" t="str">
        <f t="shared" si="550"/>
        <v>2</v>
      </c>
      <c r="Q5030" s="8">
        <f t="shared" si="551"/>
        <v>25</v>
      </c>
      <c r="R5030">
        <f t="shared" si="552"/>
        <v>145</v>
      </c>
    </row>
    <row r="5031" spans="1:18" x14ac:dyDescent="0.3">
      <c r="A5031" t="s">
        <v>11</v>
      </c>
      <c r="B5031" s="7" t="s">
        <v>45</v>
      </c>
      <c r="C5031" t="s">
        <v>68</v>
      </c>
      <c r="D5031" s="10" t="s">
        <v>67</v>
      </c>
      <c r="E5031" t="s">
        <v>80</v>
      </c>
      <c r="F5031" s="4" t="s">
        <v>302</v>
      </c>
      <c r="G5031" t="s">
        <v>206</v>
      </c>
      <c r="H5031" s="2">
        <f t="shared" si="546"/>
        <v>0.75347222222222221</v>
      </c>
      <c r="I5031" s="2">
        <f t="shared" si="547"/>
        <v>0.64583333333333337</v>
      </c>
      <c r="J5031" t="str">
        <f t="shared" si="548"/>
        <v/>
      </c>
      <c r="K5031" t="s">
        <v>1634</v>
      </c>
      <c r="L5031" t="s">
        <v>1991</v>
      </c>
      <c r="M5031" t="s">
        <v>1996</v>
      </c>
      <c r="N5031">
        <v>4174</v>
      </c>
      <c r="O5031">
        <f t="shared" si="549"/>
        <v>2</v>
      </c>
      <c r="P5031" s="4" t="str">
        <f t="shared" si="550"/>
        <v>2</v>
      </c>
      <c r="Q5031" s="8">
        <f t="shared" si="551"/>
        <v>35</v>
      </c>
      <c r="R5031">
        <f t="shared" si="552"/>
        <v>155</v>
      </c>
    </row>
    <row r="5032" spans="1:18" x14ac:dyDescent="0.3">
      <c r="A5032" t="s">
        <v>12</v>
      </c>
      <c r="B5032" s="7" t="s">
        <v>66</v>
      </c>
      <c r="C5032" t="s">
        <v>69</v>
      </c>
      <c r="D5032" s="10" t="s">
        <v>73</v>
      </c>
      <c r="E5032" t="s">
        <v>97</v>
      </c>
      <c r="F5032" s="4" t="s">
        <v>206</v>
      </c>
      <c r="G5032" t="s">
        <v>216</v>
      </c>
      <c r="H5032" s="2">
        <f t="shared" si="546"/>
        <v>0.88194444444444442</v>
      </c>
      <c r="I5032" s="2">
        <f t="shared" si="547"/>
        <v>0.75347222222222221</v>
      </c>
      <c r="J5032" t="str">
        <f t="shared" si="548"/>
        <v/>
      </c>
      <c r="K5032" t="s">
        <v>1735</v>
      </c>
      <c r="L5032" t="s">
        <v>1991</v>
      </c>
      <c r="M5032" t="s">
        <v>1996</v>
      </c>
      <c r="N5032">
        <v>5411</v>
      </c>
      <c r="O5032">
        <f t="shared" si="549"/>
        <v>2</v>
      </c>
      <c r="P5032" s="4" t="str">
        <f t="shared" si="550"/>
        <v>3</v>
      </c>
      <c r="Q5032" s="8">
        <f t="shared" si="551"/>
        <v>5</v>
      </c>
      <c r="R5032">
        <f t="shared" si="552"/>
        <v>185</v>
      </c>
    </row>
    <row r="5033" spans="1:18" x14ac:dyDescent="0.3">
      <c r="A5033" t="s">
        <v>11</v>
      </c>
      <c r="B5033" s="7" t="s">
        <v>42</v>
      </c>
      <c r="C5033" t="s">
        <v>71</v>
      </c>
      <c r="D5033" s="10" t="s">
        <v>74</v>
      </c>
      <c r="E5033" t="s">
        <v>102</v>
      </c>
      <c r="F5033" s="4" t="s">
        <v>266</v>
      </c>
      <c r="G5033" t="s">
        <v>292</v>
      </c>
      <c r="H5033" s="2">
        <f t="shared" si="546"/>
        <v>0.76736111111111116</v>
      </c>
      <c r="I5033" s="2">
        <f t="shared" si="547"/>
        <v>0.70486111111111116</v>
      </c>
      <c r="J5033" t="str">
        <f t="shared" si="548"/>
        <v/>
      </c>
      <c r="K5033" t="s">
        <v>1675</v>
      </c>
      <c r="L5033" t="s">
        <v>1991</v>
      </c>
      <c r="M5033" t="s">
        <v>1996</v>
      </c>
      <c r="N5033">
        <v>3175</v>
      </c>
      <c r="O5033">
        <f t="shared" si="549"/>
        <v>2</v>
      </c>
      <c r="P5033" s="4" t="str">
        <f t="shared" si="550"/>
        <v>1</v>
      </c>
      <c r="Q5033" s="8">
        <f t="shared" si="551"/>
        <v>30</v>
      </c>
      <c r="R5033">
        <f t="shared" si="552"/>
        <v>90</v>
      </c>
    </row>
    <row r="5034" spans="1:18" x14ac:dyDescent="0.3">
      <c r="A5034" t="s">
        <v>11</v>
      </c>
      <c r="B5034" s="7" t="s">
        <v>55</v>
      </c>
      <c r="C5034" t="s">
        <v>70</v>
      </c>
      <c r="D5034" s="10" t="s">
        <v>68</v>
      </c>
      <c r="E5034" t="s">
        <v>84</v>
      </c>
      <c r="F5034" s="4" t="s">
        <v>280</v>
      </c>
      <c r="G5034" t="s">
        <v>372</v>
      </c>
      <c r="H5034" s="2">
        <f t="shared" si="546"/>
        <v>0.71180555555555558</v>
      </c>
      <c r="I5034" s="2">
        <f t="shared" si="547"/>
        <v>0.61458333333333337</v>
      </c>
      <c r="J5034" t="str">
        <f t="shared" si="548"/>
        <v/>
      </c>
      <c r="K5034" t="s">
        <v>1710</v>
      </c>
      <c r="L5034" t="s">
        <v>1991</v>
      </c>
      <c r="M5034" t="s">
        <v>1996</v>
      </c>
      <c r="N5034">
        <v>3858</v>
      </c>
      <c r="O5034">
        <f t="shared" si="549"/>
        <v>2</v>
      </c>
      <c r="P5034" s="4" t="str">
        <f t="shared" si="550"/>
        <v>2</v>
      </c>
      <c r="Q5034" s="8">
        <f t="shared" si="551"/>
        <v>20</v>
      </c>
      <c r="R5034">
        <f t="shared" si="552"/>
        <v>140</v>
      </c>
    </row>
    <row r="5035" spans="1:18" x14ac:dyDescent="0.3">
      <c r="A5035" t="s">
        <v>13</v>
      </c>
      <c r="B5035" s="7" t="s">
        <v>24</v>
      </c>
      <c r="C5035" t="s">
        <v>68</v>
      </c>
      <c r="D5035" s="10" t="s">
        <v>67</v>
      </c>
      <c r="E5035" t="s">
        <v>85</v>
      </c>
      <c r="F5035" s="4" t="s">
        <v>270</v>
      </c>
      <c r="G5035" t="s">
        <v>1020</v>
      </c>
      <c r="H5035" s="2">
        <f t="shared" si="546"/>
        <v>0.19444444444444445</v>
      </c>
      <c r="I5035" s="2">
        <f t="shared" si="547"/>
        <v>0.83333333333333337</v>
      </c>
      <c r="J5035" t="str">
        <f t="shared" si="548"/>
        <v>02 May</v>
      </c>
      <c r="K5035" t="s">
        <v>1758</v>
      </c>
      <c r="L5035" t="s">
        <v>1993</v>
      </c>
      <c r="M5035" t="s">
        <v>1996</v>
      </c>
      <c r="N5035">
        <v>13941</v>
      </c>
      <c r="O5035">
        <f t="shared" si="549"/>
        <v>3</v>
      </c>
      <c r="P5035" s="4" t="str">
        <f t="shared" si="550"/>
        <v>8</v>
      </c>
      <c r="Q5035" s="8">
        <f t="shared" si="551"/>
        <v>40</v>
      </c>
      <c r="R5035">
        <f t="shared" si="552"/>
        <v>520</v>
      </c>
    </row>
    <row r="5036" spans="1:18" x14ac:dyDescent="0.3">
      <c r="A5036" t="s">
        <v>12</v>
      </c>
      <c r="B5036" s="7" t="s">
        <v>44</v>
      </c>
      <c r="C5036" t="s">
        <v>69</v>
      </c>
      <c r="D5036" s="10" t="s">
        <v>73</v>
      </c>
      <c r="E5036" t="s">
        <v>125</v>
      </c>
      <c r="F5036" s="4" t="s">
        <v>264</v>
      </c>
      <c r="G5036" t="s">
        <v>867</v>
      </c>
      <c r="H5036" s="2">
        <f t="shared" si="546"/>
        <v>0.80208333333333337</v>
      </c>
      <c r="I5036" s="2">
        <f t="shared" si="547"/>
        <v>0.55208333333333337</v>
      </c>
      <c r="J5036" t="str">
        <f t="shared" si="548"/>
        <v>16 Jun</v>
      </c>
      <c r="K5036" t="s">
        <v>1840</v>
      </c>
      <c r="L5036" t="s">
        <v>1992</v>
      </c>
      <c r="M5036" t="s">
        <v>1996</v>
      </c>
      <c r="N5036">
        <v>12182</v>
      </c>
      <c r="O5036">
        <f t="shared" si="549"/>
        <v>4</v>
      </c>
      <c r="P5036" s="4" t="str">
        <f t="shared" si="550"/>
        <v>30</v>
      </c>
      <c r="Q5036" s="8">
        <f t="shared" si="551"/>
        <v>0</v>
      </c>
      <c r="R5036">
        <f t="shared" si="552"/>
        <v>1800</v>
      </c>
    </row>
    <row r="5037" spans="1:18" x14ac:dyDescent="0.3">
      <c r="A5037" t="s">
        <v>11</v>
      </c>
      <c r="B5037" s="7" t="s">
        <v>59</v>
      </c>
      <c r="C5037" t="s">
        <v>67</v>
      </c>
      <c r="D5037" s="10" t="s">
        <v>69</v>
      </c>
      <c r="E5037" t="s">
        <v>75</v>
      </c>
      <c r="F5037" s="4" t="s">
        <v>266</v>
      </c>
      <c r="G5037" t="s">
        <v>257</v>
      </c>
      <c r="H5037" s="2">
        <f t="shared" si="546"/>
        <v>0.82986111111111116</v>
      </c>
      <c r="I5037" s="2">
        <f t="shared" si="547"/>
        <v>0.70486111111111116</v>
      </c>
      <c r="J5037" t="str">
        <f t="shared" si="548"/>
        <v/>
      </c>
      <c r="K5037" t="s">
        <v>1666</v>
      </c>
      <c r="L5037" t="s">
        <v>1991</v>
      </c>
      <c r="M5037" t="s">
        <v>1996</v>
      </c>
      <c r="N5037">
        <v>4990</v>
      </c>
      <c r="O5037">
        <f t="shared" si="549"/>
        <v>2</v>
      </c>
      <c r="P5037" s="4" t="str">
        <f t="shared" si="550"/>
        <v>3</v>
      </c>
      <c r="Q5037" s="8">
        <f t="shared" si="551"/>
        <v>0</v>
      </c>
      <c r="R5037">
        <f t="shared" si="552"/>
        <v>180</v>
      </c>
    </row>
    <row r="5038" spans="1:18" x14ac:dyDescent="0.3">
      <c r="A5038" t="s">
        <v>13</v>
      </c>
      <c r="B5038" s="7" t="s">
        <v>25</v>
      </c>
      <c r="C5038" t="s">
        <v>68</v>
      </c>
      <c r="D5038" s="10" t="s">
        <v>67</v>
      </c>
      <c r="E5038" t="s">
        <v>98</v>
      </c>
      <c r="F5038" s="4" t="s">
        <v>263</v>
      </c>
      <c r="G5038" t="s">
        <v>1090</v>
      </c>
      <c r="H5038" s="2">
        <f t="shared" si="546"/>
        <v>0.92013888888888884</v>
      </c>
      <c r="I5038" s="2">
        <f t="shared" si="547"/>
        <v>0.85069444444444442</v>
      </c>
      <c r="J5038" t="str">
        <f t="shared" si="548"/>
        <v>10 Jun</v>
      </c>
      <c r="K5038" t="s">
        <v>1756</v>
      </c>
      <c r="L5038" t="s">
        <v>1993</v>
      </c>
      <c r="M5038" t="s">
        <v>1997</v>
      </c>
      <c r="N5038">
        <v>10539</v>
      </c>
      <c r="O5038">
        <f t="shared" si="549"/>
        <v>3</v>
      </c>
      <c r="P5038" s="4" t="str">
        <f t="shared" si="550"/>
        <v>25</v>
      </c>
      <c r="Q5038" s="8">
        <f t="shared" si="551"/>
        <v>40</v>
      </c>
      <c r="R5038">
        <f t="shared" si="552"/>
        <v>1540</v>
      </c>
    </row>
    <row r="5039" spans="1:18" x14ac:dyDescent="0.3">
      <c r="A5039" t="s">
        <v>11</v>
      </c>
      <c r="B5039" s="7" t="s">
        <v>56</v>
      </c>
      <c r="C5039" t="s">
        <v>67</v>
      </c>
      <c r="D5039" s="10" t="s">
        <v>72</v>
      </c>
      <c r="E5039" t="s">
        <v>75</v>
      </c>
      <c r="F5039" s="4" t="s">
        <v>407</v>
      </c>
      <c r="G5039" t="s">
        <v>296</v>
      </c>
      <c r="H5039" s="2">
        <f t="shared" si="546"/>
        <v>0.54166666666666663</v>
      </c>
      <c r="I5039" s="2">
        <f t="shared" si="547"/>
        <v>0.4201388888888889</v>
      </c>
      <c r="J5039" t="str">
        <f t="shared" si="548"/>
        <v/>
      </c>
      <c r="K5039" t="s">
        <v>1644</v>
      </c>
      <c r="L5039" t="s">
        <v>1991</v>
      </c>
      <c r="M5039" t="s">
        <v>1996</v>
      </c>
      <c r="N5039">
        <v>6860</v>
      </c>
      <c r="O5039">
        <f t="shared" si="549"/>
        <v>2</v>
      </c>
      <c r="P5039" s="4" t="str">
        <f t="shared" si="550"/>
        <v>2</v>
      </c>
      <c r="Q5039" s="8">
        <f t="shared" si="551"/>
        <v>55</v>
      </c>
      <c r="R5039">
        <f t="shared" si="552"/>
        <v>175</v>
      </c>
    </row>
    <row r="5040" spans="1:18" x14ac:dyDescent="0.3">
      <c r="A5040" t="s">
        <v>17</v>
      </c>
      <c r="B5040" s="7" t="s">
        <v>38</v>
      </c>
      <c r="C5040" t="s">
        <v>69</v>
      </c>
      <c r="D5040" s="10" t="s">
        <v>73</v>
      </c>
      <c r="E5040" t="s">
        <v>97</v>
      </c>
      <c r="F5040" s="4" t="s">
        <v>338</v>
      </c>
      <c r="G5040" t="s">
        <v>323</v>
      </c>
      <c r="H5040" s="2">
        <f t="shared" si="546"/>
        <v>0.74305555555555558</v>
      </c>
      <c r="I5040" s="2">
        <f t="shared" si="547"/>
        <v>0.62152777777777779</v>
      </c>
      <c r="J5040" t="str">
        <f t="shared" si="548"/>
        <v/>
      </c>
      <c r="K5040" t="s">
        <v>1644</v>
      </c>
      <c r="L5040" t="s">
        <v>1991</v>
      </c>
      <c r="M5040" t="s">
        <v>1996</v>
      </c>
      <c r="N5040">
        <v>8001</v>
      </c>
      <c r="O5040">
        <f t="shared" si="549"/>
        <v>2</v>
      </c>
      <c r="P5040" s="4" t="str">
        <f t="shared" si="550"/>
        <v>2</v>
      </c>
      <c r="Q5040" s="8">
        <f t="shared" si="551"/>
        <v>55</v>
      </c>
      <c r="R5040">
        <f t="shared" si="552"/>
        <v>175</v>
      </c>
    </row>
    <row r="5041" spans="1:18" x14ac:dyDescent="0.3">
      <c r="A5041" t="s">
        <v>13</v>
      </c>
      <c r="B5041" s="7" t="s">
        <v>47</v>
      </c>
      <c r="C5041" t="s">
        <v>69</v>
      </c>
      <c r="D5041" s="10" t="s">
        <v>73</v>
      </c>
      <c r="E5041" t="s">
        <v>82</v>
      </c>
      <c r="F5041" s="4" t="s">
        <v>337</v>
      </c>
      <c r="G5041" t="s">
        <v>444</v>
      </c>
      <c r="H5041" s="2">
        <f t="shared" si="546"/>
        <v>0.79166666666666663</v>
      </c>
      <c r="I5041" s="2">
        <f t="shared" si="547"/>
        <v>0.95138888888888884</v>
      </c>
      <c r="J5041" t="str">
        <f t="shared" si="548"/>
        <v>28 Jun</v>
      </c>
      <c r="K5041" t="s">
        <v>1776</v>
      </c>
      <c r="L5041" t="s">
        <v>1993</v>
      </c>
      <c r="M5041" t="s">
        <v>1997</v>
      </c>
      <c r="N5041">
        <v>10262</v>
      </c>
      <c r="O5041">
        <f t="shared" si="549"/>
        <v>3</v>
      </c>
      <c r="P5041" s="4" t="str">
        <f t="shared" si="550"/>
        <v>20</v>
      </c>
      <c r="Q5041" s="8">
        <f t="shared" si="551"/>
        <v>10</v>
      </c>
      <c r="R5041">
        <f t="shared" si="552"/>
        <v>1210</v>
      </c>
    </row>
    <row r="5042" spans="1:18" x14ac:dyDescent="0.3">
      <c r="A5042" t="s">
        <v>17</v>
      </c>
      <c r="B5042" s="7" t="s">
        <v>41</v>
      </c>
      <c r="C5042" t="s">
        <v>68</v>
      </c>
      <c r="D5042" s="10" t="s">
        <v>67</v>
      </c>
      <c r="E5042" t="s">
        <v>98</v>
      </c>
      <c r="F5042" s="4" t="s">
        <v>299</v>
      </c>
      <c r="G5042" t="s">
        <v>385</v>
      </c>
      <c r="H5042" s="2">
        <f t="shared" si="546"/>
        <v>0.97569444444444442</v>
      </c>
      <c r="I5042" s="2">
        <f t="shared" si="547"/>
        <v>0.70833333333333337</v>
      </c>
      <c r="J5042" t="str">
        <f t="shared" si="548"/>
        <v/>
      </c>
      <c r="K5042" t="s">
        <v>1795</v>
      </c>
      <c r="L5042" t="s">
        <v>1993</v>
      </c>
      <c r="M5042" t="s">
        <v>1996</v>
      </c>
      <c r="N5042">
        <v>8085</v>
      </c>
      <c r="O5042">
        <f t="shared" si="549"/>
        <v>3</v>
      </c>
      <c r="P5042" s="4" t="str">
        <f t="shared" si="550"/>
        <v>6</v>
      </c>
      <c r="Q5042" s="8">
        <f t="shared" si="551"/>
        <v>25</v>
      </c>
      <c r="R5042">
        <f t="shared" si="552"/>
        <v>385</v>
      </c>
    </row>
    <row r="5043" spans="1:18" x14ac:dyDescent="0.3">
      <c r="A5043" t="s">
        <v>11</v>
      </c>
      <c r="B5043" s="7" t="s">
        <v>47</v>
      </c>
      <c r="C5043" t="s">
        <v>67</v>
      </c>
      <c r="D5043" s="10" t="s">
        <v>69</v>
      </c>
      <c r="E5043" t="s">
        <v>75</v>
      </c>
      <c r="F5043" s="4" t="s">
        <v>380</v>
      </c>
      <c r="G5043" t="s">
        <v>689</v>
      </c>
      <c r="H5043" s="2">
        <f t="shared" si="546"/>
        <v>0.13541666666666666</v>
      </c>
      <c r="I5043" s="2">
        <f t="shared" si="547"/>
        <v>1.7361111111111112E-2</v>
      </c>
      <c r="J5043" t="str">
        <f t="shared" si="548"/>
        <v/>
      </c>
      <c r="K5043" t="s">
        <v>1623</v>
      </c>
      <c r="L5043" t="s">
        <v>1991</v>
      </c>
      <c r="M5043" t="s">
        <v>1996</v>
      </c>
      <c r="N5043">
        <v>3419</v>
      </c>
      <c r="O5043">
        <f t="shared" si="549"/>
        <v>2</v>
      </c>
      <c r="P5043" s="4" t="str">
        <f t="shared" si="550"/>
        <v>2</v>
      </c>
      <c r="Q5043" s="8">
        <f t="shared" si="551"/>
        <v>50</v>
      </c>
      <c r="R5043">
        <f t="shared" si="552"/>
        <v>170</v>
      </c>
    </row>
    <row r="5044" spans="1:18" x14ac:dyDescent="0.3">
      <c r="A5044" t="s">
        <v>12</v>
      </c>
      <c r="B5044" s="7" t="s">
        <v>24</v>
      </c>
      <c r="C5044" t="s">
        <v>68</v>
      </c>
      <c r="D5044" s="10" t="s">
        <v>67</v>
      </c>
      <c r="E5044" t="s">
        <v>129</v>
      </c>
      <c r="F5044" s="4" t="s">
        <v>300</v>
      </c>
      <c r="G5044" t="s">
        <v>1210</v>
      </c>
      <c r="H5044" s="2">
        <f t="shared" si="546"/>
        <v>0.57291666666666663</v>
      </c>
      <c r="I5044" s="2">
        <f t="shared" si="547"/>
        <v>0.41666666666666669</v>
      </c>
      <c r="J5044" t="str">
        <f t="shared" si="548"/>
        <v>02 May</v>
      </c>
      <c r="K5044" t="s">
        <v>1913</v>
      </c>
      <c r="L5044" t="s">
        <v>1992</v>
      </c>
      <c r="M5044" t="s">
        <v>1996</v>
      </c>
      <c r="N5044">
        <v>15164</v>
      </c>
      <c r="O5044">
        <f t="shared" si="549"/>
        <v>4</v>
      </c>
      <c r="P5044" s="4" t="str">
        <f t="shared" si="550"/>
        <v>27</v>
      </c>
      <c r="Q5044" s="8">
        <f t="shared" si="551"/>
        <v>45</v>
      </c>
      <c r="R5044">
        <f t="shared" si="552"/>
        <v>1665</v>
      </c>
    </row>
    <row r="5045" spans="1:18" x14ac:dyDescent="0.3">
      <c r="A5045" t="s">
        <v>11</v>
      </c>
      <c r="B5045" s="7" t="s">
        <v>23</v>
      </c>
      <c r="C5045" t="s">
        <v>68</v>
      </c>
      <c r="D5045" s="10" t="s">
        <v>67</v>
      </c>
      <c r="E5045" t="s">
        <v>80</v>
      </c>
      <c r="F5045" s="4" t="s">
        <v>217</v>
      </c>
      <c r="G5045" t="s">
        <v>270</v>
      </c>
      <c r="H5045" s="2">
        <f t="shared" si="546"/>
        <v>0.83333333333333337</v>
      </c>
      <c r="I5045" s="2">
        <f t="shared" si="547"/>
        <v>0.71875</v>
      </c>
      <c r="J5045" t="str">
        <f t="shared" si="548"/>
        <v/>
      </c>
      <c r="K5045" t="s">
        <v>1660</v>
      </c>
      <c r="L5045" t="s">
        <v>1991</v>
      </c>
      <c r="M5045" t="s">
        <v>1996</v>
      </c>
      <c r="N5045">
        <v>6565</v>
      </c>
      <c r="O5045">
        <f t="shared" si="549"/>
        <v>2</v>
      </c>
      <c r="P5045" s="4" t="str">
        <f t="shared" si="550"/>
        <v>2</v>
      </c>
      <c r="Q5045" s="8">
        <f t="shared" si="551"/>
        <v>45</v>
      </c>
      <c r="R5045">
        <f t="shared" si="552"/>
        <v>165</v>
      </c>
    </row>
    <row r="5046" spans="1:18" x14ac:dyDescent="0.3">
      <c r="A5046" t="s">
        <v>13</v>
      </c>
      <c r="B5046" s="7" t="s">
        <v>60</v>
      </c>
      <c r="C5046" t="s">
        <v>69</v>
      </c>
      <c r="D5046" s="10" t="s">
        <v>73</v>
      </c>
      <c r="E5046" t="s">
        <v>90</v>
      </c>
      <c r="F5046" s="4" t="s">
        <v>317</v>
      </c>
      <c r="G5046" t="s">
        <v>469</v>
      </c>
      <c r="H5046" s="2">
        <f t="shared" si="546"/>
        <v>0.78472222222222221</v>
      </c>
      <c r="I5046" s="2">
        <f t="shared" si="547"/>
        <v>0.22569444444444445</v>
      </c>
      <c r="J5046" t="str">
        <f t="shared" si="548"/>
        <v/>
      </c>
      <c r="K5046" t="s">
        <v>1649</v>
      </c>
      <c r="L5046" t="s">
        <v>1992</v>
      </c>
      <c r="M5046" t="s">
        <v>1997</v>
      </c>
      <c r="N5046">
        <v>9254</v>
      </c>
      <c r="O5046">
        <f t="shared" si="549"/>
        <v>4</v>
      </c>
      <c r="P5046" s="4" t="str">
        <f t="shared" si="550"/>
        <v>13</v>
      </c>
      <c r="Q5046" s="8">
        <f t="shared" si="551"/>
        <v>25</v>
      </c>
      <c r="R5046">
        <f t="shared" si="552"/>
        <v>805</v>
      </c>
    </row>
    <row r="5047" spans="1:18" x14ac:dyDescent="0.3">
      <c r="A5047" t="s">
        <v>18</v>
      </c>
      <c r="B5047" s="7" t="s">
        <v>54</v>
      </c>
      <c r="C5047" t="s">
        <v>68</v>
      </c>
      <c r="D5047" s="10" t="s">
        <v>67</v>
      </c>
      <c r="E5047" t="s">
        <v>112</v>
      </c>
      <c r="F5047" s="4" t="s">
        <v>295</v>
      </c>
      <c r="G5047" t="s">
        <v>384</v>
      </c>
      <c r="H5047" s="2">
        <f t="shared" si="546"/>
        <v>0.4375</v>
      </c>
      <c r="I5047" s="2">
        <f t="shared" si="547"/>
        <v>0.28472222222222221</v>
      </c>
      <c r="J5047" t="str">
        <f t="shared" si="548"/>
        <v/>
      </c>
      <c r="K5047" t="s">
        <v>1789</v>
      </c>
      <c r="L5047" t="s">
        <v>1993</v>
      </c>
      <c r="M5047" t="s">
        <v>1996</v>
      </c>
      <c r="N5047">
        <v>6857</v>
      </c>
      <c r="O5047">
        <f t="shared" si="549"/>
        <v>3</v>
      </c>
      <c r="P5047" s="4" t="str">
        <f t="shared" si="550"/>
        <v>3</v>
      </c>
      <c r="Q5047" s="8">
        <f t="shared" si="551"/>
        <v>40</v>
      </c>
      <c r="R5047">
        <f t="shared" si="552"/>
        <v>220</v>
      </c>
    </row>
    <row r="5048" spans="1:18" x14ac:dyDescent="0.3">
      <c r="A5048" t="s">
        <v>12</v>
      </c>
      <c r="B5048" s="7" t="s">
        <v>26</v>
      </c>
      <c r="C5048" t="s">
        <v>68</v>
      </c>
      <c r="D5048" s="10" t="s">
        <v>67</v>
      </c>
      <c r="E5048" t="s">
        <v>129</v>
      </c>
      <c r="F5048" s="4" t="s">
        <v>228</v>
      </c>
      <c r="G5048" t="s">
        <v>1242</v>
      </c>
      <c r="H5048" s="2">
        <f t="shared" si="546"/>
        <v>5.5555555555555552E-2</v>
      </c>
      <c r="I5048" s="2">
        <f t="shared" si="547"/>
        <v>0.29166666666666669</v>
      </c>
      <c r="J5048" t="str">
        <f t="shared" si="548"/>
        <v>13 May</v>
      </c>
      <c r="K5048" t="s">
        <v>1897</v>
      </c>
      <c r="L5048" t="s">
        <v>1992</v>
      </c>
      <c r="M5048" t="s">
        <v>1996</v>
      </c>
      <c r="N5048">
        <v>12140</v>
      </c>
      <c r="O5048">
        <f t="shared" si="549"/>
        <v>4</v>
      </c>
      <c r="P5048" s="4" t="str">
        <f t="shared" si="550"/>
        <v>18</v>
      </c>
      <c r="Q5048" s="8">
        <f t="shared" si="551"/>
        <v>20</v>
      </c>
      <c r="R5048">
        <f t="shared" si="552"/>
        <v>1100</v>
      </c>
    </row>
    <row r="5049" spans="1:18" x14ac:dyDescent="0.3">
      <c r="A5049" t="s">
        <v>14</v>
      </c>
      <c r="B5049" s="7" t="s">
        <v>54</v>
      </c>
      <c r="C5049" t="s">
        <v>68</v>
      </c>
      <c r="D5049" s="10" t="s">
        <v>67</v>
      </c>
      <c r="E5049" t="s">
        <v>80</v>
      </c>
      <c r="F5049" s="4" t="s">
        <v>208</v>
      </c>
      <c r="G5049" t="s">
        <v>212</v>
      </c>
      <c r="H5049" s="2">
        <f t="shared" si="546"/>
        <v>0.47569444444444442</v>
      </c>
      <c r="I5049" s="2">
        <f t="shared" si="547"/>
        <v>0.375</v>
      </c>
      <c r="J5049" t="str">
        <f t="shared" si="548"/>
        <v/>
      </c>
      <c r="K5049" t="s">
        <v>1628</v>
      </c>
      <c r="L5049" t="s">
        <v>1991</v>
      </c>
      <c r="M5049" t="s">
        <v>1998</v>
      </c>
      <c r="N5049">
        <v>3841</v>
      </c>
      <c r="O5049">
        <f t="shared" si="549"/>
        <v>2</v>
      </c>
      <c r="P5049" s="4" t="str">
        <f t="shared" si="550"/>
        <v>2</v>
      </c>
      <c r="Q5049" s="8">
        <f t="shared" si="551"/>
        <v>25</v>
      </c>
      <c r="R5049">
        <f t="shared" si="552"/>
        <v>145</v>
      </c>
    </row>
    <row r="5050" spans="1:18" x14ac:dyDescent="0.3">
      <c r="A5050" t="s">
        <v>13</v>
      </c>
      <c r="B5050" s="7" t="s">
        <v>41</v>
      </c>
      <c r="C5050" t="s">
        <v>68</v>
      </c>
      <c r="D5050" s="10" t="s">
        <v>67</v>
      </c>
      <c r="E5050" t="s">
        <v>85</v>
      </c>
      <c r="F5050" s="4" t="s">
        <v>262</v>
      </c>
      <c r="G5050" t="s">
        <v>269</v>
      </c>
      <c r="H5050" s="2">
        <f t="shared" si="546"/>
        <v>0.82638888888888884</v>
      </c>
      <c r="I5050" s="2">
        <f t="shared" si="547"/>
        <v>0.35069444444444442</v>
      </c>
      <c r="J5050" t="str">
        <f t="shared" si="548"/>
        <v/>
      </c>
      <c r="K5050" t="s">
        <v>1864</v>
      </c>
      <c r="L5050" t="s">
        <v>1993</v>
      </c>
      <c r="M5050" t="s">
        <v>1996</v>
      </c>
      <c r="N5050">
        <v>14781</v>
      </c>
      <c r="O5050">
        <f t="shared" si="549"/>
        <v>3</v>
      </c>
      <c r="P5050" s="4" t="str">
        <f t="shared" si="550"/>
        <v>11</v>
      </c>
      <c r="Q5050" s="8">
        <f t="shared" si="551"/>
        <v>25</v>
      </c>
      <c r="R5050">
        <f t="shared" si="552"/>
        <v>685</v>
      </c>
    </row>
    <row r="5051" spans="1:18" x14ac:dyDescent="0.3">
      <c r="A5051" t="s">
        <v>12</v>
      </c>
      <c r="B5051" s="7" t="s">
        <v>46</v>
      </c>
      <c r="C5051" t="s">
        <v>69</v>
      </c>
      <c r="D5051" s="10" t="s">
        <v>73</v>
      </c>
      <c r="E5051" t="s">
        <v>82</v>
      </c>
      <c r="F5051" s="4" t="s">
        <v>300</v>
      </c>
      <c r="G5051" t="s">
        <v>905</v>
      </c>
      <c r="H5051" s="2">
        <f t="shared" si="546"/>
        <v>0.31944444444444442</v>
      </c>
      <c r="I5051" s="2">
        <f t="shared" si="547"/>
        <v>0.41666666666666669</v>
      </c>
      <c r="J5051" t="str">
        <f t="shared" si="548"/>
        <v>19 May</v>
      </c>
      <c r="K5051" t="s">
        <v>1716</v>
      </c>
      <c r="L5051" t="s">
        <v>1993</v>
      </c>
      <c r="M5051" t="s">
        <v>1996</v>
      </c>
      <c r="N5051">
        <v>8372</v>
      </c>
      <c r="O5051">
        <f t="shared" si="549"/>
        <v>3</v>
      </c>
      <c r="P5051" s="4" t="str">
        <f t="shared" si="550"/>
        <v>21</v>
      </c>
      <c r="Q5051" s="8">
        <f t="shared" si="551"/>
        <v>40</v>
      </c>
      <c r="R5051">
        <f t="shared" si="552"/>
        <v>1300</v>
      </c>
    </row>
    <row r="5052" spans="1:18" x14ac:dyDescent="0.3">
      <c r="A5052" t="s">
        <v>12</v>
      </c>
      <c r="B5052" s="7" t="s">
        <v>57</v>
      </c>
      <c r="C5052" t="s">
        <v>68</v>
      </c>
      <c r="D5052" s="10" t="s">
        <v>67</v>
      </c>
      <c r="E5052" t="s">
        <v>182</v>
      </c>
      <c r="F5052" s="4" t="s">
        <v>354</v>
      </c>
      <c r="G5052" t="s">
        <v>1250</v>
      </c>
      <c r="H5052" s="2">
        <f t="shared" si="546"/>
        <v>0.96875</v>
      </c>
      <c r="I5052" s="2">
        <f t="shared" si="547"/>
        <v>0.69791666666666663</v>
      </c>
      <c r="J5052" t="str">
        <f t="shared" si="548"/>
        <v>02 Apr</v>
      </c>
      <c r="K5052" t="s">
        <v>1848</v>
      </c>
      <c r="L5052" t="s">
        <v>1994</v>
      </c>
      <c r="M5052" t="s">
        <v>1996</v>
      </c>
      <c r="N5052">
        <v>8607</v>
      </c>
      <c r="O5052">
        <f t="shared" si="549"/>
        <v>5</v>
      </c>
      <c r="P5052" s="4" t="str">
        <f t="shared" si="550"/>
        <v>30</v>
      </c>
      <c r="Q5052" s="8">
        <f t="shared" si="551"/>
        <v>30</v>
      </c>
      <c r="R5052">
        <f t="shared" si="552"/>
        <v>1830</v>
      </c>
    </row>
    <row r="5053" spans="1:18" x14ac:dyDescent="0.3">
      <c r="A5053" t="s">
        <v>15</v>
      </c>
      <c r="B5053" s="7" t="s">
        <v>28</v>
      </c>
      <c r="C5053" t="s">
        <v>69</v>
      </c>
      <c r="D5053" s="10" t="s">
        <v>73</v>
      </c>
      <c r="E5053" t="s">
        <v>82</v>
      </c>
      <c r="F5053" s="4" t="s">
        <v>300</v>
      </c>
      <c r="G5053" t="s">
        <v>352</v>
      </c>
      <c r="H5053" s="2">
        <f t="shared" si="546"/>
        <v>0.875</v>
      </c>
      <c r="I5053" s="2">
        <f t="shared" si="547"/>
        <v>0.41666666666666669</v>
      </c>
      <c r="J5053" t="str">
        <f t="shared" si="548"/>
        <v/>
      </c>
      <c r="K5053" t="s">
        <v>1763</v>
      </c>
      <c r="L5053" t="s">
        <v>1993</v>
      </c>
      <c r="M5053" t="s">
        <v>1996</v>
      </c>
      <c r="N5053">
        <v>13587</v>
      </c>
      <c r="O5053">
        <f t="shared" si="549"/>
        <v>3</v>
      </c>
      <c r="P5053" s="4" t="str">
        <f t="shared" si="550"/>
        <v>11</v>
      </c>
      <c r="Q5053" s="8">
        <f t="shared" si="551"/>
        <v>0</v>
      </c>
      <c r="R5053">
        <f t="shared" si="552"/>
        <v>660</v>
      </c>
    </row>
    <row r="5054" spans="1:18" x14ac:dyDescent="0.3">
      <c r="A5054" t="s">
        <v>13</v>
      </c>
      <c r="B5054" s="7" t="s">
        <v>46</v>
      </c>
      <c r="C5054" t="s">
        <v>69</v>
      </c>
      <c r="D5054" s="10" t="s">
        <v>73</v>
      </c>
      <c r="E5054" t="s">
        <v>82</v>
      </c>
      <c r="F5054" s="4" t="s">
        <v>236</v>
      </c>
      <c r="G5054" t="s">
        <v>468</v>
      </c>
      <c r="H5054" s="2">
        <f t="shared" si="546"/>
        <v>0.18402777777777779</v>
      </c>
      <c r="I5054" s="2">
        <f t="shared" si="547"/>
        <v>0.87152777777777779</v>
      </c>
      <c r="J5054" t="str">
        <f t="shared" si="548"/>
        <v>19 May</v>
      </c>
      <c r="K5054" t="s">
        <v>1695</v>
      </c>
      <c r="L5054" t="s">
        <v>1993</v>
      </c>
      <c r="M5054" t="s">
        <v>1996</v>
      </c>
      <c r="N5054">
        <v>15554</v>
      </c>
      <c r="O5054">
        <f t="shared" si="549"/>
        <v>3</v>
      </c>
      <c r="P5054" s="4" t="str">
        <f t="shared" si="550"/>
        <v>7</v>
      </c>
      <c r="Q5054" s="8">
        <f t="shared" si="551"/>
        <v>30</v>
      </c>
      <c r="R5054">
        <f t="shared" si="552"/>
        <v>450</v>
      </c>
    </row>
    <row r="5055" spans="1:18" x14ac:dyDescent="0.3">
      <c r="A5055" t="s">
        <v>13</v>
      </c>
      <c r="B5055" s="7" t="s">
        <v>48</v>
      </c>
      <c r="C5055" t="s">
        <v>68</v>
      </c>
      <c r="D5055" s="10" t="s">
        <v>67</v>
      </c>
      <c r="E5055" t="s">
        <v>85</v>
      </c>
      <c r="F5055" s="4" t="s">
        <v>216</v>
      </c>
      <c r="G5055" t="s">
        <v>550</v>
      </c>
      <c r="H5055" s="2">
        <f t="shared" si="546"/>
        <v>0.82638888888888884</v>
      </c>
      <c r="I5055" s="2">
        <f t="shared" si="547"/>
        <v>0.88194444444444442</v>
      </c>
      <c r="J5055" t="str">
        <f t="shared" si="548"/>
        <v>22 May</v>
      </c>
      <c r="K5055" t="s">
        <v>1853</v>
      </c>
      <c r="L5055" t="s">
        <v>1993</v>
      </c>
      <c r="M5055" t="s">
        <v>1997</v>
      </c>
      <c r="N5055">
        <v>10844</v>
      </c>
      <c r="O5055">
        <f t="shared" si="549"/>
        <v>3</v>
      </c>
      <c r="P5055" s="4" t="str">
        <f t="shared" si="550"/>
        <v>22</v>
      </c>
      <c r="Q5055" s="8">
        <f t="shared" si="551"/>
        <v>40</v>
      </c>
      <c r="R5055">
        <f t="shared" si="552"/>
        <v>1360</v>
      </c>
    </row>
    <row r="5056" spans="1:18" x14ac:dyDescent="0.3">
      <c r="A5056" t="s">
        <v>11</v>
      </c>
      <c r="B5056" s="7" t="s">
        <v>55</v>
      </c>
      <c r="C5056" t="s">
        <v>71</v>
      </c>
      <c r="D5056" s="10" t="s">
        <v>74</v>
      </c>
      <c r="E5056" t="s">
        <v>102</v>
      </c>
      <c r="F5056" s="4" t="s">
        <v>279</v>
      </c>
      <c r="G5056" t="s">
        <v>405</v>
      </c>
      <c r="H5056" s="2">
        <f t="shared" si="546"/>
        <v>0.5625</v>
      </c>
      <c r="I5056" s="2">
        <f t="shared" si="547"/>
        <v>0.5</v>
      </c>
      <c r="J5056" t="str">
        <f t="shared" si="548"/>
        <v/>
      </c>
      <c r="K5056" t="s">
        <v>1675</v>
      </c>
      <c r="L5056" t="s">
        <v>1991</v>
      </c>
      <c r="M5056" t="s">
        <v>1996</v>
      </c>
      <c r="N5056">
        <v>4392</v>
      </c>
      <c r="O5056">
        <f t="shared" si="549"/>
        <v>2</v>
      </c>
      <c r="P5056" s="4" t="str">
        <f t="shared" si="550"/>
        <v>1</v>
      </c>
      <c r="Q5056" s="8">
        <f t="shared" si="551"/>
        <v>30</v>
      </c>
      <c r="R5056">
        <f t="shared" si="552"/>
        <v>90</v>
      </c>
    </row>
    <row r="5057" spans="1:18" x14ac:dyDescent="0.3">
      <c r="A5057" t="s">
        <v>12</v>
      </c>
      <c r="B5057" s="7" t="s">
        <v>30</v>
      </c>
      <c r="C5057" t="s">
        <v>67</v>
      </c>
      <c r="D5057" s="10" t="s">
        <v>69</v>
      </c>
      <c r="E5057" t="s">
        <v>75</v>
      </c>
      <c r="F5057" s="4" t="s">
        <v>299</v>
      </c>
      <c r="G5057" t="s">
        <v>245</v>
      </c>
      <c r="H5057" s="2">
        <f t="shared" si="546"/>
        <v>0.82291666666666663</v>
      </c>
      <c r="I5057" s="2">
        <f t="shared" si="547"/>
        <v>0.70833333333333337</v>
      </c>
      <c r="J5057" t="str">
        <f t="shared" si="548"/>
        <v/>
      </c>
      <c r="K5057" t="s">
        <v>1660</v>
      </c>
      <c r="L5057" t="s">
        <v>1991</v>
      </c>
      <c r="M5057" t="s">
        <v>1996</v>
      </c>
      <c r="N5057">
        <v>6961</v>
      </c>
      <c r="O5057">
        <f t="shared" si="549"/>
        <v>2</v>
      </c>
      <c r="P5057" s="4" t="str">
        <f t="shared" si="550"/>
        <v>2</v>
      </c>
      <c r="Q5057" s="8">
        <f t="shared" si="551"/>
        <v>45</v>
      </c>
      <c r="R5057">
        <f t="shared" si="552"/>
        <v>165</v>
      </c>
    </row>
    <row r="5058" spans="1:18" x14ac:dyDescent="0.3">
      <c r="A5058" t="s">
        <v>12</v>
      </c>
      <c r="B5058" s="7" t="s">
        <v>46</v>
      </c>
      <c r="C5058" t="s">
        <v>69</v>
      </c>
      <c r="D5058" s="10" t="s">
        <v>73</v>
      </c>
      <c r="E5058" t="s">
        <v>83</v>
      </c>
      <c r="F5058" s="4" t="s">
        <v>213</v>
      </c>
      <c r="G5058" t="s">
        <v>278</v>
      </c>
      <c r="H5058" s="2">
        <f t="shared" si="546"/>
        <v>0.95833333333333337</v>
      </c>
      <c r="I5058" s="2">
        <f t="shared" si="547"/>
        <v>0.40625</v>
      </c>
      <c r="J5058" t="str">
        <f t="shared" si="548"/>
        <v/>
      </c>
      <c r="K5058" t="s">
        <v>1633</v>
      </c>
      <c r="L5058" t="s">
        <v>1993</v>
      </c>
      <c r="M5058" t="s">
        <v>1996</v>
      </c>
      <c r="N5058">
        <v>8907</v>
      </c>
      <c r="O5058">
        <f t="shared" si="549"/>
        <v>3</v>
      </c>
      <c r="P5058" s="4" t="str">
        <f t="shared" si="550"/>
        <v>13</v>
      </c>
      <c r="Q5058" s="8">
        <f t="shared" si="551"/>
        <v>15</v>
      </c>
      <c r="R5058">
        <f t="shared" si="552"/>
        <v>795</v>
      </c>
    </row>
    <row r="5059" spans="1:18" x14ac:dyDescent="0.3">
      <c r="A5059" t="s">
        <v>11</v>
      </c>
      <c r="B5059" s="7" t="s">
        <v>44</v>
      </c>
      <c r="C5059" t="s">
        <v>69</v>
      </c>
      <c r="D5059" s="10" t="s">
        <v>73</v>
      </c>
      <c r="E5059" t="s">
        <v>95</v>
      </c>
      <c r="F5059" s="4" t="s">
        <v>357</v>
      </c>
      <c r="G5059" t="s">
        <v>462</v>
      </c>
      <c r="H5059" s="2">
        <f t="shared" ref="H5059:H5122" si="553">TIMEVALUE(LEFT(G5059,5))</f>
        <v>0.9375</v>
      </c>
      <c r="I5059" s="2">
        <f t="shared" ref="I5059:I5122" si="554">F5059*1</f>
        <v>0.3576388888888889</v>
      </c>
      <c r="J5059" t="str">
        <f t="shared" ref="J5059:J5122" si="555">IF(LEN(G5059)&gt;5, MID(G5059,7,6), "")</f>
        <v/>
      </c>
      <c r="K5059" t="s">
        <v>1757</v>
      </c>
      <c r="L5059" t="s">
        <v>1993</v>
      </c>
      <c r="M5059" t="s">
        <v>1996</v>
      </c>
      <c r="N5059">
        <v>6442</v>
      </c>
      <c r="O5059">
        <f t="shared" ref="O5059:O5122" si="556">LEN(E5059)-LEN(SUBSTITUTE(E5059,"→",""))+1</f>
        <v>3</v>
      </c>
      <c r="P5059" s="4" t="str">
        <f t="shared" ref="P5059:P5122" si="557">LEFT(K5059, FIND("h", K5059)-1)</f>
        <v>13</v>
      </c>
      <c r="Q5059" s="8">
        <f t="shared" ref="Q5059:Q5122" si="558">IFERROR(VALUE(MID(K5059, FIND("h",K5059)+2, FIND("m",K5059)-FIND("h",K5059)-2)), 0)*1</f>
        <v>55</v>
      </c>
      <c r="R5059">
        <f t="shared" ref="R5059:R5122" si="559">(P5059*60+Q5059)</f>
        <v>835</v>
      </c>
    </row>
    <row r="5060" spans="1:18" x14ac:dyDescent="0.3">
      <c r="A5060" t="s">
        <v>13</v>
      </c>
      <c r="B5060" s="7" t="s">
        <v>42</v>
      </c>
      <c r="C5060" t="s">
        <v>68</v>
      </c>
      <c r="D5060" s="10" t="s">
        <v>67</v>
      </c>
      <c r="E5060" t="s">
        <v>85</v>
      </c>
      <c r="F5060" s="4" t="s">
        <v>259</v>
      </c>
      <c r="G5060" t="s">
        <v>516</v>
      </c>
      <c r="H5060" s="2">
        <f t="shared" si="553"/>
        <v>0.98263888888888884</v>
      </c>
      <c r="I5060" s="2">
        <f t="shared" si="554"/>
        <v>0.58680555555555558</v>
      </c>
      <c r="J5060" t="str">
        <f t="shared" si="555"/>
        <v/>
      </c>
      <c r="K5060" t="s">
        <v>1737</v>
      </c>
      <c r="L5060" t="s">
        <v>1993</v>
      </c>
      <c r="M5060" t="s">
        <v>1997</v>
      </c>
      <c r="N5060">
        <v>8586</v>
      </c>
      <c r="O5060">
        <f t="shared" si="556"/>
        <v>3</v>
      </c>
      <c r="P5060" s="4" t="str">
        <f t="shared" si="557"/>
        <v>9</v>
      </c>
      <c r="Q5060" s="8">
        <f t="shared" si="558"/>
        <v>30</v>
      </c>
      <c r="R5060">
        <f t="shared" si="559"/>
        <v>570</v>
      </c>
    </row>
    <row r="5061" spans="1:18" x14ac:dyDescent="0.3">
      <c r="A5061" t="s">
        <v>12</v>
      </c>
      <c r="B5061" s="7" t="s">
        <v>42</v>
      </c>
      <c r="C5061" t="s">
        <v>69</v>
      </c>
      <c r="D5061" s="10" t="s">
        <v>73</v>
      </c>
      <c r="E5061" t="s">
        <v>106</v>
      </c>
      <c r="F5061" s="4" t="s">
        <v>274</v>
      </c>
      <c r="G5061" t="s">
        <v>982</v>
      </c>
      <c r="H5061" s="2">
        <f t="shared" si="553"/>
        <v>0.80208333333333337</v>
      </c>
      <c r="I5061" s="2">
        <f t="shared" si="554"/>
        <v>0.53819444444444442</v>
      </c>
      <c r="J5061" t="str">
        <f t="shared" si="555"/>
        <v>16 May</v>
      </c>
      <c r="K5061" t="s">
        <v>1700</v>
      </c>
      <c r="L5061" t="s">
        <v>1992</v>
      </c>
      <c r="M5061" t="s">
        <v>1996</v>
      </c>
      <c r="N5061">
        <v>13486</v>
      </c>
      <c r="O5061">
        <f t="shared" si="556"/>
        <v>4</v>
      </c>
      <c r="P5061" s="4" t="str">
        <f t="shared" si="557"/>
        <v>30</v>
      </c>
      <c r="Q5061" s="8">
        <f t="shared" si="558"/>
        <v>20</v>
      </c>
      <c r="R5061">
        <f t="shared" si="559"/>
        <v>1820</v>
      </c>
    </row>
    <row r="5062" spans="1:18" x14ac:dyDescent="0.3">
      <c r="A5062" t="s">
        <v>12</v>
      </c>
      <c r="B5062" s="7" t="s">
        <v>54</v>
      </c>
      <c r="C5062" t="s">
        <v>71</v>
      </c>
      <c r="D5062" s="10" t="s">
        <v>74</v>
      </c>
      <c r="E5062" t="s">
        <v>102</v>
      </c>
      <c r="F5062" s="4" t="s">
        <v>272</v>
      </c>
      <c r="G5062" t="s">
        <v>267</v>
      </c>
      <c r="H5062" s="2">
        <f t="shared" si="553"/>
        <v>0.86458333333333337</v>
      </c>
      <c r="I5062" s="2">
        <f t="shared" si="554"/>
        <v>0.8125</v>
      </c>
      <c r="J5062" t="str">
        <f t="shared" si="555"/>
        <v/>
      </c>
      <c r="K5062" t="s">
        <v>1862</v>
      </c>
      <c r="L5062" t="s">
        <v>1991</v>
      </c>
      <c r="M5062" t="s">
        <v>1996</v>
      </c>
      <c r="N5062">
        <v>3100</v>
      </c>
      <c r="O5062">
        <f t="shared" si="556"/>
        <v>2</v>
      </c>
      <c r="P5062" s="4" t="str">
        <f t="shared" si="557"/>
        <v>1</v>
      </c>
      <c r="Q5062" s="8">
        <f t="shared" si="558"/>
        <v>15</v>
      </c>
      <c r="R5062">
        <f t="shared" si="559"/>
        <v>75</v>
      </c>
    </row>
    <row r="5063" spans="1:18" x14ac:dyDescent="0.3">
      <c r="A5063" t="s">
        <v>13</v>
      </c>
      <c r="B5063" s="7" t="s">
        <v>38</v>
      </c>
      <c r="C5063" t="s">
        <v>69</v>
      </c>
      <c r="D5063" s="10" t="s">
        <v>73</v>
      </c>
      <c r="E5063" t="s">
        <v>119</v>
      </c>
      <c r="F5063" s="4" t="s">
        <v>353</v>
      </c>
      <c r="G5063" t="s">
        <v>704</v>
      </c>
      <c r="H5063" s="2">
        <f t="shared" si="553"/>
        <v>0.18402777777777779</v>
      </c>
      <c r="I5063" s="2">
        <f t="shared" si="554"/>
        <v>0.74652777777777779</v>
      </c>
      <c r="J5063" t="str">
        <f t="shared" si="555"/>
        <v>08 Mar</v>
      </c>
      <c r="K5063" t="s">
        <v>1965</v>
      </c>
      <c r="L5063" t="s">
        <v>1992</v>
      </c>
      <c r="M5063" t="s">
        <v>1997</v>
      </c>
      <c r="N5063">
        <v>15812</v>
      </c>
      <c r="O5063">
        <f t="shared" si="556"/>
        <v>4</v>
      </c>
      <c r="P5063" s="4" t="str">
        <f t="shared" si="557"/>
        <v>34</v>
      </c>
      <c r="Q5063" s="8">
        <f t="shared" si="558"/>
        <v>30</v>
      </c>
      <c r="R5063">
        <f t="shared" si="559"/>
        <v>2070</v>
      </c>
    </row>
    <row r="5064" spans="1:18" x14ac:dyDescent="0.3">
      <c r="A5064" t="s">
        <v>12</v>
      </c>
      <c r="B5064" s="7" t="s">
        <v>34</v>
      </c>
      <c r="C5064" t="s">
        <v>69</v>
      </c>
      <c r="D5064" s="10" t="s">
        <v>73</v>
      </c>
      <c r="E5064" t="s">
        <v>97</v>
      </c>
      <c r="F5064" s="4" t="s">
        <v>206</v>
      </c>
      <c r="G5064" t="s">
        <v>216</v>
      </c>
      <c r="H5064" s="2">
        <f t="shared" si="553"/>
        <v>0.88194444444444442</v>
      </c>
      <c r="I5064" s="2">
        <f t="shared" si="554"/>
        <v>0.75347222222222221</v>
      </c>
      <c r="J5064" t="str">
        <f t="shared" si="555"/>
        <v/>
      </c>
      <c r="K5064" t="s">
        <v>1735</v>
      </c>
      <c r="L5064" t="s">
        <v>1991</v>
      </c>
      <c r="M5064" t="s">
        <v>1996</v>
      </c>
      <c r="N5064">
        <v>5201</v>
      </c>
      <c r="O5064">
        <f t="shared" si="556"/>
        <v>2</v>
      </c>
      <c r="P5064" s="4" t="str">
        <f t="shared" si="557"/>
        <v>3</v>
      </c>
      <c r="Q5064" s="8">
        <f t="shared" si="558"/>
        <v>5</v>
      </c>
      <c r="R5064">
        <f t="shared" si="559"/>
        <v>185</v>
      </c>
    </row>
    <row r="5065" spans="1:18" x14ac:dyDescent="0.3">
      <c r="A5065" t="s">
        <v>11</v>
      </c>
      <c r="B5065" s="7" t="s">
        <v>35</v>
      </c>
      <c r="C5065" t="s">
        <v>69</v>
      </c>
      <c r="D5065" s="10" t="s">
        <v>73</v>
      </c>
      <c r="E5065" t="s">
        <v>120</v>
      </c>
      <c r="F5065" s="4" t="s">
        <v>287</v>
      </c>
      <c r="G5065" t="s">
        <v>324</v>
      </c>
      <c r="H5065" s="2">
        <f t="shared" si="553"/>
        <v>0.88888888888888884</v>
      </c>
      <c r="I5065" s="2">
        <f t="shared" si="554"/>
        <v>0.31597222222222221</v>
      </c>
      <c r="J5065" t="str">
        <f t="shared" si="555"/>
        <v/>
      </c>
      <c r="K5065" t="s">
        <v>1815</v>
      </c>
      <c r="L5065" t="s">
        <v>1992</v>
      </c>
      <c r="M5065" t="s">
        <v>1996</v>
      </c>
      <c r="N5065">
        <v>9413</v>
      </c>
      <c r="O5065">
        <f t="shared" si="556"/>
        <v>4</v>
      </c>
      <c r="P5065" s="4" t="str">
        <f t="shared" si="557"/>
        <v>13</v>
      </c>
      <c r="Q5065" s="8">
        <f t="shared" si="558"/>
        <v>45</v>
      </c>
      <c r="R5065">
        <f t="shared" si="559"/>
        <v>825</v>
      </c>
    </row>
    <row r="5066" spans="1:18" x14ac:dyDescent="0.3">
      <c r="A5066" t="s">
        <v>12</v>
      </c>
      <c r="B5066" s="7" t="s">
        <v>54</v>
      </c>
      <c r="C5066" t="s">
        <v>69</v>
      </c>
      <c r="D5066" s="10" t="s">
        <v>73</v>
      </c>
      <c r="E5066" t="s">
        <v>88</v>
      </c>
      <c r="F5066" s="4" t="s">
        <v>221</v>
      </c>
      <c r="G5066" t="s">
        <v>519</v>
      </c>
      <c r="H5066" s="2">
        <f t="shared" si="553"/>
        <v>0.80208333333333337</v>
      </c>
      <c r="I5066" s="2">
        <f t="shared" si="554"/>
        <v>0.84375</v>
      </c>
      <c r="J5066" t="str">
        <f t="shared" si="555"/>
        <v>07 Jun</v>
      </c>
      <c r="K5066" t="s">
        <v>1640</v>
      </c>
      <c r="L5066" t="s">
        <v>1992</v>
      </c>
      <c r="M5066" t="s">
        <v>1996</v>
      </c>
      <c r="N5066">
        <v>13591</v>
      </c>
      <c r="O5066">
        <f t="shared" si="556"/>
        <v>4</v>
      </c>
      <c r="P5066" s="4" t="str">
        <f t="shared" si="557"/>
        <v>23</v>
      </c>
      <c r="Q5066" s="8">
        <f t="shared" si="558"/>
        <v>0</v>
      </c>
      <c r="R5066">
        <f t="shared" si="559"/>
        <v>1380</v>
      </c>
    </row>
    <row r="5067" spans="1:18" x14ac:dyDescent="0.3">
      <c r="A5067" t="s">
        <v>13</v>
      </c>
      <c r="B5067" s="7" t="s">
        <v>31</v>
      </c>
      <c r="C5067" t="s">
        <v>71</v>
      </c>
      <c r="D5067" s="10" t="s">
        <v>74</v>
      </c>
      <c r="E5067" t="s">
        <v>102</v>
      </c>
      <c r="F5067" s="4" t="s">
        <v>366</v>
      </c>
      <c r="G5067" t="s">
        <v>627</v>
      </c>
      <c r="H5067" s="2">
        <f t="shared" si="553"/>
        <v>0.18055555555555555</v>
      </c>
      <c r="I5067" s="2">
        <f t="shared" si="554"/>
        <v>0.12152777777777778</v>
      </c>
      <c r="J5067" t="str">
        <f t="shared" si="555"/>
        <v/>
      </c>
      <c r="K5067" t="s">
        <v>1676</v>
      </c>
      <c r="L5067" t="s">
        <v>1991</v>
      </c>
      <c r="M5067" t="s">
        <v>1996</v>
      </c>
      <c r="N5067">
        <v>5678</v>
      </c>
      <c r="O5067">
        <f t="shared" si="556"/>
        <v>2</v>
      </c>
      <c r="P5067" s="4" t="str">
        <f t="shared" si="557"/>
        <v>1</v>
      </c>
      <c r="Q5067" s="8">
        <f t="shared" si="558"/>
        <v>25</v>
      </c>
      <c r="R5067">
        <f t="shared" si="559"/>
        <v>85</v>
      </c>
    </row>
    <row r="5068" spans="1:18" x14ac:dyDescent="0.3">
      <c r="A5068" t="s">
        <v>12</v>
      </c>
      <c r="B5068" s="7" t="s">
        <v>65</v>
      </c>
      <c r="C5068" t="s">
        <v>67</v>
      </c>
      <c r="D5068" s="10" t="s">
        <v>72</v>
      </c>
      <c r="E5068" t="s">
        <v>113</v>
      </c>
      <c r="F5068" s="4" t="s">
        <v>350</v>
      </c>
      <c r="G5068" t="s">
        <v>483</v>
      </c>
      <c r="H5068" s="2">
        <f t="shared" si="553"/>
        <v>0.96527777777777779</v>
      </c>
      <c r="I5068" s="2">
        <f t="shared" si="554"/>
        <v>0.34375</v>
      </c>
      <c r="J5068" t="str">
        <f t="shared" si="555"/>
        <v/>
      </c>
      <c r="K5068" t="s">
        <v>1854</v>
      </c>
      <c r="L5068" t="s">
        <v>1993</v>
      </c>
      <c r="M5068" t="s">
        <v>1996</v>
      </c>
      <c r="N5068">
        <v>6781</v>
      </c>
      <c r="O5068">
        <f t="shared" si="556"/>
        <v>3</v>
      </c>
      <c r="P5068" s="4" t="str">
        <f t="shared" si="557"/>
        <v>14</v>
      </c>
      <c r="Q5068" s="8">
        <f t="shared" si="558"/>
        <v>55</v>
      </c>
      <c r="R5068">
        <f t="shared" si="559"/>
        <v>895</v>
      </c>
    </row>
    <row r="5069" spans="1:18" x14ac:dyDescent="0.3">
      <c r="A5069" t="s">
        <v>13</v>
      </c>
      <c r="B5069" s="7" t="s">
        <v>39</v>
      </c>
      <c r="C5069" t="s">
        <v>67</v>
      </c>
      <c r="D5069" s="10" t="s">
        <v>72</v>
      </c>
      <c r="E5069" t="s">
        <v>81</v>
      </c>
      <c r="F5069" s="4" t="s">
        <v>393</v>
      </c>
      <c r="G5069" t="s">
        <v>950</v>
      </c>
      <c r="H5069" s="2">
        <f t="shared" si="553"/>
        <v>0.47569444444444442</v>
      </c>
      <c r="I5069" s="2">
        <f t="shared" si="554"/>
        <v>0.77777777777777779</v>
      </c>
      <c r="J5069" t="str">
        <f t="shared" si="555"/>
        <v>19 Mar</v>
      </c>
      <c r="K5069" t="s">
        <v>1861</v>
      </c>
      <c r="L5069" t="s">
        <v>1993</v>
      </c>
      <c r="M5069" t="s">
        <v>1997</v>
      </c>
      <c r="N5069">
        <v>7832</v>
      </c>
      <c r="O5069">
        <f t="shared" si="556"/>
        <v>3</v>
      </c>
      <c r="P5069" s="4" t="str">
        <f t="shared" si="557"/>
        <v>16</v>
      </c>
      <c r="Q5069" s="8">
        <f t="shared" si="558"/>
        <v>45</v>
      </c>
      <c r="R5069">
        <f t="shared" si="559"/>
        <v>1005</v>
      </c>
    </row>
    <row r="5070" spans="1:18" x14ac:dyDescent="0.3">
      <c r="A5070" t="s">
        <v>13</v>
      </c>
      <c r="B5070" s="7" t="s">
        <v>53</v>
      </c>
      <c r="C5070" t="s">
        <v>69</v>
      </c>
      <c r="D5070" s="10" t="s">
        <v>73</v>
      </c>
      <c r="E5070" t="s">
        <v>82</v>
      </c>
      <c r="F5070" s="4" t="s">
        <v>222</v>
      </c>
      <c r="G5070" t="s">
        <v>591</v>
      </c>
      <c r="H5070" s="2">
        <f t="shared" si="553"/>
        <v>0.78472222222222221</v>
      </c>
      <c r="I5070" s="2">
        <f t="shared" si="554"/>
        <v>0.66666666666666663</v>
      </c>
      <c r="J5070" t="str">
        <f t="shared" si="555"/>
        <v>10 Mar</v>
      </c>
      <c r="K5070" t="s">
        <v>1918</v>
      </c>
      <c r="L5070" t="s">
        <v>1993</v>
      </c>
      <c r="M5070" t="s">
        <v>1997</v>
      </c>
      <c r="N5070">
        <v>14053</v>
      </c>
      <c r="O5070">
        <f t="shared" si="556"/>
        <v>3</v>
      </c>
      <c r="P5070" s="4" t="str">
        <f t="shared" si="557"/>
        <v>26</v>
      </c>
      <c r="Q5070" s="8">
        <f t="shared" si="558"/>
        <v>50</v>
      </c>
      <c r="R5070">
        <f t="shared" si="559"/>
        <v>1610</v>
      </c>
    </row>
    <row r="5071" spans="1:18" x14ac:dyDescent="0.3">
      <c r="A5071" t="s">
        <v>13</v>
      </c>
      <c r="B5071" s="7" t="s">
        <v>33</v>
      </c>
      <c r="C5071" t="s">
        <v>68</v>
      </c>
      <c r="D5071" s="10" t="s">
        <v>67</v>
      </c>
      <c r="E5071" t="s">
        <v>98</v>
      </c>
      <c r="F5071" s="4" t="s">
        <v>263</v>
      </c>
      <c r="G5071" t="s">
        <v>947</v>
      </c>
      <c r="H5071" s="2">
        <f t="shared" si="553"/>
        <v>0.40625</v>
      </c>
      <c r="I5071" s="2">
        <f t="shared" si="554"/>
        <v>0.85069444444444442</v>
      </c>
      <c r="J5071" t="str">
        <f t="shared" si="555"/>
        <v>10 May</v>
      </c>
      <c r="K5071" t="s">
        <v>1645</v>
      </c>
      <c r="L5071" t="s">
        <v>1993</v>
      </c>
      <c r="M5071" t="s">
        <v>1997</v>
      </c>
      <c r="N5071">
        <v>10703</v>
      </c>
      <c r="O5071">
        <f t="shared" si="556"/>
        <v>3</v>
      </c>
      <c r="P5071" s="4" t="str">
        <f t="shared" si="557"/>
        <v>13</v>
      </c>
      <c r="Q5071" s="8">
        <f t="shared" si="558"/>
        <v>20</v>
      </c>
      <c r="R5071">
        <f t="shared" si="559"/>
        <v>800</v>
      </c>
    </row>
    <row r="5072" spans="1:18" x14ac:dyDescent="0.3">
      <c r="A5072" t="s">
        <v>15</v>
      </c>
      <c r="B5072" s="7" t="s">
        <v>42</v>
      </c>
      <c r="C5072" t="s">
        <v>69</v>
      </c>
      <c r="D5072" s="10" t="s">
        <v>73</v>
      </c>
      <c r="E5072" t="s">
        <v>82</v>
      </c>
      <c r="F5072" s="4" t="s">
        <v>255</v>
      </c>
      <c r="G5072" t="s">
        <v>453</v>
      </c>
      <c r="H5072" s="2">
        <f t="shared" si="553"/>
        <v>6.25E-2</v>
      </c>
      <c r="I5072" s="2">
        <f t="shared" si="554"/>
        <v>0.72916666666666663</v>
      </c>
      <c r="J5072" t="str">
        <f t="shared" si="555"/>
        <v>16 May</v>
      </c>
      <c r="K5072" t="s">
        <v>1711</v>
      </c>
      <c r="L5072" t="s">
        <v>1993</v>
      </c>
      <c r="M5072" t="s">
        <v>1996</v>
      </c>
      <c r="N5072">
        <v>13727</v>
      </c>
      <c r="O5072">
        <f t="shared" si="556"/>
        <v>3</v>
      </c>
      <c r="P5072" s="4" t="str">
        <f t="shared" si="557"/>
        <v>8</v>
      </c>
      <c r="Q5072" s="8">
        <f t="shared" si="558"/>
        <v>0</v>
      </c>
      <c r="R5072">
        <f t="shared" si="559"/>
        <v>480</v>
      </c>
    </row>
    <row r="5073" spans="1:18" x14ac:dyDescent="0.3">
      <c r="A5073" t="s">
        <v>15</v>
      </c>
      <c r="B5073" s="7" t="s">
        <v>28</v>
      </c>
      <c r="C5073" t="s">
        <v>69</v>
      </c>
      <c r="D5073" s="10" t="s">
        <v>73</v>
      </c>
      <c r="E5073" t="s">
        <v>82</v>
      </c>
      <c r="F5073" s="4" t="s">
        <v>296</v>
      </c>
      <c r="G5073" t="s">
        <v>352</v>
      </c>
      <c r="H5073" s="2">
        <f t="shared" si="553"/>
        <v>0.875</v>
      </c>
      <c r="I5073" s="2">
        <f t="shared" si="554"/>
        <v>0.54166666666666663</v>
      </c>
      <c r="J5073" t="str">
        <f t="shared" si="555"/>
        <v/>
      </c>
      <c r="K5073" t="s">
        <v>1711</v>
      </c>
      <c r="L5073" t="s">
        <v>1993</v>
      </c>
      <c r="M5073" t="s">
        <v>1996</v>
      </c>
      <c r="N5073">
        <v>7408</v>
      </c>
      <c r="O5073">
        <f t="shared" si="556"/>
        <v>3</v>
      </c>
      <c r="P5073" s="4" t="str">
        <f t="shared" si="557"/>
        <v>8</v>
      </c>
      <c r="Q5073" s="8">
        <f t="shared" si="558"/>
        <v>0</v>
      </c>
      <c r="R5073">
        <f t="shared" si="559"/>
        <v>480</v>
      </c>
    </row>
    <row r="5074" spans="1:18" x14ac:dyDescent="0.3">
      <c r="A5074" t="s">
        <v>13</v>
      </c>
      <c r="B5074" s="7" t="s">
        <v>27</v>
      </c>
      <c r="C5074" t="s">
        <v>67</v>
      </c>
      <c r="D5074" s="10" t="s">
        <v>72</v>
      </c>
      <c r="E5074" t="s">
        <v>81</v>
      </c>
      <c r="F5074" s="4" t="s">
        <v>259</v>
      </c>
      <c r="G5074" t="s">
        <v>1251</v>
      </c>
      <c r="H5074" s="2">
        <f t="shared" si="553"/>
        <v>0.47569444444444442</v>
      </c>
      <c r="I5074" s="2">
        <f t="shared" si="554"/>
        <v>0.58680555555555558</v>
      </c>
      <c r="J5074" t="str">
        <f t="shared" si="555"/>
        <v>02 Mar</v>
      </c>
      <c r="K5074" t="s">
        <v>1687</v>
      </c>
      <c r="L5074" t="s">
        <v>1993</v>
      </c>
      <c r="M5074" t="s">
        <v>1996</v>
      </c>
      <c r="N5074">
        <v>20800</v>
      </c>
      <c r="O5074">
        <f t="shared" si="556"/>
        <v>3</v>
      </c>
      <c r="P5074" s="4" t="str">
        <f t="shared" si="557"/>
        <v>21</v>
      </c>
      <c r="Q5074" s="8">
        <f t="shared" si="558"/>
        <v>20</v>
      </c>
      <c r="R5074">
        <f t="shared" si="559"/>
        <v>1280</v>
      </c>
    </row>
    <row r="5075" spans="1:18" x14ac:dyDescent="0.3">
      <c r="A5075" t="s">
        <v>12</v>
      </c>
      <c r="B5075" s="7" t="s">
        <v>50</v>
      </c>
      <c r="C5075" t="s">
        <v>69</v>
      </c>
      <c r="D5075" s="10" t="s">
        <v>73</v>
      </c>
      <c r="E5075" t="s">
        <v>119</v>
      </c>
      <c r="F5075" s="4" t="s">
        <v>252</v>
      </c>
      <c r="G5075" t="s">
        <v>880</v>
      </c>
      <c r="H5075" s="2">
        <f t="shared" si="553"/>
        <v>0.31944444444444442</v>
      </c>
      <c r="I5075" s="2">
        <f t="shared" si="554"/>
        <v>0.55555555555555558</v>
      </c>
      <c r="J5075" t="str">
        <f t="shared" si="555"/>
        <v>04 Jun</v>
      </c>
      <c r="K5075" t="s">
        <v>1897</v>
      </c>
      <c r="L5075" t="s">
        <v>1992</v>
      </c>
      <c r="M5075" t="s">
        <v>1996</v>
      </c>
      <c r="N5075">
        <v>11911</v>
      </c>
      <c r="O5075">
        <f t="shared" si="556"/>
        <v>4</v>
      </c>
      <c r="P5075" s="4" t="str">
        <f t="shared" si="557"/>
        <v>18</v>
      </c>
      <c r="Q5075" s="8">
        <f t="shared" si="558"/>
        <v>20</v>
      </c>
      <c r="R5075">
        <f t="shared" si="559"/>
        <v>1100</v>
      </c>
    </row>
    <row r="5076" spans="1:18" x14ac:dyDescent="0.3">
      <c r="A5076" t="s">
        <v>17</v>
      </c>
      <c r="B5076" s="7" t="s">
        <v>40</v>
      </c>
      <c r="C5076" t="s">
        <v>67</v>
      </c>
      <c r="D5076" s="10" t="s">
        <v>69</v>
      </c>
      <c r="E5076" t="s">
        <v>75</v>
      </c>
      <c r="F5076" s="4" t="s">
        <v>228</v>
      </c>
      <c r="G5076" t="s">
        <v>261</v>
      </c>
      <c r="H5076" s="2">
        <f t="shared" si="553"/>
        <v>0.40277777777777779</v>
      </c>
      <c r="I5076" s="2">
        <f t="shared" si="554"/>
        <v>0.29166666666666669</v>
      </c>
      <c r="J5076" t="str">
        <f t="shared" si="555"/>
        <v/>
      </c>
      <c r="K5076" t="s">
        <v>1683</v>
      </c>
      <c r="L5076" t="s">
        <v>1991</v>
      </c>
      <c r="M5076" t="s">
        <v>1996</v>
      </c>
      <c r="N5076">
        <v>5403</v>
      </c>
      <c r="O5076">
        <f t="shared" si="556"/>
        <v>2</v>
      </c>
      <c r="P5076" s="4" t="str">
        <f t="shared" si="557"/>
        <v>2</v>
      </c>
      <c r="Q5076" s="8">
        <f t="shared" si="558"/>
        <v>40</v>
      </c>
      <c r="R5076">
        <f t="shared" si="559"/>
        <v>160</v>
      </c>
    </row>
    <row r="5077" spans="1:18" x14ac:dyDescent="0.3">
      <c r="A5077" t="s">
        <v>13</v>
      </c>
      <c r="B5077" s="7" t="s">
        <v>54</v>
      </c>
      <c r="C5077" t="s">
        <v>68</v>
      </c>
      <c r="D5077" s="10" t="s">
        <v>67</v>
      </c>
      <c r="E5077" t="s">
        <v>98</v>
      </c>
      <c r="F5077" s="4" t="s">
        <v>242</v>
      </c>
      <c r="G5077" t="s">
        <v>284</v>
      </c>
      <c r="H5077" s="2">
        <f t="shared" si="553"/>
        <v>0.79861111111111116</v>
      </c>
      <c r="I5077" s="2">
        <f t="shared" si="554"/>
        <v>0.39930555555555558</v>
      </c>
      <c r="J5077" t="str">
        <f t="shared" si="555"/>
        <v/>
      </c>
      <c r="K5077" t="s">
        <v>1685</v>
      </c>
      <c r="L5077" t="s">
        <v>1993</v>
      </c>
      <c r="M5077" t="s">
        <v>1997</v>
      </c>
      <c r="N5077">
        <v>13469</v>
      </c>
      <c r="O5077">
        <f t="shared" si="556"/>
        <v>3</v>
      </c>
      <c r="P5077" s="4" t="str">
        <f t="shared" si="557"/>
        <v>9</v>
      </c>
      <c r="Q5077" s="8">
        <f t="shared" si="558"/>
        <v>35</v>
      </c>
      <c r="R5077">
        <f t="shared" si="559"/>
        <v>575</v>
      </c>
    </row>
    <row r="5078" spans="1:18" x14ac:dyDescent="0.3">
      <c r="A5078" t="s">
        <v>13</v>
      </c>
      <c r="B5078" s="7" t="s">
        <v>54</v>
      </c>
      <c r="C5078" t="s">
        <v>69</v>
      </c>
      <c r="D5078" s="10" t="s">
        <v>73</v>
      </c>
      <c r="E5078" t="s">
        <v>90</v>
      </c>
      <c r="F5078" s="4" t="s">
        <v>226</v>
      </c>
      <c r="G5078" t="s">
        <v>862</v>
      </c>
      <c r="H5078" s="2">
        <f t="shared" si="553"/>
        <v>0.52430555555555558</v>
      </c>
      <c r="I5078" s="2">
        <f t="shared" si="554"/>
        <v>0.89236111111111116</v>
      </c>
      <c r="J5078" t="str">
        <f t="shared" si="555"/>
        <v>07 Jun</v>
      </c>
      <c r="K5078" t="s">
        <v>1646</v>
      </c>
      <c r="L5078" t="s">
        <v>1992</v>
      </c>
      <c r="M5078" t="s">
        <v>1997</v>
      </c>
      <c r="N5078">
        <v>11270</v>
      </c>
      <c r="O5078">
        <f t="shared" si="556"/>
        <v>4</v>
      </c>
      <c r="P5078" s="4" t="str">
        <f t="shared" si="557"/>
        <v>15</v>
      </c>
      <c r="Q5078" s="8">
        <f t="shared" si="558"/>
        <v>10</v>
      </c>
      <c r="R5078">
        <f t="shared" si="559"/>
        <v>910</v>
      </c>
    </row>
    <row r="5079" spans="1:18" x14ac:dyDescent="0.3">
      <c r="A5079" t="s">
        <v>18</v>
      </c>
      <c r="B5079" s="7" t="s">
        <v>28</v>
      </c>
      <c r="C5079" t="s">
        <v>69</v>
      </c>
      <c r="D5079" s="10" t="s">
        <v>73</v>
      </c>
      <c r="E5079" t="s">
        <v>83</v>
      </c>
      <c r="F5079" s="4" t="s">
        <v>267</v>
      </c>
      <c r="G5079" t="s">
        <v>1252</v>
      </c>
      <c r="H5079" s="2">
        <f t="shared" si="553"/>
        <v>0.27430555555555558</v>
      </c>
      <c r="I5079" s="2">
        <f t="shared" si="554"/>
        <v>0.86458333333333337</v>
      </c>
      <c r="J5079" t="str">
        <f t="shared" si="555"/>
        <v>25 Jun</v>
      </c>
      <c r="K5079" t="s">
        <v>1835</v>
      </c>
      <c r="L5079" t="s">
        <v>1993</v>
      </c>
      <c r="M5079" t="s">
        <v>1996</v>
      </c>
      <c r="N5079">
        <v>6152</v>
      </c>
      <c r="O5079">
        <f t="shared" si="556"/>
        <v>3</v>
      </c>
      <c r="P5079" s="4" t="str">
        <f t="shared" si="557"/>
        <v>9</v>
      </c>
      <c r="Q5079" s="8">
        <f t="shared" si="558"/>
        <v>50</v>
      </c>
      <c r="R5079">
        <f t="shared" si="559"/>
        <v>590</v>
      </c>
    </row>
    <row r="5080" spans="1:18" x14ac:dyDescent="0.3">
      <c r="A5080" t="s">
        <v>13</v>
      </c>
      <c r="B5080" s="7" t="s">
        <v>60</v>
      </c>
      <c r="C5080" t="s">
        <v>69</v>
      </c>
      <c r="D5080" s="10" t="s">
        <v>73</v>
      </c>
      <c r="E5080" t="s">
        <v>82</v>
      </c>
      <c r="F5080" s="4" t="s">
        <v>210</v>
      </c>
      <c r="G5080" t="s">
        <v>502</v>
      </c>
      <c r="H5080" s="2">
        <f t="shared" si="553"/>
        <v>0.18402777777777779</v>
      </c>
      <c r="I5080" s="2">
        <f t="shared" si="554"/>
        <v>0.33333333333333331</v>
      </c>
      <c r="J5080" t="str">
        <f t="shared" si="555"/>
        <v>28 Mar</v>
      </c>
      <c r="K5080" t="s">
        <v>1780</v>
      </c>
      <c r="L5080" t="s">
        <v>1993</v>
      </c>
      <c r="M5080" t="s">
        <v>1996</v>
      </c>
      <c r="N5080">
        <v>12452</v>
      </c>
      <c r="O5080">
        <f t="shared" si="556"/>
        <v>3</v>
      </c>
      <c r="P5080" s="4" t="str">
        <f t="shared" si="557"/>
        <v>20</v>
      </c>
      <c r="Q5080" s="8">
        <f t="shared" si="558"/>
        <v>25</v>
      </c>
      <c r="R5080">
        <f t="shared" si="559"/>
        <v>1225</v>
      </c>
    </row>
    <row r="5081" spans="1:18" x14ac:dyDescent="0.3">
      <c r="A5081" t="s">
        <v>13</v>
      </c>
      <c r="B5081" s="7" t="s">
        <v>42</v>
      </c>
      <c r="C5081" t="s">
        <v>68</v>
      </c>
      <c r="D5081" s="10" t="s">
        <v>67</v>
      </c>
      <c r="E5081" t="s">
        <v>85</v>
      </c>
      <c r="F5081" s="4" t="s">
        <v>293</v>
      </c>
      <c r="G5081" t="s">
        <v>1238</v>
      </c>
      <c r="H5081" s="2">
        <f t="shared" si="553"/>
        <v>0.68055555555555558</v>
      </c>
      <c r="I5081" s="2">
        <f t="shared" si="554"/>
        <v>0.6875</v>
      </c>
      <c r="J5081" t="str">
        <f t="shared" si="555"/>
        <v>16 May</v>
      </c>
      <c r="K5081" t="s">
        <v>1715</v>
      </c>
      <c r="L5081" t="s">
        <v>1993</v>
      </c>
      <c r="M5081" t="s">
        <v>1997</v>
      </c>
      <c r="N5081">
        <v>10844</v>
      </c>
      <c r="O5081">
        <f t="shared" si="556"/>
        <v>3</v>
      </c>
      <c r="P5081" s="4" t="str">
        <f t="shared" si="557"/>
        <v>23</v>
      </c>
      <c r="Q5081" s="8">
        <f t="shared" si="558"/>
        <v>50</v>
      </c>
      <c r="R5081">
        <f t="shared" si="559"/>
        <v>1430</v>
      </c>
    </row>
    <row r="5082" spans="1:18" x14ac:dyDescent="0.3">
      <c r="A5082" t="s">
        <v>11</v>
      </c>
      <c r="B5082" s="7" t="s">
        <v>46</v>
      </c>
      <c r="C5082" t="s">
        <v>69</v>
      </c>
      <c r="D5082" s="10" t="s">
        <v>73</v>
      </c>
      <c r="E5082" t="s">
        <v>95</v>
      </c>
      <c r="F5082" s="4" t="s">
        <v>386</v>
      </c>
      <c r="G5082" t="s">
        <v>462</v>
      </c>
      <c r="H5082" s="2">
        <f t="shared" si="553"/>
        <v>0.9375</v>
      </c>
      <c r="I5082" s="2">
        <f t="shared" si="554"/>
        <v>0.49652777777777779</v>
      </c>
      <c r="J5082" t="str">
        <f t="shared" si="555"/>
        <v/>
      </c>
      <c r="K5082" t="s">
        <v>1887</v>
      </c>
      <c r="L5082" t="s">
        <v>1993</v>
      </c>
      <c r="M5082" t="s">
        <v>1996</v>
      </c>
      <c r="N5082">
        <v>8216</v>
      </c>
      <c r="O5082">
        <f t="shared" si="556"/>
        <v>3</v>
      </c>
      <c r="P5082" s="4" t="str">
        <f t="shared" si="557"/>
        <v>10</v>
      </c>
      <c r="Q5082" s="8">
        <f t="shared" si="558"/>
        <v>35</v>
      </c>
      <c r="R5082">
        <f t="shared" si="559"/>
        <v>635</v>
      </c>
    </row>
    <row r="5083" spans="1:18" x14ac:dyDescent="0.3">
      <c r="A5083" t="s">
        <v>13</v>
      </c>
      <c r="B5083" s="7" t="s">
        <v>37</v>
      </c>
      <c r="C5083" t="s">
        <v>68</v>
      </c>
      <c r="D5083" s="10" t="s">
        <v>67</v>
      </c>
      <c r="E5083" t="s">
        <v>85</v>
      </c>
      <c r="F5083" s="4" t="s">
        <v>258</v>
      </c>
      <c r="G5083" t="s">
        <v>269</v>
      </c>
      <c r="H5083" s="2">
        <f t="shared" si="553"/>
        <v>0.82638888888888884</v>
      </c>
      <c r="I5083" s="2">
        <f t="shared" si="554"/>
        <v>0.27083333333333331</v>
      </c>
      <c r="J5083" t="str">
        <f t="shared" si="555"/>
        <v/>
      </c>
      <c r="K5083" t="s">
        <v>1645</v>
      </c>
      <c r="L5083" t="s">
        <v>1993</v>
      </c>
      <c r="M5083" t="s">
        <v>1996</v>
      </c>
      <c r="N5083">
        <v>13626</v>
      </c>
      <c r="O5083">
        <f t="shared" si="556"/>
        <v>3</v>
      </c>
      <c r="P5083" s="4" t="str">
        <f t="shared" si="557"/>
        <v>13</v>
      </c>
      <c r="Q5083" s="8">
        <f t="shared" si="558"/>
        <v>20</v>
      </c>
      <c r="R5083">
        <f t="shared" si="559"/>
        <v>800</v>
      </c>
    </row>
    <row r="5084" spans="1:18" x14ac:dyDescent="0.3">
      <c r="A5084" t="s">
        <v>15</v>
      </c>
      <c r="B5084" s="7" t="s">
        <v>38</v>
      </c>
      <c r="C5084" t="s">
        <v>69</v>
      </c>
      <c r="D5084" s="10" t="s">
        <v>73</v>
      </c>
      <c r="E5084" t="s">
        <v>120</v>
      </c>
      <c r="F5084" s="4" t="s">
        <v>229</v>
      </c>
      <c r="G5084" t="s">
        <v>324</v>
      </c>
      <c r="H5084" s="2">
        <f t="shared" si="553"/>
        <v>0.88888888888888884</v>
      </c>
      <c r="I5084" s="2">
        <f t="shared" si="554"/>
        <v>0.2951388888888889</v>
      </c>
      <c r="J5084" t="str">
        <f t="shared" si="555"/>
        <v/>
      </c>
      <c r="K5084" t="s">
        <v>1873</v>
      </c>
      <c r="L5084" t="s">
        <v>1992</v>
      </c>
      <c r="M5084" t="s">
        <v>1996</v>
      </c>
      <c r="N5084">
        <v>7084</v>
      </c>
      <c r="O5084">
        <f t="shared" si="556"/>
        <v>4</v>
      </c>
      <c r="P5084" s="4" t="str">
        <f t="shared" si="557"/>
        <v>14</v>
      </c>
      <c r="Q5084" s="8">
        <f t="shared" si="558"/>
        <v>15</v>
      </c>
      <c r="R5084">
        <f t="shared" si="559"/>
        <v>855</v>
      </c>
    </row>
    <row r="5085" spans="1:18" x14ac:dyDescent="0.3">
      <c r="A5085" t="s">
        <v>15</v>
      </c>
      <c r="B5085" s="7" t="s">
        <v>33</v>
      </c>
      <c r="C5085" t="s">
        <v>69</v>
      </c>
      <c r="D5085" s="10" t="s">
        <v>73</v>
      </c>
      <c r="E5085" t="s">
        <v>82</v>
      </c>
      <c r="F5085" s="4" t="s">
        <v>322</v>
      </c>
      <c r="G5085" t="s">
        <v>297</v>
      </c>
      <c r="H5085" s="2">
        <f t="shared" si="553"/>
        <v>0.80208333333333337</v>
      </c>
      <c r="I5085" s="2">
        <f t="shared" si="554"/>
        <v>0.2048611111111111</v>
      </c>
      <c r="J5085" t="str">
        <f t="shared" si="555"/>
        <v/>
      </c>
      <c r="K5085" t="s">
        <v>1865</v>
      </c>
      <c r="L5085" t="s">
        <v>1993</v>
      </c>
      <c r="M5085" t="s">
        <v>1996</v>
      </c>
      <c r="N5085">
        <v>7575</v>
      </c>
      <c r="O5085">
        <f t="shared" si="556"/>
        <v>3</v>
      </c>
      <c r="P5085" s="4" t="str">
        <f t="shared" si="557"/>
        <v>14</v>
      </c>
      <c r="Q5085" s="8">
        <f t="shared" si="558"/>
        <v>20</v>
      </c>
      <c r="R5085">
        <f t="shared" si="559"/>
        <v>860</v>
      </c>
    </row>
    <row r="5086" spans="1:18" x14ac:dyDescent="0.3">
      <c r="A5086" t="s">
        <v>12</v>
      </c>
      <c r="B5086" s="7" t="s">
        <v>65</v>
      </c>
      <c r="C5086" t="s">
        <v>67</v>
      </c>
      <c r="D5086" s="10" t="s">
        <v>72</v>
      </c>
      <c r="E5086" t="s">
        <v>113</v>
      </c>
      <c r="F5086" s="4" t="s">
        <v>350</v>
      </c>
      <c r="G5086" t="s">
        <v>1253</v>
      </c>
      <c r="H5086" s="2">
        <f t="shared" si="553"/>
        <v>0.36805555555555558</v>
      </c>
      <c r="I5086" s="2">
        <f t="shared" si="554"/>
        <v>0.34375</v>
      </c>
      <c r="J5086" t="str">
        <f t="shared" si="555"/>
        <v>07 Mar</v>
      </c>
      <c r="K5086" t="s">
        <v>1851</v>
      </c>
      <c r="L5086" t="s">
        <v>1993</v>
      </c>
      <c r="M5086" t="s">
        <v>1996</v>
      </c>
      <c r="N5086">
        <v>6781</v>
      </c>
      <c r="O5086">
        <f t="shared" si="556"/>
        <v>3</v>
      </c>
      <c r="P5086" s="4" t="str">
        <f t="shared" si="557"/>
        <v>24</v>
      </c>
      <c r="Q5086" s="8">
        <f t="shared" si="558"/>
        <v>35</v>
      </c>
      <c r="R5086">
        <f t="shared" si="559"/>
        <v>1475</v>
      </c>
    </row>
    <row r="5087" spans="1:18" x14ac:dyDescent="0.3">
      <c r="A5087" t="s">
        <v>13</v>
      </c>
      <c r="B5087" s="7" t="s">
        <v>54</v>
      </c>
      <c r="C5087" t="s">
        <v>67</v>
      </c>
      <c r="D5087" s="10" t="s">
        <v>69</v>
      </c>
      <c r="E5087" t="s">
        <v>75</v>
      </c>
      <c r="F5087" s="4" t="s">
        <v>314</v>
      </c>
      <c r="G5087" t="s">
        <v>349</v>
      </c>
      <c r="H5087" s="2">
        <f t="shared" si="553"/>
        <v>0.4236111111111111</v>
      </c>
      <c r="I5087" s="2">
        <f t="shared" si="554"/>
        <v>0.2986111111111111</v>
      </c>
      <c r="J5087" t="str">
        <f t="shared" si="555"/>
        <v/>
      </c>
      <c r="K5087" t="s">
        <v>1666</v>
      </c>
      <c r="L5087" t="s">
        <v>1991</v>
      </c>
      <c r="M5087" t="s">
        <v>1997</v>
      </c>
      <c r="N5087">
        <v>6478</v>
      </c>
      <c r="O5087">
        <f t="shared" si="556"/>
        <v>2</v>
      </c>
      <c r="P5087" s="4" t="str">
        <f t="shared" si="557"/>
        <v>3</v>
      </c>
      <c r="Q5087" s="8">
        <f t="shared" si="558"/>
        <v>0</v>
      </c>
      <c r="R5087">
        <f t="shared" si="559"/>
        <v>180</v>
      </c>
    </row>
    <row r="5088" spans="1:18" x14ac:dyDescent="0.3">
      <c r="A5088" t="s">
        <v>14</v>
      </c>
      <c r="B5088" s="7" t="s">
        <v>51</v>
      </c>
      <c r="C5088" t="s">
        <v>71</v>
      </c>
      <c r="D5088" s="10" t="s">
        <v>74</v>
      </c>
      <c r="E5088" t="s">
        <v>102</v>
      </c>
      <c r="F5088" s="4" t="s">
        <v>238</v>
      </c>
      <c r="G5088" t="s">
        <v>229</v>
      </c>
      <c r="H5088" s="2">
        <f t="shared" si="553"/>
        <v>0.2951388888888889</v>
      </c>
      <c r="I5088" s="2">
        <f t="shared" si="554"/>
        <v>0.23958333333333334</v>
      </c>
      <c r="J5088" t="str">
        <f t="shared" si="555"/>
        <v/>
      </c>
      <c r="K5088" t="s">
        <v>1762</v>
      </c>
      <c r="L5088" t="s">
        <v>1991</v>
      </c>
      <c r="M5088" t="s">
        <v>1998</v>
      </c>
      <c r="N5088">
        <v>2385</v>
      </c>
      <c r="O5088">
        <f t="shared" si="556"/>
        <v>2</v>
      </c>
      <c r="P5088" s="4" t="str">
        <f t="shared" si="557"/>
        <v>1</v>
      </c>
      <c r="Q5088" s="8">
        <f t="shared" si="558"/>
        <v>20</v>
      </c>
      <c r="R5088">
        <f t="shared" si="559"/>
        <v>80</v>
      </c>
    </row>
    <row r="5089" spans="1:18" x14ac:dyDescent="0.3">
      <c r="A5089" t="s">
        <v>15</v>
      </c>
      <c r="B5089" s="7" t="s">
        <v>46</v>
      </c>
      <c r="C5089" t="s">
        <v>69</v>
      </c>
      <c r="D5089" s="10" t="s">
        <v>73</v>
      </c>
      <c r="E5089" t="s">
        <v>82</v>
      </c>
      <c r="F5089" s="4" t="s">
        <v>296</v>
      </c>
      <c r="G5089" t="s">
        <v>352</v>
      </c>
      <c r="H5089" s="2">
        <f t="shared" si="553"/>
        <v>0.875</v>
      </c>
      <c r="I5089" s="2">
        <f t="shared" si="554"/>
        <v>0.54166666666666663</v>
      </c>
      <c r="J5089" t="str">
        <f t="shared" si="555"/>
        <v/>
      </c>
      <c r="K5089" t="s">
        <v>1711</v>
      </c>
      <c r="L5089" t="s">
        <v>1993</v>
      </c>
      <c r="M5089" t="s">
        <v>1996</v>
      </c>
      <c r="N5089">
        <v>9385</v>
      </c>
      <c r="O5089">
        <f t="shared" si="556"/>
        <v>3</v>
      </c>
      <c r="P5089" s="4" t="str">
        <f t="shared" si="557"/>
        <v>8</v>
      </c>
      <c r="Q5089" s="8">
        <f t="shared" si="558"/>
        <v>0</v>
      </c>
      <c r="R5089">
        <f t="shared" si="559"/>
        <v>480</v>
      </c>
    </row>
    <row r="5090" spans="1:18" x14ac:dyDescent="0.3">
      <c r="A5090" t="s">
        <v>16</v>
      </c>
      <c r="B5090" s="7" t="s">
        <v>32</v>
      </c>
      <c r="C5090" t="s">
        <v>67</v>
      </c>
      <c r="D5090" s="10" t="s">
        <v>69</v>
      </c>
      <c r="E5090" t="s">
        <v>75</v>
      </c>
      <c r="F5090" s="4" t="s">
        <v>348</v>
      </c>
      <c r="G5090" t="s">
        <v>580</v>
      </c>
      <c r="H5090" s="2">
        <f t="shared" si="553"/>
        <v>0.44444444444444442</v>
      </c>
      <c r="I5090" s="2">
        <f t="shared" si="554"/>
        <v>0.32291666666666669</v>
      </c>
      <c r="J5090" t="str">
        <f t="shared" si="555"/>
        <v/>
      </c>
      <c r="K5090" t="s">
        <v>1644</v>
      </c>
      <c r="L5090" t="s">
        <v>1991</v>
      </c>
      <c r="M5090" t="s">
        <v>1996</v>
      </c>
      <c r="N5090">
        <v>5048</v>
      </c>
      <c r="O5090">
        <f t="shared" si="556"/>
        <v>2</v>
      </c>
      <c r="P5090" s="4" t="str">
        <f t="shared" si="557"/>
        <v>2</v>
      </c>
      <c r="Q5090" s="8">
        <f t="shared" si="558"/>
        <v>55</v>
      </c>
      <c r="R5090">
        <f t="shared" si="559"/>
        <v>175</v>
      </c>
    </row>
    <row r="5091" spans="1:18" x14ac:dyDescent="0.3">
      <c r="A5091" t="s">
        <v>11</v>
      </c>
      <c r="B5091" s="7" t="s">
        <v>37</v>
      </c>
      <c r="C5091" t="s">
        <v>69</v>
      </c>
      <c r="D5091" s="10" t="s">
        <v>73</v>
      </c>
      <c r="E5091" t="s">
        <v>82</v>
      </c>
      <c r="F5091" s="4" t="s">
        <v>263</v>
      </c>
      <c r="G5091" t="s">
        <v>701</v>
      </c>
      <c r="H5091" s="2">
        <f t="shared" si="553"/>
        <v>6.25E-2</v>
      </c>
      <c r="I5091" s="2">
        <f t="shared" si="554"/>
        <v>0.85069444444444442</v>
      </c>
      <c r="J5091" t="str">
        <f t="shared" si="555"/>
        <v>13 Jun</v>
      </c>
      <c r="K5091" t="s">
        <v>1739</v>
      </c>
      <c r="L5091" t="s">
        <v>1993</v>
      </c>
      <c r="M5091" t="s">
        <v>1996</v>
      </c>
      <c r="N5091">
        <v>5058</v>
      </c>
      <c r="O5091">
        <f t="shared" si="556"/>
        <v>3</v>
      </c>
      <c r="P5091" s="4" t="str">
        <f t="shared" si="557"/>
        <v>5</v>
      </c>
      <c r="Q5091" s="8">
        <f t="shared" si="558"/>
        <v>5</v>
      </c>
      <c r="R5091">
        <f t="shared" si="559"/>
        <v>305</v>
      </c>
    </row>
    <row r="5092" spans="1:18" x14ac:dyDescent="0.3">
      <c r="A5092" t="s">
        <v>21</v>
      </c>
      <c r="B5092" s="7" t="s">
        <v>39</v>
      </c>
      <c r="C5092" t="s">
        <v>69</v>
      </c>
      <c r="D5092" s="10" t="s">
        <v>73</v>
      </c>
      <c r="E5092" t="s">
        <v>82</v>
      </c>
      <c r="F5092" s="4" t="s">
        <v>285</v>
      </c>
      <c r="G5092" t="s">
        <v>252</v>
      </c>
      <c r="H5092" s="2">
        <f t="shared" si="553"/>
        <v>0.55555555555555558</v>
      </c>
      <c r="I5092" s="2">
        <f t="shared" si="554"/>
        <v>0.25</v>
      </c>
      <c r="J5092" t="str">
        <f t="shared" si="555"/>
        <v/>
      </c>
      <c r="K5092" t="s">
        <v>1678</v>
      </c>
      <c r="L5092" t="s">
        <v>1993</v>
      </c>
      <c r="M5092" t="s">
        <v>1996</v>
      </c>
      <c r="N5092">
        <v>11269</v>
      </c>
      <c r="O5092">
        <f t="shared" si="556"/>
        <v>3</v>
      </c>
      <c r="P5092" s="4" t="str">
        <f t="shared" si="557"/>
        <v>7</v>
      </c>
      <c r="Q5092" s="8">
        <f t="shared" si="558"/>
        <v>20</v>
      </c>
      <c r="R5092">
        <f t="shared" si="559"/>
        <v>440</v>
      </c>
    </row>
    <row r="5093" spans="1:18" x14ac:dyDescent="0.3">
      <c r="A5093" t="s">
        <v>15</v>
      </c>
      <c r="B5093" s="7" t="s">
        <v>63</v>
      </c>
      <c r="C5093" t="s">
        <v>69</v>
      </c>
      <c r="D5093" s="10" t="s">
        <v>73</v>
      </c>
      <c r="E5093" t="s">
        <v>82</v>
      </c>
      <c r="F5093" s="4" t="s">
        <v>239</v>
      </c>
      <c r="G5093" t="s">
        <v>486</v>
      </c>
      <c r="H5093" s="2">
        <f t="shared" si="553"/>
        <v>6.25E-2</v>
      </c>
      <c r="I5093" s="2">
        <f t="shared" si="554"/>
        <v>0.79166666666666663</v>
      </c>
      <c r="J5093" t="str">
        <f t="shared" si="555"/>
        <v>10 Apr</v>
      </c>
      <c r="K5093" t="s">
        <v>1669</v>
      </c>
      <c r="L5093" t="s">
        <v>1993</v>
      </c>
      <c r="M5093" t="s">
        <v>1996</v>
      </c>
      <c r="N5093">
        <v>7363</v>
      </c>
      <c r="O5093">
        <f t="shared" si="556"/>
        <v>3</v>
      </c>
      <c r="P5093" s="4" t="str">
        <f t="shared" si="557"/>
        <v>6</v>
      </c>
      <c r="Q5093" s="8">
        <f t="shared" si="558"/>
        <v>30</v>
      </c>
      <c r="R5093">
        <f t="shared" si="559"/>
        <v>390</v>
      </c>
    </row>
    <row r="5094" spans="1:18" x14ac:dyDescent="0.3">
      <c r="A5094" t="s">
        <v>12</v>
      </c>
      <c r="B5094" s="7" t="s">
        <v>53</v>
      </c>
      <c r="C5094" t="s">
        <v>69</v>
      </c>
      <c r="D5094" s="10" t="s">
        <v>73</v>
      </c>
      <c r="E5094" t="s">
        <v>125</v>
      </c>
      <c r="F5094" s="4" t="s">
        <v>370</v>
      </c>
      <c r="G5094" t="s">
        <v>619</v>
      </c>
      <c r="H5094" s="2">
        <f t="shared" si="553"/>
        <v>0.80208333333333337</v>
      </c>
      <c r="I5094" s="2">
        <f t="shared" si="554"/>
        <v>0.89583333333333337</v>
      </c>
      <c r="J5094" t="str">
        <f t="shared" si="555"/>
        <v>10 Mar</v>
      </c>
      <c r="K5094" t="s">
        <v>1845</v>
      </c>
      <c r="L5094" t="s">
        <v>1992</v>
      </c>
      <c r="M5094" t="s">
        <v>1996</v>
      </c>
      <c r="N5094">
        <v>11762</v>
      </c>
      <c r="O5094">
        <f t="shared" si="556"/>
        <v>4</v>
      </c>
      <c r="P5094" s="4" t="str">
        <f t="shared" si="557"/>
        <v>21</v>
      </c>
      <c r="Q5094" s="8">
        <f t="shared" si="558"/>
        <v>45</v>
      </c>
      <c r="R5094">
        <f t="shared" si="559"/>
        <v>1305</v>
      </c>
    </row>
    <row r="5095" spans="1:18" x14ac:dyDescent="0.3">
      <c r="A5095" t="s">
        <v>13</v>
      </c>
      <c r="B5095" s="7" t="s">
        <v>38</v>
      </c>
      <c r="C5095" t="s">
        <v>69</v>
      </c>
      <c r="D5095" s="10" t="s">
        <v>73</v>
      </c>
      <c r="E5095" t="s">
        <v>82</v>
      </c>
      <c r="F5095" s="4" t="s">
        <v>233</v>
      </c>
      <c r="G5095" t="s">
        <v>474</v>
      </c>
      <c r="H5095" s="2">
        <f t="shared" si="553"/>
        <v>0.18402777777777779</v>
      </c>
      <c r="I5095" s="2">
        <f t="shared" si="554"/>
        <v>0.62847222222222221</v>
      </c>
      <c r="J5095" t="str">
        <f t="shared" si="555"/>
        <v>07 Mar</v>
      </c>
      <c r="K5095" t="s">
        <v>1645</v>
      </c>
      <c r="L5095" t="s">
        <v>1993</v>
      </c>
      <c r="M5095" t="s">
        <v>1996</v>
      </c>
      <c r="N5095">
        <v>15764</v>
      </c>
      <c r="O5095">
        <f t="shared" si="556"/>
        <v>3</v>
      </c>
      <c r="P5095" s="4" t="str">
        <f t="shared" si="557"/>
        <v>13</v>
      </c>
      <c r="Q5095" s="8">
        <f t="shared" si="558"/>
        <v>20</v>
      </c>
      <c r="R5095">
        <f t="shared" si="559"/>
        <v>800</v>
      </c>
    </row>
    <row r="5096" spans="1:18" x14ac:dyDescent="0.3">
      <c r="A5096" t="s">
        <v>13</v>
      </c>
      <c r="B5096" s="7" t="s">
        <v>37</v>
      </c>
      <c r="C5096" t="s">
        <v>69</v>
      </c>
      <c r="D5096" s="10" t="s">
        <v>73</v>
      </c>
      <c r="E5096" t="s">
        <v>82</v>
      </c>
      <c r="F5096" s="4" t="s">
        <v>300</v>
      </c>
      <c r="G5096" t="s">
        <v>748</v>
      </c>
      <c r="H5096" s="2">
        <f t="shared" si="553"/>
        <v>0.18402777777777779</v>
      </c>
      <c r="I5096" s="2">
        <f t="shared" si="554"/>
        <v>0.41666666666666669</v>
      </c>
      <c r="J5096" t="str">
        <f t="shared" si="555"/>
        <v>13 Jun</v>
      </c>
      <c r="K5096" t="s">
        <v>1743</v>
      </c>
      <c r="L5096" t="s">
        <v>1993</v>
      </c>
      <c r="M5096" t="s">
        <v>1997</v>
      </c>
      <c r="N5096">
        <v>10262</v>
      </c>
      <c r="O5096">
        <f t="shared" si="556"/>
        <v>3</v>
      </c>
      <c r="P5096" s="4" t="str">
        <f t="shared" si="557"/>
        <v>18</v>
      </c>
      <c r="Q5096" s="8">
        <f t="shared" si="558"/>
        <v>25</v>
      </c>
      <c r="R5096">
        <f t="shared" si="559"/>
        <v>1105</v>
      </c>
    </row>
    <row r="5097" spans="1:18" x14ac:dyDescent="0.3">
      <c r="A5097" t="s">
        <v>13</v>
      </c>
      <c r="B5097" s="7" t="s">
        <v>50</v>
      </c>
      <c r="C5097" t="s">
        <v>69</v>
      </c>
      <c r="D5097" s="10" t="s">
        <v>73</v>
      </c>
      <c r="E5097" t="s">
        <v>93</v>
      </c>
      <c r="F5097" s="4" t="s">
        <v>231</v>
      </c>
      <c r="G5097" t="s">
        <v>578</v>
      </c>
      <c r="H5097" s="2">
        <f t="shared" si="553"/>
        <v>0.52430555555555558</v>
      </c>
      <c r="I5097" s="2">
        <f t="shared" si="554"/>
        <v>0.60763888888888884</v>
      </c>
      <c r="J5097" t="str">
        <f t="shared" si="555"/>
        <v>04 Jun</v>
      </c>
      <c r="K5097" t="s">
        <v>1650</v>
      </c>
      <c r="L5097" t="s">
        <v>1992</v>
      </c>
      <c r="M5097" t="s">
        <v>1997</v>
      </c>
      <c r="N5097">
        <v>10919</v>
      </c>
      <c r="O5097">
        <f t="shared" si="556"/>
        <v>4</v>
      </c>
      <c r="P5097" s="4" t="str">
        <f t="shared" si="557"/>
        <v>22</v>
      </c>
      <c r="Q5097" s="8">
        <f t="shared" si="558"/>
        <v>0</v>
      </c>
      <c r="R5097">
        <f t="shared" si="559"/>
        <v>1320</v>
      </c>
    </row>
    <row r="5098" spans="1:18" x14ac:dyDescent="0.3">
      <c r="A5098" t="s">
        <v>13</v>
      </c>
      <c r="B5098" s="7" t="s">
        <v>44</v>
      </c>
      <c r="C5098" t="s">
        <v>69</v>
      </c>
      <c r="D5098" s="10" t="s">
        <v>73</v>
      </c>
      <c r="E5098" t="s">
        <v>82</v>
      </c>
      <c r="F5098" s="4" t="s">
        <v>255</v>
      </c>
      <c r="G5098" t="s">
        <v>639</v>
      </c>
      <c r="H5098" s="2">
        <f t="shared" si="553"/>
        <v>0.79166666666666663</v>
      </c>
      <c r="I5098" s="2">
        <f t="shared" si="554"/>
        <v>0.72916666666666663</v>
      </c>
      <c r="J5098" t="str">
        <f t="shared" si="555"/>
        <v>16 Jun</v>
      </c>
      <c r="K5098" t="s">
        <v>1631</v>
      </c>
      <c r="L5098" t="s">
        <v>1993</v>
      </c>
      <c r="M5098" t="s">
        <v>1997</v>
      </c>
      <c r="N5098">
        <v>10262</v>
      </c>
      <c r="O5098">
        <f t="shared" si="556"/>
        <v>3</v>
      </c>
      <c r="P5098" s="4" t="str">
        <f t="shared" si="557"/>
        <v>25</v>
      </c>
      <c r="Q5098" s="8">
        <f t="shared" si="558"/>
        <v>30</v>
      </c>
      <c r="R5098">
        <f t="shared" si="559"/>
        <v>1530</v>
      </c>
    </row>
    <row r="5099" spans="1:18" x14ac:dyDescent="0.3">
      <c r="A5099" t="s">
        <v>12</v>
      </c>
      <c r="B5099" s="7" t="s">
        <v>41</v>
      </c>
      <c r="C5099" t="s">
        <v>68</v>
      </c>
      <c r="D5099" s="10" t="s">
        <v>67</v>
      </c>
      <c r="E5099" t="s">
        <v>115</v>
      </c>
      <c r="F5099" s="4" t="s">
        <v>204</v>
      </c>
      <c r="G5099" t="s">
        <v>439</v>
      </c>
      <c r="H5099" s="2">
        <f t="shared" si="553"/>
        <v>0.96875</v>
      </c>
      <c r="I5099" s="2">
        <f t="shared" si="554"/>
        <v>0.24305555555555555</v>
      </c>
      <c r="J5099" t="str">
        <f t="shared" si="555"/>
        <v/>
      </c>
      <c r="K5099" t="s">
        <v>1808</v>
      </c>
      <c r="L5099" t="s">
        <v>1992</v>
      </c>
      <c r="M5099" t="s">
        <v>1996</v>
      </c>
      <c r="N5099">
        <v>11883</v>
      </c>
      <c r="O5099">
        <f t="shared" si="556"/>
        <v>4</v>
      </c>
      <c r="P5099" s="4" t="str">
        <f t="shared" si="557"/>
        <v>17</v>
      </c>
      <c r="Q5099" s="8">
        <f t="shared" si="558"/>
        <v>25</v>
      </c>
      <c r="R5099">
        <f t="shared" si="559"/>
        <v>1045</v>
      </c>
    </row>
    <row r="5100" spans="1:18" x14ac:dyDescent="0.3">
      <c r="A5100" t="s">
        <v>14</v>
      </c>
      <c r="B5100" s="7" t="s">
        <v>39</v>
      </c>
      <c r="C5100" t="s">
        <v>68</v>
      </c>
      <c r="D5100" s="10" t="s">
        <v>67</v>
      </c>
      <c r="E5100" t="s">
        <v>80</v>
      </c>
      <c r="F5100" s="4" t="s">
        <v>203</v>
      </c>
      <c r="G5100" t="s">
        <v>1254</v>
      </c>
      <c r="H5100" s="2">
        <f t="shared" si="553"/>
        <v>2.7777777777777776E-2</v>
      </c>
      <c r="I5100" s="2">
        <f t="shared" si="554"/>
        <v>0.93055555555555558</v>
      </c>
      <c r="J5100" t="str">
        <f t="shared" si="555"/>
        <v>22 Mar</v>
      </c>
      <c r="K5100" t="s">
        <v>1710</v>
      </c>
      <c r="L5100" t="s">
        <v>1991</v>
      </c>
      <c r="M5100" t="s">
        <v>1996</v>
      </c>
      <c r="N5100">
        <v>3847</v>
      </c>
      <c r="O5100">
        <f t="shared" si="556"/>
        <v>2</v>
      </c>
      <c r="P5100" s="4" t="str">
        <f t="shared" si="557"/>
        <v>2</v>
      </c>
      <c r="Q5100" s="8">
        <f t="shared" si="558"/>
        <v>20</v>
      </c>
      <c r="R5100">
        <f t="shared" si="559"/>
        <v>140</v>
      </c>
    </row>
    <row r="5101" spans="1:18" x14ac:dyDescent="0.3">
      <c r="A5101" t="s">
        <v>13</v>
      </c>
      <c r="B5101" s="7" t="s">
        <v>37</v>
      </c>
      <c r="C5101" t="s">
        <v>71</v>
      </c>
      <c r="D5101" s="10" t="s">
        <v>74</v>
      </c>
      <c r="E5101" t="s">
        <v>102</v>
      </c>
      <c r="F5101" s="4" t="s">
        <v>301</v>
      </c>
      <c r="G5101" t="s">
        <v>307</v>
      </c>
      <c r="H5101" s="2">
        <f t="shared" si="553"/>
        <v>0.87847222222222221</v>
      </c>
      <c r="I5101" s="2">
        <f t="shared" si="554"/>
        <v>0.81597222222222221</v>
      </c>
      <c r="J5101" t="str">
        <f t="shared" si="555"/>
        <v/>
      </c>
      <c r="K5101" t="s">
        <v>1675</v>
      </c>
      <c r="L5101" t="s">
        <v>1991</v>
      </c>
      <c r="M5101" t="s">
        <v>1996</v>
      </c>
      <c r="N5101">
        <v>5678</v>
      </c>
      <c r="O5101">
        <f t="shared" si="556"/>
        <v>2</v>
      </c>
      <c r="P5101" s="4" t="str">
        <f t="shared" si="557"/>
        <v>1</v>
      </c>
      <c r="Q5101" s="8">
        <f t="shared" si="558"/>
        <v>30</v>
      </c>
      <c r="R5101">
        <f t="shared" si="559"/>
        <v>90</v>
      </c>
    </row>
    <row r="5102" spans="1:18" x14ac:dyDescent="0.3">
      <c r="A5102" t="s">
        <v>17</v>
      </c>
      <c r="B5102" s="7" t="s">
        <v>26</v>
      </c>
      <c r="C5102" t="s">
        <v>68</v>
      </c>
      <c r="D5102" s="10" t="s">
        <v>67</v>
      </c>
      <c r="E5102" t="s">
        <v>98</v>
      </c>
      <c r="F5102" s="4" t="s">
        <v>314</v>
      </c>
      <c r="G5102" t="s">
        <v>369</v>
      </c>
      <c r="H5102" s="2">
        <f t="shared" si="553"/>
        <v>0.94444444444444442</v>
      </c>
      <c r="I5102" s="2">
        <f t="shared" si="554"/>
        <v>0.2986111111111111</v>
      </c>
      <c r="J5102" t="str">
        <f t="shared" si="555"/>
        <v/>
      </c>
      <c r="K5102" t="s">
        <v>1629</v>
      </c>
      <c r="L5102" t="s">
        <v>1993</v>
      </c>
      <c r="M5102" t="s">
        <v>1996</v>
      </c>
      <c r="N5102">
        <v>8662</v>
      </c>
      <c r="O5102">
        <f t="shared" si="556"/>
        <v>3</v>
      </c>
      <c r="P5102" s="4" t="str">
        <f t="shared" si="557"/>
        <v>15</v>
      </c>
      <c r="Q5102" s="8">
        <f t="shared" si="558"/>
        <v>30</v>
      </c>
      <c r="R5102">
        <f t="shared" si="559"/>
        <v>930</v>
      </c>
    </row>
    <row r="5103" spans="1:18" x14ac:dyDescent="0.3">
      <c r="A5103" t="s">
        <v>13</v>
      </c>
      <c r="B5103" s="7" t="s">
        <v>30</v>
      </c>
      <c r="C5103" t="s">
        <v>69</v>
      </c>
      <c r="D5103" s="10" t="s">
        <v>73</v>
      </c>
      <c r="E5103" t="s">
        <v>82</v>
      </c>
      <c r="F5103" s="4" t="s">
        <v>220</v>
      </c>
      <c r="G5103" t="s">
        <v>501</v>
      </c>
      <c r="H5103" s="2">
        <f t="shared" si="553"/>
        <v>0.18402777777777779</v>
      </c>
      <c r="I5103" s="2">
        <f t="shared" si="554"/>
        <v>0.58333333333333337</v>
      </c>
      <c r="J5103" t="str">
        <f t="shared" si="555"/>
        <v>28 May</v>
      </c>
      <c r="K5103" t="s">
        <v>1878</v>
      </c>
      <c r="L5103" t="s">
        <v>1993</v>
      </c>
      <c r="M5103" t="s">
        <v>1997</v>
      </c>
      <c r="N5103">
        <v>12898</v>
      </c>
      <c r="O5103">
        <f t="shared" si="556"/>
        <v>3</v>
      </c>
      <c r="P5103" s="4" t="str">
        <f t="shared" si="557"/>
        <v>14</v>
      </c>
      <c r="Q5103" s="8">
        <f t="shared" si="558"/>
        <v>25</v>
      </c>
      <c r="R5103">
        <f t="shared" si="559"/>
        <v>865</v>
      </c>
    </row>
    <row r="5104" spans="1:18" x14ac:dyDescent="0.3">
      <c r="A5104" t="s">
        <v>14</v>
      </c>
      <c r="B5104" s="7" t="s">
        <v>26</v>
      </c>
      <c r="C5104" t="s">
        <v>67</v>
      </c>
      <c r="D5104" s="10" t="s">
        <v>69</v>
      </c>
      <c r="E5104" t="s">
        <v>75</v>
      </c>
      <c r="F5104" s="4" t="s">
        <v>216</v>
      </c>
      <c r="G5104" t="s">
        <v>1255</v>
      </c>
      <c r="H5104" s="2">
        <f t="shared" si="553"/>
        <v>3.472222222222222E-3</v>
      </c>
      <c r="I5104" s="2">
        <f t="shared" si="554"/>
        <v>0.88194444444444442</v>
      </c>
      <c r="J5104" t="str">
        <f t="shared" si="555"/>
        <v>13 May</v>
      </c>
      <c r="K5104" t="s">
        <v>1644</v>
      </c>
      <c r="L5104" t="s">
        <v>1991</v>
      </c>
      <c r="M5104" t="s">
        <v>1996</v>
      </c>
      <c r="N5104">
        <v>4423</v>
      </c>
      <c r="O5104">
        <f t="shared" si="556"/>
        <v>2</v>
      </c>
      <c r="P5104" s="4" t="str">
        <f t="shared" si="557"/>
        <v>2</v>
      </c>
      <c r="Q5104" s="8">
        <f t="shared" si="558"/>
        <v>55</v>
      </c>
      <c r="R5104">
        <f t="shared" si="559"/>
        <v>175</v>
      </c>
    </row>
    <row r="5105" spans="1:18" x14ac:dyDescent="0.3">
      <c r="A5105" t="s">
        <v>12</v>
      </c>
      <c r="B5105" s="7" t="s">
        <v>37</v>
      </c>
      <c r="C5105" t="s">
        <v>69</v>
      </c>
      <c r="D5105" s="10" t="s">
        <v>73</v>
      </c>
      <c r="E5105" t="s">
        <v>83</v>
      </c>
      <c r="F5105" s="4" t="s">
        <v>360</v>
      </c>
      <c r="G5105" t="s">
        <v>480</v>
      </c>
      <c r="H5105" s="2">
        <f t="shared" si="553"/>
        <v>0.34375</v>
      </c>
      <c r="I5105" s="2">
        <f t="shared" si="554"/>
        <v>0.73611111111111116</v>
      </c>
      <c r="J5105" t="str">
        <f t="shared" si="555"/>
        <v>13 Jun</v>
      </c>
      <c r="K5105" t="s">
        <v>1765</v>
      </c>
      <c r="L5105" t="s">
        <v>1993</v>
      </c>
      <c r="M5105" t="s">
        <v>1996</v>
      </c>
      <c r="N5105">
        <v>8991</v>
      </c>
      <c r="O5105">
        <f t="shared" si="556"/>
        <v>3</v>
      </c>
      <c r="P5105" s="4" t="str">
        <f t="shared" si="557"/>
        <v>14</v>
      </c>
      <c r="Q5105" s="8">
        <f t="shared" si="558"/>
        <v>35</v>
      </c>
      <c r="R5105">
        <f t="shared" si="559"/>
        <v>875</v>
      </c>
    </row>
    <row r="5106" spans="1:18" x14ac:dyDescent="0.3">
      <c r="A5106" t="s">
        <v>14</v>
      </c>
      <c r="B5106" s="7" t="s">
        <v>42</v>
      </c>
      <c r="C5106" t="s">
        <v>69</v>
      </c>
      <c r="D5106" s="10" t="s">
        <v>73</v>
      </c>
      <c r="E5106" t="s">
        <v>83</v>
      </c>
      <c r="F5106" s="4" t="s">
        <v>353</v>
      </c>
      <c r="G5106" t="s">
        <v>337</v>
      </c>
      <c r="H5106" s="2">
        <f t="shared" si="553"/>
        <v>0.95138888888888884</v>
      </c>
      <c r="I5106" s="2">
        <f t="shared" si="554"/>
        <v>0.74652777777777779</v>
      </c>
      <c r="J5106" t="str">
        <f t="shared" si="555"/>
        <v/>
      </c>
      <c r="K5106" t="s">
        <v>1745</v>
      </c>
      <c r="L5106" t="s">
        <v>1993</v>
      </c>
      <c r="M5106" t="s">
        <v>1996</v>
      </c>
      <c r="N5106">
        <v>5409</v>
      </c>
      <c r="O5106">
        <f t="shared" si="556"/>
        <v>3</v>
      </c>
      <c r="P5106" s="4" t="str">
        <f t="shared" si="557"/>
        <v>4</v>
      </c>
      <c r="Q5106" s="8">
        <f t="shared" si="558"/>
        <v>55</v>
      </c>
      <c r="R5106">
        <f t="shared" si="559"/>
        <v>295</v>
      </c>
    </row>
    <row r="5107" spans="1:18" x14ac:dyDescent="0.3">
      <c r="A5107" t="s">
        <v>11</v>
      </c>
      <c r="B5107" s="7" t="s">
        <v>66</v>
      </c>
      <c r="C5107" t="s">
        <v>69</v>
      </c>
      <c r="D5107" s="10" t="s">
        <v>73</v>
      </c>
      <c r="E5107" t="s">
        <v>95</v>
      </c>
      <c r="F5107" s="4" t="s">
        <v>357</v>
      </c>
      <c r="G5107" t="s">
        <v>304</v>
      </c>
      <c r="H5107" s="2">
        <f t="shared" si="553"/>
        <v>0.67361111111111116</v>
      </c>
      <c r="I5107" s="2">
        <f t="shared" si="554"/>
        <v>0.3576388888888889</v>
      </c>
      <c r="J5107" t="str">
        <f t="shared" si="555"/>
        <v/>
      </c>
      <c r="K5107" t="s">
        <v>1830</v>
      </c>
      <c r="L5107" t="s">
        <v>1993</v>
      </c>
      <c r="M5107" t="s">
        <v>1996</v>
      </c>
      <c r="N5107">
        <v>6442</v>
      </c>
      <c r="O5107">
        <f t="shared" si="556"/>
        <v>3</v>
      </c>
      <c r="P5107" s="4" t="str">
        <f t="shared" si="557"/>
        <v>7</v>
      </c>
      <c r="Q5107" s="8">
        <f t="shared" si="558"/>
        <v>35</v>
      </c>
      <c r="R5107">
        <f t="shared" si="559"/>
        <v>455</v>
      </c>
    </row>
    <row r="5108" spans="1:18" x14ac:dyDescent="0.3">
      <c r="A5108" t="s">
        <v>12</v>
      </c>
      <c r="B5108" s="7" t="s">
        <v>55</v>
      </c>
      <c r="C5108" t="s">
        <v>68</v>
      </c>
      <c r="D5108" s="10" t="s">
        <v>67</v>
      </c>
      <c r="E5108" t="s">
        <v>107</v>
      </c>
      <c r="F5108" s="4" t="s">
        <v>279</v>
      </c>
      <c r="G5108" t="s">
        <v>227</v>
      </c>
      <c r="H5108" s="2">
        <f t="shared" si="553"/>
        <v>0.90972222222222221</v>
      </c>
      <c r="I5108" s="2">
        <f t="shared" si="554"/>
        <v>0.5</v>
      </c>
      <c r="J5108" t="str">
        <f t="shared" si="555"/>
        <v/>
      </c>
      <c r="K5108" t="s">
        <v>1835</v>
      </c>
      <c r="L5108" t="s">
        <v>1992</v>
      </c>
      <c r="M5108" t="s">
        <v>1996</v>
      </c>
      <c r="N5108">
        <v>9941</v>
      </c>
      <c r="O5108">
        <f t="shared" si="556"/>
        <v>4</v>
      </c>
      <c r="P5108" s="4" t="str">
        <f t="shared" si="557"/>
        <v>9</v>
      </c>
      <c r="Q5108" s="8">
        <f t="shared" si="558"/>
        <v>50</v>
      </c>
      <c r="R5108">
        <f t="shared" si="559"/>
        <v>590</v>
      </c>
    </row>
    <row r="5109" spans="1:18" x14ac:dyDescent="0.3">
      <c r="A5109" t="s">
        <v>11</v>
      </c>
      <c r="B5109" s="7" t="s">
        <v>39</v>
      </c>
      <c r="C5109" t="s">
        <v>69</v>
      </c>
      <c r="D5109" s="10" t="s">
        <v>73</v>
      </c>
      <c r="E5109" t="s">
        <v>120</v>
      </c>
      <c r="F5109" s="4" t="s">
        <v>310</v>
      </c>
      <c r="G5109" t="s">
        <v>324</v>
      </c>
      <c r="H5109" s="2">
        <f t="shared" si="553"/>
        <v>0.88888888888888884</v>
      </c>
      <c r="I5109" s="2">
        <f t="shared" si="554"/>
        <v>0.27777777777777779</v>
      </c>
      <c r="J5109" t="str">
        <f t="shared" si="555"/>
        <v/>
      </c>
      <c r="K5109" t="s">
        <v>1774</v>
      </c>
      <c r="L5109" t="s">
        <v>1992</v>
      </c>
      <c r="M5109" t="s">
        <v>1996</v>
      </c>
      <c r="N5109">
        <v>6494</v>
      </c>
      <c r="O5109">
        <f t="shared" si="556"/>
        <v>4</v>
      </c>
      <c r="P5109" s="4" t="str">
        <f t="shared" si="557"/>
        <v>14</v>
      </c>
      <c r="Q5109" s="8">
        <f t="shared" si="558"/>
        <v>40</v>
      </c>
      <c r="R5109">
        <f t="shared" si="559"/>
        <v>880</v>
      </c>
    </row>
    <row r="5110" spans="1:18" x14ac:dyDescent="0.3">
      <c r="A5110" t="s">
        <v>15</v>
      </c>
      <c r="B5110" s="7" t="s">
        <v>28</v>
      </c>
      <c r="C5110" t="s">
        <v>69</v>
      </c>
      <c r="D5110" s="10" t="s">
        <v>73</v>
      </c>
      <c r="E5110" t="s">
        <v>82</v>
      </c>
      <c r="F5110" s="4" t="s">
        <v>299</v>
      </c>
      <c r="G5110" t="s">
        <v>532</v>
      </c>
      <c r="H5110" s="2">
        <f t="shared" si="553"/>
        <v>6.25E-2</v>
      </c>
      <c r="I5110" s="2">
        <f t="shared" si="554"/>
        <v>0.70833333333333337</v>
      </c>
      <c r="J5110" t="str">
        <f t="shared" si="555"/>
        <v>25 Jun</v>
      </c>
      <c r="K5110" t="s">
        <v>1658</v>
      </c>
      <c r="L5110" t="s">
        <v>1993</v>
      </c>
      <c r="M5110" t="s">
        <v>1996</v>
      </c>
      <c r="N5110">
        <v>7198</v>
      </c>
      <c r="O5110">
        <f t="shared" si="556"/>
        <v>3</v>
      </c>
      <c r="P5110" s="4" t="str">
        <f t="shared" si="557"/>
        <v>8</v>
      </c>
      <c r="Q5110" s="8">
        <f t="shared" si="558"/>
        <v>30</v>
      </c>
      <c r="R5110">
        <f t="shared" si="559"/>
        <v>510</v>
      </c>
    </row>
    <row r="5111" spans="1:18" x14ac:dyDescent="0.3">
      <c r="A5111" t="s">
        <v>14</v>
      </c>
      <c r="B5111" s="7" t="s">
        <v>56</v>
      </c>
      <c r="C5111" t="s">
        <v>67</v>
      </c>
      <c r="D5111" s="10" t="s">
        <v>72</v>
      </c>
      <c r="E5111" t="s">
        <v>75</v>
      </c>
      <c r="F5111" s="4" t="s">
        <v>238</v>
      </c>
      <c r="G5111" t="s">
        <v>357</v>
      </c>
      <c r="H5111" s="2">
        <f t="shared" si="553"/>
        <v>0.3576388888888889</v>
      </c>
      <c r="I5111" s="2">
        <f t="shared" si="554"/>
        <v>0.23958333333333334</v>
      </c>
      <c r="J5111" t="str">
        <f t="shared" si="555"/>
        <v/>
      </c>
      <c r="K5111" t="s">
        <v>1623</v>
      </c>
      <c r="L5111" t="s">
        <v>1991</v>
      </c>
      <c r="M5111" t="s">
        <v>1996</v>
      </c>
      <c r="N5111">
        <v>7110</v>
      </c>
      <c r="O5111">
        <f t="shared" si="556"/>
        <v>2</v>
      </c>
      <c r="P5111" s="4" t="str">
        <f t="shared" si="557"/>
        <v>2</v>
      </c>
      <c r="Q5111" s="8">
        <f t="shared" si="558"/>
        <v>50</v>
      </c>
      <c r="R5111">
        <f t="shared" si="559"/>
        <v>170</v>
      </c>
    </row>
    <row r="5112" spans="1:18" x14ac:dyDescent="0.3">
      <c r="A5112" t="s">
        <v>13</v>
      </c>
      <c r="B5112" s="7" t="s">
        <v>29</v>
      </c>
      <c r="C5112" t="s">
        <v>67</v>
      </c>
      <c r="D5112" s="10" t="s">
        <v>72</v>
      </c>
      <c r="E5112" t="s">
        <v>81</v>
      </c>
      <c r="F5112" s="4" t="s">
        <v>209</v>
      </c>
      <c r="G5112" t="s">
        <v>852</v>
      </c>
      <c r="H5112" s="2">
        <f t="shared" si="553"/>
        <v>0.39583333333333331</v>
      </c>
      <c r="I5112" s="2">
        <f t="shared" si="554"/>
        <v>0.78819444444444442</v>
      </c>
      <c r="J5112" t="str">
        <f t="shared" si="555"/>
        <v>13 Mar</v>
      </c>
      <c r="K5112" t="s">
        <v>1765</v>
      </c>
      <c r="L5112" t="s">
        <v>1993</v>
      </c>
      <c r="M5112" t="s">
        <v>1997</v>
      </c>
      <c r="N5112">
        <v>11087</v>
      </c>
      <c r="O5112">
        <f t="shared" si="556"/>
        <v>3</v>
      </c>
      <c r="P5112" s="4" t="str">
        <f t="shared" si="557"/>
        <v>14</v>
      </c>
      <c r="Q5112" s="8">
        <f t="shared" si="558"/>
        <v>35</v>
      </c>
      <c r="R5112">
        <f t="shared" si="559"/>
        <v>875</v>
      </c>
    </row>
    <row r="5113" spans="1:18" x14ac:dyDescent="0.3">
      <c r="A5113" t="s">
        <v>11</v>
      </c>
      <c r="B5113" s="7" t="s">
        <v>33</v>
      </c>
      <c r="C5113" t="s">
        <v>68</v>
      </c>
      <c r="D5113" s="10" t="s">
        <v>67</v>
      </c>
      <c r="E5113" t="s">
        <v>80</v>
      </c>
      <c r="F5113" s="4" t="s">
        <v>214</v>
      </c>
      <c r="G5113" t="s">
        <v>368</v>
      </c>
      <c r="H5113" s="2">
        <f t="shared" si="553"/>
        <v>0.95486111111111116</v>
      </c>
      <c r="I5113" s="2">
        <f t="shared" si="554"/>
        <v>0.84722222222222221</v>
      </c>
      <c r="J5113" t="str">
        <f t="shared" si="555"/>
        <v/>
      </c>
      <c r="K5113" t="s">
        <v>1634</v>
      </c>
      <c r="L5113" t="s">
        <v>1991</v>
      </c>
      <c r="M5113" t="s">
        <v>1996</v>
      </c>
      <c r="N5113">
        <v>4804</v>
      </c>
      <c r="O5113">
        <f t="shared" si="556"/>
        <v>2</v>
      </c>
      <c r="P5113" s="4" t="str">
        <f t="shared" si="557"/>
        <v>2</v>
      </c>
      <c r="Q5113" s="8">
        <f t="shared" si="558"/>
        <v>35</v>
      </c>
      <c r="R5113">
        <f t="shared" si="559"/>
        <v>155</v>
      </c>
    </row>
    <row r="5114" spans="1:18" x14ac:dyDescent="0.3">
      <c r="A5114" t="s">
        <v>11</v>
      </c>
      <c r="B5114" s="7" t="s">
        <v>44</v>
      </c>
      <c r="C5114" t="s">
        <v>67</v>
      </c>
      <c r="D5114" s="10" t="s">
        <v>69</v>
      </c>
      <c r="E5114" t="s">
        <v>75</v>
      </c>
      <c r="F5114" s="4" t="s">
        <v>314</v>
      </c>
      <c r="G5114" t="s">
        <v>407</v>
      </c>
      <c r="H5114" s="2">
        <f t="shared" si="553"/>
        <v>0.4201388888888889</v>
      </c>
      <c r="I5114" s="2">
        <f t="shared" si="554"/>
        <v>0.2986111111111111</v>
      </c>
      <c r="J5114" t="str">
        <f t="shared" si="555"/>
        <v/>
      </c>
      <c r="K5114" t="s">
        <v>1644</v>
      </c>
      <c r="L5114" t="s">
        <v>1991</v>
      </c>
      <c r="M5114" t="s">
        <v>1996</v>
      </c>
      <c r="N5114">
        <v>4823</v>
      </c>
      <c r="O5114">
        <f t="shared" si="556"/>
        <v>2</v>
      </c>
      <c r="P5114" s="4" t="str">
        <f t="shared" si="557"/>
        <v>2</v>
      </c>
      <c r="Q5114" s="8">
        <f t="shared" si="558"/>
        <v>55</v>
      </c>
      <c r="R5114">
        <f t="shared" si="559"/>
        <v>175</v>
      </c>
    </row>
    <row r="5115" spans="1:18" x14ac:dyDescent="0.3">
      <c r="A5115" t="s">
        <v>13</v>
      </c>
      <c r="B5115" s="7" t="s">
        <v>26</v>
      </c>
      <c r="C5115" t="s">
        <v>68</v>
      </c>
      <c r="D5115" s="10" t="s">
        <v>67</v>
      </c>
      <c r="E5115" t="s">
        <v>98</v>
      </c>
      <c r="F5115" s="4" t="s">
        <v>242</v>
      </c>
      <c r="G5115" t="s">
        <v>284</v>
      </c>
      <c r="H5115" s="2">
        <f t="shared" si="553"/>
        <v>0.79861111111111116</v>
      </c>
      <c r="I5115" s="2">
        <f t="shared" si="554"/>
        <v>0.39930555555555558</v>
      </c>
      <c r="J5115" t="str">
        <f t="shared" si="555"/>
        <v/>
      </c>
      <c r="K5115" t="s">
        <v>1685</v>
      </c>
      <c r="L5115" t="s">
        <v>1993</v>
      </c>
      <c r="M5115" t="s">
        <v>1996</v>
      </c>
      <c r="N5115">
        <v>14151</v>
      </c>
      <c r="O5115">
        <f t="shared" si="556"/>
        <v>3</v>
      </c>
      <c r="P5115" s="4" t="str">
        <f t="shared" si="557"/>
        <v>9</v>
      </c>
      <c r="Q5115" s="8">
        <f t="shared" si="558"/>
        <v>35</v>
      </c>
      <c r="R5115">
        <f t="shared" si="559"/>
        <v>575</v>
      </c>
    </row>
    <row r="5116" spans="1:18" x14ac:dyDescent="0.3">
      <c r="A5116" t="s">
        <v>15</v>
      </c>
      <c r="B5116" s="7" t="s">
        <v>47</v>
      </c>
      <c r="C5116" t="s">
        <v>69</v>
      </c>
      <c r="D5116" s="10" t="s">
        <v>73</v>
      </c>
      <c r="E5116" t="s">
        <v>82</v>
      </c>
      <c r="F5116" s="4" t="s">
        <v>285</v>
      </c>
      <c r="G5116" t="s">
        <v>239</v>
      </c>
      <c r="H5116" s="2">
        <f t="shared" si="553"/>
        <v>0.79166666666666663</v>
      </c>
      <c r="I5116" s="2">
        <f t="shared" si="554"/>
        <v>0.25</v>
      </c>
      <c r="J5116" t="str">
        <f t="shared" si="555"/>
        <v/>
      </c>
      <c r="K5116" t="s">
        <v>1742</v>
      </c>
      <c r="L5116" t="s">
        <v>1993</v>
      </c>
      <c r="M5116" t="s">
        <v>1997</v>
      </c>
      <c r="N5116">
        <v>10791</v>
      </c>
      <c r="O5116">
        <f t="shared" si="556"/>
        <v>3</v>
      </c>
      <c r="P5116" s="4" t="str">
        <f t="shared" si="557"/>
        <v>13</v>
      </c>
      <c r="Q5116" s="8">
        <f t="shared" si="558"/>
        <v>0</v>
      </c>
      <c r="R5116">
        <f t="shared" si="559"/>
        <v>780</v>
      </c>
    </row>
    <row r="5117" spans="1:18" x14ac:dyDescent="0.3">
      <c r="A5117" t="s">
        <v>17</v>
      </c>
      <c r="B5117" s="7" t="s">
        <v>57</v>
      </c>
      <c r="C5117" t="s">
        <v>68</v>
      </c>
      <c r="D5117" s="10" t="s">
        <v>67</v>
      </c>
      <c r="E5117" t="s">
        <v>98</v>
      </c>
      <c r="F5117" s="4" t="s">
        <v>314</v>
      </c>
      <c r="G5117" t="s">
        <v>1146</v>
      </c>
      <c r="H5117" s="2">
        <f t="shared" si="553"/>
        <v>0.37847222222222221</v>
      </c>
      <c r="I5117" s="2">
        <f t="shared" si="554"/>
        <v>0.2986111111111111</v>
      </c>
      <c r="J5117" t="str">
        <f t="shared" si="555"/>
        <v>02 Apr</v>
      </c>
      <c r="K5117" t="s">
        <v>1882</v>
      </c>
      <c r="L5117" t="s">
        <v>1993</v>
      </c>
      <c r="M5117" t="s">
        <v>1996</v>
      </c>
      <c r="N5117">
        <v>7980</v>
      </c>
      <c r="O5117">
        <f t="shared" si="556"/>
        <v>3</v>
      </c>
      <c r="P5117" s="4" t="str">
        <f t="shared" si="557"/>
        <v>25</v>
      </c>
      <c r="Q5117" s="8">
        <f t="shared" si="558"/>
        <v>55</v>
      </c>
      <c r="R5117">
        <f t="shared" si="559"/>
        <v>1555</v>
      </c>
    </row>
    <row r="5118" spans="1:18" x14ac:dyDescent="0.3">
      <c r="A5118" t="s">
        <v>12</v>
      </c>
      <c r="B5118" s="7" t="s">
        <v>66</v>
      </c>
      <c r="C5118" t="s">
        <v>69</v>
      </c>
      <c r="D5118" s="10" t="s">
        <v>73</v>
      </c>
      <c r="E5118" t="s">
        <v>114</v>
      </c>
      <c r="F5118" s="4" t="s">
        <v>268</v>
      </c>
      <c r="G5118" t="s">
        <v>1256</v>
      </c>
      <c r="H5118" s="2">
        <f t="shared" si="553"/>
        <v>0.28472222222222221</v>
      </c>
      <c r="I5118" s="2">
        <f t="shared" si="554"/>
        <v>0.21875</v>
      </c>
      <c r="J5118" t="str">
        <f t="shared" si="555"/>
        <v>28 Apr</v>
      </c>
      <c r="K5118" t="s">
        <v>1746</v>
      </c>
      <c r="L5118" t="s">
        <v>1993</v>
      </c>
      <c r="M5118" t="s">
        <v>1996</v>
      </c>
      <c r="N5118">
        <v>6587</v>
      </c>
      <c r="O5118">
        <f t="shared" si="556"/>
        <v>3</v>
      </c>
      <c r="P5118" s="4" t="str">
        <f t="shared" si="557"/>
        <v>25</v>
      </c>
      <c r="Q5118" s="8">
        <f t="shared" si="558"/>
        <v>35</v>
      </c>
      <c r="R5118">
        <f t="shared" si="559"/>
        <v>1535</v>
      </c>
    </row>
    <row r="5119" spans="1:18" x14ac:dyDescent="0.3">
      <c r="A5119" t="s">
        <v>17</v>
      </c>
      <c r="B5119" s="7" t="s">
        <v>41</v>
      </c>
      <c r="C5119" t="s">
        <v>70</v>
      </c>
      <c r="D5119" s="10" t="s">
        <v>68</v>
      </c>
      <c r="E5119" t="s">
        <v>84</v>
      </c>
      <c r="F5119" s="4" t="s">
        <v>229</v>
      </c>
      <c r="G5119" t="s">
        <v>394</v>
      </c>
      <c r="H5119" s="2">
        <f t="shared" si="553"/>
        <v>0.3888888888888889</v>
      </c>
      <c r="I5119" s="2">
        <f t="shared" si="554"/>
        <v>0.2951388888888889</v>
      </c>
      <c r="J5119" t="str">
        <f t="shared" si="555"/>
        <v/>
      </c>
      <c r="K5119" t="s">
        <v>1635</v>
      </c>
      <c r="L5119" t="s">
        <v>1991</v>
      </c>
      <c r="M5119" t="s">
        <v>1996</v>
      </c>
      <c r="N5119">
        <v>3687</v>
      </c>
      <c r="O5119">
        <f t="shared" si="556"/>
        <v>2</v>
      </c>
      <c r="P5119" s="4" t="str">
        <f t="shared" si="557"/>
        <v>2</v>
      </c>
      <c r="Q5119" s="8">
        <f t="shared" si="558"/>
        <v>15</v>
      </c>
      <c r="R5119">
        <f t="shared" si="559"/>
        <v>135</v>
      </c>
    </row>
    <row r="5120" spans="1:18" x14ac:dyDescent="0.3">
      <c r="A5120" t="s">
        <v>12</v>
      </c>
      <c r="B5120" s="7" t="s">
        <v>42</v>
      </c>
      <c r="C5120" t="s">
        <v>69</v>
      </c>
      <c r="D5120" s="10" t="s">
        <v>73</v>
      </c>
      <c r="E5120" t="s">
        <v>104</v>
      </c>
      <c r="F5120" s="4" t="s">
        <v>335</v>
      </c>
      <c r="G5120" t="s">
        <v>982</v>
      </c>
      <c r="H5120" s="2">
        <f t="shared" si="553"/>
        <v>0.80208333333333337</v>
      </c>
      <c r="I5120" s="2">
        <f t="shared" si="554"/>
        <v>0.78125</v>
      </c>
      <c r="J5120" t="str">
        <f t="shared" si="555"/>
        <v>16 May</v>
      </c>
      <c r="K5120" t="s">
        <v>1779</v>
      </c>
      <c r="L5120" t="s">
        <v>1992</v>
      </c>
      <c r="M5120" t="s">
        <v>1996</v>
      </c>
      <c r="N5120">
        <v>13307</v>
      </c>
      <c r="O5120">
        <f t="shared" si="556"/>
        <v>4</v>
      </c>
      <c r="P5120" s="4" t="str">
        <f t="shared" si="557"/>
        <v>24</v>
      </c>
      <c r="Q5120" s="8">
        <f t="shared" si="558"/>
        <v>30</v>
      </c>
      <c r="R5120">
        <f t="shared" si="559"/>
        <v>1470</v>
      </c>
    </row>
    <row r="5121" spans="1:18" x14ac:dyDescent="0.3">
      <c r="A5121" t="s">
        <v>12</v>
      </c>
      <c r="B5121" s="7" t="s">
        <v>23</v>
      </c>
      <c r="C5121" t="s">
        <v>71</v>
      </c>
      <c r="D5121" s="10" t="s">
        <v>74</v>
      </c>
      <c r="E5121" t="s">
        <v>102</v>
      </c>
      <c r="F5121" s="4" t="s">
        <v>249</v>
      </c>
      <c r="G5121" t="s">
        <v>413</v>
      </c>
      <c r="H5121" s="2">
        <f t="shared" si="553"/>
        <v>0.68402777777777779</v>
      </c>
      <c r="I5121" s="2">
        <f t="shared" si="554"/>
        <v>0.625</v>
      </c>
      <c r="J5121" t="str">
        <f t="shared" si="555"/>
        <v/>
      </c>
      <c r="K5121" t="s">
        <v>1676</v>
      </c>
      <c r="L5121" t="s">
        <v>1991</v>
      </c>
      <c r="M5121" t="s">
        <v>1996</v>
      </c>
      <c r="N5121">
        <v>2050</v>
      </c>
      <c r="O5121">
        <f t="shared" si="556"/>
        <v>2</v>
      </c>
      <c r="P5121" s="4" t="str">
        <f t="shared" si="557"/>
        <v>1</v>
      </c>
      <c r="Q5121" s="8">
        <f t="shared" si="558"/>
        <v>25</v>
      </c>
      <c r="R5121">
        <f t="shared" si="559"/>
        <v>85</v>
      </c>
    </row>
    <row r="5122" spans="1:18" x14ac:dyDescent="0.3">
      <c r="A5122" t="s">
        <v>15</v>
      </c>
      <c r="B5122" s="7" t="s">
        <v>33</v>
      </c>
      <c r="C5122" t="s">
        <v>69</v>
      </c>
      <c r="D5122" s="10" t="s">
        <v>73</v>
      </c>
      <c r="E5122" t="s">
        <v>82</v>
      </c>
      <c r="F5122" s="4" t="s">
        <v>208</v>
      </c>
      <c r="G5122" t="s">
        <v>239</v>
      </c>
      <c r="H5122" s="2">
        <f t="shared" si="553"/>
        <v>0.79166666666666663</v>
      </c>
      <c r="I5122" s="2">
        <f t="shared" si="554"/>
        <v>0.375</v>
      </c>
      <c r="J5122" t="str">
        <f t="shared" si="555"/>
        <v/>
      </c>
      <c r="K5122" t="s">
        <v>1686</v>
      </c>
      <c r="L5122" t="s">
        <v>1993</v>
      </c>
      <c r="M5122" t="s">
        <v>1996</v>
      </c>
      <c r="N5122">
        <v>10197</v>
      </c>
      <c r="O5122">
        <f t="shared" si="556"/>
        <v>3</v>
      </c>
      <c r="P5122" s="4" t="str">
        <f t="shared" si="557"/>
        <v>10</v>
      </c>
      <c r="Q5122" s="8">
        <f t="shared" si="558"/>
        <v>0</v>
      </c>
      <c r="R5122">
        <f t="shared" si="559"/>
        <v>600</v>
      </c>
    </row>
    <row r="5123" spans="1:18" x14ac:dyDescent="0.3">
      <c r="A5123" t="s">
        <v>17</v>
      </c>
      <c r="B5123" s="7" t="s">
        <v>28</v>
      </c>
      <c r="C5123" t="s">
        <v>67</v>
      </c>
      <c r="D5123" s="10" t="s">
        <v>69</v>
      </c>
      <c r="E5123" t="s">
        <v>75</v>
      </c>
      <c r="F5123" s="4" t="s">
        <v>352</v>
      </c>
      <c r="G5123" t="s">
        <v>530</v>
      </c>
      <c r="H5123" s="2">
        <f t="shared" ref="H5123:H5186" si="560">TIMEVALUE(LEFT(G5123,5))</f>
        <v>0.99305555555555558</v>
      </c>
      <c r="I5123" s="2">
        <f t="shared" ref="I5123:I5186" si="561">F5123*1</f>
        <v>0.875</v>
      </c>
      <c r="J5123" t="str">
        <f t="shared" ref="J5123:J5186" si="562">IF(LEN(G5123)&gt;5, MID(G5123,7,6), "")</f>
        <v/>
      </c>
      <c r="K5123" t="s">
        <v>1623</v>
      </c>
      <c r="L5123" t="s">
        <v>1991</v>
      </c>
      <c r="M5123" t="s">
        <v>1996</v>
      </c>
      <c r="N5123">
        <v>4668</v>
      </c>
      <c r="O5123">
        <f t="shared" ref="O5123:O5186" si="563">LEN(E5123)-LEN(SUBSTITUTE(E5123,"→",""))+1</f>
        <v>2</v>
      </c>
      <c r="P5123" s="4" t="str">
        <f t="shared" ref="P5123:P5186" si="564">LEFT(K5123, FIND("h", K5123)-1)</f>
        <v>2</v>
      </c>
      <c r="Q5123" s="8">
        <f t="shared" ref="Q5123:Q5186" si="565">IFERROR(VALUE(MID(K5123, FIND("h",K5123)+2, FIND("m",K5123)-FIND("h",K5123)-2)), 0)*1</f>
        <v>50</v>
      </c>
      <c r="R5123">
        <f t="shared" ref="R5123:R5186" si="566">(P5123*60+Q5123)</f>
        <v>170</v>
      </c>
    </row>
    <row r="5124" spans="1:18" x14ac:dyDescent="0.3">
      <c r="A5124" t="s">
        <v>11</v>
      </c>
      <c r="B5124" s="7" t="s">
        <v>55</v>
      </c>
      <c r="C5124" t="s">
        <v>67</v>
      </c>
      <c r="D5124" s="10" t="s">
        <v>69</v>
      </c>
      <c r="E5124" t="s">
        <v>75</v>
      </c>
      <c r="F5124" s="4" t="s">
        <v>296</v>
      </c>
      <c r="G5124" t="s">
        <v>376</v>
      </c>
      <c r="H5124" s="2">
        <f t="shared" si="560"/>
        <v>0.65972222222222221</v>
      </c>
      <c r="I5124" s="2">
        <f t="shared" si="561"/>
        <v>0.54166666666666663</v>
      </c>
      <c r="J5124" t="str">
        <f t="shared" si="562"/>
        <v/>
      </c>
      <c r="K5124" t="s">
        <v>1623</v>
      </c>
      <c r="L5124" t="s">
        <v>1991</v>
      </c>
      <c r="M5124" t="s">
        <v>1996</v>
      </c>
      <c r="N5124">
        <v>4990</v>
      </c>
      <c r="O5124">
        <f t="shared" si="563"/>
        <v>2</v>
      </c>
      <c r="P5124" s="4" t="str">
        <f t="shared" si="564"/>
        <v>2</v>
      </c>
      <c r="Q5124" s="8">
        <f t="shared" si="565"/>
        <v>50</v>
      </c>
      <c r="R5124">
        <f t="shared" si="566"/>
        <v>170</v>
      </c>
    </row>
    <row r="5125" spans="1:18" x14ac:dyDescent="0.3">
      <c r="A5125" t="s">
        <v>11</v>
      </c>
      <c r="B5125" s="7" t="s">
        <v>55</v>
      </c>
      <c r="C5125" t="s">
        <v>71</v>
      </c>
      <c r="D5125" s="10" t="s">
        <v>74</v>
      </c>
      <c r="E5125" t="s">
        <v>102</v>
      </c>
      <c r="F5125" s="4" t="s">
        <v>254</v>
      </c>
      <c r="G5125" t="s">
        <v>347</v>
      </c>
      <c r="H5125" s="2">
        <f t="shared" si="560"/>
        <v>0.3298611111111111</v>
      </c>
      <c r="I5125" s="2">
        <f t="shared" si="561"/>
        <v>0.2673611111111111</v>
      </c>
      <c r="J5125" t="str">
        <f t="shared" si="562"/>
        <v/>
      </c>
      <c r="K5125" t="s">
        <v>1675</v>
      </c>
      <c r="L5125" t="s">
        <v>1991</v>
      </c>
      <c r="M5125" t="s">
        <v>1996</v>
      </c>
      <c r="N5125">
        <v>4049</v>
      </c>
      <c r="O5125">
        <f t="shared" si="563"/>
        <v>2</v>
      </c>
      <c r="P5125" s="4" t="str">
        <f t="shared" si="564"/>
        <v>1</v>
      </c>
      <c r="Q5125" s="8">
        <f t="shared" si="565"/>
        <v>30</v>
      </c>
      <c r="R5125">
        <f t="shared" si="566"/>
        <v>90</v>
      </c>
    </row>
    <row r="5126" spans="1:18" x14ac:dyDescent="0.3">
      <c r="A5126" t="s">
        <v>15</v>
      </c>
      <c r="B5126" s="7" t="s">
        <v>44</v>
      </c>
      <c r="C5126" t="s">
        <v>69</v>
      </c>
      <c r="D5126" s="10" t="s">
        <v>73</v>
      </c>
      <c r="E5126" t="s">
        <v>82</v>
      </c>
      <c r="F5126" s="4" t="s">
        <v>208</v>
      </c>
      <c r="G5126" t="s">
        <v>352</v>
      </c>
      <c r="H5126" s="2">
        <f t="shared" si="560"/>
        <v>0.875</v>
      </c>
      <c r="I5126" s="2">
        <f t="shared" si="561"/>
        <v>0.375</v>
      </c>
      <c r="J5126" t="str">
        <f t="shared" si="562"/>
        <v/>
      </c>
      <c r="K5126" t="s">
        <v>1661</v>
      </c>
      <c r="L5126" t="s">
        <v>1993</v>
      </c>
      <c r="M5126" t="s">
        <v>1996</v>
      </c>
      <c r="N5126">
        <v>7933</v>
      </c>
      <c r="O5126">
        <f t="shared" si="563"/>
        <v>3</v>
      </c>
      <c r="P5126" s="4" t="str">
        <f t="shared" si="564"/>
        <v>12</v>
      </c>
      <c r="Q5126" s="8">
        <f t="shared" si="565"/>
        <v>0</v>
      </c>
      <c r="R5126">
        <f t="shared" si="566"/>
        <v>720</v>
      </c>
    </row>
    <row r="5127" spans="1:18" x14ac:dyDescent="0.3">
      <c r="A5127" t="s">
        <v>11</v>
      </c>
      <c r="B5127" s="7" t="s">
        <v>41</v>
      </c>
      <c r="C5127" t="s">
        <v>71</v>
      </c>
      <c r="D5127" s="10" t="s">
        <v>74</v>
      </c>
      <c r="E5127" t="s">
        <v>102</v>
      </c>
      <c r="F5127" s="4" t="s">
        <v>334</v>
      </c>
      <c r="G5127" t="s">
        <v>580</v>
      </c>
      <c r="H5127" s="2">
        <f t="shared" si="560"/>
        <v>0.44444444444444442</v>
      </c>
      <c r="I5127" s="2">
        <f t="shared" si="561"/>
        <v>0.38194444444444442</v>
      </c>
      <c r="J5127" t="str">
        <f t="shared" si="562"/>
        <v/>
      </c>
      <c r="K5127" t="s">
        <v>1675</v>
      </c>
      <c r="L5127" t="s">
        <v>1991</v>
      </c>
      <c r="M5127" t="s">
        <v>1996</v>
      </c>
      <c r="N5127">
        <v>4049</v>
      </c>
      <c r="O5127">
        <f t="shared" si="563"/>
        <v>2</v>
      </c>
      <c r="P5127" s="4" t="str">
        <f t="shared" si="564"/>
        <v>1</v>
      </c>
      <c r="Q5127" s="8">
        <f t="shared" si="565"/>
        <v>30</v>
      </c>
      <c r="R5127">
        <f t="shared" si="566"/>
        <v>90</v>
      </c>
    </row>
    <row r="5128" spans="1:18" x14ac:dyDescent="0.3">
      <c r="A5128" t="s">
        <v>13</v>
      </c>
      <c r="B5128" s="7" t="s">
        <v>60</v>
      </c>
      <c r="C5128" t="s">
        <v>69</v>
      </c>
      <c r="D5128" s="10" t="s">
        <v>73</v>
      </c>
      <c r="E5128" t="s">
        <v>82</v>
      </c>
      <c r="F5128" s="4" t="s">
        <v>229</v>
      </c>
      <c r="G5128" t="s">
        <v>502</v>
      </c>
      <c r="H5128" s="2">
        <f t="shared" si="560"/>
        <v>0.18402777777777779</v>
      </c>
      <c r="I5128" s="2">
        <f t="shared" si="561"/>
        <v>0.2951388888888889</v>
      </c>
      <c r="J5128" t="str">
        <f t="shared" si="562"/>
        <v>28 Mar</v>
      </c>
      <c r="K5128" t="s">
        <v>1687</v>
      </c>
      <c r="L5128" t="s">
        <v>1993</v>
      </c>
      <c r="M5128" t="s">
        <v>1997</v>
      </c>
      <c r="N5128">
        <v>6645</v>
      </c>
      <c r="O5128">
        <f t="shared" si="563"/>
        <v>3</v>
      </c>
      <c r="P5128" s="4" t="str">
        <f t="shared" si="564"/>
        <v>21</v>
      </c>
      <c r="Q5128" s="8">
        <f t="shared" si="565"/>
        <v>20</v>
      </c>
      <c r="R5128">
        <f t="shared" si="566"/>
        <v>1280</v>
      </c>
    </row>
    <row r="5129" spans="1:18" x14ac:dyDescent="0.3">
      <c r="A5129" t="s">
        <v>13</v>
      </c>
      <c r="B5129" s="7" t="s">
        <v>43</v>
      </c>
      <c r="C5129" t="s">
        <v>71</v>
      </c>
      <c r="D5129" s="10" t="s">
        <v>74</v>
      </c>
      <c r="E5129" t="s">
        <v>102</v>
      </c>
      <c r="F5129" s="4" t="s">
        <v>219</v>
      </c>
      <c r="G5129" t="s">
        <v>518</v>
      </c>
      <c r="H5129" s="2">
        <f t="shared" si="560"/>
        <v>0.42708333333333331</v>
      </c>
      <c r="I5129" s="2">
        <f t="shared" si="561"/>
        <v>0.36458333333333331</v>
      </c>
      <c r="J5129" t="str">
        <f t="shared" si="562"/>
        <v/>
      </c>
      <c r="K5129" t="s">
        <v>1675</v>
      </c>
      <c r="L5129" t="s">
        <v>1991</v>
      </c>
      <c r="M5129" t="s">
        <v>1996</v>
      </c>
      <c r="N5129">
        <v>8040</v>
      </c>
      <c r="O5129">
        <f t="shared" si="563"/>
        <v>2</v>
      </c>
      <c r="P5129" s="4" t="str">
        <f t="shared" si="564"/>
        <v>1</v>
      </c>
      <c r="Q5129" s="8">
        <f t="shared" si="565"/>
        <v>30</v>
      </c>
      <c r="R5129">
        <f t="shared" si="566"/>
        <v>90</v>
      </c>
    </row>
    <row r="5130" spans="1:18" x14ac:dyDescent="0.3">
      <c r="A5130" t="s">
        <v>15</v>
      </c>
      <c r="B5130" s="7" t="s">
        <v>39</v>
      </c>
      <c r="C5130" t="s">
        <v>69</v>
      </c>
      <c r="D5130" s="10" t="s">
        <v>73</v>
      </c>
      <c r="E5130" t="s">
        <v>82</v>
      </c>
      <c r="F5130" s="4" t="s">
        <v>296</v>
      </c>
      <c r="G5130" t="s">
        <v>531</v>
      </c>
      <c r="H5130" s="2">
        <f t="shared" si="560"/>
        <v>6.5972222222222224E-2</v>
      </c>
      <c r="I5130" s="2">
        <f t="shared" si="561"/>
        <v>0.54166666666666663</v>
      </c>
      <c r="J5130" t="str">
        <f t="shared" si="562"/>
        <v>22 Mar</v>
      </c>
      <c r="K5130" t="s">
        <v>1760</v>
      </c>
      <c r="L5130" t="s">
        <v>1993</v>
      </c>
      <c r="M5130" t="s">
        <v>1996</v>
      </c>
      <c r="N5130">
        <v>8098</v>
      </c>
      <c r="O5130">
        <f t="shared" si="563"/>
        <v>3</v>
      </c>
      <c r="P5130" s="4" t="str">
        <f t="shared" si="564"/>
        <v>12</v>
      </c>
      <c r="Q5130" s="8">
        <f t="shared" si="565"/>
        <v>35</v>
      </c>
      <c r="R5130">
        <f t="shared" si="566"/>
        <v>755</v>
      </c>
    </row>
    <row r="5131" spans="1:18" x14ac:dyDescent="0.3">
      <c r="A5131" t="s">
        <v>13</v>
      </c>
      <c r="B5131" s="7" t="s">
        <v>50</v>
      </c>
      <c r="C5131" t="s">
        <v>69</v>
      </c>
      <c r="D5131" s="10" t="s">
        <v>73</v>
      </c>
      <c r="E5131" t="s">
        <v>82</v>
      </c>
      <c r="F5131" s="4" t="s">
        <v>265</v>
      </c>
      <c r="G5131" t="s">
        <v>239</v>
      </c>
      <c r="H5131" s="2">
        <f t="shared" si="560"/>
        <v>0.79166666666666663</v>
      </c>
      <c r="I5131" s="2">
        <f t="shared" si="561"/>
        <v>9.375E-2</v>
      </c>
      <c r="J5131" t="str">
        <f t="shared" si="562"/>
        <v/>
      </c>
      <c r="K5131" t="s">
        <v>1861</v>
      </c>
      <c r="L5131" t="s">
        <v>1993</v>
      </c>
      <c r="M5131" t="s">
        <v>1997</v>
      </c>
      <c r="N5131">
        <v>10262</v>
      </c>
      <c r="O5131">
        <f t="shared" si="563"/>
        <v>3</v>
      </c>
      <c r="P5131" s="4" t="str">
        <f t="shared" si="564"/>
        <v>16</v>
      </c>
      <c r="Q5131" s="8">
        <f t="shared" si="565"/>
        <v>45</v>
      </c>
      <c r="R5131">
        <f t="shared" si="566"/>
        <v>1005</v>
      </c>
    </row>
    <row r="5132" spans="1:18" x14ac:dyDescent="0.3">
      <c r="A5132" t="s">
        <v>13</v>
      </c>
      <c r="B5132" s="7" t="s">
        <v>61</v>
      </c>
      <c r="C5132" t="s">
        <v>67</v>
      </c>
      <c r="D5132" s="10" t="s">
        <v>72</v>
      </c>
      <c r="E5132" t="s">
        <v>81</v>
      </c>
      <c r="F5132" s="4" t="s">
        <v>393</v>
      </c>
      <c r="G5132" t="s">
        <v>634</v>
      </c>
      <c r="H5132" s="2">
        <f t="shared" si="560"/>
        <v>0.31944444444444442</v>
      </c>
      <c r="I5132" s="2">
        <f t="shared" si="561"/>
        <v>0.77777777777777779</v>
      </c>
      <c r="J5132" t="str">
        <f t="shared" si="562"/>
        <v>16 Mar</v>
      </c>
      <c r="K5132" t="s">
        <v>1742</v>
      </c>
      <c r="L5132" t="s">
        <v>1993</v>
      </c>
      <c r="M5132" t="s">
        <v>1996</v>
      </c>
      <c r="N5132">
        <v>12284</v>
      </c>
      <c r="O5132">
        <f t="shared" si="563"/>
        <v>3</v>
      </c>
      <c r="P5132" s="4" t="str">
        <f t="shared" si="564"/>
        <v>13</v>
      </c>
      <c r="Q5132" s="8">
        <f t="shared" si="565"/>
        <v>0</v>
      </c>
      <c r="R5132">
        <f t="shared" si="566"/>
        <v>780</v>
      </c>
    </row>
    <row r="5133" spans="1:18" x14ac:dyDescent="0.3">
      <c r="A5133" t="s">
        <v>13</v>
      </c>
      <c r="B5133" s="7" t="s">
        <v>50</v>
      </c>
      <c r="C5133" t="s">
        <v>69</v>
      </c>
      <c r="D5133" s="10" t="s">
        <v>73</v>
      </c>
      <c r="E5133" t="s">
        <v>82</v>
      </c>
      <c r="F5133" s="4" t="s">
        <v>249</v>
      </c>
      <c r="G5133" t="s">
        <v>551</v>
      </c>
      <c r="H5133" s="2">
        <f t="shared" si="560"/>
        <v>0.79166666666666663</v>
      </c>
      <c r="I5133" s="2">
        <f t="shared" si="561"/>
        <v>0.625</v>
      </c>
      <c r="J5133" t="str">
        <f t="shared" si="562"/>
        <v>04 Jun</v>
      </c>
      <c r="K5133" t="s">
        <v>1877</v>
      </c>
      <c r="L5133" t="s">
        <v>1993</v>
      </c>
      <c r="M5133" t="s">
        <v>1997</v>
      </c>
      <c r="N5133">
        <v>10262</v>
      </c>
      <c r="O5133">
        <f t="shared" si="563"/>
        <v>3</v>
      </c>
      <c r="P5133" s="4" t="str">
        <f t="shared" si="564"/>
        <v>28</v>
      </c>
      <c r="Q5133" s="8">
        <f t="shared" si="565"/>
        <v>0</v>
      </c>
      <c r="R5133">
        <f t="shared" si="566"/>
        <v>1680</v>
      </c>
    </row>
    <row r="5134" spans="1:18" x14ac:dyDescent="0.3">
      <c r="A5134" t="s">
        <v>11</v>
      </c>
      <c r="B5134" s="7" t="s">
        <v>62</v>
      </c>
      <c r="C5134" t="s">
        <v>67</v>
      </c>
      <c r="D5134" s="10" t="s">
        <v>69</v>
      </c>
      <c r="E5134" t="s">
        <v>75</v>
      </c>
      <c r="F5134" s="4" t="s">
        <v>270</v>
      </c>
      <c r="G5134" t="s">
        <v>337</v>
      </c>
      <c r="H5134" s="2">
        <f t="shared" si="560"/>
        <v>0.95138888888888884</v>
      </c>
      <c r="I5134" s="2">
        <f t="shared" si="561"/>
        <v>0.83333333333333337</v>
      </c>
      <c r="J5134" t="str">
        <f t="shared" si="562"/>
        <v/>
      </c>
      <c r="K5134" t="s">
        <v>1623</v>
      </c>
      <c r="L5134" t="s">
        <v>1991</v>
      </c>
      <c r="M5134" t="s">
        <v>1996</v>
      </c>
      <c r="N5134">
        <v>4990</v>
      </c>
      <c r="O5134">
        <f t="shared" si="563"/>
        <v>2</v>
      </c>
      <c r="P5134" s="4" t="str">
        <f t="shared" si="564"/>
        <v>2</v>
      </c>
      <c r="Q5134" s="8">
        <f t="shared" si="565"/>
        <v>50</v>
      </c>
      <c r="R5134">
        <f t="shared" si="566"/>
        <v>170</v>
      </c>
    </row>
    <row r="5135" spans="1:18" x14ac:dyDescent="0.3">
      <c r="A5135" t="s">
        <v>12</v>
      </c>
      <c r="B5135" s="7" t="s">
        <v>61</v>
      </c>
      <c r="C5135" t="s">
        <v>67</v>
      </c>
      <c r="D5135" s="10" t="s">
        <v>72</v>
      </c>
      <c r="E5135" t="s">
        <v>155</v>
      </c>
      <c r="F5135" s="4" t="s">
        <v>328</v>
      </c>
      <c r="G5135" t="s">
        <v>1257</v>
      </c>
      <c r="H5135" s="2">
        <f t="shared" si="560"/>
        <v>0.44097222222222221</v>
      </c>
      <c r="I5135" s="2">
        <f t="shared" si="561"/>
        <v>0.72569444444444442</v>
      </c>
      <c r="J5135" t="str">
        <f t="shared" si="562"/>
        <v>16 Mar</v>
      </c>
      <c r="K5135" t="s">
        <v>1933</v>
      </c>
      <c r="L5135" t="s">
        <v>1992</v>
      </c>
      <c r="M5135" t="s">
        <v>1996</v>
      </c>
      <c r="N5135">
        <v>12568</v>
      </c>
      <c r="O5135">
        <f t="shared" si="563"/>
        <v>4</v>
      </c>
      <c r="P5135" s="4" t="str">
        <f t="shared" si="564"/>
        <v>17</v>
      </c>
      <c r="Q5135" s="8">
        <f t="shared" si="565"/>
        <v>10</v>
      </c>
      <c r="R5135">
        <f t="shared" si="566"/>
        <v>1030</v>
      </c>
    </row>
    <row r="5136" spans="1:18" x14ac:dyDescent="0.3">
      <c r="A5136" t="s">
        <v>13</v>
      </c>
      <c r="B5136" s="7" t="s">
        <v>41</v>
      </c>
      <c r="C5136" t="s">
        <v>68</v>
      </c>
      <c r="D5136" s="10" t="s">
        <v>67</v>
      </c>
      <c r="E5136" t="s">
        <v>85</v>
      </c>
      <c r="F5136" s="4" t="s">
        <v>259</v>
      </c>
      <c r="G5136" t="s">
        <v>516</v>
      </c>
      <c r="H5136" s="2">
        <f t="shared" si="560"/>
        <v>0.98263888888888884</v>
      </c>
      <c r="I5136" s="2">
        <f t="shared" si="561"/>
        <v>0.58680555555555558</v>
      </c>
      <c r="J5136" t="str">
        <f t="shared" si="562"/>
        <v/>
      </c>
      <c r="K5136" t="s">
        <v>1737</v>
      </c>
      <c r="L5136" t="s">
        <v>1993</v>
      </c>
      <c r="M5136" t="s">
        <v>1997</v>
      </c>
      <c r="N5136">
        <v>11841</v>
      </c>
      <c r="O5136">
        <f t="shared" si="563"/>
        <v>3</v>
      </c>
      <c r="P5136" s="4" t="str">
        <f t="shared" si="564"/>
        <v>9</v>
      </c>
      <c r="Q5136" s="8">
        <f t="shared" si="565"/>
        <v>30</v>
      </c>
      <c r="R5136">
        <f t="shared" si="566"/>
        <v>570</v>
      </c>
    </row>
    <row r="5137" spans="1:18" x14ac:dyDescent="0.3">
      <c r="A5137" t="s">
        <v>13</v>
      </c>
      <c r="B5137" s="7" t="s">
        <v>44</v>
      </c>
      <c r="C5137" t="s">
        <v>69</v>
      </c>
      <c r="D5137" s="10" t="s">
        <v>73</v>
      </c>
      <c r="E5137" t="s">
        <v>82</v>
      </c>
      <c r="F5137" s="4" t="s">
        <v>265</v>
      </c>
      <c r="G5137" t="s">
        <v>438</v>
      </c>
      <c r="H5137" s="2">
        <f t="shared" si="560"/>
        <v>0.52430555555555558</v>
      </c>
      <c r="I5137" s="2">
        <f t="shared" si="561"/>
        <v>9.375E-2</v>
      </c>
      <c r="J5137" t="str">
        <f t="shared" si="562"/>
        <v/>
      </c>
      <c r="K5137" t="s">
        <v>1872</v>
      </c>
      <c r="L5137" t="s">
        <v>1993</v>
      </c>
      <c r="M5137" t="s">
        <v>1996</v>
      </c>
      <c r="N5137">
        <v>18371</v>
      </c>
      <c r="O5137">
        <f t="shared" si="563"/>
        <v>3</v>
      </c>
      <c r="P5137" s="4" t="str">
        <f t="shared" si="564"/>
        <v>10</v>
      </c>
      <c r="Q5137" s="8">
        <f t="shared" si="565"/>
        <v>20</v>
      </c>
      <c r="R5137">
        <f t="shared" si="566"/>
        <v>620</v>
      </c>
    </row>
    <row r="5138" spans="1:18" x14ac:dyDescent="0.3">
      <c r="A5138" t="s">
        <v>14</v>
      </c>
      <c r="B5138" s="7" t="s">
        <v>27</v>
      </c>
      <c r="C5138" t="s">
        <v>67</v>
      </c>
      <c r="D5138" s="10" t="s">
        <v>72</v>
      </c>
      <c r="E5138" t="s">
        <v>130</v>
      </c>
      <c r="F5138" s="4" t="s">
        <v>318</v>
      </c>
      <c r="G5138" t="s">
        <v>275</v>
      </c>
      <c r="H5138" s="2">
        <f t="shared" si="560"/>
        <v>0.76041666666666663</v>
      </c>
      <c r="I5138" s="2">
        <f t="shared" si="561"/>
        <v>0.43055555555555558</v>
      </c>
      <c r="J5138" t="str">
        <f t="shared" si="562"/>
        <v/>
      </c>
      <c r="K5138" t="s">
        <v>1801</v>
      </c>
      <c r="L5138" t="s">
        <v>1993</v>
      </c>
      <c r="M5138" t="s">
        <v>1996</v>
      </c>
      <c r="N5138">
        <v>23267</v>
      </c>
      <c r="O5138">
        <f t="shared" si="563"/>
        <v>3</v>
      </c>
      <c r="P5138" s="4" t="str">
        <f t="shared" si="564"/>
        <v>7</v>
      </c>
      <c r="Q5138" s="8">
        <f t="shared" si="565"/>
        <v>55</v>
      </c>
      <c r="R5138">
        <f t="shared" si="566"/>
        <v>475</v>
      </c>
    </row>
    <row r="5139" spans="1:18" x14ac:dyDescent="0.3">
      <c r="A5139" t="s">
        <v>13</v>
      </c>
      <c r="B5139" s="7" t="s">
        <v>24</v>
      </c>
      <c r="C5139" t="s">
        <v>68</v>
      </c>
      <c r="D5139" s="10" t="s">
        <v>67</v>
      </c>
      <c r="E5139" t="s">
        <v>98</v>
      </c>
      <c r="F5139" s="4" t="s">
        <v>242</v>
      </c>
      <c r="G5139" t="s">
        <v>516</v>
      </c>
      <c r="H5139" s="2">
        <f t="shared" si="560"/>
        <v>0.98263888888888884</v>
      </c>
      <c r="I5139" s="2">
        <f t="shared" si="561"/>
        <v>0.39930555555555558</v>
      </c>
      <c r="J5139" t="str">
        <f t="shared" si="562"/>
        <v/>
      </c>
      <c r="K5139" t="s">
        <v>1714</v>
      </c>
      <c r="L5139" t="s">
        <v>1993</v>
      </c>
      <c r="M5139" t="s">
        <v>1996</v>
      </c>
      <c r="N5139">
        <v>13067</v>
      </c>
      <c r="O5139">
        <f t="shared" si="563"/>
        <v>3</v>
      </c>
      <c r="P5139" s="4" t="str">
        <f t="shared" si="564"/>
        <v>14</v>
      </c>
      <c r="Q5139" s="8">
        <f t="shared" si="565"/>
        <v>0</v>
      </c>
      <c r="R5139">
        <f t="shared" si="566"/>
        <v>840</v>
      </c>
    </row>
    <row r="5140" spans="1:18" x14ac:dyDescent="0.3">
      <c r="A5140" t="s">
        <v>11</v>
      </c>
      <c r="B5140" s="7" t="s">
        <v>59</v>
      </c>
      <c r="C5140" t="s">
        <v>70</v>
      </c>
      <c r="D5140" s="10" t="s">
        <v>68</v>
      </c>
      <c r="E5140" t="s">
        <v>84</v>
      </c>
      <c r="F5140" s="4" t="s">
        <v>378</v>
      </c>
      <c r="G5140" t="s">
        <v>1258</v>
      </c>
      <c r="H5140" s="2">
        <f t="shared" si="560"/>
        <v>1.7361111111111112E-2</v>
      </c>
      <c r="I5140" s="2">
        <f t="shared" si="561"/>
        <v>0.92013888888888884</v>
      </c>
      <c r="J5140" t="str">
        <f t="shared" si="562"/>
        <v>22 Jun</v>
      </c>
      <c r="K5140" t="s">
        <v>1710</v>
      </c>
      <c r="L5140" t="s">
        <v>1991</v>
      </c>
      <c r="M5140" t="s">
        <v>1996</v>
      </c>
      <c r="N5140">
        <v>5277</v>
      </c>
      <c r="O5140">
        <f t="shared" si="563"/>
        <v>2</v>
      </c>
      <c r="P5140" s="4" t="str">
        <f t="shared" si="564"/>
        <v>2</v>
      </c>
      <c r="Q5140" s="8">
        <f t="shared" si="565"/>
        <v>20</v>
      </c>
      <c r="R5140">
        <f t="shared" si="566"/>
        <v>140</v>
      </c>
    </row>
    <row r="5141" spans="1:18" x14ac:dyDescent="0.3">
      <c r="A5141" t="s">
        <v>12</v>
      </c>
      <c r="B5141" s="7" t="s">
        <v>30</v>
      </c>
      <c r="C5141" t="s">
        <v>69</v>
      </c>
      <c r="D5141" s="10" t="s">
        <v>73</v>
      </c>
      <c r="E5141" t="s">
        <v>125</v>
      </c>
      <c r="F5141" s="4" t="s">
        <v>217</v>
      </c>
      <c r="G5141" t="s">
        <v>759</v>
      </c>
      <c r="H5141" s="2">
        <f t="shared" si="560"/>
        <v>0.31944444444444442</v>
      </c>
      <c r="I5141" s="2">
        <f t="shared" si="561"/>
        <v>0.71875</v>
      </c>
      <c r="J5141" t="str">
        <f t="shared" si="562"/>
        <v>28 May</v>
      </c>
      <c r="K5141" t="s">
        <v>1878</v>
      </c>
      <c r="L5141" t="s">
        <v>1992</v>
      </c>
      <c r="M5141" t="s">
        <v>1996</v>
      </c>
      <c r="N5141">
        <v>13879</v>
      </c>
      <c r="O5141">
        <f t="shared" si="563"/>
        <v>4</v>
      </c>
      <c r="P5141" s="4" t="str">
        <f t="shared" si="564"/>
        <v>14</v>
      </c>
      <c r="Q5141" s="8">
        <f t="shared" si="565"/>
        <v>25</v>
      </c>
      <c r="R5141">
        <f t="shared" si="566"/>
        <v>865</v>
      </c>
    </row>
    <row r="5142" spans="1:18" x14ac:dyDescent="0.3">
      <c r="A5142" t="s">
        <v>11</v>
      </c>
      <c r="B5142" s="7" t="s">
        <v>63</v>
      </c>
      <c r="C5142" t="s">
        <v>68</v>
      </c>
      <c r="D5142" s="10" t="s">
        <v>67</v>
      </c>
      <c r="E5142" t="s">
        <v>80</v>
      </c>
      <c r="F5142" s="4" t="s">
        <v>217</v>
      </c>
      <c r="G5142" t="s">
        <v>269</v>
      </c>
      <c r="H5142" s="2">
        <f t="shared" si="560"/>
        <v>0.82638888888888884</v>
      </c>
      <c r="I5142" s="2">
        <f t="shared" si="561"/>
        <v>0.71875</v>
      </c>
      <c r="J5142" t="str">
        <f t="shared" si="562"/>
        <v/>
      </c>
      <c r="K5142" t="s">
        <v>1634</v>
      </c>
      <c r="L5142" t="s">
        <v>1991</v>
      </c>
      <c r="M5142" t="s">
        <v>1996</v>
      </c>
      <c r="N5142">
        <v>4174</v>
      </c>
      <c r="O5142">
        <f t="shared" si="563"/>
        <v>2</v>
      </c>
      <c r="P5142" s="4" t="str">
        <f t="shared" si="564"/>
        <v>2</v>
      </c>
      <c r="Q5142" s="8">
        <f t="shared" si="565"/>
        <v>35</v>
      </c>
      <c r="R5142">
        <f t="shared" si="566"/>
        <v>155</v>
      </c>
    </row>
    <row r="5143" spans="1:18" x14ac:dyDescent="0.3">
      <c r="A5143" t="s">
        <v>12</v>
      </c>
      <c r="B5143" s="7" t="s">
        <v>33</v>
      </c>
      <c r="C5143" t="s">
        <v>69</v>
      </c>
      <c r="D5143" s="10" t="s">
        <v>73</v>
      </c>
      <c r="E5143" t="s">
        <v>86</v>
      </c>
      <c r="F5143" s="4" t="s">
        <v>245</v>
      </c>
      <c r="G5143" t="s">
        <v>470</v>
      </c>
      <c r="H5143" s="2">
        <f t="shared" si="560"/>
        <v>0.80208333333333337</v>
      </c>
      <c r="I5143" s="2">
        <f t="shared" si="561"/>
        <v>0.82291666666666663</v>
      </c>
      <c r="J5143" t="str">
        <f t="shared" si="562"/>
        <v>10 May</v>
      </c>
      <c r="K5143" t="s">
        <v>1759</v>
      </c>
      <c r="L5143" t="s">
        <v>1992</v>
      </c>
      <c r="M5143" t="s">
        <v>1996</v>
      </c>
      <c r="N5143">
        <v>10178</v>
      </c>
      <c r="O5143">
        <f t="shared" si="563"/>
        <v>4</v>
      </c>
      <c r="P5143" s="4" t="str">
        <f t="shared" si="564"/>
        <v>23</v>
      </c>
      <c r="Q5143" s="8">
        <f t="shared" si="565"/>
        <v>30</v>
      </c>
      <c r="R5143">
        <f t="shared" si="566"/>
        <v>1410</v>
      </c>
    </row>
    <row r="5144" spans="1:18" x14ac:dyDescent="0.3">
      <c r="A5144" t="s">
        <v>13</v>
      </c>
      <c r="B5144" s="7" t="s">
        <v>37</v>
      </c>
      <c r="C5144" t="s">
        <v>69</v>
      </c>
      <c r="D5144" s="10" t="s">
        <v>73</v>
      </c>
      <c r="E5144" t="s">
        <v>77</v>
      </c>
      <c r="F5144" s="4" t="s">
        <v>377</v>
      </c>
      <c r="G5144" t="s">
        <v>748</v>
      </c>
      <c r="H5144" s="2">
        <f t="shared" si="560"/>
        <v>0.18402777777777779</v>
      </c>
      <c r="I5144" s="2">
        <f t="shared" si="561"/>
        <v>0.48958333333333331</v>
      </c>
      <c r="J5144" t="str">
        <f t="shared" si="562"/>
        <v>13 Jun</v>
      </c>
      <c r="K5144" t="s">
        <v>1859</v>
      </c>
      <c r="L5144" t="s">
        <v>1992</v>
      </c>
      <c r="M5144" t="s">
        <v>1996</v>
      </c>
      <c r="N5144">
        <v>13882</v>
      </c>
      <c r="O5144">
        <f t="shared" si="563"/>
        <v>4</v>
      </c>
      <c r="P5144" s="4" t="str">
        <f t="shared" si="564"/>
        <v>16</v>
      </c>
      <c r="Q5144" s="8">
        <f t="shared" si="565"/>
        <v>40</v>
      </c>
      <c r="R5144">
        <f t="shared" si="566"/>
        <v>1000</v>
      </c>
    </row>
    <row r="5145" spans="1:18" x14ac:dyDescent="0.3">
      <c r="A5145" t="s">
        <v>17</v>
      </c>
      <c r="B5145" s="7" t="s">
        <v>48</v>
      </c>
      <c r="C5145" t="s">
        <v>67</v>
      </c>
      <c r="D5145" s="10" t="s">
        <v>69</v>
      </c>
      <c r="E5145" t="s">
        <v>75</v>
      </c>
      <c r="F5145" s="4" t="s">
        <v>272</v>
      </c>
      <c r="G5145" t="s">
        <v>341</v>
      </c>
      <c r="H5145" s="2">
        <f t="shared" si="560"/>
        <v>0.92708333333333337</v>
      </c>
      <c r="I5145" s="2">
        <f t="shared" si="561"/>
        <v>0.8125</v>
      </c>
      <c r="J5145" t="str">
        <f t="shared" si="562"/>
        <v/>
      </c>
      <c r="K5145" t="s">
        <v>1660</v>
      </c>
      <c r="L5145" t="s">
        <v>1991</v>
      </c>
      <c r="M5145" t="s">
        <v>1996</v>
      </c>
      <c r="N5145">
        <v>4878</v>
      </c>
      <c r="O5145">
        <f t="shared" si="563"/>
        <v>2</v>
      </c>
      <c r="P5145" s="4" t="str">
        <f t="shared" si="564"/>
        <v>2</v>
      </c>
      <c r="Q5145" s="8">
        <f t="shared" si="565"/>
        <v>45</v>
      </c>
      <c r="R5145">
        <f t="shared" si="566"/>
        <v>165</v>
      </c>
    </row>
    <row r="5146" spans="1:18" x14ac:dyDescent="0.3">
      <c r="A5146" t="s">
        <v>17</v>
      </c>
      <c r="B5146" s="7" t="s">
        <v>47</v>
      </c>
      <c r="C5146" t="s">
        <v>67</v>
      </c>
      <c r="D5146" s="10" t="s">
        <v>69</v>
      </c>
      <c r="E5146" t="s">
        <v>75</v>
      </c>
      <c r="F5146" s="4" t="s">
        <v>213</v>
      </c>
      <c r="G5146" t="s">
        <v>438</v>
      </c>
      <c r="H5146" s="2">
        <f t="shared" si="560"/>
        <v>0.52430555555555558</v>
      </c>
      <c r="I5146" s="2">
        <f t="shared" si="561"/>
        <v>0.40625</v>
      </c>
      <c r="J5146" t="str">
        <f t="shared" si="562"/>
        <v/>
      </c>
      <c r="K5146" t="s">
        <v>1623</v>
      </c>
      <c r="L5146" t="s">
        <v>1991</v>
      </c>
      <c r="M5146" t="s">
        <v>1996</v>
      </c>
      <c r="N5146">
        <v>4668</v>
      </c>
      <c r="O5146">
        <f t="shared" si="563"/>
        <v>2</v>
      </c>
      <c r="P5146" s="4" t="str">
        <f t="shared" si="564"/>
        <v>2</v>
      </c>
      <c r="Q5146" s="8">
        <f t="shared" si="565"/>
        <v>50</v>
      </c>
      <c r="R5146">
        <f t="shared" si="566"/>
        <v>170</v>
      </c>
    </row>
    <row r="5147" spans="1:18" x14ac:dyDescent="0.3">
      <c r="A5147" t="s">
        <v>13</v>
      </c>
      <c r="B5147" s="7" t="s">
        <v>48</v>
      </c>
      <c r="C5147" t="s">
        <v>68</v>
      </c>
      <c r="D5147" s="10" t="s">
        <v>67</v>
      </c>
      <c r="E5147" t="s">
        <v>85</v>
      </c>
      <c r="F5147" s="4" t="s">
        <v>270</v>
      </c>
      <c r="G5147" t="s">
        <v>1078</v>
      </c>
      <c r="H5147" s="2">
        <f t="shared" si="560"/>
        <v>0.94097222222222221</v>
      </c>
      <c r="I5147" s="2">
        <f t="shared" si="561"/>
        <v>0.83333333333333337</v>
      </c>
      <c r="J5147" t="str">
        <f t="shared" si="562"/>
        <v>22 May</v>
      </c>
      <c r="K5147" t="s">
        <v>1637</v>
      </c>
      <c r="L5147" t="s">
        <v>1993</v>
      </c>
      <c r="M5147" t="s">
        <v>1997</v>
      </c>
      <c r="N5147">
        <v>10844</v>
      </c>
      <c r="O5147">
        <f t="shared" si="563"/>
        <v>3</v>
      </c>
      <c r="P5147" s="4" t="str">
        <f t="shared" si="564"/>
        <v>26</v>
      </c>
      <c r="Q5147" s="8">
        <f t="shared" si="565"/>
        <v>35</v>
      </c>
      <c r="R5147">
        <f t="shared" si="566"/>
        <v>1595</v>
      </c>
    </row>
    <row r="5148" spans="1:18" x14ac:dyDescent="0.3">
      <c r="A5148" t="s">
        <v>15</v>
      </c>
      <c r="B5148" s="7" t="s">
        <v>47</v>
      </c>
      <c r="C5148" t="s">
        <v>69</v>
      </c>
      <c r="D5148" s="10" t="s">
        <v>73</v>
      </c>
      <c r="E5148" t="s">
        <v>82</v>
      </c>
      <c r="F5148" s="4" t="s">
        <v>219</v>
      </c>
      <c r="G5148" t="s">
        <v>352</v>
      </c>
      <c r="H5148" s="2">
        <f t="shared" si="560"/>
        <v>0.875</v>
      </c>
      <c r="I5148" s="2">
        <f t="shared" si="561"/>
        <v>0.36458333333333331</v>
      </c>
      <c r="J5148" t="str">
        <f t="shared" si="562"/>
        <v/>
      </c>
      <c r="K5148" t="s">
        <v>1694</v>
      </c>
      <c r="L5148" t="s">
        <v>1993</v>
      </c>
      <c r="M5148" t="s">
        <v>1996</v>
      </c>
      <c r="N5148">
        <v>7005</v>
      </c>
      <c r="O5148">
        <f t="shared" si="563"/>
        <v>3</v>
      </c>
      <c r="P5148" s="4" t="str">
        <f t="shared" si="564"/>
        <v>12</v>
      </c>
      <c r="Q5148" s="8">
        <f t="shared" si="565"/>
        <v>15</v>
      </c>
      <c r="R5148">
        <f t="shared" si="566"/>
        <v>735</v>
      </c>
    </row>
    <row r="5149" spans="1:18" x14ac:dyDescent="0.3">
      <c r="A5149" t="s">
        <v>13</v>
      </c>
      <c r="B5149" s="7" t="s">
        <v>48</v>
      </c>
      <c r="C5149" t="s">
        <v>69</v>
      </c>
      <c r="D5149" s="10" t="s">
        <v>73</v>
      </c>
      <c r="E5149" t="s">
        <v>82</v>
      </c>
      <c r="F5149" s="4" t="s">
        <v>265</v>
      </c>
      <c r="G5149" t="s">
        <v>438</v>
      </c>
      <c r="H5149" s="2">
        <f t="shared" si="560"/>
        <v>0.52430555555555558</v>
      </c>
      <c r="I5149" s="2">
        <f t="shared" si="561"/>
        <v>9.375E-2</v>
      </c>
      <c r="J5149" t="str">
        <f t="shared" si="562"/>
        <v/>
      </c>
      <c r="K5149" t="s">
        <v>1872</v>
      </c>
      <c r="L5149" t="s">
        <v>1993</v>
      </c>
      <c r="M5149" t="s">
        <v>1997</v>
      </c>
      <c r="N5149">
        <v>12898</v>
      </c>
      <c r="O5149">
        <f t="shared" si="563"/>
        <v>3</v>
      </c>
      <c r="P5149" s="4" t="str">
        <f t="shared" si="564"/>
        <v>10</v>
      </c>
      <c r="Q5149" s="8">
        <f t="shared" si="565"/>
        <v>20</v>
      </c>
      <c r="R5149">
        <f t="shared" si="566"/>
        <v>620</v>
      </c>
    </row>
    <row r="5150" spans="1:18" x14ac:dyDescent="0.3">
      <c r="A5150" t="s">
        <v>12</v>
      </c>
      <c r="B5150" s="7" t="s">
        <v>44</v>
      </c>
      <c r="C5150" t="s">
        <v>69</v>
      </c>
      <c r="D5150" s="10" t="s">
        <v>73</v>
      </c>
      <c r="E5150" t="s">
        <v>82</v>
      </c>
      <c r="F5150" s="4" t="s">
        <v>356</v>
      </c>
      <c r="G5150" t="s">
        <v>297</v>
      </c>
      <c r="H5150" s="2">
        <f t="shared" si="560"/>
        <v>0.80208333333333337</v>
      </c>
      <c r="I5150" s="2">
        <f t="shared" si="561"/>
        <v>0.15972222222222221</v>
      </c>
      <c r="J5150" t="str">
        <f t="shared" si="562"/>
        <v/>
      </c>
      <c r="K5150" t="s">
        <v>1704</v>
      </c>
      <c r="L5150" t="s">
        <v>1993</v>
      </c>
      <c r="M5150" t="s">
        <v>1996</v>
      </c>
      <c r="N5150">
        <v>9929</v>
      </c>
      <c r="O5150">
        <f t="shared" si="563"/>
        <v>3</v>
      </c>
      <c r="P5150" s="4" t="str">
        <f t="shared" si="564"/>
        <v>15</v>
      </c>
      <c r="Q5150" s="8">
        <f t="shared" si="565"/>
        <v>25</v>
      </c>
      <c r="R5150">
        <f t="shared" si="566"/>
        <v>925</v>
      </c>
    </row>
    <row r="5151" spans="1:18" x14ac:dyDescent="0.3">
      <c r="A5151" t="s">
        <v>13</v>
      </c>
      <c r="B5151" s="7" t="s">
        <v>31</v>
      </c>
      <c r="C5151" t="s">
        <v>69</v>
      </c>
      <c r="D5151" s="10" t="s">
        <v>73</v>
      </c>
      <c r="E5151" t="s">
        <v>82</v>
      </c>
      <c r="F5151" s="4" t="s">
        <v>300</v>
      </c>
      <c r="G5151" t="s">
        <v>239</v>
      </c>
      <c r="H5151" s="2">
        <f t="shared" si="560"/>
        <v>0.79166666666666663</v>
      </c>
      <c r="I5151" s="2">
        <f t="shared" si="561"/>
        <v>0.41666666666666669</v>
      </c>
      <c r="J5151" t="str">
        <f t="shared" si="562"/>
        <v/>
      </c>
      <c r="K5151" t="s">
        <v>1767</v>
      </c>
      <c r="L5151" t="s">
        <v>1993</v>
      </c>
      <c r="M5151" t="s">
        <v>1996</v>
      </c>
      <c r="N5151">
        <v>14714</v>
      </c>
      <c r="O5151">
        <f t="shared" si="563"/>
        <v>3</v>
      </c>
      <c r="P5151" s="4" t="str">
        <f t="shared" si="564"/>
        <v>9</v>
      </c>
      <c r="Q5151" s="8">
        <f t="shared" si="565"/>
        <v>0</v>
      </c>
      <c r="R5151">
        <f t="shared" si="566"/>
        <v>540</v>
      </c>
    </row>
    <row r="5152" spans="1:18" x14ac:dyDescent="0.3">
      <c r="A5152" t="s">
        <v>12</v>
      </c>
      <c r="B5152" s="7" t="s">
        <v>58</v>
      </c>
      <c r="C5152" t="s">
        <v>69</v>
      </c>
      <c r="D5152" s="10" t="s">
        <v>73</v>
      </c>
      <c r="E5152" t="s">
        <v>97</v>
      </c>
      <c r="F5152" s="4" t="s">
        <v>309</v>
      </c>
      <c r="G5152" t="s">
        <v>210</v>
      </c>
      <c r="H5152" s="2">
        <f t="shared" si="560"/>
        <v>0.33333333333333331</v>
      </c>
      <c r="I5152" s="2">
        <f t="shared" si="561"/>
        <v>0.21527777777777779</v>
      </c>
      <c r="J5152" t="str">
        <f t="shared" si="562"/>
        <v/>
      </c>
      <c r="K5152" t="s">
        <v>1623</v>
      </c>
      <c r="L5152" t="s">
        <v>1991</v>
      </c>
      <c r="M5152" t="s">
        <v>1996</v>
      </c>
      <c r="N5152">
        <v>6094</v>
      </c>
      <c r="O5152">
        <f t="shared" si="563"/>
        <v>2</v>
      </c>
      <c r="P5152" s="4" t="str">
        <f t="shared" si="564"/>
        <v>2</v>
      </c>
      <c r="Q5152" s="8">
        <f t="shared" si="565"/>
        <v>50</v>
      </c>
      <c r="R5152">
        <f t="shared" si="566"/>
        <v>170</v>
      </c>
    </row>
    <row r="5153" spans="1:18" x14ac:dyDescent="0.3">
      <c r="A5153" t="s">
        <v>13</v>
      </c>
      <c r="B5153" s="7" t="s">
        <v>49</v>
      </c>
      <c r="C5153" t="s">
        <v>67</v>
      </c>
      <c r="D5153" s="10" t="s">
        <v>72</v>
      </c>
      <c r="E5153" t="s">
        <v>81</v>
      </c>
      <c r="F5153" s="4" t="s">
        <v>215</v>
      </c>
      <c r="G5153" t="s">
        <v>278</v>
      </c>
      <c r="H5153" s="2">
        <f t="shared" si="560"/>
        <v>0.95833333333333337</v>
      </c>
      <c r="I5153" s="2">
        <f t="shared" si="561"/>
        <v>0.4861111111111111</v>
      </c>
      <c r="J5153" t="str">
        <f t="shared" si="562"/>
        <v/>
      </c>
      <c r="K5153" t="s">
        <v>1829</v>
      </c>
      <c r="L5153" t="s">
        <v>1993</v>
      </c>
      <c r="M5153" t="s">
        <v>1996</v>
      </c>
      <c r="N5153">
        <v>16736</v>
      </c>
      <c r="O5153">
        <f t="shared" si="563"/>
        <v>3</v>
      </c>
      <c r="P5153" s="4" t="str">
        <f t="shared" si="564"/>
        <v>11</v>
      </c>
      <c r="Q5153" s="8">
        <f t="shared" si="565"/>
        <v>20</v>
      </c>
      <c r="R5153">
        <f t="shared" si="566"/>
        <v>680</v>
      </c>
    </row>
    <row r="5154" spans="1:18" x14ac:dyDescent="0.3">
      <c r="A5154" t="s">
        <v>13</v>
      </c>
      <c r="B5154" s="7" t="s">
        <v>40</v>
      </c>
      <c r="C5154" t="s">
        <v>67</v>
      </c>
      <c r="D5154" s="10" t="s">
        <v>69</v>
      </c>
      <c r="E5154" t="s">
        <v>75</v>
      </c>
      <c r="F5154" s="4" t="s">
        <v>237</v>
      </c>
      <c r="G5154" t="s">
        <v>259</v>
      </c>
      <c r="H5154" s="2">
        <f t="shared" si="560"/>
        <v>0.58680555555555558</v>
      </c>
      <c r="I5154" s="2">
        <f t="shared" si="561"/>
        <v>0.46527777777777779</v>
      </c>
      <c r="J5154" t="str">
        <f t="shared" si="562"/>
        <v/>
      </c>
      <c r="K5154" t="s">
        <v>1644</v>
      </c>
      <c r="L5154" t="s">
        <v>1991</v>
      </c>
      <c r="M5154" t="s">
        <v>1996</v>
      </c>
      <c r="N5154">
        <v>7229</v>
      </c>
      <c r="O5154">
        <f t="shared" si="563"/>
        <v>2</v>
      </c>
      <c r="P5154" s="4" t="str">
        <f t="shared" si="564"/>
        <v>2</v>
      </c>
      <c r="Q5154" s="8">
        <f t="shared" si="565"/>
        <v>55</v>
      </c>
      <c r="R5154">
        <f t="shared" si="566"/>
        <v>175</v>
      </c>
    </row>
    <row r="5155" spans="1:18" x14ac:dyDescent="0.3">
      <c r="A5155" t="s">
        <v>15</v>
      </c>
      <c r="B5155" s="7" t="s">
        <v>46</v>
      </c>
      <c r="C5155" t="s">
        <v>69</v>
      </c>
      <c r="D5155" s="10" t="s">
        <v>73</v>
      </c>
      <c r="E5155" t="s">
        <v>82</v>
      </c>
      <c r="F5155" s="4" t="s">
        <v>322</v>
      </c>
      <c r="G5155" t="s">
        <v>438</v>
      </c>
      <c r="H5155" s="2">
        <f t="shared" si="560"/>
        <v>0.52430555555555558</v>
      </c>
      <c r="I5155" s="2">
        <f t="shared" si="561"/>
        <v>0.2048611111111111</v>
      </c>
      <c r="J5155" t="str">
        <f t="shared" si="562"/>
        <v/>
      </c>
      <c r="K5155" t="s">
        <v>1768</v>
      </c>
      <c r="L5155" t="s">
        <v>1993</v>
      </c>
      <c r="M5155" t="s">
        <v>1996</v>
      </c>
      <c r="N5155">
        <v>8882</v>
      </c>
      <c r="O5155">
        <f t="shared" si="563"/>
        <v>3</v>
      </c>
      <c r="P5155" s="4" t="str">
        <f t="shared" si="564"/>
        <v>7</v>
      </c>
      <c r="Q5155" s="8">
        <f t="shared" si="565"/>
        <v>40</v>
      </c>
      <c r="R5155">
        <f t="shared" si="566"/>
        <v>460</v>
      </c>
    </row>
    <row r="5156" spans="1:18" x14ac:dyDescent="0.3">
      <c r="A5156" t="s">
        <v>15</v>
      </c>
      <c r="B5156" s="7" t="s">
        <v>33</v>
      </c>
      <c r="C5156" t="s">
        <v>69</v>
      </c>
      <c r="D5156" s="10" t="s">
        <v>73</v>
      </c>
      <c r="E5156" t="s">
        <v>82</v>
      </c>
      <c r="F5156" s="4" t="s">
        <v>210</v>
      </c>
      <c r="G5156" t="s">
        <v>239</v>
      </c>
      <c r="H5156" s="2">
        <f t="shared" si="560"/>
        <v>0.79166666666666663</v>
      </c>
      <c r="I5156" s="2">
        <f t="shared" si="561"/>
        <v>0.33333333333333331</v>
      </c>
      <c r="J5156" t="str">
        <f t="shared" si="562"/>
        <v/>
      </c>
      <c r="K5156" t="s">
        <v>1763</v>
      </c>
      <c r="L5156" t="s">
        <v>1993</v>
      </c>
      <c r="M5156" t="s">
        <v>1996</v>
      </c>
      <c r="N5156">
        <v>10197</v>
      </c>
      <c r="O5156">
        <f t="shared" si="563"/>
        <v>3</v>
      </c>
      <c r="P5156" s="4" t="str">
        <f t="shared" si="564"/>
        <v>11</v>
      </c>
      <c r="Q5156" s="8">
        <f t="shared" si="565"/>
        <v>0</v>
      </c>
      <c r="R5156">
        <f t="shared" si="566"/>
        <v>660</v>
      </c>
    </row>
    <row r="5157" spans="1:18" x14ac:dyDescent="0.3">
      <c r="A5157" t="s">
        <v>11</v>
      </c>
      <c r="B5157" s="7" t="s">
        <v>26</v>
      </c>
      <c r="C5157" t="s">
        <v>68</v>
      </c>
      <c r="D5157" s="10" t="s">
        <v>67</v>
      </c>
      <c r="E5157" t="s">
        <v>80</v>
      </c>
      <c r="F5157" s="4" t="s">
        <v>214</v>
      </c>
      <c r="G5157" t="s">
        <v>368</v>
      </c>
      <c r="H5157" s="2">
        <f t="shared" si="560"/>
        <v>0.95486111111111116</v>
      </c>
      <c r="I5157" s="2">
        <f t="shared" si="561"/>
        <v>0.84722222222222221</v>
      </c>
      <c r="J5157" t="str">
        <f t="shared" si="562"/>
        <v/>
      </c>
      <c r="K5157" t="s">
        <v>1634</v>
      </c>
      <c r="L5157" t="s">
        <v>1991</v>
      </c>
      <c r="M5157" t="s">
        <v>1996</v>
      </c>
      <c r="N5157">
        <v>4804</v>
      </c>
      <c r="O5157">
        <f t="shared" si="563"/>
        <v>2</v>
      </c>
      <c r="P5157" s="4" t="str">
        <f t="shared" si="564"/>
        <v>2</v>
      </c>
      <c r="Q5157" s="8">
        <f t="shared" si="565"/>
        <v>35</v>
      </c>
      <c r="R5157">
        <f t="shared" si="566"/>
        <v>155</v>
      </c>
    </row>
    <row r="5158" spans="1:18" x14ac:dyDescent="0.3">
      <c r="A5158" t="s">
        <v>11</v>
      </c>
      <c r="B5158" s="7" t="s">
        <v>35</v>
      </c>
      <c r="C5158" t="s">
        <v>69</v>
      </c>
      <c r="D5158" s="10" t="s">
        <v>73</v>
      </c>
      <c r="E5158" t="s">
        <v>82</v>
      </c>
      <c r="F5158" s="4" t="s">
        <v>330</v>
      </c>
      <c r="G5158" t="s">
        <v>252</v>
      </c>
      <c r="H5158" s="2">
        <f t="shared" si="560"/>
        <v>0.55555555555555558</v>
      </c>
      <c r="I5158" s="2">
        <f t="shared" si="561"/>
        <v>0.3125</v>
      </c>
      <c r="J5158" t="str">
        <f t="shared" si="562"/>
        <v/>
      </c>
      <c r="K5158" t="s">
        <v>1812</v>
      </c>
      <c r="L5158" t="s">
        <v>1993</v>
      </c>
      <c r="M5158" t="s">
        <v>1996</v>
      </c>
      <c r="N5158">
        <v>13628</v>
      </c>
      <c r="O5158">
        <f t="shared" si="563"/>
        <v>3</v>
      </c>
      <c r="P5158" s="4" t="str">
        <f t="shared" si="564"/>
        <v>5</v>
      </c>
      <c r="Q5158" s="8">
        <f t="shared" si="565"/>
        <v>50</v>
      </c>
      <c r="R5158">
        <f t="shared" si="566"/>
        <v>350</v>
      </c>
    </row>
    <row r="5159" spans="1:18" x14ac:dyDescent="0.3">
      <c r="A5159" t="s">
        <v>17</v>
      </c>
      <c r="B5159" s="7" t="s">
        <v>30</v>
      </c>
      <c r="C5159" t="s">
        <v>69</v>
      </c>
      <c r="D5159" s="10" t="s">
        <v>73</v>
      </c>
      <c r="E5159" t="s">
        <v>97</v>
      </c>
      <c r="F5159" s="4" t="s">
        <v>283</v>
      </c>
      <c r="G5159" t="s">
        <v>323</v>
      </c>
      <c r="H5159" s="2">
        <f t="shared" si="560"/>
        <v>0.74305555555555558</v>
      </c>
      <c r="I5159" s="2">
        <f t="shared" si="561"/>
        <v>0.61111111111111116</v>
      </c>
      <c r="J5159" t="str">
        <f t="shared" si="562"/>
        <v/>
      </c>
      <c r="K5159" t="s">
        <v>1713</v>
      </c>
      <c r="L5159" t="s">
        <v>1991</v>
      </c>
      <c r="M5159" t="s">
        <v>1996</v>
      </c>
      <c r="N5159">
        <v>6216</v>
      </c>
      <c r="O5159">
        <f t="shared" si="563"/>
        <v>2</v>
      </c>
      <c r="P5159" s="4" t="str">
        <f t="shared" si="564"/>
        <v>3</v>
      </c>
      <c r="Q5159" s="8">
        <f t="shared" si="565"/>
        <v>10</v>
      </c>
      <c r="R5159">
        <f t="shared" si="566"/>
        <v>190</v>
      </c>
    </row>
    <row r="5160" spans="1:18" x14ac:dyDescent="0.3">
      <c r="A5160" t="s">
        <v>12</v>
      </c>
      <c r="B5160" s="7" t="s">
        <v>48</v>
      </c>
      <c r="C5160" t="s">
        <v>69</v>
      </c>
      <c r="D5160" s="10" t="s">
        <v>73</v>
      </c>
      <c r="E5160" t="s">
        <v>114</v>
      </c>
      <c r="F5160" s="4" t="s">
        <v>268</v>
      </c>
      <c r="G5160" t="s">
        <v>1259</v>
      </c>
      <c r="H5160" s="2">
        <f t="shared" si="560"/>
        <v>0.28472222222222221</v>
      </c>
      <c r="I5160" s="2">
        <f t="shared" si="561"/>
        <v>0.21875</v>
      </c>
      <c r="J5160" t="str">
        <f t="shared" si="562"/>
        <v>22 May</v>
      </c>
      <c r="K5160" t="s">
        <v>1746</v>
      </c>
      <c r="L5160" t="s">
        <v>1993</v>
      </c>
      <c r="M5160" t="s">
        <v>1996</v>
      </c>
      <c r="N5160">
        <v>7480</v>
      </c>
      <c r="O5160">
        <f t="shared" si="563"/>
        <v>3</v>
      </c>
      <c r="P5160" s="4" t="str">
        <f t="shared" si="564"/>
        <v>25</v>
      </c>
      <c r="Q5160" s="8">
        <f t="shared" si="565"/>
        <v>35</v>
      </c>
      <c r="R5160">
        <f t="shared" si="566"/>
        <v>1535</v>
      </c>
    </row>
    <row r="5161" spans="1:18" x14ac:dyDescent="0.3">
      <c r="A5161" t="s">
        <v>12</v>
      </c>
      <c r="B5161" s="7" t="s">
        <v>37</v>
      </c>
      <c r="C5161" t="s">
        <v>68</v>
      </c>
      <c r="D5161" s="10" t="s">
        <v>67</v>
      </c>
      <c r="E5161" t="s">
        <v>98</v>
      </c>
      <c r="F5161" s="4" t="s">
        <v>300</v>
      </c>
      <c r="G5161" t="s">
        <v>343</v>
      </c>
      <c r="H5161" s="2">
        <f t="shared" si="560"/>
        <v>0.67708333333333337</v>
      </c>
      <c r="I5161" s="2">
        <f t="shared" si="561"/>
        <v>0.41666666666666669</v>
      </c>
      <c r="J5161" t="str">
        <f t="shared" si="562"/>
        <v/>
      </c>
      <c r="K5161" t="s">
        <v>1655</v>
      </c>
      <c r="L5161" t="s">
        <v>1993</v>
      </c>
      <c r="M5161" t="s">
        <v>1996</v>
      </c>
      <c r="N5161">
        <v>11936</v>
      </c>
      <c r="O5161">
        <f t="shared" si="563"/>
        <v>3</v>
      </c>
      <c r="P5161" s="4" t="str">
        <f t="shared" si="564"/>
        <v>6</v>
      </c>
      <c r="Q5161" s="8">
        <f t="shared" si="565"/>
        <v>15</v>
      </c>
      <c r="R5161">
        <f t="shared" si="566"/>
        <v>375</v>
      </c>
    </row>
    <row r="5162" spans="1:18" x14ac:dyDescent="0.3">
      <c r="A5162" t="s">
        <v>14</v>
      </c>
      <c r="B5162" s="7" t="s">
        <v>61</v>
      </c>
      <c r="C5162" t="s">
        <v>70</v>
      </c>
      <c r="D5162" s="10" t="s">
        <v>68</v>
      </c>
      <c r="E5162" t="s">
        <v>84</v>
      </c>
      <c r="F5162" s="4" t="s">
        <v>256</v>
      </c>
      <c r="G5162" t="s">
        <v>232</v>
      </c>
      <c r="H5162" s="2">
        <f t="shared" si="560"/>
        <v>0.44097222222222221</v>
      </c>
      <c r="I5162" s="2">
        <f t="shared" si="561"/>
        <v>0.34722222222222221</v>
      </c>
      <c r="J5162" t="str">
        <f t="shared" si="562"/>
        <v/>
      </c>
      <c r="K5162" t="s">
        <v>1635</v>
      </c>
      <c r="L5162" t="s">
        <v>1991</v>
      </c>
      <c r="M5162" t="s">
        <v>1996</v>
      </c>
      <c r="N5162">
        <v>3859</v>
      </c>
      <c r="O5162">
        <f t="shared" si="563"/>
        <v>2</v>
      </c>
      <c r="P5162" s="4" t="str">
        <f t="shared" si="564"/>
        <v>2</v>
      </c>
      <c r="Q5162" s="8">
        <f t="shared" si="565"/>
        <v>15</v>
      </c>
      <c r="R5162">
        <f t="shared" si="566"/>
        <v>135</v>
      </c>
    </row>
    <row r="5163" spans="1:18" x14ac:dyDescent="0.3">
      <c r="A5163" t="s">
        <v>13</v>
      </c>
      <c r="B5163" s="7" t="s">
        <v>26</v>
      </c>
      <c r="C5163" t="s">
        <v>68</v>
      </c>
      <c r="D5163" s="10" t="s">
        <v>67</v>
      </c>
      <c r="E5163" t="s">
        <v>85</v>
      </c>
      <c r="F5163" s="4" t="s">
        <v>270</v>
      </c>
      <c r="G5163" t="s">
        <v>711</v>
      </c>
      <c r="H5163" s="2">
        <f t="shared" si="560"/>
        <v>0.4201388888888889</v>
      </c>
      <c r="I5163" s="2">
        <f t="shared" si="561"/>
        <v>0.83333333333333337</v>
      </c>
      <c r="J5163" t="str">
        <f t="shared" si="562"/>
        <v>13 May</v>
      </c>
      <c r="K5163" t="s">
        <v>1705</v>
      </c>
      <c r="L5163" t="s">
        <v>1993</v>
      </c>
      <c r="M5163" t="s">
        <v>1997</v>
      </c>
      <c r="N5163">
        <v>8586</v>
      </c>
      <c r="O5163">
        <f t="shared" si="563"/>
        <v>3</v>
      </c>
      <c r="P5163" s="4" t="str">
        <f t="shared" si="564"/>
        <v>14</v>
      </c>
      <c r="Q5163" s="8">
        <f t="shared" si="565"/>
        <v>5</v>
      </c>
      <c r="R5163">
        <f t="shared" si="566"/>
        <v>845</v>
      </c>
    </row>
    <row r="5164" spans="1:18" x14ac:dyDescent="0.3">
      <c r="A5164" t="s">
        <v>17</v>
      </c>
      <c r="B5164" s="7" t="s">
        <v>27</v>
      </c>
      <c r="C5164" t="s">
        <v>67</v>
      </c>
      <c r="D5164" s="10" t="s">
        <v>72</v>
      </c>
      <c r="E5164" t="s">
        <v>75</v>
      </c>
      <c r="F5164" s="4" t="s">
        <v>216</v>
      </c>
      <c r="G5164" t="s">
        <v>1260</v>
      </c>
      <c r="H5164" s="2">
        <f t="shared" si="560"/>
        <v>3.472222222222222E-3</v>
      </c>
      <c r="I5164" s="2">
        <f t="shared" si="561"/>
        <v>0.88194444444444442</v>
      </c>
      <c r="J5164" t="str">
        <f t="shared" si="562"/>
        <v>02 Mar</v>
      </c>
      <c r="K5164" t="s">
        <v>1644</v>
      </c>
      <c r="L5164" t="s">
        <v>1991</v>
      </c>
      <c r="M5164" t="s">
        <v>1996</v>
      </c>
      <c r="N5164">
        <v>21730</v>
      </c>
      <c r="O5164">
        <f t="shared" si="563"/>
        <v>2</v>
      </c>
      <c r="P5164" s="4" t="str">
        <f t="shared" si="564"/>
        <v>2</v>
      </c>
      <c r="Q5164" s="8">
        <f t="shared" si="565"/>
        <v>55</v>
      </c>
      <c r="R5164">
        <f t="shared" si="566"/>
        <v>175</v>
      </c>
    </row>
    <row r="5165" spans="1:18" x14ac:dyDescent="0.3">
      <c r="A5165" t="s">
        <v>11</v>
      </c>
      <c r="B5165" s="7" t="s">
        <v>31</v>
      </c>
      <c r="C5165" t="s">
        <v>69</v>
      </c>
      <c r="D5165" s="10" t="s">
        <v>73</v>
      </c>
      <c r="E5165" t="s">
        <v>82</v>
      </c>
      <c r="F5165" s="4" t="s">
        <v>333</v>
      </c>
      <c r="G5165" t="s">
        <v>622</v>
      </c>
      <c r="H5165" s="2">
        <f t="shared" si="560"/>
        <v>6.25E-2</v>
      </c>
      <c r="I5165" s="2">
        <f t="shared" si="561"/>
        <v>0.71527777777777779</v>
      </c>
      <c r="J5165" t="str">
        <f t="shared" si="562"/>
        <v>02 Jun</v>
      </c>
      <c r="K5165" t="s">
        <v>1807</v>
      </c>
      <c r="L5165" t="s">
        <v>1993</v>
      </c>
      <c r="M5165" t="s">
        <v>1996</v>
      </c>
      <c r="N5165">
        <v>6628</v>
      </c>
      <c r="O5165">
        <f t="shared" si="563"/>
        <v>3</v>
      </c>
      <c r="P5165" s="4" t="str">
        <f t="shared" si="564"/>
        <v>8</v>
      </c>
      <c r="Q5165" s="8">
        <f t="shared" si="565"/>
        <v>20</v>
      </c>
      <c r="R5165">
        <f t="shared" si="566"/>
        <v>500</v>
      </c>
    </row>
    <row r="5166" spans="1:18" x14ac:dyDescent="0.3">
      <c r="A5166" t="s">
        <v>12</v>
      </c>
      <c r="B5166" s="7" t="s">
        <v>24</v>
      </c>
      <c r="C5166" t="s">
        <v>68</v>
      </c>
      <c r="D5166" s="10" t="s">
        <v>67</v>
      </c>
      <c r="E5166" t="s">
        <v>107</v>
      </c>
      <c r="F5166" s="4" t="s">
        <v>279</v>
      </c>
      <c r="G5166" t="s">
        <v>848</v>
      </c>
      <c r="H5166" s="2">
        <f t="shared" si="560"/>
        <v>0.3298611111111111</v>
      </c>
      <c r="I5166" s="2">
        <f t="shared" si="561"/>
        <v>0.5</v>
      </c>
      <c r="J5166" t="str">
        <f t="shared" si="562"/>
        <v>02 May</v>
      </c>
      <c r="K5166" t="s">
        <v>1663</v>
      </c>
      <c r="L5166" t="s">
        <v>1992</v>
      </c>
      <c r="M5166" t="s">
        <v>1996</v>
      </c>
      <c r="N5166">
        <v>10151</v>
      </c>
      <c r="O5166">
        <f t="shared" si="563"/>
        <v>4</v>
      </c>
      <c r="P5166" s="4" t="str">
        <f t="shared" si="564"/>
        <v>19</v>
      </c>
      <c r="Q5166" s="8">
        <f t="shared" si="565"/>
        <v>55</v>
      </c>
      <c r="R5166">
        <f t="shared" si="566"/>
        <v>1195</v>
      </c>
    </row>
    <row r="5167" spans="1:18" x14ac:dyDescent="0.3">
      <c r="A5167" t="s">
        <v>13</v>
      </c>
      <c r="B5167" s="7" t="s">
        <v>48</v>
      </c>
      <c r="C5167" t="s">
        <v>68</v>
      </c>
      <c r="D5167" s="10" t="s">
        <v>67</v>
      </c>
      <c r="E5167" t="s">
        <v>98</v>
      </c>
      <c r="F5167" s="4" t="s">
        <v>299</v>
      </c>
      <c r="G5167" t="s">
        <v>896</v>
      </c>
      <c r="H5167" s="2">
        <f t="shared" si="560"/>
        <v>0.60069444444444442</v>
      </c>
      <c r="I5167" s="2">
        <f t="shared" si="561"/>
        <v>0.70833333333333337</v>
      </c>
      <c r="J5167" t="str">
        <f t="shared" si="562"/>
        <v>22 May</v>
      </c>
      <c r="K5167" t="s">
        <v>1849</v>
      </c>
      <c r="L5167" t="s">
        <v>1993</v>
      </c>
      <c r="M5167" t="s">
        <v>1996</v>
      </c>
      <c r="N5167">
        <v>11467</v>
      </c>
      <c r="O5167">
        <f t="shared" si="563"/>
        <v>3</v>
      </c>
      <c r="P5167" s="4" t="str">
        <f t="shared" si="564"/>
        <v>21</v>
      </c>
      <c r="Q5167" s="8">
        <f t="shared" si="565"/>
        <v>25</v>
      </c>
      <c r="R5167">
        <f t="shared" si="566"/>
        <v>1285</v>
      </c>
    </row>
    <row r="5168" spans="1:18" x14ac:dyDescent="0.3">
      <c r="A5168" t="s">
        <v>11</v>
      </c>
      <c r="B5168" s="7" t="s">
        <v>44</v>
      </c>
      <c r="C5168" t="s">
        <v>69</v>
      </c>
      <c r="D5168" s="10" t="s">
        <v>73</v>
      </c>
      <c r="E5168" t="s">
        <v>83</v>
      </c>
      <c r="F5168" s="4" t="s">
        <v>309</v>
      </c>
      <c r="G5168" t="s">
        <v>407</v>
      </c>
      <c r="H5168" s="2">
        <f t="shared" si="560"/>
        <v>0.4201388888888889</v>
      </c>
      <c r="I5168" s="2">
        <f t="shared" si="561"/>
        <v>0.21527777777777779</v>
      </c>
      <c r="J5168" t="str">
        <f t="shared" si="562"/>
        <v/>
      </c>
      <c r="K5168" t="s">
        <v>1745</v>
      </c>
      <c r="L5168" t="s">
        <v>1993</v>
      </c>
      <c r="M5168" t="s">
        <v>1996</v>
      </c>
      <c r="N5168">
        <v>7010</v>
      </c>
      <c r="O5168">
        <f t="shared" si="563"/>
        <v>3</v>
      </c>
      <c r="P5168" s="4" t="str">
        <f t="shared" si="564"/>
        <v>4</v>
      </c>
      <c r="Q5168" s="8">
        <f t="shared" si="565"/>
        <v>55</v>
      </c>
      <c r="R5168">
        <f t="shared" si="566"/>
        <v>295</v>
      </c>
    </row>
    <row r="5169" spans="1:18" x14ac:dyDescent="0.3">
      <c r="A5169" t="s">
        <v>13</v>
      </c>
      <c r="B5169" s="7" t="s">
        <v>40</v>
      </c>
      <c r="C5169" t="s">
        <v>67</v>
      </c>
      <c r="D5169" s="10" t="s">
        <v>69</v>
      </c>
      <c r="E5169" t="s">
        <v>75</v>
      </c>
      <c r="F5169" s="4" t="s">
        <v>319</v>
      </c>
      <c r="G5169" t="s">
        <v>267</v>
      </c>
      <c r="H5169" s="2">
        <f t="shared" si="560"/>
        <v>0.86458333333333337</v>
      </c>
      <c r="I5169" s="2">
        <f t="shared" si="561"/>
        <v>0.73958333333333337</v>
      </c>
      <c r="J5169" t="str">
        <f t="shared" si="562"/>
        <v/>
      </c>
      <c r="K5169" t="s">
        <v>1666</v>
      </c>
      <c r="L5169" t="s">
        <v>1991</v>
      </c>
      <c r="M5169" t="s">
        <v>1996</v>
      </c>
      <c r="N5169">
        <v>7229</v>
      </c>
      <c r="O5169">
        <f t="shared" si="563"/>
        <v>2</v>
      </c>
      <c r="P5169" s="4" t="str">
        <f t="shared" si="564"/>
        <v>3</v>
      </c>
      <c r="Q5169" s="8">
        <f t="shared" si="565"/>
        <v>0</v>
      </c>
      <c r="R5169">
        <f t="shared" si="566"/>
        <v>180</v>
      </c>
    </row>
    <row r="5170" spans="1:18" x14ac:dyDescent="0.3">
      <c r="A5170" t="s">
        <v>11</v>
      </c>
      <c r="B5170" s="7" t="s">
        <v>56</v>
      </c>
      <c r="C5170" t="s">
        <v>67</v>
      </c>
      <c r="D5170" s="10" t="s">
        <v>72</v>
      </c>
      <c r="E5170" t="s">
        <v>75</v>
      </c>
      <c r="F5170" s="4" t="s">
        <v>320</v>
      </c>
      <c r="G5170" t="s">
        <v>304</v>
      </c>
      <c r="H5170" s="2">
        <f t="shared" si="560"/>
        <v>0.67361111111111116</v>
      </c>
      <c r="I5170" s="2">
        <f t="shared" si="561"/>
        <v>0.54861111111111116</v>
      </c>
      <c r="J5170" t="str">
        <f t="shared" si="562"/>
        <v/>
      </c>
      <c r="K5170" t="s">
        <v>1666</v>
      </c>
      <c r="L5170" t="s">
        <v>1991</v>
      </c>
      <c r="M5170" t="s">
        <v>1996</v>
      </c>
      <c r="N5170">
        <v>8033</v>
      </c>
      <c r="O5170">
        <f t="shared" si="563"/>
        <v>2</v>
      </c>
      <c r="P5170" s="4" t="str">
        <f t="shared" si="564"/>
        <v>3</v>
      </c>
      <c r="Q5170" s="8">
        <f t="shared" si="565"/>
        <v>0</v>
      </c>
      <c r="R5170">
        <f t="shared" si="566"/>
        <v>180</v>
      </c>
    </row>
    <row r="5171" spans="1:18" x14ac:dyDescent="0.3">
      <c r="A5171" t="s">
        <v>13</v>
      </c>
      <c r="B5171" s="7" t="s">
        <v>46</v>
      </c>
      <c r="C5171" t="s">
        <v>67</v>
      </c>
      <c r="D5171" s="10" t="s">
        <v>69</v>
      </c>
      <c r="E5171" t="s">
        <v>75</v>
      </c>
      <c r="F5171" s="4" t="s">
        <v>237</v>
      </c>
      <c r="G5171" t="s">
        <v>259</v>
      </c>
      <c r="H5171" s="2">
        <f t="shared" si="560"/>
        <v>0.58680555555555558</v>
      </c>
      <c r="I5171" s="2">
        <f t="shared" si="561"/>
        <v>0.46527777777777779</v>
      </c>
      <c r="J5171" t="str">
        <f t="shared" si="562"/>
        <v/>
      </c>
      <c r="K5171" t="s">
        <v>1644</v>
      </c>
      <c r="L5171" t="s">
        <v>1991</v>
      </c>
      <c r="M5171" t="s">
        <v>1996</v>
      </c>
      <c r="N5171">
        <v>7229</v>
      </c>
      <c r="O5171">
        <f t="shared" si="563"/>
        <v>2</v>
      </c>
      <c r="P5171" s="4" t="str">
        <f t="shared" si="564"/>
        <v>2</v>
      </c>
      <c r="Q5171" s="8">
        <f t="shared" si="565"/>
        <v>55</v>
      </c>
      <c r="R5171">
        <f t="shared" si="566"/>
        <v>175</v>
      </c>
    </row>
    <row r="5172" spans="1:18" x14ac:dyDescent="0.3">
      <c r="A5172" t="s">
        <v>11</v>
      </c>
      <c r="B5172" s="7" t="s">
        <v>25</v>
      </c>
      <c r="C5172" t="s">
        <v>68</v>
      </c>
      <c r="D5172" s="10" t="s">
        <v>67</v>
      </c>
      <c r="E5172" t="s">
        <v>127</v>
      </c>
      <c r="F5172" s="4" t="s">
        <v>352</v>
      </c>
      <c r="G5172" t="s">
        <v>1261</v>
      </c>
      <c r="H5172" s="2">
        <f t="shared" si="560"/>
        <v>9.375E-2</v>
      </c>
      <c r="I5172" s="2">
        <f t="shared" si="561"/>
        <v>0.875</v>
      </c>
      <c r="J5172" t="str">
        <f t="shared" si="562"/>
        <v>10 Jun</v>
      </c>
      <c r="K5172" t="s">
        <v>1653</v>
      </c>
      <c r="L5172" t="s">
        <v>1993</v>
      </c>
      <c r="M5172" t="s">
        <v>1996</v>
      </c>
      <c r="N5172">
        <v>6911</v>
      </c>
      <c r="O5172">
        <f t="shared" si="563"/>
        <v>3</v>
      </c>
      <c r="P5172" s="4" t="str">
        <f t="shared" si="564"/>
        <v>5</v>
      </c>
      <c r="Q5172" s="8">
        <f t="shared" si="565"/>
        <v>15</v>
      </c>
      <c r="R5172">
        <f t="shared" si="566"/>
        <v>315</v>
      </c>
    </row>
    <row r="5173" spans="1:18" x14ac:dyDescent="0.3">
      <c r="A5173" t="s">
        <v>13</v>
      </c>
      <c r="B5173" s="7" t="s">
        <v>47</v>
      </c>
      <c r="C5173" t="s">
        <v>69</v>
      </c>
      <c r="D5173" s="10" t="s">
        <v>73</v>
      </c>
      <c r="E5173" t="s">
        <v>105</v>
      </c>
      <c r="F5173" s="4" t="s">
        <v>270</v>
      </c>
      <c r="G5173" t="s">
        <v>444</v>
      </c>
      <c r="H5173" s="2">
        <f t="shared" si="560"/>
        <v>0.79166666666666663</v>
      </c>
      <c r="I5173" s="2">
        <f t="shared" si="561"/>
        <v>0.83333333333333337</v>
      </c>
      <c r="J5173" t="str">
        <f t="shared" si="562"/>
        <v>28 Jun</v>
      </c>
      <c r="K5173" t="s">
        <v>1640</v>
      </c>
      <c r="L5173" t="s">
        <v>1992</v>
      </c>
      <c r="M5173" t="s">
        <v>1996</v>
      </c>
      <c r="N5173">
        <v>14300</v>
      </c>
      <c r="O5173">
        <f t="shared" si="563"/>
        <v>4</v>
      </c>
      <c r="P5173" s="4" t="str">
        <f t="shared" si="564"/>
        <v>23</v>
      </c>
      <c r="Q5173" s="8">
        <f t="shared" si="565"/>
        <v>0</v>
      </c>
      <c r="R5173">
        <f t="shared" si="566"/>
        <v>1380</v>
      </c>
    </row>
    <row r="5174" spans="1:18" x14ac:dyDescent="0.3">
      <c r="A5174" t="s">
        <v>12</v>
      </c>
      <c r="B5174" s="7" t="s">
        <v>25</v>
      </c>
      <c r="C5174" t="s">
        <v>68</v>
      </c>
      <c r="D5174" s="10" t="s">
        <v>67</v>
      </c>
      <c r="E5174" t="s">
        <v>129</v>
      </c>
      <c r="F5174" s="4" t="s">
        <v>228</v>
      </c>
      <c r="G5174" t="s">
        <v>1216</v>
      </c>
      <c r="H5174" s="2">
        <f t="shared" si="560"/>
        <v>5.5555555555555552E-2</v>
      </c>
      <c r="I5174" s="2">
        <f t="shared" si="561"/>
        <v>0.29166666666666669</v>
      </c>
      <c r="J5174" t="str">
        <f t="shared" si="562"/>
        <v>10 Jun</v>
      </c>
      <c r="K5174" t="s">
        <v>1897</v>
      </c>
      <c r="L5174" t="s">
        <v>1992</v>
      </c>
      <c r="M5174" t="s">
        <v>1996</v>
      </c>
      <c r="N5174">
        <v>13033</v>
      </c>
      <c r="O5174">
        <f t="shared" si="563"/>
        <v>4</v>
      </c>
      <c r="P5174" s="4" t="str">
        <f t="shared" si="564"/>
        <v>18</v>
      </c>
      <c r="Q5174" s="8">
        <f t="shared" si="565"/>
        <v>20</v>
      </c>
      <c r="R5174">
        <f t="shared" si="566"/>
        <v>1100</v>
      </c>
    </row>
    <row r="5175" spans="1:18" x14ac:dyDescent="0.3">
      <c r="A5175" t="s">
        <v>11</v>
      </c>
      <c r="B5175" s="7" t="s">
        <v>55</v>
      </c>
      <c r="C5175" t="s">
        <v>67</v>
      </c>
      <c r="D5175" s="10" t="s">
        <v>69</v>
      </c>
      <c r="E5175" t="s">
        <v>75</v>
      </c>
      <c r="F5175" s="4" t="s">
        <v>225</v>
      </c>
      <c r="G5175" t="s">
        <v>295</v>
      </c>
      <c r="H5175" s="2">
        <f t="shared" si="560"/>
        <v>0.28472222222222221</v>
      </c>
      <c r="I5175" s="2">
        <f t="shared" si="561"/>
        <v>0.16666666666666666</v>
      </c>
      <c r="J5175" t="str">
        <f t="shared" si="562"/>
        <v/>
      </c>
      <c r="K5175" t="s">
        <v>1623</v>
      </c>
      <c r="L5175" t="s">
        <v>1991</v>
      </c>
      <c r="M5175" t="s">
        <v>1996</v>
      </c>
      <c r="N5175">
        <v>3943</v>
      </c>
      <c r="O5175">
        <f t="shared" si="563"/>
        <v>2</v>
      </c>
      <c r="P5175" s="4" t="str">
        <f t="shared" si="564"/>
        <v>2</v>
      </c>
      <c r="Q5175" s="8">
        <f t="shared" si="565"/>
        <v>50</v>
      </c>
      <c r="R5175">
        <f t="shared" si="566"/>
        <v>170</v>
      </c>
    </row>
    <row r="5176" spans="1:18" x14ac:dyDescent="0.3">
      <c r="A5176" t="s">
        <v>14</v>
      </c>
      <c r="B5176" s="7" t="s">
        <v>56</v>
      </c>
      <c r="C5176" t="s">
        <v>67</v>
      </c>
      <c r="D5176" s="10" t="s">
        <v>72</v>
      </c>
      <c r="E5176" t="s">
        <v>75</v>
      </c>
      <c r="F5176" s="4" t="s">
        <v>242</v>
      </c>
      <c r="G5176" t="s">
        <v>289</v>
      </c>
      <c r="H5176" s="2">
        <f t="shared" si="560"/>
        <v>0.52083333333333337</v>
      </c>
      <c r="I5176" s="2">
        <f t="shared" si="561"/>
        <v>0.39930555555555558</v>
      </c>
      <c r="J5176" t="str">
        <f t="shared" si="562"/>
        <v/>
      </c>
      <c r="K5176" t="s">
        <v>1644</v>
      </c>
      <c r="L5176" t="s">
        <v>1991</v>
      </c>
      <c r="M5176" t="s">
        <v>1996</v>
      </c>
      <c r="N5176">
        <v>6205</v>
      </c>
      <c r="O5176">
        <f t="shared" si="563"/>
        <v>2</v>
      </c>
      <c r="P5176" s="4" t="str">
        <f t="shared" si="564"/>
        <v>2</v>
      </c>
      <c r="Q5176" s="8">
        <f t="shared" si="565"/>
        <v>55</v>
      </c>
      <c r="R5176">
        <f t="shared" si="566"/>
        <v>175</v>
      </c>
    </row>
    <row r="5177" spans="1:18" x14ac:dyDescent="0.3">
      <c r="A5177" t="s">
        <v>11</v>
      </c>
      <c r="B5177" s="7" t="s">
        <v>38</v>
      </c>
      <c r="C5177" t="s">
        <v>69</v>
      </c>
      <c r="D5177" s="10" t="s">
        <v>73</v>
      </c>
      <c r="E5177" t="s">
        <v>82</v>
      </c>
      <c r="F5177" s="4" t="s">
        <v>282</v>
      </c>
      <c r="G5177" t="s">
        <v>352</v>
      </c>
      <c r="H5177" s="2">
        <f t="shared" si="560"/>
        <v>0.875</v>
      </c>
      <c r="I5177" s="2">
        <f t="shared" si="561"/>
        <v>0.47916666666666669</v>
      </c>
      <c r="J5177" t="str">
        <f t="shared" si="562"/>
        <v/>
      </c>
      <c r="K5177" t="s">
        <v>1737</v>
      </c>
      <c r="L5177" t="s">
        <v>1993</v>
      </c>
      <c r="M5177" t="s">
        <v>1996</v>
      </c>
      <c r="N5177">
        <v>14871</v>
      </c>
      <c r="O5177">
        <f t="shared" si="563"/>
        <v>3</v>
      </c>
      <c r="P5177" s="4" t="str">
        <f t="shared" si="564"/>
        <v>9</v>
      </c>
      <c r="Q5177" s="8">
        <f t="shared" si="565"/>
        <v>30</v>
      </c>
      <c r="R5177">
        <f t="shared" si="566"/>
        <v>570</v>
      </c>
    </row>
    <row r="5178" spans="1:18" x14ac:dyDescent="0.3">
      <c r="A5178" t="s">
        <v>13</v>
      </c>
      <c r="B5178" s="7" t="s">
        <v>46</v>
      </c>
      <c r="C5178" t="s">
        <v>71</v>
      </c>
      <c r="D5178" s="10" t="s">
        <v>74</v>
      </c>
      <c r="E5178" t="s">
        <v>102</v>
      </c>
      <c r="F5178" s="4" t="s">
        <v>366</v>
      </c>
      <c r="G5178" t="s">
        <v>627</v>
      </c>
      <c r="H5178" s="2">
        <f t="shared" si="560"/>
        <v>0.18055555555555555</v>
      </c>
      <c r="I5178" s="2">
        <f t="shared" si="561"/>
        <v>0.12152777777777778</v>
      </c>
      <c r="J5178" t="str">
        <f t="shared" si="562"/>
        <v/>
      </c>
      <c r="K5178" t="s">
        <v>1676</v>
      </c>
      <c r="L5178" t="s">
        <v>1991</v>
      </c>
      <c r="M5178" t="s">
        <v>1996</v>
      </c>
      <c r="N5178">
        <v>5678</v>
      </c>
      <c r="O5178">
        <f t="shared" si="563"/>
        <v>2</v>
      </c>
      <c r="P5178" s="4" t="str">
        <f t="shared" si="564"/>
        <v>1</v>
      </c>
      <c r="Q5178" s="8">
        <f t="shared" si="565"/>
        <v>25</v>
      </c>
      <c r="R5178">
        <f t="shared" si="566"/>
        <v>85</v>
      </c>
    </row>
    <row r="5179" spans="1:18" x14ac:dyDescent="0.3">
      <c r="A5179" t="s">
        <v>15</v>
      </c>
      <c r="B5179" s="7" t="s">
        <v>31</v>
      </c>
      <c r="C5179" t="s">
        <v>69</v>
      </c>
      <c r="D5179" s="10" t="s">
        <v>73</v>
      </c>
      <c r="E5179" t="s">
        <v>82</v>
      </c>
      <c r="F5179" s="4" t="s">
        <v>282</v>
      </c>
      <c r="G5179" t="s">
        <v>297</v>
      </c>
      <c r="H5179" s="2">
        <f t="shared" si="560"/>
        <v>0.80208333333333337</v>
      </c>
      <c r="I5179" s="2">
        <f t="shared" si="561"/>
        <v>0.47916666666666669</v>
      </c>
      <c r="J5179" t="str">
        <f t="shared" si="562"/>
        <v/>
      </c>
      <c r="K5179" t="s">
        <v>1786</v>
      </c>
      <c r="L5179" t="s">
        <v>1993</v>
      </c>
      <c r="M5179" t="s">
        <v>1996</v>
      </c>
      <c r="N5179">
        <v>16108</v>
      </c>
      <c r="O5179">
        <f t="shared" si="563"/>
        <v>3</v>
      </c>
      <c r="P5179" s="4" t="str">
        <f t="shared" si="564"/>
        <v>7</v>
      </c>
      <c r="Q5179" s="8">
        <f t="shared" si="565"/>
        <v>45</v>
      </c>
      <c r="R5179">
        <f t="shared" si="566"/>
        <v>465</v>
      </c>
    </row>
    <row r="5180" spans="1:18" x14ac:dyDescent="0.3">
      <c r="A5180" t="s">
        <v>13</v>
      </c>
      <c r="B5180" s="7" t="s">
        <v>49</v>
      </c>
      <c r="C5180" t="s">
        <v>67</v>
      </c>
      <c r="D5180" s="10" t="s">
        <v>72</v>
      </c>
      <c r="E5180" t="s">
        <v>81</v>
      </c>
      <c r="F5180" s="4" t="s">
        <v>305</v>
      </c>
      <c r="G5180" t="s">
        <v>1017</v>
      </c>
      <c r="H5180" s="2">
        <f t="shared" si="560"/>
        <v>0.39583333333333331</v>
      </c>
      <c r="I5180" s="2">
        <f t="shared" si="561"/>
        <v>0.85763888888888884</v>
      </c>
      <c r="J5180" t="str">
        <f t="shared" si="562"/>
        <v>07 Mar</v>
      </c>
      <c r="K5180" t="s">
        <v>1766</v>
      </c>
      <c r="L5180" t="s">
        <v>1993</v>
      </c>
      <c r="M5180" t="s">
        <v>1996</v>
      </c>
      <c r="N5180">
        <v>17261</v>
      </c>
      <c r="O5180">
        <f t="shared" si="563"/>
        <v>3</v>
      </c>
      <c r="P5180" s="4" t="str">
        <f t="shared" si="564"/>
        <v>12</v>
      </c>
      <c r="Q5180" s="8">
        <f t="shared" si="565"/>
        <v>55</v>
      </c>
      <c r="R5180">
        <f t="shared" si="566"/>
        <v>775</v>
      </c>
    </row>
    <row r="5181" spans="1:18" x14ac:dyDescent="0.3">
      <c r="A5181" t="s">
        <v>14</v>
      </c>
      <c r="B5181" s="7" t="s">
        <v>26</v>
      </c>
      <c r="C5181" t="s">
        <v>67</v>
      </c>
      <c r="D5181" s="10" t="s">
        <v>69</v>
      </c>
      <c r="E5181" t="s">
        <v>75</v>
      </c>
      <c r="F5181" s="4" t="s">
        <v>251</v>
      </c>
      <c r="G5181" t="s">
        <v>357</v>
      </c>
      <c r="H5181" s="2">
        <f t="shared" si="560"/>
        <v>0.3576388888888889</v>
      </c>
      <c r="I5181" s="2">
        <f t="shared" si="561"/>
        <v>0.24652777777777779</v>
      </c>
      <c r="J5181" t="str">
        <f t="shared" si="562"/>
        <v/>
      </c>
      <c r="K5181" t="s">
        <v>1683</v>
      </c>
      <c r="L5181" t="s">
        <v>1991</v>
      </c>
      <c r="M5181" t="s">
        <v>1996</v>
      </c>
      <c r="N5181">
        <v>3311</v>
      </c>
      <c r="O5181">
        <f t="shared" si="563"/>
        <v>2</v>
      </c>
      <c r="P5181" s="4" t="str">
        <f t="shared" si="564"/>
        <v>2</v>
      </c>
      <c r="Q5181" s="8">
        <f t="shared" si="565"/>
        <v>40</v>
      </c>
      <c r="R5181">
        <f t="shared" si="566"/>
        <v>160</v>
      </c>
    </row>
    <row r="5182" spans="1:18" x14ac:dyDescent="0.3">
      <c r="A5182" t="s">
        <v>11</v>
      </c>
      <c r="B5182" s="7" t="s">
        <v>62</v>
      </c>
      <c r="C5182" t="s">
        <v>68</v>
      </c>
      <c r="D5182" s="10" t="s">
        <v>67</v>
      </c>
      <c r="E5182" t="s">
        <v>80</v>
      </c>
      <c r="F5182" s="4" t="s">
        <v>282</v>
      </c>
      <c r="G5182" t="s">
        <v>259</v>
      </c>
      <c r="H5182" s="2">
        <f t="shared" si="560"/>
        <v>0.58680555555555558</v>
      </c>
      <c r="I5182" s="2">
        <f t="shared" si="561"/>
        <v>0.47916666666666669</v>
      </c>
      <c r="J5182" t="str">
        <f t="shared" si="562"/>
        <v/>
      </c>
      <c r="K5182" t="s">
        <v>1634</v>
      </c>
      <c r="L5182" t="s">
        <v>1991</v>
      </c>
      <c r="M5182" t="s">
        <v>1996</v>
      </c>
      <c r="N5182">
        <v>4174</v>
      </c>
      <c r="O5182">
        <f t="shared" si="563"/>
        <v>2</v>
      </c>
      <c r="P5182" s="4" t="str">
        <f t="shared" si="564"/>
        <v>2</v>
      </c>
      <c r="Q5182" s="8">
        <f t="shared" si="565"/>
        <v>35</v>
      </c>
      <c r="R5182">
        <f t="shared" si="566"/>
        <v>155</v>
      </c>
    </row>
    <row r="5183" spans="1:18" x14ac:dyDescent="0.3">
      <c r="A5183" t="s">
        <v>11</v>
      </c>
      <c r="B5183" s="7" t="s">
        <v>25</v>
      </c>
      <c r="C5183" t="s">
        <v>67</v>
      </c>
      <c r="D5183" s="10" t="s">
        <v>69</v>
      </c>
      <c r="E5183" t="s">
        <v>75</v>
      </c>
      <c r="F5183" s="4" t="s">
        <v>266</v>
      </c>
      <c r="G5183" t="s">
        <v>245</v>
      </c>
      <c r="H5183" s="2">
        <f t="shared" si="560"/>
        <v>0.82291666666666663</v>
      </c>
      <c r="I5183" s="2">
        <f t="shared" si="561"/>
        <v>0.70486111111111116</v>
      </c>
      <c r="J5183" t="str">
        <f t="shared" si="562"/>
        <v/>
      </c>
      <c r="K5183" t="s">
        <v>1623</v>
      </c>
      <c r="L5183" t="s">
        <v>1991</v>
      </c>
      <c r="M5183" t="s">
        <v>1996</v>
      </c>
      <c r="N5183">
        <v>4823</v>
      </c>
      <c r="O5183">
        <f t="shared" si="563"/>
        <v>2</v>
      </c>
      <c r="P5183" s="4" t="str">
        <f t="shared" si="564"/>
        <v>2</v>
      </c>
      <c r="Q5183" s="8">
        <f t="shared" si="565"/>
        <v>50</v>
      </c>
      <c r="R5183">
        <f t="shared" si="566"/>
        <v>170</v>
      </c>
    </row>
    <row r="5184" spans="1:18" x14ac:dyDescent="0.3">
      <c r="A5184" t="s">
        <v>12</v>
      </c>
      <c r="B5184" s="7" t="s">
        <v>56</v>
      </c>
      <c r="C5184" t="s">
        <v>67</v>
      </c>
      <c r="D5184" s="10" t="s">
        <v>72</v>
      </c>
      <c r="E5184" t="s">
        <v>89</v>
      </c>
      <c r="F5184" s="4" t="s">
        <v>224</v>
      </c>
      <c r="G5184" t="s">
        <v>1262</v>
      </c>
      <c r="H5184" s="2">
        <f t="shared" si="560"/>
        <v>0.55555555555555558</v>
      </c>
      <c r="I5184" s="2">
        <f t="shared" si="561"/>
        <v>0.91666666666666663</v>
      </c>
      <c r="J5184" t="str">
        <f t="shared" si="562"/>
        <v>13 Mar</v>
      </c>
      <c r="K5184" t="s">
        <v>1643</v>
      </c>
      <c r="L5184" t="s">
        <v>1993</v>
      </c>
      <c r="M5184" t="s">
        <v>1996</v>
      </c>
      <c r="N5184">
        <v>8425</v>
      </c>
      <c r="O5184">
        <f t="shared" si="563"/>
        <v>3</v>
      </c>
      <c r="P5184" s="4" t="str">
        <f t="shared" si="564"/>
        <v>15</v>
      </c>
      <c r="Q5184" s="8">
        <f t="shared" si="565"/>
        <v>20</v>
      </c>
      <c r="R5184">
        <f t="shared" si="566"/>
        <v>920</v>
      </c>
    </row>
    <row r="5185" spans="1:18" x14ac:dyDescent="0.3">
      <c r="A5185" t="s">
        <v>13</v>
      </c>
      <c r="B5185" s="7" t="s">
        <v>42</v>
      </c>
      <c r="C5185" t="s">
        <v>67</v>
      </c>
      <c r="D5185" s="10" t="s">
        <v>69</v>
      </c>
      <c r="E5185" t="s">
        <v>75</v>
      </c>
      <c r="F5185" s="4" t="s">
        <v>237</v>
      </c>
      <c r="G5185" t="s">
        <v>259</v>
      </c>
      <c r="H5185" s="2">
        <f t="shared" si="560"/>
        <v>0.58680555555555558</v>
      </c>
      <c r="I5185" s="2">
        <f t="shared" si="561"/>
        <v>0.46527777777777779</v>
      </c>
      <c r="J5185" t="str">
        <f t="shared" si="562"/>
        <v/>
      </c>
      <c r="K5185" t="s">
        <v>1644</v>
      </c>
      <c r="L5185" t="s">
        <v>1991</v>
      </c>
      <c r="M5185" t="s">
        <v>1996</v>
      </c>
      <c r="N5185">
        <v>7229</v>
      </c>
      <c r="O5185">
        <f t="shared" si="563"/>
        <v>2</v>
      </c>
      <c r="P5185" s="4" t="str">
        <f t="shared" si="564"/>
        <v>2</v>
      </c>
      <c r="Q5185" s="8">
        <f t="shared" si="565"/>
        <v>55</v>
      </c>
      <c r="R5185">
        <f t="shared" si="566"/>
        <v>175</v>
      </c>
    </row>
    <row r="5186" spans="1:18" x14ac:dyDescent="0.3">
      <c r="A5186" t="s">
        <v>16</v>
      </c>
      <c r="B5186" s="7" t="s">
        <v>25</v>
      </c>
      <c r="C5186" t="s">
        <v>69</v>
      </c>
      <c r="D5186" s="10" t="s">
        <v>73</v>
      </c>
      <c r="E5186" t="s">
        <v>82</v>
      </c>
      <c r="F5186" s="4" t="s">
        <v>232</v>
      </c>
      <c r="G5186" t="s">
        <v>301</v>
      </c>
      <c r="H5186" s="2">
        <f t="shared" si="560"/>
        <v>0.81597222222222221</v>
      </c>
      <c r="I5186" s="2">
        <f t="shared" si="561"/>
        <v>0.44097222222222221</v>
      </c>
      <c r="J5186" t="str">
        <f t="shared" si="562"/>
        <v/>
      </c>
      <c r="K5186" t="s">
        <v>1767</v>
      </c>
      <c r="L5186" t="s">
        <v>1993</v>
      </c>
      <c r="M5186" t="s">
        <v>1996</v>
      </c>
      <c r="N5186">
        <v>5281</v>
      </c>
      <c r="O5186">
        <f t="shared" si="563"/>
        <v>3</v>
      </c>
      <c r="P5186" s="4" t="str">
        <f t="shared" si="564"/>
        <v>9</v>
      </c>
      <c r="Q5186" s="8">
        <f t="shared" si="565"/>
        <v>0</v>
      </c>
      <c r="R5186">
        <f t="shared" si="566"/>
        <v>540</v>
      </c>
    </row>
    <row r="5187" spans="1:18" x14ac:dyDescent="0.3">
      <c r="A5187" t="s">
        <v>13</v>
      </c>
      <c r="B5187" s="7" t="s">
        <v>53</v>
      </c>
      <c r="C5187" t="s">
        <v>69</v>
      </c>
      <c r="D5187" s="10" t="s">
        <v>73</v>
      </c>
      <c r="E5187" t="s">
        <v>82</v>
      </c>
      <c r="F5187" s="4" t="s">
        <v>210</v>
      </c>
      <c r="G5187" t="s">
        <v>864</v>
      </c>
      <c r="H5187" s="2">
        <f t="shared" ref="H5187:H5250" si="567">TIMEVALUE(LEFT(G5187,5))</f>
        <v>0.18402777777777779</v>
      </c>
      <c r="I5187" s="2">
        <f t="shared" ref="I5187:I5250" si="568">F5187*1</f>
        <v>0.33333333333333331</v>
      </c>
      <c r="J5187" t="str">
        <f t="shared" ref="J5187:J5250" si="569">IF(LEN(G5187)&gt;5, MID(G5187,7,6), "")</f>
        <v>10 Mar</v>
      </c>
      <c r="K5187" t="s">
        <v>1780</v>
      </c>
      <c r="L5187" t="s">
        <v>1993</v>
      </c>
      <c r="M5187" t="s">
        <v>1996</v>
      </c>
      <c r="N5187">
        <v>17549</v>
      </c>
      <c r="O5187">
        <f t="shared" ref="O5187:O5250" si="570">LEN(E5187)-LEN(SUBSTITUTE(E5187,"→",""))+1</f>
        <v>3</v>
      </c>
      <c r="P5187" s="4" t="str">
        <f t="shared" ref="P5187:P5250" si="571">LEFT(K5187, FIND("h", K5187)-1)</f>
        <v>20</v>
      </c>
      <c r="Q5187" s="8">
        <f t="shared" ref="Q5187:Q5250" si="572">IFERROR(VALUE(MID(K5187, FIND("h",K5187)+2, FIND("m",K5187)-FIND("h",K5187)-2)), 0)*1</f>
        <v>25</v>
      </c>
      <c r="R5187">
        <f t="shared" ref="R5187:R5250" si="573">(P5187*60+Q5187)</f>
        <v>1225</v>
      </c>
    </row>
    <row r="5188" spans="1:18" x14ac:dyDescent="0.3">
      <c r="A5188" t="s">
        <v>15</v>
      </c>
      <c r="B5188" s="7" t="s">
        <v>50</v>
      </c>
      <c r="C5188" t="s">
        <v>69</v>
      </c>
      <c r="D5188" s="10" t="s">
        <v>73</v>
      </c>
      <c r="E5188" t="s">
        <v>82</v>
      </c>
      <c r="F5188" s="4" t="s">
        <v>210</v>
      </c>
      <c r="G5188" t="s">
        <v>352</v>
      </c>
      <c r="H5188" s="2">
        <f t="shared" si="567"/>
        <v>0.875</v>
      </c>
      <c r="I5188" s="2">
        <f t="shared" si="568"/>
        <v>0.33333333333333331</v>
      </c>
      <c r="J5188" t="str">
        <f t="shared" si="569"/>
        <v/>
      </c>
      <c r="K5188" t="s">
        <v>1742</v>
      </c>
      <c r="L5188" t="s">
        <v>1993</v>
      </c>
      <c r="M5188" t="s">
        <v>1996</v>
      </c>
      <c r="N5188">
        <v>13797</v>
      </c>
      <c r="O5188">
        <f t="shared" si="570"/>
        <v>3</v>
      </c>
      <c r="P5188" s="4" t="str">
        <f t="shared" si="571"/>
        <v>13</v>
      </c>
      <c r="Q5188" s="8">
        <f t="shared" si="572"/>
        <v>0</v>
      </c>
      <c r="R5188">
        <f t="shared" si="573"/>
        <v>780</v>
      </c>
    </row>
    <row r="5189" spans="1:18" x14ac:dyDescent="0.3">
      <c r="A5189" t="s">
        <v>11</v>
      </c>
      <c r="B5189" s="7" t="s">
        <v>62</v>
      </c>
      <c r="C5189" t="s">
        <v>67</v>
      </c>
      <c r="D5189" s="10" t="s">
        <v>69</v>
      </c>
      <c r="E5189" t="s">
        <v>75</v>
      </c>
      <c r="F5189" s="4" t="s">
        <v>313</v>
      </c>
      <c r="G5189" t="s">
        <v>422</v>
      </c>
      <c r="H5189" s="2">
        <f t="shared" si="567"/>
        <v>0.47222222222222221</v>
      </c>
      <c r="I5189" s="2">
        <f t="shared" si="568"/>
        <v>0.35416666666666669</v>
      </c>
      <c r="J5189" t="str">
        <f t="shared" si="569"/>
        <v/>
      </c>
      <c r="K5189" t="s">
        <v>1623</v>
      </c>
      <c r="L5189" t="s">
        <v>1991</v>
      </c>
      <c r="M5189" t="s">
        <v>1996</v>
      </c>
      <c r="N5189">
        <v>4823</v>
      </c>
      <c r="O5189">
        <f t="shared" si="570"/>
        <v>2</v>
      </c>
      <c r="P5189" s="4" t="str">
        <f t="shared" si="571"/>
        <v>2</v>
      </c>
      <c r="Q5189" s="8">
        <f t="shared" si="572"/>
        <v>50</v>
      </c>
      <c r="R5189">
        <f t="shared" si="573"/>
        <v>170</v>
      </c>
    </row>
    <row r="5190" spans="1:18" x14ac:dyDescent="0.3">
      <c r="A5190" t="s">
        <v>12</v>
      </c>
      <c r="B5190" s="7" t="s">
        <v>50</v>
      </c>
      <c r="C5190" t="s">
        <v>69</v>
      </c>
      <c r="D5190" s="10" t="s">
        <v>73</v>
      </c>
      <c r="E5190" t="s">
        <v>83</v>
      </c>
      <c r="F5190" s="4" t="s">
        <v>360</v>
      </c>
      <c r="G5190" t="s">
        <v>1263</v>
      </c>
      <c r="H5190" s="2">
        <f t="shared" si="567"/>
        <v>0.39930555555555558</v>
      </c>
      <c r="I5190" s="2">
        <f t="shared" si="568"/>
        <v>0.73611111111111116</v>
      </c>
      <c r="J5190" t="str">
        <f t="shared" si="569"/>
        <v>04 Jun</v>
      </c>
      <c r="K5190" t="s">
        <v>1785</v>
      </c>
      <c r="L5190" t="s">
        <v>1993</v>
      </c>
      <c r="M5190" t="s">
        <v>1996</v>
      </c>
      <c r="N5190">
        <v>7258</v>
      </c>
      <c r="O5190">
        <f t="shared" si="570"/>
        <v>3</v>
      </c>
      <c r="P5190" s="4" t="str">
        <f t="shared" si="571"/>
        <v>15</v>
      </c>
      <c r="Q5190" s="8">
        <f t="shared" si="572"/>
        <v>55</v>
      </c>
      <c r="R5190">
        <f t="shared" si="573"/>
        <v>955</v>
      </c>
    </row>
    <row r="5191" spans="1:18" x14ac:dyDescent="0.3">
      <c r="A5191" t="s">
        <v>15</v>
      </c>
      <c r="B5191" s="7" t="s">
        <v>35</v>
      </c>
      <c r="C5191" t="s">
        <v>69</v>
      </c>
      <c r="D5191" s="10" t="s">
        <v>73</v>
      </c>
      <c r="E5191" t="s">
        <v>82</v>
      </c>
      <c r="F5191" s="4" t="s">
        <v>291</v>
      </c>
      <c r="G5191" t="s">
        <v>476</v>
      </c>
      <c r="H5191" s="2">
        <f t="shared" si="567"/>
        <v>6.5972222222222224E-2</v>
      </c>
      <c r="I5191" s="2">
        <f t="shared" si="568"/>
        <v>0.53472222222222221</v>
      </c>
      <c r="J5191" t="str">
        <f t="shared" si="569"/>
        <v>04 Mar</v>
      </c>
      <c r="K5191" t="s">
        <v>1702</v>
      </c>
      <c r="L5191" t="s">
        <v>1993</v>
      </c>
      <c r="M5191" t="s">
        <v>1996</v>
      </c>
      <c r="N5191">
        <v>18192</v>
      </c>
      <c r="O5191">
        <f t="shared" si="570"/>
        <v>3</v>
      </c>
      <c r="P5191" s="4" t="str">
        <f t="shared" si="571"/>
        <v>12</v>
      </c>
      <c r="Q5191" s="8">
        <f t="shared" si="572"/>
        <v>45</v>
      </c>
      <c r="R5191">
        <f t="shared" si="573"/>
        <v>765</v>
      </c>
    </row>
    <row r="5192" spans="1:18" x14ac:dyDescent="0.3">
      <c r="A5192" t="s">
        <v>12</v>
      </c>
      <c r="B5192" s="7" t="s">
        <v>24</v>
      </c>
      <c r="C5192" t="s">
        <v>68</v>
      </c>
      <c r="D5192" s="10" t="s">
        <v>67</v>
      </c>
      <c r="E5192" t="s">
        <v>126</v>
      </c>
      <c r="F5192" s="4" t="s">
        <v>300</v>
      </c>
      <c r="G5192" t="s">
        <v>1264</v>
      </c>
      <c r="H5192" s="2">
        <f t="shared" si="567"/>
        <v>0.22569444444444445</v>
      </c>
      <c r="I5192" s="2">
        <f t="shared" si="568"/>
        <v>0.41666666666666669</v>
      </c>
      <c r="J5192" t="str">
        <f t="shared" si="569"/>
        <v>02 May</v>
      </c>
      <c r="K5192" t="s">
        <v>1749</v>
      </c>
      <c r="L5192" t="s">
        <v>1992</v>
      </c>
      <c r="M5192" t="s">
        <v>1996</v>
      </c>
      <c r="N5192">
        <v>13899</v>
      </c>
      <c r="O5192">
        <f t="shared" si="570"/>
        <v>4</v>
      </c>
      <c r="P5192" s="4" t="str">
        <f t="shared" si="571"/>
        <v>19</v>
      </c>
      <c r="Q5192" s="8">
        <f t="shared" si="572"/>
        <v>25</v>
      </c>
      <c r="R5192">
        <f t="shared" si="573"/>
        <v>1165</v>
      </c>
    </row>
    <row r="5193" spans="1:18" x14ac:dyDescent="0.3">
      <c r="A5193" t="s">
        <v>13</v>
      </c>
      <c r="B5193" s="7" t="s">
        <v>33</v>
      </c>
      <c r="C5193" t="s">
        <v>68</v>
      </c>
      <c r="D5193" s="10" t="s">
        <v>67</v>
      </c>
      <c r="E5193" t="s">
        <v>85</v>
      </c>
      <c r="F5193" s="4" t="s">
        <v>259</v>
      </c>
      <c r="G5193" t="s">
        <v>267</v>
      </c>
      <c r="H5193" s="2">
        <f t="shared" si="567"/>
        <v>0.86458333333333337</v>
      </c>
      <c r="I5193" s="2">
        <f t="shared" si="568"/>
        <v>0.58680555555555558</v>
      </c>
      <c r="J5193" t="str">
        <f t="shared" si="569"/>
        <v/>
      </c>
      <c r="K5193" t="s">
        <v>1898</v>
      </c>
      <c r="L5193" t="s">
        <v>1993</v>
      </c>
      <c r="M5193" t="s">
        <v>1997</v>
      </c>
      <c r="N5193">
        <v>10844</v>
      </c>
      <c r="O5193">
        <f t="shared" si="570"/>
        <v>3</v>
      </c>
      <c r="P5193" s="4" t="str">
        <f t="shared" si="571"/>
        <v>6</v>
      </c>
      <c r="Q5193" s="8">
        <f t="shared" si="572"/>
        <v>40</v>
      </c>
      <c r="R5193">
        <f t="shared" si="573"/>
        <v>400</v>
      </c>
    </row>
    <row r="5194" spans="1:18" x14ac:dyDescent="0.3">
      <c r="A5194" t="s">
        <v>13</v>
      </c>
      <c r="B5194" s="7" t="s">
        <v>26</v>
      </c>
      <c r="C5194" t="s">
        <v>68</v>
      </c>
      <c r="D5194" s="10" t="s">
        <v>67</v>
      </c>
      <c r="E5194" t="s">
        <v>98</v>
      </c>
      <c r="F5194" s="4" t="s">
        <v>242</v>
      </c>
      <c r="G5194" t="s">
        <v>1105</v>
      </c>
      <c r="H5194" s="2">
        <f t="shared" si="567"/>
        <v>0.40625</v>
      </c>
      <c r="I5194" s="2">
        <f t="shared" si="568"/>
        <v>0.39930555555555558</v>
      </c>
      <c r="J5194" t="str">
        <f t="shared" si="569"/>
        <v>13 May</v>
      </c>
      <c r="K5194" t="s">
        <v>1744</v>
      </c>
      <c r="L5194" t="s">
        <v>1993</v>
      </c>
      <c r="M5194" t="s">
        <v>1996</v>
      </c>
      <c r="N5194">
        <v>14151</v>
      </c>
      <c r="O5194">
        <f t="shared" si="570"/>
        <v>3</v>
      </c>
      <c r="P5194" s="4" t="str">
        <f t="shared" si="571"/>
        <v>24</v>
      </c>
      <c r="Q5194" s="8">
        <f t="shared" si="572"/>
        <v>10</v>
      </c>
      <c r="R5194">
        <f t="shared" si="573"/>
        <v>1450</v>
      </c>
    </row>
    <row r="5195" spans="1:18" x14ac:dyDescent="0.3">
      <c r="A5195" t="s">
        <v>15</v>
      </c>
      <c r="B5195" s="7" t="s">
        <v>38</v>
      </c>
      <c r="C5195" t="s">
        <v>69</v>
      </c>
      <c r="D5195" s="10" t="s">
        <v>73</v>
      </c>
      <c r="E5195" t="s">
        <v>82</v>
      </c>
      <c r="F5195" s="4" t="s">
        <v>311</v>
      </c>
      <c r="G5195" t="s">
        <v>572</v>
      </c>
      <c r="H5195" s="2">
        <f t="shared" si="567"/>
        <v>6.5972222222222224E-2</v>
      </c>
      <c r="I5195" s="2">
        <f t="shared" si="568"/>
        <v>0.63541666666666663</v>
      </c>
      <c r="J5195" t="str">
        <f t="shared" si="569"/>
        <v>07 Mar</v>
      </c>
      <c r="K5195" t="s">
        <v>1872</v>
      </c>
      <c r="L5195" t="s">
        <v>1993</v>
      </c>
      <c r="M5195" t="s">
        <v>1996</v>
      </c>
      <c r="N5195">
        <v>15147</v>
      </c>
      <c r="O5195">
        <f t="shared" si="570"/>
        <v>3</v>
      </c>
      <c r="P5195" s="4" t="str">
        <f t="shared" si="571"/>
        <v>10</v>
      </c>
      <c r="Q5195" s="8">
        <f t="shared" si="572"/>
        <v>20</v>
      </c>
      <c r="R5195">
        <f t="shared" si="573"/>
        <v>620</v>
      </c>
    </row>
    <row r="5196" spans="1:18" x14ac:dyDescent="0.3">
      <c r="A5196" t="s">
        <v>16</v>
      </c>
      <c r="B5196" s="7" t="s">
        <v>44</v>
      </c>
      <c r="C5196" t="s">
        <v>67</v>
      </c>
      <c r="D5196" s="10" t="s">
        <v>69</v>
      </c>
      <c r="E5196" t="s">
        <v>75</v>
      </c>
      <c r="F5196" s="4" t="s">
        <v>348</v>
      </c>
      <c r="G5196" t="s">
        <v>580</v>
      </c>
      <c r="H5196" s="2">
        <f t="shared" si="567"/>
        <v>0.44444444444444442</v>
      </c>
      <c r="I5196" s="2">
        <f t="shared" si="568"/>
        <v>0.32291666666666669</v>
      </c>
      <c r="J5196" t="str">
        <f t="shared" si="569"/>
        <v/>
      </c>
      <c r="K5196" t="s">
        <v>1644</v>
      </c>
      <c r="L5196" t="s">
        <v>1991</v>
      </c>
      <c r="M5196" t="s">
        <v>1996</v>
      </c>
      <c r="N5196">
        <v>3898</v>
      </c>
      <c r="O5196">
        <f t="shared" si="570"/>
        <v>2</v>
      </c>
      <c r="P5196" s="4" t="str">
        <f t="shared" si="571"/>
        <v>2</v>
      </c>
      <c r="Q5196" s="8">
        <f t="shared" si="572"/>
        <v>55</v>
      </c>
      <c r="R5196">
        <f t="shared" si="573"/>
        <v>175</v>
      </c>
    </row>
    <row r="5197" spans="1:18" x14ac:dyDescent="0.3">
      <c r="A5197" t="s">
        <v>11</v>
      </c>
      <c r="B5197" s="7" t="s">
        <v>42</v>
      </c>
      <c r="C5197" t="s">
        <v>69</v>
      </c>
      <c r="D5197" s="10" t="s">
        <v>73</v>
      </c>
      <c r="E5197" t="s">
        <v>95</v>
      </c>
      <c r="F5197" s="4" t="s">
        <v>253</v>
      </c>
      <c r="G5197" t="s">
        <v>304</v>
      </c>
      <c r="H5197" s="2">
        <f t="shared" si="567"/>
        <v>0.67361111111111116</v>
      </c>
      <c r="I5197" s="2">
        <f t="shared" si="568"/>
        <v>0.21180555555555555</v>
      </c>
      <c r="J5197" t="str">
        <f t="shared" si="569"/>
        <v/>
      </c>
      <c r="K5197" t="s">
        <v>1657</v>
      </c>
      <c r="L5197" t="s">
        <v>1993</v>
      </c>
      <c r="M5197" t="s">
        <v>1996</v>
      </c>
      <c r="N5197">
        <v>6818</v>
      </c>
      <c r="O5197">
        <f t="shared" si="570"/>
        <v>3</v>
      </c>
      <c r="P5197" s="4" t="str">
        <f t="shared" si="571"/>
        <v>11</v>
      </c>
      <c r="Q5197" s="8">
        <f t="shared" si="572"/>
        <v>5</v>
      </c>
      <c r="R5197">
        <f t="shared" si="573"/>
        <v>665</v>
      </c>
    </row>
    <row r="5198" spans="1:18" x14ac:dyDescent="0.3">
      <c r="A5198" t="s">
        <v>13</v>
      </c>
      <c r="B5198" s="7" t="s">
        <v>42</v>
      </c>
      <c r="C5198" t="s">
        <v>68</v>
      </c>
      <c r="D5198" s="10" t="s">
        <v>67</v>
      </c>
      <c r="E5198" t="s">
        <v>85</v>
      </c>
      <c r="F5198" s="4" t="s">
        <v>293</v>
      </c>
      <c r="G5198" t="s">
        <v>1265</v>
      </c>
      <c r="H5198" s="2">
        <f t="shared" si="567"/>
        <v>0.5</v>
      </c>
      <c r="I5198" s="2">
        <f t="shared" si="568"/>
        <v>0.6875</v>
      </c>
      <c r="J5198" t="str">
        <f t="shared" si="569"/>
        <v>16 May</v>
      </c>
      <c r="K5198" t="s">
        <v>1963</v>
      </c>
      <c r="L5198" t="s">
        <v>1993</v>
      </c>
      <c r="M5198" t="s">
        <v>1996</v>
      </c>
      <c r="N5198">
        <v>14781</v>
      </c>
      <c r="O5198">
        <f t="shared" si="570"/>
        <v>3</v>
      </c>
      <c r="P5198" s="4" t="str">
        <f t="shared" si="571"/>
        <v>19</v>
      </c>
      <c r="Q5198" s="8">
        <f t="shared" si="572"/>
        <v>30</v>
      </c>
      <c r="R5198">
        <f t="shared" si="573"/>
        <v>1170</v>
      </c>
    </row>
    <row r="5199" spans="1:18" x14ac:dyDescent="0.3">
      <c r="A5199" t="s">
        <v>18</v>
      </c>
      <c r="B5199" s="7" t="s">
        <v>48</v>
      </c>
      <c r="C5199" t="s">
        <v>68</v>
      </c>
      <c r="D5199" s="10" t="s">
        <v>67</v>
      </c>
      <c r="E5199" t="s">
        <v>115</v>
      </c>
      <c r="F5199" s="4" t="s">
        <v>290</v>
      </c>
      <c r="G5199" t="s">
        <v>286</v>
      </c>
      <c r="H5199" s="2">
        <f t="shared" si="567"/>
        <v>0.97916666666666663</v>
      </c>
      <c r="I5199" s="2">
        <f t="shared" si="568"/>
        <v>0.63194444444444442</v>
      </c>
      <c r="J5199" t="str">
        <f t="shared" si="569"/>
        <v/>
      </c>
      <c r="K5199" t="s">
        <v>1807</v>
      </c>
      <c r="L5199" t="s">
        <v>1992</v>
      </c>
      <c r="M5199" t="s">
        <v>1996</v>
      </c>
      <c r="N5199">
        <v>5192</v>
      </c>
      <c r="O5199">
        <f t="shared" si="570"/>
        <v>4</v>
      </c>
      <c r="P5199" s="4" t="str">
        <f t="shared" si="571"/>
        <v>8</v>
      </c>
      <c r="Q5199" s="8">
        <f t="shared" si="572"/>
        <v>20</v>
      </c>
      <c r="R5199">
        <f t="shared" si="573"/>
        <v>500</v>
      </c>
    </row>
    <row r="5200" spans="1:18" x14ac:dyDescent="0.3">
      <c r="A5200" t="s">
        <v>13</v>
      </c>
      <c r="B5200" s="7" t="s">
        <v>47</v>
      </c>
      <c r="C5200" t="s">
        <v>69</v>
      </c>
      <c r="D5200" s="10" t="s">
        <v>73</v>
      </c>
      <c r="E5200" t="s">
        <v>103</v>
      </c>
      <c r="F5200" s="4" t="s">
        <v>315</v>
      </c>
      <c r="G5200" t="s">
        <v>438</v>
      </c>
      <c r="H5200" s="2">
        <f t="shared" si="567"/>
        <v>0.52430555555555558</v>
      </c>
      <c r="I5200" s="2">
        <f t="shared" si="568"/>
        <v>0.22916666666666666</v>
      </c>
      <c r="J5200" t="str">
        <f t="shared" si="569"/>
        <v/>
      </c>
      <c r="K5200" t="s">
        <v>1809</v>
      </c>
      <c r="L5200" t="s">
        <v>1992</v>
      </c>
      <c r="M5200" t="s">
        <v>1996</v>
      </c>
      <c r="N5200">
        <v>14441</v>
      </c>
      <c r="O5200">
        <f t="shared" si="570"/>
        <v>4</v>
      </c>
      <c r="P5200" s="4" t="str">
        <f t="shared" si="571"/>
        <v>7</v>
      </c>
      <c r="Q5200" s="8">
        <f t="shared" si="572"/>
        <v>5</v>
      </c>
      <c r="R5200">
        <f t="shared" si="573"/>
        <v>425</v>
      </c>
    </row>
    <row r="5201" spans="1:18" x14ac:dyDescent="0.3">
      <c r="A5201" t="s">
        <v>13</v>
      </c>
      <c r="B5201" s="7" t="s">
        <v>55</v>
      </c>
      <c r="C5201" t="s">
        <v>68</v>
      </c>
      <c r="D5201" s="10" t="s">
        <v>67</v>
      </c>
      <c r="E5201" t="s">
        <v>98</v>
      </c>
      <c r="F5201" s="4" t="s">
        <v>263</v>
      </c>
      <c r="G5201" t="s">
        <v>1266</v>
      </c>
      <c r="H5201" s="2">
        <f t="shared" si="567"/>
        <v>0.87847222222222221</v>
      </c>
      <c r="I5201" s="2">
        <f t="shared" si="568"/>
        <v>0.85069444444444442</v>
      </c>
      <c r="J5201" t="str">
        <f t="shared" si="569"/>
        <v>25 May</v>
      </c>
      <c r="K5201" t="s">
        <v>1900</v>
      </c>
      <c r="L5201" t="s">
        <v>1993</v>
      </c>
      <c r="M5201" t="s">
        <v>1996</v>
      </c>
      <c r="N5201">
        <v>14151</v>
      </c>
      <c r="O5201">
        <f t="shared" si="570"/>
        <v>3</v>
      </c>
      <c r="P5201" s="4" t="str">
        <f t="shared" si="571"/>
        <v>24</v>
      </c>
      <c r="Q5201" s="8">
        <f t="shared" si="572"/>
        <v>40</v>
      </c>
      <c r="R5201">
        <f t="shared" si="573"/>
        <v>1480</v>
      </c>
    </row>
    <row r="5202" spans="1:18" x14ac:dyDescent="0.3">
      <c r="A5202" t="s">
        <v>11</v>
      </c>
      <c r="B5202" s="7" t="s">
        <v>46</v>
      </c>
      <c r="C5202" t="s">
        <v>68</v>
      </c>
      <c r="D5202" s="10" t="s">
        <v>67</v>
      </c>
      <c r="E5202" t="s">
        <v>112</v>
      </c>
      <c r="F5202" s="4" t="s">
        <v>301</v>
      </c>
      <c r="G5202" t="s">
        <v>439</v>
      </c>
      <c r="H5202" s="2">
        <f t="shared" si="567"/>
        <v>0.96875</v>
      </c>
      <c r="I5202" s="2">
        <f t="shared" si="568"/>
        <v>0.81597222222222221</v>
      </c>
      <c r="J5202" t="str">
        <f t="shared" si="569"/>
        <v/>
      </c>
      <c r="K5202" t="s">
        <v>1789</v>
      </c>
      <c r="L5202" t="s">
        <v>1993</v>
      </c>
      <c r="M5202" t="s">
        <v>1996</v>
      </c>
      <c r="N5202">
        <v>4226</v>
      </c>
      <c r="O5202">
        <f t="shared" si="570"/>
        <v>3</v>
      </c>
      <c r="P5202" s="4" t="str">
        <f t="shared" si="571"/>
        <v>3</v>
      </c>
      <c r="Q5202" s="8">
        <f t="shared" si="572"/>
        <v>40</v>
      </c>
      <c r="R5202">
        <f t="shared" si="573"/>
        <v>220</v>
      </c>
    </row>
    <row r="5203" spans="1:18" x14ac:dyDescent="0.3">
      <c r="A5203" t="s">
        <v>12</v>
      </c>
      <c r="B5203" s="7" t="s">
        <v>30</v>
      </c>
      <c r="C5203" t="s">
        <v>69</v>
      </c>
      <c r="D5203" s="10" t="s">
        <v>73</v>
      </c>
      <c r="E5203" t="s">
        <v>88</v>
      </c>
      <c r="F5203" s="4" t="s">
        <v>221</v>
      </c>
      <c r="G5203" t="s">
        <v>839</v>
      </c>
      <c r="H5203" s="2">
        <f t="shared" si="567"/>
        <v>0.80208333333333337</v>
      </c>
      <c r="I5203" s="2">
        <f t="shared" si="568"/>
        <v>0.84375</v>
      </c>
      <c r="J5203" t="str">
        <f t="shared" si="569"/>
        <v>28 May</v>
      </c>
      <c r="K5203" t="s">
        <v>1640</v>
      </c>
      <c r="L5203" t="s">
        <v>1992</v>
      </c>
      <c r="M5203" t="s">
        <v>1996</v>
      </c>
      <c r="N5203">
        <v>13381</v>
      </c>
      <c r="O5203">
        <f t="shared" si="570"/>
        <v>4</v>
      </c>
      <c r="P5203" s="4" t="str">
        <f t="shared" si="571"/>
        <v>23</v>
      </c>
      <c r="Q5203" s="8">
        <f t="shared" si="572"/>
        <v>0</v>
      </c>
      <c r="R5203">
        <f t="shared" si="573"/>
        <v>1380</v>
      </c>
    </row>
    <row r="5204" spans="1:18" x14ac:dyDescent="0.3">
      <c r="A5204" t="s">
        <v>15</v>
      </c>
      <c r="B5204" s="7" t="s">
        <v>44</v>
      </c>
      <c r="C5204" t="s">
        <v>69</v>
      </c>
      <c r="D5204" s="10" t="s">
        <v>73</v>
      </c>
      <c r="E5204" t="s">
        <v>82</v>
      </c>
      <c r="F5204" s="4" t="s">
        <v>322</v>
      </c>
      <c r="G5204" t="s">
        <v>239</v>
      </c>
      <c r="H5204" s="2">
        <f t="shared" si="567"/>
        <v>0.79166666666666663</v>
      </c>
      <c r="I5204" s="2">
        <f t="shared" si="568"/>
        <v>0.2048611111111111</v>
      </c>
      <c r="J5204" t="str">
        <f t="shared" si="569"/>
        <v/>
      </c>
      <c r="K5204" t="s">
        <v>1705</v>
      </c>
      <c r="L5204" t="s">
        <v>1993</v>
      </c>
      <c r="M5204" t="s">
        <v>1996</v>
      </c>
      <c r="N5204">
        <v>10678</v>
      </c>
      <c r="O5204">
        <f t="shared" si="570"/>
        <v>3</v>
      </c>
      <c r="P5204" s="4" t="str">
        <f t="shared" si="571"/>
        <v>14</v>
      </c>
      <c r="Q5204" s="8">
        <f t="shared" si="572"/>
        <v>5</v>
      </c>
      <c r="R5204">
        <f t="shared" si="573"/>
        <v>845</v>
      </c>
    </row>
    <row r="5205" spans="1:18" x14ac:dyDescent="0.3">
      <c r="A5205" t="s">
        <v>13</v>
      </c>
      <c r="B5205" s="7" t="s">
        <v>60</v>
      </c>
      <c r="C5205" t="s">
        <v>69</v>
      </c>
      <c r="D5205" s="10" t="s">
        <v>73</v>
      </c>
      <c r="E5205" t="s">
        <v>82</v>
      </c>
      <c r="F5205" s="4" t="s">
        <v>282</v>
      </c>
      <c r="G5205" t="s">
        <v>469</v>
      </c>
      <c r="H5205" s="2">
        <f t="shared" si="567"/>
        <v>0.78472222222222221</v>
      </c>
      <c r="I5205" s="2">
        <f t="shared" si="568"/>
        <v>0.47916666666666669</v>
      </c>
      <c r="J5205" t="str">
        <f t="shared" si="569"/>
        <v/>
      </c>
      <c r="K5205" t="s">
        <v>1678</v>
      </c>
      <c r="L5205" t="s">
        <v>1993</v>
      </c>
      <c r="M5205" t="s">
        <v>1996</v>
      </c>
      <c r="N5205">
        <v>12242</v>
      </c>
      <c r="O5205">
        <f t="shared" si="570"/>
        <v>3</v>
      </c>
      <c r="P5205" s="4" t="str">
        <f t="shared" si="571"/>
        <v>7</v>
      </c>
      <c r="Q5205" s="8">
        <f t="shared" si="572"/>
        <v>20</v>
      </c>
      <c r="R5205">
        <f t="shared" si="573"/>
        <v>440</v>
      </c>
    </row>
    <row r="5206" spans="1:18" x14ac:dyDescent="0.3">
      <c r="A5206" t="s">
        <v>13</v>
      </c>
      <c r="B5206" s="7" t="s">
        <v>59</v>
      </c>
      <c r="C5206" t="s">
        <v>71</v>
      </c>
      <c r="D5206" s="10" t="s">
        <v>74</v>
      </c>
      <c r="E5206" t="s">
        <v>102</v>
      </c>
      <c r="F5206" s="4" t="s">
        <v>366</v>
      </c>
      <c r="G5206" t="s">
        <v>627</v>
      </c>
      <c r="H5206" s="2">
        <f t="shared" si="567"/>
        <v>0.18055555555555555</v>
      </c>
      <c r="I5206" s="2">
        <f t="shared" si="568"/>
        <v>0.12152777777777778</v>
      </c>
      <c r="J5206" t="str">
        <f t="shared" si="569"/>
        <v/>
      </c>
      <c r="K5206" t="s">
        <v>1676</v>
      </c>
      <c r="L5206" t="s">
        <v>1991</v>
      </c>
      <c r="M5206" t="s">
        <v>1997</v>
      </c>
      <c r="N5206">
        <v>4995</v>
      </c>
      <c r="O5206">
        <f t="shared" si="570"/>
        <v>2</v>
      </c>
      <c r="P5206" s="4" t="str">
        <f t="shared" si="571"/>
        <v>1</v>
      </c>
      <c r="Q5206" s="8">
        <f t="shared" si="572"/>
        <v>25</v>
      </c>
      <c r="R5206">
        <f t="shared" si="573"/>
        <v>85</v>
      </c>
    </row>
    <row r="5207" spans="1:18" x14ac:dyDescent="0.3">
      <c r="A5207" t="s">
        <v>13</v>
      </c>
      <c r="B5207" s="7" t="s">
        <v>31</v>
      </c>
      <c r="C5207" t="s">
        <v>69</v>
      </c>
      <c r="D5207" s="10" t="s">
        <v>73</v>
      </c>
      <c r="E5207" t="s">
        <v>82</v>
      </c>
      <c r="F5207" s="4" t="s">
        <v>236</v>
      </c>
      <c r="G5207" t="s">
        <v>508</v>
      </c>
      <c r="H5207" s="2">
        <f t="shared" si="567"/>
        <v>0.18402777777777779</v>
      </c>
      <c r="I5207" s="2">
        <f t="shared" si="568"/>
        <v>0.87152777777777779</v>
      </c>
      <c r="J5207" t="str">
        <f t="shared" si="569"/>
        <v>02 Jun</v>
      </c>
      <c r="K5207" t="s">
        <v>1695</v>
      </c>
      <c r="L5207" t="s">
        <v>1993</v>
      </c>
      <c r="M5207" t="s">
        <v>1997</v>
      </c>
      <c r="N5207">
        <v>10262</v>
      </c>
      <c r="O5207">
        <f t="shared" si="570"/>
        <v>3</v>
      </c>
      <c r="P5207" s="4" t="str">
        <f t="shared" si="571"/>
        <v>7</v>
      </c>
      <c r="Q5207" s="8">
        <f t="shared" si="572"/>
        <v>30</v>
      </c>
      <c r="R5207">
        <f t="shared" si="573"/>
        <v>450</v>
      </c>
    </row>
    <row r="5208" spans="1:18" x14ac:dyDescent="0.3">
      <c r="A5208" t="s">
        <v>14</v>
      </c>
      <c r="B5208" s="7" t="s">
        <v>36</v>
      </c>
      <c r="C5208" t="s">
        <v>68</v>
      </c>
      <c r="D5208" s="10" t="s">
        <v>67</v>
      </c>
      <c r="E5208" t="s">
        <v>80</v>
      </c>
      <c r="F5208" s="4" t="s">
        <v>203</v>
      </c>
      <c r="G5208" t="s">
        <v>1158</v>
      </c>
      <c r="H5208" s="2">
        <f t="shared" si="567"/>
        <v>2.7777777777777776E-2</v>
      </c>
      <c r="I5208" s="2">
        <f t="shared" si="568"/>
        <v>0.93055555555555558</v>
      </c>
      <c r="J5208" t="str">
        <f t="shared" si="569"/>
        <v>16 Apr</v>
      </c>
      <c r="K5208" t="s">
        <v>1710</v>
      </c>
      <c r="L5208" t="s">
        <v>1991</v>
      </c>
      <c r="M5208" t="s">
        <v>1998</v>
      </c>
      <c r="N5208">
        <v>3841</v>
      </c>
      <c r="O5208">
        <f t="shared" si="570"/>
        <v>2</v>
      </c>
      <c r="P5208" s="4" t="str">
        <f t="shared" si="571"/>
        <v>2</v>
      </c>
      <c r="Q5208" s="8">
        <f t="shared" si="572"/>
        <v>20</v>
      </c>
      <c r="R5208">
        <f t="shared" si="573"/>
        <v>140</v>
      </c>
    </row>
    <row r="5209" spans="1:18" x14ac:dyDescent="0.3">
      <c r="A5209" t="s">
        <v>13</v>
      </c>
      <c r="B5209" s="7" t="s">
        <v>33</v>
      </c>
      <c r="C5209" t="s">
        <v>68</v>
      </c>
      <c r="D5209" s="10" t="s">
        <v>67</v>
      </c>
      <c r="E5209" t="s">
        <v>85</v>
      </c>
      <c r="F5209" s="4" t="s">
        <v>270</v>
      </c>
      <c r="G5209" t="s">
        <v>1115</v>
      </c>
      <c r="H5209" s="2">
        <f t="shared" si="567"/>
        <v>0.5</v>
      </c>
      <c r="I5209" s="2">
        <f t="shared" si="568"/>
        <v>0.83333333333333337</v>
      </c>
      <c r="J5209" t="str">
        <f t="shared" si="569"/>
        <v>10 May</v>
      </c>
      <c r="K5209" t="s">
        <v>1709</v>
      </c>
      <c r="L5209" t="s">
        <v>1993</v>
      </c>
      <c r="M5209" t="s">
        <v>1997</v>
      </c>
      <c r="N5209">
        <v>9663</v>
      </c>
      <c r="O5209">
        <f t="shared" si="570"/>
        <v>3</v>
      </c>
      <c r="P5209" s="4" t="str">
        <f t="shared" si="571"/>
        <v>16</v>
      </c>
      <c r="Q5209" s="8">
        <f t="shared" si="572"/>
        <v>0</v>
      </c>
      <c r="R5209">
        <f t="shared" si="573"/>
        <v>960</v>
      </c>
    </row>
    <row r="5210" spans="1:18" x14ac:dyDescent="0.3">
      <c r="A5210" t="s">
        <v>11</v>
      </c>
      <c r="B5210" s="7" t="s">
        <v>32</v>
      </c>
      <c r="C5210" t="s">
        <v>68</v>
      </c>
      <c r="D5210" s="10" t="s">
        <v>67</v>
      </c>
      <c r="E5210" t="s">
        <v>80</v>
      </c>
      <c r="F5210" s="4" t="s">
        <v>282</v>
      </c>
      <c r="G5210" t="s">
        <v>259</v>
      </c>
      <c r="H5210" s="2">
        <f t="shared" si="567"/>
        <v>0.58680555555555558</v>
      </c>
      <c r="I5210" s="2">
        <f t="shared" si="568"/>
        <v>0.47916666666666669</v>
      </c>
      <c r="J5210" t="str">
        <f t="shared" si="569"/>
        <v/>
      </c>
      <c r="K5210" t="s">
        <v>1634</v>
      </c>
      <c r="L5210" t="s">
        <v>1991</v>
      </c>
      <c r="M5210" t="s">
        <v>1996</v>
      </c>
      <c r="N5210">
        <v>5224</v>
      </c>
      <c r="O5210">
        <f t="shared" si="570"/>
        <v>2</v>
      </c>
      <c r="P5210" s="4" t="str">
        <f t="shared" si="571"/>
        <v>2</v>
      </c>
      <c r="Q5210" s="8">
        <f t="shared" si="572"/>
        <v>35</v>
      </c>
      <c r="R5210">
        <f t="shared" si="573"/>
        <v>155</v>
      </c>
    </row>
    <row r="5211" spans="1:18" x14ac:dyDescent="0.3">
      <c r="A5211" t="s">
        <v>15</v>
      </c>
      <c r="B5211" s="7" t="s">
        <v>46</v>
      </c>
      <c r="C5211" t="s">
        <v>69</v>
      </c>
      <c r="D5211" s="10" t="s">
        <v>73</v>
      </c>
      <c r="E5211" t="s">
        <v>82</v>
      </c>
      <c r="F5211" s="4" t="s">
        <v>229</v>
      </c>
      <c r="G5211" t="s">
        <v>297</v>
      </c>
      <c r="H5211" s="2">
        <f t="shared" si="567"/>
        <v>0.80208333333333337</v>
      </c>
      <c r="I5211" s="2">
        <f t="shared" si="568"/>
        <v>0.2951388888888889</v>
      </c>
      <c r="J5211" t="str">
        <f t="shared" si="569"/>
        <v/>
      </c>
      <c r="K5211" t="s">
        <v>1636</v>
      </c>
      <c r="L5211" t="s">
        <v>1993</v>
      </c>
      <c r="M5211" t="s">
        <v>1996</v>
      </c>
      <c r="N5211">
        <v>14533</v>
      </c>
      <c r="O5211">
        <f t="shared" si="570"/>
        <v>3</v>
      </c>
      <c r="P5211" s="4" t="str">
        <f t="shared" si="571"/>
        <v>12</v>
      </c>
      <c r="Q5211" s="8">
        <f t="shared" si="572"/>
        <v>10</v>
      </c>
      <c r="R5211">
        <f t="shared" si="573"/>
        <v>730</v>
      </c>
    </row>
    <row r="5212" spans="1:18" x14ac:dyDescent="0.3">
      <c r="A5212" t="s">
        <v>14</v>
      </c>
      <c r="B5212" s="7" t="s">
        <v>55</v>
      </c>
      <c r="C5212" t="s">
        <v>71</v>
      </c>
      <c r="D5212" s="10" t="s">
        <v>74</v>
      </c>
      <c r="E5212" t="s">
        <v>102</v>
      </c>
      <c r="F5212" s="4" t="s">
        <v>383</v>
      </c>
      <c r="G5212" t="s">
        <v>1267</v>
      </c>
      <c r="H5212" s="2">
        <f t="shared" si="567"/>
        <v>1.0416666666666666E-2</v>
      </c>
      <c r="I5212" s="2">
        <f t="shared" si="568"/>
        <v>0.94791666666666663</v>
      </c>
      <c r="J5212" t="str">
        <f t="shared" si="569"/>
        <v>25 May</v>
      </c>
      <c r="K5212" t="s">
        <v>1675</v>
      </c>
      <c r="L5212" t="s">
        <v>1991</v>
      </c>
      <c r="M5212" t="s">
        <v>1996</v>
      </c>
      <c r="N5212">
        <v>2017</v>
      </c>
      <c r="O5212">
        <f t="shared" si="570"/>
        <v>2</v>
      </c>
      <c r="P5212" s="4" t="str">
        <f t="shared" si="571"/>
        <v>1</v>
      </c>
      <c r="Q5212" s="8">
        <f t="shared" si="572"/>
        <v>30</v>
      </c>
      <c r="R5212">
        <f t="shared" si="573"/>
        <v>90</v>
      </c>
    </row>
    <row r="5213" spans="1:18" x14ac:dyDescent="0.3">
      <c r="A5213" t="s">
        <v>13</v>
      </c>
      <c r="B5213" s="7" t="s">
        <v>37</v>
      </c>
      <c r="C5213" t="s">
        <v>67</v>
      </c>
      <c r="D5213" s="10" t="s">
        <v>69</v>
      </c>
      <c r="E5213" t="s">
        <v>75</v>
      </c>
      <c r="F5213" s="4" t="s">
        <v>209</v>
      </c>
      <c r="G5213" t="s">
        <v>224</v>
      </c>
      <c r="H5213" s="2">
        <f t="shared" si="567"/>
        <v>0.91666666666666663</v>
      </c>
      <c r="I5213" s="2">
        <f t="shared" si="568"/>
        <v>0.78819444444444442</v>
      </c>
      <c r="J5213" t="str">
        <f t="shared" si="569"/>
        <v/>
      </c>
      <c r="K5213" t="s">
        <v>1735</v>
      </c>
      <c r="L5213" t="s">
        <v>1991</v>
      </c>
      <c r="M5213" t="s">
        <v>1997</v>
      </c>
      <c r="N5213">
        <v>5769</v>
      </c>
      <c r="O5213">
        <f t="shared" si="570"/>
        <v>2</v>
      </c>
      <c r="P5213" s="4" t="str">
        <f t="shared" si="571"/>
        <v>3</v>
      </c>
      <c r="Q5213" s="8">
        <f t="shared" si="572"/>
        <v>5</v>
      </c>
      <c r="R5213">
        <f t="shared" si="573"/>
        <v>185</v>
      </c>
    </row>
    <row r="5214" spans="1:18" x14ac:dyDescent="0.3">
      <c r="A5214" t="s">
        <v>15</v>
      </c>
      <c r="B5214" s="7" t="s">
        <v>39</v>
      </c>
      <c r="C5214" t="s">
        <v>69</v>
      </c>
      <c r="D5214" s="10" t="s">
        <v>73</v>
      </c>
      <c r="E5214" t="s">
        <v>82</v>
      </c>
      <c r="F5214" s="4" t="s">
        <v>387</v>
      </c>
      <c r="G5214" t="s">
        <v>469</v>
      </c>
      <c r="H5214" s="2">
        <f t="shared" si="567"/>
        <v>0.78472222222222221</v>
      </c>
      <c r="I5214" s="2">
        <f t="shared" si="568"/>
        <v>0.44791666666666669</v>
      </c>
      <c r="J5214" t="str">
        <f t="shared" si="569"/>
        <v/>
      </c>
      <c r="K5214" t="s">
        <v>1794</v>
      </c>
      <c r="L5214" t="s">
        <v>1993</v>
      </c>
      <c r="M5214" t="s">
        <v>1996</v>
      </c>
      <c r="N5214">
        <v>11622</v>
      </c>
      <c r="O5214">
        <f t="shared" si="570"/>
        <v>3</v>
      </c>
      <c r="P5214" s="4" t="str">
        <f t="shared" si="571"/>
        <v>8</v>
      </c>
      <c r="Q5214" s="8">
        <f t="shared" si="572"/>
        <v>5</v>
      </c>
      <c r="R5214">
        <f t="shared" si="573"/>
        <v>485</v>
      </c>
    </row>
    <row r="5215" spans="1:18" x14ac:dyDescent="0.3">
      <c r="A5215" t="s">
        <v>11</v>
      </c>
      <c r="B5215" s="7" t="s">
        <v>40</v>
      </c>
      <c r="C5215" t="s">
        <v>67</v>
      </c>
      <c r="D5215" s="10" t="s">
        <v>69</v>
      </c>
      <c r="E5215" t="s">
        <v>75</v>
      </c>
      <c r="F5215" s="4" t="s">
        <v>209</v>
      </c>
      <c r="G5215" t="s">
        <v>227</v>
      </c>
      <c r="H5215" s="2">
        <f t="shared" si="567"/>
        <v>0.90972222222222221</v>
      </c>
      <c r="I5215" s="2">
        <f t="shared" si="568"/>
        <v>0.78819444444444442</v>
      </c>
      <c r="J5215" t="str">
        <f t="shared" si="569"/>
        <v/>
      </c>
      <c r="K5215" t="s">
        <v>1644</v>
      </c>
      <c r="L5215" t="s">
        <v>1991</v>
      </c>
      <c r="M5215" t="s">
        <v>1996</v>
      </c>
      <c r="N5215">
        <v>4823</v>
      </c>
      <c r="O5215">
        <f t="shared" si="570"/>
        <v>2</v>
      </c>
      <c r="P5215" s="4" t="str">
        <f t="shared" si="571"/>
        <v>2</v>
      </c>
      <c r="Q5215" s="8">
        <f t="shared" si="572"/>
        <v>55</v>
      </c>
      <c r="R5215">
        <f t="shared" si="573"/>
        <v>175</v>
      </c>
    </row>
    <row r="5216" spans="1:18" x14ac:dyDescent="0.3">
      <c r="A5216" t="s">
        <v>13</v>
      </c>
      <c r="B5216" s="7" t="s">
        <v>39</v>
      </c>
      <c r="C5216" t="s">
        <v>67</v>
      </c>
      <c r="D5216" s="10" t="s">
        <v>72</v>
      </c>
      <c r="E5216" t="s">
        <v>81</v>
      </c>
      <c r="F5216" s="4" t="s">
        <v>259</v>
      </c>
      <c r="G5216" t="s">
        <v>950</v>
      </c>
      <c r="H5216" s="2">
        <f t="shared" si="567"/>
        <v>0.47569444444444442</v>
      </c>
      <c r="I5216" s="2">
        <f t="shared" si="568"/>
        <v>0.58680555555555558</v>
      </c>
      <c r="J5216" t="str">
        <f t="shared" si="569"/>
        <v>19 Mar</v>
      </c>
      <c r="K5216" t="s">
        <v>1687</v>
      </c>
      <c r="L5216" t="s">
        <v>1993</v>
      </c>
      <c r="M5216" t="s">
        <v>1997</v>
      </c>
      <c r="N5216">
        <v>7832</v>
      </c>
      <c r="O5216">
        <f t="shared" si="570"/>
        <v>3</v>
      </c>
      <c r="P5216" s="4" t="str">
        <f t="shared" si="571"/>
        <v>21</v>
      </c>
      <c r="Q5216" s="8">
        <f t="shared" si="572"/>
        <v>20</v>
      </c>
      <c r="R5216">
        <f t="shared" si="573"/>
        <v>1280</v>
      </c>
    </row>
    <row r="5217" spans="1:18" x14ac:dyDescent="0.3">
      <c r="A5217" t="s">
        <v>15</v>
      </c>
      <c r="B5217" s="7" t="s">
        <v>28</v>
      </c>
      <c r="C5217" t="s">
        <v>69</v>
      </c>
      <c r="D5217" s="10" t="s">
        <v>73</v>
      </c>
      <c r="E5217" t="s">
        <v>82</v>
      </c>
      <c r="F5217" s="4" t="s">
        <v>330</v>
      </c>
      <c r="G5217" t="s">
        <v>297</v>
      </c>
      <c r="H5217" s="2">
        <f t="shared" si="567"/>
        <v>0.80208333333333337</v>
      </c>
      <c r="I5217" s="2">
        <f t="shared" si="568"/>
        <v>0.3125</v>
      </c>
      <c r="J5217" t="str">
        <f t="shared" si="569"/>
        <v/>
      </c>
      <c r="K5217" t="s">
        <v>1769</v>
      </c>
      <c r="L5217" t="s">
        <v>1993</v>
      </c>
      <c r="M5217" t="s">
        <v>1996</v>
      </c>
      <c r="N5217">
        <v>9001</v>
      </c>
      <c r="O5217">
        <f t="shared" si="570"/>
        <v>3</v>
      </c>
      <c r="P5217" s="4" t="str">
        <f t="shared" si="571"/>
        <v>11</v>
      </c>
      <c r="Q5217" s="8">
        <f t="shared" si="572"/>
        <v>45</v>
      </c>
      <c r="R5217">
        <f t="shared" si="573"/>
        <v>705</v>
      </c>
    </row>
    <row r="5218" spans="1:18" x14ac:dyDescent="0.3">
      <c r="A5218" t="s">
        <v>11</v>
      </c>
      <c r="B5218" s="7" t="s">
        <v>47</v>
      </c>
      <c r="C5218" t="s">
        <v>71</v>
      </c>
      <c r="D5218" s="10" t="s">
        <v>74</v>
      </c>
      <c r="E5218" t="s">
        <v>102</v>
      </c>
      <c r="F5218" s="4" t="s">
        <v>279</v>
      </c>
      <c r="G5218" t="s">
        <v>405</v>
      </c>
      <c r="H5218" s="2">
        <f t="shared" si="567"/>
        <v>0.5625</v>
      </c>
      <c r="I5218" s="2">
        <f t="shared" si="568"/>
        <v>0.5</v>
      </c>
      <c r="J5218" t="str">
        <f t="shared" si="569"/>
        <v/>
      </c>
      <c r="K5218" t="s">
        <v>1675</v>
      </c>
      <c r="L5218" t="s">
        <v>1991</v>
      </c>
      <c r="M5218" t="s">
        <v>1996</v>
      </c>
      <c r="N5218">
        <v>2754</v>
      </c>
      <c r="O5218">
        <f t="shared" si="570"/>
        <v>2</v>
      </c>
      <c r="P5218" s="4" t="str">
        <f t="shared" si="571"/>
        <v>1</v>
      </c>
      <c r="Q5218" s="8">
        <f t="shared" si="572"/>
        <v>30</v>
      </c>
      <c r="R5218">
        <f t="shared" si="573"/>
        <v>90</v>
      </c>
    </row>
    <row r="5219" spans="1:18" x14ac:dyDescent="0.3">
      <c r="A5219" t="s">
        <v>13</v>
      </c>
      <c r="B5219" s="7" t="s">
        <v>55</v>
      </c>
      <c r="C5219" t="s">
        <v>67</v>
      </c>
      <c r="D5219" s="10" t="s">
        <v>69</v>
      </c>
      <c r="E5219" t="s">
        <v>75</v>
      </c>
      <c r="F5219" s="4" t="s">
        <v>314</v>
      </c>
      <c r="G5219" t="s">
        <v>349</v>
      </c>
      <c r="H5219" s="2">
        <f t="shared" si="567"/>
        <v>0.4236111111111111</v>
      </c>
      <c r="I5219" s="2">
        <f t="shared" si="568"/>
        <v>0.2986111111111111</v>
      </c>
      <c r="J5219" t="str">
        <f t="shared" si="569"/>
        <v/>
      </c>
      <c r="K5219" t="s">
        <v>1666</v>
      </c>
      <c r="L5219" t="s">
        <v>1991</v>
      </c>
      <c r="M5219" t="s">
        <v>1996</v>
      </c>
      <c r="N5219">
        <v>7229</v>
      </c>
      <c r="O5219">
        <f t="shared" si="570"/>
        <v>2</v>
      </c>
      <c r="P5219" s="4" t="str">
        <f t="shared" si="571"/>
        <v>3</v>
      </c>
      <c r="Q5219" s="8">
        <f t="shared" si="572"/>
        <v>0</v>
      </c>
      <c r="R5219">
        <f t="shared" si="573"/>
        <v>180</v>
      </c>
    </row>
    <row r="5220" spans="1:18" x14ac:dyDescent="0.3">
      <c r="A5220" t="s">
        <v>11</v>
      </c>
      <c r="B5220" s="7" t="s">
        <v>53</v>
      </c>
      <c r="C5220" t="s">
        <v>69</v>
      </c>
      <c r="D5220" s="10" t="s">
        <v>73</v>
      </c>
      <c r="E5220" t="s">
        <v>114</v>
      </c>
      <c r="F5220" s="4" t="s">
        <v>307</v>
      </c>
      <c r="G5220" t="s">
        <v>1268</v>
      </c>
      <c r="H5220" s="2">
        <f t="shared" si="567"/>
        <v>7.2916666666666671E-2</v>
      </c>
      <c r="I5220" s="2">
        <f t="shared" si="568"/>
        <v>0.87847222222222221</v>
      </c>
      <c r="J5220" t="str">
        <f t="shared" si="569"/>
        <v>10 Mar</v>
      </c>
      <c r="K5220" t="s">
        <v>1822</v>
      </c>
      <c r="L5220" t="s">
        <v>1993</v>
      </c>
      <c r="M5220" t="s">
        <v>1996</v>
      </c>
      <c r="N5220">
        <v>6937</v>
      </c>
      <c r="O5220">
        <f t="shared" si="570"/>
        <v>3</v>
      </c>
      <c r="P5220" s="4" t="str">
        <f t="shared" si="571"/>
        <v>4</v>
      </c>
      <c r="Q5220" s="8">
        <f t="shared" si="572"/>
        <v>40</v>
      </c>
      <c r="R5220">
        <f t="shared" si="573"/>
        <v>280</v>
      </c>
    </row>
    <row r="5221" spans="1:18" x14ac:dyDescent="0.3">
      <c r="A5221" t="s">
        <v>12</v>
      </c>
      <c r="B5221" s="7" t="s">
        <v>54</v>
      </c>
      <c r="C5221" t="s">
        <v>68</v>
      </c>
      <c r="D5221" s="10" t="s">
        <v>67</v>
      </c>
      <c r="E5221" t="s">
        <v>129</v>
      </c>
      <c r="F5221" s="4" t="s">
        <v>300</v>
      </c>
      <c r="G5221" t="s">
        <v>1269</v>
      </c>
      <c r="H5221" s="2">
        <f t="shared" si="567"/>
        <v>5.5555555555555552E-2</v>
      </c>
      <c r="I5221" s="2">
        <f t="shared" si="568"/>
        <v>0.41666666666666669</v>
      </c>
      <c r="J5221" t="str">
        <f t="shared" si="569"/>
        <v>07 Jun</v>
      </c>
      <c r="K5221" t="s">
        <v>1643</v>
      </c>
      <c r="L5221" t="s">
        <v>1992</v>
      </c>
      <c r="M5221" t="s">
        <v>1996</v>
      </c>
      <c r="N5221">
        <v>13033</v>
      </c>
      <c r="O5221">
        <f t="shared" si="570"/>
        <v>4</v>
      </c>
      <c r="P5221" s="4" t="str">
        <f t="shared" si="571"/>
        <v>15</v>
      </c>
      <c r="Q5221" s="8">
        <f t="shared" si="572"/>
        <v>20</v>
      </c>
      <c r="R5221">
        <f t="shared" si="573"/>
        <v>920</v>
      </c>
    </row>
    <row r="5222" spans="1:18" x14ac:dyDescent="0.3">
      <c r="A5222" t="s">
        <v>14</v>
      </c>
      <c r="B5222" s="7" t="s">
        <v>52</v>
      </c>
      <c r="C5222" t="s">
        <v>67</v>
      </c>
      <c r="D5222" s="10" t="s">
        <v>69</v>
      </c>
      <c r="E5222" t="s">
        <v>75</v>
      </c>
      <c r="F5222" s="4" t="s">
        <v>251</v>
      </c>
      <c r="G5222" t="s">
        <v>357</v>
      </c>
      <c r="H5222" s="2">
        <f t="shared" si="567"/>
        <v>0.3576388888888889</v>
      </c>
      <c r="I5222" s="2">
        <f t="shared" si="568"/>
        <v>0.24652777777777779</v>
      </c>
      <c r="J5222" t="str">
        <f t="shared" si="569"/>
        <v/>
      </c>
      <c r="K5222" t="s">
        <v>1683</v>
      </c>
      <c r="L5222" t="s">
        <v>1991</v>
      </c>
      <c r="M5222" t="s">
        <v>1996</v>
      </c>
      <c r="N5222">
        <v>3625</v>
      </c>
      <c r="O5222">
        <f t="shared" si="570"/>
        <v>2</v>
      </c>
      <c r="P5222" s="4" t="str">
        <f t="shared" si="571"/>
        <v>2</v>
      </c>
      <c r="Q5222" s="8">
        <f t="shared" si="572"/>
        <v>40</v>
      </c>
      <c r="R5222">
        <f t="shared" si="573"/>
        <v>160</v>
      </c>
    </row>
    <row r="5223" spans="1:18" x14ac:dyDescent="0.3">
      <c r="A5223" t="s">
        <v>13</v>
      </c>
      <c r="B5223" s="7" t="s">
        <v>47</v>
      </c>
      <c r="C5223" t="s">
        <v>69</v>
      </c>
      <c r="D5223" s="10" t="s">
        <v>73</v>
      </c>
      <c r="E5223" t="s">
        <v>90</v>
      </c>
      <c r="F5223" s="4" t="s">
        <v>226</v>
      </c>
      <c r="G5223" t="s">
        <v>444</v>
      </c>
      <c r="H5223" s="2">
        <f t="shared" si="567"/>
        <v>0.79166666666666663</v>
      </c>
      <c r="I5223" s="2">
        <f t="shared" si="568"/>
        <v>0.89236111111111116</v>
      </c>
      <c r="J5223" t="str">
        <f t="shared" si="569"/>
        <v>28 Jun</v>
      </c>
      <c r="K5223" t="s">
        <v>1793</v>
      </c>
      <c r="L5223" t="s">
        <v>1992</v>
      </c>
      <c r="M5223" t="s">
        <v>1996</v>
      </c>
      <c r="N5223">
        <v>13292</v>
      </c>
      <c r="O5223">
        <f t="shared" si="570"/>
        <v>4</v>
      </c>
      <c r="P5223" s="4" t="str">
        <f t="shared" si="571"/>
        <v>21</v>
      </c>
      <c r="Q5223" s="8">
        <f t="shared" si="572"/>
        <v>35</v>
      </c>
      <c r="R5223">
        <f t="shared" si="573"/>
        <v>1295</v>
      </c>
    </row>
    <row r="5224" spans="1:18" x14ac:dyDescent="0.3">
      <c r="A5224" t="s">
        <v>12</v>
      </c>
      <c r="B5224" s="7" t="s">
        <v>29</v>
      </c>
      <c r="C5224" t="s">
        <v>67</v>
      </c>
      <c r="D5224" s="10" t="s">
        <v>72</v>
      </c>
      <c r="E5224" t="s">
        <v>155</v>
      </c>
      <c r="F5224" s="4" t="s">
        <v>246</v>
      </c>
      <c r="G5224" t="s">
        <v>1270</v>
      </c>
      <c r="H5224" s="2">
        <f t="shared" si="567"/>
        <v>0.42708333333333331</v>
      </c>
      <c r="I5224" s="2">
        <f t="shared" si="568"/>
        <v>0.36805555555555558</v>
      </c>
      <c r="J5224" t="str">
        <f t="shared" si="569"/>
        <v>13 Mar</v>
      </c>
      <c r="K5224" t="s">
        <v>1905</v>
      </c>
      <c r="L5224" t="s">
        <v>1992</v>
      </c>
      <c r="M5224" t="s">
        <v>1996</v>
      </c>
      <c r="N5224">
        <v>12778</v>
      </c>
      <c r="O5224">
        <f t="shared" si="570"/>
        <v>4</v>
      </c>
      <c r="P5224" s="4" t="str">
        <f t="shared" si="571"/>
        <v>25</v>
      </c>
      <c r="Q5224" s="8">
        <f t="shared" si="572"/>
        <v>25</v>
      </c>
      <c r="R5224">
        <f t="shared" si="573"/>
        <v>1525</v>
      </c>
    </row>
    <row r="5225" spans="1:18" x14ac:dyDescent="0.3">
      <c r="A5225" t="s">
        <v>14</v>
      </c>
      <c r="B5225" s="7" t="s">
        <v>31</v>
      </c>
      <c r="C5225" t="s">
        <v>68</v>
      </c>
      <c r="D5225" s="10" t="s">
        <v>67</v>
      </c>
      <c r="E5225" t="s">
        <v>80</v>
      </c>
      <c r="F5225" s="4" t="s">
        <v>338</v>
      </c>
      <c r="G5225" t="s">
        <v>328</v>
      </c>
      <c r="H5225" s="2">
        <f t="shared" si="567"/>
        <v>0.72569444444444442</v>
      </c>
      <c r="I5225" s="2">
        <f t="shared" si="568"/>
        <v>0.62152777777777779</v>
      </c>
      <c r="J5225" t="str">
        <f t="shared" si="569"/>
        <v/>
      </c>
      <c r="K5225" t="s">
        <v>1654</v>
      </c>
      <c r="L5225" t="s">
        <v>1991</v>
      </c>
      <c r="M5225" t="s">
        <v>1998</v>
      </c>
      <c r="N5225">
        <v>3841</v>
      </c>
      <c r="O5225">
        <f t="shared" si="570"/>
        <v>2</v>
      </c>
      <c r="P5225" s="4" t="str">
        <f t="shared" si="571"/>
        <v>2</v>
      </c>
      <c r="Q5225" s="8">
        <f t="shared" si="572"/>
        <v>30</v>
      </c>
      <c r="R5225">
        <f t="shared" si="573"/>
        <v>150</v>
      </c>
    </row>
    <row r="5226" spans="1:18" x14ac:dyDescent="0.3">
      <c r="A5226" t="s">
        <v>11</v>
      </c>
      <c r="B5226" s="7" t="s">
        <v>61</v>
      </c>
      <c r="C5226" t="s">
        <v>71</v>
      </c>
      <c r="D5226" s="10" t="s">
        <v>74</v>
      </c>
      <c r="E5226" t="s">
        <v>102</v>
      </c>
      <c r="F5226" s="4" t="s">
        <v>324</v>
      </c>
      <c r="G5226" t="s">
        <v>383</v>
      </c>
      <c r="H5226" s="2">
        <f t="shared" si="567"/>
        <v>0.94791666666666663</v>
      </c>
      <c r="I5226" s="2">
        <f t="shared" si="568"/>
        <v>0.88888888888888884</v>
      </c>
      <c r="J5226" t="str">
        <f t="shared" si="569"/>
        <v/>
      </c>
      <c r="K5226" t="s">
        <v>1676</v>
      </c>
      <c r="L5226" t="s">
        <v>1991</v>
      </c>
      <c r="M5226" t="s">
        <v>1996</v>
      </c>
      <c r="N5226">
        <v>2227</v>
      </c>
      <c r="O5226">
        <f t="shared" si="570"/>
        <v>2</v>
      </c>
      <c r="P5226" s="4" t="str">
        <f t="shared" si="571"/>
        <v>1</v>
      </c>
      <c r="Q5226" s="8">
        <f t="shared" si="572"/>
        <v>25</v>
      </c>
      <c r="R5226">
        <f t="shared" si="573"/>
        <v>85</v>
      </c>
    </row>
    <row r="5227" spans="1:18" x14ac:dyDescent="0.3">
      <c r="A5227" t="s">
        <v>14</v>
      </c>
      <c r="B5227" s="7" t="s">
        <v>33</v>
      </c>
      <c r="C5227" t="s">
        <v>68</v>
      </c>
      <c r="D5227" s="10" t="s">
        <v>67</v>
      </c>
      <c r="E5227" t="s">
        <v>127</v>
      </c>
      <c r="F5227" s="4" t="s">
        <v>357</v>
      </c>
      <c r="G5227" t="s">
        <v>217</v>
      </c>
      <c r="H5227" s="2">
        <f t="shared" si="567"/>
        <v>0.71875</v>
      </c>
      <c r="I5227" s="2">
        <f t="shared" si="568"/>
        <v>0.3576388888888889</v>
      </c>
      <c r="J5227" t="str">
        <f t="shared" si="569"/>
        <v/>
      </c>
      <c r="K5227" t="s">
        <v>1758</v>
      </c>
      <c r="L5227" t="s">
        <v>1993</v>
      </c>
      <c r="M5227" t="s">
        <v>1996</v>
      </c>
      <c r="N5227">
        <v>6171</v>
      </c>
      <c r="O5227">
        <f t="shared" si="570"/>
        <v>3</v>
      </c>
      <c r="P5227" s="4" t="str">
        <f t="shared" si="571"/>
        <v>8</v>
      </c>
      <c r="Q5227" s="8">
        <f t="shared" si="572"/>
        <v>40</v>
      </c>
      <c r="R5227">
        <f t="shared" si="573"/>
        <v>520</v>
      </c>
    </row>
    <row r="5228" spans="1:18" x14ac:dyDescent="0.3">
      <c r="A5228" t="s">
        <v>12</v>
      </c>
      <c r="B5228" s="7" t="s">
        <v>26</v>
      </c>
      <c r="C5228" t="s">
        <v>68</v>
      </c>
      <c r="D5228" s="10" t="s">
        <v>67</v>
      </c>
      <c r="E5228" t="s">
        <v>107</v>
      </c>
      <c r="F5228" s="4" t="s">
        <v>279</v>
      </c>
      <c r="G5228" t="s">
        <v>1271</v>
      </c>
      <c r="H5228" s="2">
        <f t="shared" si="567"/>
        <v>0.3298611111111111</v>
      </c>
      <c r="I5228" s="2">
        <f t="shared" si="568"/>
        <v>0.5</v>
      </c>
      <c r="J5228" t="str">
        <f t="shared" si="569"/>
        <v>13 May</v>
      </c>
      <c r="K5228" t="s">
        <v>1663</v>
      </c>
      <c r="L5228" t="s">
        <v>1992</v>
      </c>
      <c r="M5228" t="s">
        <v>1996</v>
      </c>
      <c r="N5228">
        <v>10676</v>
      </c>
      <c r="O5228">
        <f t="shared" si="570"/>
        <v>4</v>
      </c>
      <c r="P5228" s="4" t="str">
        <f t="shared" si="571"/>
        <v>19</v>
      </c>
      <c r="Q5228" s="8">
        <f t="shared" si="572"/>
        <v>55</v>
      </c>
      <c r="R5228">
        <f t="shared" si="573"/>
        <v>1195</v>
      </c>
    </row>
    <row r="5229" spans="1:18" x14ac:dyDescent="0.3">
      <c r="A5229" t="s">
        <v>13</v>
      </c>
      <c r="B5229" s="7" t="s">
        <v>28</v>
      </c>
      <c r="C5229" t="s">
        <v>69</v>
      </c>
      <c r="D5229" s="10" t="s">
        <v>73</v>
      </c>
      <c r="E5229" t="s">
        <v>104</v>
      </c>
      <c r="F5229" s="4" t="s">
        <v>272</v>
      </c>
      <c r="G5229" t="s">
        <v>455</v>
      </c>
      <c r="H5229" s="2">
        <f t="shared" si="567"/>
        <v>0.52430555555555558</v>
      </c>
      <c r="I5229" s="2">
        <f t="shared" si="568"/>
        <v>0.8125</v>
      </c>
      <c r="J5229" t="str">
        <f t="shared" si="569"/>
        <v>25 Jun</v>
      </c>
      <c r="K5229" t="s">
        <v>1771</v>
      </c>
      <c r="L5229" t="s">
        <v>1992</v>
      </c>
      <c r="M5229" t="s">
        <v>1996</v>
      </c>
      <c r="N5229">
        <v>13014</v>
      </c>
      <c r="O5229">
        <f t="shared" si="570"/>
        <v>4</v>
      </c>
      <c r="P5229" s="4" t="str">
        <f t="shared" si="571"/>
        <v>17</v>
      </c>
      <c r="Q5229" s="8">
        <f t="shared" si="572"/>
        <v>5</v>
      </c>
      <c r="R5229">
        <f t="shared" si="573"/>
        <v>1025</v>
      </c>
    </row>
    <row r="5230" spans="1:18" x14ac:dyDescent="0.3">
      <c r="A5230" t="s">
        <v>11</v>
      </c>
      <c r="B5230" s="7" t="s">
        <v>61</v>
      </c>
      <c r="C5230" t="s">
        <v>71</v>
      </c>
      <c r="D5230" s="10" t="s">
        <v>74</v>
      </c>
      <c r="E5230" t="s">
        <v>102</v>
      </c>
      <c r="F5230" s="4" t="s">
        <v>412</v>
      </c>
      <c r="G5230" t="s">
        <v>225</v>
      </c>
      <c r="H5230" s="2">
        <f t="shared" si="567"/>
        <v>0.16666666666666666</v>
      </c>
      <c r="I5230" s="2">
        <f t="shared" si="568"/>
        <v>0.10416666666666667</v>
      </c>
      <c r="J5230" t="str">
        <f t="shared" si="569"/>
        <v/>
      </c>
      <c r="K5230" t="s">
        <v>1675</v>
      </c>
      <c r="L5230" t="s">
        <v>1991</v>
      </c>
      <c r="M5230" t="s">
        <v>1996</v>
      </c>
      <c r="N5230">
        <v>2754</v>
      </c>
      <c r="O5230">
        <f t="shared" si="570"/>
        <v>2</v>
      </c>
      <c r="P5230" s="4" t="str">
        <f t="shared" si="571"/>
        <v>1</v>
      </c>
      <c r="Q5230" s="8">
        <f t="shared" si="572"/>
        <v>30</v>
      </c>
      <c r="R5230">
        <f t="shared" si="573"/>
        <v>90</v>
      </c>
    </row>
    <row r="5231" spans="1:18" x14ac:dyDescent="0.3">
      <c r="A5231" t="s">
        <v>12</v>
      </c>
      <c r="B5231" s="7" t="s">
        <v>60</v>
      </c>
      <c r="C5231" t="s">
        <v>69</v>
      </c>
      <c r="D5231" s="10" t="s">
        <v>73</v>
      </c>
      <c r="E5231" t="s">
        <v>125</v>
      </c>
      <c r="F5231" s="4" t="s">
        <v>217</v>
      </c>
      <c r="G5231" t="s">
        <v>981</v>
      </c>
      <c r="H5231" s="2">
        <f t="shared" si="567"/>
        <v>0.31944444444444442</v>
      </c>
      <c r="I5231" s="2">
        <f t="shared" si="568"/>
        <v>0.71875</v>
      </c>
      <c r="J5231" t="str">
        <f t="shared" si="569"/>
        <v>28 Mar</v>
      </c>
      <c r="K5231" t="s">
        <v>1878</v>
      </c>
      <c r="L5231" t="s">
        <v>1992</v>
      </c>
      <c r="M5231" t="s">
        <v>1996</v>
      </c>
      <c r="N5231">
        <v>8367</v>
      </c>
      <c r="O5231">
        <f t="shared" si="570"/>
        <v>4</v>
      </c>
      <c r="P5231" s="4" t="str">
        <f t="shared" si="571"/>
        <v>14</v>
      </c>
      <c r="Q5231" s="8">
        <f t="shared" si="572"/>
        <v>25</v>
      </c>
      <c r="R5231">
        <f t="shared" si="573"/>
        <v>865</v>
      </c>
    </row>
    <row r="5232" spans="1:18" x14ac:dyDescent="0.3">
      <c r="A5232" t="s">
        <v>13</v>
      </c>
      <c r="B5232" s="7" t="s">
        <v>40</v>
      </c>
      <c r="C5232" t="s">
        <v>69</v>
      </c>
      <c r="D5232" s="10" t="s">
        <v>73</v>
      </c>
      <c r="E5232" t="s">
        <v>82</v>
      </c>
      <c r="F5232" s="4" t="s">
        <v>265</v>
      </c>
      <c r="G5232" t="s">
        <v>1272</v>
      </c>
      <c r="H5232" s="2">
        <f t="shared" si="567"/>
        <v>0.18402777777777779</v>
      </c>
      <c r="I5232" s="2">
        <f t="shared" si="568"/>
        <v>9.375E-2</v>
      </c>
      <c r="J5232" t="str">
        <f t="shared" si="569"/>
        <v>04 Apr</v>
      </c>
      <c r="K5232" t="s">
        <v>1730</v>
      </c>
      <c r="L5232" t="s">
        <v>1993</v>
      </c>
      <c r="M5232" t="s">
        <v>1997</v>
      </c>
      <c r="N5232">
        <v>5177</v>
      </c>
      <c r="O5232">
        <f t="shared" si="570"/>
        <v>3</v>
      </c>
      <c r="P5232" s="4" t="str">
        <f t="shared" si="571"/>
        <v>26</v>
      </c>
      <c r="Q5232" s="8">
        <f t="shared" si="572"/>
        <v>10</v>
      </c>
      <c r="R5232">
        <f t="shared" si="573"/>
        <v>1570</v>
      </c>
    </row>
    <row r="5233" spans="1:18" x14ac:dyDescent="0.3">
      <c r="A5233" t="s">
        <v>14</v>
      </c>
      <c r="B5233" s="7" t="s">
        <v>32</v>
      </c>
      <c r="C5233" t="s">
        <v>68</v>
      </c>
      <c r="D5233" s="10" t="s">
        <v>67</v>
      </c>
      <c r="E5233" t="s">
        <v>80</v>
      </c>
      <c r="F5233" s="4" t="s">
        <v>333</v>
      </c>
      <c r="G5233" t="s">
        <v>381</v>
      </c>
      <c r="H5233" s="2">
        <f t="shared" si="567"/>
        <v>0.81944444444444442</v>
      </c>
      <c r="I5233" s="2">
        <f t="shared" si="568"/>
        <v>0.71527777777777779</v>
      </c>
      <c r="J5233" t="str">
        <f t="shared" si="569"/>
        <v/>
      </c>
      <c r="K5233" t="s">
        <v>1654</v>
      </c>
      <c r="L5233" t="s">
        <v>1991</v>
      </c>
      <c r="M5233" t="s">
        <v>1996</v>
      </c>
      <c r="N5233">
        <v>4174</v>
      </c>
      <c r="O5233">
        <f t="shared" si="570"/>
        <v>2</v>
      </c>
      <c r="P5233" s="4" t="str">
        <f t="shared" si="571"/>
        <v>2</v>
      </c>
      <c r="Q5233" s="8">
        <f t="shared" si="572"/>
        <v>30</v>
      </c>
      <c r="R5233">
        <f t="shared" si="573"/>
        <v>150</v>
      </c>
    </row>
    <row r="5234" spans="1:18" x14ac:dyDescent="0.3">
      <c r="A5234" t="s">
        <v>15</v>
      </c>
      <c r="B5234" s="7" t="s">
        <v>42</v>
      </c>
      <c r="C5234" t="s">
        <v>69</v>
      </c>
      <c r="D5234" s="10" t="s">
        <v>73</v>
      </c>
      <c r="E5234" t="s">
        <v>82</v>
      </c>
      <c r="F5234" s="4" t="s">
        <v>219</v>
      </c>
      <c r="G5234" t="s">
        <v>239</v>
      </c>
      <c r="H5234" s="2">
        <f t="shared" si="567"/>
        <v>0.79166666666666663</v>
      </c>
      <c r="I5234" s="2">
        <f t="shared" si="568"/>
        <v>0.36458333333333331</v>
      </c>
      <c r="J5234" t="str">
        <f t="shared" si="569"/>
        <v/>
      </c>
      <c r="K5234" t="s">
        <v>1673</v>
      </c>
      <c r="L5234" t="s">
        <v>1993</v>
      </c>
      <c r="M5234" t="s">
        <v>1996</v>
      </c>
      <c r="N5234">
        <v>9794</v>
      </c>
      <c r="O5234">
        <f t="shared" si="570"/>
        <v>3</v>
      </c>
      <c r="P5234" s="4" t="str">
        <f t="shared" si="571"/>
        <v>10</v>
      </c>
      <c r="Q5234" s="8">
        <f t="shared" si="572"/>
        <v>15</v>
      </c>
      <c r="R5234">
        <f t="shared" si="573"/>
        <v>615</v>
      </c>
    </row>
    <row r="5235" spans="1:18" x14ac:dyDescent="0.3">
      <c r="A5235" t="s">
        <v>15</v>
      </c>
      <c r="B5235" s="7" t="s">
        <v>30</v>
      </c>
      <c r="C5235" t="s">
        <v>69</v>
      </c>
      <c r="D5235" s="10" t="s">
        <v>73</v>
      </c>
      <c r="E5235" t="s">
        <v>95</v>
      </c>
      <c r="F5235" s="4" t="s">
        <v>213</v>
      </c>
      <c r="G5235" t="s">
        <v>304</v>
      </c>
      <c r="H5235" s="2">
        <f t="shared" si="567"/>
        <v>0.67361111111111116</v>
      </c>
      <c r="I5235" s="2">
        <f t="shared" si="568"/>
        <v>0.40625</v>
      </c>
      <c r="J5235" t="str">
        <f t="shared" si="569"/>
        <v/>
      </c>
      <c r="K5235" t="s">
        <v>1795</v>
      </c>
      <c r="L5235" t="s">
        <v>1993</v>
      </c>
      <c r="M5235" t="s">
        <v>1996</v>
      </c>
      <c r="N5235">
        <v>10486</v>
      </c>
      <c r="O5235">
        <f t="shared" si="570"/>
        <v>3</v>
      </c>
      <c r="P5235" s="4" t="str">
        <f t="shared" si="571"/>
        <v>6</v>
      </c>
      <c r="Q5235" s="8">
        <f t="shared" si="572"/>
        <v>25</v>
      </c>
      <c r="R5235">
        <f t="shared" si="573"/>
        <v>385</v>
      </c>
    </row>
    <row r="5236" spans="1:18" x14ac:dyDescent="0.3">
      <c r="A5236" t="s">
        <v>15</v>
      </c>
      <c r="B5236" s="7" t="s">
        <v>48</v>
      </c>
      <c r="C5236" t="s">
        <v>69</v>
      </c>
      <c r="D5236" s="10" t="s">
        <v>73</v>
      </c>
      <c r="E5236" t="s">
        <v>82</v>
      </c>
      <c r="F5236" s="4" t="s">
        <v>210</v>
      </c>
      <c r="G5236" t="s">
        <v>297</v>
      </c>
      <c r="H5236" s="2">
        <f t="shared" si="567"/>
        <v>0.80208333333333337</v>
      </c>
      <c r="I5236" s="2">
        <f t="shared" si="568"/>
        <v>0.33333333333333331</v>
      </c>
      <c r="J5236" t="str">
        <f t="shared" si="569"/>
        <v/>
      </c>
      <c r="K5236" t="s">
        <v>1764</v>
      </c>
      <c r="L5236" t="s">
        <v>1993</v>
      </c>
      <c r="M5236" t="s">
        <v>1996</v>
      </c>
      <c r="N5236">
        <v>15058</v>
      </c>
      <c r="O5236">
        <f t="shared" si="570"/>
        <v>3</v>
      </c>
      <c r="P5236" s="4" t="str">
        <f t="shared" si="571"/>
        <v>11</v>
      </c>
      <c r="Q5236" s="8">
        <f t="shared" si="572"/>
        <v>15</v>
      </c>
      <c r="R5236">
        <f t="shared" si="573"/>
        <v>675</v>
      </c>
    </row>
    <row r="5237" spans="1:18" x14ac:dyDescent="0.3">
      <c r="A5237" t="s">
        <v>11</v>
      </c>
      <c r="B5237" s="7" t="s">
        <v>66</v>
      </c>
      <c r="C5237" t="s">
        <v>68</v>
      </c>
      <c r="D5237" s="10" t="s">
        <v>67</v>
      </c>
      <c r="E5237" t="s">
        <v>80</v>
      </c>
      <c r="F5237" s="4" t="s">
        <v>341</v>
      </c>
      <c r="G5237" t="s">
        <v>1273</v>
      </c>
      <c r="H5237" s="2">
        <f t="shared" si="567"/>
        <v>3.4722222222222224E-2</v>
      </c>
      <c r="I5237" s="2">
        <f t="shared" si="568"/>
        <v>0.92708333333333337</v>
      </c>
      <c r="J5237" t="str">
        <f t="shared" si="569"/>
        <v>28 Apr</v>
      </c>
      <c r="K5237" t="s">
        <v>1634</v>
      </c>
      <c r="L5237" t="s">
        <v>1991</v>
      </c>
      <c r="M5237" t="s">
        <v>1996</v>
      </c>
      <c r="N5237">
        <v>4804</v>
      </c>
      <c r="O5237">
        <f t="shared" si="570"/>
        <v>2</v>
      </c>
      <c r="P5237" s="4" t="str">
        <f t="shared" si="571"/>
        <v>2</v>
      </c>
      <c r="Q5237" s="8">
        <f t="shared" si="572"/>
        <v>35</v>
      </c>
      <c r="R5237">
        <f t="shared" si="573"/>
        <v>155</v>
      </c>
    </row>
    <row r="5238" spans="1:18" x14ac:dyDescent="0.3">
      <c r="A5238" t="s">
        <v>13</v>
      </c>
      <c r="B5238" s="7" t="s">
        <v>38</v>
      </c>
      <c r="C5238" t="s">
        <v>69</v>
      </c>
      <c r="D5238" s="10" t="s">
        <v>73</v>
      </c>
      <c r="E5238" t="s">
        <v>82</v>
      </c>
      <c r="F5238" s="4" t="s">
        <v>222</v>
      </c>
      <c r="G5238" t="s">
        <v>524</v>
      </c>
      <c r="H5238" s="2">
        <f t="shared" si="567"/>
        <v>0.82291666666666663</v>
      </c>
      <c r="I5238" s="2">
        <f t="shared" si="568"/>
        <v>0.66666666666666663</v>
      </c>
      <c r="J5238" t="str">
        <f t="shared" si="569"/>
        <v>07 Mar</v>
      </c>
      <c r="K5238" t="s">
        <v>1913</v>
      </c>
      <c r="L5238" t="s">
        <v>1993</v>
      </c>
      <c r="M5238" t="s">
        <v>1996</v>
      </c>
      <c r="N5238">
        <v>17024</v>
      </c>
      <c r="O5238">
        <f t="shared" si="570"/>
        <v>3</v>
      </c>
      <c r="P5238" s="4" t="str">
        <f t="shared" si="571"/>
        <v>27</v>
      </c>
      <c r="Q5238" s="8">
        <f t="shared" si="572"/>
        <v>45</v>
      </c>
      <c r="R5238">
        <f t="shared" si="573"/>
        <v>1665</v>
      </c>
    </row>
    <row r="5239" spans="1:18" x14ac:dyDescent="0.3">
      <c r="A5239" t="s">
        <v>16</v>
      </c>
      <c r="B5239" s="7" t="s">
        <v>26</v>
      </c>
      <c r="C5239" t="s">
        <v>68</v>
      </c>
      <c r="D5239" s="10" t="s">
        <v>67</v>
      </c>
      <c r="E5239" t="s">
        <v>144</v>
      </c>
      <c r="F5239" s="4" t="s">
        <v>218</v>
      </c>
      <c r="G5239" t="s">
        <v>1006</v>
      </c>
      <c r="H5239" s="2">
        <f t="shared" si="567"/>
        <v>1.0416666666666666E-2</v>
      </c>
      <c r="I5239" s="2">
        <f t="shared" si="568"/>
        <v>0.69444444444444442</v>
      </c>
      <c r="J5239" t="str">
        <f t="shared" si="569"/>
        <v>13 May</v>
      </c>
      <c r="K5239" t="s">
        <v>1830</v>
      </c>
      <c r="L5239" t="s">
        <v>1993</v>
      </c>
      <c r="M5239" t="s">
        <v>1996</v>
      </c>
      <c r="N5239">
        <v>8855</v>
      </c>
      <c r="O5239">
        <f t="shared" si="570"/>
        <v>3</v>
      </c>
      <c r="P5239" s="4" t="str">
        <f t="shared" si="571"/>
        <v>7</v>
      </c>
      <c r="Q5239" s="8">
        <f t="shared" si="572"/>
        <v>35</v>
      </c>
      <c r="R5239">
        <f t="shared" si="573"/>
        <v>455</v>
      </c>
    </row>
    <row r="5240" spans="1:18" x14ac:dyDescent="0.3">
      <c r="A5240" t="s">
        <v>12</v>
      </c>
      <c r="B5240" s="7" t="s">
        <v>25</v>
      </c>
      <c r="C5240" t="s">
        <v>69</v>
      </c>
      <c r="D5240" s="10" t="s">
        <v>73</v>
      </c>
      <c r="E5240" t="s">
        <v>82</v>
      </c>
      <c r="F5240" s="4" t="s">
        <v>352</v>
      </c>
      <c r="G5240" t="s">
        <v>1082</v>
      </c>
      <c r="H5240" s="2">
        <f t="shared" si="567"/>
        <v>0.31944444444444442</v>
      </c>
      <c r="I5240" s="2">
        <f t="shared" si="568"/>
        <v>0.875</v>
      </c>
      <c r="J5240" t="str">
        <f t="shared" si="569"/>
        <v>10 Jun</v>
      </c>
      <c r="K5240" t="s">
        <v>1915</v>
      </c>
      <c r="L5240" t="s">
        <v>1993</v>
      </c>
      <c r="M5240" t="s">
        <v>1996</v>
      </c>
      <c r="N5240">
        <v>8372</v>
      </c>
      <c r="O5240">
        <f t="shared" si="570"/>
        <v>3</v>
      </c>
      <c r="P5240" s="4" t="str">
        <f t="shared" si="571"/>
        <v>10</v>
      </c>
      <c r="Q5240" s="8">
        <f t="shared" si="572"/>
        <v>40</v>
      </c>
      <c r="R5240">
        <f t="shared" si="573"/>
        <v>640</v>
      </c>
    </row>
    <row r="5241" spans="1:18" x14ac:dyDescent="0.3">
      <c r="A5241" t="s">
        <v>13</v>
      </c>
      <c r="B5241" s="7" t="s">
        <v>28</v>
      </c>
      <c r="C5241" t="s">
        <v>71</v>
      </c>
      <c r="D5241" s="10" t="s">
        <v>74</v>
      </c>
      <c r="E5241" t="s">
        <v>102</v>
      </c>
      <c r="F5241" s="4" t="s">
        <v>366</v>
      </c>
      <c r="G5241" t="s">
        <v>627</v>
      </c>
      <c r="H5241" s="2">
        <f t="shared" si="567"/>
        <v>0.18055555555555555</v>
      </c>
      <c r="I5241" s="2">
        <f t="shared" si="568"/>
        <v>0.12152777777777778</v>
      </c>
      <c r="J5241" t="str">
        <f t="shared" si="569"/>
        <v/>
      </c>
      <c r="K5241" t="s">
        <v>1676</v>
      </c>
      <c r="L5241" t="s">
        <v>1991</v>
      </c>
      <c r="M5241" t="s">
        <v>1997</v>
      </c>
      <c r="N5241">
        <v>4050</v>
      </c>
      <c r="O5241">
        <f t="shared" si="570"/>
        <v>2</v>
      </c>
      <c r="P5241" s="4" t="str">
        <f t="shared" si="571"/>
        <v>1</v>
      </c>
      <c r="Q5241" s="8">
        <f t="shared" si="572"/>
        <v>25</v>
      </c>
      <c r="R5241">
        <f t="shared" si="573"/>
        <v>85</v>
      </c>
    </row>
    <row r="5242" spans="1:18" x14ac:dyDescent="0.3">
      <c r="A5242" t="s">
        <v>13</v>
      </c>
      <c r="B5242" s="7" t="s">
        <v>26</v>
      </c>
      <c r="C5242" t="s">
        <v>67</v>
      </c>
      <c r="D5242" s="10" t="s">
        <v>69</v>
      </c>
      <c r="E5242" t="s">
        <v>75</v>
      </c>
      <c r="F5242" s="4" t="s">
        <v>237</v>
      </c>
      <c r="G5242" t="s">
        <v>259</v>
      </c>
      <c r="H5242" s="2">
        <f t="shared" si="567"/>
        <v>0.58680555555555558</v>
      </c>
      <c r="I5242" s="2">
        <f t="shared" si="568"/>
        <v>0.46527777777777779</v>
      </c>
      <c r="J5242" t="str">
        <f t="shared" si="569"/>
        <v/>
      </c>
      <c r="K5242" t="s">
        <v>1644</v>
      </c>
      <c r="L5242" t="s">
        <v>1991</v>
      </c>
      <c r="M5242" t="s">
        <v>1996</v>
      </c>
      <c r="N5242">
        <v>7229</v>
      </c>
      <c r="O5242">
        <f t="shared" si="570"/>
        <v>2</v>
      </c>
      <c r="P5242" s="4" t="str">
        <f t="shared" si="571"/>
        <v>2</v>
      </c>
      <c r="Q5242" s="8">
        <f t="shared" si="572"/>
        <v>55</v>
      </c>
      <c r="R5242">
        <f t="shared" si="573"/>
        <v>175</v>
      </c>
    </row>
    <row r="5243" spans="1:18" x14ac:dyDescent="0.3">
      <c r="A5243" t="s">
        <v>14</v>
      </c>
      <c r="B5243" s="7" t="s">
        <v>61</v>
      </c>
      <c r="C5243" t="s">
        <v>71</v>
      </c>
      <c r="D5243" s="10" t="s">
        <v>74</v>
      </c>
      <c r="E5243" t="s">
        <v>102</v>
      </c>
      <c r="F5243" s="4" t="s">
        <v>238</v>
      </c>
      <c r="G5243" t="s">
        <v>229</v>
      </c>
      <c r="H5243" s="2">
        <f t="shared" si="567"/>
        <v>0.2951388888888889</v>
      </c>
      <c r="I5243" s="2">
        <f t="shared" si="568"/>
        <v>0.23958333333333334</v>
      </c>
      <c r="J5243" t="str">
        <f t="shared" si="569"/>
        <v/>
      </c>
      <c r="K5243" t="s">
        <v>1762</v>
      </c>
      <c r="L5243" t="s">
        <v>1991</v>
      </c>
      <c r="M5243" t="s">
        <v>1998</v>
      </c>
      <c r="N5243">
        <v>2385</v>
      </c>
      <c r="O5243">
        <f t="shared" si="570"/>
        <v>2</v>
      </c>
      <c r="P5243" s="4" t="str">
        <f t="shared" si="571"/>
        <v>1</v>
      </c>
      <c r="Q5243" s="8">
        <f t="shared" si="572"/>
        <v>20</v>
      </c>
      <c r="R5243">
        <f t="shared" si="573"/>
        <v>80</v>
      </c>
    </row>
    <row r="5244" spans="1:18" x14ac:dyDescent="0.3">
      <c r="A5244" t="s">
        <v>16</v>
      </c>
      <c r="B5244" s="7" t="s">
        <v>28</v>
      </c>
      <c r="C5244" t="s">
        <v>67</v>
      </c>
      <c r="D5244" s="10" t="s">
        <v>69</v>
      </c>
      <c r="E5244" t="s">
        <v>75</v>
      </c>
      <c r="F5244" s="4" t="s">
        <v>215</v>
      </c>
      <c r="G5244" t="s">
        <v>390</v>
      </c>
      <c r="H5244" s="2">
        <f t="shared" si="567"/>
        <v>0.60416666666666663</v>
      </c>
      <c r="I5244" s="2">
        <f t="shared" si="568"/>
        <v>0.4861111111111111</v>
      </c>
      <c r="J5244" t="str">
        <f t="shared" si="569"/>
        <v/>
      </c>
      <c r="K5244" t="s">
        <v>1623</v>
      </c>
      <c r="L5244" t="s">
        <v>1991</v>
      </c>
      <c r="M5244" t="s">
        <v>1996</v>
      </c>
      <c r="N5244">
        <v>3898</v>
      </c>
      <c r="O5244">
        <f t="shared" si="570"/>
        <v>2</v>
      </c>
      <c r="P5244" s="4" t="str">
        <f t="shared" si="571"/>
        <v>2</v>
      </c>
      <c r="Q5244" s="8">
        <f t="shared" si="572"/>
        <v>50</v>
      </c>
      <c r="R5244">
        <f t="shared" si="573"/>
        <v>170</v>
      </c>
    </row>
    <row r="5245" spans="1:18" x14ac:dyDescent="0.3">
      <c r="A5245" t="s">
        <v>11</v>
      </c>
      <c r="B5245" s="7" t="s">
        <v>65</v>
      </c>
      <c r="C5245" t="s">
        <v>67</v>
      </c>
      <c r="D5245" s="10" t="s">
        <v>72</v>
      </c>
      <c r="E5245" t="s">
        <v>75</v>
      </c>
      <c r="F5245" s="4" t="s">
        <v>298</v>
      </c>
      <c r="G5245" t="s">
        <v>399</v>
      </c>
      <c r="H5245" s="2">
        <f t="shared" si="567"/>
        <v>0.17708333333333334</v>
      </c>
      <c r="I5245" s="2">
        <f t="shared" si="568"/>
        <v>6.25E-2</v>
      </c>
      <c r="J5245" t="str">
        <f t="shared" si="569"/>
        <v/>
      </c>
      <c r="K5245" t="s">
        <v>1660</v>
      </c>
      <c r="L5245" t="s">
        <v>1991</v>
      </c>
      <c r="M5245" t="s">
        <v>1996</v>
      </c>
      <c r="N5245">
        <v>6860</v>
      </c>
      <c r="O5245">
        <f t="shared" si="570"/>
        <v>2</v>
      </c>
      <c r="P5245" s="4" t="str">
        <f t="shared" si="571"/>
        <v>2</v>
      </c>
      <c r="Q5245" s="8">
        <f t="shared" si="572"/>
        <v>45</v>
      </c>
      <c r="R5245">
        <f t="shared" si="573"/>
        <v>165</v>
      </c>
    </row>
    <row r="5246" spans="1:18" x14ac:dyDescent="0.3">
      <c r="A5246" t="s">
        <v>14</v>
      </c>
      <c r="B5246" s="7" t="s">
        <v>30</v>
      </c>
      <c r="C5246" t="s">
        <v>69</v>
      </c>
      <c r="D5246" s="10" t="s">
        <v>73</v>
      </c>
      <c r="E5246" t="s">
        <v>101</v>
      </c>
      <c r="F5246" s="4" t="s">
        <v>248</v>
      </c>
      <c r="G5246" t="s">
        <v>422</v>
      </c>
      <c r="H5246" s="2">
        <f t="shared" si="567"/>
        <v>0.47222222222222221</v>
      </c>
      <c r="I5246" s="2">
        <f t="shared" si="568"/>
        <v>0.25347222222222221</v>
      </c>
      <c r="J5246" t="str">
        <f t="shared" si="569"/>
        <v/>
      </c>
      <c r="K5246" t="s">
        <v>1653</v>
      </c>
      <c r="L5246" t="s">
        <v>1993</v>
      </c>
      <c r="M5246" t="s">
        <v>1996</v>
      </c>
      <c r="N5246">
        <v>6749</v>
      </c>
      <c r="O5246">
        <f t="shared" si="570"/>
        <v>3</v>
      </c>
      <c r="P5246" s="4" t="str">
        <f t="shared" si="571"/>
        <v>5</v>
      </c>
      <c r="Q5246" s="8">
        <f t="shared" si="572"/>
        <v>15</v>
      </c>
      <c r="R5246">
        <f t="shared" si="573"/>
        <v>315</v>
      </c>
    </row>
    <row r="5247" spans="1:18" x14ac:dyDescent="0.3">
      <c r="A5247" t="s">
        <v>12</v>
      </c>
      <c r="B5247" s="7" t="s">
        <v>48</v>
      </c>
      <c r="C5247" t="s">
        <v>68</v>
      </c>
      <c r="D5247" s="10" t="s">
        <v>67</v>
      </c>
      <c r="E5247" t="s">
        <v>145</v>
      </c>
      <c r="F5247" s="4" t="s">
        <v>390</v>
      </c>
      <c r="G5247" t="s">
        <v>439</v>
      </c>
      <c r="H5247" s="2">
        <f t="shared" si="567"/>
        <v>0.96875</v>
      </c>
      <c r="I5247" s="2">
        <f t="shared" si="568"/>
        <v>0.60416666666666663</v>
      </c>
      <c r="J5247" t="str">
        <f t="shared" si="569"/>
        <v/>
      </c>
      <c r="K5247" t="s">
        <v>1842</v>
      </c>
      <c r="L5247" t="s">
        <v>1992</v>
      </c>
      <c r="M5247" t="s">
        <v>1996</v>
      </c>
      <c r="N5247">
        <v>15107</v>
      </c>
      <c r="O5247">
        <f t="shared" si="570"/>
        <v>4</v>
      </c>
      <c r="P5247" s="4" t="str">
        <f t="shared" si="571"/>
        <v>8</v>
      </c>
      <c r="Q5247" s="8">
        <f t="shared" si="572"/>
        <v>45</v>
      </c>
      <c r="R5247">
        <f t="shared" si="573"/>
        <v>525</v>
      </c>
    </row>
    <row r="5248" spans="1:18" x14ac:dyDescent="0.3">
      <c r="A5248" t="s">
        <v>13</v>
      </c>
      <c r="B5248" s="7" t="s">
        <v>44</v>
      </c>
      <c r="C5248" t="s">
        <v>69</v>
      </c>
      <c r="D5248" s="10" t="s">
        <v>73</v>
      </c>
      <c r="E5248" t="s">
        <v>104</v>
      </c>
      <c r="F5248" s="4" t="s">
        <v>261</v>
      </c>
      <c r="G5248" t="s">
        <v>482</v>
      </c>
      <c r="H5248" s="2">
        <f t="shared" si="567"/>
        <v>0.18402777777777779</v>
      </c>
      <c r="I5248" s="2">
        <f t="shared" si="568"/>
        <v>0.40277777777777779</v>
      </c>
      <c r="J5248" t="str">
        <f t="shared" si="569"/>
        <v>16 Jun</v>
      </c>
      <c r="K5248" t="s">
        <v>1688</v>
      </c>
      <c r="L5248" t="s">
        <v>1992</v>
      </c>
      <c r="M5248" t="s">
        <v>1997</v>
      </c>
      <c r="N5248">
        <v>10368</v>
      </c>
      <c r="O5248">
        <f t="shared" si="570"/>
        <v>4</v>
      </c>
      <c r="P5248" s="4" t="str">
        <f t="shared" si="571"/>
        <v>18</v>
      </c>
      <c r="Q5248" s="8">
        <f t="shared" si="572"/>
        <v>45</v>
      </c>
      <c r="R5248">
        <f t="shared" si="573"/>
        <v>1125</v>
      </c>
    </row>
    <row r="5249" spans="1:18" x14ac:dyDescent="0.3">
      <c r="A5249" t="s">
        <v>13</v>
      </c>
      <c r="B5249" s="7" t="s">
        <v>39</v>
      </c>
      <c r="C5249" t="s">
        <v>67</v>
      </c>
      <c r="D5249" s="10" t="s">
        <v>72</v>
      </c>
      <c r="E5249" t="s">
        <v>81</v>
      </c>
      <c r="F5249" s="4" t="s">
        <v>228</v>
      </c>
      <c r="G5249" t="s">
        <v>324</v>
      </c>
      <c r="H5249" s="2">
        <f t="shared" si="567"/>
        <v>0.88888888888888884</v>
      </c>
      <c r="I5249" s="2">
        <f t="shared" si="568"/>
        <v>0.29166666666666669</v>
      </c>
      <c r="J5249" t="str">
        <f t="shared" si="569"/>
        <v/>
      </c>
      <c r="K5249" t="s">
        <v>1865</v>
      </c>
      <c r="L5249" t="s">
        <v>1993</v>
      </c>
      <c r="M5249" t="s">
        <v>1997</v>
      </c>
      <c r="N5249">
        <v>7832</v>
      </c>
      <c r="O5249">
        <f t="shared" si="570"/>
        <v>3</v>
      </c>
      <c r="P5249" s="4" t="str">
        <f t="shared" si="571"/>
        <v>14</v>
      </c>
      <c r="Q5249" s="8">
        <f t="shared" si="572"/>
        <v>20</v>
      </c>
      <c r="R5249">
        <f t="shared" si="573"/>
        <v>860</v>
      </c>
    </row>
    <row r="5250" spans="1:18" x14ac:dyDescent="0.3">
      <c r="A5250" t="s">
        <v>14</v>
      </c>
      <c r="B5250" s="7" t="s">
        <v>30</v>
      </c>
      <c r="C5250" t="s">
        <v>71</v>
      </c>
      <c r="D5250" s="10" t="s">
        <v>74</v>
      </c>
      <c r="E5250" t="s">
        <v>102</v>
      </c>
      <c r="F5250" s="4" t="s">
        <v>264</v>
      </c>
      <c r="G5250" t="s">
        <v>280</v>
      </c>
      <c r="H5250" s="2">
        <f t="shared" si="567"/>
        <v>0.61458333333333337</v>
      </c>
      <c r="I5250" s="2">
        <f t="shared" si="568"/>
        <v>0.55208333333333337</v>
      </c>
      <c r="J5250" t="str">
        <f t="shared" si="569"/>
        <v/>
      </c>
      <c r="K5250" t="s">
        <v>1675</v>
      </c>
      <c r="L5250" t="s">
        <v>1991</v>
      </c>
      <c r="M5250" t="s">
        <v>1998</v>
      </c>
      <c r="N5250">
        <v>2385</v>
      </c>
      <c r="O5250">
        <f t="shared" si="570"/>
        <v>2</v>
      </c>
      <c r="P5250" s="4" t="str">
        <f t="shared" si="571"/>
        <v>1</v>
      </c>
      <c r="Q5250" s="8">
        <f t="shared" si="572"/>
        <v>30</v>
      </c>
      <c r="R5250">
        <f t="shared" si="573"/>
        <v>90</v>
      </c>
    </row>
    <row r="5251" spans="1:18" x14ac:dyDescent="0.3">
      <c r="A5251" t="s">
        <v>11</v>
      </c>
      <c r="B5251" s="7" t="s">
        <v>28</v>
      </c>
      <c r="C5251" t="s">
        <v>68</v>
      </c>
      <c r="D5251" s="10" t="s">
        <v>67</v>
      </c>
      <c r="E5251" t="s">
        <v>80</v>
      </c>
      <c r="F5251" s="4" t="s">
        <v>316</v>
      </c>
      <c r="G5251" t="s">
        <v>266</v>
      </c>
      <c r="H5251" s="2">
        <f t="shared" ref="H5251:H5314" si="574">TIMEVALUE(LEFT(G5251,5))</f>
        <v>0.70486111111111116</v>
      </c>
      <c r="I5251" s="2">
        <f t="shared" ref="I5251:I5314" si="575">F5251*1</f>
        <v>0.60069444444444442</v>
      </c>
      <c r="J5251" t="str">
        <f t="shared" ref="J5251:J5314" si="576">IF(LEN(G5251)&gt;5, MID(G5251,7,6), "")</f>
        <v/>
      </c>
      <c r="K5251" t="s">
        <v>1654</v>
      </c>
      <c r="L5251" t="s">
        <v>1991</v>
      </c>
      <c r="M5251" t="s">
        <v>1996</v>
      </c>
      <c r="N5251">
        <v>4804</v>
      </c>
      <c r="O5251">
        <f t="shared" ref="O5251:O5314" si="577">LEN(E5251)-LEN(SUBSTITUTE(E5251,"→",""))+1</f>
        <v>2</v>
      </c>
      <c r="P5251" s="4" t="str">
        <f t="shared" ref="P5251:P5314" si="578">LEFT(K5251, FIND("h", K5251)-1)</f>
        <v>2</v>
      </c>
      <c r="Q5251" s="8">
        <f t="shared" ref="Q5251:Q5314" si="579">IFERROR(VALUE(MID(K5251, FIND("h",K5251)+2, FIND("m",K5251)-FIND("h",K5251)-2)), 0)*1</f>
        <v>30</v>
      </c>
      <c r="R5251">
        <f t="shared" ref="R5251:R5314" si="580">(P5251*60+Q5251)</f>
        <v>150</v>
      </c>
    </row>
    <row r="5252" spans="1:18" x14ac:dyDescent="0.3">
      <c r="A5252" t="s">
        <v>12</v>
      </c>
      <c r="B5252" s="7" t="s">
        <v>39</v>
      </c>
      <c r="C5252" t="s">
        <v>69</v>
      </c>
      <c r="D5252" s="10" t="s">
        <v>73</v>
      </c>
      <c r="E5252" t="s">
        <v>86</v>
      </c>
      <c r="F5252" s="4" t="s">
        <v>218</v>
      </c>
      <c r="G5252" t="s">
        <v>528</v>
      </c>
      <c r="H5252" s="2">
        <f t="shared" si="574"/>
        <v>0.80208333333333337</v>
      </c>
      <c r="I5252" s="2">
        <f t="shared" si="575"/>
        <v>0.69444444444444442</v>
      </c>
      <c r="J5252" t="str">
        <f t="shared" si="576"/>
        <v>22 Mar</v>
      </c>
      <c r="K5252" t="s">
        <v>1637</v>
      </c>
      <c r="L5252" t="s">
        <v>1992</v>
      </c>
      <c r="M5252" t="s">
        <v>1996</v>
      </c>
      <c r="N5252">
        <v>8236</v>
      </c>
      <c r="O5252">
        <f t="shared" si="577"/>
        <v>4</v>
      </c>
      <c r="P5252" s="4" t="str">
        <f t="shared" si="578"/>
        <v>26</v>
      </c>
      <c r="Q5252" s="8">
        <f t="shared" si="579"/>
        <v>35</v>
      </c>
      <c r="R5252">
        <f t="shared" si="580"/>
        <v>1595</v>
      </c>
    </row>
    <row r="5253" spans="1:18" x14ac:dyDescent="0.3">
      <c r="A5253" t="s">
        <v>11</v>
      </c>
      <c r="B5253" s="7" t="s">
        <v>60</v>
      </c>
      <c r="C5253" t="s">
        <v>69</v>
      </c>
      <c r="D5253" s="10" t="s">
        <v>73</v>
      </c>
      <c r="E5253" t="s">
        <v>82</v>
      </c>
      <c r="F5253" s="4" t="s">
        <v>282</v>
      </c>
      <c r="G5253" t="s">
        <v>352</v>
      </c>
      <c r="H5253" s="2">
        <f t="shared" si="574"/>
        <v>0.875</v>
      </c>
      <c r="I5253" s="2">
        <f t="shared" si="575"/>
        <v>0.47916666666666669</v>
      </c>
      <c r="J5253" t="str">
        <f t="shared" si="576"/>
        <v/>
      </c>
      <c r="K5253" t="s">
        <v>1737</v>
      </c>
      <c r="L5253" t="s">
        <v>1993</v>
      </c>
      <c r="M5253" t="s">
        <v>1996</v>
      </c>
      <c r="N5253">
        <v>6416</v>
      </c>
      <c r="O5253">
        <f t="shared" si="577"/>
        <v>3</v>
      </c>
      <c r="P5253" s="4" t="str">
        <f t="shared" si="578"/>
        <v>9</v>
      </c>
      <c r="Q5253" s="8">
        <f t="shared" si="579"/>
        <v>30</v>
      </c>
      <c r="R5253">
        <f t="shared" si="580"/>
        <v>570</v>
      </c>
    </row>
    <row r="5254" spans="1:18" x14ac:dyDescent="0.3">
      <c r="A5254" t="s">
        <v>13</v>
      </c>
      <c r="B5254" s="7" t="s">
        <v>25</v>
      </c>
      <c r="C5254" t="s">
        <v>69</v>
      </c>
      <c r="D5254" s="10" t="s">
        <v>73</v>
      </c>
      <c r="E5254" t="s">
        <v>82</v>
      </c>
      <c r="F5254" s="4" t="s">
        <v>282</v>
      </c>
      <c r="G5254" t="s">
        <v>239</v>
      </c>
      <c r="H5254" s="2">
        <f t="shared" si="574"/>
        <v>0.79166666666666663</v>
      </c>
      <c r="I5254" s="2">
        <f t="shared" si="575"/>
        <v>0.47916666666666669</v>
      </c>
      <c r="J5254" t="str">
        <f t="shared" si="576"/>
        <v/>
      </c>
      <c r="K5254" t="s">
        <v>1695</v>
      </c>
      <c r="L5254" t="s">
        <v>1993</v>
      </c>
      <c r="M5254" t="s">
        <v>1997</v>
      </c>
      <c r="N5254">
        <v>10262</v>
      </c>
      <c r="O5254">
        <f t="shared" si="577"/>
        <v>3</v>
      </c>
      <c r="P5254" s="4" t="str">
        <f t="shared" si="578"/>
        <v>7</v>
      </c>
      <c r="Q5254" s="8">
        <f t="shared" si="579"/>
        <v>30</v>
      </c>
      <c r="R5254">
        <f t="shared" si="580"/>
        <v>450</v>
      </c>
    </row>
    <row r="5255" spans="1:18" x14ac:dyDescent="0.3">
      <c r="A5255" t="s">
        <v>13</v>
      </c>
      <c r="B5255" s="7" t="s">
        <v>25</v>
      </c>
      <c r="C5255" t="s">
        <v>69</v>
      </c>
      <c r="D5255" s="10" t="s">
        <v>73</v>
      </c>
      <c r="E5255" t="s">
        <v>82</v>
      </c>
      <c r="F5255" s="4" t="s">
        <v>337</v>
      </c>
      <c r="G5255" t="s">
        <v>708</v>
      </c>
      <c r="H5255" s="2">
        <f t="shared" si="574"/>
        <v>0.79166666666666663</v>
      </c>
      <c r="I5255" s="2">
        <f t="shared" si="575"/>
        <v>0.95138888888888884</v>
      </c>
      <c r="J5255" t="str">
        <f t="shared" si="576"/>
        <v>10 Jun</v>
      </c>
      <c r="K5255" t="s">
        <v>1776</v>
      </c>
      <c r="L5255" t="s">
        <v>1993</v>
      </c>
      <c r="M5255" t="s">
        <v>1996</v>
      </c>
      <c r="N5255">
        <v>14714</v>
      </c>
      <c r="O5255">
        <f t="shared" si="577"/>
        <v>3</v>
      </c>
      <c r="P5255" s="4" t="str">
        <f t="shared" si="578"/>
        <v>20</v>
      </c>
      <c r="Q5255" s="8">
        <f t="shared" si="579"/>
        <v>10</v>
      </c>
      <c r="R5255">
        <f t="shared" si="580"/>
        <v>1210</v>
      </c>
    </row>
    <row r="5256" spans="1:18" x14ac:dyDescent="0.3">
      <c r="A5256" t="s">
        <v>14</v>
      </c>
      <c r="B5256" s="7" t="s">
        <v>57</v>
      </c>
      <c r="C5256" t="s">
        <v>68</v>
      </c>
      <c r="D5256" s="10" t="s">
        <v>67</v>
      </c>
      <c r="E5256" t="s">
        <v>117</v>
      </c>
      <c r="F5256" s="4" t="s">
        <v>326</v>
      </c>
      <c r="G5256" t="s">
        <v>226</v>
      </c>
      <c r="H5256" s="2">
        <f t="shared" si="574"/>
        <v>0.89236111111111116</v>
      </c>
      <c r="I5256" s="2">
        <f t="shared" si="575"/>
        <v>0.66319444444444442</v>
      </c>
      <c r="J5256" t="str">
        <f t="shared" si="576"/>
        <v/>
      </c>
      <c r="K5256" t="s">
        <v>1651</v>
      </c>
      <c r="L5256" t="s">
        <v>1993</v>
      </c>
      <c r="M5256" t="s">
        <v>1996</v>
      </c>
      <c r="N5256">
        <v>7646</v>
      </c>
      <c r="O5256">
        <f t="shared" si="577"/>
        <v>3</v>
      </c>
      <c r="P5256" s="4" t="str">
        <f t="shared" si="578"/>
        <v>5</v>
      </c>
      <c r="Q5256" s="8">
        <f t="shared" si="579"/>
        <v>30</v>
      </c>
      <c r="R5256">
        <f t="shared" si="580"/>
        <v>330</v>
      </c>
    </row>
    <row r="5257" spans="1:18" x14ac:dyDescent="0.3">
      <c r="A5257" t="s">
        <v>12</v>
      </c>
      <c r="B5257" s="7" t="s">
        <v>31</v>
      </c>
      <c r="C5257" t="s">
        <v>69</v>
      </c>
      <c r="D5257" s="10" t="s">
        <v>73</v>
      </c>
      <c r="E5257" t="s">
        <v>101</v>
      </c>
      <c r="F5257" s="4" t="s">
        <v>367</v>
      </c>
      <c r="G5257" t="s">
        <v>843</v>
      </c>
      <c r="H5257" s="2">
        <f t="shared" si="574"/>
        <v>0.3923611111111111</v>
      </c>
      <c r="I5257" s="2">
        <f t="shared" si="575"/>
        <v>0.86111111111111116</v>
      </c>
      <c r="J5257" t="str">
        <f t="shared" si="576"/>
        <v>02 Jun</v>
      </c>
      <c r="K5257" t="s">
        <v>1702</v>
      </c>
      <c r="L5257" t="s">
        <v>1993</v>
      </c>
      <c r="M5257" t="s">
        <v>1996</v>
      </c>
      <c r="N5257">
        <v>7480</v>
      </c>
      <c r="O5257">
        <f t="shared" si="577"/>
        <v>3</v>
      </c>
      <c r="P5257" s="4" t="str">
        <f t="shared" si="578"/>
        <v>12</v>
      </c>
      <c r="Q5257" s="8">
        <f t="shared" si="579"/>
        <v>45</v>
      </c>
      <c r="R5257">
        <f t="shared" si="580"/>
        <v>765</v>
      </c>
    </row>
    <row r="5258" spans="1:18" x14ac:dyDescent="0.3">
      <c r="A5258" t="s">
        <v>17</v>
      </c>
      <c r="B5258" s="7" t="s">
        <v>30</v>
      </c>
      <c r="C5258" t="s">
        <v>70</v>
      </c>
      <c r="D5258" s="10" t="s">
        <v>68</v>
      </c>
      <c r="E5258" t="s">
        <v>84</v>
      </c>
      <c r="F5258" s="4" t="s">
        <v>319</v>
      </c>
      <c r="G5258" t="s">
        <v>359</v>
      </c>
      <c r="H5258" s="2">
        <f t="shared" si="574"/>
        <v>0.83680555555555558</v>
      </c>
      <c r="I5258" s="2">
        <f t="shared" si="575"/>
        <v>0.73958333333333337</v>
      </c>
      <c r="J5258" t="str">
        <f t="shared" si="576"/>
        <v/>
      </c>
      <c r="K5258" t="s">
        <v>1710</v>
      </c>
      <c r="L5258" t="s">
        <v>1991</v>
      </c>
      <c r="M5258" t="s">
        <v>1996</v>
      </c>
      <c r="N5258">
        <v>11982</v>
      </c>
      <c r="O5258">
        <f t="shared" si="577"/>
        <v>2</v>
      </c>
      <c r="P5258" s="4" t="str">
        <f t="shared" si="578"/>
        <v>2</v>
      </c>
      <c r="Q5258" s="8">
        <f t="shared" si="579"/>
        <v>20</v>
      </c>
      <c r="R5258">
        <f t="shared" si="580"/>
        <v>140</v>
      </c>
    </row>
    <row r="5259" spans="1:18" x14ac:dyDescent="0.3">
      <c r="A5259" t="s">
        <v>15</v>
      </c>
      <c r="B5259" s="7" t="s">
        <v>46</v>
      </c>
      <c r="C5259" t="s">
        <v>69</v>
      </c>
      <c r="D5259" s="10" t="s">
        <v>73</v>
      </c>
      <c r="E5259" t="s">
        <v>82</v>
      </c>
      <c r="F5259" s="4" t="s">
        <v>232</v>
      </c>
      <c r="G5259" t="s">
        <v>297</v>
      </c>
      <c r="H5259" s="2">
        <f t="shared" si="574"/>
        <v>0.80208333333333337</v>
      </c>
      <c r="I5259" s="2">
        <f t="shared" si="575"/>
        <v>0.44097222222222221</v>
      </c>
      <c r="J5259" t="str">
        <f t="shared" si="576"/>
        <v/>
      </c>
      <c r="K5259" t="s">
        <v>1758</v>
      </c>
      <c r="L5259" t="s">
        <v>1993</v>
      </c>
      <c r="M5259" t="s">
        <v>1996</v>
      </c>
      <c r="N5259">
        <v>8309</v>
      </c>
      <c r="O5259">
        <f t="shared" si="577"/>
        <v>3</v>
      </c>
      <c r="P5259" s="4" t="str">
        <f t="shared" si="578"/>
        <v>8</v>
      </c>
      <c r="Q5259" s="8">
        <f t="shared" si="579"/>
        <v>40</v>
      </c>
      <c r="R5259">
        <f t="shared" si="580"/>
        <v>520</v>
      </c>
    </row>
    <row r="5260" spans="1:18" x14ac:dyDescent="0.3">
      <c r="A5260" t="s">
        <v>13</v>
      </c>
      <c r="B5260" s="7" t="s">
        <v>25</v>
      </c>
      <c r="C5260" t="s">
        <v>69</v>
      </c>
      <c r="D5260" s="10" t="s">
        <v>73</v>
      </c>
      <c r="E5260" t="s">
        <v>103</v>
      </c>
      <c r="F5260" s="4" t="s">
        <v>315</v>
      </c>
      <c r="G5260" t="s">
        <v>438</v>
      </c>
      <c r="H5260" s="2">
        <f t="shared" si="574"/>
        <v>0.52430555555555558</v>
      </c>
      <c r="I5260" s="2">
        <f t="shared" si="575"/>
        <v>0.22916666666666666</v>
      </c>
      <c r="J5260" t="str">
        <f t="shared" si="576"/>
        <v/>
      </c>
      <c r="K5260" t="s">
        <v>1809</v>
      </c>
      <c r="L5260" t="s">
        <v>1992</v>
      </c>
      <c r="M5260" t="s">
        <v>1997</v>
      </c>
      <c r="N5260">
        <v>13344</v>
      </c>
      <c r="O5260">
        <f t="shared" si="577"/>
        <v>4</v>
      </c>
      <c r="P5260" s="4" t="str">
        <f t="shared" si="578"/>
        <v>7</v>
      </c>
      <c r="Q5260" s="8">
        <f t="shared" si="579"/>
        <v>5</v>
      </c>
      <c r="R5260">
        <f t="shared" si="580"/>
        <v>425</v>
      </c>
    </row>
    <row r="5261" spans="1:18" x14ac:dyDescent="0.3">
      <c r="A5261" t="s">
        <v>12</v>
      </c>
      <c r="B5261" s="7" t="s">
        <v>57</v>
      </c>
      <c r="C5261" t="s">
        <v>68</v>
      </c>
      <c r="D5261" s="10" t="s">
        <v>67</v>
      </c>
      <c r="E5261" t="s">
        <v>96</v>
      </c>
      <c r="F5261" s="4" t="s">
        <v>239</v>
      </c>
      <c r="G5261" t="s">
        <v>1274</v>
      </c>
      <c r="H5261" s="2">
        <f t="shared" si="574"/>
        <v>0.40972222222222221</v>
      </c>
      <c r="I5261" s="2">
        <f t="shared" si="575"/>
        <v>0.79166666666666663</v>
      </c>
      <c r="J5261" t="str">
        <f t="shared" si="576"/>
        <v>02 Apr</v>
      </c>
      <c r="K5261" t="s">
        <v>1682</v>
      </c>
      <c r="L5261" t="s">
        <v>1993</v>
      </c>
      <c r="M5261" t="s">
        <v>1996</v>
      </c>
      <c r="N5261">
        <v>4227</v>
      </c>
      <c r="O5261">
        <f t="shared" si="577"/>
        <v>3</v>
      </c>
      <c r="P5261" s="4" t="str">
        <f t="shared" si="578"/>
        <v>14</v>
      </c>
      <c r="Q5261" s="8">
        <f t="shared" si="579"/>
        <v>50</v>
      </c>
      <c r="R5261">
        <f t="shared" si="580"/>
        <v>890</v>
      </c>
    </row>
    <row r="5262" spans="1:18" x14ac:dyDescent="0.3">
      <c r="A5262" t="s">
        <v>12</v>
      </c>
      <c r="B5262" s="7" t="s">
        <v>39</v>
      </c>
      <c r="C5262" t="s">
        <v>69</v>
      </c>
      <c r="D5262" s="10" t="s">
        <v>73</v>
      </c>
      <c r="E5262" t="s">
        <v>104</v>
      </c>
      <c r="F5262" s="4" t="s">
        <v>279</v>
      </c>
      <c r="G5262" t="s">
        <v>1275</v>
      </c>
      <c r="H5262" s="2">
        <f t="shared" si="574"/>
        <v>0.31944444444444442</v>
      </c>
      <c r="I5262" s="2">
        <f t="shared" si="575"/>
        <v>0.5</v>
      </c>
      <c r="J5262" t="str">
        <f t="shared" si="576"/>
        <v>22 Mar</v>
      </c>
      <c r="K5262" t="s">
        <v>1920</v>
      </c>
      <c r="L5262" t="s">
        <v>1992</v>
      </c>
      <c r="M5262" t="s">
        <v>1996</v>
      </c>
      <c r="N5262">
        <v>9706</v>
      </c>
      <c r="O5262">
        <f t="shared" si="577"/>
        <v>4</v>
      </c>
      <c r="P5262" s="4" t="str">
        <f t="shared" si="578"/>
        <v>19</v>
      </c>
      <c r="Q5262" s="8">
        <f t="shared" si="579"/>
        <v>40</v>
      </c>
      <c r="R5262">
        <f t="shared" si="580"/>
        <v>1180</v>
      </c>
    </row>
    <row r="5263" spans="1:18" x14ac:dyDescent="0.3">
      <c r="A5263" t="s">
        <v>14</v>
      </c>
      <c r="B5263" s="7" t="s">
        <v>41</v>
      </c>
      <c r="C5263" t="s">
        <v>71</v>
      </c>
      <c r="D5263" s="10" t="s">
        <v>74</v>
      </c>
      <c r="E5263" t="s">
        <v>102</v>
      </c>
      <c r="F5263" s="4" t="s">
        <v>264</v>
      </c>
      <c r="G5263" t="s">
        <v>280</v>
      </c>
      <c r="H5263" s="2">
        <f t="shared" si="574"/>
        <v>0.61458333333333337</v>
      </c>
      <c r="I5263" s="2">
        <f t="shared" si="575"/>
        <v>0.55208333333333337</v>
      </c>
      <c r="J5263" t="str">
        <f t="shared" si="576"/>
        <v/>
      </c>
      <c r="K5263" t="s">
        <v>1675</v>
      </c>
      <c r="L5263" t="s">
        <v>1991</v>
      </c>
      <c r="M5263" t="s">
        <v>1996</v>
      </c>
      <c r="N5263">
        <v>2017</v>
      </c>
      <c r="O5263">
        <f t="shared" si="577"/>
        <v>2</v>
      </c>
      <c r="P5263" s="4" t="str">
        <f t="shared" si="578"/>
        <v>1</v>
      </c>
      <c r="Q5263" s="8">
        <f t="shared" si="579"/>
        <v>30</v>
      </c>
      <c r="R5263">
        <f t="shared" si="580"/>
        <v>90</v>
      </c>
    </row>
    <row r="5264" spans="1:18" x14ac:dyDescent="0.3">
      <c r="A5264" t="s">
        <v>11</v>
      </c>
      <c r="B5264" s="7" t="s">
        <v>37</v>
      </c>
      <c r="C5264" t="s">
        <v>69</v>
      </c>
      <c r="D5264" s="10" t="s">
        <v>73</v>
      </c>
      <c r="E5264" t="s">
        <v>95</v>
      </c>
      <c r="F5264" s="4" t="s">
        <v>357</v>
      </c>
      <c r="G5264" t="s">
        <v>462</v>
      </c>
      <c r="H5264" s="2">
        <f t="shared" si="574"/>
        <v>0.9375</v>
      </c>
      <c r="I5264" s="2">
        <f t="shared" si="575"/>
        <v>0.3576388888888889</v>
      </c>
      <c r="J5264" t="str">
        <f t="shared" si="576"/>
        <v/>
      </c>
      <c r="K5264" t="s">
        <v>1757</v>
      </c>
      <c r="L5264" t="s">
        <v>1993</v>
      </c>
      <c r="M5264" t="s">
        <v>1996</v>
      </c>
      <c r="N5264">
        <v>6442</v>
      </c>
      <c r="O5264">
        <f t="shared" si="577"/>
        <v>3</v>
      </c>
      <c r="P5264" s="4" t="str">
        <f t="shared" si="578"/>
        <v>13</v>
      </c>
      <c r="Q5264" s="8">
        <f t="shared" si="579"/>
        <v>55</v>
      </c>
      <c r="R5264">
        <f t="shared" si="580"/>
        <v>835</v>
      </c>
    </row>
    <row r="5265" spans="1:18" x14ac:dyDescent="0.3">
      <c r="A5265" t="s">
        <v>13</v>
      </c>
      <c r="B5265" s="7" t="s">
        <v>44</v>
      </c>
      <c r="C5265" t="s">
        <v>67</v>
      </c>
      <c r="D5265" s="10" t="s">
        <v>69</v>
      </c>
      <c r="E5265" t="s">
        <v>75</v>
      </c>
      <c r="F5265" s="4" t="s">
        <v>209</v>
      </c>
      <c r="G5265" t="s">
        <v>224</v>
      </c>
      <c r="H5265" s="2">
        <f t="shared" si="574"/>
        <v>0.91666666666666663</v>
      </c>
      <c r="I5265" s="2">
        <f t="shared" si="575"/>
        <v>0.78819444444444442</v>
      </c>
      <c r="J5265" t="str">
        <f t="shared" si="576"/>
        <v/>
      </c>
      <c r="K5265" t="s">
        <v>1735</v>
      </c>
      <c r="L5265" t="s">
        <v>1991</v>
      </c>
      <c r="M5265" t="s">
        <v>1996</v>
      </c>
      <c r="N5265">
        <v>8016</v>
      </c>
      <c r="O5265">
        <f t="shared" si="577"/>
        <v>2</v>
      </c>
      <c r="P5265" s="4" t="str">
        <f t="shared" si="578"/>
        <v>3</v>
      </c>
      <c r="Q5265" s="8">
        <f t="shared" si="579"/>
        <v>5</v>
      </c>
      <c r="R5265">
        <f t="shared" si="580"/>
        <v>185</v>
      </c>
    </row>
    <row r="5266" spans="1:18" x14ac:dyDescent="0.3">
      <c r="A5266" t="s">
        <v>11</v>
      </c>
      <c r="B5266" s="7" t="s">
        <v>57</v>
      </c>
      <c r="C5266" t="s">
        <v>69</v>
      </c>
      <c r="D5266" s="10" t="s">
        <v>73</v>
      </c>
      <c r="E5266" t="s">
        <v>95</v>
      </c>
      <c r="F5266" s="4" t="s">
        <v>295</v>
      </c>
      <c r="G5266" t="s">
        <v>303</v>
      </c>
      <c r="H5266" s="2">
        <f t="shared" si="574"/>
        <v>0.50694444444444442</v>
      </c>
      <c r="I5266" s="2">
        <f t="shared" si="575"/>
        <v>0.28472222222222221</v>
      </c>
      <c r="J5266" t="str">
        <f t="shared" si="576"/>
        <v/>
      </c>
      <c r="K5266" t="s">
        <v>1804</v>
      </c>
      <c r="L5266" t="s">
        <v>1993</v>
      </c>
      <c r="M5266" t="s">
        <v>1996</v>
      </c>
      <c r="N5266">
        <v>5298</v>
      </c>
      <c r="O5266">
        <f t="shared" si="577"/>
        <v>3</v>
      </c>
      <c r="P5266" s="4" t="str">
        <f t="shared" si="578"/>
        <v>5</v>
      </c>
      <c r="Q5266" s="8">
        <f t="shared" si="579"/>
        <v>20</v>
      </c>
      <c r="R5266">
        <f t="shared" si="580"/>
        <v>320</v>
      </c>
    </row>
    <row r="5267" spans="1:18" x14ac:dyDescent="0.3">
      <c r="A5267" t="s">
        <v>17</v>
      </c>
      <c r="B5267" s="7" t="s">
        <v>48</v>
      </c>
      <c r="C5267" t="s">
        <v>67</v>
      </c>
      <c r="D5267" s="10" t="s">
        <v>69</v>
      </c>
      <c r="E5267" t="s">
        <v>75</v>
      </c>
      <c r="F5267" s="4" t="s">
        <v>299</v>
      </c>
      <c r="G5267" t="s">
        <v>301</v>
      </c>
      <c r="H5267" s="2">
        <f t="shared" si="574"/>
        <v>0.81597222222222221</v>
      </c>
      <c r="I5267" s="2">
        <f t="shared" si="575"/>
        <v>0.70833333333333337</v>
      </c>
      <c r="J5267" t="str">
        <f t="shared" si="576"/>
        <v/>
      </c>
      <c r="K5267" t="s">
        <v>1634</v>
      </c>
      <c r="L5267" t="s">
        <v>1991</v>
      </c>
      <c r="M5267" t="s">
        <v>1996</v>
      </c>
      <c r="N5267">
        <v>4878</v>
      </c>
      <c r="O5267">
        <f t="shared" si="577"/>
        <v>2</v>
      </c>
      <c r="P5267" s="4" t="str">
        <f t="shared" si="578"/>
        <v>2</v>
      </c>
      <c r="Q5267" s="8">
        <f t="shared" si="579"/>
        <v>35</v>
      </c>
      <c r="R5267">
        <f t="shared" si="580"/>
        <v>155</v>
      </c>
    </row>
    <row r="5268" spans="1:18" x14ac:dyDescent="0.3">
      <c r="A5268" t="s">
        <v>13</v>
      </c>
      <c r="B5268" s="7" t="s">
        <v>28</v>
      </c>
      <c r="C5268" t="s">
        <v>69</v>
      </c>
      <c r="D5268" s="10" t="s">
        <v>73</v>
      </c>
      <c r="E5268" t="s">
        <v>82</v>
      </c>
      <c r="F5268" s="4" t="s">
        <v>220</v>
      </c>
      <c r="G5268" t="s">
        <v>466</v>
      </c>
      <c r="H5268" s="2">
        <f t="shared" si="574"/>
        <v>0.18402777777777779</v>
      </c>
      <c r="I5268" s="2">
        <f t="shared" si="575"/>
        <v>0.58333333333333337</v>
      </c>
      <c r="J5268" t="str">
        <f t="shared" si="576"/>
        <v>25 Jun</v>
      </c>
      <c r="K5268" t="s">
        <v>1878</v>
      </c>
      <c r="L5268" t="s">
        <v>1993</v>
      </c>
      <c r="M5268" t="s">
        <v>1997</v>
      </c>
      <c r="N5268">
        <v>10262</v>
      </c>
      <c r="O5268">
        <f t="shared" si="577"/>
        <v>3</v>
      </c>
      <c r="P5268" s="4" t="str">
        <f t="shared" si="578"/>
        <v>14</v>
      </c>
      <c r="Q5268" s="8">
        <f t="shared" si="579"/>
        <v>25</v>
      </c>
      <c r="R5268">
        <f t="shared" si="580"/>
        <v>865</v>
      </c>
    </row>
    <row r="5269" spans="1:18" x14ac:dyDescent="0.3">
      <c r="A5269" t="s">
        <v>11</v>
      </c>
      <c r="B5269" s="7" t="s">
        <v>26</v>
      </c>
      <c r="C5269" t="s">
        <v>68</v>
      </c>
      <c r="D5269" s="10" t="s">
        <v>67</v>
      </c>
      <c r="E5269" t="s">
        <v>96</v>
      </c>
      <c r="F5269" s="4" t="s">
        <v>418</v>
      </c>
      <c r="G5269" t="s">
        <v>230</v>
      </c>
      <c r="H5269" s="2">
        <f t="shared" si="574"/>
        <v>0.40972222222222221</v>
      </c>
      <c r="I5269" s="2">
        <f t="shared" si="575"/>
        <v>0.2013888888888889</v>
      </c>
      <c r="J5269" t="str">
        <f t="shared" si="576"/>
        <v/>
      </c>
      <c r="K5269" t="s">
        <v>1680</v>
      </c>
      <c r="L5269" t="s">
        <v>1993</v>
      </c>
      <c r="M5269" t="s">
        <v>1996</v>
      </c>
      <c r="N5269">
        <v>4176</v>
      </c>
      <c r="O5269">
        <f t="shared" si="577"/>
        <v>3</v>
      </c>
      <c r="P5269" s="4" t="str">
        <f t="shared" si="578"/>
        <v>5</v>
      </c>
      <c r="Q5269" s="8">
        <f t="shared" si="579"/>
        <v>0</v>
      </c>
      <c r="R5269">
        <f t="shared" si="580"/>
        <v>300</v>
      </c>
    </row>
    <row r="5270" spans="1:18" x14ac:dyDescent="0.3">
      <c r="A5270" t="s">
        <v>11</v>
      </c>
      <c r="B5270" s="7" t="s">
        <v>44</v>
      </c>
      <c r="C5270" t="s">
        <v>69</v>
      </c>
      <c r="D5270" s="10" t="s">
        <v>73</v>
      </c>
      <c r="E5270" t="s">
        <v>82</v>
      </c>
      <c r="F5270" s="4" t="s">
        <v>212</v>
      </c>
      <c r="G5270" t="s">
        <v>602</v>
      </c>
      <c r="H5270" s="2">
        <f t="shared" si="574"/>
        <v>6.25E-2</v>
      </c>
      <c r="I5270" s="2">
        <f t="shared" si="575"/>
        <v>0.47569444444444442</v>
      </c>
      <c r="J5270" t="str">
        <f t="shared" si="576"/>
        <v>16 Jun</v>
      </c>
      <c r="K5270" t="s">
        <v>1705</v>
      </c>
      <c r="L5270" t="s">
        <v>1993</v>
      </c>
      <c r="M5270" t="s">
        <v>1996</v>
      </c>
      <c r="N5270">
        <v>5883</v>
      </c>
      <c r="O5270">
        <f t="shared" si="577"/>
        <v>3</v>
      </c>
      <c r="P5270" s="4" t="str">
        <f t="shared" si="578"/>
        <v>14</v>
      </c>
      <c r="Q5270" s="8">
        <f t="shared" si="579"/>
        <v>5</v>
      </c>
      <c r="R5270">
        <f t="shared" si="580"/>
        <v>845</v>
      </c>
    </row>
    <row r="5271" spans="1:18" x14ac:dyDescent="0.3">
      <c r="A5271" t="s">
        <v>15</v>
      </c>
      <c r="B5271" s="7" t="s">
        <v>54</v>
      </c>
      <c r="C5271" t="s">
        <v>69</v>
      </c>
      <c r="D5271" s="10" t="s">
        <v>73</v>
      </c>
      <c r="E5271" t="s">
        <v>82</v>
      </c>
      <c r="F5271" s="4" t="s">
        <v>300</v>
      </c>
      <c r="G5271" t="s">
        <v>239</v>
      </c>
      <c r="H5271" s="2">
        <f t="shared" si="574"/>
        <v>0.79166666666666663</v>
      </c>
      <c r="I5271" s="2">
        <f t="shared" si="575"/>
        <v>0.41666666666666669</v>
      </c>
      <c r="J5271" t="str">
        <f t="shared" si="576"/>
        <v/>
      </c>
      <c r="K5271" t="s">
        <v>1767</v>
      </c>
      <c r="L5271" t="s">
        <v>1993</v>
      </c>
      <c r="M5271" t="s">
        <v>1996</v>
      </c>
      <c r="N5271">
        <v>12717</v>
      </c>
      <c r="O5271">
        <f t="shared" si="577"/>
        <v>3</v>
      </c>
      <c r="P5271" s="4" t="str">
        <f t="shared" si="578"/>
        <v>9</v>
      </c>
      <c r="Q5271" s="8">
        <f t="shared" si="579"/>
        <v>0</v>
      </c>
      <c r="R5271">
        <f t="shared" si="580"/>
        <v>540</v>
      </c>
    </row>
    <row r="5272" spans="1:18" x14ac:dyDescent="0.3">
      <c r="A5272" t="s">
        <v>11</v>
      </c>
      <c r="B5272" s="7" t="s">
        <v>26</v>
      </c>
      <c r="C5272" t="s">
        <v>70</v>
      </c>
      <c r="D5272" s="10" t="s">
        <v>68</v>
      </c>
      <c r="E5272" t="s">
        <v>84</v>
      </c>
      <c r="F5272" s="4" t="s">
        <v>347</v>
      </c>
      <c r="G5272" t="s">
        <v>518</v>
      </c>
      <c r="H5272" s="2">
        <f t="shared" si="574"/>
        <v>0.42708333333333331</v>
      </c>
      <c r="I5272" s="2">
        <f t="shared" si="575"/>
        <v>0.3298611111111111</v>
      </c>
      <c r="J5272" t="str">
        <f t="shared" si="576"/>
        <v/>
      </c>
      <c r="K5272" t="s">
        <v>1710</v>
      </c>
      <c r="L5272" t="s">
        <v>1991</v>
      </c>
      <c r="M5272" t="s">
        <v>1996</v>
      </c>
      <c r="N5272">
        <v>3850</v>
      </c>
      <c r="O5272">
        <f t="shared" si="577"/>
        <v>2</v>
      </c>
      <c r="P5272" s="4" t="str">
        <f t="shared" si="578"/>
        <v>2</v>
      </c>
      <c r="Q5272" s="8">
        <f t="shared" si="579"/>
        <v>20</v>
      </c>
      <c r="R5272">
        <f t="shared" si="580"/>
        <v>140</v>
      </c>
    </row>
    <row r="5273" spans="1:18" x14ac:dyDescent="0.3">
      <c r="A5273" t="s">
        <v>11</v>
      </c>
      <c r="B5273" s="7" t="s">
        <v>30</v>
      </c>
      <c r="C5273" t="s">
        <v>70</v>
      </c>
      <c r="D5273" s="10" t="s">
        <v>68</v>
      </c>
      <c r="E5273" t="s">
        <v>84</v>
      </c>
      <c r="F5273" s="4" t="s">
        <v>301</v>
      </c>
      <c r="G5273" t="s">
        <v>395</v>
      </c>
      <c r="H5273" s="2">
        <f t="shared" si="574"/>
        <v>0.91319444444444442</v>
      </c>
      <c r="I5273" s="2">
        <f t="shared" si="575"/>
        <v>0.81597222222222221</v>
      </c>
      <c r="J5273" t="str">
        <f t="shared" si="576"/>
        <v/>
      </c>
      <c r="K5273" t="s">
        <v>1710</v>
      </c>
      <c r="L5273" t="s">
        <v>1991</v>
      </c>
      <c r="M5273" t="s">
        <v>1996</v>
      </c>
      <c r="N5273">
        <v>3597</v>
      </c>
      <c r="O5273">
        <f t="shared" si="577"/>
        <v>2</v>
      </c>
      <c r="P5273" s="4" t="str">
        <f t="shared" si="578"/>
        <v>2</v>
      </c>
      <c r="Q5273" s="8">
        <f t="shared" si="579"/>
        <v>20</v>
      </c>
      <c r="R5273">
        <f t="shared" si="580"/>
        <v>140</v>
      </c>
    </row>
    <row r="5274" spans="1:18" x14ac:dyDescent="0.3">
      <c r="A5274" t="s">
        <v>14</v>
      </c>
      <c r="B5274" s="7" t="s">
        <v>33</v>
      </c>
      <c r="C5274" t="s">
        <v>71</v>
      </c>
      <c r="D5274" s="10" t="s">
        <v>74</v>
      </c>
      <c r="E5274" t="s">
        <v>102</v>
      </c>
      <c r="F5274" s="4" t="s">
        <v>264</v>
      </c>
      <c r="G5274" t="s">
        <v>280</v>
      </c>
      <c r="H5274" s="2">
        <f t="shared" si="574"/>
        <v>0.61458333333333337</v>
      </c>
      <c r="I5274" s="2">
        <f t="shared" si="575"/>
        <v>0.55208333333333337</v>
      </c>
      <c r="J5274" t="str">
        <f t="shared" si="576"/>
        <v/>
      </c>
      <c r="K5274" t="s">
        <v>1675</v>
      </c>
      <c r="L5274" t="s">
        <v>1991</v>
      </c>
      <c r="M5274" t="s">
        <v>1998</v>
      </c>
      <c r="N5274">
        <v>2175</v>
      </c>
      <c r="O5274">
        <f t="shared" si="577"/>
        <v>2</v>
      </c>
      <c r="P5274" s="4" t="str">
        <f t="shared" si="578"/>
        <v>1</v>
      </c>
      <c r="Q5274" s="8">
        <f t="shared" si="579"/>
        <v>30</v>
      </c>
      <c r="R5274">
        <f t="shared" si="580"/>
        <v>90</v>
      </c>
    </row>
    <row r="5275" spans="1:18" x14ac:dyDescent="0.3">
      <c r="A5275" t="s">
        <v>18</v>
      </c>
      <c r="B5275" s="7" t="s">
        <v>62</v>
      </c>
      <c r="C5275" t="s">
        <v>67</v>
      </c>
      <c r="D5275" s="10" t="s">
        <v>69</v>
      </c>
      <c r="E5275" t="s">
        <v>75</v>
      </c>
      <c r="F5275" s="4" t="s">
        <v>244</v>
      </c>
      <c r="G5275" t="s">
        <v>1276</v>
      </c>
      <c r="H5275" s="2">
        <f t="shared" si="574"/>
        <v>0.11458333333333333</v>
      </c>
      <c r="I5275" s="2">
        <f t="shared" si="575"/>
        <v>0.99652777777777779</v>
      </c>
      <c r="J5275" t="str">
        <f t="shared" si="576"/>
        <v>13 Apr</v>
      </c>
      <c r="K5275" t="s">
        <v>1623</v>
      </c>
      <c r="L5275" t="s">
        <v>1991</v>
      </c>
      <c r="M5275" t="s">
        <v>1996</v>
      </c>
      <c r="N5275">
        <v>7080</v>
      </c>
      <c r="O5275">
        <f t="shared" si="577"/>
        <v>2</v>
      </c>
      <c r="P5275" s="4" t="str">
        <f t="shared" si="578"/>
        <v>2</v>
      </c>
      <c r="Q5275" s="8">
        <f t="shared" si="579"/>
        <v>50</v>
      </c>
      <c r="R5275">
        <f t="shared" si="580"/>
        <v>170</v>
      </c>
    </row>
    <row r="5276" spans="1:18" x14ac:dyDescent="0.3">
      <c r="A5276" t="s">
        <v>13</v>
      </c>
      <c r="B5276" s="7" t="s">
        <v>57</v>
      </c>
      <c r="C5276" t="s">
        <v>68</v>
      </c>
      <c r="D5276" s="10" t="s">
        <v>67</v>
      </c>
      <c r="E5276" t="s">
        <v>85</v>
      </c>
      <c r="F5276" s="4" t="s">
        <v>216</v>
      </c>
      <c r="G5276" t="s">
        <v>1125</v>
      </c>
      <c r="H5276" s="2">
        <f t="shared" si="574"/>
        <v>0.34375</v>
      </c>
      <c r="I5276" s="2">
        <f t="shared" si="575"/>
        <v>0.88194444444444442</v>
      </c>
      <c r="J5276" t="str">
        <f t="shared" si="576"/>
        <v>02 Apr</v>
      </c>
      <c r="K5276" t="s">
        <v>1657</v>
      </c>
      <c r="L5276" t="s">
        <v>1993</v>
      </c>
      <c r="M5276" t="s">
        <v>1997</v>
      </c>
      <c r="N5276">
        <v>8849</v>
      </c>
      <c r="O5276">
        <f t="shared" si="577"/>
        <v>3</v>
      </c>
      <c r="P5276" s="4" t="str">
        <f t="shared" si="578"/>
        <v>11</v>
      </c>
      <c r="Q5276" s="8">
        <f t="shared" si="579"/>
        <v>5</v>
      </c>
      <c r="R5276">
        <f t="shared" si="580"/>
        <v>665</v>
      </c>
    </row>
    <row r="5277" spans="1:18" x14ac:dyDescent="0.3">
      <c r="A5277" t="s">
        <v>13</v>
      </c>
      <c r="B5277" s="7" t="s">
        <v>37</v>
      </c>
      <c r="C5277" t="s">
        <v>68</v>
      </c>
      <c r="D5277" s="10" t="s">
        <v>67</v>
      </c>
      <c r="E5277" t="s">
        <v>85</v>
      </c>
      <c r="F5277" s="4" t="s">
        <v>262</v>
      </c>
      <c r="G5277" t="s">
        <v>269</v>
      </c>
      <c r="H5277" s="2">
        <f t="shared" si="574"/>
        <v>0.82638888888888884</v>
      </c>
      <c r="I5277" s="2">
        <f t="shared" si="575"/>
        <v>0.35069444444444442</v>
      </c>
      <c r="J5277" t="str">
        <f t="shared" si="576"/>
        <v/>
      </c>
      <c r="K5277" t="s">
        <v>1864</v>
      </c>
      <c r="L5277" t="s">
        <v>1993</v>
      </c>
      <c r="M5277" t="s">
        <v>1997</v>
      </c>
      <c r="N5277">
        <v>9899</v>
      </c>
      <c r="O5277">
        <f t="shared" si="577"/>
        <v>3</v>
      </c>
      <c r="P5277" s="4" t="str">
        <f t="shared" si="578"/>
        <v>11</v>
      </c>
      <c r="Q5277" s="8">
        <f t="shared" si="579"/>
        <v>25</v>
      </c>
      <c r="R5277">
        <f t="shared" si="580"/>
        <v>685</v>
      </c>
    </row>
    <row r="5278" spans="1:18" x14ac:dyDescent="0.3">
      <c r="A5278" t="s">
        <v>17</v>
      </c>
      <c r="B5278" s="7" t="s">
        <v>44</v>
      </c>
      <c r="C5278" t="s">
        <v>67</v>
      </c>
      <c r="D5278" s="10" t="s">
        <v>69</v>
      </c>
      <c r="E5278" t="s">
        <v>75</v>
      </c>
      <c r="F5278" s="4" t="s">
        <v>228</v>
      </c>
      <c r="G5278" t="s">
        <v>261</v>
      </c>
      <c r="H5278" s="2">
        <f t="shared" si="574"/>
        <v>0.40277777777777779</v>
      </c>
      <c r="I5278" s="2">
        <f t="shared" si="575"/>
        <v>0.29166666666666669</v>
      </c>
      <c r="J5278" t="str">
        <f t="shared" si="576"/>
        <v/>
      </c>
      <c r="K5278" t="s">
        <v>1683</v>
      </c>
      <c r="L5278" t="s">
        <v>1991</v>
      </c>
      <c r="M5278" t="s">
        <v>1996</v>
      </c>
      <c r="N5278">
        <v>4878</v>
      </c>
      <c r="O5278">
        <f t="shared" si="577"/>
        <v>2</v>
      </c>
      <c r="P5278" s="4" t="str">
        <f t="shared" si="578"/>
        <v>2</v>
      </c>
      <c r="Q5278" s="8">
        <f t="shared" si="579"/>
        <v>40</v>
      </c>
      <c r="R5278">
        <f t="shared" si="580"/>
        <v>160</v>
      </c>
    </row>
    <row r="5279" spans="1:18" x14ac:dyDescent="0.3">
      <c r="A5279" t="s">
        <v>15</v>
      </c>
      <c r="B5279" s="7" t="s">
        <v>33</v>
      </c>
      <c r="C5279" t="s">
        <v>69</v>
      </c>
      <c r="D5279" s="10" t="s">
        <v>73</v>
      </c>
      <c r="E5279" t="s">
        <v>82</v>
      </c>
      <c r="F5279" s="4" t="s">
        <v>330</v>
      </c>
      <c r="G5279" t="s">
        <v>297</v>
      </c>
      <c r="H5279" s="2">
        <f t="shared" si="574"/>
        <v>0.80208333333333337</v>
      </c>
      <c r="I5279" s="2">
        <f t="shared" si="575"/>
        <v>0.3125</v>
      </c>
      <c r="J5279" t="str">
        <f t="shared" si="576"/>
        <v/>
      </c>
      <c r="K5279" t="s">
        <v>1769</v>
      </c>
      <c r="L5279" t="s">
        <v>1993</v>
      </c>
      <c r="M5279" t="s">
        <v>1996</v>
      </c>
      <c r="N5279">
        <v>7787</v>
      </c>
      <c r="O5279">
        <f t="shared" si="577"/>
        <v>3</v>
      </c>
      <c r="P5279" s="4" t="str">
        <f t="shared" si="578"/>
        <v>11</v>
      </c>
      <c r="Q5279" s="8">
        <f t="shared" si="579"/>
        <v>45</v>
      </c>
      <c r="R5279">
        <f t="shared" si="580"/>
        <v>705</v>
      </c>
    </row>
    <row r="5280" spans="1:18" x14ac:dyDescent="0.3">
      <c r="A5280" t="s">
        <v>14</v>
      </c>
      <c r="B5280" s="7" t="s">
        <v>52</v>
      </c>
      <c r="C5280" t="s">
        <v>70</v>
      </c>
      <c r="D5280" s="10" t="s">
        <v>68</v>
      </c>
      <c r="E5280" t="s">
        <v>84</v>
      </c>
      <c r="F5280" s="4" t="s">
        <v>319</v>
      </c>
      <c r="G5280" t="s">
        <v>359</v>
      </c>
      <c r="H5280" s="2">
        <f t="shared" si="574"/>
        <v>0.83680555555555558</v>
      </c>
      <c r="I5280" s="2">
        <f t="shared" si="575"/>
        <v>0.73958333333333337</v>
      </c>
      <c r="J5280" t="str">
        <f t="shared" si="576"/>
        <v/>
      </c>
      <c r="K5280" t="s">
        <v>1710</v>
      </c>
      <c r="L5280" t="s">
        <v>1991</v>
      </c>
      <c r="M5280" t="s">
        <v>1996</v>
      </c>
      <c r="N5280">
        <v>3597</v>
      </c>
      <c r="O5280">
        <f t="shared" si="577"/>
        <v>2</v>
      </c>
      <c r="P5280" s="4" t="str">
        <f t="shared" si="578"/>
        <v>2</v>
      </c>
      <c r="Q5280" s="8">
        <f t="shared" si="579"/>
        <v>20</v>
      </c>
      <c r="R5280">
        <f t="shared" si="580"/>
        <v>140</v>
      </c>
    </row>
    <row r="5281" spans="1:18" x14ac:dyDescent="0.3">
      <c r="A5281" t="s">
        <v>16</v>
      </c>
      <c r="B5281" s="7" t="s">
        <v>57</v>
      </c>
      <c r="C5281" t="s">
        <v>69</v>
      </c>
      <c r="D5281" s="10" t="s">
        <v>73</v>
      </c>
      <c r="E5281" t="s">
        <v>82</v>
      </c>
      <c r="F5281" s="4" t="s">
        <v>232</v>
      </c>
      <c r="G5281" t="s">
        <v>301</v>
      </c>
      <c r="H5281" s="2">
        <f t="shared" si="574"/>
        <v>0.81597222222222221</v>
      </c>
      <c r="I5281" s="2">
        <f t="shared" si="575"/>
        <v>0.44097222222222221</v>
      </c>
      <c r="J5281" t="str">
        <f t="shared" si="576"/>
        <v/>
      </c>
      <c r="K5281" t="s">
        <v>1767</v>
      </c>
      <c r="L5281" t="s">
        <v>1993</v>
      </c>
      <c r="M5281" t="s">
        <v>1996</v>
      </c>
      <c r="N5281">
        <v>5281</v>
      </c>
      <c r="O5281">
        <f t="shared" si="577"/>
        <v>3</v>
      </c>
      <c r="P5281" s="4" t="str">
        <f t="shared" si="578"/>
        <v>9</v>
      </c>
      <c r="Q5281" s="8">
        <f t="shared" si="579"/>
        <v>0</v>
      </c>
      <c r="R5281">
        <f t="shared" si="580"/>
        <v>540</v>
      </c>
    </row>
    <row r="5282" spans="1:18" x14ac:dyDescent="0.3">
      <c r="A5282" t="s">
        <v>17</v>
      </c>
      <c r="B5282" s="7" t="s">
        <v>42</v>
      </c>
      <c r="C5282" t="s">
        <v>68</v>
      </c>
      <c r="D5282" s="10" t="s">
        <v>67</v>
      </c>
      <c r="E5282" t="s">
        <v>98</v>
      </c>
      <c r="F5282" s="4" t="s">
        <v>214</v>
      </c>
      <c r="G5282" t="s">
        <v>1277</v>
      </c>
      <c r="H5282" s="2">
        <f t="shared" si="574"/>
        <v>0.78472222222222221</v>
      </c>
      <c r="I5282" s="2">
        <f t="shared" si="575"/>
        <v>0.84722222222222221</v>
      </c>
      <c r="J5282" t="str">
        <f t="shared" si="576"/>
        <v>16 May</v>
      </c>
      <c r="K5282" t="s">
        <v>1817</v>
      </c>
      <c r="L5282" t="s">
        <v>1993</v>
      </c>
      <c r="M5282" t="s">
        <v>1996</v>
      </c>
      <c r="N5282">
        <v>9345</v>
      </c>
      <c r="O5282">
        <f t="shared" si="577"/>
        <v>3</v>
      </c>
      <c r="P5282" s="4" t="str">
        <f t="shared" si="578"/>
        <v>22</v>
      </c>
      <c r="Q5282" s="8">
        <f t="shared" si="579"/>
        <v>30</v>
      </c>
      <c r="R5282">
        <f t="shared" si="580"/>
        <v>1350</v>
      </c>
    </row>
    <row r="5283" spans="1:18" x14ac:dyDescent="0.3">
      <c r="A5283" t="s">
        <v>11</v>
      </c>
      <c r="B5283" s="7" t="s">
        <v>28</v>
      </c>
      <c r="C5283" t="s">
        <v>69</v>
      </c>
      <c r="D5283" s="10" t="s">
        <v>73</v>
      </c>
      <c r="E5283" t="s">
        <v>95</v>
      </c>
      <c r="F5283" s="4" t="s">
        <v>386</v>
      </c>
      <c r="G5283" t="s">
        <v>462</v>
      </c>
      <c r="H5283" s="2">
        <f t="shared" si="574"/>
        <v>0.9375</v>
      </c>
      <c r="I5283" s="2">
        <f t="shared" si="575"/>
        <v>0.49652777777777779</v>
      </c>
      <c r="J5283" t="str">
        <f t="shared" si="576"/>
        <v/>
      </c>
      <c r="K5283" t="s">
        <v>1887</v>
      </c>
      <c r="L5283" t="s">
        <v>1993</v>
      </c>
      <c r="M5283" t="s">
        <v>1996</v>
      </c>
      <c r="N5283">
        <v>6442</v>
      </c>
      <c r="O5283">
        <f t="shared" si="577"/>
        <v>3</v>
      </c>
      <c r="P5283" s="4" t="str">
        <f t="shared" si="578"/>
        <v>10</v>
      </c>
      <c r="Q5283" s="8">
        <f t="shared" si="579"/>
        <v>35</v>
      </c>
      <c r="R5283">
        <f t="shared" si="580"/>
        <v>635</v>
      </c>
    </row>
    <row r="5284" spans="1:18" x14ac:dyDescent="0.3">
      <c r="A5284" t="s">
        <v>11</v>
      </c>
      <c r="B5284" s="7" t="s">
        <v>54</v>
      </c>
      <c r="C5284" t="s">
        <v>69</v>
      </c>
      <c r="D5284" s="10" t="s">
        <v>73</v>
      </c>
      <c r="E5284" t="s">
        <v>82</v>
      </c>
      <c r="F5284" s="4" t="s">
        <v>375</v>
      </c>
      <c r="G5284" t="s">
        <v>352</v>
      </c>
      <c r="H5284" s="2">
        <f t="shared" si="574"/>
        <v>0.875</v>
      </c>
      <c r="I5284" s="2">
        <f t="shared" si="575"/>
        <v>0.38541666666666669</v>
      </c>
      <c r="J5284" t="str">
        <f t="shared" si="576"/>
        <v/>
      </c>
      <c r="K5284" t="s">
        <v>1769</v>
      </c>
      <c r="L5284" t="s">
        <v>1993</v>
      </c>
      <c r="M5284" t="s">
        <v>1996</v>
      </c>
      <c r="N5284">
        <v>6838</v>
      </c>
      <c r="O5284">
        <f t="shared" si="577"/>
        <v>3</v>
      </c>
      <c r="P5284" s="4" t="str">
        <f t="shared" si="578"/>
        <v>11</v>
      </c>
      <c r="Q5284" s="8">
        <f t="shared" si="579"/>
        <v>45</v>
      </c>
      <c r="R5284">
        <f t="shared" si="580"/>
        <v>705</v>
      </c>
    </row>
    <row r="5285" spans="1:18" x14ac:dyDescent="0.3">
      <c r="A5285" t="s">
        <v>14</v>
      </c>
      <c r="B5285" s="7" t="s">
        <v>50</v>
      </c>
      <c r="C5285" t="s">
        <v>70</v>
      </c>
      <c r="D5285" s="10" t="s">
        <v>68</v>
      </c>
      <c r="E5285" t="s">
        <v>84</v>
      </c>
      <c r="F5285" s="4" t="s">
        <v>319</v>
      </c>
      <c r="G5285" t="s">
        <v>359</v>
      </c>
      <c r="H5285" s="2">
        <f t="shared" si="574"/>
        <v>0.83680555555555558</v>
      </c>
      <c r="I5285" s="2">
        <f t="shared" si="575"/>
        <v>0.73958333333333337</v>
      </c>
      <c r="J5285" t="str">
        <f t="shared" si="576"/>
        <v/>
      </c>
      <c r="K5285" t="s">
        <v>1710</v>
      </c>
      <c r="L5285" t="s">
        <v>1991</v>
      </c>
      <c r="M5285" t="s">
        <v>1996</v>
      </c>
      <c r="N5285">
        <v>3597</v>
      </c>
      <c r="O5285">
        <f t="shared" si="577"/>
        <v>2</v>
      </c>
      <c r="P5285" s="4" t="str">
        <f t="shared" si="578"/>
        <v>2</v>
      </c>
      <c r="Q5285" s="8">
        <f t="shared" si="579"/>
        <v>20</v>
      </c>
      <c r="R5285">
        <f t="shared" si="580"/>
        <v>140</v>
      </c>
    </row>
    <row r="5286" spans="1:18" x14ac:dyDescent="0.3">
      <c r="A5286" t="s">
        <v>14</v>
      </c>
      <c r="B5286" s="7" t="s">
        <v>39</v>
      </c>
      <c r="C5286" t="s">
        <v>71</v>
      </c>
      <c r="D5286" s="10" t="s">
        <v>74</v>
      </c>
      <c r="E5286" t="s">
        <v>102</v>
      </c>
      <c r="F5286" s="4" t="s">
        <v>238</v>
      </c>
      <c r="G5286" t="s">
        <v>229</v>
      </c>
      <c r="H5286" s="2">
        <f t="shared" si="574"/>
        <v>0.2951388888888889</v>
      </c>
      <c r="I5286" s="2">
        <f t="shared" si="575"/>
        <v>0.23958333333333334</v>
      </c>
      <c r="J5286" t="str">
        <f t="shared" si="576"/>
        <v/>
      </c>
      <c r="K5286" t="s">
        <v>1762</v>
      </c>
      <c r="L5286" t="s">
        <v>1991</v>
      </c>
      <c r="M5286" t="s">
        <v>1996</v>
      </c>
      <c r="N5286">
        <v>3173</v>
      </c>
      <c r="O5286">
        <f t="shared" si="577"/>
        <v>2</v>
      </c>
      <c r="P5286" s="4" t="str">
        <f t="shared" si="578"/>
        <v>1</v>
      </c>
      <c r="Q5286" s="8">
        <f t="shared" si="579"/>
        <v>20</v>
      </c>
      <c r="R5286">
        <f t="shared" si="580"/>
        <v>80</v>
      </c>
    </row>
    <row r="5287" spans="1:18" x14ac:dyDescent="0.3">
      <c r="A5287" t="s">
        <v>15</v>
      </c>
      <c r="B5287" s="7" t="s">
        <v>50</v>
      </c>
      <c r="C5287" t="s">
        <v>69</v>
      </c>
      <c r="D5287" s="10" t="s">
        <v>73</v>
      </c>
      <c r="E5287" t="s">
        <v>82</v>
      </c>
      <c r="F5287" s="4" t="s">
        <v>275</v>
      </c>
      <c r="G5287" t="s">
        <v>780</v>
      </c>
      <c r="H5287" s="2">
        <f t="shared" si="574"/>
        <v>6.25E-2</v>
      </c>
      <c r="I5287" s="2">
        <f t="shared" si="575"/>
        <v>0.76041666666666663</v>
      </c>
      <c r="J5287" t="str">
        <f t="shared" si="576"/>
        <v>04 Jun</v>
      </c>
      <c r="K5287" t="s">
        <v>1775</v>
      </c>
      <c r="L5287" t="s">
        <v>1993</v>
      </c>
      <c r="M5287" t="s">
        <v>1996</v>
      </c>
      <c r="N5287">
        <v>13377</v>
      </c>
      <c r="O5287">
        <f t="shared" si="577"/>
        <v>3</v>
      </c>
      <c r="P5287" s="4" t="str">
        <f t="shared" si="578"/>
        <v>7</v>
      </c>
      <c r="Q5287" s="8">
        <f t="shared" si="579"/>
        <v>15</v>
      </c>
      <c r="R5287">
        <f t="shared" si="580"/>
        <v>435</v>
      </c>
    </row>
    <row r="5288" spans="1:18" x14ac:dyDescent="0.3">
      <c r="A5288" t="s">
        <v>13</v>
      </c>
      <c r="B5288" s="7" t="s">
        <v>33</v>
      </c>
      <c r="C5288" t="s">
        <v>68</v>
      </c>
      <c r="D5288" s="10" t="s">
        <v>67</v>
      </c>
      <c r="E5288" t="s">
        <v>98</v>
      </c>
      <c r="F5288" s="4" t="s">
        <v>263</v>
      </c>
      <c r="G5288" t="s">
        <v>1157</v>
      </c>
      <c r="H5288" s="2">
        <f t="shared" si="574"/>
        <v>0.75</v>
      </c>
      <c r="I5288" s="2">
        <f t="shared" si="575"/>
        <v>0.85069444444444442</v>
      </c>
      <c r="J5288" t="str">
        <f t="shared" si="576"/>
        <v>10 May</v>
      </c>
      <c r="K5288" t="s">
        <v>1793</v>
      </c>
      <c r="L5288" t="s">
        <v>1993</v>
      </c>
      <c r="M5288" t="s">
        <v>1997</v>
      </c>
      <c r="N5288">
        <v>9314</v>
      </c>
      <c r="O5288">
        <f t="shared" si="577"/>
        <v>3</v>
      </c>
      <c r="P5288" s="4" t="str">
        <f t="shared" si="578"/>
        <v>21</v>
      </c>
      <c r="Q5288" s="8">
        <f t="shared" si="579"/>
        <v>35</v>
      </c>
      <c r="R5288">
        <f t="shared" si="580"/>
        <v>1295</v>
      </c>
    </row>
    <row r="5289" spans="1:18" x14ac:dyDescent="0.3">
      <c r="A5289" t="s">
        <v>15</v>
      </c>
      <c r="B5289" s="7" t="s">
        <v>53</v>
      </c>
      <c r="C5289" t="s">
        <v>69</v>
      </c>
      <c r="D5289" s="10" t="s">
        <v>73</v>
      </c>
      <c r="E5289" t="s">
        <v>95</v>
      </c>
      <c r="F5289" s="4" t="s">
        <v>264</v>
      </c>
      <c r="G5289" t="s">
        <v>203</v>
      </c>
      <c r="H5289" s="2">
        <f t="shared" si="574"/>
        <v>0.93055555555555558</v>
      </c>
      <c r="I5289" s="2">
        <f t="shared" si="575"/>
        <v>0.55208333333333337</v>
      </c>
      <c r="J5289" t="str">
        <f t="shared" si="576"/>
        <v/>
      </c>
      <c r="K5289" t="s">
        <v>1751</v>
      </c>
      <c r="L5289" t="s">
        <v>1993</v>
      </c>
      <c r="M5289" t="s">
        <v>1996</v>
      </c>
      <c r="N5289">
        <v>9856</v>
      </c>
      <c r="O5289">
        <f t="shared" si="577"/>
        <v>3</v>
      </c>
      <c r="P5289" s="4" t="str">
        <f t="shared" si="578"/>
        <v>9</v>
      </c>
      <c r="Q5289" s="8">
        <f t="shared" si="579"/>
        <v>5</v>
      </c>
      <c r="R5289">
        <f t="shared" si="580"/>
        <v>545</v>
      </c>
    </row>
    <row r="5290" spans="1:18" x14ac:dyDescent="0.3">
      <c r="A5290" t="s">
        <v>12</v>
      </c>
      <c r="B5290" s="7" t="s">
        <v>48</v>
      </c>
      <c r="C5290" t="s">
        <v>69</v>
      </c>
      <c r="D5290" s="10" t="s">
        <v>73</v>
      </c>
      <c r="E5290" t="s">
        <v>82</v>
      </c>
      <c r="F5290" s="4" t="s">
        <v>210</v>
      </c>
      <c r="G5290" t="s">
        <v>297</v>
      </c>
      <c r="H5290" s="2">
        <f t="shared" si="574"/>
        <v>0.80208333333333337</v>
      </c>
      <c r="I5290" s="2">
        <f t="shared" si="575"/>
        <v>0.33333333333333331</v>
      </c>
      <c r="J5290" t="str">
        <f t="shared" si="576"/>
        <v/>
      </c>
      <c r="K5290" t="s">
        <v>1764</v>
      </c>
      <c r="L5290" t="s">
        <v>1993</v>
      </c>
      <c r="M5290" t="s">
        <v>1996</v>
      </c>
      <c r="N5290">
        <v>8372</v>
      </c>
      <c r="O5290">
        <f t="shared" si="577"/>
        <v>3</v>
      </c>
      <c r="P5290" s="4" t="str">
        <f t="shared" si="578"/>
        <v>11</v>
      </c>
      <c r="Q5290" s="8">
        <f t="shared" si="579"/>
        <v>15</v>
      </c>
      <c r="R5290">
        <f t="shared" si="580"/>
        <v>675</v>
      </c>
    </row>
    <row r="5291" spans="1:18" x14ac:dyDescent="0.3">
      <c r="A5291" t="s">
        <v>13</v>
      </c>
      <c r="B5291" s="7" t="s">
        <v>57</v>
      </c>
      <c r="C5291" t="s">
        <v>68</v>
      </c>
      <c r="D5291" s="10" t="s">
        <v>67</v>
      </c>
      <c r="E5291" t="s">
        <v>85</v>
      </c>
      <c r="F5291" s="4" t="s">
        <v>209</v>
      </c>
      <c r="G5291" t="s">
        <v>1278</v>
      </c>
      <c r="H5291" s="2">
        <f t="shared" si="574"/>
        <v>0.76041666666666663</v>
      </c>
      <c r="I5291" s="2">
        <f t="shared" si="575"/>
        <v>0.78819444444444442</v>
      </c>
      <c r="J5291" t="str">
        <f t="shared" si="576"/>
        <v>02 Apr</v>
      </c>
      <c r="K5291" t="s">
        <v>1894</v>
      </c>
      <c r="L5291" t="s">
        <v>1993</v>
      </c>
      <c r="M5291" t="s">
        <v>1997</v>
      </c>
      <c r="N5291">
        <v>7064</v>
      </c>
      <c r="O5291">
        <f t="shared" si="577"/>
        <v>3</v>
      </c>
      <c r="P5291" s="4" t="str">
        <f t="shared" si="578"/>
        <v>23</v>
      </c>
      <c r="Q5291" s="8">
        <f t="shared" si="579"/>
        <v>20</v>
      </c>
      <c r="R5291">
        <f t="shared" si="580"/>
        <v>1400</v>
      </c>
    </row>
    <row r="5292" spans="1:18" x14ac:dyDescent="0.3">
      <c r="A5292" t="s">
        <v>11</v>
      </c>
      <c r="B5292" s="7" t="s">
        <v>24</v>
      </c>
      <c r="C5292" t="s">
        <v>68</v>
      </c>
      <c r="D5292" s="10" t="s">
        <v>67</v>
      </c>
      <c r="E5292" t="s">
        <v>80</v>
      </c>
      <c r="F5292" s="4" t="s">
        <v>341</v>
      </c>
      <c r="G5292" t="s">
        <v>1279</v>
      </c>
      <c r="H5292" s="2">
        <f t="shared" si="574"/>
        <v>3.4722222222222224E-2</v>
      </c>
      <c r="I5292" s="2">
        <f t="shared" si="575"/>
        <v>0.92708333333333337</v>
      </c>
      <c r="J5292" t="str">
        <f t="shared" si="576"/>
        <v>02 May</v>
      </c>
      <c r="K5292" t="s">
        <v>1634</v>
      </c>
      <c r="L5292" t="s">
        <v>1991</v>
      </c>
      <c r="M5292" t="s">
        <v>1996</v>
      </c>
      <c r="N5292">
        <v>4804</v>
      </c>
      <c r="O5292">
        <f t="shared" si="577"/>
        <v>2</v>
      </c>
      <c r="P5292" s="4" t="str">
        <f t="shared" si="578"/>
        <v>2</v>
      </c>
      <c r="Q5292" s="8">
        <f t="shared" si="579"/>
        <v>35</v>
      </c>
      <c r="R5292">
        <f t="shared" si="580"/>
        <v>155</v>
      </c>
    </row>
    <row r="5293" spans="1:18" x14ac:dyDescent="0.3">
      <c r="A5293" t="s">
        <v>13</v>
      </c>
      <c r="B5293" s="7" t="s">
        <v>30</v>
      </c>
      <c r="C5293" t="s">
        <v>69</v>
      </c>
      <c r="D5293" s="10" t="s">
        <v>73</v>
      </c>
      <c r="E5293" t="s">
        <v>104</v>
      </c>
      <c r="F5293" s="4" t="s">
        <v>315</v>
      </c>
      <c r="G5293" t="s">
        <v>239</v>
      </c>
      <c r="H5293" s="2">
        <f t="shared" si="574"/>
        <v>0.79166666666666663</v>
      </c>
      <c r="I5293" s="2">
        <f t="shared" si="575"/>
        <v>0.22916666666666666</v>
      </c>
      <c r="J5293" t="str">
        <f t="shared" si="576"/>
        <v/>
      </c>
      <c r="K5293" t="s">
        <v>1679</v>
      </c>
      <c r="L5293" t="s">
        <v>1992</v>
      </c>
      <c r="M5293" t="s">
        <v>1997</v>
      </c>
      <c r="N5293">
        <v>13029</v>
      </c>
      <c r="O5293">
        <f t="shared" si="577"/>
        <v>4</v>
      </c>
      <c r="P5293" s="4" t="str">
        <f t="shared" si="578"/>
        <v>13</v>
      </c>
      <c r="Q5293" s="8">
        <f t="shared" si="579"/>
        <v>30</v>
      </c>
      <c r="R5293">
        <f t="shared" si="580"/>
        <v>810</v>
      </c>
    </row>
    <row r="5294" spans="1:18" x14ac:dyDescent="0.3">
      <c r="A5294" t="s">
        <v>11</v>
      </c>
      <c r="B5294" s="7" t="s">
        <v>55</v>
      </c>
      <c r="C5294" t="s">
        <v>69</v>
      </c>
      <c r="D5294" s="10" t="s">
        <v>73</v>
      </c>
      <c r="E5294" t="s">
        <v>95</v>
      </c>
      <c r="F5294" s="4" t="s">
        <v>339</v>
      </c>
      <c r="G5294" t="s">
        <v>462</v>
      </c>
      <c r="H5294" s="2">
        <f t="shared" si="574"/>
        <v>0.9375</v>
      </c>
      <c r="I5294" s="2">
        <f t="shared" si="575"/>
        <v>0.59722222222222221</v>
      </c>
      <c r="J5294" t="str">
        <f t="shared" si="576"/>
        <v/>
      </c>
      <c r="K5294" t="s">
        <v>1726</v>
      </c>
      <c r="L5294" t="s">
        <v>1993</v>
      </c>
      <c r="M5294" t="s">
        <v>1996</v>
      </c>
      <c r="N5294">
        <v>7640</v>
      </c>
      <c r="O5294">
        <f t="shared" si="577"/>
        <v>3</v>
      </c>
      <c r="P5294" s="4" t="str">
        <f t="shared" si="578"/>
        <v>8</v>
      </c>
      <c r="Q5294" s="8">
        <f t="shared" si="579"/>
        <v>10</v>
      </c>
      <c r="R5294">
        <f t="shared" si="580"/>
        <v>490</v>
      </c>
    </row>
    <row r="5295" spans="1:18" x14ac:dyDescent="0.3">
      <c r="A5295" t="s">
        <v>13</v>
      </c>
      <c r="B5295" s="7" t="s">
        <v>27</v>
      </c>
      <c r="C5295" t="s">
        <v>67</v>
      </c>
      <c r="D5295" s="10" t="s">
        <v>72</v>
      </c>
      <c r="E5295" t="s">
        <v>81</v>
      </c>
      <c r="F5295" s="4" t="s">
        <v>210</v>
      </c>
      <c r="G5295" t="s">
        <v>311</v>
      </c>
      <c r="H5295" s="2">
        <f t="shared" si="574"/>
        <v>0.63541666666666663</v>
      </c>
      <c r="I5295" s="2">
        <f t="shared" si="575"/>
        <v>0.33333333333333331</v>
      </c>
      <c r="J5295" t="str">
        <f t="shared" si="576"/>
        <v/>
      </c>
      <c r="K5295" t="s">
        <v>1775</v>
      </c>
      <c r="L5295" t="s">
        <v>1993</v>
      </c>
      <c r="M5295" t="s">
        <v>1996</v>
      </c>
      <c r="N5295">
        <v>22270</v>
      </c>
      <c r="O5295">
        <f t="shared" si="577"/>
        <v>3</v>
      </c>
      <c r="P5295" s="4" t="str">
        <f t="shared" si="578"/>
        <v>7</v>
      </c>
      <c r="Q5295" s="8">
        <f t="shared" si="579"/>
        <v>15</v>
      </c>
      <c r="R5295">
        <f t="shared" si="580"/>
        <v>435</v>
      </c>
    </row>
    <row r="5296" spans="1:18" x14ac:dyDescent="0.3">
      <c r="A5296" t="s">
        <v>12</v>
      </c>
      <c r="B5296" s="7" t="s">
        <v>57</v>
      </c>
      <c r="C5296" t="s">
        <v>67</v>
      </c>
      <c r="D5296" s="10" t="s">
        <v>69</v>
      </c>
      <c r="E5296" t="s">
        <v>75</v>
      </c>
      <c r="F5296" s="4" t="s">
        <v>307</v>
      </c>
      <c r="G5296" t="s">
        <v>244</v>
      </c>
      <c r="H5296" s="2">
        <f t="shared" si="574"/>
        <v>0.99652777777777779</v>
      </c>
      <c r="I5296" s="2">
        <f t="shared" si="575"/>
        <v>0.87847222222222221</v>
      </c>
      <c r="J5296" t="str">
        <f t="shared" si="576"/>
        <v/>
      </c>
      <c r="K5296" t="s">
        <v>1623</v>
      </c>
      <c r="L5296" t="s">
        <v>1991</v>
      </c>
      <c r="M5296" t="s">
        <v>1996</v>
      </c>
      <c r="N5296">
        <v>4441</v>
      </c>
      <c r="O5296">
        <f t="shared" si="577"/>
        <v>2</v>
      </c>
      <c r="P5296" s="4" t="str">
        <f t="shared" si="578"/>
        <v>2</v>
      </c>
      <c r="Q5296" s="8">
        <f t="shared" si="579"/>
        <v>50</v>
      </c>
      <c r="R5296">
        <f t="shared" si="580"/>
        <v>170</v>
      </c>
    </row>
    <row r="5297" spans="1:18" x14ac:dyDescent="0.3">
      <c r="A5297" t="s">
        <v>13</v>
      </c>
      <c r="B5297" s="7" t="s">
        <v>30</v>
      </c>
      <c r="C5297" t="s">
        <v>69</v>
      </c>
      <c r="D5297" s="10" t="s">
        <v>73</v>
      </c>
      <c r="E5297" t="s">
        <v>82</v>
      </c>
      <c r="F5297" s="4" t="s">
        <v>208</v>
      </c>
      <c r="G5297" t="s">
        <v>501</v>
      </c>
      <c r="H5297" s="2">
        <f t="shared" si="574"/>
        <v>0.18402777777777779</v>
      </c>
      <c r="I5297" s="2">
        <f t="shared" si="575"/>
        <v>0.375</v>
      </c>
      <c r="J5297" t="str">
        <f t="shared" si="576"/>
        <v>28 May</v>
      </c>
      <c r="K5297" t="s">
        <v>1749</v>
      </c>
      <c r="L5297" t="s">
        <v>1993</v>
      </c>
      <c r="M5297" t="s">
        <v>1997</v>
      </c>
      <c r="N5297">
        <v>12898</v>
      </c>
      <c r="O5297">
        <f t="shared" si="577"/>
        <v>3</v>
      </c>
      <c r="P5297" s="4" t="str">
        <f t="shared" si="578"/>
        <v>19</v>
      </c>
      <c r="Q5297" s="8">
        <f t="shared" si="579"/>
        <v>25</v>
      </c>
      <c r="R5297">
        <f t="shared" si="580"/>
        <v>1165</v>
      </c>
    </row>
    <row r="5298" spans="1:18" x14ac:dyDescent="0.3">
      <c r="A5298" t="s">
        <v>13</v>
      </c>
      <c r="B5298" s="7" t="s">
        <v>57</v>
      </c>
      <c r="C5298" t="s">
        <v>68</v>
      </c>
      <c r="D5298" s="10" t="s">
        <v>67</v>
      </c>
      <c r="E5298" t="s">
        <v>85</v>
      </c>
      <c r="F5298" s="4" t="s">
        <v>209</v>
      </c>
      <c r="G5298" t="s">
        <v>939</v>
      </c>
      <c r="H5298" s="2">
        <f t="shared" si="574"/>
        <v>0.68055555555555558</v>
      </c>
      <c r="I5298" s="2">
        <f t="shared" si="575"/>
        <v>0.78819444444444442</v>
      </c>
      <c r="J5298" t="str">
        <f t="shared" si="576"/>
        <v>02 Apr</v>
      </c>
      <c r="K5298" t="s">
        <v>1849</v>
      </c>
      <c r="L5298" t="s">
        <v>1993</v>
      </c>
      <c r="M5298" t="s">
        <v>1997</v>
      </c>
      <c r="N5298">
        <v>7064</v>
      </c>
      <c r="O5298">
        <f t="shared" si="577"/>
        <v>3</v>
      </c>
      <c r="P5298" s="4" t="str">
        <f t="shared" si="578"/>
        <v>21</v>
      </c>
      <c r="Q5298" s="8">
        <f t="shared" si="579"/>
        <v>25</v>
      </c>
      <c r="R5298">
        <f t="shared" si="580"/>
        <v>1285</v>
      </c>
    </row>
    <row r="5299" spans="1:18" x14ac:dyDescent="0.3">
      <c r="A5299" t="s">
        <v>13</v>
      </c>
      <c r="B5299" s="7" t="s">
        <v>25</v>
      </c>
      <c r="C5299" t="s">
        <v>68</v>
      </c>
      <c r="D5299" s="10" t="s">
        <v>67</v>
      </c>
      <c r="E5299" t="s">
        <v>85</v>
      </c>
      <c r="F5299" s="4" t="s">
        <v>262</v>
      </c>
      <c r="G5299" t="s">
        <v>267</v>
      </c>
      <c r="H5299" s="2">
        <f t="shared" si="574"/>
        <v>0.86458333333333337</v>
      </c>
      <c r="I5299" s="2">
        <f t="shared" si="575"/>
        <v>0.35069444444444442</v>
      </c>
      <c r="J5299" t="str">
        <f t="shared" si="576"/>
        <v/>
      </c>
      <c r="K5299" t="s">
        <v>1689</v>
      </c>
      <c r="L5299" t="s">
        <v>1993</v>
      </c>
      <c r="M5299" t="s">
        <v>1997</v>
      </c>
      <c r="N5299">
        <v>10844</v>
      </c>
      <c r="O5299">
        <f t="shared" si="577"/>
        <v>3</v>
      </c>
      <c r="P5299" s="4" t="str">
        <f t="shared" si="578"/>
        <v>12</v>
      </c>
      <c r="Q5299" s="8">
        <f t="shared" si="579"/>
        <v>20</v>
      </c>
      <c r="R5299">
        <f t="shared" si="580"/>
        <v>740</v>
      </c>
    </row>
    <row r="5300" spans="1:18" x14ac:dyDescent="0.3">
      <c r="A5300" t="s">
        <v>14</v>
      </c>
      <c r="B5300" s="7" t="s">
        <v>25</v>
      </c>
      <c r="C5300" t="s">
        <v>68</v>
      </c>
      <c r="D5300" s="10" t="s">
        <v>67</v>
      </c>
      <c r="E5300" t="s">
        <v>80</v>
      </c>
      <c r="F5300" s="4" t="s">
        <v>208</v>
      </c>
      <c r="G5300" t="s">
        <v>212</v>
      </c>
      <c r="H5300" s="2">
        <f t="shared" si="574"/>
        <v>0.47569444444444442</v>
      </c>
      <c r="I5300" s="2">
        <f t="shared" si="575"/>
        <v>0.375</v>
      </c>
      <c r="J5300" t="str">
        <f t="shared" si="576"/>
        <v/>
      </c>
      <c r="K5300" t="s">
        <v>1628</v>
      </c>
      <c r="L5300" t="s">
        <v>1991</v>
      </c>
      <c r="M5300" t="s">
        <v>1996</v>
      </c>
      <c r="N5300">
        <v>4174</v>
      </c>
      <c r="O5300">
        <f t="shared" si="577"/>
        <v>2</v>
      </c>
      <c r="P5300" s="4" t="str">
        <f t="shared" si="578"/>
        <v>2</v>
      </c>
      <c r="Q5300" s="8">
        <f t="shared" si="579"/>
        <v>25</v>
      </c>
      <c r="R5300">
        <f t="shared" si="580"/>
        <v>145</v>
      </c>
    </row>
    <row r="5301" spans="1:18" x14ac:dyDescent="0.3">
      <c r="A5301" t="s">
        <v>13</v>
      </c>
      <c r="B5301" s="7" t="s">
        <v>37</v>
      </c>
      <c r="C5301" t="s">
        <v>68</v>
      </c>
      <c r="D5301" s="10" t="s">
        <v>67</v>
      </c>
      <c r="E5301" t="s">
        <v>85</v>
      </c>
      <c r="F5301" s="4" t="s">
        <v>293</v>
      </c>
      <c r="G5301" t="s">
        <v>681</v>
      </c>
      <c r="H5301" s="2">
        <f t="shared" si="574"/>
        <v>0.86458333333333337</v>
      </c>
      <c r="I5301" s="2">
        <f t="shared" si="575"/>
        <v>0.6875</v>
      </c>
      <c r="J5301" t="str">
        <f t="shared" si="576"/>
        <v>13 Jun</v>
      </c>
      <c r="K5301" t="s">
        <v>1868</v>
      </c>
      <c r="L5301" t="s">
        <v>1993</v>
      </c>
      <c r="M5301" t="s">
        <v>1997</v>
      </c>
      <c r="N5301">
        <v>8529</v>
      </c>
      <c r="O5301">
        <f t="shared" si="577"/>
        <v>3</v>
      </c>
      <c r="P5301" s="4" t="str">
        <f t="shared" si="578"/>
        <v>28</v>
      </c>
      <c r="Q5301" s="8">
        <f t="shared" si="579"/>
        <v>15</v>
      </c>
      <c r="R5301">
        <f t="shared" si="580"/>
        <v>1695</v>
      </c>
    </row>
    <row r="5302" spans="1:18" x14ac:dyDescent="0.3">
      <c r="A5302" t="s">
        <v>11</v>
      </c>
      <c r="B5302" s="7" t="s">
        <v>48</v>
      </c>
      <c r="C5302" t="s">
        <v>67</v>
      </c>
      <c r="D5302" s="10" t="s">
        <v>69</v>
      </c>
      <c r="E5302" t="s">
        <v>75</v>
      </c>
      <c r="F5302" s="4" t="s">
        <v>321</v>
      </c>
      <c r="G5302" t="s">
        <v>1280</v>
      </c>
      <c r="H5302" s="2">
        <f t="shared" si="574"/>
        <v>4.1666666666666664E-2</v>
      </c>
      <c r="I5302" s="2">
        <f t="shared" si="575"/>
        <v>0.92361111111111116</v>
      </c>
      <c r="J5302" t="str">
        <f t="shared" si="576"/>
        <v>22 May</v>
      </c>
      <c r="K5302" t="s">
        <v>1623</v>
      </c>
      <c r="L5302" t="s">
        <v>1991</v>
      </c>
      <c r="M5302" t="s">
        <v>1996</v>
      </c>
      <c r="N5302">
        <v>3625</v>
      </c>
      <c r="O5302">
        <f t="shared" si="577"/>
        <v>2</v>
      </c>
      <c r="P5302" s="4" t="str">
        <f t="shared" si="578"/>
        <v>2</v>
      </c>
      <c r="Q5302" s="8">
        <f t="shared" si="579"/>
        <v>50</v>
      </c>
      <c r="R5302">
        <f t="shared" si="580"/>
        <v>170</v>
      </c>
    </row>
    <row r="5303" spans="1:18" x14ac:dyDescent="0.3">
      <c r="A5303" t="s">
        <v>11</v>
      </c>
      <c r="B5303" s="7" t="s">
        <v>48</v>
      </c>
      <c r="C5303" t="s">
        <v>67</v>
      </c>
      <c r="D5303" s="10" t="s">
        <v>69</v>
      </c>
      <c r="E5303" t="s">
        <v>75</v>
      </c>
      <c r="F5303" s="4" t="s">
        <v>312</v>
      </c>
      <c r="G5303" t="s">
        <v>499</v>
      </c>
      <c r="H5303" s="2">
        <f t="shared" si="574"/>
        <v>0.1423611111111111</v>
      </c>
      <c r="I5303" s="2">
        <f t="shared" si="575"/>
        <v>2.0833333333333332E-2</v>
      </c>
      <c r="J5303" t="str">
        <f t="shared" si="576"/>
        <v/>
      </c>
      <c r="K5303" t="s">
        <v>1644</v>
      </c>
      <c r="L5303" t="s">
        <v>1991</v>
      </c>
      <c r="M5303" t="s">
        <v>1996</v>
      </c>
      <c r="N5303">
        <v>3419</v>
      </c>
      <c r="O5303">
        <f t="shared" si="577"/>
        <v>2</v>
      </c>
      <c r="P5303" s="4" t="str">
        <f t="shared" si="578"/>
        <v>2</v>
      </c>
      <c r="Q5303" s="8">
        <f t="shared" si="579"/>
        <v>55</v>
      </c>
      <c r="R5303">
        <f t="shared" si="580"/>
        <v>175</v>
      </c>
    </row>
    <row r="5304" spans="1:18" x14ac:dyDescent="0.3">
      <c r="A5304" t="s">
        <v>11</v>
      </c>
      <c r="B5304" s="7" t="s">
        <v>55</v>
      </c>
      <c r="C5304" t="s">
        <v>70</v>
      </c>
      <c r="D5304" s="10" t="s">
        <v>68</v>
      </c>
      <c r="E5304" t="s">
        <v>84</v>
      </c>
      <c r="F5304" s="4" t="s">
        <v>268</v>
      </c>
      <c r="G5304" t="s">
        <v>464</v>
      </c>
      <c r="H5304" s="2">
        <f t="shared" si="574"/>
        <v>0.31944444444444442</v>
      </c>
      <c r="I5304" s="2">
        <f t="shared" si="575"/>
        <v>0.21875</v>
      </c>
      <c r="J5304" t="str">
        <f t="shared" si="576"/>
        <v/>
      </c>
      <c r="K5304" t="s">
        <v>1628</v>
      </c>
      <c r="L5304" t="s">
        <v>1991</v>
      </c>
      <c r="M5304" t="s">
        <v>1996</v>
      </c>
      <c r="N5304">
        <v>3850</v>
      </c>
      <c r="O5304">
        <f t="shared" si="577"/>
        <v>2</v>
      </c>
      <c r="P5304" s="4" t="str">
        <f t="shared" si="578"/>
        <v>2</v>
      </c>
      <c r="Q5304" s="8">
        <f t="shared" si="579"/>
        <v>25</v>
      </c>
      <c r="R5304">
        <f t="shared" si="580"/>
        <v>145</v>
      </c>
    </row>
    <row r="5305" spans="1:18" x14ac:dyDescent="0.3">
      <c r="A5305" t="s">
        <v>12</v>
      </c>
      <c r="B5305" s="7" t="s">
        <v>55</v>
      </c>
      <c r="C5305" t="s">
        <v>68</v>
      </c>
      <c r="D5305" s="10" t="s">
        <v>67</v>
      </c>
      <c r="E5305" t="s">
        <v>121</v>
      </c>
      <c r="F5305" s="4" t="s">
        <v>207</v>
      </c>
      <c r="G5305" t="s">
        <v>1031</v>
      </c>
      <c r="H5305" s="2">
        <f t="shared" si="574"/>
        <v>0.57291666666666663</v>
      </c>
      <c r="I5305" s="2">
        <f t="shared" si="575"/>
        <v>0.70138888888888884</v>
      </c>
      <c r="J5305" t="str">
        <f t="shared" si="576"/>
        <v>25 May</v>
      </c>
      <c r="K5305" t="s">
        <v>1724</v>
      </c>
      <c r="L5305" t="s">
        <v>1992</v>
      </c>
      <c r="M5305" t="s">
        <v>1996</v>
      </c>
      <c r="N5305">
        <v>12802</v>
      </c>
      <c r="O5305">
        <f t="shared" si="577"/>
        <v>4</v>
      </c>
      <c r="P5305" s="4" t="str">
        <f t="shared" si="578"/>
        <v>20</v>
      </c>
      <c r="Q5305" s="8">
        <f t="shared" si="579"/>
        <v>55</v>
      </c>
      <c r="R5305">
        <f t="shared" si="580"/>
        <v>1255</v>
      </c>
    </row>
    <row r="5306" spans="1:18" x14ac:dyDescent="0.3">
      <c r="A5306" t="s">
        <v>14</v>
      </c>
      <c r="B5306" s="7" t="s">
        <v>38</v>
      </c>
      <c r="C5306" t="s">
        <v>69</v>
      </c>
      <c r="D5306" s="10" t="s">
        <v>73</v>
      </c>
      <c r="E5306" t="s">
        <v>101</v>
      </c>
      <c r="F5306" s="4" t="s">
        <v>326</v>
      </c>
      <c r="G5306" t="s">
        <v>395</v>
      </c>
      <c r="H5306" s="2">
        <f t="shared" si="574"/>
        <v>0.91319444444444442</v>
      </c>
      <c r="I5306" s="2">
        <f t="shared" si="575"/>
        <v>0.66319444444444442</v>
      </c>
      <c r="J5306" t="str">
        <f t="shared" si="576"/>
        <v/>
      </c>
      <c r="K5306" t="s">
        <v>1891</v>
      </c>
      <c r="L5306" t="s">
        <v>1993</v>
      </c>
      <c r="M5306" t="s">
        <v>1996</v>
      </c>
      <c r="N5306">
        <v>9748</v>
      </c>
      <c r="O5306">
        <f t="shared" si="577"/>
        <v>3</v>
      </c>
      <c r="P5306" s="4" t="str">
        <f t="shared" si="578"/>
        <v>6</v>
      </c>
      <c r="Q5306" s="8">
        <f t="shared" si="579"/>
        <v>0</v>
      </c>
      <c r="R5306">
        <f t="shared" si="580"/>
        <v>360</v>
      </c>
    </row>
    <row r="5307" spans="1:18" x14ac:dyDescent="0.3">
      <c r="A5307" t="s">
        <v>11</v>
      </c>
      <c r="B5307" s="7" t="s">
        <v>50</v>
      </c>
      <c r="C5307" t="s">
        <v>69</v>
      </c>
      <c r="D5307" s="10" t="s">
        <v>73</v>
      </c>
      <c r="E5307" t="s">
        <v>82</v>
      </c>
      <c r="F5307" s="4" t="s">
        <v>333</v>
      </c>
      <c r="G5307" t="s">
        <v>780</v>
      </c>
      <c r="H5307" s="2">
        <f t="shared" si="574"/>
        <v>6.25E-2</v>
      </c>
      <c r="I5307" s="2">
        <f t="shared" si="575"/>
        <v>0.71527777777777779</v>
      </c>
      <c r="J5307" t="str">
        <f t="shared" si="576"/>
        <v>04 Jun</v>
      </c>
      <c r="K5307" t="s">
        <v>1807</v>
      </c>
      <c r="L5307" t="s">
        <v>1993</v>
      </c>
      <c r="M5307" t="s">
        <v>1996</v>
      </c>
      <c r="N5307">
        <v>6104</v>
      </c>
      <c r="O5307">
        <f t="shared" si="577"/>
        <v>3</v>
      </c>
      <c r="P5307" s="4" t="str">
        <f t="shared" si="578"/>
        <v>8</v>
      </c>
      <c r="Q5307" s="8">
        <f t="shared" si="579"/>
        <v>20</v>
      </c>
      <c r="R5307">
        <f t="shared" si="580"/>
        <v>500</v>
      </c>
    </row>
    <row r="5308" spans="1:18" x14ac:dyDescent="0.3">
      <c r="A5308" t="s">
        <v>11</v>
      </c>
      <c r="B5308" s="7" t="s">
        <v>59</v>
      </c>
      <c r="C5308" t="s">
        <v>67</v>
      </c>
      <c r="D5308" s="10" t="s">
        <v>69</v>
      </c>
      <c r="E5308" t="s">
        <v>75</v>
      </c>
      <c r="F5308" s="4" t="s">
        <v>243</v>
      </c>
      <c r="G5308" t="s">
        <v>1147</v>
      </c>
      <c r="H5308" s="2">
        <f t="shared" si="574"/>
        <v>1.0416666666666666E-2</v>
      </c>
      <c r="I5308" s="2">
        <f t="shared" si="575"/>
        <v>0.88541666666666663</v>
      </c>
      <c r="J5308" t="str">
        <f t="shared" si="576"/>
        <v>22 Jun</v>
      </c>
      <c r="K5308" t="s">
        <v>1666</v>
      </c>
      <c r="L5308" t="s">
        <v>1991</v>
      </c>
      <c r="M5308" t="s">
        <v>1996</v>
      </c>
      <c r="N5308">
        <v>3943</v>
      </c>
      <c r="O5308">
        <f t="shared" si="577"/>
        <v>2</v>
      </c>
      <c r="P5308" s="4" t="str">
        <f t="shared" si="578"/>
        <v>3</v>
      </c>
      <c r="Q5308" s="8">
        <f t="shared" si="579"/>
        <v>0</v>
      </c>
      <c r="R5308">
        <f t="shared" si="580"/>
        <v>180</v>
      </c>
    </row>
    <row r="5309" spans="1:18" x14ac:dyDescent="0.3">
      <c r="A5309" t="s">
        <v>11</v>
      </c>
      <c r="B5309" s="7" t="s">
        <v>50</v>
      </c>
      <c r="C5309" t="s">
        <v>69</v>
      </c>
      <c r="D5309" s="10" t="s">
        <v>73</v>
      </c>
      <c r="E5309" t="s">
        <v>95</v>
      </c>
      <c r="F5309" s="4" t="s">
        <v>295</v>
      </c>
      <c r="G5309" t="s">
        <v>304</v>
      </c>
      <c r="H5309" s="2">
        <f t="shared" si="574"/>
        <v>0.67361111111111116</v>
      </c>
      <c r="I5309" s="2">
        <f t="shared" si="575"/>
        <v>0.28472222222222221</v>
      </c>
      <c r="J5309" t="str">
        <f t="shared" si="576"/>
        <v/>
      </c>
      <c r="K5309" t="s">
        <v>1733</v>
      </c>
      <c r="L5309" t="s">
        <v>1993</v>
      </c>
      <c r="M5309" t="s">
        <v>1996</v>
      </c>
      <c r="N5309">
        <v>7514</v>
      </c>
      <c r="O5309">
        <f t="shared" si="577"/>
        <v>3</v>
      </c>
      <c r="P5309" s="4" t="str">
        <f t="shared" si="578"/>
        <v>9</v>
      </c>
      <c r="Q5309" s="8">
        <f t="shared" si="579"/>
        <v>20</v>
      </c>
      <c r="R5309">
        <f t="shared" si="580"/>
        <v>560</v>
      </c>
    </row>
    <row r="5310" spans="1:18" x14ac:dyDescent="0.3">
      <c r="A5310" t="s">
        <v>13</v>
      </c>
      <c r="B5310" s="7" t="s">
        <v>49</v>
      </c>
      <c r="C5310" t="s">
        <v>67</v>
      </c>
      <c r="D5310" s="10" t="s">
        <v>72</v>
      </c>
      <c r="E5310" t="s">
        <v>75</v>
      </c>
      <c r="F5310" s="4" t="s">
        <v>257</v>
      </c>
      <c r="G5310" t="s">
        <v>457</v>
      </c>
      <c r="H5310" s="2">
        <f t="shared" si="574"/>
        <v>0.94097222222222221</v>
      </c>
      <c r="I5310" s="2">
        <f t="shared" si="575"/>
        <v>0.82986111111111116</v>
      </c>
      <c r="J5310" t="str">
        <f t="shared" si="576"/>
        <v/>
      </c>
      <c r="K5310" t="s">
        <v>1683</v>
      </c>
      <c r="L5310" t="s">
        <v>1991</v>
      </c>
      <c r="M5310" t="s">
        <v>1996</v>
      </c>
      <c r="N5310">
        <v>18308</v>
      </c>
      <c r="O5310">
        <f t="shared" si="577"/>
        <v>2</v>
      </c>
      <c r="P5310" s="4" t="str">
        <f t="shared" si="578"/>
        <v>2</v>
      </c>
      <c r="Q5310" s="8">
        <f t="shared" si="579"/>
        <v>40</v>
      </c>
      <c r="R5310">
        <f t="shared" si="580"/>
        <v>160</v>
      </c>
    </row>
    <row r="5311" spans="1:18" x14ac:dyDescent="0.3">
      <c r="A5311" t="s">
        <v>12</v>
      </c>
      <c r="B5311" s="7" t="s">
        <v>38</v>
      </c>
      <c r="C5311" t="s">
        <v>71</v>
      </c>
      <c r="D5311" s="10" t="s">
        <v>74</v>
      </c>
      <c r="E5311" t="s">
        <v>183</v>
      </c>
      <c r="F5311" s="4" t="s">
        <v>216</v>
      </c>
      <c r="G5311" t="s">
        <v>266</v>
      </c>
      <c r="H5311" s="2">
        <f t="shared" si="574"/>
        <v>0.70486111111111116</v>
      </c>
      <c r="I5311" s="2">
        <f t="shared" si="575"/>
        <v>0.88194444444444442</v>
      </c>
      <c r="J5311" t="str">
        <f t="shared" si="576"/>
        <v/>
      </c>
      <c r="K5311" t="s">
        <v>1926</v>
      </c>
      <c r="L5311" t="s">
        <v>1992</v>
      </c>
      <c r="M5311" t="s">
        <v>1996</v>
      </c>
      <c r="N5311">
        <v>17327</v>
      </c>
      <c r="O5311">
        <f t="shared" si="577"/>
        <v>4</v>
      </c>
      <c r="P5311" s="4" t="str">
        <f t="shared" si="578"/>
        <v>4</v>
      </c>
      <c r="Q5311" s="8">
        <f t="shared" si="579"/>
        <v>15</v>
      </c>
      <c r="R5311">
        <f t="shared" si="580"/>
        <v>255</v>
      </c>
    </row>
    <row r="5312" spans="1:18" x14ac:dyDescent="0.3">
      <c r="A5312" t="s">
        <v>12</v>
      </c>
      <c r="B5312" s="7" t="s">
        <v>60</v>
      </c>
      <c r="C5312" t="s">
        <v>69</v>
      </c>
      <c r="D5312" s="10" t="s">
        <v>73</v>
      </c>
      <c r="E5312" t="s">
        <v>125</v>
      </c>
      <c r="F5312" s="4" t="s">
        <v>288</v>
      </c>
      <c r="G5312" t="s">
        <v>981</v>
      </c>
      <c r="H5312" s="2">
        <f t="shared" si="574"/>
        <v>0.31944444444444442</v>
      </c>
      <c r="I5312" s="2">
        <f t="shared" si="575"/>
        <v>0.54513888888888884</v>
      </c>
      <c r="J5312" t="str">
        <f t="shared" si="576"/>
        <v>28 Mar</v>
      </c>
      <c r="K5312" t="s">
        <v>1942</v>
      </c>
      <c r="L5312" t="s">
        <v>1992</v>
      </c>
      <c r="M5312" t="s">
        <v>1996</v>
      </c>
      <c r="N5312">
        <v>8892</v>
      </c>
      <c r="O5312">
        <f t="shared" si="577"/>
        <v>4</v>
      </c>
      <c r="P5312" s="4" t="str">
        <f t="shared" si="578"/>
        <v>18</v>
      </c>
      <c r="Q5312" s="8">
        <f t="shared" si="579"/>
        <v>35</v>
      </c>
      <c r="R5312">
        <f t="shared" si="580"/>
        <v>1115</v>
      </c>
    </row>
    <row r="5313" spans="1:18" x14ac:dyDescent="0.3">
      <c r="A5313" t="s">
        <v>15</v>
      </c>
      <c r="B5313" s="7" t="s">
        <v>30</v>
      </c>
      <c r="C5313" t="s">
        <v>69</v>
      </c>
      <c r="D5313" s="10" t="s">
        <v>73</v>
      </c>
      <c r="E5313" t="s">
        <v>82</v>
      </c>
      <c r="F5313" s="4" t="s">
        <v>318</v>
      </c>
      <c r="G5313" t="s">
        <v>239</v>
      </c>
      <c r="H5313" s="2">
        <f t="shared" si="574"/>
        <v>0.79166666666666663</v>
      </c>
      <c r="I5313" s="2">
        <f t="shared" si="575"/>
        <v>0.43055555555555558</v>
      </c>
      <c r="J5313" t="str">
        <f t="shared" si="576"/>
        <v/>
      </c>
      <c r="K5313" t="s">
        <v>1758</v>
      </c>
      <c r="L5313" t="s">
        <v>1993</v>
      </c>
      <c r="M5313" t="s">
        <v>1996</v>
      </c>
      <c r="N5313">
        <v>9794</v>
      </c>
      <c r="O5313">
        <f t="shared" si="577"/>
        <v>3</v>
      </c>
      <c r="P5313" s="4" t="str">
        <f t="shared" si="578"/>
        <v>8</v>
      </c>
      <c r="Q5313" s="8">
        <f t="shared" si="579"/>
        <v>40</v>
      </c>
      <c r="R5313">
        <f t="shared" si="580"/>
        <v>520</v>
      </c>
    </row>
    <row r="5314" spans="1:18" x14ac:dyDescent="0.3">
      <c r="A5314" t="s">
        <v>11</v>
      </c>
      <c r="B5314" s="7" t="s">
        <v>57</v>
      </c>
      <c r="C5314" t="s">
        <v>67</v>
      </c>
      <c r="D5314" s="10" t="s">
        <v>69</v>
      </c>
      <c r="E5314" t="s">
        <v>75</v>
      </c>
      <c r="F5314" s="4" t="s">
        <v>312</v>
      </c>
      <c r="G5314" t="s">
        <v>499</v>
      </c>
      <c r="H5314" s="2">
        <f t="shared" si="574"/>
        <v>0.1423611111111111</v>
      </c>
      <c r="I5314" s="2">
        <f t="shared" si="575"/>
        <v>2.0833333333333332E-2</v>
      </c>
      <c r="J5314" t="str">
        <f t="shared" si="576"/>
        <v/>
      </c>
      <c r="K5314" t="s">
        <v>1644</v>
      </c>
      <c r="L5314" t="s">
        <v>1991</v>
      </c>
      <c r="M5314" t="s">
        <v>1996</v>
      </c>
      <c r="N5314">
        <v>4423</v>
      </c>
      <c r="O5314">
        <f t="shared" si="577"/>
        <v>2</v>
      </c>
      <c r="P5314" s="4" t="str">
        <f t="shared" si="578"/>
        <v>2</v>
      </c>
      <c r="Q5314" s="8">
        <f t="shared" si="579"/>
        <v>55</v>
      </c>
      <c r="R5314">
        <f t="shared" si="580"/>
        <v>175</v>
      </c>
    </row>
    <row r="5315" spans="1:18" x14ac:dyDescent="0.3">
      <c r="A5315" t="s">
        <v>13</v>
      </c>
      <c r="B5315" s="7" t="s">
        <v>55</v>
      </c>
      <c r="C5315" t="s">
        <v>68</v>
      </c>
      <c r="D5315" s="10" t="s">
        <v>67</v>
      </c>
      <c r="E5315" t="s">
        <v>85</v>
      </c>
      <c r="F5315" s="4" t="s">
        <v>270</v>
      </c>
      <c r="G5315" t="s">
        <v>1281</v>
      </c>
      <c r="H5315" s="2">
        <f t="shared" ref="H5315:H5378" si="581">TIMEVALUE(LEFT(G5315,5))</f>
        <v>0.86458333333333337</v>
      </c>
      <c r="I5315" s="2">
        <f t="shared" ref="I5315:I5378" si="582">F5315*1</f>
        <v>0.83333333333333337</v>
      </c>
      <c r="J5315" t="str">
        <f t="shared" ref="J5315:J5378" si="583">IF(LEN(G5315)&gt;5, MID(G5315,7,6), "")</f>
        <v>25 May</v>
      </c>
      <c r="K5315" t="s">
        <v>1792</v>
      </c>
      <c r="L5315" t="s">
        <v>1993</v>
      </c>
      <c r="M5315" t="s">
        <v>1997</v>
      </c>
      <c r="N5315">
        <v>10844</v>
      </c>
      <c r="O5315">
        <f t="shared" ref="O5315:O5378" si="584">LEN(E5315)-LEN(SUBSTITUTE(E5315,"→",""))+1</f>
        <v>3</v>
      </c>
      <c r="P5315" s="4" t="str">
        <f t="shared" ref="P5315:P5378" si="585">LEFT(K5315, FIND("h", K5315)-1)</f>
        <v>24</v>
      </c>
      <c r="Q5315" s="8">
        <f t="shared" ref="Q5315:Q5378" si="586">IFERROR(VALUE(MID(K5315, FIND("h",K5315)+2, FIND("m",K5315)-FIND("h",K5315)-2)), 0)*1</f>
        <v>45</v>
      </c>
      <c r="R5315">
        <f t="shared" ref="R5315:R5378" si="587">(P5315*60+Q5315)</f>
        <v>1485</v>
      </c>
    </row>
    <row r="5316" spans="1:18" x14ac:dyDescent="0.3">
      <c r="A5316" t="s">
        <v>13</v>
      </c>
      <c r="B5316" s="7" t="s">
        <v>33</v>
      </c>
      <c r="C5316" t="s">
        <v>69</v>
      </c>
      <c r="D5316" s="10" t="s">
        <v>73</v>
      </c>
      <c r="E5316" t="s">
        <v>82</v>
      </c>
      <c r="F5316" s="4" t="s">
        <v>275</v>
      </c>
      <c r="G5316" t="s">
        <v>640</v>
      </c>
      <c r="H5316" s="2">
        <f t="shared" si="581"/>
        <v>0.79166666666666663</v>
      </c>
      <c r="I5316" s="2">
        <f t="shared" si="582"/>
        <v>0.76041666666666663</v>
      </c>
      <c r="J5316" t="str">
        <f t="shared" si="583"/>
        <v>10 May</v>
      </c>
      <c r="K5316" t="s">
        <v>1792</v>
      </c>
      <c r="L5316" t="s">
        <v>1993</v>
      </c>
      <c r="M5316" t="s">
        <v>1996</v>
      </c>
      <c r="N5316">
        <v>15554</v>
      </c>
      <c r="O5316">
        <f t="shared" si="584"/>
        <v>3</v>
      </c>
      <c r="P5316" s="4" t="str">
        <f t="shared" si="585"/>
        <v>24</v>
      </c>
      <c r="Q5316" s="8">
        <f t="shared" si="586"/>
        <v>45</v>
      </c>
      <c r="R5316">
        <f t="shared" si="587"/>
        <v>1485</v>
      </c>
    </row>
    <row r="5317" spans="1:18" x14ac:dyDescent="0.3">
      <c r="A5317" t="s">
        <v>17</v>
      </c>
      <c r="B5317" s="7" t="s">
        <v>24</v>
      </c>
      <c r="C5317" t="s">
        <v>70</v>
      </c>
      <c r="D5317" s="10" t="s">
        <v>68</v>
      </c>
      <c r="E5317" t="s">
        <v>84</v>
      </c>
      <c r="F5317" s="4" t="s">
        <v>319</v>
      </c>
      <c r="G5317" t="s">
        <v>359</v>
      </c>
      <c r="H5317" s="2">
        <f t="shared" si="581"/>
        <v>0.83680555555555558</v>
      </c>
      <c r="I5317" s="2">
        <f t="shared" si="582"/>
        <v>0.73958333333333337</v>
      </c>
      <c r="J5317" t="str">
        <f t="shared" si="583"/>
        <v/>
      </c>
      <c r="K5317" t="s">
        <v>1710</v>
      </c>
      <c r="L5317" t="s">
        <v>1991</v>
      </c>
      <c r="M5317" t="s">
        <v>1996</v>
      </c>
      <c r="N5317">
        <v>11982</v>
      </c>
      <c r="O5317">
        <f t="shared" si="584"/>
        <v>2</v>
      </c>
      <c r="P5317" s="4" t="str">
        <f t="shared" si="585"/>
        <v>2</v>
      </c>
      <c r="Q5317" s="8">
        <f t="shared" si="586"/>
        <v>20</v>
      </c>
      <c r="R5317">
        <f t="shared" si="587"/>
        <v>140</v>
      </c>
    </row>
    <row r="5318" spans="1:18" x14ac:dyDescent="0.3">
      <c r="A5318" t="s">
        <v>11</v>
      </c>
      <c r="B5318" s="7" t="s">
        <v>50</v>
      </c>
      <c r="C5318" t="s">
        <v>71</v>
      </c>
      <c r="D5318" s="10" t="s">
        <v>74</v>
      </c>
      <c r="E5318" t="s">
        <v>102</v>
      </c>
      <c r="F5318" s="4" t="s">
        <v>254</v>
      </c>
      <c r="G5318" t="s">
        <v>347</v>
      </c>
      <c r="H5318" s="2">
        <f t="shared" si="581"/>
        <v>0.3298611111111111</v>
      </c>
      <c r="I5318" s="2">
        <f t="shared" si="582"/>
        <v>0.2673611111111111</v>
      </c>
      <c r="J5318" t="str">
        <f t="shared" si="583"/>
        <v/>
      </c>
      <c r="K5318" t="s">
        <v>1675</v>
      </c>
      <c r="L5318" t="s">
        <v>1991</v>
      </c>
      <c r="M5318" t="s">
        <v>1996</v>
      </c>
      <c r="N5318">
        <v>4049</v>
      </c>
      <c r="O5318">
        <f t="shared" si="584"/>
        <v>2</v>
      </c>
      <c r="P5318" s="4" t="str">
        <f t="shared" si="585"/>
        <v>1</v>
      </c>
      <c r="Q5318" s="8">
        <f t="shared" si="586"/>
        <v>30</v>
      </c>
      <c r="R5318">
        <f t="shared" si="587"/>
        <v>90</v>
      </c>
    </row>
    <row r="5319" spans="1:18" x14ac:dyDescent="0.3">
      <c r="A5319" t="s">
        <v>11</v>
      </c>
      <c r="B5319" s="7" t="s">
        <v>23</v>
      </c>
      <c r="C5319" t="s">
        <v>68</v>
      </c>
      <c r="D5319" s="10" t="s">
        <v>67</v>
      </c>
      <c r="E5319" t="s">
        <v>80</v>
      </c>
      <c r="F5319" s="4" t="s">
        <v>339</v>
      </c>
      <c r="G5319" t="s">
        <v>266</v>
      </c>
      <c r="H5319" s="2">
        <f t="shared" si="581"/>
        <v>0.70486111111111116</v>
      </c>
      <c r="I5319" s="2">
        <f t="shared" si="582"/>
        <v>0.59722222222222221</v>
      </c>
      <c r="J5319" t="str">
        <f t="shared" si="583"/>
        <v/>
      </c>
      <c r="K5319" t="s">
        <v>1634</v>
      </c>
      <c r="L5319" t="s">
        <v>1991</v>
      </c>
      <c r="M5319" t="s">
        <v>1996</v>
      </c>
      <c r="N5319">
        <v>5618</v>
      </c>
      <c r="O5319">
        <f t="shared" si="584"/>
        <v>2</v>
      </c>
      <c r="P5319" s="4" t="str">
        <f t="shared" si="585"/>
        <v>2</v>
      </c>
      <c r="Q5319" s="8">
        <f t="shared" si="586"/>
        <v>35</v>
      </c>
      <c r="R5319">
        <f t="shared" si="587"/>
        <v>155</v>
      </c>
    </row>
    <row r="5320" spans="1:18" x14ac:dyDescent="0.3">
      <c r="A5320" t="s">
        <v>12</v>
      </c>
      <c r="B5320" s="7" t="s">
        <v>47</v>
      </c>
      <c r="C5320" t="s">
        <v>69</v>
      </c>
      <c r="D5320" s="10" t="s">
        <v>73</v>
      </c>
      <c r="E5320" t="s">
        <v>88</v>
      </c>
      <c r="F5320" s="4" t="s">
        <v>221</v>
      </c>
      <c r="G5320" t="s">
        <v>485</v>
      </c>
      <c r="H5320" s="2">
        <f t="shared" si="581"/>
        <v>0.80208333333333337</v>
      </c>
      <c r="I5320" s="2">
        <f t="shared" si="582"/>
        <v>0.84375</v>
      </c>
      <c r="J5320" t="str">
        <f t="shared" si="583"/>
        <v>28 Jun</v>
      </c>
      <c r="K5320" t="s">
        <v>1640</v>
      </c>
      <c r="L5320" t="s">
        <v>1992</v>
      </c>
      <c r="M5320" t="s">
        <v>1996</v>
      </c>
      <c r="N5320">
        <v>13591</v>
      </c>
      <c r="O5320">
        <f t="shared" si="584"/>
        <v>4</v>
      </c>
      <c r="P5320" s="4" t="str">
        <f t="shared" si="585"/>
        <v>23</v>
      </c>
      <c r="Q5320" s="8">
        <f t="shared" si="586"/>
        <v>0</v>
      </c>
      <c r="R5320">
        <f t="shared" si="587"/>
        <v>1380</v>
      </c>
    </row>
    <row r="5321" spans="1:18" x14ac:dyDescent="0.3">
      <c r="A5321" t="s">
        <v>15</v>
      </c>
      <c r="B5321" s="7" t="s">
        <v>30</v>
      </c>
      <c r="C5321" t="s">
        <v>69</v>
      </c>
      <c r="D5321" s="10" t="s">
        <v>73</v>
      </c>
      <c r="E5321" t="s">
        <v>82</v>
      </c>
      <c r="F5321" s="4" t="s">
        <v>300</v>
      </c>
      <c r="G5321" t="s">
        <v>543</v>
      </c>
      <c r="H5321" s="2">
        <f t="shared" si="581"/>
        <v>6.25E-2</v>
      </c>
      <c r="I5321" s="2">
        <f t="shared" si="582"/>
        <v>0.41666666666666669</v>
      </c>
      <c r="J5321" t="str">
        <f t="shared" si="583"/>
        <v>28 May</v>
      </c>
      <c r="K5321" t="s">
        <v>1629</v>
      </c>
      <c r="L5321" t="s">
        <v>1993</v>
      </c>
      <c r="M5321" t="s">
        <v>1996</v>
      </c>
      <c r="N5321">
        <v>9508</v>
      </c>
      <c r="O5321">
        <f t="shared" si="584"/>
        <v>3</v>
      </c>
      <c r="P5321" s="4" t="str">
        <f t="shared" si="585"/>
        <v>15</v>
      </c>
      <c r="Q5321" s="8">
        <f t="shared" si="586"/>
        <v>30</v>
      </c>
      <c r="R5321">
        <f t="shared" si="587"/>
        <v>930</v>
      </c>
    </row>
    <row r="5322" spans="1:18" x14ac:dyDescent="0.3">
      <c r="A5322" t="s">
        <v>14</v>
      </c>
      <c r="B5322" s="7" t="s">
        <v>43</v>
      </c>
      <c r="C5322" t="s">
        <v>70</v>
      </c>
      <c r="D5322" s="10" t="s">
        <v>68</v>
      </c>
      <c r="E5322" t="s">
        <v>84</v>
      </c>
      <c r="F5322" s="4" t="s">
        <v>213</v>
      </c>
      <c r="G5322" t="s">
        <v>279</v>
      </c>
      <c r="H5322" s="2">
        <f t="shared" si="581"/>
        <v>0.5</v>
      </c>
      <c r="I5322" s="2">
        <f t="shared" si="582"/>
        <v>0.40625</v>
      </c>
      <c r="J5322" t="str">
        <f t="shared" si="583"/>
        <v/>
      </c>
      <c r="K5322" t="s">
        <v>1635</v>
      </c>
      <c r="L5322" t="s">
        <v>1991</v>
      </c>
      <c r="M5322" t="s">
        <v>1998</v>
      </c>
      <c r="N5322">
        <v>3543</v>
      </c>
      <c r="O5322">
        <f t="shared" si="584"/>
        <v>2</v>
      </c>
      <c r="P5322" s="4" t="str">
        <f t="shared" si="585"/>
        <v>2</v>
      </c>
      <c r="Q5322" s="8">
        <f t="shared" si="586"/>
        <v>15</v>
      </c>
      <c r="R5322">
        <f t="shared" si="587"/>
        <v>135</v>
      </c>
    </row>
    <row r="5323" spans="1:18" x14ac:dyDescent="0.3">
      <c r="A5323" t="s">
        <v>13</v>
      </c>
      <c r="B5323" s="7" t="s">
        <v>32</v>
      </c>
      <c r="C5323" t="s">
        <v>67</v>
      </c>
      <c r="D5323" s="10" t="s">
        <v>69</v>
      </c>
      <c r="E5323" t="s">
        <v>75</v>
      </c>
      <c r="F5323" s="4" t="s">
        <v>209</v>
      </c>
      <c r="G5323" t="s">
        <v>224</v>
      </c>
      <c r="H5323" s="2">
        <f t="shared" si="581"/>
        <v>0.91666666666666663</v>
      </c>
      <c r="I5323" s="2">
        <f t="shared" si="582"/>
        <v>0.78819444444444442</v>
      </c>
      <c r="J5323" t="str">
        <f t="shared" si="583"/>
        <v/>
      </c>
      <c r="K5323" t="s">
        <v>1735</v>
      </c>
      <c r="L5323" t="s">
        <v>1991</v>
      </c>
      <c r="M5323" t="s">
        <v>1996</v>
      </c>
      <c r="N5323">
        <v>7229</v>
      </c>
      <c r="O5323">
        <f t="shared" si="584"/>
        <v>2</v>
      </c>
      <c r="P5323" s="4" t="str">
        <f t="shared" si="585"/>
        <v>3</v>
      </c>
      <c r="Q5323" s="8">
        <f t="shared" si="586"/>
        <v>5</v>
      </c>
      <c r="R5323">
        <f t="shared" si="587"/>
        <v>185</v>
      </c>
    </row>
    <row r="5324" spans="1:18" x14ac:dyDescent="0.3">
      <c r="A5324" t="s">
        <v>17</v>
      </c>
      <c r="B5324" s="7" t="s">
        <v>43</v>
      </c>
      <c r="C5324" t="s">
        <v>67</v>
      </c>
      <c r="D5324" s="10" t="s">
        <v>69</v>
      </c>
      <c r="E5324" t="s">
        <v>75</v>
      </c>
      <c r="F5324" s="4" t="s">
        <v>282</v>
      </c>
      <c r="G5324" t="s">
        <v>339</v>
      </c>
      <c r="H5324" s="2">
        <f t="shared" si="581"/>
        <v>0.59722222222222221</v>
      </c>
      <c r="I5324" s="2">
        <f t="shared" si="582"/>
        <v>0.47916666666666669</v>
      </c>
      <c r="J5324" t="str">
        <f t="shared" si="583"/>
        <v/>
      </c>
      <c r="K5324" t="s">
        <v>1623</v>
      </c>
      <c r="L5324" t="s">
        <v>1991</v>
      </c>
      <c r="M5324" t="s">
        <v>1996</v>
      </c>
      <c r="N5324">
        <v>4668</v>
      </c>
      <c r="O5324">
        <f t="shared" si="584"/>
        <v>2</v>
      </c>
      <c r="P5324" s="4" t="str">
        <f t="shared" si="585"/>
        <v>2</v>
      </c>
      <c r="Q5324" s="8">
        <f t="shared" si="586"/>
        <v>50</v>
      </c>
      <c r="R5324">
        <f t="shared" si="587"/>
        <v>170</v>
      </c>
    </row>
    <row r="5325" spans="1:18" x14ac:dyDescent="0.3">
      <c r="A5325" t="s">
        <v>13</v>
      </c>
      <c r="B5325" s="7" t="s">
        <v>48</v>
      </c>
      <c r="C5325" t="s">
        <v>68</v>
      </c>
      <c r="D5325" s="10" t="s">
        <v>67</v>
      </c>
      <c r="E5325" t="s">
        <v>85</v>
      </c>
      <c r="F5325" s="4" t="s">
        <v>259</v>
      </c>
      <c r="G5325" t="s">
        <v>761</v>
      </c>
      <c r="H5325" s="2">
        <f t="shared" si="581"/>
        <v>0.4201388888888889</v>
      </c>
      <c r="I5325" s="2">
        <f t="shared" si="582"/>
        <v>0.58680555555555558</v>
      </c>
      <c r="J5325" t="str">
        <f t="shared" si="583"/>
        <v>22 May</v>
      </c>
      <c r="K5325" t="s">
        <v>1741</v>
      </c>
      <c r="L5325" t="s">
        <v>1993</v>
      </c>
      <c r="M5325" t="s">
        <v>1996</v>
      </c>
      <c r="N5325">
        <v>14388</v>
      </c>
      <c r="O5325">
        <f t="shared" si="584"/>
        <v>3</v>
      </c>
      <c r="P5325" s="4" t="str">
        <f t="shared" si="585"/>
        <v>20</v>
      </c>
      <c r="Q5325" s="8">
        <f t="shared" si="586"/>
        <v>0</v>
      </c>
      <c r="R5325">
        <f t="shared" si="587"/>
        <v>1200</v>
      </c>
    </row>
    <row r="5326" spans="1:18" x14ac:dyDescent="0.3">
      <c r="A5326" t="s">
        <v>13</v>
      </c>
      <c r="B5326" s="7" t="s">
        <v>42</v>
      </c>
      <c r="C5326" t="s">
        <v>68</v>
      </c>
      <c r="D5326" s="10" t="s">
        <v>67</v>
      </c>
      <c r="E5326" t="s">
        <v>85</v>
      </c>
      <c r="F5326" s="4" t="s">
        <v>209</v>
      </c>
      <c r="G5326" t="s">
        <v>1265</v>
      </c>
      <c r="H5326" s="2">
        <f t="shared" si="581"/>
        <v>0.5</v>
      </c>
      <c r="I5326" s="2">
        <f t="shared" si="582"/>
        <v>0.78819444444444442</v>
      </c>
      <c r="J5326" t="str">
        <f t="shared" si="583"/>
        <v>16 May</v>
      </c>
      <c r="K5326" t="s">
        <v>1771</v>
      </c>
      <c r="L5326" t="s">
        <v>1993</v>
      </c>
      <c r="M5326" t="s">
        <v>1997</v>
      </c>
      <c r="N5326">
        <v>10844</v>
      </c>
      <c r="O5326">
        <f t="shared" si="584"/>
        <v>3</v>
      </c>
      <c r="P5326" s="4" t="str">
        <f t="shared" si="585"/>
        <v>17</v>
      </c>
      <c r="Q5326" s="8">
        <f t="shared" si="586"/>
        <v>5</v>
      </c>
      <c r="R5326">
        <f t="shared" si="587"/>
        <v>1025</v>
      </c>
    </row>
    <row r="5327" spans="1:18" x14ac:dyDescent="0.3">
      <c r="A5327" t="s">
        <v>12</v>
      </c>
      <c r="B5327" s="7" t="s">
        <v>25</v>
      </c>
      <c r="C5327" t="s">
        <v>69</v>
      </c>
      <c r="D5327" s="10" t="s">
        <v>73</v>
      </c>
      <c r="E5327" t="s">
        <v>101</v>
      </c>
      <c r="F5327" s="4" t="s">
        <v>367</v>
      </c>
      <c r="G5327" t="s">
        <v>1007</v>
      </c>
      <c r="H5327" s="2">
        <f t="shared" si="581"/>
        <v>0.3923611111111111</v>
      </c>
      <c r="I5327" s="2">
        <f t="shared" si="582"/>
        <v>0.86111111111111116</v>
      </c>
      <c r="J5327" t="str">
        <f t="shared" si="583"/>
        <v>10 Jun</v>
      </c>
      <c r="K5327" t="s">
        <v>1702</v>
      </c>
      <c r="L5327" t="s">
        <v>1993</v>
      </c>
      <c r="M5327" t="s">
        <v>1996</v>
      </c>
      <c r="N5327">
        <v>7690</v>
      </c>
      <c r="O5327">
        <f t="shared" si="584"/>
        <v>3</v>
      </c>
      <c r="P5327" s="4" t="str">
        <f t="shared" si="585"/>
        <v>12</v>
      </c>
      <c r="Q5327" s="8">
        <f t="shared" si="586"/>
        <v>45</v>
      </c>
      <c r="R5327">
        <f t="shared" si="587"/>
        <v>765</v>
      </c>
    </row>
    <row r="5328" spans="1:18" x14ac:dyDescent="0.3">
      <c r="A5328" t="s">
        <v>13</v>
      </c>
      <c r="B5328" s="7" t="s">
        <v>48</v>
      </c>
      <c r="C5328" t="s">
        <v>68</v>
      </c>
      <c r="D5328" s="10" t="s">
        <v>67</v>
      </c>
      <c r="E5328" t="s">
        <v>98</v>
      </c>
      <c r="F5328" s="4" t="s">
        <v>242</v>
      </c>
      <c r="G5328" t="s">
        <v>682</v>
      </c>
      <c r="H5328" s="2">
        <f t="shared" si="581"/>
        <v>0.40625</v>
      </c>
      <c r="I5328" s="2">
        <f t="shared" si="582"/>
        <v>0.39930555555555558</v>
      </c>
      <c r="J5328" t="str">
        <f t="shared" si="583"/>
        <v>22 May</v>
      </c>
      <c r="K5328" t="s">
        <v>1744</v>
      </c>
      <c r="L5328" t="s">
        <v>1993</v>
      </c>
      <c r="M5328" t="s">
        <v>1996</v>
      </c>
      <c r="N5328">
        <v>13067</v>
      </c>
      <c r="O5328">
        <f t="shared" si="584"/>
        <v>3</v>
      </c>
      <c r="P5328" s="4" t="str">
        <f t="shared" si="585"/>
        <v>24</v>
      </c>
      <c r="Q5328" s="8">
        <f t="shared" si="586"/>
        <v>10</v>
      </c>
      <c r="R5328">
        <f t="shared" si="587"/>
        <v>1450</v>
      </c>
    </row>
    <row r="5329" spans="1:18" x14ac:dyDescent="0.3">
      <c r="A5329" t="s">
        <v>14</v>
      </c>
      <c r="B5329" s="7" t="s">
        <v>40</v>
      </c>
      <c r="C5329" t="s">
        <v>71</v>
      </c>
      <c r="D5329" s="10" t="s">
        <v>74</v>
      </c>
      <c r="E5329" t="s">
        <v>102</v>
      </c>
      <c r="F5329" s="4" t="s">
        <v>238</v>
      </c>
      <c r="G5329" t="s">
        <v>391</v>
      </c>
      <c r="H5329" s="2">
        <f t="shared" si="581"/>
        <v>0.30208333333333331</v>
      </c>
      <c r="I5329" s="2">
        <f t="shared" si="582"/>
        <v>0.23958333333333334</v>
      </c>
      <c r="J5329" t="str">
        <f t="shared" si="583"/>
        <v/>
      </c>
      <c r="K5329" t="s">
        <v>1675</v>
      </c>
      <c r="L5329" t="s">
        <v>1991</v>
      </c>
      <c r="M5329" t="s">
        <v>1998</v>
      </c>
      <c r="N5329">
        <v>1965</v>
      </c>
      <c r="O5329">
        <f t="shared" si="584"/>
        <v>2</v>
      </c>
      <c r="P5329" s="4" t="str">
        <f t="shared" si="585"/>
        <v>1</v>
      </c>
      <c r="Q5329" s="8">
        <f t="shared" si="586"/>
        <v>30</v>
      </c>
      <c r="R5329">
        <f t="shared" si="587"/>
        <v>90</v>
      </c>
    </row>
    <row r="5330" spans="1:18" x14ac:dyDescent="0.3">
      <c r="A5330" t="s">
        <v>13</v>
      </c>
      <c r="B5330" s="7" t="s">
        <v>53</v>
      </c>
      <c r="C5330" t="s">
        <v>69</v>
      </c>
      <c r="D5330" s="10" t="s">
        <v>73</v>
      </c>
      <c r="E5330" t="s">
        <v>82</v>
      </c>
      <c r="F5330" s="4" t="s">
        <v>222</v>
      </c>
      <c r="G5330" t="s">
        <v>591</v>
      </c>
      <c r="H5330" s="2">
        <f t="shared" si="581"/>
        <v>0.78472222222222221</v>
      </c>
      <c r="I5330" s="2">
        <f t="shared" si="582"/>
        <v>0.66666666666666663</v>
      </c>
      <c r="J5330" t="str">
        <f t="shared" si="583"/>
        <v>10 Mar</v>
      </c>
      <c r="K5330" t="s">
        <v>1918</v>
      </c>
      <c r="L5330" t="s">
        <v>1993</v>
      </c>
      <c r="M5330" t="s">
        <v>1996</v>
      </c>
      <c r="N5330">
        <v>16289</v>
      </c>
      <c r="O5330">
        <f t="shared" si="584"/>
        <v>3</v>
      </c>
      <c r="P5330" s="4" t="str">
        <f t="shared" si="585"/>
        <v>26</v>
      </c>
      <c r="Q5330" s="8">
        <f t="shared" si="586"/>
        <v>50</v>
      </c>
      <c r="R5330">
        <f t="shared" si="587"/>
        <v>1610</v>
      </c>
    </row>
    <row r="5331" spans="1:18" x14ac:dyDescent="0.3">
      <c r="A5331" t="s">
        <v>12</v>
      </c>
      <c r="B5331" s="7" t="s">
        <v>26</v>
      </c>
      <c r="C5331" t="s">
        <v>68</v>
      </c>
      <c r="D5331" s="10" t="s">
        <v>67</v>
      </c>
      <c r="E5331" t="s">
        <v>98</v>
      </c>
      <c r="F5331" s="4" t="s">
        <v>327</v>
      </c>
      <c r="G5331" t="s">
        <v>1282</v>
      </c>
      <c r="H5331" s="2">
        <f t="shared" si="581"/>
        <v>0.37152777777777779</v>
      </c>
      <c r="I5331" s="2">
        <f t="shared" si="582"/>
        <v>0.85416666666666663</v>
      </c>
      <c r="J5331" t="str">
        <f t="shared" si="583"/>
        <v>13 May</v>
      </c>
      <c r="K5331" t="s">
        <v>1671</v>
      </c>
      <c r="L5331" t="s">
        <v>1993</v>
      </c>
      <c r="M5331" t="s">
        <v>1996</v>
      </c>
      <c r="N5331">
        <v>10203</v>
      </c>
      <c r="O5331">
        <f t="shared" si="584"/>
        <v>3</v>
      </c>
      <c r="P5331" s="4" t="str">
        <f t="shared" si="585"/>
        <v>12</v>
      </c>
      <c r="Q5331" s="8">
        <f t="shared" si="586"/>
        <v>25</v>
      </c>
      <c r="R5331">
        <f t="shared" si="587"/>
        <v>745</v>
      </c>
    </row>
    <row r="5332" spans="1:18" x14ac:dyDescent="0.3">
      <c r="A5332" t="s">
        <v>13</v>
      </c>
      <c r="B5332" s="7" t="s">
        <v>41</v>
      </c>
      <c r="C5332" t="s">
        <v>68</v>
      </c>
      <c r="D5332" s="10" t="s">
        <v>67</v>
      </c>
      <c r="E5332" t="s">
        <v>85</v>
      </c>
      <c r="F5332" s="4" t="s">
        <v>259</v>
      </c>
      <c r="G5332" t="s">
        <v>516</v>
      </c>
      <c r="H5332" s="2">
        <f t="shared" si="581"/>
        <v>0.98263888888888884</v>
      </c>
      <c r="I5332" s="2">
        <f t="shared" si="582"/>
        <v>0.58680555555555558</v>
      </c>
      <c r="J5332" t="str">
        <f t="shared" si="583"/>
        <v/>
      </c>
      <c r="K5332" t="s">
        <v>1737</v>
      </c>
      <c r="L5332" t="s">
        <v>1993</v>
      </c>
      <c r="M5332" t="s">
        <v>1996</v>
      </c>
      <c r="N5332">
        <v>15149</v>
      </c>
      <c r="O5332">
        <f t="shared" si="584"/>
        <v>3</v>
      </c>
      <c r="P5332" s="4" t="str">
        <f t="shared" si="585"/>
        <v>9</v>
      </c>
      <c r="Q5332" s="8">
        <f t="shared" si="586"/>
        <v>30</v>
      </c>
      <c r="R5332">
        <f t="shared" si="587"/>
        <v>570</v>
      </c>
    </row>
    <row r="5333" spans="1:18" x14ac:dyDescent="0.3">
      <c r="A5333" t="s">
        <v>17</v>
      </c>
      <c r="B5333" s="7" t="s">
        <v>48</v>
      </c>
      <c r="C5333" t="s">
        <v>68</v>
      </c>
      <c r="D5333" s="10" t="s">
        <v>67</v>
      </c>
      <c r="E5333" t="s">
        <v>98</v>
      </c>
      <c r="F5333" s="4" t="s">
        <v>299</v>
      </c>
      <c r="G5333" t="s">
        <v>385</v>
      </c>
      <c r="H5333" s="2">
        <f t="shared" si="581"/>
        <v>0.97569444444444442</v>
      </c>
      <c r="I5333" s="2">
        <f t="shared" si="582"/>
        <v>0.70833333333333337</v>
      </c>
      <c r="J5333" t="str">
        <f t="shared" si="583"/>
        <v/>
      </c>
      <c r="K5333" t="s">
        <v>1795</v>
      </c>
      <c r="L5333" t="s">
        <v>1993</v>
      </c>
      <c r="M5333" t="s">
        <v>1996</v>
      </c>
      <c r="N5333">
        <v>9345</v>
      </c>
      <c r="O5333">
        <f t="shared" si="584"/>
        <v>3</v>
      </c>
      <c r="P5333" s="4" t="str">
        <f t="shared" si="585"/>
        <v>6</v>
      </c>
      <c r="Q5333" s="8">
        <f t="shared" si="586"/>
        <v>25</v>
      </c>
      <c r="R5333">
        <f t="shared" si="587"/>
        <v>385</v>
      </c>
    </row>
    <row r="5334" spans="1:18" x14ac:dyDescent="0.3">
      <c r="A5334" t="s">
        <v>14</v>
      </c>
      <c r="B5334" s="7" t="s">
        <v>46</v>
      </c>
      <c r="C5334" t="s">
        <v>71</v>
      </c>
      <c r="D5334" s="10" t="s">
        <v>74</v>
      </c>
      <c r="E5334" t="s">
        <v>102</v>
      </c>
      <c r="F5334" s="4" t="s">
        <v>238</v>
      </c>
      <c r="G5334" t="s">
        <v>391</v>
      </c>
      <c r="H5334" s="2">
        <f t="shared" si="581"/>
        <v>0.30208333333333331</v>
      </c>
      <c r="I5334" s="2">
        <f t="shared" si="582"/>
        <v>0.23958333333333334</v>
      </c>
      <c r="J5334" t="str">
        <f t="shared" si="583"/>
        <v/>
      </c>
      <c r="K5334" t="s">
        <v>1675</v>
      </c>
      <c r="L5334" t="s">
        <v>1991</v>
      </c>
      <c r="M5334" t="s">
        <v>1996</v>
      </c>
      <c r="N5334">
        <v>2017</v>
      </c>
      <c r="O5334">
        <f t="shared" si="584"/>
        <v>2</v>
      </c>
      <c r="P5334" s="4" t="str">
        <f t="shared" si="585"/>
        <v>1</v>
      </c>
      <c r="Q5334" s="8">
        <f t="shared" si="586"/>
        <v>30</v>
      </c>
      <c r="R5334">
        <f t="shared" si="587"/>
        <v>90</v>
      </c>
    </row>
    <row r="5335" spans="1:18" x14ac:dyDescent="0.3">
      <c r="A5335" t="s">
        <v>17</v>
      </c>
      <c r="B5335" s="7" t="s">
        <v>42</v>
      </c>
      <c r="C5335" t="s">
        <v>68</v>
      </c>
      <c r="D5335" s="10" t="s">
        <v>67</v>
      </c>
      <c r="E5335" t="s">
        <v>98</v>
      </c>
      <c r="F5335" s="4" t="s">
        <v>314</v>
      </c>
      <c r="G5335" t="s">
        <v>385</v>
      </c>
      <c r="H5335" s="2">
        <f t="shared" si="581"/>
        <v>0.97569444444444442</v>
      </c>
      <c r="I5335" s="2">
        <f t="shared" si="582"/>
        <v>0.2986111111111111</v>
      </c>
      <c r="J5335" t="str">
        <f t="shared" si="583"/>
        <v/>
      </c>
      <c r="K5335" t="s">
        <v>1667</v>
      </c>
      <c r="L5335" t="s">
        <v>1993</v>
      </c>
      <c r="M5335" t="s">
        <v>1996</v>
      </c>
      <c r="N5335">
        <v>9345</v>
      </c>
      <c r="O5335">
        <f t="shared" si="584"/>
        <v>3</v>
      </c>
      <c r="P5335" s="4" t="str">
        <f t="shared" si="585"/>
        <v>16</v>
      </c>
      <c r="Q5335" s="8">
        <f t="shared" si="586"/>
        <v>15</v>
      </c>
      <c r="R5335">
        <f t="shared" si="587"/>
        <v>975</v>
      </c>
    </row>
    <row r="5336" spans="1:18" x14ac:dyDescent="0.3">
      <c r="A5336" t="s">
        <v>12</v>
      </c>
      <c r="B5336" s="7" t="s">
        <v>41</v>
      </c>
      <c r="C5336" t="s">
        <v>68</v>
      </c>
      <c r="D5336" s="10" t="s">
        <v>67</v>
      </c>
      <c r="E5336" t="s">
        <v>94</v>
      </c>
      <c r="F5336" s="4" t="s">
        <v>231</v>
      </c>
      <c r="G5336" t="s">
        <v>1283</v>
      </c>
      <c r="H5336" s="2">
        <f t="shared" si="581"/>
        <v>0.63888888888888884</v>
      </c>
      <c r="I5336" s="2">
        <f t="shared" si="582"/>
        <v>0.60763888888888884</v>
      </c>
      <c r="J5336" t="str">
        <f t="shared" si="583"/>
        <v>07 May</v>
      </c>
      <c r="K5336" t="s">
        <v>1792</v>
      </c>
      <c r="L5336" t="s">
        <v>1993</v>
      </c>
      <c r="M5336" t="s">
        <v>1996</v>
      </c>
      <c r="N5336">
        <v>6528</v>
      </c>
      <c r="O5336">
        <f t="shared" si="584"/>
        <v>3</v>
      </c>
      <c r="P5336" s="4" t="str">
        <f t="shared" si="585"/>
        <v>24</v>
      </c>
      <c r="Q5336" s="8">
        <f t="shared" si="586"/>
        <v>45</v>
      </c>
      <c r="R5336">
        <f t="shared" si="587"/>
        <v>1485</v>
      </c>
    </row>
    <row r="5337" spans="1:18" x14ac:dyDescent="0.3">
      <c r="A5337" t="s">
        <v>15</v>
      </c>
      <c r="B5337" s="7" t="s">
        <v>35</v>
      </c>
      <c r="C5337" t="s">
        <v>69</v>
      </c>
      <c r="D5337" s="10" t="s">
        <v>73</v>
      </c>
      <c r="E5337" t="s">
        <v>82</v>
      </c>
      <c r="F5337" s="4" t="s">
        <v>228</v>
      </c>
      <c r="G5337" t="s">
        <v>252</v>
      </c>
      <c r="H5337" s="2">
        <f t="shared" si="581"/>
        <v>0.55555555555555558</v>
      </c>
      <c r="I5337" s="2">
        <f t="shared" si="582"/>
        <v>0.29166666666666669</v>
      </c>
      <c r="J5337" t="str">
        <f t="shared" si="583"/>
        <v/>
      </c>
      <c r="K5337" t="s">
        <v>1747</v>
      </c>
      <c r="L5337" t="s">
        <v>1993</v>
      </c>
      <c r="M5337" t="s">
        <v>1996</v>
      </c>
      <c r="N5337">
        <v>15603</v>
      </c>
      <c r="O5337">
        <f t="shared" si="584"/>
        <v>3</v>
      </c>
      <c r="P5337" s="4" t="str">
        <f t="shared" si="585"/>
        <v>6</v>
      </c>
      <c r="Q5337" s="8">
        <f t="shared" si="586"/>
        <v>20</v>
      </c>
      <c r="R5337">
        <f t="shared" si="587"/>
        <v>380</v>
      </c>
    </row>
    <row r="5338" spans="1:18" x14ac:dyDescent="0.3">
      <c r="A5338" t="s">
        <v>13</v>
      </c>
      <c r="B5338" s="7" t="s">
        <v>28</v>
      </c>
      <c r="C5338" t="s">
        <v>69</v>
      </c>
      <c r="D5338" s="10" t="s">
        <v>73</v>
      </c>
      <c r="E5338" t="s">
        <v>93</v>
      </c>
      <c r="F5338" s="4" t="s">
        <v>235</v>
      </c>
      <c r="G5338" t="s">
        <v>466</v>
      </c>
      <c r="H5338" s="2">
        <f t="shared" si="581"/>
        <v>0.18402777777777779</v>
      </c>
      <c r="I5338" s="2">
        <f t="shared" si="582"/>
        <v>0.28125</v>
      </c>
      <c r="J5338" t="str">
        <f t="shared" si="583"/>
        <v>25 Jun</v>
      </c>
      <c r="K5338" t="s">
        <v>1716</v>
      </c>
      <c r="L5338" t="s">
        <v>1992</v>
      </c>
      <c r="M5338" t="s">
        <v>1996</v>
      </c>
      <c r="N5338">
        <v>13376</v>
      </c>
      <c r="O5338">
        <f t="shared" si="584"/>
        <v>4</v>
      </c>
      <c r="P5338" s="4" t="str">
        <f t="shared" si="585"/>
        <v>21</v>
      </c>
      <c r="Q5338" s="8">
        <f t="shared" si="586"/>
        <v>40</v>
      </c>
      <c r="R5338">
        <f t="shared" si="587"/>
        <v>1300</v>
      </c>
    </row>
    <row r="5339" spans="1:18" x14ac:dyDescent="0.3">
      <c r="A5339" t="s">
        <v>14</v>
      </c>
      <c r="B5339" s="7" t="s">
        <v>47</v>
      </c>
      <c r="C5339" t="s">
        <v>69</v>
      </c>
      <c r="D5339" s="10" t="s">
        <v>73</v>
      </c>
      <c r="E5339" t="s">
        <v>101</v>
      </c>
      <c r="F5339" s="4" t="s">
        <v>248</v>
      </c>
      <c r="G5339" t="s">
        <v>422</v>
      </c>
      <c r="H5339" s="2">
        <f t="shared" si="581"/>
        <v>0.47222222222222221</v>
      </c>
      <c r="I5339" s="2">
        <f t="shared" si="582"/>
        <v>0.25347222222222221</v>
      </c>
      <c r="J5339" t="str">
        <f t="shared" si="583"/>
        <v/>
      </c>
      <c r="K5339" t="s">
        <v>1653</v>
      </c>
      <c r="L5339" t="s">
        <v>1993</v>
      </c>
      <c r="M5339" t="s">
        <v>1996</v>
      </c>
      <c r="N5339">
        <v>5583</v>
      </c>
      <c r="O5339">
        <f t="shared" si="584"/>
        <v>3</v>
      </c>
      <c r="P5339" s="4" t="str">
        <f t="shared" si="585"/>
        <v>5</v>
      </c>
      <c r="Q5339" s="8">
        <f t="shared" si="586"/>
        <v>15</v>
      </c>
      <c r="R5339">
        <f t="shared" si="587"/>
        <v>315</v>
      </c>
    </row>
    <row r="5340" spans="1:18" x14ac:dyDescent="0.3">
      <c r="A5340" t="s">
        <v>13</v>
      </c>
      <c r="B5340" s="7" t="s">
        <v>25</v>
      </c>
      <c r="C5340" t="s">
        <v>69</v>
      </c>
      <c r="D5340" s="10" t="s">
        <v>73</v>
      </c>
      <c r="E5340" t="s">
        <v>82</v>
      </c>
      <c r="F5340" s="4" t="s">
        <v>222</v>
      </c>
      <c r="G5340" t="s">
        <v>708</v>
      </c>
      <c r="H5340" s="2">
        <f t="shared" si="581"/>
        <v>0.79166666666666663</v>
      </c>
      <c r="I5340" s="2">
        <f t="shared" si="582"/>
        <v>0.66666666666666663</v>
      </c>
      <c r="J5340" t="str">
        <f t="shared" si="583"/>
        <v>10 Jun</v>
      </c>
      <c r="K5340" t="s">
        <v>1778</v>
      </c>
      <c r="L5340" t="s">
        <v>1993</v>
      </c>
      <c r="M5340" t="s">
        <v>1997</v>
      </c>
      <c r="N5340">
        <v>10577</v>
      </c>
      <c r="O5340">
        <f t="shared" si="584"/>
        <v>3</v>
      </c>
      <c r="P5340" s="4" t="str">
        <f t="shared" si="585"/>
        <v>27</v>
      </c>
      <c r="Q5340" s="8">
        <f t="shared" si="586"/>
        <v>0</v>
      </c>
      <c r="R5340">
        <f t="shared" si="587"/>
        <v>1620</v>
      </c>
    </row>
    <row r="5341" spans="1:18" x14ac:dyDescent="0.3">
      <c r="A5341" t="s">
        <v>12</v>
      </c>
      <c r="B5341" s="7" t="s">
        <v>42</v>
      </c>
      <c r="C5341" t="s">
        <v>69</v>
      </c>
      <c r="D5341" s="10" t="s">
        <v>73</v>
      </c>
      <c r="E5341" t="s">
        <v>104</v>
      </c>
      <c r="F5341" s="4" t="s">
        <v>279</v>
      </c>
      <c r="G5341" t="s">
        <v>1150</v>
      </c>
      <c r="H5341" s="2">
        <f t="shared" si="581"/>
        <v>0.31944444444444442</v>
      </c>
      <c r="I5341" s="2">
        <f t="shared" si="582"/>
        <v>0.5</v>
      </c>
      <c r="J5341" t="str">
        <f t="shared" si="583"/>
        <v>16 May</v>
      </c>
      <c r="K5341" t="s">
        <v>1920</v>
      </c>
      <c r="L5341" t="s">
        <v>1992</v>
      </c>
      <c r="M5341" t="s">
        <v>1996</v>
      </c>
      <c r="N5341">
        <v>10651</v>
      </c>
      <c r="O5341">
        <f t="shared" si="584"/>
        <v>4</v>
      </c>
      <c r="P5341" s="4" t="str">
        <f t="shared" si="585"/>
        <v>19</v>
      </c>
      <c r="Q5341" s="8">
        <f t="shared" si="586"/>
        <v>40</v>
      </c>
      <c r="R5341">
        <f t="shared" si="587"/>
        <v>1180</v>
      </c>
    </row>
    <row r="5342" spans="1:18" x14ac:dyDescent="0.3">
      <c r="A5342" t="s">
        <v>13</v>
      </c>
      <c r="B5342" s="7" t="s">
        <v>37</v>
      </c>
      <c r="C5342" t="s">
        <v>68</v>
      </c>
      <c r="D5342" s="10" t="s">
        <v>67</v>
      </c>
      <c r="E5342" t="s">
        <v>85</v>
      </c>
      <c r="F5342" s="4" t="s">
        <v>259</v>
      </c>
      <c r="G5342" t="s">
        <v>513</v>
      </c>
      <c r="H5342" s="2">
        <f t="shared" si="581"/>
        <v>0.19444444444444445</v>
      </c>
      <c r="I5342" s="2">
        <f t="shared" si="582"/>
        <v>0.58680555555555558</v>
      </c>
      <c r="J5342" t="str">
        <f t="shared" si="583"/>
        <v>13 Jun</v>
      </c>
      <c r="K5342" t="s">
        <v>1765</v>
      </c>
      <c r="L5342" t="s">
        <v>1993</v>
      </c>
      <c r="M5342" t="s">
        <v>1997</v>
      </c>
      <c r="N5342">
        <v>7594</v>
      </c>
      <c r="O5342">
        <f t="shared" si="584"/>
        <v>3</v>
      </c>
      <c r="P5342" s="4" t="str">
        <f t="shared" si="585"/>
        <v>14</v>
      </c>
      <c r="Q5342" s="8">
        <f t="shared" si="586"/>
        <v>35</v>
      </c>
      <c r="R5342">
        <f t="shared" si="587"/>
        <v>875</v>
      </c>
    </row>
    <row r="5343" spans="1:18" x14ac:dyDescent="0.3">
      <c r="A5343" t="s">
        <v>18</v>
      </c>
      <c r="B5343" s="7" t="s">
        <v>24</v>
      </c>
      <c r="C5343" t="s">
        <v>68</v>
      </c>
      <c r="D5343" s="10" t="s">
        <v>67</v>
      </c>
      <c r="E5343" t="s">
        <v>112</v>
      </c>
      <c r="F5343" s="4" t="s">
        <v>295</v>
      </c>
      <c r="G5343" t="s">
        <v>384</v>
      </c>
      <c r="H5343" s="2">
        <f t="shared" si="581"/>
        <v>0.4375</v>
      </c>
      <c r="I5343" s="2">
        <f t="shared" si="582"/>
        <v>0.28472222222222221</v>
      </c>
      <c r="J5343" t="str">
        <f t="shared" si="583"/>
        <v/>
      </c>
      <c r="K5343" t="s">
        <v>1789</v>
      </c>
      <c r="L5343" t="s">
        <v>1993</v>
      </c>
      <c r="M5343" t="s">
        <v>1996</v>
      </c>
      <c r="N5343">
        <v>6857</v>
      </c>
      <c r="O5343">
        <f t="shared" si="584"/>
        <v>3</v>
      </c>
      <c r="P5343" s="4" t="str">
        <f t="shared" si="585"/>
        <v>3</v>
      </c>
      <c r="Q5343" s="8">
        <f t="shared" si="586"/>
        <v>40</v>
      </c>
      <c r="R5343">
        <f t="shared" si="587"/>
        <v>220</v>
      </c>
    </row>
    <row r="5344" spans="1:18" x14ac:dyDescent="0.3">
      <c r="A5344" t="s">
        <v>11</v>
      </c>
      <c r="B5344" s="7" t="s">
        <v>66</v>
      </c>
      <c r="C5344" t="s">
        <v>67</v>
      </c>
      <c r="D5344" s="10" t="s">
        <v>69</v>
      </c>
      <c r="E5344" t="s">
        <v>75</v>
      </c>
      <c r="F5344" s="4" t="s">
        <v>296</v>
      </c>
      <c r="G5344" t="s">
        <v>376</v>
      </c>
      <c r="H5344" s="2">
        <f t="shared" si="581"/>
        <v>0.65972222222222221</v>
      </c>
      <c r="I5344" s="2">
        <f t="shared" si="582"/>
        <v>0.54166666666666663</v>
      </c>
      <c r="J5344" t="str">
        <f t="shared" si="583"/>
        <v/>
      </c>
      <c r="K5344" t="s">
        <v>1623</v>
      </c>
      <c r="L5344" t="s">
        <v>1991</v>
      </c>
      <c r="M5344" t="s">
        <v>1996</v>
      </c>
      <c r="N5344">
        <v>4423</v>
      </c>
      <c r="O5344">
        <f t="shared" si="584"/>
        <v>2</v>
      </c>
      <c r="P5344" s="4" t="str">
        <f t="shared" si="585"/>
        <v>2</v>
      </c>
      <c r="Q5344" s="8">
        <f t="shared" si="586"/>
        <v>50</v>
      </c>
      <c r="R5344">
        <f t="shared" si="587"/>
        <v>170</v>
      </c>
    </row>
    <row r="5345" spans="1:18" x14ac:dyDescent="0.3">
      <c r="A5345" t="s">
        <v>13</v>
      </c>
      <c r="B5345" s="7" t="s">
        <v>37</v>
      </c>
      <c r="C5345" t="s">
        <v>69</v>
      </c>
      <c r="D5345" s="10" t="s">
        <v>73</v>
      </c>
      <c r="E5345" t="s">
        <v>103</v>
      </c>
      <c r="F5345" s="4" t="s">
        <v>315</v>
      </c>
      <c r="G5345" t="s">
        <v>438</v>
      </c>
      <c r="H5345" s="2">
        <f t="shared" si="581"/>
        <v>0.52430555555555558</v>
      </c>
      <c r="I5345" s="2">
        <f t="shared" si="582"/>
        <v>0.22916666666666666</v>
      </c>
      <c r="J5345" t="str">
        <f t="shared" si="583"/>
        <v/>
      </c>
      <c r="K5345" t="s">
        <v>1809</v>
      </c>
      <c r="L5345" t="s">
        <v>1992</v>
      </c>
      <c r="M5345" t="s">
        <v>1997</v>
      </c>
      <c r="N5345">
        <v>13344</v>
      </c>
      <c r="O5345">
        <f t="shared" si="584"/>
        <v>4</v>
      </c>
      <c r="P5345" s="4" t="str">
        <f t="shared" si="585"/>
        <v>7</v>
      </c>
      <c r="Q5345" s="8">
        <f t="shared" si="586"/>
        <v>5</v>
      </c>
      <c r="R5345">
        <f t="shared" si="587"/>
        <v>425</v>
      </c>
    </row>
    <row r="5346" spans="1:18" x14ac:dyDescent="0.3">
      <c r="A5346" t="s">
        <v>14</v>
      </c>
      <c r="B5346" s="7" t="s">
        <v>66</v>
      </c>
      <c r="C5346" t="s">
        <v>67</v>
      </c>
      <c r="D5346" s="10" t="s">
        <v>69</v>
      </c>
      <c r="E5346" t="s">
        <v>75</v>
      </c>
      <c r="F5346" s="4" t="s">
        <v>216</v>
      </c>
      <c r="G5346" t="s">
        <v>1284</v>
      </c>
      <c r="H5346" s="2">
        <f t="shared" si="581"/>
        <v>3.472222222222222E-3</v>
      </c>
      <c r="I5346" s="2">
        <f t="shared" si="582"/>
        <v>0.88194444444444442</v>
      </c>
      <c r="J5346" t="str">
        <f t="shared" si="583"/>
        <v>28 Apr</v>
      </c>
      <c r="K5346" t="s">
        <v>1644</v>
      </c>
      <c r="L5346" t="s">
        <v>1991</v>
      </c>
      <c r="M5346" t="s">
        <v>1996</v>
      </c>
      <c r="N5346">
        <v>3971</v>
      </c>
      <c r="O5346">
        <f t="shared" si="584"/>
        <v>2</v>
      </c>
      <c r="P5346" s="4" t="str">
        <f t="shared" si="585"/>
        <v>2</v>
      </c>
      <c r="Q5346" s="8">
        <f t="shared" si="586"/>
        <v>55</v>
      </c>
      <c r="R5346">
        <f t="shared" si="587"/>
        <v>175</v>
      </c>
    </row>
    <row r="5347" spans="1:18" x14ac:dyDescent="0.3">
      <c r="A5347" t="s">
        <v>13</v>
      </c>
      <c r="B5347" s="7" t="s">
        <v>28</v>
      </c>
      <c r="C5347" t="s">
        <v>69</v>
      </c>
      <c r="D5347" s="10" t="s">
        <v>73</v>
      </c>
      <c r="E5347" t="s">
        <v>82</v>
      </c>
      <c r="F5347" s="4" t="s">
        <v>208</v>
      </c>
      <c r="G5347" t="s">
        <v>239</v>
      </c>
      <c r="H5347" s="2">
        <f t="shared" si="581"/>
        <v>0.79166666666666663</v>
      </c>
      <c r="I5347" s="2">
        <f t="shared" si="582"/>
        <v>0.375</v>
      </c>
      <c r="J5347" t="str">
        <f t="shared" si="583"/>
        <v/>
      </c>
      <c r="K5347" t="s">
        <v>1686</v>
      </c>
      <c r="L5347" t="s">
        <v>1993</v>
      </c>
      <c r="M5347" t="s">
        <v>1996</v>
      </c>
      <c r="N5347">
        <v>18371</v>
      </c>
      <c r="O5347">
        <f t="shared" si="584"/>
        <v>3</v>
      </c>
      <c r="P5347" s="4" t="str">
        <f t="shared" si="585"/>
        <v>10</v>
      </c>
      <c r="Q5347" s="8">
        <f t="shared" si="586"/>
        <v>0</v>
      </c>
      <c r="R5347">
        <f t="shared" si="587"/>
        <v>600</v>
      </c>
    </row>
    <row r="5348" spans="1:18" x14ac:dyDescent="0.3">
      <c r="A5348" t="s">
        <v>13</v>
      </c>
      <c r="B5348" s="7" t="s">
        <v>60</v>
      </c>
      <c r="C5348" t="s">
        <v>69</v>
      </c>
      <c r="D5348" s="10" t="s">
        <v>73</v>
      </c>
      <c r="E5348" t="s">
        <v>86</v>
      </c>
      <c r="F5348" s="4" t="s">
        <v>284</v>
      </c>
      <c r="G5348" t="s">
        <v>1285</v>
      </c>
      <c r="H5348" s="2">
        <f t="shared" si="581"/>
        <v>0.18402777777777779</v>
      </c>
      <c r="I5348" s="2">
        <f t="shared" si="582"/>
        <v>0.79861111111111116</v>
      </c>
      <c r="J5348" t="str">
        <f t="shared" si="583"/>
        <v>29 Mar</v>
      </c>
      <c r="K5348" t="s">
        <v>1907</v>
      </c>
      <c r="L5348" t="s">
        <v>1992</v>
      </c>
      <c r="M5348" t="s">
        <v>1997</v>
      </c>
      <c r="N5348">
        <v>6643</v>
      </c>
      <c r="O5348">
        <f t="shared" si="584"/>
        <v>4</v>
      </c>
      <c r="P5348" s="4" t="str">
        <f t="shared" si="585"/>
        <v>33</v>
      </c>
      <c r="Q5348" s="8">
        <f t="shared" si="586"/>
        <v>15</v>
      </c>
      <c r="R5348">
        <f t="shared" si="587"/>
        <v>1995</v>
      </c>
    </row>
    <row r="5349" spans="1:18" x14ac:dyDescent="0.3">
      <c r="A5349" t="s">
        <v>15</v>
      </c>
      <c r="B5349" s="7" t="s">
        <v>38</v>
      </c>
      <c r="C5349" t="s">
        <v>69</v>
      </c>
      <c r="D5349" s="10" t="s">
        <v>73</v>
      </c>
      <c r="E5349" t="s">
        <v>82</v>
      </c>
      <c r="F5349" s="4" t="s">
        <v>282</v>
      </c>
      <c r="G5349" t="s">
        <v>297</v>
      </c>
      <c r="H5349" s="2">
        <f t="shared" si="581"/>
        <v>0.80208333333333337</v>
      </c>
      <c r="I5349" s="2">
        <f t="shared" si="582"/>
        <v>0.47916666666666669</v>
      </c>
      <c r="J5349" t="str">
        <f t="shared" si="583"/>
        <v/>
      </c>
      <c r="K5349" t="s">
        <v>1786</v>
      </c>
      <c r="L5349" t="s">
        <v>1993</v>
      </c>
      <c r="M5349" t="s">
        <v>1996</v>
      </c>
      <c r="N5349">
        <v>15077</v>
      </c>
      <c r="O5349">
        <f t="shared" si="584"/>
        <v>3</v>
      </c>
      <c r="P5349" s="4" t="str">
        <f t="shared" si="585"/>
        <v>7</v>
      </c>
      <c r="Q5349" s="8">
        <f t="shared" si="586"/>
        <v>45</v>
      </c>
      <c r="R5349">
        <f t="shared" si="587"/>
        <v>465</v>
      </c>
    </row>
    <row r="5350" spans="1:18" x14ac:dyDescent="0.3">
      <c r="A5350" t="s">
        <v>12</v>
      </c>
      <c r="B5350" s="7" t="s">
        <v>24</v>
      </c>
      <c r="C5350" t="s">
        <v>67</v>
      </c>
      <c r="D5350" s="10" t="s">
        <v>69</v>
      </c>
      <c r="E5350" t="s">
        <v>75</v>
      </c>
      <c r="F5350" s="4" t="s">
        <v>300</v>
      </c>
      <c r="G5350" t="s">
        <v>419</v>
      </c>
      <c r="H5350" s="2">
        <f t="shared" si="581"/>
        <v>0.53125</v>
      </c>
      <c r="I5350" s="2">
        <f t="shared" si="582"/>
        <v>0.41666666666666669</v>
      </c>
      <c r="J5350" t="str">
        <f t="shared" si="583"/>
        <v/>
      </c>
      <c r="K5350" t="s">
        <v>1660</v>
      </c>
      <c r="L5350" t="s">
        <v>1991</v>
      </c>
      <c r="M5350" t="s">
        <v>1996</v>
      </c>
      <c r="N5350">
        <v>6121</v>
      </c>
      <c r="O5350">
        <f t="shared" si="584"/>
        <v>2</v>
      </c>
      <c r="P5350" s="4" t="str">
        <f t="shared" si="585"/>
        <v>2</v>
      </c>
      <c r="Q5350" s="8">
        <f t="shared" si="586"/>
        <v>45</v>
      </c>
      <c r="R5350">
        <f t="shared" si="587"/>
        <v>165</v>
      </c>
    </row>
    <row r="5351" spans="1:18" x14ac:dyDescent="0.3">
      <c r="A5351" t="s">
        <v>14</v>
      </c>
      <c r="B5351" s="7" t="s">
        <v>35</v>
      </c>
      <c r="C5351" t="s">
        <v>71</v>
      </c>
      <c r="D5351" s="10" t="s">
        <v>74</v>
      </c>
      <c r="E5351" t="s">
        <v>102</v>
      </c>
      <c r="F5351" s="4" t="s">
        <v>320</v>
      </c>
      <c r="G5351" t="s">
        <v>390</v>
      </c>
      <c r="H5351" s="2">
        <f t="shared" si="581"/>
        <v>0.60416666666666663</v>
      </c>
      <c r="I5351" s="2">
        <f t="shared" si="582"/>
        <v>0.54861111111111116</v>
      </c>
      <c r="J5351" t="str">
        <f t="shared" si="583"/>
        <v/>
      </c>
      <c r="K5351" t="s">
        <v>1762</v>
      </c>
      <c r="L5351" t="s">
        <v>1991</v>
      </c>
      <c r="M5351" t="s">
        <v>1996</v>
      </c>
      <c r="N5351">
        <v>5755</v>
      </c>
      <c r="O5351">
        <f t="shared" si="584"/>
        <v>2</v>
      </c>
      <c r="P5351" s="4" t="str">
        <f t="shared" si="585"/>
        <v>1</v>
      </c>
      <c r="Q5351" s="8">
        <f t="shared" si="586"/>
        <v>20</v>
      </c>
      <c r="R5351">
        <f t="shared" si="587"/>
        <v>80</v>
      </c>
    </row>
    <row r="5352" spans="1:18" x14ac:dyDescent="0.3">
      <c r="A5352" t="s">
        <v>12</v>
      </c>
      <c r="B5352" s="7" t="s">
        <v>63</v>
      </c>
      <c r="C5352" t="s">
        <v>69</v>
      </c>
      <c r="D5352" s="10" t="s">
        <v>73</v>
      </c>
      <c r="E5352" t="s">
        <v>101</v>
      </c>
      <c r="F5352" s="4" t="s">
        <v>367</v>
      </c>
      <c r="G5352" t="s">
        <v>537</v>
      </c>
      <c r="H5352" s="2">
        <f t="shared" si="581"/>
        <v>0.3923611111111111</v>
      </c>
      <c r="I5352" s="2">
        <f t="shared" si="582"/>
        <v>0.86111111111111116</v>
      </c>
      <c r="J5352" t="str">
        <f t="shared" si="583"/>
        <v>10 Apr</v>
      </c>
      <c r="K5352" t="s">
        <v>1702</v>
      </c>
      <c r="L5352" t="s">
        <v>1993</v>
      </c>
      <c r="M5352" t="s">
        <v>1996</v>
      </c>
      <c r="N5352">
        <v>4487</v>
      </c>
      <c r="O5352">
        <f t="shared" si="584"/>
        <v>3</v>
      </c>
      <c r="P5352" s="4" t="str">
        <f t="shared" si="585"/>
        <v>12</v>
      </c>
      <c r="Q5352" s="8">
        <f t="shared" si="586"/>
        <v>45</v>
      </c>
      <c r="R5352">
        <f t="shared" si="587"/>
        <v>765</v>
      </c>
    </row>
    <row r="5353" spans="1:18" x14ac:dyDescent="0.3">
      <c r="A5353" t="s">
        <v>14</v>
      </c>
      <c r="B5353" s="7" t="s">
        <v>48</v>
      </c>
      <c r="C5353" t="s">
        <v>69</v>
      </c>
      <c r="D5353" s="10" t="s">
        <v>73</v>
      </c>
      <c r="E5353" t="s">
        <v>87</v>
      </c>
      <c r="F5353" s="4" t="s">
        <v>219</v>
      </c>
      <c r="G5353" t="s">
        <v>264</v>
      </c>
      <c r="H5353" s="2">
        <f t="shared" si="581"/>
        <v>0.55208333333333337</v>
      </c>
      <c r="I5353" s="2">
        <f t="shared" si="582"/>
        <v>0.36458333333333331</v>
      </c>
      <c r="J5353" t="str">
        <f t="shared" si="583"/>
        <v/>
      </c>
      <c r="K5353" t="s">
        <v>1638</v>
      </c>
      <c r="L5353" t="s">
        <v>1993</v>
      </c>
      <c r="M5353" t="s">
        <v>1998</v>
      </c>
      <c r="N5353">
        <v>5158</v>
      </c>
      <c r="O5353">
        <f t="shared" si="584"/>
        <v>3</v>
      </c>
      <c r="P5353" s="4" t="str">
        <f t="shared" si="585"/>
        <v>4</v>
      </c>
      <c r="Q5353" s="8">
        <f t="shared" si="586"/>
        <v>30</v>
      </c>
      <c r="R5353">
        <f t="shared" si="587"/>
        <v>270</v>
      </c>
    </row>
    <row r="5354" spans="1:18" x14ac:dyDescent="0.3">
      <c r="A5354" t="s">
        <v>13</v>
      </c>
      <c r="B5354" s="7" t="s">
        <v>24</v>
      </c>
      <c r="C5354" t="s">
        <v>68</v>
      </c>
      <c r="D5354" s="10" t="s">
        <v>67</v>
      </c>
      <c r="E5354" t="s">
        <v>85</v>
      </c>
      <c r="F5354" s="4" t="s">
        <v>270</v>
      </c>
      <c r="G5354" t="s">
        <v>1020</v>
      </c>
      <c r="H5354" s="2">
        <f t="shared" si="581"/>
        <v>0.19444444444444445</v>
      </c>
      <c r="I5354" s="2">
        <f t="shared" si="582"/>
        <v>0.83333333333333337</v>
      </c>
      <c r="J5354" t="str">
        <f t="shared" si="583"/>
        <v>02 May</v>
      </c>
      <c r="K5354" t="s">
        <v>1758</v>
      </c>
      <c r="L5354" t="s">
        <v>1993</v>
      </c>
      <c r="M5354" t="s">
        <v>1997</v>
      </c>
      <c r="N5354">
        <v>8586</v>
      </c>
      <c r="O5354">
        <f t="shared" si="584"/>
        <v>3</v>
      </c>
      <c r="P5354" s="4" t="str">
        <f t="shared" si="585"/>
        <v>8</v>
      </c>
      <c r="Q5354" s="8">
        <f t="shared" si="586"/>
        <v>40</v>
      </c>
      <c r="R5354">
        <f t="shared" si="587"/>
        <v>520</v>
      </c>
    </row>
    <row r="5355" spans="1:18" x14ac:dyDescent="0.3">
      <c r="A5355" t="s">
        <v>12</v>
      </c>
      <c r="B5355" s="7" t="s">
        <v>31</v>
      </c>
      <c r="C5355" t="s">
        <v>71</v>
      </c>
      <c r="D5355" s="10" t="s">
        <v>74</v>
      </c>
      <c r="E5355" t="s">
        <v>102</v>
      </c>
      <c r="F5355" s="4" t="s">
        <v>325</v>
      </c>
      <c r="G5355" t="s">
        <v>464</v>
      </c>
      <c r="H5355" s="2">
        <f t="shared" si="581"/>
        <v>0.31944444444444442</v>
      </c>
      <c r="I5355" s="2">
        <f t="shared" si="582"/>
        <v>0.2638888888888889</v>
      </c>
      <c r="J5355" t="str">
        <f t="shared" si="583"/>
        <v/>
      </c>
      <c r="K5355" t="s">
        <v>1762</v>
      </c>
      <c r="L5355" t="s">
        <v>1991</v>
      </c>
      <c r="M5355" t="s">
        <v>1996</v>
      </c>
      <c r="N5355">
        <v>3100</v>
      </c>
      <c r="O5355">
        <f t="shared" si="584"/>
        <v>2</v>
      </c>
      <c r="P5355" s="4" t="str">
        <f t="shared" si="585"/>
        <v>1</v>
      </c>
      <c r="Q5355" s="8">
        <f t="shared" si="586"/>
        <v>20</v>
      </c>
      <c r="R5355">
        <f t="shared" si="587"/>
        <v>80</v>
      </c>
    </row>
    <row r="5356" spans="1:18" x14ac:dyDescent="0.3">
      <c r="A5356" t="s">
        <v>13</v>
      </c>
      <c r="B5356" s="7" t="s">
        <v>33</v>
      </c>
      <c r="C5356" t="s">
        <v>71</v>
      </c>
      <c r="D5356" s="10" t="s">
        <v>74</v>
      </c>
      <c r="E5356" t="s">
        <v>102</v>
      </c>
      <c r="F5356" s="4" t="s">
        <v>366</v>
      </c>
      <c r="G5356" t="s">
        <v>627</v>
      </c>
      <c r="H5356" s="2">
        <f t="shared" si="581"/>
        <v>0.18055555555555555</v>
      </c>
      <c r="I5356" s="2">
        <f t="shared" si="582"/>
        <v>0.12152777777777778</v>
      </c>
      <c r="J5356" t="str">
        <f t="shared" si="583"/>
        <v/>
      </c>
      <c r="K5356" t="s">
        <v>1676</v>
      </c>
      <c r="L5356" t="s">
        <v>1991</v>
      </c>
      <c r="M5356" t="s">
        <v>1997</v>
      </c>
      <c r="N5356">
        <v>3210</v>
      </c>
      <c r="O5356">
        <f t="shared" si="584"/>
        <v>2</v>
      </c>
      <c r="P5356" s="4" t="str">
        <f t="shared" si="585"/>
        <v>1</v>
      </c>
      <c r="Q5356" s="8">
        <f t="shared" si="586"/>
        <v>25</v>
      </c>
      <c r="R5356">
        <f t="shared" si="587"/>
        <v>85</v>
      </c>
    </row>
    <row r="5357" spans="1:18" x14ac:dyDescent="0.3">
      <c r="A5357" t="s">
        <v>13</v>
      </c>
      <c r="B5357" s="7" t="s">
        <v>33</v>
      </c>
      <c r="C5357" t="s">
        <v>69</v>
      </c>
      <c r="D5357" s="10" t="s">
        <v>73</v>
      </c>
      <c r="E5357" t="s">
        <v>82</v>
      </c>
      <c r="F5357" s="4" t="s">
        <v>297</v>
      </c>
      <c r="G5357" t="s">
        <v>573</v>
      </c>
      <c r="H5357" s="2">
        <f t="shared" si="581"/>
        <v>0.52430555555555558</v>
      </c>
      <c r="I5357" s="2">
        <f t="shared" si="582"/>
        <v>0.80208333333333337</v>
      </c>
      <c r="J5357" t="str">
        <f t="shared" si="583"/>
        <v>10 May</v>
      </c>
      <c r="K5357" t="s">
        <v>1847</v>
      </c>
      <c r="L5357" t="s">
        <v>1993</v>
      </c>
      <c r="M5357" t="s">
        <v>1997</v>
      </c>
      <c r="N5357">
        <v>12373</v>
      </c>
      <c r="O5357">
        <f t="shared" si="584"/>
        <v>3</v>
      </c>
      <c r="P5357" s="4" t="str">
        <f t="shared" si="585"/>
        <v>17</v>
      </c>
      <c r="Q5357" s="8">
        <f t="shared" si="586"/>
        <v>20</v>
      </c>
      <c r="R5357">
        <f t="shared" si="587"/>
        <v>1040</v>
      </c>
    </row>
    <row r="5358" spans="1:18" x14ac:dyDescent="0.3">
      <c r="A5358" t="s">
        <v>15</v>
      </c>
      <c r="B5358" s="7" t="s">
        <v>35</v>
      </c>
      <c r="C5358" t="s">
        <v>69</v>
      </c>
      <c r="D5358" s="10" t="s">
        <v>73</v>
      </c>
      <c r="E5358" t="s">
        <v>82</v>
      </c>
      <c r="F5358" s="4" t="s">
        <v>310</v>
      </c>
      <c r="G5358" t="s">
        <v>469</v>
      </c>
      <c r="H5358" s="2">
        <f t="shared" si="581"/>
        <v>0.78472222222222221</v>
      </c>
      <c r="I5358" s="2">
        <f t="shared" si="582"/>
        <v>0.27777777777777779</v>
      </c>
      <c r="J5358" t="str">
        <f t="shared" si="583"/>
        <v/>
      </c>
      <c r="K5358" t="s">
        <v>1636</v>
      </c>
      <c r="L5358" t="s">
        <v>1993</v>
      </c>
      <c r="M5358" t="s">
        <v>1996</v>
      </c>
      <c r="N5358">
        <v>15135</v>
      </c>
      <c r="O5358">
        <f t="shared" si="584"/>
        <v>3</v>
      </c>
      <c r="P5358" s="4" t="str">
        <f t="shared" si="585"/>
        <v>12</v>
      </c>
      <c r="Q5358" s="8">
        <f t="shared" si="586"/>
        <v>10</v>
      </c>
      <c r="R5358">
        <f t="shared" si="587"/>
        <v>730</v>
      </c>
    </row>
    <row r="5359" spans="1:18" x14ac:dyDescent="0.3">
      <c r="A5359" t="s">
        <v>13</v>
      </c>
      <c r="B5359" s="7" t="s">
        <v>47</v>
      </c>
      <c r="C5359" t="s">
        <v>69</v>
      </c>
      <c r="D5359" s="10" t="s">
        <v>73</v>
      </c>
      <c r="E5359" t="s">
        <v>90</v>
      </c>
      <c r="F5359" s="4" t="s">
        <v>315</v>
      </c>
      <c r="G5359" t="s">
        <v>239</v>
      </c>
      <c r="H5359" s="2">
        <f t="shared" si="581"/>
        <v>0.79166666666666663</v>
      </c>
      <c r="I5359" s="2">
        <f t="shared" si="582"/>
        <v>0.22916666666666666</v>
      </c>
      <c r="J5359" t="str">
        <f t="shared" si="583"/>
        <v/>
      </c>
      <c r="K5359" t="s">
        <v>1679</v>
      </c>
      <c r="L5359" t="s">
        <v>1992</v>
      </c>
      <c r="M5359" t="s">
        <v>1996</v>
      </c>
      <c r="N5359">
        <v>13292</v>
      </c>
      <c r="O5359">
        <f t="shared" si="584"/>
        <v>4</v>
      </c>
      <c r="P5359" s="4" t="str">
        <f t="shared" si="585"/>
        <v>13</v>
      </c>
      <c r="Q5359" s="8">
        <f t="shared" si="586"/>
        <v>30</v>
      </c>
      <c r="R5359">
        <f t="shared" si="587"/>
        <v>810</v>
      </c>
    </row>
    <row r="5360" spans="1:18" x14ac:dyDescent="0.3">
      <c r="A5360" t="s">
        <v>14</v>
      </c>
      <c r="B5360" s="7" t="s">
        <v>54</v>
      </c>
      <c r="C5360" t="s">
        <v>71</v>
      </c>
      <c r="D5360" s="10" t="s">
        <v>74</v>
      </c>
      <c r="E5360" t="s">
        <v>102</v>
      </c>
      <c r="F5360" s="4" t="s">
        <v>264</v>
      </c>
      <c r="G5360" t="s">
        <v>280</v>
      </c>
      <c r="H5360" s="2">
        <f t="shared" si="581"/>
        <v>0.61458333333333337</v>
      </c>
      <c r="I5360" s="2">
        <f t="shared" si="582"/>
        <v>0.55208333333333337</v>
      </c>
      <c r="J5360" t="str">
        <f t="shared" si="583"/>
        <v/>
      </c>
      <c r="K5360" t="s">
        <v>1675</v>
      </c>
      <c r="L5360" t="s">
        <v>1991</v>
      </c>
      <c r="M5360" t="s">
        <v>1996</v>
      </c>
      <c r="N5360">
        <v>2017</v>
      </c>
      <c r="O5360">
        <f t="shared" si="584"/>
        <v>2</v>
      </c>
      <c r="P5360" s="4" t="str">
        <f t="shared" si="585"/>
        <v>1</v>
      </c>
      <c r="Q5360" s="8">
        <f t="shared" si="586"/>
        <v>30</v>
      </c>
      <c r="R5360">
        <f t="shared" si="587"/>
        <v>90</v>
      </c>
    </row>
    <row r="5361" spans="1:18" x14ac:dyDescent="0.3">
      <c r="A5361" t="s">
        <v>13</v>
      </c>
      <c r="B5361" s="7" t="s">
        <v>37</v>
      </c>
      <c r="C5361" t="s">
        <v>69</v>
      </c>
      <c r="D5361" s="10" t="s">
        <v>73</v>
      </c>
      <c r="E5361" t="s">
        <v>93</v>
      </c>
      <c r="F5361" s="4" t="s">
        <v>231</v>
      </c>
      <c r="G5361" t="s">
        <v>431</v>
      </c>
      <c r="H5361" s="2">
        <f t="shared" si="581"/>
        <v>0.52430555555555558</v>
      </c>
      <c r="I5361" s="2">
        <f t="shared" si="582"/>
        <v>0.60763888888888884</v>
      </c>
      <c r="J5361" t="str">
        <f t="shared" si="583"/>
        <v>13 Jun</v>
      </c>
      <c r="K5361" t="s">
        <v>1650</v>
      </c>
      <c r="L5361" t="s">
        <v>1992</v>
      </c>
      <c r="M5361" t="s">
        <v>1997</v>
      </c>
      <c r="N5361">
        <v>10919</v>
      </c>
      <c r="O5361">
        <f t="shared" si="584"/>
        <v>4</v>
      </c>
      <c r="P5361" s="4" t="str">
        <f t="shared" si="585"/>
        <v>22</v>
      </c>
      <c r="Q5361" s="8">
        <f t="shared" si="586"/>
        <v>0</v>
      </c>
      <c r="R5361">
        <f t="shared" si="587"/>
        <v>1320</v>
      </c>
    </row>
    <row r="5362" spans="1:18" x14ac:dyDescent="0.3">
      <c r="A5362" t="s">
        <v>17</v>
      </c>
      <c r="B5362" s="7" t="s">
        <v>38</v>
      </c>
      <c r="C5362" t="s">
        <v>71</v>
      </c>
      <c r="D5362" s="10" t="s">
        <v>74</v>
      </c>
      <c r="E5362" t="s">
        <v>100</v>
      </c>
      <c r="F5362" s="4" t="s">
        <v>395</v>
      </c>
      <c r="G5362" t="s">
        <v>1286</v>
      </c>
      <c r="H5362" s="2">
        <f t="shared" si="581"/>
        <v>0.95486111111111116</v>
      </c>
      <c r="I5362" s="2">
        <f t="shared" si="582"/>
        <v>0.91319444444444442</v>
      </c>
      <c r="J5362" t="str">
        <f t="shared" si="583"/>
        <v>07 Mar</v>
      </c>
      <c r="K5362" t="s">
        <v>1923</v>
      </c>
      <c r="L5362" t="s">
        <v>1993</v>
      </c>
      <c r="M5362" t="s">
        <v>1996</v>
      </c>
      <c r="N5362">
        <v>12395</v>
      </c>
      <c r="O5362">
        <f t="shared" si="584"/>
        <v>3</v>
      </c>
      <c r="P5362" s="4" t="str">
        <f t="shared" si="585"/>
        <v>25</v>
      </c>
      <c r="Q5362" s="8">
        <f t="shared" si="586"/>
        <v>0</v>
      </c>
      <c r="R5362">
        <f t="shared" si="587"/>
        <v>1500</v>
      </c>
    </row>
    <row r="5363" spans="1:18" x14ac:dyDescent="0.3">
      <c r="A5363" t="s">
        <v>14</v>
      </c>
      <c r="B5363" s="7" t="s">
        <v>59</v>
      </c>
      <c r="C5363" t="s">
        <v>70</v>
      </c>
      <c r="D5363" s="10" t="s">
        <v>68</v>
      </c>
      <c r="E5363" t="s">
        <v>84</v>
      </c>
      <c r="F5363" s="4" t="s">
        <v>213</v>
      </c>
      <c r="G5363" t="s">
        <v>279</v>
      </c>
      <c r="H5363" s="2">
        <f t="shared" si="581"/>
        <v>0.5</v>
      </c>
      <c r="I5363" s="2">
        <f t="shared" si="582"/>
        <v>0.40625</v>
      </c>
      <c r="J5363" t="str">
        <f t="shared" si="583"/>
        <v/>
      </c>
      <c r="K5363" t="s">
        <v>1635</v>
      </c>
      <c r="L5363" t="s">
        <v>1991</v>
      </c>
      <c r="M5363" t="s">
        <v>1998</v>
      </c>
      <c r="N5363">
        <v>3543</v>
      </c>
      <c r="O5363">
        <f t="shared" si="584"/>
        <v>2</v>
      </c>
      <c r="P5363" s="4" t="str">
        <f t="shared" si="585"/>
        <v>2</v>
      </c>
      <c r="Q5363" s="8">
        <f t="shared" si="586"/>
        <v>15</v>
      </c>
      <c r="R5363">
        <f t="shared" si="587"/>
        <v>135</v>
      </c>
    </row>
    <row r="5364" spans="1:18" x14ac:dyDescent="0.3">
      <c r="A5364" t="s">
        <v>13</v>
      </c>
      <c r="B5364" s="7" t="s">
        <v>41</v>
      </c>
      <c r="C5364" t="s">
        <v>71</v>
      </c>
      <c r="D5364" s="10" t="s">
        <v>74</v>
      </c>
      <c r="E5364" t="s">
        <v>102</v>
      </c>
      <c r="F5364" s="4" t="s">
        <v>301</v>
      </c>
      <c r="G5364" t="s">
        <v>307</v>
      </c>
      <c r="H5364" s="2">
        <f t="shared" si="581"/>
        <v>0.87847222222222221</v>
      </c>
      <c r="I5364" s="2">
        <f t="shared" si="582"/>
        <v>0.81597222222222221</v>
      </c>
      <c r="J5364" t="str">
        <f t="shared" si="583"/>
        <v/>
      </c>
      <c r="K5364" t="s">
        <v>1675</v>
      </c>
      <c r="L5364" t="s">
        <v>1991</v>
      </c>
      <c r="M5364" t="s">
        <v>1997</v>
      </c>
      <c r="N5364">
        <v>2228</v>
      </c>
      <c r="O5364">
        <f t="shared" si="584"/>
        <v>2</v>
      </c>
      <c r="P5364" s="4" t="str">
        <f t="shared" si="585"/>
        <v>1</v>
      </c>
      <c r="Q5364" s="8">
        <f t="shared" si="586"/>
        <v>30</v>
      </c>
      <c r="R5364">
        <f t="shared" si="587"/>
        <v>90</v>
      </c>
    </row>
    <row r="5365" spans="1:18" x14ac:dyDescent="0.3">
      <c r="A5365" t="s">
        <v>12</v>
      </c>
      <c r="B5365" s="7" t="s">
        <v>39</v>
      </c>
      <c r="C5365" t="s">
        <v>69</v>
      </c>
      <c r="D5365" s="10" t="s">
        <v>73</v>
      </c>
      <c r="E5365" t="s">
        <v>86</v>
      </c>
      <c r="F5365" s="4" t="s">
        <v>245</v>
      </c>
      <c r="G5365" t="s">
        <v>528</v>
      </c>
      <c r="H5365" s="2">
        <f t="shared" si="581"/>
        <v>0.80208333333333337</v>
      </c>
      <c r="I5365" s="2">
        <f t="shared" si="582"/>
        <v>0.82291666666666663</v>
      </c>
      <c r="J5365" t="str">
        <f t="shared" si="583"/>
        <v>22 Mar</v>
      </c>
      <c r="K5365" t="s">
        <v>1759</v>
      </c>
      <c r="L5365" t="s">
        <v>1992</v>
      </c>
      <c r="M5365" t="s">
        <v>1996</v>
      </c>
      <c r="N5365">
        <v>8236</v>
      </c>
      <c r="O5365">
        <f t="shared" si="584"/>
        <v>4</v>
      </c>
      <c r="P5365" s="4" t="str">
        <f t="shared" si="585"/>
        <v>23</v>
      </c>
      <c r="Q5365" s="8">
        <f t="shared" si="586"/>
        <v>30</v>
      </c>
      <c r="R5365">
        <f t="shared" si="587"/>
        <v>1410</v>
      </c>
    </row>
    <row r="5366" spans="1:18" x14ac:dyDescent="0.3">
      <c r="A5366" t="s">
        <v>18</v>
      </c>
      <c r="B5366" s="7" t="s">
        <v>50</v>
      </c>
      <c r="C5366" t="s">
        <v>69</v>
      </c>
      <c r="D5366" s="10" t="s">
        <v>73</v>
      </c>
      <c r="E5366" t="s">
        <v>83</v>
      </c>
      <c r="F5366" s="4" t="s">
        <v>354</v>
      </c>
      <c r="G5366" t="s">
        <v>813</v>
      </c>
      <c r="H5366" s="2">
        <f t="shared" si="581"/>
        <v>0.27430555555555558</v>
      </c>
      <c r="I5366" s="2">
        <f t="shared" si="582"/>
        <v>0.69791666666666663</v>
      </c>
      <c r="J5366" t="str">
        <f t="shared" si="583"/>
        <v>04 Jun</v>
      </c>
      <c r="K5366" t="s">
        <v>1819</v>
      </c>
      <c r="L5366" t="s">
        <v>1993</v>
      </c>
      <c r="M5366" t="s">
        <v>1996</v>
      </c>
      <c r="N5366">
        <v>11410</v>
      </c>
      <c r="O5366">
        <f t="shared" si="584"/>
        <v>3</v>
      </c>
      <c r="P5366" s="4" t="str">
        <f t="shared" si="585"/>
        <v>13</v>
      </c>
      <c r="Q5366" s="8">
        <f t="shared" si="586"/>
        <v>50</v>
      </c>
      <c r="R5366">
        <f t="shared" si="587"/>
        <v>830</v>
      </c>
    </row>
    <row r="5367" spans="1:18" x14ac:dyDescent="0.3">
      <c r="A5367" t="s">
        <v>13</v>
      </c>
      <c r="B5367" s="7" t="s">
        <v>48</v>
      </c>
      <c r="C5367" t="s">
        <v>69</v>
      </c>
      <c r="D5367" s="10" t="s">
        <v>73</v>
      </c>
      <c r="E5367" t="s">
        <v>86</v>
      </c>
      <c r="F5367" s="4" t="s">
        <v>240</v>
      </c>
      <c r="G5367" t="s">
        <v>709</v>
      </c>
      <c r="H5367" s="2">
        <f t="shared" si="581"/>
        <v>0.52430555555555558</v>
      </c>
      <c r="I5367" s="2">
        <f t="shared" si="582"/>
        <v>0.96180555555555558</v>
      </c>
      <c r="J5367" t="str">
        <f t="shared" si="583"/>
        <v>22 May</v>
      </c>
      <c r="K5367" t="s">
        <v>1679</v>
      </c>
      <c r="L5367" t="s">
        <v>1992</v>
      </c>
      <c r="M5367" t="s">
        <v>1996</v>
      </c>
      <c r="N5367">
        <v>15129</v>
      </c>
      <c r="O5367">
        <f t="shared" si="584"/>
        <v>4</v>
      </c>
      <c r="P5367" s="4" t="str">
        <f t="shared" si="585"/>
        <v>13</v>
      </c>
      <c r="Q5367" s="8">
        <f t="shared" si="586"/>
        <v>30</v>
      </c>
      <c r="R5367">
        <f t="shared" si="587"/>
        <v>810</v>
      </c>
    </row>
    <row r="5368" spans="1:18" x14ac:dyDescent="0.3">
      <c r="A5368" t="s">
        <v>16</v>
      </c>
      <c r="B5368" s="7" t="s">
        <v>28</v>
      </c>
      <c r="C5368" t="s">
        <v>68</v>
      </c>
      <c r="D5368" s="10" t="s">
        <v>67</v>
      </c>
      <c r="E5368" t="s">
        <v>80</v>
      </c>
      <c r="F5368" s="4" t="s">
        <v>336</v>
      </c>
      <c r="G5368" t="s">
        <v>353</v>
      </c>
      <c r="H5368" s="2">
        <f t="shared" si="581"/>
        <v>0.74652777777777779</v>
      </c>
      <c r="I5368" s="2">
        <f t="shared" si="582"/>
        <v>0.63888888888888884</v>
      </c>
      <c r="J5368" t="str">
        <f t="shared" si="583"/>
        <v/>
      </c>
      <c r="K5368" t="s">
        <v>1634</v>
      </c>
      <c r="L5368" t="s">
        <v>1991</v>
      </c>
      <c r="M5368" t="s">
        <v>1996</v>
      </c>
      <c r="N5368">
        <v>3514</v>
      </c>
      <c r="O5368">
        <f t="shared" si="584"/>
        <v>2</v>
      </c>
      <c r="P5368" s="4" t="str">
        <f t="shared" si="585"/>
        <v>2</v>
      </c>
      <c r="Q5368" s="8">
        <f t="shared" si="586"/>
        <v>35</v>
      </c>
      <c r="R5368">
        <f t="shared" si="587"/>
        <v>155</v>
      </c>
    </row>
    <row r="5369" spans="1:18" x14ac:dyDescent="0.3">
      <c r="A5369" t="s">
        <v>13</v>
      </c>
      <c r="B5369" s="7" t="s">
        <v>54</v>
      </c>
      <c r="C5369" t="s">
        <v>68</v>
      </c>
      <c r="D5369" s="10" t="s">
        <v>67</v>
      </c>
      <c r="E5369" t="s">
        <v>98</v>
      </c>
      <c r="F5369" s="4" t="s">
        <v>242</v>
      </c>
      <c r="G5369" t="s">
        <v>307</v>
      </c>
      <c r="H5369" s="2">
        <f t="shared" si="581"/>
        <v>0.87847222222222221</v>
      </c>
      <c r="I5369" s="2">
        <f t="shared" si="582"/>
        <v>0.39930555555555558</v>
      </c>
      <c r="J5369" t="str">
        <f t="shared" si="583"/>
        <v/>
      </c>
      <c r="K5369" t="s">
        <v>1736</v>
      </c>
      <c r="L5369" t="s">
        <v>1993</v>
      </c>
      <c r="M5369" t="s">
        <v>1997</v>
      </c>
      <c r="N5369">
        <v>13469</v>
      </c>
      <c r="O5369">
        <f t="shared" si="584"/>
        <v>3</v>
      </c>
      <c r="P5369" s="4" t="str">
        <f t="shared" si="585"/>
        <v>11</v>
      </c>
      <c r="Q5369" s="8">
        <f t="shared" si="586"/>
        <v>30</v>
      </c>
      <c r="R5369">
        <f t="shared" si="587"/>
        <v>690</v>
      </c>
    </row>
    <row r="5370" spans="1:18" x14ac:dyDescent="0.3">
      <c r="A5370" t="s">
        <v>11</v>
      </c>
      <c r="B5370" s="7" t="s">
        <v>63</v>
      </c>
      <c r="C5370" t="s">
        <v>67</v>
      </c>
      <c r="D5370" s="10" t="s">
        <v>69</v>
      </c>
      <c r="E5370" t="s">
        <v>75</v>
      </c>
      <c r="F5370" s="4" t="s">
        <v>243</v>
      </c>
      <c r="G5370" t="s">
        <v>1287</v>
      </c>
      <c r="H5370" s="2">
        <f t="shared" si="581"/>
        <v>1.0416666666666666E-2</v>
      </c>
      <c r="I5370" s="2">
        <f t="shared" si="582"/>
        <v>0.88541666666666663</v>
      </c>
      <c r="J5370" t="str">
        <f t="shared" si="583"/>
        <v>10 Apr</v>
      </c>
      <c r="K5370" t="s">
        <v>1666</v>
      </c>
      <c r="L5370" t="s">
        <v>1991</v>
      </c>
      <c r="M5370" t="s">
        <v>1996</v>
      </c>
      <c r="N5370">
        <v>3943</v>
      </c>
      <c r="O5370">
        <f t="shared" si="584"/>
        <v>2</v>
      </c>
      <c r="P5370" s="4" t="str">
        <f t="shared" si="585"/>
        <v>3</v>
      </c>
      <c r="Q5370" s="8">
        <f t="shared" si="586"/>
        <v>0</v>
      </c>
      <c r="R5370">
        <f t="shared" si="587"/>
        <v>180</v>
      </c>
    </row>
    <row r="5371" spans="1:18" x14ac:dyDescent="0.3">
      <c r="A5371" t="s">
        <v>17</v>
      </c>
      <c r="B5371" s="7" t="s">
        <v>65</v>
      </c>
      <c r="C5371" t="s">
        <v>67</v>
      </c>
      <c r="D5371" s="10" t="s">
        <v>72</v>
      </c>
      <c r="E5371" t="s">
        <v>75</v>
      </c>
      <c r="F5371" s="4" t="s">
        <v>216</v>
      </c>
      <c r="G5371" t="s">
        <v>1288</v>
      </c>
      <c r="H5371" s="2">
        <f t="shared" si="581"/>
        <v>3.472222222222222E-3</v>
      </c>
      <c r="I5371" s="2">
        <f t="shared" si="582"/>
        <v>0.88194444444444442</v>
      </c>
      <c r="J5371" t="str">
        <f t="shared" si="583"/>
        <v>04 Mar</v>
      </c>
      <c r="K5371" t="s">
        <v>1644</v>
      </c>
      <c r="L5371" t="s">
        <v>1991</v>
      </c>
      <c r="M5371" t="s">
        <v>1996</v>
      </c>
      <c r="N5371">
        <v>7608</v>
      </c>
      <c r="O5371">
        <f t="shared" si="584"/>
        <v>2</v>
      </c>
      <c r="P5371" s="4" t="str">
        <f t="shared" si="585"/>
        <v>2</v>
      </c>
      <c r="Q5371" s="8">
        <f t="shared" si="586"/>
        <v>55</v>
      </c>
      <c r="R5371">
        <f t="shared" si="587"/>
        <v>175</v>
      </c>
    </row>
    <row r="5372" spans="1:18" x14ac:dyDescent="0.3">
      <c r="A5372" t="s">
        <v>12</v>
      </c>
      <c r="B5372" s="7" t="s">
        <v>30</v>
      </c>
      <c r="C5372" t="s">
        <v>67</v>
      </c>
      <c r="D5372" s="10" t="s">
        <v>69</v>
      </c>
      <c r="E5372" t="s">
        <v>75</v>
      </c>
      <c r="F5372" s="4" t="s">
        <v>300</v>
      </c>
      <c r="G5372" t="s">
        <v>419</v>
      </c>
      <c r="H5372" s="2">
        <f t="shared" si="581"/>
        <v>0.53125</v>
      </c>
      <c r="I5372" s="2">
        <f t="shared" si="582"/>
        <v>0.41666666666666669</v>
      </c>
      <c r="J5372" t="str">
        <f t="shared" si="583"/>
        <v/>
      </c>
      <c r="K5372" t="s">
        <v>1660</v>
      </c>
      <c r="L5372" t="s">
        <v>1991</v>
      </c>
      <c r="M5372" t="s">
        <v>1996</v>
      </c>
      <c r="N5372">
        <v>6961</v>
      </c>
      <c r="O5372">
        <f t="shared" si="584"/>
        <v>2</v>
      </c>
      <c r="P5372" s="4" t="str">
        <f t="shared" si="585"/>
        <v>2</v>
      </c>
      <c r="Q5372" s="8">
        <f t="shared" si="586"/>
        <v>45</v>
      </c>
      <c r="R5372">
        <f t="shared" si="587"/>
        <v>165</v>
      </c>
    </row>
    <row r="5373" spans="1:18" x14ac:dyDescent="0.3">
      <c r="A5373" t="s">
        <v>15</v>
      </c>
      <c r="B5373" s="7" t="s">
        <v>31</v>
      </c>
      <c r="C5373" t="s">
        <v>69</v>
      </c>
      <c r="D5373" s="10" t="s">
        <v>73</v>
      </c>
      <c r="E5373" t="s">
        <v>82</v>
      </c>
      <c r="F5373" s="4" t="s">
        <v>375</v>
      </c>
      <c r="G5373" t="s">
        <v>239</v>
      </c>
      <c r="H5373" s="2">
        <f t="shared" si="581"/>
        <v>0.79166666666666663</v>
      </c>
      <c r="I5373" s="2">
        <f t="shared" si="582"/>
        <v>0.38541666666666669</v>
      </c>
      <c r="J5373" t="str">
        <f t="shared" si="583"/>
        <v/>
      </c>
      <c r="K5373" t="s">
        <v>1806</v>
      </c>
      <c r="L5373" t="s">
        <v>1993</v>
      </c>
      <c r="M5373" t="s">
        <v>1996</v>
      </c>
      <c r="N5373">
        <v>12042</v>
      </c>
      <c r="O5373">
        <f t="shared" si="584"/>
        <v>3</v>
      </c>
      <c r="P5373" s="4" t="str">
        <f t="shared" si="585"/>
        <v>9</v>
      </c>
      <c r="Q5373" s="8">
        <f t="shared" si="586"/>
        <v>45</v>
      </c>
      <c r="R5373">
        <f t="shared" si="587"/>
        <v>585</v>
      </c>
    </row>
    <row r="5374" spans="1:18" x14ac:dyDescent="0.3">
      <c r="A5374" t="s">
        <v>20</v>
      </c>
      <c r="B5374" s="7" t="s">
        <v>27</v>
      </c>
      <c r="C5374" t="s">
        <v>67</v>
      </c>
      <c r="D5374" s="10" t="s">
        <v>72</v>
      </c>
      <c r="E5374" t="s">
        <v>81</v>
      </c>
      <c r="F5374" s="4" t="s">
        <v>238</v>
      </c>
      <c r="G5374" t="s">
        <v>613</v>
      </c>
      <c r="H5374" s="2">
        <f t="shared" si="581"/>
        <v>0.51736111111111116</v>
      </c>
      <c r="I5374" s="2">
        <f t="shared" si="582"/>
        <v>0.23958333333333334</v>
      </c>
      <c r="J5374" t="str">
        <f t="shared" si="583"/>
        <v/>
      </c>
      <c r="K5374" t="s">
        <v>1898</v>
      </c>
      <c r="L5374" t="s">
        <v>1993</v>
      </c>
      <c r="M5374" t="s">
        <v>2003</v>
      </c>
      <c r="N5374">
        <v>62427</v>
      </c>
      <c r="O5374">
        <f t="shared" si="584"/>
        <v>3</v>
      </c>
      <c r="P5374" s="4" t="str">
        <f t="shared" si="585"/>
        <v>6</v>
      </c>
      <c r="Q5374" s="8">
        <f t="shared" si="586"/>
        <v>40</v>
      </c>
      <c r="R5374">
        <f t="shared" si="587"/>
        <v>400</v>
      </c>
    </row>
    <row r="5375" spans="1:18" x14ac:dyDescent="0.3">
      <c r="A5375" t="s">
        <v>12</v>
      </c>
      <c r="B5375" s="7" t="s">
        <v>56</v>
      </c>
      <c r="C5375" t="s">
        <v>67</v>
      </c>
      <c r="D5375" s="10" t="s">
        <v>72</v>
      </c>
      <c r="E5375" t="s">
        <v>164</v>
      </c>
      <c r="F5375" s="4" t="s">
        <v>384</v>
      </c>
      <c r="G5375" t="s">
        <v>226</v>
      </c>
      <c r="H5375" s="2">
        <f t="shared" si="581"/>
        <v>0.89236111111111116</v>
      </c>
      <c r="I5375" s="2">
        <f t="shared" si="582"/>
        <v>0.4375</v>
      </c>
      <c r="J5375" t="str">
        <f t="shared" si="583"/>
        <v/>
      </c>
      <c r="K5375" t="s">
        <v>1837</v>
      </c>
      <c r="L5375" t="s">
        <v>1992</v>
      </c>
      <c r="M5375" t="s">
        <v>1996</v>
      </c>
      <c r="N5375">
        <v>9586</v>
      </c>
      <c r="O5375">
        <f t="shared" si="584"/>
        <v>4</v>
      </c>
      <c r="P5375" s="4" t="str">
        <f t="shared" si="585"/>
        <v>10</v>
      </c>
      <c r="Q5375" s="8">
        <f t="shared" si="586"/>
        <v>55</v>
      </c>
      <c r="R5375">
        <f t="shared" si="587"/>
        <v>655</v>
      </c>
    </row>
    <row r="5376" spans="1:18" x14ac:dyDescent="0.3">
      <c r="A5376" t="s">
        <v>14</v>
      </c>
      <c r="B5376" s="7" t="s">
        <v>31</v>
      </c>
      <c r="C5376" t="s">
        <v>70</v>
      </c>
      <c r="D5376" s="10" t="s">
        <v>68</v>
      </c>
      <c r="E5376" t="s">
        <v>84</v>
      </c>
      <c r="F5376" s="4" t="s">
        <v>256</v>
      </c>
      <c r="G5376" t="s">
        <v>232</v>
      </c>
      <c r="H5376" s="2">
        <f t="shared" si="581"/>
        <v>0.44097222222222221</v>
      </c>
      <c r="I5376" s="2">
        <f t="shared" si="582"/>
        <v>0.34722222222222221</v>
      </c>
      <c r="J5376" t="str">
        <f t="shared" si="583"/>
        <v/>
      </c>
      <c r="K5376" t="s">
        <v>1635</v>
      </c>
      <c r="L5376" t="s">
        <v>1991</v>
      </c>
      <c r="M5376" t="s">
        <v>1998</v>
      </c>
      <c r="N5376">
        <v>3543</v>
      </c>
      <c r="O5376">
        <f t="shared" si="584"/>
        <v>2</v>
      </c>
      <c r="P5376" s="4" t="str">
        <f t="shared" si="585"/>
        <v>2</v>
      </c>
      <c r="Q5376" s="8">
        <f t="shared" si="586"/>
        <v>15</v>
      </c>
      <c r="R5376">
        <f t="shared" si="587"/>
        <v>135</v>
      </c>
    </row>
    <row r="5377" spans="1:18" x14ac:dyDescent="0.3">
      <c r="A5377" t="s">
        <v>13</v>
      </c>
      <c r="B5377" s="7" t="s">
        <v>25</v>
      </c>
      <c r="C5377" t="s">
        <v>69</v>
      </c>
      <c r="D5377" s="10" t="s">
        <v>73</v>
      </c>
      <c r="E5377" t="s">
        <v>77</v>
      </c>
      <c r="F5377" s="4" t="s">
        <v>205</v>
      </c>
      <c r="G5377" t="s">
        <v>436</v>
      </c>
      <c r="H5377" s="2">
        <f t="shared" si="581"/>
        <v>0.52430555555555558</v>
      </c>
      <c r="I5377" s="2">
        <f t="shared" si="582"/>
        <v>0.3923611111111111</v>
      </c>
      <c r="J5377" t="str">
        <f t="shared" si="583"/>
        <v>10 Jun</v>
      </c>
      <c r="K5377" t="s">
        <v>1936</v>
      </c>
      <c r="L5377" t="s">
        <v>1992</v>
      </c>
      <c r="M5377" t="s">
        <v>1996</v>
      </c>
      <c r="N5377">
        <v>13882</v>
      </c>
      <c r="O5377">
        <f t="shared" si="584"/>
        <v>4</v>
      </c>
      <c r="P5377" s="4" t="str">
        <f t="shared" si="585"/>
        <v>27</v>
      </c>
      <c r="Q5377" s="8">
        <f t="shared" si="586"/>
        <v>10</v>
      </c>
      <c r="R5377">
        <f t="shared" si="587"/>
        <v>1630</v>
      </c>
    </row>
    <row r="5378" spans="1:18" x14ac:dyDescent="0.3">
      <c r="A5378" t="s">
        <v>13</v>
      </c>
      <c r="B5378" s="7" t="s">
        <v>55</v>
      </c>
      <c r="C5378" t="s">
        <v>68</v>
      </c>
      <c r="D5378" s="10" t="s">
        <v>67</v>
      </c>
      <c r="E5378" t="s">
        <v>135</v>
      </c>
      <c r="F5378" s="4" t="s">
        <v>318</v>
      </c>
      <c r="G5378" t="s">
        <v>362</v>
      </c>
      <c r="H5378" s="2">
        <f t="shared" si="581"/>
        <v>0.73263888888888884</v>
      </c>
      <c r="I5378" s="2">
        <f t="shared" si="582"/>
        <v>0.43055555555555558</v>
      </c>
      <c r="J5378" t="str">
        <f t="shared" si="583"/>
        <v/>
      </c>
      <c r="K5378" t="s">
        <v>1775</v>
      </c>
      <c r="L5378" t="s">
        <v>1993</v>
      </c>
      <c r="M5378" t="s">
        <v>1996</v>
      </c>
      <c r="N5378">
        <v>8781</v>
      </c>
      <c r="O5378">
        <f t="shared" si="584"/>
        <v>3</v>
      </c>
      <c r="P5378" s="4" t="str">
        <f t="shared" si="585"/>
        <v>7</v>
      </c>
      <c r="Q5378" s="8">
        <f t="shared" si="586"/>
        <v>15</v>
      </c>
      <c r="R5378">
        <f t="shared" si="587"/>
        <v>435</v>
      </c>
    </row>
    <row r="5379" spans="1:18" x14ac:dyDescent="0.3">
      <c r="A5379" t="s">
        <v>18</v>
      </c>
      <c r="B5379" s="7" t="s">
        <v>37</v>
      </c>
      <c r="C5379" t="s">
        <v>68</v>
      </c>
      <c r="D5379" s="10" t="s">
        <v>67</v>
      </c>
      <c r="E5379" t="s">
        <v>115</v>
      </c>
      <c r="F5379" s="4" t="s">
        <v>290</v>
      </c>
      <c r="G5379" t="s">
        <v>286</v>
      </c>
      <c r="H5379" s="2">
        <f t="shared" ref="H5379:H5442" si="588">TIMEVALUE(LEFT(G5379,5))</f>
        <v>0.97916666666666663</v>
      </c>
      <c r="I5379" s="2">
        <f t="shared" ref="I5379:I5442" si="589">F5379*1</f>
        <v>0.63194444444444442</v>
      </c>
      <c r="J5379" t="str">
        <f t="shared" ref="J5379:J5442" si="590">IF(LEN(G5379)&gt;5, MID(G5379,7,6), "")</f>
        <v/>
      </c>
      <c r="K5379" t="s">
        <v>1807</v>
      </c>
      <c r="L5379" t="s">
        <v>1992</v>
      </c>
      <c r="M5379" t="s">
        <v>1996</v>
      </c>
      <c r="N5379">
        <v>5192</v>
      </c>
      <c r="O5379">
        <f t="shared" ref="O5379:O5442" si="591">LEN(E5379)-LEN(SUBSTITUTE(E5379,"→",""))+1</f>
        <v>4</v>
      </c>
      <c r="P5379" s="4" t="str">
        <f t="shared" ref="P5379:P5442" si="592">LEFT(K5379, FIND("h", K5379)-1)</f>
        <v>8</v>
      </c>
      <c r="Q5379" s="8">
        <f t="shared" ref="Q5379:Q5442" si="593">IFERROR(VALUE(MID(K5379, FIND("h",K5379)+2, FIND("m",K5379)-FIND("h",K5379)-2)), 0)*1</f>
        <v>20</v>
      </c>
      <c r="R5379">
        <f t="shared" ref="R5379:R5442" si="594">(P5379*60+Q5379)</f>
        <v>500</v>
      </c>
    </row>
    <row r="5380" spans="1:18" x14ac:dyDescent="0.3">
      <c r="A5380" t="s">
        <v>11</v>
      </c>
      <c r="B5380" s="7" t="s">
        <v>60</v>
      </c>
      <c r="C5380" t="s">
        <v>69</v>
      </c>
      <c r="D5380" s="10" t="s">
        <v>73</v>
      </c>
      <c r="E5380" t="s">
        <v>95</v>
      </c>
      <c r="F5380" s="4" t="s">
        <v>310</v>
      </c>
      <c r="G5380" t="s">
        <v>203</v>
      </c>
      <c r="H5380" s="2">
        <f t="shared" si="588"/>
        <v>0.93055555555555558</v>
      </c>
      <c r="I5380" s="2">
        <f t="shared" si="589"/>
        <v>0.27777777777777779</v>
      </c>
      <c r="J5380" t="str">
        <f t="shared" si="590"/>
        <v/>
      </c>
      <c r="K5380" t="s">
        <v>1823</v>
      </c>
      <c r="L5380" t="s">
        <v>1993</v>
      </c>
      <c r="M5380" t="s">
        <v>1996</v>
      </c>
      <c r="N5380">
        <v>6442</v>
      </c>
      <c r="O5380">
        <f t="shared" si="591"/>
        <v>3</v>
      </c>
      <c r="P5380" s="4" t="str">
        <f t="shared" si="592"/>
        <v>15</v>
      </c>
      <c r="Q5380" s="8">
        <f t="shared" si="593"/>
        <v>40</v>
      </c>
      <c r="R5380">
        <f t="shared" si="594"/>
        <v>940</v>
      </c>
    </row>
    <row r="5381" spans="1:18" x14ac:dyDescent="0.3">
      <c r="A5381" t="s">
        <v>13</v>
      </c>
      <c r="B5381" s="7" t="s">
        <v>41</v>
      </c>
      <c r="C5381" t="s">
        <v>69</v>
      </c>
      <c r="D5381" s="10" t="s">
        <v>73</v>
      </c>
      <c r="E5381" t="s">
        <v>82</v>
      </c>
      <c r="F5381" s="4" t="s">
        <v>337</v>
      </c>
      <c r="G5381" t="s">
        <v>1116</v>
      </c>
      <c r="H5381" s="2">
        <f t="shared" si="588"/>
        <v>0.52430555555555558</v>
      </c>
      <c r="I5381" s="2">
        <f t="shared" si="589"/>
        <v>0.95138888888888884</v>
      </c>
      <c r="J5381" t="str">
        <f t="shared" si="590"/>
        <v>07 May</v>
      </c>
      <c r="K5381" t="s">
        <v>1815</v>
      </c>
      <c r="L5381" t="s">
        <v>1993</v>
      </c>
      <c r="M5381" t="s">
        <v>1996</v>
      </c>
      <c r="N5381">
        <v>15554</v>
      </c>
      <c r="O5381">
        <f t="shared" si="591"/>
        <v>3</v>
      </c>
      <c r="P5381" s="4" t="str">
        <f t="shared" si="592"/>
        <v>13</v>
      </c>
      <c r="Q5381" s="8">
        <f t="shared" si="593"/>
        <v>45</v>
      </c>
      <c r="R5381">
        <f t="shared" si="594"/>
        <v>825</v>
      </c>
    </row>
    <row r="5382" spans="1:18" x14ac:dyDescent="0.3">
      <c r="A5382" t="s">
        <v>13</v>
      </c>
      <c r="B5382" s="7" t="s">
        <v>48</v>
      </c>
      <c r="C5382" t="s">
        <v>68</v>
      </c>
      <c r="D5382" s="10" t="s">
        <v>67</v>
      </c>
      <c r="E5382" t="s">
        <v>85</v>
      </c>
      <c r="F5382" s="4" t="s">
        <v>209</v>
      </c>
      <c r="G5382" t="s">
        <v>740</v>
      </c>
      <c r="H5382" s="2">
        <f t="shared" si="588"/>
        <v>0.68055555555555558</v>
      </c>
      <c r="I5382" s="2">
        <f t="shared" si="589"/>
        <v>0.78819444444444442</v>
      </c>
      <c r="J5382" t="str">
        <f t="shared" si="590"/>
        <v>22 May</v>
      </c>
      <c r="K5382" t="s">
        <v>1849</v>
      </c>
      <c r="L5382" t="s">
        <v>1993</v>
      </c>
      <c r="M5382" t="s">
        <v>1997</v>
      </c>
      <c r="N5382">
        <v>10844</v>
      </c>
      <c r="O5382">
        <f t="shared" si="591"/>
        <v>3</v>
      </c>
      <c r="P5382" s="4" t="str">
        <f t="shared" si="592"/>
        <v>21</v>
      </c>
      <c r="Q5382" s="8">
        <f t="shared" si="593"/>
        <v>25</v>
      </c>
      <c r="R5382">
        <f t="shared" si="594"/>
        <v>1285</v>
      </c>
    </row>
    <row r="5383" spans="1:18" x14ac:dyDescent="0.3">
      <c r="A5383" t="s">
        <v>11</v>
      </c>
      <c r="B5383" s="7" t="s">
        <v>40</v>
      </c>
      <c r="C5383" t="s">
        <v>71</v>
      </c>
      <c r="D5383" s="10" t="s">
        <v>74</v>
      </c>
      <c r="E5383" t="s">
        <v>102</v>
      </c>
      <c r="F5383" s="4" t="s">
        <v>279</v>
      </c>
      <c r="G5383" t="s">
        <v>405</v>
      </c>
      <c r="H5383" s="2">
        <f t="shared" si="588"/>
        <v>0.5625</v>
      </c>
      <c r="I5383" s="2">
        <f t="shared" si="589"/>
        <v>0.5</v>
      </c>
      <c r="J5383" t="str">
        <f t="shared" si="590"/>
        <v/>
      </c>
      <c r="K5383" t="s">
        <v>1675</v>
      </c>
      <c r="L5383" t="s">
        <v>1991</v>
      </c>
      <c r="M5383" t="s">
        <v>1996</v>
      </c>
      <c r="N5383">
        <v>2754</v>
      </c>
      <c r="O5383">
        <f t="shared" si="591"/>
        <v>2</v>
      </c>
      <c r="P5383" s="4" t="str">
        <f t="shared" si="592"/>
        <v>1</v>
      </c>
      <c r="Q5383" s="8">
        <f t="shared" si="593"/>
        <v>30</v>
      </c>
      <c r="R5383">
        <f t="shared" si="594"/>
        <v>90</v>
      </c>
    </row>
    <row r="5384" spans="1:18" x14ac:dyDescent="0.3">
      <c r="A5384" t="s">
        <v>15</v>
      </c>
      <c r="B5384" s="7" t="s">
        <v>48</v>
      </c>
      <c r="C5384" t="s">
        <v>69</v>
      </c>
      <c r="D5384" s="10" t="s">
        <v>73</v>
      </c>
      <c r="E5384" t="s">
        <v>82</v>
      </c>
      <c r="F5384" s="4" t="s">
        <v>220</v>
      </c>
      <c r="G5384" t="s">
        <v>352</v>
      </c>
      <c r="H5384" s="2">
        <f t="shared" si="588"/>
        <v>0.875</v>
      </c>
      <c r="I5384" s="2">
        <f t="shared" si="589"/>
        <v>0.58333333333333337</v>
      </c>
      <c r="J5384" t="str">
        <f t="shared" si="590"/>
        <v/>
      </c>
      <c r="K5384" t="s">
        <v>1813</v>
      </c>
      <c r="L5384" t="s">
        <v>1993</v>
      </c>
      <c r="M5384" t="s">
        <v>1996</v>
      </c>
      <c r="N5384">
        <v>14067</v>
      </c>
      <c r="O5384">
        <f t="shared" si="591"/>
        <v>3</v>
      </c>
      <c r="P5384" s="4" t="str">
        <f t="shared" si="592"/>
        <v>7</v>
      </c>
      <c r="Q5384" s="8">
        <f t="shared" si="593"/>
        <v>0</v>
      </c>
      <c r="R5384">
        <f t="shared" si="594"/>
        <v>420</v>
      </c>
    </row>
    <row r="5385" spans="1:18" x14ac:dyDescent="0.3">
      <c r="A5385" t="s">
        <v>16</v>
      </c>
      <c r="B5385" s="7" t="s">
        <v>66</v>
      </c>
      <c r="C5385" t="s">
        <v>69</v>
      </c>
      <c r="D5385" s="10" t="s">
        <v>73</v>
      </c>
      <c r="E5385" t="s">
        <v>133</v>
      </c>
      <c r="F5385" s="4" t="s">
        <v>373</v>
      </c>
      <c r="G5385" t="s">
        <v>657</v>
      </c>
      <c r="H5385" s="2">
        <f t="shared" si="588"/>
        <v>0.56597222222222221</v>
      </c>
      <c r="I5385" s="2">
        <f t="shared" si="589"/>
        <v>0.30902777777777779</v>
      </c>
      <c r="J5385" t="str">
        <f t="shared" si="590"/>
        <v/>
      </c>
      <c r="K5385" t="s">
        <v>1843</v>
      </c>
      <c r="L5385" t="s">
        <v>1993</v>
      </c>
      <c r="M5385" t="s">
        <v>1996</v>
      </c>
      <c r="N5385">
        <v>5140</v>
      </c>
      <c r="O5385">
        <f t="shared" si="591"/>
        <v>3</v>
      </c>
      <c r="P5385" s="4" t="str">
        <f t="shared" si="592"/>
        <v>6</v>
      </c>
      <c r="Q5385" s="8">
        <f t="shared" si="593"/>
        <v>10</v>
      </c>
      <c r="R5385">
        <f t="shared" si="594"/>
        <v>370</v>
      </c>
    </row>
    <row r="5386" spans="1:18" x14ac:dyDescent="0.3">
      <c r="A5386" t="s">
        <v>11</v>
      </c>
      <c r="B5386" s="7" t="s">
        <v>33</v>
      </c>
      <c r="C5386" t="s">
        <v>69</v>
      </c>
      <c r="D5386" s="10" t="s">
        <v>73</v>
      </c>
      <c r="E5386" t="s">
        <v>82</v>
      </c>
      <c r="F5386" s="4" t="s">
        <v>232</v>
      </c>
      <c r="G5386" t="s">
        <v>687</v>
      </c>
      <c r="H5386" s="2">
        <f t="shared" si="588"/>
        <v>6.25E-2</v>
      </c>
      <c r="I5386" s="2">
        <f t="shared" si="589"/>
        <v>0.44097222222222221</v>
      </c>
      <c r="J5386" t="str">
        <f t="shared" si="590"/>
        <v>10 May</v>
      </c>
      <c r="K5386" t="s">
        <v>1854</v>
      </c>
      <c r="L5386" t="s">
        <v>1993</v>
      </c>
      <c r="M5386" t="s">
        <v>1996</v>
      </c>
      <c r="N5386">
        <v>8330</v>
      </c>
      <c r="O5386">
        <f t="shared" si="591"/>
        <v>3</v>
      </c>
      <c r="P5386" s="4" t="str">
        <f t="shared" si="592"/>
        <v>14</v>
      </c>
      <c r="Q5386" s="8">
        <f t="shared" si="593"/>
        <v>55</v>
      </c>
      <c r="R5386">
        <f t="shared" si="594"/>
        <v>895</v>
      </c>
    </row>
    <row r="5387" spans="1:18" x14ac:dyDescent="0.3">
      <c r="A5387" t="s">
        <v>13</v>
      </c>
      <c r="B5387" s="7" t="s">
        <v>35</v>
      </c>
      <c r="C5387" t="s">
        <v>71</v>
      </c>
      <c r="D5387" s="10" t="s">
        <v>74</v>
      </c>
      <c r="E5387" t="s">
        <v>102</v>
      </c>
      <c r="F5387" s="4" t="s">
        <v>301</v>
      </c>
      <c r="G5387" t="s">
        <v>307</v>
      </c>
      <c r="H5387" s="2">
        <f t="shared" si="588"/>
        <v>0.87847222222222221</v>
      </c>
      <c r="I5387" s="2">
        <f t="shared" si="589"/>
        <v>0.81597222222222221</v>
      </c>
      <c r="J5387" t="str">
        <f t="shared" si="590"/>
        <v/>
      </c>
      <c r="K5387" t="s">
        <v>1675</v>
      </c>
      <c r="L5387" t="s">
        <v>1991</v>
      </c>
      <c r="M5387" t="s">
        <v>1996</v>
      </c>
      <c r="N5387">
        <v>5678</v>
      </c>
      <c r="O5387">
        <f t="shared" si="591"/>
        <v>2</v>
      </c>
      <c r="P5387" s="4" t="str">
        <f t="shared" si="592"/>
        <v>1</v>
      </c>
      <c r="Q5387" s="8">
        <f t="shared" si="593"/>
        <v>30</v>
      </c>
      <c r="R5387">
        <f t="shared" si="594"/>
        <v>90</v>
      </c>
    </row>
    <row r="5388" spans="1:18" x14ac:dyDescent="0.3">
      <c r="A5388" t="s">
        <v>13</v>
      </c>
      <c r="B5388" s="7" t="s">
        <v>29</v>
      </c>
      <c r="C5388" t="s">
        <v>67</v>
      </c>
      <c r="D5388" s="10" t="s">
        <v>72</v>
      </c>
      <c r="E5388" t="s">
        <v>81</v>
      </c>
      <c r="F5388" s="4" t="s">
        <v>368</v>
      </c>
      <c r="G5388" t="s">
        <v>1289</v>
      </c>
      <c r="H5388" s="2">
        <f t="shared" si="588"/>
        <v>0.76736111111111116</v>
      </c>
      <c r="I5388" s="2">
        <f t="shared" si="589"/>
        <v>0.95486111111111116</v>
      </c>
      <c r="J5388" t="str">
        <f t="shared" si="590"/>
        <v>13 Mar</v>
      </c>
      <c r="K5388" t="s">
        <v>1963</v>
      </c>
      <c r="L5388" t="s">
        <v>1993</v>
      </c>
      <c r="M5388" t="s">
        <v>1997</v>
      </c>
      <c r="N5388">
        <v>11087</v>
      </c>
      <c r="O5388">
        <f t="shared" si="591"/>
        <v>3</v>
      </c>
      <c r="P5388" s="4" t="str">
        <f t="shared" si="592"/>
        <v>19</v>
      </c>
      <c r="Q5388" s="8">
        <f t="shared" si="593"/>
        <v>30</v>
      </c>
      <c r="R5388">
        <f t="shared" si="594"/>
        <v>1170</v>
      </c>
    </row>
    <row r="5389" spans="1:18" x14ac:dyDescent="0.3">
      <c r="A5389" t="s">
        <v>16</v>
      </c>
      <c r="B5389" s="7" t="s">
        <v>27</v>
      </c>
      <c r="C5389" t="s">
        <v>67</v>
      </c>
      <c r="D5389" s="10" t="s">
        <v>72</v>
      </c>
      <c r="E5389" t="s">
        <v>75</v>
      </c>
      <c r="F5389" s="4" t="s">
        <v>236</v>
      </c>
      <c r="G5389" t="s">
        <v>530</v>
      </c>
      <c r="H5389" s="2">
        <f t="shared" si="588"/>
        <v>0.99305555555555558</v>
      </c>
      <c r="I5389" s="2">
        <f t="shared" si="589"/>
        <v>0.87152777777777779</v>
      </c>
      <c r="J5389" t="str">
        <f t="shared" si="590"/>
        <v/>
      </c>
      <c r="K5389" t="s">
        <v>1644</v>
      </c>
      <c r="L5389" t="s">
        <v>1991</v>
      </c>
      <c r="M5389" t="s">
        <v>1996</v>
      </c>
      <c r="N5389">
        <v>18558</v>
      </c>
      <c r="O5389">
        <f t="shared" si="591"/>
        <v>2</v>
      </c>
      <c r="P5389" s="4" t="str">
        <f t="shared" si="592"/>
        <v>2</v>
      </c>
      <c r="Q5389" s="8">
        <f t="shared" si="593"/>
        <v>55</v>
      </c>
      <c r="R5389">
        <f t="shared" si="594"/>
        <v>175</v>
      </c>
    </row>
    <row r="5390" spans="1:18" x14ac:dyDescent="0.3">
      <c r="A5390" t="s">
        <v>11</v>
      </c>
      <c r="B5390" s="7" t="s">
        <v>64</v>
      </c>
      <c r="C5390" t="s">
        <v>71</v>
      </c>
      <c r="D5390" s="10" t="s">
        <v>74</v>
      </c>
      <c r="E5390" t="s">
        <v>102</v>
      </c>
      <c r="F5390" s="4" t="s">
        <v>412</v>
      </c>
      <c r="G5390" t="s">
        <v>225</v>
      </c>
      <c r="H5390" s="2">
        <f t="shared" si="588"/>
        <v>0.16666666666666666</v>
      </c>
      <c r="I5390" s="2">
        <f t="shared" si="589"/>
        <v>0.10416666666666667</v>
      </c>
      <c r="J5390" t="str">
        <f t="shared" si="590"/>
        <v/>
      </c>
      <c r="K5390" t="s">
        <v>1675</v>
      </c>
      <c r="L5390" t="s">
        <v>1991</v>
      </c>
      <c r="M5390" t="s">
        <v>1996</v>
      </c>
      <c r="N5390">
        <v>16000</v>
      </c>
      <c r="O5390">
        <f t="shared" si="591"/>
        <v>2</v>
      </c>
      <c r="P5390" s="4" t="str">
        <f t="shared" si="592"/>
        <v>1</v>
      </c>
      <c r="Q5390" s="8">
        <f t="shared" si="593"/>
        <v>30</v>
      </c>
      <c r="R5390">
        <f t="shared" si="594"/>
        <v>90</v>
      </c>
    </row>
    <row r="5391" spans="1:18" x14ac:dyDescent="0.3">
      <c r="A5391" t="s">
        <v>14</v>
      </c>
      <c r="B5391" s="7" t="s">
        <v>41</v>
      </c>
      <c r="C5391" t="s">
        <v>67</v>
      </c>
      <c r="D5391" s="10" t="s">
        <v>69</v>
      </c>
      <c r="E5391" t="s">
        <v>75</v>
      </c>
      <c r="F5391" s="4" t="s">
        <v>216</v>
      </c>
      <c r="G5391" t="s">
        <v>542</v>
      </c>
      <c r="H5391" s="2">
        <f t="shared" si="588"/>
        <v>3.472222222222222E-3</v>
      </c>
      <c r="I5391" s="2">
        <f t="shared" si="589"/>
        <v>0.88194444444444442</v>
      </c>
      <c r="J5391" t="str">
        <f t="shared" si="590"/>
        <v>07 May</v>
      </c>
      <c r="K5391" t="s">
        <v>1644</v>
      </c>
      <c r="L5391" t="s">
        <v>1991</v>
      </c>
      <c r="M5391" t="s">
        <v>1998</v>
      </c>
      <c r="N5391">
        <v>3573</v>
      </c>
      <c r="O5391">
        <f t="shared" si="591"/>
        <v>2</v>
      </c>
      <c r="P5391" s="4" t="str">
        <f t="shared" si="592"/>
        <v>2</v>
      </c>
      <c r="Q5391" s="8">
        <f t="shared" si="593"/>
        <v>55</v>
      </c>
      <c r="R5391">
        <f t="shared" si="594"/>
        <v>175</v>
      </c>
    </row>
    <row r="5392" spans="1:18" x14ac:dyDescent="0.3">
      <c r="A5392" t="s">
        <v>15</v>
      </c>
      <c r="B5392" s="7" t="s">
        <v>42</v>
      </c>
      <c r="C5392" t="s">
        <v>69</v>
      </c>
      <c r="D5392" s="10" t="s">
        <v>73</v>
      </c>
      <c r="E5392" t="s">
        <v>82</v>
      </c>
      <c r="F5392" s="4" t="s">
        <v>291</v>
      </c>
      <c r="G5392" t="s">
        <v>453</v>
      </c>
      <c r="H5392" s="2">
        <f t="shared" si="588"/>
        <v>6.25E-2</v>
      </c>
      <c r="I5392" s="2">
        <f t="shared" si="589"/>
        <v>0.53472222222222221</v>
      </c>
      <c r="J5392" t="str">
        <f t="shared" si="590"/>
        <v>16 May</v>
      </c>
      <c r="K5392" t="s">
        <v>1850</v>
      </c>
      <c r="L5392" t="s">
        <v>1993</v>
      </c>
      <c r="M5392" t="s">
        <v>1996</v>
      </c>
      <c r="N5392">
        <v>7670</v>
      </c>
      <c r="O5392">
        <f t="shared" si="591"/>
        <v>3</v>
      </c>
      <c r="P5392" s="4" t="str">
        <f t="shared" si="592"/>
        <v>12</v>
      </c>
      <c r="Q5392" s="8">
        <f t="shared" si="593"/>
        <v>40</v>
      </c>
      <c r="R5392">
        <f t="shared" si="594"/>
        <v>760</v>
      </c>
    </row>
    <row r="5393" spans="1:18" x14ac:dyDescent="0.3">
      <c r="A5393" t="s">
        <v>13</v>
      </c>
      <c r="B5393" s="7" t="s">
        <v>28</v>
      </c>
      <c r="C5393" t="s">
        <v>69</v>
      </c>
      <c r="D5393" s="10" t="s">
        <v>73</v>
      </c>
      <c r="E5393" t="s">
        <v>86</v>
      </c>
      <c r="F5393" s="4" t="s">
        <v>240</v>
      </c>
      <c r="G5393" t="s">
        <v>912</v>
      </c>
      <c r="H5393" s="2">
        <f t="shared" si="588"/>
        <v>0.79166666666666663</v>
      </c>
      <c r="I5393" s="2">
        <f t="shared" si="589"/>
        <v>0.96180555555555558</v>
      </c>
      <c r="J5393" t="str">
        <f t="shared" si="590"/>
        <v>25 Jun</v>
      </c>
      <c r="K5393" t="s">
        <v>1663</v>
      </c>
      <c r="L5393" t="s">
        <v>1992</v>
      </c>
      <c r="M5393" t="s">
        <v>1996</v>
      </c>
      <c r="N5393">
        <v>12819</v>
      </c>
      <c r="O5393">
        <f t="shared" si="591"/>
        <v>4</v>
      </c>
      <c r="P5393" s="4" t="str">
        <f t="shared" si="592"/>
        <v>19</v>
      </c>
      <c r="Q5393" s="8">
        <f t="shared" si="593"/>
        <v>55</v>
      </c>
      <c r="R5393">
        <f t="shared" si="594"/>
        <v>1195</v>
      </c>
    </row>
    <row r="5394" spans="1:18" x14ac:dyDescent="0.3">
      <c r="A5394" t="s">
        <v>17</v>
      </c>
      <c r="B5394" s="7" t="s">
        <v>42</v>
      </c>
      <c r="C5394" t="s">
        <v>67</v>
      </c>
      <c r="D5394" s="10" t="s">
        <v>69</v>
      </c>
      <c r="E5394" t="s">
        <v>75</v>
      </c>
      <c r="F5394" s="4" t="s">
        <v>299</v>
      </c>
      <c r="G5394" t="s">
        <v>301</v>
      </c>
      <c r="H5394" s="2">
        <f t="shared" si="588"/>
        <v>0.81597222222222221</v>
      </c>
      <c r="I5394" s="2">
        <f t="shared" si="589"/>
        <v>0.70833333333333337</v>
      </c>
      <c r="J5394" t="str">
        <f t="shared" si="590"/>
        <v/>
      </c>
      <c r="K5394" t="s">
        <v>1634</v>
      </c>
      <c r="L5394" t="s">
        <v>1991</v>
      </c>
      <c r="M5394" t="s">
        <v>1996</v>
      </c>
      <c r="N5394">
        <v>4878</v>
      </c>
      <c r="O5394">
        <f t="shared" si="591"/>
        <v>2</v>
      </c>
      <c r="P5394" s="4" t="str">
        <f t="shared" si="592"/>
        <v>2</v>
      </c>
      <c r="Q5394" s="8">
        <f t="shared" si="593"/>
        <v>35</v>
      </c>
      <c r="R5394">
        <f t="shared" si="594"/>
        <v>155</v>
      </c>
    </row>
    <row r="5395" spans="1:18" x14ac:dyDescent="0.3">
      <c r="A5395" t="s">
        <v>13</v>
      </c>
      <c r="B5395" s="7" t="s">
        <v>47</v>
      </c>
      <c r="C5395" t="s">
        <v>69</v>
      </c>
      <c r="D5395" s="10" t="s">
        <v>73</v>
      </c>
      <c r="E5395" t="s">
        <v>90</v>
      </c>
      <c r="F5395" s="4" t="s">
        <v>226</v>
      </c>
      <c r="G5395" t="s">
        <v>444</v>
      </c>
      <c r="H5395" s="2">
        <f t="shared" si="588"/>
        <v>0.79166666666666663</v>
      </c>
      <c r="I5395" s="2">
        <f t="shared" si="589"/>
        <v>0.89236111111111116</v>
      </c>
      <c r="J5395" t="str">
        <f t="shared" si="590"/>
        <v>28 Jun</v>
      </c>
      <c r="K5395" t="s">
        <v>1793</v>
      </c>
      <c r="L5395" t="s">
        <v>1992</v>
      </c>
      <c r="M5395" t="s">
        <v>1997</v>
      </c>
      <c r="N5395">
        <v>11507</v>
      </c>
      <c r="O5395">
        <f t="shared" si="591"/>
        <v>4</v>
      </c>
      <c r="P5395" s="4" t="str">
        <f t="shared" si="592"/>
        <v>21</v>
      </c>
      <c r="Q5395" s="8">
        <f t="shared" si="593"/>
        <v>35</v>
      </c>
      <c r="R5395">
        <f t="shared" si="594"/>
        <v>1295</v>
      </c>
    </row>
    <row r="5396" spans="1:18" x14ac:dyDescent="0.3">
      <c r="A5396" t="s">
        <v>18</v>
      </c>
      <c r="B5396" s="7" t="s">
        <v>54</v>
      </c>
      <c r="C5396" t="s">
        <v>69</v>
      </c>
      <c r="D5396" s="10" t="s">
        <v>73</v>
      </c>
      <c r="E5396" t="s">
        <v>83</v>
      </c>
      <c r="F5396" s="4" t="s">
        <v>347</v>
      </c>
      <c r="G5396" t="s">
        <v>340</v>
      </c>
      <c r="H5396" s="2">
        <f t="shared" si="588"/>
        <v>0.55902777777777779</v>
      </c>
      <c r="I5396" s="2">
        <f t="shared" si="589"/>
        <v>0.3298611111111111</v>
      </c>
      <c r="J5396" t="str">
        <f t="shared" si="590"/>
        <v/>
      </c>
      <c r="K5396" t="s">
        <v>1651</v>
      </c>
      <c r="L5396" t="s">
        <v>1993</v>
      </c>
      <c r="M5396" t="s">
        <v>1996</v>
      </c>
      <c r="N5396">
        <v>8759</v>
      </c>
      <c r="O5396">
        <f t="shared" si="591"/>
        <v>3</v>
      </c>
      <c r="P5396" s="4" t="str">
        <f t="shared" si="592"/>
        <v>5</v>
      </c>
      <c r="Q5396" s="8">
        <f t="shared" si="593"/>
        <v>30</v>
      </c>
      <c r="R5396">
        <f t="shared" si="594"/>
        <v>330</v>
      </c>
    </row>
    <row r="5397" spans="1:18" x14ac:dyDescent="0.3">
      <c r="A5397" t="s">
        <v>13</v>
      </c>
      <c r="B5397" s="7" t="s">
        <v>37</v>
      </c>
      <c r="C5397" t="s">
        <v>69</v>
      </c>
      <c r="D5397" s="10" t="s">
        <v>73</v>
      </c>
      <c r="E5397" t="s">
        <v>82</v>
      </c>
      <c r="F5397" s="4" t="s">
        <v>255</v>
      </c>
      <c r="G5397" t="s">
        <v>1155</v>
      </c>
      <c r="H5397" s="2">
        <f t="shared" si="588"/>
        <v>0.79166666666666663</v>
      </c>
      <c r="I5397" s="2">
        <f t="shared" si="589"/>
        <v>0.72916666666666663</v>
      </c>
      <c r="J5397" t="str">
        <f t="shared" si="590"/>
        <v>13 Jun</v>
      </c>
      <c r="K5397" t="s">
        <v>1631</v>
      </c>
      <c r="L5397" t="s">
        <v>1993</v>
      </c>
      <c r="M5397" t="s">
        <v>1997</v>
      </c>
      <c r="N5397">
        <v>10262</v>
      </c>
      <c r="O5397">
        <f t="shared" si="591"/>
        <v>3</v>
      </c>
      <c r="P5397" s="4" t="str">
        <f t="shared" si="592"/>
        <v>25</v>
      </c>
      <c r="Q5397" s="8">
        <f t="shared" si="593"/>
        <v>30</v>
      </c>
      <c r="R5397">
        <f t="shared" si="594"/>
        <v>1530</v>
      </c>
    </row>
    <row r="5398" spans="1:18" x14ac:dyDescent="0.3">
      <c r="A5398" t="s">
        <v>12</v>
      </c>
      <c r="B5398" s="7" t="s">
        <v>48</v>
      </c>
      <c r="C5398" t="s">
        <v>69</v>
      </c>
      <c r="D5398" s="10" t="s">
        <v>73</v>
      </c>
      <c r="E5398" t="s">
        <v>120</v>
      </c>
      <c r="F5398" s="4" t="s">
        <v>229</v>
      </c>
      <c r="G5398" t="s">
        <v>776</v>
      </c>
      <c r="H5398" s="2">
        <f t="shared" si="588"/>
        <v>0.3923611111111111</v>
      </c>
      <c r="I5398" s="2">
        <f t="shared" si="589"/>
        <v>0.2951388888888889</v>
      </c>
      <c r="J5398" t="str">
        <f t="shared" si="590"/>
        <v>22 May</v>
      </c>
      <c r="K5398" t="s">
        <v>1802</v>
      </c>
      <c r="L5398" t="s">
        <v>1992</v>
      </c>
      <c r="M5398" t="s">
        <v>1996</v>
      </c>
      <c r="N5398">
        <v>10975</v>
      </c>
      <c r="O5398">
        <f t="shared" si="591"/>
        <v>4</v>
      </c>
      <c r="P5398" s="4" t="str">
        <f t="shared" si="592"/>
        <v>26</v>
      </c>
      <c r="Q5398" s="8">
        <f t="shared" si="593"/>
        <v>20</v>
      </c>
      <c r="R5398">
        <f t="shared" si="594"/>
        <v>1580</v>
      </c>
    </row>
    <row r="5399" spans="1:18" x14ac:dyDescent="0.3">
      <c r="A5399" t="s">
        <v>13</v>
      </c>
      <c r="B5399" s="7" t="s">
        <v>54</v>
      </c>
      <c r="C5399" t="s">
        <v>69</v>
      </c>
      <c r="D5399" s="10" t="s">
        <v>73</v>
      </c>
      <c r="E5399" t="s">
        <v>82</v>
      </c>
      <c r="F5399" s="4" t="s">
        <v>297</v>
      </c>
      <c r="G5399" t="s">
        <v>460</v>
      </c>
      <c r="H5399" s="2">
        <f t="shared" si="588"/>
        <v>0.18402777777777779</v>
      </c>
      <c r="I5399" s="2">
        <f t="shared" si="589"/>
        <v>0.80208333333333337</v>
      </c>
      <c r="J5399" t="str">
        <f t="shared" si="590"/>
        <v>07 Jun</v>
      </c>
      <c r="K5399" t="s">
        <v>1734</v>
      </c>
      <c r="L5399" t="s">
        <v>1993</v>
      </c>
      <c r="M5399" t="s">
        <v>1997</v>
      </c>
      <c r="N5399">
        <v>10262</v>
      </c>
      <c r="O5399">
        <f t="shared" si="591"/>
        <v>3</v>
      </c>
      <c r="P5399" s="4" t="str">
        <f t="shared" si="592"/>
        <v>9</v>
      </c>
      <c r="Q5399" s="8">
        <f t="shared" si="593"/>
        <v>10</v>
      </c>
      <c r="R5399">
        <f t="shared" si="594"/>
        <v>550</v>
      </c>
    </row>
    <row r="5400" spans="1:18" x14ac:dyDescent="0.3">
      <c r="A5400" t="s">
        <v>15</v>
      </c>
      <c r="B5400" s="7" t="s">
        <v>47</v>
      </c>
      <c r="C5400" t="s">
        <v>69</v>
      </c>
      <c r="D5400" s="10" t="s">
        <v>73</v>
      </c>
      <c r="E5400" t="s">
        <v>82</v>
      </c>
      <c r="F5400" s="4" t="s">
        <v>291</v>
      </c>
      <c r="G5400" t="s">
        <v>352</v>
      </c>
      <c r="H5400" s="2">
        <f t="shared" si="588"/>
        <v>0.875</v>
      </c>
      <c r="I5400" s="2">
        <f t="shared" si="589"/>
        <v>0.53472222222222221</v>
      </c>
      <c r="J5400" t="str">
        <f t="shared" si="590"/>
        <v/>
      </c>
      <c r="K5400" t="s">
        <v>1726</v>
      </c>
      <c r="L5400" t="s">
        <v>1993</v>
      </c>
      <c r="M5400" t="s">
        <v>1997</v>
      </c>
      <c r="N5400">
        <v>6007</v>
      </c>
      <c r="O5400">
        <f t="shared" si="591"/>
        <v>3</v>
      </c>
      <c r="P5400" s="4" t="str">
        <f t="shared" si="592"/>
        <v>8</v>
      </c>
      <c r="Q5400" s="8">
        <f t="shared" si="593"/>
        <v>10</v>
      </c>
      <c r="R5400">
        <f t="shared" si="594"/>
        <v>490</v>
      </c>
    </row>
    <row r="5401" spans="1:18" x14ac:dyDescent="0.3">
      <c r="A5401" t="s">
        <v>11</v>
      </c>
      <c r="B5401" s="7" t="s">
        <v>39</v>
      </c>
      <c r="C5401" t="s">
        <v>70</v>
      </c>
      <c r="D5401" s="10" t="s">
        <v>68</v>
      </c>
      <c r="E5401" t="s">
        <v>84</v>
      </c>
      <c r="F5401" s="4" t="s">
        <v>351</v>
      </c>
      <c r="G5401" t="s">
        <v>220</v>
      </c>
      <c r="H5401" s="2">
        <f t="shared" si="588"/>
        <v>0.58333333333333337</v>
      </c>
      <c r="I5401" s="2">
        <f t="shared" si="589"/>
        <v>0.4826388888888889</v>
      </c>
      <c r="J5401" t="str">
        <f t="shared" si="590"/>
        <v/>
      </c>
      <c r="K5401" t="s">
        <v>1628</v>
      </c>
      <c r="L5401" t="s">
        <v>1991</v>
      </c>
      <c r="M5401" t="s">
        <v>1996</v>
      </c>
      <c r="N5401">
        <v>3858</v>
      </c>
      <c r="O5401">
        <f t="shared" si="591"/>
        <v>2</v>
      </c>
      <c r="P5401" s="4" t="str">
        <f t="shared" si="592"/>
        <v>2</v>
      </c>
      <c r="Q5401" s="8">
        <f t="shared" si="593"/>
        <v>25</v>
      </c>
      <c r="R5401">
        <f t="shared" si="594"/>
        <v>145</v>
      </c>
    </row>
    <row r="5402" spans="1:18" x14ac:dyDescent="0.3">
      <c r="A5402" t="s">
        <v>11</v>
      </c>
      <c r="B5402" s="7" t="s">
        <v>47</v>
      </c>
      <c r="C5402" t="s">
        <v>69</v>
      </c>
      <c r="D5402" s="10" t="s">
        <v>73</v>
      </c>
      <c r="E5402" t="s">
        <v>95</v>
      </c>
      <c r="F5402" s="4" t="s">
        <v>339</v>
      </c>
      <c r="G5402" t="s">
        <v>462</v>
      </c>
      <c r="H5402" s="2">
        <f t="shared" si="588"/>
        <v>0.9375</v>
      </c>
      <c r="I5402" s="2">
        <f t="shared" si="589"/>
        <v>0.59722222222222221</v>
      </c>
      <c r="J5402" t="str">
        <f t="shared" si="590"/>
        <v/>
      </c>
      <c r="K5402" t="s">
        <v>1726</v>
      </c>
      <c r="L5402" t="s">
        <v>1993</v>
      </c>
      <c r="M5402" t="s">
        <v>1996</v>
      </c>
      <c r="N5402">
        <v>6412</v>
      </c>
      <c r="O5402">
        <f t="shared" si="591"/>
        <v>3</v>
      </c>
      <c r="P5402" s="4" t="str">
        <f t="shared" si="592"/>
        <v>8</v>
      </c>
      <c r="Q5402" s="8">
        <f t="shared" si="593"/>
        <v>10</v>
      </c>
      <c r="R5402">
        <f t="shared" si="594"/>
        <v>490</v>
      </c>
    </row>
    <row r="5403" spans="1:18" x14ac:dyDescent="0.3">
      <c r="A5403" t="s">
        <v>12</v>
      </c>
      <c r="B5403" s="7" t="s">
        <v>58</v>
      </c>
      <c r="C5403" t="s">
        <v>68</v>
      </c>
      <c r="D5403" s="10" t="s">
        <v>67</v>
      </c>
      <c r="E5403" t="s">
        <v>80</v>
      </c>
      <c r="F5403" s="4" t="s">
        <v>234</v>
      </c>
      <c r="G5403" t="s">
        <v>354</v>
      </c>
      <c r="H5403" s="2">
        <f t="shared" si="588"/>
        <v>0.69791666666666663</v>
      </c>
      <c r="I5403" s="2">
        <f t="shared" si="589"/>
        <v>0.59375</v>
      </c>
      <c r="J5403" t="str">
        <f t="shared" si="590"/>
        <v/>
      </c>
      <c r="K5403" t="s">
        <v>1654</v>
      </c>
      <c r="L5403" t="s">
        <v>1991</v>
      </c>
      <c r="M5403" t="s">
        <v>1996</v>
      </c>
      <c r="N5403">
        <v>6245</v>
      </c>
      <c r="O5403">
        <f t="shared" si="591"/>
        <v>2</v>
      </c>
      <c r="P5403" s="4" t="str">
        <f t="shared" si="592"/>
        <v>2</v>
      </c>
      <c r="Q5403" s="8">
        <f t="shared" si="593"/>
        <v>30</v>
      </c>
      <c r="R5403">
        <f t="shared" si="594"/>
        <v>150</v>
      </c>
    </row>
    <row r="5404" spans="1:18" x14ac:dyDescent="0.3">
      <c r="A5404" t="s">
        <v>12</v>
      </c>
      <c r="B5404" s="7" t="s">
        <v>25</v>
      </c>
      <c r="C5404" t="s">
        <v>69</v>
      </c>
      <c r="D5404" s="10" t="s">
        <v>73</v>
      </c>
      <c r="E5404" t="s">
        <v>86</v>
      </c>
      <c r="F5404" s="4" t="s">
        <v>245</v>
      </c>
      <c r="G5404" t="s">
        <v>795</v>
      </c>
      <c r="H5404" s="2">
        <f t="shared" si="588"/>
        <v>0.80208333333333337</v>
      </c>
      <c r="I5404" s="2">
        <f t="shared" si="589"/>
        <v>0.82291666666666663</v>
      </c>
      <c r="J5404" t="str">
        <f t="shared" si="590"/>
        <v>10 Jun</v>
      </c>
      <c r="K5404" t="s">
        <v>1759</v>
      </c>
      <c r="L5404" t="s">
        <v>1992</v>
      </c>
      <c r="M5404" t="s">
        <v>1996</v>
      </c>
      <c r="N5404">
        <v>9968</v>
      </c>
      <c r="O5404">
        <f t="shared" si="591"/>
        <v>4</v>
      </c>
      <c r="P5404" s="4" t="str">
        <f t="shared" si="592"/>
        <v>23</v>
      </c>
      <c r="Q5404" s="8">
        <f t="shared" si="593"/>
        <v>30</v>
      </c>
      <c r="R5404">
        <f t="shared" si="594"/>
        <v>1410</v>
      </c>
    </row>
    <row r="5405" spans="1:18" x14ac:dyDescent="0.3">
      <c r="A5405" t="s">
        <v>15</v>
      </c>
      <c r="B5405" s="7" t="s">
        <v>53</v>
      </c>
      <c r="C5405" t="s">
        <v>69</v>
      </c>
      <c r="D5405" s="10" t="s">
        <v>73</v>
      </c>
      <c r="E5405" t="s">
        <v>82</v>
      </c>
      <c r="F5405" s="4" t="s">
        <v>265</v>
      </c>
      <c r="G5405" t="s">
        <v>274</v>
      </c>
      <c r="H5405" s="2">
        <f t="shared" si="588"/>
        <v>0.53819444444444442</v>
      </c>
      <c r="I5405" s="2">
        <f t="shared" si="589"/>
        <v>9.375E-2</v>
      </c>
      <c r="J5405" t="str">
        <f t="shared" si="590"/>
        <v/>
      </c>
      <c r="K5405" t="s">
        <v>1915</v>
      </c>
      <c r="L5405" t="s">
        <v>1993</v>
      </c>
      <c r="M5405" t="s">
        <v>1997</v>
      </c>
      <c r="N5405">
        <v>18260</v>
      </c>
      <c r="O5405">
        <f t="shared" si="591"/>
        <v>3</v>
      </c>
      <c r="P5405" s="4" t="str">
        <f t="shared" si="592"/>
        <v>10</v>
      </c>
      <c r="Q5405" s="8">
        <f t="shared" si="593"/>
        <v>40</v>
      </c>
      <c r="R5405">
        <f t="shared" si="594"/>
        <v>640</v>
      </c>
    </row>
    <row r="5406" spans="1:18" x14ac:dyDescent="0.3">
      <c r="A5406" t="s">
        <v>11</v>
      </c>
      <c r="B5406" s="7" t="s">
        <v>65</v>
      </c>
      <c r="C5406" t="s">
        <v>67</v>
      </c>
      <c r="D5406" s="10" t="s">
        <v>72</v>
      </c>
      <c r="E5406" t="s">
        <v>75</v>
      </c>
      <c r="F5406" s="4" t="s">
        <v>292</v>
      </c>
      <c r="G5406" t="s">
        <v>324</v>
      </c>
      <c r="H5406" s="2">
        <f t="shared" si="588"/>
        <v>0.88888888888888884</v>
      </c>
      <c r="I5406" s="2">
        <f t="shared" si="589"/>
        <v>0.76736111111111116</v>
      </c>
      <c r="J5406" t="str">
        <f t="shared" si="590"/>
        <v/>
      </c>
      <c r="K5406" t="s">
        <v>1644</v>
      </c>
      <c r="L5406" t="s">
        <v>1991</v>
      </c>
      <c r="M5406" t="s">
        <v>1996</v>
      </c>
      <c r="N5406">
        <v>8855</v>
      </c>
      <c r="O5406">
        <f t="shared" si="591"/>
        <v>2</v>
      </c>
      <c r="P5406" s="4" t="str">
        <f t="shared" si="592"/>
        <v>2</v>
      </c>
      <c r="Q5406" s="8">
        <f t="shared" si="593"/>
        <v>55</v>
      </c>
      <c r="R5406">
        <f t="shared" si="594"/>
        <v>175</v>
      </c>
    </row>
    <row r="5407" spans="1:18" x14ac:dyDescent="0.3">
      <c r="A5407" t="s">
        <v>13</v>
      </c>
      <c r="B5407" s="7" t="s">
        <v>55</v>
      </c>
      <c r="C5407" t="s">
        <v>68</v>
      </c>
      <c r="D5407" s="10" t="s">
        <v>67</v>
      </c>
      <c r="E5407" t="s">
        <v>85</v>
      </c>
      <c r="F5407" s="4" t="s">
        <v>262</v>
      </c>
      <c r="G5407" t="s">
        <v>275</v>
      </c>
      <c r="H5407" s="2">
        <f t="shared" si="588"/>
        <v>0.76041666666666663</v>
      </c>
      <c r="I5407" s="2">
        <f t="shared" si="589"/>
        <v>0.35069444444444442</v>
      </c>
      <c r="J5407" t="str">
        <f t="shared" si="590"/>
        <v/>
      </c>
      <c r="K5407" t="s">
        <v>1835</v>
      </c>
      <c r="L5407" t="s">
        <v>1993</v>
      </c>
      <c r="M5407" t="s">
        <v>1997</v>
      </c>
      <c r="N5407">
        <v>10844</v>
      </c>
      <c r="O5407">
        <f t="shared" si="591"/>
        <v>3</v>
      </c>
      <c r="P5407" s="4" t="str">
        <f t="shared" si="592"/>
        <v>9</v>
      </c>
      <c r="Q5407" s="8">
        <f t="shared" si="593"/>
        <v>50</v>
      </c>
      <c r="R5407">
        <f t="shared" si="594"/>
        <v>590</v>
      </c>
    </row>
    <row r="5408" spans="1:18" x14ac:dyDescent="0.3">
      <c r="A5408" t="s">
        <v>14</v>
      </c>
      <c r="B5408" s="7" t="s">
        <v>30</v>
      </c>
      <c r="C5408" t="s">
        <v>70</v>
      </c>
      <c r="D5408" s="10" t="s">
        <v>68</v>
      </c>
      <c r="E5408" t="s">
        <v>84</v>
      </c>
      <c r="F5408" s="4" t="s">
        <v>256</v>
      </c>
      <c r="G5408" t="s">
        <v>232</v>
      </c>
      <c r="H5408" s="2">
        <f t="shared" si="588"/>
        <v>0.44097222222222221</v>
      </c>
      <c r="I5408" s="2">
        <f t="shared" si="589"/>
        <v>0.34722222222222221</v>
      </c>
      <c r="J5408" t="str">
        <f t="shared" si="590"/>
        <v/>
      </c>
      <c r="K5408" t="s">
        <v>1635</v>
      </c>
      <c r="L5408" t="s">
        <v>1991</v>
      </c>
      <c r="M5408" t="s">
        <v>1996</v>
      </c>
      <c r="N5408">
        <v>3597</v>
      </c>
      <c r="O5408">
        <f t="shared" si="591"/>
        <v>2</v>
      </c>
      <c r="P5408" s="4" t="str">
        <f t="shared" si="592"/>
        <v>2</v>
      </c>
      <c r="Q5408" s="8">
        <f t="shared" si="593"/>
        <v>15</v>
      </c>
      <c r="R5408">
        <f t="shared" si="594"/>
        <v>135</v>
      </c>
    </row>
    <row r="5409" spans="1:18" x14ac:dyDescent="0.3">
      <c r="A5409" t="s">
        <v>13</v>
      </c>
      <c r="B5409" s="7" t="s">
        <v>41</v>
      </c>
      <c r="C5409" t="s">
        <v>68</v>
      </c>
      <c r="D5409" s="10" t="s">
        <v>67</v>
      </c>
      <c r="E5409" t="s">
        <v>98</v>
      </c>
      <c r="F5409" s="4" t="s">
        <v>299</v>
      </c>
      <c r="G5409" t="s">
        <v>1290</v>
      </c>
      <c r="H5409" s="2">
        <f t="shared" si="588"/>
        <v>0.87847222222222221</v>
      </c>
      <c r="I5409" s="2">
        <f t="shared" si="589"/>
        <v>0.70833333333333337</v>
      </c>
      <c r="J5409" t="str">
        <f t="shared" si="590"/>
        <v>07 May</v>
      </c>
      <c r="K5409" t="s">
        <v>1871</v>
      </c>
      <c r="L5409" t="s">
        <v>1993</v>
      </c>
      <c r="M5409" t="s">
        <v>1996</v>
      </c>
      <c r="N5409">
        <v>13067</v>
      </c>
      <c r="O5409">
        <f t="shared" si="591"/>
        <v>3</v>
      </c>
      <c r="P5409" s="4" t="str">
        <f t="shared" si="592"/>
        <v>28</v>
      </c>
      <c r="Q5409" s="8">
        <f t="shared" si="593"/>
        <v>5</v>
      </c>
      <c r="R5409">
        <f t="shared" si="594"/>
        <v>1685</v>
      </c>
    </row>
    <row r="5410" spans="1:18" x14ac:dyDescent="0.3">
      <c r="A5410" t="s">
        <v>13</v>
      </c>
      <c r="B5410" s="7" t="s">
        <v>29</v>
      </c>
      <c r="C5410" t="s">
        <v>67</v>
      </c>
      <c r="D5410" s="10" t="s">
        <v>72</v>
      </c>
      <c r="E5410" t="s">
        <v>81</v>
      </c>
      <c r="F5410" s="4" t="s">
        <v>266</v>
      </c>
      <c r="G5410" t="s">
        <v>577</v>
      </c>
      <c r="H5410" s="2">
        <f t="shared" si="588"/>
        <v>0.44791666666666669</v>
      </c>
      <c r="I5410" s="2">
        <f t="shared" si="589"/>
        <v>0.70486111111111116</v>
      </c>
      <c r="J5410" t="str">
        <f t="shared" si="590"/>
        <v>13 Mar</v>
      </c>
      <c r="K5410" t="s">
        <v>1869</v>
      </c>
      <c r="L5410" t="s">
        <v>1993</v>
      </c>
      <c r="M5410" t="s">
        <v>1996</v>
      </c>
      <c r="N5410">
        <v>13817</v>
      </c>
      <c r="O5410">
        <f t="shared" si="591"/>
        <v>3</v>
      </c>
      <c r="P5410" s="4" t="str">
        <f t="shared" si="592"/>
        <v>17</v>
      </c>
      <c r="Q5410" s="8">
        <f t="shared" si="593"/>
        <v>50</v>
      </c>
      <c r="R5410">
        <f t="shared" si="594"/>
        <v>1070</v>
      </c>
    </row>
    <row r="5411" spans="1:18" x14ac:dyDescent="0.3">
      <c r="A5411" t="s">
        <v>12</v>
      </c>
      <c r="B5411" s="7" t="s">
        <v>29</v>
      </c>
      <c r="C5411" t="s">
        <v>67</v>
      </c>
      <c r="D5411" s="10" t="s">
        <v>72</v>
      </c>
      <c r="E5411" t="s">
        <v>81</v>
      </c>
      <c r="F5411" s="4" t="s">
        <v>235</v>
      </c>
      <c r="G5411" t="s">
        <v>439</v>
      </c>
      <c r="H5411" s="2">
        <f t="shared" si="588"/>
        <v>0.96875</v>
      </c>
      <c r="I5411" s="2">
        <f t="shared" si="589"/>
        <v>0.28125</v>
      </c>
      <c r="J5411" t="str">
        <f t="shared" si="590"/>
        <v/>
      </c>
      <c r="K5411" t="s">
        <v>1947</v>
      </c>
      <c r="L5411" t="s">
        <v>1993</v>
      </c>
      <c r="M5411" t="s">
        <v>1996</v>
      </c>
      <c r="N5411">
        <v>11602</v>
      </c>
      <c r="O5411">
        <f t="shared" si="591"/>
        <v>3</v>
      </c>
      <c r="P5411" s="4" t="str">
        <f t="shared" si="592"/>
        <v>16</v>
      </c>
      <c r="Q5411" s="8">
        <f t="shared" si="593"/>
        <v>30</v>
      </c>
      <c r="R5411">
        <f t="shared" si="594"/>
        <v>990</v>
      </c>
    </row>
    <row r="5412" spans="1:18" x14ac:dyDescent="0.3">
      <c r="A5412" t="s">
        <v>13</v>
      </c>
      <c r="B5412" s="7" t="s">
        <v>33</v>
      </c>
      <c r="C5412" t="s">
        <v>68</v>
      </c>
      <c r="D5412" s="10" t="s">
        <v>67</v>
      </c>
      <c r="E5412" t="s">
        <v>85</v>
      </c>
      <c r="F5412" s="4" t="s">
        <v>293</v>
      </c>
      <c r="G5412" t="s">
        <v>618</v>
      </c>
      <c r="H5412" s="2">
        <f t="shared" si="588"/>
        <v>0.76041666666666663</v>
      </c>
      <c r="I5412" s="2">
        <f t="shared" si="589"/>
        <v>0.6875</v>
      </c>
      <c r="J5412" t="str">
        <f t="shared" si="590"/>
        <v>10 May</v>
      </c>
      <c r="K5412" t="s">
        <v>1729</v>
      </c>
      <c r="L5412" t="s">
        <v>1993</v>
      </c>
      <c r="M5412" t="s">
        <v>1996</v>
      </c>
      <c r="N5412">
        <v>13941</v>
      </c>
      <c r="O5412">
        <f t="shared" si="591"/>
        <v>3</v>
      </c>
      <c r="P5412" s="4" t="str">
        <f t="shared" si="592"/>
        <v>25</v>
      </c>
      <c r="Q5412" s="8">
        <f t="shared" si="593"/>
        <v>45</v>
      </c>
      <c r="R5412">
        <f t="shared" si="594"/>
        <v>1545</v>
      </c>
    </row>
    <row r="5413" spans="1:18" x14ac:dyDescent="0.3">
      <c r="A5413" t="s">
        <v>13</v>
      </c>
      <c r="B5413" s="7" t="s">
        <v>42</v>
      </c>
      <c r="C5413" t="s">
        <v>68</v>
      </c>
      <c r="D5413" s="10" t="s">
        <v>67</v>
      </c>
      <c r="E5413" t="s">
        <v>98</v>
      </c>
      <c r="F5413" s="4" t="s">
        <v>263</v>
      </c>
      <c r="G5413" t="s">
        <v>1141</v>
      </c>
      <c r="H5413" s="2">
        <f t="shared" si="588"/>
        <v>0.79861111111111116</v>
      </c>
      <c r="I5413" s="2">
        <f t="shared" si="589"/>
        <v>0.85069444444444442</v>
      </c>
      <c r="J5413" t="str">
        <f t="shared" si="590"/>
        <v>16 May</v>
      </c>
      <c r="K5413" t="s">
        <v>1904</v>
      </c>
      <c r="L5413" t="s">
        <v>1993</v>
      </c>
      <c r="M5413" t="s">
        <v>1996</v>
      </c>
      <c r="N5413">
        <v>14151</v>
      </c>
      <c r="O5413">
        <f t="shared" si="591"/>
        <v>3</v>
      </c>
      <c r="P5413" s="4" t="str">
        <f t="shared" si="592"/>
        <v>22</v>
      </c>
      <c r="Q5413" s="8">
        <f t="shared" si="593"/>
        <v>45</v>
      </c>
      <c r="R5413">
        <f t="shared" si="594"/>
        <v>1365</v>
      </c>
    </row>
    <row r="5414" spans="1:18" x14ac:dyDescent="0.3">
      <c r="A5414" t="s">
        <v>11</v>
      </c>
      <c r="B5414" s="7" t="s">
        <v>42</v>
      </c>
      <c r="C5414" t="s">
        <v>67</v>
      </c>
      <c r="D5414" s="10" t="s">
        <v>69</v>
      </c>
      <c r="E5414" t="s">
        <v>75</v>
      </c>
      <c r="F5414" s="4" t="s">
        <v>225</v>
      </c>
      <c r="G5414" t="s">
        <v>295</v>
      </c>
      <c r="H5414" s="2">
        <f t="shared" si="588"/>
        <v>0.28472222222222221</v>
      </c>
      <c r="I5414" s="2">
        <f t="shared" si="589"/>
        <v>0.16666666666666666</v>
      </c>
      <c r="J5414" t="str">
        <f t="shared" si="590"/>
        <v/>
      </c>
      <c r="K5414" t="s">
        <v>1623</v>
      </c>
      <c r="L5414" t="s">
        <v>1991</v>
      </c>
      <c r="M5414" t="s">
        <v>1996</v>
      </c>
      <c r="N5414">
        <v>3943</v>
      </c>
      <c r="O5414">
        <f t="shared" si="591"/>
        <v>2</v>
      </c>
      <c r="P5414" s="4" t="str">
        <f t="shared" si="592"/>
        <v>2</v>
      </c>
      <c r="Q5414" s="8">
        <f t="shared" si="593"/>
        <v>50</v>
      </c>
      <c r="R5414">
        <f t="shared" si="594"/>
        <v>170</v>
      </c>
    </row>
    <row r="5415" spans="1:18" x14ac:dyDescent="0.3">
      <c r="A5415" t="s">
        <v>13</v>
      </c>
      <c r="B5415" s="7" t="s">
        <v>26</v>
      </c>
      <c r="C5415" t="s">
        <v>68</v>
      </c>
      <c r="D5415" s="10" t="s">
        <v>67</v>
      </c>
      <c r="E5415" t="s">
        <v>85</v>
      </c>
      <c r="F5415" s="4" t="s">
        <v>258</v>
      </c>
      <c r="G5415" t="s">
        <v>275</v>
      </c>
      <c r="H5415" s="2">
        <f t="shared" si="588"/>
        <v>0.76041666666666663</v>
      </c>
      <c r="I5415" s="2">
        <f t="shared" si="589"/>
        <v>0.27083333333333331</v>
      </c>
      <c r="J5415" t="str">
        <f t="shared" si="590"/>
        <v/>
      </c>
      <c r="K5415" t="s">
        <v>1769</v>
      </c>
      <c r="L5415" t="s">
        <v>1993</v>
      </c>
      <c r="M5415" t="s">
        <v>1997</v>
      </c>
      <c r="N5415">
        <v>10844</v>
      </c>
      <c r="O5415">
        <f t="shared" si="591"/>
        <v>3</v>
      </c>
      <c r="P5415" s="4" t="str">
        <f t="shared" si="592"/>
        <v>11</v>
      </c>
      <c r="Q5415" s="8">
        <f t="shared" si="593"/>
        <v>45</v>
      </c>
      <c r="R5415">
        <f t="shared" si="594"/>
        <v>705</v>
      </c>
    </row>
    <row r="5416" spans="1:18" x14ac:dyDescent="0.3">
      <c r="A5416" t="s">
        <v>14</v>
      </c>
      <c r="B5416" s="7" t="s">
        <v>43</v>
      </c>
      <c r="C5416" t="s">
        <v>71</v>
      </c>
      <c r="D5416" s="10" t="s">
        <v>74</v>
      </c>
      <c r="E5416" t="s">
        <v>102</v>
      </c>
      <c r="F5416" s="4" t="s">
        <v>238</v>
      </c>
      <c r="G5416" t="s">
        <v>391</v>
      </c>
      <c r="H5416" s="2">
        <f t="shared" si="588"/>
        <v>0.30208333333333331</v>
      </c>
      <c r="I5416" s="2">
        <f t="shared" si="589"/>
        <v>0.23958333333333334</v>
      </c>
      <c r="J5416" t="str">
        <f t="shared" si="590"/>
        <v/>
      </c>
      <c r="K5416" t="s">
        <v>1675</v>
      </c>
      <c r="L5416" t="s">
        <v>1991</v>
      </c>
      <c r="M5416" t="s">
        <v>1996</v>
      </c>
      <c r="N5416">
        <v>2753</v>
      </c>
      <c r="O5416">
        <f t="shared" si="591"/>
        <v>2</v>
      </c>
      <c r="P5416" s="4" t="str">
        <f t="shared" si="592"/>
        <v>1</v>
      </c>
      <c r="Q5416" s="8">
        <f t="shared" si="593"/>
        <v>30</v>
      </c>
      <c r="R5416">
        <f t="shared" si="594"/>
        <v>90</v>
      </c>
    </row>
    <row r="5417" spans="1:18" x14ac:dyDescent="0.3">
      <c r="A5417" t="s">
        <v>13</v>
      </c>
      <c r="B5417" s="7" t="s">
        <v>37</v>
      </c>
      <c r="C5417" t="s">
        <v>69</v>
      </c>
      <c r="D5417" s="10" t="s">
        <v>73</v>
      </c>
      <c r="E5417" t="s">
        <v>82</v>
      </c>
      <c r="F5417" s="4" t="s">
        <v>265</v>
      </c>
      <c r="G5417" t="s">
        <v>239</v>
      </c>
      <c r="H5417" s="2">
        <f t="shared" si="588"/>
        <v>0.79166666666666663</v>
      </c>
      <c r="I5417" s="2">
        <f t="shared" si="589"/>
        <v>9.375E-2</v>
      </c>
      <c r="J5417" t="str">
        <f t="shared" si="590"/>
        <v/>
      </c>
      <c r="K5417" t="s">
        <v>1861</v>
      </c>
      <c r="L5417" t="s">
        <v>1993</v>
      </c>
      <c r="M5417" t="s">
        <v>1996</v>
      </c>
      <c r="N5417">
        <v>14714</v>
      </c>
      <c r="O5417">
        <f t="shared" si="591"/>
        <v>3</v>
      </c>
      <c r="P5417" s="4" t="str">
        <f t="shared" si="592"/>
        <v>16</v>
      </c>
      <c r="Q5417" s="8">
        <f t="shared" si="593"/>
        <v>45</v>
      </c>
      <c r="R5417">
        <f t="shared" si="594"/>
        <v>1005</v>
      </c>
    </row>
    <row r="5418" spans="1:18" x14ac:dyDescent="0.3">
      <c r="A5418" t="s">
        <v>15</v>
      </c>
      <c r="B5418" s="7" t="s">
        <v>46</v>
      </c>
      <c r="C5418" t="s">
        <v>69</v>
      </c>
      <c r="D5418" s="10" t="s">
        <v>73</v>
      </c>
      <c r="E5418" t="s">
        <v>95</v>
      </c>
      <c r="F5418" s="4" t="s">
        <v>229</v>
      </c>
      <c r="G5418" t="s">
        <v>304</v>
      </c>
      <c r="H5418" s="2">
        <f t="shared" si="588"/>
        <v>0.67361111111111116</v>
      </c>
      <c r="I5418" s="2">
        <f t="shared" si="589"/>
        <v>0.2951388888888889</v>
      </c>
      <c r="J5418" t="str">
        <f t="shared" si="590"/>
        <v/>
      </c>
      <c r="K5418" t="s">
        <v>1751</v>
      </c>
      <c r="L5418" t="s">
        <v>1993</v>
      </c>
      <c r="M5418" t="s">
        <v>1996</v>
      </c>
      <c r="N5418">
        <v>9646</v>
      </c>
      <c r="O5418">
        <f t="shared" si="591"/>
        <v>3</v>
      </c>
      <c r="P5418" s="4" t="str">
        <f t="shared" si="592"/>
        <v>9</v>
      </c>
      <c r="Q5418" s="8">
        <f t="shared" si="593"/>
        <v>5</v>
      </c>
      <c r="R5418">
        <f t="shared" si="594"/>
        <v>545</v>
      </c>
    </row>
    <row r="5419" spans="1:18" x14ac:dyDescent="0.3">
      <c r="A5419" t="s">
        <v>13</v>
      </c>
      <c r="B5419" s="7" t="s">
        <v>33</v>
      </c>
      <c r="C5419" t="s">
        <v>69</v>
      </c>
      <c r="D5419" s="10" t="s">
        <v>73</v>
      </c>
      <c r="E5419" t="s">
        <v>82</v>
      </c>
      <c r="F5419" s="4" t="s">
        <v>229</v>
      </c>
      <c r="G5419" t="s">
        <v>438</v>
      </c>
      <c r="H5419" s="2">
        <f t="shared" si="588"/>
        <v>0.52430555555555558</v>
      </c>
      <c r="I5419" s="2">
        <f t="shared" si="589"/>
        <v>0.2951388888888889</v>
      </c>
      <c r="J5419" t="str">
        <f t="shared" si="590"/>
        <v/>
      </c>
      <c r="K5419" t="s">
        <v>1651</v>
      </c>
      <c r="L5419" t="s">
        <v>1993</v>
      </c>
      <c r="M5419" t="s">
        <v>1996</v>
      </c>
      <c r="N5419">
        <v>15554</v>
      </c>
      <c r="O5419">
        <f t="shared" si="591"/>
        <v>3</v>
      </c>
      <c r="P5419" s="4" t="str">
        <f t="shared" si="592"/>
        <v>5</v>
      </c>
      <c r="Q5419" s="8">
        <f t="shared" si="593"/>
        <v>30</v>
      </c>
      <c r="R5419">
        <f t="shared" si="594"/>
        <v>330</v>
      </c>
    </row>
    <row r="5420" spans="1:18" x14ac:dyDescent="0.3">
      <c r="A5420" t="s">
        <v>12</v>
      </c>
      <c r="B5420" s="7" t="s">
        <v>61</v>
      </c>
      <c r="C5420" t="s">
        <v>67</v>
      </c>
      <c r="D5420" s="10" t="s">
        <v>72</v>
      </c>
      <c r="E5420" t="s">
        <v>188</v>
      </c>
      <c r="F5420" s="4" t="s">
        <v>384</v>
      </c>
      <c r="G5420" t="s">
        <v>319</v>
      </c>
      <c r="H5420" s="2">
        <f t="shared" si="588"/>
        <v>0.73958333333333337</v>
      </c>
      <c r="I5420" s="2">
        <f t="shared" si="589"/>
        <v>0.4375</v>
      </c>
      <c r="J5420" t="str">
        <f t="shared" si="590"/>
        <v/>
      </c>
      <c r="K5420" t="s">
        <v>1775</v>
      </c>
      <c r="L5420" t="s">
        <v>1992</v>
      </c>
      <c r="M5420" t="s">
        <v>1996</v>
      </c>
      <c r="N5420">
        <v>13261</v>
      </c>
      <c r="O5420">
        <f t="shared" si="591"/>
        <v>4</v>
      </c>
      <c r="P5420" s="4" t="str">
        <f t="shared" si="592"/>
        <v>7</v>
      </c>
      <c r="Q5420" s="8">
        <f t="shared" si="593"/>
        <v>15</v>
      </c>
      <c r="R5420">
        <f t="shared" si="594"/>
        <v>435</v>
      </c>
    </row>
    <row r="5421" spans="1:18" x14ac:dyDescent="0.3">
      <c r="A5421" t="s">
        <v>13</v>
      </c>
      <c r="B5421" s="7" t="s">
        <v>61</v>
      </c>
      <c r="C5421" t="s">
        <v>67</v>
      </c>
      <c r="D5421" s="10" t="s">
        <v>72</v>
      </c>
      <c r="E5421" t="s">
        <v>81</v>
      </c>
      <c r="F5421" s="4" t="s">
        <v>215</v>
      </c>
      <c r="G5421" t="s">
        <v>472</v>
      </c>
      <c r="H5421" s="2">
        <f t="shared" si="588"/>
        <v>0.21180555555555555</v>
      </c>
      <c r="I5421" s="2">
        <f t="shared" si="589"/>
        <v>0.4861111111111111</v>
      </c>
      <c r="J5421" t="str">
        <f t="shared" si="590"/>
        <v>16 Mar</v>
      </c>
      <c r="K5421" t="s">
        <v>1808</v>
      </c>
      <c r="L5421" t="s">
        <v>1993</v>
      </c>
      <c r="M5421" t="s">
        <v>1997</v>
      </c>
      <c r="N5421">
        <v>11087</v>
      </c>
      <c r="O5421">
        <f t="shared" si="591"/>
        <v>3</v>
      </c>
      <c r="P5421" s="4" t="str">
        <f t="shared" si="592"/>
        <v>17</v>
      </c>
      <c r="Q5421" s="8">
        <f t="shared" si="593"/>
        <v>25</v>
      </c>
      <c r="R5421">
        <f t="shared" si="594"/>
        <v>1045</v>
      </c>
    </row>
    <row r="5422" spans="1:18" x14ac:dyDescent="0.3">
      <c r="A5422" t="s">
        <v>13</v>
      </c>
      <c r="B5422" s="7" t="s">
        <v>44</v>
      </c>
      <c r="C5422" t="s">
        <v>69</v>
      </c>
      <c r="D5422" s="10" t="s">
        <v>73</v>
      </c>
      <c r="E5422" t="s">
        <v>90</v>
      </c>
      <c r="F5422" s="4" t="s">
        <v>315</v>
      </c>
      <c r="G5422" t="s">
        <v>239</v>
      </c>
      <c r="H5422" s="2">
        <f t="shared" si="588"/>
        <v>0.79166666666666663</v>
      </c>
      <c r="I5422" s="2">
        <f t="shared" si="589"/>
        <v>0.22916666666666666</v>
      </c>
      <c r="J5422" t="str">
        <f t="shared" si="590"/>
        <v/>
      </c>
      <c r="K5422" t="s">
        <v>1679</v>
      </c>
      <c r="L5422" t="s">
        <v>1992</v>
      </c>
      <c r="M5422" t="s">
        <v>1997</v>
      </c>
      <c r="N5422">
        <v>11507</v>
      </c>
      <c r="O5422">
        <f t="shared" si="591"/>
        <v>4</v>
      </c>
      <c r="P5422" s="4" t="str">
        <f t="shared" si="592"/>
        <v>13</v>
      </c>
      <c r="Q5422" s="8">
        <f t="shared" si="593"/>
        <v>30</v>
      </c>
      <c r="R5422">
        <f t="shared" si="594"/>
        <v>810</v>
      </c>
    </row>
    <row r="5423" spans="1:18" x14ac:dyDescent="0.3">
      <c r="A5423" t="s">
        <v>15</v>
      </c>
      <c r="B5423" s="7" t="s">
        <v>33</v>
      </c>
      <c r="C5423" t="s">
        <v>69</v>
      </c>
      <c r="D5423" s="10" t="s">
        <v>73</v>
      </c>
      <c r="E5423" t="s">
        <v>82</v>
      </c>
      <c r="F5423" s="4" t="s">
        <v>239</v>
      </c>
      <c r="G5423" t="s">
        <v>687</v>
      </c>
      <c r="H5423" s="2">
        <f t="shared" si="588"/>
        <v>6.25E-2</v>
      </c>
      <c r="I5423" s="2">
        <f t="shared" si="589"/>
        <v>0.79166666666666663</v>
      </c>
      <c r="J5423" t="str">
        <f t="shared" si="590"/>
        <v>10 May</v>
      </c>
      <c r="K5423" t="s">
        <v>1669</v>
      </c>
      <c r="L5423" t="s">
        <v>1993</v>
      </c>
      <c r="M5423" t="s">
        <v>1996</v>
      </c>
      <c r="N5423">
        <v>9424</v>
      </c>
      <c r="O5423">
        <f t="shared" si="591"/>
        <v>3</v>
      </c>
      <c r="P5423" s="4" t="str">
        <f t="shared" si="592"/>
        <v>6</v>
      </c>
      <c r="Q5423" s="8">
        <f t="shared" si="593"/>
        <v>30</v>
      </c>
      <c r="R5423">
        <f t="shared" si="594"/>
        <v>390</v>
      </c>
    </row>
    <row r="5424" spans="1:18" x14ac:dyDescent="0.3">
      <c r="A5424" t="s">
        <v>16</v>
      </c>
      <c r="B5424" s="7" t="s">
        <v>62</v>
      </c>
      <c r="C5424" t="s">
        <v>67</v>
      </c>
      <c r="D5424" s="10" t="s">
        <v>69</v>
      </c>
      <c r="E5424" t="s">
        <v>75</v>
      </c>
      <c r="F5424" s="4" t="s">
        <v>215</v>
      </c>
      <c r="G5424" t="s">
        <v>390</v>
      </c>
      <c r="H5424" s="2">
        <f t="shared" si="588"/>
        <v>0.60416666666666663</v>
      </c>
      <c r="I5424" s="2">
        <f t="shared" si="589"/>
        <v>0.4861111111111111</v>
      </c>
      <c r="J5424" t="str">
        <f t="shared" si="590"/>
        <v/>
      </c>
      <c r="K5424" t="s">
        <v>1623</v>
      </c>
      <c r="L5424" t="s">
        <v>1991</v>
      </c>
      <c r="M5424" t="s">
        <v>1996</v>
      </c>
      <c r="N5424">
        <v>4937</v>
      </c>
      <c r="O5424">
        <f t="shared" si="591"/>
        <v>2</v>
      </c>
      <c r="P5424" s="4" t="str">
        <f t="shared" si="592"/>
        <v>2</v>
      </c>
      <c r="Q5424" s="8">
        <f t="shared" si="593"/>
        <v>50</v>
      </c>
      <c r="R5424">
        <f t="shared" si="594"/>
        <v>170</v>
      </c>
    </row>
    <row r="5425" spans="1:18" x14ac:dyDescent="0.3">
      <c r="A5425" t="s">
        <v>14</v>
      </c>
      <c r="B5425" s="7" t="s">
        <v>54</v>
      </c>
      <c r="C5425" t="s">
        <v>67</v>
      </c>
      <c r="D5425" s="10" t="s">
        <v>69</v>
      </c>
      <c r="E5425" t="s">
        <v>75</v>
      </c>
      <c r="F5425" s="4" t="s">
        <v>216</v>
      </c>
      <c r="G5425" t="s">
        <v>1041</v>
      </c>
      <c r="H5425" s="2">
        <f t="shared" si="588"/>
        <v>3.472222222222222E-3</v>
      </c>
      <c r="I5425" s="2">
        <f t="shared" si="589"/>
        <v>0.88194444444444442</v>
      </c>
      <c r="J5425" t="str">
        <f t="shared" si="590"/>
        <v>07 Jun</v>
      </c>
      <c r="K5425" t="s">
        <v>1644</v>
      </c>
      <c r="L5425" t="s">
        <v>1991</v>
      </c>
      <c r="M5425" t="s">
        <v>1998</v>
      </c>
      <c r="N5425">
        <v>3257</v>
      </c>
      <c r="O5425">
        <f t="shared" si="591"/>
        <v>2</v>
      </c>
      <c r="P5425" s="4" t="str">
        <f t="shared" si="592"/>
        <v>2</v>
      </c>
      <c r="Q5425" s="8">
        <f t="shared" si="593"/>
        <v>55</v>
      </c>
      <c r="R5425">
        <f t="shared" si="594"/>
        <v>175</v>
      </c>
    </row>
    <row r="5426" spans="1:18" x14ac:dyDescent="0.3">
      <c r="A5426" t="s">
        <v>11</v>
      </c>
      <c r="B5426" s="7" t="s">
        <v>41</v>
      </c>
      <c r="C5426" t="s">
        <v>67</v>
      </c>
      <c r="D5426" s="10" t="s">
        <v>69</v>
      </c>
      <c r="E5426" t="s">
        <v>75</v>
      </c>
      <c r="F5426" s="4" t="s">
        <v>313</v>
      </c>
      <c r="G5426" t="s">
        <v>422</v>
      </c>
      <c r="H5426" s="2">
        <f t="shared" si="588"/>
        <v>0.47222222222222221</v>
      </c>
      <c r="I5426" s="2">
        <f t="shared" si="589"/>
        <v>0.35416666666666669</v>
      </c>
      <c r="J5426" t="str">
        <f t="shared" si="590"/>
        <v/>
      </c>
      <c r="K5426" t="s">
        <v>1623</v>
      </c>
      <c r="L5426" t="s">
        <v>1991</v>
      </c>
      <c r="M5426" t="s">
        <v>1996</v>
      </c>
      <c r="N5426">
        <v>4823</v>
      </c>
      <c r="O5426">
        <f t="shared" si="591"/>
        <v>2</v>
      </c>
      <c r="P5426" s="4" t="str">
        <f t="shared" si="592"/>
        <v>2</v>
      </c>
      <c r="Q5426" s="8">
        <f t="shared" si="593"/>
        <v>50</v>
      </c>
      <c r="R5426">
        <f t="shared" si="594"/>
        <v>170</v>
      </c>
    </row>
    <row r="5427" spans="1:18" x14ac:dyDescent="0.3">
      <c r="A5427" t="s">
        <v>11</v>
      </c>
      <c r="B5427" s="7" t="s">
        <v>26</v>
      </c>
      <c r="C5427" t="s">
        <v>70</v>
      </c>
      <c r="D5427" s="10" t="s">
        <v>68</v>
      </c>
      <c r="E5427" t="s">
        <v>84</v>
      </c>
      <c r="F5427" s="4" t="s">
        <v>378</v>
      </c>
      <c r="G5427" t="s">
        <v>1291</v>
      </c>
      <c r="H5427" s="2">
        <f t="shared" si="588"/>
        <v>1.7361111111111112E-2</v>
      </c>
      <c r="I5427" s="2">
        <f t="shared" si="589"/>
        <v>0.92013888888888884</v>
      </c>
      <c r="J5427" t="str">
        <f t="shared" si="590"/>
        <v>13 May</v>
      </c>
      <c r="K5427" t="s">
        <v>1710</v>
      </c>
      <c r="L5427" t="s">
        <v>1991</v>
      </c>
      <c r="M5427" t="s">
        <v>1996</v>
      </c>
      <c r="N5427">
        <v>5277</v>
      </c>
      <c r="O5427">
        <f t="shared" si="591"/>
        <v>2</v>
      </c>
      <c r="P5427" s="4" t="str">
        <f t="shared" si="592"/>
        <v>2</v>
      </c>
      <c r="Q5427" s="8">
        <f t="shared" si="593"/>
        <v>20</v>
      </c>
      <c r="R5427">
        <f t="shared" si="594"/>
        <v>140</v>
      </c>
    </row>
    <row r="5428" spans="1:18" x14ac:dyDescent="0.3">
      <c r="A5428" t="s">
        <v>14</v>
      </c>
      <c r="B5428" s="7" t="s">
        <v>63</v>
      </c>
      <c r="C5428" t="s">
        <v>68</v>
      </c>
      <c r="D5428" s="10" t="s">
        <v>67</v>
      </c>
      <c r="E5428" t="s">
        <v>80</v>
      </c>
      <c r="F5428" s="4" t="s">
        <v>333</v>
      </c>
      <c r="G5428" t="s">
        <v>381</v>
      </c>
      <c r="H5428" s="2">
        <f t="shared" si="588"/>
        <v>0.81944444444444442</v>
      </c>
      <c r="I5428" s="2">
        <f t="shared" si="589"/>
        <v>0.71527777777777779</v>
      </c>
      <c r="J5428" t="str">
        <f t="shared" si="590"/>
        <v/>
      </c>
      <c r="K5428" t="s">
        <v>1654</v>
      </c>
      <c r="L5428" t="s">
        <v>1991</v>
      </c>
      <c r="M5428" t="s">
        <v>1996</v>
      </c>
      <c r="N5428">
        <v>3873</v>
      </c>
      <c r="O5428">
        <f t="shared" si="591"/>
        <v>2</v>
      </c>
      <c r="P5428" s="4" t="str">
        <f t="shared" si="592"/>
        <v>2</v>
      </c>
      <c r="Q5428" s="8">
        <f t="shared" si="593"/>
        <v>30</v>
      </c>
      <c r="R5428">
        <f t="shared" si="594"/>
        <v>150</v>
      </c>
    </row>
    <row r="5429" spans="1:18" x14ac:dyDescent="0.3">
      <c r="A5429" t="s">
        <v>13</v>
      </c>
      <c r="B5429" s="7" t="s">
        <v>55</v>
      </c>
      <c r="C5429" t="s">
        <v>68</v>
      </c>
      <c r="D5429" s="10" t="s">
        <v>67</v>
      </c>
      <c r="E5429" t="s">
        <v>85</v>
      </c>
      <c r="F5429" s="4" t="s">
        <v>293</v>
      </c>
      <c r="G5429" t="s">
        <v>731</v>
      </c>
      <c r="H5429" s="2">
        <f t="shared" si="588"/>
        <v>0.19444444444444445</v>
      </c>
      <c r="I5429" s="2">
        <f t="shared" si="589"/>
        <v>0.6875</v>
      </c>
      <c r="J5429" t="str">
        <f t="shared" si="590"/>
        <v>25 May</v>
      </c>
      <c r="K5429" t="s">
        <v>1636</v>
      </c>
      <c r="L5429" t="s">
        <v>1993</v>
      </c>
      <c r="M5429" t="s">
        <v>1997</v>
      </c>
      <c r="N5429">
        <v>10844</v>
      </c>
      <c r="O5429">
        <f t="shared" si="591"/>
        <v>3</v>
      </c>
      <c r="P5429" s="4" t="str">
        <f t="shared" si="592"/>
        <v>12</v>
      </c>
      <c r="Q5429" s="8">
        <f t="shared" si="593"/>
        <v>10</v>
      </c>
      <c r="R5429">
        <f t="shared" si="594"/>
        <v>730</v>
      </c>
    </row>
    <row r="5430" spans="1:18" x14ac:dyDescent="0.3">
      <c r="A5430" t="s">
        <v>15</v>
      </c>
      <c r="B5430" s="7" t="s">
        <v>30</v>
      </c>
      <c r="C5430" t="s">
        <v>69</v>
      </c>
      <c r="D5430" s="10" t="s">
        <v>73</v>
      </c>
      <c r="E5430" t="s">
        <v>82</v>
      </c>
      <c r="F5430" s="4" t="s">
        <v>299</v>
      </c>
      <c r="G5430" t="s">
        <v>543</v>
      </c>
      <c r="H5430" s="2">
        <f t="shared" si="588"/>
        <v>6.25E-2</v>
      </c>
      <c r="I5430" s="2">
        <f t="shared" si="589"/>
        <v>0.70833333333333337</v>
      </c>
      <c r="J5430" t="str">
        <f t="shared" si="590"/>
        <v>28 May</v>
      </c>
      <c r="K5430" t="s">
        <v>1658</v>
      </c>
      <c r="L5430" t="s">
        <v>1993</v>
      </c>
      <c r="M5430" t="s">
        <v>1996</v>
      </c>
      <c r="N5430">
        <v>7198</v>
      </c>
      <c r="O5430">
        <f t="shared" si="591"/>
        <v>3</v>
      </c>
      <c r="P5430" s="4" t="str">
        <f t="shared" si="592"/>
        <v>8</v>
      </c>
      <c r="Q5430" s="8">
        <f t="shared" si="593"/>
        <v>30</v>
      </c>
      <c r="R5430">
        <f t="shared" si="594"/>
        <v>510</v>
      </c>
    </row>
    <row r="5431" spans="1:18" x14ac:dyDescent="0.3">
      <c r="A5431" t="s">
        <v>12</v>
      </c>
      <c r="B5431" s="7" t="s">
        <v>42</v>
      </c>
      <c r="C5431" t="s">
        <v>69</v>
      </c>
      <c r="D5431" s="10" t="s">
        <v>73</v>
      </c>
      <c r="E5431" t="s">
        <v>97</v>
      </c>
      <c r="F5431" s="4" t="s">
        <v>309</v>
      </c>
      <c r="G5431" t="s">
        <v>210</v>
      </c>
      <c r="H5431" s="2">
        <f t="shared" si="588"/>
        <v>0.33333333333333331</v>
      </c>
      <c r="I5431" s="2">
        <f t="shared" si="589"/>
        <v>0.21527777777777779</v>
      </c>
      <c r="J5431" t="str">
        <f t="shared" si="590"/>
        <v/>
      </c>
      <c r="K5431" t="s">
        <v>1623</v>
      </c>
      <c r="L5431" t="s">
        <v>1991</v>
      </c>
      <c r="M5431" t="s">
        <v>1996</v>
      </c>
      <c r="N5431">
        <v>6094</v>
      </c>
      <c r="O5431">
        <f t="shared" si="591"/>
        <v>2</v>
      </c>
      <c r="P5431" s="4" t="str">
        <f t="shared" si="592"/>
        <v>2</v>
      </c>
      <c r="Q5431" s="8">
        <f t="shared" si="593"/>
        <v>50</v>
      </c>
      <c r="R5431">
        <f t="shared" si="594"/>
        <v>170</v>
      </c>
    </row>
    <row r="5432" spans="1:18" x14ac:dyDescent="0.3">
      <c r="A5432" t="s">
        <v>11</v>
      </c>
      <c r="B5432" s="7" t="s">
        <v>52</v>
      </c>
      <c r="C5432" t="s">
        <v>67</v>
      </c>
      <c r="D5432" s="10" t="s">
        <v>69</v>
      </c>
      <c r="E5432" t="s">
        <v>75</v>
      </c>
      <c r="F5432" s="4" t="s">
        <v>248</v>
      </c>
      <c r="G5432" t="s">
        <v>246</v>
      </c>
      <c r="H5432" s="2">
        <f t="shared" si="588"/>
        <v>0.36805555555555558</v>
      </c>
      <c r="I5432" s="2">
        <f t="shared" si="589"/>
        <v>0.25347222222222221</v>
      </c>
      <c r="J5432" t="str">
        <f t="shared" si="590"/>
        <v/>
      </c>
      <c r="K5432" t="s">
        <v>1660</v>
      </c>
      <c r="L5432" t="s">
        <v>1991</v>
      </c>
      <c r="M5432" t="s">
        <v>1996</v>
      </c>
      <c r="N5432">
        <v>3943</v>
      </c>
      <c r="O5432">
        <f t="shared" si="591"/>
        <v>2</v>
      </c>
      <c r="P5432" s="4" t="str">
        <f t="shared" si="592"/>
        <v>2</v>
      </c>
      <c r="Q5432" s="8">
        <f t="shared" si="593"/>
        <v>45</v>
      </c>
      <c r="R5432">
        <f t="shared" si="594"/>
        <v>165</v>
      </c>
    </row>
    <row r="5433" spans="1:18" x14ac:dyDescent="0.3">
      <c r="A5433" t="s">
        <v>11</v>
      </c>
      <c r="B5433" s="7" t="s">
        <v>42</v>
      </c>
      <c r="C5433" t="s">
        <v>67</v>
      </c>
      <c r="D5433" s="10" t="s">
        <v>69</v>
      </c>
      <c r="E5433" t="s">
        <v>75</v>
      </c>
      <c r="F5433" s="4" t="s">
        <v>243</v>
      </c>
      <c r="G5433" t="s">
        <v>733</v>
      </c>
      <c r="H5433" s="2">
        <f t="shared" si="588"/>
        <v>1.0416666666666666E-2</v>
      </c>
      <c r="I5433" s="2">
        <f t="shared" si="589"/>
        <v>0.88541666666666663</v>
      </c>
      <c r="J5433" t="str">
        <f t="shared" si="590"/>
        <v>16 May</v>
      </c>
      <c r="K5433" t="s">
        <v>1666</v>
      </c>
      <c r="L5433" t="s">
        <v>1991</v>
      </c>
      <c r="M5433" t="s">
        <v>1996</v>
      </c>
      <c r="N5433">
        <v>3943</v>
      </c>
      <c r="O5433">
        <f t="shared" si="591"/>
        <v>2</v>
      </c>
      <c r="P5433" s="4" t="str">
        <f t="shared" si="592"/>
        <v>3</v>
      </c>
      <c r="Q5433" s="8">
        <f t="shared" si="593"/>
        <v>0</v>
      </c>
      <c r="R5433">
        <f t="shared" si="594"/>
        <v>180</v>
      </c>
    </row>
    <row r="5434" spans="1:18" x14ac:dyDescent="0.3">
      <c r="A5434" t="s">
        <v>13</v>
      </c>
      <c r="B5434" s="7" t="s">
        <v>57</v>
      </c>
      <c r="C5434" t="s">
        <v>68</v>
      </c>
      <c r="D5434" s="10" t="s">
        <v>67</v>
      </c>
      <c r="E5434" t="s">
        <v>85</v>
      </c>
      <c r="F5434" s="4" t="s">
        <v>270</v>
      </c>
      <c r="G5434" t="s">
        <v>961</v>
      </c>
      <c r="H5434" s="2">
        <f t="shared" si="588"/>
        <v>0.5</v>
      </c>
      <c r="I5434" s="2">
        <f t="shared" si="589"/>
        <v>0.83333333333333337</v>
      </c>
      <c r="J5434" t="str">
        <f t="shared" si="590"/>
        <v>02 Apr</v>
      </c>
      <c r="K5434" t="s">
        <v>1709</v>
      </c>
      <c r="L5434" t="s">
        <v>1993</v>
      </c>
      <c r="M5434" t="s">
        <v>1996</v>
      </c>
      <c r="N5434">
        <v>12681</v>
      </c>
      <c r="O5434">
        <f t="shared" si="591"/>
        <v>3</v>
      </c>
      <c r="P5434" s="4" t="str">
        <f t="shared" si="592"/>
        <v>16</v>
      </c>
      <c r="Q5434" s="8">
        <f t="shared" si="593"/>
        <v>0</v>
      </c>
      <c r="R5434">
        <f t="shared" si="594"/>
        <v>960</v>
      </c>
    </row>
    <row r="5435" spans="1:18" x14ac:dyDescent="0.3">
      <c r="A5435" t="s">
        <v>17</v>
      </c>
      <c r="B5435" s="7" t="s">
        <v>36</v>
      </c>
      <c r="C5435" t="s">
        <v>67</v>
      </c>
      <c r="D5435" s="10" t="s">
        <v>69</v>
      </c>
      <c r="E5435" t="s">
        <v>75</v>
      </c>
      <c r="F5435" s="4" t="s">
        <v>299</v>
      </c>
      <c r="G5435" t="s">
        <v>301</v>
      </c>
      <c r="H5435" s="2">
        <f t="shared" si="588"/>
        <v>0.81597222222222221</v>
      </c>
      <c r="I5435" s="2">
        <f t="shared" si="589"/>
        <v>0.70833333333333337</v>
      </c>
      <c r="J5435" t="str">
        <f t="shared" si="590"/>
        <v/>
      </c>
      <c r="K5435" t="s">
        <v>1634</v>
      </c>
      <c r="L5435" t="s">
        <v>1991</v>
      </c>
      <c r="M5435" t="s">
        <v>1996</v>
      </c>
      <c r="N5435">
        <v>5613</v>
      </c>
      <c r="O5435">
        <f t="shared" si="591"/>
        <v>2</v>
      </c>
      <c r="P5435" s="4" t="str">
        <f t="shared" si="592"/>
        <v>2</v>
      </c>
      <c r="Q5435" s="8">
        <f t="shared" si="593"/>
        <v>35</v>
      </c>
      <c r="R5435">
        <f t="shared" si="594"/>
        <v>155</v>
      </c>
    </row>
    <row r="5436" spans="1:18" x14ac:dyDescent="0.3">
      <c r="A5436" t="s">
        <v>14</v>
      </c>
      <c r="B5436" s="7" t="s">
        <v>55</v>
      </c>
      <c r="C5436" t="s">
        <v>68</v>
      </c>
      <c r="D5436" s="10" t="s">
        <v>67</v>
      </c>
      <c r="E5436" t="s">
        <v>80</v>
      </c>
      <c r="F5436" s="4" t="s">
        <v>208</v>
      </c>
      <c r="G5436" t="s">
        <v>212</v>
      </c>
      <c r="H5436" s="2">
        <f t="shared" si="588"/>
        <v>0.47569444444444442</v>
      </c>
      <c r="I5436" s="2">
        <f t="shared" si="589"/>
        <v>0.375</v>
      </c>
      <c r="J5436" t="str">
        <f t="shared" si="590"/>
        <v/>
      </c>
      <c r="K5436" t="s">
        <v>1628</v>
      </c>
      <c r="L5436" t="s">
        <v>1991</v>
      </c>
      <c r="M5436" t="s">
        <v>1996</v>
      </c>
      <c r="N5436">
        <v>3873</v>
      </c>
      <c r="O5436">
        <f t="shared" si="591"/>
        <v>2</v>
      </c>
      <c r="P5436" s="4" t="str">
        <f t="shared" si="592"/>
        <v>2</v>
      </c>
      <c r="Q5436" s="8">
        <f t="shared" si="593"/>
        <v>25</v>
      </c>
      <c r="R5436">
        <f t="shared" si="594"/>
        <v>145</v>
      </c>
    </row>
    <row r="5437" spans="1:18" x14ac:dyDescent="0.3">
      <c r="A5437" t="s">
        <v>13</v>
      </c>
      <c r="B5437" s="7" t="s">
        <v>30</v>
      </c>
      <c r="C5437" t="s">
        <v>69</v>
      </c>
      <c r="D5437" s="10" t="s">
        <v>73</v>
      </c>
      <c r="E5437" t="s">
        <v>82</v>
      </c>
      <c r="F5437" s="4" t="s">
        <v>296</v>
      </c>
      <c r="G5437" t="s">
        <v>433</v>
      </c>
      <c r="H5437" s="2">
        <f t="shared" si="588"/>
        <v>0.52430555555555558</v>
      </c>
      <c r="I5437" s="2">
        <f t="shared" si="589"/>
        <v>0.54166666666666663</v>
      </c>
      <c r="J5437" t="str">
        <f t="shared" si="590"/>
        <v>28 May</v>
      </c>
      <c r="K5437" t="s">
        <v>1728</v>
      </c>
      <c r="L5437" t="s">
        <v>1993</v>
      </c>
      <c r="M5437" t="s">
        <v>1997</v>
      </c>
      <c r="N5437">
        <v>12898</v>
      </c>
      <c r="O5437">
        <f t="shared" si="591"/>
        <v>3</v>
      </c>
      <c r="P5437" s="4" t="str">
        <f t="shared" si="592"/>
        <v>23</v>
      </c>
      <c r="Q5437" s="8">
        <f t="shared" si="593"/>
        <v>35</v>
      </c>
      <c r="R5437">
        <f t="shared" si="594"/>
        <v>1415</v>
      </c>
    </row>
    <row r="5438" spans="1:18" x14ac:dyDescent="0.3">
      <c r="A5438" t="s">
        <v>13</v>
      </c>
      <c r="B5438" s="7" t="s">
        <v>33</v>
      </c>
      <c r="C5438" t="s">
        <v>69</v>
      </c>
      <c r="D5438" s="10" t="s">
        <v>73</v>
      </c>
      <c r="E5438" t="s">
        <v>104</v>
      </c>
      <c r="F5438" s="4" t="s">
        <v>315</v>
      </c>
      <c r="G5438" t="s">
        <v>637</v>
      </c>
      <c r="H5438" s="2">
        <f t="shared" si="588"/>
        <v>0.18402777777777779</v>
      </c>
      <c r="I5438" s="2">
        <f t="shared" si="589"/>
        <v>0.22916666666666666</v>
      </c>
      <c r="J5438" t="str">
        <f t="shared" si="590"/>
        <v>10 May</v>
      </c>
      <c r="K5438" t="s">
        <v>1754</v>
      </c>
      <c r="L5438" t="s">
        <v>1992</v>
      </c>
      <c r="M5438" t="s">
        <v>1996</v>
      </c>
      <c r="N5438">
        <v>15129</v>
      </c>
      <c r="O5438">
        <f t="shared" si="591"/>
        <v>4</v>
      </c>
      <c r="P5438" s="4" t="str">
        <f t="shared" si="592"/>
        <v>22</v>
      </c>
      <c r="Q5438" s="8">
        <f t="shared" si="593"/>
        <v>55</v>
      </c>
      <c r="R5438">
        <f t="shared" si="594"/>
        <v>1375</v>
      </c>
    </row>
    <row r="5439" spans="1:18" x14ac:dyDescent="0.3">
      <c r="A5439" t="s">
        <v>14</v>
      </c>
      <c r="B5439" s="7" t="s">
        <v>33</v>
      </c>
      <c r="C5439" t="s">
        <v>70</v>
      </c>
      <c r="D5439" s="10" t="s">
        <v>68</v>
      </c>
      <c r="E5439" t="s">
        <v>84</v>
      </c>
      <c r="F5439" s="4" t="s">
        <v>256</v>
      </c>
      <c r="G5439" t="s">
        <v>232</v>
      </c>
      <c r="H5439" s="2">
        <f t="shared" si="588"/>
        <v>0.44097222222222221</v>
      </c>
      <c r="I5439" s="2">
        <f t="shared" si="589"/>
        <v>0.34722222222222221</v>
      </c>
      <c r="J5439" t="str">
        <f t="shared" si="590"/>
        <v/>
      </c>
      <c r="K5439" t="s">
        <v>1635</v>
      </c>
      <c r="L5439" t="s">
        <v>1991</v>
      </c>
      <c r="M5439" t="s">
        <v>1996</v>
      </c>
      <c r="N5439">
        <v>3911</v>
      </c>
      <c r="O5439">
        <f t="shared" si="591"/>
        <v>2</v>
      </c>
      <c r="P5439" s="4" t="str">
        <f t="shared" si="592"/>
        <v>2</v>
      </c>
      <c r="Q5439" s="8">
        <f t="shared" si="593"/>
        <v>15</v>
      </c>
      <c r="R5439">
        <f t="shared" si="594"/>
        <v>135</v>
      </c>
    </row>
    <row r="5440" spans="1:18" x14ac:dyDescent="0.3">
      <c r="A5440" t="s">
        <v>11</v>
      </c>
      <c r="B5440" s="7" t="s">
        <v>37</v>
      </c>
      <c r="C5440" t="s">
        <v>69</v>
      </c>
      <c r="D5440" s="10" t="s">
        <v>73</v>
      </c>
      <c r="E5440" t="s">
        <v>97</v>
      </c>
      <c r="F5440" s="4" t="s">
        <v>307</v>
      </c>
      <c r="G5440" t="s">
        <v>1292</v>
      </c>
      <c r="H5440" s="2">
        <f t="shared" si="588"/>
        <v>1.3888888888888888E-2</v>
      </c>
      <c r="I5440" s="2">
        <f t="shared" si="589"/>
        <v>0.87847222222222221</v>
      </c>
      <c r="J5440" t="str">
        <f t="shared" si="590"/>
        <v>13 Jun</v>
      </c>
      <c r="K5440" t="s">
        <v>1664</v>
      </c>
      <c r="L5440" t="s">
        <v>1991</v>
      </c>
      <c r="M5440" t="s">
        <v>1996</v>
      </c>
      <c r="N5440">
        <v>6015</v>
      </c>
      <c r="O5440">
        <f t="shared" si="591"/>
        <v>2</v>
      </c>
      <c r="P5440" s="4" t="str">
        <f t="shared" si="592"/>
        <v>3</v>
      </c>
      <c r="Q5440" s="8">
        <f t="shared" si="593"/>
        <v>15</v>
      </c>
      <c r="R5440">
        <f t="shared" si="594"/>
        <v>195</v>
      </c>
    </row>
    <row r="5441" spans="1:18" x14ac:dyDescent="0.3">
      <c r="A5441" t="s">
        <v>13</v>
      </c>
      <c r="B5441" s="7" t="s">
        <v>27</v>
      </c>
      <c r="C5441" t="s">
        <v>67</v>
      </c>
      <c r="D5441" s="10" t="s">
        <v>72</v>
      </c>
      <c r="E5441" t="s">
        <v>81</v>
      </c>
      <c r="F5441" s="4" t="s">
        <v>266</v>
      </c>
      <c r="G5441" t="s">
        <v>278</v>
      </c>
      <c r="H5441" s="2">
        <f t="shared" si="588"/>
        <v>0.95833333333333337</v>
      </c>
      <c r="I5441" s="2">
        <f t="shared" si="589"/>
        <v>0.70486111111111116</v>
      </c>
      <c r="J5441" t="str">
        <f t="shared" si="590"/>
        <v/>
      </c>
      <c r="K5441" t="s">
        <v>1811</v>
      </c>
      <c r="L5441" t="s">
        <v>1993</v>
      </c>
      <c r="M5441" t="s">
        <v>1996</v>
      </c>
      <c r="N5441">
        <v>54826</v>
      </c>
      <c r="O5441">
        <f t="shared" si="591"/>
        <v>3</v>
      </c>
      <c r="P5441" s="4" t="str">
        <f t="shared" si="592"/>
        <v>6</v>
      </c>
      <c r="Q5441" s="8">
        <f t="shared" si="593"/>
        <v>5</v>
      </c>
      <c r="R5441">
        <f t="shared" si="594"/>
        <v>365</v>
      </c>
    </row>
    <row r="5442" spans="1:18" x14ac:dyDescent="0.3">
      <c r="A5442" t="s">
        <v>11</v>
      </c>
      <c r="B5442" s="7" t="s">
        <v>60</v>
      </c>
      <c r="C5442" t="s">
        <v>69</v>
      </c>
      <c r="D5442" s="10" t="s">
        <v>73</v>
      </c>
      <c r="E5442" t="s">
        <v>82</v>
      </c>
      <c r="F5442" s="4" t="s">
        <v>327</v>
      </c>
      <c r="G5442" t="s">
        <v>515</v>
      </c>
      <c r="H5442" s="2">
        <f t="shared" si="588"/>
        <v>6.5972222222222224E-2</v>
      </c>
      <c r="I5442" s="2">
        <f t="shared" si="589"/>
        <v>0.85416666666666663</v>
      </c>
      <c r="J5442" t="str">
        <f t="shared" si="590"/>
        <v>28 Mar</v>
      </c>
      <c r="K5442" t="s">
        <v>1739</v>
      </c>
      <c r="L5442" t="s">
        <v>1993</v>
      </c>
      <c r="M5442" t="s">
        <v>1996</v>
      </c>
      <c r="N5442">
        <v>5073</v>
      </c>
      <c r="O5442">
        <f t="shared" si="591"/>
        <v>3</v>
      </c>
      <c r="P5442" s="4" t="str">
        <f t="shared" si="592"/>
        <v>5</v>
      </c>
      <c r="Q5442" s="8">
        <f t="shared" si="593"/>
        <v>5</v>
      </c>
      <c r="R5442">
        <f t="shared" si="594"/>
        <v>305</v>
      </c>
    </row>
    <row r="5443" spans="1:18" x14ac:dyDescent="0.3">
      <c r="A5443" t="s">
        <v>11</v>
      </c>
      <c r="B5443" s="7" t="s">
        <v>39</v>
      </c>
      <c r="C5443" t="s">
        <v>70</v>
      </c>
      <c r="D5443" s="10" t="s">
        <v>68</v>
      </c>
      <c r="E5443" t="s">
        <v>84</v>
      </c>
      <c r="F5443" s="4" t="s">
        <v>268</v>
      </c>
      <c r="G5443" t="s">
        <v>287</v>
      </c>
      <c r="H5443" s="2">
        <f t="shared" ref="H5443:H5506" si="595">TIMEVALUE(LEFT(G5443,5))</f>
        <v>0.31597222222222221</v>
      </c>
      <c r="I5443" s="2">
        <f t="shared" ref="I5443:I5506" si="596">F5443*1</f>
        <v>0.21875</v>
      </c>
      <c r="J5443" t="str">
        <f t="shared" ref="J5443:J5506" si="597">IF(LEN(G5443)&gt;5, MID(G5443,7,6), "")</f>
        <v/>
      </c>
      <c r="K5443" t="s">
        <v>1710</v>
      </c>
      <c r="L5443" t="s">
        <v>1991</v>
      </c>
      <c r="M5443" t="s">
        <v>1996</v>
      </c>
      <c r="N5443">
        <v>4326</v>
      </c>
      <c r="O5443">
        <f t="shared" ref="O5443:O5506" si="598">LEN(E5443)-LEN(SUBSTITUTE(E5443,"→",""))+1</f>
        <v>2</v>
      </c>
      <c r="P5443" s="4" t="str">
        <f t="shared" ref="P5443:P5506" si="599">LEFT(K5443, FIND("h", K5443)-1)</f>
        <v>2</v>
      </c>
      <c r="Q5443" s="8">
        <f t="shared" ref="Q5443:Q5506" si="600">IFERROR(VALUE(MID(K5443, FIND("h",K5443)+2, FIND("m",K5443)-FIND("h",K5443)-2)), 0)*1</f>
        <v>20</v>
      </c>
      <c r="R5443">
        <f t="shared" ref="R5443:R5506" si="601">(P5443*60+Q5443)</f>
        <v>140</v>
      </c>
    </row>
    <row r="5444" spans="1:18" x14ac:dyDescent="0.3">
      <c r="A5444" t="s">
        <v>12</v>
      </c>
      <c r="B5444" s="7" t="s">
        <v>28</v>
      </c>
      <c r="C5444" t="s">
        <v>69</v>
      </c>
      <c r="D5444" s="10" t="s">
        <v>73</v>
      </c>
      <c r="E5444" t="s">
        <v>86</v>
      </c>
      <c r="F5444" s="4" t="s">
        <v>218</v>
      </c>
      <c r="G5444" t="s">
        <v>598</v>
      </c>
      <c r="H5444" s="2">
        <f t="shared" si="595"/>
        <v>0.80208333333333337</v>
      </c>
      <c r="I5444" s="2">
        <f t="shared" si="596"/>
        <v>0.69444444444444442</v>
      </c>
      <c r="J5444" t="str">
        <f t="shared" si="597"/>
        <v>25 Jun</v>
      </c>
      <c r="K5444" t="s">
        <v>1637</v>
      </c>
      <c r="L5444" t="s">
        <v>1992</v>
      </c>
      <c r="M5444" t="s">
        <v>1996</v>
      </c>
      <c r="N5444">
        <v>9443</v>
      </c>
      <c r="O5444">
        <f t="shared" si="598"/>
        <v>4</v>
      </c>
      <c r="P5444" s="4" t="str">
        <f t="shared" si="599"/>
        <v>26</v>
      </c>
      <c r="Q5444" s="8">
        <f t="shared" si="600"/>
        <v>35</v>
      </c>
      <c r="R5444">
        <f t="shared" si="601"/>
        <v>1595</v>
      </c>
    </row>
    <row r="5445" spans="1:18" x14ac:dyDescent="0.3">
      <c r="A5445" t="s">
        <v>13</v>
      </c>
      <c r="B5445" s="7" t="s">
        <v>50</v>
      </c>
      <c r="C5445" t="s">
        <v>71</v>
      </c>
      <c r="D5445" s="10" t="s">
        <v>74</v>
      </c>
      <c r="E5445" t="s">
        <v>102</v>
      </c>
      <c r="F5445" s="4" t="s">
        <v>318</v>
      </c>
      <c r="G5445" t="s">
        <v>281</v>
      </c>
      <c r="H5445" s="2">
        <f t="shared" si="595"/>
        <v>0.49305555555555558</v>
      </c>
      <c r="I5445" s="2">
        <f t="shared" si="596"/>
        <v>0.43055555555555558</v>
      </c>
      <c r="J5445" t="str">
        <f t="shared" si="597"/>
        <v/>
      </c>
      <c r="K5445" t="s">
        <v>1675</v>
      </c>
      <c r="L5445" t="s">
        <v>1991</v>
      </c>
      <c r="M5445" t="s">
        <v>1996</v>
      </c>
      <c r="N5445">
        <v>8040</v>
      </c>
      <c r="O5445">
        <f t="shared" si="598"/>
        <v>2</v>
      </c>
      <c r="P5445" s="4" t="str">
        <f t="shared" si="599"/>
        <v>1</v>
      </c>
      <c r="Q5445" s="8">
        <f t="shared" si="600"/>
        <v>30</v>
      </c>
      <c r="R5445">
        <f t="shared" si="601"/>
        <v>90</v>
      </c>
    </row>
    <row r="5446" spans="1:18" x14ac:dyDescent="0.3">
      <c r="A5446" t="s">
        <v>13</v>
      </c>
      <c r="B5446" s="7" t="s">
        <v>40</v>
      </c>
      <c r="C5446" t="s">
        <v>67</v>
      </c>
      <c r="D5446" s="10" t="s">
        <v>69</v>
      </c>
      <c r="E5446" t="s">
        <v>75</v>
      </c>
      <c r="F5446" s="4" t="s">
        <v>285</v>
      </c>
      <c r="G5446" t="s">
        <v>219</v>
      </c>
      <c r="H5446" s="2">
        <f t="shared" si="595"/>
        <v>0.36458333333333331</v>
      </c>
      <c r="I5446" s="2">
        <f t="shared" si="596"/>
        <v>0.25</v>
      </c>
      <c r="J5446" t="str">
        <f t="shared" si="597"/>
        <v/>
      </c>
      <c r="K5446" t="s">
        <v>1660</v>
      </c>
      <c r="L5446" t="s">
        <v>1991</v>
      </c>
      <c r="M5446" t="s">
        <v>1996</v>
      </c>
      <c r="N5446">
        <v>7229</v>
      </c>
      <c r="O5446">
        <f t="shared" si="598"/>
        <v>2</v>
      </c>
      <c r="P5446" s="4" t="str">
        <f t="shared" si="599"/>
        <v>2</v>
      </c>
      <c r="Q5446" s="8">
        <f t="shared" si="600"/>
        <v>45</v>
      </c>
      <c r="R5446">
        <f t="shared" si="601"/>
        <v>165</v>
      </c>
    </row>
    <row r="5447" spans="1:18" x14ac:dyDescent="0.3">
      <c r="A5447" t="s">
        <v>11</v>
      </c>
      <c r="B5447" s="7" t="s">
        <v>44</v>
      </c>
      <c r="C5447" t="s">
        <v>67</v>
      </c>
      <c r="D5447" s="10" t="s">
        <v>69</v>
      </c>
      <c r="E5447" t="s">
        <v>75</v>
      </c>
      <c r="F5447" s="4" t="s">
        <v>296</v>
      </c>
      <c r="G5447" t="s">
        <v>376</v>
      </c>
      <c r="H5447" s="2">
        <f t="shared" si="595"/>
        <v>0.65972222222222221</v>
      </c>
      <c r="I5447" s="2">
        <f t="shared" si="596"/>
        <v>0.54166666666666663</v>
      </c>
      <c r="J5447" t="str">
        <f t="shared" si="597"/>
        <v/>
      </c>
      <c r="K5447" t="s">
        <v>1623</v>
      </c>
      <c r="L5447" t="s">
        <v>1991</v>
      </c>
      <c r="M5447" t="s">
        <v>1996</v>
      </c>
      <c r="N5447">
        <v>3943</v>
      </c>
      <c r="O5447">
        <f t="shared" si="598"/>
        <v>2</v>
      </c>
      <c r="P5447" s="4" t="str">
        <f t="shared" si="599"/>
        <v>2</v>
      </c>
      <c r="Q5447" s="8">
        <f t="shared" si="600"/>
        <v>50</v>
      </c>
      <c r="R5447">
        <f t="shared" si="601"/>
        <v>170</v>
      </c>
    </row>
    <row r="5448" spans="1:18" x14ac:dyDescent="0.3">
      <c r="A5448" t="s">
        <v>12</v>
      </c>
      <c r="B5448" s="7" t="s">
        <v>49</v>
      </c>
      <c r="C5448" t="s">
        <v>67</v>
      </c>
      <c r="D5448" s="10" t="s">
        <v>72</v>
      </c>
      <c r="E5448" t="s">
        <v>189</v>
      </c>
      <c r="F5448" s="4" t="s">
        <v>279</v>
      </c>
      <c r="G5448" t="s">
        <v>385</v>
      </c>
      <c r="H5448" s="2">
        <f t="shared" si="595"/>
        <v>0.97569444444444442</v>
      </c>
      <c r="I5448" s="2">
        <f t="shared" si="596"/>
        <v>0.5</v>
      </c>
      <c r="J5448" t="str">
        <f t="shared" si="597"/>
        <v/>
      </c>
      <c r="K5448" t="s">
        <v>1864</v>
      </c>
      <c r="L5448" t="s">
        <v>1994</v>
      </c>
      <c r="M5448" t="s">
        <v>1996</v>
      </c>
      <c r="N5448">
        <v>14195</v>
      </c>
      <c r="O5448">
        <f t="shared" si="598"/>
        <v>5</v>
      </c>
      <c r="P5448" s="4" t="str">
        <f t="shared" si="599"/>
        <v>11</v>
      </c>
      <c r="Q5448" s="8">
        <f t="shared" si="600"/>
        <v>25</v>
      </c>
      <c r="R5448">
        <f t="shared" si="601"/>
        <v>685</v>
      </c>
    </row>
    <row r="5449" spans="1:18" x14ac:dyDescent="0.3">
      <c r="A5449" t="s">
        <v>13</v>
      </c>
      <c r="B5449" s="7" t="s">
        <v>44</v>
      </c>
      <c r="C5449" t="s">
        <v>69</v>
      </c>
      <c r="D5449" s="10" t="s">
        <v>73</v>
      </c>
      <c r="E5449" t="s">
        <v>90</v>
      </c>
      <c r="F5449" s="4" t="s">
        <v>242</v>
      </c>
      <c r="G5449" t="s">
        <v>482</v>
      </c>
      <c r="H5449" s="2">
        <f t="shared" si="595"/>
        <v>0.18402777777777779</v>
      </c>
      <c r="I5449" s="2">
        <f t="shared" si="596"/>
        <v>0.39930555555555558</v>
      </c>
      <c r="J5449" t="str">
        <f t="shared" si="597"/>
        <v>16 Jun</v>
      </c>
      <c r="K5449" t="s">
        <v>1912</v>
      </c>
      <c r="L5449" t="s">
        <v>1992</v>
      </c>
      <c r="M5449" t="s">
        <v>1996</v>
      </c>
      <c r="N5449">
        <v>13292</v>
      </c>
      <c r="O5449">
        <f t="shared" si="598"/>
        <v>4</v>
      </c>
      <c r="P5449" s="4" t="str">
        <f t="shared" si="599"/>
        <v>18</v>
      </c>
      <c r="Q5449" s="8">
        <f t="shared" si="600"/>
        <v>50</v>
      </c>
      <c r="R5449">
        <f t="shared" si="601"/>
        <v>1130</v>
      </c>
    </row>
    <row r="5450" spans="1:18" x14ac:dyDescent="0.3">
      <c r="A5450" t="s">
        <v>11</v>
      </c>
      <c r="B5450" s="7" t="s">
        <v>40</v>
      </c>
      <c r="C5450" t="s">
        <v>68</v>
      </c>
      <c r="D5450" s="10" t="s">
        <v>67</v>
      </c>
      <c r="E5450" t="s">
        <v>80</v>
      </c>
      <c r="F5450" s="4" t="s">
        <v>282</v>
      </c>
      <c r="G5450" t="s">
        <v>259</v>
      </c>
      <c r="H5450" s="2">
        <f t="shared" si="595"/>
        <v>0.58680555555555558</v>
      </c>
      <c r="I5450" s="2">
        <f t="shared" si="596"/>
        <v>0.47916666666666669</v>
      </c>
      <c r="J5450" t="str">
        <f t="shared" si="597"/>
        <v/>
      </c>
      <c r="K5450" t="s">
        <v>1634</v>
      </c>
      <c r="L5450" t="s">
        <v>1991</v>
      </c>
      <c r="M5450" t="s">
        <v>1996</v>
      </c>
      <c r="N5450">
        <v>4174</v>
      </c>
      <c r="O5450">
        <f t="shared" si="598"/>
        <v>2</v>
      </c>
      <c r="P5450" s="4" t="str">
        <f t="shared" si="599"/>
        <v>2</v>
      </c>
      <c r="Q5450" s="8">
        <f t="shared" si="600"/>
        <v>35</v>
      </c>
      <c r="R5450">
        <f t="shared" si="601"/>
        <v>155</v>
      </c>
    </row>
    <row r="5451" spans="1:18" x14ac:dyDescent="0.3">
      <c r="A5451" t="s">
        <v>13</v>
      </c>
      <c r="B5451" s="7" t="s">
        <v>49</v>
      </c>
      <c r="C5451" t="s">
        <v>67</v>
      </c>
      <c r="D5451" s="10" t="s">
        <v>72</v>
      </c>
      <c r="E5451" t="s">
        <v>81</v>
      </c>
      <c r="F5451" s="4" t="s">
        <v>228</v>
      </c>
      <c r="G5451" t="s">
        <v>324</v>
      </c>
      <c r="H5451" s="2">
        <f t="shared" si="595"/>
        <v>0.88888888888888884</v>
      </c>
      <c r="I5451" s="2">
        <f t="shared" si="596"/>
        <v>0.29166666666666669</v>
      </c>
      <c r="J5451" t="str">
        <f t="shared" si="597"/>
        <v/>
      </c>
      <c r="K5451" t="s">
        <v>1865</v>
      </c>
      <c r="L5451" t="s">
        <v>1993</v>
      </c>
      <c r="M5451" t="s">
        <v>1996</v>
      </c>
      <c r="N5451">
        <v>16736</v>
      </c>
      <c r="O5451">
        <f t="shared" si="598"/>
        <v>3</v>
      </c>
      <c r="P5451" s="4" t="str">
        <f t="shared" si="599"/>
        <v>14</v>
      </c>
      <c r="Q5451" s="8">
        <f t="shared" si="600"/>
        <v>20</v>
      </c>
      <c r="R5451">
        <f t="shared" si="601"/>
        <v>860</v>
      </c>
    </row>
    <row r="5452" spans="1:18" x14ac:dyDescent="0.3">
      <c r="A5452" t="s">
        <v>13</v>
      </c>
      <c r="B5452" s="7" t="s">
        <v>26</v>
      </c>
      <c r="C5452" t="s">
        <v>67</v>
      </c>
      <c r="D5452" s="10" t="s">
        <v>69</v>
      </c>
      <c r="E5452" t="s">
        <v>75</v>
      </c>
      <c r="F5452" s="4" t="s">
        <v>285</v>
      </c>
      <c r="G5452" t="s">
        <v>219</v>
      </c>
      <c r="H5452" s="2">
        <f t="shared" si="595"/>
        <v>0.36458333333333331</v>
      </c>
      <c r="I5452" s="2">
        <f t="shared" si="596"/>
        <v>0.25</v>
      </c>
      <c r="J5452" t="str">
        <f t="shared" si="597"/>
        <v/>
      </c>
      <c r="K5452" t="s">
        <v>1660</v>
      </c>
      <c r="L5452" t="s">
        <v>1991</v>
      </c>
      <c r="M5452" t="s">
        <v>1997</v>
      </c>
      <c r="N5452">
        <v>5198</v>
      </c>
      <c r="O5452">
        <f t="shared" si="598"/>
        <v>2</v>
      </c>
      <c r="P5452" s="4" t="str">
        <f t="shared" si="599"/>
        <v>2</v>
      </c>
      <c r="Q5452" s="8">
        <f t="shared" si="600"/>
        <v>45</v>
      </c>
      <c r="R5452">
        <f t="shared" si="601"/>
        <v>165</v>
      </c>
    </row>
    <row r="5453" spans="1:18" x14ac:dyDescent="0.3">
      <c r="A5453" t="s">
        <v>15</v>
      </c>
      <c r="B5453" s="7" t="s">
        <v>50</v>
      </c>
      <c r="C5453" t="s">
        <v>69</v>
      </c>
      <c r="D5453" s="10" t="s">
        <v>73</v>
      </c>
      <c r="E5453" t="s">
        <v>82</v>
      </c>
      <c r="F5453" s="4" t="s">
        <v>229</v>
      </c>
      <c r="G5453" t="s">
        <v>297</v>
      </c>
      <c r="H5453" s="2">
        <f t="shared" si="595"/>
        <v>0.80208333333333337</v>
      </c>
      <c r="I5453" s="2">
        <f t="shared" si="596"/>
        <v>0.2951388888888889</v>
      </c>
      <c r="J5453" t="str">
        <f t="shared" si="597"/>
        <v/>
      </c>
      <c r="K5453" t="s">
        <v>1636</v>
      </c>
      <c r="L5453" t="s">
        <v>1993</v>
      </c>
      <c r="M5453" t="s">
        <v>1996</v>
      </c>
      <c r="N5453">
        <v>15058</v>
      </c>
      <c r="O5453">
        <f t="shared" si="598"/>
        <v>3</v>
      </c>
      <c r="P5453" s="4" t="str">
        <f t="shared" si="599"/>
        <v>12</v>
      </c>
      <c r="Q5453" s="8">
        <f t="shared" si="600"/>
        <v>10</v>
      </c>
      <c r="R5453">
        <f t="shared" si="601"/>
        <v>730</v>
      </c>
    </row>
    <row r="5454" spans="1:18" x14ac:dyDescent="0.3">
      <c r="A5454" t="s">
        <v>11</v>
      </c>
      <c r="B5454" s="7" t="s">
        <v>40</v>
      </c>
      <c r="C5454" t="s">
        <v>69</v>
      </c>
      <c r="D5454" s="10" t="s">
        <v>73</v>
      </c>
      <c r="E5454" t="s">
        <v>82</v>
      </c>
      <c r="F5454" s="4" t="s">
        <v>232</v>
      </c>
      <c r="G5454" t="s">
        <v>415</v>
      </c>
      <c r="H5454" s="2">
        <f t="shared" si="595"/>
        <v>0.64930555555555558</v>
      </c>
      <c r="I5454" s="2">
        <f t="shared" si="596"/>
        <v>0.44097222222222221</v>
      </c>
      <c r="J5454" t="str">
        <f t="shared" si="597"/>
        <v/>
      </c>
      <c r="K5454" t="s">
        <v>1680</v>
      </c>
      <c r="L5454" t="s">
        <v>1993</v>
      </c>
      <c r="M5454" t="s">
        <v>1996</v>
      </c>
      <c r="N5454">
        <v>5073</v>
      </c>
      <c r="O5454">
        <f t="shared" si="598"/>
        <v>3</v>
      </c>
      <c r="P5454" s="4" t="str">
        <f t="shared" si="599"/>
        <v>5</v>
      </c>
      <c r="Q5454" s="8">
        <f t="shared" si="600"/>
        <v>0</v>
      </c>
      <c r="R5454">
        <f t="shared" si="601"/>
        <v>300</v>
      </c>
    </row>
    <row r="5455" spans="1:18" x14ac:dyDescent="0.3">
      <c r="A5455" t="s">
        <v>15</v>
      </c>
      <c r="B5455" s="7" t="s">
        <v>42</v>
      </c>
      <c r="C5455" t="s">
        <v>69</v>
      </c>
      <c r="D5455" s="10" t="s">
        <v>73</v>
      </c>
      <c r="E5455" t="s">
        <v>82</v>
      </c>
      <c r="F5455" s="4" t="s">
        <v>210</v>
      </c>
      <c r="G5455" t="s">
        <v>239</v>
      </c>
      <c r="H5455" s="2">
        <f t="shared" si="595"/>
        <v>0.79166666666666663</v>
      </c>
      <c r="I5455" s="2">
        <f t="shared" si="596"/>
        <v>0.33333333333333331</v>
      </c>
      <c r="J5455" t="str">
        <f t="shared" si="597"/>
        <v/>
      </c>
      <c r="K5455" t="s">
        <v>1763</v>
      </c>
      <c r="L5455" t="s">
        <v>1993</v>
      </c>
      <c r="M5455" t="s">
        <v>1996</v>
      </c>
      <c r="N5455">
        <v>10197</v>
      </c>
      <c r="O5455">
        <f t="shared" si="598"/>
        <v>3</v>
      </c>
      <c r="P5455" s="4" t="str">
        <f t="shared" si="599"/>
        <v>11</v>
      </c>
      <c r="Q5455" s="8">
        <f t="shared" si="600"/>
        <v>0</v>
      </c>
      <c r="R5455">
        <f t="shared" si="601"/>
        <v>660</v>
      </c>
    </row>
    <row r="5456" spans="1:18" x14ac:dyDescent="0.3">
      <c r="A5456" t="s">
        <v>14</v>
      </c>
      <c r="B5456" s="7" t="s">
        <v>47</v>
      </c>
      <c r="C5456" t="s">
        <v>70</v>
      </c>
      <c r="D5456" s="10" t="s">
        <v>68</v>
      </c>
      <c r="E5456" t="s">
        <v>84</v>
      </c>
      <c r="F5456" s="4" t="s">
        <v>319</v>
      </c>
      <c r="G5456" t="s">
        <v>359</v>
      </c>
      <c r="H5456" s="2">
        <f t="shared" si="595"/>
        <v>0.83680555555555558</v>
      </c>
      <c r="I5456" s="2">
        <f t="shared" si="596"/>
        <v>0.73958333333333337</v>
      </c>
      <c r="J5456" t="str">
        <f t="shared" si="597"/>
        <v/>
      </c>
      <c r="K5456" t="s">
        <v>1710</v>
      </c>
      <c r="L5456" t="s">
        <v>1991</v>
      </c>
      <c r="M5456" t="s">
        <v>1998</v>
      </c>
      <c r="N5456">
        <v>3543</v>
      </c>
      <c r="O5456">
        <f t="shared" si="598"/>
        <v>2</v>
      </c>
      <c r="P5456" s="4" t="str">
        <f t="shared" si="599"/>
        <v>2</v>
      </c>
      <c r="Q5456" s="8">
        <f t="shared" si="600"/>
        <v>20</v>
      </c>
      <c r="R5456">
        <f t="shared" si="601"/>
        <v>140</v>
      </c>
    </row>
    <row r="5457" spans="1:18" x14ac:dyDescent="0.3">
      <c r="A5457" t="s">
        <v>13</v>
      </c>
      <c r="B5457" s="7" t="s">
        <v>47</v>
      </c>
      <c r="C5457" t="s">
        <v>67</v>
      </c>
      <c r="D5457" s="10" t="s">
        <v>69</v>
      </c>
      <c r="E5457" t="s">
        <v>75</v>
      </c>
      <c r="F5457" s="4" t="s">
        <v>319</v>
      </c>
      <c r="G5457" t="s">
        <v>267</v>
      </c>
      <c r="H5457" s="2">
        <f t="shared" si="595"/>
        <v>0.86458333333333337</v>
      </c>
      <c r="I5457" s="2">
        <f t="shared" si="596"/>
        <v>0.73958333333333337</v>
      </c>
      <c r="J5457" t="str">
        <f t="shared" si="597"/>
        <v/>
      </c>
      <c r="K5457" t="s">
        <v>1666</v>
      </c>
      <c r="L5457" t="s">
        <v>1991</v>
      </c>
      <c r="M5457" t="s">
        <v>1997</v>
      </c>
      <c r="N5457">
        <v>7229</v>
      </c>
      <c r="O5457">
        <f t="shared" si="598"/>
        <v>2</v>
      </c>
      <c r="P5457" s="4" t="str">
        <f t="shared" si="599"/>
        <v>3</v>
      </c>
      <c r="Q5457" s="8">
        <f t="shared" si="600"/>
        <v>0</v>
      </c>
      <c r="R5457">
        <f t="shared" si="601"/>
        <v>180</v>
      </c>
    </row>
    <row r="5458" spans="1:18" x14ac:dyDescent="0.3">
      <c r="A5458" t="s">
        <v>12</v>
      </c>
      <c r="B5458" s="7" t="s">
        <v>31</v>
      </c>
      <c r="C5458" t="s">
        <v>69</v>
      </c>
      <c r="D5458" s="10" t="s">
        <v>73</v>
      </c>
      <c r="E5458" t="s">
        <v>104</v>
      </c>
      <c r="F5458" s="4" t="s">
        <v>279</v>
      </c>
      <c r="G5458" t="s">
        <v>625</v>
      </c>
      <c r="H5458" s="2">
        <f t="shared" si="595"/>
        <v>0.31944444444444442</v>
      </c>
      <c r="I5458" s="2">
        <f t="shared" si="596"/>
        <v>0.5</v>
      </c>
      <c r="J5458" t="str">
        <f t="shared" si="597"/>
        <v>02 Jun</v>
      </c>
      <c r="K5458" t="s">
        <v>1920</v>
      </c>
      <c r="L5458" t="s">
        <v>1992</v>
      </c>
      <c r="M5458" t="s">
        <v>1996</v>
      </c>
      <c r="N5458">
        <v>10966</v>
      </c>
      <c r="O5458">
        <f t="shared" si="598"/>
        <v>4</v>
      </c>
      <c r="P5458" s="4" t="str">
        <f t="shared" si="599"/>
        <v>19</v>
      </c>
      <c r="Q5458" s="8">
        <f t="shared" si="600"/>
        <v>40</v>
      </c>
      <c r="R5458">
        <f t="shared" si="601"/>
        <v>1180</v>
      </c>
    </row>
    <row r="5459" spans="1:18" x14ac:dyDescent="0.3">
      <c r="A5459" t="s">
        <v>13</v>
      </c>
      <c r="B5459" s="7" t="s">
        <v>23</v>
      </c>
      <c r="C5459" t="s">
        <v>68</v>
      </c>
      <c r="D5459" s="10" t="s">
        <v>67</v>
      </c>
      <c r="E5459" t="s">
        <v>85</v>
      </c>
      <c r="F5459" s="4" t="s">
        <v>250</v>
      </c>
      <c r="G5459" t="s">
        <v>385</v>
      </c>
      <c r="H5459" s="2">
        <f t="shared" si="595"/>
        <v>0.97569444444444442</v>
      </c>
      <c r="I5459" s="2">
        <f t="shared" si="596"/>
        <v>0.57986111111111116</v>
      </c>
      <c r="J5459" t="str">
        <f t="shared" si="597"/>
        <v/>
      </c>
      <c r="K5459" t="s">
        <v>1737</v>
      </c>
      <c r="L5459" t="s">
        <v>1993</v>
      </c>
      <c r="M5459" t="s">
        <v>1997</v>
      </c>
      <c r="N5459">
        <v>11134</v>
      </c>
      <c r="O5459">
        <f t="shared" si="598"/>
        <v>3</v>
      </c>
      <c r="P5459" s="4" t="str">
        <f t="shared" si="599"/>
        <v>9</v>
      </c>
      <c r="Q5459" s="8">
        <f t="shared" si="600"/>
        <v>30</v>
      </c>
      <c r="R5459">
        <f t="shared" si="601"/>
        <v>570</v>
      </c>
    </row>
    <row r="5460" spans="1:18" x14ac:dyDescent="0.3">
      <c r="A5460" t="s">
        <v>18</v>
      </c>
      <c r="B5460" s="7" t="s">
        <v>45</v>
      </c>
      <c r="C5460" t="s">
        <v>68</v>
      </c>
      <c r="D5460" s="10" t="s">
        <v>67</v>
      </c>
      <c r="E5460" t="s">
        <v>80</v>
      </c>
      <c r="F5460" s="4" t="s">
        <v>337</v>
      </c>
      <c r="G5460" t="s">
        <v>1293</v>
      </c>
      <c r="H5460" s="2">
        <f t="shared" si="595"/>
        <v>5.5555555555555552E-2</v>
      </c>
      <c r="I5460" s="2">
        <f t="shared" si="596"/>
        <v>0.95138888888888884</v>
      </c>
      <c r="J5460" t="str">
        <f t="shared" si="597"/>
        <v>07 Apr</v>
      </c>
      <c r="K5460" t="s">
        <v>1654</v>
      </c>
      <c r="L5460" t="s">
        <v>1991</v>
      </c>
      <c r="M5460" t="s">
        <v>1996</v>
      </c>
      <c r="N5460">
        <v>3807</v>
      </c>
      <c r="O5460">
        <f t="shared" si="598"/>
        <v>2</v>
      </c>
      <c r="P5460" s="4" t="str">
        <f t="shared" si="599"/>
        <v>2</v>
      </c>
      <c r="Q5460" s="8">
        <f t="shared" si="600"/>
        <v>30</v>
      </c>
      <c r="R5460">
        <f t="shared" si="601"/>
        <v>150</v>
      </c>
    </row>
    <row r="5461" spans="1:18" x14ac:dyDescent="0.3">
      <c r="A5461" t="s">
        <v>12</v>
      </c>
      <c r="B5461" s="7" t="s">
        <v>41</v>
      </c>
      <c r="C5461" t="s">
        <v>67</v>
      </c>
      <c r="D5461" s="10" t="s">
        <v>69</v>
      </c>
      <c r="E5461" t="s">
        <v>75</v>
      </c>
      <c r="F5461" s="4" t="s">
        <v>252</v>
      </c>
      <c r="G5461" t="s">
        <v>304</v>
      </c>
      <c r="H5461" s="2">
        <f t="shared" si="595"/>
        <v>0.67361111111111116</v>
      </c>
      <c r="I5461" s="2">
        <f t="shared" si="596"/>
        <v>0.55555555555555558</v>
      </c>
      <c r="J5461" t="str">
        <f t="shared" si="597"/>
        <v/>
      </c>
      <c r="K5461" t="s">
        <v>1623</v>
      </c>
      <c r="L5461" t="s">
        <v>1991</v>
      </c>
      <c r="M5461" t="s">
        <v>1996</v>
      </c>
      <c r="N5461">
        <v>5228</v>
      </c>
      <c r="O5461">
        <f t="shared" si="598"/>
        <v>2</v>
      </c>
      <c r="P5461" s="4" t="str">
        <f t="shared" si="599"/>
        <v>2</v>
      </c>
      <c r="Q5461" s="8">
        <f t="shared" si="600"/>
        <v>50</v>
      </c>
      <c r="R5461">
        <f t="shared" si="601"/>
        <v>170</v>
      </c>
    </row>
    <row r="5462" spans="1:18" x14ac:dyDescent="0.3">
      <c r="A5462" t="s">
        <v>11</v>
      </c>
      <c r="B5462" s="7" t="s">
        <v>37</v>
      </c>
      <c r="C5462" t="s">
        <v>70</v>
      </c>
      <c r="D5462" s="10" t="s">
        <v>68</v>
      </c>
      <c r="E5462" t="s">
        <v>84</v>
      </c>
      <c r="F5462" s="4" t="s">
        <v>280</v>
      </c>
      <c r="G5462" t="s">
        <v>372</v>
      </c>
      <c r="H5462" s="2">
        <f t="shared" si="595"/>
        <v>0.71180555555555558</v>
      </c>
      <c r="I5462" s="2">
        <f t="shared" si="596"/>
        <v>0.61458333333333337</v>
      </c>
      <c r="J5462" t="str">
        <f t="shared" si="597"/>
        <v/>
      </c>
      <c r="K5462" t="s">
        <v>1710</v>
      </c>
      <c r="L5462" t="s">
        <v>1991</v>
      </c>
      <c r="M5462" t="s">
        <v>1996</v>
      </c>
      <c r="N5462">
        <v>3597</v>
      </c>
      <c r="O5462">
        <f t="shared" si="598"/>
        <v>2</v>
      </c>
      <c r="P5462" s="4" t="str">
        <f t="shared" si="599"/>
        <v>2</v>
      </c>
      <c r="Q5462" s="8">
        <f t="shared" si="600"/>
        <v>20</v>
      </c>
      <c r="R5462">
        <f t="shared" si="601"/>
        <v>140</v>
      </c>
    </row>
    <row r="5463" spans="1:18" x14ac:dyDescent="0.3">
      <c r="A5463" t="s">
        <v>18</v>
      </c>
      <c r="B5463" s="7" t="s">
        <v>46</v>
      </c>
      <c r="C5463" t="s">
        <v>67</v>
      </c>
      <c r="D5463" s="10" t="s">
        <v>69</v>
      </c>
      <c r="E5463" t="s">
        <v>75</v>
      </c>
      <c r="F5463" s="4" t="s">
        <v>237</v>
      </c>
      <c r="G5463" t="s">
        <v>250</v>
      </c>
      <c r="H5463" s="2">
        <f t="shared" si="595"/>
        <v>0.57986111111111116</v>
      </c>
      <c r="I5463" s="2">
        <f t="shared" si="596"/>
        <v>0.46527777777777779</v>
      </c>
      <c r="J5463" t="str">
        <f t="shared" si="597"/>
        <v/>
      </c>
      <c r="K5463" t="s">
        <v>1660</v>
      </c>
      <c r="L5463" t="s">
        <v>1991</v>
      </c>
      <c r="M5463" t="s">
        <v>1996</v>
      </c>
      <c r="N5463">
        <v>4483</v>
      </c>
      <c r="O5463">
        <f t="shared" si="598"/>
        <v>2</v>
      </c>
      <c r="P5463" s="4" t="str">
        <f t="shared" si="599"/>
        <v>2</v>
      </c>
      <c r="Q5463" s="8">
        <f t="shared" si="600"/>
        <v>45</v>
      </c>
      <c r="R5463">
        <f t="shared" si="601"/>
        <v>165</v>
      </c>
    </row>
    <row r="5464" spans="1:18" x14ac:dyDescent="0.3">
      <c r="A5464" t="s">
        <v>13</v>
      </c>
      <c r="B5464" s="7" t="s">
        <v>28</v>
      </c>
      <c r="C5464" t="s">
        <v>69</v>
      </c>
      <c r="D5464" s="10" t="s">
        <v>73</v>
      </c>
      <c r="E5464" t="s">
        <v>82</v>
      </c>
      <c r="F5464" s="4" t="s">
        <v>282</v>
      </c>
      <c r="G5464" t="s">
        <v>466</v>
      </c>
      <c r="H5464" s="2">
        <f t="shared" si="595"/>
        <v>0.18402777777777779</v>
      </c>
      <c r="I5464" s="2">
        <f t="shared" si="596"/>
        <v>0.47916666666666669</v>
      </c>
      <c r="J5464" t="str">
        <f t="shared" si="597"/>
        <v>25 Jun</v>
      </c>
      <c r="K5464" t="s">
        <v>1712</v>
      </c>
      <c r="L5464" t="s">
        <v>1993</v>
      </c>
      <c r="M5464" t="s">
        <v>1997</v>
      </c>
      <c r="N5464">
        <v>10262</v>
      </c>
      <c r="O5464">
        <f t="shared" si="598"/>
        <v>3</v>
      </c>
      <c r="P5464" s="4" t="str">
        <f t="shared" si="599"/>
        <v>16</v>
      </c>
      <c r="Q5464" s="8">
        <f t="shared" si="600"/>
        <v>55</v>
      </c>
      <c r="R5464">
        <f t="shared" si="601"/>
        <v>1015</v>
      </c>
    </row>
    <row r="5465" spans="1:18" x14ac:dyDescent="0.3">
      <c r="A5465" t="s">
        <v>14</v>
      </c>
      <c r="B5465" s="7" t="s">
        <v>54</v>
      </c>
      <c r="C5465" t="s">
        <v>69</v>
      </c>
      <c r="D5465" s="10" t="s">
        <v>73</v>
      </c>
      <c r="E5465" t="s">
        <v>87</v>
      </c>
      <c r="F5465" s="4" t="s">
        <v>219</v>
      </c>
      <c r="G5465" t="s">
        <v>264</v>
      </c>
      <c r="H5465" s="2">
        <f t="shared" si="595"/>
        <v>0.55208333333333337</v>
      </c>
      <c r="I5465" s="2">
        <f t="shared" si="596"/>
        <v>0.36458333333333331</v>
      </c>
      <c r="J5465" t="str">
        <f t="shared" si="597"/>
        <v/>
      </c>
      <c r="K5465" t="s">
        <v>1638</v>
      </c>
      <c r="L5465" t="s">
        <v>1993</v>
      </c>
      <c r="M5465" t="s">
        <v>1998</v>
      </c>
      <c r="N5465">
        <v>5158</v>
      </c>
      <c r="O5465">
        <f t="shared" si="598"/>
        <v>3</v>
      </c>
      <c r="P5465" s="4" t="str">
        <f t="shared" si="599"/>
        <v>4</v>
      </c>
      <c r="Q5465" s="8">
        <f t="shared" si="600"/>
        <v>30</v>
      </c>
      <c r="R5465">
        <f t="shared" si="601"/>
        <v>270</v>
      </c>
    </row>
    <row r="5466" spans="1:18" x14ac:dyDescent="0.3">
      <c r="A5466" t="s">
        <v>12</v>
      </c>
      <c r="B5466" s="7" t="s">
        <v>39</v>
      </c>
      <c r="C5466" t="s">
        <v>67</v>
      </c>
      <c r="D5466" s="10" t="s">
        <v>72</v>
      </c>
      <c r="E5466" t="s">
        <v>89</v>
      </c>
      <c r="F5466" s="4" t="s">
        <v>224</v>
      </c>
      <c r="G5466" t="s">
        <v>1294</v>
      </c>
      <c r="H5466" s="2">
        <f t="shared" si="595"/>
        <v>0.97222222222222221</v>
      </c>
      <c r="I5466" s="2">
        <f t="shared" si="596"/>
        <v>0.91666666666666663</v>
      </c>
      <c r="J5466" t="str">
        <f t="shared" si="597"/>
        <v>19 Mar</v>
      </c>
      <c r="K5466" t="s">
        <v>1665</v>
      </c>
      <c r="L5466" t="s">
        <v>1993</v>
      </c>
      <c r="M5466" t="s">
        <v>1996</v>
      </c>
      <c r="N5466">
        <v>6010</v>
      </c>
      <c r="O5466">
        <f t="shared" si="598"/>
        <v>3</v>
      </c>
      <c r="P5466" s="4" t="str">
        <f t="shared" si="599"/>
        <v>25</v>
      </c>
      <c r="Q5466" s="8">
        <f t="shared" si="600"/>
        <v>20</v>
      </c>
      <c r="R5466">
        <f t="shared" si="601"/>
        <v>1520</v>
      </c>
    </row>
    <row r="5467" spans="1:18" x14ac:dyDescent="0.3">
      <c r="A5467" t="s">
        <v>13</v>
      </c>
      <c r="B5467" s="7" t="s">
        <v>37</v>
      </c>
      <c r="C5467" t="s">
        <v>69</v>
      </c>
      <c r="D5467" s="10" t="s">
        <v>73</v>
      </c>
      <c r="E5467" t="s">
        <v>93</v>
      </c>
      <c r="F5467" s="4" t="s">
        <v>231</v>
      </c>
      <c r="G5467" t="s">
        <v>431</v>
      </c>
      <c r="H5467" s="2">
        <f t="shared" si="595"/>
        <v>0.52430555555555558</v>
      </c>
      <c r="I5467" s="2">
        <f t="shared" si="596"/>
        <v>0.60763888888888884</v>
      </c>
      <c r="J5467" t="str">
        <f t="shared" si="597"/>
        <v>13 Jun</v>
      </c>
      <c r="K5467" t="s">
        <v>1650</v>
      </c>
      <c r="L5467" t="s">
        <v>1992</v>
      </c>
      <c r="M5467" t="s">
        <v>1996</v>
      </c>
      <c r="N5467">
        <v>13376</v>
      </c>
      <c r="O5467">
        <f t="shared" si="598"/>
        <v>4</v>
      </c>
      <c r="P5467" s="4" t="str">
        <f t="shared" si="599"/>
        <v>22</v>
      </c>
      <c r="Q5467" s="8">
        <f t="shared" si="600"/>
        <v>0</v>
      </c>
      <c r="R5467">
        <f t="shared" si="601"/>
        <v>1320</v>
      </c>
    </row>
    <row r="5468" spans="1:18" x14ac:dyDescent="0.3">
      <c r="A5468" t="s">
        <v>13</v>
      </c>
      <c r="B5468" s="7" t="s">
        <v>39</v>
      </c>
      <c r="C5468" t="s">
        <v>69</v>
      </c>
      <c r="D5468" s="10" t="s">
        <v>73</v>
      </c>
      <c r="E5468" t="s">
        <v>103</v>
      </c>
      <c r="F5468" s="4" t="s">
        <v>414</v>
      </c>
      <c r="G5468" t="s">
        <v>587</v>
      </c>
      <c r="H5468" s="2">
        <f t="shared" si="595"/>
        <v>0.18402777777777779</v>
      </c>
      <c r="I5468" s="2">
        <f t="shared" si="596"/>
        <v>0.2361111111111111</v>
      </c>
      <c r="J5468" t="str">
        <f t="shared" si="597"/>
        <v>22 Mar</v>
      </c>
      <c r="K5468" t="s">
        <v>1904</v>
      </c>
      <c r="L5468" t="s">
        <v>1992</v>
      </c>
      <c r="M5468" t="s">
        <v>1996</v>
      </c>
      <c r="N5468">
        <v>11543</v>
      </c>
      <c r="O5468">
        <f t="shared" si="598"/>
        <v>4</v>
      </c>
      <c r="P5468" s="4" t="str">
        <f t="shared" si="599"/>
        <v>22</v>
      </c>
      <c r="Q5468" s="8">
        <f t="shared" si="600"/>
        <v>45</v>
      </c>
      <c r="R5468">
        <f t="shared" si="601"/>
        <v>1365</v>
      </c>
    </row>
    <row r="5469" spans="1:18" x14ac:dyDescent="0.3">
      <c r="A5469" t="s">
        <v>15</v>
      </c>
      <c r="B5469" s="7" t="s">
        <v>38</v>
      </c>
      <c r="C5469" t="s">
        <v>69</v>
      </c>
      <c r="D5469" s="10" t="s">
        <v>73</v>
      </c>
      <c r="E5469" t="s">
        <v>82</v>
      </c>
      <c r="F5469" s="4" t="s">
        <v>363</v>
      </c>
      <c r="G5469" t="s">
        <v>297</v>
      </c>
      <c r="H5469" s="2">
        <f t="shared" si="595"/>
        <v>0.80208333333333337</v>
      </c>
      <c r="I5469" s="2">
        <f t="shared" si="596"/>
        <v>0.41319444444444442</v>
      </c>
      <c r="J5469" t="str">
        <f t="shared" si="597"/>
        <v/>
      </c>
      <c r="K5469" t="s">
        <v>1733</v>
      </c>
      <c r="L5469" t="s">
        <v>1993</v>
      </c>
      <c r="M5469" t="s">
        <v>1997</v>
      </c>
      <c r="N5469">
        <v>15342</v>
      </c>
      <c r="O5469">
        <f t="shared" si="598"/>
        <v>3</v>
      </c>
      <c r="P5469" s="4" t="str">
        <f t="shared" si="599"/>
        <v>9</v>
      </c>
      <c r="Q5469" s="8">
        <f t="shared" si="600"/>
        <v>20</v>
      </c>
      <c r="R5469">
        <f t="shared" si="601"/>
        <v>560</v>
      </c>
    </row>
    <row r="5470" spans="1:18" x14ac:dyDescent="0.3">
      <c r="A5470" t="s">
        <v>14</v>
      </c>
      <c r="B5470" s="7" t="s">
        <v>51</v>
      </c>
      <c r="C5470" t="s">
        <v>67</v>
      </c>
      <c r="D5470" s="10" t="s">
        <v>72</v>
      </c>
      <c r="E5470" t="s">
        <v>75</v>
      </c>
      <c r="F5470" s="4" t="s">
        <v>242</v>
      </c>
      <c r="G5470" t="s">
        <v>289</v>
      </c>
      <c r="H5470" s="2">
        <f t="shared" si="595"/>
        <v>0.52083333333333337</v>
      </c>
      <c r="I5470" s="2">
        <f t="shared" si="596"/>
        <v>0.39930555555555558</v>
      </c>
      <c r="J5470" t="str">
        <f t="shared" si="597"/>
        <v/>
      </c>
      <c r="K5470" t="s">
        <v>1644</v>
      </c>
      <c r="L5470" t="s">
        <v>1991</v>
      </c>
      <c r="M5470" t="s">
        <v>1996</v>
      </c>
      <c r="N5470">
        <v>6309</v>
      </c>
      <c r="O5470">
        <f t="shared" si="598"/>
        <v>2</v>
      </c>
      <c r="P5470" s="4" t="str">
        <f t="shared" si="599"/>
        <v>2</v>
      </c>
      <c r="Q5470" s="8">
        <f t="shared" si="600"/>
        <v>55</v>
      </c>
      <c r="R5470">
        <f t="shared" si="601"/>
        <v>175</v>
      </c>
    </row>
    <row r="5471" spans="1:18" x14ac:dyDescent="0.3">
      <c r="A5471" t="s">
        <v>17</v>
      </c>
      <c r="B5471" s="7" t="s">
        <v>55</v>
      </c>
      <c r="C5471" t="s">
        <v>67</v>
      </c>
      <c r="D5471" s="10" t="s">
        <v>69</v>
      </c>
      <c r="E5471" t="s">
        <v>75</v>
      </c>
      <c r="F5471" s="4" t="s">
        <v>272</v>
      </c>
      <c r="G5471" t="s">
        <v>341</v>
      </c>
      <c r="H5471" s="2">
        <f t="shared" si="595"/>
        <v>0.92708333333333337</v>
      </c>
      <c r="I5471" s="2">
        <f t="shared" si="596"/>
        <v>0.8125</v>
      </c>
      <c r="J5471" t="str">
        <f t="shared" si="597"/>
        <v/>
      </c>
      <c r="K5471" t="s">
        <v>1660</v>
      </c>
      <c r="L5471" t="s">
        <v>1991</v>
      </c>
      <c r="M5471" t="s">
        <v>1996</v>
      </c>
      <c r="N5471">
        <v>5823</v>
      </c>
      <c r="O5471">
        <f t="shared" si="598"/>
        <v>2</v>
      </c>
      <c r="P5471" s="4" t="str">
        <f t="shared" si="599"/>
        <v>2</v>
      </c>
      <c r="Q5471" s="8">
        <f t="shared" si="600"/>
        <v>45</v>
      </c>
      <c r="R5471">
        <f t="shared" si="601"/>
        <v>165</v>
      </c>
    </row>
    <row r="5472" spans="1:18" x14ac:dyDescent="0.3">
      <c r="A5472" t="s">
        <v>17</v>
      </c>
      <c r="B5472" s="7" t="s">
        <v>23</v>
      </c>
      <c r="C5472" t="s">
        <v>67</v>
      </c>
      <c r="D5472" s="10" t="s">
        <v>72</v>
      </c>
      <c r="E5472" t="s">
        <v>75</v>
      </c>
      <c r="F5472" s="4" t="s">
        <v>282</v>
      </c>
      <c r="G5472" t="s">
        <v>223</v>
      </c>
      <c r="H5472" s="2">
        <f t="shared" si="595"/>
        <v>0.59027777777777779</v>
      </c>
      <c r="I5472" s="2">
        <f t="shared" si="596"/>
        <v>0.47916666666666669</v>
      </c>
      <c r="J5472" t="str">
        <f t="shared" si="597"/>
        <v/>
      </c>
      <c r="K5472" t="s">
        <v>1683</v>
      </c>
      <c r="L5472" t="s">
        <v>1991</v>
      </c>
      <c r="M5472" t="s">
        <v>1996</v>
      </c>
      <c r="N5472">
        <v>5403</v>
      </c>
      <c r="O5472">
        <f t="shared" si="598"/>
        <v>2</v>
      </c>
      <c r="P5472" s="4" t="str">
        <f t="shared" si="599"/>
        <v>2</v>
      </c>
      <c r="Q5472" s="8">
        <f t="shared" si="600"/>
        <v>40</v>
      </c>
      <c r="R5472">
        <f t="shared" si="601"/>
        <v>160</v>
      </c>
    </row>
    <row r="5473" spans="1:18" x14ac:dyDescent="0.3">
      <c r="A5473" t="s">
        <v>14</v>
      </c>
      <c r="B5473" s="7" t="s">
        <v>31</v>
      </c>
      <c r="C5473" t="s">
        <v>68</v>
      </c>
      <c r="D5473" s="10" t="s">
        <v>67</v>
      </c>
      <c r="E5473" t="s">
        <v>80</v>
      </c>
      <c r="F5473" s="4" t="s">
        <v>345</v>
      </c>
      <c r="G5473" t="s">
        <v>329</v>
      </c>
      <c r="H5473" s="2">
        <f t="shared" si="595"/>
        <v>0.39583333333333331</v>
      </c>
      <c r="I5473" s="2">
        <f t="shared" si="596"/>
        <v>0.28819444444444442</v>
      </c>
      <c r="J5473" t="str">
        <f t="shared" si="597"/>
        <v/>
      </c>
      <c r="K5473" t="s">
        <v>1634</v>
      </c>
      <c r="L5473" t="s">
        <v>1991</v>
      </c>
      <c r="M5473" t="s">
        <v>1996</v>
      </c>
      <c r="N5473">
        <v>3873</v>
      </c>
      <c r="O5473">
        <f t="shared" si="598"/>
        <v>2</v>
      </c>
      <c r="P5473" s="4" t="str">
        <f t="shared" si="599"/>
        <v>2</v>
      </c>
      <c r="Q5473" s="8">
        <f t="shared" si="600"/>
        <v>35</v>
      </c>
      <c r="R5473">
        <f t="shared" si="601"/>
        <v>155</v>
      </c>
    </row>
    <row r="5474" spans="1:18" x14ac:dyDescent="0.3">
      <c r="A5474" t="s">
        <v>13</v>
      </c>
      <c r="B5474" s="7" t="s">
        <v>30</v>
      </c>
      <c r="C5474" t="s">
        <v>69</v>
      </c>
      <c r="D5474" s="10" t="s">
        <v>73</v>
      </c>
      <c r="E5474" t="s">
        <v>82</v>
      </c>
      <c r="F5474" s="4" t="s">
        <v>227</v>
      </c>
      <c r="G5474" t="s">
        <v>554</v>
      </c>
      <c r="H5474" s="2">
        <f t="shared" si="595"/>
        <v>0.79166666666666663</v>
      </c>
      <c r="I5474" s="2">
        <f t="shared" si="596"/>
        <v>0.90972222222222221</v>
      </c>
      <c r="J5474" t="str">
        <f t="shared" si="597"/>
        <v>28 May</v>
      </c>
      <c r="K5474" t="s">
        <v>1838</v>
      </c>
      <c r="L5474" t="s">
        <v>1993</v>
      </c>
      <c r="M5474" t="s">
        <v>1997</v>
      </c>
      <c r="N5474">
        <v>12898</v>
      </c>
      <c r="O5474">
        <f t="shared" si="598"/>
        <v>3</v>
      </c>
      <c r="P5474" s="4" t="str">
        <f t="shared" si="599"/>
        <v>21</v>
      </c>
      <c r="Q5474" s="8">
        <f t="shared" si="600"/>
        <v>10</v>
      </c>
      <c r="R5474">
        <f t="shared" si="601"/>
        <v>1270</v>
      </c>
    </row>
    <row r="5475" spans="1:18" x14ac:dyDescent="0.3">
      <c r="A5475" t="s">
        <v>11</v>
      </c>
      <c r="B5475" s="7" t="s">
        <v>42</v>
      </c>
      <c r="C5475" t="s">
        <v>69</v>
      </c>
      <c r="D5475" s="10" t="s">
        <v>73</v>
      </c>
      <c r="E5475" t="s">
        <v>82</v>
      </c>
      <c r="F5475" s="4" t="s">
        <v>333</v>
      </c>
      <c r="G5475" t="s">
        <v>453</v>
      </c>
      <c r="H5475" s="2">
        <f t="shared" si="595"/>
        <v>6.25E-2</v>
      </c>
      <c r="I5475" s="2">
        <f t="shared" si="596"/>
        <v>0.71527777777777779</v>
      </c>
      <c r="J5475" t="str">
        <f t="shared" si="597"/>
        <v>16 May</v>
      </c>
      <c r="K5475" t="s">
        <v>1807</v>
      </c>
      <c r="L5475" t="s">
        <v>1993</v>
      </c>
      <c r="M5475" t="s">
        <v>1996</v>
      </c>
      <c r="N5475">
        <v>6979</v>
      </c>
      <c r="O5475">
        <f t="shared" si="598"/>
        <v>3</v>
      </c>
      <c r="P5475" s="4" t="str">
        <f t="shared" si="599"/>
        <v>8</v>
      </c>
      <c r="Q5475" s="8">
        <f t="shared" si="600"/>
        <v>20</v>
      </c>
      <c r="R5475">
        <f t="shared" si="601"/>
        <v>500</v>
      </c>
    </row>
    <row r="5476" spans="1:18" x14ac:dyDescent="0.3">
      <c r="A5476" t="s">
        <v>12</v>
      </c>
      <c r="B5476" s="7" t="s">
        <v>26</v>
      </c>
      <c r="C5476" t="s">
        <v>68</v>
      </c>
      <c r="D5476" s="10" t="s">
        <v>67</v>
      </c>
      <c r="E5476" t="s">
        <v>92</v>
      </c>
      <c r="F5476" s="4" t="s">
        <v>354</v>
      </c>
      <c r="G5476" t="s">
        <v>1106</v>
      </c>
      <c r="H5476" s="2">
        <f t="shared" si="595"/>
        <v>0.67708333333333337</v>
      </c>
      <c r="I5476" s="2">
        <f t="shared" si="596"/>
        <v>0.69791666666666663</v>
      </c>
      <c r="J5476" t="str">
        <f t="shared" si="597"/>
        <v>13 May</v>
      </c>
      <c r="K5476" t="s">
        <v>1759</v>
      </c>
      <c r="L5476" t="s">
        <v>1992</v>
      </c>
      <c r="M5476" t="s">
        <v>1996</v>
      </c>
      <c r="N5476">
        <v>13437</v>
      </c>
      <c r="O5476">
        <f t="shared" si="598"/>
        <v>4</v>
      </c>
      <c r="P5476" s="4" t="str">
        <f t="shared" si="599"/>
        <v>23</v>
      </c>
      <c r="Q5476" s="8">
        <f t="shared" si="600"/>
        <v>30</v>
      </c>
      <c r="R5476">
        <f t="shared" si="601"/>
        <v>1410</v>
      </c>
    </row>
    <row r="5477" spans="1:18" x14ac:dyDescent="0.3">
      <c r="A5477" t="s">
        <v>13</v>
      </c>
      <c r="B5477" s="7" t="s">
        <v>60</v>
      </c>
      <c r="C5477" t="s">
        <v>69</v>
      </c>
      <c r="D5477" s="10" t="s">
        <v>73</v>
      </c>
      <c r="E5477" t="s">
        <v>82</v>
      </c>
      <c r="F5477" s="4" t="s">
        <v>282</v>
      </c>
      <c r="G5477" t="s">
        <v>502</v>
      </c>
      <c r="H5477" s="2">
        <f t="shared" si="595"/>
        <v>0.18402777777777779</v>
      </c>
      <c r="I5477" s="2">
        <f t="shared" si="596"/>
        <v>0.47916666666666669</v>
      </c>
      <c r="J5477" t="str">
        <f t="shared" si="597"/>
        <v>28 Mar</v>
      </c>
      <c r="K5477" t="s">
        <v>1712</v>
      </c>
      <c r="L5477" t="s">
        <v>1993</v>
      </c>
      <c r="M5477" t="s">
        <v>1997</v>
      </c>
      <c r="N5477">
        <v>6017</v>
      </c>
      <c r="O5477">
        <f t="shared" si="598"/>
        <v>3</v>
      </c>
      <c r="P5477" s="4" t="str">
        <f t="shared" si="599"/>
        <v>16</v>
      </c>
      <c r="Q5477" s="8">
        <f t="shared" si="600"/>
        <v>55</v>
      </c>
      <c r="R5477">
        <f t="shared" si="601"/>
        <v>1015</v>
      </c>
    </row>
    <row r="5478" spans="1:18" x14ac:dyDescent="0.3">
      <c r="A5478" t="s">
        <v>13</v>
      </c>
      <c r="B5478" s="7" t="s">
        <v>39</v>
      </c>
      <c r="C5478" t="s">
        <v>69</v>
      </c>
      <c r="D5478" s="10" t="s">
        <v>73</v>
      </c>
      <c r="E5478" t="s">
        <v>82</v>
      </c>
      <c r="F5478" s="4" t="s">
        <v>229</v>
      </c>
      <c r="G5478" t="s">
        <v>438</v>
      </c>
      <c r="H5478" s="2">
        <f t="shared" si="595"/>
        <v>0.52430555555555558</v>
      </c>
      <c r="I5478" s="2">
        <f t="shared" si="596"/>
        <v>0.2951388888888889</v>
      </c>
      <c r="J5478" t="str">
        <f t="shared" si="597"/>
        <v/>
      </c>
      <c r="K5478" t="s">
        <v>1651</v>
      </c>
      <c r="L5478" t="s">
        <v>1993</v>
      </c>
      <c r="M5478" t="s">
        <v>1997</v>
      </c>
      <c r="N5478">
        <v>14053</v>
      </c>
      <c r="O5478">
        <f t="shared" si="598"/>
        <v>3</v>
      </c>
      <c r="P5478" s="4" t="str">
        <f t="shared" si="599"/>
        <v>5</v>
      </c>
      <c r="Q5478" s="8">
        <f t="shared" si="600"/>
        <v>30</v>
      </c>
      <c r="R5478">
        <f t="shared" si="601"/>
        <v>330</v>
      </c>
    </row>
    <row r="5479" spans="1:18" x14ac:dyDescent="0.3">
      <c r="A5479" t="s">
        <v>11</v>
      </c>
      <c r="B5479" s="7" t="s">
        <v>38</v>
      </c>
      <c r="C5479" t="s">
        <v>70</v>
      </c>
      <c r="D5479" s="10" t="s">
        <v>68</v>
      </c>
      <c r="E5479" t="s">
        <v>84</v>
      </c>
      <c r="F5479" s="4" t="s">
        <v>351</v>
      </c>
      <c r="G5479" t="s">
        <v>220</v>
      </c>
      <c r="H5479" s="2">
        <f t="shared" si="595"/>
        <v>0.58333333333333337</v>
      </c>
      <c r="I5479" s="2">
        <f t="shared" si="596"/>
        <v>0.4826388888888889</v>
      </c>
      <c r="J5479" t="str">
        <f t="shared" si="597"/>
        <v/>
      </c>
      <c r="K5479" t="s">
        <v>1628</v>
      </c>
      <c r="L5479" t="s">
        <v>1991</v>
      </c>
      <c r="M5479" t="s">
        <v>1996</v>
      </c>
      <c r="N5479">
        <v>7295</v>
      </c>
      <c r="O5479">
        <f t="shared" si="598"/>
        <v>2</v>
      </c>
      <c r="P5479" s="4" t="str">
        <f t="shared" si="599"/>
        <v>2</v>
      </c>
      <c r="Q5479" s="8">
        <f t="shared" si="600"/>
        <v>25</v>
      </c>
      <c r="R5479">
        <f t="shared" si="601"/>
        <v>145</v>
      </c>
    </row>
    <row r="5480" spans="1:18" x14ac:dyDescent="0.3">
      <c r="A5480" t="s">
        <v>13</v>
      </c>
      <c r="B5480" s="7" t="s">
        <v>37</v>
      </c>
      <c r="C5480" t="s">
        <v>68</v>
      </c>
      <c r="D5480" s="10" t="s">
        <v>67</v>
      </c>
      <c r="E5480" t="s">
        <v>85</v>
      </c>
      <c r="F5480" s="4" t="s">
        <v>209</v>
      </c>
      <c r="G5480" t="s">
        <v>539</v>
      </c>
      <c r="H5480" s="2">
        <f t="shared" si="595"/>
        <v>0.82638888888888884</v>
      </c>
      <c r="I5480" s="2">
        <f t="shared" si="596"/>
        <v>0.78819444444444442</v>
      </c>
      <c r="J5480" t="str">
        <f t="shared" si="597"/>
        <v>13 Jun</v>
      </c>
      <c r="K5480" t="s">
        <v>1770</v>
      </c>
      <c r="L5480" t="s">
        <v>1993</v>
      </c>
      <c r="M5480" t="s">
        <v>1996</v>
      </c>
      <c r="N5480">
        <v>13044</v>
      </c>
      <c r="O5480">
        <f t="shared" si="598"/>
        <v>3</v>
      </c>
      <c r="P5480" s="4" t="str">
        <f t="shared" si="599"/>
        <v>24</v>
      </c>
      <c r="Q5480" s="8">
        <f t="shared" si="600"/>
        <v>55</v>
      </c>
      <c r="R5480">
        <f t="shared" si="601"/>
        <v>1495</v>
      </c>
    </row>
    <row r="5481" spans="1:18" x14ac:dyDescent="0.3">
      <c r="A5481" t="s">
        <v>13</v>
      </c>
      <c r="B5481" s="7" t="s">
        <v>52</v>
      </c>
      <c r="C5481" t="s">
        <v>67</v>
      </c>
      <c r="D5481" s="10" t="s">
        <v>69</v>
      </c>
      <c r="E5481" t="s">
        <v>75</v>
      </c>
      <c r="F5481" s="4" t="s">
        <v>237</v>
      </c>
      <c r="G5481" t="s">
        <v>259</v>
      </c>
      <c r="H5481" s="2">
        <f t="shared" si="595"/>
        <v>0.58680555555555558</v>
      </c>
      <c r="I5481" s="2">
        <f t="shared" si="596"/>
        <v>0.46527777777777779</v>
      </c>
      <c r="J5481" t="str">
        <f t="shared" si="597"/>
        <v/>
      </c>
      <c r="K5481" t="s">
        <v>1644</v>
      </c>
      <c r="L5481" t="s">
        <v>1991</v>
      </c>
      <c r="M5481" t="s">
        <v>1997</v>
      </c>
      <c r="N5481">
        <v>4030</v>
      </c>
      <c r="O5481">
        <f t="shared" si="598"/>
        <v>2</v>
      </c>
      <c r="P5481" s="4" t="str">
        <f t="shared" si="599"/>
        <v>2</v>
      </c>
      <c r="Q5481" s="8">
        <f t="shared" si="600"/>
        <v>55</v>
      </c>
      <c r="R5481">
        <f t="shared" si="601"/>
        <v>175</v>
      </c>
    </row>
    <row r="5482" spans="1:18" x14ac:dyDescent="0.3">
      <c r="A5482" t="s">
        <v>12</v>
      </c>
      <c r="B5482" s="7" t="s">
        <v>49</v>
      </c>
      <c r="C5482" t="s">
        <v>67</v>
      </c>
      <c r="D5482" s="10" t="s">
        <v>72</v>
      </c>
      <c r="E5482" t="s">
        <v>160</v>
      </c>
      <c r="F5482" s="4" t="s">
        <v>350</v>
      </c>
      <c r="G5482" t="s">
        <v>1295</v>
      </c>
      <c r="H5482" s="2">
        <f t="shared" si="595"/>
        <v>0.47222222222222221</v>
      </c>
      <c r="I5482" s="2">
        <f t="shared" si="596"/>
        <v>0.34375</v>
      </c>
      <c r="J5482" t="str">
        <f t="shared" si="597"/>
        <v>07 Mar</v>
      </c>
      <c r="K5482" t="s">
        <v>1820</v>
      </c>
      <c r="L5482" t="s">
        <v>1992</v>
      </c>
      <c r="M5482" t="s">
        <v>1996</v>
      </c>
      <c r="N5482">
        <v>13942</v>
      </c>
      <c r="O5482">
        <f t="shared" si="598"/>
        <v>4</v>
      </c>
      <c r="P5482" s="4" t="str">
        <f t="shared" si="599"/>
        <v>27</v>
      </c>
      <c r="Q5482" s="8">
        <f t="shared" si="600"/>
        <v>5</v>
      </c>
      <c r="R5482">
        <f t="shared" si="601"/>
        <v>1625</v>
      </c>
    </row>
    <row r="5483" spans="1:18" x14ac:dyDescent="0.3">
      <c r="A5483" t="s">
        <v>13</v>
      </c>
      <c r="B5483" s="7" t="s">
        <v>26</v>
      </c>
      <c r="C5483" t="s">
        <v>68</v>
      </c>
      <c r="D5483" s="10" t="s">
        <v>67</v>
      </c>
      <c r="E5483" t="s">
        <v>85</v>
      </c>
      <c r="F5483" s="4" t="s">
        <v>258</v>
      </c>
      <c r="G5483" t="s">
        <v>275</v>
      </c>
      <c r="H5483" s="2">
        <f t="shared" si="595"/>
        <v>0.76041666666666663</v>
      </c>
      <c r="I5483" s="2">
        <f t="shared" si="596"/>
        <v>0.27083333333333331</v>
      </c>
      <c r="J5483" t="str">
        <f t="shared" si="597"/>
        <v/>
      </c>
      <c r="K5483" t="s">
        <v>1769</v>
      </c>
      <c r="L5483" t="s">
        <v>1993</v>
      </c>
      <c r="M5483" t="s">
        <v>1996</v>
      </c>
      <c r="N5483">
        <v>14781</v>
      </c>
      <c r="O5483">
        <f t="shared" si="598"/>
        <v>3</v>
      </c>
      <c r="P5483" s="4" t="str">
        <f t="shared" si="599"/>
        <v>11</v>
      </c>
      <c r="Q5483" s="8">
        <f t="shared" si="600"/>
        <v>45</v>
      </c>
      <c r="R5483">
        <f t="shared" si="601"/>
        <v>705</v>
      </c>
    </row>
    <row r="5484" spans="1:18" x14ac:dyDescent="0.3">
      <c r="A5484" t="s">
        <v>14</v>
      </c>
      <c r="B5484" s="7" t="s">
        <v>23</v>
      </c>
      <c r="C5484" t="s">
        <v>67</v>
      </c>
      <c r="D5484" s="10" t="s">
        <v>72</v>
      </c>
      <c r="E5484" t="s">
        <v>75</v>
      </c>
      <c r="F5484" s="4" t="s">
        <v>238</v>
      </c>
      <c r="G5484" t="s">
        <v>357</v>
      </c>
      <c r="H5484" s="2">
        <f t="shared" si="595"/>
        <v>0.3576388888888889</v>
      </c>
      <c r="I5484" s="2">
        <f t="shared" si="596"/>
        <v>0.23958333333333334</v>
      </c>
      <c r="J5484" t="str">
        <f t="shared" si="597"/>
        <v/>
      </c>
      <c r="K5484" t="s">
        <v>1623</v>
      </c>
      <c r="L5484" t="s">
        <v>1991</v>
      </c>
      <c r="M5484" t="s">
        <v>1996</v>
      </c>
      <c r="N5484">
        <v>3579</v>
      </c>
      <c r="O5484">
        <f t="shared" si="598"/>
        <v>2</v>
      </c>
      <c r="P5484" s="4" t="str">
        <f t="shared" si="599"/>
        <v>2</v>
      </c>
      <c r="Q5484" s="8">
        <f t="shared" si="600"/>
        <v>50</v>
      </c>
      <c r="R5484">
        <f t="shared" si="601"/>
        <v>170</v>
      </c>
    </row>
    <row r="5485" spans="1:18" x14ac:dyDescent="0.3">
      <c r="A5485" t="s">
        <v>12</v>
      </c>
      <c r="B5485" s="7" t="s">
        <v>30</v>
      </c>
      <c r="C5485" t="s">
        <v>69</v>
      </c>
      <c r="D5485" s="10" t="s">
        <v>73</v>
      </c>
      <c r="E5485" t="s">
        <v>109</v>
      </c>
      <c r="F5485" s="4" t="s">
        <v>224</v>
      </c>
      <c r="G5485" t="s">
        <v>839</v>
      </c>
      <c r="H5485" s="2">
        <f t="shared" si="595"/>
        <v>0.80208333333333337</v>
      </c>
      <c r="I5485" s="2">
        <f t="shared" si="596"/>
        <v>0.91666666666666663</v>
      </c>
      <c r="J5485" t="str">
        <f t="shared" si="597"/>
        <v>28 May</v>
      </c>
      <c r="K5485" t="s">
        <v>1717</v>
      </c>
      <c r="L5485" t="s">
        <v>1992</v>
      </c>
      <c r="M5485" t="s">
        <v>1996</v>
      </c>
      <c r="N5485">
        <v>10231</v>
      </c>
      <c r="O5485">
        <f t="shared" si="598"/>
        <v>4</v>
      </c>
      <c r="P5485" s="4" t="str">
        <f t="shared" si="599"/>
        <v>21</v>
      </c>
      <c r="Q5485" s="8">
        <f t="shared" si="600"/>
        <v>15</v>
      </c>
      <c r="R5485">
        <f t="shared" si="601"/>
        <v>1275</v>
      </c>
    </row>
    <row r="5486" spans="1:18" x14ac:dyDescent="0.3">
      <c r="A5486" t="s">
        <v>11</v>
      </c>
      <c r="B5486" s="7" t="s">
        <v>30</v>
      </c>
      <c r="C5486" t="s">
        <v>69</v>
      </c>
      <c r="D5486" s="10" t="s">
        <v>73</v>
      </c>
      <c r="E5486" t="s">
        <v>95</v>
      </c>
      <c r="F5486" s="4" t="s">
        <v>295</v>
      </c>
      <c r="G5486" t="s">
        <v>303</v>
      </c>
      <c r="H5486" s="2">
        <f t="shared" si="595"/>
        <v>0.50694444444444442</v>
      </c>
      <c r="I5486" s="2">
        <f t="shared" si="596"/>
        <v>0.28472222222222221</v>
      </c>
      <c r="J5486" t="str">
        <f t="shared" si="597"/>
        <v/>
      </c>
      <c r="K5486" t="s">
        <v>1804</v>
      </c>
      <c r="L5486" t="s">
        <v>1993</v>
      </c>
      <c r="M5486" t="s">
        <v>1996</v>
      </c>
      <c r="N5486">
        <v>5530</v>
      </c>
      <c r="O5486">
        <f t="shared" si="598"/>
        <v>3</v>
      </c>
      <c r="P5486" s="4" t="str">
        <f t="shared" si="599"/>
        <v>5</v>
      </c>
      <c r="Q5486" s="8">
        <f t="shared" si="600"/>
        <v>20</v>
      </c>
      <c r="R5486">
        <f t="shared" si="601"/>
        <v>320</v>
      </c>
    </row>
    <row r="5487" spans="1:18" x14ac:dyDescent="0.3">
      <c r="A5487" t="s">
        <v>13</v>
      </c>
      <c r="B5487" s="7" t="s">
        <v>26</v>
      </c>
      <c r="C5487" t="s">
        <v>68</v>
      </c>
      <c r="D5487" s="10" t="s">
        <v>67</v>
      </c>
      <c r="E5487" t="s">
        <v>85</v>
      </c>
      <c r="F5487" s="4" t="s">
        <v>259</v>
      </c>
      <c r="G5487" t="s">
        <v>269</v>
      </c>
      <c r="H5487" s="2">
        <f t="shared" si="595"/>
        <v>0.82638888888888884</v>
      </c>
      <c r="I5487" s="2">
        <f t="shared" si="596"/>
        <v>0.58680555555555558</v>
      </c>
      <c r="J5487" t="str">
        <f t="shared" si="597"/>
        <v/>
      </c>
      <c r="K5487" t="s">
        <v>1647</v>
      </c>
      <c r="L5487" t="s">
        <v>1993</v>
      </c>
      <c r="M5487" t="s">
        <v>1997</v>
      </c>
      <c r="N5487">
        <v>10844</v>
      </c>
      <c r="O5487">
        <f t="shared" si="598"/>
        <v>3</v>
      </c>
      <c r="P5487" s="4" t="str">
        <f t="shared" si="599"/>
        <v>5</v>
      </c>
      <c r="Q5487" s="8">
        <f t="shared" si="600"/>
        <v>45</v>
      </c>
      <c r="R5487">
        <f t="shared" si="601"/>
        <v>345</v>
      </c>
    </row>
    <row r="5488" spans="1:18" x14ac:dyDescent="0.3">
      <c r="A5488" t="s">
        <v>12</v>
      </c>
      <c r="B5488" s="7" t="s">
        <v>54</v>
      </c>
      <c r="C5488" t="s">
        <v>69</v>
      </c>
      <c r="D5488" s="10" t="s">
        <v>73</v>
      </c>
      <c r="E5488" t="s">
        <v>82</v>
      </c>
      <c r="F5488" s="4" t="s">
        <v>210</v>
      </c>
      <c r="G5488" t="s">
        <v>297</v>
      </c>
      <c r="H5488" s="2">
        <f t="shared" si="595"/>
        <v>0.80208333333333337</v>
      </c>
      <c r="I5488" s="2">
        <f t="shared" si="596"/>
        <v>0.33333333333333331</v>
      </c>
      <c r="J5488" t="str">
        <f t="shared" si="597"/>
        <v/>
      </c>
      <c r="K5488" t="s">
        <v>1764</v>
      </c>
      <c r="L5488" t="s">
        <v>1993</v>
      </c>
      <c r="M5488" t="s">
        <v>1996</v>
      </c>
      <c r="N5488">
        <v>8372</v>
      </c>
      <c r="O5488">
        <f t="shared" si="598"/>
        <v>3</v>
      </c>
      <c r="P5488" s="4" t="str">
        <f t="shared" si="599"/>
        <v>11</v>
      </c>
      <c r="Q5488" s="8">
        <f t="shared" si="600"/>
        <v>15</v>
      </c>
      <c r="R5488">
        <f t="shared" si="601"/>
        <v>675</v>
      </c>
    </row>
    <row r="5489" spans="1:18" x14ac:dyDescent="0.3">
      <c r="A5489" t="s">
        <v>13</v>
      </c>
      <c r="B5489" s="7" t="s">
        <v>53</v>
      </c>
      <c r="C5489" t="s">
        <v>69</v>
      </c>
      <c r="D5489" s="10" t="s">
        <v>73</v>
      </c>
      <c r="E5489" t="s">
        <v>82</v>
      </c>
      <c r="F5489" s="4" t="s">
        <v>295</v>
      </c>
      <c r="G5489" t="s">
        <v>245</v>
      </c>
      <c r="H5489" s="2">
        <f t="shared" si="595"/>
        <v>0.82291666666666663</v>
      </c>
      <c r="I5489" s="2">
        <f t="shared" si="596"/>
        <v>0.28472222222222221</v>
      </c>
      <c r="J5489" t="str">
        <f t="shared" si="597"/>
        <v/>
      </c>
      <c r="K5489" t="s">
        <v>1766</v>
      </c>
      <c r="L5489" t="s">
        <v>1993</v>
      </c>
      <c r="M5489" t="s">
        <v>1996</v>
      </c>
      <c r="N5489">
        <v>16289</v>
      </c>
      <c r="O5489">
        <f t="shared" si="598"/>
        <v>3</v>
      </c>
      <c r="P5489" s="4" t="str">
        <f t="shared" si="599"/>
        <v>12</v>
      </c>
      <c r="Q5489" s="8">
        <f t="shared" si="600"/>
        <v>55</v>
      </c>
      <c r="R5489">
        <f t="shared" si="601"/>
        <v>775</v>
      </c>
    </row>
    <row r="5490" spans="1:18" x14ac:dyDescent="0.3">
      <c r="A5490" t="s">
        <v>12</v>
      </c>
      <c r="B5490" s="7" t="s">
        <v>41</v>
      </c>
      <c r="C5490" t="s">
        <v>69</v>
      </c>
      <c r="D5490" s="10" t="s">
        <v>73</v>
      </c>
      <c r="E5490" t="s">
        <v>109</v>
      </c>
      <c r="F5490" s="4" t="s">
        <v>224</v>
      </c>
      <c r="G5490" t="s">
        <v>782</v>
      </c>
      <c r="H5490" s="2">
        <f t="shared" si="595"/>
        <v>0.80208333333333337</v>
      </c>
      <c r="I5490" s="2">
        <f t="shared" si="596"/>
        <v>0.91666666666666663</v>
      </c>
      <c r="J5490" t="str">
        <f t="shared" si="597"/>
        <v>07 May</v>
      </c>
      <c r="K5490" t="s">
        <v>1717</v>
      </c>
      <c r="L5490" t="s">
        <v>1992</v>
      </c>
      <c r="M5490" t="s">
        <v>1996</v>
      </c>
      <c r="N5490">
        <v>11701</v>
      </c>
      <c r="O5490">
        <f t="shared" si="598"/>
        <v>4</v>
      </c>
      <c r="P5490" s="4" t="str">
        <f t="shared" si="599"/>
        <v>21</v>
      </c>
      <c r="Q5490" s="8">
        <f t="shared" si="600"/>
        <v>15</v>
      </c>
      <c r="R5490">
        <f t="shared" si="601"/>
        <v>1275</v>
      </c>
    </row>
    <row r="5491" spans="1:18" x14ac:dyDescent="0.3">
      <c r="A5491" t="s">
        <v>21</v>
      </c>
      <c r="B5491" s="7" t="s">
        <v>39</v>
      </c>
      <c r="C5491" t="s">
        <v>69</v>
      </c>
      <c r="D5491" s="10" t="s">
        <v>73</v>
      </c>
      <c r="E5491" t="s">
        <v>82</v>
      </c>
      <c r="F5491" s="4" t="s">
        <v>285</v>
      </c>
      <c r="G5491" t="s">
        <v>302</v>
      </c>
      <c r="H5491" s="2">
        <f t="shared" si="595"/>
        <v>0.64583333333333337</v>
      </c>
      <c r="I5491" s="2">
        <f t="shared" si="596"/>
        <v>0.25</v>
      </c>
      <c r="J5491" t="str">
        <f t="shared" si="597"/>
        <v/>
      </c>
      <c r="K5491" t="s">
        <v>1737</v>
      </c>
      <c r="L5491" t="s">
        <v>1993</v>
      </c>
      <c r="M5491" t="s">
        <v>1996</v>
      </c>
      <c r="N5491">
        <v>11269</v>
      </c>
      <c r="O5491">
        <f t="shared" si="598"/>
        <v>3</v>
      </c>
      <c r="P5491" s="4" t="str">
        <f t="shared" si="599"/>
        <v>9</v>
      </c>
      <c r="Q5491" s="8">
        <f t="shared" si="600"/>
        <v>30</v>
      </c>
      <c r="R5491">
        <f t="shared" si="601"/>
        <v>570</v>
      </c>
    </row>
    <row r="5492" spans="1:18" x14ac:dyDescent="0.3">
      <c r="A5492" t="s">
        <v>15</v>
      </c>
      <c r="B5492" s="7" t="s">
        <v>46</v>
      </c>
      <c r="C5492" t="s">
        <v>69</v>
      </c>
      <c r="D5492" s="10" t="s">
        <v>73</v>
      </c>
      <c r="E5492" t="s">
        <v>82</v>
      </c>
      <c r="F5492" s="4" t="s">
        <v>296</v>
      </c>
      <c r="G5492" t="s">
        <v>788</v>
      </c>
      <c r="H5492" s="2">
        <f t="shared" si="595"/>
        <v>6.25E-2</v>
      </c>
      <c r="I5492" s="2">
        <f t="shared" si="596"/>
        <v>0.54166666666666663</v>
      </c>
      <c r="J5492" t="str">
        <f t="shared" si="597"/>
        <v>19 May</v>
      </c>
      <c r="K5492" t="s">
        <v>1828</v>
      </c>
      <c r="L5492" t="s">
        <v>1993</v>
      </c>
      <c r="M5492" t="s">
        <v>1996</v>
      </c>
      <c r="N5492">
        <v>9385</v>
      </c>
      <c r="O5492">
        <f t="shared" si="598"/>
        <v>3</v>
      </c>
      <c r="P5492" s="4" t="str">
        <f t="shared" si="599"/>
        <v>12</v>
      </c>
      <c r="Q5492" s="8">
        <f t="shared" si="600"/>
        <v>30</v>
      </c>
      <c r="R5492">
        <f t="shared" si="601"/>
        <v>750</v>
      </c>
    </row>
    <row r="5493" spans="1:18" x14ac:dyDescent="0.3">
      <c r="A5493" t="s">
        <v>13</v>
      </c>
      <c r="B5493" s="7" t="s">
        <v>55</v>
      </c>
      <c r="C5493" t="s">
        <v>68</v>
      </c>
      <c r="D5493" s="10" t="s">
        <v>67</v>
      </c>
      <c r="E5493" t="s">
        <v>98</v>
      </c>
      <c r="F5493" s="4" t="s">
        <v>299</v>
      </c>
      <c r="G5493" t="s">
        <v>516</v>
      </c>
      <c r="H5493" s="2">
        <f t="shared" si="595"/>
        <v>0.98263888888888884</v>
      </c>
      <c r="I5493" s="2">
        <f t="shared" si="596"/>
        <v>0.70833333333333337</v>
      </c>
      <c r="J5493" t="str">
        <f t="shared" si="597"/>
        <v/>
      </c>
      <c r="K5493" t="s">
        <v>1827</v>
      </c>
      <c r="L5493" t="s">
        <v>1993</v>
      </c>
      <c r="M5493" t="s">
        <v>1996</v>
      </c>
      <c r="N5493">
        <v>14151</v>
      </c>
      <c r="O5493">
        <f t="shared" si="598"/>
        <v>3</v>
      </c>
      <c r="P5493" s="4" t="str">
        <f t="shared" si="599"/>
        <v>6</v>
      </c>
      <c r="Q5493" s="8">
        <f t="shared" si="600"/>
        <v>35</v>
      </c>
      <c r="R5493">
        <f t="shared" si="601"/>
        <v>395</v>
      </c>
    </row>
    <row r="5494" spans="1:18" x14ac:dyDescent="0.3">
      <c r="A5494" t="s">
        <v>13</v>
      </c>
      <c r="B5494" s="7" t="s">
        <v>63</v>
      </c>
      <c r="C5494" t="s">
        <v>67</v>
      </c>
      <c r="D5494" s="10" t="s">
        <v>69</v>
      </c>
      <c r="E5494" t="s">
        <v>75</v>
      </c>
      <c r="F5494" s="4" t="s">
        <v>256</v>
      </c>
      <c r="G5494" t="s">
        <v>422</v>
      </c>
      <c r="H5494" s="2">
        <f t="shared" si="595"/>
        <v>0.47222222222222221</v>
      </c>
      <c r="I5494" s="2">
        <f t="shared" si="596"/>
        <v>0.34722222222222221</v>
      </c>
      <c r="J5494" t="str">
        <f t="shared" si="597"/>
        <v/>
      </c>
      <c r="K5494" t="s">
        <v>1666</v>
      </c>
      <c r="L5494" t="s">
        <v>1991</v>
      </c>
      <c r="M5494" t="s">
        <v>1997</v>
      </c>
      <c r="N5494">
        <v>4544</v>
      </c>
      <c r="O5494">
        <f t="shared" si="598"/>
        <v>2</v>
      </c>
      <c r="P5494" s="4" t="str">
        <f t="shared" si="599"/>
        <v>3</v>
      </c>
      <c r="Q5494" s="8">
        <f t="shared" si="600"/>
        <v>0</v>
      </c>
      <c r="R5494">
        <f t="shared" si="601"/>
        <v>180</v>
      </c>
    </row>
    <row r="5495" spans="1:18" x14ac:dyDescent="0.3">
      <c r="A5495" t="s">
        <v>13</v>
      </c>
      <c r="B5495" s="7" t="s">
        <v>29</v>
      </c>
      <c r="C5495" t="s">
        <v>67</v>
      </c>
      <c r="D5495" s="10" t="s">
        <v>72</v>
      </c>
      <c r="E5495" t="s">
        <v>81</v>
      </c>
      <c r="F5495" s="4" t="s">
        <v>305</v>
      </c>
      <c r="G5495" t="s">
        <v>577</v>
      </c>
      <c r="H5495" s="2">
        <f t="shared" si="595"/>
        <v>0.44791666666666669</v>
      </c>
      <c r="I5495" s="2">
        <f t="shared" si="596"/>
        <v>0.85763888888888884</v>
      </c>
      <c r="J5495" t="str">
        <f t="shared" si="597"/>
        <v>13 Mar</v>
      </c>
      <c r="K5495" t="s">
        <v>1893</v>
      </c>
      <c r="L5495" t="s">
        <v>1993</v>
      </c>
      <c r="M5495" t="s">
        <v>1997</v>
      </c>
      <c r="N5495">
        <v>11087</v>
      </c>
      <c r="O5495">
        <f t="shared" si="598"/>
        <v>3</v>
      </c>
      <c r="P5495" s="4" t="str">
        <f t="shared" si="599"/>
        <v>14</v>
      </c>
      <c r="Q5495" s="8">
        <f t="shared" si="600"/>
        <v>10</v>
      </c>
      <c r="R5495">
        <f t="shared" si="601"/>
        <v>850</v>
      </c>
    </row>
    <row r="5496" spans="1:18" x14ac:dyDescent="0.3">
      <c r="A5496" t="s">
        <v>11</v>
      </c>
      <c r="B5496" s="7" t="s">
        <v>50</v>
      </c>
      <c r="C5496" t="s">
        <v>68</v>
      </c>
      <c r="D5496" s="10" t="s">
        <v>67</v>
      </c>
      <c r="E5496" t="s">
        <v>80</v>
      </c>
      <c r="F5496" s="4" t="s">
        <v>361</v>
      </c>
      <c r="G5496" t="s">
        <v>391</v>
      </c>
      <c r="H5496" s="2">
        <f t="shared" si="595"/>
        <v>0.30208333333333331</v>
      </c>
      <c r="I5496" s="2">
        <f t="shared" si="596"/>
        <v>0.19444444444444445</v>
      </c>
      <c r="J5496" t="str">
        <f t="shared" si="597"/>
        <v/>
      </c>
      <c r="K5496" t="s">
        <v>1634</v>
      </c>
      <c r="L5496" t="s">
        <v>1991</v>
      </c>
      <c r="M5496" t="s">
        <v>1996</v>
      </c>
      <c r="N5496">
        <v>5224</v>
      </c>
      <c r="O5496">
        <f t="shared" si="598"/>
        <v>2</v>
      </c>
      <c r="P5496" s="4" t="str">
        <f t="shared" si="599"/>
        <v>2</v>
      </c>
      <c r="Q5496" s="8">
        <f t="shared" si="600"/>
        <v>35</v>
      </c>
      <c r="R5496">
        <f t="shared" si="601"/>
        <v>155</v>
      </c>
    </row>
    <row r="5497" spans="1:18" x14ac:dyDescent="0.3">
      <c r="A5497" t="s">
        <v>11</v>
      </c>
      <c r="B5497" s="7" t="s">
        <v>47</v>
      </c>
      <c r="C5497" t="s">
        <v>68</v>
      </c>
      <c r="D5497" s="10" t="s">
        <v>67</v>
      </c>
      <c r="E5497" t="s">
        <v>80</v>
      </c>
      <c r="F5497" s="4" t="s">
        <v>242</v>
      </c>
      <c r="G5497" t="s">
        <v>303</v>
      </c>
      <c r="H5497" s="2">
        <f t="shared" si="595"/>
        <v>0.50694444444444442</v>
      </c>
      <c r="I5497" s="2">
        <f t="shared" si="596"/>
        <v>0.39930555555555558</v>
      </c>
      <c r="J5497" t="str">
        <f t="shared" si="597"/>
        <v/>
      </c>
      <c r="K5497" t="s">
        <v>1634</v>
      </c>
      <c r="L5497" t="s">
        <v>1991</v>
      </c>
      <c r="M5497" t="s">
        <v>1996</v>
      </c>
      <c r="N5497">
        <v>4804</v>
      </c>
      <c r="O5497">
        <f t="shared" si="598"/>
        <v>2</v>
      </c>
      <c r="P5497" s="4" t="str">
        <f t="shared" si="599"/>
        <v>2</v>
      </c>
      <c r="Q5497" s="8">
        <f t="shared" si="600"/>
        <v>35</v>
      </c>
      <c r="R5497">
        <f t="shared" si="601"/>
        <v>155</v>
      </c>
    </row>
    <row r="5498" spans="1:18" x14ac:dyDescent="0.3">
      <c r="A5498" t="s">
        <v>12</v>
      </c>
      <c r="B5498" s="7" t="s">
        <v>29</v>
      </c>
      <c r="C5498" t="s">
        <v>71</v>
      </c>
      <c r="D5498" s="10" t="s">
        <v>74</v>
      </c>
      <c r="E5498" t="s">
        <v>185</v>
      </c>
      <c r="F5498" s="4" t="s">
        <v>251</v>
      </c>
      <c r="G5498" t="s">
        <v>305</v>
      </c>
      <c r="H5498" s="2">
        <f t="shared" si="595"/>
        <v>0.85763888888888884</v>
      </c>
      <c r="I5498" s="2">
        <f t="shared" si="596"/>
        <v>0.24652777777777779</v>
      </c>
      <c r="J5498" t="str">
        <f t="shared" si="597"/>
        <v/>
      </c>
      <c r="K5498" t="s">
        <v>1774</v>
      </c>
      <c r="L5498" t="s">
        <v>1993</v>
      </c>
      <c r="M5498" t="s">
        <v>1996</v>
      </c>
      <c r="N5498">
        <v>6901</v>
      </c>
      <c r="O5498">
        <f t="shared" si="598"/>
        <v>3</v>
      </c>
      <c r="P5498" s="4" t="str">
        <f t="shared" si="599"/>
        <v>14</v>
      </c>
      <c r="Q5498" s="8">
        <f t="shared" si="600"/>
        <v>40</v>
      </c>
      <c r="R5498">
        <f t="shared" si="601"/>
        <v>880</v>
      </c>
    </row>
    <row r="5499" spans="1:18" x14ac:dyDescent="0.3">
      <c r="A5499" t="s">
        <v>15</v>
      </c>
      <c r="B5499" s="7" t="s">
        <v>39</v>
      </c>
      <c r="C5499" t="s">
        <v>69</v>
      </c>
      <c r="D5499" s="10" t="s">
        <v>73</v>
      </c>
      <c r="E5499" t="s">
        <v>95</v>
      </c>
      <c r="F5499" s="4" t="s">
        <v>231</v>
      </c>
      <c r="G5499" t="s">
        <v>203</v>
      </c>
      <c r="H5499" s="2">
        <f t="shared" si="595"/>
        <v>0.93055555555555558</v>
      </c>
      <c r="I5499" s="2">
        <f t="shared" si="596"/>
        <v>0.60763888888888884</v>
      </c>
      <c r="J5499" t="str">
        <f t="shared" si="597"/>
        <v/>
      </c>
      <c r="K5499" t="s">
        <v>1786</v>
      </c>
      <c r="L5499" t="s">
        <v>1993</v>
      </c>
      <c r="M5499" t="s">
        <v>1997</v>
      </c>
      <c r="N5499">
        <v>5999</v>
      </c>
      <c r="O5499">
        <f t="shared" si="598"/>
        <v>3</v>
      </c>
      <c r="P5499" s="4" t="str">
        <f t="shared" si="599"/>
        <v>7</v>
      </c>
      <c r="Q5499" s="8">
        <f t="shared" si="600"/>
        <v>45</v>
      </c>
      <c r="R5499">
        <f t="shared" si="601"/>
        <v>465</v>
      </c>
    </row>
    <row r="5500" spans="1:18" x14ac:dyDescent="0.3">
      <c r="A5500" t="s">
        <v>17</v>
      </c>
      <c r="B5500" s="7" t="s">
        <v>63</v>
      </c>
      <c r="C5500" t="s">
        <v>67</v>
      </c>
      <c r="D5500" s="10" t="s">
        <v>69</v>
      </c>
      <c r="E5500" t="s">
        <v>75</v>
      </c>
      <c r="F5500" s="4" t="s">
        <v>352</v>
      </c>
      <c r="G5500" t="s">
        <v>530</v>
      </c>
      <c r="H5500" s="2">
        <f t="shared" si="595"/>
        <v>0.99305555555555558</v>
      </c>
      <c r="I5500" s="2">
        <f t="shared" si="596"/>
        <v>0.875</v>
      </c>
      <c r="J5500" t="str">
        <f t="shared" si="597"/>
        <v/>
      </c>
      <c r="K5500" t="s">
        <v>1623</v>
      </c>
      <c r="L5500" t="s">
        <v>1991</v>
      </c>
      <c r="M5500" t="s">
        <v>1996</v>
      </c>
      <c r="N5500">
        <v>5403</v>
      </c>
      <c r="O5500">
        <f t="shared" si="598"/>
        <v>2</v>
      </c>
      <c r="P5500" s="4" t="str">
        <f t="shared" si="599"/>
        <v>2</v>
      </c>
      <c r="Q5500" s="8">
        <f t="shared" si="600"/>
        <v>50</v>
      </c>
      <c r="R5500">
        <f t="shared" si="601"/>
        <v>170</v>
      </c>
    </row>
    <row r="5501" spans="1:18" x14ac:dyDescent="0.3">
      <c r="A5501" t="s">
        <v>13</v>
      </c>
      <c r="B5501" s="7" t="s">
        <v>37</v>
      </c>
      <c r="C5501" t="s">
        <v>69</v>
      </c>
      <c r="D5501" s="10" t="s">
        <v>73</v>
      </c>
      <c r="E5501" t="s">
        <v>104</v>
      </c>
      <c r="F5501" s="4" t="s">
        <v>315</v>
      </c>
      <c r="G5501" t="s">
        <v>239</v>
      </c>
      <c r="H5501" s="2">
        <f t="shared" si="595"/>
        <v>0.79166666666666663</v>
      </c>
      <c r="I5501" s="2">
        <f t="shared" si="596"/>
        <v>0.22916666666666666</v>
      </c>
      <c r="J5501" t="str">
        <f t="shared" si="597"/>
        <v/>
      </c>
      <c r="K5501" t="s">
        <v>1679</v>
      </c>
      <c r="L5501" t="s">
        <v>1992</v>
      </c>
      <c r="M5501" t="s">
        <v>1996</v>
      </c>
      <c r="N5501">
        <v>13014</v>
      </c>
      <c r="O5501">
        <f t="shared" si="598"/>
        <v>4</v>
      </c>
      <c r="P5501" s="4" t="str">
        <f t="shared" si="599"/>
        <v>13</v>
      </c>
      <c r="Q5501" s="8">
        <f t="shared" si="600"/>
        <v>30</v>
      </c>
      <c r="R5501">
        <f t="shared" si="601"/>
        <v>810</v>
      </c>
    </row>
    <row r="5502" spans="1:18" x14ac:dyDescent="0.3">
      <c r="A5502" t="s">
        <v>13</v>
      </c>
      <c r="B5502" s="7" t="s">
        <v>41</v>
      </c>
      <c r="C5502" t="s">
        <v>71</v>
      </c>
      <c r="D5502" s="10" t="s">
        <v>74</v>
      </c>
      <c r="E5502" t="s">
        <v>102</v>
      </c>
      <c r="F5502" s="4" t="s">
        <v>229</v>
      </c>
      <c r="G5502" t="s">
        <v>313</v>
      </c>
      <c r="H5502" s="2">
        <f t="shared" si="595"/>
        <v>0.35416666666666669</v>
      </c>
      <c r="I5502" s="2">
        <f t="shared" si="596"/>
        <v>0.2951388888888889</v>
      </c>
      <c r="J5502" t="str">
        <f t="shared" si="597"/>
        <v/>
      </c>
      <c r="K5502" t="s">
        <v>1676</v>
      </c>
      <c r="L5502" t="s">
        <v>1991</v>
      </c>
      <c r="M5502" t="s">
        <v>1997</v>
      </c>
      <c r="N5502">
        <v>4995</v>
      </c>
      <c r="O5502">
        <f t="shared" si="598"/>
        <v>2</v>
      </c>
      <c r="P5502" s="4" t="str">
        <f t="shared" si="599"/>
        <v>1</v>
      </c>
      <c r="Q5502" s="8">
        <f t="shared" si="600"/>
        <v>25</v>
      </c>
      <c r="R5502">
        <f t="shared" si="601"/>
        <v>85</v>
      </c>
    </row>
    <row r="5503" spans="1:18" x14ac:dyDescent="0.3">
      <c r="A5503" t="s">
        <v>13</v>
      </c>
      <c r="B5503" s="7" t="s">
        <v>48</v>
      </c>
      <c r="C5503" t="s">
        <v>68</v>
      </c>
      <c r="D5503" s="10" t="s">
        <v>67</v>
      </c>
      <c r="E5503" t="s">
        <v>85</v>
      </c>
      <c r="F5503" s="4" t="s">
        <v>258</v>
      </c>
      <c r="G5503" t="s">
        <v>916</v>
      </c>
      <c r="H5503" s="2">
        <f t="shared" si="595"/>
        <v>0.34375</v>
      </c>
      <c r="I5503" s="2">
        <f t="shared" si="596"/>
        <v>0.27083333333333331</v>
      </c>
      <c r="J5503" t="str">
        <f t="shared" si="597"/>
        <v>22 May</v>
      </c>
      <c r="K5503" t="s">
        <v>1729</v>
      </c>
      <c r="L5503" t="s">
        <v>1993</v>
      </c>
      <c r="M5503" t="s">
        <v>1996</v>
      </c>
      <c r="N5503">
        <v>13941</v>
      </c>
      <c r="O5503">
        <f t="shared" si="598"/>
        <v>3</v>
      </c>
      <c r="P5503" s="4" t="str">
        <f t="shared" si="599"/>
        <v>25</v>
      </c>
      <c r="Q5503" s="8">
        <f t="shared" si="600"/>
        <v>45</v>
      </c>
      <c r="R5503">
        <f t="shared" si="601"/>
        <v>1545</v>
      </c>
    </row>
    <row r="5504" spans="1:18" x14ac:dyDescent="0.3">
      <c r="A5504" t="s">
        <v>13</v>
      </c>
      <c r="B5504" s="7" t="s">
        <v>50</v>
      </c>
      <c r="C5504" t="s">
        <v>69</v>
      </c>
      <c r="D5504" s="10" t="s">
        <v>73</v>
      </c>
      <c r="E5504" t="s">
        <v>90</v>
      </c>
      <c r="F5504" s="4" t="s">
        <v>226</v>
      </c>
      <c r="G5504" t="s">
        <v>551</v>
      </c>
      <c r="H5504" s="2">
        <f t="shared" si="595"/>
        <v>0.79166666666666663</v>
      </c>
      <c r="I5504" s="2">
        <f t="shared" si="596"/>
        <v>0.89236111111111116</v>
      </c>
      <c r="J5504" t="str">
        <f t="shared" si="597"/>
        <v>04 Jun</v>
      </c>
      <c r="K5504" t="s">
        <v>1793</v>
      </c>
      <c r="L5504" t="s">
        <v>1992</v>
      </c>
      <c r="M5504" t="s">
        <v>1997</v>
      </c>
      <c r="N5504">
        <v>11507</v>
      </c>
      <c r="O5504">
        <f t="shared" si="598"/>
        <v>4</v>
      </c>
      <c r="P5504" s="4" t="str">
        <f t="shared" si="599"/>
        <v>21</v>
      </c>
      <c r="Q5504" s="8">
        <f t="shared" si="600"/>
        <v>35</v>
      </c>
      <c r="R5504">
        <f t="shared" si="601"/>
        <v>1295</v>
      </c>
    </row>
    <row r="5505" spans="1:18" x14ac:dyDescent="0.3">
      <c r="A5505" t="s">
        <v>15</v>
      </c>
      <c r="B5505" s="7" t="s">
        <v>44</v>
      </c>
      <c r="C5505" t="s">
        <v>69</v>
      </c>
      <c r="D5505" s="10" t="s">
        <v>73</v>
      </c>
      <c r="E5505" t="s">
        <v>82</v>
      </c>
      <c r="F5505" s="4" t="s">
        <v>210</v>
      </c>
      <c r="G5505" t="s">
        <v>239</v>
      </c>
      <c r="H5505" s="2">
        <f t="shared" si="595"/>
        <v>0.79166666666666663</v>
      </c>
      <c r="I5505" s="2">
        <f t="shared" si="596"/>
        <v>0.33333333333333331</v>
      </c>
      <c r="J5505" t="str">
        <f t="shared" si="597"/>
        <v/>
      </c>
      <c r="K5505" t="s">
        <v>1763</v>
      </c>
      <c r="L5505" t="s">
        <v>1993</v>
      </c>
      <c r="M5505" t="s">
        <v>1996</v>
      </c>
      <c r="N5505">
        <v>12192</v>
      </c>
      <c r="O5505">
        <f t="shared" si="598"/>
        <v>3</v>
      </c>
      <c r="P5505" s="4" t="str">
        <f t="shared" si="599"/>
        <v>11</v>
      </c>
      <c r="Q5505" s="8">
        <f t="shared" si="600"/>
        <v>0</v>
      </c>
      <c r="R5505">
        <f t="shared" si="601"/>
        <v>660</v>
      </c>
    </row>
    <row r="5506" spans="1:18" x14ac:dyDescent="0.3">
      <c r="A5506" t="s">
        <v>15</v>
      </c>
      <c r="B5506" s="7" t="s">
        <v>30</v>
      </c>
      <c r="C5506" t="s">
        <v>69</v>
      </c>
      <c r="D5506" s="10" t="s">
        <v>73</v>
      </c>
      <c r="E5506" t="s">
        <v>82</v>
      </c>
      <c r="F5506" s="4" t="s">
        <v>365</v>
      </c>
      <c r="G5506" t="s">
        <v>543</v>
      </c>
      <c r="H5506" s="2">
        <f t="shared" si="595"/>
        <v>6.25E-2</v>
      </c>
      <c r="I5506" s="2">
        <f t="shared" si="596"/>
        <v>0.75</v>
      </c>
      <c r="J5506" t="str">
        <f t="shared" si="597"/>
        <v>28 May</v>
      </c>
      <c r="K5506" t="s">
        <v>1695</v>
      </c>
      <c r="L5506" t="s">
        <v>1993</v>
      </c>
      <c r="M5506" t="s">
        <v>1996</v>
      </c>
      <c r="N5506">
        <v>7198</v>
      </c>
      <c r="O5506">
        <f t="shared" si="598"/>
        <v>3</v>
      </c>
      <c r="P5506" s="4" t="str">
        <f t="shared" si="599"/>
        <v>7</v>
      </c>
      <c r="Q5506" s="8">
        <f t="shared" si="600"/>
        <v>30</v>
      </c>
      <c r="R5506">
        <f t="shared" si="601"/>
        <v>450</v>
      </c>
    </row>
    <row r="5507" spans="1:18" x14ac:dyDescent="0.3">
      <c r="A5507" t="s">
        <v>11</v>
      </c>
      <c r="B5507" s="7" t="s">
        <v>59</v>
      </c>
      <c r="C5507" t="s">
        <v>69</v>
      </c>
      <c r="D5507" s="10" t="s">
        <v>73</v>
      </c>
      <c r="E5507" t="s">
        <v>97</v>
      </c>
      <c r="F5507" s="4" t="s">
        <v>316</v>
      </c>
      <c r="G5507" t="s">
        <v>360</v>
      </c>
      <c r="H5507" s="2">
        <f t="shared" ref="H5507:H5570" si="602">TIMEVALUE(LEFT(G5507,5))</f>
        <v>0.73611111111111116</v>
      </c>
      <c r="I5507" s="2">
        <f t="shared" ref="I5507:I5570" si="603">F5507*1</f>
        <v>0.60069444444444442</v>
      </c>
      <c r="J5507" t="str">
        <f t="shared" ref="J5507:J5570" si="604">IF(LEN(G5507)&gt;5, MID(G5507,7,6), "")</f>
        <v/>
      </c>
      <c r="K5507" t="s">
        <v>1664</v>
      </c>
      <c r="L5507" t="s">
        <v>1991</v>
      </c>
      <c r="M5507" t="s">
        <v>1996</v>
      </c>
      <c r="N5507">
        <v>5000</v>
      </c>
      <c r="O5507">
        <f t="shared" ref="O5507:O5570" si="605">LEN(E5507)-LEN(SUBSTITUTE(E5507,"→",""))+1</f>
        <v>2</v>
      </c>
      <c r="P5507" s="4" t="str">
        <f t="shared" ref="P5507:P5570" si="606">LEFT(K5507, FIND("h", K5507)-1)</f>
        <v>3</v>
      </c>
      <c r="Q5507" s="8">
        <f t="shared" ref="Q5507:Q5570" si="607">IFERROR(VALUE(MID(K5507, FIND("h",K5507)+2, FIND("m",K5507)-FIND("h",K5507)-2)), 0)*1</f>
        <v>15</v>
      </c>
      <c r="R5507">
        <f t="shared" ref="R5507:R5570" si="608">(P5507*60+Q5507)</f>
        <v>195</v>
      </c>
    </row>
    <row r="5508" spans="1:18" x14ac:dyDescent="0.3">
      <c r="A5508" t="s">
        <v>14</v>
      </c>
      <c r="B5508" s="7" t="s">
        <v>40</v>
      </c>
      <c r="C5508" t="s">
        <v>68</v>
      </c>
      <c r="D5508" s="10" t="s">
        <v>67</v>
      </c>
      <c r="E5508" t="s">
        <v>80</v>
      </c>
      <c r="F5508" s="4" t="s">
        <v>345</v>
      </c>
      <c r="G5508" t="s">
        <v>329</v>
      </c>
      <c r="H5508" s="2">
        <f t="shared" si="602"/>
        <v>0.39583333333333331</v>
      </c>
      <c r="I5508" s="2">
        <f t="shared" si="603"/>
        <v>0.28819444444444442</v>
      </c>
      <c r="J5508" t="str">
        <f t="shared" si="604"/>
        <v/>
      </c>
      <c r="K5508" t="s">
        <v>1634</v>
      </c>
      <c r="L5508" t="s">
        <v>1991</v>
      </c>
      <c r="M5508" t="s">
        <v>1998</v>
      </c>
      <c r="N5508">
        <v>3841</v>
      </c>
      <c r="O5508">
        <f t="shared" si="605"/>
        <v>2</v>
      </c>
      <c r="P5508" s="4" t="str">
        <f t="shared" si="606"/>
        <v>2</v>
      </c>
      <c r="Q5508" s="8">
        <f t="shared" si="607"/>
        <v>35</v>
      </c>
      <c r="R5508">
        <f t="shared" si="608"/>
        <v>155</v>
      </c>
    </row>
    <row r="5509" spans="1:18" x14ac:dyDescent="0.3">
      <c r="A5509" t="s">
        <v>13</v>
      </c>
      <c r="B5509" s="7" t="s">
        <v>39</v>
      </c>
      <c r="C5509" t="s">
        <v>69</v>
      </c>
      <c r="D5509" s="10" t="s">
        <v>73</v>
      </c>
      <c r="E5509" t="s">
        <v>82</v>
      </c>
      <c r="F5509" s="4" t="s">
        <v>296</v>
      </c>
      <c r="G5509" t="s">
        <v>469</v>
      </c>
      <c r="H5509" s="2">
        <f t="shared" si="602"/>
        <v>0.78472222222222221</v>
      </c>
      <c r="I5509" s="2">
        <f t="shared" si="603"/>
        <v>0.54166666666666663</v>
      </c>
      <c r="J5509" t="str">
        <f t="shared" si="604"/>
        <v/>
      </c>
      <c r="K5509" t="s">
        <v>1812</v>
      </c>
      <c r="L5509" t="s">
        <v>1993</v>
      </c>
      <c r="M5509" t="s">
        <v>1996</v>
      </c>
      <c r="N5509">
        <v>12347</v>
      </c>
      <c r="O5509">
        <f t="shared" si="605"/>
        <v>3</v>
      </c>
      <c r="P5509" s="4" t="str">
        <f t="shared" si="606"/>
        <v>5</v>
      </c>
      <c r="Q5509" s="8">
        <f t="shared" si="607"/>
        <v>50</v>
      </c>
      <c r="R5509">
        <f t="shared" si="608"/>
        <v>350</v>
      </c>
    </row>
    <row r="5510" spans="1:18" x14ac:dyDescent="0.3">
      <c r="A5510" t="s">
        <v>17</v>
      </c>
      <c r="B5510" s="7" t="s">
        <v>44</v>
      </c>
      <c r="C5510" t="s">
        <v>70</v>
      </c>
      <c r="D5510" s="10" t="s">
        <v>68</v>
      </c>
      <c r="E5510" t="s">
        <v>84</v>
      </c>
      <c r="F5510" s="4" t="s">
        <v>319</v>
      </c>
      <c r="G5510" t="s">
        <v>359</v>
      </c>
      <c r="H5510" s="2">
        <f t="shared" si="602"/>
        <v>0.83680555555555558</v>
      </c>
      <c r="I5510" s="2">
        <f t="shared" si="603"/>
        <v>0.73958333333333337</v>
      </c>
      <c r="J5510" t="str">
        <f t="shared" si="604"/>
        <v/>
      </c>
      <c r="K5510" t="s">
        <v>1710</v>
      </c>
      <c r="L5510" t="s">
        <v>1991</v>
      </c>
      <c r="M5510" t="s">
        <v>1996</v>
      </c>
      <c r="N5510">
        <v>11982</v>
      </c>
      <c r="O5510">
        <f t="shared" si="605"/>
        <v>2</v>
      </c>
      <c r="P5510" s="4" t="str">
        <f t="shared" si="606"/>
        <v>2</v>
      </c>
      <c r="Q5510" s="8">
        <f t="shared" si="607"/>
        <v>20</v>
      </c>
      <c r="R5510">
        <f t="shared" si="608"/>
        <v>140</v>
      </c>
    </row>
    <row r="5511" spans="1:18" x14ac:dyDescent="0.3">
      <c r="A5511" t="s">
        <v>13</v>
      </c>
      <c r="B5511" s="7" t="s">
        <v>33</v>
      </c>
      <c r="C5511" t="s">
        <v>69</v>
      </c>
      <c r="D5511" s="10" t="s">
        <v>73</v>
      </c>
      <c r="E5511" t="s">
        <v>104</v>
      </c>
      <c r="F5511" s="4" t="s">
        <v>315</v>
      </c>
      <c r="G5511" t="s">
        <v>637</v>
      </c>
      <c r="H5511" s="2">
        <f t="shared" si="602"/>
        <v>0.18402777777777779</v>
      </c>
      <c r="I5511" s="2">
        <f t="shared" si="603"/>
        <v>0.22916666666666666</v>
      </c>
      <c r="J5511" t="str">
        <f t="shared" si="604"/>
        <v>10 May</v>
      </c>
      <c r="K5511" t="s">
        <v>1754</v>
      </c>
      <c r="L5511" t="s">
        <v>1992</v>
      </c>
      <c r="M5511" t="s">
        <v>1997</v>
      </c>
      <c r="N5511">
        <v>13029</v>
      </c>
      <c r="O5511">
        <f t="shared" si="605"/>
        <v>4</v>
      </c>
      <c r="P5511" s="4" t="str">
        <f t="shared" si="606"/>
        <v>22</v>
      </c>
      <c r="Q5511" s="8">
        <f t="shared" si="607"/>
        <v>55</v>
      </c>
      <c r="R5511">
        <f t="shared" si="608"/>
        <v>1375</v>
      </c>
    </row>
    <row r="5512" spans="1:18" x14ac:dyDescent="0.3">
      <c r="A5512" t="s">
        <v>13</v>
      </c>
      <c r="B5512" s="7" t="s">
        <v>49</v>
      </c>
      <c r="C5512" t="s">
        <v>67</v>
      </c>
      <c r="D5512" s="10" t="s">
        <v>72</v>
      </c>
      <c r="E5512" t="s">
        <v>81</v>
      </c>
      <c r="F5512" s="4" t="s">
        <v>305</v>
      </c>
      <c r="G5512" t="s">
        <v>920</v>
      </c>
      <c r="H5512" s="2">
        <f t="shared" si="602"/>
        <v>0.34375</v>
      </c>
      <c r="I5512" s="2">
        <f t="shared" si="603"/>
        <v>0.85763888888888884</v>
      </c>
      <c r="J5512" t="str">
        <f t="shared" si="604"/>
        <v>07 Mar</v>
      </c>
      <c r="K5512" t="s">
        <v>1753</v>
      </c>
      <c r="L5512" t="s">
        <v>1993</v>
      </c>
      <c r="M5512" t="s">
        <v>1996</v>
      </c>
      <c r="N5512">
        <v>16736</v>
      </c>
      <c r="O5512">
        <f t="shared" si="605"/>
        <v>3</v>
      </c>
      <c r="P5512" s="4" t="str">
        <f t="shared" si="606"/>
        <v>11</v>
      </c>
      <c r="Q5512" s="8">
        <f t="shared" si="607"/>
        <v>40</v>
      </c>
      <c r="R5512">
        <f t="shared" si="608"/>
        <v>700</v>
      </c>
    </row>
    <row r="5513" spans="1:18" x14ac:dyDescent="0.3">
      <c r="A5513" t="s">
        <v>11</v>
      </c>
      <c r="B5513" s="7" t="s">
        <v>36</v>
      </c>
      <c r="C5513" t="s">
        <v>68</v>
      </c>
      <c r="D5513" s="10" t="s">
        <v>67</v>
      </c>
      <c r="E5513" t="s">
        <v>80</v>
      </c>
      <c r="F5513" s="4" t="s">
        <v>217</v>
      </c>
      <c r="G5513" t="s">
        <v>269</v>
      </c>
      <c r="H5513" s="2">
        <f t="shared" si="602"/>
        <v>0.82638888888888884</v>
      </c>
      <c r="I5513" s="2">
        <f t="shared" si="603"/>
        <v>0.71875</v>
      </c>
      <c r="J5513" t="str">
        <f t="shared" si="604"/>
        <v/>
      </c>
      <c r="K5513" t="s">
        <v>1634</v>
      </c>
      <c r="L5513" t="s">
        <v>1991</v>
      </c>
      <c r="M5513" t="s">
        <v>1996</v>
      </c>
      <c r="N5513">
        <v>4174</v>
      </c>
      <c r="O5513">
        <f t="shared" si="605"/>
        <v>2</v>
      </c>
      <c r="P5513" s="4" t="str">
        <f t="shared" si="606"/>
        <v>2</v>
      </c>
      <c r="Q5513" s="8">
        <f t="shared" si="607"/>
        <v>35</v>
      </c>
      <c r="R5513">
        <f t="shared" si="608"/>
        <v>155</v>
      </c>
    </row>
    <row r="5514" spans="1:18" x14ac:dyDescent="0.3">
      <c r="A5514" t="s">
        <v>14</v>
      </c>
      <c r="B5514" s="7" t="s">
        <v>47</v>
      </c>
      <c r="C5514" t="s">
        <v>68</v>
      </c>
      <c r="D5514" s="10" t="s">
        <v>67</v>
      </c>
      <c r="E5514" t="s">
        <v>80</v>
      </c>
      <c r="F5514" s="4" t="s">
        <v>208</v>
      </c>
      <c r="G5514" t="s">
        <v>212</v>
      </c>
      <c r="H5514" s="2">
        <f t="shared" si="602"/>
        <v>0.47569444444444442</v>
      </c>
      <c r="I5514" s="2">
        <f t="shared" si="603"/>
        <v>0.375</v>
      </c>
      <c r="J5514" t="str">
        <f t="shared" si="604"/>
        <v/>
      </c>
      <c r="K5514" t="s">
        <v>1628</v>
      </c>
      <c r="L5514" t="s">
        <v>1991</v>
      </c>
      <c r="M5514" t="s">
        <v>1998</v>
      </c>
      <c r="N5514">
        <v>3841</v>
      </c>
      <c r="O5514">
        <f t="shared" si="605"/>
        <v>2</v>
      </c>
      <c r="P5514" s="4" t="str">
        <f t="shared" si="606"/>
        <v>2</v>
      </c>
      <c r="Q5514" s="8">
        <f t="shared" si="607"/>
        <v>25</v>
      </c>
      <c r="R5514">
        <f t="shared" si="608"/>
        <v>145</v>
      </c>
    </row>
    <row r="5515" spans="1:18" x14ac:dyDescent="0.3">
      <c r="A5515" t="s">
        <v>13</v>
      </c>
      <c r="B5515" s="7" t="s">
        <v>38</v>
      </c>
      <c r="C5515" t="s">
        <v>69</v>
      </c>
      <c r="D5515" s="10" t="s">
        <v>73</v>
      </c>
      <c r="E5515" t="s">
        <v>82</v>
      </c>
      <c r="F5515" s="4" t="s">
        <v>245</v>
      </c>
      <c r="G5515" t="s">
        <v>524</v>
      </c>
      <c r="H5515" s="2">
        <f t="shared" si="602"/>
        <v>0.82291666666666663</v>
      </c>
      <c r="I5515" s="2">
        <f t="shared" si="603"/>
        <v>0.82291666666666663</v>
      </c>
      <c r="J5515" t="str">
        <f t="shared" si="604"/>
        <v>07 Mar</v>
      </c>
      <c r="K5515" t="s">
        <v>1696</v>
      </c>
      <c r="L5515" t="s">
        <v>1993</v>
      </c>
      <c r="M5515" t="s">
        <v>1996</v>
      </c>
      <c r="N5515">
        <v>17024</v>
      </c>
      <c r="O5515">
        <f t="shared" si="605"/>
        <v>3</v>
      </c>
      <c r="P5515" s="4" t="str">
        <f t="shared" si="606"/>
        <v>24</v>
      </c>
      <c r="Q5515" s="8">
        <f t="shared" si="607"/>
        <v>0</v>
      </c>
      <c r="R5515">
        <f t="shared" si="608"/>
        <v>1440</v>
      </c>
    </row>
    <row r="5516" spans="1:18" x14ac:dyDescent="0.3">
      <c r="A5516" t="s">
        <v>11</v>
      </c>
      <c r="B5516" s="7" t="s">
        <v>55</v>
      </c>
      <c r="C5516" t="s">
        <v>67</v>
      </c>
      <c r="D5516" s="10" t="s">
        <v>69</v>
      </c>
      <c r="E5516" t="s">
        <v>75</v>
      </c>
      <c r="F5516" s="4" t="s">
        <v>243</v>
      </c>
      <c r="G5516" t="s">
        <v>1267</v>
      </c>
      <c r="H5516" s="2">
        <f t="shared" si="602"/>
        <v>1.0416666666666666E-2</v>
      </c>
      <c r="I5516" s="2">
        <f t="shared" si="603"/>
        <v>0.88541666666666663</v>
      </c>
      <c r="J5516" t="str">
        <f t="shared" si="604"/>
        <v>25 May</v>
      </c>
      <c r="K5516" t="s">
        <v>1666</v>
      </c>
      <c r="L5516" t="s">
        <v>1991</v>
      </c>
      <c r="M5516" t="s">
        <v>1996</v>
      </c>
      <c r="N5516">
        <v>3943</v>
      </c>
      <c r="O5516">
        <f t="shared" si="605"/>
        <v>2</v>
      </c>
      <c r="P5516" s="4" t="str">
        <f t="shared" si="606"/>
        <v>3</v>
      </c>
      <c r="Q5516" s="8">
        <f t="shared" si="607"/>
        <v>0</v>
      </c>
      <c r="R5516">
        <f t="shared" si="608"/>
        <v>180</v>
      </c>
    </row>
    <row r="5517" spans="1:18" x14ac:dyDescent="0.3">
      <c r="A5517" t="s">
        <v>11</v>
      </c>
      <c r="B5517" s="7" t="s">
        <v>50</v>
      </c>
      <c r="C5517" t="s">
        <v>69</v>
      </c>
      <c r="D5517" s="10" t="s">
        <v>73</v>
      </c>
      <c r="E5517" t="s">
        <v>95</v>
      </c>
      <c r="F5517" s="4" t="s">
        <v>386</v>
      </c>
      <c r="G5517" t="s">
        <v>462</v>
      </c>
      <c r="H5517" s="2">
        <f t="shared" si="602"/>
        <v>0.9375</v>
      </c>
      <c r="I5517" s="2">
        <f t="shared" si="603"/>
        <v>0.49652777777777779</v>
      </c>
      <c r="J5517" t="str">
        <f t="shared" si="604"/>
        <v/>
      </c>
      <c r="K5517" t="s">
        <v>1887</v>
      </c>
      <c r="L5517" t="s">
        <v>1993</v>
      </c>
      <c r="M5517" t="s">
        <v>1996</v>
      </c>
      <c r="N5517">
        <v>6442</v>
      </c>
      <c r="O5517">
        <f t="shared" si="605"/>
        <v>3</v>
      </c>
      <c r="P5517" s="4" t="str">
        <f t="shared" si="606"/>
        <v>10</v>
      </c>
      <c r="Q5517" s="8">
        <f t="shared" si="607"/>
        <v>35</v>
      </c>
      <c r="R5517">
        <f t="shared" si="608"/>
        <v>635</v>
      </c>
    </row>
    <row r="5518" spans="1:18" x14ac:dyDescent="0.3">
      <c r="A5518" t="s">
        <v>12</v>
      </c>
      <c r="B5518" s="7" t="s">
        <v>53</v>
      </c>
      <c r="C5518" t="s">
        <v>69</v>
      </c>
      <c r="D5518" s="10" t="s">
        <v>73</v>
      </c>
      <c r="E5518" t="s">
        <v>125</v>
      </c>
      <c r="F5518" s="4" t="s">
        <v>229</v>
      </c>
      <c r="G5518" t="s">
        <v>619</v>
      </c>
      <c r="H5518" s="2">
        <f t="shared" si="602"/>
        <v>0.80208333333333337</v>
      </c>
      <c r="I5518" s="2">
        <f t="shared" si="603"/>
        <v>0.2951388888888889</v>
      </c>
      <c r="J5518" t="str">
        <f t="shared" si="604"/>
        <v>10 Mar</v>
      </c>
      <c r="K5518" t="s">
        <v>1881</v>
      </c>
      <c r="L5518" t="s">
        <v>1992</v>
      </c>
      <c r="M5518" t="s">
        <v>1996</v>
      </c>
      <c r="N5518">
        <v>11762</v>
      </c>
      <c r="O5518">
        <f t="shared" si="605"/>
        <v>4</v>
      </c>
      <c r="P5518" s="4" t="str">
        <f t="shared" si="606"/>
        <v>36</v>
      </c>
      <c r="Q5518" s="8">
        <f t="shared" si="607"/>
        <v>10</v>
      </c>
      <c r="R5518">
        <f t="shared" si="608"/>
        <v>2170</v>
      </c>
    </row>
    <row r="5519" spans="1:18" x14ac:dyDescent="0.3">
      <c r="A5519" t="s">
        <v>14</v>
      </c>
      <c r="B5519" s="7" t="s">
        <v>34</v>
      </c>
      <c r="C5519" t="s">
        <v>68</v>
      </c>
      <c r="D5519" s="10" t="s">
        <v>67</v>
      </c>
      <c r="E5519" t="s">
        <v>80</v>
      </c>
      <c r="F5519" s="4" t="s">
        <v>208</v>
      </c>
      <c r="G5519" t="s">
        <v>212</v>
      </c>
      <c r="H5519" s="2">
        <f t="shared" si="602"/>
        <v>0.47569444444444442</v>
      </c>
      <c r="I5519" s="2">
        <f t="shared" si="603"/>
        <v>0.375</v>
      </c>
      <c r="J5519" t="str">
        <f t="shared" si="604"/>
        <v/>
      </c>
      <c r="K5519" t="s">
        <v>1628</v>
      </c>
      <c r="L5519" t="s">
        <v>1991</v>
      </c>
      <c r="M5519" t="s">
        <v>1996</v>
      </c>
      <c r="N5519">
        <v>4174</v>
      </c>
      <c r="O5519">
        <f t="shared" si="605"/>
        <v>2</v>
      </c>
      <c r="P5519" s="4" t="str">
        <f t="shared" si="606"/>
        <v>2</v>
      </c>
      <c r="Q5519" s="8">
        <f t="shared" si="607"/>
        <v>25</v>
      </c>
      <c r="R5519">
        <f t="shared" si="608"/>
        <v>145</v>
      </c>
    </row>
    <row r="5520" spans="1:18" x14ac:dyDescent="0.3">
      <c r="A5520" t="s">
        <v>11</v>
      </c>
      <c r="B5520" s="7" t="s">
        <v>43</v>
      </c>
      <c r="C5520" t="s">
        <v>68</v>
      </c>
      <c r="D5520" s="10" t="s">
        <v>67</v>
      </c>
      <c r="E5520" t="s">
        <v>80</v>
      </c>
      <c r="F5520" s="4" t="s">
        <v>361</v>
      </c>
      <c r="G5520" t="s">
        <v>391</v>
      </c>
      <c r="H5520" s="2">
        <f t="shared" si="602"/>
        <v>0.30208333333333331</v>
      </c>
      <c r="I5520" s="2">
        <f t="shared" si="603"/>
        <v>0.19444444444444445</v>
      </c>
      <c r="J5520" t="str">
        <f t="shared" si="604"/>
        <v/>
      </c>
      <c r="K5520" t="s">
        <v>1634</v>
      </c>
      <c r="L5520" t="s">
        <v>1991</v>
      </c>
      <c r="M5520" t="s">
        <v>1996</v>
      </c>
      <c r="N5520">
        <v>4804</v>
      </c>
      <c r="O5520">
        <f t="shared" si="605"/>
        <v>2</v>
      </c>
      <c r="P5520" s="4" t="str">
        <f t="shared" si="606"/>
        <v>2</v>
      </c>
      <c r="Q5520" s="8">
        <f t="shared" si="607"/>
        <v>35</v>
      </c>
      <c r="R5520">
        <f t="shared" si="608"/>
        <v>155</v>
      </c>
    </row>
    <row r="5521" spans="1:18" x14ac:dyDescent="0.3">
      <c r="A5521" t="s">
        <v>15</v>
      </c>
      <c r="B5521" s="7" t="s">
        <v>54</v>
      </c>
      <c r="C5521" t="s">
        <v>69</v>
      </c>
      <c r="D5521" s="10" t="s">
        <v>73</v>
      </c>
      <c r="E5521" t="s">
        <v>82</v>
      </c>
      <c r="F5521" s="4" t="s">
        <v>220</v>
      </c>
      <c r="G5521" t="s">
        <v>536</v>
      </c>
      <c r="H5521" s="2">
        <f t="shared" si="602"/>
        <v>6.25E-2</v>
      </c>
      <c r="I5521" s="2">
        <f t="shared" si="603"/>
        <v>0.58333333333333337</v>
      </c>
      <c r="J5521" t="str">
        <f t="shared" si="604"/>
        <v>07 Jun</v>
      </c>
      <c r="K5521" t="s">
        <v>1736</v>
      </c>
      <c r="L5521" t="s">
        <v>1993</v>
      </c>
      <c r="M5521" t="s">
        <v>1996</v>
      </c>
      <c r="N5521">
        <v>13377</v>
      </c>
      <c r="O5521">
        <f t="shared" si="605"/>
        <v>3</v>
      </c>
      <c r="P5521" s="4" t="str">
        <f t="shared" si="606"/>
        <v>11</v>
      </c>
      <c r="Q5521" s="8">
        <f t="shared" si="607"/>
        <v>30</v>
      </c>
      <c r="R5521">
        <f t="shared" si="608"/>
        <v>690</v>
      </c>
    </row>
    <row r="5522" spans="1:18" x14ac:dyDescent="0.3">
      <c r="A5522" t="s">
        <v>13</v>
      </c>
      <c r="B5522" s="7" t="s">
        <v>57</v>
      </c>
      <c r="C5522" t="s">
        <v>67</v>
      </c>
      <c r="D5522" s="10" t="s">
        <v>69</v>
      </c>
      <c r="E5522" t="s">
        <v>75</v>
      </c>
      <c r="F5522" s="4" t="s">
        <v>237</v>
      </c>
      <c r="G5522" t="s">
        <v>259</v>
      </c>
      <c r="H5522" s="2">
        <f t="shared" si="602"/>
        <v>0.58680555555555558</v>
      </c>
      <c r="I5522" s="2">
        <f t="shared" si="603"/>
        <v>0.46527777777777779</v>
      </c>
      <c r="J5522" t="str">
        <f t="shared" si="604"/>
        <v/>
      </c>
      <c r="K5522" t="s">
        <v>1644</v>
      </c>
      <c r="L5522" t="s">
        <v>1991</v>
      </c>
      <c r="M5522" t="s">
        <v>1996</v>
      </c>
      <c r="N5522">
        <v>7229</v>
      </c>
      <c r="O5522">
        <f t="shared" si="605"/>
        <v>2</v>
      </c>
      <c r="P5522" s="4" t="str">
        <f t="shared" si="606"/>
        <v>2</v>
      </c>
      <c r="Q5522" s="8">
        <f t="shared" si="607"/>
        <v>55</v>
      </c>
      <c r="R5522">
        <f t="shared" si="608"/>
        <v>175</v>
      </c>
    </row>
    <row r="5523" spans="1:18" x14ac:dyDescent="0.3">
      <c r="A5523" t="s">
        <v>11</v>
      </c>
      <c r="B5523" s="7" t="s">
        <v>51</v>
      </c>
      <c r="C5523" t="s">
        <v>67</v>
      </c>
      <c r="D5523" s="10" t="s">
        <v>72</v>
      </c>
      <c r="E5523" t="s">
        <v>75</v>
      </c>
      <c r="F5523" s="4" t="s">
        <v>203</v>
      </c>
      <c r="G5523" t="s">
        <v>1296</v>
      </c>
      <c r="H5523" s="2">
        <f t="shared" si="602"/>
        <v>4.8611111111111112E-2</v>
      </c>
      <c r="I5523" s="2">
        <f t="shared" si="603"/>
        <v>0.93055555555555558</v>
      </c>
      <c r="J5523" t="str">
        <f t="shared" si="604"/>
        <v>16 Mar</v>
      </c>
      <c r="K5523" t="s">
        <v>1623</v>
      </c>
      <c r="L5523" t="s">
        <v>1991</v>
      </c>
      <c r="M5523" t="s">
        <v>1996</v>
      </c>
      <c r="N5523">
        <v>8855</v>
      </c>
      <c r="O5523">
        <f t="shared" si="605"/>
        <v>2</v>
      </c>
      <c r="P5523" s="4" t="str">
        <f t="shared" si="606"/>
        <v>2</v>
      </c>
      <c r="Q5523" s="8">
        <f t="shared" si="607"/>
        <v>50</v>
      </c>
      <c r="R5523">
        <f t="shared" si="608"/>
        <v>170</v>
      </c>
    </row>
    <row r="5524" spans="1:18" x14ac:dyDescent="0.3">
      <c r="A5524" t="s">
        <v>15</v>
      </c>
      <c r="B5524" s="7" t="s">
        <v>47</v>
      </c>
      <c r="C5524" t="s">
        <v>69</v>
      </c>
      <c r="D5524" s="10" t="s">
        <v>73</v>
      </c>
      <c r="E5524" t="s">
        <v>82</v>
      </c>
      <c r="F5524" s="4" t="s">
        <v>318</v>
      </c>
      <c r="G5524" t="s">
        <v>297</v>
      </c>
      <c r="H5524" s="2">
        <f t="shared" si="602"/>
        <v>0.80208333333333337</v>
      </c>
      <c r="I5524" s="2">
        <f t="shared" si="603"/>
        <v>0.43055555555555558</v>
      </c>
      <c r="J5524" t="str">
        <f t="shared" si="604"/>
        <v/>
      </c>
      <c r="K5524" t="s">
        <v>1697</v>
      </c>
      <c r="L5524" t="s">
        <v>1993</v>
      </c>
      <c r="M5524" t="s">
        <v>1996</v>
      </c>
      <c r="N5524">
        <v>7741</v>
      </c>
      <c r="O5524">
        <f t="shared" si="605"/>
        <v>3</v>
      </c>
      <c r="P5524" s="4" t="str">
        <f t="shared" si="606"/>
        <v>8</v>
      </c>
      <c r="Q5524" s="8">
        <f t="shared" si="607"/>
        <v>55</v>
      </c>
      <c r="R5524">
        <f t="shared" si="608"/>
        <v>535</v>
      </c>
    </row>
    <row r="5525" spans="1:18" x14ac:dyDescent="0.3">
      <c r="A5525" t="s">
        <v>13</v>
      </c>
      <c r="B5525" s="7" t="s">
        <v>27</v>
      </c>
      <c r="C5525" t="s">
        <v>67</v>
      </c>
      <c r="D5525" s="10" t="s">
        <v>72</v>
      </c>
      <c r="E5525" t="s">
        <v>81</v>
      </c>
      <c r="F5525" s="4" t="s">
        <v>210</v>
      </c>
      <c r="G5525" t="s">
        <v>264</v>
      </c>
      <c r="H5525" s="2">
        <f t="shared" si="602"/>
        <v>0.55208333333333337</v>
      </c>
      <c r="I5525" s="2">
        <f t="shared" si="603"/>
        <v>0.33333333333333331</v>
      </c>
      <c r="J5525" t="str">
        <f t="shared" si="604"/>
        <v/>
      </c>
      <c r="K5525" t="s">
        <v>1653</v>
      </c>
      <c r="L5525" t="s">
        <v>1993</v>
      </c>
      <c r="M5525" t="s">
        <v>1996</v>
      </c>
      <c r="N5525">
        <v>22270</v>
      </c>
      <c r="O5525">
        <f t="shared" si="605"/>
        <v>3</v>
      </c>
      <c r="P5525" s="4" t="str">
        <f t="shared" si="606"/>
        <v>5</v>
      </c>
      <c r="Q5525" s="8">
        <f t="shared" si="607"/>
        <v>15</v>
      </c>
      <c r="R5525">
        <f t="shared" si="608"/>
        <v>315</v>
      </c>
    </row>
    <row r="5526" spans="1:18" x14ac:dyDescent="0.3">
      <c r="A5526" t="s">
        <v>15</v>
      </c>
      <c r="B5526" s="7" t="s">
        <v>50</v>
      </c>
      <c r="C5526" t="s">
        <v>69</v>
      </c>
      <c r="D5526" s="10" t="s">
        <v>73</v>
      </c>
      <c r="E5526" t="s">
        <v>82</v>
      </c>
      <c r="F5526" s="4" t="s">
        <v>219</v>
      </c>
      <c r="G5526" t="s">
        <v>352</v>
      </c>
      <c r="H5526" s="2">
        <f t="shared" si="602"/>
        <v>0.875</v>
      </c>
      <c r="I5526" s="2">
        <f t="shared" si="603"/>
        <v>0.36458333333333331</v>
      </c>
      <c r="J5526" t="str">
        <f t="shared" si="604"/>
        <v/>
      </c>
      <c r="K5526" t="s">
        <v>1694</v>
      </c>
      <c r="L5526" t="s">
        <v>1993</v>
      </c>
      <c r="M5526" t="s">
        <v>1996</v>
      </c>
      <c r="N5526">
        <v>7740</v>
      </c>
      <c r="O5526">
        <f t="shared" si="605"/>
        <v>3</v>
      </c>
      <c r="P5526" s="4" t="str">
        <f t="shared" si="606"/>
        <v>12</v>
      </c>
      <c r="Q5526" s="8">
        <f t="shared" si="607"/>
        <v>15</v>
      </c>
      <c r="R5526">
        <f t="shared" si="608"/>
        <v>735</v>
      </c>
    </row>
    <row r="5527" spans="1:18" x14ac:dyDescent="0.3">
      <c r="A5527" t="s">
        <v>12</v>
      </c>
      <c r="B5527" s="7" t="s">
        <v>25</v>
      </c>
      <c r="C5527" t="s">
        <v>68</v>
      </c>
      <c r="D5527" s="10" t="s">
        <v>67</v>
      </c>
      <c r="E5527" t="s">
        <v>92</v>
      </c>
      <c r="F5527" s="4" t="s">
        <v>230</v>
      </c>
      <c r="G5527" t="s">
        <v>1297</v>
      </c>
      <c r="H5527" s="2">
        <f t="shared" si="602"/>
        <v>0.52083333333333337</v>
      </c>
      <c r="I5527" s="2">
        <f t="shared" si="603"/>
        <v>0.40972222222222221</v>
      </c>
      <c r="J5527" t="str">
        <f t="shared" si="604"/>
        <v>10 Jun</v>
      </c>
      <c r="K5527" t="s">
        <v>1876</v>
      </c>
      <c r="L5527" t="s">
        <v>1992</v>
      </c>
      <c r="M5527" t="s">
        <v>1996</v>
      </c>
      <c r="N5527">
        <v>14960</v>
      </c>
      <c r="O5527">
        <f t="shared" si="605"/>
        <v>4</v>
      </c>
      <c r="P5527" s="4" t="str">
        <f t="shared" si="606"/>
        <v>26</v>
      </c>
      <c r="Q5527" s="8">
        <f t="shared" si="607"/>
        <v>40</v>
      </c>
      <c r="R5527">
        <f t="shared" si="608"/>
        <v>1600</v>
      </c>
    </row>
    <row r="5528" spans="1:18" x14ac:dyDescent="0.3">
      <c r="A5528" t="s">
        <v>13</v>
      </c>
      <c r="B5528" s="7" t="s">
        <v>60</v>
      </c>
      <c r="C5528" t="s">
        <v>69</v>
      </c>
      <c r="D5528" s="10" t="s">
        <v>73</v>
      </c>
      <c r="E5528" t="s">
        <v>82</v>
      </c>
      <c r="F5528" s="4" t="s">
        <v>363</v>
      </c>
      <c r="G5528" t="s">
        <v>469</v>
      </c>
      <c r="H5528" s="2">
        <f t="shared" si="602"/>
        <v>0.78472222222222221</v>
      </c>
      <c r="I5528" s="2">
        <f t="shared" si="603"/>
        <v>0.41319444444444442</v>
      </c>
      <c r="J5528" t="str">
        <f t="shared" si="604"/>
        <v/>
      </c>
      <c r="K5528" t="s">
        <v>1697</v>
      </c>
      <c r="L5528" t="s">
        <v>1993</v>
      </c>
      <c r="M5528" t="s">
        <v>1996</v>
      </c>
      <c r="N5528">
        <v>12032</v>
      </c>
      <c r="O5528">
        <f t="shared" si="605"/>
        <v>3</v>
      </c>
      <c r="P5528" s="4" t="str">
        <f t="shared" si="606"/>
        <v>8</v>
      </c>
      <c r="Q5528" s="8">
        <f t="shared" si="607"/>
        <v>55</v>
      </c>
      <c r="R5528">
        <f t="shared" si="608"/>
        <v>535</v>
      </c>
    </row>
    <row r="5529" spans="1:18" x14ac:dyDescent="0.3">
      <c r="A5529" t="s">
        <v>12</v>
      </c>
      <c r="B5529" s="7" t="s">
        <v>38</v>
      </c>
      <c r="C5529" t="s">
        <v>71</v>
      </c>
      <c r="D5529" s="10" t="s">
        <v>74</v>
      </c>
      <c r="E5529" t="s">
        <v>102</v>
      </c>
      <c r="F5529" s="4" t="s">
        <v>307</v>
      </c>
      <c r="G5529" t="s">
        <v>306</v>
      </c>
      <c r="H5529" s="2">
        <f t="shared" si="602"/>
        <v>0.93402777777777779</v>
      </c>
      <c r="I5529" s="2">
        <f t="shared" si="603"/>
        <v>0.87847222222222221</v>
      </c>
      <c r="J5529" t="str">
        <f t="shared" si="604"/>
        <v/>
      </c>
      <c r="K5529" t="s">
        <v>1762</v>
      </c>
      <c r="L5529" t="s">
        <v>1991</v>
      </c>
      <c r="M5529" t="s">
        <v>1996</v>
      </c>
      <c r="N5529">
        <v>5462</v>
      </c>
      <c r="O5529">
        <f t="shared" si="605"/>
        <v>2</v>
      </c>
      <c r="P5529" s="4" t="str">
        <f t="shared" si="606"/>
        <v>1</v>
      </c>
      <c r="Q5529" s="8">
        <f t="shared" si="607"/>
        <v>20</v>
      </c>
      <c r="R5529">
        <f t="shared" si="608"/>
        <v>80</v>
      </c>
    </row>
    <row r="5530" spans="1:18" x14ac:dyDescent="0.3">
      <c r="A5530" t="s">
        <v>13</v>
      </c>
      <c r="B5530" s="7" t="s">
        <v>39</v>
      </c>
      <c r="C5530" t="s">
        <v>69</v>
      </c>
      <c r="D5530" s="10" t="s">
        <v>73</v>
      </c>
      <c r="E5530" t="s">
        <v>82</v>
      </c>
      <c r="F5530" s="4" t="s">
        <v>245</v>
      </c>
      <c r="G5530" t="s">
        <v>492</v>
      </c>
      <c r="H5530" s="2">
        <f t="shared" si="602"/>
        <v>0.78472222222222221</v>
      </c>
      <c r="I5530" s="2">
        <f t="shared" si="603"/>
        <v>0.82291666666666663</v>
      </c>
      <c r="J5530" t="str">
        <f t="shared" si="604"/>
        <v>22 Mar</v>
      </c>
      <c r="K5530" t="s">
        <v>1800</v>
      </c>
      <c r="L5530" t="s">
        <v>1993</v>
      </c>
      <c r="M5530" t="s">
        <v>1996</v>
      </c>
      <c r="N5530">
        <v>12347</v>
      </c>
      <c r="O5530">
        <f t="shared" si="605"/>
        <v>3</v>
      </c>
      <c r="P5530" s="4" t="str">
        <f t="shared" si="606"/>
        <v>23</v>
      </c>
      <c r="Q5530" s="8">
        <f t="shared" si="607"/>
        <v>5</v>
      </c>
      <c r="R5530">
        <f t="shared" si="608"/>
        <v>1385</v>
      </c>
    </row>
    <row r="5531" spans="1:18" x14ac:dyDescent="0.3">
      <c r="A5531" t="s">
        <v>12</v>
      </c>
      <c r="B5531" s="7" t="s">
        <v>60</v>
      </c>
      <c r="C5531" t="s">
        <v>70</v>
      </c>
      <c r="D5531" s="10" t="s">
        <v>68</v>
      </c>
      <c r="E5531" t="s">
        <v>84</v>
      </c>
      <c r="F5531" s="4" t="s">
        <v>215</v>
      </c>
      <c r="G5531" t="s">
        <v>250</v>
      </c>
      <c r="H5531" s="2">
        <f t="shared" si="602"/>
        <v>0.57986111111111116</v>
      </c>
      <c r="I5531" s="2">
        <f t="shared" si="603"/>
        <v>0.4861111111111111</v>
      </c>
      <c r="J5531" t="str">
        <f t="shared" si="604"/>
        <v/>
      </c>
      <c r="K5531" t="s">
        <v>1635</v>
      </c>
      <c r="L5531" t="s">
        <v>1991</v>
      </c>
      <c r="M5531" t="s">
        <v>1996</v>
      </c>
      <c r="N5531">
        <v>3145</v>
      </c>
      <c r="O5531">
        <f t="shared" si="605"/>
        <v>2</v>
      </c>
      <c r="P5531" s="4" t="str">
        <f t="shared" si="606"/>
        <v>2</v>
      </c>
      <c r="Q5531" s="8">
        <f t="shared" si="607"/>
        <v>15</v>
      </c>
      <c r="R5531">
        <f t="shared" si="608"/>
        <v>135</v>
      </c>
    </row>
    <row r="5532" spans="1:18" x14ac:dyDescent="0.3">
      <c r="A5532" t="s">
        <v>13</v>
      </c>
      <c r="B5532" s="7" t="s">
        <v>39</v>
      </c>
      <c r="C5532" t="s">
        <v>67</v>
      </c>
      <c r="D5532" s="10" t="s">
        <v>72</v>
      </c>
      <c r="E5532" t="s">
        <v>81</v>
      </c>
      <c r="F5532" s="4" t="s">
        <v>215</v>
      </c>
      <c r="G5532" t="s">
        <v>214</v>
      </c>
      <c r="H5532" s="2">
        <f t="shared" si="602"/>
        <v>0.84722222222222221</v>
      </c>
      <c r="I5532" s="2">
        <f t="shared" si="603"/>
        <v>0.4861111111111111</v>
      </c>
      <c r="J5532" t="str">
        <f t="shared" si="604"/>
        <v/>
      </c>
      <c r="K5532" t="s">
        <v>1758</v>
      </c>
      <c r="L5532" t="s">
        <v>1993</v>
      </c>
      <c r="M5532" t="s">
        <v>1997</v>
      </c>
      <c r="N5532">
        <v>7832</v>
      </c>
      <c r="O5532">
        <f t="shared" si="605"/>
        <v>3</v>
      </c>
      <c r="P5532" s="4" t="str">
        <f t="shared" si="606"/>
        <v>8</v>
      </c>
      <c r="Q5532" s="8">
        <f t="shared" si="607"/>
        <v>40</v>
      </c>
      <c r="R5532">
        <f t="shared" si="608"/>
        <v>520</v>
      </c>
    </row>
    <row r="5533" spans="1:18" x14ac:dyDescent="0.3">
      <c r="A5533" t="s">
        <v>11</v>
      </c>
      <c r="B5533" s="7" t="s">
        <v>59</v>
      </c>
      <c r="C5533" t="s">
        <v>68</v>
      </c>
      <c r="D5533" s="10" t="s">
        <v>67</v>
      </c>
      <c r="E5533" t="s">
        <v>80</v>
      </c>
      <c r="F5533" s="4" t="s">
        <v>311</v>
      </c>
      <c r="G5533" t="s">
        <v>319</v>
      </c>
      <c r="H5533" s="2">
        <f t="shared" si="602"/>
        <v>0.73958333333333337</v>
      </c>
      <c r="I5533" s="2">
        <f t="shared" si="603"/>
        <v>0.63541666666666663</v>
      </c>
      <c r="J5533" t="str">
        <f t="shared" si="604"/>
        <v/>
      </c>
      <c r="K5533" t="s">
        <v>1654</v>
      </c>
      <c r="L5533" t="s">
        <v>1991</v>
      </c>
      <c r="M5533" t="s">
        <v>1996</v>
      </c>
      <c r="N5533">
        <v>4804</v>
      </c>
      <c r="O5533">
        <f t="shared" si="605"/>
        <v>2</v>
      </c>
      <c r="P5533" s="4" t="str">
        <f t="shared" si="606"/>
        <v>2</v>
      </c>
      <c r="Q5533" s="8">
        <f t="shared" si="607"/>
        <v>30</v>
      </c>
      <c r="R5533">
        <f t="shared" si="608"/>
        <v>150</v>
      </c>
    </row>
    <row r="5534" spans="1:18" x14ac:dyDescent="0.3">
      <c r="A5534" t="s">
        <v>11</v>
      </c>
      <c r="B5534" s="7" t="s">
        <v>53</v>
      </c>
      <c r="C5534" t="s">
        <v>69</v>
      </c>
      <c r="D5534" s="10" t="s">
        <v>73</v>
      </c>
      <c r="E5534" t="s">
        <v>101</v>
      </c>
      <c r="F5534" s="4" t="s">
        <v>403</v>
      </c>
      <c r="G5534" t="s">
        <v>314</v>
      </c>
      <c r="H5534" s="2">
        <f t="shared" si="602"/>
        <v>0.2986111111111111</v>
      </c>
      <c r="I5534" s="2">
        <f t="shared" si="603"/>
        <v>8.6805555555555552E-2</v>
      </c>
      <c r="J5534" t="str">
        <f t="shared" si="604"/>
        <v/>
      </c>
      <c r="K5534" t="s">
        <v>1739</v>
      </c>
      <c r="L5534" t="s">
        <v>1993</v>
      </c>
      <c r="M5534" t="s">
        <v>1996</v>
      </c>
      <c r="N5534">
        <v>10482</v>
      </c>
      <c r="O5534">
        <f t="shared" si="605"/>
        <v>3</v>
      </c>
      <c r="P5534" s="4" t="str">
        <f t="shared" si="606"/>
        <v>5</v>
      </c>
      <c r="Q5534" s="8">
        <f t="shared" si="607"/>
        <v>5</v>
      </c>
      <c r="R5534">
        <f t="shared" si="608"/>
        <v>305</v>
      </c>
    </row>
    <row r="5535" spans="1:18" x14ac:dyDescent="0.3">
      <c r="A5535" t="s">
        <v>13</v>
      </c>
      <c r="B5535" s="7" t="s">
        <v>46</v>
      </c>
      <c r="C5535" t="s">
        <v>69</v>
      </c>
      <c r="D5535" s="10" t="s">
        <v>73</v>
      </c>
      <c r="E5535" t="s">
        <v>82</v>
      </c>
      <c r="F5535" s="4" t="s">
        <v>282</v>
      </c>
      <c r="G5535" t="s">
        <v>468</v>
      </c>
      <c r="H5535" s="2">
        <f t="shared" si="602"/>
        <v>0.18402777777777779</v>
      </c>
      <c r="I5535" s="2">
        <f t="shared" si="603"/>
        <v>0.47916666666666669</v>
      </c>
      <c r="J5535" t="str">
        <f t="shared" si="604"/>
        <v>19 May</v>
      </c>
      <c r="K5535" t="s">
        <v>1712</v>
      </c>
      <c r="L5535" t="s">
        <v>1993</v>
      </c>
      <c r="M5535" t="s">
        <v>1997</v>
      </c>
      <c r="N5535">
        <v>12373</v>
      </c>
      <c r="O5535">
        <f t="shared" si="605"/>
        <v>3</v>
      </c>
      <c r="P5535" s="4" t="str">
        <f t="shared" si="606"/>
        <v>16</v>
      </c>
      <c r="Q5535" s="8">
        <f t="shared" si="607"/>
        <v>55</v>
      </c>
      <c r="R5535">
        <f t="shared" si="608"/>
        <v>1015</v>
      </c>
    </row>
    <row r="5536" spans="1:18" x14ac:dyDescent="0.3">
      <c r="A5536" t="s">
        <v>15</v>
      </c>
      <c r="B5536" s="7" t="s">
        <v>35</v>
      </c>
      <c r="C5536" t="s">
        <v>69</v>
      </c>
      <c r="D5536" s="10" t="s">
        <v>73</v>
      </c>
      <c r="E5536" t="s">
        <v>95</v>
      </c>
      <c r="F5536" s="4" t="s">
        <v>229</v>
      </c>
      <c r="G5536" t="s">
        <v>203</v>
      </c>
      <c r="H5536" s="2">
        <f t="shared" si="602"/>
        <v>0.93055555555555558</v>
      </c>
      <c r="I5536" s="2">
        <f t="shared" si="603"/>
        <v>0.2951388888888889</v>
      </c>
      <c r="J5536" t="str">
        <f t="shared" si="604"/>
        <v/>
      </c>
      <c r="K5536" t="s">
        <v>1914</v>
      </c>
      <c r="L5536" t="s">
        <v>1993</v>
      </c>
      <c r="M5536" t="s">
        <v>1996</v>
      </c>
      <c r="N5536">
        <v>10478</v>
      </c>
      <c r="O5536">
        <f t="shared" si="605"/>
        <v>3</v>
      </c>
      <c r="P5536" s="4" t="str">
        <f t="shared" si="606"/>
        <v>15</v>
      </c>
      <c r="Q5536" s="8">
        <f t="shared" si="607"/>
        <v>15</v>
      </c>
      <c r="R5536">
        <f t="shared" si="608"/>
        <v>915</v>
      </c>
    </row>
    <row r="5537" spans="1:18" x14ac:dyDescent="0.3">
      <c r="A5537" t="s">
        <v>13</v>
      </c>
      <c r="B5537" s="7" t="s">
        <v>46</v>
      </c>
      <c r="C5537" t="s">
        <v>69</v>
      </c>
      <c r="D5537" s="10" t="s">
        <v>73</v>
      </c>
      <c r="E5537" t="s">
        <v>104</v>
      </c>
      <c r="F5537" s="4" t="s">
        <v>261</v>
      </c>
      <c r="G5537" t="s">
        <v>468</v>
      </c>
      <c r="H5537" s="2">
        <f t="shared" si="602"/>
        <v>0.18402777777777779</v>
      </c>
      <c r="I5537" s="2">
        <f t="shared" si="603"/>
        <v>0.40277777777777779</v>
      </c>
      <c r="J5537" t="str">
        <f t="shared" si="604"/>
        <v>19 May</v>
      </c>
      <c r="K5537" t="s">
        <v>1688</v>
      </c>
      <c r="L5537" t="s">
        <v>1992</v>
      </c>
      <c r="M5537" t="s">
        <v>1997</v>
      </c>
      <c r="N5537">
        <v>13029</v>
      </c>
      <c r="O5537">
        <f t="shared" si="605"/>
        <v>4</v>
      </c>
      <c r="P5537" s="4" t="str">
        <f t="shared" si="606"/>
        <v>18</v>
      </c>
      <c r="Q5537" s="8">
        <f t="shared" si="607"/>
        <v>45</v>
      </c>
      <c r="R5537">
        <f t="shared" si="608"/>
        <v>1125</v>
      </c>
    </row>
    <row r="5538" spans="1:18" x14ac:dyDescent="0.3">
      <c r="A5538" t="s">
        <v>12</v>
      </c>
      <c r="B5538" s="7" t="s">
        <v>39</v>
      </c>
      <c r="C5538" t="s">
        <v>69</v>
      </c>
      <c r="D5538" s="10" t="s">
        <v>73</v>
      </c>
      <c r="E5538" t="s">
        <v>101</v>
      </c>
      <c r="F5538" s="4" t="s">
        <v>289</v>
      </c>
      <c r="G5538" t="s">
        <v>1154</v>
      </c>
      <c r="H5538" s="2">
        <f t="shared" si="602"/>
        <v>0.3923611111111111</v>
      </c>
      <c r="I5538" s="2">
        <f t="shared" si="603"/>
        <v>0.52083333333333337</v>
      </c>
      <c r="J5538" t="str">
        <f t="shared" si="604"/>
        <v>22 Mar</v>
      </c>
      <c r="K5538" t="s">
        <v>1724</v>
      </c>
      <c r="L5538" t="s">
        <v>1993</v>
      </c>
      <c r="M5538" t="s">
        <v>1996</v>
      </c>
      <c r="N5538">
        <v>6482</v>
      </c>
      <c r="O5538">
        <f t="shared" si="605"/>
        <v>3</v>
      </c>
      <c r="P5538" s="4" t="str">
        <f t="shared" si="606"/>
        <v>20</v>
      </c>
      <c r="Q5538" s="8">
        <f t="shared" si="607"/>
        <v>55</v>
      </c>
      <c r="R5538">
        <f t="shared" si="608"/>
        <v>1255</v>
      </c>
    </row>
    <row r="5539" spans="1:18" x14ac:dyDescent="0.3">
      <c r="A5539" t="s">
        <v>13</v>
      </c>
      <c r="B5539" s="7" t="s">
        <v>46</v>
      </c>
      <c r="C5539" t="s">
        <v>69</v>
      </c>
      <c r="D5539" s="10" t="s">
        <v>73</v>
      </c>
      <c r="E5539" t="s">
        <v>82</v>
      </c>
      <c r="F5539" s="4" t="s">
        <v>208</v>
      </c>
      <c r="G5539" t="s">
        <v>239</v>
      </c>
      <c r="H5539" s="2">
        <f t="shared" si="602"/>
        <v>0.79166666666666663</v>
      </c>
      <c r="I5539" s="2">
        <f t="shared" si="603"/>
        <v>0.375</v>
      </c>
      <c r="J5539" t="str">
        <f t="shared" si="604"/>
        <v/>
      </c>
      <c r="K5539" t="s">
        <v>1686</v>
      </c>
      <c r="L5539" t="s">
        <v>1993</v>
      </c>
      <c r="M5539" t="s">
        <v>1996</v>
      </c>
      <c r="N5539">
        <v>15554</v>
      </c>
      <c r="O5539">
        <f t="shared" si="605"/>
        <v>3</v>
      </c>
      <c r="P5539" s="4" t="str">
        <f t="shared" si="606"/>
        <v>10</v>
      </c>
      <c r="Q5539" s="8">
        <f t="shared" si="607"/>
        <v>0</v>
      </c>
      <c r="R5539">
        <f t="shared" si="608"/>
        <v>600</v>
      </c>
    </row>
    <row r="5540" spans="1:18" x14ac:dyDescent="0.3">
      <c r="A5540" t="s">
        <v>15</v>
      </c>
      <c r="B5540" s="7" t="s">
        <v>37</v>
      </c>
      <c r="C5540" t="s">
        <v>69</v>
      </c>
      <c r="D5540" s="10" t="s">
        <v>73</v>
      </c>
      <c r="E5540" t="s">
        <v>82</v>
      </c>
      <c r="F5540" s="4" t="s">
        <v>219</v>
      </c>
      <c r="G5540" t="s">
        <v>239</v>
      </c>
      <c r="H5540" s="2">
        <f t="shared" si="602"/>
        <v>0.79166666666666663</v>
      </c>
      <c r="I5540" s="2">
        <f t="shared" si="603"/>
        <v>0.36458333333333331</v>
      </c>
      <c r="J5540" t="str">
        <f t="shared" si="604"/>
        <v/>
      </c>
      <c r="K5540" t="s">
        <v>1673</v>
      </c>
      <c r="L5540" t="s">
        <v>1993</v>
      </c>
      <c r="M5540" t="s">
        <v>1996</v>
      </c>
      <c r="N5540">
        <v>11789</v>
      </c>
      <c r="O5540">
        <f t="shared" si="605"/>
        <v>3</v>
      </c>
      <c r="P5540" s="4" t="str">
        <f t="shared" si="606"/>
        <v>10</v>
      </c>
      <c r="Q5540" s="8">
        <f t="shared" si="607"/>
        <v>15</v>
      </c>
      <c r="R5540">
        <f t="shared" si="608"/>
        <v>615</v>
      </c>
    </row>
    <row r="5541" spans="1:18" x14ac:dyDescent="0.3">
      <c r="A5541" t="s">
        <v>11</v>
      </c>
      <c r="B5541" s="7" t="s">
        <v>23</v>
      </c>
      <c r="C5541" t="s">
        <v>68</v>
      </c>
      <c r="D5541" s="10" t="s">
        <v>67</v>
      </c>
      <c r="E5541" t="s">
        <v>190</v>
      </c>
      <c r="F5541" s="4" t="s">
        <v>390</v>
      </c>
      <c r="G5541" t="s">
        <v>344</v>
      </c>
      <c r="H5541" s="2">
        <f t="shared" si="602"/>
        <v>0.84027777777777779</v>
      </c>
      <c r="I5541" s="2">
        <f t="shared" si="603"/>
        <v>0.60416666666666663</v>
      </c>
      <c r="J5541" t="str">
        <f t="shared" si="604"/>
        <v/>
      </c>
      <c r="K5541" t="s">
        <v>1783</v>
      </c>
      <c r="L5541" t="s">
        <v>1993</v>
      </c>
      <c r="M5541" t="s">
        <v>1996</v>
      </c>
      <c r="N5541">
        <v>9413</v>
      </c>
      <c r="O5541">
        <f t="shared" si="605"/>
        <v>3</v>
      </c>
      <c r="P5541" s="4" t="str">
        <f t="shared" si="606"/>
        <v>5</v>
      </c>
      <c r="Q5541" s="8">
        <f t="shared" si="607"/>
        <v>40</v>
      </c>
      <c r="R5541">
        <f t="shared" si="608"/>
        <v>340</v>
      </c>
    </row>
    <row r="5542" spans="1:18" x14ac:dyDescent="0.3">
      <c r="A5542" t="s">
        <v>12</v>
      </c>
      <c r="B5542" s="7" t="s">
        <v>25</v>
      </c>
      <c r="C5542" t="s">
        <v>68</v>
      </c>
      <c r="D5542" s="10" t="s">
        <v>67</v>
      </c>
      <c r="E5542" t="s">
        <v>135</v>
      </c>
      <c r="F5542" s="4" t="s">
        <v>354</v>
      </c>
      <c r="G5542" t="s">
        <v>959</v>
      </c>
      <c r="H5542" s="2">
        <f t="shared" si="602"/>
        <v>0.87847222222222221</v>
      </c>
      <c r="I5542" s="2">
        <f t="shared" si="603"/>
        <v>0.69791666666666663</v>
      </c>
      <c r="J5542" t="str">
        <f t="shared" si="604"/>
        <v>10 Jun</v>
      </c>
      <c r="K5542" t="s">
        <v>1787</v>
      </c>
      <c r="L5542" t="s">
        <v>1993</v>
      </c>
      <c r="M5542" t="s">
        <v>1996</v>
      </c>
      <c r="N5542">
        <v>7662</v>
      </c>
      <c r="O5542">
        <f t="shared" si="605"/>
        <v>3</v>
      </c>
      <c r="P5542" s="4" t="str">
        <f t="shared" si="606"/>
        <v>28</v>
      </c>
      <c r="Q5542" s="8">
        <f t="shared" si="607"/>
        <v>20</v>
      </c>
      <c r="R5542">
        <f t="shared" si="608"/>
        <v>1700</v>
      </c>
    </row>
    <row r="5543" spans="1:18" x14ac:dyDescent="0.3">
      <c r="A5543" t="s">
        <v>15</v>
      </c>
      <c r="B5543" s="7" t="s">
        <v>48</v>
      </c>
      <c r="C5543" t="s">
        <v>69</v>
      </c>
      <c r="D5543" s="10" t="s">
        <v>73</v>
      </c>
      <c r="E5543" t="s">
        <v>82</v>
      </c>
      <c r="F5543" s="4" t="s">
        <v>239</v>
      </c>
      <c r="G5543" t="s">
        <v>484</v>
      </c>
      <c r="H5543" s="2">
        <f t="shared" si="602"/>
        <v>6.25E-2</v>
      </c>
      <c r="I5543" s="2">
        <f t="shared" si="603"/>
        <v>0.79166666666666663</v>
      </c>
      <c r="J5543" t="str">
        <f t="shared" si="604"/>
        <v>22 May</v>
      </c>
      <c r="K5543" t="s">
        <v>1669</v>
      </c>
      <c r="L5543" t="s">
        <v>1993</v>
      </c>
      <c r="M5543" t="s">
        <v>1996</v>
      </c>
      <c r="N5543">
        <v>7888</v>
      </c>
      <c r="O5543">
        <f t="shared" si="605"/>
        <v>3</v>
      </c>
      <c r="P5543" s="4" t="str">
        <f t="shared" si="606"/>
        <v>6</v>
      </c>
      <c r="Q5543" s="8">
        <f t="shared" si="607"/>
        <v>30</v>
      </c>
      <c r="R5543">
        <f t="shared" si="608"/>
        <v>390</v>
      </c>
    </row>
    <row r="5544" spans="1:18" x14ac:dyDescent="0.3">
      <c r="A5544" t="s">
        <v>18</v>
      </c>
      <c r="B5544" s="7" t="s">
        <v>42</v>
      </c>
      <c r="C5544" t="s">
        <v>68</v>
      </c>
      <c r="D5544" s="10" t="s">
        <v>67</v>
      </c>
      <c r="E5544" t="s">
        <v>98</v>
      </c>
      <c r="F5544" s="4" t="s">
        <v>287</v>
      </c>
      <c r="G5544" t="s">
        <v>286</v>
      </c>
      <c r="H5544" s="2">
        <f t="shared" si="602"/>
        <v>0.97916666666666663</v>
      </c>
      <c r="I5544" s="2">
        <f t="shared" si="603"/>
        <v>0.31597222222222221</v>
      </c>
      <c r="J5544" t="str">
        <f t="shared" si="604"/>
        <v/>
      </c>
      <c r="K5544" t="s">
        <v>1785</v>
      </c>
      <c r="L5544" t="s">
        <v>1993</v>
      </c>
      <c r="M5544" t="s">
        <v>1996</v>
      </c>
      <c r="N5544">
        <v>5192</v>
      </c>
      <c r="O5544">
        <f t="shared" si="605"/>
        <v>3</v>
      </c>
      <c r="P5544" s="4" t="str">
        <f t="shared" si="606"/>
        <v>15</v>
      </c>
      <c r="Q5544" s="8">
        <f t="shared" si="607"/>
        <v>55</v>
      </c>
      <c r="R5544">
        <f t="shared" si="608"/>
        <v>955</v>
      </c>
    </row>
    <row r="5545" spans="1:18" x14ac:dyDescent="0.3">
      <c r="A5545" t="s">
        <v>15</v>
      </c>
      <c r="B5545" s="7" t="s">
        <v>28</v>
      </c>
      <c r="C5545" t="s">
        <v>69</v>
      </c>
      <c r="D5545" s="10" t="s">
        <v>73</v>
      </c>
      <c r="E5545" t="s">
        <v>82</v>
      </c>
      <c r="F5545" s="4" t="s">
        <v>318</v>
      </c>
      <c r="G5545" t="s">
        <v>352</v>
      </c>
      <c r="H5545" s="2">
        <f t="shared" si="602"/>
        <v>0.875</v>
      </c>
      <c r="I5545" s="2">
        <f t="shared" si="603"/>
        <v>0.43055555555555558</v>
      </c>
      <c r="J5545" t="str">
        <f t="shared" si="604"/>
        <v/>
      </c>
      <c r="K5545" t="s">
        <v>1915</v>
      </c>
      <c r="L5545" t="s">
        <v>1993</v>
      </c>
      <c r="M5545" t="s">
        <v>1997</v>
      </c>
      <c r="N5545">
        <v>6007</v>
      </c>
      <c r="O5545">
        <f t="shared" si="605"/>
        <v>3</v>
      </c>
      <c r="P5545" s="4" t="str">
        <f t="shared" si="606"/>
        <v>10</v>
      </c>
      <c r="Q5545" s="8">
        <f t="shared" si="607"/>
        <v>40</v>
      </c>
      <c r="R5545">
        <f t="shared" si="608"/>
        <v>640</v>
      </c>
    </row>
    <row r="5546" spans="1:18" x14ac:dyDescent="0.3">
      <c r="A5546" t="s">
        <v>13</v>
      </c>
      <c r="B5546" s="7" t="s">
        <v>30</v>
      </c>
      <c r="C5546" t="s">
        <v>69</v>
      </c>
      <c r="D5546" s="10" t="s">
        <v>73</v>
      </c>
      <c r="E5546" t="s">
        <v>82</v>
      </c>
      <c r="F5546" s="4" t="s">
        <v>300</v>
      </c>
      <c r="G5546" t="s">
        <v>433</v>
      </c>
      <c r="H5546" s="2">
        <f t="shared" si="602"/>
        <v>0.52430555555555558</v>
      </c>
      <c r="I5546" s="2">
        <f t="shared" si="603"/>
        <v>0.41666666666666669</v>
      </c>
      <c r="J5546" t="str">
        <f t="shared" si="604"/>
        <v>28 May</v>
      </c>
      <c r="K5546" t="s">
        <v>1637</v>
      </c>
      <c r="L5546" t="s">
        <v>1993</v>
      </c>
      <c r="M5546" t="s">
        <v>1997</v>
      </c>
      <c r="N5546">
        <v>12898</v>
      </c>
      <c r="O5546">
        <f t="shared" si="605"/>
        <v>3</v>
      </c>
      <c r="P5546" s="4" t="str">
        <f t="shared" si="606"/>
        <v>26</v>
      </c>
      <c r="Q5546" s="8">
        <f t="shared" si="607"/>
        <v>35</v>
      </c>
      <c r="R5546">
        <f t="shared" si="608"/>
        <v>1595</v>
      </c>
    </row>
    <row r="5547" spans="1:18" x14ac:dyDescent="0.3">
      <c r="A5547" t="s">
        <v>12</v>
      </c>
      <c r="B5547" s="7" t="s">
        <v>61</v>
      </c>
      <c r="C5547" t="s">
        <v>67</v>
      </c>
      <c r="D5547" s="10" t="s">
        <v>72</v>
      </c>
      <c r="E5547" t="s">
        <v>155</v>
      </c>
      <c r="F5547" s="4" t="s">
        <v>246</v>
      </c>
      <c r="G5547" t="s">
        <v>1257</v>
      </c>
      <c r="H5547" s="2">
        <f t="shared" si="602"/>
        <v>0.44097222222222221</v>
      </c>
      <c r="I5547" s="2">
        <f t="shared" si="603"/>
        <v>0.36805555555555558</v>
      </c>
      <c r="J5547" t="str">
        <f t="shared" si="604"/>
        <v>16 Mar</v>
      </c>
      <c r="K5547" t="s">
        <v>1729</v>
      </c>
      <c r="L5547" t="s">
        <v>1992</v>
      </c>
      <c r="M5547" t="s">
        <v>1996</v>
      </c>
      <c r="N5547">
        <v>11885</v>
      </c>
      <c r="O5547">
        <f t="shared" si="605"/>
        <v>4</v>
      </c>
      <c r="P5547" s="4" t="str">
        <f t="shared" si="606"/>
        <v>25</v>
      </c>
      <c r="Q5547" s="8">
        <f t="shared" si="607"/>
        <v>45</v>
      </c>
      <c r="R5547">
        <f t="shared" si="608"/>
        <v>1545</v>
      </c>
    </row>
    <row r="5548" spans="1:18" x14ac:dyDescent="0.3">
      <c r="A5548" t="s">
        <v>17</v>
      </c>
      <c r="B5548" s="7" t="s">
        <v>23</v>
      </c>
      <c r="C5548" t="s">
        <v>68</v>
      </c>
      <c r="D5548" s="10" t="s">
        <v>67</v>
      </c>
      <c r="E5548" t="s">
        <v>98</v>
      </c>
      <c r="F5548" s="4" t="s">
        <v>299</v>
      </c>
      <c r="G5548" t="s">
        <v>368</v>
      </c>
      <c r="H5548" s="2">
        <f t="shared" si="602"/>
        <v>0.95486111111111116</v>
      </c>
      <c r="I5548" s="2">
        <f t="shared" si="603"/>
        <v>0.70833333333333337</v>
      </c>
      <c r="J5548" t="str">
        <f t="shared" si="604"/>
        <v/>
      </c>
      <c r="K5548" t="s">
        <v>1648</v>
      </c>
      <c r="L5548" t="s">
        <v>1993</v>
      </c>
      <c r="M5548" t="s">
        <v>1996</v>
      </c>
      <c r="N5548">
        <v>14360</v>
      </c>
      <c r="O5548">
        <f t="shared" si="605"/>
        <v>3</v>
      </c>
      <c r="P5548" s="4" t="str">
        <f t="shared" si="606"/>
        <v>5</v>
      </c>
      <c r="Q5548" s="8">
        <f t="shared" si="607"/>
        <v>55</v>
      </c>
      <c r="R5548">
        <f t="shared" si="608"/>
        <v>355</v>
      </c>
    </row>
    <row r="5549" spans="1:18" x14ac:dyDescent="0.3">
      <c r="A5549" t="s">
        <v>12</v>
      </c>
      <c r="B5549" s="7" t="s">
        <v>26</v>
      </c>
      <c r="C5549" t="s">
        <v>68</v>
      </c>
      <c r="D5549" s="10" t="s">
        <v>67</v>
      </c>
      <c r="E5549" t="s">
        <v>92</v>
      </c>
      <c r="F5549" s="4" t="s">
        <v>354</v>
      </c>
      <c r="G5549" t="s">
        <v>1298</v>
      </c>
      <c r="H5549" s="2">
        <f t="shared" si="602"/>
        <v>0.52083333333333337</v>
      </c>
      <c r="I5549" s="2">
        <f t="shared" si="603"/>
        <v>0.69791666666666663</v>
      </c>
      <c r="J5549" t="str">
        <f t="shared" si="604"/>
        <v>13 May</v>
      </c>
      <c r="K5549" t="s">
        <v>1884</v>
      </c>
      <c r="L5549" t="s">
        <v>1992</v>
      </c>
      <c r="M5549" t="s">
        <v>1996</v>
      </c>
      <c r="N5549">
        <v>14330</v>
      </c>
      <c r="O5549">
        <f t="shared" si="605"/>
        <v>4</v>
      </c>
      <c r="P5549" s="4" t="str">
        <f t="shared" si="606"/>
        <v>19</v>
      </c>
      <c r="Q5549" s="8">
        <f t="shared" si="607"/>
        <v>45</v>
      </c>
      <c r="R5549">
        <f t="shared" si="608"/>
        <v>1185</v>
      </c>
    </row>
    <row r="5550" spans="1:18" x14ac:dyDescent="0.3">
      <c r="A5550" t="s">
        <v>15</v>
      </c>
      <c r="B5550" s="7" t="s">
        <v>60</v>
      </c>
      <c r="C5550" t="s">
        <v>69</v>
      </c>
      <c r="D5550" s="10" t="s">
        <v>73</v>
      </c>
      <c r="E5550" t="s">
        <v>95</v>
      </c>
      <c r="F5550" s="4" t="s">
        <v>288</v>
      </c>
      <c r="G5550" t="s">
        <v>203</v>
      </c>
      <c r="H5550" s="2">
        <f t="shared" si="602"/>
        <v>0.93055555555555558</v>
      </c>
      <c r="I5550" s="2">
        <f t="shared" si="603"/>
        <v>0.54513888888888884</v>
      </c>
      <c r="J5550" t="str">
        <f t="shared" si="604"/>
        <v/>
      </c>
      <c r="K5550" t="s">
        <v>1691</v>
      </c>
      <c r="L5550" t="s">
        <v>1993</v>
      </c>
      <c r="M5550" t="s">
        <v>1996</v>
      </c>
      <c r="N5550">
        <v>6076</v>
      </c>
      <c r="O5550">
        <f t="shared" si="605"/>
        <v>3</v>
      </c>
      <c r="P5550" s="4" t="str">
        <f t="shared" si="606"/>
        <v>9</v>
      </c>
      <c r="Q5550" s="8">
        <f t="shared" si="607"/>
        <v>15</v>
      </c>
      <c r="R5550">
        <f t="shared" si="608"/>
        <v>555</v>
      </c>
    </row>
    <row r="5551" spans="1:18" x14ac:dyDescent="0.3">
      <c r="A5551" t="s">
        <v>14</v>
      </c>
      <c r="B5551" s="7" t="s">
        <v>64</v>
      </c>
      <c r="C5551" t="s">
        <v>68</v>
      </c>
      <c r="D5551" s="10" t="s">
        <v>67</v>
      </c>
      <c r="E5551" t="s">
        <v>80</v>
      </c>
      <c r="F5551" s="4" t="s">
        <v>345</v>
      </c>
      <c r="G5551" t="s">
        <v>242</v>
      </c>
      <c r="H5551" s="2">
        <f t="shared" si="602"/>
        <v>0.39930555555555558</v>
      </c>
      <c r="I5551" s="2">
        <f t="shared" si="603"/>
        <v>0.28819444444444442</v>
      </c>
      <c r="J5551" t="str">
        <f t="shared" si="604"/>
        <v/>
      </c>
      <c r="K5551" t="s">
        <v>1683</v>
      </c>
      <c r="L5551" t="s">
        <v>1991</v>
      </c>
      <c r="M5551" t="s">
        <v>1996</v>
      </c>
      <c r="N5551">
        <v>4622</v>
      </c>
      <c r="O5551">
        <f t="shared" si="605"/>
        <v>2</v>
      </c>
      <c r="P5551" s="4" t="str">
        <f t="shared" si="606"/>
        <v>2</v>
      </c>
      <c r="Q5551" s="8">
        <f t="shared" si="607"/>
        <v>40</v>
      </c>
      <c r="R5551">
        <f t="shared" si="608"/>
        <v>160</v>
      </c>
    </row>
    <row r="5552" spans="1:18" x14ac:dyDescent="0.3">
      <c r="A5552" t="s">
        <v>13</v>
      </c>
      <c r="B5552" s="7" t="s">
        <v>33</v>
      </c>
      <c r="C5552" t="s">
        <v>68</v>
      </c>
      <c r="D5552" s="10" t="s">
        <v>67</v>
      </c>
      <c r="E5552" t="s">
        <v>85</v>
      </c>
      <c r="F5552" s="4" t="s">
        <v>216</v>
      </c>
      <c r="G5552" t="s">
        <v>739</v>
      </c>
      <c r="H5552" s="2">
        <f t="shared" si="602"/>
        <v>0.34375</v>
      </c>
      <c r="I5552" s="2">
        <f t="shared" si="603"/>
        <v>0.88194444444444442</v>
      </c>
      <c r="J5552" t="str">
        <f t="shared" si="604"/>
        <v>10 May</v>
      </c>
      <c r="K5552" t="s">
        <v>1657</v>
      </c>
      <c r="L5552" t="s">
        <v>1993</v>
      </c>
      <c r="M5552" t="s">
        <v>1996</v>
      </c>
      <c r="N5552">
        <v>14388</v>
      </c>
      <c r="O5552">
        <f t="shared" si="605"/>
        <v>3</v>
      </c>
      <c r="P5552" s="4" t="str">
        <f t="shared" si="606"/>
        <v>11</v>
      </c>
      <c r="Q5552" s="8">
        <f t="shared" si="607"/>
        <v>5</v>
      </c>
      <c r="R5552">
        <f t="shared" si="608"/>
        <v>665</v>
      </c>
    </row>
    <row r="5553" spans="1:18" x14ac:dyDescent="0.3">
      <c r="A5553" t="s">
        <v>15</v>
      </c>
      <c r="B5553" s="7" t="s">
        <v>48</v>
      </c>
      <c r="C5553" t="s">
        <v>69</v>
      </c>
      <c r="D5553" s="10" t="s">
        <v>73</v>
      </c>
      <c r="E5553" t="s">
        <v>82</v>
      </c>
      <c r="F5553" s="4" t="s">
        <v>219</v>
      </c>
      <c r="G5553" t="s">
        <v>239</v>
      </c>
      <c r="H5553" s="2">
        <f t="shared" si="602"/>
        <v>0.79166666666666663</v>
      </c>
      <c r="I5553" s="2">
        <f t="shared" si="603"/>
        <v>0.36458333333333331</v>
      </c>
      <c r="J5553" t="str">
        <f t="shared" si="604"/>
        <v/>
      </c>
      <c r="K5553" t="s">
        <v>1673</v>
      </c>
      <c r="L5553" t="s">
        <v>1993</v>
      </c>
      <c r="M5553" t="s">
        <v>1996</v>
      </c>
      <c r="N5553">
        <v>9794</v>
      </c>
      <c r="O5553">
        <f t="shared" si="605"/>
        <v>3</v>
      </c>
      <c r="P5553" s="4" t="str">
        <f t="shared" si="606"/>
        <v>10</v>
      </c>
      <c r="Q5553" s="8">
        <f t="shared" si="607"/>
        <v>15</v>
      </c>
      <c r="R5553">
        <f t="shared" si="608"/>
        <v>615</v>
      </c>
    </row>
    <row r="5554" spans="1:18" x14ac:dyDescent="0.3">
      <c r="A5554" t="s">
        <v>11</v>
      </c>
      <c r="B5554" s="7" t="s">
        <v>50</v>
      </c>
      <c r="C5554" t="s">
        <v>68</v>
      </c>
      <c r="D5554" s="10" t="s">
        <v>67</v>
      </c>
      <c r="E5554" t="s">
        <v>80</v>
      </c>
      <c r="F5554" s="4" t="s">
        <v>311</v>
      </c>
      <c r="G5554" t="s">
        <v>319</v>
      </c>
      <c r="H5554" s="2">
        <f t="shared" si="602"/>
        <v>0.73958333333333337</v>
      </c>
      <c r="I5554" s="2">
        <f t="shared" si="603"/>
        <v>0.63541666666666663</v>
      </c>
      <c r="J5554" t="str">
        <f t="shared" si="604"/>
        <v/>
      </c>
      <c r="K5554" t="s">
        <v>1654</v>
      </c>
      <c r="L5554" t="s">
        <v>1991</v>
      </c>
      <c r="M5554" t="s">
        <v>1996</v>
      </c>
      <c r="N5554">
        <v>4804</v>
      </c>
      <c r="O5554">
        <f t="shared" si="605"/>
        <v>2</v>
      </c>
      <c r="P5554" s="4" t="str">
        <f t="shared" si="606"/>
        <v>2</v>
      </c>
      <c r="Q5554" s="8">
        <f t="shared" si="607"/>
        <v>30</v>
      </c>
      <c r="R5554">
        <f t="shared" si="608"/>
        <v>150</v>
      </c>
    </row>
    <row r="5555" spans="1:18" x14ac:dyDescent="0.3">
      <c r="A5555" t="s">
        <v>13</v>
      </c>
      <c r="B5555" s="7" t="s">
        <v>33</v>
      </c>
      <c r="C5555" t="s">
        <v>68</v>
      </c>
      <c r="D5555" s="10" t="s">
        <v>67</v>
      </c>
      <c r="E5555" t="s">
        <v>85</v>
      </c>
      <c r="F5555" s="4" t="s">
        <v>216</v>
      </c>
      <c r="G5555" t="s">
        <v>630</v>
      </c>
      <c r="H5555" s="2">
        <f t="shared" si="602"/>
        <v>0.19444444444444445</v>
      </c>
      <c r="I5555" s="2">
        <f t="shared" si="603"/>
        <v>0.88194444444444442</v>
      </c>
      <c r="J5555" t="str">
        <f t="shared" si="604"/>
        <v>10 May</v>
      </c>
      <c r="K5555" t="s">
        <v>1695</v>
      </c>
      <c r="L5555" t="s">
        <v>1993</v>
      </c>
      <c r="M5555" t="s">
        <v>1997</v>
      </c>
      <c r="N5555">
        <v>9663</v>
      </c>
      <c r="O5555">
        <f t="shared" si="605"/>
        <v>3</v>
      </c>
      <c r="P5555" s="4" t="str">
        <f t="shared" si="606"/>
        <v>7</v>
      </c>
      <c r="Q5555" s="8">
        <f t="shared" si="607"/>
        <v>30</v>
      </c>
      <c r="R5555">
        <f t="shared" si="608"/>
        <v>450</v>
      </c>
    </row>
    <row r="5556" spans="1:18" x14ac:dyDescent="0.3">
      <c r="A5556" t="s">
        <v>16</v>
      </c>
      <c r="B5556" s="7" t="s">
        <v>33</v>
      </c>
      <c r="C5556" t="s">
        <v>69</v>
      </c>
      <c r="D5556" s="10" t="s">
        <v>73</v>
      </c>
      <c r="E5556" t="s">
        <v>133</v>
      </c>
      <c r="F5556" s="4" t="s">
        <v>373</v>
      </c>
      <c r="G5556" t="s">
        <v>657</v>
      </c>
      <c r="H5556" s="2">
        <f t="shared" si="602"/>
        <v>0.56597222222222221</v>
      </c>
      <c r="I5556" s="2">
        <f t="shared" si="603"/>
        <v>0.30902777777777779</v>
      </c>
      <c r="J5556" t="str">
        <f t="shared" si="604"/>
        <v/>
      </c>
      <c r="K5556" t="s">
        <v>1843</v>
      </c>
      <c r="L5556" t="s">
        <v>1993</v>
      </c>
      <c r="M5556" t="s">
        <v>1996</v>
      </c>
      <c r="N5556">
        <v>5842</v>
      </c>
      <c r="O5556">
        <f t="shared" si="605"/>
        <v>3</v>
      </c>
      <c r="P5556" s="4" t="str">
        <f t="shared" si="606"/>
        <v>6</v>
      </c>
      <c r="Q5556" s="8">
        <f t="shared" si="607"/>
        <v>10</v>
      </c>
      <c r="R5556">
        <f t="shared" si="608"/>
        <v>370</v>
      </c>
    </row>
    <row r="5557" spans="1:18" x14ac:dyDescent="0.3">
      <c r="A5557" t="s">
        <v>15</v>
      </c>
      <c r="B5557" s="7" t="s">
        <v>35</v>
      </c>
      <c r="C5557" t="s">
        <v>69</v>
      </c>
      <c r="D5557" s="10" t="s">
        <v>73</v>
      </c>
      <c r="E5557" t="s">
        <v>82</v>
      </c>
      <c r="F5557" s="4" t="s">
        <v>228</v>
      </c>
      <c r="G5557" t="s">
        <v>302</v>
      </c>
      <c r="H5557" s="2">
        <f t="shared" si="602"/>
        <v>0.64583333333333337</v>
      </c>
      <c r="I5557" s="2">
        <f t="shared" si="603"/>
        <v>0.29166666666666669</v>
      </c>
      <c r="J5557" t="str">
        <f t="shared" si="604"/>
        <v/>
      </c>
      <c r="K5557" t="s">
        <v>1658</v>
      </c>
      <c r="L5557" t="s">
        <v>1993</v>
      </c>
      <c r="M5557" t="s">
        <v>1996</v>
      </c>
      <c r="N5557">
        <v>15603</v>
      </c>
      <c r="O5557">
        <f t="shared" si="605"/>
        <v>3</v>
      </c>
      <c r="P5557" s="4" t="str">
        <f t="shared" si="606"/>
        <v>8</v>
      </c>
      <c r="Q5557" s="8">
        <f t="shared" si="607"/>
        <v>30</v>
      </c>
      <c r="R5557">
        <f t="shared" si="608"/>
        <v>510</v>
      </c>
    </row>
    <row r="5558" spans="1:18" x14ac:dyDescent="0.3">
      <c r="A5558" t="s">
        <v>11</v>
      </c>
      <c r="B5558" s="7" t="s">
        <v>35</v>
      </c>
      <c r="C5558" t="s">
        <v>68</v>
      </c>
      <c r="D5558" s="10" t="s">
        <v>67</v>
      </c>
      <c r="E5558" t="s">
        <v>80</v>
      </c>
      <c r="F5558" s="4" t="s">
        <v>321</v>
      </c>
      <c r="G5558" t="s">
        <v>1299</v>
      </c>
      <c r="H5558" s="2">
        <f t="shared" si="602"/>
        <v>3.8194444444444448E-2</v>
      </c>
      <c r="I5558" s="2">
        <f t="shared" si="603"/>
        <v>0.92361111111111116</v>
      </c>
      <c r="J5558" t="str">
        <f t="shared" si="604"/>
        <v>04 Mar</v>
      </c>
      <c r="K5558" t="s">
        <v>1660</v>
      </c>
      <c r="L5558" t="s">
        <v>1991</v>
      </c>
      <c r="M5558" t="s">
        <v>1996</v>
      </c>
      <c r="N5558">
        <v>5618</v>
      </c>
      <c r="O5558">
        <f t="shared" si="605"/>
        <v>2</v>
      </c>
      <c r="P5558" s="4" t="str">
        <f t="shared" si="606"/>
        <v>2</v>
      </c>
      <c r="Q5558" s="8">
        <f t="shared" si="607"/>
        <v>45</v>
      </c>
      <c r="R5558">
        <f t="shared" si="608"/>
        <v>165</v>
      </c>
    </row>
    <row r="5559" spans="1:18" x14ac:dyDescent="0.3">
      <c r="A5559" t="s">
        <v>11</v>
      </c>
      <c r="B5559" s="7" t="s">
        <v>35</v>
      </c>
      <c r="C5559" t="s">
        <v>68</v>
      </c>
      <c r="D5559" s="10" t="s">
        <v>67</v>
      </c>
      <c r="E5559" t="s">
        <v>80</v>
      </c>
      <c r="F5559" s="4" t="s">
        <v>339</v>
      </c>
      <c r="G5559" t="s">
        <v>266</v>
      </c>
      <c r="H5559" s="2">
        <f t="shared" si="602"/>
        <v>0.70486111111111116</v>
      </c>
      <c r="I5559" s="2">
        <f t="shared" si="603"/>
        <v>0.59722222222222221</v>
      </c>
      <c r="J5559" t="str">
        <f t="shared" si="604"/>
        <v/>
      </c>
      <c r="K5559" t="s">
        <v>1634</v>
      </c>
      <c r="L5559" t="s">
        <v>1991</v>
      </c>
      <c r="M5559" t="s">
        <v>1996</v>
      </c>
      <c r="N5559">
        <v>6565</v>
      </c>
      <c r="O5559">
        <f t="shared" si="605"/>
        <v>2</v>
      </c>
      <c r="P5559" s="4" t="str">
        <f t="shared" si="606"/>
        <v>2</v>
      </c>
      <c r="Q5559" s="8">
        <f t="shared" si="607"/>
        <v>35</v>
      </c>
      <c r="R5559">
        <f t="shared" si="608"/>
        <v>155</v>
      </c>
    </row>
    <row r="5560" spans="1:18" x14ac:dyDescent="0.3">
      <c r="A5560" t="s">
        <v>14</v>
      </c>
      <c r="B5560" s="7" t="s">
        <v>36</v>
      </c>
      <c r="C5560" t="s">
        <v>69</v>
      </c>
      <c r="D5560" s="10" t="s">
        <v>73</v>
      </c>
      <c r="E5560" t="s">
        <v>83</v>
      </c>
      <c r="F5560" s="4" t="s">
        <v>353</v>
      </c>
      <c r="G5560" t="s">
        <v>337</v>
      </c>
      <c r="H5560" s="2">
        <f t="shared" si="602"/>
        <v>0.95138888888888884</v>
      </c>
      <c r="I5560" s="2">
        <f t="shared" si="603"/>
        <v>0.74652777777777779</v>
      </c>
      <c r="J5560" t="str">
        <f t="shared" si="604"/>
        <v/>
      </c>
      <c r="K5560" t="s">
        <v>1745</v>
      </c>
      <c r="L5560" t="s">
        <v>1993</v>
      </c>
      <c r="M5560" t="s">
        <v>1996</v>
      </c>
      <c r="N5560">
        <v>5221</v>
      </c>
      <c r="O5560">
        <f t="shared" si="605"/>
        <v>3</v>
      </c>
      <c r="P5560" s="4" t="str">
        <f t="shared" si="606"/>
        <v>4</v>
      </c>
      <c r="Q5560" s="8">
        <f t="shared" si="607"/>
        <v>55</v>
      </c>
      <c r="R5560">
        <f t="shared" si="608"/>
        <v>295</v>
      </c>
    </row>
    <row r="5561" spans="1:18" x14ac:dyDescent="0.3">
      <c r="A5561" t="s">
        <v>13</v>
      </c>
      <c r="B5561" s="7" t="s">
        <v>47</v>
      </c>
      <c r="C5561" t="s">
        <v>69</v>
      </c>
      <c r="D5561" s="10" t="s">
        <v>73</v>
      </c>
      <c r="E5561" t="s">
        <v>104</v>
      </c>
      <c r="F5561" s="4" t="s">
        <v>261</v>
      </c>
      <c r="G5561" t="s">
        <v>239</v>
      </c>
      <c r="H5561" s="2">
        <f t="shared" si="602"/>
        <v>0.79166666666666663</v>
      </c>
      <c r="I5561" s="2">
        <f t="shared" si="603"/>
        <v>0.40277777777777779</v>
      </c>
      <c r="J5561" t="str">
        <f t="shared" si="604"/>
        <v/>
      </c>
      <c r="K5561" t="s">
        <v>1733</v>
      </c>
      <c r="L5561" t="s">
        <v>1992</v>
      </c>
      <c r="M5561" t="s">
        <v>1997</v>
      </c>
      <c r="N5561">
        <v>10368</v>
      </c>
      <c r="O5561">
        <f t="shared" si="605"/>
        <v>4</v>
      </c>
      <c r="P5561" s="4" t="str">
        <f t="shared" si="606"/>
        <v>9</v>
      </c>
      <c r="Q5561" s="8">
        <f t="shared" si="607"/>
        <v>20</v>
      </c>
      <c r="R5561">
        <f t="shared" si="608"/>
        <v>560</v>
      </c>
    </row>
    <row r="5562" spans="1:18" x14ac:dyDescent="0.3">
      <c r="A5562" t="s">
        <v>12</v>
      </c>
      <c r="B5562" s="7" t="s">
        <v>28</v>
      </c>
      <c r="C5562" t="s">
        <v>69</v>
      </c>
      <c r="D5562" s="10" t="s">
        <v>73</v>
      </c>
      <c r="E5562" t="s">
        <v>101</v>
      </c>
      <c r="F5562" s="4" t="s">
        <v>367</v>
      </c>
      <c r="G5562" t="s">
        <v>747</v>
      </c>
      <c r="H5562" s="2">
        <f t="shared" si="602"/>
        <v>0.3923611111111111</v>
      </c>
      <c r="I5562" s="2">
        <f t="shared" si="603"/>
        <v>0.86111111111111116</v>
      </c>
      <c r="J5562" t="str">
        <f t="shared" si="604"/>
        <v>25 Jun</v>
      </c>
      <c r="K5562" t="s">
        <v>1702</v>
      </c>
      <c r="L5562" t="s">
        <v>1993</v>
      </c>
      <c r="M5562" t="s">
        <v>1996</v>
      </c>
      <c r="N5562">
        <v>7480</v>
      </c>
      <c r="O5562">
        <f t="shared" si="605"/>
        <v>3</v>
      </c>
      <c r="P5562" s="4" t="str">
        <f t="shared" si="606"/>
        <v>12</v>
      </c>
      <c r="Q5562" s="8">
        <f t="shared" si="607"/>
        <v>45</v>
      </c>
      <c r="R5562">
        <f t="shared" si="608"/>
        <v>765</v>
      </c>
    </row>
    <row r="5563" spans="1:18" x14ac:dyDescent="0.3">
      <c r="A5563" t="s">
        <v>13</v>
      </c>
      <c r="B5563" s="7" t="s">
        <v>37</v>
      </c>
      <c r="C5563" t="s">
        <v>69</v>
      </c>
      <c r="D5563" s="10" t="s">
        <v>73</v>
      </c>
      <c r="E5563" t="s">
        <v>77</v>
      </c>
      <c r="F5563" s="4" t="s">
        <v>377</v>
      </c>
      <c r="G5563" t="s">
        <v>431</v>
      </c>
      <c r="H5563" s="2">
        <f t="shared" si="602"/>
        <v>0.52430555555555558</v>
      </c>
      <c r="I5563" s="2">
        <f t="shared" si="603"/>
        <v>0.48958333333333331</v>
      </c>
      <c r="J5563" t="str">
        <f t="shared" si="604"/>
        <v>13 Jun</v>
      </c>
      <c r="K5563" t="s">
        <v>1798</v>
      </c>
      <c r="L5563" t="s">
        <v>1992</v>
      </c>
      <c r="M5563" t="s">
        <v>1996</v>
      </c>
      <c r="N5563">
        <v>13882</v>
      </c>
      <c r="O5563">
        <f t="shared" si="605"/>
        <v>4</v>
      </c>
      <c r="P5563" s="4" t="str">
        <f t="shared" si="606"/>
        <v>24</v>
      </c>
      <c r="Q5563" s="8">
        <f t="shared" si="607"/>
        <v>50</v>
      </c>
      <c r="R5563">
        <f t="shared" si="608"/>
        <v>1490</v>
      </c>
    </row>
    <row r="5564" spans="1:18" x14ac:dyDescent="0.3">
      <c r="A5564" t="s">
        <v>11</v>
      </c>
      <c r="B5564" s="7" t="s">
        <v>28</v>
      </c>
      <c r="C5564" t="s">
        <v>69</v>
      </c>
      <c r="D5564" s="10" t="s">
        <v>73</v>
      </c>
      <c r="E5564" t="s">
        <v>95</v>
      </c>
      <c r="F5564" s="4" t="s">
        <v>295</v>
      </c>
      <c r="G5564" t="s">
        <v>304</v>
      </c>
      <c r="H5564" s="2">
        <f t="shared" si="602"/>
        <v>0.67361111111111116</v>
      </c>
      <c r="I5564" s="2">
        <f t="shared" si="603"/>
        <v>0.28472222222222221</v>
      </c>
      <c r="J5564" t="str">
        <f t="shared" si="604"/>
        <v/>
      </c>
      <c r="K5564" t="s">
        <v>1733</v>
      </c>
      <c r="L5564" t="s">
        <v>1993</v>
      </c>
      <c r="M5564" t="s">
        <v>1996</v>
      </c>
      <c r="N5564">
        <v>6442</v>
      </c>
      <c r="O5564">
        <f t="shared" si="605"/>
        <v>3</v>
      </c>
      <c r="P5564" s="4" t="str">
        <f t="shared" si="606"/>
        <v>9</v>
      </c>
      <c r="Q5564" s="8">
        <f t="shared" si="607"/>
        <v>20</v>
      </c>
      <c r="R5564">
        <f t="shared" si="608"/>
        <v>560</v>
      </c>
    </row>
    <row r="5565" spans="1:18" x14ac:dyDescent="0.3">
      <c r="A5565" t="s">
        <v>11</v>
      </c>
      <c r="B5565" s="7" t="s">
        <v>28</v>
      </c>
      <c r="C5565" t="s">
        <v>67</v>
      </c>
      <c r="D5565" s="10" t="s">
        <v>69</v>
      </c>
      <c r="E5565" t="s">
        <v>75</v>
      </c>
      <c r="F5565" s="4" t="s">
        <v>314</v>
      </c>
      <c r="G5565" t="s">
        <v>407</v>
      </c>
      <c r="H5565" s="2">
        <f t="shared" si="602"/>
        <v>0.4201388888888889</v>
      </c>
      <c r="I5565" s="2">
        <f t="shared" si="603"/>
        <v>0.2986111111111111</v>
      </c>
      <c r="J5565" t="str">
        <f t="shared" si="604"/>
        <v/>
      </c>
      <c r="K5565" t="s">
        <v>1644</v>
      </c>
      <c r="L5565" t="s">
        <v>1991</v>
      </c>
      <c r="M5565" t="s">
        <v>1996</v>
      </c>
      <c r="N5565">
        <v>4823</v>
      </c>
      <c r="O5565">
        <f t="shared" si="605"/>
        <v>2</v>
      </c>
      <c r="P5565" s="4" t="str">
        <f t="shared" si="606"/>
        <v>2</v>
      </c>
      <c r="Q5565" s="8">
        <f t="shared" si="607"/>
        <v>55</v>
      </c>
      <c r="R5565">
        <f t="shared" si="608"/>
        <v>175</v>
      </c>
    </row>
    <row r="5566" spans="1:18" x14ac:dyDescent="0.3">
      <c r="A5566" t="s">
        <v>14</v>
      </c>
      <c r="B5566" s="7" t="s">
        <v>48</v>
      </c>
      <c r="C5566" t="s">
        <v>68</v>
      </c>
      <c r="D5566" s="10" t="s">
        <v>67</v>
      </c>
      <c r="E5566" t="s">
        <v>80</v>
      </c>
      <c r="F5566" s="4" t="s">
        <v>333</v>
      </c>
      <c r="G5566" t="s">
        <v>381</v>
      </c>
      <c r="H5566" s="2">
        <f t="shared" si="602"/>
        <v>0.81944444444444442</v>
      </c>
      <c r="I5566" s="2">
        <f t="shared" si="603"/>
        <v>0.71527777777777779</v>
      </c>
      <c r="J5566" t="str">
        <f t="shared" si="604"/>
        <v/>
      </c>
      <c r="K5566" t="s">
        <v>1654</v>
      </c>
      <c r="L5566" t="s">
        <v>1991</v>
      </c>
      <c r="M5566" t="s">
        <v>1996</v>
      </c>
      <c r="N5566">
        <v>3873</v>
      </c>
      <c r="O5566">
        <f t="shared" si="605"/>
        <v>2</v>
      </c>
      <c r="P5566" s="4" t="str">
        <f t="shared" si="606"/>
        <v>2</v>
      </c>
      <c r="Q5566" s="8">
        <f t="shared" si="607"/>
        <v>30</v>
      </c>
      <c r="R5566">
        <f t="shared" si="608"/>
        <v>150</v>
      </c>
    </row>
    <row r="5567" spans="1:18" x14ac:dyDescent="0.3">
      <c r="A5567" t="s">
        <v>13</v>
      </c>
      <c r="B5567" s="7" t="s">
        <v>24</v>
      </c>
      <c r="C5567" t="s">
        <v>68</v>
      </c>
      <c r="D5567" s="10" t="s">
        <v>67</v>
      </c>
      <c r="E5567" t="s">
        <v>98</v>
      </c>
      <c r="F5567" s="4" t="s">
        <v>299</v>
      </c>
      <c r="G5567" t="s">
        <v>445</v>
      </c>
      <c r="H5567" s="2">
        <f t="shared" si="602"/>
        <v>0.4548611111111111</v>
      </c>
      <c r="I5567" s="2">
        <f t="shared" si="603"/>
        <v>0.70833333333333337</v>
      </c>
      <c r="J5567" t="str">
        <f t="shared" si="604"/>
        <v>02 May</v>
      </c>
      <c r="K5567" t="s">
        <v>1931</v>
      </c>
      <c r="L5567" t="s">
        <v>1993</v>
      </c>
      <c r="M5567" t="s">
        <v>1996</v>
      </c>
      <c r="N5567">
        <v>12121</v>
      </c>
      <c r="O5567">
        <f t="shared" si="605"/>
        <v>3</v>
      </c>
      <c r="P5567" s="4" t="str">
        <f t="shared" si="606"/>
        <v>17</v>
      </c>
      <c r="Q5567" s="8">
        <f t="shared" si="607"/>
        <v>55</v>
      </c>
      <c r="R5567">
        <f t="shared" si="608"/>
        <v>1075</v>
      </c>
    </row>
    <row r="5568" spans="1:18" x14ac:dyDescent="0.3">
      <c r="A5568" t="s">
        <v>11</v>
      </c>
      <c r="B5568" s="7" t="s">
        <v>66</v>
      </c>
      <c r="C5568" t="s">
        <v>67</v>
      </c>
      <c r="D5568" s="10" t="s">
        <v>69</v>
      </c>
      <c r="E5568" t="s">
        <v>75</v>
      </c>
      <c r="F5568" s="4" t="s">
        <v>349</v>
      </c>
      <c r="G5568" t="s">
        <v>296</v>
      </c>
      <c r="H5568" s="2">
        <f t="shared" si="602"/>
        <v>0.54166666666666663</v>
      </c>
      <c r="I5568" s="2">
        <f t="shared" si="603"/>
        <v>0.4236111111111111</v>
      </c>
      <c r="J5568" t="str">
        <f t="shared" si="604"/>
        <v/>
      </c>
      <c r="K5568" t="s">
        <v>1623</v>
      </c>
      <c r="L5568" t="s">
        <v>1991</v>
      </c>
      <c r="M5568" t="s">
        <v>1996</v>
      </c>
      <c r="N5568">
        <v>4423</v>
      </c>
      <c r="O5568">
        <f t="shared" si="605"/>
        <v>2</v>
      </c>
      <c r="P5568" s="4" t="str">
        <f t="shared" si="606"/>
        <v>2</v>
      </c>
      <c r="Q5568" s="8">
        <f t="shared" si="607"/>
        <v>50</v>
      </c>
      <c r="R5568">
        <f t="shared" si="608"/>
        <v>170</v>
      </c>
    </row>
    <row r="5569" spans="1:18" x14ac:dyDescent="0.3">
      <c r="A5569" t="s">
        <v>12</v>
      </c>
      <c r="B5569" s="7" t="s">
        <v>28</v>
      </c>
      <c r="C5569" t="s">
        <v>68</v>
      </c>
      <c r="D5569" s="10" t="s">
        <v>67</v>
      </c>
      <c r="E5569" t="s">
        <v>80</v>
      </c>
      <c r="F5569" s="4" t="s">
        <v>234</v>
      </c>
      <c r="G5569" t="s">
        <v>354</v>
      </c>
      <c r="H5569" s="2">
        <f t="shared" si="602"/>
        <v>0.69791666666666663</v>
      </c>
      <c r="I5569" s="2">
        <f t="shared" si="603"/>
        <v>0.59375</v>
      </c>
      <c r="J5569" t="str">
        <f t="shared" si="604"/>
        <v/>
      </c>
      <c r="K5569" t="s">
        <v>1654</v>
      </c>
      <c r="L5569" t="s">
        <v>1991</v>
      </c>
      <c r="M5569" t="s">
        <v>1996</v>
      </c>
      <c r="N5569">
        <v>5510</v>
      </c>
      <c r="O5569">
        <f t="shared" si="605"/>
        <v>2</v>
      </c>
      <c r="P5569" s="4" t="str">
        <f t="shared" si="606"/>
        <v>2</v>
      </c>
      <c r="Q5569" s="8">
        <f t="shared" si="607"/>
        <v>30</v>
      </c>
      <c r="R5569">
        <f t="shared" si="608"/>
        <v>150</v>
      </c>
    </row>
    <row r="5570" spans="1:18" x14ac:dyDescent="0.3">
      <c r="A5570" t="s">
        <v>13</v>
      </c>
      <c r="B5570" s="7" t="s">
        <v>45</v>
      </c>
      <c r="C5570" t="s">
        <v>67</v>
      </c>
      <c r="D5570" s="10" t="s">
        <v>69</v>
      </c>
      <c r="E5570" t="s">
        <v>75</v>
      </c>
      <c r="F5570" s="4" t="s">
        <v>256</v>
      </c>
      <c r="G5570" t="s">
        <v>422</v>
      </c>
      <c r="H5570" s="2">
        <f t="shared" si="602"/>
        <v>0.47222222222222221</v>
      </c>
      <c r="I5570" s="2">
        <f t="shared" si="603"/>
        <v>0.34722222222222221</v>
      </c>
      <c r="J5570" t="str">
        <f t="shared" si="604"/>
        <v/>
      </c>
      <c r="K5570" t="s">
        <v>1666</v>
      </c>
      <c r="L5570" t="s">
        <v>1991</v>
      </c>
      <c r="M5570" t="s">
        <v>1996</v>
      </c>
      <c r="N5570">
        <v>7229</v>
      </c>
      <c r="O5570">
        <f t="shared" si="605"/>
        <v>2</v>
      </c>
      <c r="P5570" s="4" t="str">
        <f t="shared" si="606"/>
        <v>3</v>
      </c>
      <c r="Q5570" s="8">
        <f t="shared" si="607"/>
        <v>0</v>
      </c>
      <c r="R5570">
        <f t="shared" si="608"/>
        <v>180</v>
      </c>
    </row>
    <row r="5571" spans="1:18" x14ac:dyDescent="0.3">
      <c r="A5571" t="s">
        <v>13</v>
      </c>
      <c r="B5571" s="7" t="s">
        <v>25</v>
      </c>
      <c r="C5571" t="s">
        <v>69</v>
      </c>
      <c r="D5571" s="10" t="s">
        <v>73</v>
      </c>
      <c r="E5571" t="s">
        <v>82</v>
      </c>
      <c r="F5571" s="4" t="s">
        <v>245</v>
      </c>
      <c r="G5571" t="s">
        <v>436</v>
      </c>
      <c r="H5571" s="2">
        <f t="shared" ref="H5571:H5634" si="609">TIMEVALUE(LEFT(G5571,5))</f>
        <v>0.52430555555555558</v>
      </c>
      <c r="I5571" s="2">
        <f t="shared" ref="I5571:I5634" si="610">F5571*1</f>
        <v>0.82291666666666663</v>
      </c>
      <c r="J5571" t="str">
        <f t="shared" ref="J5571:J5634" si="611">IF(LEN(G5571)&gt;5, MID(G5571,7,6), "")</f>
        <v>10 Jun</v>
      </c>
      <c r="K5571" t="s">
        <v>1892</v>
      </c>
      <c r="L5571" t="s">
        <v>1993</v>
      </c>
      <c r="M5571" t="s">
        <v>1997</v>
      </c>
      <c r="N5571">
        <v>10577</v>
      </c>
      <c r="O5571">
        <f t="shared" ref="O5571:O5634" si="612">LEN(E5571)-LEN(SUBSTITUTE(E5571,"→",""))+1</f>
        <v>3</v>
      </c>
      <c r="P5571" s="4" t="str">
        <f t="shared" ref="P5571:P5634" si="613">LEFT(K5571, FIND("h", K5571)-1)</f>
        <v>16</v>
      </c>
      <c r="Q5571" s="8">
        <f t="shared" ref="Q5571:Q5634" si="614">IFERROR(VALUE(MID(K5571, FIND("h",K5571)+2, FIND("m",K5571)-FIND("h",K5571)-2)), 0)*1</f>
        <v>50</v>
      </c>
      <c r="R5571">
        <f t="shared" ref="R5571:R5634" si="615">(P5571*60+Q5571)</f>
        <v>1010</v>
      </c>
    </row>
    <row r="5572" spans="1:18" x14ac:dyDescent="0.3">
      <c r="A5572" t="s">
        <v>13</v>
      </c>
      <c r="B5572" s="7" t="s">
        <v>60</v>
      </c>
      <c r="C5572" t="s">
        <v>71</v>
      </c>
      <c r="D5572" s="10" t="s">
        <v>74</v>
      </c>
      <c r="E5572" t="s">
        <v>102</v>
      </c>
      <c r="F5572" s="4" t="s">
        <v>318</v>
      </c>
      <c r="G5572" t="s">
        <v>281</v>
      </c>
      <c r="H5572" s="2">
        <f t="shared" si="609"/>
        <v>0.49305555555555558</v>
      </c>
      <c r="I5572" s="2">
        <f t="shared" si="610"/>
        <v>0.43055555555555558</v>
      </c>
      <c r="J5572" t="str">
        <f t="shared" si="611"/>
        <v/>
      </c>
      <c r="K5572" t="s">
        <v>1675</v>
      </c>
      <c r="L5572" t="s">
        <v>1991</v>
      </c>
      <c r="M5572" t="s">
        <v>1996</v>
      </c>
      <c r="N5572">
        <v>8040</v>
      </c>
      <c r="O5572">
        <f t="shared" si="612"/>
        <v>2</v>
      </c>
      <c r="P5572" s="4" t="str">
        <f t="shared" si="613"/>
        <v>1</v>
      </c>
      <c r="Q5572" s="8">
        <f t="shared" si="614"/>
        <v>30</v>
      </c>
      <c r="R5572">
        <f t="shared" si="615"/>
        <v>90</v>
      </c>
    </row>
    <row r="5573" spans="1:18" x14ac:dyDescent="0.3">
      <c r="A5573" t="s">
        <v>13</v>
      </c>
      <c r="B5573" s="7" t="s">
        <v>50</v>
      </c>
      <c r="C5573" t="s">
        <v>69</v>
      </c>
      <c r="D5573" s="10" t="s">
        <v>73</v>
      </c>
      <c r="E5573" t="s">
        <v>82</v>
      </c>
      <c r="F5573" s="4" t="s">
        <v>296</v>
      </c>
      <c r="G5573" t="s">
        <v>239</v>
      </c>
      <c r="H5573" s="2">
        <f t="shared" si="609"/>
        <v>0.79166666666666663</v>
      </c>
      <c r="I5573" s="2">
        <f t="shared" si="610"/>
        <v>0.54166666666666663</v>
      </c>
      <c r="J5573" t="str">
        <f t="shared" si="611"/>
        <v/>
      </c>
      <c r="K5573" t="s">
        <v>1891</v>
      </c>
      <c r="L5573" t="s">
        <v>1993</v>
      </c>
      <c r="M5573" t="s">
        <v>1996</v>
      </c>
      <c r="N5573">
        <v>14714</v>
      </c>
      <c r="O5573">
        <f t="shared" si="612"/>
        <v>3</v>
      </c>
      <c r="P5573" s="4" t="str">
        <f t="shared" si="613"/>
        <v>6</v>
      </c>
      <c r="Q5573" s="8">
        <f t="shared" si="614"/>
        <v>0</v>
      </c>
      <c r="R5573">
        <f t="shared" si="615"/>
        <v>360</v>
      </c>
    </row>
    <row r="5574" spans="1:18" x14ac:dyDescent="0.3">
      <c r="A5574" t="s">
        <v>13</v>
      </c>
      <c r="B5574" s="7" t="s">
        <v>25</v>
      </c>
      <c r="C5574" t="s">
        <v>67</v>
      </c>
      <c r="D5574" s="10" t="s">
        <v>69</v>
      </c>
      <c r="E5574" t="s">
        <v>75</v>
      </c>
      <c r="F5574" s="4" t="s">
        <v>285</v>
      </c>
      <c r="G5574" t="s">
        <v>219</v>
      </c>
      <c r="H5574" s="2">
        <f t="shared" si="609"/>
        <v>0.36458333333333331</v>
      </c>
      <c r="I5574" s="2">
        <f t="shared" si="610"/>
        <v>0.25</v>
      </c>
      <c r="J5574" t="str">
        <f t="shared" si="611"/>
        <v/>
      </c>
      <c r="K5574" t="s">
        <v>1660</v>
      </c>
      <c r="L5574" t="s">
        <v>1991</v>
      </c>
      <c r="M5574" t="s">
        <v>1997</v>
      </c>
      <c r="N5574">
        <v>7229</v>
      </c>
      <c r="O5574">
        <f t="shared" si="612"/>
        <v>2</v>
      </c>
      <c r="P5574" s="4" t="str">
        <f t="shared" si="613"/>
        <v>2</v>
      </c>
      <c r="Q5574" s="8">
        <f t="shared" si="614"/>
        <v>45</v>
      </c>
      <c r="R5574">
        <f t="shared" si="615"/>
        <v>165</v>
      </c>
    </row>
    <row r="5575" spans="1:18" x14ac:dyDescent="0.3">
      <c r="A5575" t="s">
        <v>15</v>
      </c>
      <c r="B5575" s="7" t="s">
        <v>39</v>
      </c>
      <c r="C5575" t="s">
        <v>69</v>
      </c>
      <c r="D5575" s="10" t="s">
        <v>73</v>
      </c>
      <c r="E5575" t="s">
        <v>120</v>
      </c>
      <c r="F5575" s="4" t="s">
        <v>229</v>
      </c>
      <c r="G5575" t="s">
        <v>324</v>
      </c>
      <c r="H5575" s="2">
        <f t="shared" si="609"/>
        <v>0.88888888888888884</v>
      </c>
      <c r="I5575" s="2">
        <f t="shared" si="610"/>
        <v>0.2951388888888889</v>
      </c>
      <c r="J5575" t="str">
        <f t="shared" si="611"/>
        <v/>
      </c>
      <c r="K5575" t="s">
        <v>1873</v>
      </c>
      <c r="L5575" t="s">
        <v>1992</v>
      </c>
      <c r="M5575" t="s">
        <v>1996</v>
      </c>
      <c r="N5575">
        <v>6653</v>
      </c>
      <c r="O5575">
        <f t="shared" si="612"/>
        <v>4</v>
      </c>
      <c r="P5575" s="4" t="str">
        <f t="shared" si="613"/>
        <v>14</v>
      </c>
      <c r="Q5575" s="8">
        <f t="shared" si="614"/>
        <v>15</v>
      </c>
      <c r="R5575">
        <f t="shared" si="615"/>
        <v>855</v>
      </c>
    </row>
    <row r="5576" spans="1:18" x14ac:dyDescent="0.3">
      <c r="A5576" t="s">
        <v>11</v>
      </c>
      <c r="B5576" s="7" t="s">
        <v>28</v>
      </c>
      <c r="C5576" t="s">
        <v>69</v>
      </c>
      <c r="D5576" s="10" t="s">
        <v>73</v>
      </c>
      <c r="E5576" t="s">
        <v>95</v>
      </c>
      <c r="F5576" s="4" t="s">
        <v>253</v>
      </c>
      <c r="G5576" t="s">
        <v>304</v>
      </c>
      <c r="H5576" s="2">
        <f t="shared" si="609"/>
        <v>0.67361111111111116</v>
      </c>
      <c r="I5576" s="2">
        <f t="shared" si="610"/>
        <v>0.21180555555555555</v>
      </c>
      <c r="J5576" t="str">
        <f t="shared" si="611"/>
        <v/>
      </c>
      <c r="K5576" t="s">
        <v>1657</v>
      </c>
      <c r="L5576" t="s">
        <v>1993</v>
      </c>
      <c r="M5576" t="s">
        <v>1996</v>
      </c>
      <c r="N5576">
        <v>6442</v>
      </c>
      <c r="O5576">
        <f t="shared" si="612"/>
        <v>3</v>
      </c>
      <c r="P5576" s="4" t="str">
        <f t="shared" si="613"/>
        <v>11</v>
      </c>
      <c r="Q5576" s="8">
        <f t="shared" si="614"/>
        <v>5</v>
      </c>
      <c r="R5576">
        <f t="shared" si="615"/>
        <v>665</v>
      </c>
    </row>
    <row r="5577" spans="1:18" x14ac:dyDescent="0.3">
      <c r="A5577" t="s">
        <v>11</v>
      </c>
      <c r="B5577" s="7" t="s">
        <v>26</v>
      </c>
      <c r="C5577" t="s">
        <v>68</v>
      </c>
      <c r="D5577" s="10" t="s">
        <v>67</v>
      </c>
      <c r="E5577" t="s">
        <v>80</v>
      </c>
      <c r="F5577" s="4" t="s">
        <v>226</v>
      </c>
      <c r="G5577" t="s">
        <v>1255</v>
      </c>
      <c r="H5577" s="2">
        <f t="shared" si="609"/>
        <v>3.472222222222222E-3</v>
      </c>
      <c r="I5577" s="2">
        <f t="shared" si="610"/>
        <v>0.89236111111111116</v>
      </c>
      <c r="J5577" t="str">
        <f t="shared" si="611"/>
        <v>13 May</v>
      </c>
      <c r="K5577" t="s">
        <v>1683</v>
      </c>
      <c r="L5577" t="s">
        <v>1991</v>
      </c>
      <c r="M5577" t="s">
        <v>1996</v>
      </c>
      <c r="N5577">
        <v>4804</v>
      </c>
      <c r="O5577">
        <f t="shared" si="612"/>
        <v>2</v>
      </c>
      <c r="P5577" s="4" t="str">
        <f t="shared" si="613"/>
        <v>2</v>
      </c>
      <c r="Q5577" s="8">
        <f t="shared" si="614"/>
        <v>40</v>
      </c>
      <c r="R5577">
        <f t="shared" si="615"/>
        <v>160</v>
      </c>
    </row>
    <row r="5578" spans="1:18" x14ac:dyDescent="0.3">
      <c r="A5578" t="s">
        <v>12</v>
      </c>
      <c r="B5578" s="7" t="s">
        <v>33</v>
      </c>
      <c r="C5578" t="s">
        <v>69</v>
      </c>
      <c r="D5578" s="10" t="s">
        <v>73</v>
      </c>
      <c r="E5578" t="s">
        <v>120</v>
      </c>
      <c r="F5578" s="4" t="s">
        <v>264</v>
      </c>
      <c r="G5578" t="s">
        <v>692</v>
      </c>
      <c r="H5578" s="2">
        <f t="shared" si="609"/>
        <v>0.3923611111111111</v>
      </c>
      <c r="I5578" s="2">
        <f t="shared" si="610"/>
        <v>0.55208333333333337</v>
      </c>
      <c r="J5578" t="str">
        <f t="shared" si="611"/>
        <v>10 May</v>
      </c>
      <c r="K5578" t="s">
        <v>1776</v>
      </c>
      <c r="L5578" t="s">
        <v>1992</v>
      </c>
      <c r="M5578" t="s">
        <v>1996</v>
      </c>
      <c r="N5578">
        <v>9417</v>
      </c>
      <c r="O5578">
        <f t="shared" si="612"/>
        <v>4</v>
      </c>
      <c r="P5578" s="4" t="str">
        <f t="shared" si="613"/>
        <v>20</v>
      </c>
      <c r="Q5578" s="8">
        <f t="shared" si="614"/>
        <v>10</v>
      </c>
      <c r="R5578">
        <f t="shared" si="615"/>
        <v>1210</v>
      </c>
    </row>
    <row r="5579" spans="1:18" x14ac:dyDescent="0.3">
      <c r="A5579" t="s">
        <v>13</v>
      </c>
      <c r="B5579" s="7" t="s">
        <v>55</v>
      </c>
      <c r="C5579" t="s">
        <v>68</v>
      </c>
      <c r="D5579" s="10" t="s">
        <v>67</v>
      </c>
      <c r="E5579" t="s">
        <v>85</v>
      </c>
      <c r="F5579" s="4" t="s">
        <v>209</v>
      </c>
      <c r="G5579" t="s">
        <v>527</v>
      </c>
      <c r="H5579" s="2">
        <f t="shared" si="609"/>
        <v>0.82638888888888884</v>
      </c>
      <c r="I5579" s="2">
        <f t="shared" si="610"/>
        <v>0.78819444444444442</v>
      </c>
      <c r="J5579" t="str">
        <f t="shared" si="611"/>
        <v>25 May</v>
      </c>
      <c r="K5579" t="s">
        <v>1770</v>
      </c>
      <c r="L5579" t="s">
        <v>1993</v>
      </c>
      <c r="M5579" t="s">
        <v>1997</v>
      </c>
      <c r="N5579">
        <v>10844</v>
      </c>
      <c r="O5579">
        <f t="shared" si="612"/>
        <v>3</v>
      </c>
      <c r="P5579" s="4" t="str">
        <f t="shared" si="613"/>
        <v>24</v>
      </c>
      <c r="Q5579" s="8">
        <f t="shared" si="614"/>
        <v>55</v>
      </c>
      <c r="R5579">
        <f t="shared" si="615"/>
        <v>1495</v>
      </c>
    </row>
    <row r="5580" spans="1:18" x14ac:dyDescent="0.3">
      <c r="A5580" t="s">
        <v>13</v>
      </c>
      <c r="B5580" s="7" t="s">
        <v>26</v>
      </c>
      <c r="C5580" t="s">
        <v>67</v>
      </c>
      <c r="D5580" s="10" t="s">
        <v>69</v>
      </c>
      <c r="E5580" t="s">
        <v>75</v>
      </c>
      <c r="F5580" s="4" t="s">
        <v>319</v>
      </c>
      <c r="G5580" t="s">
        <v>267</v>
      </c>
      <c r="H5580" s="2">
        <f t="shared" si="609"/>
        <v>0.86458333333333337</v>
      </c>
      <c r="I5580" s="2">
        <f t="shared" si="610"/>
        <v>0.73958333333333337</v>
      </c>
      <c r="J5580" t="str">
        <f t="shared" si="611"/>
        <v/>
      </c>
      <c r="K5580" t="s">
        <v>1666</v>
      </c>
      <c r="L5580" t="s">
        <v>1991</v>
      </c>
      <c r="M5580" t="s">
        <v>1996</v>
      </c>
      <c r="N5580">
        <v>7229</v>
      </c>
      <c r="O5580">
        <f t="shared" si="612"/>
        <v>2</v>
      </c>
      <c r="P5580" s="4" t="str">
        <f t="shared" si="613"/>
        <v>3</v>
      </c>
      <c r="Q5580" s="8">
        <f t="shared" si="614"/>
        <v>0</v>
      </c>
      <c r="R5580">
        <f t="shared" si="615"/>
        <v>180</v>
      </c>
    </row>
    <row r="5581" spans="1:18" x14ac:dyDescent="0.3">
      <c r="A5581" t="s">
        <v>13</v>
      </c>
      <c r="B5581" s="7" t="s">
        <v>38</v>
      </c>
      <c r="C5581" t="s">
        <v>69</v>
      </c>
      <c r="D5581" s="10" t="s">
        <v>73</v>
      </c>
      <c r="E5581" t="s">
        <v>82</v>
      </c>
      <c r="F5581" s="4" t="s">
        <v>208</v>
      </c>
      <c r="G5581" t="s">
        <v>469</v>
      </c>
      <c r="H5581" s="2">
        <f t="shared" si="609"/>
        <v>0.78472222222222221</v>
      </c>
      <c r="I5581" s="2">
        <f t="shared" si="610"/>
        <v>0.375</v>
      </c>
      <c r="J5581" t="str">
        <f t="shared" si="611"/>
        <v/>
      </c>
      <c r="K5581" t="s">
        <v>1835</v>
      </c>
      <c r="L5581" t="s">
        <v>1993</v>
      </c>
      <c r="M5581" t="s">
        <v>1997</v>
      </c>
      <c r="N5581">
        <v>15400</v>
      </c>
      <c r="O5581">
        <f t="shared" si="612"/>
        <v>3</v>
      </c>
      <c r="P5581" s="4" t="str">
        <f t="shared" si="613"/>
        <v>9</v>
      </c>
      <c r="Q5581" s="8">
        <f t="shared" si="614"/>
        <v>50</v>
      </c>
      <c r="R5581">
        <f t="shared" si="615"/>
        <v>590</v>
      </c>
    </row>
    <row r="5582" spans="1:18" x14ac:dyDescent="0.3">
      <c r="A5582" t="s">
        <v>11</v>
      </c>
      <c r="B5582" s="7" t="s">
        <v>44</v>
      </c>
      <c r="C5582" t="s">
        <v>69</v>
      </c>
      <c r="D5582" s="10" t="s">
        <v>73</v>
      </c>
      <c r="E5582" t="s">
        <v>82</v>
      </c>
      <c r="F5582" s="4" t="s">
        <v>313</v>
      </c>
      <c r="G5582" t="s">
        <v>352</v>
      </c>
      <c r="H5582" s="2">
        <f t="shared" si="609"/>
        <v>0.875</v>
      </c>
      <c r="I5582" s="2">
        <f t="shared" si="610"/>
        <v>0.35416666666666669</v>
      </c>
      <c r="J5582" t="str">
        <f t="shared" si="611"/>
        <v/>
      </c>
      <c r="K5582" t="s">
        <v>1828</v>
      </c>
      <c r="L5582" t="s">
        <v>1993</v>
      </c>
      <c r="M5582" t="s">
        <v>1996</v>
      </c>
      <c r="N5582">
        <v>6416</v>
      </c>
      <c r="O5582">
        <f t="shared" si="612"/>
        <v>3</v>
      </c>
      <c r="P5582" s="4" t="str">
        <f t="shared" si="613"/>
        <v>12</v>
      </c>
      <c r="Q5582" s="8">
        <f t="shared" si="614"/>
        <v>30</v>
      </c>
      <c r="R5582">
        <f t="shared" si="615"/>
        <v>750</v>
      </c>
    </row>
    <row r="5583" spans="1:18" x14ac:dyDescent="0.3">
      <c r="A5583" t="s">
        <v>12</v>
      </c>
      <c r="B5583" s="7" t="s">
        <v>40</v>
      </c>
      <c r="C5583" t="s">
        <v>67</v>
      </c>
      <c r="D5583" s="10" t="s">
        <v>69</v>
      </c>
      <c r="E5583" t="s">
        <v>75</v>
      </c>
      <c r="F5583" s="4" t="s">
        <v>252</v>
      </c>
      <c r="G5583" t="s">
        <v>304</v>
      </c>
      <c r="H5583" s="2">
        <f t="shared" si="609"/>
        <v>0.67361111111111116</v>
      </c>
      <c r="I5583" s="2">
        <f t="shared" si="610"/>
        <v>0.55555555555555558</v>
      </c>
      <c r="J5583" t="str">
        <f t="shared" si="611"/>
        <v/>
      </c>
      <c r="K5583" t="s">
        <v>1623</v>
      </c>
      <c r="L5583" t="s">
        <v>1991</v>
      </c>
      <c r="M5583" t="s">
        <v>1996</v>
      </c>
      <c r="N5583">
        <v>5176</v>
      </c>
      <c r="O5583">
        <f t="shared" si="612"/>
        <v>2</v>
      </c>
      <c r="P5583" s="4" t="str">
        <f t="shared" si="613"/>
        <v>2</v>
      </c>
      <c r="Q5583" s="8">
        <f t="shared" si="614"/>
        <v>50</v>
      </c>
      <c r="R5583">
        <f t="shared" si="615"/>
        <v>170</v>
      </c>
    </row>
    <row r="5584" spans="1:18" x14ac:dyDescent="0.3">
      <c r="A5584" t="s">
        <v>11</v>
      </c>
      <c r="B5584" s="7" t="s">
        <v>39</v>
      </c>
      <c r="C5584" t="s">
        <v>69</v>
      </c>
      <c r="D5584" s="10" t="s">
        <v>73</v>
      </c>
      <c r="E5584" t="s">
        <v>82</v>
      </c>
      <c r="F5584" s="4" t="s">
        <v>222</v>
      </c>
      <c r="G5584" t="s">
        <v>531</v>
      </c>
      <c r="H5584" s="2">
        <f t="shared" si="609"/>
        <v>6.5972222222222224E-2</v>
      </c>
      <c r="I5584" s="2">
        <f t="shared" si="610"/>
        <v>0.66666666666666663</v>
      </c>
      <c r="J5584" t="str">
        <f t="shared" si="611"/>
        <v>22 Mar</v>
      </c>
      <c r="K5584" t="s">
        <v>1685</v>
      </c>
      <c r="L5584" t="s">
        <v>1993</v>
      </c>
      <c r="M5584" t="s">
        <v>1996</v>
      </c>
      <c r="N5584">
        <v>9264</v>
      </c>
      <c r="O5584">
        <f t="shared" si="612"/>
        <v>3</v>
      </c>
      <c r="P5584" s="4" t="str">
        <f t="shared" si="613"/>
        <v>9</v>
      </c>
      <c r="Q5584" s="8">
        <f t="shared" si="614"/>
        <v>35</v>
      </c>
      <c r="R5584">
        <f t="shared" si="615"/>
        <v>575</v>
      </c>
    </row>
    <row r="5585" spans="1:18" x14ac:dyDescent="0.3">
      <c r="A5585" t="s">
        <v>15</v>
      </c>
      <c r="B5585" s="7" t="s">
        <v>54</v>
      </c>
      <c r="C5585" t="s">
        <v>69</v>
      </c>
      <c r="D5585" s="10" t="s">
        <v>73</v>
      </c>
      <c r="E5585" t="s">
        <v>82</v>
      </c>
      <c r="F5585" s="4" t="s">
        <v>208</v>
      </c>
      <c r="G5585" t="s">
        <v>352</v>
      </c>
      <c r="H5585" s="2">
        <f t="shared" si="609"/>
        <v>0.875</v>
      </c>
      <c r="I5585" s="2">
        <f t="shared" si="610"/>
        <v>0.375</v>
      </c>
      <c r="J5585" t="str">
        <f t="shared" si="611"/>
        <v/>
      </c>
      <c r="K5585" t="s">
        <v>1661</v>
      </c>
      <c r="L5585" t="s">
        <v>1993</v>
      </c>
      <c r="M5585" t="s">
        <v>1996</v>
      </c>
      <c r="N5585">
        <v>13587</v>
      </c>
      <c r="O5585">
        <f t="shared" si="612"/>
        <v>3</v>
      </c>
      <c r="P5585" s="4" t="str">
        <f t="shared" si="613"/>
        <v>12</v>
      </c>
      <c r="Q5585" s="8">
        <f t="shared" si="614"/>
        <v>0</v>
      </c>
      <c r="R5585">
        <f t="shared" si="615"/>
        <v>720</v>
      </c>
    </row>
    <row r="5586" spans="1:18" x14ac:dyDescent="0.3">
      <c r="A5586" t="s">
        <v>14</v>
      </c>
      <c r="B5586" s="7" t="s">
        <v>24</v>
      </c>
      <c r="C5586" t="s">
        <v>70</v>
      </c>
      <c r="D5586" s="10" t="s">
        <v>68</v>
      </c>
      <c r="E5586" t="s">
        <v>84</v>
      </c>
      <c r="F5586" s="4" t="s">
        <v>256</v>
      </c>
      <c r="G5586" t="s">
        <v>232</v>
      </c>
      <c r="H5586" s="2">
        <f t="shared" si="609"/>
        <v>0.44097222222222221</v>
      </c>
      <c r="I5586" s="2">
        <f t="shared" si="610"/>
        <v>0.34722222222222221</v>
      </c>
      <c r="J5586" t="str">
        <f t="shared" si="611"/>
        <v/>
      </c>
      <c r="K5586" t="s">
        <v>1635</v>
      </c>
      <c r="L5586" t="s">
        <v>1991</v>
      </c>
      <c r="M5586" t="s">
        <v>1996</v>
      </c>
      <c r="N5586">
        <v>3597</v>
      </c>
      <c r="O5586">
        <f t="shared" si="612"/>
        <v>2</v>
      </c>
      <c r="P5586" s="4" t="str">
        <f t="shared" si="613"/>
        <v>2</v>
      </c>
      <c r="Q5586" s="8">
        <f t="shared" si="614"/>
        <v>15</v>
      </c>
      <c r="R5586">
        <f t="shared" si="615"/>
        <v>135</v>
      </c>
    </row>
    <row r="5587" spans="1:18" x14ac:dyDescent="0.3">
      <c r="A5587" t="s">
        <v>18</v>
      </c>
      <c r="B5587" s="7" t="s">
        <v>66</v>
      </c>
      <c r="C5587" t="s">
        <v>67</v>
      </c>
      <c r="D5587" s="10" t="s">
        <v>69</v>
      </c>
      <c r="E5587" t="s">
        <v>75</v>
      </c>
      <c r="F5587" s="4" t="s">
        <v>322</v>
      </c>
      <c r="G5587" t="s">
        <v>348</v>
      </c>
      <c r="H5587" s="2">
        <f t="shared" si="609"/>
        <v>0.32291666666666669</v>
      </c>
      <c r="I5587" s="2">
        <f t="shared" si="610"/>
        <v>0.2048611111111111</v>
      </c>
      <c r="J5587" t="str">
        <f t="shared" si="611"/>
        <v/>
      </c>
      <c r="K5587" t="s">
        <v>1623</v>
      </c>
      <c r="L5587" t="s">
        <v>1991</v>
      </c>
      <c r="M5587" t="s">
        <v>1996</v>
      </c>
      <c r="N5587">
        <v>4282</v>
      </c>
      <c r="O5587">
        <f t="shared" si="612"/>
        <v>2</v>
      </c>
      <c r="P5587" s="4" t="str">
        <f t="shared" si="613"/>
        <v>2</v>
      </c>
      <c r="Q5587" s="8">
        <f t="shared" si="614"/>
        <v>50</v>
      </c>
      <c r="R5587">
        <f t="shared" si="615"/>
        <v>170</v>
      </c>
    </row>
    <row r="5588" spans="1:18" x14ac:dyDescent="0.3">
      <c r="A5588" t="s">
        <v>13</v>
      </c>
      <c r="B5588" s="7" t="s">
        <v>47</v>
      </c>
      <c r="C5588" t="s">
        <v>71</v>
      </c>
      <c r="D5588" s="10" t="s">
        <v>74</v>
      </c>
      <c r="E5588" t="s">
        <v>102</v>
      </c>
      <c r="F5588" s="4" t="s">
        <v>229</v>
      </c>
      <c r="G5588" t="s">
        <v>313</v>
      </c>
      <c r="H5588" s="2">
        <f t="shared" si="609"/>
        <v>0.35416666666666669</v>
      </c>
      <c r="I5588" s="2">
        <f t="shared" si="610"/>
        <v>0.2951388888888889</v>
      </c>
      <c r="J5588" t="str">
        <f t="shared" si="611"/>
        <v/>
      </c>
      <c r="K5588" t="s">
        <v>1676</v>
      </c>
      <c r="L5588" t="s">
        <v>1991</v>
      </c>
      <c r="M5588" t="s">
        <v>1997</v>
      </c>
      <c r="N5588">
        <v>4995</v>
      </c>
      <c r="O5588">
        <f t="shared" si="612"/>
        <v>2</v>
      </c>
      <c r="P5588" s="4" t="str">
        <f t="shared" si="613"/>
        <v>1</v>
      </c>
      <c r="Q5588" s="8">
        <f t="shared" si="614"/>
        <v>25</v>
      </c>
      <c r="R5588">
        <f t="shared" si="615"/>
        <v>85</v>
      </c>
    </row>
    <row r="5589" spans="1:18" x14ac:dyDescent="0.3">
      <c r="A5589" t="s">
        <v>11</v>
      </c>
      <c r="B5589" s="7" t="s">
        <v>31</v>
      </c>
      <c r="C5589" t="s">
        <v>68</v>
      </c>
      <c r="D5589" s="10" t="s">
        <v>67</v>
      </c>
      <c r="E5589" t="s">
        <v>80</v>
      </c>
      <c r="F5589" s="4" t="s">
        <v>214</v>
      </c>
      <c r="G5589" t="s">
        <v>368</v>
      </c>
      <c r="H5589" s="2">
        <f t="shared" si="609"/>
        <v>0.95486111111111116</v>
      </c>
      <c r="I5589" s="2">
        <f t="shared" si="610"/>
        <v>0.84722222222222221</v>
      </c>
      <c r="J5589" t="str">
        <f t="shared" si="611"/>
        <v/>
      </c>
      <c r="K5589" t="s">
        <v>1634</v>
      </c>
      <c r="L5589" t="s">
        <v>1991</v>
      </c>
      <c r="M5589" t="s">
        <v>1996</v>
      </c>
      <c r="N5589">
        <v>4804</v>
      </c>
      <c r="O5589">
        <f t="shared" si="612"/>
        <v>2</v>
      </c>
      <c r="P5589" s="4" t="str">
        <f t="shared" si="613"/>
        <v>2</v>
      </c>
      <c r="Q5589" s="8">
        <f t="shared" si="614"/>
        <v>35</v>
      </c>
      <c r="R5589">
        <f t="shared" si="615"/>
        <v>155</v>
      </c>
    </row>
    <row r="5590" spans="1:18" x14ac:dyDescent="0.3">
      <c r="A5590" t="s">
        <v>13</v>
      </c>
      <c r="B5590" s="7" t="s">
        <v>41</v>
      </c>
      <c r="C5590" t="s">
        <v>68</v>
      </c>
      <c r="D5590" s="10" t="s">
        <v>67</v>
      </c>
      <c r="E5590" t="s">
        <v>85</v>
      </c>
      <c r="F5590" s="4" t="s">
        <v>258</v>
      </c>
      <c r="G5590" t="s">
        <v>592</v>
      </c>
      <c r="H5590" s="2">
        <f t="shared" si="609"/>
        <v>0.68055555555555558</v>
      </c>
      <c r="I5590" s="2">
        <f t="shared" si="610"/>
        <v>0.27083333333333331</v>
      </c>
      <c r="J5590" t="str">
        <f t="shared" si="611"/>
        <v/>
      </c>
      <c r="K5590" t="s">
        <v>1835</v>
      </c>
      <c r="L5590" t="s">
        <v>1993</v>
      </c>
      <c r="M5590" t="s">
        <v>1997</v>
      </c>
      <c r="N5590">
        <v>10844</v>
      </c>
      <c r="O5590">
        <f t="shared" si="612"/>
        <v>3</v>
      </c>
      <c r="P5590" s="4" t="str">
        <f t="shared" si="613"/>
        <v>9</v>
      </c>
      <c r="Q5590" s="8">
        <f t="shared" si="614"/>
        <v>50</v>
      </c>
      <c r="R5590">
        <f t="shared" si="615"/>
        <v>590</v>
      </c>
    </row>
    <row r="5591" spans="1:18" x14ac:dyDescent="0.3">
      <c r="A5591" t="s">
        <v>13</v>
      </c>
      <c r="B5591" s="7" t="s">
        <v>31</v>
      </c>
      <c r="C5591" t="s">
        <v>69</v>
      </c>
      <c r="D5591" s="10" t="s">
        <v>73</v>
      </c>
      <c r="E5591" t="s">
        <v>82</v>
      </c>
      <c r="F5591" s="4" t="s">
        <v>227</v>
      </c>
      <c r="G5591" t="s">
        <v>632</v>
      </c>
      <c r="H5591" s="2">
        <f t="shared" si="609"/>
        <v>0.52430555555555558</v>
      </c>
      <c r="I5591" s="2">
        <f t="shared" si="610"/>
        <v>0.90972222222222221</v>
      </c>
      <c r="J5591" t="str">
        <f t="shared" si="611"/>
        <v>02 Jun</v>
      </c>
      <c r="K5591" t="s">
        <v>1782</v>
      </c>
      <c r="L5591" t="s">
        <v>1993</v>
      </c>
      <c r="M5591" t="s">
        <v>1996</v>
      </c>
      <c r="N5591">
        <v>14714</v>
      </c>
      <c r="O5591">
        <f t="shared" si="612"/>
        <v>3</v>
      </c>
      <c r="P5591" s="4" t="str">
        <f t="shared" si="613"/>
        <v>14</v>
      </c>
      <c r="Q5591" s="8">
        <f t="shared" si="614"/>
        <v>45</v>
      </c>
      <c r="R5591">
        <f t="shared" si="615"/>
        <v>885</v>
      </c>
    </row>
    <row r="5592" spans="1:18" x14ac:dyDescent="0.3">
      <c r="A5592" t="s">
        <v>13</v>
      </c>
      <c r="B5592" s="7" t="s">
        <v>54</v>
      </c>
      <c r="C5592" t="s">
        <v>68</v>
      </c>
      <c r="D5592" s="10" t="s">
        <v>67</v>
      </c>
      <c r="E5592" t="s">
        <v>85</v>
      </c>
      <c r="F5592" s="4" t="s">
        <v>216</v>
      </c>
      <c r="G5592" t="s">
        <v>771</v>
      </c>
      <c r="H5592" s="2">
        <f t="shared" si="609"/>
        <v>0.3888888888888889</v>
      </c>
      <c r="I5592" s="2">
        <f t="shared" si="610"/>
        <v>0.88194444444444442</v>
      </c>
      <c r="J5592" t="str">
        <f t="shared" si="611"/>
        <v>07 Jun</v>
      </c>
      <c r="K5592" t="s">
        <v>1636</v>
      </c>
      <c r="L5592" t="s">
        <v>1993</v>
      </c>
      <c r="M5592" t="s">
        <v>1996</v>
      </c>
      <c r="N5592">
        <v>14571</v>
      </c>
      <c r="O5592">
        <f t="shared" si="612"/>
        <v>3</v>
      </c>
      <c r="P5592" s="4" t="str">
        <f t="shared" si="613"/>
        <v>12</v>
      </c>
      <c r="Q5592" s="8">
        <f t="shared" si="614"/>
        <v>10</v>
      </c>
      <c r="R5592">
        <f t="shared" si="615"/>
        <v>730</v>
      </c>
    </row>
    <row r="5593" spans="1:18" x14ac:dyDescent="0.3">
      <c r="A5593" t="s">
        <v>13</v>
      </c>
      <c r="B5593" s="7" t="s">
        <v>39</v>
      </c>
      <c r="C5593" t="s">
        <v>67</v>
      </c>
      <c r="D5593" s="10" t="s">
        <v>72</v>
      </c>
      <c r="E5593" t="s">
        <v>81</v>
      </c>
      <c r="F5593" s="4" t="s">
        <v>215</v>
      </c>
      <c r="G5593" t="s">
        <v>950</v>
      </c>
      <c r="H5593" s="2">
        <f t="shared" si="609"/>
        <v>0.47569444444444442</v>
      </c>
      <c r="I5593" s="2">
        <f t="shared" si="610"/>
        <v>0.4861111111111111</v>
      </c>
      <c r="J5593" t="str">
        <f t="shared" si="611"/>
        <v>19 Mar</v>
      </c>
      <c r="K5593" t="s">
        <v>1791</v>
      </c>
      <c r="L5593" t="s">
        <v>1993</v>
      </c>
      <c r="M5593" t="s">
        <v>1997</v>
      </c>
      <c r="N5593">
        <v>7832</v>
      </c>
      <c r="O5593">
        <f t="shared" si="612"/>
        <v>3</v>
      </c>
      <c r="P5593" s="4" t="str">
        <f t="shared" si="613"/>
        <v>23</v>
      </c>
      <c r="Q5593" s="8">
        <f t="shared" si="614"/>
        <v>45</v>
      </c>
      <c r="R5593">
        <f t="shared" si="615"/>
        <v>1425</v>
      </c>
    </row>
    <row r="5594" spans="1:18" x14ac:dyDescent="0.3">
      <c r="A5594" t="s">
        <v>13</v>
      </c>
      <c r="B5594" s="7" t="s">
        <v>57</v>
      </c>
      <c r="C5594" t="s">
        <v>68</v>
      </c>
      <c r="D5594" s="10" t="s">
        <v>67</v>
      </c>
      <c r="E5594" t="s">
        <v>98</v>
      </c>
      <c r="F5594" s="4" t="s">
        <v>263</v>
      </c>
      <c r="G5594" t="s">
        <v>1300</v>
      </c>
      <c r="H5594" s="2">
        <f t="shared" si="609"/>
        <v>0.75</v>
      </c>
      <c r="I5594" s="2">
        <f t="shared" si="610"/>
        <v>0.85069444444444442</v>
      </c>
      <c r="J5594" t="str">
        <f t="shared" si="611"/>
        <v>02 Apr</v>
      </c>
      <c r="K5594" t="s">
        <v>1793</v>
      </c>
      <c r="L5594" t="s">
        <v>1993</v>
      </c>
      <c r="M5594" t="s">
        <v>1996</v>
      </c>
      <c r="N5594">
        <v>11467</v>
      </c>
      <c r="O5594">
        <f t="shared" si="612"/>
        <v>3</v>
      </c>
      <c r="P5594" s="4" t="str">
        <f t="shared" si="613"/>
        <v>21</v>
      </c>
      <c r="Q5594" s="8">
        <f t="shared" si="614"/>
        <v>35</v>
      </c>
      <c r="R5594">
        <f t="shared" si="615"/>
        <v>1295</v>
      </c>
    </row>
    <row r="5595" spans="1:18" x14ac:dyDescent="0.3">
      <c r="A5595" t="s">
        <v>13</v>
      </c>
      <c r="B5595" s="7" t="s">
        <v>33</v>
      </c>
      <c r="C5595" t="s">
        <v>68</v>
      </c>
      <c r="D5595" s="10" t="s">
        <v>67</v>
      </c>
      <c r="E5595" t="s">
        <v>98</v>
      </c>
      <c r="F5595" s="4" t="s">
        <v>299</v>
      </c>
      <c r="G5595" t="s">
        <v>558</v>
      </c>
      <c r="H5595" s="2">
        <f t="shared" si="609"/>
        <v>0.4548611111111111</v>
      </c>
      <c r="I5595" s="2">
        <f t="shared" si="610"/>
        <v>0.70833333333333337</v>
      </c>
      <c r="J5595" t="str">
        <f t="shared" si="611"/>
        <v>10 May</v>
      </c>
      <c r="K5595" t="s">
        <v>1931</v>
      </c>
      <c r="L5595" t="s">
        <v>1993</v>
      </c>
      <c r="M5595" t="s">
        <v>1996</v>
      </c>
      <c r="N5595">
        <v>10953</v>
      </c>
      <c r="O5595">
        <f t="shared" si="612"/>
        <v>3</v>
      </c>
      <c r="P5595" s="4" t="str">
        <f t="shared" si="613"/>
        <v>17</v>
      </c>
      <c r="Q5595" s="8">
        <f t="shared" si="614"/>
        <v>55</v>
      </c>
      <c r="R5595">
        <f t="shared" si="615"/>
        <v>1075</v>
      </c>
    </row>
    <row r="5596" spans="1:18" x14ac:dyDescent="0.3">
      <c r="A5596" t="s">
        <v>11</v>
      </c>
      <c r="B5596" s="7" t="s">
        <v>53</v>
      </c>
      <c r="C5596" t="s">
        <v>68</v>
      </c>
      <c r="D5596" s="10" t="s">
        <v>67</v>
      </c>
      <c r="E5596" t="s">
        <v>80</v>
      </c>
      <c r="F5596" s="4" t="s">
        <v>263</v>
      </c>
      <c r="G5596" t="s">
        <v>240</v>
      </c>
      <c r="H5596" s="2">
        <f t="shared" si="609"/>
        <v>0.96180555555555558</v>
      </c>
      <c r="I5596" s="2">
        <f t="shared" si="610"/>
        <v>0.85069444444444442</v>
      </c>
      <c r="J5596" t="str">
        <f t="shared" si="611"/>
        <v/>
      </c>
      <c r="K5596" t="s">
        <v>1683</v>
      </c>
      <c r="L5596" t="s">
        <v>1991</v>
      </c>
      <c r="M5596" t="s">
        <v>1996</v>
      </c>
      <c r="N5596">
        <v>4148</v>
      </c>
      <c r="O5596">
        <f t="shared" si="612"/>
        <v>2</v>
      </c>
      <c r="P5596" s="4" t="str">
        <f t="shared" si="613"/>
        <v>2</v>
      </c>
      <c r="Q5596" s="8">
        <f t="shared" si="614"/>
        <v>40</v>
      </c>
      <c r="R5596">
        <f t="shared" si="615"/>
        <v>160</v>
      </c>
    </row>
    <row r="5597" spans="1:18" x14ac:dyDescent="0.3">
      <c r="A5597" t="s">
        <v>14</v>
      </c>
      <c r="B5597" s="7" t="s">
        <v>33</v>
      </c>
      <c r="C5597" t="s">
        <v>68</v>
      </c>
      <c r="D5597" s="10" t="s">
        <v>67</v>
      </c>
      <c r="E5597" t="s">
        <v>80</v>
      </c>
      <c r="F5597" s="4" t="s">
        <v>208</v>
      </c>
      <c r="G5597" t="s">
        <v>212</v>
      </c>
      <c r="H5597" s="2">
        <f t="shared" si="609"/>
        <v>0.47569444444444442</v>
      </c>
      <c r="I5597" s="2">
        <f t="shared" si="610"/>
        <v>0.375</v>
      </c>
      <c r="J5597" t="str">
        <f t="shared" si="611"/>
        <v/>
      </c>
      <c r="K5597" t="s">
        <v>1628</v>
      </c>
      <c r="L5597" t="s">
        <v>1991</v>
      </c>
      <c r="M5597" t="s">
        <v>1996</v>
      </c>
      <c r="N5597">
        <v>3873</v>
      </c>
      <c r="O5597">
        <f t="shared" si="612"/>
        <v>2</v>
      </c>
      <c r="P5597" s="4" t="str">
        <f t="shared" si="613"/>
        <v>2</v>
      </c>
      <c r="Q5597" s="8">
        <f t="shared" si="614"/>
        <v>25</v>
      </c>
      <c r="R5597">
        <f t="shared" si="615"/>
        <v>145</v>
      </c>
    </row>
    <row r="5598" spans="1:18" x14ac:dyDescent="0.3">
      <c r="A5598" t="s">
        <v>11</v>
      </c>
      <c r="B5598" s="7" t="s">
        <v>66</v>
      </c>
      <c r="C5598" t="s">
        <v>67</v>
      </c>
      <c r="D5598" s="10" t="s">
        <v>69</v>
      </c>
      <c r="E5598" t="s">
        <v>75</v>
      </c>
      <c r="F5598" s="4" t="s">
        <v>321</v>
      </c>
      <c r="G5598" t="s">
        <v>1301</v>
      </c>
      <c r="H5598" s="2">
        <f t="shared" si="609"/>
        <v>4.1666666666666664E-2</v>
      </c>
      <c r="I5598" s="2">
        <f t="shared" si="610"/>
        <v>0.92361111111111116</v>
      </c>
      <c r="J5598" t="str">
        <f t="shared" si="611"/>
        <v>28 Apr</v>
      </c>
      <c r="K5598" t="s">
        <v>1623</v>
      </c>
      <c r="L5598" t="s">
        <v>1991</v>
      </c>
      <c r="M5598" t="s">
        <v>1996</v>
      </c>
      <c r="N5598">
        <v>3943</v>
      </c>
      <c r="O5598">
        <f t="shared" si="612"/>
        <v>2</v>
      </c>
      <c r="P5598" s="4" t="str">
        <f t="shared" si="613"/>
        <v>2</v>
      </c>
      <c r="Q5598" s="8">
        <f t="shared" si="614"/>
        <v>50</v>
      </c>
      <c r="R5598">
        <f t="shared" si="615"/>
        <v>170</v>
      </c>
    </row>
    <row r="5599" spans="1:18" x14ac:dyDescent="0.3">
      <c r="A5599" t="s">
        <v>18</v>
      </c>
      <c r="B5599" s="7" t="s">
        <v>60</v>
      </c>
      <c r="C5599" t="s">
        <v>69</v>
      </c>
      <c r="D5599" s="10" t="s">
        <v>73</v>
      </c>
      <c r="E5599" t="s">
        <v>83</v>
      </c>
      <c r="F5599" s="4" t="s">
        <v>354</v>
      </c>
      <c r="G5599" t="s">
        <v>341</v>
      </c>
      <c r="H5599" s="2">
        <f t="shared" si="609"/>
        <v>0.92708333333333337</v>
      </c>
      <c r="I5599" s="2">
        <f t="shared" si="610"/>
        <v>0.69791666666666663</v>
      </c>
      <c r="J5599" t="str">
        <f t="shared" si="611"/>
        <v/>
      </c>
      <c r="K5599" t="s">
        <v>1651</v>
      </c>
      <c r="L5599" t="s">
        <v>1993</v>
      </c>
      <c r="M5599" t="s">
        <v>1996</v>
      </c>
      <c r="N5599">
        <v>6151</v>
      </c>
      <c r="O5599">
        <f t="shared" si="612"/>
        <v>3</v>
      </c>
      <c r="P5599" s="4" t="str">
        <f t="shared" si="613"/>
        <v>5</v>
      </c>
      <c r="Q5599" s="8">
        <f t="shared" si="614"/>
        <v>30</v>
      </c>
      <c r="R5599">
        <f t="shared" si="615"/>
        <v>330</v>
      </c>
    </row>
    <row r="5600" spans="1:18" x14ac:dyDescent="0.3">
      <c r="A5600" t="s">
        <v>17</v>
      </c>
      <c r="B5600" s="7" t="s">
        <v>29</v>
      </c>
      <c r="C5600" t="s">
        <v>71</v>
      </c>
      <c r="D5600" s="10" t="s">
        <v>74</v>
      </c>
      <c r="E5600" t="s">
        <v>100</v>
      </c>
      <c r="F5600" s="4" t="s">
        <v>219</v>
      </c>
      <c r="G5600" t="s">
        <v>368</v>
      </c>
      <c r="H5600" s="2">
        <f t="shared" si="609"/>
        <v>0.95486111111111116</v>
      </c>
      <c r="I5600" s="2">
        <f t="shared" si="610"/>
        <v>0.36458333333333331</v>
      </c>
      <c r="J5600" t="str">
        <f t="shared" si="611"/>
        <v/>
      </c>
      <c r="K5600" t="s">
        <v>1893</v>
      </c>
      <c r="L5600" t="s">
        <v>1993</v>
      </c>
      <c r="M5600" t="s">
        <v>1996</v>
      </c>
      <c r="N5600">
        <v>12080</v>
      </c>
      <c r="O5600">
        <f t="shared" si="612"/>
        <v>3</v>
      </c>
      <c r="P5600" s="4" t="str">
        <f t="shared" si="613"/>
        <v>14</v>
      </c>
      <c r="Q5600" s="8">
        <f t="shared" si="614"/>
        <v>10</v>
      </c>
      <c r="R5600">
        <f t="shared" si="615"/>
        <v>850</v>
      </c>
    </row>
    <row r="5601" spans="1:18" x14ac:dyDescent="0.3">
      <c r="A5601" t="s">
        <v>13</v>
      </c>
      <c r="B5601" s="7" t="s">
        <v>33</v>
      </c>
      <c r="C5601" t="s">
        <v>68</v>
      </c>
      <c r="D5601" s="10" t="s">
        <v>67</v>
      </c>
      <c r="E5601" t="s">
        <v>85</v>
      </c>
      <c r="F5601" s="4" t="s">
        <v>270</v>
      </c>
      <c r="G5601" t="s">
        <v>621</v>
      </c>
      <c r="H5601" s="2">
        <f t="shared" si="609"/>
        <v>0.4201388888888889</v>
      </c>
      <c r="I5601" s="2">
        <f t="shared" si="610"/>
        <v>0.83333333333333337</v>
      </c>
      <c r="J5601" t="str">
        <f t="shared" si="611"/>
        <v>10 May</v>
      </c>
      <c r="K5601" t="s">
        <v>1705</v>
      </c>
      <c r="L5601" t="s">
        <v>1993</v>
      </c>
      <c r="M5601" t="s">
        <v>1996</v>
      </c>
      <c r="N5601">
        <v>13584</v>
      </c>
      <c r="O5601">
        <f t="shared" si="612"/>
        <v>3</v>
      </c>
      <c r="P5601" s="4" t="str">
        <f t="shared" si="613"/>
        <v>14</v>
      </c>
      <c r="Q5601" s="8">
        <f t="shared" si="614"/>
        <v>5</v>
      </c>
      <c r="R5601">
        <f t="shared" si="615"/>
        <v>845</v>
      </c>
    </row>
    <row r="5602" spans="1:18" x14ac:dyDescent="0.3">
      <c r="A5602" t="s">
        <v>11</v>
      </c>
      <c r="B5602" s="7" t="s">
        <v>41</v>
      </c>
      <c r="C5602" t="s">
        <v>69</v>
      </c>
      <c r="D5602" s="10" t="s">
        <v>73</v>
      </c>
      <c r="E5602" t="s">
        <v>82</v>
      </c>
      <c r="F5602" s="4" t="s">
        <v>212</v>
      </c>
      <c r="G5602" t="s">
        <v>450</v>
      </c>
      <c r="H5602" s="2">
        <f t="shared" si="609"/>
        <v>6.25E-2</v>
      </c>
      <c r="I5602" s="2">
        <f t="shared" si="610"/>
        <v>0.47569444444444442</v>
      </c>
      <c r="J5602" t="str">
        <f t="shared" si="611"/>
        <v>07 May</v>
      </c>
      <c r="K5602" t="s">
        <v>1705</v>
      </c>
      <c r="L5602" t="s">
        <v>1993</v>
      </c>
      <c r="M5602" t="s">
        <v>1996</v>
      </c>
      <c r="N5602">
        <v>6979</v>
      </c>
      <c r="O5602">
        <f t="shared" si="612"/>
        <v>3</v>
      </c>
      <c r="P5602" s="4" t="str">
        <f t="shared" si="613"/>
        <v>14</v>
      </c>
      <c r="Q5602" s="8">
        <f t="shared" si="614"/>
        <v>5</v>
      </c>
      <c r="R5602">
        <f t="shared" si="615"/>
        <v>845</v>
      </c>
    </row>
    <row r="5603" spans="1:18" x14ac:dyDescent="0.3">
      <c r="A5603" t="s">
        <v>18</v>
      </c>
      <c r="B5603" s="7" t="s">
        <v>56</v>
      </c>
      <c r="C5603" t="s">
        <v>67</v>
      </c>
      <c r="D5603" s="10" t="s">
        <v>72</v>
      </c>
      <c r="E5603" t="s">
        <v>75</v>
      </c>
      <c r="F5603" s="4" t="s">
        <v>385</v>
      </c>
      <c r="G5603" t="s">
        <v>1302</v>
      </c>
      <c r="H5603" s="2">
        <f t="shared" si="609"/>
        <v>9.0277777777777776E-2</v>
      </c>
      <c r="I5603" s="2">
        <f t="shared" si="610"/>
        <v>0.97569444444444442</v>
      </c>
      <c r="J5603" t="str">
        <f t="shared" si="611"/>
        <v>13 Mar</v>
      </c>
      <c r="K5603" t="s">
        <v>1660</v>
      </c>
      <c r="L5603" t="s">
        <v>1991</v>
      </c>
      <c r="M5603" t="s">
        <v>1996</v>
      </c>
      <c r="N5603">
        <v>4482</v>
      </c>
      <c r="O5603">
        <f t="shared" si="612"/>
        <v>2</v>
      </c>
      <c r="P5603" s="4" t="str">
        <f t="shared" si="613"/>
        <v>2</v>
      </c>
      <c r="Q5603" s="8">
        <f t="shared" si="614"/>
        <v>45</v>
      </c>
      <c r="R5603">
        <f t="shared" si="615"/>
        <v>165</v>
      </c>
    </row>
    <row r="5604" spans="1:18" x14ac:dyDescent="0.3">
      <c r="A5604" t="s">
        <v>11</v>
      </c>
      <c r="B5604" s="7" t="s">
        <v>57</v>
      </c>
      <c r="C5604" t="s">
        <v>68</v>
      </c>
      <c r="D5604" s="10" t="s">
        <v>67</v>
      </c>
      <c r="E5604" t="s">
        <v>78</v>
      </c>
      <c r="F5604" s="4" t="s">
        <v>206</v>
      </c>
      <c r="G5604" t="s">
        <v>286</v>
      </c>
      <c r="H5604" s="2">
        <f t="shared" si="609"/>
        <v>0.97916666666666663</v>
      </c>
      <c r="I5604" s="2">
        <f t="shared" si="610"/>
        <v>0.75347222222222221</v>
      </c>
      <c r="J5604" t="str">
        <f t="shared" si="611"/>
        <v/>
      </c>
      <c r="K5604" t="s">
        <v>1626</v>
      </c>
      <c r="L5604" t="s">
        <v>1993</v>
      </c>
      <c r="M5604" t="s">
        <v>1996</v>
      </c>
      <c r="N5604">
        <v>6284</v>
      </c>
      <c r="O5604">
        <f t="shared" si="612"/>
        <v>3</v>
      </c>
      <c r="P5604" s="4" t="str">
        <f t="shared" si="613"/>
        <v>5</v>
      </c>
      <c r="Q5604" s="8">
        <f t="shared" si="614"/>
        <v>25</v>
      </c>
      <c r="R5604">
        <f t="shared" si="615"/>
        <v>325</v>
      </c>
    </row>
    <row r="5605" spans="1:18" x14ac:dyDescent="0.3">
      <c r="A5605" t="s">
        <v>11</v>
      </c>
      <c r="B5605" s="7" t="s">
        <v>55</v>
      </c>
      <c r="C5605" t="s">
        <v>68</v>
      </c>
      <c r="D5605" s="10" t="s">
        <v>67</v>
      </c>
      <c r="E5605" t="s">
        <v>112</v>
      </c>
      <c r="F5605" s="4" t="s">
        <v>301</v>
      </c>
      <c r="G5605" t="s">
        <v>439</v>
      </c>
      <c r="H5605" s="2">
        <f t="shared" si="609"/>
        <v>0.96875</v>
      </c>
      <c r="I5605" s="2">
        <f t="shared" si="610"/>
        <v>0.81597222222222221</v>
      </c>
      <c r="J5605" t="str">
        <f t="shared" si="611"/>
        <v/>
      </c>
      <c r="K5605" t="s">
        <v>1789</v>
      </c>
      <c r="L5605" t="s">
        <v>1993</v>
      </c>
      <c r="M5605" t="s">
        <v>1996</v>
      </c>
      <c r="N5605">
        <v>4226</v>
      </c>
      <c r="O5605">
        <f t="shared" si="612"/>
        <v>3</v>
      </c>
      <c r="P5605" s="4" t="str">
        <f t="shared" si="613"/>
        <v>3</v>
      </c>
      <c r="Q5605" s="8">
        <f t="shared" si="614"/>
        <v>40</v>
      </c>
      <c r="R5605">
        <f t="shared" si="615"/>
        <v>220</v>
      </c>
    </row>
    <row r="5606" spans="1:18" x14ac:dyDescent="0.3">
      <c r="A5606" t="s">
        <v>11</v>
      </c>
      <c r="B5606" s="7" t="s">
        <v>53</v>
      </c>
      <c r="C5606" t="s">
        <v>69</v>
      </c>
      <c r="D5606" s="10" t="s">
        <v>73</v>
      </c>
      <c r="E5606" t="s">
        <v>95</v>
      </c>
      <c r="F5606" s="4" t="s">
        <v>310</v>
      </c>
      <c r="G5606" t="s">
        <v>304</v>
      </c>
      <c r="H5606" s="2">
        <f t="shared" si="609"/>
        <v>0.67361111111111116</v>
      </c>
      <c r="I5606" s="2">
        <f t="shared" si="610"/>
        <v>0.27777777777777779</v>
      </c>
      <c r="J5606" t="str">
        <f t="shared" si="611"/>
        <v/>
      </c>
      <c r="K5606" t="s">
        <v>1737</v>
      </c>
      <c r="L5606" t="s">
        <v>1993</v>
      </c>
      <c r="M5606" t="s">
        <v>1996</v>
      </c>
      <c r="N5606">
        <v>6442</v>
      </c>
      <c r="O5606">
        <f t="shared" si="612"/>
        <v>3</v>
      </c>
      <c r="P5606" s="4" t="str">
        <f t="shared" si="613"/>
        <v>9</v>
      </c>
      <c r="Q5606" s="8">
        <f t="shared" si="614"/>
        <v>30</v>
      </c>
      <c r="R5606">
        <f t="shared" si="615"/>
        <v>570</v>
      </c>
    </row>
    <row r="5607" spans="1:18" x14ac:dyDescent="0.3">
      <c r="A5607" t="s">
        <v>13</v>
      </c>
      <c r="B5607" s="7" t="s">
        <v>46</v>
      </c>
      <c r="C5607" t="s">
        <v>69</v>
      </c>
      <c r="D5607" s="10" t="s">
        <v>73</v>
      </c>
      <c r="E5607" t="s">
        <v>82</v>
      </c>
      <c r="F5607" s="4" t="s">
        <v>245</v>
      </c>
      <c r="G5607" t="s">
        <v>468</v>
      </c>
      <c r="H5607" s="2">
        <f t="shared" si="609"/>
        <v>0.18402777777777779</v>
      </c>
      <c r="I5607" s="2">
        <f t="shared" si="610"/>
        <v>0.82291666666666663</v>
      </c>
      <c r="J5607" t="str">
        <f t="shared" si="611"/>
        <v>19 May</v>
      </c>
      <c r="K5607" t="s">
        <v>1758</v>
      </c>
      <c r="L5607" t="s">
        <v>1993</v>
      </c>
      <c r="M5607" t="s">
        <v>1997</v>
      </c>
      <c r="N5607">
        <v>12373</v>
      </c>
      <c r="O5607">
        <f t="shared" si="612"/>
        <v>3</v>
      </c>
      <c r="P5607" s="4" t="str">
        <f t="shared" si="613"/>
        <v>8</v>
      </c>
      <c r="Q5607" s="8">
        <f t="shared" si="614"/>
        <v>40</v>
      </c>
      <c r="R5607">
        <f t="shared" si="615"/>
        <v>520</v>
      </c>
    </row>
    <row r="5608" spans="1:18" x14ac:dyDescent="0.3">
      <c r="A5608" t="s">
        <v>13</v>
      </c>
      <c r="B5608" s="7" t="s">
        <v>29</v>
      </c>
      <c r="C5608" t="s">
        <v>67</v>
      </c>
      <c r="D5608" s="10" t="s">
        <v>72</v>
      </c>
      <c r="E5608" t="s">
        <v>174</v>
      </c>
      <c r="F5608" s="4" t="s">
        <v>204</v>
      </c>
      <c r="G5608" t="s">
        <v>249</v>
      </c>
      <c r="H5608" s="2">
        <f t="shared" si="609"/>
        <v>0.625</v>
      </c>
      <c r="I5608" s="2">
        <f t="shared" si="610"/>
        <v>0.24305555555555555</v>
      </c>
      <c r="J5608" t="str">
        <f t="shared" si="611"/>
        <v/>
      </c>
      <c r="K5608" t="s">
        <v>1734</v>
      </c>
      <c r="L5608" t="s">
        <v>1993</v>
      </c>
      <c r="M5608" t="s">
        <v>1996</v>
      </c>
      <c r="N5608">
        <v>11297</v>
      </c>
      <c r="O5608">
        <f t="shared" si="612"/>
        <v>3</v>
      </c>
      <c r="P5608" s="4" t="str">
        <f t="shared" si="613"/>
        <v>9</v>
      </c>
      <c r="Q5608" s="8">
        <f t="shared" si="614"/>
        <v>10</v>
      </c>
      <c r="R5608">
        <f t="shared" si="615"/>
        <v>550</v>
      </c>
    </row>
    <row r="5609" spans="1:18" x14ac:dyDescent="0.3">
      <c r="A5609" t="s">
        <v>12</v>
      </c>
      <c r="B5609" s="7" t="s">
        <v>55</v>
      </c>
      <c r="C5609" t="s">
        <v>68</v>
      </c>
      <c r="D5609" s="10" t="s">
        <v>67</v>
      </c>
      <c r="E5609" t="s">
        <v>129</v>
      </c>
      <c r="F5609" s="4" t="s">
        <v>300</v>
      </c>
      <c r="G5609" t="s">
        <v>937</v>
      </c>
      <c r="H5609" s="2">
        <f t="shared" si="609"/>
        <v>5.5555555555555552E-2</v>
      </c>
      <c r="I5609" s="2">
        <f t="shared" si="610"/>
        <v>0.41666666666666669</v>
      </c>
      <c r="J5609" t="str">
        <f t="shared" si="611"/>
        <v>25 May</v>
      </c>
      <c r="K5609" t="s">
        <v>1643</v>
      </c>
      <c r="L5609" t="s">
        <v>1992</v>
      </c>
      <c r="M5609" t="s">
        <v>1996</v>
      </c>
      <c r="N5609">
        <v>14083</v>
      </c>
      <c r="O5609">
        <f t="shared" si="612"/>
        <v>4</v>
      </c>
      <c r="P5609" s="4" t="str">
        <f t="shared" si="613"/>
        <v>15</v>
      </c>
      <c r="Q5609" s="8">
        <f t="shared" si="614"/>
        <v>20</v>
      </c>
      <c r="R5609">
        <f t="shared" si="615"/>
        <v>920</v>
      </c>
    </row>
    <row r="5610" spans="1:18" x14ac:dyDescent="0.3">
      <c r="A5610" t="s">
        <v>13</v>
      </c>
      <c r="B5610" s="7" t="s">
        <v>50</v>
      </c>
      <c r="C5610" t="s">
        <v>69</v>
      </c>
      <c r="D5610" s="10" t="s">
        <v>73</v>
      </c>
      <c r="E5610" t="s">
        <v>97</v>
      </c>
      <c r="F5610" s="4" t="s">
        <v>241</v>
      </c>
      <c r="G5610" t="s">
        <v>234</v>
      </c>
      <c r="H5610" s="2">
        <f t="shared" si="609"/>
        <v>0.59375</v>
      </c>
      <c r="I5610" s="2">
        <f t="shared" si="610"/>
        <v>0.45833333333333331</v>
      </c>
      <c r="J5610" t="str">
        <f t="shared" si="611"/>
        <v/>
      </c>
      <c r="K5610" t="s">
        <v>1664</v>
      </c>
      <c r="L5610" t="s">
        <v>1991</v>
      </c>
      <c r="M5610" t="s">
        <v>1997</v>
      </c>
      <c r="N5610">
        <v>7202</v>
      </c>
      <c r="O5610">
        <f t="shared" si="612"/>
        <v>2</v>
      </c>
      <c r="P5610" s="4" t="str">
        <f t="shared" si="613"/>
        <v>3</v>
      </c>
      <c r="Q5610" s="8">
        <f t="shared" si="614"/>
        <v>15</v>
      </c>
      <c r="R5610">
        <f t="shared" si="615"/>
        <v>195</v>
      </c>
    </row>
    <row r="5611" spans="1:18" x14ac:dyDescent="0.3">
      <c r="A5611" t="s">
        <v>15</v>
      </c>
      <c r="B5611" s="7" t="s">
        <v>39</v>
      </c>
      <c r="C5611" t="s">
        <v>69</v>
      </c>
      <c r="D5611" s="10" t="s">
        <v>73</v>
      </c>
      <c r="E5611" t="s">
        <v>82</v>
      </c>
      <c r="F5611" s="4" t="s">
        <v>208</v>
      </c>
      <c r="G5611" t="s">
        <v>469</v>
      </c>
      <c r="H5611" s="2">
        <f t="shared" si="609"/>
        <v>0.78472222222222221</v>
      </c>
      <c r="I5611" s="2">
        <f t="shared" si="610"/>
        <v>0.375</v>
      </c>
      <c r="J5611" t="str">
        <f t="shared" si="611"/>
        <v/>
      </c>
      <c r="K5611" t="s">
        <v>1835</v>
      </c>
      <c r="L5611" t="s">
        <v>1993</v>
      </c>
      <c r="M5611" t="s">
        <v>1996</v>
      </c>
      <c r="N5611">
        <v>11667</v>
      </c>
      <c r="O5611">
        <f t="shared" si="612"/>
        <v>3</v>
      </c>
      <c r="P5611" s="4" t="str">
        <f t="shared" si="613"/>
        <v>9</v>
      </c>
      <c r="Q5611" s="8">
        <f t="shared" si="614"/>
        <v>50</v>
      </c>
      <c r="R5611">
        <f t="shared" si="615"/>
        <v>590</v>
      </c>
    </row>
    <row r="5612" spans="1:18" x14ac:dyDescent="0.3">
      <c r="A5612" t="s">
        <v>13</v>
      </c>
      <c r="B5612" s="7" t="s">
        <v>55</v>
      </c>
      <c r="C5612" t="s">
        <v>68</v>
      </c>
      <c r="D5612" s="10" t="s">
        <v>67</v>
      </c>
      <c r="E5612" t="s">
        <v>85</v>
      </c>
      <c r="F5612" s="4" t="s">
        <v>209</v>
      </c>
      <c r="G5612" t="s">
        <v>890</v>
      </c>
      <c r="H5612" s="2">
        <f t="shared" si="609"/>
        <v>0.76041666666666663</v>
      </c>
      <c r="I5612" s="2">
        <f t="shared" si="610"/>
        <v>0.78819444444444442</v>
      </c>
      <c r="J5612" t="str">
        <f t="shared" si="611"/>
        <v>25 May</v>
      </c>
      <c r="K5612" t="s">
        <v>1894</v>
      </c>
      <c r="L5612" t="s">
        <v>1993</v>
      </c>
      <c r="M5612" t="s">
        <v>1997</v>
      </c>
      <c r="N5612">
        <v>10844</v>
      </c>
      <c r="O5612">
        <f t="shared" si="612"/>
        <v>3</v>
      </c>
      <c r="P5612" s="4" t="str">
        <f t="shared" si="613"/>
        <v>23</v>
      </c>
      <c r="Q5612" s="8">
        <f t="shared" si="614"/>
        <v>20</v>
      </c>
      <c r="R5612">
        <f t="shared" si="615"/>
        <v>1400</v>
      </c>
    </row>
    <row r="5613" spans="1:18" x14ac:dyDescent="0.3">
      <c r="A5613" t="s">
        <v>12</v>
      </c>
      <c r="B5613" s="7" t="s">
        <v>51</v>
      </c>
      <c r="C5613" t="s">
        <v>67</v>
      </c>
      <c r="D5613" s="10" t="s">
        <v>72</v>
      </c>
      <c r="E5613" t="s">
        <v>108</v>
      </c>
      <c r="F5613" s="4" t="s">
        <v>281</v>
      </c>
      <c r="G5613" t="s">
        <v>1303</v>
      </c>
      <c r="H5613" s="2">
        <f t="shared" si="609"/>
        <v>0.37152777777777779</v>
      </c>
      <c r="I5613" s="2">
        <f t="shared" si="610"/>
        <v>0.49305555555555558</v>
      </c>
      <c r="J5613" t="str">
        <f t="shared" si="611"/>
        <v>16 Mar</v>
      </c>
      <c r="K5613" t="s">
        <v>1630</v>
      </c>
      <c r="L5613" t="s">
        <v>1993</v>
      </c>
      <c r="M5613" t="s">
        <v>1996</v>
      </c>
      <c r="N5613">
        <v>5932</v>
      </c>
      <c r="O5613">
        <f t="shared" si="612"/>
        <v>3</v>
      </c>
      <c r="P5613" s="4" t="str">
        <f t="shared" si="613"/>
        <v>21</v>
      </c>
      <c r="Q5613" s="8">
        <f t="shared" si="614"/>
        <v>5</v>
      </c>
      <c r="R5613">
        <f t="shared" si="615"/>
        <v>1265</v>
      </c>
    </row>
    <row r="5614" spans="1:18" x14ac:dyDescent="0.3">
      <c r="A5614" t="s">
        <v>15</v>
      </c>
      <c r="B5614" s="7" t="s">
        <v>28</v>
      </c>
      <c r="C5614" t="s">
        <v>69</v>
      </c>
      <c r="D5614" s="10" t="s">
        <v>73</v>
      </c>
      <c r="E5614" t="s">
        <v>82</v>
      </c>
      <c r="F5614" s="4" t="s">
        <v>219</v>
      </c>
      <c r="G5614" t="s">
        <v>297</v>
      </c>
      <c r="H5614" s="2">
        <f t="shared" si="609"/>
        <v>0.80208333333333337</v>
      </c>
      <c r="I5614" s="2">
        <f t="shared" si="610"/>
        <v>0.36458333333333331</v>
      </c>
      <c r="J5614" t="str">
        <f t="shared" si="611"/>
        <v/>
      </c>
      <c r="K5614" t="s">
        <v>1674</v>
      </c>
      <c r="L5614" t="s">
        <v>1993</v>
      </c>
      <c r="M5614" t="s">
        <v>1996</v>
      </c>
      <c r="N5614">
        <v>9001</v>
      </c>
      <c r="O5614">
        <f t="shared" si="612"/>
        <v>3</v>
      </c>
      <c r="P5614" s="4" t="str">
        <f t="shared" si="613"/>
        <v>10</v>
      </c>
      <c r="Q5614" s="8">
        <f t="shared" si="614"/>
        <v>30</v>
      </c>
      <c r="R5614">
        <f t="shared" si="615"/>
        <v>630</v>
      </c>
    </row>
    <row r="5615" spans="1:18" x14ac:dyDescent="0.3">
      <c r="A5615" t="s">
        <v>13</v>
      </c>
      <c r="B5615" s="7" t="s">
        <v>54</v>
      </c>
      <c r="C5615" t="s">
        <v>68</v>
      </c>
      <c r="D5615" s="10" t="s">
        <v>67</v>
      </c>
      <c r="E5615" t="s">
        <v>98</v>
      </c>
      <c r="F5615" s="4" t="s">
        <v>299</v>
      </c>
      <c r="G5615" t="s">
        <v>516</v>
      </c>
      <c r="H5615" s="2">
        <f t="shared" si="609"/>
        <v>0.98263888888888884</v>
      </c>
      <c r="I5615" s="2">
        <f t="shared" si="610"/>
        <v>0.70833333333333337</v>
      </c>
      <c r="J5615" t="str">
        <f t="shared" si="611"/>
        <v/>
      </c>
      <c r="K5615" t="s">
        <v>1827</v>
      </c>
      <c r="L5615" t="s">
        <v>1993</v>
      </c>
      <c r="M5615" t="s">
        <v>1997</v>
      </c>
      <c r="N5615">
        <v>13469</v>
      </c>
      <c r="O5615">
        <f t="shared" si="612"/>
        <v>3</v>
      </c>
      <c r="P5615" s="4" t="str">
        <f t="shared" si="613"/>
        <v>6</v>
      </c>
      <c r="Q5615" s="8">
        <f t="shared" si="614"/>
        <v>35</v>
      </c>
      <c r="R5615">
        <f t="shared" si="615"/>
        <v>395</v>
      </c>
    </row>
    <row r="5616" spans="1:18" x14ac:dyDescent="0.3">
      <c r="A5616" t="s">
        <v>11</v>
      </c>
      <c r="B5616" s="7" t="s">
        <v>44</v>
      </c>
      <c r="C5616" t="s">
        <v>71</v>
      </c>
      <c r="D5616" s="10" t="s">
        <v>74</v>
      </c>
      <c r="E5616" t="s">
        <v>102</v>
      </c>
      <c r="F5616" s="4" t="s">
        <v>324</v>
      </c>
      <c r="G5616" t="s">
        <v>337</v>
      </c>
      <c r="H5616" s="2">
        <f t="shared" si="609"/>
        <v>0.95138888888888884</v>
      </c>
      <c r="I5616" s="2">
        <f t="shared" si="610"/>
        <v>0.88888888888888884</v>
      </c>
      <c r="J5616" t="str">
        <f t="shared" si="611"/>
        <v/>
      </c>
      <c r="K5616" t="s">
        <v>1675</v>
      </c>
      <c r="L5616" t="s">
        <v>1991</v>
      </c>
      <c r="M5616" t="s">
        <v>1996</v>
      </c>
      <c r="N5616">
        <v>2227</v>
      </c>
      <c r="O5616">
        <f t="shared" si="612"/>
        <v>2</v>
      </c>
      <c r="P5616" s="4" t="str">
        <f t="shared" si="613"/>
        <v>1</v>
      </c>
      <c r="Q5616" s="8">
        <f t="shared" si="614"/>
        <v>30</v>
      </c>
      <c r="R5616">
        <f t="shared" si="615"/>
        <v>90</v>
      </c>
    </row>
    <row r="5617" spans="1:18" x14ac:dyDescent="0.3">
      <c r="A5617" t="s">
        <v>11</v>
      </c>
      <c r="B5617" s="7" t="s">
        <v>42</v>
      </c>
      <c r="C5617" t="s">
        <v>69</v>
      </c>
      <c r="D5617" s="10" t="s">
        <v>73</v>
      </c>
      <c r="E5617" t="s">
        <v>101</v>
      </c>
      <c r="F5617" s="4" t="s">
        <v>391</v>
      </c>
      <c r="G5617" t="s">
        <v>289</v>
      </c>
      <c r="H5617" s="2">
        <f t="shared" si="609"/>
        <v>0.52083333333333337</v>
      </c>
      <c r="I5617" s="2">
        <f t="shared" si="610"/>
        <v>0.30208333333333331</v>
      </c>
      <c r="J5617" t="str">
        <f t="shared" si="611"/>
        <v/>
      </c>
      <c r="K5617" t="s">
        <v>1653</v>
      </c>
      <c r="L5617" t="s">
        <v>1993</v>
      </c>
      <c r="M5617" t="s">
        <v>1996</v>
      </c>
      <c r="N5617">
        <v>5636</v>
      </c>
      <c r="O5617">
        <f t="shared" si="612"/>
        <v>3</v>
      </c>
      <c r="P5617" s="4" t="str">
        <f t="shared" si="613"/>
        <v>5</v>
      </c>
      <c r="Q5617" s="8">
        <f t="shared" si="614"/>
        <v>15</v>
      </c>
      <c r="R5617">
        <f t="shared" si="615"/>
        <v>315</v>
      </c>
    </row>
    <row r="5618" spans="1:18" x14ac:dyDescent="0.3">
      <c r="A5618" t="s">
        <v>15</v>
      </c>
      <c r="B5618" s="7" t="s">
        <v>54</v>
      </c>
      <c r="C5618" t="s">
        <v>69</v>
      </c>
      <c r="D5618" s="10" t="s">
        <v>73</v>
      </c>
      <c r="E5618" t="s">
        <v>90</v>
      </c>
      <c r="F5618" s="4" t="s">
        <v>233</v>
      </c>
      <c r="G5618" t="s">
        <v>536</v>
      </c>
      <c r="H5618" s="2">
        <f t="shared" si="609"/>
        <v>6.25E-2</v>
      </c>
      <c r="I5618" s="2">
        <f t="shared" si="610"/>
        <v>0.62847222222222221</v>
      </c>
      <c r="J5618" t="str">
        <f t="shared" si="611"/>
        <v>07 Jun</v>
      </c>
      <c r="K5618" t="s">
        <v>1652</v>
      </c>
      <c r="L5618" t="s">
        <v>1992</v>
      </c>
      <c r="M5618" t="s">
        <v>1996</v>
      </c>
      <c r="N5618">
        <v>15965</v>
      </c>
      <c r="O5618">
        <f t="shared" si="612"/>
        <v>4</v>
      </c>
      <c r="P5618" s="4" t="str">
        <f t="shared" si="613"/>
        <v>10</v>
      </c>
      <c r="Q5618" s="8">
        <f t="shared" si="614"/>
        <v>25</v>
      </c>
      <c r="R5618">
        <f t="shared" si="615"/>
        <v>625</v>
      </c>
    </row>
    <row r="5619" spans="1:18" x14ac:dyDescent="0.3">
      <c r="A5619" t="s">
        <v>11</v>
      </c>
      <c r="B5619" s="7" t="s">
        <v>28</v>
      </c>
      <c r="C5619" t="s">
        <v>69</v>
      </c>
      <c r="D5619" s="10" t="s">
        <v>73</v>
      </c>
      <c r="E5619" t="s">
        <v>82</v>
      </c>
      <c r="F5619" s="4" t="s">
        <v>263</v>
      </c>
      <c r="G5619" t="s">
        <v>532</v>
      </c>
      <c r="H5619" s="2">
        <f t="shared" si="609"/>
        <v>6.25E-2</v>
      </c>
      <c r="I5619" s="2">
        <f t="shared" si="610"/>
        <v>0.85069444444444442</v>
      </c>
      <c r="J5619" t="str">
        <f t="shared" si="611"/>
        <v>25 Jun</v>
      </c>
      <c r="K5619" t="s">
        <v>1739</v>
      </c>
      <c r="L5619" t="s">
        <v>1993</v>
      </c>
      <c r="M5619" t="s">
        <v>1996</v>
      </c>
      <c r="N5619">
        <v>5054</v>
      </c>
      <c r="O5619">
        <f t="shared" si="612"/>
        <v>3</v>
      </c>
      <c r="P5619" s="4" t="str">
        <f t="shared" si="613"/>
        <v>5</v>
      </c>
      <c r="Q5619" s="8">
        <f t="shared" si="614"/>
        <v>5</v>
      </c>
      <c r="R5619">
        <f t="shared" si="615"/>
        <v>305</v>
      </c>
    </row>
    <row r="5620" spans="1:18" x14ac:dyDescent="0.3">
      <c r="A5620" t="s">
        <v>15</v>
      </c>
      <c r="B5620" s="7" t="s">
        <v>39</v>
      </c>
      <c r="C5620" t="s">
        <v>69</v>
      </c>
      <c r="D5620" s="10" t="s">
        <v>73</v>
      </c>
      <c r="E5620" t="s">
        <v>95</v>
      </c>
      <c r="F5620" s="4" t="s">
        <v>314</v>
      </c>
      <c r="G5620" t="s">
        <v>304</v>
      </c>
      <c r="H5620" s="2">
        <f t="shared" si="609"/>
        <v>0.67361111111111116</v>
      </c>
      <c r="I5620" s="2">
        <f t="shared" si="610"/>
        <v>0.2986111111111111</v>
      </c>
      <c r="J5620" t="str">
        <f t="shared" si="611"/>
        <v/>
      </c>
      <c r="K5620" t="s">
        <v>1767</v>
      </c>
      <c r="L5620" t="s">
        <v>1993</v>
      </c>
      <c r="M5620" t="s">
        <v>1997</v>
      </c>
      <c r="N5620">
        <v>5999</v>
      </c>
      <c r="O5620">
        <f t="shared" si="612"/>
        <v>3</v>
      </c>
      <c r="P5620" s="4" t="str">
        <f t="shared" si="613"/>
        <v>9</v>
      </c>
      <c r="Q5620" s="8">
        <f t="shared" si="614"/>
        <v>0</v>
      </c>
      <c r="R5620">
        <f t="shared" si="615"/>
        <v>540</v>
      </c>
    </row>
    <row r="5621" spans="1:18" x14ac:dyDescent="0.3">
      <c r="A5621" t="s">
        <v>11</v>
      </c>
      <c r="B5621" s="7" t="s">
        <v>24</v>
      </c>
      <c r="C5621" t="s">
        <v>67</v>
      </c>
      <c r="D5621" s="10" t="s">
        <v>69</v>
      </c>
      <c r="E5621" t="s">
        <v>75</v>
      </c>
      <c r="F5621" s="4" t="s">
        <v>314</v>
      </c>
      <c r="G5621" t="s">
        <v>407</v>
      </c>
      <c r="H5621" s="2">
        <f t="shared" si="609"/>
        <v>0.4201388888888889</v>
      </c>
      <c r="I5621" s="2">
        <f t="shared" si="610"/>
        <v>0.2986111111111111</v>
      </c>
      <c r="J5621" t="str">
        <f t="shared" si="611"/>
        <v/>
      </c>
      <c r="K5621" t="s">
        <v>1644</v>
      </c>
      <c r="L5621" t="s">
        <v>1991</v>
      </c>
      <c r="M5621" t="s">
        <v>1996</v>
      </c>
      <c r="N5621">
        <v>4823</v>
      </c>
      <c r="O5621">
        <f t="shared" si="612"/>
        <v>2</v>
      </c>
      <c r="P5621" s="4" t="str">
        <f t="shared" si="613"/>
        <v>2</v>
      </c>
      <c r="Q5621" s="8">
        <f t="shared" si="614"/>
        <v>55</v>
      </c>
      <c r="R5621">
        <f t="shared" si="615"/>
        <v>175</v>
      </c>
    </row>
    <row r="5622" spans="1:18" x14ac:dyDescent="0.3">
      <c r="A5622" t="s">
        <v>14</v>
      </c>
      <c r="B5622" s="7" t="s">
        <v>37</v>
      </c>
      <c r="C5622" t="s">
        <v>68</v>
      </c>
      <c r="D5622" s="10" t="s">
        <v>67</v>
      </c>
      <c r="E5622" t="s">
        <v>161</v>
      </c>
      <c r="F5622" s="4" t="s">
        <v>351</v>
      </c>
      <c r="G5622" t="s">
        <v>469</v>
      </c>
      <c r="H5622" s="2">
        <f t="shared" si="609"/>
        <v>0.78472222222222221</v>
      </c>
      <c r="I5622" s="2">
        <f t="shared" si="610"/>
        <v>0.4826388888888889</v>
      </c>
      <c r="J5622" t="str">
        <f t="shared" si="611"/>
        <v/>
      </c>
      <c r="K5622" t="s">
        <v>1775</v>
      </c>
      <c r="L5622" t="s">
        <v>1993</v>
      </c>
      <c r="M5622" t="s">
        <v>1996</v>
      </c>
      <c r="N5622">
        <v>8479</v>
      </c>
      <c r="O5622">
        <f t="shared" si="612"/>
        <v>3</v>
      </c>
      <c r="P5622" s="4" t="str">
        <f t="shared" si="613"/>
        <v>7</v>
      </c>
      <c r="Q5622" s="8">
        <f t="shared" si="614"/>
        <v>15</v>
      </c>
      <c r="R5622">
        <f t="shared" si="615"/>
        <v>435</v>
      </c>
    </row>
    <row r="5623" spans="1:18" x14ac:dyDescent="0.3">
      <c r="A5623" t="s">
        <v>17</v>
      </c>
      <c r="B5623" s="7" t="s">
        <v>42</v>
      </c>
      <c r="C5623" t="s">
        <v>68</v>
      </c>
      <c r="D5623" s="10" t="s">
        <v>67</v>
      </c>
      <c r="E5623" t="s">
        <v>98</v>
      </c>
      <c r="F5623" s="4" t="s">
        <v>314</v>
      </c>
      <c r="G5623" t="s">
        <v>369</v>
      </c>
      <c r="H5623" s="2">
        <f t="shared" si="609"/>
        <v>0.94444444444444442</v>
      </c>
      <c r="I5623" s="2">
        <f t="shared" si="610"/>
        <v>0.2986111111111111</v>
      </c>
      <c r="J5623" t="str">
        <f t="shared" si="611"/>
        <v/>
      </c>
      <c r="K5623" t="s">
        <v>1629</v>
      </c>
      <c r="L5623" t="s">
        <v>1993</v>
      </c>
      <c r="M5623" t="s">
        <v>1996</v>
      </c>
      <c r="N5623">
        <v>8452</v>
      </c>
      <c r="O5623">
        <f t="shared" si="612"/>
        <v>3</v>
      </c>
      <c r="P5623" s="4" t="str">
        <f t="shared" si="613"/>
        <v>15</v>
      </c>
      <c r="Q5623" s="8">
        <f t="shared" si="614"/>
        <v>30</v>
      </c>
      <c r="R5623">
        <f t="shared" si="615"/>
        <v>930</v>
      </c>
    </row>
    <row r="5624" spans="1:18" x14ac:dyDescent="0.3">
      <c r="A5624" t="s">
        <v>13</v>
      </c>
      <c r="B5624" s="7" t="s">
        <v>50</v>
      </c>
      <c r="C5624" t="s">
        <v>69</v>
      </c>
      <c r="D5624" s="10" t="s">
        <v>73</v>
      </c>
      <c r="E5624" t="s">
        <v>82</v>
      </c>
      <c r="F5624" s="4" t="s">
        <v>210</v>
      </c>
      <c r="G5624" t="s">
        <v>239</v>
      </c>
      <c r="H5624" s="2">
        <f t="shared" si="609"/>
        <v>0.79166666666666663</v>
      </c>
      <c r="I5624" s="2">
        <f t="shared" si="610"/>
        <v>0.33333333333333331</v>
      </c>
      <c r="J5624" t="str">
        <f t="shared" si="611"/>
        <v/>
      </c>
      <c r="K5624" t="s">
        <v>1763</v>
      </c>
      <c r="L5624" t="s">
        <v>1993</v>
      </c>
      <c r="M5624" t="s">
        <v>1996</v>
      </c>
      <c r="N5624">
        <v>14924</v>
      </c>
      <c r="O5624">
        <f t="shared" si="612"/>
        <v>3</v>
      </c>
      <c r="P5624" s="4" t="str">
        <f t="shared" si="613"/>
        <v>11</v>
      </c>
      <c r="Q5624" s="8">
        <f t="shared" si="614"/>
        <v>0</v>
      </c>
      <c r="R5624">
        <f t="shared" si="615"/>
        <v>660</v>
      </c>
    </row>
    <row r="5625" spans="1:18" x14ac:dyDescent="0.3">
      <c r="A5625" t="s">
        <v>12</v>
      </c>
      <c r="B5625" s="7" t="s">
        <v>50</v>
      </c>
      <c r="C5625" t="s">
        <v>69</v>
      </c>
      <c r="D5625" s="10" t="s">
        <v>73</v>
      </c>
      <c r="E5625" t="s">
        <v>86</v>
      </c>
      <c r="F5625" s="4" t="s">
        <v>245</v>
      </c>
      <c r="G5625" t="s">
        <v>810</v>
      </c>
      <c r="H5625" s="2">
        <f t="shared" si="609"/>
        <v>0.80208333333333337</v>
      </c>
      <c r="I5625" s="2">
        <f t="shared" si="610"/>
        <v>0.82291666666666663</v>
      </c>
      <c r="J5625" t="str">
        <f t="shared" si="611"/>
        <v>04 Jun</v>
      </c>
      <c r="K5625" t="s">
        <v>1759</v>
      </c>
      <c r="L5625" t="s">
        <v>1992</v>
      </c>
      <c r="M5625" t="s">
        <v>1996</v>
      </c>
      <c r="N5625">
        <v>10441</v>
      </c>
      <c r="O5625">
        <f t="shared" si="612"/>
        <v>4</v>
      </c>
      <c r="P5625" s="4" t="str">
        <f t="shared" si="613"/>
        <v>23</v>
      </c>
      <c r="Q5625" s="8">
        <f t="shared" si="614"/>
        <v>30</v>
      </c>
      <c r="R5625">
        <f t="shared" si="615"/>
        <v>1410</v>
      </c>
    </row>
    <row r="5626" spans="1:18" x14ac:dyDescent="0.3">
      <c r="A5626" t="s">
        <v>15</v>
      </c>
      <c r="B5626" s="7" t="s">
        <v>48</v>
      </c>
      <c r="C5626" t="s">
        <v>69</v>
      </c>
      <c r="D5626" s="10" t="s">
        <v>73</v>
      </c>
      <c r="E5626" t="s">
        <v>82</v>
      </c>
      <c r="F5626" s="4" t="s">
        <v>285</v>
      </c>
      <c r="G5626" t="s">
        <v>352</v>
      </c>
      <c r="H5626" s="2">
        <f t="shared" si="609"/>
        <v>0.875</v>
      </c>
      <c r="I5626" s="2">
        <f t="shared" si="610"/>
        <v>0.25</v>
      </c>
      <c r="J5626" t="str">
        <f t="shared" si="611"/>
        <v/>
      </c>
      <c r="K5626" t="s">
        <v>1701</v>
      </c>
      <c r="L5626" t="s">
        <v>1993</v>
      </c>
      <c r="M5626" t="s">
        <v>1996</v>
      </c>
      <c r="N5626">
        <v>7485</v>
      </c>
      <c r="O5626">
        <f t="shared" si="612"/>
        <v>3</v>
      </c>
      <c r="P5626" s="4" t="str">
        <f t="shared" si="613"/>
        <v>15</v>
      </c>
      <c r="Q5626" s="8">
        <f t="shared" si="614"/>
        <v>0</v>
      </c>
      <c r="R5626">
        <f t="shared" si="615"/>
        <v>900</v>
      </c>
    </row>
    <row r="5627" spans="1:18" x14ac:dyDescent="0.3">
      <c r="A5627" t="s">
        <v>13</v>
      </c>
      <c r="B5627" s="7" t="s">
        <v>54</v>
      </c>
      <c r="C5627" t="s">
        <v>67</v>
      </c>
      <c r="D5627" s="10" t="s">
        <v>69</v>
      </c>
      <c r="E5627" t="s">
        <v>75</v>
      </c>
      <c r="F5627" s="4" t="s">
        <v>256</v>
      </c>
      <c r="G5627" t="s">
        <v>422</v>
      </c>
      <c r="H5627" s="2">
        <f t="shared" si="609"/>
        <v>0.47222222222222221</v>
      </c>
      <c r="I5627" s="2">
        <f t="shared" si="610"/>
        <v>0.34722222222222221</v>
      </c>
      <c r="J5627" t="str">
        <f t="shared" si="611"/>
        <v/>
      </c>
      <c r="K5627" t="s">
        <v>1666</v>
      </c>
      <c r="L5627" t="s">
        <v>1991</v>
      </c>
      <c r="M5627" t="s">
        <v>1997</v>
      </c>
      <c r="N5627">
        <v>6478</v>
      </c>
      <c r="O5627">
        <f t="shared" si="612"/>
        <v>2</v>
      </c>
      <c r="P5627" s="4" t="str">
        <f t="shared" si="613"/>
        <v>3</v>
      </c>
      <c r="Q5627" s="8">
        <f t="shared" si="614"/>
        <v>0</v>
      </c>
      <c r="R5627">
        <f t="shared" si="615"/>
        <v>180</v>
      </c>
    </row>
    <row r="5628" spans="1:18" x14ac:dyDescent="0.3">
      <c r="A5628" t="s">
        <v>13</v>
      </c>
      <c r="B5628" s="7" t="s">
        <v>30</v>
      </c>
      <c r="C5628" t="s">
        <v>69</v>
      </c>
      <c r="D5628" s="10" t="s">
        <v>73</v>
      </c>
      <c r="E5628" t="s">
        <v>86</v>
      </c>
      <c r="F5628" s="4" t="s">
        <v>340</v>
      </c>
      <c r="G5628" t="s">
        <v>554</v>
      </c>
      <c r="H5628" s="2">
        <f t="shared" si="609"/>
        <v>0.79166666666666663</v>
      </c>
      <c r="I5628" s="2">
        <f t="shared" si="610"/>
        <v>0.55902777777777779</v>
      </c>
      <c r="J5628" t="str">
        <f t="shared" si="611"/>
        <v>28 May</v>
      </c>
      <c r="K5628" t="s">
        <v>1831</v>
      </c>
      <c r="L5628" t="s">
        <v>1992</v>
      </c>
      <c r="M5628" t="s">
        <v>1996</v>
      </c>
      <c r="N5628">
        <v>15129</v>
      </c>
      <c r="O5628">
        <f t="shared" si="612"/>
        <v>4</v>
      </c>
      <c r="P5628" s="4" t="str">
        <f t="shared" si="613"/>
        <v>29</v>
      </c>
      <c r="Q5628" s="8">
        <f t="shared" si="614"/>
        <v>35</v>
      </c>
      <c r="R5628">
        <f t="shared" si="615"/>
        <v>1775</v>
      </c>
    </row>
    <row r="5629" spans="1:18" x14ac:dyDescent="0.3">
      <c r="A5629" t="s">
        <v>11</v>
      </c>
      <c r="B5629" s="7" t="s">
        <v>24</v>
      </c>
      <c r="C5629" t="s">
        <v>68</v>
      </c>
      <c r="D5629" s="10" t="s">
        <v>67</v>
      </c>
      <c r="E5629" t="s">
        <v>96</v>
      </c>
      <c r="F5629" s="4" t="s">
        <v>358</v>
      </c>
      <c r="G5629" t="s">
        <v>608</v>
      </c>
      <c r="H5629" s="2">
        <f t="shared" si="609"/>
        <v>0.98958333333333337</v>
      </c>
      <c r="I5629" s="2">
        <f t="shared" si="610"/>
        <v>0.80555555555555558</v>
      </c>
      <c r="J5629" t="str">
        <f t="shared" si="611"/>
        <v/>
      </c>
      <c r="K5629" t="s">
        <v>1814</v>
      </c>
      <c r="L5629" t="s">
        <v>1993</v>
      </c>
      <c r="M5629" t="s">
        <v>1996</v>
      </c>
      <c r="N5629">
        <v>3809</v>
      </c>
      <c r="O5629">
        <f t="shared" si="612"/>
        <v>3</v>
      </c>
      <c r="P5629" s="4" t="str">
        <f t="shared" si="613"/>
        <v>4</v>
      </c>
      <c r="Q5629" s="8">
        <f t="shared" si="614"/>
        <v>25</v>
      </c>
      <c r="R5629">
        <f t="shared" si="615"/>
        <v>265</v>
      </c>
    </row>
    <row r="5630" spans="1:18" x14ac:dyDescent="0.3">
      <c r="A5630" t="s">
        <v>13</v>
      </c>
      <c r="B5630" s="7" t="s">
        <v>28</v>
      </c>
      <c r="C5630" t="s">
        <v>69</v>
      </c>
      <c r="D5630" s="10" t="s">
        <v>73</v>
      </c>
      <c r="E5630" t="s">
        <v>82</v>
      </c>
      <c r="F5630" s="4" t="s">
        <v>210</v>
      </c>
      <c r="G5630" t="s">
        <v>239</v>
      </c>
      <c r="H5630" s="2">
        <f t="shared" si="609"/>
        <v>0.79166666666666663</v>
      </c>
      <c r="I5630" s="2">
        <f t="shared" si="610"/>
        <v>0.33333333333333331</v>
      </c>
      <c r="J5630" t="str">
        <f t="shared" si="611"/>
        <v/>
      </c>
      <c r="K5630" t="s">
        <v>1763</v>
      </c>
      <c r="L5630" t="s">
        <v>1993</v>
      </c>
      <c r="M5630" t="s">
        <v>2001</v>
      </c>
      <c r="N5630">
        <v>18581</v>
      </c>
      <c r="O5630">
        <f t="shared" si="612"/>
        <v>3</v>
      </c>
      <c r="P5630" s="4" t="str">
        <f t="shared" si="613"/>
        <v>11</v>
      </c>
      <c r="Q5630" s="8">
        <f t="shared" si="614"/>
        <v>0</v>
      </c>
      <c r="R5630">
        <f t="shared" si="615"/>
        <v>660</v>
      </c>
    </row>
    <row r="5631" spans="1:18" x14ac:dyDescent="0.3">
      <c r="A5631" t="s">
        <v>11</v>
      </c>
      <c r="B5631" s="7" t="s">
        <v>25</v>
      </c>
      <c r="C5631" t="s">
        <v>68</v>
      </c>
      <c r="D5631" s="10" t="s">
        <v>67</v>
      </c>
      <c r="E5631" t="s">
        <v>80</v>
      </c>
      <c r="F5631" s="4" t="s">
        <v>341</v>
      </c>
      <c r="G5631" t="s">
        <v>1304</v>
      </c>
      <c r="H5631" s="2">
        <f t="shared" si="609"/>
        <v>3.4722222222222224E-2</v>
      </c>
      <c r="I5631" s="2">
        <f t="shared" si="610"/>
        <v>0.92708333333333337</v>
      </c>
      <c r="J5631" t="str">
        <f t="shared" si="611"/>
        <v>10 Jun</v>
      </c>
      <c r="K5631" t="s">
        <v>1634</v>
      </c>
      <c r="L5631" t="s">
        <v>1991</v>
      </c>
      <c r="M5631" t="s">
        <v>1996</v>
      </c>
      <c r="N5631">
        <v>5224</v>
      </c>
      <c r="O5631">
        <f t="shared" si="612"/>
        <v>2</v>
      </c>
      <c r="P5631" s="4" t="str">
        <f t="shared" si="613"/>
        <v>2</v>
      </c>
      <c r="Q5631" s="8">
        <f t="shared" si="614"/>
        <v>35</v>
      </c>
      <c r="R5631">
        <f t="shared" si="615"/>
        <v>155</v>
      </c>
    </row>
    <row r="5632" spans="1:18" x14ac:dyDescent="0.3">
      <c r="A5632" t="s">
        <v>11</v>
      </c>
      <c r="B5632" s="7" t="s">
        <v>33</v>
      </c>
      <c r="C5632" t="s">
        <v>69</v>
      </c>
      <c r="D5632" s="10" t="s">
        <v>73</v>
      </c>
      <c r="E5632" t="s">
        <v>82</v>
      </c>
      <c r="F5632" s="4" t="s">
        <v>333</v>
      </c>
      <c r="G5632" t="s">
        <v>687</v>
      </c>
      <c r="H5632" s="2">
        <f t="shared" si="609"/>
        <v>6.25E-2</v>
      </c>
      <c r="I5632" s="2">
        <f t="shared" si="610"/>
        <v>0.71527777777777779</v>
      </c>
      <c r="J5632" t="str">
        <f t="shared" si="611"/>
        <v>10 May</v>
      </c>
      <c r="K5632" t="s">
        <v>1807</v>
      </c>
      <c r="L5632" t="s">
        <v>1993</v>
      </c>
      <c r="M5632" t="s">
        <v>1996</v>
      </c>
      <c r="N5632">
        <v>8330</v>
      </c>
      <c r="O5632">
        <f t="shared" si="612"/>
        <v>3</v>
      </c>
      <c r="P5632" s="4" t="str">
        <f t="shared" si="613"/>
        <v>8</v>
      </c>
      <c r="Q5632" s="8">
        <f t="shared" si="614"/>
        <v>20</v>
      </c>
      <c r="R5632">
        <f t="shared" si="615"/>
        <v>500</v>
      </c>
    </row>
    <row r="5633" spans="1:18" x14ac:dyDescent="0.3">
      <c r="A5633" t="s">
        <v>12</v>
      </c>
      <c r="B5633" s="7" t="s">
        <v>25</v>
      </c>
      <c r="C5633" t="s">
        <v>67</v>
      </c>
      <c r="D5633" s="10" t="s">
        <v>69</v>
      </c>
      <c r="E5633" t="s">
        <v>75</v>
      </c>
      <c r="F5633" s="4" t="s">
        <v>300</v>
      </c>
      <c r="G5633" t="s">
        <v>419</v>
      </c>
      <c r="H5633" s="2">
        <f t="shared" si="609"/>
        <v>0.53125</v>
      </c>
      <c r="I5633" s="2">
        <f t="shared" si="610"/>
        <v>0.41666666666666669</v>
      </c>
      <c r="J5633" t="str">
        <f t="shared" si="611"/>
        <v/>
      </c>
      <c r="K5633" t="s">
        <v>1660</v>
      </c>
      <c r="L5633" t="s">
        <v>1991</v>
      </c>
      <c r="M5633" t="s">
        <v>1996</v>
      </c>
      <c r="N5633">
        <v>6961</v>
      </c>
      <c r="O5633">
        <f t="shared" si="612"/>
        <v>2</v>
      </c>
      <c r="P5633" s="4" t="str">
        <f t="shared" si="613"/>
        <v>2</v>
      </c>
      <c r="Q5633" s="8">
        <f t="shared" si="614"/>
        <v>45</v>
      </c>
      <c r="R5633">
        <f t="shared" si="615"/>
        <v>165</v>
      </c>
    </row>
    <row r="5634" spans="1:18" x14ac:dyDescent="0.3">
      <c r="A5634" t="s">
        <v>13</v>
      </c>
      <c r="B5634" s="7" t="s">
        <v>25</v>
      </c>
      <c r="C5634" t="s">
        <v>69</v>
      </c>
      <c r="D5634" s="10" t="s">
        <v>73</v>
      </c>
      <c r="E5634" t="s">
        <v>82</v>
      </c>
      <c r="F5634" s="4" t="s">
        <v>210</v>
      </c>
      <c r="G5634" t="s">
        <v>239</v>
      </c>
      <c r="H5634" s="2">
        <f t="shared" si="609"/>
        <v>0.79166666666666663</v>
      </c>
      <c r="I5634" s="2">
        <f t="shared" si="610"/>
        <v>0.33333333333333331</v>
      </c>
      <c r="J5634" t="str">
        <f t="shared" si="611"/>
        <v/>
      </c>
      <c r="K5634" t="s">
        <v>1763</v>
      </c>
      <c r="L5634" t="s">
        <v>1993</v>
      </c>
      <c r="M5634" t="s">
        <v>1997</v>
      </c>
      <c r="N5634">
        <v>10262</v>
      </c>
      <c r="O5634">
        <f t="shared" si="612"/>
        <v>3</v>
      </c>
      <c r="P5634" s="4" t="str">
        <f t="shared" si="613"/>
        <v>11</v>
      </c>
      <c r="Q5634" s="8">
        <f t="shared" si="614"/>
        <v>0</v>
      </c>
      <c r="R5634">
        <f t="shared" si="615"/>
        <v>660</v>
      </c>
    </row>
    <row r="5635" spans="1:18" x14ac:dyDescent="0.3">
      <c r="A5635" t="s">
        <v>11</v>
      </c>
      <c r="B5635" s="7" t="s">
        <v>59</v>
      </c>
      <c r="C5635" t="s">
        <v>71</v>
      </c>
      <c r="D5635" s="10" t="s">
        <v>74</v>
      </c>
      <c r="E5635" t="s">
        <v>102</v>
      </c>
      <c r="F5635" s="4" t="s">
        <v>331</v>
      </c>
      <c r="G5635" t="s">
        <v>547</v>
      </c>
      <c r="H5635" s="2">
        <f t="shared" ref="H5635:H5698" si="616">TIMEVALUE(LEFT(G5635,5))</f>
        <v>0.1701388888888889</v>
      </c>
      <c r="I5635" s="2">
        <f t="shared" ref="I5635:I5698" si="617">F5635*1</f>
        <v>0.1076388888888889</v>
      </c>
      <c r="J5635" t="str">
        <f t="shared" ref="J5635:J5698" si="618">IF(LEN(G5635)&gt;5, MID(G5635,7,6), "")</f>
        <v/>
      </c>
      <c r="K5635" t="s">
        <v>1675</v>
      </c>
      <c r="L5635" t="s">
        <v>1991</v>
      </c>
      <c r="M5635" t="s">
        <v>1996</v>
      </c>
      <c r="N5635">
        <v>2754</v>
      </c>
      <c r="O5635">
        <f t="shared" ref="O5635:O5698" si="619">LEN(E5635)-LEN(SUBSTITUTE(E5635,"→",""))+1</f>
        <v>2</v>
      </c>
      <c r="P5635" s="4" t="str">
        <f t="shared" ref="P5635:P5698" si="620">LEFT(K5635, FIND("h", K5635)-1)</f>
        <v>1</v>
      </c>
      <c r="Q5635" s="8">
        <f t="shared" ref="Q5635:Q5698" si="621">IFERROR(VALUE(MID(K5635, FIND("h",K5635)+2, FIND("m",K5635)-FIND("h",K5635)-2)), 0)*1</f>
        <v>30</v>
      </c>
      <c r="R5635">
        <f t="shared" ref="R5635:R5698" si="622">(P5635*60+Q5635)</f>
        <v>90</v>
      </c>
    </row>
    <row r="5636" spans="1:18" x14ac:dyDescent="0.3">
      <c r="A5636" t="s">
        <v>15</v>
      </c>
      <c r="B5636" s="7" t="s">
        <v>46</v>
      </c>
      <c r="C5636" t="s">
        <v>69</v>
      </c>
      <c r="D5636" s="10" t="s">
        <v>73</v>
      </c>
      <c r="E5636" t="s">
        <v>82</v>
      </c>
      <c r="F5636" s="4" t="s">
        <v>249</v>
      </c>
      <c r="G5636" t="s">
        <v>788</v>
      </c>
      <c r="H5636" s="2">
        <f t="shared" si="616"/>
        <v>6.25E-2</v>
      </c>
      <c r="I5636" s="2">
        <f t="shared" si="617"/>
        <v>0.625</v>
      </c>
      <c r="J5636" t="str">
        <f t="shared" si="618"/>
        <v>19 May</v>
      </c>
      <c r="K5636" t="s">
        <v>1674</v>
      </c>
      <c r="L5636" t="s">
        <v>1993</v>
      </c>
      <c r="M5636" t="s">
        <v>1996</v>
      </c>
      <c r="N5636">
        <v>13727</v>
      </c>
      <c r="O5636">
        <f t="shared" si="619"/>
        <v>3</v>
      </c>
      <c r="P5636" s="4" t="str">
        <f t="shared" si="620"/>
        <v>10</v>
      </c>
      <c r="Q5636" s="8">
        <f t="shared" si="621"/>
        <v>30</v>
      </c>
      <c r="R5636">
        <f t="shared" si="622"/>
        <v>630</v>
      </c>
    </row>
    <row r="5637" spans="1:18" x14ac:dyDescent="0.3">
      <c r="A5637" t="s">
        <v>16</v>
      </c>
      <c r="B5637" s="7" t="s">
        <v>66</v>
      </c>
      <c r="C5637" t="s">
        <v>67</v>
      </c>
      <c r="D5637" s="10" t="s">
        <v>69</v>
      </c>
      <c r="E5637" t="s">
        <v>75</v>
      </c>
      <c r="F5637" s="4" t="s">
        <v>236</v>
      </c>
      <c r="G5637" t="s">
        <v>555</v>
      </c>
      <c r="H5637" s="2">
        <f t="shared" si="616"/>
        <v>0.98611111111111116</v>
      </c>
      <c r="I5637" s="2">
        <f t="shared" si="617"/>
        <v>0.87152777777777779</v>
      </c>
      <c r="J5637" t="str">
        <f t="shared" si="618"/>
        <v/>
      </c>
      <c r="K5637" t="s">
        <v>1660</v>
      </c>
      <c r="L5637" t="s">
        <v>1991</v>
      </c>
      <c r="M5637" t="s">
        <v>1996</v>
      </c>
      <c r="N5637">
        <v>3898</v>
      </c>
      <c r="O5637">
        <f t="shared" si="619"/>
        <v>2</v>
      </c>
      <c r="P5637" s="4" t="str">
        <f t="shared" si="620"/>
        <v>2</v>
      </c>
      <c r="Q5637" s="8">
        <f t="shared" si="621"/>
        <v>45</v>
      </c>
      <c r="R5637">
        <f t="shared" si="622"/>
        <v>165</v>
      </c>
    </row>
    <row r="5638" spans="1:18" x14ac:dyDescent="0.3">
      <c r="A5638" t="s">
        <v>13</v>
      </c>
      <c r="B5638" s="7" t="s">
        <v>29</v>
      </c>
      <c r="C5638" t="s">
        <v>67</v>
      </c>
      <c r="D5638" s="10" t="s">
        <v>72</v>
      </c>
      <c r="E5638" t="s">
        <v>81</v>
      </c>
      <c r="F5638" s="4" t="s">
        <v>368</v>
      </c>
      <c r="G5638" t="s">
        <v>774</v>
      </c>
      <c r="H5638" s="2">
        <f t="shared" si="616"/>
        <v>0.51736111111111116</v>
      </c>
      <c r="I5638" s="2">
        <f t="shared" si="617"/>
        <v>0.95486111111111116</v>
      </c>
      <c r="J5638" t="str">
        <f t="shared" si="618"/>
        <v>13 Mar</v>
      </c>
      <c r="K5638" t="s">
        <v>1679</v>
      </c>
      <c r="L5638" t="s">
        <v>1993</v>
      </c>
      <c r="M5638" t="s">
        <v>1997</v>
      </c>
      <c r="N5638">
        <v>11087</v>
      </c>
      <c r="O5638">
        <f t="shared" si="619"/>
        <v>3</v>
      </c>
      <c r="P5638" s="4" t="str">
        <f t="shared" si="620"/>
        <v>13</v>
      </c>
      <c r="Q5638" s="8">
        <f t="shared" si="621"/>
        <v>30</v>
      </c>
      <c r="R5638">
        <f t="shared" si="622"/>
        <v>810</v>
      </c>
    </row>
    <row r="5639" spans="1:18" x14ac:dyDescent="0.3">
      <c r="A5639" t="s">
        <v>18</v>
      </c>
      <c r="B5639" s="7" t="s">
        <v>45</v>
      </c>
      <c r="C5639" t="s">
        <v>67</v>
      </c>
      <c r="D5639" s="10" t="s">
        <v>69</v>
      </c>
      <c r="E5639" t="s">
        <v>75</v>
      </c>
      <c r="F5639" s="4" t="s">
        <v>244</v>
      </c>
      <c r="G5639" t="s">
        <v>1305</v>
      </c>
      <c r="H5639" s="2">
        <f t="shared" si="616"/>
        <v>0.11458333333333333</v>
      </c>
      <c r="I5639" s="2">
        <f t="shared" si="617"/>
        <v>0.99652777777777779</v>
      </c>
      <c r="J5639" t="str">
        <f t="shared" si="618"/>
        <v>07 Apr</v>
      </c>
      <c r="K5639" t="s">
        <v>1623</v>
      </c>
      <c r="L5639" t="s">
        <v>1991</v>
      </c>
      <c r="M5639" t="s">
        <v>1996</v>
      </c>
      <c r="N5639">
        <v>3383</v>
      </c>
      <c r="O5639">
        <f t="shared" si="619"/>
        <v>2</v>
      </c>
      <c r="P5639" s="4" t="str">
        <f t="shared" si="620"/>
        <v>2</v>
      </c>
      <c r="Q5639" s="8">
        <f t="shared" si="621"/>
        <v>50</v>
      </c>
      <c r="R5639">
        <f t="shared" si="622"/>
        <v>170</v>
      </c>
    </row>
    <row r="5640" spans="1:18" x14ac:dyDescent="0.3">
      <c r="A5640" t="s">
        <v>13</v>
      </c>
      <c r="B5640" s="7" t="s">
        <v>39</v>
      </c>
      <c r="C5640" t="s">
        <v>69</v>
      </c>
      <c r="D5640" s="10" t="s">
        <v>73</v>
      </c>
      <c r="E5640" t="s">
        <v>82</v>
      </c>
      <c r="F5640" s="4" t="s">
        <v>255</v>
      </c>
      <c r="G5640" t="s">
        <v>492</v>
      </c>
      <c r="H5640" s="2">
        <f t="shared" si="616"/>
        <v>0.78472222222222221</v>
      </c>
      <c r="I5640" s="2">
        <f t="shared" si="617"/>
        <v>0.72916666666666663</v>
      </c>
      <c r="J5640" t="str">
        <f t="shared" si="618"/>
        <v>22 Mar</v>
      </c>
      <c r="K5640" t="s">
        <v>1665</v>
      </c>
      <c r="L5640" t="s">
        <v>1993</v>
      </c>
      <c r="M5640" t="s">
        <v>1996</v>
      </c>
      <c r="N5640">
        <v>12557</v>
      </c>
      <c r="O5640">
        <f t="shared" si="619"/>
        <v>3</v>
      </c>
      <c r="P5640" s="4" t="str">
        <f t="shared" si="620"/>
        <v>25</v>
      </c>
      <c r="Q5640" s="8">
        <f t="shared" si="621"/>
        <v>20</v>
      </c>
      <c r="R5640">
        <f t="shared" si="622"/>
        <v>1520</v>
      </c>
    </row>
    <row r="5641" spans="1:18" x14ac:dyDescent="0.3">
      <c r="A5641" t="s">
        <v>13</v>
      </c>
      <c r="B5641" s="7" t="s">
        <v>39</v>
      </c>
      <c r="C5641" t="s">
        <v>69</v>
      </c>
      <c r="D5641" s="10" t="s">
        <v>73</v>
      </c>
      <c r="E5641" t="s">
        <v>151</v>
      </c>
      <c r="F5641" s="4" t="s">
        <v>325</v>
      </c>
      <c r="G5641" t="s">
        <v>587</v>
      </c>
      <c r="H5641" s="2">
        <f t="shared" si="616"/>
        <v>0.18402777777777779</v>
      </c>
      <c r="I5641" s="2">
        <f t="shared" si="617"/>
        <v>0.2638888888888889</v>
      </c>
      <c r="J5641" t="str">
        <f t="shared" si="618"/>
        <v>22 Mar</v>
      </c>
      <c r="K5641" t="s">
        <v>1659</v>
      </c>
      <c r="L5641" t="s">
        <v>1992</v>
      </c>
      <c r="M5641" t="s">
        <v>1997</v>
      </c>
      <c r="N5641">
        <v>8273</v>
      </c>
      <c r="O5641">
        <f t="shared" si="619"/>
        <v>4</v>
      </c>
      <c r="P5641" s="4" t="str">
        <f t="shared" si="620"/>
        <v>22</v>
      </c>
      <c r="Q5641" s="8">
        <f t="shared" si="621"/>
        <v>5</v>
      </c>
      <c r="R5641">
        <f t="shared" si="622"/>
        <v>1325</v>
      </c>
    </row>
    <row r="5642" spans="1:18" x14ac:dyDescent="0.3">
      <c r="A5642" t="s">
        <v>12</v>
      </c>
      <c r="B5642" s="7" t="s">
        <v>29</v>
      </c>
      <c r="C5642" t="s">
        <v>71</v>
      </c>
      <c r="D5642" s="10" t="s">
        <v>74</v>
      </c>
      <c r="E5642" t="s">
        <v>191</v>
      </c>
      <c r="F5642" s="4" t="s">
        <v>407</v>
      </c>
      <c r="G5642" t="s">
        <v>284</v>
      </c>
      <c r="H5642" s="2">
        <f t="shared" si="616"/>
        <v>0.79861111111111116</v>
      </c>
      <c r="I5642" s="2">
        <f t="shared" si="617"/>
        <v>0.4201388888888889</v>
      </c>
      <c r="J5642" t="str">
        <f t="shared" si="618"/>
        <v/>
      </c>
      <c r="K5642" t="s">
        <v>1751</v>
      </c>
      <c r="L5642" t="s">
        <v>1992</v>
      </c>
      <c r="M5642" t="s">
        <v>1996</v>
      </c>
      <c r="N5642">
        <v>9736</v>
      </c>
      <c r="O5642">
        <f t="shared" si="619"/>
        <v>4</v>
      </c>
      <c r="P5642" s="4" t="str">
        <f t="shared" si="620"/>
        <v>9</v>
      </c>
      <c r="Q5642" s="8">
        <f t="shared" si="621"/>
        <v>5</v>
      </c>
      <c r="R5642">
        <f t="shared" si="622"/>
        <v>545</v>
      </c>
    </row>
    <row r="5643" spans="1:18" x14ac:dyDescent="0.3">
      <c r="A5643" t="s">
        <v>13</v>
      </c>
      <c r="B5643" s="7" t="s">
        <v>28</v>
      </c>
      <c r="C5643" t="s">
        <v>69</v>
      </c>
      <c r="D5643" s="10" t="s">
        <v>73</v>
      </c>
      <c r="E5643" t="s">
        <v>82</v>
      </c>
      <c r="F5643" s="4" t="s">
        <v>255</v>
      </c>
      <c r="G5643" t="s">
        <v>912</v>
      </c>
      <c r="H5643" s="2">
        <f t="shared" si="616"/>
        <v>0.79166666666666663</v>
      </c>
      <c r="I5643" s="2">
        <f t="shared" si="617"/>
        <v>0.72916666666666663</v>
      </c>
      <c r="J5643" t="str">
        <f t="shared" si="618"/>
        <v>25 Jun</v>
      </c>
      <c r="K5643" t="s">
        <v>1631</v>
      </c>
      <c r="L5643" t="s">
        <v>1993</v>
      </c>
      <c r="M5643" t="s">
        <v>1997</v>
      </c>
      <c r="N5643">
        <v>10262</v>
      </c>
      <c r="O5643">
        <f t="shared" si="619"/>
        <v>3</v>
      </c>
      <c r="P5643" s="4" t="str">
        <f t="shared" si="620"/>
        <v>25</v>
      </c>
      <c r="Q5643" s="8">
        <f t="shared" si="621"/>
        <v>30</v>
      </c>
      <c r="R5643">
        <f t="shared" si="622"/>
        <v>1530</v>
      </c>
    </row>
    <row r="5644" spans="1:18" x14ac:dyDescent="0.3">
      <c r="A5644" t="s">
        <v>13</v>
      </c>
      <c r="B5644" s="7" t="s">
        <v>63</v>
      </c>
      <c r="C5644" t="s">
        <v>69</v>
      </c>
      <c r="D5644" s="10" t="s">
        <v>73</v>
      </c>
      <c r="E5644" t="s">
        <v>90</v>
      </c>
      <c r="F5644" s="4" t="s">
        <v>315</v>
      </c>
      <c r="G5644" t="s">
        <v>239</v>
      </c>
      <c r="H5644" s="2">
        <f t="shared" si="616"/>
        <v>0.79166666666666663</v>
      </c>
      <c r="I5644" s="2">
        <f t="shared" si="617"/>
        <v>0.22916666666666666</v>
      </c>
      <c r="J5644" t="str">
        <f t="shared" si="618"/>
        <v/>
      </c>
      <c r="K5644" t="s">
        <v>1679</v>
      </c>
      <c r="L5644" t="s">
        <v>1992</v>
      </c>
      <c r="M5644" t="s">
        <v>1996</v>
      </c>
      <c r="N5644">
        <v>11664</v>
      </c>
      <c r="O5644">
        <f t="shared" si="619"/>
        <v>4</v>
      </c>
      <c r="P5644" s="4" t="str">
        <f t="shared" si="620"/>
        <v>13</v>
      </c>
      <c r="Q5644" s="8">
        <f t="shared" si="621"/>
        <v>30</v>
      </c>
      <c r="R5644">
        <f t="shared" si="622"/>
        <v>810</v>
      </c>
    </row>
    <row r="5645" spans="1:18" x14ac:dyDescent="0.3">
      <c r="A5645" t="s">
        <v>11</v>
      </c>
      <c r="B5645" s="7" t="s">
        <v>24</v>
      </c>
      <c r="C5645" t="s">
        <v>67</v>
      </c>
      <c r="D5645" s="10" t="s">
        <v>69</v>
      </c>
      <c r="E5645" t="s">
        <v>75</v>
      </c>
      <c r="F5645" s="4" t="s">
        <v>286</v>
      </c>
      <c r="G5645" t="s">
        <v>1306</v>
      </c>
      <c r="H5645" s="2">
        <f t="shared" si="616"/>
        <v>9.7222222222222224E-2</v>
      </c>
      <c r="I5645" s="2">
        <f t="shared" si="617"/>
        <v>0.97916666666666663</v>
      </c>
      <c r="J5645" t="str">
        <f t="shared" si="618"/>
        <v>02 May</v>
      </c>
      <c r="K5645" t="s">
        <v>1623</v>
      </c>
      <c r="L5645" t="s">
        <v>1991</v>
      </c>
      <c r="M5645" t="s">
        <v>1996</v>
      </c>
      <c r="N5645">
        <v>4591</v>
      </c>
      <c r="O5645">
        <f t="shared" si="619"/>
        <v>2</v>
      </c>
      <c r="P5645" s="4" t="str">
        <f t="shared" si="620"/>
        <v>2</v>
      </c>
      <c r="Q5645" s="8">
        <f t="shared" si="621"/>
        <v>50</v>
      </c>
      <c r="R5645">
        <f t="shared" si="622"/>
        <v>170</v>
      </c>
    </row>
    <row r="5646" spans="1:18" x14ac:dyDescent="0.3">
      <c r="A5646" t="s">
        <v>13</v>
      </c>
      <c r="B5646" s="7" t="s">
        <v>61</v>
      </c>
      <c r="C5646" t="s">
        <v>67</v>
      </c>
      <c r="D5646" s="10" t="s">
        <v>72</v>
      </c>
      <c r="E5646" t="s">
        <v>81</v>
      </c>
      <c r="F5646" s="4" t="s">
        <v>259</v>
      </c>
      <c r="G5646" t="s">
        <v>284</v>
      </c>
      <c r="H5646" s="2">
        <f t="shared" si="616"/>
        <v>0.79861111111111116</v>
      </c>
      <c r="I5646" s="2">
        <f t="shared" si="617"/>
        <v>0.58680555555555558</v>
      </c>
      <c r="J5646" t="str">
        <f t="shared" si="618"/>
        <v/>
      </c>
      <c r="K5646" t="s">
        <v>1739</v>
      </c>
      <c r="L5646" t="s">
        <v>1993</v>
      </c>
      <c r="M5646" t="s">
        <v>1997</v>
      </c>
      <c r="N5646">
        <v>13502</v>
      </c>
      <c r="O5646">
        <f t="shared" si="619"/>
        <v>3</v>
      </c>
      <c r="P5646" s="4" t="str">
        <f t="shared" si="620"/>
        <v>5</v>
      </c>
      <c r="Q5646" s="8">
        <f t="shared" si="621"/>
        <v>5</v>
      </c>
      <c r="R5646">
        <f t="shared" si="622"/>
        <v>305</v>
      </c>
    </row>
    <row r="5647" spans="1:18" x14ac:dyDescent="0.3">
      <c r="A5647" t="s">
        <v>12</v>
      </c>
      <c r="B5647" s="7" t="s">
        <v>47</v>
      </c>
      <c r="C5647" t="s">
        <v>69</v>
      </c>
      <c r="D5647" s="10" t="s">
        <v>73</v>
      </c>
      <c r="E5647" t="s">
        <v>82</v>
      </c>
      <c r="F5647" s="4" t="s">
        <v>296</v>
      </c>
      <c r="G5647" t="s">
        <v>297</v>
      </c>
      <c r="H5647" s="2">
        <f t="shared" si="616"/>
        <v>0.80208333333333337</v>
      </c>
      <c r="I5647" s="2">
        <f t="shared" si="617"/>
        <v>0.54166666666666663</v>
      </c>
      <c r="J5647" t="str">
        <f t="shared" si="618"/>
        <v/>
      </c>
      <c r="K5647" t="s">
        <v>1655</v>
      </c>
      <c r="L5647" t="s">
        <v>1993</v>
      </c>
      <c r="M5647" t="s">
        <v>1996</v>
      </c>
      <c r="N5647">
        <v>8372</v>
      </c>
      <c r="O5647">
        <f t="shared" si="619"/>
        <v>3</v>
      </c>
      <c r="P5647" s="4" t="str">
        <f t="shared" si="620"/>
        <v>6</v>
      </c>
      <c r="Q5647" s="8">
        <f t="shared" si="621"/>
        <v>15</v>
      </c>
      <c r="R5647">
        <f t="shared" si="622"/>
        <v>375</v>
      </c>
    </row>
    <row r="5648" spans="1:18" x14ac:dyDescent="0.3">
      <c r="A5648" t="s">
        <v>12</v>
      </c>
      <c r="B5648" s="7" t="s">
        <v>58</v>
      </c>
      <c r="C5648" t="s">
        <v>67</v>
      </c>
      <c r="D5648" s="10" t="s">
        <v>69</v>
      </c>
      <c r="E5648" t="s">
        <v>75</v>
      </c>
      <c r="F5648" s="4" t="s">
        <v>271</v>
      </c>
      <c r="G5648" t="s">
        <v>211</v>
      </c>
      <c r="H5648" s="2">
        <f t="shared" si="616"/>
        <v>0.37152777777777779</v>
      </c>
      <c r="I5648" s="2">
        <f t="shared" si="617"/>
        <v>0.25694444444444442</v>
      </c>
      <c r="J5648" t="str">
        <f t="shared" si="618"/>
        <v/>
      </c>
      <c r="K5648" t="s">
        <v>1660</v>
      </c>
      <c r="L5648" t="s">
        <v>1991</v>
      </c>
      <c r="M5648" t="s">
        <v>1996</v>
      </c>
      <c r="N5648">
        <v>6121</v>
      </c>
      <c r="O5648">
        <f t="shared" si="619"/>
        <v>2</v>
      </c>
      <c r="P5648" s="4" t="str">
        <f t="shared" si="620"/>
        <v>2</v>
      </c>
      <c r="Q5648" s="8">
        <f t="shared" si="621"/>
        <v>45</v>
      </c>
      <c r="R5648">
        <f t="shared" si="622"/>
        <v>165</v>
      </c>
    </row>
    <row r="5649" spans="1:18" x14ac:dyDescent="0.3">
      <c r="A5649" t="s">
        <v>17</v>
      </c>
      <c r="B5649" s="7" t="s">
        <v>39</v>
      </c>
      <c r="C5649" t="s">
        <v>67</v>
      </c>
      <c r="D5649" s="10" t="s">
        <v>72</v>
      </c>
      <c r="E5649" t="s">
        <v>75</v>
      </c>
      <c r="F5649" s="4" t="s">
        <v>222</v>
      </c>
      <c r="G5649" t="s">
        <v>379</v>
      </c>
      <c r="H5649" s="2">
        <f t="shared" si="616"/>
        <v>0.77430555555555558</v>
      </c>
      <c r="I5649" s="2">
        <f t="shared" si="617"/>
        <v>0.66666666666666663</v>
      </c>
      <c r="J5649" t="str">
        <f t="shared" si="618"/>
        <v/>
      </c>
      <c r="K5649" t="s">
        <v>1634</v>
      </c>
      <c r="L5649" t="s">
        <v>1991</v>
      </c>
      <c r="M5649" t="s">
        <v>1996</v>
      </c>
      <c r="N5649">
        <v>5613</v>
      </c>
      <c r="O5649">
        <f t="shared" si="619"/>
        <v>2</v>
      </c>
      <c r="P5649" s="4" t="str">
        <f t="shared" si="620"/>
        <v>2</v>
      </c>
      <c r="Q5649" s="8">
        <f t="shared" si="621"/>
        <v>35</v>
      </c>
      <c r="R5649">
        <f t="shared" si="622"/>
        <v>155</v>
      </c>
    </row>
    <row r="5650" spans="1:18" x14ac:dyDescent="0.3">
      <c r="A5650" t="s">
        <v>11</v>
      </c>
      <c r="B5650" s="7" t="s">
        <v>45</v>
      </c>
      <c r="C5650" t="s">
        <v>69</v>
      </c>
      <c r="D5650" s="10" t="s">
        <v>73</v>
      </c>
      <c r="E5650" t="s">
        <v>95</v>
      </c>
      <c r="F5650" s="4" t="s">
        <v>295</v>
      </c>
      <c r="G5650" t="s">
        <v>303</v>
      </c>
      <c r="H5650" s="2">
        <f t="shared" si="616"/>
        <v>0.50694444444444442</v>
      </c>
      <c r="I5650" s="2">
        <f t="shared" si="617"/>
        <v>0.28472222222222221</v>
      </c>
      <c r="J5650" t="str">
        <f t="shared" si="618"/>
        <v/>
      </c>
      <c r="K5650" t="s">
        <v>1804</v>
      </c>
      <c r="L5650" t="s">
        <v>1993</v>
      </c>
      <c r="M5650" t="s">
        <v>1996</v>
      </c>
      <c r="N5650">
        <v>5298</v>
      </c>
      <c r="O5650">
        <f t="shared" si="619"/>
        <v>3</v>
      </c>
      <c r="P5650" s="4" t="str">
        <f t="shared" si="620"/>
        <v>5</v>
      </c>
      <c r="Q5650" s="8">
        <f t="shared" si="621"/>
        <v>20</v>
      </c>
      <c r="R5650">
        <f t="shared" si="622"/>
        <v>320</v>
      </c>
    </row>
    <row r="5651" spans="1:18" x14ac:dyDescent="0.3">
      <c r="A5651" t="s">
        <v>13</v>
      </c>
      <c r="B5651" s="7" t="s">
        <v>53</v>
      </c>
      <c r="C5651" t="s">
        <v>69</v>
      </c>
      <c r="D5651" s="10" t="s">
        <v>73</v>
      </c>
      <c r="E5651" t="s">
        <v>82</v>
      </c>
      <c r="F5651" s="4" t="s">
        <v>265</v>
      </c>
      <c r="G5651" t="s">
        <v>245</v>
      </c>
      <c r="H5651" s="2">
        <f t="shared" si="616"/>
        <v>0.82291666666666663</v>
      </c>
      <c r="I5651" s="2">
        <f t="shared" si="617"/>
        <v>9.375E-2</v>
      </c>
      <c r="J5651" t="str">
        <f t="shared" si="618"/>
        <v/>
      </c>
      <c r="K5651" t="s">
        <v>1692</v>
      </c>
      <c r="L5651" t="s">
        <v>1993</v>
      </c>
      <c r="M5651" t="s">
        <v>1996</v>
      </c>
      <c r="N5651">
        <v>15764</v>
      </c>
      <c r="O5651">
        <f t="shared" si="619"/>
        <v>3</v>
      </c>
      <c r="P5651" s="4" t="str">
        <f t="shared" si="620"/>
        <v>17</v>
      </c>
      <c r="Q5651" s="8">
        <f t="shared" si="621"/>
        <v>30</v>
      </c>
      <c r="R5651">
        <f t="shared" si="622"/>
        <v>1050</v>
      </c>
    </row>
    <row r="5652" spans="1:18" x14ac:dyDescent="0.3">
      <c r="A5652" t="s">
        <v>18</v>
      </c>
      <c r="B5652" s="7" t="s">
        <v>44</v>
      </c>
      <c r="C5652" t="s">
        <v>69</v>
      </c>
      <c r="D5652" s="10" t="s">
        <v>73</v>
      </c>
      <c r="E5652" t="s">
        <v>83</v>
      </c>
      <c r="F5652" s="4" t="s">
        <v>347</v>
      </c>
      <c r="G5652" t="s">
        <v>306</v>
      </c>
      <c r="H5652" s="2">
        <f t="shared" si="616"/>
        <v>0.93402777777777779</v>
      </c>
      <c r="I5652" s="2">
        <f t="shared" si="617"/>
        <v>0.3298611111111111</v>
      </c>
      <c r="J5652" t="str">
        <f t="shared" si="618"/>
        <v/>
      </c>
      <c r="K5652" t="s">
        <v>1699</v>
      </c>
      <c r="L5652" t="s">
        <v>1993</v>
      </c>
      <c r="M5652" t="s">
        <v>1996</v>
      </c>
      <c r="N5652">
        <v>6253</v>
      </c>
      <c r="O5652">
        <f t="shared" si="619"/>
        <v>3</v>
      </c>
      <c r="P5652" s="4" t="str">
        <f t="shared" si="620"/>
        <v>14</v>
      </c>
      <c r="Q5652" s="8">
        <f t="shared" si="621"/>
        <v>30</v>
      </c>
      <c r="R5652">
        <f t="shared" si="622"/>
        <v>870</v>
      </c>
    </row>
    <row r="5653" spans="1:18" x14ac:dyDescent="0.3">
      <c r="A5653" t="s">
        <v>13</v>
      </c>
      <c r="B5653" s="7" t="s">
        <v>46</v>
      </c>
      <c r="C5653" t="s">
        <v>68</v>
      </c>
      <c r="D5653" s="10" t="s">
        <v>67</v>
      </c>
      <c r="E5653" t="s">
        <v>85</v>
      </c>
      <c r="F5653" s="4" t="s">
        <v>238</v>
      </c>
      <c r="G5653" t="s">
        <v>279</v>
      </c>
      <c r="H5653" s="2">
        <f t="shared" si="616"/>
        <v>0.5</v>
      </c>
      <c r="I5653" s="2">
        <f t="shared" si="617"/>
        <v>0.23958333333333334</v>
      </c>
      <c r="J5653" t="str">
        <f t="shared" si="618"/>
        <v/>
      </c>
      <c r="K5653" t="s">
        <v>1655</v>
      </c>
      <c r="L5653" t="s">
        <v>1993</v>
      </c>
      <c r="M5653" t="s">
        <v>1997</v>
      </c>
      <c r="N5653">
        <v>8586</v>
      </c>
      <c r="O5653">
        <f t="shared" si="619"/>
        <v>3</v>
      </c>
      <c r="P5653" s="4" t="str">
        <f t="shared" si="620"/>
        <v>6</v>
      </c>
      <c r="Q5653" s="8">
        <f t="shared" si="621"/>
        <v>15</v>
      </c>
      <c r="R5653">
        <f t="shared" si="622"/>
        <v>375</v>
      </c>
    </row>
    <row r="5654" spans="1:18" x14ac:dyDescent="0.3">
      <c r="A5654" t="s">
        <v>13</v>
      </c>
      <c r="B5654" s="7" t="s">
        <v>60</v>
      </c>
      <c r="C5654" t="s">
        <v>69</v>
      </c>
      <c r="D5654" s="10" t="s">
        <v>73</v>
      </c>
      <c r="E5654" t="s">
        <v>151</v>
      </c>
      <c r="F5654" s="4" t="s">
        <v>325</v>
      </c>
      <c r="G5654" t="s">
        <v>502</v>
      </c>
      <c r="H5654" s="2">
        <f t="shared" si="616"/>
        <v>0.18402777777777779</v>
      </c>
      <c r="I5654" s="2">
        <f t="shared" si="617"/>
        <v>0.2638888888888889</v>
      </c>
      <c r="J5654" t="str">
        <f t="shared" si="618"/>
        <v>28 Mar</v>
      </c>
      <c r="K5654" t="s">
        <v>1659</v>
      </c>
      <c r="L5654" t="s">
        <v>1992</v>
      </c>
      <c r="M5654" t="s">
        <v>1996</v>
      </c>
      <c r="N5654">
        <v>12273</v>
      </c>
      <c r="O5654">
        <f t="shared" si="619"/>
        <v>4</v>
      </c>
      <c r="P5654" s="4" t="str">
        <f t="shared" si="620"/>
        <v>22</v>
      </c>
      <c r="Q5654" s="8">
        <f t="shared" si="621"/>
        <v>5</v>
      </c>
      <c r="R5654">
        <f t="shared" si="622"/>
        <v>1325</v>
      </c>
    </row>
    <row r="5655" spans="1:18" x14ac:dyDescent="0.3">
      <c r="A5655" t="s">
        <v>11</v>
      </c>
      <c r="B5655" s="7" t="s">
        <v>42</v>
      </c>
      <c r="C5655" t="s">
        <v>71</v>
      </c>
      <c r="D5655" s="10" t="s">
        <v>74</v>
      </c>
      <c r="E5655" t="s">
        <v>102</v>
      </c>
      <c r="F5655" s="4" t="s">
        <v>324</v>
      </c>
      <c r="G5655" t="s">
        <v>337</v>
      </c>
      <c r="H5655" s="2">
        <f t="shared" si="616"/>
        <v>0.95138888888888884</v>
      </c>
      <c r="I5655" s="2">
        <f t="shared" si="617"/>
        <v>0.88888888888888884</v>
      </c>
      <c r="J5655" t="str">
        <f t="shared" si="618"/>
        <v/>
      </c>
      <c r="K5655" t="s">
        <v>1675</v>
      </c>
      <c r="L5655" t="s">
        <v>1991</v>
      </c>
      <c r="M5655" t="s">
        <v>1996</v>
      </c>
      <c r="N5655">
        <v>2227</v>
      </c>
      <c r="O5655">
        <f t="shared" si="619"/>
        <v>2</v>
      </c>
      <c r="P5655" s="4" t="str">
        <f t="shared" si="620"/>
        <v>1</v>
      </c>
      <c r="Q5655" s="8">
        <f t="shared" si="621"/>
        <v>30</v>
      </c>
      <c r="R5655">
        <f t="shared" si="622"/>
        <v>90</v>
      </c>
    </row>
    <row r="5656" spans="1:18" x14ac:dyDescent="0.3">
      <c r="A5656" t="s">
        <v>13</v>
      </c>
      <c r="B5656" s="7" t="s">
        <v>37</v>
      </c>
      <c r="C5656" t="s">
        <v>67</v>
      </c>
      <c r="D5656" s="10" t="s">
        <v>69</v>
      </c>
      <c r="E5656" t="s">
        <v>75</v>
      </c>
      <c r="F5656" s="4" t="s">
        <v>269</v>
      </c>
      <c r="G5656" t="s">
        <v>337</v>
      </c>
      <c r="H5656" s="2">
        <f t="shared" si="616"/>
        <v>0.95138888888888884</v>
      </c>
      <c r="I5656" s="2">
        <f t="shared" si="617"/>
        <v>0.82638888888888884</v>
      </c>
      <c r="J5656" t="str">
        <f t="shared" si="618"/>
        <v/>
      </c>
      <c r="K5656" t="s">
        <v>1666</v>
      </c>
      <c r="L5656" t="s">
        <v>1991</v>
      </c>
      <c r="M5656" t="s">
        <v>1997</v>
      </c>
      <c r="N5656">
        <v>5769</v>
      </c>
      <c r="O5656">
        <f t="shared" si="619"/>
        <v>2</v>
      </c>
      <c r="P5656" s="4" t="str">
        <f t="shared" si="620"/>
        <v>3</v>
      </c>
      <c r="Q5656" s="8">
        <f t="shared" si="621"/>
        <v>0</v>
      </c>
      <c r="R5656">
        <f t="shared" si="622"/>
        <v>180</v>
      </c>
    </row>
    <row r="5657" spans="1:18" x14ac:dyDescent="0.3">
      <c r="A5657" t="s">
        <v>17</v>
      </c>
      <c r="B5657" s="7" t="s">
        <v>32</v>
      </c>
      <c r="C5657" t="s">
        <v>69</v>
      </c>
      <c r="D5657" s="10" t="s">
        <v>73</v>
      </c>
      <c r="E5657" t="s">
        <v>97</v>
      </c>
      <c r="F5657" s="4" t="s">
        <v>283</v>
      </c>
      <c r="G5657" t="s">
        <v>323</v>
      </c>
      <c r="H5657" s="2">
        <f t="shared" si="616"/>
        <v>0.74305555555555558</v>
      </c>
      <c r="I5657" s="2">
        <f t="shared" si="617"/>
        <v>0.61111111111111116</v>
      </c>
      <c r="J5657" t="str">
        <f t="shared" si="618"/>
        <v/>
      </c>
      <c r="K5657" t="s">
        <v>1713</v>
      </c>
      <c r="L5657" t="s">
        <v>1991</v>
      </c>
      <c r="M5657" t="s">
        <v>1996</v>
      </c>
      <c r="N5657">
        <v>6216</v>
      </c>
      <c r="O5657">
        <f t="shared" si="619"/>
        <v>2</v>
      </c>
      <c r="P5657" s="4" t="str">
        <f t="shared" si="620"/>
        <v>3</v>
      </c>
      <c r="Q5657" s="8">
        <f t="shared" si="621"/>
        <v>10</v>
      </c>
      <c r="R5657">
        <f t="shared" si="622"/>
        <v>190</v>
      </c>
    </row>
    <row r="5658" spans="1:18" x14ac:dyDescent="0.3">
      <c r="A5658" t="s">
        <v>11</v>
      </c>
      <c r="B5658" s="7" t="s">
        <v>50</v>
      </c>
      <c r="C5658" t="s">
        <v>69</v>
      </c>
      <c r="D5658" s="10" t="s">
        <v>73</v>
      </c>
      <c r="E5658" t="s">
        <v>83</v>
      </c>
      <c r="F5658" s="4" t="s">
        <v>260</v>
      </c>
      <c r="G5658" t="s">
        <v>348</v>
      </c>
      <c r="H5658" s="2">
        <f t="shared" si="616"/>
        <v>0.32291666666666669</v>
      </c>
      <c r="I5658" s="2">
        <f t="shared" si="617"/>
        <v>8.3333333333333329E-2</v>
      </c>
      <c r="J5658" t="str">
        <f t="shared" si="618"/>
        <v/>
      </c>
      <c r="K5658" t="s">
        <v>1647</v>
      </c>
      <c r="L5658" t="s">
        <v>1993</v>
      </c>
      <c r="M5658" t="s">
        <v>1996</v>
      </c>
      <c r="N5658">
        <v>6386</v>
      </c>
      <c r="O5658">
        <f t="shared" si="619"/>
        <v>3</v>
      </c>
      <c r="P5658" s="4" t="str">
        <f t="shared" si="620"/>
        <v>5</v>
      </c>
      <c r="Q5658" s="8">
        <f t="shared" si="621"/>
        <v>45</v>
      </c>
      <c r="R5658">
        <f t="shared" si="622"/>
        <v>345</v>
      </c>
    </row>
    <row r="5659" spans="1:18" x14ac:dyDescent="0.3">
      <c r="A5659" t="s">
        <v>15</v>
      </c>
      <c r="B5659" s="7" t="s">
        <v>31</v>
      </c>
      <c r="C5659" t="s">
        <v>69</v>
      </c>
      <c r="D5659" s="10" t="s">
        <v>73</v>
      </c>
      <c r="E5659" t="s">
        <v>82</v>
      </c>
      <c r="F5659" s="4" t="s">
        <v>300</v>
      </c>
      <c r="G5659" t="s">
        <v>297</v>
      </c>
      <c r="H5659" s="2">
        <f t="shared" si="616"/>
        <v>0.80208333333333337</v>
      </c>
      <c r="I5659" s="2">
        <f t="shared" si="617"/>
        <v>0.41666666666666669</v>
      </c>
      <c r="J5659" t="str">
        <f t="shared" si="618"/>
        <v/>
      </c>
      <c r="K5659" t="s">
        <v>1691</v>
      </c>
      <c r="L5659" t="s">
        <v>1993</v>
      </c>
      <c r="M5659" t="s">
        <v>1996</v>
      </c>
      <c r="N5659">
        <v>16108</v>
      </c>
      <c r="O5659">
        <f t="shared" si="619"/>
        <v>3</v>
      </c>
      <c r="P5659" s="4" t="str">
        <f t="shared" si="620"/>
        <v>9</v>
      </c>
      <c r="Q5659" s="8">
        <f t="shared" si="621"/>
        <v>15</v>
      </c>
      <c r="R5659">
        <f t="shared" si="622"/>
        <v>555</v>
      </c>
    </row>
    <row r="5660" spans="1:18" x14ac:dyDescent="0.3">
      <c r="A5660" t="s">
        <v>14</v>
      </c>
      <c r="B5660" s="7" t="s">
        <v>55</v>
      </c>
      <c r="C5660" t="s">
        <v>68</v>
      </c>
      <c r="D5660" s="10" t="s">
        <v>67</v>
      </c>
      <c r="E5660" t="s">
        <v>80</v>
      </c>
      <c r="F5660" s="4" t="s">
        <v>203</v>
      </c>
      <c r="G5660" t="s">
        <v>1027</v>
      </c>
      <c r="H5660" s="2">
        <f t="shared" si="616"/>
        <v>2.7777777777777776E-2</v>
      </c>
      <c r="I5660" s="2">
        <f t="shared" si="617"/>
        <v>0.93055555555555558</v>
      </c>
      <c r="J5660" t="str">
        <f t="shared" si="618"/>
        <v>25 May</v>
      </c>
      <c r="K5660" t="s">
        <v>1710</v>
      </c>
      <c r="L5660" t="s">
        <v>1991</v>
      </c>
      <c r="M5660" t="s">
        <v>1996</v>
      </c>
      <c r="N5660">
        <v>3873</v>
      </c>
      <c r="O5660">
        <f t="shared" si="619"/>
        <v>2</v>
      </c>
      <c r="P5660" s="4" t="str">
        <f t="shared" si="620"/>
        <v>2</v>
      </c>
      <c r="Q5660" s="8">
        <f t="shared" si="621"/>
        <v>20</v>
      </c>
      <c r="R5660">
        <f t="shared" si="622"/>
        <v>140</v>
      </c>
    </row>
    <row r="5661" spans="1:18" x14ac:dyDescent="0.3">
      <c r="A5661" t="s">
        <v>11</v>
      </c>
      <c r="B5661" s="7" t="s">
        <v>63</v>
      </c>
      <c r="C5661" t="s">
        <v>69</v>
      </c>
      <c r="D5661" s="10" t="s">
        <v>73</v>
      </c>
      <c r="E5661" t="s">
        <v>82</v>
      </c>
      <c r="F5661" s="4" t="s">
        <v>232</v>
      </c>
      <c r="G5661" t="s">
        <v>486</v>
      </c>
      <c r="H5661" s="2">
        <f t="shared" si="616"/>
        <v>6.25E-2</v>
      </c>
      <c r="I5661" s="2">
        <f t="shared" si="617"/>
        <v>0.44097222222222221</v>
      </c>
      <c r="J5661" t="str">
        <f t="shared" si="618"/>
        <v>10 Apr</v>
      </c>
      <c r="K5661" t="s">
        <v>1854</v>
      </c>
      <c r="L5661" t="s">
        <v>1993</v>
      </c>
      <c r="M5661" t="s">
        <v>1996</v>
      </c>
      <c r="N5661">
        <v>6270</v>
      </c>
      <c r="O5661">
        <f t="shared" si="619"/>
        <v>3</v>
      </c>
      <c r="P5661" s="4" t="str">
        <f t="shared" si="620"/>
        <v>14</v>
      </c>
      <c r="Q5661" s="8">
        <f t="shared" si="621"/>
        <v>55</v>
      </c>
      <c r="R5661">
        <f t="shared" si="622"/>
        <v>895</v>
      </c>
    </row>
    <row r="5662" spans="1:18" x14ac:dyDescent="0.3">
      <c r="A5662" t="s">
        <v>12</v>
      </c>
      <c r="B5662" s="7" t="s">
        <v>62</v>
      </c>
      <c r="C5662" t="s">
        <v>67</v>
      </c>
      <c r="D5662" s="10" t="s">
        <v>69</v>
      </c>
      <c r="E5662" t="s">
        <v>75</v>
      </c>
      <c r="F5662" s="4" t="s">
        <v>307</v>
      </c>
      <c r="G5662" t="s">
        <v>244</v>
      </c>
      <c r="H5662" s="2">
        <f t="shared" si="616"/>
        <v>0.99652777777777779</v>
      </c>
      <c r="I5662" s="2">
        <f t="shared" si="617"/>
        <v>0.87847222222222221</v>
      </c>
      <c r="J5662" t="str">
        <f t="shared" si="618"/>
        <v/>
      </c>
      <c r="K5662" t="s">
        <v>1623</v>
      </c>
      <c r="L5662" t="s">
        <v>1991</v>
      </c>
      <c r="M5662" t="s">
        <v>1996</v>
      </c>
      <c r="N5662">
        <v>5911</v>
      </c>
      <c r="O5662">
        <f t="shared" si="619"/>
        <v>2</v>
      </c>
      <c r="P5662" s="4" t="str">
        <f t="shared" si="620"/>
        <v>2</v>
      </c>
      <c r="Q5662" s="8">
        <f t="shared" si="621"/>
        <v>50</v>
      </c>
      <c r="R5662">
        <f t="shared" si="622"/>
        <v>170</v>
      </c>
    </row>
    <row r="5663" spans="1:18" x14ac:dyDescent="0.3">
      <c r="A5663" t="s">
        <v>15</v>
      </c>
      <c r="B5663" s="7" t="s">
        <v>38</v>
      </c>
      <c r="C5663" t="s">
        <v>69</v>
      </c>
      <c r="D5663" s="10" t="s">
        <v>73</v>
      </c>
      <c r="E5663" t="s">
        <v>82</v>
      </c>
      <c r="F5663" s="4" t="s">
        <v>334</v>
      </c>
      <c r="G5663" t="s">
        <v>297</v>
      </c>
      <c r="H5663" s="2">
        <f t="shared" si="616"/>
        <v>0.80208333333333337</v>
      </c>
      <c r="I5663" s="2">
        <f t="shared" si="617"/>
        <v>0.38194444444444442</v>
      </c>
      <c r="J5663" t="str">
        <f t="shared" si="618"/>
        <v/>
      </c>
      <c r="K5663" t="s">
        <v>1955</v>
      </c>
      <c r="L5663" t="s">
        <v>1993</v>
      </c>
      <c r="M5663" t="s">
        <v>1996</v>
      </c>
      <c r="N5663">
        <v>15077</v>
      </c>
      <c r="O5663">
        <f t="shared" si="619"/>
        <v>3</v>
      </c>
      <c r="P5663" s="4" t="str">
        <f t="shared" si="620"/>
        <v>10</v>
      </c>
      <c r="Q5663" s="8">
        <f t="shared" si="621"/>
        <v>5</v>
      </c>
      <c r="R5663">
        <f t="shared" si="622"/>
        <v>605</v>
      </c>
    </row>
    <row r="5664" spans="1:18" x14ac:dyDescent="0.3">
      <c r="A5664" t="s">
        <v>13</v>
      </c>
      <c r="B5664" s="7" t="s">
        <v>27</v>
      </c>
      <c r="C5664" t="s">
        <v>67</v>
      </c>
      <c r="D5664" s="10" t="s">
        <v>72</v>
      </c>
      <c r="E5664" t="s">
        <v>81</v>
      </c>
      <c r="F5664" s="4" t="s">
        <v>305</v>
      </c>
      <c r="G5664" t="s">
        <v>1251</v>
      </c>
      <c r="H5664" s="2">
        <f t="shared" si="616"/>
        <v>0.47569444444444442</v>
      </c>
      <c r="I5664" s="2">
        <f t="shared" si="617"/>
        <v>0.85763888888888884</v>
      </c>
      <c r="J5664" t="str">
        <f t="shared" si="618"/>
        <v>02 Mar</v>
      </c>
      <c r="K5664" t="s">
        <v>1682</v>
      </c>
      <c r="L5664" t="s">
        <v>1993</v>
      </c>
      <c r="M5664" t="s">
        <v>1996</v>
      </c>
      <c r="N5664">
        <v>31825</v>
      </c>
      <c r="O5664">
        <f t="shared" si="619"/>
        <v>3</v>
      </c>
      <c r="P5664" s="4" t="str">
        <f t="shared" si="620"/>
        <v>14</v>
      </c>
      <c r="Q5664" s="8">
        <f t="shared" si="621"/>
        <v>50</v>
      </c>
      <c r="R5664">
        <f t="shared" si="622"/>
        <v>890</v>
      </c>
    </row>
    <row r="5665" spans="1:18" x14ac:dyDescent="0.3">
      <c r="A5665" t="s">
        <v>14</v>
      </c>
      <c r="B5665" s="7" t="s">
        <v>41</v>
      </c>
      <c r="C5665" t="s">
        <v>68</v>
      </c>
      <c r="D5665" s="10" t="s">
        <v>67</v>
      </c>
      <c r="E5665" t="s">
        <v>161</v>
      </c>
      <c r="F5665" s="4" t="s">
        <v>351</v>
      </c>
      <c r="G5665" t="s">
        <v>469</v>
      </c>
      <c r="H5665" s="2">
        <f t="shared" si="616"/>
        <v>0.78472222222222221</v>
      </c>
      <c r="I5665" s="2">
        <f t="shared" si="617"/>
        <v>0.4826388888888889</v>
      </c>
      <c r="J5665" t="str">
        <f t="shared" si="618"/>
        <v/>
      </c>
      <c r="K5665" t="s">
        <v>1775</v>
      </c>
      <c r="L5665" t="s">
        <v>1993</v>
      </c>
      <c r="M5665" t="s">
        <v>1996</v>
      </c>
      <c r="N5665">
        <v>8479</v>
      </c>
      <c r="O5665">
        <f t="shared" si="619"/>
        <v>3</v>
      </c>
      <c r="P5665" s="4" t="str">
        <f t="shared" si="620"/>
        <v>7</v>
      </c>
      <c r="Q5665" s="8">
        <f t="shared" si="621"/>
        <v>15</v>
      </c>
      <c r="R5665">
        <f t="shared" si="622"/>
        <v>435</v>
      </c>
    </row>
    <row r="5666" spans="1:18" x14ac:dyDescent="0.3">
      <c r="A5666" t="s">
        <v>17</v>
      </c>
      <c r="B5666" s="7" t="s">
        <v>26</v>
      </c>
      <c r="C5666" t="s">
        <v>68</v>
      </c>
      <c r="D5666" s="10" t="s">
        <v>67</v>
      </c>
      <c r="E5666" t="s">
        <v>98</v>
      </c>
      <c r="F5666" s="4" t="s">
        <v>314</v>
      </c>
      <c r="G5666" t="s">
        <v>473</v>
      </c>
      <c r="H5666" s="2">
        <f t="shared" si="616"/>
        <v>0.37847222222222221</v>
      </c>
      <c r="I5666" s="2">
        <f t="shared" si="617"/>
        <v>0.2986111111111111</v>
      </c>
      <c r="J5666" t="str">
        <f t="shared" si="618"/>
        <v>13 May</v>
      </c>
      <c r="K5666" t="s">
        <v>1882</v>
      </c>
      <c r="L5666" t="s">
        <v>1993</v>
      </c>
      <c r="M5666" t="s">
        <v>1996</v>
      </c>
      <c r="N5666">
        <v>9397</v>
      </c>
      <c r="O5666">
        <f t="shared" si="619"/>
        <v>3</v>
      </c>
      <c r="P5666" s="4" t="str">
        <f t="shared" si="620"/>
        <v>25</v>
      </c>
      <c r="Q5666" s="8">
        <f t="shared" si="621"/>
        <v>55</v>
      </c>
      <c r="R5666">
        <f t="shared" si="622"/>
        <v>1555</v>
      </c>
    </row>
    <row r="5667" spans="1:18" x14ac:dyDescent="0.3">
      <c r="A5667" t="s">
        <v>13</v>
      </c>
      <c r="B5667" s="7" t="s">
        <v>50</v>
      </c>
      <c r="C5667" t="s">
        <v>69</v>
      </c>
      <c r="D5667" s="10" t="s">
        <v>73</v>
      </c>
      <c r="E5667" t="s">
        <v>82</v>
      </c>
      <c r="F5667" s="4" t="s">
        <v>208</v>
      </c>
      <c r="G5667" t="s">
        <v>578</v>
      </c>
      <c r="H5667" s="2">
        <f t="shared" si="616"/>
        <v>0.52430555555555558</v>
      </c>
      <c r="I5667" s="2">
        <f t="shared" si="617"/>
        <v>0.375</v>
      </c>
      <c r="J5667" t="str">
        <f t="shared" si="618"/>
        <v>04 Jun</v>
      </c>
      <c r="K5667" t="s">
        <v>1722</v>
      </c>
      <c r="L5667" t="s">
        <v>1993</v>
      </c>
      <c r="M5667" t="s">
        <v>1997</v>
      </c>
      <c r="N5667">
        <v>10262</v>
      </c>
      <c r="O5667">
        <f t="shared" si="619"/>
        <v>3</v>
      </c>
      <c r="P5667" s="4" t="str">
        <f t="shared" si="620"/>
        <v>27</v>
      </c>
      <c r="Q5667" s="8">
        <f t="shared" si="621"/>
        <v>35</v>
      </c>
      <c r="R5667">
        <f t="shared" si="622"/>
        <v>1655</v>
      </c>
    </row>
    <row r="5668" spans="1:18" x14ac:dyDescent="0.3">
      <c r="A5668" t="s">
        <v>11</v>
      </c>
      <c r="B5668" s="7" t="s">
        <v>40</v>
      </c>
      <c r="C5668" t="s">
        <v>69</v>
      </c>
      <c r="D5668" s="10" t="s">
        <v>73</v>
      </c>
      <c r="E5668" t="s">
        <v>97</v>
      </c>
      <c r="F5668" s="4" t="s">
        <v>308</v>
      </c>
      <c r="G5668" t="s">
        <v>246</v>
      </c>
      <c r="H5668" s="2">
        <f t="shared" si="616"/>
        <v>0.36805555555555558</v>
      </c>
      <c r="I5668" s="2">
        <f t="shared" si="617"/>
        <v>0.2326388888888889</v>
      </c>
      <c r="J5668" t="str">
        <f t="shared" si="618"/>
        <v/>
      </c>
      <c r="K5668" t="s">
        <v>1664</v>
      </c>
      <c r="L5668" t="s">
        <v>1991</v>
      </c>
      <c r="M5668" t="s">
        <v>1996</v>
      </c>
      <c r="N5668">
        <v>4729</v>
      </c>
      <c r="O5668">
        <f t="shared" si="619"/>
        <v>2</v>
      </c>
      <c r="P5668" s="4" t="str">
        <f t="shared" si="620"/>
        <v>3</v>
      </c>
      <c r="Q5668" s="8">
        <f t="shared" si="621"/>
        <v>15</v>
      </c>
      <c r="R5668">
        <f t="shared" si="622"/>
        <v>195</v>
      </c>
    </row>
    <row r="5669" spans="1:18" x14ac:dyDescent="0.3">
      <c r="A5669" t="s">
        <v>13</v>
      </c>
      <c r="B5669" s="7" t="s">
        <v>31</v>
      </c>
      <c r="C5669" t="s">
        <v>69</v>
      </c>
      <c r="D5669" s="10" t="s">
        <v>73</v>
      </c>
      <c r="E5669" t="s">
        <v>82</v>
      </c>
      <c r="F5669" s="4" t="s">
        <v>255</v>
      </c>
      <c r="G5669" t="s">
        <v>574</v>
      </c>
      <c r="H5669" s="2">
        <f t="shared" si="616"/>
        <v>0.79166666666666663</v>
      </c>
      <c r="I5669" s="2">
        <f t="shared" si="617"/>
        <v>0.72916666666666663</v>
      </c>
      <c r="J5669" t="str">
        <f t="shared" si="618"/>
        <v>02 Jun</v>
      </c>
      <c r="K5669" t="s">
        <v>1631</v>
      </c>
      <c r="L5669" t="s">
        <v>1993</v>
      </c>
      <c r="M5669" t="s">
        <v>1996</v>
      </c>
      <c r="N5669">
        <v>14714</v>
      </c>
      <c r="O5669">
        <f t="shared" si="619"/>
        <v>3</v>
      </c>
      <c r="P5669" s="4" t="str">
        <f t="shared" si="620"/>
        <v>25</v>
      </c>
      <c r="Q5669" s="8">
        <f t="shared" si="621"/>
        <v>30</v>
      </c>
      <c r="R5669">
        <f t="shared" si="622"/>
        <v>1530</v>
      </c>
    </row>
    <row r="5670" spans="1:18" x14ac:dyDescent="0.3">
      <c r="A5670" t="s">
        <v>11</v>
      </c>
      <c r="B5670" s="7" t="s">
        <v>42</v>
      </c>
      <c r="C5670" t="s">
        <v>68</v>
      </c>
      <c r="D5670" s="10" t="s">
        <v>67</v>
      </c>
      <c r="E5670" t="s">
        <v>80</v>
      </c>
      <c r="F5670" s="4" t="s">
        <v>217</v>
      </c>
      <c r="G5670" t="s">
        <v>269</v>
      </c>
      <c r="H5670" s="2">
        <f t="shared" si="616"/>
        <v>0.82638888888888884</v>
      </c>
      <c r="I5670" s="2">
        <f t="shared" si="617"/>
        <v>0.71875</v>
      </c>
      <c r="J5670" t="str">
        <f t="shared" si="618"/>
        <v/>
      </c>
      <c r="K5670" t="s">
        <v>1634</v>
      </c>
      <c r="L5670" t="s">
        <v>1991</v>
      </c>
      <c r="M5670" t="s">
        <v>1996</v>
      </c>
      <c r="N5670">
        <v>4804</v>
      </c>
      <c r="O5670">
        <f t="shared" si="619"/>
        <v>2</v>
      </c>
      <c r="P5670" s="4" t="str">
        <f t="shared" si="620"/>
        <v>2</v>
      </c>
      <c r="Q5670" s="8">
        <f t="shared" si="621"/>
        <v>35</v>
      </c>
      <c r="R5670">
        <f t="shared" si="622"/>
        <v>155</v>
      </c>
    </row>
    <row r="5671" spans="1:18" x14ac:dyDescent="0.3">
      <c r="A5671" t="s">
        <v>11</v>
      </c>
      <c r="B5671" s="7" t="s">
        <v>50</v>
      </c>
      <c r="C5671" t="s">
        <v>68</v>
      </c>
      <c r="D5671" s="10" t="s">
        <v>67</v>
      </c>
      <c r="E5671" t="s">
        <v>80</v>
      </c>
      <c r="F5671" s="4" t="s">
        <v>263</v>
      </c>
      <c r="G5671" t="s">
        <v>483</v>
      </c>
      <c r="H5671" s="2">
        <f t="shared" si="616"/>
        <v>0.96527777777777779</v>
      </c>
      <c r="I5671" s="2">
        <f t="shared" si="617"/>
        <v>0.85069444444444442</v>
      </c>
      <c r="J5671" t="str">
        <f t="shared" si="618"/>
        <v/>
      </c>
      <c r="K5671" t="s">
        <v>1660</v>
      </c>
      <c r="L5671" t="s">
        <v>1991</v>
      </c>
      <c r="M5671" t="s">
        <v>1996</v>
      </c>
      <c r="N5671">
        <v>4804</v>
      </c>
      <c r="O5671">
        <f t="shared" si="619"/>
        <v>2</v>
      </c>
      <c r="P5671" s="4" t="str">
        <f t="shared" si="620"/>
        <v>2</v>
      </c>
      <c r="Q5671" s="8">
        <f t="shared" si="621"/>
        <v>45</v>
      </c>
      <c r="R5671">
        <f t="shared" si="622"/>
        <v>165</v>
      </c>
    </row>
    <row r="5672" spans="1:18" x14ac:dyDescent="0.3">
      <c r="A5672" t="s">
        <v>12</v>
      </c>
      <c r="B5672" s="7" t="s">
        <v>57</v>
      </c>
      <c r="C5672" t="s">
        <v>71</v>
      </c>
      <c r="D5672" s="10" t="s">
        <v>74</v>
      </c>
      <c r="E5672" t="s">
        <v>102</v>
      </c>
      <c r="F5672" s="4" t="s">
        <v>307</v>
      </c>
      <c r="G5672" t="s">
        <v>306</v>
      </c>
      <c r="H5672" s="2">
        <f t="shared" si="616"/>
        <v>0.93402777777777779</v>
      </c>
      <c r="I5672" s="2">
        <f t="shared" si="617"/>
        <v>0.87847222222222221</v>
      </c>
      <c r="J5672" t="str">
        <f t="shared" si="618"/>
        <v/>
      </c>
      <c r="K5672" t="s">
        <v>1762</v>
      </c>
      <c r="L5672" t="s">
        <v>1991</v>
      </c>
      <c r="M5672" t="s">
        <v>1996</v>
      </c>
      <c r="N5672">
        <v>2050</v>
      </c>
      <c r="O5672">
        <f t="shared" si="619"/>
        <v>2</v>
      </c>
      <c r="P5672" s="4" t="str">
        <f t="shared" si="620"/>
        <v>1</v>
      </c>
      <c r="Q5672" s="8">
        <f t="shared" si="621"/>
        <v>20</v>
      </c>
      <c r="R5672">
        <f t="shared" si="622"/>
        <v>80</v>
      </c>
    </row>
    <row r="5673" spans="1:18" x14ac:dyDescent="0.3">
      <c r="A5673" t="s">
        <v>15</v>
      </c>
      <c r="B5673" s="7" t="s">
        <v>60</v>
      </c>
      <c r="C5673" t="s">
        <v>69</v>
      </c>
      <c r="D5673" s="10" t="s">
        <v>73</v>
      </c>
      <c r="E5673" t="s">
        <v>82</v>
      </c>
      <c r="F5673" s="4" t="s">
        <v>330</v>
      </c>
      <c r="G5673" t="s">
        <v>297</v>
      </c>
      <c r="H5673" s="2">
        <f t="shared" si="616"/>
        <v>0.80208333333333337</v>
      </c>
      <c r="I5673" s="2">
        <f t="shared" si="617"/>
        <v>0.3125</v>
      </c>
      <c r="J5673" t="str">
        <f t="shared" si="618"/>
        <v/>
      </c>
      <c r="K5673" t="s">
        <v>1769</v>
      </c>
      <c r="L5673" t="s">
        <v>1993</v>
      </c>
      <c r="M5673" t="s">
        <v>1996</v>
      </c>
      <c r="N5673">
        <v>8371</v>
      </c>
      <c r="O5673">
        <f t="shared" si="619"/>
        <v>3</v>
      </c>
      <c r="P5673" s="4" t="str">
        <f t="shared" si="620"/>
        <v>11</v>
      </c>
      <c r="Q5673" s="8">
        <f t="shared" si="621"/>
        <v>45</v>
      </c>
      <c r="R5673">
        <f t="shared" si="622"/>
        <v>705</v>
      </c>
    </row>
    <row r="5674" spans="1:18" x14ac:dyDescent="0.3">
      <c r="A5674" t="s">
        <v>15</v>
      </c>
      <c r="B5674" s="7" t="s">
        <v>47</v>
      </c>
      <c r="C5674" t="s">
        <v>69</v>
      </c>
      <c r="D5674" s="10" t="s">
        <v>73</v>
      </c>
      <c r="E5674" t="s">
        <v>82</v>
      </c>
      <c r="F5674" s="4" t="s">
        <v>300</v>
      </c>
      <c r="G5674" t="s">
        <v>239</v>
      </c>
      <c r="H5674" s="2">
        <f t="shared" si="616"/>
        <v>0.79166666666666663</v>
      </c>
      <c r="I5674" s="2">
        <f t="shared" si="617"/>
        <v>0.41666666666666669</v>
      </c>
      <c r="J5674" t="str">
        <f t="shared" si="618"/>
        <v/>
      </c>
      <c r="K5674" t="s">
        <v>1767</v>
      </c>
      <c r="L5674" t="s">
        <v>1993</v>
      </c>
      <c r="M5674" t="s">
        <v>1996</v>
      </c>
      <c r="N5674">
        <v>12192</v>
      </c>
      <c r="O5674">
        <f t="shared" si="619"/>
        <v>3</v>
      </c>
      <c r="P5674" s="4" t="str">
        <f t="shared" si="620"/>
        <v>9</v>
      </c>
      <c r="Q5674" s="8">
        <f t="shared" si="621"/>
        <v>0</v>
      </c>
      <c r="R5674">
        <f t="shared" si="622"/>
        <v>540</v>
      </c>
    </row>
    <row r="5675" spans="1:18" x14ac:dyDescent="0.3">
      <c r="A5675" t="s">
        <v>21</v>
      </c>
      <c r="B5675" s="7" t="s">
        <v>39</v>
      </c>
      <c r="C5675" t="s">
        <v>69</v>
      </c>
      <c r="D5675" s="10" t="s">
        <v>73</v>
      </c>
      <c r="E5675" t="s">
        <v>82</v>
      </c>
      <c r="F5675" s="4" t="s">
        <v>285</v>
      </c>
      <c r="G5675" t="s">
        <v>469</v>
      </c>
      <c r="H5675" s="2">
        <f t="shared" si="616"/>
        <v>0.78472222222222221</v>
      </c>
      <c r="I5675" s="2">
        <f t="shared" si="617"/>
        <v>0.25</v>
      </c>
      <c r="J5675" t="str">
        <f t="shared" si="618"/>
        <v/>
      </c>
      <c r="K5675" t="s">
        <v>1834</v>
      </c>
      <c r="L5675" t="s">
        <v>1993</v>
      </c>
      <c r="M5675" t="s">
        <v>1996</v>
      </c>
      <c r="N5675">
        <v>14629</v>
      </c>
      <c r="O5675">
        <f t="shared" si="619"/>
        <v>3</v>
      </c>
      <c r="P5675" s="4" t="str">
        <f t="shared" si="620"/>
        <v>12</v>
      </c>
      <c r="Q5675" s="8">
        <f t="shared" si="621"/>
        <v>50</v>
      </c>
      <c r="R5675">
        <f t="shared" si="622"/>
        <v>770</v>
      </c>
    </row>
    <row r="5676" spans="1:18" x14ac:dyDescent="0.3">
      <c r="A5676" t="s">
        <v>11</v>
      </c>
      <c r="B5676" s="7" t="s">
        <v>63</v>
      </c>
      <c r="C5676" t="s">
        <v>67</v>
      </c>
      <c r="D5676" s="10" t="s">
        <v>69</v>
      </c>
      <c r="E5676" t="s">
        <v>75</v>
      </c>
      <c r="F5676" s="4" t="s">
        <v>292</v>
      </c>
      <c r="G5676" t="s">
        <v>324</v>
      </c>
      <c r="H5676" s="2">
        <f t="shared" si="616"/>
        <v>0.88888888888888884</v>
      </c>
      <c r="I5676" s="2">
        <f t="shared" si="617"/>
        <v>0.76736111111111116</v>
      </c>
      <c r="J5676" t="str">
        <f t="shared" si="618"/>
        <v/>
      </c>
      <c r="K5676" t="s">
        <v>1644</v>
      </c>
      <c r="L5676" t="s">
        <v>1991</v>
      </c>
      <c r="M5676" t="s">
        <v>1996</v>
      </c>
      <c r="N5676">
        <v>4823</v>
      </c>
      <c r="O5676">
        <f t="shared" si="619"/>
        <v>2</v>
      </c>
      <c r="P5676" s="4" t="str">
        <f t="shared" si="620"/>
        <v>2</v>
      </c>
      <c r="Q5676" s="8">
        <f t="shared" si="621"/>
        <v>55</v>
      </c>
      <c r="R5676">
        <f t="shared" si="622"/>
        <v>175</v>
      </c>
    </row>
    <row r="5677" spans="1:18" x14ac:dyDescent="0.3">
      <c r="A5677" t="s">
        <v>15</v>
      </c>
      <c r="B5677" s="7" t="s">
        <v>33</v>
      </c>
      <c r="C5677" t="s">
        <v>69</v>
      </c>
      <c r="D5677" s="10" t="s">
        <v>73</v>
      </c>
      <c r="E5677" t="s">
        <v>82</v>
      </c>
      <c r="F5677" s="4" t="s">
        <v>296</v>
      </c>
      <c r="G5677" t="s">
        <v>297</v>
      </c>
      <c r="H5677" s="2">
        <f t="shared" si="616"/>
        <v>0.80208333333333337</v>
      </c>
      <c r="I5677" s="2">
        <f t="shared" si="617"/>
        <v>0.54166666666666663</v>
      </c>
      <c r="J5677" t="str">
        <f t="shared" si="618"/>
        <v/>
      </c>
      <c r="K5677" t="s">
        <v>1655</v>
      </c>
      <c r="L5677" t="s">
        <v>1993</v>
      </c>
      <c r="M5677" t="s">
        <v>1996</v>
      </c>
      <c r="N5677">
        <v>14323</v>
      </c>
      <c r="O5677">
        <f t="shared" si="619"/>
        <v>3</v>
      </c>
      <c r="P5677" s="4" t="str">
        <f t="shared" si="620"/>
        <v>6</v>
      </c>
      <c r="Q5677" s="8">
        <f t="shared" si="621"/>
        <v>15</v>
      </c>
      <c r="R5677">
        <f t="shared" si="622"/>
        <v>375</v>
      </c>
    </row>
    <row r="5678" spans="1:18" x14ac:dyDescent="0.3">
      <c r="A5678" t="s">
        <v>13</v>
      </c>
      <c r="B5678" s="7" t="s">
        <v>33</v>
      </c>
      <c r="C5678" t="s">
        <v>69</v>
      </c>
      <c r="D5678" s="10" t="s">
        <v>73</v>
      </c>
      <c r="E5678" t="s">
        <v>86</v>
      </c>
      <c r="F5678" s="4" t="s">
        <v>340</v>
      </c>
      <c r="G5678" t="s">
        <v>573</v>
      </c>
      <c r="H5678" s="2">
        <f t="shared" si="616"/>
        <v>0.52430555555555558</v>
      </c>
      <c r="I5678" s="2">
        <f t="shared" si="617"/>
        <v>0.55902777777777779</v>
      </c>
      <c r="J5678" t="str">
        <f t="shared" si="618"/>
        <v>10 May</v>
      </c>
      <c r="K5678" t="s">
        <v>1707</v>
      </c>
      <c r="L5678" t="s">
        <v>1992</v>
      </c>
      <c r="M5678" t="s">
        <v>1996</v>
      </c>
      <c r="N5678">
        <v>15129</v>
      </c>
      <c r="O5678">
        <f t="shared" si="619"/>
        <v>4</v>
      </c>
      <c r="P5678" s="4" t="str">
        <f t="shared" si="620"/>
        <v>23</v>
      </c>
      <c r="Q5678" s="8">
        <f t="shared" si="621"/>
        <v>10</v>
      </c>
      <c r="R5678">
        <f t="shared" si="622"/>
        <v>1390</v>
      </c>
    </row>
    <row r="5679" spans="1:18" x14ac:dyDescent="0.3">
      <c r="A5679" t="s">
        <v>11</v>
      </c>
      <c r="B5679" s="7" t="s">
        <v>46</v>
      </c>
      <c r="C5679" t="s">
        <v>69</v>
      </c>
      <c r="D5679" s="10" t="s">
        <v>73</v>
      </c>
      <c r="E5679" t="s">
        <v>82</v>
      </c>
      <c r="F5679" s="4" t="s">
        <v>310</v>
      </c>
      <c r="G5679" t="s">
        <v>352</v>
      </c>
      <c r="H5679" s="2">
        <f t="shared" si="616"/>
        <v>0.875</v>
      </c>
      <c r="I5679" s="2">
        <f t="shared" si="617"/>
        <v>0.27777777777777779</v>
      </c>
      <c r="J5679" t="str">
        <f t="shared" si="618"/>
        <v/>
      </c>
      <c r="K5679" t="s">
        <v>1865</v>
      </c>
      <c r="L5679" t="s">
        <v>1993</v>
      </c>
      <c r="M5679" t="s">
        <v>1996</v>
      </c>
      <c r="N5679">
        <v>6758</v>
      </c>
      <c r="O5679">
        <f t="shared" si="619"/>
        <v>3</v>
      </c>
      <c r="P5679" s="4" t="str">
        <f t="shared" si="620"/>
        <v>14</v>
      </c>
      <c r="Q5679" s="8">
        <f t="shared" si="621"/>
        <v>20</v>
      </c>
      <c r="R5679">
        <f t="shared" si="622"/>
        <v>860</v>
      </c>
    </row>
    <row r="5680" spans="1:18" x14ac:dyDescent="0.3">
      <c r="A5680" t="s">
        <v>15</v>
      </c>
      <c r="B5680" s="7" t="s">
        <v>48</v>
      </c>
      <c r="C5680" t="s">
        <v>69</v>
      </c>
      <c r="D5680" s="10" t="s">
        <v>73</v>
      </c>
      <c r="E5680" t="s">
        <v>82</v>
      </c>
      <c r="F5680" s="4" t="s">
        <v>208</v>
      </c>
      <c r="G5680" t="s">
        <v>297</v>
      </c>
      <c r="H5680" s="2">
        <f t="shared" si="616"/>
        <v>0.80208333333333337</v>
      </c>
      <c r="I5680" s="2">
        <f t="shared" si="617"/>
        <v>0.375</v>
      </c>
      <c r="J5680" t="str">
        <f t="shared" si="618"/>
        <v/>
      </c>
      <c r="K5680" t="s">
        <v>1673</v>
      </c>
      <c r="L5680" t="s">
        <v>1993</v>
      </c>
      <c r="M5680" t="s">
        <v>1996</v>
      </c>
      <c r="N5680">
        <v>14848</v>
      </c>
      <c r="O5680">
        <f t="shared" si="619"/>
        <v>3</v>
      </c>
      <c r="P5680" s="4" t="str">
        <f t="shared" si="620"/>
        <v>10</v>
      </c>
      <c r="Q5680" s="8">
        <f t="shared" si="621"/>
        <v>15</v>
      </c>
      <c r="R5680">
        <f t="shared" si="622"/>
        <v>615</v>
      </c>
    </row>
    <row r="5681" spans="1:18" x14ac:dyDescent="0.3">
      <c r="A5681" t="s">
        <v>12</v>
      </c>
      <c r="B5681" s="7" t="s">
        <v>65</v>
      </c>
      <c r="C5681" t="s">
        <v>67</v>
      </c>
      <c r="D5681" s="10" t="s">
        <v>72</v>
      </c>
      <c r="E5681" t="s">
        <v>155</v>
      </c>
      <c r="F5681" s="4" t="s">
        <v>235</v>
      </c>
      <c r="G5681" t="s">
        <v>1030</v>
      </c>
      <c r="H5681" s="2">
        <f t="shared" si="616"/>
        <v>0.44097222222222221</v>
      </c>
      <c r="I5681" s="2">
        <f t="shared" si="617"/>
        <v>0.28125</v>
      </c>
      <c r="J5681" t="str">
        <f t="shared" si="618"/>
        <v>07 Mar</v>
      </c>
      <c r="K5681" t="s">
        <v>1966</v>
      </c>
      <c r="L5681" t="s">
        <v>1992</v>
      </c>
      <c r="M5681" t="s">
        <v>1996</v>
      </c>
      <c r="N5681">
        <v>12358</v>
      </c>
      <c r="O5681">
        <f t="shared" si="619"/>
        <v>4</v>
      </c>
      <c r="P5681" s="4" t="str">
        <f t="shared" si="620"/>
        <v>27</v>
      </c>
      <c r="Q5681" s="8">
        <f t="shared" si="621"/>
        <v>50</v>
      </c>
      <c r="R5681">
        <f t="shared" si="622"/>
        <v>1670</v>
      </c>
    </row>
    <row r="5682" spans="1:18" x14ac:dyDescent="0.3">
      <c r="A5682" t="s">
        <v>13</v>
      </c>
      <c r="B5682" s="7" t="s">
        <v>48</v>
      </c>
      <c r="C5682" t="s">
        <v>67</v>
      </c>
      <c r="D5682" s="10" t="s">
        <v>69</v>
      </c>
      <c r="E5682" t="s">
        <v>75</v>
      </c>
      <c r="F5682" s="4" t="s">
        <v>209</v>
      </c>
      <c r="G5682" t="s">
        <v>224</v>
      </c>
      <c r="H5682" s="2">
        <f t="shared" si="616"/>
        <v>0.91666666666666663</v>
      </c>
      <c r="I5682" s="2">
        <f t="shared" si="617"/>
        <v>0.78819444444444442</v>
      </c>
      <c r="J5682" t="str">
        <f t="shared" si="618"/>
        <v/>
      </c>
      <c r="K5682" t="s">
        <v>1735</v>
      </c>
      <c r="L5682" t="s">
        <v>1991</v>
      </c>
      <c r="M5682" t="s">
        <v>1997</v>
      </c>
      <c r="N5682">
        <v>4030</v>
      </c>
      <c r="O5682">
        <f t="shared" si="619"/>
        <v>2</v>
      </c>
      <c r="P5682" s="4" t="str">
        <f t="shared" si="620"/>
        <v>3</v>
      </c>
      <c r="Q5682" s="8">
        <f t="shared" si="621"/>
        <v>5</v>
      </c>
      <c r="R5682">
        <f t="shared" si="622"/>
        <v>185</v>
      </c>
    </row>
    <row r="5683" spans="1:18" x14ac:dyDescent="0.3">
      <c r="A5683" t="s">
        <v>12</v>
      </c>
      <c r="B5683" s="7" t="s">
        <v>53</v>
      </c>
      <c r="C5683" t="s">
        <v>68</v>
      </c>
      <c r="D5683" s="10" t="s">
        <v>67</v>
      </c>
      <c r="E5683" t="s">
        <v>80</v>
      </c>
      <c r="F5683" s="4" t="s">
        <v>234</v>
      </c>
      <c r="G5683" t="s">
        <v>354</v>
      </c>
      <c r="H5683" s="2">
        <f t="shared" si="616"/>
        <v>0.69791666666666663</v>
      </c>
      <c r="I5683" s="2">
        <f t="shared" si="617"/>
        <v>0.59375</v>
      </c>
      <c r="J5683" t="str">
        <f t="shared" si="618"/>
        <v/>
      </c>
      <c r="K5683" t="s">
        <v>1654</v>
      </c>
      <c r="L5683" t="s">
        <v>1991</v>
      </c>
      <c r="M5683" t="s">
        <v>1996</v>
      </c>
      <c r="N5683">
        <v>4960</v>
      </c>
      <c r="O5683">
        <f t="shared" si="619"/>
        <v>2</v>
      </c>
      <c r="P5683" s="4" t="str">
        <f t="shared" si="620"/>
        <v>2</v>
      </c>
      <c r="Q5683" s="8">
        <f t="shared" si="621"/>
        <v>30</v>
      </c>
      <c r="R5683">
        <f t="shared" si="622"/>
        <v>150</v>
      </c>
    </row>
    <row r="5684" spans="1:18" x14ac:dyDescent="0.3">
      <c r="A5684" t="s">
        <v>12</v>
      </c>
      <c r="B5684" s="7" t="s">
        <v>60</v>
      </c>
      <c r="C5684" t="s">
        <v>69</v>
      </c>
      <c r="D5684" s="10" t="s">
        <v>73</v>
      </c>
      <c r="E5684" t="s">
        <v>86</v>
      </c>
      <c r="F5684" s="4" t="s">
        <v>218</v>
      </c>
      <c r="G5684" t="s">
        <v>651</v>
      </c>
      <c r="H5684" s="2">
        <f t="shared" si="616"/>
        <v>0.80208333333333337</v>
      </c>
      <c r="I5684" s="2">
        <f t="shared" si="617"/>
        <v>0.69444444444444442</v>
      </c>
      <c r="J5684" t="str">
        <f t="shared" si="618"/>
        <v>28 Mar</v>
      </c>
      <c r="K5684" t="s">
        <v>1637</v>
      </c>
      <c r="L5684" t="s">
        <v>1992</v>
      </c>
      <c r="M5684" t="s">
        <v>1996</v>
      </c>
      <c r="N5684">
        <v>8656</v>
      </c>
      <c r="O5684">
        <f t="shared" si="619"/>
        <v>4</v>
      </c>
      <c r="P5684" s="4" t="str">
        <f t="shared" si="620"/>
        <v>26</v>
      </c>
      <c r="Q5684" s="8">
        <f t="shared" si="621"/>
        <v>35</v>
      </c>
      <c r="R5684">
        <f t="shared" si="622"/>
        <v>1595</v>
      </c>
    </row>
    <row r="5685" spans="1:18" x14ac:dyDescent="0.3">
      <c r="A5685" t="s">
        <v>11</v>
      </c>
      <c r="B5685" s="7" t="s">
        <v>38</v>
      </c>
      <c r="C5685" t="s">
        <v>69</v>
      </c>
      <c r="D5685" s="10" t="s">
        <v>73</v>
      </c>
      <c r="E5685" t="s">
        <v>82</v>
      </c>
      <c r="F5685" s="4" t="s">
        <v>334</v>
      </c>
      <c r="G5685" t="s">
        <v>352</v>
      </c>
      <c r="H5685" s="2">
        <f t="shared" si="616"/>
        <v>0.875</v>
      </c>
      <c r="I5685" s="2">
        <f t="shared" si="617"/>
        <v>0.38194444444444442</v>
      </c>
      <c r="J5685" t="str">
        <f t="shared" si="618"/>
        <v/>
      </c>
      <c r="K5685" t="s">
        <v>1721</v>
      </c>
      <c r="L5685" t="s">
        <v>1993</v>
      </c>
      <c r="M5685" t="s">
        <v>1996</v>
      </c>
      <c r="N5685">
        <v>14871</v>
      </c>
      <c r="O5685">
        <f t="shared" si="619"/>
        <v>3</v>
      </c>
      <c r="P5685" s="4" t="str">
        <f t="shared" si="620"/>
        <v>11</v>
      </c>
      <c r="Q5685" s="8">
        <f t="shared" si="621"/>
        <v>50</v>
      </c>
      <c r="R5685">
        <f t="shared" si="622"/>
        <v>710</v>
      </c>
    </row>
    <row r="5686" spans="1:18" x14ac:dyDescent="0.3">
      <c r="A5686" t="s">
        <v>16</v>
      </c>
      <c r="B5686" s="7" t="s">
        <v>60</v>
      </c>
      <c r="C5686" t="s">
        <v>69</v>
      </c>
      <c r="D5686" s="10" t="s">
        <v>73</v>
      </c>
      <c r="E5686" t="s">
        <v>133</v>
      </c>
      <c r="F5686" s="4" t="s">
        <v>285</v>
      </c>
      <c r="G5686" t="s">
        <v>252</v>
      </c>
      <c r="H5686" s="2">
        <f t="shared" si="616"/>
        <v>0.55555555555555558</v>
      </c>
      <c r="I5686" s="2">
        <f t="shared" si="617"/>
        <v>0.25</v>
      </c>
      <c r="J5686" t="str">
        <f t="shared" si="618"/>
        <v/>
      </c>
      <c r="K5686" t="s">
        <v>1678</v>
      </c>
      <c r="L5686" t="s">
        <v>1993</v>
      </c>
      <c r="M5686" t="s">
        <v>1996</v>
      </c>
      <c r="N5686">
        <v>4563</v>
      </c>
      <c r="O5686">
        <f t="shared" si="619"/>
        <v>3</v>
      </c>
      <c r="P5686" s="4" t="str">
        <f t="shared" si="620"/>
        <v>7</v>
      </c>
      <c r="Q5686" s="8">
        <f t="shared" si="621"/>
        <v>20</v>
      </c>
      <c r="R5686">
        <f t="shared" si="622"/>
        <v>440</v>
      </c>
    </row>
    <row r="5687" spans="1:18" x14ac:dyDescent="0.3">
      <c r="A5687" t="s">
        <v>11</v>
      </c>
      <c r="B5687" s="7" t="s">
        <v>38</v>
      </c>
      <c r="C5687" t="s">
        <v>71</v>
      </c>
      <c r="D5687" s="10" t="s">
        <v>74</v>
      </c>
      <c r="E5687" t="s">
        <v>102</v>
      </c>
      <c r="F5687" s="4" t="s">
        <v>324</v>
      </c>
      <c r="G5687" t="s">
        <v>383</v>
      </c>
      <c r="H5687" s="2">
        <f t="shared" si="616"/>
        <v>0.94791666666666663</v>
      </c>
      <c r="I5687" s="2">
        <f t="shared" si="617"/>
        <v>0.88888888888888884</v>
      </c>
      <c r="J5687" t="str">
        <f t="shared" si="618"/>
        <v/>
      </c>
      <c r="K5687" t="s">
        <v>1676</v>
      </c>
      <c r="L5687" t="s">
        <v>1991</v>
      </c>
      <c r="M5687" t="s">
        <v>1996</v>
      </c>
      <c r="N5687">
        <v>4784</v>
      </c>
      <c r="O5687">
        <f t="shared" si="619"/>
        <v>2</v>
      </c>
      <c r="P5687" s="4" t="str">
        <f t="shared" si="620"/>
        <v>1</v>
      </c>
      <c r="Q5687" s="8">
        <f t="shared" si="621"/>
        <v>25</v>
      </c>
      <c r="R5687">
        <f t="shared" si="622"/>
        <v>85</v>
      </c>
    </row>
    <row r="5688" spans="1:18" x14ac:dyDescent="0.3">
      <c r="A5688" t="s">
        <v>11</v>
      </c>
      <c r="B5688" s="7" t="s">
        <v>31</v>
      </c>
      <c r="C5688" t="s">
        <v>67</v>
      </c>
      <c r="D5688" s="10" t="s">
        <v>69</v>
      </c>
      <c r="E5688" t="s">
        <v>75</v>
      </c>
      <c r="F5688" s="4" t="s">
        <v>270</v>
      </c>
      <c r="G5688" t="s">
        <v>337</v>
      </c>
      <c r="H5688" s="2">
        <f t="shared" si="616"/>
        <v>0.95138888888888884</v>
      </c>
      <c r="I5688" s="2">
        <f t="shared" si="617"/>
        <v>0.83333333333333337</v>
      </c>
      <c r="J5688" t="str">
        <f t="shared" si="618"/>
        <v/>
      </c>
      <c r="K5688" t="s">
        <v>1623</v>
      </c>
      <c r="L5688" t="s">
        <v>1991</v>
      </c>
      <c r="M5688" t="s">
        <v>1996</v>
      </c>
      <c r="N5688">
        <v>4823</v>
      </c>
      <c r="O5688">
        <f t="shared" si="619"/>
        <v>2</v>
      </c>
      <c r="P5688" s="4" t="str">
        <f t="shared" si="620"/>
        <v>2</v>
      </c>
      <c r="Q5688" s="8">
        <f t="shared" si="621"/>
        <v>50</v>
      </c>
      <c r="R5688">
        <f t="shared" si="622"/>
        <v>170</v>
      </c>
    </row>
    <row r="5689" spans="1:18" x14ac:dyDescent="0.3">
      <c r="A5689" t="s">
        <v>17</v>
      </c>
      <c r="B5689" s="7" t="s">
        <v>52</v>
      </c>
      <c r="C5689" t="s">
        <v>70</v>
      </c>
      <c r="D5689" s="10" t="s">
        <v>68</v>
      </c>
      <c r="E5689" t="s">
        <v>84</v>
      </c>
      <c r="F5689" s="4" t="s">
        <v>229</v>
      </c>
      <c r="G5689" t="s">
        <v>394</v>
      </c>
      <c r="H5689" s="2">
        <f t="shared" si="616"/>
        <v>0.3888888888888889</v>
      </c>
      <c r="I5689" s="2">
        <f t="shared" si="617"/>
        <v>0.2951388888888889</v>
      </c>
      <c r="J5689" t="str">
        <f t="shared" si="618"/>
        <v/>
      </c>
      <c r="K5689" t="s">
        <v>1635</v>
      </c>
      <c r="L5689" t="s">
        <v>1991</v>
      </c>
      <c r="M5689" t="s">
        <v>1996</v>
      </c>
      <c r="N5689">
        <v>3687</v>
      </c>
      <c r="O5689">
        <f t="shared" si="619"/>
        <v>2</v>
      </c>
      <c r="P5689" s="4" t="str">
        <f t="shared" si="620"/>
        <v>2</v>
      </c>
      <c r="Q5689" s="8">
        <f t="shared" si="621"/>
        <v>15</v>
      </c>
      <c r="R5689">
        <f t="shared" si="622"/>
        <v>135</v>
      </c>
    </row>
    <row r="5690" spans="1:18" x14ac:dyDescent="0.3">
      <c r="A5690" t="s">
        <v>13</v>
      </c>
      <c r="B5690" s="7" t="s">
        <v>66</v>
      </c>
      <c r="C5690" t="s">
        <v>67</v>
      </c>
      <c r="D5690" s="10" t="s">
        <v>69</v>
      </c>
      <c r="E5690" t="s">
        <v>75</v>
      </c>
      <c r="F5690" s="4" t="s">
        <v>311</v>
      </c>
      <c r="G5690" t="s">
        <v>441</v>
      </c>
      <c r="H5690" s="2">
        <f t="shared" si="616"/>
        <v>0.75694444444444442</v>
      </c>
      <c r="I5690" s="2">
        <f t="shared" si="617"/>
        <v>0.63541666666666663</v>
      </c>
      <c r="J5690" t="str">
        <f t="shared" si="618"/>
        <v/>
      </c>
      <c r="K5690" t="s">
        <v>1644</v>
      </c>
      <c r="L5690" t="s">
        <v>1991</v>
      </c>
      <c r="M5690" t="s">
        <v>1996</v>
      </c>
      <c r="N5690">
        <v>7229</v>
      </c>
      <c r="O5690">
        <f t="shared" si="619"/>
        <v>2</v>
      </c>
      <c r="P5690" s="4" t="str">
        <f t="shared" si="620"/>
        <v>2</v>
      </c>
      <c r="Q5690" s="8">
        <f t="shared" si="621"/>
        <v>55</v>
      </c>
      <c r="R5690">
        <f t="shared" si="622"/>
        <v>175</v>
      </c>
    </row>
    <row r="5691" spans="1:18" x14ac:dyDescent="0.3">
      <c r="A5691" t="s">
        <v>13</v>
      </c>
      <c r="B5691" s="7" t="s">
        <v>36</v>
      </c>
      <c r="C5691" t="s">
        <v>67</v>
      </c>
      <c r="D5691" s="10" t="s">
        <v>69</v>
      </c>
      <c r="E5691" t="s">
        <v>75</v>
      </c>
      <c r="F5691" s="4" t="s">
        <v>314</v>
      </c>
      <c r="G5691" t="s">
        <v>349</v>
      </c>
      <c r="H5691" s="2">
        <f t="shared" si="616"/>
        <v>0.4236111111111111</v>
      </c>
      <c r="I5691" s="2">
        <f t="shared" si="617"/>
        <v>0.2986111111111111</v>
      </c>
      <c r="J5691" t="str">
        <f t="shared" si="618"/>
        <v/>
      </c>
      <c r="K5691" t="s">
        <v>1666</v>
      </c>
      <c r="L5691" t="s">
        <v>1991</v>
      </c>
      <c r="M5691" t="s">
        <v>1996</v>
      </c>
      <c r="N5691">
        <v>7229</v>
      </c>
      <c r="O5691">
        <f t="shared" si="619"/>
        <v>2</v>
      </c>
      <c r="P5691" s="4" t="str">
        <f t="shared" si="620"/>
        <v>3</v>
      </c>
      <c r="Q5691" s="8">
        <f t="shared" si="621"/>
        <v>0</v>
      </c>
      <c r="R5691">
        <f t="shared" si="622"/>
        <v>180</v>
      </c>
    </row>
    <row r="5692" spans="1:18" x14ac:dyDescent="0.3">
      <c r="A5692" t="s">
        <v>12</v>
      </c>
      <c r="B5692" s="7" t="s">
        <v>58</v>
      </c>
      <c r="C5692" t="s">
        <v>69</v>
      </c>
      <c r="D5692" s="10" t="s">
        <v>73</v>
      </c>
      <c r="E5692" t="s">
        <v>83</v>
      </c>
      <c r="F5692" s="4" t="s">
        <v>271</v>
      </c>
      <c r="G5692" t="s">
        <v>278</v>
      </c>
      <c r="H5692" s="2">
        <f t="shared" si="616"/>
        <v>0.95833333333333337</v>
      </c>
      <c r="I5692" s="2">
        <f t="shared" si="617"/>
        <v>0.25694444444444442</v>
      </c>
      <c r="J5692" t="str">
        <f t="shared" si="618"/>
        <v/>
      </c>
      <c r="K5692" t="s">
        <v>1892</v>
      </c>
      <c r="L5692" t="s">
        <v>1993</v>
      </c>
      <c r="M5692" t="s">
        <v>1996</v>
      </c>
      <c r="N5692">
        <v>7174</v>
      </c>
      <c r="O5692">
        <f t="shared" si="619"/>
        <v>3</v>
      </c>
      <c r="P5692" s="4" t="str">
        <f t="shared" si="620"/>
        <v>16</v>
      </c>
      <c r="Q5692" s="8">
        <f t="shared" si="621"/>
        <v>50</v>
      </c>
      <c r="R5692">
        <f t="shared" si="622"/>
        <v>1010</v>
      </c>
    </row>
    <row r="5693" spans="1:18" x14ac:dyDescent="0.3">
      <c r="A5693" t="s">
        <v>12</v>
      </c>
      <c r="B5693" s="7" t="s">
        <v>39</v>
      </c>
      <c r="C5693" t="s">
        <v>69</v>
      </c>
      <c r="D5693" s="10" t="s">
        <v>73</v>
      </c>
      <c r="E5693" t="s">
        <v>88</v>
      </c>
      <c r="F5693" s="4" t="s">
        <v>295</v>
      </c>
      <c r="G5693" t="s">
        <v>1275</v>
      </c>
      <c r="H5693" s="2">
        <f t="shared" si="616"/>
        <v>0.31944444444444442</v>
      </c>
      <c r="I5693" s="2">
        <f t="shared" si="617"/>
        <v>0.28472222222222221</v>
      </c>
      <c r="J5693" t="str">
        <f t="shared" si="618"/>
        <v>22 Mar</v>
      </c>
      <c r="K5693" t="s">
        <v>1798</v>
      </c>
      <c r="L5693" t="s">
        <v>1992</v>
      </c>
      <c r="M5693" t="s">
        <v>1996</v>
      </c>
      <c r="N5693">
        <v>11071</v>
      </c>
      <c r="O5693">
        <f t="shared" si="619"/>
        <v>4</v>
      </c>
      <c r="P5693" s="4" t="str">
        <f t="shared" si="620"/>
        <v>24</v>
      </c>
      <c r="Q5693" s="8">
        <f t="shared" si="621"/>
        <v>50</v>
      </c>
      <c r="R5693">
        <f t="shared" si="622"/>
        <v>1490</v>
      </c>
    </row>
    <row r="5694" spans="1:18" x14ac:dyDescent="0.3">
      <c r="A5694" t="s">
        <v>11</v>
      </c>
      <c r="B5694" s="7" t="s">
        <v>42</v>
      </c>
      <c r="C5694" t="s">
        <v>69</v>
      </c>
      <c r="D5694" s="10" t="s">
        <v>73</v>
      </c>
      <c r="E5694" t="s">
        <v>82</v>
      </c>
      <c r="F5694" s="4" t="s">
        <v>322</v>
      </c>
      <c r="G5694" t="s">
        <v>352</v>
      </c>
      <c r="H5694" s="2">
        <f t="shared" si="616"/>
        <v>0.875</v>
      </c>
      <c r="I5694" s="2">
        <f t="shared" si="617"/>
        <v>0.2048611111111111</v>
      </c>
      <c r="J5694" t="str">
        <f t="shared" si="618"/>
        <v/>
      </c>
      <c r="K5694" t="s">
        <v>1662</v>
      </c>
      <c r="L5694" t="s">
        <v>1993</v>
      </c>
      <c r="M5694" t="s">
        <v>1996</v>
      </c>
      <c r="N5694">
        <v>6979</v>
      </c>
      <c r="O5694">
        <f t="shared" si="619"/>
        <v>3</v>
      </c>
      <c r="P5694" s="4" t="str">
        <f t="shared" si="620"/>
        <v>16</v>
      </c>
      <c r="Q5694" s="8">
        <f t="shared" si="621"/>
        <v>5</v>
      </c>
      <c r="R5694">
        <f t="shared" si="622"/>
        <v>965</v>
      </c>
    </row>
    <row r="5695" spans="1:18" x14ac:dyDescent="0.3">
      <c r="A5695" t="s">
        <v>11</v>
      </c>
      <c r="B5695" s="7" t="s">
        <v>42</v>
      </c>
      <c r="C5695" t="s">
        <v>70</v>
      </c>
      <c r="D5695" s="10" t="s">
        <v>68</v>
      </c>
      <c r="E5695" t="s">
        <v>84</v>
      </c>
      <c r="F5695" s="4" t="s">
        <v>347</v>
      </c>
      <c r="G5695" t="s">
        <v>518</v>
      </c>
      <c r="H5695" s="2">
        <f t="shared" si="616"/>
        <v>0.42708333333333331</v>
      </c>
      <c r="I5695" s="2">
        <f t="shared" si="617"/>
        <v>0.3298611111111111</v>
      </c>
      <c r="J5695" t="str">
        <f t="shared" si="618"/>
        <v/>
      </c>
      <c r="K5695" t="s">
        <v>1710</v>
      </c>
      <c r="L5695" t="s">
        <v>1991</v>
      </c>
      <c r="M5695" t="s">
        <v>1996</v>
      </c>
      <c r="N5695">
        <v>3850</v>
      </c>
      <c r="O5695">
        <f t="shared" si="619"/>
        <v>2</v>
      </c>
      <c r="P5695" s="4" t="str">
        <f t="shared" si="620"/>
        <v>2</v>
      </c>
      <c r="Q5695" s="8">
        <f t="shared" si="621"/>
        <v>20</v>
      </c>
      <c r="R5695">
        <f t="shared" si="622"/>
        <v>140</v>
      </c>
    </row>
    <row r="5696" spans="1:18" x14ac:dyDescent="0.3">
      <c r="A5696" t="s">
        <v>13</v>
      </c>
      <c r="B5696" s="7" t="s">
        <v>37</v>
      </c>
      <c r="C5696" t="s">
        <v>68</v>
      </c>
      <c r="D5696" s="10" t="s">
        <v>67</v>
      </c>
      <c r="E5696" t="s">
        <v>85</v>
      </c>
      <c r="F5696" s="4" t="s">
        <v>270</v>
      </c>
      <c r="G5696" t="s">
        <v>1026</v>
      </c>
      <c r="H5696" s="2">
        <f t="shared" si="616"/>
        <v>0.3888888888888889</v>
      </c>
      <c r="I5696" s="2">
        <f t="shared" si="617"/>
        <v>0.83333333333333337</v>
      </c>
      <c r="J5696" t="str">
        <f t="shared" si="618"/>
        <v>13 Jun</v>
      </c>
      <c r="K5696" t="s">
        <v>1645</v>
      </c>
      <c r="L5696" t="s">
        <v>1993</v>
      </c>
      <c r="M5696" t="s">
        <v>1996</v>
      </c>
      <c r="N5696">
        <v>13044</v>
      </c>
      <c r="O5696">
        <f t="shared" si="619"/>
        <v>3</v>
      </c>
      <c r="P5696" s="4" t="str">
        <f t="shared" si="620"/>
        <v>13</v>
      </c>
      <c r="Q5696" s="8">
        <f t="shared" si="621"/>
        <v>20</v>
      </c>
      <c r="R5696">
        <f t="shared" si="622"/>
        <v>800</v>
      </c>
    </row>
    <row r="5697" spans="1:18" x14ac:dyDescent="0.3">
      <c r="A5697" t="s">
        <v>13</v>
      </c>
      <c r="B5697" s="7" t="s">
        <v>46</v>
      </c>
      <c r="C5697" t="s">
        <v>69</v>
      </c>
      <c r="D5697" s="10" t="s">
        <v>73</v>
      </c>
      <c r="E5697" t="s">
        <v>82</v>
      </c>
      <c r="F5697" s="4" t="s">
        <v>236</v>
      </c>
      <c r="G5697" t="s">
        <v>468</v>
      </c>
      <c r="H5697" s="2">
        <f t="shared" si="616"/>
        <v>0.18402777777777779</v>
      </c>
      <c r="I5697" s="2">
        <f t="shared" si="617"/>
        <v>0.87152777777777779</v>
      </c>
      <c r="J5697" t="str">
        <f t="shared" si="618"/>
        <v>19 May</v>
      </c>
      <c r="K5697" t="s">
        <v>1695</v>
      </c>
      <c r="L5697" t="s">
        <v>1993</v>
      </c>
      <c r="M5697" t="s">
        <v>1997</v>
      </c>
      <c r="N5697">
        <v>12373</v>
      </c>
      <c r="O5697">
        <f t="shared" si="619"/>
        <v>3</v>
      </c>
      <c r="P5697" s="4" t="str">
        <f t="shared" si="620"/>
        <v>7</v>
      </c>
      <c r="Q5697" s="8">
        <f t="shared" si="621"/>
        <v>30</v>
      </c>
      <c r="R5697">
        <f t="shared" si="622"/>
        <v>450</v>
      </c>
    </row>
    <row r="5698" spans="1:18" x14ac:dyDescent="0.3">
      <c r="A5698" t="s">
        <v>12</v>
      </c>
      <c r="B5698" s="7" t="s">
        <v>46</v>
      </c>
      <c r="C5698" t="s">
        <v>69</v>
      </c>
      <c r="D5698" s="10" t="s">
        <v>73</v>
      </c>
      <c r="E5698" t="s">
        <v>119</v>
      </c>
      <c r="F5698" s="4" t="s">
        <v>252</v>
      </c>
      <c r="G5698" t="s">
        <v>905</v>
      </c>
      <c r="H5698" s="2">
        <f t="shared" si="616"/>
        <v>0.31944444444444442</v>
      </c>
      <c r="I5698" s="2">
        <f t="shared" si="617"/>
        <v>0.55555555555555558</v>
      </c>
      <c r="J5698" t="str">
        <f t="shared" si="618"/>
        <v>19 May</v>
      </c>
      <c r="K5698" t="s">
        <v>1897</v>
      </c>
      <c r="L5698" t="s">
        <v>1992</v>
      </c>
      <c r="M5698" t="s">
        <v>1996</v>
      </c>
      <c r="N5698">
        <v>13801</v>
      </c>
      <c r="O5698">
        <f t="shared" si="619"/>
        <v>4</v>
      </c>
      <c r="P5698" s="4" t="str">
        <f t="shared" si="620"/>
        <v>18</v>
      </c>
      <c r="Q5698" s="8">
        <f t="shared" si="621"/>
        <v>20</v>
      </c>
      <c r="R5698">
        <f t="shared" si="622"/>
        <v>1100</v>
      </c>
    </row>
    <row r="5699" spans="1:18" x14ac:dyDescent="0.3">
      <c r="A5699" t="s">
        <v>11</v>
      </c>
      <c r="B5699" s="7" t="s">
        <v>31</v>
      </c>
      <c r="C5699" t="s">
        <v>67</v>
      </c>
      <c r="D5699" s="10" t="s">
        <v>69</v>
      </c>
      <c r="E5699" t="s">
        <v>75</v>
      </c>
      <c r="F5699" s="4" t="s">
        <v>313</v>
      </c>
      <c r="G5699" t="s">
        <v>422</v>
      </c>
      <c r="H5699" s="2">
        <f t="shared" ref="H5699:H5762" si="623">TIMEVALUE(LEFT(G5699,5))</f>
        <v>0.47222222222222221</v>
      </c>
      <c r="I5699" s="2">
        <f t="shared" ref="I5699:I5762" si="624">F5699*1</f>
        <v>0.35416666666666669</v>
      </c>
      <c r="J5699" t="str">
        <f t="shared" ref="J5699:J5762" si="625">IF(LEN(G5699)&gt;5, MID(G5699,7,6), "")</f>
        <v/>
      </c>
      <c r="K5699" t="s">
        <v>1623</v>
      </c>
      <c r="L5699" t="s">
        <v>1991</v>
      </c>
      <c r="M5699" t="s">
        <v>1996</v>
      </c>
      <c r="N5699">
        <v>4823</v>
      </c>
      <c r="O5699">
        <f t="shared" ref="O5699:O5762" si="626">LEN(E5699)-LEN(SUBSTITUTE(E5699,"→",""))+1</f>
        <v>2</v>
      </c>
      <c r="P5699" s="4" t="str">
        <f t="shared" ref="P5699:P5762" si="627">LEFT(K5699, FIND("h", K5699)-1)</f>
        <v>2</v>
      </c>
      <c r="Q5699" s="8">
        <f t="shared" ref="Q5699:Q5762" si="628">IFERROR(VALUE(MID(K5699, FIND("h",K5699)+2, FIND("m",K5699)-FIND("h",K5699)-2)), 0)*1</f>
        <v>50</v>
      </c>
      <c r="R5699">
        <f t="shared" ref="R5699:R5762" si="629">(P5699*60+Q5699)</f>
        <v>170</v>
      </c>
    </row>
    <row r="5700" spans="1:18" x14ac:dyDescent="0.3">
      <c r="A5700" t="s">
        <v>12</v>
      </c>
      <c r="B5700" s="7" t="s">
        <v>25</v>
      </c>
      <c r="C5700" t="s">
        <v>69</v>
      </c>
      <c r="D5700" s="10" t="s">
        <v>73</v>
      </c>
      <c r="E5700" t="s">
        <v>114</v>
      </c>
      <c r="F5700" s="4" t="s">
        <v>268</v>
      </c>
      <c r="G5700" t="s">
        <v>1307</v>
      </c>
      <c r="H5700" s="2">
        <f t="shared" si="623"/>
        <v>0.28472222222222221</v>
      </c>
      <c r="I5700" s="2">
        <f t="shared" si="624"/>
        <v>0.21875</v>
      </c>
      <c r="J5700" t="str">
        <f t="shared" si="625"/>
        <v>10 Jun</v>
      </c>
      <c r="K5700" t="s">
        <v>1746</v>
      </c>
      <c r="L5700" t="s">
        <v>1993</v>
      </c>
      <c r="M5700" t="s">
        <v>1996</v>
      </c>
      <c r="N5700">
        <v>6587</v>
      </c>
      <c r="O5700">
        <f t="shared" si="626"/>
        <v>3</v>
      </c>
      <c r="P5700" s="4" t="str">
        <f t="shared" si="627"/>
        <v>25</v>
      </c>
      <c r="Q5700" s="8">
        <f t="shared" si="628"/>
        <v>35</v>
      </c>
      <c r="R5700">
        <f t="shared" si="629"/>
        <v>1535</v>
      </c>
    </row>
    <row r="5701" spans="1:18" x14ac:dyDescent="0.3">
      <c r="A5701" t="s">
        <v>11</v>
      </c>
      <c r="B5701" s="7" t="s">
        <v>50</v>
      </c>
      <c r="C5701" t="s">
        <v>71</v>
      </c>
      <c r="D5701" s="10" t="s">
        <v>74</v>
      </c>
      <c r="E5701" t="s">
        <v>102</v>
      </c>
      <c r="F5701" s="4" t="s">
        <v>359</v>
      </c>
      <c r="G5701" t="s">
        <v>423</v>
      </c>
      <c r="H5701" s="2">
        <f t="shared" si="623"/>
        <v>0.90277777777777779</v>
      </c>
      <c r="I5701" s="2">
        <f t="shared" si="624"/>
        <v>0.83680555555555558</v>
      </c>
      <c r="J5701" t="str">
        <f t="shared" si="625"/>
        <v/>
      </c>
      <c r="K5701" t="s">
        <v>1888</v>
      </c>
      <c r="L5701" t="s">
        <v>1991</v>
      </c>
      <c r="M5701" t="s">
        <v>1996</v>
      </c>
      <c r="N5701">
        <v>2227</v>
      </c>
      <c r="O5701">
        <f t="shared" si="626"/>
        <v>2</v>
      </c>
      <c r="P5701" s="4" t="str">
        <f t="shared" si="627"/>
        <v>1</v>
      </c>
      <c r="Q5701" s="8">
        <f t="shared" si="628"/>
        <v>35</v>
      </c>
      <c r="R5701">
        <f t="shared" si="629"/>
        <v>95</v>
      </c>
    </row>
    <row r="5702" spans="1:18" x14ac:dyDescent="0.3">
      <c r="A5702" t="s">
        <v>13</v>
      </c>
      <c r="B5702" s="7" t="s">
        <v>25</v>
      </c>
      <c r="C5702" t="s">
        <v>68</v>
      </c>
      <c r="D5702" s="10" t="s">
        <v>67</v>
      </c>
      <c r="E5702" t="s">
        <v>98</v>
      </c>
      <c r="F5702" s="4" t="s">
        <v>299</v>
      </c>
      <c r="G5702" t="s">
        <v>1308</v>
      </c>
      <c r="H5702" s="2">
        <f t="shared" si="623"/>
        <v>0.60069444444444442</v>
      </c>
      <c r="I5702" s="2">
        <f t="shared" si="624"/>
        <v>0.70833333333333337</v>
      </c>
      <c r="J5702" t="str">
        <f t="shared" si="625"/>
        <v>10 Jun</v>
      </c>
      <c r="K5702" t="s">
        <v>1849</v>
      </c>
      <c r="L5702" t="s">
        <v>1993</v>
      </c>
      <c r="M5702" t="s">
        <v>1996</v>
      </c>
      <c r="N5702">
        <v>14151</v>
      </c>
      <c r="O5702">
        <f t="shared" si="626"/>
        <v>3</v>
      </c>
      <c r="P5702" s="4" t="str">
        <f t="shared" si="627"/>
        <v>21</v>
      </c>
      <c r="Q5702" s="8">
        <f t="shared" si="628"/>
        <v>25</v>
      </c>
      <c r="R5702">
        <f t="shared" si="629"/>
        <v>1285</v>
      </c>
    </row>
    <row r="5703" spans="1:18" x14ac:dyDescent="0.3">
      <c r="A5703" t="s">
        <v>12</v>
      </c>
      <c r="B5703" s="7" t="s">
        <v>27</v>
      </c>
      <c r="C5703" t="s">
        <v>67</v>
      </c>
      <c r="D5703" s="10" t="s">
        <v>72</v>
      </c>
      <c r="E5703" t="s">
        <v>132</v>
      </c>
      <c r="F5703" s="4" t="s">
        <v>246</v>
      </c>
      <c r="G5703" t="s">
        <v>1309</v>
      </c>
      <c r="H5703" s="2">
        <f t="shared" si="623"/>
        <v>0.97569444444444442</v>
      </c>
      <c r="I5703" s="2">
        <f t="shared" si="624"/>
        <v>0.36805555555555558</v>
      </c>
      <c r="J5703" t="str">
        <f t="shared" si="625"/>
        <v>02 Mar</v>
      </c>
      <c r="K5703" t="s">
        <v>1967</v>
      </c>
      <c r="L5703" t="s">
        <v>1992</v>
      </c>
      <c r="M5703" t="s">
        <v>1996</v>
      </c>
      <c r="N5703">
        <v>25430</v>
      </c>
      <c r="O5703">
        <f t="shared" si="626"/>
        <v>4</v>
      </c>
      <c r="P5703" s="4" t="str">
        <f t="shared" si="627"/>
        <v>38</v>
      </c>
      <c r="Q5703" s="8">
        <f t="shared" si="628"/>
        <v>35</v>
      </c>
      <c r="R5703">
        <f t="shared" si="629"/>
        <v>2315</v>
      </c>
    </row>
    <row r="5704" spans="1:18" x14ac:dyDescent="0.3">
      <c r="A5704" t="s">
        <v>14</v>
      </c>
      <c r="B5704" s="7" t="s">
        <v>47</v>
      </c>
      <c r="C5704" t="s">
        <v>67</v>
      </c>
      <c r="D5704" s="10" t="s">
        <v>69</v>
      </c>
      <c r="E5704" t="s">
        <v>75</v>
      </c>
      <c r="F5704" s="4" t="s">
        <v>216</v>
      </c>
      <c r="G5704" t="s">
        <v>1310</v>
      </c>
      <c r="H5704" s="2">
        <f t="shared" si="623"/>
        <v>3.472222222222222E-3</v>
      </c>
      <c r="I5704" s="2">
        <f t="shared" si="624"/>
        <v>0.88194444444444442</v>
      </c>
      <c r="J5704" t="str">
        <f t="shared" si="625"/>
        <v>28 Jun</v>
      </c>
      <c r="K5704" t="s">
        <v>1644</v>
      </c>
      <c r="L5704" t="s">
        <v>1991</v>
      </c>
      <c r="M5704" t="s">
        <v>1998</v>
      </c>
      <c r="N5704">
        <v>4319</v>
      </c>
      <c r="O5704">
        <f t="shared" si="626"/>
        <v>2</v>
      </c>
      <c r="P5704" s="4" t="str">
        <f t="shared" si="627"/>
        <v>2</v>
      </c>
      <c r="Q5704" s="8">
        <f t="shared" si="628"/>
        <v>55</v>
      </c>
      <c r="R5704">
        <f t="shared" si="629"/>
        <v>175</v>
      </c>
    </row>
    <row r="5705" spans="1:18" x14ac:dyDescent="0.3">
      <c r="A5705" t="s">
        <v>12</v>
      </c>
      <c r="B5705" s="7" t="s">
        <v>35</v>
      </c>
      <c r="C5705" t="s">
        <v>69</v>
      </c>
      <c r="D5705" s="10" t="s">
        <v>73</v>
      </c>
      <c r="E5705" t="s">
        <v>82</v>
      </c>
      <c r="F5705" s="4" t="s">
        <v>225</v>
      </c>
      <c r="G5705" t="s">
        <v>980</v>
      </c>
      <c r="H5705" s="2">
        <f t="shared" si="623"/>
        <v>0.31944444444444442</v>
      </c>
      <c r="I5705" s="2">
        <f t="shared" si="624"/>
        <v>0.16666666666666666</v>
      </c>
      <c r="J5705" t="str">
        <f t="shared" si="625"/>
        <v>04 Mar</v>
      </c>
      <c r="K5705" t="s">
        <v>1910</v>
      </c>
      <c r="L5705" t="s">
        <v>1993</v>
      </c>
      <c r="M5705" t="s">
        <v>1996</v>
      </c>
      <c r="N5705">
        <v>14462</v>
      </c>
      <c r="O5705">
        <f t="shared" si="626"/>
        <v>3</v>
      </c>
      <c r="P5705" s="4" t="str">
        <f t="shared" si="627"/>
        <v>27</v>
      </c>
      <c r="Q5705" s="8">
        <f t="shared" si="628"/>
        <v>40</v>
      </c>
      <c r="R5705">
        <f t="shared" si="629"/>
        <v>1660</v>
      </c>
    </row>
    <row r="5706" spans="1:18" x14ac:dyDescent="0.3">
      <c r="A5706" t="s">
        <v>13</v>
      </c>
      <c r="B5706" s="7" t="s">
        <v>48</v>
      </c>
      <c r="C5706" t="s">
        <v>68</v>
      </c>
      <c r="D5706" s="10" t="s">
        <v>67</v>
      </c>
      <c r="E5706" t="s">
        <v>85</v>
      </c>
      <c r="F5706" s="4" t="s">
        <v>258</v>
      </c>
      <c r="G5706" t="s">
        <v>761</v>
      </c>
      <c r="H5706" s="2">
        <f t="shared" si="623"/>
        <v>0.4201388888888889</v>
      </c>
      <c r="I5706" s="2">
        <f t="shared" si="624"/>
        <v>0.27083333333333331</v>
      </c>
      <c r="J5706" t="str">
        <f t="shared" si="625"/>
        <v>22 May</v>
      </c>
      <c r="K5706" t="s">
        <v>1722</v>
      </c>
      <c r="L5706" t="s">
        <v>1993</v>
      </c>
      <c r="M5706" t="s">
        <v>1997</v>
      </c>
      <c r="N5706">
        <v>8586</v>
      </c>
      <c r="O5706">
        <f t="shared" si="626"/>
        <v>3</v>
      </c>
      <c r="P5706" s="4" t="str">
        <f t="shared" si="627"/>
        <v>27</v>
      </c>
      <c r="Q5706" s="8">
        <f t="shared" si="628"/>
        <v>35</v>
      </c>
      <c r="R5706">
        <f t="shared" si="629"/>
        <v>1655</v>
      </c>
    </row>
    <row r="5707" spans="1:18" x14ac:dyDescent="0.3">
      <c r="A5707" t="s">
        <v>12</v>
      </c>
      <c r="B5707" s="7" t="s">
        <v>25</v>
      </c>
      <c r="C5707" t="s">
        <v>68</v>
      </c>
      <c r="D5707" s="10" t="s">
        <v>67</v>
      </c>
      <c r="E5707" t="s">
        <v>135</v>
      </c>
      <c r="F5707" s="4" t="s">
        <v>230</v>
      </c>
      <c r="G5707" t="s">
        <v>307</v>
      </c>
      <c r="H5707" s="2">
        <f t="shared" si="623"/>
        <v>0.87847222222222221</v>
      </c>
      <c r="I5707" s="2">
        <f t="shared" si="624"/>
        <v>0.40972222222222221</v>
      </c>
      <c r="J5707" t="str">
        <f t="shared" si="625"/>
        <v/>
      </c>
      <c r="K5707" t="s">
        <v>1764</v>
      </c>
      <c r="L5707" t="s">
        <v>1993</v>
      </c>
      <c r="M5707" t="s">
        <v>1996</v>
      </c>
      <c r="N5707">
        <v>7662</v>
      </c>
      <c r="O5707">
        <f t="shared" si="626"/>
        <v>3</v>
      </c>
      <c r="P5707" s="4" t="str">
        <f t="shared" si="627"/>
        <v>11</v>
      </c>
      <c r="Q5707" s="8">
        <f t="shared" si="628"/>
        <v>15</v>
      </c>
      <c r="R5707">
        <f t="shared" si="629"/>
        <v>675</v>
      </c>
    </row>
    <row r="5708" spans="1:18" x14ac:dyDescent="0.3">
      <c r="A5708" t="s">
        <v>13</v>
      </c>
      <c r="B5708" s="7" t="s">
        <v>52</v>
      </c>
      <c r="C5708" t="s">
        <v>71</v>
      </c>
      <c r="D5708" s="10" t="s">
        <v>74</v>
      </c>
      <c r="E5708" t="s">
        <v>102</v>
      </c>
      <c r="F5708" s="4" t="s">
        <v>229</v>
      </c>
      <c r="G5708" t="s">
        <v>313</v>
      </c>
      <c r="H5708" s="2">
        <f t="shared" si="623"/>
        <v>0.35416666666666669</v>
      </c>
      <c r="I5708" s="2">
        <f t="shared" si="624"/>
        <v>0.2951388888888889</v>
      </c>
      <c r="J5708" t="str">
        <f t="shared" si="625"/>
        <v/>
      </c>
      <c r="K5708" t="s">
        <v>1676</v>
      </c>
      <c r="L5708" t="s">
        <v>1991</v>
      </c>
      <c r="M5708" t="s">
        <v>1997</v>
      </c>
      <c r="N5708">
        <v>4995</v>
      </c>
      <c r="O5708">
        <f t="shared" si="626"/>
        <v>2</v>
      </c>
      <c r="P5708" s="4" t="str">
        <f t="shared" si="627"/>
        <v>1</v>
      </c>
      <c r="Q5708" s="8">
        <f t="shared" si="628"/>
        <v>25</v>
      </c>
      <c r="R5708">
        <f t="shared" si="629"/>
        <v>85</v>
      </c>
    </row>
    <row r="5709" spans="1:18" x14ac:dyDescent="0.3">
      <c r="A5709" t="s">
        <v>15</v>
      </c>
      <c r="B5709" s="7" t="s">
        <v>25</v>
      </c>
      <c r="C5709" t="s">
        <v>69</v>
      </c>
      <c r="D5709" s="10" t="s">
        <v>73</v>
      </c>
      <c r="E5709" t="s">
        <v>82</v>
      </c>
      <c r="F5709" s="4" t="s">
        <v>208</v>
      </c>
      <c r="G5709" t="s">
        <v>352</v>
      </c>
      <c r="H5709" s="2">
        <f t="shared" si="623"/>
        <v>0.875</v>
      </c>
      <c r="I5709" s="2">
        <f t="shared" si="624"/>
        <v>0.375</v>
      </c>
      <c r="J5709" t="str">
        <f t="shared" si="625"/>
        <v/>
      </c>
      <c r="K5709" t="s">
        <v>1661</v>
      </c>
      <c r="L5709" t="s">
        <v>1993</v>
      </c>
      <c r="M5709" t="s">
        <v>1996</v>
      </c>
      <c r="N5709">
        <v>7408</v>
      </c>
      <c r="O5709">
        <f t="shared" si="626"/>
        <v>3</v>
      </c>
      <c r="P5709" s="4" t="str">
        <f t="shared" si="627"/>
        <v>12</v>
      </c>
      <c r="Q5709" s="8">
        <f t="shared" si="628"/>
        <v>0</v>
      </c>
      <c r="R5709">
        <f t="shared" si="629"/>
        <v>720</v>
      </c>
    </row>
    <row r="5710" spans="1:18" x14ac:dyDescent="0.3">
      <c r="A5710" t="s">
        <v>13</v>
      </c>
      <c r="B5710" s="7" t="s">
        <v>51</v>
      </c>
      <c r="C5710" t="s">
        <v>71</v>
      </c>
      <c r="D5710" s="10" t="s">
        <v>74</v>
      </c>
      <c r="E5710" t="s">
        <v>102</v>
      </c>
      <c r="F5710" s="4" t="s">
        <v>301</v>
      </c>
      <c r="G5710" t="s">
        <v>307</v>
      </c>
      <c r="H5710" s="2">
        <f t="shared" si="623"/>
        <v>0.87847222222222221</v>
      </c>
      <c r="I5710" s="2">
        <f t="shared" si="624"/>
        <v>0.81597222222222221</v>
      </c>
      <c r="J5710" t="str">
        <f t="shared" si="625"/>
        <v/>
      </c>
      <c r="K5710" t="s">
        <v>1675</v>
      </c>
      <c r="L5710" t="s">
        <v>1991</v>
      </c>
      <c r="M5710" t="s">
        <v>1996</v>
      </c>
      <c r="N5710">
        <v>5678</v>
      </c>
      <c r="O5710">
        <f t="shared" si="626"/>
        <v>2</v>
      </c>
      <c r="P5710" s="4" t="str">
        <f t="shared" si="627"/>
        <v>1</v>
      </c>
      <c r="Q5710" s="8">
        <f t="shared" si="628"/>
        <v>30</v>
      </c>
      <c r="R5710">
        <f t="shared" si="629"/>
        <v>90</v>
      </c>
    </row>
    <row r="5711" spans="1:18" x14ac:dyDescent="0.3">
      <c r="A5711" t="s">
        <v>13</v>
      </c>
      <c r="B5711" s="7" t="s">
        <v>25</v>
      </c>
      <c r="C5711" t="s">
        <v>71</v>
      </c>
      <c r="D5711" s="10" t="s">
        <v>74</v>
      </c>
      <c r="E5711" t="s">
        <v>102</v>
      </c>
      <c r="F5711" s="4" t="s">
        <v>301</v>
      </c>
      <c r="G5711" t="s">
        <v>307</v>
      </c>
      <c r="H5711" s="2">
        <f t="shared" si="623"/>
        <v>0.87847222222222221</v>
      </c>
      <c r="I5711" s="2">
        <f t="shared" si="624"/>
        <v>0.81597222222222221</v>
      </c>
      <c r="J5711" t="str">
        <f t="shared" si="625"/>
        <v/>
      </c>
      <c r="K5711" t="s">
        <v>1675</v>
      </c>
      <c r="L5711" t="s">
        <v>1991</v>
      </c>
      <c r="M5711" t="s">
        <v>1996</v>
      </c>
      <c r="N5711">
        <v>5678</v>
      </c>
      <c r="O5711">
        <f t="shared" si="626"/>
        <v>2</v>
      </c>
      <c r="P5711" s="4" t="str">
        <f t="shared" si="627"/>
        <v>1</v>
      </c>
      <c r="Q5711" s="8">
        <f t="shared" si="628"/>
        <v>30</v>
      </c>
      <c r="R5711">
        <f t="shared" si="629"/>
        <v>90</v>
      </c>
    </row>
    <row r="5712" spans="1:18" x14ac:dyDescent="0.3">
      <c r="A5712" t="s">
        <v>13</v>
      </c>
      <c r="B5712" s="7" t="s">
        <v>27</v>
      </c>
      <c r="C5712" t="s">
        <v>67</v>
      </c>
      <c r="D5712" s="10" t="s">
        <v>72</v>
      </c>
      <c r="E5712" t="s">
        <v>81</v>
      </c>
      <c r="F5712" s="4" t="s">
        <v>211</v>
      </c>
      <c r="G5712" t="s">
        <v>716</v>
      </c>
      <c r="H5712" s="2">
        <f t="shared" si="623"/>
        <v>3.125E-2</v>
      </c>
      <c r="I5712" s="2">
        <f t="shared" si="624"/>
        <v>0.37152777777777779</v>
      </c>
      <c r="J5712" t="str">
        <f t="shared" si="625"/>
        <v>02 Mar</v>
      </c>
      <c r="K5712" t="s">
        <v>1796</v>
      </c>
      <c r="L5712" t="s">
        <v>1993</v>
      </c>
      <c r="M5712" t="s">
        <v>1996</v>
      </c>
      <c r="N5712">
        <v>26890</v>
      </c>
      <c r="O5712">
        <f t="shared" si="626"/>
        <v>3</v>
      </c>
      <c r="P5712" s="4" t="str">
        <f t="shared" si="627"/>
        <v>15</v>
      </c>
      <c r="Q5712" s="8">
        <f t="shared" si="628"/>
        <v>50</v>
      </c>
      <c r="R5712">
        <f t="shared" si="629"/>
        <v>950</v>
      </c>
    </row>
    <row r="5713" spans="1:18" x14ac:dyDescent="0.3">
      <c r="A5713" t="s">
        <v>12</v>
      </c>
      <c r="B5713" s="7" t="s">
        <v>38</v>
      </c>
      <c r="C5713" t="s">
        <v>71</v>
      </c>
      <c r="D5713" s="10" t="s">
        <v>74</v>
      </c>
      <c r="E5713" t="s">
        <v>158</v>
      </c>
      <c r="F5713" s="4" t="s">
        <v>285</v>
      </c>
      <c r="G5713" t="s">
        <v>1311</v>
      </c>
      <c r="H5713" s="2">
        <f t="shared" si="623"/>
        <v>0.80902777777777779</v>
      </c>
      <c r="I5713" s="2">
        <f t="shared" si="624"/>
        <v>0.25</v>
      </c>
      <c r="J5713" t="str">
        <f t="shared" si="625"/>
        <v>07 Mar</v>
      </c>
      <c r="K5713" t="s">
        <v>1755</v>
      </c>
      <c r="L5713" t="s">
        <v>1992</v>
      </c>
      <c r="M5713" t="s">
        <v>1996</v>
      </c>
      <c r="N5713">
        <v>13904</v>
      </c>
      <c r="O5713">
        <f t="shared" si="626"/>
        <v>4</v>
      </c>
      <c r="P5713" s="4" t="str">
        <f t="shared" si="627"/>
        <v>37</v>
      </c>
      <c r="Q5713" s="8">
        <f t="shared" si="628"/>
        <v>25</v>
      </c>
      <c r="R5713">
        <f t="shared" si="629"/>
        <v>2245</v>
      </c>
    </row>
    <row r="5714" spans="1:18" x14ac:dyDescent="0.3">
      <c r="A5714" t="s">
        <v>13</v>
      </c>
      <c r="B5714" s="7" t="s">
        <v>31</v>
      </c>
      <c r="C5714" t="s">
        <v>69</v>
      </c>
      <c r="D5714" s="10" t="s">
        <v>73</v>
      </c>
      <c r="E5714" t="s">
        <v>105</v>
      </c>
      <c r="F5714" s="4" t="s">
        <v>270</v>
      </c>
      <c r="G5714" t="s">
        <v>508</v>
      </c>
      <c r="H5714" s="2">
        <f t="shared" si="623"/>
        <v>0.18402777777777779</v>
      </c>
      <c r="I5714" s="2">
        <f t="shared" si="624"/>
        <v>0.83333333333333337</v>
      </c>
      <c r="J5714" t="str">
        <f t="shared" si="625"/>
        <v>02 Jun</v>
      </c>
      <c r="K5714" t="s">
        <v>1723</v>
      </c>
      <c r="L5714" t="s">
        <v>1992</v>
      </c>
      <c r="M5714" t="s">
        <v>1997</v>
      </c>
      <c r="N5714">
        <v>15318</v>
      </c>
      <c r="O5714">
        <f t="shared" si="626"/>
        <v>4</v>
      </c>
      <c r="P5714" s="4" t="str">
        <f t="shared" si="627"/>
        <v>8</v>
      </c>
      <c r="Q5714" s="8">
        <f t="shared" si="628"/>
        <v>25</v>
      </c>
      <c r="R5714">
        <f t="shared" si="629"/>
        <v>505</v>
      </c>
    </row>
    <row r="5715" spans="1:18" x14ac:dyDescent="0.3">
      <c r="A5715" t="s">
        <v>17</v>
      </c>
      <c r="B5715" s="7" t="s">
        <v>42</v>
      </c>
      <c r="C5715" t="s">
        <v>68</v>
      </c>
      <c r="D5715" s="10" t="s">
        <v>67</v>
      </c>
      <c r="E5715" t="s">
        <v>98</v>
      </c>
      <c r="F5715" s="4" t="s">
        <v>214</v>
      </c>
      <c r="G5715" t="s">
        <v>1312</v>
      </c>
      <c r="H5715" s="2">
        <f t="shared" si="623"/>
        <v>0.94444444444444442</v>
      </c>
      <c r="I5715" s="2">
        <f t="shared" si="624"/>
        <v>0.84722222222222221</v>
      </c>
      <c r="J5715" t="str">
        <f t="shared" si="625"/>
        <v>16 May</v>
      </c>
      <c r="K5715" t="s">
        <v>1802</v>
      </c>
      <c r="L5715" t="s">
        <v>1993</v>
      </c>
      <c r="M5715" t="s">
        <v>1996</v>
      </c>
      <c r="N5715">
        <v>8452</v>
      </c>
      <c r="O5715">
        <f t="shared" si="626"/>
        <v>3</v>
      </c>
      <c r="P5715" s="4" t="str">
        <f t="shared" si="627"/>
        <v>26</v>
      </c>
      <c r="Q5715" s="8">
        <f t="shared" si="628"/>
        <v>20</v>
      </c>
      <c r="R5715">
        <f t="shared" si="629"/>
        <v>1580</v>
      </c>
    </row>
    <row r="5716" spans="1:18" x14ac:dyDescent="0.3">
      <c r="A5716" t="s">
        <v>11</v>
      </c>
      <c r="B5716" s="7" t="s">
        <v>25</v>
      </c>
      <c r="C5716" t="s">
        <v>69</v>
      </c>
      <c r="D5716" s="10" t="s">
        <v>73</v>
      </c>
      <c r="E5716" t="s">
        <v>82</v>
      </c>
      <c r="F5716" s="4" t="s">
        <v>232</v>
      </c>
      <c r="G5716" t="s">
        <v>352</v>
      </c>
      <c r="H5716" s="2">
        <f t="shared" si="623"/>
        <v>0.875</v>
      </c>
      <c r="I5716" s="2">
        <f t="shared" si="624"/>
        <v>0.44097222222222221</v>
      </c>
      <c r="J5716" t="str">
        <f t="shared" si="625"/>
        <v/>
      </c>
      <c r="K5716" t="s">
        <v>1652</v>
      </c>
      <c r="L5716" t="s">
        <v>1993</v>
      </c>
      <c r="M5716" t="s">
        <v>1996</v>
      </c>
      <c r="N5716">
        <v>6314</v>
      </c>
      <c r="O5716">
        <f t="shared" si="626"/>
        <v>3</v>
      </c>
      <c r="P5716" s="4" t="str">
        <f t="shared" si="627"/>
        <v>10</v>
      </c>
      <c r="Q5716" s="8">
        <f t="shared" si="628"/>
        <v>25</v>
      </c>
      <c r="R5716">
        <f t="shared" si="629"/>
        <v>625</v>
      </c>
    </row>
    <row r="5717" spans="1:18" x14ac:dyDescent="0.3">
      <c r="A5717" t="s">
        <v>12</v>
      </c>
      <c r="B5717" s="7" t="s">
        <v>24</v>
      </c>
      <c r="C5717" t="s">
        <v>68</v>
      </c>
      <c r="D5717" s="10" t="s">
        <v>67</v>
      </c>
      <c r="E5717" t="s">
        <v>98</v>
      </c>
      <c r="F5717" s="4" t="s">
        <v>300</v>
      </c>
      <c r="G5717" t="s">
        <v>263</v>
      </c>
      <c r="H5717" s="2">
        <f t="shared" si="623"/>
        <v>0.85069444444444442</v>
      </c>
      <c r="I5717" s="2">
        <f t="shared" si="624"/>
        <v>0.41666666666666669</v>
      </c>
      <c r="J5717" t="str">
        <f t="shared" si="625"/>
        <v/>
      </c>
      <c r="K5717" t="s">
        <v>1652</v>
      </c>
      <c r="L5717" t="s">
        <v>1993</v>
      </c>
      <c r="M5717" t="s">
        <v>1996</v>
      </c>
      <c r="N5717">
        <v>10203</v>
      </c>
      <c r="O5717">
        <f t="shared" si="626"/>
        <v>3</v>
      </c>
      <c r="P5717" s="4" t="str">
        <f t="shared" si="627"/>
        <v>10</v>
      </c>
      <c r="Q5717" s="8">
        <f t="shared" si="628"/>
        <v>25</v>
      </c>
      <c r="R5717">
        <f t="shared" si="629"/>
        <v>625</v>
      </c>
    </row>
    <row r="5718" spans="1:18" x14ac:dyDescent="0.3">
      <c r="A5718" t="s">
        <v>14</v>
      </c>
      <c r="B5718" s="7" t="s">
        <v>44</v>
      </c>
      <c r="C5718" t="s">
        <v>70</v>
      </c>
      <c r="D5718" s="10" t="s">
        <v>68</v>
      </c>
      <c r="E5718" t="s">
        <v>84</v>
      </c>
      <c r="F5718" s="4" t="s">
        <v>256</v>
      </c>
      <c r="G5718" t="s">
        <v>232</v>
      </c>
      <c r="H5718" s="2">
        <f t="shared" si="623"/>
        <v>0.44097222222222221</v>
      </c>
      <c r="I5718" s="2">
        <f t="shared" si="624"/>
        <v>0.34722222222222221</v>
      </c>
      <c r="J5718" t="str">
        <f t="shared" si="625"/>
        <v/>
      </c>
      <c r="K5718" t="s">
        <v>1635</v>
      </c>
      <c r="L5718" t="s">
        <v>1991</v>
      </c>
      <c r="M5718" t="s">
        <v>1996</v>
      </c>
      <c r="N5718">
        <v>3597</v>
      </c>
      <c r="O5718">
        <f t="shared" si="626"/>
        <v>2</v>
      </c>
      <c r="P5718" s="4" t="str">
        <f t="shared" si="627"/>
        <v>2</v>
      </c>
      <c r="Q5718" s="8">
        <f t="shared" si="628"/>
        <v>15</v>
      </c>
      <c r="R5718">
        <f t="shared" si="629"/>
        <v>135</v>
      </c>
    </row>
    <row r="5719" spans="1:18" x14ac:dyDescent="0.3">
      <c r="A5719" t="s">
        <v>15</v>
      </c>
      <c r="B5719" s="7" t="s">
        <v>37</v>
      </c>
      <c r="C5719" t="s">
        <v>69</v>
      </c>
      <c r="D5719" s="10" t="s">
        <v>73</v>
      </c>
      <c r="E5719" t="s">
        <v>82</v>
      </c>
      <c r="F5719" s="4" t="s">
        <v>318</v>
      </c>
      <c r="G5719" t="s">
        <v>297</v>
      </c>
      <c r="H5719" s="2">
        <f t="shared" si="623"/>
        <v>0.80208333333333337</v>
      </c>
      <c r="I5719" s="2">
        <f t="shared" si="624"/>
        <v>0.43055555555555558</v>
      </c>
      <c r="J5719" t="str">
        <f t="shared" si="625"/>
        <v/>
      </c>
      <c r="K5719" t="s">
        <v>1697</v>
      </c>
      <c r="L5719" t="s">
        <v>1993</v>
      </c>
      <c r="M5719" t="s">
        <v>1996</v>
      </c>
      <c r="N5719">
        <v>8266</v>
      </c>
      <c r="O5719">
        <f t="shared" si="626"/>
        <v>3</v>
      </c>
      <c r="P5719" s="4" t="str">
        <f t="shared" si="627"/>
        <v>8</v>
      </c>
      <c r="Q5719" s="8">
        <f t="shared" si="628"/>
        <v>55</v>
      </c>
      <c r="R5719">
        <f t="shared" si="629"/>
        <v>535</v>
      </c>
    </row>
    <row r="5720" spans="1:18" x14ac:dyDescent="0.3">
      <c r="A5720" t="s">
        <v>13</v>
      </c>
      <c r="B5720" s="7" t="s">
        <v>46</v>
      </c>
      <c r="C5720" t="s">
        <v>69</v>
      </c>
      <c r="D5720" s="10" t="s">
        <v>73</v>
      </c>
      <c r="E5720" t="s">
        <v>82</v>
      </c>
      <c r="F5720" s="4" t="s">
        <v>227</v>
      </c>
      <c r="G5720" t="s">
        <v>590</v>
      </c>
      <c r="H5720" s="2">
        <f t="shared" si="623"/>
        <v>0.52430555555555558</v>
      </c>
      <c r="I5720" s="2">
        <f t="shared" si="624"/>
        <v>0.90972222222222221</v>
      </c>
      <c r="J5720" t="str">
        <f t="shared" si="625"/>
        <v>19 May</v>
      </c>
      <c r="K5720" t="s">
        <v>1782</v>
      </c>
      <c r="L5720" t="s">
        <v>1993</v>
      </c>
      <c r="M5720" t="s">
        <v>1997</v>
      </c>
      <c r="N5720">
        <v>12373</v>
      </c>
      <c r="O5720">
        <f t="shared" si="626"/>
        <v>3</v>
      </c>
      <c r="P5720" s="4" t="str">
        <f t="shared" si="627"/>
        <v>14</v>
      </c>
      <c r="Q5720" s="8">
        <f t="shared" si="628"/>
        <v>45</v>
      </c>
      <c r="R5720">
        <f t="shared" si="629"/>
        <v>885</v>
      </c>
    </row>
    <row r="5721" spans="1:18" x14ac:dyDescent="0.3">
      <c r="A5721" t="s">
        <v>13</v>
      </c>
      <c r="B5721" s="7" t="s">
        <v>27</v>
      </c>
      <c r="C5721" t="s">
        <v>67</v>
      </c>
      <c r="D5721" s="10" t="s">
        <v>72</v>
      </c>
      <c r="E5721" t="s">
        <v>81</v>
      </c>
      <c r="F5721" s="4" t="s">
        <v>259</v>
      </c>
      <c r="G5721" t="s">
        <v>324</v>
      </c>
      <c r="H5721" s="2">
        <f t="shared" si="623"/>
        <v>0.88888888888888884</v>
      </c>
      <c r="I5721" s="2">
        <f t="shared" si="624"/>
        <v>0.58680555555555558</v>
      </c>
      <c r="J5721" t="str">
        <f t="shared" si="625"/>
        <v/>
      </c>
      <c r="K5721" t="s">
        <v>1775</v>
      </c>
      <c r="L5721" t="s">
        <v>1993</v>
      </c>
      <c r="M5721" t="s">
        <v>1996</v>
      </c>
      <c r="N5721">
        <v>36235</v>
      </c>
      <c r="O5721">
        <f t="shared" si="626"/>
        <v>3</v>
      </c>
      <c r="P5721" s="4" t="str">
        <f t="shared" si="627"/>
        <v>7</v>
      </c>
      <c r="Q5721" s="8">
        <f t="shared" si="628"/>
        <v>15</v>
      </c>
      <c r="R5721">
        <f t="shared" si="629"/>
        <v>435</v>
      </c>
    </row>
    <row r="5722" spans="1:18" x14ac:dyDescent="0.3">
      <c r="A5722" t="s">
        <v>11</v>
      </c>
      <c r="B5722" s="7" t="s">
        <v>35</v>
      </c>
      <c r="C5722" t="s">
        <v>69</v>
      </c>
      <c r="D5722" s="10" t="s">
        <v>73</v>
      </c>
      <c r="E5722" t="s">
        <v>82</v>
      </c>
      <c r="F5722" s="4" t="s">
        <v>262</v>
      </c>
      <c r="G5722" t="s">
        <v>352</v>
      </c>
      <c r="H5722" s="2">
        <f t="shared" si="623"/>
        <v>0.875</v>
      </c>
      <c r="I5722" s="2">
        <f t="shared" si="624"/>
        <v>0.35069444444444442</v>
      </c>
      <c r="J5722" t="str">
        <f t="shared" si="625"/>
        <v/>
      </c>
      <c r="K5722" t="s">
        <v>1760</v>
      </c>
      <c r="L5722" t="s">
        <v>1993</v>
      </c>
      <c r="M5722" t="s">
        <v>1996</v>
      </c>
      <c r="N5722">
        <v>14871</v>
      </c>
      <c r="O5722">
        <f t="shared" si="626"/>
        <v>3</v>
      </c>
      <c r="P5722" s="4" t="str">
        <f t="shared" si="627"/>
        <v>12</v>
      </c>
      <c r="Q5722" s="8">
        <f t="shared" si="628"/>
        <v>35</v>
      </c>
      <c r="R5722">
        <f t="shared" si="629"/>
        <v>755</v>
      </c>
    </row>
    <row r="5723" spans="1:18" x14ac:dyDescent="0.3">
      <c r="A5723" t="s">
        <v>13</v>
      </c>
      <c r="B5723" s="7" t="s">
        <v>62</v>
      </c>
      <c r="C5723" t="s">
        <v>67</v>
      </c>
      <c r="D5723" s="10" t="s">
        <v>69</v>
      </c>
      <c r="E5723" t="s">
        <v>75</v>
      </c>
      <c r="F5723" s="4" t="s">
        <v>319</v>
      </c>
      <c r="G5723" t="s">
        <v>267</v>
      </c>
      <c r="H5723" s="2">
        <f t="shared" si="623"/>
        <v>0.86458333333333337</v>
      </c>
      <c r="I5723" s="2">
        <f t="shared" si="624"/>
        <v>0.73958333333333337</v>
      </c>
      <c r="J5723" t="str">
        <f t="shared" si="625"/>
        <v/>
      </c>
      <c r="K5723" t="s">
        <v>1666</v>
      </c>
      <c r="L5723" t="s">
        <v>1991</v>
      </c>
      <c r="M5723" t="s">
        <v>1996</v>
      </c>
      <c r="N5723">
        <v>7229</v>
      </c>
      <c r="O5723">
        <f t="shared" si="626"/>
        <v>2</v>
      </c>
      <c r="P5723" s="4" t="str">
        <f t="shared" si="627"/>
        <v>3</v>
      </c>
      <c r="Q5723" s="8">
        <f t="shared" si="628"/>
        <v>0</v>
      </c>
      <c r="R5723">
        <f t="shared" si="629"/>
        <v>180</v>
      </c>
    </row>
    <row r="5724" spans="1:18" x14ac:dyDescent="0.3">
      <c r="A5724" t="s">
        <v>11</v>
      </c>
      <c r="B5724" s="7" t="s">
        <v>34</v>
      </c>
      <c r="C5724" t="s">
        <v>68</v>
      </c>
      <c r="D5724" s="10" t="s">
        <v>67</v>
      </c>
      <c r="E5724" t="s">
        <v>80</v>
      </c>
      <c r="F5724" s="4" t="s">
        <v>341</v>
      </c>
      <c r="G5724" t="s">
        <v>1313</v>
      </c>
      <c r="H5724" s="2">
        <f t="shared" si="623"/>
        <v>3.4722222222222224E-2</v>
      </c>
      <c r="I5724" s="2">
        <f t="shared" si="624"/>
        <v>0.92708333333333337</v>
      </c>
      <c r="J5724" t="str">
        <f t="shared" si="625"/>
        <v>25 Apr</v>
      </c>
      <c r="K5724" t="s">
        <v>1634</v>
      </c>
      <c r="L5724" t="s">
        <v>1991</v>
      </c>
      <c r="M5724" t="s">
        <v>1996</v>
      </c>
      <c r="N5724">
        <v>4804</v>
      </c>
      <c r="O5724">
        <f t="shared" si="626"/>
        <v>2</v>
      </c>
      <c r="P5724" s="4" t="str">
        <f t="shared" si="627"/>
        <v>2</v>
      </c>
      <c r="Q5724" s="8">
        <f t="shared" si="628"/>
        <v>35</v>
      </c>
      <c r="R5724">
        <f t="shared" si="629"/>
        <v>155</v>
      </c>
    </row>
    <row r="5725" spans="1:18" x14ac:dyDescent="0.3">
      <c r="A5725" t="s">
        <v>11</v>
      </c>
      <c r="B5725" s="7" t="s">
        <v>65</v>
      </c>
      <c r="C5725" t="s">
        <v>67</v>
      </c>
      <c r="D5725" s="10" t="s">
        <v>72</v>
      </c>
      <c r="E5725" t="s">
        <v>75</v>
      </c>
      <c r="F5725" s="4" t="s">
        <v>270</v>
      </c>
      <c r="G5725" t="s">
        <v>368</v>
      </c>
      <c r="H5725" s="2">
        <f t="shared" si="623"/>
        <v>0.95486111111111116</v>
      </c>
      <c r="I5725" s="2">
        <f t="shared" si="624"/>
        <v>0.83333333333333337</v>
      </c>
      <c r="J5725" t="str">
        <f t="shared" si="625"/>
        <v/>
      </c>
      <c r="K5725" t="s">
        <v>1644</v>
      </c>
      <c r="L5725" t="s">
        <v>1991</v>
      </c>
      <c r="M5725" t="s">
        <v>1996</v>
      </c>
      <c r="N5725">
        <v>7303</v>
      </c>
      <c r="O5725">
        <f t="shared" si="626"/>
        <v>2</v>
      </c>
      <c r="P5725" s="4" t="str">
        <f t="shared" si="627"/>
        <v>2</v>
      </c>
      <c r="Q5725" s="8">
        <f t="shared" si="628"/>
        <v>55</v>
      </c>
      <c r="R5725">
        <f t="shared" si="629"/>
        <v>175</v>
      </c>
    </row>
    <row r="5726" spans="1:18" x14ac:dyDescent="0.3">
      <c r="A5726" t="s">
        <v>15</v>
      </c>
      <c r="B5726" s="7" t="s">
        <v>31</v>
      </c>
      <c r="C5726" t="s">
        <v>69</v>
      </c>
      <c r="D5726" s="10" t="s">
        <v>73</v>
      </c>
      <c r="E5726" t="s">
        <v>82</v>
      </c>
      <c r="F5726" s="4" t="s">
        <v>282</v>
      </c>
      <c r="G5726" t="s">
        <v>352</v>
      </c>
      <c r="H5726" s="2">
        <f t="shared" si="623"/>
        <v>0.875</v>
      </c>
      <c r="I5726" s="2">
        <f t="shared" si="624"/>
        <v>0.47916666666666669</v>
      </c>
      <c r="J5726" t="str">
        <f t="shared" si="625"/>
        <v/>
      </c>
      <c r="K5726" t="s">
        <v>1737</v>
      </c>
      <c r="L5726" t="s">
        <v>1993</v>
      </c>
      <c r="M5726" t="s">
        <v>1996</v>
      </c>
      <c r="N5726">
        <v>13587</v>
      </c>
      <c r="O5726">
        <f t="shared" si="626"/>
        <v>3</v>
      </c>
      <c r="P5726" s="4" t="str">
        <f t="shared" si="627"/>
        <v>9</v>
      </c>
      <c r="Q5726" s="8">
        <f t="shared" si="628"/>
        <v>30</v>
      </c>
      <c r="R5726">
        <f t="shared" si="629"/>
        <v>570</v>
      </c>
    </row>
    <row r="5727" spans="1:18" x14ac:dyDescent="0.3">
      <c r="A5727" t="s">
        <v>15</v>
      </c>
      <c r="B5727" s="7" t="s">
        <v>46</v>
      </c>
      <c r="C5727" t="s">
        <v>69</v>
      </c>
      <c r="D5727" s="10" t="s">
        <v>73</v>
      </c>
      <c r="E5727" t="s">
        <v>95</v>
      </c>
      <c r="F5727" s="4" t="s">
        <v>338</v>
      </c>
      <c r="G5727" t="s">
        <v>462</v>
      </c>
      <c r="H5727" s="2">
        <f t="shared" si="623"/>
        <v>0.9375</v>
      </c>
      <c r="I5727" s="2">
        <f t="shared" si="624"/>
        <v>0.62152777777777779</v>
      </c>
      <c r="J5727" t="str">
        <f t="shared" si="625"/>
        <v/>
      </c>
      <c r="K5727" t="s">
        <v>1830</v>
      </c>
      <c r="L5727" t="s">
        <v>1993</v>
      </c>
      <c r="M5727" t="s">
        <v>1996</v>
      </c>
      <c r="N5727">
        <v>7740</v>
      </c>
      <c r="O5727">
        <f t="shared" si="626"/>
        <v>3</v>
      </c>
      <c r="P5727" s="4" t="str">
        <f t="shared" si="627"/>
        <v>7</v>
      </c>
      <c r="Q5727" s="8">
        <f t="shared" si="628"/>
        <v>35</v>
      </c>
      <c r="R5727">
        <f t="shared" si="629"/>
        <v>455</v>
      </c>
    </row>
    <row r="5728" spans="1:18" x14ac:dyDescent="0.3">
      <c r="A5728" t="s">
        <v>11</v>
      </c>
      <c r="B5728" s="7" t="s">
        <v>64</v>
      </c>
      <c r="C5728" t="s">
        <v>70</v>
      </c>
      <c r="D5728" s="10" t="s">
        <v>68</v>
      </c>
      <c r="E5728" t="s">
        <v>84</v>
      </c>
      <c r="F5728" s="4" t="s">
        <v>283</v>
      </c>
      <c r="G5728" t="s">
        <v>372</v>
      </c>
      <c r="H5728" s="2">
        <f t="shared" si="623"/>
        <v>0.71180555555555558</v>
      </c>
      <c r="I5728" s="2">
        <f t="shared" si="624"/>
        <v>0.61111111111111116</v>
      </c>
      <c r="J5728" t="str">
        <f t="shared" si="625"/>
        <v/>
      </c>
      <c r="K5728" t="s">
        <v>1628</v>
      </c>
      <c r="L5728" t="s">
        <v>1991</v>
      </c>
      <c r="M5728" t="s">
        <v>1996</v>
      </c>
      <c r="N5728">
        <v>7295</v>
      </c>
      <c r="O5728">
        <f t="shared" si="626"/>
        <v>2</v>
      </c>
      <c r="P5728" s="4" t="str">
        <f t="shared" si="627"/>
        <v>2</v>
      </c>
      <c r="Q5728" s="8">
        <f t="shared" si="628"/>
        <v>25</v>
      </c>
      <c r="R5728">
        <f t="shared" si="629"/>
        <v>145</v>
      </c>
    </row>
    <row r="5729" spans="1:18" x14ac:dyDescent="0.3">
      <c r="A5729" t="s">
        <v>15</v>
      </c>
      <c r="B5729" s="7" t="s">
        <v>35</v>
      </c>
      <c r="C5729" t="s">
        <v>69</v>
      </c>
      <c r="D5729" s="10" t="s">
        <v>73</v>
      </c>
      <c r="E5729" t="s">
        <v>82</v>
      </c>
      <c r="F5729" s="4" t="s">
        <v>275</v>
      </c>
      <c r="G5729" t="s">
        <v>476</v>
      </c>
      <c r="H5729" s="2">
        <f t="shared" si="623"/>
        <v>6.5972222222222224E-2</v>
      </c>
      <c r="I5729" s="2">
        <f t="shared" si="624"/>
        <v>0.76041666666666663</v>
      </c>
      <c r="J5729" t="str">
        <f t="shared" si="625"/>
        <v>04 Mar</v>
      </c>
      <c r="K5729" t="s">
        <v>1678</v>
      </c>
      <c r="L5729" t="s">
        <v>1993</v>
      </c>
      <c r="M5729" t="s">
        <v>1996</v>
      </c>
      <c r="N5729">
        <v>18916</v>
      </c>
      <c r="O5729">
        <f t="shared" si="626"/>
        <v>3</v>
      </c>
      <c r="P5729" s="4" t="str">
        <f t="shared" si="627"/>
        <v>7</v>
      </c>
      <c r="Q5729" s="8">
        <f t="shared" si="628"/>
        <v>20</v>
      </c>
      <c r="R5729">
        <f t="shared" si="629"/>
        <v>440</v>
      </c>
    </row>
    <row r="5730" spans="1:18" x14ac:dyDescent="0.3">
      <c r="A5730" t="s">
        <v>15</v>
      </c>
      <c r="B5730" s="7" t="s">
        <v>48</v>
      </c>
      <c r="C5730" t="s">
        <v>69</v>
      </c>
      <c r="D5730" s="10" t="s">
        <v>73</v>
      </c>
      <c r="E5730" t="s">
        <v>82</v>
      </c>
      <c r="F5730" s="4" t="s">
        <v>291</v>
      </c>
      <c r="G5730" t="s">
        <v>297</v>
      </c>
      <c r="H5730" s="2">
        <f t="shared" si="623"/>
        <v>0.80208333333333337</v>
      </c>
      <c r="I5730" s="2">
        <f t="shared" si="624"/>
        <v>0.53472222222222221</v>
      </c>
      <c r="J5730" t="str">
        <f t="shared" si="625"/>
        <v/>
      </c>
      <c r="K5730" t="s">
        <v>1795</v>
      </c>
      <c r="L5730" t="s">
        <v>1993</v>
      </c>
      <c r="M5730" t="s">
        <v>1996</v>
      </c>
      <c r="N5730">
        <v>8266</v>
      </c>
      <c r="O5730">
        <f t="shared" si="626"/>
        <v>3</v>
      </c>
      <c r="P5730" s="4" t="str">
        <f t="shared" si="627"/>
        <v>6</v>
      </c>
      <c r="Q5730" s="8">
        <f t="shared" si="628"/>
        <v>25</v>
      </c>
      <c r="R5730">
        <f t="shared" si="629"/>
        <v>385</v>
      </c>
    </row>
    <row r="5731" spans="1:18" x14ac:dyDescent="0.3">
      <c r="A5731" t="s">
        <v>13</v>
      </c>
      <c r="B5731" s="7" t="s">
        <v>46</v>
      </c>
      <c r="C5731" t="s">
        <v>69</v>
      </c>
      <c r="D5731" s="10" t="s">
        <v>73</v>
      </c>
      <c r="E5731" t="s">
        <v>82</v>
      </c>
      <c r="F5731" s="4" t="s">
        <v>265</v>
      </c>
      <c r="G5731" t="s">
        <v>468</v>
      </c>
      <c r="H5731" s="2">
        <f t="shared" si="623"/>
        <v>0.18402777777777779</v>
      </c>
      <c r="I5731" s="2">
        <f t="shared" si="624"/>
        <v>9.375E-2</v>
      </c>
      <c r="J5731" t="str">
        <f t="shared" si="625"/>
        <v>19 May</v>
      </c>
      <c r="K5731" t="s">
        <v>1730</v>
      </c>
      <c r="L5731" t="s">
        <v>1993</v>
      </c>
      <c r="M5731" t="s">
        <v>1997</v>
      </c>
      <c r="N5731">
        <v>12373</v>
      </c>
      <c r="O5731">
        <f t="shared" si="626"/>
        <v>3</v>
      </c>
      <c r="P5731" s="4" t="str">
        <f t="shared" si="627"/>
        <v>26</v>
      </c>
      <c r="Q5731" s="8">
        <f t="shared" si="628"/>
        <v>10</v>
      </c>
      <c r="R5731">
        <f t="shared" si="629"/>
        <v>1570</v>
      </c>
    </row>
    <row r="5732" spans="1:18" x14ac:dyDescent="0.3">
      <c r="A5732" t="s">
        <v>15</v>
      </c>
      <c r="B5732" s="7" t="s">
        <v>46</v>
      </c>
      <c r="C5732" t="s">
        <v>69</v>
      </c>
      <c r="D5732" s="10" t="s">
        <v>73</v>
      </c>
      <c r="E5732" t="s">
        <v>95</v>
      </c>
      <c r="F5732" s="4" t="s">
        <v>264</v>
      </c>
      <c r="G5732" t="s">
        <v>462</v>
      </c>
      <c r="H5732" s="2">
        <f t="shared" si="623"/>
        <v>0.9375</v>
      </c>
      <c r="I5732" s="2">
        <f t="shared" si="624"/>
        <v>0.55208333333333337</v>
      </c>
      <c r="J5732" t="str">
        <f t="shared" si="625"/>
        <v/>
      </c>
      <c r="K5732" t="s">
        <v>1691</v>
      </c>
      <c r="L5732" t="s">
        <v>1993</v>
      </c>
      <c r="M5732" t="s">
        <v>1996</v>
      </c>
      <c r="N5732">
        <v>11188</v>
      </c>
      <c r="O5732">
        <f t="shared" si="626"/>
        <v>3</v>
      </c>
      <c r="P5732" s="4" t="str">
        <f t="shared" si="627"/>
        <v>9</v>
      </c>
      <c r="Q5732" s="8">
        <f t="shared" si="628"/>
        <v>15</v>
      </c>
      <c r="R5732">
        <f t="shared" si="629"/>
        <v>555</v>
      </c>
    </row>
    <row r="5733" spans="1:18" x14ac:dyDescent="0.3">
      <c r="A5733" t="s">
        <v>13</v>
      </c>
      <c r="B5733" s="7" t="s">
        <v>46</v>
      </c>
      <c r="C5733" t="s">
        <v>68</v>
      </c>
      <c r="D5733" s="10" t="s">
        <v>67</v>
      </c>
      <c r="E5733" t="s">
        <v>98</v>
      </c>
      <c r="F5733" s="4" t="s">
        <v>242</v>
      </c>
      <c r="G5733" t="s">
        <v>365</v>
      </c>
      <c r="H5733" s="2">
        <f t="shared" si="623"/>
        <v>0.75</v>
      </c>
      <c r="I5733" s="2">
        <f t="shared" si="624"/>
        <v>0.39930555555555558</v>
      </c>
      <c r="J5733" t="str">
        <f t="shared" si="625"/>
        <v/>
      </c>
      <c r="K5733" t="s">
        <v>1723</v>
      </c>
      <c r="L5733" t="s">
        <v>1993</v>
      </c>
      <c r="M5733" t="s">
        <v>1996</v>
      </c>
      <c r="N5733">
        <v>14151</v>
      </c>
      <c r="O5733">
        <f t="shared" si="626"/>
        <v>3</v>
      </c>
      <c r="P5733" s="4" t="str">
        <f t="shared" si="627"/>
        <v>8</v>
      </c>
      <c r="Q5733" s="8">
        <f t="shared" si="628"/>
        <v>25</v>
      </c>
      <c r="R5733">
        <f t="shared" si="629"/>
        <v>505</v>
      </c>
    </row>
    <row r="5734" spans="1:18" x14ac:dyDescent="0.3">
      <c r="A5734" t="s">
        <v>13</v>
      </c>
      <c r="B5734" s="7" t="s">
        <v>31</v>
      </c>
      <c r="C5734" t="s">
        <v>69</v>
      </c>
      <c r="D5734" s="10" t="s">
        <v>73</v>
      </c>
      <c r="E5734" t="s">
        <v>82</v>
      </c>
      <c r="F5734" s="4" t="s">
        <v>210</v>
      </c>
      <c r="G5734" t="s">
        <v>239</v>
      </c>
      <c r="H5734" s="2">
        <f t="shared" si="623"/>
        <v>0.79166666666666663</v>
      </c>
      <c r="I5734" s="2">
        <f t="shared" si="624"/>
        <v>0.33333333333333331</v>
      </c>
      <c r="J5734" t="str">
        <f t="shared" si="625"/>
        <v/>
      </c>
      <c r="K5734" t="s">
        <v>1763</v>
      </c>
      <c r="L5734" t="s">
        <v>1993</v>
      </c>
      <c r="M5734" t="s">
        <v>1996</v>
      </c>
      <c r="N5734">
        <v>14714</v>
      </c>
      <c r="O5734">
        <f t="shared" si="626"/>
        <v>3</v>
      </c>
      <c r="P5734" s="4" t="str">
        <f t="shared" si="627"/>
        <v>11</v>
      </c>
      <c r="Q5734" s="8">
        <f t="shared" si="628"/>
        <v>0</v>
      </c>
      <c r="R5734">
        <f t="shared" si="629"/>
        <v>660</v>
      </c>
    </row>
    <row r="5735" spans="1:18" x14ac:dyDescent="0.3">
      <c r="A5735" t="s">
        <v>13</v>
      </c>
      <c r="B5735" s="7" t="s">
        <v>45</v>
      </c>
      <c r="C5735" t="s">
        <v>67</v>
      </c>
      <c r="D5735" s="10" t="s">
        <v>69</v>
      </c>
      <c r="E5735" t="s">
        <v>75</v>
      </c>
      <c r="F5735" s="4" t="s">
        <v>314</v>
      </c>
      <c r="G5735" t="s">
        <v>349</v>
      </c>
      <c r="H5735" s="2">
        <f t="shared" si="623"/>
        <v>0.4236111111111111</v>
      </c>
      <c r="I5735" s="2">
        <f t="shared" si="624"/>
        <v>0.2986111111111111</v>
      </c>
      <c r="J5735" t="str">
        <f t="shared" si="625"/>
        <v/>
      </c>
      <c r="K5735" t="s">
        <v>1666</v>
      </c>
      <c r="L5735" t="s">
        <v>1991</v>
      </c>
      <c r="M5735" t="s">
        <v>1996</v>
      </c>
      <c r="N5735">
        <v>7229</v>
      </c>
      <c r="O5735">
        <f t="shared" si="626"/>
        <v>2</v>
      </c>
      <c r="P5735" s="4" t="str">
        <f t="shared" si="627"/>
        <v>3</v>
      </c>
      <c r="Q5735" s="8">
        <f t="shared" si="628"/>
        <v>0</v>
      </c>
      <c r="R5735">
        <f t="shared" si="629"/>
        <v>180</v>
      </c>
    </row>
    <row r="5736" spans="1:18" x14ac:dyDescent="0.3">
      <c r="A5736" t="s">
        <v>13</v>
      </c>
      <c r="B5736" s="7" t="s">
        <v>60</v>
      </c>
      <c r="C5736" t="s">
        <v>69</v>
      </c>
      <c r="D5736" s="10" t="s">
        <v>73</v>
      </c>
      <c r="E5736" t="s">
        <v>82</v>
      </c>
      <c r="F5736" s="4" t="s">
        <v>208</v>
      </c>
      <c r="G5736" t="s">
        <v>502</v>
      </c>
      <c r="H5736" s="2">
        <f t="shared" si="623"/>
        <v>0.18402777777777779</v>
      </c>
      <c r="I5736" s="2">
        <f t="shared" si="624"/>
        <v>0.375</v>
      </c>
      <c r="J5736" t="str">
        <f t="shared" si="625"/>
        <v>28 Mar</v>
      </c>
      <c r="K5736" t="s">
        <v>1749</v>
      </c>
      <c r="L5736" t="s">
        <v>1993</v>
      </c>
      <c r="M5736" t="s">
        <v>1996</v>
      </c>
      <c r="N5736">
        <v>12242</v>
      </c>
      <c r="O5736">
        <f t="shared" si="626"/>
        <v>3</v>
      </c>
      <c r="P5736" s="4" t="str">
        <f t="shared" si="627"/>
        <v>19</v>
      </c>
      <c r="Q5736" s="8">
        <f t="shared" si="628"/>
        <v>25</v>
      </c>
      <c r="R5736">
        <f t="shared" si="629"/>
        <v>1165</v>
      </c>
    </row>
    <row r="5737" spans="1:18" x14ac:dyDescent="0.3">
      <c r="A5737" t="s">
        <v>13</v>
      </c>
      <c r="B5737" s="7" t="s">
        <v>51</v>
      </c>
      <c r="C5737" t="s">
        <v>67</v>
      </c>
      <c r="D5737" s="10" t="s">
        <v>72</v>
      </c>
      <c r="E5737" t="s">
        <v>81</v>
      </c>
      <c r="F5737" s="4" t="s">
        <v>228</v>
      </c>
      <c r="G5737" t="s">
        <v>613</v>
      </c>
      <c r="H5737" s="2">
        <f t="shared" si="623"/>
        <v>0.51736111111111116</v>
      </c>
      <c r="I5737" s="2">
        <f t="shared" si="624"/>
        <v>0.29166666666666669</v>
      </c>
      <c r="J5737" t="str">
        <f t="shared" si="625"/>
        <v/>
      </c>
      <c r="K5737" t="s">
        <v>1626</v>
      </c>
      <c r="L5737" t="s">
        <v>1993</v>
      </c>
      <c r="M5737" t="s">
        <v>1997</v>
      </c>
      <c r="N5737">
        <v>9134</v>
      </c>
      <c r="O5737">
        <f t="shared" si="626"/>
        <v>3</v>
      </c>
      <c r="P5737" s="4" t="str">
        <f t="shared" si="627"/>
        <v>5</v>
      </c>
      <c r="Q5737" s="8">
        <f t="shared" si="628"/>
        <v>25</v>
      </c>
      <c r="R5737">
        <f t="shared" si="629"/>
        <v>325</v>
      </c>
    </row>
    <row r="5738" spans="1:18" x14ac:dyDescent="0.3">
      <c r="A5738" t="s">
        <v>11</v>
      </c>
      <c r="B5738" s="7" t="s">
        <v>24</v>
      </c>
      <c r="C5738" t="s">
        <v>67</v>
      </c>
      <c r="D5738" s="10" t="s">
        <v>69</v>
      </c>
      <c r="E5738" t="s">
        <v>75</v>
      </c>
      <c r="F5738" s="4" t="s">
        <v>321</v>
      </c>
      <c r="G5738" t="s">
        <v>1314</v>
      </c>
      <c r="H5738" s="2">
        <f t="shared" si="623"/>
        <v>4.1666666666666664E-2</v>
      </c>
      <c r="I5738" s="2">
        <f t="shared" si="624"/>
        <v>0.92361111111111116</v>
      </c>
      <c r="J5738" t="str">
        <f t="shared" si="625"/>
        <v>02 May</v>
      </c>
      <c r="K5738" t="s">
        <v>1623</v>
      </c>
      <c r="L5738" t="s">
        <v>1991</v>
      </c>
      <c r="M5738" t="s">
        <v>1996</v>
      </c>
      <c r="N5738">
        <v>3943</v>
      </c>
      <c r="O5738">
        <f t="shared" si="626"/>
        <v>2</v>
      </c>
      <c r="P5738" s="4" t="str">
        <f t="shared" si="627"/>
        <v>2</v>
      </c>
      <c r="Q5738" s="8">
        <f t="shared" si="628"/>
        <v>50</v>
      </c>
      <c r="R5738">
        <f t="shared" si="629"/>
        <v>170</v>
      </c>
    </row>
    <row r="5739" spans="1:18" x14ac:dyDescent="0.3">
      <c r="A5739" t="s">
        <v>12</v>
      </c>
      <c r="B5739" s="7" t="s">
        <v>31</v>
      </c>
      <c r="C5739" t="s">
        <v>67</v>
      </c>
      <c r="D5739" s="10" t="s">
        <v>69</v>
      </c>
      <c r="E5739" t="s">
        <v>75</v>
      </c>
      <c r="F5739" s="4" t="s">
        <v>300</v>
      </c>
      <c r="G5739" t="s">
        <v>419</v>
      </c>
      <c r="H5739" s="2">
        <f t="shared" si="623"/>
        <v>0.53125</v>
      </c>
      <c r="I5739" s="2">
        <f t="shared" si="624"/>
        <v>0.41666666666666669</v>
      </c>
      <c r="J5739" t="str">
        <f t="shared" si="625"/>
        <v/>
      </c>
      <c r="K5739" t="s">
        <v>1660</v>
      </c>
      <c r="L5739" t="s">
        <v>1991</v>
      </c>
      <c r="M5739" t="s">
        <v>1996</v>
      </c>
      <c r="N5739">
        <v>6961</v>
      </c>
      <c r="O5739">
        <f t="shared" si="626"/>
        <v>2</v>
      </c>
      <c r="P5739" s="4" t="str">
        <f t="shared" si="627"/>
        <v>2</v>
      </c>
      <c r="Q5739" s="8">
        <f t="shared" si="628"/>
        <v>45</v>
      </c>
      <c r="R5739">
        <f t="shared" si="629"/>
        <v>165</v>
      </c>
    </row>
    <row r="5740" spans="1:18" x14ac:dyDescent="0.3">
      <c r="A5740" t="s">
        <v>13</v>
      </c>
      <c r="B5740" s="7" t="s">
        <v>29</v>
      </c>
      <c r="C5740" t="s">
        <v>71</v>
      </c>
      <c r="D5740" s="10" t="s">
        <v>74</v>
      </c>
      <c r="E5740" t="s">
        <v>131</v>
      </c>
      <c r="F5740" s="4" t="s">
        <v>350</v>
      </c>
      <c r="G5740" t="s">
        <v>411</v>
      </c>
      <c r="H5740" s="2">
        <f t="shared" si="623"/>
        <v>0.69097222222222221</v>
      </c>
      <c r="I5740" s="2">
        <f t="shared" si="624"/>
        <v>0.34375</v>
      </c>
      <c r="J5740" t="str">
        <f t="shared" si="625"/>
        <v/>
      </c>
      <c r="K5740" t="s">
        <v>1807</v>
      </c>
      <c r="L5740" t="s">
        <v>1992</v>
      </c>
      <c r="M5740" t="s">
        <v>1996</v>
      </c>
      <c r="N5740">
        <v>23843</v>
      </c>
      <c r="O5740">
        <f t="shared" si="626"/>
        <v>4</v>
      </c>
      <c r="P5740" s="4" t="str">
        <f t="shared" si="627"/>
        <v>8</v>
      </c>
      <c r="Q5740" s="8">
        <f t="shared" si="628"/>
        <v>20</v>
      </c>
      <c r="R5740">
        <f t="shared" si="629"/>
        <v>500</v>
      </c>
    </row>
    <row r="5741" spans="1:18" x14ac:dyDescent="0.3">
      <c r="A5741" t="s">
        <v>14</v>
      </c>
      <c r="B5741" s="7" t="s">
        <v>55</v>
      </c>
      <c r="C5741" t="s">
        <v>70</v>
      </c>
      <c r="D5741" s="10" t="s">
        <v>68</v>
      </c>
      <c r="E5741" t="s">
        <v>84</v>
      </c>
      <c r="F5741" s="4" t="s">
        <v>213</v>
      </c>
      <c r="G5741" t="s">
        <v>279</v>
      </c>
      <c r="H5741" s="2">
        <f t="shared" si="623"/>
        <v>0.5</v>
      </c>
      <c r="I5741" s="2">
        <f t="shared" si="624"/>
        <v>0.40625</v>
      </c>
      <c r="J5741" t="str">
        <f t="shared" si="625"/>
        <v/>
      </c>
      <c r="K5741" t="s">
        <v>1635</v>
      </c>
      <c r="L5741" t="s">
        <v>1991</v>
      </c>
      <c r="M5741" t="s">
        <v>1996</v>
      </c>
      <c r="N5741">
        <v>3597</v>
      </c>
      <c r="O5741">
        <f t="shared" si="626"/>
        <v>2</v>
      </c>
      <c r="P5741" s="4" t="str">
        <f t="shared" si="627"/>
        <v>2</v>
      </c>
      <c r="Q5741" s="8">
        <f t="shared" si="628"/>
        <v>15</v>
      </c>
      <c r="R5741">
        <f t="shared" si="629"/>
        <v>135</v>
      </c>
    </row>
    <row r="5742" spans="1:18" x14ac:dyDescent="0.3">
      <c r="A5742" t="s">
        <v>15</v>
      </c>
      <c r="B5742" s="7" t="s">
        <v>47</v>
      </c>
      <c r="C5742" t="s">
        <v>69</v>
      </c>
      <c r="D5742" s="10" t="s">
        <v>73</v>
      </c>
      <c r="E5742" t="s">
        <v>82</v>
      </c>
      <c r="F5742" s="4" t="s">
        <v>296</v>
      </c>
      <c r="G5742" t="s">
        <v>352</v>
      </c>
      <c r="H5742" s="2">
        <f t="shared" si="623"/>
        <v>0.875</v>
      </c>
      <c r="I5742" s="2">
        <f t="shared" si="624"/>
        <v>0.54166666666666663</v>
      </c>
      <c r="J5742" t="str">
        <f t="shared" si="625"/>
        <v/>
      </c>
      <c r="K5742" t="s">
        <v>1711</v>
      </c>
      <c r="L5742" t="s">
        <v>1993</v>
      </c>
      <c r="M5742" t="s">
        <v>1996</v>
      </c>
      <c r="N5742">
        <v>7408</v>
      </c>
      <c r="O5742">
        <f t="shared" si="626"/>
        <v>3</v>
      </c>
      <c r="P5742" s="4" t="str">
        <f t="shared" si="627"/>
        <v>8</v>
      </c>
      <c r="Q5742" s="8">
        <f t="shared" si="628"/>
        <v>0</v>
      </c>
      <c r="R5742">
        <f t="shared" si="629"/>
        <v>480</v>
      </c>
    </row>
    <row r="5743" spans="1:18" x14ac:dyDescent="0.3">
      <c r="A5743" t="s">
        <v>14</v>
      </c>
      <c r="B5743" s="7" t="s">
        <v>30</v>
      </c>
      <c r="C5743" t="s">
        <v>67</v>
      </c>
      <c r="D5743" s="10" t="s">
        <v>69</v>
      </c>
      <c r="E5743" t="s">
        <v>75</v>
      </c>
      <c r="F5743" s="4" t="s">
        <v>251</v>
      </c>
      <c r="G5743" t="s">
        <v>357</v>
      </c>
      <c r="H5743" s="2">
        <f t="shared" si="623"/>
        <v>0.3576388888888889</v>
      </c>
      <c r="I5743" s="2">
        <f t="shared" si="624"/>
        <v>0.24652777777777779</v>
      </c>
      <c r="J5743" t="str">
        <f t="shared" si="625"/>
        <v/>
      </c>
      <c r="K5743" t="s">
        <v>1683</v>
      </c>
      <c r="L5743" t="s">
        <v>1991</v>
      </c>
      <c r="M5743" t="s">
        <v>1998</v>
      </c>
      <c r="N5743">
        <v>3257</v>
      </c>
      <c r="O5743">
        <f t="shared" si="626"/>
        <v>2</v>
      </c>
      <c r="P5743" s="4" t="str">
        <f t="shared" si="627"/>
        <v>2</v>
      </c>
      <c r="Q5743" s="8">
        <f t="shared" si="628"/>
        <v>40</v>
      </c>
      <c r="R5743">
        <f t="shared" si="629"/>
        <v>160</v>
      </c>
    </row>
    <row r="5744" spans="1:18" x14ac:dyDescent="0.3">
      <c r="A5744" t="s">
        <v>14</v>
      </c>
      <c r="B5744" s="7" t="s">
        <v>41</v>
      </c>
      <c r="C5744" t="s">
        <v>71</v>
      </c>
      <c r="D5744" s="10" t="s">
        <v>74</v>
      </c>
      <c r="E5744" t="s">
        <v>102</v>
      </c>
      <c r="F5744" s="4" t="s">
        <v>238</v>
      </c>
      <c r="G5744" t="s">
        <v>391</v>
      </c>
      <c r="H5744" s="2">
        <f t="shared" si="623"/>
        <v>0.30208333333333331</v>
      </c>
      <c r="I5744" s="2">
        <f t="shared" si="624"/>
        <v>0.23958333333333334</v>
      </c>
      <c r="J5744" t="str">
        <f t="shared" si="625"/>
        <v/>
      </c>
      <c r="K5744" t="s">
        <v>1675</v>
      </c>
      <c r="L5744" t="s">
        <v>1991</v>
      </c>
      <c r="M5744" t="s">
        <v>1998</v>
      </c>
      <c r="N5744">
        <v>1965</v>
      </c>
      <c r="O5744">
        <f t="shared" si="626"/>
        <v>2</v>
      </c>
      <c r="P5744" s="4" t="str">
        <f t="shared" si="627"/>
        <v>1</v>
      </c>
      <c r="Q5744" s="8">
        <f t="shared" si="628"/>
        <v>30</v>
      </c>
      <c r="R5744">
        <f t="shared" si="629"/>
        <v>90</v>
      </c>
    </row>
    <row r="5745" spans="1:18" x14ac:dyDescent="0.3">
      <c r="A5745" t="s">
        <v>15</v>
      </c>
      <c r="B5745" s="7" t="s">
        <v>60</v>
      </c>
      <c r="C5745" t="s">
        <v>69</v>
      </c>
      <c r="D5745" s="10" t="s">
        <v>73</v>
      </c>
      <c r="E5745" t="s">
        <v>82</v>
      </c>
      <c r="F5745" s="4" t="s">
        <v>310</v>
      </c>
      <c r="G5745" t="s">
        <v>297</v>
      </c>
      <c r="H5745" s="2">
        <f t="shared" si="623"/>
        <v>0.80208333333333337</v>
      </c>
      <c r="I5745" s="2">
        <f t="shared" si="624"/>
        <v>0.27777777777777779</v>
      </c>
      <c r="J5745" t="str">
        <f t="shared" si="625"/>
        <v/>
      </c>
      <c r="K5745" t="s">
        <v>1760</v>
      </c>
      <c r="L5745" t="s">
        <v>1993</v>
      </c>
      <c r="M5745" t="s">
        <v>1996</v>
      </c>
      <c r="N5745">
        <v>9100</v>
      </c>
      <c r="O5745">
        <f t="shared" si="626"/>
        <v>3</v>
      </c>
      <c r="P5745" s="4" t="str">
        <f t="shared" si="627"/>
        <v>12</v>
      </c>
      <c r="Q5745" s="8">
        <f t="shared" si="628"/>
        <v>35</v>
      </c>
      <c r="R5745">
        <f t="shared" si="629"/>
        <v>755</v>
      </c>
    </row>
    <row r="5746" spans="1:18" x14ac:dyDescent="0.3">
      <c r="A5746" t="s">
        <v>12</v>
      </c>
      <c r="B5746" s="7" t="s">
        <v>43</v>
      </c>
      <c r="C5746" t="s">
        <v>71</v>
      </c>
      <c r="D5746" s="10" t="s">
        <v>74</v>
      </c>
      <c r="E5746" t="s">
        <v>102</v>
      </c>
      <c r="F5746" s="4" t="s">
        <v>272</v>
      </c>
      <c r="G5746" t="s">
        <v>267</v>
      </c>
      <c r="H5746" s="2">
        <f t="shared" si="623"/>
        <v>0.86458333333333337</v>
      </c>
      <c r="I5746" s="2">
        <f t="shared" si="624"/>
        <v>0.8125</v>
      </c>
      <c r="J5746" t="str">
        <f t="shared" si="625"/>
        <v/>
      </c>
      <c r="K5746" t="s">
        <v>1862</v>
      </c>
      <c r="L5746" t="s">
        <v>1991</v>
      </c>
      <c r="M5746" t="s">
        <v>1996</v>
      </c>
      <c r="N5746">
        <v>3100</v>
      </c>
      <c r="O5746">
        <f t="shared" si="626"/>
        <v>2</v>
      </c>
      <c r="P5746" s="4" t="str">
        <f t="shared" si="627"/>
        <v>1</v>
      </c>
      <c r="Q5746" s="8">
        <f t="shared" si="628"/>
        <v>15</v>
      </c>
      <c r="R5746">
        <f t="shared" si="629"/>
        <v>75</v>
      </c>
    </row>
    <row r="5747" spans="1:18" x14ac:dyDescent="0.3">
      <c r="A5747" t="s">
        <v>13</v>
      </c>
      <c r="B5747" s="7" t="s">
        <v>27</v>
      </c>
      <c r="C5747" t="s">
        <v>67</v>
      </c>
      <c r="D5747" s="10" t="s">
        <v>72</v>
      </c>
      <c r="E5747" t="s">
        <v>81</v>
      </c>
      <c r="F5747" s="4" t="s">
        <v>210</v>
      </c>
      <c r="G5747" t="s">
        <v>292</v>
      </c>
      <c r="H5747" s="2">
        <f t="shared" si="623"/>
        <v>0.76736111111111116</v>
      </c>
      <c r="I5747" s="2">
        <f t="shared" si="624"/>
        <v>0.33333333333333331</v>
      </c>
      <c r="J5747" t="str">
        <f t="shared" si="625"/>
        <v/>
      </c>
      <c r="K5747" t="s">
        <v>1652</v>
      </c>
      <c r="L5747" t="s">
        <v>1993</v>
      </c>
      <c r="M5747" t="s">
        <v>1996</v>
      </c>
      <c r="N5747">
        <v>26890</v>
      </c>
      <c r="O5747">
        <f t="shared" si="626"/>
        <v>3</v>
      </c>
      <c r="P5747" s="4" t="str">
        <f t="shared" si="627"/>
        <v>10</v>
      </c>
      <c r="Q5747" s="8">
        <f t="shared" si="628"/>
        <v>25</v>
      </c>
      <c r="R5747">
        <f t="shared" si="629"/>
        <v>625</v>
      </c>
    </row>
    <row r="5748" spans="1:18" x14ac:dyDescent="0.3">
      <c r="A5748" t="s">
        <v>13</v>
      </c>
      <c r="B5748" s="7" t="s">
        <v>28</v>
      </c>
      <c r="C5748" t="s">
        <v>67</v>
      </c>
      <c r="D5748" s="10" t="s">
        <v>69</v>
      </c>
      <c r="E5748" t="s">
        <v>75</v>
      </c>
      <c r="F5748" s="4" t="s">
        <v>319</v>
      </c>
      <c r="G5748" t="s">
        <v>267</v>
      </c>
      <c r="H5748" s="2">
        <f t="shared" si="623"/>
        <v>0.86458333333333337</v>
      </c>
      <c r="I5748" s="2">
        <f t="shared" si="624"/>
        <v>0.73958333333333337</v>
      </c>
      <c r="J5748" t="str">
        <f t="shared" si="625"/>
        <v/>
      </c>
      <c r="K5748" t="s">
        <v>1666</v>
      </c>
      <c r="L5748" t="s">
        <v>1991</v>
      </c>
      <c r="M5748" t="s">
        <v>1996</v>
      </c>
      <c r="N5748">
        <v>8016</v>
      </c>
      <c r="O5748">
        <f t="shared" si="626"/>
        <v>2</v>
      </c>
      <c r="P5748" s="4" t="str">
        <f t="shared" si="627"/>
        <v>3</v>
      </c>
      <c r="Q5748" s="8">
        <f t="shared" si="628"/>
        <v>0</v>
      </c>
      <c r="R5748">
        <f t="shared" si="629"/>
        <v>180</v>
      </c>
    </row>
    <row r="5749" spans="1:18" x14ac:dyDescent="0.3">
      <c r="A5749" t="s">
        <v>12</v>
      </c>
      <c r="B5749" s="7" t="s">
        <v>23</v>
      </c>
      <c r="C5749" t="s">
        <v>68</v>
      </c>
      <c r="D5749" s="10" t="s">
        <v>67</v>
      </c>
      <c r="E5749" t="s">
        <v>98</v>
      </c>
      <c r="F5749" s="4" t="s">
        <v>327</v>
      </c>
      <c r="G5749" t="s">
        <v>1315</v>
      </c>
      <c r="H5749" s="2">
        <f t="shared" si="623"/>
        <v>0.85069444444444442</v>
      </c>
      <c r="I5749" s="2">
        <f t="shared" si="624"/>
        <v>0.85416666666666663</v>
      </c>
      <c r="J5749" t="str">
        <f t="shared" si="625"/>
        <v>25 Mar</v>
      </c>
      <c r="K5749" t="s">
        <v>1930</v>
      </c>
      <c r="L5749" t="s">
        <v>1993</v>
      </c>
      <c r="M5749" t="s">
        <v>1996</v>
      </c>
      <c r="N5749">
        <v>12173</v>
      </c>
      <c r="O5749">
        <f t="shared" si="626"/>
        <v>3</v>
      </c>
      <c r="P5749" s="4" t="str">
        <f t="shared" si="627"/>
        <v>23</v>
      </c>
      <c r="Q5749" s="8">
        <f t="shared" si="628"/>
        <v>55</v>
      </c>
      <c r="R5749">
        <f t="shared" si="629"/>
        <v>1435</v>
      </c>
    </row>
    <row r="5750" spans="1:18" x14ac:dyDescent="0.3">
      <c r="A5750" t="s">
        <v>11</v>
      </c>
      <c r="B5750" s="7" t="s">
        <v>30</v>
      </c>
      <c r="C5750" t="s">
        <v>69</v>
      </c>
      <c r="D5750" s="10" t="s">
        <v>73</v>
      </c>
      <c r="E5750" t="s">
        <v>82</v>
      </c>
      <c r="F5750" s="4" t="s">
        <v>322</v>
      </c>
      <c r="G5750" t="s">
        <v>352</v>
      </c>
      <c r="H5750" s="2">
        <f t="shared" si="623"/>
        <v>0.875</v>
      </c>
      <c r="I5750" s="2">
        <f t="shared" si="624"/>
        <v>0.2048611111111111</v>
      </c>
      <c r="J5750" t="str">
        <f t="shared" si="625"/>
        <v/>
      </c>
      <c r="K5750" t="s">
        <v>1662</v>
      </c>
      <c r="L5750" t="s">
        <v>1993</v>
      </c>
      <c r="M5750" t="s">
        <v>1996</v>
      </c>
      <c r="N5750">
        <v>8784</v>
      </c>
      <c r="O5750">
        <f t="shared" si="626"/>
        <v>3</v>
      </c>
      <c r="P5750" s="4" t="str">
        <f t="shared" si="627"/>
        <v>16</v>
      </c>
      <c r="Q5750" s="8">
        <f t="shared" si="628"/>
        <v>5</v>
      </c>
      <c r="R5750">
        <f t="shared" si="629"/>
        <v>965</v>
      </c>
    </row>
    <row r="5751" spans="1:18" x14ac:dyDescent="0.3">
      <c r="A5751" t="s">
        <v>11</v>
      </c>
      <c r="B5751" s="7" t="s">
        <v>33</v>
      </c>
      <c r="C5751" t="s">
        <v>69</v>
      </c>
      <c r="D5751" s="10" t="s">
        <v>73</v>
      </c>
      <c r="E5751" t="s">
        <v>95</v>
      </c>
      <c r="F5751" s="4" t="s">
        <v>295</v>
      </c>
      <c r="G5751" t="s">
        <v>303</v>
      </c>
      <c r="H5751" s="2">
        <f t="shared" si="623"/>
        <v>0.50694444444444442</v>
      </c>
      <c r="I5751" s="2">
        <f t="shared" si="624"/>
        <v>0.28472222222222221</v>
      </c>
      <c r="J5751" t="str">
        <f t="shared" si="625"/>
        <v/>
      </c>
      <c r="K5751" t="s">
        <v>1804</v>
      </c>
      <c r="L5751" t="s">
        <v>1993</v>
      </c>
      <c r="M5751" t="s">
        <v>1996</v>
      </c>
      <c r="N5751">
        <v>5298</v>
      </c>
      <c r="O5751">
        <f t="shared" si="626"/>
        <v>3</v>
      </c>
      <c r="P5751" s="4" t="str">
        <f t="shared" si="627"/>
        <v>5</v>
      </c>
      <c r="Q5751" s="8">
        <f t="shared" si="628"/>
        <v>20</v>
      </c>
      <c r="R5751">
        <f t="shared" si="629"/>
        <v>320</v>
      </c>
    </row>
    <row r="5752" spans="1:18" x14ac:dyDescent="0.3">
      <c r="A5752" t="s">
        <v>13</v>
      </c>
      <c r="B5752" s="7" t="s">
        <v>56</v>
      </c>
      <c r="C5752" t="s">
        <v>67</v>
      </c>
      <c r="D5752" s="10" t="s">
        <v>72</v>
      </c>
      <c r="E5752" t="s">
        <v>81</v>
      </c>
      <c r="F5752" s="4" t="s">
        <v>211</v>
      </c>
      <c r="G5752" t="s">
        <v>852</v>
      </c>
      <c r="H5752" s="2">
        <f t="shared" si="623"/>
        <v>0.39583333333333331</v>
      </c>
      <c r="I5752" s="2">
        <f t="shared" si="624"/>
        <v>0.37152777777777779</v>
      </c>
      <c r="J5752" t="str">
        <f t="shared" si="625"/>
        <v>13 Mar</v>
      </c>
      <c r="K5752" t="s">
        <v>1851</v>
      </c>
      <c r="L5752" t="s">
        <v>1993</v>
      </c>
      <c r="M5752" t="s">
        <v>1997</v>
      </c>
      <c r="N5752">
        <v>11087</v>
      </c>
      <c r="O5752">
        <f t="shared" si="626"/>
        <v>3</v>
      </c>
      <c r="P5752" s="4" t="str">
        <f t="shared" si="627"/>
        <v>24</v>
      </c>
      <c r="Q5752" s="8">
        <f t="shared" si="628"/>
        <v>35</v>
      </c>
      <c r="R5752">
        <f t="shared" si="629"/>
        <v>1475</v>
      </c>
    </row>
    <row r="5753" spans="1:18" x14ac:dyDescent="0.3">
      <c r="A5753" t="s">
        <v>14</v>
      </c>
      <c r="B5753" s="7" t="s">
        <v>25</v>
      </c>
      <c r="C5753" t="s">
        <v>69</v>
      </c>
      <c r="D5753" s="10" t="s">
        <v>73</v>
      </c>
      <c r="E5753" t="s">
        <v>83</v>
      </c>
      <c r="F5753" s="4" t="s">
        <v>353</v>
      </c>
      <c r="G5753" t="s">
        <v>337</v>
      </c>
      <c r="H5753" s="2">
        <f t="shared" si="623"/>
        <v>0.95138888888888884</v>
      </c>
      <c r="I5753" s="2">
        <f t="shared" si="624"/>
        <v>0.74652777777777779</v>
      </c>
      <c r="J5753" t="str">
        <f t="shared" si="625"/>
        <v/>
      </c>
      <c r="K5753" t="s">
        <v>1745</v>
      </c>
      <c r="L5753" t="s">
        <v>1993</v>
      </c>
      <c r="M5753" t="s">
        <v>1996</v>
      </c>
      <c r="N5753">
        <v>5409</v>
      </c>
      <c r="O5753">
        <f t="shared" si="626"/>
        <v>3</v>
      </c>
      <c r="P5753" s="4" t="str">
        <f t="shared" si="627"/>
        <v>4</v>
      </c>
      <c r="Q5753" s="8">
        <f t="shared" si="628"/>
        <v>55</v>
      </c>
      <c r="R5753">
        <f t="shared" si="629"/>
        <v>295</v>
      </c>
    </row>
    <row r="5754" spans="1:18" x14ac:dyDescent="0.3">
      <c r="A5754" t="s">
        <v>16</v>
      </c>
      <c r="B5754" s="7" t="s">
        <v>24</v>
      </c>
      <c r="C5754" t="s">
        <v>69</v>
      </c>
      <c r="D5754" s="10" t="s">
        <v>73</v>
      </c>
      <c r="E5754" t="s">
        <v>133</v>
      </c>
      <c r="F5754" s="4" t="s">
        <v>373</v>
      </c>
      <c r="G5754" t="s">
        <v>657</v>
      </c>
      <c r="H5754" s="2">
        <f t="shared" si="623"/>
        <v>0.56597222222222221</v>
      </c>
      <c r="I5754" s="2">
        <f t="shared" si="624"/>
        <v>0.30902777777777779</v>
      </c>
      <c r="J5754" t="str">
        <f t="shared" si="625"/>
        <v/>
      </c>
      <c r="K5754" t="s">
        <v>1843</v>
      </c>
      <c r="L5754" t="s">
        <v>1993</v>
      </c>
      <c r="M5754" t="s">
        <v>1996</v>
      </c>
      <c r="N5754">
        <v>5842</v>
      </c>
      <c r="O5754">
        <f t="shared" si="626"/>
        <v>3</v>
      </c>
      <c r="P5754" s="4" t="str">
        <f t="shared" si="627"/>
        <v>6</v>
      </c>
      <c r="Q5754" s="8">
        <f t="shared" si="628"/>
        <v>10</v>
      </c>
      <c r="R5754">
        <f t="shared" si="629"/>
        <v>370</v>
      </c>
    </row>
    <row r="5755" spans="1:18" x14ac:dyDescent="0.3">
      <c r="A5755" t="s">
        <v>13</v>
      </c>
      <c r="B5755" s="7" t="s">
        <v>61</v>
      </c>
      <c r="C5755" t="s">
        <v>71</v>
      </c>
      <c r="D5755" s="10" t="s">
        <v>74</v>
      </c>
      <c r="E5755" t="s">
        <v>102</v>
      </c>
      <c r="F5755" s="4" t="s">
        <v>376</v>
      </c>
      <c r="G5755" t="s">
        <v>276</v>
      </c>
      <c r="H5755" s="2">
        <f t="shared" si="623"/>
        <v>0.72222222222222221</v>
      </c>
      <c r="I5755" s="2">
        <f t="shared" si="624"/>
        <v>0.65972222222222221</v>
      </c>
      <c r="J5755" t="str">
        <f t="shared" si="625"/>
        <v/>
      </c>
      <c r="K5755" t="s">
        <v>1675</v>
      </c>
      <c r="L5755" t="s">
        <v>1991</v>
      </c>
      <c r="M5755" t="s">
        <v>1997</v>
      </c>
      <c r="N5755">
        <v>2228</v>
      </c>
      <c r="O5755">
        <f t="shared" si="626"/>
        <v>2</v>
      </c>
      <c r="P5755" s="4" t="str">
        <f t="shared" si="627"/>
        <v>1</v>
      </c>
      <c r="Q5755" s="8">
        <f t="shared" si="628"/>
        <v>30</v>
      </c>
      <c r="R5755">
        <f t="shared" si="629"/>
        <v>90</v>
      </c>
    </row>
    <row r="5756" spans="1:18" x14ac:dyDescent="0.3">
      <c r="A5756" t="s">
        <v>14</v>
      </c>
      <c r="B5756" s="7" t="s">
        <v>41</v>
      </c>
      <c r="C5756" t="s">
        <v>70</v>
      </c>
      <c r="D5756" s="10" t="s">
        <v>68</v>
      </c>
      <c r="E5756" t="s">
        <v>84</v>
      </c>
      <c r="F5756" s="4" t="s">
        <v>319</v>
      </c>
      <c r="G5756" t="s">
        <v>359</v>
      </c>
      <c r="H5756" s="2">
        <f t="shared" si="623"/>
        <v>0.83680555555555558</v>
      </c>
      <c r="I5756" s="2">
        <f t="shared" si="624"/>
        <v>0.73958333333333337</v>
      </c>
      <c r="J5756" t="str">
        <f t="shared" si="625"/>
        <v/>
      </c>
      <c r="K5756" t="s">
        <v>1710</v>
      </c>
      <c r="L5756" t="s">
        <v>1991</v>
      </c>
      <c r="M5756" t="s">
        <v>1998</v>
      </c>
      <c r="N5756">
        <v>3543</v>
      </c>
      <c r="O5756">
        <f t="shared" si="626"/>
        <v>2</v>
      </c>
      <c r="P5756" s="4" t="str">
        <f t="shared" si="627"/>
        <v>2</v>
      </c>
      <c r="Q5756" s="8">
        <f t="shared" si="628"/>
        <v>20</v>
      </c>
      <c r="R5756">
        <f t="shared" si="629"/>
        <v>140</v>
      </c>
    </row>
    <row r="5757" spans="1:18" x14ac:dyDescent="0.3">
      <c r="A5757" t="s">
        <v>11</v>
      </c>
      <c r="B5757" s="7" t="s">
        <v>48</v>
      </c>
      <c r="C5757" t="s">
        <v>68</v>
      </c>
      <c r="D5757" s="10" t="s">
        <v>67</v>
      </c>
      <c r="E5757" t="s">
        <v>127</v>
      </c>
      <c r="F5757" s="4" t="s">
        <v>352</v>
      </c>
      <c r="G5757" t="s">
        <v>1316</v>
      </c>
      <c r="H5757" s="2">
        <f t="shared" si="623"/>
        <v>9.375E-2</v>
      </c>
      <c r="I5757" s="2">
        <f t="shared" si="624"/>
        <v>0.875</v>
      </c>
      <c r="J5757" t="str">
        <f t="shared" si="625"/>
        <v>22 May</v>
      </c>
      <c r="K5757" t="s">
        <v>1653</v>
      </c>
      <c r="L5757" t="s">
        <v>1993</v>
      </c>
      <c r="M5757" t="s">
        <v>1996</v>
      </c>
      <c r="N5757">
        <v>7228</v>
      </c>
      <c r="O5757">
        <f t="shared" si="626"/>
        <v>3</v>
      </c>
      <c r="P5757" s="4" t="str">
        <f t="shared" si="627"/>
        <v>5</v>
      </c>
      <c r="Q5757" s="8">
        <f t="shared" si="628"/>
        <v>15</v>
      </c>
      <c r="R5757">
        <f t="shared" si="629"/>
        <v>315</v>
      </c>
    </row>
    <row r="5758" spans="1:18" x14ac:dyDescent="0.3">
      <c r="A5758" t="s">
        <v>11</v>
      </c>
      <c r="B5758" s="7" t="s">
        <v>36</v>
      </c>
      <c r="C5758" t="s">
        <v>69</v>
      </c>
      <c r="D5758" s="10" t="s">
        <v>73</v>
      </c>
      <c r="E5758" t="s">
        <v>95</v>
      </c>
      <c r="F5758" s="4" t="s">
        <v>253</v>
      </c>
      <c r="G5758" t="s">
        <v>303</v>
      </c>
      <c r="H5758" s="2">
        <f t="shared" si="623"/>
        <v>0.50694444444444442</v>
      </c>
      <c r="I5758" s="2">
        <f t="shared" si="624"/>
        <v>0.21180555555555555</v>
      </c>
      <c r="J5758" t="str">
        <f t="shared" si="625"/>
        <v/>
      </c>
      <c r="K5758" t="s">
        <v>1809</v>
      </c>
      <c r="L5758" t="s">
        <v>1993</v>
      </c>
      <c r="M5758" t="s">
        <v>1996</v>
      </c>
      <c r="N5758">
        <v>6287</v>
      </c>
      <c r="O5758">
        <f t="shared" si="626"/>
        <v>3</v>
      </c>
      <c r="P5758" s="4" t="str">
        <f t="shared" si="627"/>
        <v>7</v>
      </c>
      <c r="Q5758" s="8">
        <f t="shared" si="628"/>
        <v>5</v>
      </c>
      <c r="R5758">
        <f t="shared" si="629"/>
        <v>425</v>
      </c>
    </row>
    <row r="5759" spans="1:18" x14ac:dyDescent="0.3">
      <c r="A5759" t="s">
        <v>15</v>
      </c>
      <c r="B5759" s="7" t="s">
        <v>47</v>
      </c>
      <c r="C5759" t="s">
        <v>69</v>
      </c>
      <c r="D5759" s="10" t="s">
        <v>73</v>
      </c>
      <c r="E5759" t="s">
        <v>82</v>
      </c>
      <c r="F5759" s="4" t="s">
        <v>296</v>
      </c>
      <c r="G5759" t="s">
        <v>552</v>
      </c>
      <c r="H5759" s="2">
        <f t="shared" si="623"/>
        <v>6.25E-2</v>
      </c>
      <c r="I5759" s="2">
        <f t="shared" si="624"/>
        <v>0.54166666666666663</v>
      </c>
      <c r="J5759" t="str">
        <f t="shared" si="625"/>
        <v>28 Jun</v>
      </c>
      <c r="K5759" t="s">
        <v>1828</v>
      </c>
      <c r="L5759" t="s">
        <v>1993</v>
      </c>
      <c r="M5759" t="s">
        <v>1996</v>
      </c>
      <c r="N5759">
        <v>13377</v>
      </c>
      <c r="O5759">
        <f t="shared" si="626"/>
        <v>3</v>
      </c>
      <c r="P5759" s="4" t="str">
        <f t="shared" si="627"/>
        <v>12</v>
      </c>
      <c r="Q5759" s="8">
        <f t="shared" si="628"/>
        <v>30</v>
      </c>
      <c r="R5759">
        <f t="shared" si="629"/>
        <v>750</v>
      </c>
    </row>
    <row r="5760" spans="1:18" x14ac:dyDescent="0.3">
      <c r="A5760" t="s">
        <v>11</v>
      </c>
      <c r="B5760" s="7" t="s">
        <v>35</v>
      </c>
      <c r="C5760" t="s">
        <v>68</v>
      </c>
      <c r="D5760" s="10" t="s">
        <v>67</v>
      </c>
      <c r="E5760" t="s">
        <v>80</v>
      </c>
      <c r="F5760" s="4" t="s">
        <v>217</v>
      </c>
      <c r="G5760" t="s">
        <v>270</v>
      </c>
      <c r="H5760" s="2">
        <f t="shared" si="623"/>
        <v>0.83333333333333337</v>
      </c>
      <c r="I5760" s="2">
        <f t="shared" si="624"/>
        <v>0.71875</v>
      </c>
      <c r="J5760" t="str">
        <f t="shared" si="625"/>
        <v/>
      </c>
      <c r="K5760" t="s">
        <v>1660</v>
      </c>
      <c r="L5760" t="s">
        <v>1991</v>
      </c>
      <c r="M5760" t="s">
        <v>1996</v>
      </c>
      <c r="N5760">
        <v>6985</v>
      </c>
      <c r="O5760">
        <f t="shared" si="626"/>
        <v>2</v>
      </c>
      <c r="P5760" s="4" t="str">
        <f t="shared" si="627"/>
        <v>2</v>
      </c>
      <c r="Q5760" s="8">
        <f t="shared" si="628"/>
        <v>45</v>
      </c>
      <c r="R5760">
        <f t="shared" si="629"/>
        <v>165</v>
      </c>
    </row>
    <row r="5761" spans="1:18" x14ac:dyDescent="0.3">
      <c r="A5761" t="s">
        <v>12</v>
      </c>
      <c r="B5761" s="7" t="s">
        <v>50</v>
      </c>
      <c r="C5761" t="s">
        <v>69</v>
      </c>
      <c r="D5761" s="10" t="s">
        <v>73</v>
      </c>
      <c r="E5761" t="s">
        <v>82</v>
      </c>
      <c r="F5761" s="4" t="s">
        <v>296</v>
      </c>
      <c r="G5761" t="s">
        <v>297</v>
      </c>
      <c r="H5761" s="2">
        <f t="shared" si="623"/>
        <v>0.80208333333333337</v>
      </c>
      <c r="I5761" s="2">
        <f t="shared" si="624"/>
        <v>0.54166666666666663</v>
      </c>
      <c r="J5761" t="str">
        <f t="shared" si="625"/>
        <v/>
      </c>
      <c r="K5761" t="s">
        <v>1655</v>
      </c>
      <c r="L5761" t="s">
        <v>1993</v>
      </c>
      <c r="M5761" t="s">
        <v>1996</v>
      </c>
      <c r="N5761">
        <v>8372</v>
      </c>
      <c r="O5761">
        <f t="shared" si="626"/>
        <v>3</v>
      </c>
      <c r="P5761" s="4" t="str">
        <f t="shared" si="627"/>
        <v>6</v>
      </c>
      <c r="Q5761" s="8">
        <f t="shared" si="628"/>
        <v>15</v>
      </c>
      <c r="R5761">
        <f t="shared" si="629"/>
        <v>375</v>
      </c>
    </row>
    <row r="5762" spans="1:18" x14ac:dyDescent="0.3">
      <c r="A5762" t="s">
        <v>12</v>
      </c>
      <c r="B5762" s="7" t="s">
        <v>48</v>
      </c>
      <c r="C5762" t="s">
        <v>68</v>
      </c>
      <c r="D5762" s="10" t="s">
        <v>67</v>
      </c>
      <c r="E5762" t="s">
        <v>137</v>
      </c>
      <c r="F5762" s="4" t="s">
        <v>205</v>
      </c>
      <c r="G5762" t="s">
        <v>1317</v>
      </c>
      <c r="H5762" s="2">
        <f t="shared" si="623"/>
        <v>0.22569444444444445</v>
      </c>
      <c r="I5762" s="2">
        <f t="shared" si="624"/>
        <v>0.3923611111111111</v>
      </c>
      <c r="J5762" t="str">
        <f t="shared" si="625"/>
        <v>22 May</v>
      </c>
      <c r="K5762" t="s">
        <v>1741</v>
      </c>
      <c r="L5762" t="s">
        <v>1992</v>
      </c>
      <c r="M5762" t="s">
        <v>1996</v>
      </c>
      <c r="N5762">
        <v>14687</v>
      </c>
      <c r="O5762">
        <f t="shared" si="626"/>
        <v>4</v>
      </c>
      <c r="P5762" s="4" t="str">
        <f t="shared" si="627"/>
        <v>20</v>
      </c>
      <c r="Q5762" s="8">
        <f t="shared" si="628"/>
        <v>0</v>
      </c>
      <c r="R5762">
        <f t="shared" si="629"/>
        <v>1200</v>
      </c>
    </row>
    <row r="5763" spans="1:18" x14ac:dyDescent="0.3">
      <c r="A5763" t="s">
        <v>13</v>
      </c>
      <c r="B5763" s="7" t="s">
        <v>53</v>
      </c>
      <c r="C5763" t="s">
        <v>69</v>
      </c>
      <c r="D5763" s="10" t="s">
        <v>73</v>
      </c>
      <c r="E5763" t="s">
        <v>97</v>
      </c>
      <c r="F5763" s="4" t="s">
        <v>241</v>
      </c>
      <c r="G5763" t="s">
        <v>234</v>
      </c>
      <c r="H5763" s="2">
        <f t="shared" ref="H5763:H5826" si="630">TIMEVALUE(LEFT(G5763,5))</f>
        <v>0.59375</v>
      </c>
      <c r="I5763" s="2">
        <f t="shared" ref="I5763:I5826" si="631">F5763*1</f>
        <v>0.45833333333333331</v>
      </c>
      <c r="J5763" t="str">
        <f t="shared" ref="J5763:J5826" si="632">IF(LEN(G5763)&gt;5, MID(G5763,7,6), "")</f>
        <v/>
      </c>
      <c r="K5763" t="s">
        <v>1664</v>
      </c>
      <c r="L5763" t="s">
        <v>1991</v>
      </c>
      <c r="M5763" t="s">
        <v>1996</v>
      </c>
      <c r="N5763">
        <v>9564</v>
      </c>
      <c r="O5763">
        <f t="shared" ref="O5763:O5826" si="633">LEN(E5763)-LEN(SUBSTITUTE(E5763,"→",""))+1</f>
        <v>2</v>
      </c>
      <c r="P5763" s="4" t="str">
        <f t="shared" ref="P5763:P5826" si="634">LEFT(K5763, FIND("h", K5763)-1)</f>
        <v>3</v>
      </c>
      <c r="Q5763" s="8">
        <f t="shared" ref="Q5763:Q5826" si="635">IFERROR(VALUE(MID(K5763, FIND("h",K5763)+2, FIND("m",K5763)-FIND("h",K5763)-2)), 0)*1</f>
        <v>15</v>
      </c>
      <c r="R5763">
        <f t="shared" ref="R5763:R5826" si="636">(P5763*60+Q5763)</f>
        <v>195</v>
      </c>
    </row>
    <row r="5764" spans="1:18" x14ac:dyDescent="0.3">
      <c r="A5764" t="s">
        <v>17</v>
      </c>
      <c r="B5764" s="7" t="s">
        <v>29</v>
      </c>
      <c r="C5764" t="s">
        <v>71</v>
      </c>
      <c r="D5764" s="10" t="s">
        <v>74</v>
      </c>
      <c r="E5764" t="s">
        <v>100</v>
      </c>
      <c r="F5764" s="4" t="s">
        <v>219</v>
      </c>
      <c r="G5764" t="s">
        <v>354</v>
      </c>
      <c r="H5764" s="2">
        <f t="shared" si="630"/>
        <v>0.69791666666666663</v>
      </c>
      <c r="I5764" s="2">
        <f t="shared" si="631"/>
        <v>0.36458333333333331</v>
      </c>
      <c r="J5764" t="str">
        <f t="shared" si="632"/>
        <v/>
      </c>
      <c r="K5764" t="s">
        <v>1711</v>
      </c>
      <c r="L5764" t="s">
        <v>1993</v>
      </c>
      <c r="M5764" t="s">
        <v>1996</v>
      </c>
      <c r="N5764">
        <v>12080</v>
      </c>
      <c r="O5764">
        <f t="shared" si="633"/>
        <v>3</v>
      </c>
      <c r="P5764" s="4" t="str">
        <f t="shared" si="634"/>
        <v>8</v>
      </c>
      <c r="Q5764" s="8">
        <f t="shared" si="635"/>
        <v>0</v>
      </c>
      <c r="R5764">
        <f t="shared" si="636"/>
        <v>480</v>
      </c>
    </row>
    <row r="5765" spans="1:18" x14ac:dyDescent="0.3">
      <c r="A5765" t="s">
        <v>15</v>
      </c>
      <c r="B5765" s="7" t="s">
        <v>50</v>
      </c>
      <c r="C5765" t="s">
        <v>69</v>
      </c>
      <c r="D5765" s="10" t="s">
        <v>73</v>
      </c>
      <c r="E5765" t="s">
        <v>116</v>
      </c>
      <c r="F5765" s="4" t="s">
        <v>323</v>
      </c>
      <c r="G5765" t="s">
        <v>780</v>
      </c>
      <c r="H5765" s="2">
        <f t="shared" si="630"/>
        <v>6.25E-2</v>
      </c>
      <c r="I5765" s="2">
        <f t="shared" si="631"/>
        <v>0.74305555555555558</v>
      </c>
      <c r="J5765" t="str">
        <f t="shared" si="632"/>
        <v>04 Jun</v>
      </c>
      <c r="K5765" t="s">
        <v>1768</v>
      </c>
      <c r="L5765" t="s">
        <v>1992</v>
      </c>
      <c r="M5765" t="s">
        <v>1996</v>
      </c>
      <c r="N5765">
        <v>18275</v>
      </c>
      <c r="O5765">
        <f t="shared" si="633"/>
        <v>4</v>
      </c>
      <c r="P5765" s="4" t="str">
        <f t="shared" si="634"/>
        <v>7</v>
      </c>
      <c r="Q5765" s="8">
        <f t="shared" si="635"/>
        <v>40</v>
      </c>
      <c r="R5765">
        <f t="shared" si="636"/>
        <v>460</v>
      </c>
    </row>
    <row r="5766" spans="1:18" x14ac:dyDescent="0.3">
      <c r="A5766" t="s">
        <v>11</v>
      </c>
      <c r="B5766" s="7" t="s">
        <v>54</v>
      </c>
      <c r="C5766" t="s">
        <v>69</v>
      </c>
      <c r="D5766" s="10" t="s">
        <v>73</v>
      </c>
      <c r="E5766" t="s">
        <v>82</v>
      </c>
      <c r="F5766" s="4" t="s">
        <v>330</v>
      </c>
      <c r="G5766" t="s">
        <v>352</v>
      </c>
      <c r="H5766" s="2">
        <f t="shared" si="630"/>
        <v>0.875</v>
      </c>
      <c r="I5766" s="2">
        <f t="shared" si="631"/>
        <v>0.3125</v>
      </c>
      <c r="J5766" t="str">
        <f t="shared" si="632"/>
        <v/>
      </c>
      <c r="K5766" t="s">
        <v>1679</v>
      </c>
      <c r="L5766" t="s">
        <v>1993</v>
      </c>
      <c r="M5766" t="s">
        <v>1996</v>
      </c>
      <c r="N5766">
        <v>6093</v>
      </c>
      <c r="O5766">
        <f t="shared" si="633"/>
        <v>3</v>
      </c>
      <c r="P5766" s="4" t="str">
        <f t="shared" si="634"/>
        <v>13</v>
      </c>
      <c r="Q5766" s="8">
        <f t="shared" si="635"/>
        <v>30</v>
      </c>
      <c r="R5766">
        <f t="shared" si="636"/>
        <v>810</v>
      </c>
    </row>
    <row r="5767" spans="1:18" x14ac:dyDescent="0.3">
      <c r="A5767" t="s">
        <v>13</v>
      </c>
      <c r="B5767" s="7" t="s">
        <v>53</v>
      </c>
      <c r="C5767" t="s">
        <v>69</v>
      </c>
      <c r="D5767" s="10" t="s">
        <v>73</v>
      </c>
      <c r="E5767" t="s">
        <v>103</v>
      </c>
      <c r="F5767" s="4" t="s">
        <v>414</v>
      </c>
      <c r="G5767" t="s">
        <v>864</v>
      </c>
      <c r="H5767" s="2">
        <f t="shared" si="630"/>
        <v>0.18402777777777779</v>
      </c>
      <c r="I5767" s="2">
        <f t="shared" si="631"/>
        <v>0.2361111111111111</v>
      </c>
      <c r="J5767" t="str">
        <f t="shared" si="632"/>
        <v>10 Mar</v>
      </c>
      <c r="K5767" t="s">
        <v>1904</v>
      </c>
      <c r="L5767" t="s">
        <v>1992</v>
      </c>
      <c r="M5767" t="s">
        <v>1996</v>
      </c>
      <c r="N5767">
        <v>14861</v>
      </c>
      <c r="O5767">
        <f t="shared" si="633"/>
        <v>4</v>
      </c>
      <c r="P5767" s="4" t="str">
        <f t="shared" si="634"/>
        <v>22</v>
      </c>
      <c r="Q5767" s="8">
        <f t="shared" si="635"/>
        <v>45</v>
      </c>
      <c r="R5767">
        <f t="shared" si="636"/>
        <v>1365</v>
      </c>
    </row>
    <row r="5768" spans="1:18" x14ac:dyDescent="0.3">
      <c r="A5768" t="s">
        <v>11</v>
      </c>
      <c r="B5768" s="7" t="s">
        <v>46</v>
      </c>
      <c r="C5768" t="s">
        <v>68</v>
      </c>
      <c r="D5768" s="10" t="s">
        <v>67</v>
      </c>
      <c r="E5768" t="s">
        <v>80</v>
      </c>
      <c r="F5768" s="4" t="s">
        <v>282</v>
      </c>
      <c r="G5768" t="s">
        <v>259</v>
      </c>
      <c r="H5768" s="2">
        <f t="shared" si="630"/>
        <v>0.58680555555555558</v>
      </c>
      <c r="I5768" s="2">
        <f t="shared" si="631"/>
        <v>0.47916666666666669</v>
      </c>
      <c r="J5768" t="str">
        <f t="shared" si="632"/>
        <v/>
      </c>
      <c r="K5768" t="s">
        <v>1634</v>
      </c>
      <c r="L5768" t="s">
        <v>1991</v>
      </c>
      <c r="M5768" t="s">
        <v>1996</v>
      </c>
      <c r="N5768">
        <v>4804</v>
      </c>
      <c r="O5768">
        <f t="shared" si="633"/>
        <v>2</v>
      </c>
      <c r="P5768" s="4" t="str">
        <f t="shared" si="634"/>
        <v>2</v>
      </c>
      <c r="Q5768" s="8">
        <f t="shared" si="635"/>
        <v>35</v>
      </c>
      <c r="R5768">
        <f t="shared" si="636"/>
        <v>155</v>
      </c>
    </row>
    <row r="5769" spans="1:18" x14ac:dyDescent="0.3">
      <c r="A5769" t="s">
        <v>13</v>
      </c>
      <c r="B5769" s="7" t="s">
        <v>24</v>
      </c>
      <c r="C5769" t="s">
        <v>68</v>
      </c>
      <c r="D5769" s="10" t="s">
        <v>67</v>
      </c>
      <c r="E5769" t="s">
        <v>98</v>
      </c>
      <c r="F5769" s="4" t="s">
        <v>263</v>
      </c>
      <c r="G5769" t="s">
        <v>1318</v>
      </c>
      <c r="H5769" s="2">
        <f t="shared" si="630"/>
        <v>0.79861111111111116</v>
      </c>
      <c r="I5769" s="2">
        <f t="shared" si="631"/>
        <v>0.85069444444444442</v>
      </c>
      <c r="J5769" t="str">
        <f t="shared" si="632"/>
        <v>02 May</v>
      </c>
      <c r="K5769" t="s">
        <v>1904</v>
      </c>
      <c r="L5769" t="s">
        <v>1993</v>
      </c>
      <c r="M5769" t="s">
        <v>1997</v>
      </c>
      <c r="N5769">
        <v>9314</v>
      </c>
      <c r="O5769">
        <f t="shared" si="633"/>
        <v>3</v>
      </c>
      <c r="P5769" s="4" t="str">
        <f t="shared" si="634"/>
        <v>22</v>
      </c>
      <c r="Q5769" s="8">
        <f t="shared" si="635"/>
        <v>45</v>
      </c>
      <c r="R5769">
        <f t="shared" si="636"/>
        <v>1365</v>
      </c>
    </row>
    <row r="5770" spans="1:18" x14ac:dyDescent="0.3">
      <c r="A5770" t="s">
        <v>15</v>
      </c>
      <c r="B5770" s="7" t="s">
        <v>33</v>
      </c>
      <c r="C5770" t="s">
        <v>69</v>
      </c>
      <c r="D5770" s="10" t="s">
        <v>73</v>
      </c>
      <c r="E5770" t="s">
        <v>82</v>
      </c>
      <c r="F5770" s="4" t="s">
        <v>219</v>
      </c>
      <c r="G5770" t="s">
        <v>239</v>
      </c>
      <c r="H5770" s="2">
        <f t="shared" si="630"/>
        <v>0.79166666666666663</v>
      </c>
      <c r="I5770" s="2">
        <f t="shared" si="631"/>
        <v>0.36458333333333331</v>
      </c>
      <c r="J5770" t="str">
        <f t="shared" si="632"/>
        <v/>
      </c>
      <c r="K5770" t="s">
        <v>1673</v>
      </c>
      <c r="L5770" t="s">
        <v>1993</v>
      </c>
      <c r="M5770" t="s">
        <v>1996</v>
      </c>
      <c r="N5770">
        <v>9794</v>
      </c>
      <c r="O5770">
        <f t="shared" si="633"/>
        <v>3</v>
      </c>
      <c r="P5770" s="4" t="str">
        <f t="shared" si="634"/>
        <v>10</v>
      </c>
      <c r="Q5770" s="8">
        <f t="shared" si="635"/>
        <v>15</v>
      </c>
      <c r="R5770">
        <f t="shared" si="636"/>
        <v>615</v>
      </c>
    </row>
    <row r="5771" spans="1:18" x14ac:dyDescent="0.3">
      <c r="A5771" t="s">
        <v>13</v>
      </c>
      <c r="B5771" s="7" t="s">
        <v>48</v>
      </c>
      <c r="C5771" t="s">
        <v>69</v>
      </c>
      <c r="D5771" s="10" t="s">
        <v>73</v>
      </c>
      <c r="E5771" t="s">
        <v>104</v>
      </c>
      <c r="F5771" s="4" t="s">
        <v>315</v>
      </c>
      <c r="G5771" t="s">
        <v>239</v>
      </c>
      <c r="H5771" s="2">
        <f t="shared" si="630"/>
        <v>0.79166666666666663</v>
      </c>
      <c r="I5771" s="2">
        <f t="shared" si="631"/>
        <v>0.22916666666666666</v>
      </c>
      <c r="J5771" t="str">
        <f t="shared" si="632"/>
        <v/>
      </c>
      <c r="K5771" t="s">
        <v>1679</v>
      </c>
      <c r="L5771" t="s">
        <v>1992</v>
      </c>
      <c r="M5771" t="s">
        <v>1997</v>
      </c>
      <c r="N5771">
        <v>13029</v>
      </c>
      <c r="O5771">
        <f t="shared" si="633"/>
        <v>4</v>
      </c>
      <c r="P5771" s="4" t="str">
        <f t="shared" si="634"/>
        <v>13</v>
      </c>
      <c r="Q5771" s="8">
        <f t="shared" si="635"/>
        <v>30</v>
      </c>
      <c r="R5771">
        <f t="shared" si="636"/>
        <v>810</v>
      </c>
    </row>
    <row r="5772" spans="1:18" x14ac:dyDescent="0.3">
      <c r="A5772" t="s">
        <v>14</v>
      </c>
      <c r="B5772" s="7" t="s">
        <v>50</v>
      </c>
      <c r="C5772" t="s">
        <v>68</v>
      </c>
      <c r="D5772" s="10" t="s">
        <v>67</v>
      </c>
      <c r="E5772" t="s">
        <v>80</v>
      </c>
      <c r="F5772" s="4" t="s">
        <v>333</v>
      </c>
      <c r="G5772" t="s">
        <v>381</v>
      </c>
      <c r="H5772" s="2">
        <f t="shared" si="630"/>
        <v>0.81944444444444442</v>
      </c>
      <c r="I5772" s="2">
        <f t="shared" si="631"/>
        <v>0.71527777777777779</v>
      </c>
      <c r="J5772" t="str">
        <f t="shared" si="632"/>
        <v/>
      </c>
      <c r="K5772" t="s">
        <v>1654</v>
      </c>
      <c r="L5772" t="s">
        <v>1991</v>
      </c>
      <c r="M5772" t="s">
        <v>1998</v>
      </c>
      <c r="N5772">
        <v>3841</v>
      </c>
      <c r="O5772">
        <f t="shared" si="633"/>
        <v>2</v>
      </c>
      <c r="P5772" s="4" t="str">
        <f t="shared" si="634"/>
        <v>2</v>
      </c>
      <c r="Q5772" s="8">
        <f t="shared" si="635"/>
        <v>30</v>
      </c>
      <c r="R5772">
        <f t="shared" si="636"/>
        <v>150</v>
      </c>
    </row>
    <row r="5773" spans="1:18" x14ac:dyDescent="0.3">
      <c r="A5773" t="s">
        <v>13</v>
      </c>
      <c r="B5773" s="7" t="s">
        <v>61</v>
      </c>
      <c r="C5773" t="s">
        <v>67</v>
      </c>
      <c r="D5773" s="10" t="s">
        <v>72</v>
      </c>
      <c r="E5773" t="s">
        <v>81</v>
      </c>
      <c r="F5773" s="4" t="s">
        <v>210</v>
      </c>
      <c r="G5773" t="s">
        <v>264</v>
      </c>
      <c r="H5773" s="2">
        <f t="shared" si="630"/>
        <v>0.55208333333333337</v>
      </c>
      <c r="I5773" s="2">
        <f t="shared" si="631"/>
        <v>0.33333333333333331</v>
      </c>
      <c r="J5773" t="str">
        <f t="shared" si="632"/>
        <v/>
      </c>
      <c r="K5773" t="s">
        <v>1653</v>
      </c>
      <c r="L5773" t="s">
        <v>1993</v>
      </c>
      <c r="M5773" t="s">
        <v>1996</v>
      </c>
      <c r="N5773">
        <v>12284</v>
      </c>
      <c r="O5773">
        <f t="shared" si="633"/>
        <v>3</v>
      </c>
      <c r="P5773" s="4" t="str">
        <f t="shared" si="634"/>
        <v>5</v>
      </c>
      <c r="Q5773" s="8">
        <f t="shared" si="635"/>
        <v>15</v>
      </c>
      <c r="R5773">
        <f t="shared" si="636"/>
        <v>315</v>
      </c>
    </row>
    <row r="5774" spans="1:18" x14ac:dyDescent="0.3">
      <c r="A5774" t="s">
        <v>13</v>
      </c>
      <c r="B5774" s="7" t="s">
        <v>25</v>
      </c>
      <c r="C5774" t="s">
        <v>69</v>
      </c>
      <c r="D5774" s="10" t="s">
        <v>73</v>
      </c>
      <c r="E5774" t="s">
        <v>82</v>
      </c>
      <c r="F5774" s="4" t="s">
        <v>227</v>
      </c>
      <c r="G5774" t="s">
        <v>426</v>
      </c>
      <c r="H5774" s="2">
        <f t="shared" si="630"/>
        <v>0.18402777777777779</v>
      </c>
      <c r="I5774" s="2">
        <f t="shared" si="631"/>
        <v>0.90972222222222221</v>
      </c>
      <c r="J5774" t="str">
        <f t="shared" si="632"/>
        <v>10 Jun</v>
      </c>
      <c r="K5774" t="s">
        <v>1827</v>
      </c>
      <c r="L5774" t="s">
        <v>1993</v>
      </c>
      <c r="M5774" t="s">
        <v>1996</v>
      </c>
      <c r="N5774">
        <v>14714</v>
      </c>
      <c r="O5774">
        <f t="shared" si="633"/>
        <v>3</v>
      </c>
      <c r="P5774" s="4" t="str">
        <f t="shared" si="634"/>
        <v>6</v>
      </c>
      <c r="Q5774" s="8">
        <f t="shared" si="635"/>
        <v>35</v>
      </c>
      <c r="R5774">
        <f t="shared" si="636"/>
        <v>395</v>
      </c>
    </row>
    <row r="5775" spans="1:18" x14ac:dyDescent="0.3">
      <c r="A5775" t="s">
        <v>13</v>
      </c>
      <c r="B5775" s="7" t="s">
        <v>57</v>
      </c>
      <c r="C5775" t="s">
        <v>68</v>
      </c>
      <c r="D5775" s="10" t="s">
        <v>67</v>
      </c>
      <c r="E5775" t="s">
        <v>85</v>
      </c>
      <c r="F5775" s="4" t="s">
        <v>258</v>
      </c>
      <c r="G5775" t="s">
        <v>457</v>
      </c>
      <c r="H5775" s="2">
        <f t="shared" si="630"/>
        <v>0.94097222222222221</v>
      </c>
      <c r="I5775" s="2">
        <f t="shared" si="631"/>
        <v>0.27083333333333331</v>
      </c>
      <c r="J5775" t="str">
        <f t="shared" si="632"/>
        <v/>
      </c>
      <c r="K5775" t="s">
        <v>1662</v>
      </c>
      <c r="L5775" t="s">
        <v>1993</v>
      </c>
      <c r="M5775" t="s">
        <v>1997</v>
      </c>
      <c r="N5775">
        <v>7064</v>
      </c>
      <c r="O5775">
        <f t="shared" si="633"/>
        <v>3</v>
      </c>
      <c r="P5775" s="4" t="str">
        <f t="shared" si="634"/>
        <v>16</v>
      </c>
      <c r="Q5775" s="8">
        <f t="shared" si="635"/>
        <v>5</v>
      </c>
      <c r="R5775">
        <f t="shared" si="636"/>
        <v>965</v>
      </c>
    </row>
    <row r="5776" spans="1:18" x14ac:dyDescent="0.3">
      <c r="A5776" t="s">
        <v>13</v>
      </c>
      <c r="B5776" s="7" t="s">
        <v>46</v>
      </c>
      <c r="C5776" t="s">
        <v>67</v>
      </c>
      <c r="D5776" s="10" t="s">
        <v>69</v>
      </c>
      <c r="E5776" t="s">
        <v>75</v>
      </c>
      <c r="F5776" s="4" t="s">
        <v>314</v>
      </c>
      <c r="G5776" t="s">
        <v>349</v>
      </c>
      <c r="H5776" s="2">
        <f t="shared" si="630"/>
        <v>0.4236111111111111</v>
      </c>
      <c r="I5776" s="2">
        <f t="shared" si="631"/>
        <v>0.2986111111111111</v>
      </c>
      <c r="J5776" t="str">
        <f t="shared" si="632"/>
        <v/>
      </c>
      <c r="K5776" t="s">
        <v>1666</v>
      </c>
      <c r="L5776" t="s">
        <v>1991</v>
      </c>
      <c r="M5776" t="s">
        <v>1997</v>
      </c>
      <c r="N5776">
        <v>5198</v>
      </c>
      <c r="O5776">
        <f t="shared" si="633"/>
        <v>2</v>
      </c>
      <c r="P5776" s="4" t="str">
        <f t="shared" si="634"/>
        <v>3</v>
      </c>
      <c r="Q5776" s="8">
        <f t="shared" si="635"/>
        <v>0</v>
      </c>
      <c r="R5776">
        <f t="shared" si="636"/>
        <v>180</v>
      </c>
    </row>
    <row r="5777" spans="1:18" x14ac:dyDescent="0.3">
      <c r="A5777" t="s">
        <v>13</v>
      </c>
      <c r="B5777" s="7" t="s">
        <v>42</v>
      </c>
      <c r="C5777" t="s">
        <v>68</v>
      </c>
      <c r="D5777" s="10" t="s">
        <v>67</v>
      </c>
      <c r="E5777" t="s">
        <v>85</v>
      </c>
      <c r="F5777" s="4" t="s">
        <v>258</v>
      </c>
      <c r="G5777" t="s">
        <v>592</v>
      </c>
      <c r="H5777" s="2">
        <f t="shared" si="630"/>
        <v>0.68055555555555558</v>
      </c>
      <c r="I5777" s="2">
        <f t="shared" si="631"/>
        <v>0.27083333333333331</v>
      </c>
      <c r="J5777" t="str">
        <f t="shared" si="632"/>
        <v/>
      </c>
      <c r="K5777" t="s">
        <v>1835</v>
      </c>
      <c r="L5777" t="s">
        <v>1993</v>
      </c>
      <c r="M5777" t="s">
        <v>1996</v>
      </c>
      <c r="N5777">
        <v>14781</v>
      </c>
      <c r="O5777">
        <f t="shared" si="633"/>
        <v>3</v>
      </c>
      <c r="P5777" s="4" t="str">
        <f t="shared" si="634"/>
        <v>9</v>
      </c>
      <c r="Q5777" s="8">
        <f t="shared" si="635"/>
        <v>50</v>
      </c>
      <c r="R5777">
        <f t="shared" si="636"/>
        <v>590</v>
      </c>
    </row>
    <row r="5778" spans="1:18" x14ac:dyDescent="0.3">
      <c r="A5778" t="s">
        <v>12</v>
      </c>
      <c r="B5778" s="7" t="s">
        <v>28</v>
      </c>
      <c r="C5778" t="s">
        <v>69</v>
      </c>
      <c r="D5778" s="10" t="s">
        <v>73</v>
      </c>
      <c r="E5778" t="s">
        <v>88</v>
      </c>
      <c r="F5778" s="4" t="s">
        <v>221</v>
      </c>
      <c r="G5778" t="s">
        <v>598</v>
      </c>
      <c r="H5778" s="2">
        <f t="shared" si="630"/>
        <v>0.80208333333333337</v>
      </c>
      <c r="I5778" s="2">
        <f t="shared" si="631"/>
        <v>0.84375</v>
      </c>
      <c r="J5778" t="str">
        <f t="shared" si="632"/>
        <v>25 Jun</v>
      </c>
      <c r="K5778" t="s">
        <v>1640</v>
      </c>
      <c r="L5778" t="s">
        <v>1992</v>
      </c>
      <c r="M5778" t="s">
        <v>1996</v>
      </c>
      <c r="N5778">
        <v>13381</v>
      </c>
      <c r="O5778">
        <f t="shared" si="633"/>
        <v>4</v>
      </c>
      <c r="P5778" s="4" t="str">
        <f t="shared" si="634"/>
        <v>23</v>
      </c>
      <c r="Q5778" s="8">
        <f t="shared" si="635"/>
        <v>0</v>
      </c>
      <c r="R5778">
        <f t="shared" si="636"/>
        <v>1380</v>
      </c>
    </row>
    <row r="5779" spans="1:18" x14ac:dyDescent="0.3">
      <c r="A5779" t="s">
        <v>12</v>
      </c>
      <c r="B5779" s="7" t="s">
        <v>31</v>
      </c>
      <c r="C5779" t="s">
        <v>69</v>
      </c>
      <c r="D5779" s="10" t="s">
        <v>73</v>
      </c>
      <c r="E5779" t="s">
        <v>97</v>
      </c>
      <c r="F5779" s="4" t="s">
        <v>309</v>
      </c>
      <c r="G5779" t="s">
        <v>210</v>
      </c>
      <c r="H5779" s="2">
        <f t="shared" si="630"/>
        <v>0.33333333333333331</v>
      </c>
      <c r="I5779" s="2">
        <f t="shared" si="631"/>
        <v>0.21527777777777779</v>
      </c>
      <c r="J5779" t="str">
        <f t="shared" si="632"/>
        <v/>
      </c>
      <c r="K5779" t="s">
        <v>1623</v>
      </c>
      <c r="L5779" t="s">
        <v>1991</v>
      </c>
      <c r="M5779" t="s">
        <v>1996</v>
      </c>
      <c r="N5779">
        <v>6094</v>
      </c>
      <c r="O5779">
        <f t="shared" si="633"/>
        <v>2</v>
      </c>
      <c r="P5779" s="4" t="str">
        <f t="shared" si="634"/>
        <v>2</v>
      </c>
      <c r="Q5779" s="8">
        <f t="shared" si="635"/>
        <v>50</v>
      </c>
      <c r="R5779">
        <f t="shared" si="636"/>
        <v>170</v>
      </c>
    </row>
    <row r="5780" spans="1:18" x14ac:dyDescent="0.3">
      <c r="A5780" t="s">
        <v>11</v>
      </c>
      <c r="B5780" s="7" t="s">
        <v>31</v>
      </c>
      <c r="C5780" t="s">
        <v>69</v>
      </c>
      <c r="D5780" s="10" t="s">
        <v>73</v>
      </c>
      <c r="E5780" t="s">
        <v>95</v>
      </c>
      <c r="F5780" s="4" t="s">
        <v>295</v>
      </c>
      <c r="G5780" t="s">
        <v>303</v>
      </c>
      <c r="H5780" s="2">
        <f t="shared" si="630"/>
        <v>0.50694444444444442</v>
      </c>
      <c r="I5780" s="2">
        <f t="shared" si="631"/>
        <v>0.28472222222222221</v>
      </c>
      <c r="J5780" t="str">
        <f t="shared" si="632"/>
        <v/>
      </c>
      <c r="K5780" t="s">
        <v>1804</v>
      </c>
      <c r="L5780" t="s">
        <v>1993</v>
      </c>
      <c r="M5780" t="s">
        <v>1996</v>
      </c>
      <c r="N5780">
        <v>5298</v>
      </c>
      <c r="O5780">
        <f t="shared" si="633"/>
        <v>3</v>
      </c>
      <c r="P5780" s="4" t="str">
        <f t="shared" si="634"/>
        <v>5</v>
      </c>
      <c r="Q5780" s="8">
        <f t="shared" si="635"/>
        <v>20</v>
      </c>
      <c r="R5780">
        <f t="shared" si="636"/>
        <v>320</v>
      </c>
    </row>
    <row r="5781" spans="1:18" x14ac:dyDescent="0.3">
      <c r="A5781" t="s">
        <v>15</v>
      </c>
      <c r="B5781" s="7" t="s">
        <v>47</v>
      </c>
      <c r="C5781" t="s">
        <v>69</v>
      </c>
      <c r="D5781" s="10" t="s">
        <v>73</v>
      </c>
      <c r="E5781" t="s">
        <v>82</v>
      </c>
      <c r="F5781" s="4" t="s">
        <v>300</v>
      </c>
      <c r="G5781" t="s">
        <v>352</v>
      </c>
      <c r="H5781" s="2">
        <f t="shared" si="630"/>
        <v>0.875</v>
      </c>
      <c r="I5781" s="2">
        <f t="shared" si="631"/>
        <v>0.41666666666666669</v>
      </c>
      <c r="J5781" t="str">
        <f t="shared" si="632"/>
        <v/>
      </c>
      <c r="K5781" t="s">
        <v>1763</v>
      </c>
      <c r="L5781" t="s">
        <v>1993</v>
      </c>
      <c r="M5781" t="s">
        <v>1996</v>
      </c>
      <c r="N5781">
        <v>7408</v>
      </c>
      <c r="O5781">
        <f t="shared" si="633"/>
        <v>3</v>
      </c>
      <c r="P5781" s="4" t="str">
        <f t="shared" si="634"/>
        <v>11</v>
      </c>
      <c r="Q5781" s="8">
        <f t="shared" si="635"/>
        <v>0</v>
      </c>
      <c r="R5781">
        <f t="shared" si="636"/>
        <v>660</v>
      </c>
    </row>
    <row r="5782" spans="1:18" x14ac:dyDescent="0.3">
      <c r="A5782" t="s">
        <v>13</v>
      </c>
      <c r="B5782" s="7" t="s">
        <v>26</v>
      </c>
      <c r="C5782" t="s">
        <v>68</v>
      </c>
      <c r="D5782" s="10" t="s">
        <v>67</v>
      </c>
      <c r="E5782" t="s">
        <v>85</v>
      </c>
      <c r="F5782" s="4" t="s">
        <v>216</v>
      </c>
      <c r="G5782" t="s">
        <v>760</v>
      </c>
      <c r="H5782" s="2">
        <f t="shared" si="630"/>
        <v>0.5</v>
      </c>
      <c r="I5782" s="2">
        <f t="shared" si="631"/>
        <v>0.88194444444444442</v>
      </c>
      <c r="J5782" t="str">
        <f t="shared" si="632"/>
        <v>13 May</v>
      </c>
      <c r="K5782" t="s">
        <v>1682</v>
      </c>
      <c r="L5782" t="s">
        <v>1993</v>
      </c>
      <c r="M5782" t="s">
        <v>1996</v>
      </c>
      <c r="N5782">
        <v>14388</v>
      </c>
      <c r="O5782">
        <f t="shared" si="633"/>
        <v>3</v>
      </c>
      <c r="P5782" s="4" t="str">
        <f t="shared" si="634"/>
        <v>14</v>
      </c>
      <c r="Q5782" s="8">
        <f t="shared" si="635"/>
        <v>50</v>
      </c>
      <c r="R5782">
        <f t="shared" si="636"/>
        <v>890</v>
      </c>
    </row>
    <row r="5783" spans="1:18" x14ac:dyDescent="0.3">
      <c r="A5783" t="s">
        <v>12</v>
      </c>
      <c r="B5783" s="7" t="s">
        <v>28</v>
      </c>
      <c r="C5783" t="s">
        <v>69</v>
      </c>
      <c r="D5783" s="10" t="s">
        <v>73</v>
      </c>
      <c r="E5783" t="s">
        <v>86</v>
      </c>
      <c r="F5783" s="4" t="s">
        <v>245</v>
      </c>
      <c r="G5783" t="s">
        <v>598</v>
      </c>
      <c r="H5783" s="2">
        <f t="shared" si="630"/>
        <v>0.80208333333333337</v>
      </c>
      <c r="I5783" s="2">
        <f t="shared" si="631"/>
        <v>0.82291666666666663</v>
      </c>
      <c r="J5783" t="str">
        <f t="shared" si="632"/>
        <v>25 Jun</v>
      </c>
      <c r="K5783" t="s">
        <v>1759</v>
      </c>
      <c r="L5783" t="s">
        <v>1992</v>
      </c>
      <c r="M5783" t="s">
        <v>1996</v>
      </c>
      <c r="N5783">
        <v>9443</v>
      </c>
      <c r="O5783">
        <f t="shared" si="633"/>
        <v>4</v>
      </c>
      <c r="P5783" s="4" t="str">
        <f t="shared" si="634"/>
        <v>23</v>
      </c>
      <c r="Q5783" s="8">
        <f t="shared" si="635"/>
        <v>30</v>
      </c>
      <c r="R5783">
        <f t="shared" si="636"/>
        <v>1410</v>
      </c>
    </row>
    <row r="5784" spans="1:18" x14ac:dyDescent="0.3">
      <c r="A5784" t="s">
        <v>12</v>
      </c>
      <c r="B5784" s="7" t="s">
        <v>35</v>
      </c>
      <c r="C5784" t="s">
        <v>69</v>
      </c>
      <c r="D5784" s="10" t="s">
        <v>73</v>
      </c>
      <c r="E5784" t="s">
        <v>125</v>
      </c>
      <c r="F5784" s="4" t="s">
        <v>229</v>
      </c>
      <c r="G5784" t="s">
        <v>430</v>
      </c>
      <c r="H5784" s="2">
        <f t="shared" si="630"/>
        <v>0.80208333333333337</v>
      </c>
      <c r="I5784" s="2">
        <f t="shared" si="631"/>
        <v>0.2951388888888889</v>
      </c>
      <c r="J5784" t="str">
        <f t="shared" si="632"/>
        <v>04 Mar</v>
      </c>
      <c r="K5784" t="s">
        <v>1881</v>
      </c>
      <c r="L5784" t="s">
        <v>1992</v>
      </c>
      <c r="M5784" t="s">
        <v>1996</v>
      </c>
      <c r="N5784">
        <v>11762</v>
      </c>
      <c r="O5784">
        <f t="shared" si="633"/>
        <v>4</v>
      </c>
      <c r="P5784" s="4" t="str">
        <f t="shared" si="634"/>
        <v>36</v>
      </c>
      <c r="Q5784" s="8">
        <f t="shared" si="635"/>
        <v>10</v>
      </c>
      <c r="R5784">
        <f t="shared" si="636"/>
        <v>2170</v>
      </c>
    </row>
    <row r="5785" spans="1:18" x14ac:dyDescent="0.3">
      <c r="A5785" t="s">
        <v>12</v>
      </c>
      <c r="B5785" s="7" t="s">
        <v>47</v>
      </c>
      <c r="C5785" t="s">
        <v>69</v>
      </c>
      <c r="D5785" s="10" t="s">
        <v>73</v>
      </c>
      <c r="E5785" t="s">
        <v>101</v>
      </c>
      <c r="F5785" s="4" t="s">
        <v>289</v>
      </c>
      <c r="G5785" t="s">
        <v>614</v>
      </c>
      <c r="H5785" s="2">
        <f t="shared" si="630"/>
        <v>0.3923611111111111</v>
      </c>
      <c r="I5785" s="2">
        <f t="shared" si="631"/>
        <v>0.52083333333333337</v>
      </c>
      <c r="J5785" t="str">
        <f t="shared" si="632"/>
        <v>28 Jun</v>
      </c>
      <c r="K5785" t="s">
        <v>1724</v>
      </c>
      <c r="L5785" t="s">
        <v>1993</v>
      </c>
      <c r="M5785" t="s">
        <v>1996</v>
      </c>
      <c r="N5785">
        <v>7480</v>
      </c>
      <c r="O5785">
        <f t="shared" si="633"/>
        <v>3</v>
      </c>
      <c r="P5785" s="4" t="str">
        <f t="shared" si="634"/>
        <v>20</v>
      </c>
      <c r="Q5785" s="8">
        <f t="shared" si="635"/>
        <v>55</v>
      </c>
      <c r="R5785">
        <f t="shared" si="636"/>
        <v>1255</v>
      </c>
    </row>
    <row r="5786" spans="1:18" x14ac:dyDescent="0.3">
      <c r="A5786" t="s">
        <v>11</v>
      </c>
      <c r="B5786" s="7" t="s">
        <v>51</v>
      </c>
      <c r="C5786" t="s">
        <v>69</v>
      </c>
      <c r="D5786" s="10" t="s">
        <v>73</v>
      </c>
      <c r="E5786" t="s">
        <v>97</v>
      </c>
      <c r="F5786" s="4" t="s">
        <v>308</v>
      </c>
      <c r="G5786" t="s">
        <v>246</v>
      </c>
      <c r="H5786" s="2">
        <f t="shared" si="630"/>
        <v>0.36805555555555558</v>
      </c>
      <c r="I5786" s="2">
        <f t="shared" si="631"/>
        <v>0.2326388888888889</v>
      </c>
      <c r="J5786" t="str">
        <f t="shared" si="632"/>
        <v/>
      </c>
      <c r="K5786" t="s">
        <v>1664</v>
      </c>
      <c r="L5786" t="s">
        <v>1991</v>
      </c>
      <c r="M5786" t="s">
        <v>1996</v>
      </c>
      <c r="N5786">
        <v>5406</v>
      </c>
      <c r="O5786">
        <f t="shared" si="633"/>
        <v>2</v>
      </c>
      <c r="P5786" s="4" t="str">
        <f t="shared" si="634"/>
        <v>3</v>
      </c>
      <c r="Q5786" s="8">
        <f t="shared" si="635"/>
        <v>15</v>
      </c>
      <c r="R5786">
        <f t="shared" si="636"/>
        <v>195</v>
      </c>
    </row>
    <row r="5787" spans="1:18" x14ac:dyDescent="0.3">
      <c r="A5787" t="s">
        <v>13</v>
      </c>
      <c r="B5787" s="7" t="s">
        <v>37</v>
      </c>
      <c r="C5787" t="s">
        <v>69</v>
      </c>
      <c r="D5787" s="10" t="s">
        <v>73</v>
      </c>
      <c r="E5787" t="s">
        <v>97</v>
      </c>
      <c r="F5787" s="4" t="s">
        <v>241</v>
      </c>
      <c r="G5787" t="s">
        <v>234</v>
      </c>
      <c r="H5787" s="2">
        <f t="shared" si="630"/>
        <v>0.59375</v>
      </c>
      <c r="I5787" s="2">
        <f t="shared" si="631"/>
        <v>0.45833333333333331</v>
      </c>
      <c r="J5787" t="str">
        <f t="shared" si="632"/>
        <v/>
      </c>
      <c r="K5787" t="s">
        <v>1664</v>
      </c>
      <c r="L5787" t="s">
        <v>1991</v>
      </c>
      <c r="M5787" t="s">
        <v>1996</v>
      </c>
      <c r="N5787">
        <v>9564</v>
      </c>
      <c r="O5787">
        <f t="shared" si="633"/>
        <v>2</v>
      </c>
      <c r="P5787" s="4" t="str">
        <f t="shared" si="634"/>
        <v>3</v>
      </c>
      <c r="Q5787" s="8">
        <f t="shared" si="635"/>
        <v>15</v>
      </c>
      <c r="R5787">
        <f t="shared" si="636"/>
        <v>195</v>
      </c>
    </row>
    <row r="5788" spans="1:18" x14ac:dyDescent="0.3">
      <c r="A5788" t="s">
        <v>13</v>
      </c>
      <c r="B5788" s="7" t="s">
        <v>25</v>
      </c>
      <c r="C5788" t="s">
        <v>69</v>
      </c>
      <c r="D5788" s="10" t="s">
        <v>73</v>
      </c>
      <c r="E5788" t="s">
        <v>104</v>
      </c>
      <c r="F5788" s="4" t="s">
        <v>261</v>
      </c>
      <c r="G5788" t="s">
        <v>239</v>
      </c>
      <c r="H5788" s="2">
        <f t="shared" si="630"/>
        <v>0.79166666666666663</v>
      </c>
      <c r="I5788" s="2">
        <f t="shared" si="631"/>
        <v>0.40277777777777779</v>
      </c>
      <c r="J5788" t="str">
        <f t="shared" si="632"/>
        <v/>
      </c>
      <c r="K5788" t="s">
        <v>1733</v>
      </c>
      <c r="L5788" t="s">
        <v>1992</v>
      </c>
      <c r="M5788" t="s">
        <v>1997</v>
      </c>
      <c r="N5788">
        <v>10368</v>
      </c>
      <c r="O5788">
        <f t="shared" si="633"/>
        <v>4</v>
      </c>
      <c r="P5788" s="4" t="str">
        <f t="shared" si="634"/>
        <v>9</v>
      </c>
      <c r="Q5788" s="8">
        <f t="shared" si="635"/>
        <v>20</v>
      </c>
      <c r="R5788">
        <f t="shared" si="636"/>
        <v>560</v>
      </c>
    </row>
    <row r="5789" spans="1:18" x14ac:dyDescent="0.3">
      <c r="A5789" t="s">
        <v>11</v>
      </c>
      <c r="B5789" s="7" t="s">
        <v>33</v>
      </c>
      <c r="C5789" t="s">
        <v>69</v>
      </c>
      <c r="D5789" s="10" t="s">
        <v>73</v>
      </c>
      <c r="E5789" t="s">
        <v>101</v>
      </c>
      <c r="F5789" s="4" t="s">
        <v>391</v>
      </c>
      <c r="G5789" t="s">
        <v>289</v>
      </c>
      <c r="H5789" s="2">
        <f t="shared" si="630"/>
        <v>0.52083333333333337</v>
      </c>
      <c r="I5789" s="2">
        <f t="shared" si="631"/>
        <v>0.30208333333333331</v>
      </c>
      <c r="J5789" t="str">
        <f t="shared" si="632"/>
        <v/>
      </c>
      <c r="K5789" t="s">
        <v>1653</v>
      </c>
      <c r="L5789" t="s">
        <v>1993</v>
      </c>
      <c r="M5789" t="s">
        <v>1996</v>
      </c>
      <c r="N5789">
        <v>5636</v>
      </c>
      <c r="O5789">
        <f t="shared" si="633"/>
        <v>3</v>
      </c>
      <c r="P5789" s="4" t="str">
        <f t="shared" si="634"/>
        <v>5</v>
      </c>
      <c r="Q5789" s="8">
        <f t="shared" si="635"/>
        <v>15</v>
      </c>
      <c r="R5789">
        <f t="shared" si="636"/>
        <v>315</v>
      </c>
    </row>
    <row r="5790" spans="1:18" x14ac:dyDescent="0.3">
      <c r="A5790" t="s">
        <v>14</v>
      </c>
      <c r="B5790" s="7" t="s">
        <v>33</v>
      </c>
      <c r="C5790" t="s">
        <v>71</v>
      </c>
      <c r="D5790" s="10" t="s">
        <v>74</v>
      </c>
      <c r="E5790" t="s">
        <v>102</v>
      </c>
      <c r="F5790" s="4" t="s">
        <v>383</v>
      </c>
      <c r="G5790" t="s">
        <v>1319</v>
      </c>
      <c r="H5790" s="2">
        <f t="shared" si="630"/>
        <v>1.0416666666666666E-2</v>
      </c>
      <c r="I5790" s="2">
        <f t="shared" si="631"/>
        <v>0.94791666666666663</v>
      </c>
      <c r="J5790" t="str">
        <f t="shared" si="632"/>
        <v>10 May</v>
      </c>
      <c r="K5790" t="s">
        <v>1675</v>
      </c>
      <c r="L5790" t="s">
        <v>1991</v>
      </c>
      <c r="M5790" t="s">
        <v>1998</v>
      </c>
      <c r="N5790">
        <v>1965</v>
      </c>
      <c r="O5790">
        <f t="shared" si="633"/>
        <v>2</v>
      </c>
      <c r="P5790" s="4" t="str">
        <f t="shared" si="634"/>
        <v>1</v>
      </c>
      <c r="Q5790" s="8">
        <f t="shared" si="635"/>
        <v>30</v>
      </c>
      <c r="R5790">
        <f t="shared" si="636"/>
        <v>90</v>
      </c>
    </row>
    <row r="5791" spans="1:18" x14ac:dyDescent="0.3">
      <c r="A5791" t="s">
        <v>13</v>
      </c>
      <c r="B5791" s="7" t="s">
        <v>37</v>
      </c>
      <c r="C5791" t="s">
        <v>68</v>
      </c>
      <c r="D5791" s="10" t="s">
        <v>67</v>
      </c>
      <c r="E5791" t="s">
        <v>85</v>
      </c>
      <c r="F5791" s="4" t="s">
        <v>216</v>
      </c>
      <c r="G5791" t="s">
        <v>513</v>
      </c>
      <c r="H5791" s="2">
        <f t="shared" si="630"/>
        <v>0.19444444444444445</v>
      </c>
      <c r="I5791" s="2">
        <f t="shared" si="631"/>
        <v>0.88194444444444442</v>
      </c>
      <c r="J5791" t="str">
        <f t="shared" si="632"/>
        <v>13 Jun</v>
      </c>
      <c r="K5791" t="s">
        <v>1695</v>
      </c>
      <c r="L5791" t="s">
        <v>1993</v>
      </c>
      <c r="M5791" t="s">
        <v>1996</v>
      </c>
      <c r="N5791">
        <v>12739</v>
      </c>
      <c r="O5791">
        <f t="shared" si="633"/>
        <v>3</v>
      </c>
      <c r="P5791" s="4" t="str">
        <f t="shared" si="634"/>
        <v>7</v>
      </c>
      <c r="Q5791" s="8">
        <f t="shared" si="635"/>
        <v>30</v>
      </c>
      <c r="R5791">
        <f t="shared" si="636"/>
        <v>450</v>
      </c>
    </row>
    <row r="5792" spans="1:18" x14ac:dyDescent="0.3">
      <c r="A5792" t="s">
        <v>11</v>
      </c>
      <c r="B5792" s="7" t="s">
        <v>29</v>
      </c>
      <c r="C5792" t="s">
        <v>68</v>
      </c>
      <c r="D5792" s="10" t="s">
        <v>67</v>
      </c>
      <c r="E5792" t="s">
        <v>80</v>
      </c>
      <c r="F5792" s="4" t="s">
        <v>339</v>
      </c>
      <c r="G5792" t="s">
        <v>266</v>
      </c>
      <c r="H5792" s="2">
        <f t="shared" si="630"/>
        <v>0.70486111111111116</v>
      </c>
      <c r="I5792" s="2">
        <f t="shared" si="631"/>
        <v>0.59722222222222221</v>
      </c>
      <c r="J5792" t="str">
        <f t="shared" si="632"/>
        <v/>
      </c>
      <c r="K5792" t="s">
        <v>1634</v>
      </c>
      <c r="L5792" t="s">
        <v>1991</v>
      </c>
      <c r="M5792" t="s">
        <v>1996</v>
      </c>
      <c r="N5792">
        <v>4148</v>
      </c>
      <c r="O5792">
        <f t="shared" si="633"/>
        <v>2</v>
      </c>
      <c r="P5792" s="4" t="str">
        <f t="shared" si="634"/>
        <v>2</v>
      </c>
      <c r="Q5792" s="8">
        <f t="shared" si="635"/>
        <v>35</v>
      </c>
      <c r="R5792">
        <f t="shared" si="636"/>
        <v>155</v>
      </c>
    </row>
    <row r="5793" spans="1:18" x14ac:dyDescent="0.3">
      <c r="A5793" t="s">
        <v>11</v>
      </c>
      <c r="B5793" s="7" t="s">
        <v>33</v>
      </c>
      <c r="C5793" t="s">
        <v>69</v>
      </c>
      <c r="D5793" s="10" t="s">
        <v>73</v>
      </c>
      <c r="E5793" t="s">
        <v>82</v>
      </c>
      <c r="F5793" s="4" t="s">
        <v>310</v>
      </c>
      <c r="G5793" t="s">
        <v>352</v>
      </c>
      <c r="H5793" s="2">
        <f t="shared" si="630"/>
        <v>0.875</v>
      </c>
      <c r="I5793" s="2">
        <f t="shared" si="631"/>
        <v>0.27777777777777779</v>
      </c>
      <c r="J5793" t="str">
        <f t="shared" si="632"/>
        <v/>
      </c>
      <c r="K5793" t="s">
        <v>1865</v>
      </c>
      <c r="L5793" t="s">
        <v>1993</v>
      </c>
      <c r="M5793" t="s">
        <v>1996</v>
      </c>
      <c r="N5793">
        <v>7191</v>
      </c>
      <c r="O5793">
        <f t="shared" si="633"/>
        <v>3</v>
      </c>
      <c r="P5793" s="4" t="str">
        <f t="shared" si="634"/>
        <v>14</v>
      </c>
      <c r="Q5793" s="8">
        <f t="shared" si="635"/>
        <v>20</v>
      </c>
      <c r="R5793">
        <f t="shared" si="636"/>
        <v>860</v>
      </c>
    </row>
    <row r="5794" spans="1:18" x14ac:dyDescent="0.3">
      <c r="A5794" t="s">
        <v>13</v>
      </c>
      <c r="B5794" s="7" t="s">
        <v>54</v>
      </c>
      <c r="C5794" t="s">
        <v>69</v>
      </c>
      <c r="D5794" s="10" t="s">
        <v>73</v>
      </c>
      <c r="E5794" t="s">
        <v>82</v>
      </c>
      <c r="F5794" s="4" t="s">
        <v>229</v>
      </c>
      <c r="G5794" t="s">
        <v>460</v>
      </c>
      <c r="H5794" s="2">
        <f t="shared" si="630"/>
        <v>0.18402777777777779</v>
      </c>
      <c r="I5794" s="2">
        <f t="shared" si="631"/>
        <v>0.2951388888888889</v>
      </c>
      <c r="J5794" t="str">
        <f t="shared" si="632"/>
        <v>07 Jun</v>
      </c>
      <c r="K5794" t="s">
        <v>1687</v>
      </c>
      <c r="L5794" t="s">
        <v>1993</v>
      </c>
      <c r="M5794" t="s">
        <v>1997</v>
      </c>
      <c r="N5794">
        <v>10262</v>
      </c>
      <c r="O5794">
        <f t="shared" si="633"/>
        <v>3</v>
      </c>
      <c r="P5794" s="4" t="str">
        <f t="shared" si="634"/>
        <v>21</v>
      </c>
      <c r="Q5794" s="8">
        <f t="shared" si="635"/>
        <v>20</v>
      </c>
      <c r="R5794">
        <f t="shared" si="636"/>
        <v>1280</v>
      </c>
    </row>
    <row r="5795" spans="1:18" x14ac:dyDescent="0.3">
      <c r="A5795" t="s">
        <v>17</v>
      </c>
      <c r="B5795" s="7" t="s">
        <v>23</v>
      </c>
      <c r="C5795" t="s">
        <v>68</v>
      </c>
      <c r="D5795" s="10" t="s">
        <v>67</v>
      </c>
      <c r="E5795" t="s">
        <v>98</v>
      </c>
      <c r="F5795" s="4" t="s">
        <v>363</v>
      </c>
      <c r="G5795" t="s">
        <v>263</v>
      </c>
      <c r="H5795" s="2">
        <f t="shared" si="630"/>
        <v>0.85069444444444442</v>
      </c>
      <c r="I5795" s="2">
        <f t="shared" si="631"/>
        <v>0.41319444444444442</v>
      </c>
      <c r="J5795" t="str">
        <f t="shared" si="632"/>
        <v/>
      </c>
      <c r="K5795" t="s">
        <v>1674</v>
      </c>
      <c r="L5795" t="s">
        <v>1993</v>
      </c>
      <c r="M5795" t="s">
        <v>1996</v>
      </c>
      <c r="N5795">
        <v>12312</v>
      </c>
      <c r="O5795">
        <f t="shared" si="633"/>
        <v>3</v>
      </c>
      <c r="P5795" s="4" t="str">
        <f t="shared" si="634"/>
        <v>10</v>
      </c>
      <c r="Q5795" s="8">
        <f t="shared" si="635"/>
        <v>30</v>
      </c>
      <c r="R5795">
        <f t="shared" si="636"/>
        <v>630</v>
      </c>
    </row>
    <row r="5796" spans="1:18" x14ac:dyDescent="0.3">
      <c r="A5796" t="s">
        <v>13</v>
      </c>
      <c r="B5796" s="7" t="s">
        <v>50</v>
      </c>
      <c r="C5796" t="s">
        <v>69</v>
      </c>
      <c r="D5796" s="10" t="s">
        <v>73</v>
      </c>
      <c r="E5796" t="s">
        <v>82</v>
      </c>
      <c r="F5796" s="4" t="s">
        <v>275</v>
      </c>
      <c r="G5796" t="s">
        <v>551</v>
      </c>
      <c r="H5796" s="2">
        <f t="shared" si="630"/>
        <v>0.79166666666666663</v>
      </c>
      <c r="I5796" s="2">
        <f t="shared" si="631"/>
        <v>0.76041666666666663</v>
      </c>
      <c r="J5796" t="str">
        <f t="shared" si="632"/>
        <v>04 Jun</v>
      </c>
      <c r="K5796" t="s">
        <v>1792</v>
      </c>
      <c r="L5796" t="s">
        <v>1993</v>
      </c>
      <c r="M5796" t="s">
        <v>1997</v>
      </c>
      <c r="N5796">
        <v>10262</v>
      </c>
      <c r="O5796">
        <f t="shared" si="633"/>
        <v>3</v>
      </c>
      <c r="P5796" s="4" t="str">
        <f t="shared" si="634"/>
        <v>24</v>
      </c>
      <c r="Q5796" s="8">
        <f t="shared" si="635"/>
        <v>45</v>
      </c>
      <c r="R5796">
        <f t="shared" si="636"/>
        <v>1485</v>
      </c>
    </row>
    <row r="5797" spans="1:18" x14ac:dyDescent="0.3">
      <c r="A5797" t="s">
        <v>13</v>
      </c>
      <c r="B5797" s="7" t="s">
        <v>44</v>
      </c>
      <c r="C5797" t="s">
        <v>69</v>
      </c>
      <c r="D5797" s="10" t="s">
        <v>73</v>
      </c>
      <c r="E5797" t="s">
        <v>97</v>
      </c>
      <c r="F5797" s="4" t="s">
        <v>241</v>
      </c>
      <c r="G5797" t="s">
        <v>234</v>
      </c>
      <c r="H5797" s="2">
        <f t="shared" si="630"/>
        <v>0.59375</v>
      </c>
      <c r="I5797" s="2">
        <f t="shared" si="631"/>
        <v>0.45833333333333331</v>
      </c>
      <c r="J5797" t="str">
        <f t="shared" si="632"/>
        <v/>
      </c>
      <c r="K5797" t="s">
        <v>1664</v>
      </c>
      <c r="L5797" t="s">
        <v>1991</v>
      </c>
      <c r="M5797" t="s">
        <v>1996</v>
      </c>
      <c r="N5797">
        <v>9564</v>
      </c>
      <c r="O5797">
        <f t="shared" si="633"/>
        <v>2</v>
      </c>
      <c r="P5797" s="4" t="str">
        <f t="shared" si="634"/>
        <v>3</v>
      </c>
      <c r="Q5797" s="8">
        <f t="shared" si="635"/>
        <v>15</v>
      </c>
      <c r="R5797">
        <f t="shared" si="636"/>
        <v>195</v>
      </c>
    </row>
    <row r="5798" spans="1:18" x14ac:dyDescent="0.3">
      <c r="A5798" t="s">
        <v>13</v>
      </c>
      <c r="B5798" s="7" t="s">
        <v>23</v>
      </c>
      <c r="C5798" t="s">
        <v>68</v>
      </c>
      <c r="D5798" s="10" t="s">
        <v>67</v>
      </c>
      <c r="E5798" t="s">
        <v>85</v>
      </c>
      <c r="F5798" s="4" t="s">
        <v>258</v>
      </c>
      <c r="G5798" t="s">
        <v>567</v>
      </c>
      <c r="H5798" s="2">
        <f t="shared" si="630"/>
        <v>0.19791666666666666</v>
      </c>
      <c r="I5798" s="2">
        <f t="shared" si="631"/>
        <v>0.27083333333333331</v>
      </c>
      <c r="J5798" t="str">
        <f t="shared" si="632"/>
        <v>25 Mar</v>
      </c>
      <c r="K5798" t="s">
        <v>1773</v>
      </c>
      <c r="L5798" t="s">
        <v>1993</v>
      </c>
      <c r="M5798" t="s">
        <v>1996</v>
      </c>
      <c r="N5798">
        <v>13759</v>
      </c>
      <c r="O5798">
        <f t="shared" si="633"/>
        <v>3</v>
      </c>
      <c r="P5798" s="4" t="str">
        <f t="shared" si="634"/>
        <v>22</v>
      </c>
      <c r="Q5798" s="8">
        <f t="shared" si="635"/>
        <v>15</v>
      </c>
      <c r="R5798">
        <f t="shared" si="636"/>
        <v>1335</v>
      </c>
    </row>
    <row r="5799" spans="1:18" x14ac:dyDescent="0.3">
      <c r="A5799" t="s">
        <v>17</v>
      </c>
      <c r="B5799" s="7" t="s">
        <v>41</v>
      </c>
      <c r="C5799" t="s">
        <v>68</v>
      </c>
      <c r="D5799" s="10" t="s">
        <v>67</v>
      </c>
      <c r="E5799" t="s">
        <v>98</v>
      </c>
      <c r="F5799" s="4" t="s">
        <v>299</v>
      </c>
      <c r="G5799" t="s">
        <v>1109</v>
      </c>
      <c r="H5799" s="2">
        <f t="shared" si="630"/>
        <v>0.84722222222222221</v>
      </c>
      <c r="I5799" s="2">
        <f t="shared" si="631"/>
        <v>0.70833333333333337</v>
      </c>
      <c r="J5799" t="str">
        <f t="shared" si="632"/>
        <v>07 May</v>
      </c>
      <c r="K5799" t="s">
        <v>1672</v>
      </c>
      <c r="L5799" t="s">
        <v>1993</v>
      </c>
      <c r="M5799" t="s">
        <v>1996</v>
      </c>
      <c r="N5799">
        <v>8610</v>
      </c>
      <c r="O5799">
        <f t="shared" si="633"/>
        <v>3</v>
      </c>
      <c r="P5799" s="4" t="str">
        <f t="shared" si="634"/>
        <v>27</v>
      </c>
      <c r="Q5799" s="8">
        <f t="shared" si="635"/>
        <v>20</v>
      </c>
      <c r="R5799">
        <f t="shared" si="636"/>
        <v>1640</v>
      </c>
    </row>
    <row r="5800" spans="1:18" x14ac:dyDescent="0.3">
      <c r="A5800" t="s">
        <v>13</v>
      </c>
      <c r="B5800" s="7" t="s">
        <v>44</v>
      </c>
      <c r="C5800" t="s">
        <v>69</v>
      </c>
      <c r="D5800" s="10" t="s">
        <v>73</v>
      </c>
      <c r="E5800" t="s">
        <v>82</v>
      </c>
      <c r="F5800" s="4" t="s">
        <v>296</v>
      </c>
      <c r="G5800" t="s">
        <v>239</v>
      </c>
      <c r="H5800" s="2">
        <f t="shared" si="630"/>
        <v>0.79166666666666663</v>
      </c>
      <c r="I5800" s="2">
        <f t="shared" si="631"/>
        <v>0.54166666666666663</v>
      </c>
      <c r="J5800" t="str">
        <f t="shared" si="632"/>
        <v/>
      </c>
      <c r="K5800" t="s">
        <v>1891</v>
      </c>
      <c r="L5800" t="s">
        <v>1993</v>
      </c>
      <c r="M5800" t="s">
        <v>1996</v>
      </c>
      <c r="N5800">
        <v>14714</v>
      </c>
      <c r="O5800">
        <f t="shared" si="633"/>
        <v>3</v>
      </c>
      <c r="P5800" s="4" t="str">
        <f t="shared" si="634"/>
        <v>6</v>
      </c>
      <c r="Q5800" s="8">
        <f t="shared" si="635"/>
        <v>0</v>
      </c>
      <c r="R5800">
        <f t="shared" si="636"/>
        <v>360</v>
      </c>
    </row>
    <row r="5801" spans="1:18" x14ac:dyDescent="0.3">
      <c r="A5801" t="s">
        <v>11</v>
      </c>
      <c r="B5801" s="7" t="s">
        <v>50</v>
      </c>
      <c r="C5801" t="s">
        <v>67</v>
      </c>
      <c r="D5801" s="10" t="s">
        <v>69</v>
      </c>
      <c r="E5801" t="s">
        <v>75</v>
      </c>
      <c r="F5801" s="4" t="s">
        <v>313</v>
      </c>
      <c r="G5801" t="s">
        <v>422</v>
      </c>
      <c r="H5801" s="2">
        <f t="shared" si="630"/>
        <v>0.47222222222222221</v>
      </c>
      <c r="I5801" s="2">
        <f t="shared" si="631"/>
        <v>0.35416666666666669</v>
      </c>
      <c r="J5801" t="str">
        <f t="shared" si="632"/>
        <v/>
      </c>
      <c r="K5801" t="s">
        <v>1623</v>
      </c>
      <c r="L5801" t="s">
        <v>1991</v>
      </c>
      <c r="M5801" t="s">
        <v>1996</v>
      </c>
      <c r="N5801">
        <v>4823</v>
      </c>
      <c r="O5801">
        <f t="shared" si="633"/>
        <v>2</v>
      </c>
      <c r="P5801" s="4" t="str">
        <f t="shared" si="634"/>
        <v>2</v>
      </c>
      <c r="Q5801" s="8">
        <f t="shared" si="635"/>
        <v>50</v>
      </c>
      <c r="R5801">
        <f t="shared" si="636"/>
        <v>170</v>
      </c>
    </row>
    <row r="5802" spans="1:18" x14ac:dyDescent="0.3">
      <c r="A5802" t="s">
        <v>18</v>
      </c>
      <c r="B5802" s="7" t="s">
        <v>30</v>
      </c>
      <c r="C5802" t="s">
        <v>69</v>
      </c>
      <c r="D5802" s="10" t="s">
        <v>73</v>
      </c>
      <c r="E5802" t="s">
        <v>83</v>
      </c>
      <c r="F5802" s="4" t="s">
        <v>347</v>
      </c>
      <c r="G5802" t="s">
        <v>374</v>
      </c>
      <c r="H5802" s="2">
        <f t="shared" si="630"/>
        <v>0.65625</v>
      </c>
      <c r="I5802" s="2">
        <f t="shared" si="631"/>
        <v>0.3298611111111111</v>
      </c>
      <c r="J5802" t="str">
        <f t="shared" si="632"/>
        <v/>
      </c>
      <c r="K5802" t="s">
        <v>1632</v>
      </c>
      <c r="L5802" t="s">
        <v>1993</v>
      </c>
      <c r="M5802" t="s">
        <v>1996</v>
      </c>
      <c r="N5802">
        <v>6451</v>
      </c>
      <c r="O5802">
        <f t="shared" si="633"/>
        <v>3</v>
      </c>
      <c r="P5802" s="4" t="str">
        <f t="shared" si="634"/>
        <v>7</v>
      </c>
      <c r="Q5802" s="8">
        <f t="shared" si="635"/>
        <v>50</v>
      </c>
      <c r="R5802">
        <f t="shared" si="636"/>
        <v>470</v>
      </c>
    </row>
    <row r="5803" spans="1:18" x14ac:dyDescent="0.3">
      <c r="A5803" t="s">
        <v>13</v>
      </c>
      <c r="B5803" s="7" t="s">
        <v>48</v>
      </c>
      <c r="C5803" t="s">
        <v>69</v>
      </c>
      <c r="D5803" s="10" t="s">
        <v>73</v>
      </c>
      <c r="E5803" t="s">
        <v>82</v>
      </c>
      <c r="F5803" s="4" t="s">
        <v>220</v>
      </c>
      <c r="G5803" t="s">
        <v>239</v>
      </c>
      <c r="H5803" s="2">
        <f t="shared" si="630"/>
        <v>0.79166666666666663</v>
      </c>
      <c r="I5803" s="2">
        <f t="shared" si="631"/>
        <v>0.58333333333333337</v>
      </c>
      <c r="J5803" t="str">
        <f t="shared" si="632"/>
        <v/>
      </c>
      <c r="K5803" t="s">
        <v>1680</v>
      </c>
      <c r="L5803" t="s">
        <v>1993</v>
      </c>
      <c r="M5803" t="s">
        <v>1996</v>
      </c>
      <c r="N5803">
        <v>16079</v>
      </c>
      <c r="O5803">
        <f t="shared" si="633"/>
        <v>3</v>
      </c>
      <c r="P5803" s="4" t="str">
        <f t="shared" si="634"/>
        <v>5</v>
      </c>
      <c r="Q5803" s="8">
        <f t="shared" si="635"/>
        <v>0</v>
      </c>
      <c r="R5803">
        <f t="shared" si="636"/>
        <v>300</v>
      </c>
    </row>
    <row r="5804" spans="1:18" x14ac:dyDescent="0.3">
      <c r="A5804" t="s">
        <v>13</v>
      </c>
      <c r="B5804" s="7" t="s">
        <v>31</v>
      </c>
      <c r="C5804" t="s">
        <v>69</v>
      </c>
      <c r="D5804" s="10" t="s">
        <v>73</v>
      </c>
      <c r="E5804" t="s">
        <v>97</v>
      </c>
      <c r="F5804" s="4" t="s">
        <v>241</v>
      </c>
      <c r="G5804" t="s">
        <v>234</v>
      </c>
      <c r="H5804" s="2">
        <f t="shared" si="630"/>
        <v>0.59375</v>
      </c>
      <c r="I5804" s="2">
        <f t="shared" si="631"/>
        <v>0.45833333333333331</v>
      </c>
      <c r="J5804" t="str">
        <f t="shared" si="632"/>
        <v/>
      </c>
      <c r="K5804" t="s">
        <v>1664</v>
      </c>
      <c r="L5804" t="s">
        <v>1991</v>
      </c>
      <c r="M5804" t="s">
        <v>1997</v>
      </c>
      <c r="N5804">
        <v>7202</v>
      </c>
      <c r="O5804">
        <f t="shared" si="633"/>
        <v>2</v>
      </c>
      <c r="P5804" s="4" t="str">
        <f t="shared" si="634"/>
        <v>3</v>
      </c>
      <c r="Q5804" s="8">
        <f t="shared" si="635"/>
        <v>15</v>
      </c>
      <c r="R5804">
        <f t="shared" si="636"/>
        <v>195</v>
      </c>
    </row>
    <row r="5805" spans="1:18" x14ac:dyDescent="0.3">
      <c r="A5805" t="s">
        <v>11</v>
      </c>
      <c r="B5805" s="7" t="s">
        <v>23</v>
      </c>
      <c r="C5805" t="s">
        <v>67</v>
      </c>
      <c r="D5805" s="10" t="s">
        <v>72</v>
      </c>
      <c r="E5805" t="s">
        <v>75</v>
      </c>
      <c r="F5805" s="4" t="s">
        <v>286</v>
      </c>
      <c r="G5805" t="s">
        <v>1320</v>
      </c>
      <c r="H5805" s="2">
        <f t="shared" si="630"/>
        <v>9.7222222222222224E-2</v>
      </c>
      <c r="I5805" s="2">
        <f t="shared" si="631"/>
        <v>0.97916666666666663</v>
      </c>
      <c r="J5805" t="str">
        <f t="shared" si="632"/>
        <v>22 Mar</v>
      </c>
      <c r="K5805" t="s">
        <v>1623</v>
      </c>
      <c r="L5805" t="s">
        <v>1991</v>
      </c>
      <c r="M5805" t="s">
        <v>1996</v>
      </c>
      <c r="N5805">
        <v>4944</v>
      </c>
      <c r="O5805">
        <f t="shared" si="633"/>
        <v>2</v>
      </c>
      <c r="P5805" s="4" t="str">
        <f t="shared" si="634"/>
        <v>2</v>
      </c>
      <c r="Q5805" s="8">
        <f t="shared" si="635"/>
        <v>50</v>
      </c>
      <c r="R5805">
        <f t="shared" si="636"/>
        <v>170</v>
      </c>
    </row>
    <row r="5806" spans="1:18" x14ac:dyDescent="0.3">
      <c r="A5806" t="s">
        <v>14</v>
      </c>
      <c r="B5806" s="7" t="s">
        <v>31</v>
      </c>
      <c r="C5806" t="s">
        <v>67</v>
      </c>
      <c r="D5806" s="10" t="s">
        <v>69</v>
      </c>
      <c r="E5806" t="s">
        <v>75</v>
      </c>
      <c r="F5806" s="4" t="s">
        <v>251</v>
      </c>
      <c r="G5806" t="s">
        <v>357</v>
      </c>
      <c r="H5806" s="2">
        <f t="shared" si="630"/>
        <v>0.3576388888888889</v>
      </c>
      <c r="I5806" s="2">
        <f t="shared" si="631"/>
        <v>0.24652777777777779</v>
      </c>
      <c r="J5806" t="str">
        <f t="shared" si="632"/>
        <v/>
      </c>
      <c r="K5806" t="s">
        <v>1683</v>
      </c>
      <c r="L5806" t="s">
        <v>1991</v>
      </c>
      <c r="M5806" t="s">
        <v>1996</v>
      </c>
      <c r="N5806">
        <v>3625</v>
      </c>
      <c r="O5806">
        <f t="shared" si="633"/>
        <v>2</v>
      </c>
      <c r="P5806" s="4" t="str">
        <f t="shared" si="634"/>
        <v>2</v>
      </c>
      <c r="Q5806" s="8">
        <f t="shared" si="635"/>
        <v>40</v>
      </c>
      <c r="R5806">
        <f t="shared" si="636"/>
        <v>160</v>
      </c>
    </row>
    <row r="5807" spans="1:18" x14ac:dyDescent="0.3">
      <c r="A5807" t="s">
        <v>13</v>
      </c>
      <c r="B5807" s="7" t="s">
        <v>33</v>
      </c>
      <c r="C5807" t="s">
        <v>68</v>
      </c>
      <c r="D5807" s="10" t="s">
        <v>67</v>
      </c>
      <c r="E5807" t="s">
        <v>85</v>
      </c>
      <c r="F5807" s="4" t="s">
        <v>259</v>
      </c>
      <c r="G5807" t="s">
        <v>1115</v>
      </c>
      <c r="H5807" s="2">
        <f t="shared" si="630"/>
        <v>0.5</v>
      </c>
      <c r="I5807" s="2">
        <f t="shared" si="631"/>
        <v>0.58680555555555558</v>
      </c>
      <c r="J5807" t="str">
        <f t="shared" si="632"/>
        <v>10 May</v>
      </c>
      <c r="K5807" t="s">
        <v>1836</v>
      </c>
      <c r="L5807" t="s">
        <v>1993</v>
      </c>
      <c r="M5807" t="s">
        <v>1997</v>
      </c>
      <c r="N5807">
        <v>9663</v>
      </c>
      <c r="O5807">
        <f t="shared" si="633"/>
        <v>3</v>
      </c>
      <c r="P5807" s="4" t="str">
        <f t="shared" si="634"/>
        <v>21</v>
      </c>
      <c r="Q5807" s="8">
        <f t="shared" si="635"/>
        <v>55</v>
      </c>
      <c r="R5807">
        <f t="shared" si="636"/>
        <v>1315</v>
      </c>
    </row>
    <row r="5808" spans="1:18" x14ac:dyDescent="0.3">
      <c r="A5808" t="s">
        <v>15</v>
      </c>
      <c r="B5808" s="7" t="s">
        <v>42</v>
      </c>
      <c r="C5808" t="s">
        <v>69</v>
      </c>
      <c r="D5808" s="10" t="s">
        <v>73</v>
      </c>
      <c r="E5808" t="s">
        <v>82</v>
      </c>
      <c r="F5808" s="4" t="s">
        <v>318</v>
      </c>
      <c r="G5808" t="s">
        <v>239</v>
      </c>
      <c r="H5808" s="2">
        <f t="shared" si="630"/>
        <v>0.79166666666666663</v>
      </c>
      <c r="I5808" s="2">
        <f t="shared" si="631"/>
        <v>0.43055555555555558</v>
      </c>
      <c r="J5808" t="str">
        <f t="shared" si="632"/>
        <v/>
      </c>
      <c r="K5808" t="s">
        <v>1758</v>
      </c>
      <c r="L5808" t="s">
        <v>1993</v>
      </c>
      <c r="M5808" t="s">
        <v>1996</v>
      </c>
      <c r="N5808">
        <v>9794</v>
      </c>
      <c r="O5808">
        <f t="shared" si="633"/>
        <v>3</v>
      </c>
      <c r="P5808" s="4" t="str">
        <f t="shared" si="634"/>
        <v>8</v>
      </c>
      <c r="Q5808" s="8">
        <f t="shared" si="635"/>
        <v>40</v>
      </c>
      <c r="R5808">
        <f t="shared" si="636"/>
        <v>520</v>
      </c>
    </row>
    <row r="5809" spans="1:18" x14ac:dyDescent="0.3">
      <c r="A5809" t="s">
        <v>14</v>
      </c>
      <c r="B5809" s="7" t="s">
        <v>24</v>
      </c>
      <c r="C5809" t="s">
        <v>71</v>
      </c>
      <c r="D5809" s="10" t="s">
        <v>74</v>
      </c>
      <c r="E5809" t="s">
        <v>102</v>
      </c>
      <c r="F5809" s="4" t="s">
        <v>264</v>
      </c>
      <c r="G5809" t="s">
        <v>280</v>
      </c>
      <c r="H5809" s="2">
        <f t="shared" si="630"/>
        <v>0.61458333333333337</v>
      </c>
      <c r="I5809" s="2">
        <f t="shared" si="631"/>
        <v>0.55208333333333337</v>
      </c>
      <c r="J5809" t="str">
        <f t="shared" si="632"/>
        <v/>
      </c>
      <c r="K5809" t="s">
        <v>1675</v>
      </c>
      <c r="L5809" t="s">
        <v>1991</v>
      </c>
      <c r="M5809" t="s">
        <v>1996</v>
      </c>
      <c r="N5809">
        <v>2437</v>
      </c>
      <c r="O5809">
        <f t="shared" si="633"/>
        <v>2</v>
      </c>
      <c r="P5809" s="4" t="str">
        <f t="shared" si="634"/>
        <v>1</v>
      </c>
      <c r="Q5809" s="8">
        <f t="shared" si="635"/>
        <v>30</v>
      </c>
      <c r="R5809">
        <f t="shared" si="636"/>
        <v>90</v>
      </c>
    </row>
    <row r="5810" spans="1:18" x14ac:dyDescent="0.3">
      <c r="A5810" t="s">
        <v>15</v>
      </c>
      <c r="B5810" s="7" t="s">
        <v>44</v>
      </c>
      <c r="C5810" t="s">
        <v>69</v>
      </c>
      <c r="D5810" s="10" t="s">
        <v>73</v>
      </c>
      <c r="E5810" t="s">
        <v>82</v>
      </c>
      <c r="F5810" s="4" t="s">
        <v>300</v>
      </c>
      <c r="G5810" t="s">
        <v>602</v>
      </c>
      <c r="H5810" s="2">
        <f t="shared" si="630"/>
        <v>6.25E-2</v>
      </c>
      <c r="I5810" s="2">
        <f t="shared" si="631"/>
        <v>0.41666666666666669</v>
      </c>
      <c r="J5810" t="str">
        <f t="shared" si="632"/>
        <v>16 Jun</v>
      </c>
      <c r="K5810" t="s">
        <v>1629</v>
      </c>
      <c r="L5810" t="s">
        <v>1993</v>
      </c>
      <c r="M5810" t="s">
        <v>1996</v>
      </c>
      <c r="N5810">
        <v>13377</v>
      </c>
      <c r="O5810">
        <f t="shared" si="633"/>
        <v>3</v>
      </c>
      <c r="P5810" s="4" t="str">
        <f t="shared" si="634"/>
        <v>15</v>
      </c>
      <c r="Q5810" s="8">
        <f t="shared" si="635"/>
        <v>30</v>
      </c>
      <c r="R5810">
        <f t="shared" si="636"/>
        <v>930</v>
      </c>
    </row>
    <row r="5811" spans="1:18" x14ac:dyDescent="0.3">
      <c r="A5811" t="s">
        <v>13</v>
      </c>
      <c r="B5811" s="7" t="s">
        <v>54</v>
      </c>
      <c r="C5811" t="s">
        <v>68</v>
      </c>
      <c r="D5811" s="10" t="s">
        <v>67</v>
      </c>
      <c r="E5811" t="s">
        <v>85</v>
      </c>
      <c r="F5811" s="4" t="s">
        <v>270</v>
      </c>
      <c r="G5811" t="s">
        <v>581</v>
      </c>
      <c r="H5811" s="2">
        <f t="shared" si="630"/>
        <v>0.19444444444444445</v>
      </c>
      <c r="I5811" s="2">
        <f t="shared" si="631"/>
        <v>0.83333333333333337</v>
      </c>
      <c r="J5811" t="str">
        <f t="shared" si="632"/>
        <v>07 Jun</v>
      </c>
      <c r="K5811" t="s">
        <v>1758</v>
      </c>
      <c r="L5811" t="s">
        <v>1993</v>
      </c>
      <c r="M5811" t="s">
        <v>1997</v>
      </c>
      <c r="N5811">
        <v>8586</v>
      </c>
      <c r="O5811">
        <f t="shared" si="633"/>
        <v>3</v>
      </c>
      <c r="P5811" s="4" t="str">
        <f t="shared" si="634"/>
        <v>8</v>
      </c>
      <c r="Q5811" s="8">
        <f t="shared" si="635"/>
        <v>40</v>
      </c>
      <c r="R5811">
        <f t="shared" si="636"/>
        <v>520</v>
      </c>
    </row>
    <row r="5812" spans="1:18" x14ac:dyDescent="0.3">
      <c r="A5812" t="s">
        <v>13</v>
      </c>
      <c r="B5812" s="7" t="s">
        <v>49</v>
      </c>
      <c r="C5812" t="s">
        <v>67</v>
      </c>
      <c r="D5812" s="10" t="s">
        <v>72</v>
      </c>
      <c r="E5812" t="s">
        <v>81</v>
      </c>
      <c r="F5812" s="4" t="s">
        <v>211</v>
      </c>
      <c r="G5812" t="s">
        <v>311</v>
      </c>
      <c r="H5812" s="2">
        <f t="shared" si="630"/>
        <v>0.63541666666666663</v>
      </c>
      <c r="I5812" s="2">
        <f t="shared" si="631"/>
        <v>0.37152777777777779</v>
      </c>
      <c r="J5812" t="str">
        <f t="shared" si="632"/>
        <v/>
      </c>
      <c r="K5812" t="s">
        <v>1747</v>
      </c>
      <c r="L5812" t="s">
        <v>1993</v>
      </c>
      <c r="M5812" t="s">
        <v>1996</v>
      </c>
      <c r="N5812">
        <v>19225</v>
      </c>
      <c r="O5812">
        <f t="shared" si="633"/>
        <v>3</v>
      </c>
      <c r="P5812" s="4" t="str">
        <f t="shared" si="634"/>
        <v>6</v>
      </c>
      <c r="Q5812" s="8">
        <f t="shared" si="635"/>
        <v>20</v>
      </c>
      <c r="R5812">
        <f t="shared" si="636"/>
        <v>380</v>
      </c>
    </row>
    <row r="5813" spans="1:18" x14ac:dyDescent="0.3">
      <c r="A5813" t="s">
        <v>13</v>
      </c>
      <c r="B5813" s="7" t="s">
        <v>46</v>
      </c>
      <c r="C5813" t="s">
        <v>69</v>
      </c>
      <c r="D5813" s="10" t="s">
        <v>73</v>
      </c>
      <c r="E5813" t="s">
        <v>82</v>
      </c>
      <c r="F5813" s="4" t="s">
        <v>337</v>
      </c>
      <c r="G5813" t="s">
        <v>468</v>
      </c>
      <c r="H5813" s="2">
        <f t="shared" si="630"/>
        <v>0.18402777777777779</v>
      </c>
      <c r="I5813" s="2">
        <f t="shared" si="631"/>
        <v>0.95138888888888884</v>
      </c>
      <c r="J5813" t="str">
        <f t="shared" si="632"/>
        <v>19 May</v>
      </c>
      <c r="K5813" t="s">
        <v>1781</v>
      </c>
      <c r="L5813" t="s">
        <v>1993</v>
      </c>
      <c r="M5813" t="s">
        <v>1996</v>
      </c>
      <c r="N5813">
        <v>15554</v>
      </c>
      <c r="O5813">
        <f t="shared" si="633"/>
        <v>3</v>
      </c>
      <c r="P5813" s="4" t="str">
        <f t="shared" si="634"/>
        <v>5</v>
      </c>
      <c r="Q5813" s="8">
        <f t="shared" si="635"/>
        <v>35</v>
      </c>
      <c r="R5813">
        <f t="shared" si="636"/>
        <v>335</v>
      </c>
    </row>
    <row r="5814" spans="1:18" x14ac:dyDescent="0.3">
      <c r="A5814" t="s">
        <v>13</v>
      </c>
      <c r="B5814" s="7" t="s">
        <v>24</v>
      </c>
      <c r="C5814" t="s">
        <v>68</v>
      </c>
      <c r="D5814" s="10" t="s">
        <v>67</v>
      </c>
      <c r="E5814" t="s">
        <v>98</v>
      </c>
      <c r="F5814" s="4" t="s">
        <v>242</v>
      </c>
      <c r="G5814" t="s">
        <v>378</v>
      </c>
      <c r="H5814" s="2">
        <f t="shared" si="630"/>
        <v>0.92013888888888884</v>
      </c>
      <c r="I5814" s="2">
        <f t="shared" si="631"/>
        <v>0.39930555555555558</v>
      </c>
      <c r="J5814" t="str">
        <f t="shared" si="632"/>
        <v/>
      </c>
      <c r="K5814" t="s">
        <v>1828</v>
      </c>
      <c r="L5814" t="s">
        <v>1993</v>
      </c>
      <c r="M5814" t="s">
        <v>1996</v>
      </c>
      <c r="N5814">
        <v>12121</v>
      </c>
      <c r="O5814">
        <f t="shared" si="633"/>
        <v>3</v>
      </c>
      <c r="P5814" s="4" t="str">
        <f t="shared" si="634"/>
        <v>12</v>
      </c>
      <c r="Q5814" s="8">
        <f t="shared" si="635"/>
        <v>30</v>
      </c>
      <c r="R5814">
        <f t="shared" si="636"/>
        <v>750</v>
      </c>
    </row>
    <row r="5815" spans="1:18" x14ac:dyDescent="0.3">
      <c r="A5815" t="s">
        <v>11</v>
      </c>
      <c r="B5815" s="7" t="s">
        <v>30</v>
      </c>
      <c r="C5815" t="s">
        <v>67</v>
      </c>
      <c r="D5815" s="10" t="s">
        <v>69</v>
      </c>
      <c r="E5815" t="s">
        <v>75</v>
      </c>
      <c r="F5815" s="4" t="s">
        <v>349</v>
      </c>
      <c r="G5815" t="s">
        <v>296</v>
      </c>
      <c r="H5815" s="2">
        <f t="shared" si="630"/>
        <v>0.54166666666666663</v>
      </c>
      <c r="I5815" s="2">
        <f t="shared" si="631"/>
        <v>0.4236111111111111</v>
      </c>
      <c r="J5815" t="str">
        <f t="shared" si="632"/>
        <v/>
      </c>
      <c r="K5815" t="s">
        <v>1623</v>
      </c>
      <c r="L5815" t="s">
        <v>1991</v>
      </c>
      <c r="M5815" t="s">
        <v>1996</v>
      </c>
      <c r="N5815">
        <v>3943</v>
      </c>
      <c r="O5815">
        <f t="shared" si="633"/>
        <v>2</v>
      </c>
      <c r="P5815" s="4" t="str">
        <f t="shared" si="634"/>
        <v>2</v>
      </c>
      <c r="Q5815" s="8">
        <f t="shared" si="635"/>
        <v>50</v>
      </c>
      <c r="R5815">
        <f t="shared" si="636"/>
        <v>170</v>
      </c>
    </row>
    <row r="5816" spans="1:18" x14ac:dyDescent="0.3">
      <c r="A5816" t="s">
        <v>13</v>
      </c>
      <c r="B5816" s="7" t="s">
        <v>61</v>
      </c>
      <c r="C5816" t="s">
        <v>67</v>
      </c>
      <c r="D5816" s="10" t="s">
        <v>72</v>
      </c>
      <c r="E5816" t="s">
        <v>81</v>
      </c>
      <c r="F5816" s="4" t="s">
        <v>226</v>
      </c>
      <c r="G5816" t="s">
        <v>571</v>
      </c>
      <c r="H5816" s="2">
        <f t="shared" si="630"/>
        <v>0.375</v>
      </c>
      <c r="I5816" s="2">
        <f t="shared" si="631"/>
        <v>0.89236111111111116</v>
      </c>
      <c r="J5816" t="str">
        <f t="shared" si="632"/>
        <v>16 Mar</v>
      </c>
      <c r="K5816" t="s">
        <v>1896</v>
      </c>
      <c r="L5816" t="s">
        <v>1993</v>
      </c>
      <c r="M5816" t="s">
        <v>1996</v>
      </c>
      <c r="N5816">
        <v>13555</v>
      </c>
      <c r="O5816">
        <f t="shared" si="633"/>
        <v>3</v>
      </c>
      <c r="P5816" s="4" t="str">
        <f t="shared" si="634"/>
        <v>11</v>
      </c>
      <c r="Q5816" s="8">
        <f t="shared" si="635"/>
        <v>35</v>
      </c>
      <c r="R5816">
        <f t="shared" si="636"/>
        <v>695</v>
      </c>
    </row>
    <row r="5817" spans="1:18" x14ac:dyDescent="0.3">
      <c r="A5817" t="s">
        <v>11</v>
      </c>
      <c r="B5817" s="7" t="s">
        <v>59</v>
      </c>
      <c r="C5817" t="s">
        <v>67</v>
      </c>
      <c r="D5817" s="10" t="s">
        <v>69</v>
      </c>
      <c r="E5817" t="s">
        <v>75</v>
      </c>
      <c r="F5817" s="4" t="s">
        <v>275</v>
      </c>
      <c r="G5817" t="s">
        <v>324</v>
      </c>
      <c r="H5817" s="2">
        <f t="shared" si="630"/>
        <v>0.88888888888888884</v>
      </c>
      <c r="I5817" s="2">
        <f t="shared" si="631"/>
        <v>0.76041666666666663</v>
      </c>
      <c r="J5817" t="str">
        <f t="shared" si="632"/>
        <v/>
      </c>
      <c r="K5817" t="s">
        <v>1735</v>
      </c>
      <c r="L5817" t="s">
        <v>1991</v>
      </c>
      <c r="M5817" t="s">
        <v>1996</v>
      </c>
      <c r="N5817">
        <v>4990</v>
      </c>
      <c r="O5817">
        <f t="shared" si="633"/>
        <v>2</v>
      </c>
      <c r="P5817" s="4" t="str">
        <f t="shared" si="634"/>
        <v>3</v>
      </c>
      <c r="Q5817" s="8">
        <f t="shared" si="635"/>
        <v>5</v>
      </c>
      <c r="R5817">
        <f t="shared" si="636"/>
        <v>185</v>
      </c>
    </row>
    <row r="5818" spans="1:18" x14ac:dyDescent="0.3">
      <c r="A5818" t="s">
        <v>12</v>
      </c>
      <c r="B5818" s="7" t="s">
        <v>38</v>
      </c>
      <c r="C5818" t="s">
        <v>69</v>
      </c>
      <c r="D5818" s="10" t="s">
        <v>73</v>
      </c>
      <c r="E5818" t="s">
        <v>83</v>
      </c>
      <c r="F5818" s="4" t="s">
        <v>327</v>
      </c>
      <c r="G5818" t="s">
        <v>1321</v>
      </c>
      <c r="H5818" s="2">
        <f t="shared" si="630"/>
        <v>0.95833333333333337</v>
      </c>
      <c r="I5818" s="2">
        <f t="shared" si="631"/>
        <v>0.85416666666666663</v>
      </c>
      <c r="J5818" t="str">
        <f t="shared" si="632"/>
        <v>07 Mar</v>
      </c>
      <c r="K5818" t="s">
        <v>1677</v>
      </c>
      <c r="L5818" t="s">
        <v>1993</v>
      </c>
      <c r="M5818" t="s">
        <v>1996</v>
      </c>
      <c r="N5818">
        <v>8854</v>
      </c>
      <c r="O5818">
        <f t="shared" si="633"/>
        <v>3</v>
      </c>
      <c r="P5818" s="4" t="str">
        <f t="shared" si="634"/>
        <v>26</v>
      </c>
      <c r="Q5818" s="8">
        <f t="shared" si="635"/>
        <v>30</v>
      </c>
      <c r="R5818">
        <f t="shared" si="636"/>
        <v>1590</v>
      </c>
    </row>
    <row r="5819" spans="1:18" x14ac:dyDescent="0.3">
      <c r="A5819" t="s">
        <v>15</v>
      </c>
      <c r="B5819" s="7" t="s">
        <v>30</v>
      </c>
      <c r="C5819" t="s">
        <v>69</v>
      </c>
      <c r="D5819" s="10" t="s">
        <v>73</v>
      </c>
      <c r="E5819" t="s">
        <v>95</v>
      </c>
      <c r="F5819" s="4" t="s">
        <v>314</v>
      </c>
      <c r="G5819" t="s">
        <v>304</v>
      </c>
      <c r="H5819" s="2">
        <f t="shared" si="630"/>
        <v>0.67361111111111116</v>
      </c>
      <c r="I5819" s="2">
        <f t="shared" si="631"/>
        <v>0.2986111111111111</v>
      </c>
      <c r="J5819" t="str">
        <f t="shared" si="632"/>
        <v/>
      </c>
      <c r="K5819" t="s">
        <v>1767</v>
      </c>
      <c r="L5819" t="s">
        <v>1993</v>
      </c>
      <c r="M5819" t="s">
        <v>1996</v>
      </c>
      <c r="N5819">
        <v>7878</v>
      </c>
      <c r="O5819">
        <f t="shared" si="633"/>
        <v>3</v>
      </c>
      <c r="P5819" s="4" t="str">
        <f t="shared" si="634"/>
        <v>9</v>
      </c>
      <c r="Q5819" s="8">
        <f t="shared" si="635"/>
        <v>0</v>
      </c>
      <c r="R5819">
        <f t="shared" si="636"/>
        <v>540</v>
      </c>
    </row>
    <row r="5820" spans="1:18" x14ac:dyDescent="0.3">
      <c r="A5820" t="s">
        <v>17</v>
      </c>
      <c r="B5820" s="7" t="s">
        <v>65</v>
      </c>
      <c r="C5820" t="s">
        <v>67</v>
      </c>
      <c r="D5820" s="10" t="s">
        <v>72</v>
      </c>
      <c r="E5820" t="s">
        <v>75</v>
      </c>
      <c r="F5820" s="4" t="s">
        <v>230</v>
      </c>
      <c r="G5820" t="s">
        <v>438</v>
      </c>
      <c r="H5820" s="2">
        <f t="shared" si="630"/>
        <v>0.52430555555555558</v>
      </c>
      <c r="I5820" s="2">
        <f t="shared" si="631"/>
        <v>0.40972222222222221</v>
      </c>
      <c r="J5820" t="str">
        <f t="shared" si="632"/>
        <v/>
      </c>
      <c r="K5820" t="s">
        <v>1660</v>
      </c>
      <c r="L5820" t="s">
        <v>1991</v>
      </c>
      <c r="M5820" t="s">
        <v>1996</v>
      </c>
      <c r="N5820">
        <v>8028</v>
      </c>
      <c r="O5820">
        <f t="shared" si="633"/>
        <v>2</v>
      </c>
      <c r="P5820" s="4" t="str">
        <f t="shared" si="634"/>
        <v>2</v>
      </c>
      <c r="Q5820" s="8">
        <f t="shared" si="635"/>
        <v>45</v>
      </c>
      <c r="R5820">
        <f t="shared" si="636"/>
        <v>165</v>
      </c>
    </row>
    <row r="5821" spans="1:18" x14ac:dyDescent="0.3">
      <c r="A5821" t="s">
        <v>13</v>
      </c>
      <c r="B5821" s="7" t="s">
        <v>33</v>
      </c>
      <c r="C5821" t="s">
        <v>68</v>
      </c>
      <c r="D5821" s="10" t="s">
        <v>67</v>
      </c>
      <c r="E5821" t="s">
        <v>85</v>
      </c>
      <c r="F5821" s="4" t="s">
        <v>209</v>
      </c>
      <c r="G5821" t="s">
        <v>739</v>
      </c>
      <c r="H5821" s="2">
        <f t="shared" si="630"/>
        <v>0.34375</v>
      </c>
      <c r="I5821" s="2">
        <f t="shared" si="631"/>
        <v>0.78819444444444442</v>
      </c>
      <c r="J5821" t="str">
        <f t="shared" si="632"/>
        <v>10 May</v>
      </c>
      <c r="K5821" t="s">
        <v>1645</v>
      </c>
      <c r="L5821" t="s">
        <v>1993</v>
      </c>
      <c r="M5821" t="s">
        <v>1997</v>
      </c>
      <c r="N5821">
        <v>8586</v>
      </c>
      <c r="O5821">
        <f t="shared" si="633"/>
        <v>3</v>
      </c>
      <c r="P5821" s="4" t="str">
        <f t="shared" si="634"/>
        <v>13</v>
      </c>
      <c r="Q5821" s="8">
        <f t="shared" si="635"/>
        <v>20</v>
      </c>
      <c r="R5821">
        <f t="shared" si="636"/>
        <v>800</v>
      </c>
    </row>
    <row r="5822" spans="1:18" x14ac:dyDescent="0.3">
      <c r="A5822" t="s">
        <v>12</v>
      </c>
      <c r="B5822" s="7" t="s">
        <v>24</v>
      </c>
      <c r="C5822" t="s">
        <v>68</v>
      </c>
      <c r="D5822" s="10" t="s">
        <v>67</v>
      </c>
      <c r="E5822" t="s">
        <v>129</v>
      </c>
      <c r="F5822" s="4" t="s">
        <v>255</v>
      </c>
      <c r="G5822" t="s">
        <v>1210</v>
      </c>
      <c r="H5822" s="2">
        <f t="shared" si="630"/>
        <v>0.57291666666666663</v>
      </c>
      <c r="I5822" s="2">
        <f t="shared" si="631"/>
        <v>0.72916666666666663</v>
      </c>
      <c r="J5822" t="str">
        <f t="shared" si="632"/>
        <v>02 May</v>
      </c>
      <c r="K5822" t="s">
        <v>1706</v>
      </c>
      <c r="L5822" t="s">
        <v>1992</v>
      </c>
      <c r="M5822" t="s">
        <v>1996</v>
      </c>
      <c r="N5822">
        <v>15164</v>
      </c>
      <c r="O5822">
        <f t="shared" si="633"/>
        <v>4</v>
      </c>
      <c r="P5822" s="4" t="str">
        <f t="shared" si="634"/>
        <v>20</v>
      </c>
      <c r="Q5822" s="8">
        <f t="shared" si="635"/>
        <v>15</v>
      </c>
      <c r="R5822">
        <f t="shared" si="636"/>
        <v>1215</v>
      </c>
    </row>
    <row r="5823" spans="1:18" x14ac:dyDescent="0.3">
      <c r="A5823" t="s">
        <v>13</v>
      </c>
      <c r="B5823" s="7" t="s">
        <v>61</v>
      </c>
      <c r="C5823" t="s">
        <v>67</v>
      </c>
      <c r="D5823" s="10" t="s">
        <v>72</v>
      </c>
      <c r="E5823" t="s">
        <v>81</v>
      </c>
      <c r="F5823" s="4" t="s">
        <v>228</v>
      </c>
      <c r="G5823" t="s">
        <v>311</v>
      </c>
      <c r="H5823" s="2">
        <f t="shared" si="630"/>
        <v>0.63541666666666663</v>
      </c>
      <c r="I5823" s="2">
        <f t="shared" si="631"/>
        <v>0.29166666666666669</v>
      </c>
      <c r="J5823" t="str">
        <f t="shared" si="632"/>
        <v/>
      </c>
      <c r="K5823" t="s">
        <v>1719</v>
      </c>
      <c r="L5823" t="s">
        <v>1993</v>
      </c>
      <c r="M5823" t="s">
        <v>1996</v>
      </c>
      <c r="N5823">
        <v>12284</v>
      </c>
      <c r="O5823">
        <f t="shared" si="633"/>
        <v>3</v>
      </c>
      <c r="P5823" s="4" t="str">
        <f t="shared" si="634"/>
        <v>8</v>
      </c>
      <c r="Q5823" s="8">
        <f t="shared" si="635"/>
        <v>15</v>
      </c>
      <c r="R5823">
        <f t="shared" si="636"/>
        <v>495</v>
      </c>
    </row>
    <row r="5824" spans="1:18" x14ac:dyDescent="0.3">
      <c r="A5824" t="s">
        <v>13</v>
      </c>
      <c r="B5824" s="7" t="s">
        <v>59</v>
      </c>
      <c r="C5824" t="s">
        <v>71</v>
      </c>
      <c r="D5824" s="10" t="s">
        <v>74</v>
      </c>
      <c r="E5824" t="s">
        <v>102</v>
      </c>
      <c r="F5824" s="4" t="s">
        <v>229</v>
      </c>
      <c r="G5824" t="s">
        <v>313</v>
      </c>
      <c r="H5824" s="2">
        <f t="shared" si="630"/>
        <v>0.35416666666666669</v>
      </c>
      <c r="I5824" s="2">
        <f t="shared" si="631"/>
        <v>0.2951388888888889</v>
      </c>
      <c r="J5824" t="str">
        <f t="shared" si="632"/>
        <v/>
      </c>
      <c r="K5824" t="s">
        <v>1676</v>
      </c>
      <c r="L5824" t="s">
        <v>1991</v>
      </c>
      <c r="M5824" t="s">
        <v>1997</v>
      </c>
      <c r="N5824">
        <v>4995</v>
      </c>
      <c r="O5824">
        <f t="shared" si="633"/>
        <v>2</v>
      </c>
      <c r="P5824" s="4" t="str">
        <f t="shared" si="634"/>
        <v>1</v>
      </c>
      <c r="Q5824" s="8">
        <f t="shared" si="635"/>
        <v>25</v>
      </c>
      <c r="R5824">
        <f t="shared" si="636"/>
        <v>85</v>
      </c>
    </row>
    <row r="5825" spans="1:18" x14ac:dyDescent="0.3">
      <c r="A5825" t="s">
        <v>15</v>
      </c>
      <c r="B5825" s="7" t="s">
        <v>30</v>
      </c>
      <c r="C5825" t="s">
        <v>69</v>
      </c>
      <c r="D5825" s="10" t="s">
        <v>73</v>
      </c>
      <c r="E5825" t="s">
        <v>82</v>
      </c>
      <c r="F5825" s="4" t="s">
        <v>219</v>
      </c>
      <c r="G5825" t="s">
        <v>297</v>
      </c>
      <c r="H5825" s="2">
        <f t="shared" si="630"/>
        <v>0.80208333333333337</v>
      </c>
      <c r="I5825" s="2">
        <f t="shared" si="631"/>
        <v>0.36458333333333331</v>
      </c>
      <c r="J5825" t="str">
        <f t="shared" si="632"/>
        <v/>
      </c>
      <c r="K5825" t="s">
        <v>1674</v>
      </c>
      <c r="L5825" t="s">
        <v>1993</v>
      </c>
      <c r="M5825" t="s">
        <v>1996</v>
      </c>
      <c r="N5825">
        <v>10051</v>
      </c>
      <c r="O5825">
        <f t="shared" si="633"/>
        <v>3</v>
      </c>
      <c r="P5825" s="4" t="str">
        <f t="shared" si="634"/>
        <v>10</v>
      </c>
      <c r="Q5825" s="8">
        <f t="shared" si="635"/>
        <v>30</v>
      </c>
      <c r="R5825">
        <f t="shared" si="636"/>
        <v>630</v>
      </c>
    </row>
    <row r="5826" spans="1:18" x14ac:dyDescent="0.3">
      <c r="A5826" t="s">
        <v>13</v>
      </c>
      <c r="B5826" s="7" t="s">
        <v>48</v>
      </c>
      <c r="C5826" t="s">
        <v>68</v>
      </c>
      <c r="D5826" s="10" t="s">
        <v>67</v>
      </c>
      <c r="E5826" t="s">
        <v>85</v>
      </c>
      <c r="F5826" s="4" t="s">
        <v>259</v>
      </c>
      <c r="G5826" t="s">
        <v>761</v>
      </c>
      <c r="H5826" s="2">
        <f t="shared" si="630"/>
        <v>0.4201388888888889</v>
      </c>
      <c r="I5826" s="2">
        <f t="shared" si="631"/>
        <v>0.58680555555555558</v>
      </c>
      <c r="J5826" t="str">
        <f t="shared" si="632"/>
        <v>22 May</v>
      </c>
      <c r="K5826" t="s">
        <v>1741</v>
      </c>
      <c r="L5826" t="s">
        <v>1993</v>
      </c>
      <c r="M5826" t="s">
        <v>1997</v>
      </c>
      <c r="N5826">
        <v>9663</v>
      </c>
      <c r="O5826">
        <f t="shared" si="633"/>
        <v>3</v>
      </c>
      <c r="P5826" s="4" t="str">
        <f t="shared" si="634"/>
        <v>20</v>
      </c>
      <c r="Q5826" s="8">
        <f t="shared" si="635"/>
        <v>0</v>
      </c>
      <c r="R5826">
        <f t="shared" si="636"/>
        <v>1200</v>
      </c>
    </row>
    <row r="5827" spans="1:18" x14ac:dyDescent="0.3">
      <c r="A5827" t="s">
        <v>12</v>
      </c>
      <c r="B5827" s="7" t="s">
        <v>24</v>
      </c>
      <c r="C5827" t="s">
        <v>68</v>
      </c>
      <c r="D5827" s="10" t="s">
        <v>67</v>
      </c>
      <c r="E5827" t="s">
        <v>126</v>
      </c>
      <c r="F5827" s="4" t="s">
        <v>228</v>
      </c>
      <c r="G5827" t="s">
        <v>1264</v>
      </c>
      <c r="H5827" s="2">
        <f t="shared" ref="H5827:H5890" si="637">TIMEVALUE(LEFT(G5827,5))</f>
        <v>0.22569444444444445</v>
      </c>
      <c r="I5827" s="2">
        <f t="shared" ref="I5827:I5890" si="638">F5827*1</f>
        <v>0.29166666666666669</v>
      </c>
      <c r="J5827" t="str">
        <f t="shared" ref="J5827:J5890" si="639">IF(LEN(G5827)&gt;5, MID(G5827,7,6), "")</f>
        <v>02 May</v>
      </c>
      <c r="K5827" t="s">
        <v>1921</v>
      </c>
      <c r="L5827" t="s">
        <v>1992</v>
      </c>
      <c r="M5827" t="s">
        <v>1996</v>
      </c>
      <c r="N5827">
        <v>14424</v>
      </c>
      <c r="O5827">
        <f t="shared" ref="O5827:O5890" si="640">LEN(E5827)-LEN(SUBSTITUTE(E5827,"→",""))+1</f>
        <v>4</v>
      </c>
      <c r="P5827" s="4" t="str">
        <f t="shared" ref="P5827:P5890" si="641">LEFT(K5827, FIND("h", K5827)-1)</f>
        <v>22</v>
      </c>
      <c r="Q5827" s="8">
        <f t="shared" ref="Q5827:Q5890" si="642">IFERROR(VALUE(MID(K5827, FIND("h",K5827)+2, FIND("m",K5827)-FIND("h",K5827)-2)), 0)*1</f>
        <v>25</v>
      </c>
      <c r="R5827">
        <f t="shared" ref="R5827:R5890" si="643">(P5827*60+Q5827)</f>
        <v>1345</v>
      </c>
    </row>
    <row r="5828" spans="1:18" x14ac:dyDescent="0.3">
      <c r="A5828" t="s">
        <v>13</v>
      </c>
      <c r="B5828" s="7" t="s">
        <v>44</v>
      </c>
      <c r="C5828" t="s">
        <v>69</v>
      </c>
      <c r="D5828" s="10" t="s">
        <v>73</v>
      </c>
      <c r="E5828" t="s">
        <v>82</v>
      </c>
      <c r="F5828" s="4" t="s">
        <v>300</v>
      </c>
      <c r="G5828" t="s">
        <v>239</v>
      </c>
      <c r="H5828" s="2">
        <f t="shared" si="637"/>
        <v>0.79166666666666663</v>
      </c>
      <c r="I5828" s="2">
        <f t="shared" si="638"/>
        <v>0.41666666666666669</v>
      </c>
      <c r="J5828" t="str">
        <f t="shared" si="639"/>
        <v/>
      </c>
      <c r="K5828" t="s">
        <v>1767</v>
      </c>
      <c r="L5828" t="s">
        <v>1993</v>
      </c>
      <c r="M5828" t="s">
        <v>1996</v>
      </c>
      <c r="N5828">
        <v>14714</v>
      </c>
      <c r="O5828">
        <f t="shared" si="640"/>
        <v>3</v>
      </c>
      <c r="P5828" s="4" t="str">
        <f t="shared" si="641"/>
        <v>9</v>
      </c>
      <c r="Q5828" s="8">
        <f t="shared" si="642"/>
        <v>0</v>
      </c>
      <c r="R5828">
        <f t="shared" si="643"/>
        <v>540</v>
      </c>
    </row>
    <row r="5829" spans="1:18" x14ac:dyDescent="0.3">
      <c r="A5829" t="s">
        <v>12</v>
      </c>
      <c r="B5829" s="7" t="s">
        <v>55</v>
      </c>
      <c r="C5829" t="s">
        <v>71</v>
      </c>
      <c r="D5829" s="10" t="s">
        <v>74</v>
      </c>
      <c r="E5829" t="s">
        <v>102</v>
      </c>
      <c r="F5829" s="4" t="s">
        <v>250</v>
      </c>
      <c r="G5829" t="s">
        <v>277</v>
      </c>
      <c r="H5829" s="2">
        <f t="shared" si="637"/>
        <v>0.64236111111111116</v>
      </c>
      <c r="I5829" s="2">
        <f t="shared" si="638"/>
        <v>0.57986111111111116</v>
      </c>
      <c r="J5829" t="str">
        <f t="shared" si="639"/>
        <v/>
      </c>
      <c r="K5829" t="s">
        <v>1675</v>
      </c>
      <c r="L5829" t="s">
        <v>1991</v>
      </c>
      <c r="M5829" t="s">
        <v>1996</v>
      </c>
      <c r="N5829">
        <v>3100</v>
      </c>
      <c r="O5829">
        <f t="shared" si="640"/>
        <v>2</v>
      </c>
      <c r="P5829" s="4" t="str">
        <f t="shared" si="641"/>
        <v>1</v>
      </c>
      <c r="Q5829" s="8">
        <f t="shared" si="642"/>
        <v>30</v>
      </c>
      <c r="R5829">
        <f t="shared" si="643"/>
        <v>90</v>
      </c>
    </row>
    <row r="5830" spans="1:18" x14ac:dyDescent="0.3">
      <c r="A5830" t="s">
        <v>11</v>
      </c>
      <c r="B5830" s="7" t="s">
        <v>54</v>
      </c>
      <c r="C5830" t="s">
        <v>69</v>
      </c>
      <c r="D5830" s="10" t="s">
        <v>73</v>
      </c>
      <c r="E5830" t="s">
        <v>83</v>
      </c>
      <c r="F5830" s="4" t="s">
        <v>372</v>
      </c>
      <c r="G5830" t="s">
        <v>306</v>
      </c>
      <c r="H5830" s="2">
        <f t="shared" si="637"/>
        <v>0.93402777777777779</v>
      </c>
      <c r="I5830" s="2">
        <f t="shared" si="638"/>
        <v>0.71180555555555558</v>
      </c>
      <c r="J5830" t="str">
        <f t="shared" si="639"/>
        <v/>
      </c>
      <c r="K5830" t="s">
        <v>1804</v>
      </c>
      <c r="L5830" t="s">
        <v>1993</v>
      </c>
      <c r="M5830" t="s">
        <v>1996</v>
      </c>
      <c r="N5830">
        <v>6493</v>
      </c>
      <c r="O5830">
        <f t="shared" si="640"/>
        <v>3</v>
      </c>
      <c r="P5830" s="4" t="str">
        <f t="shared" si="641"/>
        <v>5</v>
      </c>
      <c r="Q5830" s="8">
        <f t="shared" si="642"/>
        <v>20</v>
      </c>
      <c r="R5830">
        <f t="shared" si="643"/>
        <v>320</v>
      </c>
    </row>
    <row r="5831" spans="1:18" x14ac:dyDescent="0.3">
      <c r="A5831" t="s">
        <v>13</v>
      </c>
      <c r="B5831" s="7" t="s">
        <v>54</v>
      </c>
      <c r="C5831" t="s">
        <v>68</v>
      </c>
      <c r="D5831" s="10" t="s">
        <v>67</v>
      </c>
      <c r="E5831" t="s">
        <v>85</v>
      </c>
      <c r="F5831" s="4" t="s">
        <v>258</v>
      </c>
      <c r="G5831" t="s">
        <v>516</v>
      </c>
      <c r="H5831" s="2">
        <f t="shared" si="637"/>
        <v>0.98263888888888884</v>
      </c>
      <c r="I5831" s="2">
        <f t="shared" si="638"/>
        <v>0.27083333333333331</v>
      </c>
      <c r="J5831" t="str">
        <f t="shared" si="639"/>
        <v/>
      </c>
      <c r="K5831" t="s">
        <v>1771</v>
      </c>
      <c r="L5831" t="s">
        <v>1993</v>
      </c>
      <c r="M5831" t="s">
        <v>1996</v>
      </c>
      <c r="N5831">
        <v>14571</v>
      </c>
      <c r="O5831">
        <f t="shared" si="640"/>
        <v>3</v>
      </c>
      <c r="P5831" s="4" t="str">
        <f t="shared" si="641"/>
        <v>17</v>
      </c>
      <c r="Q5831" s="8">
        <f t="shared" si="642"/>
        <v>5</v>
      </c>
      <c r="R5831">
        <f t="shared" si="643"/>
        <v>1025</v>
      </c>
    </row>
    <row r="5832" spans="1:18" x14ac:dyDescent="0.3">
      <c r="A5832" t="s">
        <v>13</v>
      </c>
      <c r="B5832" s="7" t="s">
        <v>44</v>
      </c>
      <c r="C5832" t="s">
        <v>69</v>
      </c>
      <c r="D5832" s="10" t="s">
        <v>73</v>
      </c>
      <c r="E5832" t="s">
        <v>104</v>
      </c>
      <c r="F5832" s="4" t="s">
        <v>315</v>
      </c>
      <c r="G5832" t="s">
        <v>239</v>
      </c>
      <c r="H5832" s="2">
        <f t="shared" si="637"/>
        <v>0.79166666666666663</v>
      </c>
      <c r="I5832" s="2">
        <f t="shared" si="638"/>
        <v>0.22916666666666666</v>
      </c>
      <c r="J5832" t="str">
        <f t="shared" si="639"/>
        <v/>
      </c>
      <c r="K5832" t="s">
        <v>1679</v>
      </c>
      <c r="L5832" t="s">
        <v>1992</v>
      </c>
      <c r="M5832" t="s">
        <v>1997</v>
      </c>
      <c r="N5832">
        <v>10368</v>
      </c>
      <c r="O5832">
        <f t="shared" si="640"/>
        <v>4</v>
      </c>
      <c r="P5832" s="4" t="str">
        <f t="shared" si="641"/>
        <v>13</v>
      </c>
      <c r="Q5832" s="8">
        <f t="shared" si="642"/>
        <v>30</v>
      </c>
      <c r="R5832">
        <f t="shared" si="643"/>
        <v>810</v>
      </c>
    </row>
    <row r="5833" spans="1:18" x14ac:dyDescent="0.3">
      <c r="A5833" t="s">
        <v>13</v>
      </c>
      <c r="B5833" s="7" t="s">
        <v>50</v>
      </c>
      <c r="C5833" t="s">
        <v>69</v>
      </c>
      <c r="D5833" s="10" t="s">
        <v>73</v>
      </c>
      <c r="E5833" t="s">
        <v>82</v>
      </c>
      <c r="F5833" s="4" t="s">
        <v>249</v>
      </c>
      <c r="G5833" t="s">
        <v>490</v>
      </c>
      <c r="H5833" s="2">
        <f t="shared" si="637"/>
        <v>0.18402777777777779</v>
      </c>
      <c r="I5833" s="2">
        <f t="shared" si="638"/>
        <v>0.625</v>
      </c>
      <c r="J5833" t="str">
        <f t="shared" si="639"/>
        <v>04 Jun</v>
      </c>
      <c r="K5833" t="s">
        <v>1649</v>
      </c>
      <c r="L5833" t="s">
        <v>1993</v>
      </c>
      <c r="M5833" t="s">
        <v>1996</v>
      </c>
      <c r="N5833">
        <v>14714</v>
      </c>
      <c r="O5833">
        <f t="shared" si="640"/>
        <v>3</v>
      </c>
      <c r="P5833" s="4" t="str">
        <f t="shared" si="641"/>
        <v>13</v>
      </c>
      <c r="Q5833" s="8">
        <f t="shared" si="642"/>
        <v>25</v>
      </c>
      <c r="R5833">
        <f t="shared" si="643"/>
        <v>805</v>
      </c>
    </row>
    <row r="5834" spans="1:18" x14ac:dyDescent="0.3">
      <c r="A5834" t="s">
        <v>14</v>
      </c>
      <c r="B5834" s="7" t="s">
        <v>46</v>
      </c>
      <c r="C5834" t="s">
        <v>70</v>
      </c>
      <c r="D5834" s="10" t="s">
        <v>68</v>
      </c>
      <c r="E5834" t="s">
        <v>84</v>
      </c>
      <c r="F5834" s="4" t="s">
        <v>256</v>
      </c>
      <c r="G5834" t="s">
        <v>232</v>
      </c>
      <c r="H5834" s="2">
        <f t="shared" si="637"/>
        <v>0.44097222222222221</v>
      </c>
      <c r="I5834" s="2">
        <f t="shared" si="638"/>
        <v>0.34722222222222221</v>
      </c>
      <c r="J5834" t="str">
        <f t="shared" si="639"/>
        <v/>
      </c>
      <c r="K5834" t="s">
        <v>1635</v>
      </c>
      <c r="L5834" t="s">
        <v>1991</v>
      </c>
      <c r="M5834" t="s">
        <v>1998</v>
      </c>
      <c r="N5834">
        <v>3543</v>
      </c>
      <c r="O5834">
        <f t="shared" si="640"/>
        <v>2</v>
      </c>
      <c r="P5834" s="4" t="str">
        <f t="shared" si="641"/>
        <v>2</v>
      </c>
      <c r="Q5834" s="8">
        <f t="shared" si="642"/>
        <v>15</v>
      </c>
      <c r="R5834">
        <f t="shared" si="643"/>
        <v>135</v>
      </c>
    </row>
    <row r="5835" spans="1:18" x14ac:dyDescent="0.3">
      <c r="A5835" t="s">
        <v>18</v>
      </c>
      <c r="B5835" s="7" t="s">
        <v>54</v>
      </c>
      <c r="C5835" t="s">
        <v>68</v>
      </c>
      <c r="D5835" s="10" t="s">
        <v>67</v>
      </c>
      <c r="E5835" t="s">
        <v>98</v>
      </c>
      <c r="F5835" s="4" t="s">
        <v>287</v>
      </c>
      <c r="G5835" t="s">
        <v>569</v>
      </c>
      <c r="H5835" s="2">
        <f t="shared" si="637"/>
        <v>0.80902777777777779</v>
      </c>
      <c r="I5835" s="2">
        <f t="shared" si="638"/>
        <v>0.31597222222222221</v>
      </c>
      <c r="J5835" t="str">
        <f t="shared" si="639"/>
        <v/>
      </c>
      <c r="K5835" t="s">
        <v>1721</v>
      </c>
      <c r="L5835" t="s">
        <v>1993</v>
      </c>
      <c r="M5835" t="s">
        <v>1996</v>
      </c>
      <c r="N5835">
        <v>6810</v>
      </c>
      <c r="O5835">
        <f t="shared" si="640"/>
        <v>3</v>
      </c>
      <c r="P5835" s="4" t="str">
        <f t="shared" si="641"/>
        <v>11</v>
      </c>
      <c r="Q5835" s="8">
        <f t="shared" si="642"/>
        <v>50</v>
      </c>
      <c r="R5835">
        <f t="shared" si="643"/>
        <v>710</v>
      </c>
    </row>
    <row r="5836" spans="1:18" x14ac:dyDescent="0.3">
      <c r="A5836" t="s">
        <v>14</v>
      </c>
      <c r="B5836" s="7" t="s">
        <v>23</v>
      </c>
      <c r="C5836" t="s">
        <v>68</v>
      </c>
      <c r="D5836" s="10" t="s">
        <v>67</v>
      </c>
      <c r="E5836" t="s">
        <v>80</v>
      </c>
      <c r="F5836" s="4" t="s">
        <v>208</v>
      </c>
      <c r="G5836" t="s">
        <v>282</v>
      </c>
      <c r="H5836" s="2">
        <f t="shared" si="637"/>
        <v>0.47916666666666669</v>
      </c>
      <c r="I5836" s="2">
        <f t="shared" si="638"/>
        <v>0.375</v>
      </c>
      <c r="J5836" t="str">
        <f t="shared" si="639"/>
        <v/>
      </c>
      <c r="K5836" t="s">
        <v>1654</v>
      </c>
      <c r="L5836" t="s">
        <v>1991</v>
      </c>
      <c r="M5836" t="s">
        <v>1998</v>
      </c>
      <c r="N5836">
        <v>5201</v>
      </c>
      <c r="O5836">
        <f t="shared" si="640"/>
        <v>2</v>
      </c>
      <c r="P5836" s="4" t="str">
        <f t="shared" si="641"/>
        <v>2</v>
      </c>
      <c r="Q5836" s="8">
        <f t="shared" si="642"/>
        <v>30</v>
      </c>
      <c r="R5836">
        <f t="shared" si="643"/>
        <v>150</v>
      </c>
    </row>
    <row r="5837" spans="1:18" x14ac:dyDescent="0.3">
      <c r="A5837" t="s">
        <v>15</v>
      </c>
      <c r="B5837" s="7" t="s">
        <v>28</v>
      </c>
      <c r="C5837" t="s">
        <v>69</v>
      </c>
      <c r="D5837" s="10" t="s">
        <v>73</v>
      </c>
      <c r="E5837" t="s">
        <v>82</v>
      </c>
      <c r="F5837" s="4" t="s">
        <v>255</v>
      </c>
      <c r="G5837" t="s">
        <v>532</v>
      </c>
      <c r="H5837" s="2">
        <f t="shared" si="637"/>
        <v>6.25E-2</v>
      </c>
      <c r="I5837" s="2">
        <f t="shared" si="638"/>
        <v>0.72916666666666663</v>
      </c>
      <c r="J5837" t="str">
        <f t="shared" si="639"/>
        <v>25 Jun</v>
      </c>
      <c r="K5837" t="s">
        <v>1711</v>
      </c>
      <c r="L5837" t="s">
        <v>1993</v>
      </c>
      <c r="M5837" t="s">
        <v>1996</v>
      </c>
      <c r="N5837">
        <v>13377</v>
      </c>
      <c r="O5837">
        <f t="shared" si="640"/>
        <v>3</v>
      </c>
      <c r="P5837" s="4" t="str">
        <f t="shared" si="641"/>
        <v>8</v>
      </c>
      <c r="Q5837" s="8">
        <f t="shared" si="642"/>
        <v>0</v>
      </c>
      <c r="R5837">
        <f t="shared" si="643"/>
        <v>480</v>
      </c>
    </row>
    <row r="5838" spans="1:18" x14ac:dyDescent="0.3">
      <c r="A5838" t="s">
        <v>21</v>
      </c>
      <c r="B5838" s="7" t="s">
        <v>39</v>
      </c>
      <c r="C5838" t="s">
        <v>69</v>
      </c>
      <c r="D5838" s="10" t="s">
        <v>73</v>
      </c>
      <c r="E5838" t="s">
        <v>82</v>
      </c>
      <c r="F5838" s="4" t="s">
        <v>330</v>
      </c>
      <c r="G5838" t="s">
        <v>469</v>
      </c>
      <c r="H5838" s="2">
        <f t="shared" si="637"/>
        <v>0.78472222222222221</v>
      </c>
      <c r="I5838" s="2">
        <f t="shared" si="638"/>
        <v>0.3125</v>
      </c>
      <c r="J5838" t="str">
        <f t="shared" si="639"/>
        <v/>
      </c>
      <c r="K5838" t="s">
        <v>1829</v>
      </c>
      <c r="L5838" t="s">
        <v>1993</v>
      </c>
      <c r="M5838" t="s">
        <v>1996</v>
      </c>
      <c r="N5838">
        <v>14629</v>
      </c>
      <c r="O5838">
        <f t="shared" si="640"/>
        <v>3</v>
      </c>
      <c r="P5838" s="4" t="str">
        <f t="shared" si="641"/>
        <v>11</v>
      </c>
      <c r="Q5838" s="8">
        <f t="shared" si="642"/>
        <v>20</v>
      </c>
      <c r="R5838">
        <f t="shared" si="643"/>
        <v>680</v>
      </c>
    </row>
    <row r="5839" spans="1:18" x14ac:dyDescent="0.3">
      <c r="A5839" t="s">
        <v>11</v>
      </c>
      <c r="B5839" s="7" t="s">
        <v>63</v>
      </c>
      <c r="C5839" t="s">
        <v>69</v>
      </c>
      <c r="D5839" s="10" t="s">
        <v>73</v>
      </c>
      <c r="E5839" t="s">
        <v>82</v>
      </c>
      <c r="F5839" s="4" t="s">
        <v>330</v>
      </c>
      <c r="G5839" t="s">
        <v>352</v>
      </c>
      <c r="H5839" s="2">
        <f t="shared" si="637"/>
        <v>0.875</v>
      </c>
      <c r="I5839" s="2">
        <f t="shared" si="638"/>
        <v>0.3125</v>
      </c>
      <c r="J5839" t="str">
        <f t="shared" si="639"/>
        <v/>
      </c>
      <c r="K5839" t="s">
        <v>1679</v>
      </c>
      <c r="L5839" t="s">
        <v>1993</v>
      </c>
      <c r="M5839" t="s">
        <v>1996</v>
      </c>
      <c r="N5839">
        <v>6093</v>
      </c>
      <c r="O5839">
        <f t="shared" si="640"/>
        <v>3</v>
      </c>
      <c r="P5839" s="4" t="str">
        <f t="shared" si="641"/>
        <v>13</v>
      </c>
      <c r="Q5839" s="8">
        <f t="shared" si="642"/>
        <v>30</v>
      </c>
      <c r="R5839">
        <f t="shared" si="643"/>
        <v>810</v>
      </c>
    </row>
    <row r="5840" spans="1:18" x14ac:dyDescent="0.3">
      <c r="A5840" t="s">
        <v>15</v>
      </c>
      <c r="B5840" s="7" t="s">
        <v>37</v>
      </c>
      <c r="C5840" t="s">
        <v>69</v>
      </c>
      <c r="D5840" s="10" t="s">
        <v>73</v>
      </c>
      <c r="E5840" t="s">
        <v>166</v>
      </c>
      <c r="F5840" s="4" t="s">
        <v>351</v>
      </c>
      <c r="G5840" t="s">
        <v>701</v>
      </c>
      <c r="H5840" s="2">
        <f t="shared" si="637"/>
        <v>6.25E-2</v>
      </c>
      <c r="I5840" s="2">
        <f t="shared" si="638"/>
        <v>0.4826388888888889</v>
      </c>
      <c r="J5840" t="str">
        <f t="shared" si="639"/>
        <v>13 Jun</v>
      </c>
      <c r="K5840" t="s">
        <v>1757</v>
      </c>
      <c r="L5840" t="s">
        <v>1994</v>
      </c>
      <c r="M5840" t="s">
        <v>1996</v>
      </c>
      <c r="N5840">
        <v>15419</v>
      </c>
      <c r="O5840">
        <f t="shared" si="640"/>
        <v>5</v>
      </c>
      <c r="P5840" s="4" t="str">
        <f t="shared" si="641"/>
        <v>13</v>
      </c>
      <c r="Q5840" s="8">
        <f t="shared" si="642"/>
        <v>55</v>
      </c>
      <c r="R5840">
        <f t="shared" si="643"/>
        <v>835</v>
      </c>
    </row>
    <row r="5841" spans="1:18" x14ac:dyDescent="0.3">
      <c r="A5841" t="s">
        <v>12</v>
      </c>
      <c r="B5841" s="7" t="s">
        <v>48</v>
      </c>
      <c r="C5841" t="s">
        <v>68</v>
      </c>
      <c r="D5841" s="10" t="s">
        <v>67</v>
      </c>
      <c r="E5841" t="s">
        <v>121</v>
      </c>
      <c r="F5841" s="4" t="s">
        <v>207</v>
      </c>
      <c r="G5841" t="s">
        <v>1322</v>
      </c>
      <c r="H5841" s="2">
        <f t="shared" si="637"/>
        <v>0.57291666666666663</v>
      </c>
      <c r="I5841" s="2">
        <f t="shared" si="638"/>
        <v>0.70138888888888884</v>
      </c>
      <c r="J5841" t="str">
        <f t="shared" si="639"/>
        <v>22 May</v>
      </c>
      <c r="K5841" t="s">
        <v>1724</v>
      </c>
      <c r="L5841" t="s">
        <v>1992</v>
      </c>
      <c r="M5841" t="s">
        <v>1996</v>
      </c>
      <c r="N5841">
        <v>13484</v>
      </c>
      <c r="O5841">
        <f t="shared" si="640"/>
        <v>4</v>
      </c>
      <c r="P5841" s="4" t="str">
        <f t="shared" si="641"/>
        <v>20</v>
      </c>
      <c r="Q5841" s="8">
        <f t="shared" si="642"/>
        <v>55</v>
      </c>
      <c r="R5841">
        <f t="shared" si="643"/>
        <v>1255</v>
      </c>
    </row>
    <row r="5842" spans="1:18" x14ac:dyDescent="0.3">
      <c r="A5842" t="s">
        <v>12</v>
      </c>
      <c r="B5842" s="7" t="s">
        <v>46</v>
      </c>
      <c r="C5842" t="s">
        <v>69</v>
      </c>
      <c r="D5842" s="10" t="s">
        <v>73</v>
      </c>
      <c r="E5842" t="s">
        <v>82</v>
      </c>
      <c r="F5842" s="4" t="s">
        <v>352</v>
      </c>
      <c r="G5842" t="s">
        <v>905</v>
      </c>
      <c r="H5842" s="2">
        <f t="shared" si="637"/>
        <v>0.31944444444444442</v>
      </c>
      <c r="I5842" s="2">
        <f t="shared" si="638"/>
        <v>0.875</v>
      </c>
      <c r="J5842" t="str">
        <f t="shared" si="639"/>
        <v>19 May</v>
      </c>
      <c r="K5842" t="s">
        <v>1915</v>
      </c>
      <c r="L5842" t="s">
        <v>1993</v>
      </c>
      <c r="M5842" t="s">
        <v>1996</v>
      </c>
      <c r="N5842">
        <v>8372</v>
      </c>
      <c r="O5842">
        <f t="shared" si="640"/>
        <v>3</v>
      </c>
      <c r="P5842" s="4" t="str">
        <f t="shared" si="641"/>
        <v>10</v>
      </c>
      <c r="Q5842" s="8">
        <f t="shared" si="642"/>
        <v>40</v>
      </c>
      <c r="R5842">
        <f t="shared" si="643"/>
        <v>640</v>
      </c>
    </row>
    <row r="5843" spans="1:18" x14ac:dyDescent="0.3">
      <c r="A5843" t="s">
        <v>12</v>
      </c>
      <c r="B5843" s="7" t="s">
        <v>51</v>
      </c>
      <c r="C5843" t="s">
        <v>67</v>
      </c>
      <c r="D5843" s="10" t="s">
        <v>72</v>
      </c>
      <c r="E5843" t="s">
        <v>160</v>
      </c>
      <c r="F5843" s="4" t="s">
        <v>350</v>
      </c>
      <c r="G5843" t="s">
        <v>1323</v>
      </c>
      <c r="H5843" s="2">
        <f t="shared" si="637"/>
        <v>0.47222222222222221</v>
      </c>
      <c r="I5843" s="2">
        <f t="shared" si="638"/>
        <v>0.34375</v>
      </c>
      <c r="J5843" t="str">
        <f t="shared" si="639"/>
        <v>16 Mar</v>
      </c>
      <c r="K5843" t="s">
        <v>1820</v>
      </c>
      <c r="L5843" t="s">
        <v>1992</v>
      </c>
      <c r="M5843" t="s">
        <v>1996</v>
      </c>
      <c r="N5843">
        <v>8534</v>
      </c>
      <c r="O5843">
        <f t="shared" si="640"/>
        <v>4</v>
      </c>
      <c r="P5843" s="4" t="str">
        <f t="shared" si="641"/>
        <v>27</v>
      </c>
      <c r="Q5843" s="8">
        <f t="shared" si="642"/>
        <v>5</v>
      </c>
      <c r="R5843">
        <f t="shared" si="643"/>
        <v>1625</v>
      </c>
    </row>
    <row r="5844" spans="1:18" x14ac:dyDescent="0.3">
      <c r="A5844" t="s">
        <v>13</v>
      </c>
      <c r="B5844" s="7" t="s">
        <v>42</v>
      </c>
      <c r="C5844" t="s">
        <v>67</v>
      </c>
      <c r="D5844" s="10" t="s">
        <v>69</v>
      </c>
      <c r="E5844" t="s">
        <v>75</v>
      </c>
      <c r="F5844" s="4" t="s">
        <v>319</v>
      </c>
      <c r="G5844" t="s">
        <v>267</v>
      </c>
      <c r="H5844" s="2">
        <f t="shared" si="637"/>
        <v>0.86458333333333337</v>
      </c>
      <c r="I5844" s="2">
        <f t="shared" si="638"/>
        <v>0.73958333333333337</v>
      </c>
      <c r="J5844" t="str">
        <f t="shared" si="639"/>
        <v/>
      </c>
      <c r="K5844" t="s">
        <v>1666</v>
      </c>
      <c r="L5844" t="s">
        <v>1991</v>
      </c>
      <c r="M5844" t="s">
        <v>1997</v>
      </c>
      <c r="N5844">
        <v>4030</v>
      </c>
      <c r="O5844">
        <f t="shared" si="640"/>
        <v>2</v>
      </c>
      <c r="P5844" s="4" t="str">
        <f t="shared" si="641"/>
        <v>3</v>
      </c>
      <c r="Q5844" s="8">
        <f t="shared" si="642"/>
        <v>0</v>
      </c>
      <c r="R5844">
        <f t="shared" si="643"/>
        <v>180</v>
      </c>
    </row>
    <row r="5845" spans="1:18" x14ac:dyDescent="0.3">
      <c r="A5845" t="s">
        <v>13</v>
      </c>
      <c r="B5845" s="7" t="s">
        <v>28</v>
      </c>
      <c r="C5845" t="s">
        <v>69</v>
      </c>
      <c r="D5845" s="10" t="s">
        <v>73</v>
      </c>
      <c r="E5845" t="s">
        <v>90</v>
      </c>
      <c r="F5845" s="4" t="s">
        <v>242</v>
      </c>
      <c r="G5845" t="s">
        <v>466</v>
      </c>
      <c r="H5845" s="2">
        <f t="shared" si="637"/>
        <v>0.18402777777777779</v>
      </c>
      <c r="I5845" s="2">
        <f t="shared" si="638"/>
        <v>0.39930555555555558</v>
      </c>
      <c r="J5845" t="str">
        <f t="shared" si="639"/>
        <v>25 Jun</v>
      </c>
      <c r="K5845" t="s">
        <v>1912</v>
      </c>
      <c r="L5845" t="s">
        <v>1992</v>
      </c>
      <c r="M5845" t="s">
        <v>1996</v>
      </c>
      <c r="N5845">
        <v>13292</v>
      </c>
      <c r="O5845">
        <f t="shared" si="640"/>
        <v>4</v>
      </c>
      <c r="P5845" s="4" t="str">
        <f t="shared" si="641"/>
        <v>18</v>
      </c>
      <c r="Q5845" s="8">
        <f t="shared" si="642"/>
        <v>50</v>
      </c>
      <c r="R5845">
        <f t="shared" si="643"/>
        <v>1130</v>
      </c>
    </row>
    <row r="5846" spans="1:18" x14ac:dyDescent="0.3">
      <c r="A5846" t="s">
        <v>13</v>
      </c>
      <c r="B5846" s="7" t="s">
        <v>28</v>
      </c>
      <c r="C5846" t="s">
        <v>69</v>
      </c>
      <c r="D5846" s="10" t="s">
        <v>73</v>
      </c>
      <c r="E5846" t="s">
        <v>104</v>
      </c>
      <c r="F5846" s="4" t="s">
        <v>315</v>
      </c>
      <c r="G5846" t="s">
        <v>466</v>
      </c>
      <c r="H5846" s="2">
        <f t="shared" si="637"/>
        <v>0.18402777777777779</v>
      </c>
      <c r="I5846" s="2">
        <f t="shared" si="638"/>
        <v>0.22916666666666666</v>
      </c>
      <c r="J5846" t="str">
        <f t="shared" si="639"/>
        <v>25 Jun</v>
      </c>
      <c r="K5846" t="s">
        <v>1754</v>
      </c>
      <c r="L5846" t="s">
        <v>1992</v>
      </c>
      <c r="M5846" t="s">
        <v>1996</v>
      </c>
      <c r="N5846">
        <v>13014</v>
      </c>
      <c r="O5846">
        <f t="shared" si="640"/>
        <v>4</v>
      </c>
      <c r="P5846" s="4" t="str">
        <f t="shared" si="641"/>
        <v>22</v>
      </c>
      <c r="Q5846" s="8">
        <f t="shared" si="642"/>
        <v>55</v>
      </c>
      <c r="R5846">
        <f t="shared" si="643"/>
        <v>1375</v>
      </c>
    </row>
    <row r="5847" spans="1:18" x14ac:dyDescent="0.3">
      <c r="A5847" t="s">
        <v>12</v>
      </c>
      <c r="B5847" s="7" t="s">
        <v>53</v>
      </c>
      <c r="C5847" t="s">
        <v>69</v>
      </c>
      <c r="D5847" s="10" t="s">
        <v>73</v>
      </c>
      <c r="E5847" t="s">
        <v>82</v>
      </c>
      <c r="F5847" s="4" t="s">
        <v>210</v>
      </c>
      <c r="G5847" t="s">
        <v>297</v>
      </c>
      <c r="H5847" s="2">
        <f t="shared" si="637"/>
        <v>0.80208333333333337</v>
      </c>
      <c r="I5847" s="2">
        <f t="shared" si="638"/>
        <v>0.33333333333333331</v>
      </c>
      <c r="J5847" t="str">
        <f t="shared" si="639"/>
        <v/>
      </c>
      <c r="K5847" t="s">
        <v>1764</v>
      </c>
      <c r="L5847" t="s">
        <v>1993</v>
      </c>
      <c r="M5847" t="s">
        <v>1996</v>
      </c>
      <c r="N5847">
        <v>16754</v>
      </c>
      <c r="O5847">
        <f t="shared" si="640"/>
        <v>3</v>
      </c>
      <c r="P5847" s="4" t="str">
        <f t="shared" si="641"/>
        <v>11</v>
      </c>
      <c r="Q5847" s="8">
        <f t="shared" si="642"/>
        <v>15</v>
      </c>
      <c r="R5847">
        <f t="shared" si="643"/>
        <v>675</v>
      </c>
    </row>
    <row r="5848" spans="1:18" x14ac:dyDescent="0.3">
      <c r="A5848" t="s">
        <v>11</v>
      </c>
      <c r="B5848" s="7" t="s">
        <v>64</v>
      </c>
      <c r="C5848" t="s">
        <v>68</v>
      </c>
      <c r="D5848" s="10" t="s">
        <v>67</v>
      </c>
      <c r="E5848" t="s">
        <v>80</v>
      </c>
      <c r="F5848" s="4" t="s">
        <v>217</v>
      </c>
      <c r="G5848" t="s">
        <v>257</v>
      </c>
      <c r="H5848" s="2">
        <f t="shared" si="637"/>
        <v>0.82986111111111116</v>
      </c>
      <c r="I5848" s="2">
        <f t="shared" si="638"/>
        <v>0.71875</v>
      </c>
      <c r="J5848" t="str">
        <f t="shared" si="639"/>
        <v/>
      </c>
      <c r="K5848" t="s">
        <v>1683</v>
      </c>
      <c r="L5848" t="s">
        <v>1991</v>
      </c>
      <c r="M5848" t="s">
        <v>1996</v>
      </c>
      <c r="N5848">
        <v>6565</v>
      </c>
      <c r="O5848">
        <f t="shared" si="640"/>
        <v>2</v>
      </c>
      <c r="P5848" s="4" t="str">
        <f t="shared" si="641"/>
        <v>2</v>
      </c>
      <c r="Q5848" s="8">
        <f t="shared" si="642"/>
        <v>40</v>
      </c>
      <c r="R5848">
        <f t="shared" si="643"/>
        <v>160</v>
      </c>
    </row>
    <row r="5849" spans="1:18" x14ac:dyDescent="0.3">
      <c r="A5849" t="s">
        <v>13</v>
      </c>
      <c r="B5849" s="7" t="s">
        <v>30</v>
      </c>
      <c r="C5849" t="s">
        <v>69</v>
      </c>
      <c r="D5849" s="10" t="s">
        <v>73</v>
      </c>
      <c r="E5849" t="s">
        <v>82</v>
      </c>
      <c r="F5849" s="4" t="s">
        <v>337</v>
      </c>
      <c r="G5849" t="s">
        <v>554</v>
      </c>
      <c r="H5849" s="2">
        <f t="shared" si="637"/>
        <v>0.79166666666666663</v>
      </c>
      <c r="I5849" s="2">
        <f t="shared" si="638"/>
        <v>0.95138888888888884</v>
      </c>
      <c r="J5849" t="str">
        <f t="shared" si="639"/>
        <v>28 May</v>
      </c>
      <c r="K5849" t="s">
        <v>1776</v>
      </c>
      <c r="L5849" t="s">
        <v>1993</v>
      </c>
      <c r="M5849" t="s">
        <v>1996</v>
      </c>
      <c r="N5849">
        <v>16079</v>
      </c>
      <c r="O5849">
        <f t="shared" si="640"/>
        <v>3</v>
      </c>
      <c r="P5849" s="4" t="str">
        <f t="shared" si="641"/>
        <v>20</v>
      </c>
      <c r="Q5849" s="8">
        <f t="shared" si="642"/>
        <v>10</v>
      </c>
      <c r="R5849">
        <f t="shared" si="643"/>
        <v>1210</v>
      </c>
    </row>
    <row r="5850" spans="1:18" x14ac:dyDescent="0.3">
      <c r="A5850" t="s">
        <v>13</v>
      </c>
      <c r="B5850" s="7" t="s">
        <v>33</v>
      </c>
      <c r="C5850" t="s">
        <v>69</v>
      </c>
      <c r="D5850" s="10" t="s">
        <v>73</v>
      </c>
      <c r="E5850" t="s">
        <v>90</v>
      </c>
      <c r="F5850" s="4" t="s">
        <v>226</v>
      </c>
      <c r="G5850" t="s">
        <v>573</v>
      </c>
      <c r="H5850" s="2">
        <f t="shared" si="637"/>
        <v>0.52430555555555558</v>
      </c>
      <c r="I5850" s="2">
        <f t="shared" si="638"/>
        <v>0.89236111111111116</v>
      </c>
      <c r="J5850" t="str">
        <f t="shared" si="639"/>
        <v>10 May</v>
      </c>
      <c r="K5850" t="s">
        <v>1646</v>
      </c>
      <c r="L5850" t="s">
        <v>1992</v>
      </c>
      <c r="M5850" t="s">
        <v>1997</v>
      </c>
      <c r="N5850">
        <v>11507</v>
      </c>
      <c r="O5850">
        <f t="shared" si="640"/>
        <v>4</v>
      </c>
      <c r="P5850" s="4" t="str">
        <f t="shared" si="641"/>
        <v>15</v>
      </c>
      <c r="Q5850" s="8">
        <f t="shared" si="642"/>
        <v>10</v>
      </c>
      <c r="R5850">
        <f t="shared" si="643"/>
        <v>910</v>
      </c>
    </row>
    <row r="5851" spans="1:18" x14ac:dyDescent="0.3">
      <c r="A5851" t="s">
        <v>17</v>
      </c>
      <c r="B5851" s="7" t="s">
        <v>38</v>
      </c>
      <c r="C5851" t="s">
        <v>71</v>
      </c>
      <c r="D5851" s="10" t="s">
        <v>74</v>
      </c>
      <c r="E5851" t="s">
        <v>100</v>
      </c>
      <c r="F5851" s="4" t="s">
        <v>330</v>
      </c>
      <c r="G5851" t="s">
        <v>475</v>
      </c>
      <c r="H5851" s="2">
        <f t="shared" si="637"/>
        <v>0.3923611111111111</v>
      </c>
      <c r="I5851" s="2">
        <f t="shared" si="638"/>
        <v>0.3125</v>
      </c>
      <c r="J5851" t="str">
        <f t="shared" si="639"/>
        <v>07 Mar</v>
      </c>
      <c r="K5851" t="s">
        <v>1882</v>
      </c>
      <c r="L5851" t="s">
        <v>1993</v>
      </c>
      <c r="M5851" t="s">
        <v>1996</v>
      </c>
      <c r="N5851">
        <v>12395</v>
      </c>
      <c r="O5851">
        <f t="shared" si="640"/>
        <v>3</v>
      </c>
      <c r="P5851" s="4" t="str">
        <f t="shared" si="641"/>
        <v>25</v>
      </c>
      <c r="Q5851" s="8">
        <f t="shared" si="642"/>
        <v>55</v>
      </c>
      <c r="R5851">
        <f t="shared" si="643"/>
        <v>1555</v>
      </c>
    </row>
    <row r="5852" spans="1:18" x14ac:dyDescent="0.3">
      <c r="A5852" t="s">
        <v>11</v>
      </c>
      <c r="B5852" s="7" t="s">
        <v>27</v>
      </c>
      <c r="C5852" t="s">
        <v>67</v>
      </c>
      <c r="D5852" s="10" t="s">
        <v>72</v>
      </c>
      <c r="E5852" t="s">
        <v>81</v>
      </c>
      <c r="F5852" s="4" t="s">
        <v>301</v>
      </c>
      <c r="G5852" t="s">
        <v>1324</v>
      </c>
      <c r="H5852" s="2">
        <f t="shared" si="637"/>
        <v>2.4305555555555556E-2</v>
      </c>
      <c r="I5852" s="2">
        <f t="shared" si="638"/>
        <v>0.81597222222222221</v>
      </c>
      <c r="J5852" t="str">
        <f t="shared" si="639"/>
        <v>02 Mar</v>
      </c>
      <c r="K5852" t="s">
        <v>1680</v>
      </c>
      <c r="L5852" t="s">
        <v>1993</v>
      </c>
      <c r="M5852" t="s">
        <v>1996</v>
      </c>
      <c r="N5852">
        <v>22153</v>
      </c>
      <c r="O5852">
        <f t="shared" si="640"/>
        <v>3</v>
      </c>
      <c r="P5852" s="4" t="str">
        <f t="shared" si="641"/>
        <v>5</v>
      </c>
      <c r="Q5852" s="8">
        <f t="shared" si="642"/>
        <v>0</v>
      </c>
      <c r="R5852">
        <f t="shared" si="643"/>
        <v>300</v>
      </c>
    </row>
    <row r="5853" spans="1:18" x14ac:dyDescent="0.3">
      <c r="A5853" t="s">
        <v>13</v>
      </c>
      <c r="B5853" s="7" t="s">
        <v>47</v>
      </c>
      <c r="C5853" t="s">
        <v>69</v>
      </c>
      <c r="D5853" s="10" t="s">
        <v>73</v>
      </c>
      <c r="E5853" t="s">
        <v>93</v>
      </c>
      <c r="F5853" s="4" t="s">
        <v>235</v>
      </c>
      <c r="G5853" t="s">
        <v>495</v>
      </c>
      <c r="H5853" s="2">
        <f t="shared" si="637"/>
        <v>0.52430555555555558</v>
      </c>
      <c r="I5853" s="2">
        <f t="shared" si="638"/>
        <v>0.28125</v>
      </c>
      <c r="J5853" t="str">
        <f t="shared" si="639"/>
        <v>28 Jun</v>
      </c>
      <c r="K5853" t="s">
        <v>1901</v>
      </c>
      <c r="L5853" t="s">
        <v>1992</v>
      </c>
      <c r="M5853" t="s">
        <v>1997</v>
      </c>
      <c r="N5853">
        <v>10919</v>
      </c>
      <c r="O5853">
        <f t="shared" si="640"/>
        <v>4</v>
      </c>
      <c r="P5853" s="4" t="str">
        <f t="shared" si="641"/>
        <v>29</v>
      </c>
      <c r="Q5853" s="8">
        <f t="shared" si="642"/>
        <v>50</v>
      </c>
      <c r="R5853">
        <f t="shared" si="643"/>
        <v>1790</v>
      </c>
    </row>
    <row r="5854" spans="1:18" x14ac:dyDescent="0.3">
      <c r="A5854" t="s">
        <v>13</v>
      </c>
      <c r="B5854" s="7" t="s">
        <v>23</v>
      </c>
      <c r="C5854" t="s">
        <v>68</v>
      </c>
      <c r="D5854" s="10" t="s">
        <v>67</v>
      </c>
      <c r="E5854" t="s">
        <v>85</v>
      </c>
      <c r="F5854" s="4" t="s">
        <v>216</v>
      </c>
      <c r="G5854" t="s">
        <v>567</v>
      </c>
      <c r="H5854" s="2">
        <f t="shared" si="637"/>
        <v>0.19791666666666666</v>
      </c>
      <c r="I5854" s="2">
        <f t="shared" si="638"/>
        <v>0.88194444444444442</v>
      </c>
      <c r="J5854" t="str">
        <f t="shared" si="639"/>
        <v>25 Mar</v>
      </c>
      <c r="K5854" t="s">
        <v>1830</v>
      </c>
      <c r="L5854" t="s">
        <v>1993</v>
      </c>
      <c r="M5854" t="s">
        <v>1996</v>
      </c>
      <c r="N5854">
        <v>13759</v>
      </c>
      <c r="O5854">
        <f t="shared" si="640"/>
        <v>3</v>
      </c>
      <c r="P5854" s="4" t="str">
        <f t="shared" si="641"/>
        <v>7</v>
      </c>
      <c r="Q5854" s="8">
        <f t="shared" si="642"/>
        <v>35</v>
      </c>
      <c r="R5854">
        <f t="shared" si="643"/>
        <v>455</v>
      </c>
    </row>
    <row r="5855" spans="1:18" x14ac:dyDescent="0.3">
      <c r="A5855" t="s">
        <v>12</v>
      </c>
      <c r="B5855" s="7" t="s">
        <v>32</v>
      </c>
      <c r="C5855" t="s">
        <v>69</v>
      </c>
      <c r="D5855" s="10" t="s">
        <v>73</v>
      </c>
      <c r="E5855" t="s">
        <v>97</v>
      </c>
      <c r="F5855" s="4" t="s">
        <v>309</v>
      </c>
      <c r="G5855" t="s">
        <v>210</v>
      </c>
      <c r="H5855" s="2">
        <f t="shared" si="637"/>
        <v>0.33333333333333331</v>
      </c>
      <c r="I5855" s="2">
        <f t="shared" si="638"/>
        <v>0.21527777777777779</v>
      </c>
      <c r="J5855" t="str">
        <f t="shared" si="639"/>
        <v/>
      </c>
      <c r="K5855" t="s">
        <v>1623</v>
      </c>
      <c r="L5855" t="s">
        <v>1991</v>
      </c>
      <c r="M5855" t="s">
        <v>1996</v>
      </c>
      <c r="N5855">
        <v>6094</v>
      </c>
      <c r="O5855">
        <f t="shared" si="640"/>
        <v>2</v>
      </c>
      <c r="P5855" s="4" t="str">
        <f t="shared" si="641"/>
        <v>2</v>
      </c>
      <c r="Q5855" s="8">
        <f t="shared" si="642"/>
        <v>50</v>
      </c>
      <c r="R5855">
        <f t="shared" si="643"/>
        <v>170</v>
      </c>
    </row>
    <row r="5856" spans="1:18" x14ac:dyDescent="0.3">
      <c r="A5856" t="s">
        <v>12</v>
      </c>
      <c r="B5856" s="7" t="s">
        <v>48</v>
      </c>
      <c r="C5856" t="s">
        <v>68</v>
      </c>
      <c r="D5856" s="10" t="s">
        <v>67</v>
      </c>
      <c r="E5856" t="s">
        <v>121</v>
      </c>
      <c r="F5856" s="4" t="s">
        <v>205</v>
      </c>
      <c r="G5856" t="s">
        <v>1322</v>
      </c>
      <c r="H5856" s="2">
        <f t="shared" si="637"/>
        <v>0.57291666666666663</v>
      </c>
      <c r="I5856" s="2">
        <f t="shared" si="638"/>
        <v>0.3923611111111111</v>
      </c>
      <c r="J5856" t="str">
        <f t="shared" si="639"/>
        <v>22 May</v>
      </c>
      <c r="K5856" t="s">
        <v>1787</v>
      </c>
      <c r="L5856" t="s">
        <v>1992</v>
      </c>
      <c r="M5856" t="s">
        <v>1996</v>
      </c>
      <c r="N5856">
        <v>11542</v>
      </c>
      <c r="O5856">
        <f t="shared" si="640"/>
        <v>4</v>
      </c>
      <c r="P5856" s="4" t="str">
        <f t="shared" si="641"/>
        <v>28</v>
      </c>
      <c r="Q5856" s="8">
        <f t="shared" si="642"/>
        <v>20</v>
      </c>
      <c r="R5856">
        <f t="shared" si="643"/>
        <v>1700</v>
      </c>
    </row>
    <row r="5857" spans="1:18" x14ac:dyDescent="0.3">
      <c r="A5857" t="s">
        <v>13</v>
      </c>
      <c r="B5857" s="7" t="s">
        <v>25</v>
      </c>
      <c r="C5857" t="s">
        <v>69</v>
      </c>
      <c r="D5857" s="10" t="s">
        <v>73</v>
      </c>
      <c r="E5857" t="s">
        <v>93</v>
      </c>
      <c r="F5857" s="4" t="s">
        <v>235</v>
      </c>
      <c r="G5857" t="s">
        <v>426</v>
      </c>
      <c r="H5857" s="2">
        <f t="shared" si="637"/>
        <v>0.18402777777777779</v>
      </c>
      <c r="I5857" s="2">
        <f t="shared" si="638"/>
        <v>0.28125</v>
      </c>
      <c r="J5857" t="str">
        <f t="shared" si="639"/>
        <v>10 Jun</v>
      </c>
      <c r="K5857" t="s">
        <v>1716</v>
      </c>
      <c r="L5857" t="s">
        <v>1992</v>
      </c>
      <c r="M5857" t="s">
        <v>1996</v>
      </c>
      <c r="N5857">
        <v>13376</v>
      </c>
      <c r="O5857">
        <f t="shared" si="640"/>
        <v>4</v>
      </c>
      <c r="P5857" s="4" t="str">
        <f t="shared" si="641"/>
        <v>21</v>
      </c>
      <c r="Q5857" s="8">
        <f t="shared" si="642"/>
        <v>40</v>
      </c>
      <c r="R5857">
        <f t="shared" si="643"/>
        <v>1300</v>
      </c>
    </row>
    <row r="5858" spans="1:18" x14ac:dyDescent="0.3">
      <c r="A5858" t="s">
        <v>13</v>
      </c>
      <c r="B5858" s="7" t="s">
        <v>27</v>
      </c>
      <c r="C5858" t="s">
        <v>67</v>
      </c>
      <c r="D5858" s="10" t="s">
        <v>72</v>
      </c>
      <c r="E5858" t="s">
        <v>81</v>
      </c>
      <c r="F5858" s="4" t="s">
        <v>215</v>
      </c>
      <c r="G5858" t="s">
        <v>976</v>
      </c>
      <c r="H5858" s="2">
        <f t="shared" si="637"/>
        <v>0.43402777777777779</v>
      </c>
      <c r="I5858" s="2">
        <f t="shared" si="638"/>
        <v>0.4861111111111111</v>
      </c>
      <c r="J5858" t="str">
        <f t="shared" si="639"/>
        <v>02 Mar</v>
      </c>
      <c r="K5858" t="s">
        <v>1904</v>
      </c>
      <c r="L5858" t="s">
        <v>1993</v>
      </c>
      <c r="M5858" t="s">
        <v>1996</v>
      </c>
      <c r="N5858">
        <v>25735</v>
      </c>
      <c r="O5858">
        <f t="shared" si="640"/>
        <v>3</v>
      </c>
      <c r="P5858" s="4" t="str">
        <f t="shared" si="641"/>
        <v>22</v>
      </c>
      <c r="Q5858" s="8">
        <f t="shared" si="642"/>
        <v>45</v>
      </c>
      <c r="R5858">
        <f t="shared" si="643"/>
        <v>1365</v>
      </c>
    </row>
    <row r="5859" spans="1:18" x14ac:dyDescent="0.3">
      <c r="A5859" t="s">
        <v>13</v>
      </c>
      <c r="B5859" s="7" t="s">
        <v>49</v>
      </c>
      <c r="C5859" t="s">
        <v>67</v>
      </c>
      <c r="D5859" s="10" t="s">
        <v>72</v>
      </c>
      <c r="E5859" t="s">
        <v>81</v>
      </c>
      <c r="F5859" s="4" t="s">
        <v>337</v>
      </c>
      <c r="G5859" t="s">
        <v>1321</v>
      </c>
      <c r="H5859" s="2">
        <f t="shared" si="637"/>
        <v>0.95833333333333337</v>
      </c>
      <c r="I5859" s="2">
        <f t="shared" si="638"/>
        <v>0.95138888888888884</v>
      </c>
      <c r="J5859" t="str">
        <f t="shared" si="639"/>
        <v>07 Mar</v>
      </c>
      <c r="K5859" t="s">
        <v>1744</v>
      </c>
      <c r="L5859" t="s">
        <v>1993</v>
      </c>
      <c r="M5859" t="s">
        <v>1996</v>
      </c>
      <c r="N5859">
        <v>17471</v>
      </c>
      <c r="O5859">
        <f t="shared" si="640"/>
        <v>3</v>
      </c>
      <c r="P5859" s="4" t="str">
        <f t="shared" si="641"/>
        <v>24</v>
      </c>
      <c r="Q5859" s="8">
        <f t="shared" si="642"/>
        <v>10</v>
      </c>
      <c r="R5859">
        <f t="shared" si="643"/>
        <v>1450</v>
      </c>
    </row>
    <row r="5860" spans="1:18" x14ac:dyDescent="0.3">
      <c r="A5860" t="s">
        <v>13</v>
      </c>
      <c r="B5860" s="7" t="s">
        <v>25</v>
      </c>
      <c r="C5860" t="s">
        <v>68</v>
      </c>
      <c r="D5860" s="10" t="s">
        <v>67</v>
      </c>
      <c r="E5860" t="s">
        <v>85</v>
      </c>
      <c r="F5860" s="4" t="s">
        <v>293</v>
      </c>
      <c r="G5860" t="s">
        <v>516</v>
      </c>
      <c r="H5860" s="2">
        <f t="shared" si="637"/>
        <v>0.98263888888888884</v>
      </c>
      <c r="I5860" s="2">
        <f t="shared" si="638"/>
        <v>0.6875</v>
      </c>
      <c r="J5860" t="str">
        <f t="shared" si="639"/>
        <v/>
      </c>
      <c r="K5860" t="s">
        <v>1809</v>
      </c>
      <c r="L5860" t="s">
        <v>1993</v>
      </c>
      <c r="M5860" t="s">
        <v>1997</v>
      </c>
      <c r="N5860">
        <v>10844</v>
      </c>
      <c r="O5860">
        <f t="shared" si="640"/>
        <v>3</v>
      </c>
      <c r="P5860" s="4" t="str">
        <f t="shared" si="641"/>
        <v>7</v>
      </c>
      <c r="Q5860" s="8">
        <f t="shared" si="642"/>
        <v>5</v>
      </c>
      <c r="R5860">
        <f t="shared" si="643"/>
        <v>425</v>
      </c>
    </row>
    <row r="5861" spans="1:18" x14ac:dyDescent="0.3">
      <c r="A5861" t="s">
        <v>12</v>
      </c>
      <c r="B5861" s="7" t="s">
        <v>50</v>
      </c>
      <c r="C5861" t="s">
        <v>69</v>
      </c>
      <c r="D5861" s="10" t="s">
        <v>73</v>
      </c>
      <c r="E5861" t="s">
        <v>82</v>
      </c>
      <c r="F5861" s="4" t="s">
        <v>239</v>
      </c>
      <c r="G5861" t="s">
        <v>880</v>
      </c>
      <c r="H5861" s="2">
        <f t="shared" si="637"/>
        <v>0.31944444444444442</v>
      </c>
      <c r="I5861" s="2">
        <f t="shared" si="638"/>
        <v>0.79166666666666663</v>
      </c>
      <c r="J5861" t="str">
        <f t="shared" si="639"/>
        <v>04 Jun</v>
      </c>
      <c r="K5861" t="s">
        <v>1850</v>
      </c>
      <c r="L5861" t="s">
        <v>1993</v>
      </c>
      <c r="M5861" t="s">
        <v>1996</v>
      </c>
      <c r="N5861">
        <v>8372</v>
      </c>
      <c r="O5861">
        <f t="shared" si="640"/>
        <v>3</v>
      </c>
      <c r="P5861" s="4" t="str">
        <f t="shared" si="641"/>
        <v>12</v>
      </c>
      <c r="Q5861" s="8">
        <f t="shared" si="642"/>
        <v>40</v>
      </c>
      <c r="R5861">
        <f t="shared" si="643"/>
        <v>760</v>
      </c>
    </row>
    <row r="5862" spans="1:18" x14ac:dyDescent="0.3">
      <c r="A5862" t="s">
        <v>11</v>
      </c>
      <c r="B5862" s="7" t="s">
        <v>44</v>
      </c>
      <c r="C5862" t="s">
        <v>70</v>
      </c>
      <c r="D5862" s="10" t="s">
        <v>68</v>
      </c>
      <c r="E5862" t="s">
        <v>84</v>
      </c>
      <c r="F5862" s="4" t="s">
        <v>351</v>
      </c>
      <c r="G5862" t="s">
        <v>220</v>
      </c>
      <c r="H5862" s="2">
        <f t="shared" si="637"/>
        <v>0.58333333333333337</v>
      </c>
      <c r="I5862" s="2">
        <f t="shared" si="638"/>
        <v>0.4826388888888889</v>
      </c>
      <c r="J5862" t="str">
        <f t="shared" si="639"/>
        <v/>
      </c>
      <c r="K5862" t="s">
        <v>1628</v>
      </c>
      <c r="L5862" t="s">
        <v>1991</v>
      </c>
      <c r="M5862" t="s">
        <v>1996</v>
      </c>
      <c r="N5862">
        <v>3858</v>
      </c>
      <c r="O5862">
        <f t="shared" si="640"/>
        <v>2</v>
      </c>
      <c r="P5862" s="4" t="str">
        <f t="shared" si="641"/>
        <v>2</v>
      </c>
      <c r="Q5862" s="8">
        <f t="shared" si="642"/>
        <v>25</v>
      </c>
      <c r="R5862">
        <f t="shared" si="643"/>
        <v>145</v>
      </c>
    </row>
    <row r="5863" spans="1:18" x14ac:dyDescent="0.3">
      <c r="A5863" t="s">
        <v>11</v>
      </c>
      <c r="B5863" s="7" t="s">
        <v>51</v>
      </c>
      <c r="C5863" t="s">
        <v>67</v>
      </c>
      <c r="D5863" s="10" t="s">
        <v>72</v>
      </c>
      <c r="E5863" t="s">
        <v>75</v>
      </c>
      <c r="F5863" s="4" t="s">
        <v>298</v>
      </c>
      <c r="G5863" t="s">
        <v>399</v>
      </c>
      <c r="H5863" s="2">
        <f t="shared" si="637"/>
        <v>0.17708333333333334</v>
      </c>
      <c r="I5863" s="2">
        <f t="shared" si="638"/>
        <v>6.25E-2</v>
      </c>
      <c r="J5863" t="str">
        <f t="shared" si="639"/>
        <v/>
      </c>
      <c r="K5863" t="s">
        <v>1660</v>
      </c>
      <c r="L5863" t="s">
        <v>1991</v>
      </c>
      <c r="M5863" t="s">
        <v>1996</v>
      </c>
      <c r="N5863">
        <v>5694</v>
      </c>
      <c r="O5863">
        <f t="shared" si="640"/>
        <v>2</v>
      </c>
      <c r="P5863" s="4" t="str">
        <f t="shared" si="641"/>
        <v>2</v>
      </c>
      <c r="Q5863" s="8">
        <f t="shared" si="642"/>
        <v>45</v>
      </c>
      <c r="R5863">
        <f t="shared" si="643"/>
        <v>165</v>
      </c>
    </row>
    <row r="5864" spans="1:18" x14ac:dyDescent="0.3">
      <c r="A5864" t="s">
        <v>13</v>
      </c>
      <c r="B5864" s="7" t="s">
        <v>35</v>
      </c>
      <c r="C5864" t="s">
        <v>69</v>
      </c>
      <c r="D5864" s="10" t="s">
        <v>73</v>
      </c>
      <c r="E5864" t="s">
        <v>82</v>
      </c>
      <c r="F5864" s="4" t="s">
        <v>275</v>
      </c>
      <c r="G5864" t="s">
        <v>520</v>
      </c>
      <c r="H5864" s="2">
        <f t="shared" si="637"/>
        <v>0.78472222222222221</v>
      </c>
      <c r="I5864" s="2">
        <f t="shared" si="638"/>
        <v>0.76041666666666663</v>
      </c>
      <c r="J5864" t="str">
        <f t="shared" si="639"/>
        <v>04 Mar</v>
      </c>
      <c r="K5864" t="s">
        <v>1851</v>
      </c>
      <c r="L5864" t="s">
        <v>1993</v>
      </c>
      <c r="M5864" t="s">
        <v>1996</v>
      </c>
      <c r="N5864">
        <v>17234</v>
      </c>
      <c r="O5864">
        <f t="shared" si="640"/>
        <v>3</v>
      </c>
      <c r="P5864" s="4" t="str">
        <f t="shared" si="641"/>
        <v>24</v>
      </c>
      <c r="Q5864" s="8">
        <f t="shared" si="642"/>
        <v>35</v>
      </c>
      <c r="R5864">
        <f t="shared" si="643"/>
        <v>1475</v>
      </c>
    </row>
    <row r="5865" spans="1:18" x14ac:dyDescent="0.3">
      <c r="A5865" t="s">
        <v>13</v>
      </c>
      <c r="B5865" s="7" t="s">
        <v>63</v>
      </c>
      <c r="C5865" t="s">
        <v>69</v>
      </c>
      <c r="D5865" s="10" t="s">
        <v>73</v>
      </c>
      <c r="E5865" t="s">
        <v>77</v>
      </c>
      <c r="F5865" s="4" t="s">
        <v>205</v>
      </c>
      <c r="G5865" t="s">
        <v>966</v>
      </c>
      <c r="H5865" s="2">
        <f t="shared" si="637"/>
        <v>0.18402777777777779</v>
      </c>
      <c r="I5865" s="2">
        <f t="shared" si="638"/>
        <v>0.3923611111111111</v>
      </c>
      <c r="J5865" t="str">
        <f t="shared" si="639"/>
        <v>10 Apr</v>
      </c>
      <c r="K5865" t="s">
        <v>1625</v>
      </c>
      <c r="L5865" t="s">
        <v>1992</v>
      </c>
      <c r="M5865" t="s">
        <v>1996</v>
      </c>
      <c r="N5865">
        <v>11546</v>
      </c>
      <c r="O5865">
        <f t="shared" si="640"/>
        <v>4</v>
      </c>
      <c r="P5865" s="4" t="str">
        <f t="shared" si="641"/>
        <v>19</v>
      </c>
      <c r="Q5865" s="8">
        <f t="shared" si="642"/>
        <v>0</v>
      </c>
      <c r="R5865">
        <f t="shared" si="643"/>
        <v>1140</v>
      </c>
    </row>
    <row r="5866" spans="1:18" x14ac:dyDescent="0.3">
      <c r="A5866" t="s">
        <v>17</v>
      </c>
      <c r="B5866" s="7" t="s">
        <v>65</v>
      </c>
      <c r="C5866" t="s">
        <v>67</v>
      </c>
      <c r="D5866" s="10" t="s">
        <v>72</v>
      </c>
      <c r="E5866" t="s">
        <v>75</v>
      </c>
      <c r="F5866" s="4" t="s">
        <v>228</v>
      </c>
      <c r="G5866" t="s">
        <v>261</v>
      </c>
      <c r="H5866" s="2">
        <f t="shared" si="637"/>
        <v>0.40277777777777779</v>
      </c>
      <c r="I5866" s="2">
        <f t="shared" si="638"/>
        <v>0.29166666666666669</v>
      </c>
      <c r="J5866" t="str">
        <f t="shared" si="639"/>
        <v/>
      </c>
      <c r="K5866" t="s">
        <v>1683</v>
      </c>
      <c r="L5866" t="s">
        <v>1991</v>
      </c>
      <c r="M5866" t="s">
        <v>1996</v>
      </c>
      <c r="N5866">
        <v>8028</v>
      </c>
      <c r="O5866">
        <f t="shared" si="640"/>
        <v>2</v>
      </c>
      <c r="P5866" s="4" t="str">
        <f t="shared" si="641"/>
        <v>2</v>
      </c>
      <c r="Q5866" s="8">
        <f t="shared" si="642"/>
        <v>40</v>
      </c>
      <c r="R5866">
        <f t="shared" si="643"/>
        <v>160</v>
      </c>
    </row>
    <row r="5867" spans="1:18" x14ac:dyDescent="0.3">
      <c r="A5867" t="s">
        <v>13</v>
      </c>
      <c r="B5867" s="7" t="s">
        <v>44</v>
      </c>
      <c r="C5867" t="s">
        <v>67</v>
      </c>
      <c r="D5867" s="10" t="s">
        <v>69</v>
      </c>
      <c r="E5867" t="s">
        <v>75</v>
      </c>
      <c r="F5867" s="4" t="s">
        <v>269</v>
      </c>
      <c r="G5867" t="s">
        <v>337</v>
      </c>
      <c r="H5867" s="2">
        <f t="shared" si="637"/>
        <v>0.95138888888888884</v>
      </c>
      <c r="I5867" s="2">
        <f t="shared" si="638"/>
        <v>0.82638888888888884</v>
      </c>
      <c r="J5867" t="str">
        <f t="shared" si="639"/>
        <v/>
      </c>
      <c r="K5867" t="s">
        <v>1666</v>
      </c>
      <c r="L5867" t="s">
        <v>1991</v>
      </c>
      <c r="M5867" t="s">
        <v>1996</v>
      </c>
      <c r="N5867">
        <v>8016</v>
      </c>
      <c r="O5867">
        <f t="shared" si="640"/>
        <v>2</v>
      </c>
      <c r="P5867" s="4" t="str">
        <f t="shared" si="641"/>
        <v>3</v>
      </c>
      <c r="Q5867" s="8">
        <f t="shared" si="642"/>
        <v>0</v>
      </c>
      <c r="R5867">
        <f t="shared" si="643"/>
        <v>180</v>
      </c>
    </row>
    <row r="5868" spans="1:18" x14ac:dyDescent="0.3">
      <c r="A5868" t="s">
        <v>12</v>
      </c>
      <c r="B5868" s="7" t="s">
        <v>55</v>
      </c>
      <c r="C5868" t="s">
        <v>68</v>
      </c>
      <c r="D5868" s="10" t="s">
        <v>67</v>
      </c>
      <c r="E5868" t="s">
        <v>98</v>
      </c>
      <c r="F5868" s="4" t="s">
        <v>327</v>
      </c>
      <c r="G5868" t="s">
        <v>1325</v>
      </c>
      <c r="H5868" s="2">
        <f t="shared" si="637"/>
        <v>0.85069444444444442</v>
      </c>
      <c r="I5868" s="2">
        <f t="shared" si="638"/>
        <v>0.85416666666666663</v>
      </c>
      <c r="J5868" t="str">
        <f t="shared" si="639"/>
        <v>25 May</v>
      </c>
      <c r="K5868" t="s">
        <v>1930</v>
      </c>
      <c r="L5868" t="s">
        <v>1993</v>
      </c>
      <c r="M5868" t="s">
        <v>1996</v>
      </c>
      <c r="N5868">
        <v>10413</v>
      </c>
      <c r="O5868">
        <f t="shared" si="640"/>
        <v>3</v>
      </c>
      <c r="P5868" s="4" t="str">
        <f t="shared" si="641"/>
        <v>23</v>
      </c>
      <c r="Q5868" s="8">
        <f t="shared" si="642"/>
        <v>55</v>
      </c>
      <c r="R5868">
        <f t="shared" si="643"/>
        <v>1435</v>
      </c>
    </row>
    <row r="5869" spans="1:18" x14ac:dyDescent="0.3">
      <c r="A5869" t="s">
        <v>12</v>
      </c>
      <c r="B5869" s="7" t="s">
        <v>29</v>
      </c>
      <c r="C5869" t="s">
        <v>67</v>
      </c>
      <c r="D5869" s="10" t="s">
        <v>72</v>
      </c>
      <c r="E5869" t="s">
        <v>128</v>
      </c>
      <c r="F5869" s="4" t="s">
        <v>342</v>
      </c>
      <c r="G5869" t="s">
        <v>321</v>
      </c>
      <c r="H5869" s="2">
        <f t="shared" si="637"/>
        <v>0.92361111111111116</v>
      </c>
      <c r="I5869" s="2">
        <f t="shared" si="638"/>
        <v>0.46180555555555558</v>
      </c>
      <c r="J5869" t="str">
        <f t="shared" si="639"/>
        <v/>
      </c>
      <c r="K5869" t="s">
        <v>1657</v>
      </c>
      <c r="L5869" t="s">
        <v>1992</v>
      </c>
      <c r="M5869" t="s">
        <v>1996</v>
      </c>
      <c r="N5869">
        <v>11948</v>
      </c>
      <c r="O5869">
        <f t="shared" si="640"/>
        <v>4</v>
      </c>
      <c r="P5869" s="4" t="str">
        <f t="shared" si="641"/>
        <v>11</v>
      </c>
      <c r="Q5869" s="8">
        <f t="shared" si="642"/>
        <v>5</v>
      </c>
      <c r="R5869">
        <f t="shared" si="643"/>
        <v>665</v>
      </c>
    </row>
    <row r="5870" spans="1:18" x14ac:dyDescent="0.3">
      <c r="A5870" t="s">
        <v>13</v>
      </c>
      <c r="B5870" s="7" t="s">
        <v>57</v>
      </c>
      <c r="C5870" t="s">
        <v>71</v>
      </c>
      <c r="D5870" s="10" t="s">
        <v>74</v>
      </c>
      <c r="E5870" t="s">
        <v>102</v>
      </c>
      <c r="F5870" s="4" t="s">
        <v>318</v>
      </c>
      <c r="G5870" t="s">
        <v>281</v>
      </c>
      <c r="H5870" s="2">
        <f t="shared" si="637"/>
        <v>0.49305555555555558</v>
      </c>
      <c r="I5870" s="2">
        <f t="shared" si="638"/>
        <v>0.43055555555555558</v>
      </c>
      <c r="J5870" t="str">
        <f t="shared" si="639"/>
        <v/>
      </c>
      <c r="K5870" t="s">
        <v>1675</v>
      </c>
      <c r="L5870" t="s">
        <v>1991</v>
      </c>
      <c r="M5870" t="s">
        <v>1997</v>
      </c>
      <c r="N5870">
        <v>3205</v>
      </c>
      <c r="O5870">
        <f t="shared" si="640"/>
        <v>2</v>
      </c>
      <c r="P5870" s="4" t="str">
        <f t="shared" si="641"/>
        <v>1</v>
      </c>
      <c r="Q5870" s="8">
        <f t="shared" si="642"/>
        <v>30</v>
      </c>
      <c r="R5870">
        <f t="shared" si="643"/>
        <v>90</v>
      </c>
    </row>
    <row r="5871" spans="1:18" x14ac:dyDescent="0.3">
      <c r="A5871" t="s">
        <v>11</v>
      </c>
      <c r="B5871" s="7" t="s">
        <v>46</v>
      </c>
      <c r="C5871" t="s">
        <v>67</v>
      </c>
      <c r="D5871" s="10" t="s">
        <v>69</v>
      </c>
      <c r="E5871" t="s">
        <v>75</v>
      </c>
      <c r="F5871" s="4" t="s">
        <v>296</v>
      </c>
      <c r="G5871" t="s">
        <v>376</v>
      </c>
      <c r="H5871" s="2">
        <f t="shared" si="637"/>
        <v>0.65972222222222221</v>
      </c>
      <c r="I5871" s="2">
        <f t="shared" si="638"/>
        <v>0.54166666666666663</v>
      </c>
      <c r="J5871" t="str">
        <f t="shared" si="639"/>
        <v/>
      </c>
      <c r="K5871" t="s">
        <v>1623</v>
      </c>
      <c r="L5871" t="s">
        <v>1991</v>
      </c>
      <c r="M5871" t="s">
        <v>1996</v>
      </c>
      <c r="N5871">
        <v>4423</v>
      </c>
      <c r="O5871">
        <f t="shared" si="640"/>
        <v>2</v>
      </c>
      <c r="P5871" s="4" t="str">
        <f t="shared" si="641"/>
        <v>2</v>
      </c>
      <c r="Q5871" s="8">
        <f t="shared" si="642"/>
        <v>50</v>
      </c>
      <c r="R5871">
        <f t="shared" si="643"/>
        <v>170</v>
      </c>
    </row>
    <row r="5872" spans="1:18" x14ac:dyDescent="0.3">
      <c r="A5872" t="s">
        <v>17</v>
      </c>
      <c r="B5872" s="7" t="s">
        <v>23</v>
      </c>
      <c r="C5872" t="s">
        <v>67</v>
      </c>
      <c r="D5872" s="10" t="s">
        <v>72</v>
      </c>
      <c r="E5872" t="s">
        <v>75</v>
      </c>
      <c r="F5872" s="4" t="s">
        <v>228</v>
      </c>
      <c r="G5872" t="s">
        <v>261</v>
      </c>
      <c r="H5872" s="2">
        <f t="shared" si="637"/>
        <v>0.40277777777777779</v>
      </c>
      <c r="I5872" s="2">
        <f t="shared" si="638"/>
        <v>0.29166666666666669</v>
      </c>
      <c r="J5872" t="str">
        <f t="shared" si="639"/>
        <v/>
      </c>
      <c r="K5872" t="s">
        <v>1683</v>
      </c>
      <c r="L5872" t="s">
        <v>1991</v>
      </c>
      <c r="M5872" t="s">
        <v>1996</v>
      </c>
      <c r="N5872">
        <v>4878</v>
      </c>
      <c r="O5872">
        <f t="shared" si="640"/>
        <v>2</v>
      </c>
      <c r="P5872" s="4" t="str">
        <f t="shared" si="641"/>
        <v>2</v>
      </c>
      <c r="Q5872" s="8">
        <f t="shared" si="642"/>
        <v>40</v>
      </c>
      <c r="R5872">
        <f t="shared" si="643"/>
        <v>160</v>
      </c>
    </row>
    <row r="5873" spans="1:18" x14ac:dyDescent="0.3">
      <c r="A5873" t="s">
        <v>11</v>
      </c>
      <c r="B5873" s="7" t="s">
        <v>36</v>
      </c>
      <c r="C5873" t="s">
        <v>69</v>
      </c>
      <c r="D5873" s="10" t="s">
        <v>73</v>
      </c>
      <c r="E5873" t="s">
        <v>83</v>
      </c>
      <c r="F5873" s="4" t="s">
        <v>372</v>
      </c>
      <c r="G5873" t="s">
        <v>341</v>
      </c>
      <c r="H5873" s="2">
        <f t="shared" si="637"/>
        <v>0.92708333333333337</v>
      </c>
      <c r="I5873" s="2">
        <f t="shared" si="638"/>
        <v>0.71180555555555558</v>
      </c>
      <c r="J5873" t="str">
        <f t="shared" si="639"/>
        <v/>
      </c>
      <c r="K5873" t="s">
        <v>1642</v>
      </c>
      <c r="L5873" t="s">
        <v>1993</v>
      </c>
      <c r="M5873" t="s">
        <v>1996</v>
      </c>
      <c r="N5873">
        <v>5912</v>
      </c>
      <c r="O5873">
        <f t="shared" si="640"/>
        <v>3</v>
      </c>
      <c r="P5873" s="4" t="str">
        <f t="shared" si="641"/>
        <v>5</v>
      </c>
      <c r="Q5873" s="8">
        <f t="shared" si="642"/>
        <v>10</v>
      </c>
      <c r="R5873">
        <f t="shared" si="643"/>
        <v>310</v>
      </c>
    </row>
    <row r="5874" spans="1:18" x14ac:dyDescent="0.3">
      <c r="A5874" t="s">
        <v>12</v>
      </c>
      <c r="B5874" s="7" t="s">
        <v>26</v>
      </c>
      <c r="C5874" t="s">
        <v>68</v>
      </c>
      <c r="D5874" s="10" t="s">
        <v>67</v>
      </c>
      <c r="E5874" t="s">
        <v>115</v>
      </c>
      <c r="F5874" s="4" t="s">
        <v>204</v>
      </c>
      <c r="G5874" t="s">
        <v>1282</v>
      </c>
      <c r="H5874" s="2">
        <f t="shared" si="637"/>
        <v>0.37152777777777779</v>
      </c>
      <c r="I5874" s="2">
        <f t="shared" si="638"/>
        <v>0.24305555555555555</v>
      </c>
      <c r="J5874" t="str">
        <f t="shared" si="639"/>
        <v>13 May</v>
      </c>
      <c r="K5874" t="s">
        <v>1820</v>
      </c>
      <c r="L5874" t="s">
        <v>1992</v>
      </c>
      <c r="M5874" t="s">
        <v>1996</v>
      </c>
      <c r="N5874">
        <v>11411</v>
      </c>
      <c r="O5874">
        <f t="shared" si="640"/>
        <v>4</v>
      </c>
      <c r="P5874" s="4" t="str">
        <f t="shared" si="641"/>
        <v>27</v>
      </c>
      <c r="Q5874" s="8">
        <f t="shared" si="642"/>
        <v>5</v>
      </c>
      <c r="R5874">
        <f t="shared" si="643"/>
        <v>1625</v>
      </c>
    </row>
    <row r="5875" spans="1:18" x14ac:dyDescent="0.3">
      <c r="A5875" t="s">
        <v>15</v>
      </c>
      <c r="B5875" s="7" t="s">
        <v>28</v>
      </c>
      <c r="C5875" t="s">
        <v>69</v>
      </c>
      <c r="D5875" s="10" t="s">
        <v>73</v>
      </c>
      <c r="E5875" t="s">
        <v>82</v>
      </c>
      <c r="F5875" s="4" t="s">
        <v>228</v>
      </c>
      <c r="G5875" t="s">
        <v>352</v>
      </c>
      <c r="H5875" s="2">
        <f t="shared" si="637"/>
        <v>0.875</v>
      </c>
      <c r="I5875" s="2">
        <f t="shared" si="638"/>
        <v>0.29166666666666669</v>
      </c>
      <c r="J5875" t="str">
        <f t="shared" si="639"/>
        <v/>
      </c>
      <c r="K5875" t="s">
        <v>1714</v>
      </c>
      <c r="L5875" t="s">
        <v>1993</v>
      </c>
      <c r="M5875" t="s">
        <v>1996</v>
      </c>
      <c r="N5875">
        <v>7618</v>
      </c>
      <c r="O5875">
        <f t="shared" si="640"/>
        <v>3</v>
      </c>
      <c r="P5875" s="4" t="str">
        <f t="shared" si="641"/>
        <v>14</v>
      </c>
      <c r="Q5875" s="8">
        <f t="shared" si="642"/>
        <v>0</v>
      </c>
      <c r="R5875">
        <f t="shared" si="643"/>
        <v>840</v>
      </c>
    </row>
    <row r="5876" spans="1:18" x14ac:dyDescent="0.3">
      <c r="A5876" t="s">
        <v>13</v>
      </c>
      <c r="B5876" s="7" t="s">
        <v>62</v>
      </c>
      <c r="C5876" t="s">
        <v>67</v>
      </c>
      <c r="D5876" s="10" t="s">
        <v>69</v>
      </c>
      <c r="E5876" t="s">
        <v>75</v>
      </c>
      <c r="F5876" s="4" t="s">
        <v>311</v>
      </c>
      <c r="G5876" t="s">
        <v>441</v>
      </c>
      <c r="H5876" s="2">
        <f t="shared" si="637"/>
        <v>0.75694444444444442</v>
      </c>
      <c r="I5876" s="2">
        <f t="shared" si="638"/>
        <v>0.63541666666666663</v>
      </c>
      <c r="J5876" t="str">
        <f t="shared" si="639"/>
        <v/>
      </c>
      <c r="K5876" t="s">
        <v>1644</v>
      </c>
      <c r="L5876" t="s">
        <v>1991</v>
      </c>
      <c r="M5876" t="s">
        <v>1996</v>
      </c>
      <c r="N5876">
        <v>7229</v>
      </c>
      <c r="O5876">
        <f t="shared" si="640"/>
        <v>2</v>
      </c>
      <c r="P5876" s="4" t="str">
        <f t="shared" si="641"/>
        <v>2</v>
      </c>
      <c r="Q5876" s="8">
        <f t="shared" si="642"/>
        <v>55</v>
      </c>
      <c r="R5876">
        <f t="shared" si="643"/>
        <v>175</v>
      </c>
    </row>
    <row r="5877" spans="1:18" x14ac:dyDescent="0.3">
      <c r="A5877" t="s">
        <v>11</v>
      </c>
      <c r="B5877" s="7" t="s">
        <v>47</v>
      </c>
      <c r="C5877" t="s">
        <v>69</v>
      </c>
      <c r="D5877" s="10" t="s">
        <v>73</v>
      </c>
      <c r="E5877" t="s">
        <v>83</v>
      </c>
      <c r="F5877" s="4" t="s">
        <v>290</v>
      </c>
      <c r="G5877" t="s">
        <v>270</v>
      </c>
      <c r="H5877" s="2">
        <f t="shared" si="637"/>
        <v>0.83333333333333337</v>
      </c>
      <c r="I5877" s="2">
        <f t="shared" si="638"/>
        <v>0.63194444444444442</v>
      </c>
      <c r="J5877" t="str">
        <f t="shared" si="639"/>
        <v/>
      </c>
      <c r="K5877" t="s">
        <v>1725</v>
      </c>
      <c r="L5877" t="s">
        <v>1993</v>
      </c>
      <c r="M5877" t="s">
        <v>1996</v>
      </c>
      <c r="N5877">
        <v>6147</v>
      </c>
      <c r="O5877">
        <f t="shared" si="640"/>
        <v>3</v>
      </c>
      <c r="P5877" s="4" t="str">
        <f t="shared" si="641"/>
        <v>4</v>
      </c>
      <c r="Q5877" s="8">
        <f t="shared" si="642"/>
        <v>50</v>
      </c>
      <c r="R5877">
        <f t="shared" si="643"/>
        <v>290</v>
      </c>
    </row>
    <row r="5878" spans="1:18" x14ac:dyDescent="0.3">
      <c r="A5878" t="s">
        <v>13</v>
      </c>
      <c r="B5878" s="7" t="s">
        <v>44</v>
      </c>
      <c r="C5878" t="s">
        <v>69</v>
      </c>
      <c r="D5878" s="10" t="s">
        <v>73</v>
      </c>
      <c r="E5878" t="s">
        <v>110</v>
      </c>
      <c r="F5878" s="4" t="s">
        <v>292</v>
      </c>
      <c r="G5878" t="s">
        <v>482</v>
      </c>
      <c r="H5878" s="2">
        <f t="shared" si="637"/>
        <v>0.18402777777777779</v>
      </c>
      <c r="I5878" s="2">
        <f t="shared" si="638"/>
        <v>0.76736111111111116</v>
      </c>
      <c r="J5878" t="str">
        <f t="shared" si="639"/>
        <v>16 Jun</v>
      </c>
      <c r="K5878" t="s">
        <v>1686</v>
      </c>
      <c r="L5878" t="s">
        <v>1992</v>
      </c>
      <c r="M5878" t="s">
        <v>1996</v>
      </c>
      <c r="N5878">
        <v>14237</v>
      </c>
      <c r="O5878">
        <f t="shared" si="640"/>
        <v>4</v>
      </c>
      <c r="P5878" s="4" t="str">
        <f t="shared" si="641"/>
        <v>10</v>
      </c>
      <c r="Q5878" s="8">
        <f t="shared" si="642"/>
        <v>0</v>
      </c>
      <c r="R5878">
        <f t="shared" si="643"/>
        <v>600</v>
      </c>
    </row>
    <row r="5879" spans="1:18" x14ac:dyDescent="0.3">
      <c r="A5879" t="s">
        <v>11</v>
      </c>
      <c r="B5879" s="7" t="s">
        <v>39</v>
      </c>
      <c r="C5879" t="s">
        <v>69</v>
      </c>
      <c r="D5879" s="10" t="s">
        <v>73</v>
      </c>
      <c r="E5879" t="s">
        <v>133</v>
      </c>
      <c r="F5879" s="4" t="s">
        <v>348</v>
      </c>
      <c r="G5879" t="s">
        <v>416</v>
      </c>
      <c r="H5879" s="2">
        <f t="shared" si="637"/>
        <v>0.56944444444444442</v>
      </c>
      <c r="I5879" s="2">
        <f t="shared" si="638"/>
        <v>0.32291666666666669</v>
      </c>
      <c r="J5879" t="str">
        <f t="shared" si="639"/>
        <v/>
      </c>
      <c r="K5879" t="s">
        <v>1648</v>
      </c>
      <c r="L5879" t="s">
        <v>1993</v>
      </c>
      <c r="M5879" t="s">
        <v>1996</v>
      </c>
      <c r="N5879">
        <v>6101</v>
      </c>
      <c r="O5879">
        <f t="shared" si="640"/>
        <v>3</v>
      </c>
      <c r="P5879" s="4" t="str">
        <f t="shared" si="641"/>
        <v>5</v>
      </c>
      <c r="Q5879" s="8">
        <f t="shared" si="642"/>
        <v>55</v>
      </c>
      <c r="R5879">
        <f t="shared" si="643"/>
        <v>355</v>
      </c>
    </row>
    <row r="5880" spans="1:18" x14ac:dyDescent="0.3">
      <c r="A5880" t="s">
        <v>12</v>
      </c>
      <c r="B5880" s="7" t="s">
        <v>48</v>
      </c>
      <c r="C5880" t="s">
        <v>68</v>
      </c>
      <c r="D5880" s="10" t="s">
        <v>67</v>
      </c>
      <c r="E5880" t="s">
        <v>123</v>
      </c>
      <c r="F5880" s="4" t="s">
        <v>207</v>
      </c>
      <c r="G5880" t="s">
        <v>882</v>
      </c>
      <c r="H5880" s="2">
        <f t="shared" si="637"/>
        <v>0.2326388888888889</v>
      </c>
      <c r="I5880" s="2">
        <f t="shared" si="638"/>
        <v>0.70138888888888884</v>
      </c>
      <c r="J5880" t="str">
        <f t="shared" si="639"/>
        <v>22 May</v>
      </c>
      <c r="K5880" t="s">
        <v>1702</v>
      </c>
      <c r="L5880" t="s">
        <v>1992</v>
      </c>
      <c r="M5880" t="s">
        <v>1996</v>
      </c>
      <c r="N5880">
        <v>12324</v>
      </c>
      <c r="O5880">
        <f t="shared" si="640"/>
        <v>4</v>
      </c>
      <c r="P5880" s="4" t="str">
        <f t="shared" si="641"/>
        <v>12</v>
      </c>
      <c r="Q5880" s="8">
        <f t="shared" si="642"/>
        <v>45</v>
      </c>
      <c r="R5880">
        <f t="shared" si="643"/>
        <v>765</v>
      </c>
    </row>
    <row r="5881" spans="1:18" x14ac:dyDescent="0.3">
      <c r="A5881" t="s">
        <v>17</v>
      </c>
      <c r="B5881" s="7" t="s">
        <v>27</v>
      </c>
      <c r="C5881" t="s">
        <v>67</v>
      </c>
      <c r="D5881" s="10" t="s">
        <v>72</v>
      </c>
      <c r="E5881" t="s">
        <v>141</v>
      </c>
      <c r="F5881" s="4" t="s">
        <v>310</v>
      </c>
      <c r="G5881" t="s">
        <v>395</v>
      </c>
      <c r="H5881" s="2">
        <f t="shared" si="637"/>
        <v>0.91319444444444442</v>
      </c>
      <c r="I5881" s="2">
        <f t="shared" si="638"/>
        <v>0.27777777777777779</v>
      </c>
      <c r="J5881" t="str">
        <f t="shared" si="639"/>
        <v/>
      </c>
      <c r="K5881" t="s">
        <v>1914</v>
      </c>
      <c r="L5881" t="s">
        <v>1993</v>
      </c>
      <c r="M5881" t="s">
        <v>1996</v>
      </c>
      <c r="N5881">
        <v>18387</v>
      </c>
      <c r="O5881">
        <f t="shared" si="640"/>
        <v>3</v>
      </c>
      <c r="P5881" s="4" t="str">
        <f t="shared" si="641"/>
        <v>15</v>
      </c>
      <c r="Q5881" s="8">
        <f t="shared" si="642"/>
        <v>15</v>
      </c>
      <c r="R5881">
        <f t="shared" si="643"/>
        <v>915</v>
      </c>
    </row>
    <row r="5882" spans="1:18" x14ac:dyDescent="0.3">
      <c r="A5882" t="s">
        <v>13</v>
      </c>
      <c r="B5882" s="7" t="s">
        <v>50</v>
      </c>
      <c r="C5882" t="s">
        <v>69</v>
      </c>
      <c r="D5882" s="10" t="s">
        <v>73</v>
      </c>
      <c r="E5882" t="s">
        <v>82</v>
      </c>
      <c r="F5882" s="4" t="s">
        <v>222</v>
      </c>
      <c r="G5882" t="s">
        <v>490</v>
      </c>
      <c r="H5882" s="2">
        <f t="shared" si="637"/>
        <v>0.18402777777777779</v>
      </c>
      <c r="I5882" s="2">
        <f t="shared" si="638"/>
        <v>0.66666666666666663</v>
      </c>
      <c r="J5882" t="str">
        <f t="shared" si="639"/>
        <v>04 Jun</v>
      </c>
      <c r="K5882" t="s">
        <v>1671</v>
      </c>
      <c r="L5882" t="s">
        <v>1993</v>
      </c>
      <c r="M5882" t="s">
        <v>1997</v>
      </c>
      <c r="N5882">
        <v>10262</v>
      </c>
      <c r="O5882">
        <f t="shared" si="640"/>
        <v>3</v>
      </c>
      <c r="P5882" s="4" t="str">
        <f t="shared" si="641"/>
        <v>12</v>
      </c>
      <c r="Q5882" s="8">
        <f t="shared" si="642"/>
        <v>25</v>
      </c>
      <c r="R5882">
        <f t="shared" si="643"/>
        <v>745</v>
      </c>
    </row>
    <row r="5883" spans="1:18" x14ac:dyDescent="0.3">
      <c r="A5883" t="s">
        <v>13</v>
      </c>
      <c r="B5883" s="7" t="s">
        <v>44</v>
      </c>
      <c r="C5883" t="s">
        <v>69</v>
      </c>
      <c r="D5883" s="10" t="s">
        <v>73</v>
      </c>
      <c r="E5883" t="s">
        <v>82</v>
      </c>
      <c r="F5883" s="4" t="s">
        <v>208</v>
      </c>
      <c r="G5883" t="s">
        <v>239</v>
      </c>
      <c r="H5883" s="2">
        <f t="shared" si="637"/>
        <v>0.79166666666666663</v>
      </c>
      <c r="I5883" s="2">
        <f t="shared" si="638"/>
        <v>0.375</v>
      </c>
      <c r="J5883" t="str">
        <f t="shared" si="639"/>
        <v/>
      </c>
      <c r="K5883" t="s">
        <v>1686</v>
      </c>
      <c r="L5883" t="s">
        <v>1993</v>
      </c>
      <c r="M5883" t="s">
        <v>1997</v>
      </c>
      <c r="N5883">
        <v>10262</v>
      </c>
      <c r="O5883">
        <f t="shared" si="640"/>
        <v>3</v>
      </c>
      <c r="P5883" s="4" t="str">
        <f t="shared" si="641"/>
        <v>10</v>
      </c>
      <c r="Q5883" s="8">
        <f t="shared" si="642"/>
        <v>0</v>
      </c>
      <c r="R5883">
        <f t="shared" si="643"/>
        <v>600</v>
      </c>
    </row>
    <row r="5884" spans="1:18" x14ac:dyDescent="0.3">
      <c r="A5884" t="s">
        <v>13</v>
      </c>
      <c r="B5884" s="7" t="s">
        <v>58</v>
      </c>
      <c r="C5884" t="s">
        <v>67</v>
      </c>
      <c r="D5884" s="10" t="s">
        <v>69</v>
      </c>
      <c r="E5884" t="s">
        <v>75</v>
      </c>
      <c r="F5884" s="4" t="s">
        <v>314</v>
      </c>
      <c r="G5884" t="s">
        <v>349</v>
      </c>
      <c r="H5884" s="2">
        <f t="shared" si="637"/>
        <v>0.4236111111111111</v>
      </c>
      <c r="I5884" s="2">
        <f t="shared" si="638"/>
        <v>0.2986111111111111</v>
      </c>
      <c r="J5884" t="str">
        <f t="shared" si="639"/>
        <v/>
      </c>
      <c r="K5884" t="s">
        <v>1666</v>
      </c>
      <c r="L5884" t="s">
        <v>1991</v>
      </c>
      <c r="M5884" t="s">
        <v>1996</v>
      </c>
      <c r="N5884">
        <v>7229</v>
      </c>
      <c r="O5884">
        <f t="shared" si="640"/>
        <v>2</v>
      </c>
      <c r="P5884" s="4" t="str">
        <f t="shared" si="641"/>
        <v>3</v>
      </c>
      <c r="Q5884" s="8">
        <f t="shared" si="642"/>
        <v>0</v>
      </c>
      <c r="R5884">
        <f t="shared" si="643"/>
        <v>180</v>
      </c>
    </row>
    <row r="5885" spans="1:18" x14ac:dyDescent="0.3">
      <c r="A5885" t="s">
        <v>18</v>
      </c>
      <c r="B5885" s="7" t="s">
        <v>47</v>
      </c>
      <c r="C5885" t="s">
        <v>68</v>
      </c>
      <c r="D5885" s="10" t="s">
        <v>67</v>
      </c>
      <c r="E5885" t="s">
        <v>80</v>
      </c>
      <c r="F5885" s="4" t="s">
        <v>337</v>
      </c>
      <c r="G5885" t="s">
        <v>1326</v>
      </c>
      <c r="H5885" s="2">
        <f t="shared" si="637"/>
        <v>5.5555555555555552E-2</v>
      </c>
      <c r="I5885" s="2">
        <f t="shared" si="638"/>
        <v>0.95138888888888884</v>
      </c>
      <c r="J5885" t="str">
        <f t="shared" si="639"/>
        <v>28 Jun</v>
      </c>
      <c r="K5885" t="s">
        <v>1654</v>
      </c>
      <c r="L5885" t="s">
        <v>1991</v>
      </c>
      <c r="M5885" t="s">
        <v>1996</v>
      </c>
      <c r="N5885">
        <v>3807</v>
      </c>
      <c r="O5885">
        <f t="shared" si="640"/>
        <v>2</v>
      </c>
      <c r="P5885" s="4" t="str">
        <f t="shared" si="641"/>
        <v>2</v>
      </c>
      <c r="Q5885" s="8">
        <f t="shared" si="642"/>
        <v>30</v>
      </c>
      <c r="R5885">
        <f t="shared" si="643"/>
        <v>150</v>
      </c>
    </row>
    <row r="5886" spans="1:18" x14ac:dyDescent="0.3">
      <c r="A5886" t="s">
        <v>15</v>
      </c>
      <c r="B5886" s="7" t="s">
        <v>39</v>
      </c>
      <c r="C5886" t="s">
        <v>69</v>
      </c>
      <c r="D5886" s="10" t="s">
        <v>73</v>
      </c>
      <c r="E5886" t="s">
        <v>82</v>
      </c>
      <c r="F5886" s="4" t="s">
        <v>311</v>
      </c>
      <c r="G5886" t="s">
        <v>531</v>
      </c>
      <c r="H5886" s="2">
        <f t="shared" si="637"/>
        <v>6.5972222222222224E-2</v>
      </c>
      <c r="I5886" s="2">
        <f t="shared" si="638"/>
        <v>0.63541666666666663</v>
      </c>
      <c r="J5886" t="str">
        <f t="shared" si="639"/>
        <v>22 Mar</v>
      </c>
      <c r="K5886" t="s">
        <v>1872</v>
      </c>
      <c r="L5886" t="s">
        <v>1993</v>
      </c>
      <c r="M5886" t="s">
        <v>1996</v>
      </c>
      <c r="N5886">
        <v>7695</v>
      </c>
      <c r="O5886">
        <f t="shared" si="640"/>
        <v>3</v>
      </c>
      <c r="P5886" s="4" t="str">
        <f t="shared" si="641"/>
        <v>10</v>
      </c>
      <c r="Q5886" s="8">
        <f t="shared" si="642"/>
        <v>20</v>
      </c>
      <c r="R5886">
        <f t="shared" si="643"/>
        <v>620</v>
      </c>
    </row>
    <row r="5887" spans="1:18" x14ac:dyDescent="0.3">
      <c r="A5887" t="s">
        <v>12</v>
      </c>
      <c r="B5887" s="7" t="s">
        <v>46</v>
      </c>
      <c r="C5887" t="s">
        <v>68</v>
      </c>
      <c r="D5887" s="10" t="s">
        <v>67</v>
      </c>
      <c r="E5887" t="s">
        <v>115</v>
      </c>
      <c r="F5887" s="4" t="s">
        <v>204</v>
      </c>
      <c r="G5887" t="s">
        <v>1327</v>
      </c>
      <c r="H5887" s="2">
        <f t="shared" si="637"/>
        <v>0.37152777777777779</v>
      </c>
      <c r="I5887" s="2">
        <f t="shared" si="638"/>
        <v>0.24305555555555555</v>
      </c>
      <c r="J5887" t="str">
        <f t="shared" si="639"/>
        <v>19 May</v>
      </c>
      <c r="K5887" t="s">
        <v>1820</v>
      </c>
      <c r="L5887" t="s">
        <v>1992</v>
      </c>
      <c r="M5887" t="s">
        <v>1996</v>
      </c>
      <c r="N5887">
        <v>12723</v>
      </c>
      <c r="O5887">
        <f t="shared" si="640"/>
        <v>4</v>
      </c>
      <c r="P5887" s="4" t="str">
        <f t="shared" si="641"/>
        <v>27</v>
      </c>
      <c r="Q5887" s="8">
        <f t="shared" si="642"/>
        <v>5</v>
      </c>
      <c r="R5887">
        <f t="shared" si="643"/>
        <v>1625</v>
      </c>
    </row>
    <row r="5888" spans="1:18" x14ac:dyDescent="0.3">
      <c r="A5888" t="s">
        <v>14</v>
      </c>
      <c r="B5888" s="7" t="s">
        <v>42</v>
      </c>
      <c r="C5888" t="s">
        <v>71</v>
      </c>
      <c r="D5888" s="10" t="s">
        <v>74</v>
      </c>
      <c r="E5888" t="s">
        <v>102</v>
      </c>
      <c r="F5888" s="4" t="s">
        <v>264</v>
      </c>
      <c r="G5888" t="s">
        <v>280</v>
      </c>
      <c r="H5888" s="2">
        <f t="shared" si="637"/>
        <v>0.61458333333333337</v>
      </c>
      <c r="I5888" s="2">
        <f t="shared" si="638"/>
        <v>0.55208333333333337</v>
      </c>
      <c r="J5888" t="str">
        <f t="shared" si="639"/>
        <v/>
      </c>
      <c r="K5888" t="s">
        <v>1675</v>
      </c>
      <c r="L5888" t="s">
        <v>1991</v>
      </c>
      <c r="M5888" t="s">
        <v>1998</v>
      </c>
      <c r="N5888">
        <v>2175</v>
      </c>
      <c r="O5888">
        <f t="shared" si="640"/>
        <v>2</v>
      </c>
      <c r="P5888" s="4" t="str">
        <f t="shared" si="641"/>
        <v>1</v>
      </c>
      <c r="Q5888" s="8">
        <f t="shared" si="642"/>
        <v>30</v>
      </c>
      <c r="R5888">
        <f t="shared" si="643"/>
        <v>90</v>
      </c>
    </row>
    <row r="5889" spans="1:18" x14ac:dyDescent="0.3">
      <c r="A5889" t="s">
        <v>11</v>
      </c>
      <c r="B5889" s="7" t="s">
        <v>30</v>
      </c>
      <c r="C5889" t="s">
        <v>69</v>
      </c>
      <c r="D5889" s="10" t="s">
        <v>73</v>
      </c>
      <c r="E5889" t="s">
        <v>82</v>
      </c>
      <c r="F5889" s="4" t="s">
        <v>375</v>
      </c>
      <c r="G5889" t="s">
        <v>543</v>
      </c>
      <c r="H5889" s="2">
        <f t="shared" si="637"/>
        <v>6.25E-2</v>
      </c>
      <c r="I5889" s="2">
        <f t="shared" si="638"/>
        <v>0.38541666666666669</v>
      </c>
      <c r="J5889" t="str">
        <f t="shared" si="639"/>
        <v>28 May</v>
      </c>
      <c r="K5889" t="s">
        <v>1667</v>
      </c>
      <c r="L5889" t="s">
        <v>1993</v>
      </c>
      <c r="M5889" t="s">
        <v>1996</v>
      </c>
      <c r="N5889">
        <v>6628</v>
      </c>
      <c r="O5889">
        <f t="shared" si="640"/>
        <v>3</v>
      </c>
      <c r="P5889" s="4" t="str">
        <f t="shared" si="641"/>
        <v>16</v>
      </c>
      <c r="Q5889" s="8">
        <f t="shared" si="642"/>
        <v>15</v>
      </c>
      <c r="R5889">
        <f t="shared" si="643"/>
        <v>975</v>
      </c>
    </row>
    <row r="5890" spans="1:18" x14ac:dyDescent="0.3">
      <c r="A5890" t="s">
        <v>13</v>
      </c>
      <c r="B5890" s="7" t="s">
        <v>37</v>
      </c>
      <c r="C5890" t="s">
        <v>69</v>
      </c>
      <c r="D5890" s="10" t="s">
        <v>73</v>
      </c>
      <c r="E5890" t="s">
        <v>93</v>
      </c>
      <c r="F5890" s="4" t="s">
        <v>231</v>
      </c>
      <c r="G5890" t="s">
        <v>748</v>
      </c>
      <c r="H5890" s="2">
        <f t="shared" si="637"/>
        <v>0.18402777777777779</v>
      </c>
      <c r="I5890" s="2">
        <f t="shared" si="638"/>
        <v>0.60763888888888884</v>
      </c>
      <c r="J5890" t="str">
        <f t="shared" si="639"/>
        <v>13 Jun</v>
      </c>
      <c r="K5890" t="s">
        <v>1819</v>
      </c>
      <c r="L5890" t="s">
        <v>1992</v>
      </c>
      <c r="M5890" t="s">
        <v>1996</v>
      </c>
      <c r="N5890">
        <v>13376</v>
      </c>
      <c r="O5890">
        <f t="shared" si="640"/>
        <v>4</v>
      </c>
      <c r="P5890" s="4" t="str">
        <f t="shared" si="641"/>
        <v>13</v>
      </c>
      <c r="Q5890" s="8">
        <f t="shared" si="642"/>
        <v>50</v>
      </c>
      <c r="R5890">
        <f t="shared" si="643"/>
        <v>830</v>
      </c>
    </row>
    <row r="5891" spans="1:18" x14ac:dyDescent="0.3">
      <c r="A5891" t="s">
        <v>11</v>
      </c>
      <c r="B5891" s="7" t="s">
        <v>60</v>
      </c>
      <c r="C5891" t="s">
        <v>68</v>
      </c>
      <c r="D5891" s="10" t="s">
        <v>67</v>
      </c>
      <c r="E5891" t="s">
        <v>80</v>
      </c>
      <c r="F5891" s="4" t="s">
        <v>290</v>
      </c>
      <c r="G5891" t="s">
        <v>319</v>
      </c>
      <c r="H5891" s="2">
        <f t="shared" ref="H5891:H5954" si="644">TIMEVALUE(LEFT(G5891,5))</f>
        <v>0.73958333333333337</v>
      </c>
      <c r="I5891" s="2">
        <f t="shared" ref="I5891:I5954" si="645">F5891*1</f>
        <v>0.63194444444444442</v>
      </c>
      <c r="J5891" t="str">
        <f t="shared" ref="J5891:J5954" si="646">IF(LEN(G5891)&gt;5, MID(G5891,7,6), "")</f>
        <v/>
      </c>
      <c r="K5891" t="s">
        <v>1634</v>
      </c>
      <c r="L5891" t="s">
        <v>1991</v>
      </c>
      <c r="M5891" t="s">
        <v>1996</v>
      </c>
      <c r="N5891">
        <v>4148</v>
      </c>
      <c r="O5891">
        <f t="shared" ref="O5891:O5954" si="647">LEN(E5891)-LEN(SUBSTITUTE(E5891,"→",""))+1</f>
        <v>2</v>
      </c>
      <c r="P5891" s="4" t="str">
        <f t="shared" ref="P5891:P5954" si="648">LEFT(K5891, FIND("h", K5891)-1)</f>
        <v>2</v>
      </c>
      <c r="Q5891" s="8">
        <f t="shared" ref="Q5891:Q5954" si="649">IFERROR(VALUE(MID(K5891, FIND("h",K5891)+2, FIND("m",K5891)-FIND("h",K5891)-2)), 0)*1</f>
        <v>35</v>
      </c>
      <c r="R5891">
        <f t="shared" ref="R5891:R5954" si="650">(P5891*60+Q5891)</f>
        <v>155</v>
      </c>
    </row>
    <row r="5892" spans="1:18" x14ac:dyDescent="0.3">
      <c r="A5892" t="s">
        <v>13</v>
      </c>
      <c r="B5892" s="7" t="s">
        <v>60</v>
      </c>
      <c r="C5892" t="s">
        <v>69</v>
      </c>
      <c r="D5892" s="10" t="s">
        <v>73</v>
      </c>
      <c r="E5892" t="s">
        <v>90</v>
      </c>
      <c r="F5892" s="4" t="s">
        <v>317</v>
      </c>
      <c r="G5892" t="s">
        <v>502</v>
      </c>
      <c r="H5892" s="2">
        <f t="shared" si="644"/>
        <v>0.18402777777777779</v>
      </c>
      <c r="I5892" s="2">
        <f t="shared" si="645"/>
        <v>0.22569444444444445</v>
      </c>
      <c r="J5892" t="str">
        <f t="shared" si="646"/>
        <v>28 Mar</v>
      </c>
      <c r="K5892" t="s">
        <v>1640</v>
      </c>
      <c r="L5892" t="s">
        <v>1992</v>
      </c>
      <c r="M5892" t="s">
        <v>1997</v>
      </c>
      <c r="N5892">
        <v>9254</v>
      </c>
      <c r="O5892">
        <f t="shared" si="647"/>
        <v>4</v>
      </c>
      <c r="P5892" s="4" t="str">
        <f t="shared" si="648"/>
        <v>23</v>
      </c>
      <c r="Q5892" s="8">
        <f t="shared" si="649"/>
        <v>0</v>
      </c>
      <c r="R5892">
        <f t="shared" si="650"/>
        <v>1380</v>
      </c>
    </row>
    <row r="5893" spans="1:18" x14ac:dyDescent="0.3">
      <c r="A5893" t="s">
        <v>13</v>
      </c>
      <c r="B5893" s="7" t="s">
        <v>28</v>
      </c>
      <c r="C5893" t="s">
        <v>67</v>
      </c>
      <c r="D5893" s="10" t="s">
        <v>69</v>
      </c>
      <c r="E5893" t="s">
        <v>75</v>
      </c>
      <c r="F5893" s="4" t="s">
        <v>209</v>
      </c>
      <c r="G5893" t="s">
        <v>224</v>
      </c>
      <c r="H5893" s="2">
        <f t="shared" si="644"/>
        <v>0.91666666666666663</v>
      </c>
      <c r="I5893" s="2">
        <f t="shared" si="645"/>
        <v>0.78819444444444442</v>
      </c>
      <c r="J5893" t="str">
        <f t="shared" si="646"/>
        <v/>
      </c>
      <c r="K5893" t="s">
        <v>1735</v>
      </c>
      <c r="L5893" t="s">
        <v>1991</v>
      </c>
      <c r="M5893" t="s">
        <v>1996</v>
      </c>
      <c r="N5893">
        <v>8016</v>
      </c>
      <c r="O5893">
        <f t="shared" si="647"/>
        <v>2</v>
      </c>
      <c r="P5893" s="4" t="str">
        <f t="shared" si="648"/>
        <v>3</v>
      </c>
      <c r="Q5893" s="8">
        <f t="shared" si="649"/>
        <v>5</v>
      </c>
      <c r="R5893">
        <f t="shared" si="650"/>
        <v>185</v>
      </c>
    </row>
    <row r="5894" spans="1:18" x14ac:dyDescent="0.3">
      <c r="A5894" t="s">
        <v>13</v>
      </c>
      <c r="B5894" s="7" t="s">
        <v>24</v>
      </c>
      <c r="C5894" t="s">
        <v>67</v>
      </c>
      <c r="D5894" s="10" t="s">
        <v>69</v>
      </c>
      <c r="E5894" t="s">
        <v>75</v>
      </c>
      <c r="F5894" s="4" t="s">
        <v>319</v>
      </c>
      <c r="G5894" t="s">
        <v>267</v>
      </c>
      <c r="H5894" s="2">
        <f t="shared" si="644"/>
        <v>0.86458333333333337</v>
      </c>
      <c r="I5894" s="2">
        <f t="shared" si="645"/>
        <v>0.73958333333333337</v>
      </c>
      <c r="J5894" t="str">
        <f t="shared" si="646"/>
        <v/>
      </c>
      <c r="K5894" t="s">
        <v>1666</v>
      </c>
      <c r="L5894" t="s">
        <v>1991</v>
      </c>
      <c r="M5894" t="s">
        <v>1997</v>
      </c>
      <c r="N5894">
        <v>4030</v>
      </c>
      <c r="O5894">
        <f t="shared" si="647"/>
        <v>2</v>
      </c>
      <c r="P5894" s="4" t="str">
        <f t="shared" si="648"/>
        <v>3</v>
      </c>
      <c r="Q5894" s="8">
        <f t="shared" si="649"/>
        <v>0</v>
      </c>
      <c r="R5894">
        <f t="shared" si="650"/>
        <v>180</v>
      </c>
    </row>
    <row r="5895" spans="1:18" x14ac:dyDescent="0.3">
      <c r="A5895" t="s">
        <v>13</v>
      </c>
      <c r="B5895" s="7" t="s">
        <v>26</v>
      </c>
      <c r="C5895" t="s">
        <v>67</v>
      </c>
      <c r="D5895" s="10" t="s">
        <v>69</v>
      </c>
      <c r="E5895" t="s">
        <v>75</v>
      </c>
      <c r="F5895" s="4" t="s">
        <v>319</v>
      </c>
      <c r="G5895" t="s">
        <v>267</v>
      </c>
      <c r="H5895" s="2">
        <f t="shared" si="644"/>
        <v>0.86458333333333337</v>
      </c>
      <c r="I5895" s="2">
        <f t="shared" si="645"/>
        <v>0.73958333333333337</v>
      </c>
      <c r="J5895" t="str">
        <f t="shared" si="646"/>
        <v/>
      </c>
      <c r="K5895" t="s">
        <v>1666</v>
      </c>
      <c r="L5895" t="s">
        <v>1991</v>
      </c>
      <c r="M5895" t="s">
        <v>1997</v>
      </c>
      <c r="N5895">
        <v>5198</v>
      </c>
      <c r="O5895">
        <f t="shared" si="647"/>
        <v>2</v>
      </c>
      <c r="P5895" s="4" t="str">
        <f t="shared" si="648"/>
        <v>3</v>
      </c>
      <c r="Q5895" s="8">
        <f t="shared" si="649"/>
        <v>0</v>
      </c>
      <c r="R5895">
        <f t="shared" si="650"/>
        <v>180</v>
      </c>
    </row>
    <row r="5896" spans="1:18" x14ac:dyDescent="0.3">
      <c r="A5896" t="s">
        <v>18</v>
      </c>
      <c r="B5896" s="7" t="s">
        <v>36</v>
      </c>
      <c r="C5896" t="s">
        <v>68</v>
      </c>
      <c r="D5896" s="10" t="s">
        <v>67</v>
      </c>
      <c r="E5896" t="s">
        <v>80</v>
      </c>
      <c r="F5896" s="4" t="s">
        <v>257</v>
      </c>
      <c r="G5896" t="s">
        <v>306</v>
      </c>
      <c r="H5896" s="2">
        <f t="shared" si="644"/>
        <v>0.93402777777777779</v>
      </c>
      <c r="I5896" s="2">
        <f t="shared" si="645"/>
        <v>0.82986111111111116</v>
      </c>
      <c r="J5896" t="str">
        <f t="shared" si="646"/>
        <v/>
      </c>
      <c r="K5896" t="s">
        <v>1654</v>
      </c>
      <c r="L5896" t="s">
        <v>1991</v>
      </c>
      <c r="M5896" t="s">
        <v>1996</v>
      </c>
      <c r="N5896">
        <v>4409</v>
      </c>
      <c r="O5896">
        <f t="shared" si="647"/>
        <v>2</v>
      </c>
      <c r="P5896" s="4" t="str">
        <f t="shared" si="648"/>
        <v>2</v>
      </c>
      <c r="Q5896" s="8">
        <f t="shared" si="649"/>
        <v>30</v>
      </c>
      <c r="R5896">
        <f t="shared" si="650"/>
        <v>150</v>
      </c>
    </row>
    <row r="5897" spans="1:18" x14ac:dyDescent="0.3">
      <c r="A5897" t="s">
        <v>12</v>
      </c>
      <c r="B5897" s="7" t="s">
        <v>64</v>
      </c>
      <c r="C5897" t="s">
        <v>71</v>
      </c>
      <c r="D5897" s="10" t="s">
        <v>74</v>
      </c>
      <c r="E5897" t="s">
        <v>102</v>
      </c>
      <c r="F5897" s="4" t="s">
        <v>250</v>
      </c>
      <c r="G5897" t="s">
        <v>277</v>
      </c>
      <c r="H5897" s="2">
        <f t="shared" si="644"/>
        <v>0.64236111111111116</v>
      </c>
      <c r="I5897" s="2">
        <f t="shared" si="645"/>
        <v>0.57986111111111116</v>
      </c>
      <c r="J5897" t="str">
        <f t="shared" si="646"/>
        <v/>
      </c>
      <c r="K5897" t="s">
        <v>1675</v>
      </c>
      <c r="L5897" t="s">
        <v>1991</v>
      </c>
      <c r="M5897" t="s">
        <v>1996</v>
      </c>
      <c r="N5897">
        <v>10082</v>
      </c>
      <c r="O5897">
        <f t="shared" si="647"/>
        <v>2</v>
      </c>
      <c r="P5897" s="4" t="str">
        <f t="shared" si="648"/>
        <v>1</v>
      </c>
      <c r="Q5897" s="8">
        <f t="shared" si="649"/>
        <v>30</v>
      </c>
      <c r="R5897">
        <f t="shared" si="650"/>
        <v>90</v>
      </c>
    </row>
    <row r="5898" spans="1:18" x14ac:dyDescent="0.3">
      <c r="A5898" t="s">
        <v>13</v>
      </c>
      <c r="B5898" s="7" t="s">
        <v>46</v>
      </c>
      <c r="C5898" t="s">
        <v>68</v>
      </c>
      <c r="D5898" s="10" t="s">
        <v>67</v>
      </c>
      <c r="E5898" t="s">
        <v>85</v>
      </c>
      <c r="F5898" s="4" t="s">
        <v>259</v>
      </c>
      <c r="G5898" t="s">
        <v>654</v>
      </c>
      <c r="H5898" s="2">
        <f t="shared" si="644"/>
        <v>0.4201388888888889</v>
      </c>
      <c r="I5898" s="2">
        <f t="shared" si="645"/>
        <v>0.58680555555555558</v>
      </c>
      <c r="J5898" t="str">
        <f t="shared" si="646"/>
        <v>19 May</v>
      </c>
      <c r="K5898" t="s">
        <v>1741</v>
      </c>
      <c r="L5898" t="s">
        <v>1993</v>
      </c>
      <c r="M5898" t="s">
        <v>1997</v>
      </c>
      <c r="N5898">
        <v>9663</v>
      </c>
      <c r="O5898">
        <f t="shared" si="647"/>
        <v>3</v>
      </c>
      <c r="P5898" s="4" t="str">
        <f t="shared" si="648"/>
        <v>20</v>
      </c>
      <c r="Q5898" s="8">
        <f t="shared" si="649"/>
        <v>0</v>
      </c>
      <c r="R5898">
        <f t="shared" si="650"/>
        <v>1200</v>
      </c>
    </row>
    <row r="5899" spans="1:18" x14ac:dyDescent="0.3">
      <c r="A5899" t="s">
        <v>14</v>
      </c>
      <c r="B5899" s="7" t="s">
        <v>40</v>
      </c>
      <c r="C5899" t="s">
        <v>67</v>
      </c>
      <c r="D5899" s="10" t="s">
        <v>69</v>
      </c>
      <c r="E5899" t="s">
        <v>75</v>
      </c>
      <c r="F5899" s="4" t="s">
        <v>251</v>
      </c>
      <c r="G5899" t="s">
        <v>357</v>
      </c>
      <c r="H5899" s="2">
        <f t="shared" si="644"/>
        <v>0.3576388888888889</v>
      </c>
      <c r="I5899" s="2">
        <f t="shared" si="645"/>
        <v>0.24652777777777779</v>
      </c>
      <c r="J5899" t="str">
        <f t="shared" si="646"/>
        <v/>
      </c>
      <c r="K5899" t="s">
        <v>1683</v>
      </c>
      <c r="L5899" t="s">
        <v>1991</v>
      </c>
      <c r="M5899" t="s">
        <v>1996</v>
      </c>
      <c r="N5899">
        <v>3971</v>
      </c>
      <c r="O5899">
        <f t="shared" si="647"/>
        <v>2</v>
      </c>
      <c r="P5899" s="4" t="str">
        <f t="shared" si="648"/>
        <v>2</v>
      </c>
      <c r="Q5899" s="8">
        <f t="shared" si="649"/>
        <v>40</v>
      </c>
      <c r="R5899">
        <f t="shared" si="650"/>
        <v>160</v>
      </c>
    </row>
    <row r="5900" spans="1:18" x14ac:dyDescent="0.3">
      <c r="A5900" t="s">
        <v>11</v>
      </c>
      <c r="B5900" s="7" t="s">
        <v>51</v>
      </c>
      <c r="C5900" t="s">
        <v>70</v>
      </c>
      <c r="D5900" s="10" t="s">
        <v>68</v>
      </c>
      <c r="E5900" t="s">
        <v>84</v>
      </c>
      <c r="F5900" s="4" t="s">
        <v>347</v>
      </c>
      <c r="G5900" t="s">
        <v>518</v>
      </c>
      <c r="H5900" s="2">
        <f t="shared" si="644"/>
        <v>0.42708333333333331</v>
      </c>
      <c r="I5900" s="2">
        <f t="shared" si="645"/>
        <v>0.3298611111111111</v>
      </c>
      <c r="J5900" t="str">
        <f t="shared" si="646"/>
        <v/>
      </c>
      <c r="K5900" t="s">
        <v>1710</v>
      </c>
      <c r="L5900" t="s">
        <v>1991</v>
      </c>
      <c r="M5900" t="s">
        <v>1996</v>
      </c>
      <c r="N5900">
        <v>6297</v>
      </c>
      <c r="O5900">
        <f t="shared" si="647"/>
        <v>2</v>
      </c>
      <c r="P5900" s="4" t="str">
        <f t="shared" si="648"/>
        <v>2</v>
      </c>
      <c r="Q5900" s="8">
        <f t="shared" si="649"/>
        <v>20</v>
      </c>
      <c r="R5900">
        <f t="shared" si="650"/>
        <v>140</v>
      </c>
    </row>
    <row r="5901" spans="1:18" x14ac:dyDescent="0.3">
      <c r="A5901" t="s">
        <v>14</v>
      </c>
      <c r="B5901" s="7" t="s">
        <v>33</v>
      </c>
      <c r="C5901" t="s">
        <v>67</v>
      </c>
      <c r="D5901" s="10" t="s">
        <v>69</v>
      </c>
      <c r="E5901" t="s">
        <v>75</v>
      </c>
      <c r="F5901" s="4" t="s">
        <v>251</v>
      </c>
      <c r="G5901" t="s">
        <v>357</v>
      </c>
      <c r="H5901" s="2">
        <f t="shared" si="644"/>
        <v>0.3576388888888889</v>
      </c>
      <c r="I5901" s="2">
        <f t="shared" si="645"/>
        <v>0.24652777777777779</v>
      </c>
      <c r="J5901" t="str">
        <f t="shared" si="646"/>
        <v/>
      </c>
      <c r="K5901" t="s">
        <v>1683</v>
      </c>
      <c r="L5901" t="s">
        <v>1991</v>
      </c>
      <c r="M5901" t="s">
        <v>1998</v>
      </c>
      <c r="N5901">
        <v>3573</v>
      </c>
      <c r="O5901">
        <f t="shared" si="647"/>
        <v>2</v>
      </c>
      <c r="P5901" s="4" t="str">
        <f t="shared" si="648"/>
        <v>2</v>
      </c>
      <c r="Q5901" s="8">
        <f t="shared" si="649"/>
        <v>40</v>
      </c>
      <c r="R5901">
        <f t="shared" si="650"/>
        <v>160</v>
      </c>
    </row>
    <row r="5902" spans="1:18" x14ac:dyDescent="0.3">
      <c r="A5902" t="s">
        <v>13</v>
      </c>
      <c r="B5902" s="7" t="s">
        <v>48</v>
      </c>
      <c r="C5902" t="s">
        <v>68</v>
      </c>
      <c r="D5902" s="10" t="s">
        <v>67</v>
      </c>
      <c r="E5902" t="s">
        <v>85</v>
      </c>
      <c r="F5902" s="4" t="s">
        <v>259</v>
      </c>
      <c r="G5902" t="s">
        <v>457</v>
      </c>
      <c r="H5902" s="2">
        <f t="shared" si="644"/>
        <v>0.94097222222222221</v>
      </c>
      <c r="I5902" s="2">
        <f t="shared" si="645"/>
        <v>0.58680555555555558</v>
      </c>
      <c r="J5902" t="str">
        <f t="shared" si="646"/>
        <v/>
      </c>
      <c r="K5902" t="s">
        <v>1658</v>
      </c>
      <c r="L5902" t="s">
        <v>1993</v>
      </c>
      <c r="M5902" t="s">
        <v>1997</v>
      </c>
      <c r="N5902">
        <v>10844</v>
      </c>
      <c r="O5902">
        <f t="shared" si="647"/>
        <v>3</v>
      </c>
      <c r="P5902" s="4" t="str">
        <f t="shared" si="648"/>
        <v>8</v>
      </c>
      <c r="Q5902" s="8">
        <f t="shared" si="649"/>
        <v>30</v>
      </c>
      <c r="R5902">
        <f t="shared" si="650"/>
        <v>510</v>
      </c>
    </row>
    <row r="5903" spans="1:18" x14ac:dyDescent="0.3">
      <c r="A5903" t="s">
        <v>11</v>
      </c>
      <c r="B5903" s="7" t="s">
        <v>66</v>
      </c>
      <c r="C5903" t="s">
        <v>67</v>
      </c>
      <c r="D5903" s="10" t="s">
        <v>69</v>
      </c>
      <c r="E5903" t="s">
        <v>75</v>
      </c>
      <c r="F5903" s="4" t="s">
        <v>248</v>
      </c>
      <c r="G5903" t="s">
        <v>246</v>
      </c>
      <c r="H5903" s="2">
        <f t="shared" si="644"/>
        <v>0.36805555555555558</v>
      </c>
      <c r="I5903" s="2">
        <f t="shared" si="645"/>
        <v>0.25347222222222221</v>
      </c>
      <c r="J5903" t="str">
        <f t="shared" si="646"/>
        <v/>
      </c>
      <c r="K5903" t="s">
        <v>1660</v>
      </c>
      <c r="L5903" t="s">
        <v>1991</v>
      </c>
      <c r="M5903" t="s">
        <v>1996</v>
      </c>
      <c r="N5903">
        <v>4423</v>
      </c>
      <c r="O5903">
        <f t="shared" si="647"/>
        <v>2</v>
      </c>
      <c r="P5903" s="4" t="str">
        <f t="shared" si="648"/>
        <v>2</v>
      </c>
      <c r="Q5903" s="8">
        <f t="shared" si="649"/>
        <v>45</v>
      </c>
      <c r="R5903">
        <f t="shared" si="650"/>
        <v>165</v>
      </c>
    </row>
    <row r="5904" spans="1:18" x14ac:dyDescent="0.3">
      <c r="A5904" t="s">
        <v>13</v>
      </c>
      <c r="B5904" s="7" t="s">
        <v>49</v>
      </c>
      <c r="C5904" t="s">
        <v>67</v>
      </c>
      <c r="D5904" s="10" t="s">
        <v>72</v>
      </c>
      <c r="E5904" t="s">
        <v>81</v>
      </c>
      <c r="F5904" s="4" t="s">
        <v>259</v>
      </c>
      <c r="G5904" t="s">
        <v>324</v>
      </c>
      <c r="H5904" s="2">
        <f t="shared" si="644"/>
        <v>0.88888888888888884</v>
      </c>
      <c r="I5904" s="2">
        <f t="shared" si="645"/>
        <v>0.58680555555555558</v>
      </c>
      <c r="J5904" t="str">
        <f t="shared" si="646"/>
        <v/>
      </c>
      <c r="K5904" t="s">
        <v>1775</v>
      </c>
      <c r="L5904" t="s">
        <v>1993</v>
      </c>
      <c r="M5904" t="s">
        <v>1996</v>
      </c>
      <c r="N5904">
        <v>19225</v>
      </c>
      <c r="O5904">
        <f t="shared" si="647"/>
        <v>3</v>
      </c>
      <c r="P5904" s="4" t="str">
        <f t="shared" si="648"/>
        <v>7</v>
      </c>
      <c r="Q5904" s="8">
        <f t="shared" si="649"/>
        <v>15</v>
      </c>
      <c r="R5904">
        <f t="shared" si="650"/>
        <v>435</v>
      </c>
    </row>
    <row r="5905" spans="1:18" x14ac:dyDescent="0.3">
      <c r="A5905" t="s">
        <v>11</v>
      </c>
      <c r="B5905" s="7" t="s">
        <v>29</v>
      </c>
      <c r="C5905" t="s">
        <v>70</v>
      </c>
      <c r="D5905" s="10" t="s">
        <v>68</v>
      </c>
      <c r="E5905" t="s">
        <v>84</v>
      </c>
      <c r="F5905" s="4" t="s">
        <v>378</v>
      </c>
      <c r="G5905" t="s">
        <v>553</v>
      </c>
      <c r="H5905" s="2">
        <f t="shared" si="644"/>
        <v>2.0833333333333332E-2</v>
      </c>
      <c r="I5905" s="2">
        <f t="shared" si="645"/>
        <v>0.92013888888888884</v>
      </c>
      <c r="J5905" t="str">
        <f t="shared" si="646"/>
        <v>13 Mar</v>
      </c>
      <c r="K5905" t="s">
        <v>1628</v>
      </c>
      <c r="L5905" t="s">
        <v>1991</v>
      </c>
      <c r="M5905" t="s">
        <v>1996</v>
      </c>
      <c r="N5905">
        <v>6297</v>
      </c>
      <c r="O5905">
        <f t="shared" si="647"/>
        <v>2</v>
      </c>
      <c r="P5905" s="4" t="str">
        <f t="shared" si="648"/>
        <v>2</v>
      </c>
      <c r="Q5905" s="8">
        <f t="shared" si="649"/>
        <v>25</v>
      </c>
      <c r="R5905">
        <f t="shared" si="650"/>
        <v>145</v>
      </c>
    </row>
    <row r="5906" spans="1:18" x14ac:dyDescent="0.3">
      <c r="A5906" t="s">
        <v>14</v>
      </c>
      <c r="B5906" s="7" t="s">
        <v>38</v>
      </c>
      <c r="C5906" t="s">
        <v>68</v>
      </c>
      <c r="D5906" s="10" t="s">
        <v>67</v>
      </c>
      <c r="E5906" t="s">
        <v>80</v>
      </c>
      <c r="F5906" s="4" t="s">
        <v>203</v>
      </c>
      <c r="G5906" t="s">
        <v>1328</v>
      </c>
      <c r="H5906" s="2">
        <f t="shared" si="644"/>
        <v>2.7777777777777776E-2</v>
      </c>
      <c r="I5906" s="2">
        <f t="shared" si="645"/>
        <v>0.93055555555555558</v>
      </c>
      <c r="J5906" t="str">
        <f t="shared" si="646"/>
        <v>07 Mar</v>
      </c>
      <c r="K5906" t="s">
        <v>1710</v>
      </c>
      <c r="L5906" t="s">
        <v>1991</v>
      </c>
      <c r="M5906" t="s">
        <v>1996</v>
      </c>
      <c r="N5906">
        <v>3849</v>
      </c>
      <c r="O5906">
        <f t="shared" si="647"/>
        <v>2</v>
      </c>
      <c r="P5906" s="4" t="str">
        <f t="shared" si="648"/>
        <v>2</v>
      </c>
      <c r="Q5906" s="8">
        <f t="shared" si="649"/>
        <v>20</v>
      </c>
      <c r="R5906">
        <f t="shared" si="650"/>
        <v>140</v>
      </c>
    </row>
    <row r="5907" spans="1:18" x14ac:dyDescent="0.3">
      <c r="A5907" t="s">
        <v>15</v>
      </c>
      <c r="B5907" s="7" t="s">
        <v>38</v>
      </c>
      <c r="C5907" t="s">
        <v>69</v>
      </c>
      <c r="D5907" s="10" t="s">
        <v>73</v>
      </c>
      <c r="E5907" t="s">
        <v>82</v>
      </c>
      <c r="F5907" s="4" t="s">
        <v>210</v>
      </c>
      <c r="G5907" t="s">
        <v>302</v>
      </c>
      <c r="H5907" s="2">
        <f t="shared" si="644"/>
        <v>0.64583333333333337</v>
      </c>
      <c r="I5907" s="2">
        <f t="shared" si="645"/>
        <v>0.33333333333333331</v>
      </c>
      <c r="J5907" t="str">
        <f t="shared" si="646"/>
        <v/>
      </c>
      <c r="K5907" t="s">
        <v>1695</v>
      </c>
      <c r="L5907" t="s">
        <v>1993</v>
      </c>
      <c r="M5907" t="s">
        <v>1996</v>
      </c>
      <c r="N5907">
        <v>15078</v>
      </c>
      <c r="O5907">
        <f t="shared" si="647"/>
        <v>3</v>
      </c>
      <c r="P5907" s="4" t="str">
        <f t="shared" si="648"/>
        <v>7</v>
      </c>
      <c r="Q5907" s="8">
        <f t="shared" si="649"/>
        <v>30</v>
      </c>
      <c r="R5907">
        <f t="shared" si="650"/>
        <v>450</v>
      </c>
    </row>
    <row r="5908" spans="1:18" x14ac:dyDescent="0.3">
      <c r="A5908" t="s">
        <v>11</v>
      </c>
      <c r="B5908" s="7" t="s">
        <v>26</v>
      </c>
      <c r="C5908" t="s">
        <v>68</v>
      </c>
      <c r="D5908" s="10" t="s">
        <v>67</v>
      </c>
      <c r="E5908" t="s">
        <v>96</v>
      </c>
      <c r="F5908" s="4" t="s">
        <v>358</v>
      </c>
      <c r="G5908" t="s">
        <v>608</v>
      </c>
      <c r="H5908" s="2">
        <f t="shared" si="644"/>
        <v>0.98958333333333337</v>
      </c>
      <c r="I5908" s="2">
        <f t="shared" si="645"/>
        <v>0.80555555555555558</v>
      </c>
      <c r="J5908" t="str">
        <f t="shared" si="646"/>
        <v/>
      </c>
      <c r="K5908" t="s">
        <v>1814</v>
      </c>
      <c r="L5908" t="s">
        <v>1993</v>
      </c>
      <c r="M5908" t="s">
        <v>1996</v>
      </c>
      <c r="N5908">
        <v>4205</v>
      </c>
      <c r="O5908">
        <f t="shared" si="647"/>
        <v>3</v>
      </c>
      <c r="P5908" s="4" t="str">
        <f t="shared" si="648"/>
        <v>4</v>
      </c>
      <c r="Q5908" s="8">
        <f t="shared" si="649"/>
        <v>25</v>
      </c>
      <c r="R5908">
        <f t="shared" si="650"/>
        <v>265</v>
      </c>
    </row>
    <row r="5909" spans="1:18" x14ac:dyDescent="0.3">
      <c r="A5909" t="s">
        <v>12</v>
      </c>
      <c r="B5909" s="7" t="s">
        <v>30</v>
      </c>
      <c r="C5909" t="s">
        <v>67</v>
      </c>
      <c r="D5909" s="10" t="s">
        <v>69</v>
      </c>
      <c r="E5909" t="s">
        <v>75</v>
      </c>
      <c r="F5909" s="4" t="s">
        <v>252</v>
      </c>
      <c r="G5909" t="s">
        <v>304</v>
      </c>
      <c r="H5909" s="2">
        <f t="shared" si="644"/>
        <v>0.67361111111111116</v>
      </c>
      <c r="I5909" s="2">
        <f t="shared" si="645"/>
        <v>0.55555555555555558</v>
      </c>
      <c r="J5909" t="str">
        <f t="shared" si="646"/>
        <v/>
      </c>
      <c r="K5909" t="s">
        <v>1623</v>
      </c>
      <c r="L5909" t="s">
        <v>1991</v>
      </c>
      <c r="M5909" t="s">
        <v>1996</v>
      </c>
      <c r="N5909">
        <v>5228</v>
      </c>
      <c r="O5909">
        <f t="shared" si="647"/>
        <v>2</v>
      </c>
      <c r="P5909" s="4" t="str">
        <f t="shared" si="648"/>
        <v>2</v>
      </c>
      <c r="Q5909" s="8">
        <f t="shared" si="649"/>
        <v>50</v>
      </c>
      <c r="R5909">
        <f t="shared" si="650"/>
        <v>170</v>
      </c>
    </row>
    <row r="5910" spans="1:18" x14ac:dyDescent="0.3">
      <c r="A5910" t="s">
        <v>15</v>
      </c>
      <c r="B5910" s="7" t="s">
        <v>54</v>
      </c>
      <c r="C5910" t="s">
        <v>69</v>
      </c>
      <c r="D5910" s="10" t="s">
        <v>73</v>
      </c>
      <c r="E5910" t="s">
        <v>82</v>
      </c>
      <c r="F5910" s="4" t="s">
        <v>228</v>
      </c>
      <c r="G5910" t="s">
        <v>352</v>
      </c>
      <c r="H5910" s="2">
        <f t="shared" si="644"/>
        <v>0.875</v>
      </c>
      <c r="I5910" s="2">
        <f t="shared" si="645"/>
        <v>0.29166666666666669</v>
      </c>
      <c r="J5910" t="str">
        <f t="shared" si="646"/>
        <v/>
      </c>
      <c r="K5910" t="s">
        <v>1714</v>
      </c>
      <c r="L5910" t="s">
        <v>1993</v>
      </c>
      <c r="M5910" t="s">
        <v>1996</v>
      </c>
      <c r="N5910">
        <v>7408</v>
      </c>
      <c r="O5910">
        <f t="shared" si="647"/>
        <v>3</v>
      </c>
      <c r="P5910" s="4" t="str">
        <f t="shared" si="648"/>
        <v>14</v>
      </c>
      <c r="Q5910" s="8">
        <f t="shared" si="649"/>
        <v>0</v>
      </c>
      <c r="R5910">
        <f t="shared" si="650"/>
        <v>840</v>
      </c>
    </row>
    <row r="5911" spans="1:18" x14ac:dyDescent="0.3">
      <c r="A5911" t="s">
        <v>13</v>
      </c>
      <c r="B5911" s="7" t="s">
        <v>25</v>
      </c>
      <c r="C5911" t="s">
        <v>67</v>
      </c>
      <c r="D5911" s="10" t="s">
        <v>69</v>
      </c>
      <c r="E5911" t="s">
        <v>75</v>
      </c>
      <c r="F5911" s="4" t="s">
        <v>237</v>
      </c>
      <c r="G5911" t="s">
        <v>259</v>
      </c>
      <c r="H5911" s="2">
        <f t="shared" si="644"/>
        <v>0.58680555555555558</v>
      </c>
      <c r="I5911" s="2">
        <f t="shared" si="645"/>
        <v>0.46527777777777779</v>
      </c>
      <c r="J5911" t="str">
        <f t="shared" si="646"/>
        <v/>
      </c>
      <c r="K5911" t="s">
        <v>1644</v>
      </c>
      <c r="L5911" t="s">
        <v>1991</v>
      </c>
      <c r="M5911" t="s">
        <v>1997</v>
      </c>
      <c r="N5911">
        <v>7229</v>
      </c>
      <c r="O5911">
        <f t="shared" si="647"/>
        <v>2</v>
      </c>
      <c r="P5911" s="4" t="str">
        <f t="shared" si="648"/>
        <v>2</v>
      </c>
      <c r="Q5911" s="8">
        <f t="shared" si="649"/>
        <v>55</v>
      </c>
      <c r="R5911">
        <f t="shared" si="650"/>
        <v>175</v>
      </c>
    </row>
    <row r="5912" spans="1:18" x14ac:dyDescent="0.3">
      <c r="A5912" t="s">
        <v>13</v>
      </c>
      <c r="B5912" s="7" t="s">
        <v>44</v>
      </c>
      <c r="C5912" t="s">
        <v>69</v>
      </c>
      <c r="D5912" s="10" t="s">
        <v>73</v>
      </c>
      <c r="E5912" t="s">
        <v>93</v>
      </c>
      <c r="F5912" s="4" t="s">
        <v>231</v>
      </c>
      <c r="G5912" t="s">
        <v>482</v>
      </c>
      <c r="H5912" s="2">
        <f t="shared" si="644"/>
        <v>0.18402777777777779</v>
      </c>
      <c r="I5912" s="2">
        <f t="shared" si="645"/>
        <v>0.60763888888888884</v>
      </c>
      <c r="J5912" t="str">
        <f t="shared" si="646"/>
        <v>16 Jun</v>
      </c>
      <c r="K5912" t="s">
        <v>1819</v>
      </c>
      <c r="L5912" t="s">
        <v>1992</v>
      </c>
      <c r="M5912" t="s">
        <v>1997</v>
      </c>
      <c r="N5912">
        <v>10919</v>
      </c>
      <c r="O5912">
        <f t="shared" si="647"/>
        <v>4</v>
      </c>
      <c r="P5912" s="4" t="str">
        <f t="shared" si="648"/>
        <v>13</v>
      </c>
      <c r="Q5912" s="8">
        <f t="shared" si="649"/>
        <v>50</v>
      </c>
      <c r="R5912">
        <f t="shared" si="650"/>
        <v>830</v>
      </c>
    </row>
    <row r="5913" spans="1:18" x14ac:dyDescent="0.3">
      <c r="A5913" t="s">
        <v>13</v>
      </c>
      <c r="B5913" s="7" t="s">
        <v>24</v>
      </c>
      <c r="C5913" t="s">
        <v>67</v>
      </c>
      <c r="D5913" s="10" t="s">
        <v>69</v>
      </c>
      <c r="E5913" t="s">
        <v>75</v>
      </c>
      <c r="F5913" s="4" t="s">
        <v>311</v>
      </c>
      <c r="G5913" t="s">
        <v>441</v>
      </c>
      <c r="H5913" s="2">
        <f t="shared" si="644"/>
        <v>0.75694444444444442</v>
      </c>
      <c r="I5913" s="2">
        <f t="shared" si="645"/>
        <v>0.63541666666666663</v>
      </c>
      <c r="J5913" t="str">
        <f t="shared" si="646"/>
        <v/>
      </c>
      <c r="K5913" t="s">
        <v>1644</v>
      </c>
      <c r="L5913" t="s">
        <v>1991</v>
      </c>
      <c r="M5913" t="s">
        <v>1997</v>
      </c>
      <c r="N5913">
        <v>4544</v>
      </c>
      <c r="O5913">
        <f t="shared" si="647"/>
        <v>2</v>
      </c>
      <c r="P5913" s="4" t="str">
        <f t="shared" si="648"/>
        <v>2</v>
      </c>
      <c r="Q5913" s="8">
        <f t="shared" si="649"/>
        <v>55</v>
      </c>
      <c r="R5913">
        <f t="shared" si="650"/>
        <v>175</v>
      </c>
    </row>
    <row r="5914" spans="1:18" x14ac:dyDescent="0.3">
      <c r="A5914" t="s">
        <v>13</v>
      </c>
      <c r="B5914" s="7" t="s">
        <v>39</v>
      </c>
      <c r="C5914" t="s">
        <v>69</v>
      </c>
      <c r="D5914" s="10" t="s">
        <v>73</v>
      </c>
      <c r="E5914" t="s">
        <v>82</v>
      </c>
      <c r="F5914" s="4" t="s">
        <v>210</v>
      </c>
      <c r="G5914" t="s">
        <v>587</v>
      </c>
      <c r="H5914" s="2">
        <f t="shared" si="644"/>
        <v>0.18402777777777779</v>
      </c>
      <c r="I5914" s="2">
        <f t="shared" si="645"/>
        <v>0.33333333333333331</v>
      </c>
      <c r="J5914" t="str">
        <f t="shared" si="646"/>
        <v>22 Mar</v>
      </c>
      <c r="K5914" t="s">
        <v>1780</v>
      </c>
      <c r="L5914" t="s">
        <v>1993</v>
      </c>
      <c r="M5914" t="s">
        <v>1997</v>
      </c>
      <c r="N5914">
        <v>6540</v>
      </c>
      <c r="O5914">
        <f t="shared" si="647"/>
        <v>3</v>
      </c>
      <c r="P5914" s="4" t="str">
        <f t="shared" si="648"/>
        <v>20</v>
      </c>
      <c r="Q5914" s="8">
        <f t="shared" si="649"/>
        <v>25</v>
      </c>
      <c r="R5914">
        <f t="shared" si="650"/>
        <v>1225</v>
      </c>
    </row>
    <row r="5915" spans="1:18" x14ac:dyDescent="0.3">
      <c r="A5915" t="s">
        <v>13</v>
      </c>
      <c r="B5915" s="7" t="s">
        <v>39</v>
      </c>
      <c r="C5915" t="s">
        <v>69</v>
      </c>
      <c r="D5915" s="10" t="s">
        <v>73</v>
      </c>
      <c r="E5915" t="s">
        <v>86</v>
      </c>
      <c r="F5915" s="4" t="s">
        <v>284</v>
      </c>
      <c r="G5915" t="s">
        <v>492</v>
      </c>
      <c r="H5915" s="2">
        <f t="shared" si="644"/>
        <v>0.78472222222222221</v>
      </c>
      <c r="I5915" s="2">
        <f t="shared" si="645"/>
        <v>0.79861111111111116</v>
      </c>
      <c r="J5915" t="str">
        <f t="shared" si="646"/>
        <v>22 Mar</v>
      </c>
      <c r="K5915" t="s">
        <v>1833</v>
      </c>
      <c r="L5915" t="s">
        <v>1992</v>
      </c>
      <c r="M5915" t="s">
        <v>1996</v>
      </c>
      <c r="N5915">
        <v>9483</v>
      </c>
      <c r="O5915">
        <f t="shared" si="647"/>
        <v>4</v>
      </c>
      <c r="P5915" s="4" t="str">
        <f t="shared" si="648"/>
        <v>23</v>
      </c>
      <c r="Q5915" s="8">
        <f t="shared" si="649"/>
        <v>40</v>
      </c>
      <c r="R5915">
        <f t="shared" si="650"/>
        <v>1420</v>
      </c>
    </row>
    <row r="5916" spans="1:18" x14ac:dyDescent="0.3">
      <c r="A5916" t="s">
        <v>13</v>
      </c>
      <c r="B5916" s="7" t="s">
        <v>48</v>
      </c>
      <c r="C5916" t="s">
        <v>69</v>
      </c>
      <c r="D5916" s="10" t="s">
        <v>73</v>
      </c>
      <c r="E5916" t="s">
        <v>82</v>
      </c>
      <c r="F5916" s="4" t="s">
        <v>300</v>
      </c>
      <c r="G5916" t="s">
        <v>239</v>
      </c>
      <c r="H5916" s="2">
        <f t="shared" si="644"/>
        <v>0.79166666666666663</v>
      </c>
      <c r="I5916" s="2">
        <f t="shared" si="645"/>
        <v>0.41666666666666669</v>
      </c>
      <c r="J5916" t="str">
        <f t="shared" si="646"/>
        <v/>
      </c>
      <c r="K5916" t="s">
        <v>1767</v>
      </c>
      <c r="L5916" t="s">
        <v>1993</v>
      </c>
      <c r="M5916" t="s">
        <v>1996</v>
      </c>
      <c r="N5916">
        <v>16079</v>
      </c>
      <c r="O5916">
        <f t="shared" si="647"/>
        <v>3</v>
      </c>
      <c r="P5916" s="4" t="str">
        <f t="shared" si="648"/>
        <v>9</v>
      </c>
      <c r="Q5916" s="8">
        <f t="shared" si="649"/>
        <v>0</v>
      </c>
      <c r="R5916">
        <f t="shared" si="650"/>
        <v>540</v>
      </c>
    </row>
    <row r="5917" spans="1:18" x14ac:dyDescent="0.3">
      <c r="A5917" t="s">
        <v>15</v>
      </c>
      <c r="B5917" s="7" t="s">
        <v>31</v>
      </c>
      <c r="C5917" t="s">
        <v>69</v>
      </c>
      <c r="D5917" s="10" t="s">
        <v>73</v>
      </c>
      <c r="E5917" t="s">
        <v>82</v>
      </c>
      <c r="F5917" s="4" t="s">
        <v>275</v>
      </c>
      <c r="G5917" t="s">
        <v>622</v>
      </c>
      <c r="H5917" s="2">
        <f t="shared" si="644"/>
        <v>6.25E-2</v>
      </c>
      <c r="I5917" s="2">
        <f t="shared" si="645"/>
        <v>0.76041666666666663</v>
      </c>
      <c r="J5917" t="str">
        <f t="shared" si="646"/>
        <v>02 Jun</v>
      </c>
      <c r="K5917" t="s">
        <v>1775</v>
      </c>
      <c r="L5917" t="s">
        <v>1993</v>
      </c>
      <c r="M5917" t="s">
        <v>1996</v>
      </c>
      <c r="N5917">
        <v>13377</v>
      </c>
      <c r="O5917">
        <f t="shared" si="647"/>
        <v>3</v>
      </c>
      <c r="P5917" s="4" t="str">
        <f t="shared" si="648"/>
        <v>7</v>
      </c>
      <c r="Q5917" s="8">
        <f t="shared" si="649"/>
        <v>15</v>
      </c>
      <c r="R5917">
        <f t="shared" si="650"/>
        <v>435</v>
      </c>
    </row>
    <row r="5918" spans="1:18" x14ac:dyDescent="0.3">
      <c r="A5918" t="s">
        <v>11</v>
      </c>
      <c r="B5918" s="7" t="s">
        <v>50</v>
      </c>
      <c r="C5918" t="s">
        <v>67</v>
      </c>
      <c r="D5918" s="10" t="s">
        <v>69</v>
      </c>
      <c r="E5918" t="s">
        <v>75</v>
      </c>
      <c r="F5918" s="4" t="s">
        <v>209</v>
      </c>
      <c r="G5918" t="s">
        <v>227</v>
      </c>
      <c r="H5918" s="2">
        <f t="shared" si="644"/>
        <v>0.90972222222222221</v>
      </c>
      <c r="I5918" s="2">
        <f t="shared" si="645"/>
        <v>0.78819444444444442</v>
      </c>
      <c r="J5918" t="str">
        <f t="shared" si="646"/>
        <v/>
      </c>
      <c r="K5918" t="s">
        <v>1644</v>
      </c>
      <c r="L5918" t="s">
        <v>1991</v>
      </c>
      <c r="M5918" t="s">
        <v>1996</v>
      </c>
      <c r="N5918">
        <v>4823</v>
      </c>
      <c r="O5918">
        <f t="shared" si="647"/>
        <v>2</v>
      </c>
      <c r="P5918" s="4" t="str">
        <f t="shared" si="648"/>
        <v>2</v>
      </c>
      <c r="Q5918" s="8">
        <f t="shared" si="649"/>
        <v>55</v>
      </c>
      <c r="R5918">
        <f t="shared" si="650"/>
        <v>175</v>
      </c>
    </row>
    <row r="5919" spans="1:18" x14ac:dyDescent="0.3">
      <c r="A5919" t="s">
        <v>13</v>
      </c>
      <c r="B5919" s="7" t="s">
        <v>42</v>
      </c>
      <c r="C5919" t="s">
        <v>68</v>
      </c>
      <c r="D5919" s="10" t="s">
        <v>67</v>
      </c>
      <c r="E5919" t="s">
        <v>98</v>
      </c>
      <c r="F5919" s="4" t="s">
        <v>299</v>
      </c>
      <c r="G5919" t="s">
        <v>1098</v>
      </c>
      <c r="H5919" s="2">
        <f t="shared" si="644"/>
        <v>0.4548611111111111</v>
      </c>
      <c r="I5919" s="2">
        <f t="shared" si="645"/>
        <v>0.70833333333333337</v>
      </c>
      <c r="J5919" t="str">
        <f t="shared" si="646"/>
        <v>16 May</v>
      </c>
      <c r="K5919" t="s">
        <v>1931</v>
      </c>
      <c r="L5919" t="s">
        <v>1993</v>
      </c>
      <c r="M5919" t="s">
        <v>1996</v>
      </c>
      <c r="N5919">
        <v>14151</v>
      </c>
      <c r="O5919">
        <f t="shared" si="647"/>
        <v>3</v>
      </c>
      <c r="P5919" s="4" t="str">
        <f t="shared" si="648"/>
        <v>17</v>
      </c>
      <c r="Q5919" s="8">
        <f t="shared" si="649"/>
        <v>55</v>
      </c>
      <c r="R5919">
        <f t="shared" si="650"/>
        <v>1075</v>
      </c>
    </row>
    <row r="5920" spans="1:18" x14ac:dyDescent="0.3">
      <c r="A5920" t="s">
        <v>16</v>
      </c>
      <c r="B5920" s="7" t="s">
        <v>33</v>
      </c>
      <c r="C5920" t="s">
        <v>68</v>
      </c>
      <c r="D5920" s="10" t="s">
        <v>67</v>
      </c>
      <c r="E5920" t="s">
        <v>85</v>
      </c>
      <c r="F5920" s="4" t="s">
        <v>286</v>
      </c>
      <c r="G5920" t="s">
        <v>1329</v>
      </c>
      <c r="H5920" s="2">
        <f t="shared" si="644"/>
        <v>0.32291666666666669</v>
      </c>
      <c r="I5920" s="2">
        <f t="shared" si="645"/>
        <v>0.97916666666666663</v>
      </c>
      <c r="J5920" t="str">
        <f t="shared" si="646"/>
        <v>10 May</v>
      </c>
      <c r="K5920" t="s">
        <v>1719</v>
      </c>
      <c r="L5920" t="s">
        <v>1993</v>
      </c>
      <c r="M5920" t="s">
        <v>1996</v>
      </c>
      <c r="N5920">
        <v>6095</v>
      </c>
      <c r="O5920">
        <f t="shared" si="647"/>
        <v>3</v>
      </c>
      <c r="P5920" s="4" t="str">
        <f t="shared" si="648"/>
        <v>8</v>
      </c>
      <c r="Q5920" s="8">
        <f t="shared" si="649"/>
        <v>15</v>
      </c>
      <c r="R5920">
        <f t="shared" si="650"/>
        <v>495</v>
      </c>
    </row>
    <row r="5921" spans="1:18" x14ac:dyDescent="0.3">
      <c r="A5921" t="s">
        <v>12</v>
      </c>
      <c r="B5921" s="7" t="s">
        <v>30</v>
      </c>
      <c r="C5921" t="s">
        <v>69</v>
      </c>
      <c r="D5921" s="10" t="s">
        <v>73</v>
      </c>
      <c r="E5921" t="s">
        <v>82</v>
      </c>
      <c r="F5921" s="4" t="s">
        <v>300</v>
      </c>
      <c r="G5921" t="s">
        <v>297</v>
      </c>
      <c r="H5921" s="2">
        <f t="shared" si="644"/>
        <v>0.80208333333333337</v>
      </c>
      <c r="I5921" s="2">
        <f t="shared" si="645"/>
        <v>0.41666666666666669</v>
      </c>
      <c r="J5921" t="str">
        <f t="shared" si="646"/>
        <v/>
      </c>
      <c r="K5921" t="s">
        <v>1691</v>
      </c>
      <c r="L5921" t="s">
        <v>1993</v>
      </c>
      <c r="M5921" t="s">
        <v>1996</v>
      </c>
      <c r="N5921">
        <v>12029</v>
      </c>
      <c r="O5921">
        <f t="shared" si="647"/>
        <v>3</v>
      </c>
      <c r="P5921" s="4" t="str">
        <f t="shared" si="648"/>
        <v>9</v>
      </c>
      <c r="Q5921" s="8">
        <f t="shared" si="649"/>
        <v>15</v>
      </c>
      <c r="R5921">
        <f t="shared" si="650"/>
        <v>555</v>
      </c>
    </row>
    <row r="5922" spans="1:18" x14ac:dyDescent="0.3">
      <c r="A5922" t="s">
        <v>12</v>
      </c>
      <c r="B5922" s="7" t="s">
        <v>45</v>
      </c>
      <c r="C5922" t="s">
        <v>68</v>
      </c>
      <c r="D5922" s="10" t="s">
        <v>67</v>
      </c>
      <c r="E5922" t="s">
        <v>96</v>
      </c>
      <c r="F5922" s="4" t="s">
        <v>239</v>
      </c>
      <c r="G5922" t="s">
        <v>1330</v>
      </c>
      <c r="H5922" s="2">
        <f t="shared" si="644"/>
        <v>0.46180555555555558</v>
      </c>
      <c r="I5922" s="2">
        <f t="shared" si="645"/>
        <v>0.79166666666666663</v>
      </c>
      <c r="J5922" t="str">
        <f t="shared" si="646"/>
        <v>07 Apr</v>
      </c>
      <c r="K5922" t="s">
        <v>1662</v>
      </c>
      <c r="L5922" t="s">
        <v>1993</v>
      </c>
      <c r="M5922" t="s">
        <v>1996</v>
      </c>
      <c r="N5922">
        <v>4437</v>
      </c>
      <c r="O5922">
        <f t="shared" si="647"/>
        <v>3</v>
      </c>
      <c r="P5922" s="4" t="str">
        <f t="shared" si="648"/>
        <v>16</v>
      </c>
      <c r="Q5922" s="8">
        <f t="shared" si="649"/>
        <v>5</v>
      </c>
      <c r="R5922">
        <f t="shared" si="650"/>
        <v>965</v>
      </c>
    </row>
    <row r="5923" spans="1:18" x14ac:dyDescent="0.3">
      <c r="A5923" t="s">
        <v>11</v>
      </c>
      <c r="B5923" s="7" t="s">
        <v>47</v>
      </c>
      <c r="C5923" t="s">
        <v>67</v>
      </c>
      <c r="D5923" s="10" t="s">
        <v>69</v>
      </c>
      <c r="E5923" t="s">
        <v>75</v>
      </c>
      <c r="F5923" s="4" t="s">
        <v>298</v>
      </c>
      <c r="G5923" t="s">
        <v>399</v>
      </c>
      <c r="H5923" s="2">
        <f t="shared" si="644"/>
        <v>0.17708333333333334</v>
      </c>
      <c r="I5923" s="2">
        <f t="shared" si="645"/>
        <v>6.25E-2</v>
      </c>
      <c r="J5923" t="str">
        <f t="shared" si="646"/>
        <v/>
      </c>
      <c r="K5923" t="s">
        <v>1660</v>
      </c>
      <c r="L5923" t="s">
        <v>1991</v>
      </c>
      <c r="M5923" t="s">
        <v>1996</v>
      </c>
      <c r="N5923">
        <v>3419</v>
      </c>
      <c r="O5923">
        <f t="shared" si="647"/>
        <v>2</v>
      </c>
      <c r="P5923" s="4" t="str">
        <f t="shared" si="648"/>
        <v>2</v>
      </c>
      <c r="Q5923" s="8">
        <f t="shared" si="649"/>
        <v>45</v>
      </c>
      <c r="R5923">
        <f t="shared" si="650"/>
        <v>165</v>
      </c>
    </row>
    <row r="5924" spans="1:18" x14ac:dyDescent="0.3">
      <c r="A5924" t="s">
        <v>11</v>
      </c>
      <c r="B5924" s="7" t="s">
        <v>57</v>
      </c>
      <c r="C5924" t="s">
        <v>67</v>
      </c>
      <c r="D5924" s="10" t="s">
        <v>69</v>
      </c>
      <c r="E5924" t="s">
        <v>75</v>
      </c>
      <c r="F5924" s="4" t="s">
        <v>349</v>
      </c>
      <c r="G5924" t="s">
        <v>296</v>
      </c>
      <c r="H5924" s="2">
        <f t="shared" si="644"/>
        <v>0.54166666666666663</v>
      </c>
      <c r="I5924" s="2">
        <f t="shared" si="645"/>
        <v>0.4236111111111111</v>
      </c>
      <c r="J5924" t="str">
        <f t="shared" si="646"/>
        <v/>
      </c>
      <c r="K5924" t="s">
        <v>1623</v>
      </c>
      <c r="L5924" t="s">
        <v>1991</v>
      </c>
      <c r="M5924" t="s">
        <v>1996</v>
      </c>
      <c r="N5924">
        <v>3943</v>
      </c>
      <c r="O5924">
        <f t="shared" si="647"/>
        <v>2</v>
      </c>
      <c r="P5924" s="4" t="str">
        <f t="shared" si="648"/>
        <v>2</v>
      </c>
      <c r="Q5924" s="8">
        <f t="shared" si="649"/>
        <v>50</v>
      </c>
      <c r="R5924">
        <f t="shared" si="650"/>
        <v>170</v>
      </c>
    </row>
    <row r="5925" spans="1:18" x14ac:dyDescent="0.3">
      <c r="A5925" t="s">
        <v>15</v>
      </c>
      <c r="B5925" s="7" t="s">
        <v>39</v>
      </c>
      <c r="C5925" t="s">
        <v>69</v>
      </c>
      <c r="D5925" s="10" t="s">
        <v>73</v>
      </c>
      <c r="E5925" t="s">
        <v>82</v>
      </c>
      <c r="F5925" s="4" t="s">
        <v>220</v>
      </c>
      <c r="G5925" t="s">
        <v>531</v>
      </c>
      <c r="H5925" s="2">
        <f t="shared" si="644"/>
        <v>6.5972222222222224E-2</v>
      </c>
      <c r="I5925" s="2">
        <f t="shared" si="645"/>
        <v>0.58333333333333337</v>
      </c>
      <c r="J5925" t="str">
        <f t="shared" si="646"/>
        <v>22 Mar</v>
      </c>
      <c r="K5925" t="s">
        <v>1896</v>
      </c>
      <c r="L5925" t="s">
        <v>1993</v>
      </c>
      <c r="M5925" t="s">
        <v>1996</v>
      </c>
      <c r="N5925">
        <v>13542</v>
      </c>
      <c r="O5925">
        <f t="shared" si="647"/>
        <v>3</v>
      </c>
      <c r="P5925" s="4" t="str">
        <f t="shared" si="648"/>
        <v>11</v>
      </c>
      <c r="Q5925" s="8">
        <f t="shared" si="649"/>
        <v>35</v>
      </c>
      <c r="R5925">
        <f t="shared" si="650"/>
        <v>695</v>
      </c>
    </row>
    <row r="5926" spans="1:18" x14ac:dyDescent="0.3">
      <c r="A5926" t="s">
        <v>12</v>
      </c>
      <c r="B5926" s="7" t="s">
        <v>47</v>
      </c>
      <c r="C5926" t="s">
        <v>69</v>
      </c>
      <c r="D5926" s="10" t="s">
        <v>73</v>
      </c>
      <c r="E5926" t="s">
        <v>83</v>
      </c>
      <c r="F5926" s="4" t="s">
        <v>360</v>
      </c>
      <c r="G5926" t="s">
        <v>278</v>
      </c>
      <c r="H5926" s="2">
        <f t="shared" si="644"/>
        <v>0.95833333333333337</v>
      </c>
      <c r="I5926" s="2">
        <f t="shared" si="645"/>
        <v>0.73611111111111116</v>
      </c>
      <c r="J5926" t="str">
        <f t="shared" si="646"/>
        <v/>
      </c>
      <c r="K5926" t="s">
        <v>1804</v>
      </c>
      <c r="L5926" t="s">
        <v>1993</v>
      </c>
      <c r="M5926" t="s">
        <v>1996</v>
      </c>
      <c r="N5926">
        <v>7174</v>
      </c>
      <c r="O5926">
        <f t="shared" si="647"/>
        <v>3</v>
      </c>
      <c r="P5926" s="4" t="str">
        <f t="shared" si="648"/>
        <v>5</v>
      </c>
      <c r="Q5926" s="8">
        <f t="shared" si="649"/>
        <v>20</v>
      </c>
      <c r="R5926">
        <f t="shared" si="650"/>
        <v>320</v>
      </c>
    </row>
    <row r="5927" spans="1:18" x14ac:dyDescent="0.3">
      <c r="A5927" t="s">
        <v>11</v>
      </c>
      <c r="B5927" s="7" t="s">
        <v>53</v>
      </c>
      <c r="C5927" t="s">
        <v>71</v>
      </c>
      <c r="D5927" s="10" t="s">
        <v>74</v>
      </c>
      <c r="E5927" t="s">
        <v>102</v>
      </c>
      <c r="F5927" s="4" t="s">
        <v>334</v>
      </c>
      <c r="G5927" t="s">
        <v>232</v>
      </c>
      <c r="H5927" s="2">
        <f t="shared" si="644"/>
        <v>0.44097222222222221</v>
      </c>
      <c r="I5927" s="2">
        <f t="shared" si="645"/>
        <v>0.38194444444444442</v>
      </c>
      <c r="J5927" t="str">
        <f t="shared" si="646"/>
        <v/>
      </c>
      <c r="K5927" t="s">
        <v>1676</v>
      </c>
      <c r="L5927" t="s">
        <v>1991</v>
      </c>
      <c r="M5927" t="s">
        <v>1996</v>
      </c>
      <c r="N5927">
        <v>7417</v>
      </c>
      <c r="O5927">
        <f t="shared" si="647"/>
        <v>2</v>
      </c>
      <c r="P5927" s="4" t="str">
        <f t="shared" si="648"/>
        <v>1</v>
      </c>
      <c r="Q5927" s="8">
        <f t="shared" si="649"/>
        <v>25</v>
      </c>
      <c r="R5927">
        <f t="shared" si="650"/>
        <v>85</v>
      </c>
    </row>
    <row r="5928" spans="1:18" x14ac:dyDescent="0.3">
      <c r="A5928" t="s">
        <v>13</v>
      </c>
      <c r="B5928" s="7" t="s">
        <v>33</v>
      </c>
      <c r="C5928" t="s">
        <v>69</v>
      </c>
      <c r="D5928" s="10" t="s">
        <v>73</v>
      </c>
      <c r="E5928" t="s">
        <v>86</v>
      </c>
      <c r="F5928" s="4" t="s">
        <v>340</v>
      </c>
      <c r="G5928" t="s">
        <v>637</v>
      </c>
      <c r="H5928" s="2">
        <f t="shared" si="644"/>
        <v>0.18402777777777779</v>
      </c>
      <c r="I5928" s="2">
        <f t="shared" si="645"/>
        <v>0.55902777777777779</v>
      </c>
      <c r="J5928" t="str">
        <f t="shared" si="646"/>
        <v>10 May</v>
      </c>
      <c r="K5928" t="s">
        <v>1701</v>
      </c>
      <c r="L5928" t="s">
        <v>1992</v>
      </c>
      <c r="M5928" t="s">
        <v>1996</v>
      </c>
      <c r="N5928">
        <v>16704</v>
      </c>
      <c r="O5928">
        <f t="shared" si="647"/>
        <v>4</v>
      </c>
      <c r="P5928" s="4" t="str">
        <f t="shared" si="648"/>
        <v>15</v>
      </c>
      <c r="Q5928" s="8">
        <f t="shared" si="649"/>
        <v>0</v>
      </c>
      <c r="R5928">
        <f t="shared" si="650"/>
        <v>900</v>
      </c>
    </row>
    <row r="5929" spans="1:18" x14ac:dyDescent="0.3">
      <c r="A5929" t="s">
        <v>12</v>
      </c>
      <c r="B5929" s="7" t="s">
        <v>61</v>
      </c>
      <c r="C5929" t="s">
        <v>68</v>
      </c>
      <c r="D5929" s="10" t="s">
        <v>67</v>
      </c>
      <c r="E5929" t="s">
        <v>80</v>
      </c>
      <c r="F5929" s="4" t="s">
        <v>267</v>
      </c>
      <c r="G5929" t="s">
        <v>463</v>
      </c>
      <c r="H5929" s="2">
        <f t="shared" si="644"/>
        <v>0.97222222222222221</v>
      </c>
      <c r="I5929" s="2">
        <f t="shared" si="645"/>
        <v>0.86458333333333337</v>
      </c>
      <c r="J5929" t="str">
        <f t="shared" si="646"/>
        <v/>
      </c>
      <c r="K5929" t="s">
        <v>1634</v>
      </c>
      <c r="L5929" t="s">
        <v>1991</v>
      </c>
      <c r="M5929" t="s">
        <v>1996</v>
      </c>
      <c r="N5929">
        <v>4435</v>
      </c>
      <c r="O5929">
        <f t="shared" si="647"/>
        <v>2</v>
      </c>
      <c r="P5929" s="4" t="str">
        <f t="shared" si="648"/>
        <v>2</v>
      </c>
      <c r="Q5929" s="8">
        <f t="shared" si="649"/>
        <v>35</v>
      </c>
      <c r="R5929">
        <f t="shared" si="650"/>
        <v>155</v>
      </c>
    </row>
    <row r="5930" spans="1:18" x14ac:dyDescent="0.3">
      <c r="A5930" t="s">
        <v>12</v>
      </c>
      <c r="B5930" s="7" t="s">
        <v>48</v>
      </c>
      <c r="C5930" t="s">
        <v>68</v>
      </c>
      <c r="D5930" s="10" t="s">
        <v>67</v>
      </c>
      <c r="E5930" t="s">
        <v>123</v>
      </c>
      <c r="F5930" s="4" t="s">
        <v>205</v>
      </c>
      <c r="G5930" t="s">
        <v>882</v>
      </c>
      <c r="H5930" s="2">
        <f t="shared" si="644"/>
        <v>0.2326388888888889</v>
      </c>
      <c r="I5930" s="2">
        <f t="shared" si="645"/>
        <v>0.3923611111111111</v>
      </c>
      <c r="J5930" t="str">
        <f t="shared" si="646"/>
        <v>22 May</v>
      </c>
      <c r="K5930" t="s">
        <v>1776</v>
      </c>
      <c r="L5930" t="s">
        <v>1992</v>
      </c>
      <c r="M5930" t="s">
        <v>1996</v>
      </c>
      <c r="N5930">
        <v>11432</v>
      </c>
      <c r="O5930">
        <f t="shared" si="647"/>
        <v>4</v>
      </c>
      <c r="P5930" s="4" t="str">
        <f t="shared" si="648"/>
        <v>20</v>
      </c>
      <c r="Q5930" s="8">
        <f t="shared" si="649"/>
        <v>10</v>
      </c>
      <c r="R5930">
        <f t="shared" si="650"/>
        <v>1210</v>
      </c>
    </row>
    <row r="5931" spans="1:18" x14ac:dyDescent="0.3">
      <c r="A5931" t="s">
        <v>18</v>
      </c>
      <c r="B5931" s="7" t="s">
        <v>59</v>
      </c>
      <c r="C5931" t="s">
        <v>67</v>
      </c>
      <c r="D5931" s="10" t="s">
        <v>69</v>
      </c>
      <c r="E5931" t="s">
        <v>75</v>
      </c>
      <c r="F5931" s="4" t="s">
        <v>244</v>
      </c>
      <c r="G5931" t="s">
        <v>1331</v>
      </c>
      <c r="H5931" s="2">
        <f t="shared" si="644"/>
        <v>0.11458333333333333</v>
      </c>
      <c r="I5931" s="2">
        <f t="shared" si="645"/>
        <v>0.99652777777777779</v>
      </c>
      <c r="J5931" t="str">
        <f t="shared" si="646"/>
        <v>22 Jun</v>
      </c>
      <c r="K5931" t="s">
        <v>1623</v>
      </c>
      <c r="L5931" t="s">
        <v>1991</v>
      </c>
      <c r="M5931" t="s">
        <v>1996</v>
      </c>
      <c r="N5931">
        <v>3383</v>
      </c>
      <c r="O5931">
        <f t="shared" si="647"/>
        <v>2</v>
      </c>
      <c r="P5931" s="4" t="str">
        <f t="shared" si="648"/>
        <v>2</v>
      </c>
      <c r="Q5931" s="8">
        <f t="shared" si="649"/>
        <v>50</v>
      </c>
      <c r="R5931">
        <f t="shared" si="650"/>
        <v>170</v>
      </c>
    </row>
    <row r="5932" spans="1:18" x14ac:dyDescent="0.3">
      <c r="A5932" t="s">
        <v>11</v>
      </c>
      <c r="B5932" s="7" t="s">
        <v>58</v>
      </c>
      <c r="C5932" t="s">
        <v>68</v>
      </c>
      <c r="D5932" s="10" t="s">
        <v>67</v>
      </c>
      <c r="E5932" t="s">
        <v>80</v>
      </c>
      <c r="F5932" s="4" t="s">
        <v>361</v>
      </c>
      <c r="G5932" t="s">
        <v>391</v>
      </c>
      <c r="H5932" s="2">
        <f t="shared" si="644"/>
        <v>0.30208333333333331</v>
      </c>
      <c r="I5932" s="2">
        <f t="shared" si="645"/>
        <v>0.19444444444444445</v>
      </c>
      <c r="J5932" t="str">
        <f t="shared" si="646"/>
        <v/>
      </c>
      <c r="K5932" t="s">
        <v>1634</v>
      </c>
      <c r="L5932" t="s">
        <v>1991</v>
      </c>
      <c r="M5932" t="s">
        <v>1996</v>
      </c>
      <c r="N5932">
        <v>4804</v>
      </c>
      <c r="O5932">
        <f t="shared" si="647"/>
        <v>2</v>
      </c>
      <c r="P5932" s="4" t="str">
        <f t="shared" si="648"/>
        <v>2</v>
      </c>
      <c r="Q5932" s="8">
        <f t="shared" si="649"/>
        <v>35</v>
      </c>
      <c r="R5932">
        <f t="shared" si="650"/>
        <v>155</v>
      </c>
    </row>
    <row r="5933" spans="1:18" x14ac:dyDescent="0.3">
      <c r="A5933" t="s">
        <v>18</v>
      </c>
      <c r="B5933" s="7" t="s">
        <v>30</v>
      </c>
      <c r="C5933" t="s">
        <v>67</v>
      </c>
      <c r="D5933" s="10" t="s">
        <v>69</v>
      </c>
      <c r="E5933" t="s">
        <v>75</v>
      </c>
      <c r="F5933" s="4" t="s">
        <v>322</v>
      </c>
      <c r="G5933" t="s">
        <v>348</v>
      </c>
      <c r="H5933" s="2">
        <f t="shared" si="644"/>
        <v>0.32291666666666669</v>
      </c>
      <c r="I5933" s="2">
        <f t="shared" si="645"/>
        <v>0.2048611111111111</v>
      </c>
      <c r="J5933" t="str">
        <f t="shared" si="646"/>
        <v/>
      </c>
      <c r="K5933" t="s">
        <v>1623</v>
      </c>
      <c r="L5933" t="s">
        <v>1991</v>
      </c>
      <c r="M5933" t="s">
        <v>1996</v>
      </c>
      <c r="N5933">
        <v>3383</v>
      </c>
      <c r="O5933">
        <f t="shared" si="647"/>
        <v>2</v>
      </c>
      <c r="P5933" s="4" t="str">
        <f t="shared" si="648"/>
        <v>2</v>
      </c>
      <c r="Q5933" s="8">
        <f t="shared" si="649"/>
        <v>50</v>
      </c>
      <c r="R5933">
        <f t="shared" si="650"/>
        <v>170</v>
      </c>
    </row>
    <row r="5934" spans="1:18" x14ac:dyDescent="0.3">
      <c r="A5934" t="s">
        <v>11</v>
      </c>
      <c r="B5934" s="7" t="s">
        <v>55</v>
      </c>
      <c r="C5934" t="s">
        <v>68</v>
      </c>
      <c r="D5934" s="10" t="s">
        <v>67</v>
      </c>
      <c r="E5934" t="s">
        <v>135</v>
      </c>
      <c r="F5934" s="4" t="s">
        <v>290</v>
      </c>
      <c r="G5934" t="s">
        <v>327</v>
      </c>
      <c r="H5934" s="2">
        <f t="shared" si="644"/>
        <v>0.85416666666666663</v>
      </c>
      <c r="I5934" s="2">
        <f t="shared" si="645"/>
        <v>0.63194444444444442</v>
      </c>
      <c r="J5934" t="str">
        <f t="shared" si="646"/>
        <v/>
      </c>
      <c r="K5934" t="s">
        <v>1804</v>
      </c>
      <c r="L5934" t="s">
        <v>1993</v>
      </c>
      <c r="M5934" t="s">
        <v>1996</v>
      </c>
      <c r="N5934">
        <v>6991</v>
      </c>
      <c r="O5934">
        <f t="shared" si="647"/>
        <v>3</v>
      </c>
      <c r="P5934" s="4" t="str">
        <f t="shared" si="648"/>
        <v>5</v>
      </c>
      <c r="Q5934" s="8">
        <f t="shared" si="649"/>
        <v>20</v>
      </c>
      <c r="R5934">
        <f t="shared" si="650"/>
        <v>320</v>
      </c>
    </row>
    <row r="5935" spans="1:18" x14ac:dyDescent="0.3">
      <c r="A5935" t="s">
        <v>12</v>
      </c>
      <c r="B5935" s="7" t="s">
        <v>33</v>
      </c>
      <c r="C5935" t="s">
        <v>69</v>
      </c>
      <c r="D5935" s="10" t="s">
        <v>73</v>
      </c>
      <c r="E5935" t="s">
        <v>86</v>
      </c>
      <c r="F5935" s="4" t="s">
        <v>364</v>
      </c>
      <c r="G5935" t="s">
        <v>470</v>
      </c>
      <c r="H5935" s="2">
        <f t="shared" si="644"/>
        <v>0.80208333333333337</v>
      </c>
      <c r="I5935" s="2">
        <f t="shared" si="645"/>
        <v>0.20833333333333334</v>
      </c>
      <c r="J5935" t="str">
        <f t="shared" si="646"/>
        <v>10 May</v>
      </c>
      <c r="K5935" t="s">
        <v>1826</v>
      </c>
      <c r="L5935" t="s">
        <v>1992</v>
      </c>
      <c r="M5935" t="s">
        <v>1996</v>
      </c>
      <c r="N5935">
        <v>10441</v>
      </c>
      <c r="O5935">
        <f t="shared" si="647"/>
        <v>4</v>
      </c>
      <c r="P5935" s="4" t="str">
        <f t="shared" si="648"/>
        <v>38</v>
      </c>
      <c r="Q5935" s="8">
        <f t="shared" si="649"/>
        <v>15</v>
      </c>
      <c r="R5935">
        <f t="shared" si="650"/>
        <v>2295</v>
      </c>
    </row>
    <row r="5936" spans="1:18" x14ac:dyDescent="0.3">
      <c r="A5936" t="s">
        <v>11</v>
      </c>
      <c r="B5936" s="7" t="s">
        <v>39</v>
      </c>
      <c r="C5936" t="s">
        <v>69</v>
      </c>
      <c r="D5936" s="10" t="s">
        <v>73</v>
      </c>
      <c r="E5936" t="s">
        <v>95</v>
      </c>
      <c r="F5936" s="4" t="s">
        <v>287</v>
      </c>
      <c r="G5936" t="s">
        <v>279</v>
      </c>
      <c r="H5936" s="2">
        <f t="shared" si="644"/>
        <v>0.5</v>
      </c>
      <c r="I5936" s="2">
        <f t="shared" si="645"/>
        <v>0.31597222222222221</v>
      </c>
      <c r="J5936" t="str">
        <f t="shared" si="646"/>
        <v/>
      </c>
      <c r="K5936" t="s">
        <v>1814</v>
      </c>
      <c r="L5936" t="s">
        <v>1993</v>
      </c>
      <c r="M5936" t="s">
        <v>1996</v>
      </c>
      <c r="N5936">
        <v>5073</v>
      </c>
      <c r="O5936">
        <f t="shared" si="647"/>
        <v>3</v>
      </c>
      <c r="P5936" s="4" t="str">
        <f t="shared" si="648"/>
        <v>4</v>
      </c>
      <c r="Q5936" s="8">
        <f t="shared" si="649"/>
        <v>25</v>
      </c>
      <c r="R5936">
        <f t="shared" si="650"/>
        <v>265</v>
      </c>
    </row>
    <row r="5937" spans="1:18" x14ac:dyDescent="0.3">
      <c r="A5937" t="s">
        <v>15</v>
      </c>
      <c r="B5937" s="7" t="s">
        <v>39</v>
      </c>
      <c r="C5937" t="s">
        <v>69</v>
      </c>
      <c r="D5937" s="10" t="s">
        <v>73</v>
      </c>
      <c r="E5937" t="s">
        <v>82</v>
      </c>
      <c r="F5937" s="4" t="s">
        <v>318</v>
      </c>
      <c r="G5937" t="s">
        <v>531</v>
      </c>
      <c r="H5937" s="2">
        <f t="shared" si="644"/>
        <v>6.5972222222222224E-2</v>
      </c>
      <c r="I5937" s="2">
        <f t="shared" si="645"/>
        <v>0.43055555555555558</v>
      </c>
      <c r="J5937" t="str">
        <f t="shared" si="646"/>
        <v>22 Mar</v>
      </c>
      <c r="K5937" t="s">
        <v>1914</v>
      </c>
      <c r="L5937" t="s">
        <v>1993</v>
      </c>
      <c r="M5937" t="s">
        <v>1996</v>
      </c>
      <c r="N5937">
        <v>7695</v>
      </c>
      <c r="O5937">
        <f t="shared" si="647"/>
        <v>3</v>
      </c>
      <c r="P5937" s="4" t="str">
        <f t="shared" si="648"/>
        <v>15</v>
      </c>
      <c r="Q5937" s="8">
        <f t="shared" si="649"/>
        <v>15</v>
      </c>
      <c r="R5937">
        <f t="shared" si="650"/>
        <v>915</v>
      </c>
    </row>
    <row r="5938" spans="1:18" x14ac:dyDescent="0.3">
      <c r="A5938" t="s">
        <v>12</v>
      </c>
      <c r="B5938" s="7" t="s">
        <v>55</v>
      </c>
      <c r="C5938" t="s">
        <v>69</v>
      </c>
      <c r="D5938" s="10" t="s">
        <v>73</v>
      </c>
      <c r="E5938" t="s">
        <v>101</v>
      </c>
      <c r="F5938" s="4" t="s">
        <v>367</v>
      </c>
      <c r="G5938" t="s">
        <v>841</v>
      </c>
      <c r="H5938" s="2">
        <f t="shared" si="644"/>
        <v>0.3923611111111111</v>
      </c>
      <c r="I5938" s="2">
        <f t="shared" si="645"/>
        <v>0.86111111111111116</v>
      </c>
      <c r="J5938" t="str">
        <f t="shared" si="646"/>
        <v>25 May</v>
      </c>
      <c r="K5938" t="s">
        <v>1702</v>
      </c>
      <c r="L5938" t="s">
        <v>1993</v>
      </c>
      <c r="M5938" t="s">
        <v>1996</v>
      </c>
      <c r="N5938">
        <v>7480</v>
      </c>
      <c r="O5938">
        <f t="shared" si="647"/>
        <v>3</v>
      </c>
      <c r="P5938" s="4" t="str">
        <f t="shared" si="648"/>
        <v>12</v>
      </c>
      <c r="Q5938" s="8">
        <f t="shared" si="649"/>
        <v>45</v>
      </c>
      <c r="R5938">
        <f t="shared" si="650"/>
        <v>765</v>
      </c>
    </row>
    <row r="5939" spans="1:18" x14ac:dyDescent="0.3">
      <c r="A5939" t="s">
        <v>13</v>
      </c>
      <c r="B5939" s="7" t="s">
        <v>25</v>
      </c>
      <c r="C5939" t="s">
        <v>69</v>
      </c>
      <c r="D5939" s="10" t="s">
        <v>73</v>
      </c>
      <c r="E5939" t="s">
        <v>82</v>
      </c>
      <c r="F5939" s="4" t="s">
        <v>282</v>
      </c>
      <c r="G5939" t="s">
        <v>436</v>
      </c>
      <c r="H5939" s="2">
        <f t="shared" si="644"/>
        <v>0.52430555555555558</v>
      </c>
      <c r="I5939" s="2">
        <f t="shared" si="645"/>
        <v>0.47916666666666669</v>
      </c>
      <c r="J5939" t="str">
        <f t="shared" si="646"/>
        <v>10 Jun</v>
      </c>
      <c r="K5939" t="s">
        <v>1670</v>
      </c>
      <c r="L5939" t="s">
        <v>1993</v>
      </c>
      <c r="M5939" t="s">
        <v>1997</v>
      </c>
      <c r="N5939">
        <v>10262</v>
      </c>
      <c r="O5939">
        <f t="shared" si="647"/>
        <v>3</v>
      </c>
      <c r="P5939" s="4" t="str">
        <f t="shared" si="648"/>
        <v>25</v>
      </c>
      <c r="Q5939" s="8">
        <f t="shared" si="649"/>
        <v>5</v>
      </c>
      <c r="R5939">
        <f t="shared" si="650"/>
        <v>1505</v>
      </c>
    </row>
    <row r="5940" spans="1:18" x14ac:dyDescent="0.3">
      <c r="A5940" t="s">
        <v>13</v>
      </c>
      <c r="B5940" s="7" t="s">
        <v>29</v>
      </c>
      <c r="C5940" t="s">
        <v>67</v>
      </c>
      <c r="D5940" s="10" t="s">
        <v>72</v>
      </c>
      <c r="E5940" t="s">
        <v>81</v>
      </c>
      <c r="F5940" s="4" t="s">
        <v>368</v>
      </c>
      <c r="G5940" t="s">
        <v>833</v>
      </c>
      <c r="H5940" s="2">
        <f t="shared" si="644"/>
        <v>0.47569444444444442</v>
      </c>
      <c r="I5940" s="2">
        <f t="shared" si="645"/>
        <v>0.95486111111111116</v>
      </c>
      <c r="J5940" t="str">
        <f t="shared" si="646"/>
        <v>13 Mar</v>
      </c>
      <c r="K5940" t="s">
        <v>1828</v>
      </c>
      <c r="L5940" t="s">
        <v>1993</v>
      </c>
      <c r="M5940" t="s">
        <v>1996</v>
      </c>
      <c r="N5940">
        <v>13817</v>
      </c>
      <c r="O5940">
        <f t="shared" si="647"/>
        <v>3</v>
      </c>
      <c r="P5940" s="4" t="str">
        <f t="shared" si="648"/>
        <v>12</v>
      </c>
      <c r="Q5940" s="8">
        <f t="shared" si="649"/>
        <v>30</v>
      </c>
      <c r="R5940">
        <f t="shared" si="650"/>
        <v>750</v>
      </c>
    </row>
    <row r="5941" spans="1:18" x14ac:dyDescent="0.3">
      <c r="A5941" t="s">
        <v>13</v>
      </c>
      <c r="B5941" s="7" t="s">
        <v>48</v>
      </c>
      <c r="C5941" t="s">
        <v>68</v>
      </c>
      <c r="D5941" s="10" t="s">
        <v>67</v>
      </c>
      <c r="E5941" t="s">
        <v>98</v>
      </c>
      <c r="F5941" s="4" t="s">
        <v>242</v>
      </c>
      <c r="G5941" t="s">
        <v>284</v>
      </c>
      <c r="H5941" s="2">
        <f t="shared" si="644"/>
        <v>0.79861111111111116</v>
      </c>
      <c r="I5941" s="2">
        <f t="shared" si="645"/>
        <v>0.39930555555555558</v>
      </c>
      <c r="J5941" t="str">
        <f t="shared" si="646"/>
        <v/>
      </c>
      <c r="K5941" t="s">
        <v>1685</v>
      </c>
      <c r="L5941" t="s">
        <v>1993</v>
      </c>
      <c r="M5941" t="s">
        <v>1996</v>
      </c>
      <c r="N5941">
        <v>13067</v>
      </c>
      <c r="O5941">
        <f t="shared" si="647"/>
        <v>3</v>
      </c>
      <c r="P5941" s="4" t="str">
        <f t="shared" si="648"/>
        <v>9</v>
      </c>
      <c r="Q5941" s="8">
        <f t="shared" si="649"/>
        <v>35</v>
      </c>
      <c r="R5941">
        <f t="shared" si="650"/>
        <v>575</v>
      </c>
    </row>
    <row r="5942" spans="1:18" x14ac:dyDescent="0.3">
      <c r="A5942" t="s">
        <v>14</v>
      </c>
      <c r="B5942" s="7" t="s">
        <v>54</v>
      </c>
      <c r="C5942" t="s">
        <v>71</v>
      </c>
      <c r="D5942" s="10" t="s">
        <v>74</v>
      </c>
      <c r="E5942" t="s">
        <v>102</v>
      </c>
      <c r="F5942" s="4" t="s">
        <v>264</v>
      </c>
      <c r="G5942" t="s">
        <v>280</v>
      </c>
      <c r="H5942" s="2">
        <f t="shared" si="644"/>
        <v>0.61458333333333337</v>
      </c>
      <c r="I5942" s="2">
        <f t="shared" si="645"/>
        <v>0.55208333333333337</v>
      </c>
      <c r="J5942" t="str">
        <f t="shared" si="646"/>
        <v/>
      </c>
      <c r="K5942" t="s">
        <v>1675</v>
      </c>
      <c r="L5942" t="s">
        <v>1991</v>
      </c>
      <c r="M5942" t="s">
        <v>1998</v>
      </c>
      <c r="N5942">
        <v>1965</v>
      </c>
      <c r="O5942">
        <f t="shared" si="647"/>
        <v>2</v>
      </c>
      <c r="P5942" s="4" t="str">
        <f t="shared" si="648"/>
        <v>1</v>
      </c>
      <c r="Q5942" s="8">
        <f t="shared" si="649"/>
        <v>30</v>
      </c>
      <c r="R5942">
        <f t="shared" si="650"/>
        <v>90</v>
      </c>
    </row>
    <row r="5943" spans="1:18" x14ac:dyDescent="0.3">
      <c r="A5943" t="s">
        <v>11</v>
      </c>
      <c r="B5943" s="7" t="s">
        <v>54</v>
      </c>
      <c r="C5943" t="s">
        <v>69</v>
      </c>
      <c r="D5943" s="10" t="s">
        <v>73</v>
      </c>
      <c r="E5943" t="s">
        <v>95</v>
      </c>
      <c r="F5943" s="4" t="s">
        <v>295</v>
      </c>
      <c r="G5943" t="s">
        <v>304</v>
      </c>
      <c r="H5943" s="2">
        <f t="shared" si="644"/>
        <v>0.67361111111111116</v>
      </c>
      <c r="I5943" s="2">
        <f t="shared" si="645"/>
        <v>0.28472222222222221</v>
      </c>
      <c r="J5943" t="str">
        <f t="shared" si="646"/>
        <v/>
      </c>
      <c r="K5943" t="s">
        <v>1733</v>
      </c>
      <c r="L5943" t="s">
        <v>1993</v>
      </c>
      <c r="M5943" t="s">
        <v>1996</v>
      </c>
      <c r="N5943">
        <v>6674</v>
      </c>
      <c r="O5943">
        <f t="shared" si="647"/>
        <v>3</v>
      </c>
      <c r="P5943" s="4" t="str">
        <f t="shared" si="648"/>
        <v>9</v>
      </c>
      <c r="Q5943" s="8">
        <f t="shared" si="649"/>
        <v>20</v>
      </c>
      <c r="R5943">
        <f t="shared" si="650"/>
        <v>560</v>
      </c>
    </row>
    <row r="5944" spans="1:18" x14ac:dyDescent="0.3">
      <c r="A5944" t="s">
        <v>12</v>
      </c>
      <c r="B5944" s="7" t="s">
        <v>29</v>
      </c>
      <c r="C5944" t="s">
        <v>71</v>
      </c>
      <c r="D5944" s="10" t="s">
        <v>74</v>
      </c>
      <c r="E5944" t="s">
        <v>183</v>
      </c>
      <c r="F5944" s="4" t="s">
        <v>253</v>
      </c>
      <c r="G5944" t="s">
        <v>266</v>
      </c>
      <c r="H5944" s="2">
        <f t="shared" si="644"/>
        <v>0.70486111111111116</v>
      </c>
      <c r="I5944" s="2">
        <f t="shared" si="645"/>
        <v>0.21180555555555555</v>
      </c>
      <c r="J5944" t="str">
        <f t="shared" si="646"/>
        <v/>
      </c>
      <c r="K5944" t="s">
        <v>1721</v>
      </c>
      <c r="L5944" t="s">
        <v>1992</v>
      </c>
      <c r="M5944" t="s">
        <v>1996</v>
      </c>
      <c r="N5944">
        <v>16172</v>
      </c>
      <c r="O5944">
        <f t="shared" si="647"/>
        <v>4</v>
      </c>
      <c r="P5944" s="4" t="str">
        <f t="shared" si="648"/>
        <v>11</v>
      </c>
      <c r="Q5944" s="8">
        <f t="shared" si="649"/>
        <v>50</v>
      </c>
      <c r="R5944">
        <f t="shared" si="650"/>
        <v>710</v>
      </c>
    </row>
    <row r="5945" spans="1:18" x14ac:dyDescent="0.3">
      <c r="A5945" t="s">
        <v>15</v>
      </c>
      <c r="B5945" s="7" t="s">
        <v>28</v>
      </c>
      <c r="C5945" t="s">
        <v>69</v>
      </c>
      <c r="D5945" s="10" t="s">
        <v>73</v>
      </c>
      <c r="E5945" t="s">
        <v>82</v>
      </c>
      <c r="F5945" s="4" t="s">
        <v>291</v>
      </c>
      <c r="G5945" t="s">
        <v>297</v>
      </c>
      <c r="H5945" s="2">
        <f t="shared" si="644"/>
        <v>0.80208333333333337</v>
      </c>
      <c r="I5945" s="2">
        <f t="shared" si="645"/>
        <v>0.53472222222222221</v>
      </c>
      <c r="J5945" t="str">
        <f t="shared" si="646"/>
        <v/>
      </c>
      <c r="K5945" t="s">
        <v>1795</v>
      </c>
      <c r="L5945" t="s">
        <v>1993</v>
      </c>
      <c r="M5945" t="s">
        <v>1997</v>
      </c>
      <c r="N5945">
        <v>7268</v>
      </c>
      <c r="O5945">
        <f t="shared" si="647"/>
        <v>3</v>
      </c>
      <c r="P5945" s="4" t="str">
        <f t="shared" si="648"/>
        <v>6</v>
      </c>
      <c r="Q5945" s="8">
        <f t="shared" si="649"/>
        <v>25</v>
      </c>
      <c r="R5945">
        <f t="shared" si="650"/>
        <v>385</v>
      </c>
    </row>
    <row r="5946" spans="1:18" x14ac:dyDescent="0.3">
      <c r="A5946" t="s">
        <v>13</v>
      </c>
      <c r="B5946" s="7" t="s">
        <v>51</v>
      </c>
      <c r="C5946" t="s">
        <v>67</v>
      </c>
      <c r="D5946" s="10" t="s">
        <v>72</v>
      </c>
      <c r="E5946" t="s">
        <v>81</v>
      </c>
      <c r="F5946" s="4" t="s">
        <v>228</v>
      </c>
      <c r="G5946" t="s">
        <v>404</v>
      </c>
      <c r="H5946" s="2">
        <f t="shared" si="644"/>
        <v>0.51041666666666663</v>
      </c>
      <c r="I5946" s="2">
        <f t="shared" si="645"/>
        <v>0.29166666666666669</v>
      </c>
      <c r="J5946" t="str">
        <f t="shared" si="646"/>
        <v/>
      </c>
      <c r="K5946" t="s">
        <v>1653</v>
      </c>
      <c r="L5946" t="s">
        <v>1993</v>
      </c>
      <c r="M5946" t="s">
        <v>1996</v>
      </c>
      <c r="N5946">
        <v>17524</v>
      </c>
      <c r="O5946">
        <f t="shared" si="647"/>
        <v>3</v>
      </c>
      <c r="P5946" s="4" t="str">
        <f t="shared" si="648"/>
        <v>5</v>
      </c>
      <c r="Q5946" s="8">
        <f t="shared" si="649"/>
        <v>15</v>
      </c>
      <c r="R5946">
        <f t="shared" si="650"/>
        <v>315</v>
      </c>
    </row>
    <row r="5947" spans="1:18" x14ac:dyDescent="0.3">
      <c r="A5947" t="s">
        <v>15</v>
      </c>
      <c r="B5947" s="7" t="s">
        <v>48</v>
      </c>
      <c r="C5947" t="s">
        <v>69</v>
      </c>
      <c r="D5947" s="10" t="s">
        <v>73</v>
      </c>
      <c r="E5947" t="s">
        <v>82</v>
      </c>
      <c r="F5947" s="4" t="s">
        <v>365</v>
      </c>
      <c r="G5947" t="s">
        <v>484</v>
      </c>
      <c r="H5947" s="2">
        <f t="shared" si="644"/>
        <v>6.25E-2</v>
      </c>
      <c r="I5947" s="2">
        <f t="shared" si="645"/>
        <v>0.75</v>
      </c>
      <c r="J5947" t="str">
        <f t="shared" si="646"/>
        <v>22 May</v>
      </c>
      <c r="K5947" t="s">
        <v>1695</v>
      </c>
      <c r="L5947" t="s">
        <v>1993</v>
      </c>
      <c r="M5947" t="s">
        <v>1996</v>
      </c>
      <c r="N5947">
        <v>7888</v>
      </c>
      <c r="O5947">
        <f t="shared" si="647"/>
        <v>3</v>
      </c>
      <c r="P5947" s="4" t="str">
        <f t="shared" si="648"/>
        <v>7</v>
      </c>
      <c r="Q5947" s="8">
        <f t="shared" si="649"/>
        <v>30</v>
      </c>
      <c r="R5947">
        <f t="shared" si="650"/>
        <v>450</v>
      </c>
    </row>
    <row r="5948" spans="1:18" x14ac:dyDescent="0.3">
      <c r="A5948" t="s">
        <v>11</v>
      </c>
      <c r="B5948" s="7" t="s">
        <v>54</v>
      </c>
      <c r="C5948" t="s">
        <v>71</v>
      </c>
      <c r="D5948" s="10" t="s">
        <v>74</v>
      </c>
      <c r="E5948" t="s">
        <v>102</v>
      </c>
      <c r="F5948" s="4" t="s">
        <v>346</v>
      </c>
      <c r="G5948" t="s">
        <v>305</v>
      </c>
      <c r="H5948" s="2">
        <f t="shared" si="644"/>
        <v>0.85763888888888884</v>
      </c>
      <c r="I5948" s="2">
        <f t="shared" si="645"/>
        <v>0.79513888888888884</v>
      </c>
      <c r="J5948" t="str">
        <f t="shared" si="646"/>
        <v/>
      </c>
      <c r="K5948" t="s">
        <v>1675</v>
      </c>
      <c r="L5948" t="s">
        <v>1991</v>
      </c>
      <c r="M5948" t="s">
        <v>1996</v>
      </c>
      <c r="N5948">
        <v>2754</v>
      </c>
      <c r="O5948">
        <f t="shared" si="647"/>
        <v>2</v>
      </c>
      <c r="P5948" s="4" t="str">
        <f t="shared" si="648"/>
        <v>1</v>
      </c>
      <c r="Q5948" s="8">
        <f t="shared" si="649"/>
        <v>30</v>
      </c>
      <c r="R5948">
        <f t="shared" si="650"/>
        <v>90</v>
      </c>
    </row>
    <row r="5949" spans="1:18" x14ac:dyDescent="0.3">
      <c r="A5949" t="s">
        <v>12</v>
      </c>
      <c r="B5949" s="7" t="s">
        <v>65</v>
      </c>
      <c r="C5949" t="s">
        <v>67</v>
      </c>
      <c r="D5949" s="10" t="s">
        <v>72</v>
      </c>
      <c r="E5949" t="s">
        <v>192</v>
      </c>
      <c r="F5949" s="4" t="s">
        <v>279</v>
      </c>
      <c r="G5949" t="s">
        <v>244</v>
      </c>
      <c r="H5949" s="2">
        <f t="shared" si="644"/>
        <v>0.99652777777777779</v>
      </c>
      <c r="I5949" s="2">
        <f t="shared" si="645"/>
        <v>0.5</v>
      </c>
      <c r="J5949" t="str">
        <f t="shared" si="646"/>
        <v/>
      </c>
      <c r="K5949" t="s">
        <v>1656</v>
      </c>
      <c r="L5949" t="s">
        <v>1994</v>
      </c>
      <c r="M5949" t="s">
        <v>1996</v>
      </c>
      <c r="N5949">
        <v>10573</v>
      </c>
      <c r="O5949">
        <f t="shared" si="647"/>
        <v>5</v>
      </c>
      <c r="P5949" s="4" t="str">
        <f t="shared" si="648"/>
        <v>11</v>
      </c>
      <c r="Q5949" s="8">
        <f t="shared" si="649"/>
        <v>55</v>
      </c>
      <c r="R5949">
        <f t="shared" si="650"/>
        <v>715</v>
      </c>
    </row>
    <row r="5950" spans="1:18" x14ac:dyDescent="0.3">
      <c r="A5950" t="s">
        <v>15</v>
      </c>
      <c r="B5950" s="7" t="s">
        <v>25</v>
      </c>
      <c r="C5950" t="s">
        <v>69</v>
      </c>
      <c r="D5950" s="10" t="s">
        <v>73</v>
      </c>
      <c r="E5950" t="s">
        <v>82</v>
      </c>
      <c r="F5950" s="4" t="s">
        <v>215</v>
      </c>
      <c r="G5950" t="s">
        <v>239</v>
      </c>
      <c r="H5950" s="2">
        <f t="shared" si="644"/>
        <v>0.79166666666666663</v>
      </c>
      <c r="I5950" s="2">
        <f t="shared" si="645"/>
        <v>0.4861111111111111</v>
      </c>
      <c r="J5950" t="str">
        <f t="shared" si="646"/>
        <v/>
      </c>
      <c r="K5950" t="s">
        <v>1678</v>
      </c>
      <c r="L5950" t="s">
        <v>1993</v>
      </c>
      <c r="M5950" t="s">
        <v>1996</v>
      </c>
      <c r="N5950">
        <v>11789</v>
      </c>
      <c r="O5950">
        <f t="shared" si="647"/>
        <v>3</v>
      </c>
      <c r="P5950" s="4" t="str">
        <f t="shared" si="648"/>
        <v>7</v>
      </c>
      <c r="Q5950" s="8">
        <f t="shared" si="649"/>
        <v>20</v>
      </c>
      <c r="R5950">
        <f t="shared" si="650"/>
        <v>440</v>
      </c>
    </row>
    <row r="5951" spans="1:18" x14ac:dyDescent="0.3">
      <c r="A5951" t="s">
        <v>13</v>
      </c>
      <c r="B5951" s="7" t="s">
        <v>41</v>
      </c>
      <c r="C5951" t="s">
        <v>68</v>
      </c>
      <c r="D5951" s="10" t="s">
        <v>67</v>
      </c>
      <c r="E5951" t="s">
        <v>98</v>
      </c>
      <c r="F5951" s="4" t="s">
        <v>263</v>
      </c>
      <c r="G5951" t="s">
        <v>984</v>
      </c>
      <c r="H5951" s="2">
        <f t="shared" si="644"/>
        <v>0.79861111111111116</v>
      </c>
      <c r="I5951" s="2">
        <f t="shared" si="645"/>
        <v>0.85069444444444442</v>
      </c>
      <c r="J5951" t="str">
        <f t="shared" si="646"/>
        <v>07 May</v>
      </c>
      <c r="K5951" t="s">
        <v>1904</v>
      </c>
      <c r="L5951" t="s">
        <v>1993</v>
      </c>
      <c r="M5951" t="s">
        <v>1996</v>
      </c>
      <c r="N5951">
        <v>13067</v>
      </c>
      <c r="O5951">
        <f t="shared" si="647"/>
        <v>3</v>
      </c>
      <c r="P5951" s="4" t="str">
        <f t="shared" si="648"/>
        <v>22</v>
      </c>
      <c r="Q5951" s="8">
        <f t="shared" si="649"/>
        <v>45</v>
      </c>
      <c r="R5951">
        <f t="shared" si="650"/>
        <v>1365</v>
      </c>
    </row>
    <row r="5952" spans="1:18" x14ac:dyDescent="0.3">
      <c r="A5952" t="s">
        <v>11</v>
      </c>
      <c r="B5952" s="7" t="s">
        <v>23</v>
      </c>
      <c r="C5952" t="s">
        <v>67</v>
      </c>
      <c r="D5952" s="10" t="s">
        <v>72</v>
      </c>
      <c r="E5952" t="s">
        <v>75</v>
      </c>
      <c r="F5952" s="4" t="s">
        <v>294</v>
      </c>
      <c r="G5952" t="s">
        <v>499</v>
      </c>
      <c r="H5952" s="2">
        <f t="shared" si="644"/>
        <v>0.1423611111111111</v>
      </c>
      <c r="I5952" s="2">
        <f t="shared" si="645"/>
        <v>2.7777777777777776E-2</v>
      </c>
      <c r="J5952" t="str">
        <f t="shared" si="646"/>
        <v/>
      </c>
      <c r="K5952" t="s">
        <v>1660</v>
      </c>
      <c r="L5952" t="s">
        <v>1991</v>
      </c>
      <c r="M5952" t="s">
        <v>1996</v>
      </c>
      <c r="N5952">
        <v>4238</v>
      </c>
      <c r="O5952">
        <f t="shared" si="647"/>
        <v>2</v>
      </c>
      <c r="P5952" s="4" t="str">
        <f t="shared" si="648"/>
        <v>2</v>
      </c>
      <c r="Q5952" s="8">
        <f t="shared" si="649"/>
        <v>45</v>
      </c>
      <c r="R5952">
        <f t="shared" si="650"/>
        <v>165</v>
      </c>
    </row>
    <row r="5953" spans="1:18" x14ac:dyDescent="0.3">
      <c r="A5953" t="s">
        <v>15</v>
      </c>
      <c r="B5953" s="7" t="s">
        <v>48</v>
      </c>
      <c r="C5953" t="s">
        <v>69</v>
      </c>
      <c r="D5953" s="10" t="s">
        <v>73</v>
      </c>
      <c r="E5953" t="s">
        <v>82</v>
      </c>
      <c r="F5953" s="4" t="s">
        <v>330</v>
      </c>
      <c r="G5953" t="s">
        <v>239</v>
      </c>
      <c r="H5953" s="2">
        <f t="shared" si="644"/>
        <v>0.79166666666666663</v>
      </c>
      <c r="I5953" s="2">
        <f t="shared" si="645"/>
        <v>0.3125</v>
      </c>
      <c r="J5953" t="str">
        <f t="shared" si="646"/>
        <v/>
      </c>
      <c r="K5953" t="s">
        <v>1736</v>
      </c>
      <c r="L5953" t="s">
        <v>1993</v>
      </c>
      <c r="M5953" t="s">
        <v>1996</v>
      </c>
      <c r="N5953">
        <v>9794</v>
      </c>
      <c r="O5953">
        <f t="shared" si="647"/>
        <v>3</v>
      </c>
      <c r="P5953" s="4" t="str">
        <f t="shared" si="648"/>
        <v>11</v>
      </c>
      <c r="Q5953" s="8">
        <f t="shared" si="649"/>
        <v>30</v>
      </c>
      <c r="R5953">
        <f t="shared" si="650"/>
        <v>690</v>
      </c>
    </row>
    <row r="5954" spans="1:18" x14ac:dyDescent="0.3">
      <c r="A5954" t="s">
        <v>12</v>
      </c>
      <c r="B5954" s="7" t="s">
        <v>39</v>
      </c>
      <c r="C5954" t="s">
        <v>69</v>
      </c>
      <c r="D5954" s="10" t="s">
        <v>73</v>
      </c>
      <c r="E5954" t="s">
        <v>120</v>
      </c>
      <c r="F5954" s="4" t="s">
        <v>229</v>
      </c>
      <c r="G5954" t="s">
        <v>1154</v>
      </c>
      <c r="H5954" s="2">
        <f t="shared" si="644"/>
        <v>0.3923611111111111</v>
      </c>
      <c r="I5954" s="2">
        <f t="shared" si="645"/>
        <v>0.2951388888888889</v>
      </c>
      <c r="J5954" t="str">
        <f t="shared" si="646"/>
        <v>22 Mar</v>
      </c>
      <c r="K5954" t="s">
        <v>1802</v>
      </c>
      <c r="L5954" t="s">
        <v>1992</v>
      </c>
      <c r="M5954" t="s">
        <v>1996</v>
      </c>
      <c r="N5954">
        <v>7615</v>
      </c>
      <c r="O5954">
        <f t="shared" si="647"/>
        <v>4</v>
      </c>
      <c r="P5954" s="4" t="str">
        <f t="shared" si="648"/>
        <v>26</v>
      </c>
      <c r="Q5954" s="8">
        <f t="shared" si="649"/>
        <v>20</v>
      </c>
      <c r="R5954">
        <f t="shared" si="650"/>
        <v>1580</v>
      </c>
    </row>
    <row r="5955" spans="1:18" x14ac:dyDescent="0.3">
      <c r="A5955" t="s">
        <v>13</v>
      </c>
      <c r="B5955" s="7" t="s">
        <v>39</v>
      </c>
      <c r="C5955" t="s">
        <v>69</v>
      </c>
      <c r="D5955" s="10" t="s">
        <v>73</v>
      </c>
      <c r="E5955" t="s">
        <v>90</v>
      </c>
      <c r="F5955" s="4" t="s">
        <v>318</v>
      </c>
      <c r="G5955" t="s">
        <v>605</v>
      </c>
      <c r="H5955" s="2">
        <f t="shared" ref="H5955:H6018" si="651">TIMEVALUE(LEFT(G5955,5))</f>
        <v>0.18402777777777779</v>
      </c>
      <c r="I5955" s="2">
        <f t="shared" ref="I5955:I6018" si="652">F5955*1</f>
        <v>0.43055555555555558</v>
      </c>
      <c r="J5955" t="str">
        <f t="shared" ref="J5955:J6018" si="653">IF(LEN(G5955)&gt;5, MID(G5955,7,6), "")</f>
        <v>23 Mar</v>
      </c>
      <c r="K5955" t="s">
        <v>1968</v>
      </c>
      <c r="L5955" t="s">
        <v>1992</v>
      </c>
      <c r="M5955" t="s">
        <v>1996</v>
      </c>
      <c r="N5955">
        <v>11664</v>
      </c>
      <c r="O5955">
        <f t="shared" ref="O5955:O6018" si="654">LEN(E5955)-LEN(SUBSTITUTE(E5955,"→",""))+1</f>
        <v>4</v>
      </c>
      <c r="P5955" s="4" t="str">
        <f t="shared" ref="P5955:P6018" si="655">LEFT(K5955, FIND("h", K5955)-1)</f>
        <v>42</v>
      </c>
      <c r="Q5955" s="8">
        <f t="shared" ref="Q5955:Q6018" si="656">IFERROR(VALUE(MID(K5955, FIND("h",K5955)+2, FIND("m",K5955)-FIND("h",K5955)-2)), 0)*1</f>
        <v>5</v>
      </c>
      <c r="R5955">
        <f t="shared" ref="R5955:R6018" si="657">(P5955*60+Q5955)</f>
        <v>2525</v>
      </c>
    </row>
    <row r="5956" spans="1:18" x14ac:dyDescent="0.3">
      <c r="A5956" t="s">
        <v>13</v>
      </c>
      <c r="B5956" s="7" t="s">
        <v>57</v>
      </c>
      <c r="C5956" t="s">
        <v>68</v>
      </c>
      <c r="D5956" s="10" t="s">
        <v>67</v>
      </c>
      <c r="E5956" t="s">
        <v>85</v>
      </c>
      <c r="F5956" s="4" t="s">
        <v>258</v>
      </c>
      <c r="G5956" t="s">
        <v>269</v>
      </c>
      <c r="H5956" s="2">
        <f t="shared" si="651"/>
        <v>0.82638888888888884</v>
      </c>
      <c r="I5956" s="2">
        <f t="shared" si="652"/>
        <v>0.27083333333333331</v>
      </c>
      <c r="J5956" t="str">
        <f t="shared" si="653"/>
        <v/>
      </c>
      <c r="K5956" t="s">
        <v>1645</v>
      </c>
      <c r="L5956" t="s">
        <v>1993</v>
      </c>
      <c r="M5956" t="s">
        <v>1997</v>
      </c>
      <c r="N5956">
        <v>7064</v>
      </c>
      <c r="O5956">
        <f t="shared" si="654"/>
        <v>3</v>
      </c>
      <c r="P5956" s="4" t="str">
        <f t="shared" si="655"/>
        <v>13</v>
      </c>
      <c r="Q5956" s="8">
        <f t="shared" si="656"/>
        <v>20</v>
      </c>
      <c r="R5956">
        <f t="shared" si="657"/>
        <v>800</v>
      </c>
    </row>
    <row r="5957" spans="1:18" x14ac:dyDescent="0.3">
      <c r="A5957" t="s">
        <v>11</v>
      </c>
      <c r="B5957" s="7" t="s">
        <v>36</v>
      </c>
      <c r="C5957" t="s">
        <v>68</v>
      </c>
      <c r="D5957" s="10" t="s">
        <v>67</v>
      </c>
      <c r="E5957" t="s">
        <v>96</v>
      </c>
      <c r="F5957" s="4" t="s">
        <v>358</v>
      </c>
      <c r="G5957" t="s">
        <v>608</v>
      </c>
      <c r="H5957" s="2">
        <f t="shared" si="651"/>
        <v>0.98958333333333337</v>
      </c>
      <c r="I5957" s="2">
        <f t="shared" si="652"/>
        <v>0.80555555555555558</v>
      </c>
      <c r="J5957" t="str">
        <f t="shared" si="653"/>
        <v/>
      </c>
      <c r="K5957" t="s">
        <v>1814</v>
      </c>
      <c r="L5957" t="s">
        <v>1993</v>
      </c>
      <c r="M5957" t="s">
        <v>1996</v>
      </c>
      <c r="N5957">
        <v>3809</v>
      </c>
      <c r="O5957">
        <f t="shared" si="654"/>
        <v>3</v>
      </c>
      <c r="P5957" s="4" t="str">
        <f t="shared" si="655"/>
        <v>4</v>
      </c>
      <c r="Q5957" s="8">
        <f t="shared" si="656"/>
        <v>25</v>
      </c>
      <c r="R5957">
        <f t="shared" si="657"/>
        <v>265</v>
      </c>
    </row>
    <row r="5958" spans="1:18" x14ac:dyDescent="0.3">
      <c r="A5958" t="s">
        <v>14</v>
      </c>
      <c r="B5958" s="7" t="s">
        <v>43</v>
      </c>
      <c r="C5958" t="s">
        <v>68</v>
      </c>
      <c r="D5958" s="10" t="s">
        <v>67</v>
      </c>
      <c r="E5958" t="s">
        <v>80</v>
      </c>
      <c r="F5958" s="4" t="s">
        <v>333</v>
      </c>
      <c r="G5958" t="s">
        <v>381</v>
      </c>
      <c r="H5958" s="2">
        <f t="shared" si="651"/>
        <v>0.81944444444444442</v>
      </c>
      <c r="I5958" s="2">
        <f t="shared" si="652"/>
        <v>0.71527777777777779</v>
      </c>
      <c r="J5958" t="str">
        <f t="shared" si="653"/>
        <v/>
      </c>
      <c r="K5958" t="s">
        <v>1654</v>
      </c>
      <c r="L5958" t="s">
        <v>1991</v>
      </c>
      <c r="M5958" t="s">
        <v>1998</v>
      </c>
      <c r="N5958">
        <v>3841</v>
      </c>
      <c r="O5958">
        <f t="shared" si="654"/>
        <v>2</v>
      </c>
      <c r="P5958" s="4" t="str">
        <f t="shared" si="655"/>
        <v>2</v>
      </c>
      <c r="Q5958" s="8">
        <f t="shared" si="656"/>
        <v>30</v>
      </c>
      <c r="R5958">
        <f t="shared" si="657"/>
        <v>150</v>
      </c>
    </row>
    <row r="5959" spans="1:18" x14ac:dyDescent="0.3">
      <c r="A5959" t="s">
        <v>15</v>
      </c>
      <c r="B5959" s="7" t="s">
        <v>30</v>
      </c>
      <c r="C5959" t="s">
        <v>69</v>
      </c>
      <c r="D5959" s="10" t="s">
        <v>73</v>
      </c>
      <c r="E5959" t="s">
        <v>82</v>
      </c>
      <c r="F5959" s="4" t="s">
        <v>215</v>
      </c>
      <c r="G5959" t="s">
        <v>543</v>
      </c>
      <c r="H5959" s="2">
        <f t="shared" si="651"/>
        <v>6.25E-2</v>
      </c>
      <c r="I5959" s="2">
        <f t="shared" si="652"/>
        <v>0.4861111111111111</v>
      </c>
      <c r="J5959" t="str">
        <f t="shared" si="653"/>
        <v>28 May</v>
      </c>
      <c r="K5959" t="s">
        <v>1819</v>
      </c>
      <c r="L5959" t="s">
        <v>1993</v>
      </c>
      <c r="M5959" t="s">
        <v>1996</v>
      </c>
      <c r="N5959">
        <v>6795</v>
      </c>
      <c r="O5959">
        <f t="shared" si="654"/>
        <v>3</v>
      </c>
      <c r="P5959" s="4" t="str">
        <f t="shared" si="655"/>
        <v>13</v>
      </c>
      <c r="Q5959" s="8">
        <f t="shared" si="656"/>
        <v>50</v>
      </c>
      <c r="R5959">
        <f t="shared" si="657"/>
        <v>830</v>
      </c>
    </row>
    <row r="5960" spans="1:18" x14ac:dyDescent="0.3">
      <c r="A5960" t="s">
        <v>11</v>
      </c>
      <c r="B5960" s="7" t="s">
        <v>34</v>
      </c>
      <c r="C5960" t="s">
        <v>68</v>
      </c>
      <c r="D5960" s="10" t="s">
        <v>67</v>
      </c>
      <c r="E5960" t="s">
        <v>96</v>
      </c>
      <c r="F5960" s="4" t="s">
        <v>311</v>
      </c>
      <c r="G5960" t="s">
        <v>359</v>
      </c>
      <c r="H5960" s="2">
        <f t="shared" si="651"/>
        <v>0.83680555555555558</v>
      </c>
      <c r="I5960" s="2">
        <f t="shared" si="652"/>
        <v>0.63541666666666663</v>
      </c>
      <c r="J5960" t="str">
        <f t="shared" si="653"/>
        <v/>
      </c>
      <c r="K5960" t="s">
        <v>1725</v>
      </c>
      <c r="L5960" t="s">
        <v>1993</v>
      </c>
      <c r="M5960" t="s">
        <v>1996</v>
      </c>
      <c r="N5960">
        <v>4565</v>
      </c>
      <c r="O5960">
        <f t="shared" si="654"/>
        <v>3</v>
      </c>
      <c r="P5960" s="4" t="str">
        <f t="shared" si="655"/>
        <v>4</v>
      </c>
      <c r="Q5960" s="8">
        <f t="shared" si="656"/>
        <v>50</v>
      </c>
      <c r="R5960">
        <f t="shared" si="657"/>
        <v>290</v>
      </c>
    </row>
    <row r="5961" spans="1:18" x14ac:dyDescent="0.3">
      <c r="A5961" t="s">
        <v>11</v>
      </c>
      <c r="B5961" s="7" t="s">
        <v>53</v>
      </c>
      <c r="C5961" t="s">
        <v>69</v>
      </c>
      <c r="D5961" s="10" t="s">
        <v>73</v>
      </c>
      <c r="E5961" t="s">
        <v>82</v>
      </c>
      <c r="F5961" s="4" t="s">
        <v>379</v>
      </c>
      <c r="G5961" t="s">
        <v>732</v>
      </c>
      <c r="H5961" s="2">
        <f t="shared" si="651"/>
        <v>6.5972222222222224E-2</v>
      </c>
      <c r="I5961" s="2">
        <f t="shared" si="652"/>
        <v>0.77430555555555558</v>
      </c>
      <c r="J5961" t="str">
        <f t="shared" si="653"/>
        <v>10 Mar</v>
      </c>
      <c r="K5961" t="s">
        <v>1813</v>
      </c>
      <c r="L5961" t="s">
        <v>1993</v>
      </c>
      <c r="M5961" t="s">
        <v>1996</v>
      </c>
      <c r="N5961">
        <v>12351</v>
      </c>
      <c r="O5961">
        <f t="shared" si="654"/>
        <v>3</v>
      </c>
      <c r="P5961" s="4" t="str">
        <f t="shared" si="655"/>
        <v>7</v>
      </c>
      <c r="Q5961" s="8">
        <f t="shared" si="656"/>
        <v>0</v>
      </c>
      <c r="R5961">
        <f t="shared" si="657"/>
        <v>420</v>
      </c>
    </row>
    <row r="5962" spans="1:18" x14ac:dyDescent="0.3">
      <c r="A5962" t="s">
        <v>11</v>
      </c>
      <c r="B5962" s="7" t="s">
        <v>61</v>
      </c>
      <c r="C5962" t="s">
        <v>69</v>
      </c>
      <c r="D5962" s="10" t="s">
        <v>73</v>
      </c>
      <c r="E5962" t="s">
        <v>97</v>
      </c>
      <c r="F5962" s="4" t="s">
        <v>307</v>
      </c>
      <c r="G5962" t="s">
        <v>1332</v>
      </c>
      <c r="H5962" s="2">
        <f t="shared" si="651"/>
        <v>1.3888888888888888E-2</v>
      </c>
      <c r="I5962" s="2">
        <f t="shared" si="652"/>
        <v>0.87847222222222221</v>
      </c>
      <c r="J5962" t="str">
        <f t="shared" si="653"/>
        <v>19 Mar</v>
      </c>
      <c r="K5962" t="s">
        <v>1664</v>
      </c>
      <c r="L5962" t="s">
        <v>1991</v>
      </c>
      <c r="M5962" t="s">
        <v>1996</v>
      </c>
      <c r="N5962">
        <v>5021</v>
      </c>
      <c r="O5962">
        <f t="shared" si="654"/>
        <v>2</v>
      </c>
      <c r="P5962" s="4" t="str">
        <f t="shared" si="655"/>
        <v>3</v>
      </c>
      <c r="Q5962" s="8">
        <f t="shared" si="656"/>
        <v>15</v>
      </c>
      <c r="R5962">
        <f t="shared" si="657"/>
        <v>195</v>
      </c>
    </row>
    <row r="5963" spans="1:18" x14ac:dyDescent="0.3">
      <c r="A5963" t="s">
        <v>12</v>
      </c>
      <c r="B5963" s="7" t="s">
        <v>48</v>
      </c>
      <c r="C5963" t="s">
        <v>69</v>
      </c>
      <c r="D5963" s="10" t="s">
        <v>73</v>
      </c>
      <c r="E5963" t="s">
        <v>120</v>
      </c>
      <c r="F5963" s="4" t="s">
        <v>288</v>
      </c>
      <c r="G5963" t="s">
        <v>776</v>
      </c>
      <c r="H5963" s="2">
        <f t="shared" si="651"/>
        <v>0.3923611111111111</v>
      </c>
      <c r="I5963" s="2">
        <f t="shared" si="652"/>
        <v>0.54513888888888884</v>
      </c>
      <c r="J5963" t="str">
        <f t="shared" si="653"/>
        <v>22 May</v>
      </c>
      <c r="K5963" t="s">
        <v>1870</v>
      </c>
      <c r="L5963" t="s">
        <v>1992</v>
      </c>
      <c r="M5963" t="s">
        <v>1996</v>
      </c>
      <c r="N5963">
        <v>10467</v>
      </c>
      <c r="O5963">
        <f t="shared" si="654"/>
        <v>4</v>
      </c>
      <c r="P5963" s="4" t="str">
        <f t="shared" si="655"/>
        <v>20</v>
      </c>
      <c r="Q5963" s="8">
        <f t="shared" si="656"/>
        <v>20</v>
      </c>
      <c r="R5963">
        <f t="shared" si="657"/>
        <v>1220</v>
      </c>
    </row>
    <row r="5964" spans="1:18" x14ac:dyDescent="0.3">
      <c r="A5964" t="s">
        <v>12</v>
      </c>
      <c r="B5964" s="7" t="s">
        <v>36</v>
      </c>
      <c r="C5964" t="s">
        <v>67</v>
      </c>
      <c r="D5964" s="10" t="s">
        <v>69</v>
      </c>
      <c r="E5964" t="s">
        <v>75</v>
      </c>
      <c r="F5964" s="4" t="s">
        <v>299</v>
      </c>
      <c r="G5964" t="s">
        <v>245</v>
      </c>
      <c r="H5964" s="2">
        <f t="shared" si="651"/>
        <v>0.82291666666666663</v>
      </c>
      <c r="I5964" s="2">
        <f t="shared" si="652"/>
        <v>0.70833333333333337</v>
      </c>
      <c r="J5964" t="str">
        <f t="shared" si="653"/>
        <v/>
      </c>
      <c r="K5964" t="s">
        <v>1660</v>
      </c>
      <c r="L5964" t="s">
        <v>1991</v>
      </c>
      <c r="M5964" t="s">
        <v>1996</v>
      </c>
      <c r="N5964">
        <v>6121</v>
      </c>
      <c r="O5964">
        <f t="shared" si="654"/>
        <v>2</v>
      </c>
      <c r="P5964" s="4" t="str">
        <f t="shared" si="655"/>
        <v>2</v>
      </c>
      <c r="Q5964" s="8">
        <f t="shared" si="656"/>
        <v>45</v>
      </c>
      <c r="R5964">
        <f t="shared" si="657"/>
        <v>165</v>
      </c>
    </row>
    <row r="5965" spans="1:18" x14ac:dyDescent="0.3">
      <c r="A5965" t="s">
        <v>14</v>
      </c>
      <c r="B5965" s="7" t="s">
        <v>51</v>
      </c>
      <c r="C5965" t="s">
        <v>70</v>
      </c>
      <c r="D5965" s="10" t="s">
        <v>68</v>
      </c>
      <c r="E5965" t="s">
        <v>84</v>
      </c>
      <c r="F5965" s="4" t="s">
        <v>319</v>
      </c>
      <c r="G5965" t="s">
        <v>359</v>
      </c>
      <c r="H5965" s="2">
        <f t="shared" si="651"/>
        <v>0.83680555555555558</v>
      </c>
      <c r="I5965" s="2">
        <f t="shared" si="652"/>
        <v>0.73958333333333337</v>
      </c>
      <c r="J5965" t="str">
        <f t="shared" si="653"/>
        <v/>
      </c>
      <c r="K5965" t="s">
        <v>1710</v>
      </c>
      <c r="L5965" t="s">
        <v>1991</v>
      </c>
      <c r="M5965" t="s">
        <v>1996</v>
      </c>
      <c r="N5965">
        <v>6300</v>
      </c>
      <c r="O5965">
        <f t="shared" si="654"/>
        <v>2</v>
      </c>
      <c r="P5965" s="4" t="str">
        <f t="shared" si="655"/>
        <v>2</v>
      </c>
      <c r="Q5965" s="8">
        <f t="shared" si="656"/>
        <v>20</v>
      </c>
      <c r="R5965">
        <f t="shared" si="657"/>
        <v>140</v>
      </c>
    </row>
    <row r="5966" spans="1:18" x14ac:dyDescent="0.3">
      <c r="A5966" t="s">
        <v>18</v>
      </c>
      <c r="B5966" s="7" t="s">
        <v>27</v>
      </c>
      <c r="C5966" t="s">
        <v>67</v>
      </c>
      <c r="D5966" s="10" t="s">
        <v>72</v>
      </c>
      <c r="E5966" t="s">
        <v>75</v>
      </c>
      <c r="F5966" s="4" t="s">
        <v>204</v>
      </c>
      <c r="G5966" t="s">
        <v>408</v>
      </c>
      <c r="H5966" s="2">
        <f t="shared" si="651"/>
        <v>0.3611111111111111</v>
      </c>
      <c r="I5966" s="2">
        <f t="shared" si="652"/>
        <v>0.24305555555555555</v>
      </c>
      <c r="J5966" t="str">
        <f t="shared" si="653"/>
        <v/>
      </c>
      <c r="K5966" t="s">
        <v>1623</v>
      </c>
      <c r="L5966" t="s">
        <v>1991</v>
      </c>
      <c r="M5966" t="s">
        <v>1996</v>
      </c>
      <c r="N5966">
        <v>10715</v>
      </c>
      <c r="O5966">
        <f t="shared" si="654"/>
        <v>2</v>
      </c>
      <c r="P5966" s="4" t="str">
        <f t="shared" si="655"/>
        <v>2</v>
      </c>
      <c r="Q5966" s="8">
        <f t="shared" si="656"/>
        <v>50</v>
      </c>
      <c r="R5966">
        <f t="shared" si="657"/>
        <v>170</v>
      </c>
    </row>
    <row r="5967" spans="1:18" x14ac:dyDescent="0.3">
      <c r="A5967" t="s">
        <v>12</v>
      </c>
      <c r="B5967" s="7" t="s">
        <v>55</v>
      </c>
      <c r="C5967" t="s">
        <v>68</v>
      </c>
      <c r="D5967" s="10" t="s">
        <v>67</v>
      </c>
      <c r="E5967" t="s">
        <v>80</v>
      </c>
      <c r="F5967" s="4" t="s">
        <v>234</v>
      </c>
      <c r="G5967" t="s">
        <v>354</v>
      </c>
      <c r="H5967" s="2">
        <f t="shared" si="651"/>
        <v>0.69791666666666663</v>
      </c>
      <c r="I5967" s="2">
        <f t="shared" si="652"/>
        <v>0.59375</v>
      </c>
      <c r="J5967" t="str">
        <f t="shared" si="653"/>
        <v/>
      </c>
      <c r="K5967" t="s">
        <v>1654</v>
      </c>
      <c r="L5967" t="s">
        <v>1991</v>
      </c>
      <c r="M5967" t="s">
        <v>1996</v>
      </c>
      <c r="N5967">
        <v>5510</v>
      </c>
      <c r="O5967">
        <f t="shared" si="654"/>
        <v>2</v>
      </c>
      <c r="P5967" s="4" t="str">
        <f t="shared" si="655"/>
        <v>2</v>
      </c>
      <c r="Q5967" s="8">
        <f t="shared" si="656"/>
        <v>30</v>
      </c>
      <c r="R5967">
        <f t="shared" si="657"/>
        <v>150</v>
      </c>
    </row>
    <row r="5968" spans="1:18" x14ac:dyDescent="0.3">
      <c r="A5968" t="s">
        <v>13</v>
      </c>
      <c r="B5968" s="7" t="s">
        <v>52</v>
      </c>
      <c r="C5968" t="s">
        <v>67</v>
      </c>
      <c r="D5968" s="10" t="s">
        <v>69</v>
      </c>
      <c r="E5968" t="s">
        <v>75</v>
      </c>
      <c r="F5968" s="4" t="s">
        <v>209</v>
      </c>
      <c r="G5968" t="s">
        <v>224</v>
      </c>
      <c r="H5968" s="2">
        <f t="shared" si="651"/>
        <v>0.91666666666666663</v>
      </c>
      <c r="I5968" s="2">
        <f t="shared" si="652"/>
        <v>0.78819444444444442</v>
      </c>
      <c r="J5968" t="str">
        <f t="shared" si="653"/>
        <v/>
      </c>
      <c r="K5968" t="s">
        <v>1735</v>
      </c>
      <c r="L5968" t="s">
        <v>1991</v>
      </c>
      <c r="M5968" t="s">
        <v>1997</v>
      </c>
      <c r="N5968">
        <v>6144</v>
      </c>
      <c r="O5968">
        <f t="shared" si="654"/>
        <v>2</v>
      </c>
      <c r="P5968" s="4" t="str">
        <f t="shared" si="655"/>
        <v>3</v>
      </c>
      <c r="Q5968" s="8">
        <f t="shared" si="656"/>
        <v>5</v>
      </c>
      <c r="R5968">
        <f t="shared" si="657"/>
        <v>185</v>
      </c>
    </row>
    <row r="5969" spans="1:18" x14ac:dyDescent="0.3">
      <c r="A5969" t="s">
        <v>13</v>
      </c>
      <c r="B5969" s="7" t="s">
        <v>38</v>
      </c>
      <c r="C5969" t="s">
        <v>69</v>
      </c>
      <c r="D5969" s="10" t="s">
        <v>73</v>
      </c>
      <c r="E5969" t="s">
        <v>86</v>
      </c>
      <c r="F5969" s="4" t="s">
        <v>284</v>
      </c>
      <c r="G5969" t="s">
        <v>524</v>
      </c>
      <c r="H5969" s="2">
        <f t="shared" si="651"/>
        <v>0.82291666666666663</v>
      </c>
      <c r="I5969" s="2">
        <f t="shared" si="652"/>
        <v>0.79861111111111116</v>
      </c>
      <c r="J5969" t="str">
        <f t="shared" si="653"/>
        <v>07 Mar</v>
      </c>
      <c r="K5969" t="s">
        <v>1851</v>
      </c>
      <c r="L5969" t="s">
        <v>1992</v>
      </c>
      <c r="M5969" t="s">
        <v>1996</v>
      </c>
      <c r="N5969">
        <v>19329</v>
      </c>
      <c r="O5969">
        <f t="shared" si="654"/>
        <v>4</v>
      </c>
      <c r="P5969" s="4" t="str">
        <f t="shared" si="655"/>
        <v>24</v>
      </c>
      <c r="Q5969" s="8">
        <f t="shared" si="656"/>
        <v>35</v>
      </c>
      <c r="R5969">
        <f t="shared" si="657"/>
        <v>1475</v>
      </c>
    </row>
    <row r="5970" spans="1:18" x14ac:dyDescent="0.3">
      <c r="A5970" t="s">
        <v>12</v>
      </c>
      <c r="B5970" s="7" t="s">
        <v>38</v>
      </c>
      <c r="C5970" t="s">
        <v>71</v>
      </c>
      <c r="D5970" s="10" t="s">
        <v>74</v>
      </c>
      <c r="E5970" t="s">
        <v>193</v>
      </c>
      <c r="F5970" s="4" t="s">
        <v>419</v>
      </c>
      <c r="G5970" t="s">
        <v>1311</v>
      </c>
      <c r="H5970" s="2">
        <f t="shared" si="651"/>
        <v>0.80902777777777779</v>
      </c>
      <c r="I5970" s="2">
        <f t="shared" si="652"/>
        <v>0.53125</v>
      </c>
      <c r="J5970" t="str">
        <f t="shared" si="653"/>
        <v>07 Mar</v>
      </c>
      <c r="K5970" t="s">
        <v>1952</v>
      </c>
      <c r="L5970" t="s">
        <v>1992</v>
      </c>
      <c r="M5970" t="s">
        <v>1996</v>
      </c>
      <c r="N5970">
        <v>13253</v>
      </c>
      <c r="O5970">
        <f t="shared" si="654"/>
        <v>4</v>
      </c>
      <c r="P5970" s="4" t="str">
        <f t="shared" si="655"/>
        <v>30</v>
      </c>
      <c r="Q5970" s="8">
        <f t="shared" si="656"/>
        <v>40</v>
      </c>
      <c r="R5970">
        <f t="shared" si="657"/>
        <v>1840</v>
      </c>
    </row>
    <row r="5971" spans="1:18" x14ac:dyDescent="0.3">
      <c r="A5971" t="s">
        <v>13</v>
      </c>
      <c r="B5971" s="7" t="s">
        <v>26</v>
      </c>
      <c r="C5971" t="s">
        <v>68</v>
      </c>
      <c r="D5971" s="10" t="s">
        <v>67</v>
      </c>
      <c r="E5971" t="s">
        <v>85</v>
      </c>
      <c r="F5971" s="4" t="s">
        <v>258</v>
      </c>
      <c r="G5971" t="s">
        <v>269</v>
      </c>
      <c r="H5971" s="2">
        <f t="shared" si="651"/>
        <v>0.82638888888888884</v>
      </c>
      <c r="I5971" s="2">
        <f t="shared" si="652"/>
        <v>0.27083333333333331</v>
      </c>
      <c r="J5971" t="str">
        <f t="shared" si="653"/>
        <v/>
      </c>
      <c r="K5971" t="s">
        <v>1645</v>
      </c>
      <c r="L5971" t="s">
        <v>1993</v>
      </c>
      <c r="M5971" t="s">
        <v>1996</v>
      </c>
      <c r="N5971">
        <v>13941</v>
      </c>
      <c r="O5971">
        <f t="shared" si="654"/>
        <v>3</v>
      </c>
      <c r="P5971" s="4" t="str">
        <f t="shared" si="655"/>
        <v>13</v>
      </c>
      <c r="Q5971" s="8">
        <f t="shared" si="656"/>
        <v>20</v>
      </c>
      <c r="R5971">
        <f t="shared" si="657"/>
        <v>800</v>
      </c>
    </row>
    <row r="5972" spans="1:18" x14ac:dyDescent="0.3">
      <c r="A5972" t="s">
        <v>11</v>
      </c>
      <c r="B5972" s="7" t="s">
        <v>57</v>
      </c>
      <c r="C5972" t="s">
        <v>68</v>
      </c>
      <c r="D5972" s="10" t="s">
        <v>67</v>
      </c>
      <c r="E5972" t="s">
        <v>80</v>
      </c>
      <c r="F5972" s="4" t="s">
        <v>214</v>
      </c>
      <c r="G5972" t="s">
        <v>368</v>
      </c>
      <c r="H5972" s="2">
        <f t="shared" si="651"/>
        <v>0.95486111111111116</v>
      </c>
      <c r="I5972" s="2">
        <f t="shared" si="652"/>
        <v>0.84722222222222221</v>
      </c>
      <c r="J5972" t="str">
        <f t="shared" si="653"/>
        <v/>
      </c>
      <c r="K5972" t="s">
        <v>1634</v>
      </c>
      <c r="L5972" t="s">
        <v>1991</v>
      </c>
      <c r="M5972" t="s">
        <v>1996</v>
      </c>
      <c r="N5972">
        <v>4488</v>
      </c>
      <c r="O5972">
        <f t="shared" si="654"/>
        <v>2</v>
      </c>
      <c r="P5972" s="4" t="str">
        <f t="shared" si="655"/>
        <v>2</v>
      </c>
      <c r="Q5972" s="8">
        <f t="shared" si="656"/>
        <v>35</v>
      </c>
      <c r="R5972">
        <f t="shared" si="657"/>
        <v>155</v>
      </c>
    </row>
    <row r="5973" spans="1:18" x14ac:dyDescent="0.3">
      <c r="A5973" t="s">
        <v>14</v>
      </c>
      <c r="B5973" s="7" t="s">
        <v>50</v>
      </c>
      <c r="C5973" t="s">
        <v>68</v>
      </c>
      <c r="D5973" s="10" t="s">
        <v>67</v>
      </c>
      <c r="E5973" t="s">
        <v>80</v>
      </c>
      <c r="F5973" s="4" t="s">
        <v>345</v>
      </c>
      <c r="G5973" t="s">
        <v>329</v>
      </c>
      <c r="H5973" s="2">
        <f t="shared" si="651"/>
        <v>0.39583333333333331</v>
      </c>
      <c r="I5973" s="2">
        <f t="shared" si="652"/>
        <v>0.28819444444444442</v>
      </c>
      <c r="J5973" t="str">
        <f t="shared" si="653"/>
        <v/>
      </c>
      <c r="K5973" t="s">
        <v>1634</v>
      </c>
      <c r="L5973" t="s">
        <v>1991</v>
      </c>
      <c r="M5973" t="s">
        <v>1998</v>
      </c>
      <c r="N5973">
        <v>3841</v>
      </c>
      <c r="O5973">
        <f t="shared" si="654"/>
        <v>2</v>
      </c>
      <c r="P5973" s="4" t="str">
        <f t="shared" si="655"/>
        <v>2</v>
      </c>
      <c r="Q5973" s="8">
        <f t="shared" si="656"/>
        <v>35</v>
      </c>
      <c r="R5973">
        <f t="shared" si="657"/>
        <v>155</v>
      </c>
    </row>
    <row r="5974" spans="1:18" x14ac:dyDescent="0.3">
      <c r="A5974" t="s">
        <v>15</v>
      </c>
      <c r="B5974" s="7" t="s">
        <v>42</v>
      </c>
      <c r="C5974" t="s">
        <v>69</v>
      </c>
      <c r="D5974" s="10" t="s">
        <v>73</v>
      </c>
      <c r="E5974" t="s">
        <v>82</v>
      </c>
      <c r="F5974" s="4" t="s">
        <v>212</v>
      </c>
      <c r="G5974" t="s">
        <v>297</v>
      </c>
      <c r="H5974" s="2">
        <f t="shared" si="651"/>
        <v>0.80208333333333337</v>
      </c>
      <c r="I5974" s="2">
        <f t="shared" si="652"/>
        <v>0.47569444444444442</v>
      </c>
      <c r="J5974" t="str">
        <f t="shared" si="653"/>
        <v/>
      </c>
      <c r="K5974" t="s">
        <v>1632</v>
      </c>
      <c r="L5974" t="s">
        <v>1993</v>
      </c>
      <c r="M5974" t="s">
        <v>1996</v>
      </c>
      <c r="N5974">
        <v>7575</v>
      </c>
      <c r="O5974">
        <f t="shared" si="654"/>
        <v>3</v>
      </c>
      <c r="P5974" s="4" t="str">
        <f t="shared" si="655"/>
        <v>7</v>
      </c>
      <c r="Q5974" s="8">
        <f t="shared" si="656"/>
        <v>50</v>
      </c>
      <c r="R5974">
        <f t="shared" si="657"/>
        <v>470</v>
      </c>
    </row>
    <row r="5975" spans="1:18" x14ac:dyDescent="0.3">
      <c r="A5975" t="s">
        <v>12</v>
      </c>
      <c r="B5975" s="7" t="s">
        <v>30</v>
      </c>
      <c r="C5975" t="s">
        <v>69</v>
      </c>
      <c r="D5975" s="10" t="s">
        <v>73</v>
      </c>
      <c r="E5975" t="s">
        <v>86</v>
      </c>
      <c r="F5975" s="4" t="s">
        <v>218</v>
      </c>
      <c r="G5975" t="s">
        <v>839</v>
      </c>
      <c r="H5975" s="2">
        <f t="shared" si="651"/>
        <v>0.80208333333333337</v>
      </c>
      <c r="I5975" s="2">
        <f t="shared" si="652"/>
        <v>0.69444444444444442</v>
      </c>
      <c r="J5975" t="str">
        <f t="shared" si="653"/>
        <v>28 May</v>
      </c>
      <c r="K5975" t="s">
        <v>1637</v>
      </c>
      <c r="L5975" t="s">
        <v>1992</v>
      </c>
      <c r="M5975" t="s">
        <v>1996</v>
      </c>
      <c r="N5975">
        <v>9968</v>
      </c>
      <c r="O5975">
        <f t="shared" si="654"/>
        <v>4</v>
      </c>
      <c r="P5975" s="4" t="str">
        <f t="shared" si="655"/>
        <v>26</v>
      </c>
      <c r="Q5975" s="8">
        <f t="shared" si="656"/>
        <v>35</v>
      </c>
      <c r="R5975">
        <f t="shared" si="657"/>
        <v>1595</v>
      </c>
    </row>
    <row r="5976" spans="1:18" x14ac:dyDescent="0.3">
      <c r="A5976" t="s">
        <v>13</v>
      </c>
      <c r="B5976" s="7" t="s">
        <v>33</v>
      </c>
      <c r="C5976" t="s">
        <v>69</v>
      </c>
      <c r="D5976" s="10" t="s">
        <v>73</v>
      </c>
      <c r="E5976" t="s">
        <v>86</v>
      </c>
      <c r="F5976" s="4" t="s">
        <v>340</v>
      </c>
      <c r="G5976" t="s">
        <v>640</v>
      </c>
      <c r="H5976" s="2">
        <f t="shared" si="651"/>
        <v>0.79166666666666663</v>
      </c>
      <c r="I5976" s="2">
        <f t="shared" si="652"/>
        <v>0.55902777777777779</v>
      </c>
      <c r="J5976" t="str">
        <f t="shared" si="653"/>
        <v>10 May</v>
      </c>
      <c r="K5976" t="s">
        <v>1831</v>
      </c>
      <c r="L5976" t="s">
        <v>1992</v>
      </c>
      <c r="M5976" t="s">
        <v>1996</v>
      </c>
      <c r="N5976">
        <v>15129</v>
      </c>
      <c r="O5976">
        <f t="shared" si="654"/>
        <v>4</v>
      </c>
      <c r="P5976" s="4" t="str">
        <f t="shared" si="655"/>
        <v>29</v>
      </c>
      <c r="Q5976" s="8">
        <f t="shared" si="656"/>
        <v>35</v>
      </c>
      <c r="R5976">
        <f t="shared" si="657"/>
        <v>1775</v>
      </c>
    </row>
    <row r="5977" spans="1:18" x14ac:dyDescent="0.3">
      <c r="A5977" t="s">
        <v>11</v>
      </c>
      <c r="B5977" s="7" t="s">
        <v>41</v>
      </c>
      <c r="C5977" t="s">
        <v>68</v>
      </c>
      <c r="D5977" s="10" t="s">
        <v>67</v>
      </c>
      <c r="E5977" t="s">
        <v>112</v>
      </c>
      <c r="F5977" s="4" t="s">
        <v>314</v>
      </c>
      <c r="G5977" t="s">
        <v>1333</v>
      </c>
      <c r="H5977" s="2">
        <f t="shared" si="651"/>
        <v>0.52777777777777779</v>
      </c>
      <c r="I5977" s="2">
        <f t="shared" si="652"/>
        <v>0.2986111111111111</v>
      </c>
      <c r="J5977" t="str">
        <f t="shared" si="653"/>
        <v/>
      </c>
      <c r="K5977" t="s">
        <v>1651</v>
      </c>
      <c r="L5977" t="s">
        <v>1993</v>
      </c>
      <c r="M5977" t="s">
        <v>1996</v>
      </c>
      <c r="N5977">
        <v>4864</v>
      </c>
      <c r="O5977">
        <f t="shared" si="654"/>
        <v>3</v>
      </c>
      <c r="P5977" s="4" t="str">
        <f t="shared" si="655"/>
        <v>5</v>
      </c>
      <c r="Q5977" s="8">
        <f t="shared" si="656"/>
        <v>30</v>
      </c>
      <c r="R5977">
        <f t="shared" si="657"/>
        <v>330</v>
      </c>
    </row>
    <row r="5978" spans="1:18" x14ac:dyDescent="0.3">
      <c r="A5978" t="s">
        <v>12</v>
      </c>
      <c r="B5978" s="7" t="s">
        <v>50</v>
      </c>
      <c r="C5978" t="s">
        <v>69</v>
      </c>
      <c r="D5978" s="10" t="s">
        <v>73</v>
      </c>
      <c r="E5978" t="s">
        <v>101</v>
      </c>
      <c r="F5978" s="4" t="s">
        <v>276</v>
      </c>
      <c r="G5978" t="s">
        <v>850</v>
      </c>
      <c r="H5978" s="2">
        <f t="shared" si="651"/>
        <v>0.3923611111111111</v>
      </c>
      <c r="I5978" s="2">
        <f t="shared" si="652"/>
        <v>0.72222222222222221</v>
      </c>
      <c r="J5978" t="str">
        <f t="shared" si="653"/>
        <v>04 Jun</v>
      </c>
      <c r="K5978" t="s">
        <v>1662</v>
      </c>
      <c r="L5978" t="s">
        <v>1993</v>
      </c>
      <c r="M5978" t="s">
        <v>1996</v>
      </c>
      <c r="N5978">
        <v>7480</v>
      </c>
      <c r="O5978">
        <f t="shared" si="654"/>
        <v>3</v>
      </c>
      <c r="P5978" s="4" t="str">
        <f t="shared" si="655"/>
        <v>16</v>
      </c>
      <c r="Q5978" s="8">
        <f t="shared" si="656"/>
        <v>5</v>
      </c>
      <c r="R5978">
        <f t="shared" si="657"/>
        <v>965</v>
      </c>
    </row>
    <row r="5979" spans="1:18" x14ac:dyDescent="0.3">
      <c r="A5979" t="s">
        <v>15</v>
      </c>
      <c r="B5979" s="7" t="s">
        <v>38</v>
      </c>
      <c r="C5979" t="s">
        <v>69</v>
      </c>
      <c r="D5979" s="10" t="s">
        <v>73</v>
      </c>
      <c r="E5979" t="s">
        <v>82</v>
      </c>
      <c r="F5979" s="4" t="s">
        <v>228</v>
      </c>
      <c r="G5979" t="s">
        <v>469</v>
      </c>
      <c r="H5979" s="2">
        <f t="shared" si="651"/>
        <v>0.78472222222222221</v>
      </c>
      <c r="I5979" s="2">
        <f t="shared" si="652"/>
        <v>0.29166666666666669</v>
      </c>
      <c r="J5979" t="str">
        <f t="shared" si="653"/>
        <v/>
      </c>
      <c r="K5979" t="s">
        <v>1721</v>
      </c>
      <c r="L5979" t="s">
        <v>1993</v>
      </c>
      <c r="M5979" t="s">
        <v>1996</v>
      </c>
      <c r="N5979">
        <v>15867</v>
      </c>
      <c r="O5979">
        <f t="shared" si="654"/>
        <v>3</v>
      </c>
      <c r="P5979" s="4" t="str">
        <f t="shared" si="655"/>
        <v>11</v>
      </c>
      <c r="Q5979" s="8">
        <f t="shared" si="656"/>
        <v>50</v>
      </c>
      <c r="R5979">
        <f t="shared" si="657"/>
        <v>710</v>
      </c>
    </row>
    <row r="5980" spans="1:18" x14ac:dyDescent="0.3">
      <c r="A5980" t="s">
        <v>13</v>
      </c>
      <c r="B5980" s="7" t="s">
        <v>48</v>
      </c>
      <c r="C5980" t="s">
        <v>68</v>
      </c>
      <c r="D5980" s="10" t="s">
        <v>67</v>
      </c>
      <c r="E5980" t="s">
        <v>98</v>
      </c>
      <c r="F5980" s="4" t="s">
        <v>242</v>
      </c>
      <c r="G5980" t="s">
        <v>378</v>
      </c>
      <c r="H5980" s="2">
        <f t="shared" si="651"/>
        <v>0.92013888888888884</v>
      </c>
      <c r="I5980" s="2">
        <f t="shared" si="652"/>
        <v>0.39930555555555558</v>
      </c>
      <c r="J5980" t="str">
        <f t="shared" si="653"/>
        <v/>
      </c>
      <c r="K5980" t="s">
        <v>1828</v>
      </c>
      <c r="L5980" t="s">
        <v>1993</v>
      </c>
      <c r="M5980" t="s">
        <v>1996</v>
      </c>
      <c r="N5980">
        <v>13067</v>
      </c>
      <c r="O5980">
        <f t="shared" si="654"/>
        <v>3</v>
      </c>
      <c r="P5980" s="4" t="str">
        <f t="shared" si="655"/>
        <v>12</v>
      </c>
      <c r="Q5980" s="8">
        <f t="shared" si="656"/>
        <v>30</v>
      </c>
      <c r="R5980">
        <f t="shared" si="657"/>
        <v>750</v>
      </c>
    </row>
    <row r="5981" spans="1:18" x14ac:dyDescent="0.3">
      <c r="A5981" t="s">
        <v>12</v>
      </c>
      <c r="B5981" s="7" t="s">
        <v>33</v>
      </c>
      <c r="C5981" t="s">
        <v>68</v>
      </c>
      <c r="D5981" s="10" t="s">
        <v>67</v>
      </c>
      <c r="E5981" t="s">
        <v>85</v>
      </c>
      <c r="F5981" s="4" t="s">
        <v>207</v>
      </c>
      <c r="G5981" t="s">
        <v>494</v>
      </c>
      <c r="H5981" s="2">
        <f t="shared" si="651"/>
        <v>0.3298611111111111</v>
      </c>
      <c r="I5981" s="2">
        <f t="shared" si="652"/>
        <v>0.70138888888888884</v>
      </c>
      <c r="J5981" t="str">
        <f t="shared" si="653"/>
        <v>10 May</v>
      </c>
      <c r="K5981" t="s">
        <v>1668</v>
      </c>
      <c r="L5981" t="s">
        <v>1993</v>
      </c>
      <c r="M5981" t="s">
        <v>1996</v>
      </c>
      <c r="N5981">
        <v>8366</v>
      </c>
      <c r="O5981">
        <f t="shared" si="654"/>
        <v>3</v>
      </c>
      <c r="P5981" s="4" t="str">
        <f t="shared" si="655"/>
        <v>15</v>
      </c>
      <c r="Q5981" s="8">
        <f t="shared" si="656"/>
        <v>5</v>
      </c>
      <c r="R5981">
        <f t="shared" si="657"/>
        <v>905</v>
      </c>
    </row>
    <row r="5982" spans="1:18" x14ac:dyDescent="0.3">
      <c r="A5982" t="s">
        <v>12</v>
      </c>
      <c r="B5982" s="7" t="s">
        <v>35</v>
      </c>
      <c r="C5982" t="s">
        <v>69</v>
      </c>
      <c r="D5982" s="10" t="s">
        <v>73</v>
      </c>
      <c r="E5982" t="s">
        <v>106</v>
      </c>
      <c r="F5982" s="4" t="s">
        <v>274</v>
      </c>
      <c r="G5982" t="s">
        <v>430</v>
      </c>
      <c r="H5982" s="2">
        <f t="shared" si="651"/>
        <v>0.80208333333333337</v>
      </c>
      <c r="I5982" s="2">
        <f t="shared" si="652"/>
        <v>0.53819444444444442</v>
      </c>
      <c r="J5982" t="str">
        <f t="shared" si="653"/>
        <v>04 Mar</v>
      </c>
      <c r="K5982" t="s">
        <v>1700</v>
      </c>
      <c r="L5982" t="s">
        <v>1992</v>
      </c>
      <c r="M5982" t="s">
        <v>1996</v>
      </c>
      <c r="N5982">
        <v>21571</v>
      </c>
      <c r="O5982">
        <f t="shared" si="654"/>
        <v>4</v>
      </c>
      <c r="P5982" s="4" t="str">
        <f t="shared" si="655"/>
        <v>30</v>
      </c>
      <c r="Q5982" s="8">
        <f t="shared" si="656"/>
        <v>20</v>
      </c>
      <c r="R5982">
        <f t="shared" si="657"/>
        <v>1820</v>
      </c>
    </row>
    <row r="5983" spans="1:18" x14ac:dyDescent="0.3">
      <c r="A5983" t="s">
        <v>18</v>
      </c>
      <c r="B5983" s="7" t="s">
        <v>26</v>
      </c>
      <c r="C5983" t="s">
        <v>67</v>
      </c>
      <c r="D5983" s="10" t="s">
        <v>69</v>
      </c>
      <c r="E5983" t="s">
        <v>75</v>
      </c>
      <c r="F5983" s="4" t="s">
        <v>322</v>
      </c>
      <c r="G5983" t="s">
        <v>348</v>
      </c>
      <c r="H5983" s="2">
        <f t="shared" si="651"/>
        <v>0.32291666666666669</v>
      </c>
      <c r="I5983" s="2">
        <f t="shared" si="652"/>
        <v>0.2048611111111111</v>
      </c>
      <c r="J5983" t="str">
        <f t="shared" si="653"/>
        <v/>
      </c>
      <c r="K5983" t="s">
        <v>1623</v>
      </c>
      <c r="L5983" t="s">
        <v>1991</v>
      </c>
      <c r="M5983" t="s">
        <v>1996</v>
      </c>
      <c r="N5983">
        <v>4282</v>
      </c>
      <c r="O5983">
        <f t="shared" si="654"/>
        <v>2</v>
      </c>
      <c r="P5983" s="4" t="str">
        <f t="shared" si="655"/>
        <v>2</v>
      </c>
      <c r="Q5983" s="8">
        <f t="shared" si="656"/>
        <v>50</v>
      </c>
      <c r="R5983">
        <f t="shared" si="657"/>
        <v>170</v>
      </c>
    </row>
    <row r="5984" spans="1:18" x14ac:dyDescent="0.3">
      <c r="A5984" t="s">
        <v>12</v>
      </c>
      <c r="B5984" s="7" t="s">
        <v>33</v>
      </c>
      <c r="C5984" t="s">
        <v>69</v>
      </c>
      <c r="D5984" s="10" t="s">
        <v>73</v>
      </c>
      <c r="E5984" t="s">
        <v>88</v>
      </c>
      <c r="F5984" s="4" t="s">
        <v>266</v>
      </c>
      <c r="G5984" t="s">
        <v>470</v>
      </c>
      <c r="H5984" s="2">
        <f t="shared" si="651"/>
        <v>0.80208333333333337</v>
      </c>
      <c r="I5984" s="2">
        <f t="shared" si="652"/>
        <v>0.70486111111111116</v>
      </c>
      <c r="J5984" t="str">
        <f t="shared" si="653"/>
        <v>10 May</v>
      </c>
      <c r="K5984" t="s">
        <v>1802</v>
      </c>
      <c r="L5984" t="s">
        <v>1992</v>
      </c>
      <c r="M5984" t="s">
        <v>1996</v>
      </c>
      <c r="N5984">
        <v>13591</v>
      </c>
      <c r="O5984">
        <f t="shared" si="654"/>
        <v>4</v>
      </c>
      <c r="P5984" s="4" t="str">
        <f t="shared" si="655"/>
        <v>26</v>
      </c>
      <c r="Q5984" s="8">
        <f t="shared" si="656"/>
        <v>20</v>
      </c>
      <c r="R5984">
        <f t="shared" si="657"/>
        <v>1580</v>
      </c>
    </row>
    <row r="5985" spans="1:18" x14ac:dyDescent="0.3">
      <c r="A5985" t="s">
        <v>17</v>
      </c>
      <c r="B5985" s="7" t="s">
        <v>57</v>
      </c>
      <c r="C5985" t="s">
        <v>68</v>
      </c>
      <c r="D5985" s="10" t="s">
        <v>67</v>
      </c>
      <c r="E5985" t="s">
        <v>98</v>
      </c>
      <c r="F5985" s="4" t="s">
        <v>214</v>
      </c>
      <c r="G5985" t="s">
        <v>1334</v>
      </c>
      <c r="H5985" s="2">
        <f t="shared" si="651"/>
        <v>0.97569444444444442</v>
      </c>
      <c r="I5985" s="2">
        <f t="shared" si="652"/>
        <v>0.84722222222222221</v>
      </c>
      <c r="J5985" t="str">
        <f t="shared" si="653"/>
        <v>02 Apr</v>
      </c>
      <c r="K5985" t="s">
        <v>1820</v>
      </c>
      <c r="L5985" t="s">
        <v>1993</v>
      </c>
      <c r="M5985" t="s">
        <v>1996</v>
      </c>
      <c r="N5985">
        <v>7927</v>
      </c>
      <c r="O5985">
        <f t="shared" si="654"/>
        <v>3</v>
      </c>
      <c r="P5985" s="4" t="str">
        <f t="shared" si="655"/>
        <v>27</v>
      </c>
      <c r="Q5985" s="8">
        <f t="shared" si="656"/>
        <v>5</v>
      </c>
      <c r="R5985">
        <f t="shared" si="657"/>
        <v>1625</v>
      </c>
    </row>
    <row r="5986" spans="1:18" x14ac:dyDescent="0.3">
      <c r="A5986" t="s">
        <v>13</v>
      </c>
      <c r="B5986" s="7" t="s">
        <v>50</v>
      </c>
      <c r="C5986" t="s">
        <v>69</v>
      </c>
      <c r="D5986" s="10" t="s">
        <v>73</v>
      </c>
      <c r="E5986" t="s">
        <v>82</v>
      </c>
      <c r="F5986" s="4" t="s">
        <v>249</v>
      </c>
      <c r="G5986" t="s">
        <v>551</v>
      </c>
      <c r="H5986" s="2">
        <f t="shared" si="651"/>
        <v>0.79166666666666663</v>
      </c>
      <c r="I5986" s="2">
        <f t="shared" si="652"/>
        <v>0.625</v>
      </c>
      <c r="J5986" t="str">
        <f t="shared" si="653"/>
        <v>04 Jun</v>
      </c>
      <c r="K5986" t="s">
        <v>1877</v>
      </c>
      <c r="L5986" t="s">
        <v>1993</v>
      </c>
      <c r="M5986" t="s">
        <v>1996</v>
      </c>
      <c r="N5986">
        <v>14714</v>
      </c>
      <c r="O5986">
        <f t="shared" si="654"/>
        <v>3</v>
      </c>
      <c r="P5986" s="4" t="str">
        <f t="shared" si="655"/>
        <v>28</v>
      </c>
      <c r="Q5986" s="8">
        <f t="shared" si="656"/>
        <v>0</v>
      </c>
      <c r="R5986">
        <f t="shared" si="657"/>
        <v>1680</v>
      </c>
    </row>
    <row r="5987" spans="1:18" x14ac:dyDescent="0.3">
      <c r="A5987" t="s">
        <v>13</v>
      </c>
      <c r="B5987" s="7" t="s">
        <v>29</v>
      </c>
      <c r="C5987" t="s">
        <v>67</v>
      </c>
      <c r="D5987" s="10" t="s">
        <v>72</v>
      </c>
      <c r="E5987" t="s">
        <v>81</v>
      </c>
      <c r="F5987" s="4" t="s">
        <v>209</v>
      </c>
      <c r="G5987" t="s">
        <v>881</v>
      </c>
      <c r="H5987" s="2">
        <f t="shared" si="651"/>
        <v>0.67361111111111116</v>
      </c>
      <c r="I5987" s="2">
        <f t="shared" si="652"/>
        <v>0.78819444444444442</v>
      </c>
      <c r="J5987" t="str">
        <f t="shared" si="653"/>
        <v>13 Mar</v>
      </c>
      <c r="K5987" t="s">
        <v>1717</v>
      </c>
      <c r="L5987" t="s">
        <v>1993</v>
      </c>
      <c r="M5987" t="s">
        <v>1997</v>
      </c>
      <c r="N5987">
        <v>11087</v>
      </c>
      <c r="O5987">
        <f t="shared" si="654"/>
        <v>3</v>
      </c>
      <c r="P5987" s="4" t="str">
        <f t="shared" si="655"/>
        <v>21</v>
      </c>
      <c r="Q5987" s="8">
        <f t="shared" si="656"/>
        <v>15</v>
      </c>
      <c r="R5987">
        <f t="shared" si="657"/>
        <v>1275</v>
      </c>
    </row>
    <row r="5988" spans="1:18" x14ac:dyDescent="0.3">
      <c r="A5988" t="s">
        <v>12</v>
      </c>
      <c r="B5988" s="7" t="s">
        <v>64</v>
      </c>
      <c r="C5988" t="s">
        <v>69</v>
      </c>
      <c r="D5988" s="10" t="s">
        <v>73</v>
      </c>
      <c r="E5988" t="s">
        <v>82</v>
      </c>
      <c r="F5988" s="4" t="s">
        <v>225</v>
      </c>
      <c r="G5988" t="s">
        <v>958</v>
      </c>
      <c r="H5988" s="2">
        <f t="shared" si="651"/>
        <v>0.31944444444444442</v>
      </c>
      <c r="I5988" s="2">
        <f t="shared" si="652"/>
        <v>0.16666666666666666</v>
      </c>
      <c r="J5988" t="str">
        <f t="shared" si="653"/>
        <v>02 Mar</v>
      </c>
      <c r="K5988" t="s">
        <v>1910</v>
      </c>
      <c r="L5988" t="s">
        <v>1993</v>
      </c>
      <c r="M5988" t="s">
        <v>1996</v>
      </c>
      <c r="N5988">
        <v>28322</v>
      </c>
      <c r="O5988">
        <f t="shared" si="654"/>
        <v>3</v>
      </c>
      <c r="P5988" s="4" t="str">
        <f t="shared" si="655"/>
        <v>27</v>
      </c>
      <c r="Q5988" s="8">
        <f t="shared" si="656"/>
        <v>40</v>
      </c>
      <c r="R5988">
        <f t="shared" si="657"/>
        <v>1660</v>
      </c>
    </row>
    <row r="5989" spans="1:18" x14ac:dyDescent="0.3">
      <c r="A5989" t="s">
        <v>13</v>
      </c>
      <c r="B5989" s="7" t="s">
        <v>24</v>
      </c>
      <c r="C5989" t="s">
        <v>68</v>
      </c>
      <c r="D5989" s="10" t="s">
        <v>67</v>
      </c>
      <c r="E5989" t="s">
        <v>98</v>
      </c>
      <c r="F5989" s="4" t="s">
        <v>299</v>
      </c>
      <c r="G5989" t="s">
        <v>1318</v>
      </c>
      <c r="H5989" s="2">
        <f t="shared" si="651"/>
        <v>0.79861111111111116</v>
      </c>
      <c r="I5989" s="2">
        <f t="shared" si="652"/>
        <v>0.70833333333333337</v>
      </c>
      <c r="J5989" t="str">
        <f t="shared" si="653"/>
        <v>02 May</v>
      </c>
      <c r="K5989" t="s">
        <v>1730</v>
      </c>
      <c r="L5989" t="s">
        <v>1993</v>
      </c>
      <c r="M5989" t="s">
        <v>1997</v>
      </c>
      <c r="N5989">
        <v>9314</v>
      </c>
      <c r="O5989">
        <f t="shared" si="654"/>
        <v>3</v>
      </c>
      <c r="P5989" s="4" t="str">
        <f t="shared" si="655"/>
        <v>26</v>
      </c>
      <c r="Q5989" s="8">
        <f t="shared" si="656"/>
        <v>10</v>
      </c>
      <c r="R5989">
        <f t="shared" si="657"/>
        <v>1570</v>
      </c>
    </row>
    <row r="5990" spans="1:18" x14ac:dyDescent="0.3">
      <c r="A5990" t="s">
        <v>11</v>
      </c>
      <c r="B5990" s="7" t="s">
        <v>25</v>
      </c>
      <c r="C5990" t="s">
        <v>69</v>
      </c>
      <c r="D5990" s="10" t="s">
        <v>73</v>
      </c>
      <c r="E5990" t="s">
        <v>83</v>
      </c>
      <c r="F5990" s="4" t="s">
        <v>290</v>
      </c>
      <c r="G5990" t="s">
        <v>270</v>
      </c>
      <c r="H5990" s="2">
        <f t="shared" si="651"/>
        <v>0.83333333333333337</v>
      </c>
      <c r="I5990" s="2">
        <f t="shared" si="652"/>
        <v>0.63194444444444442</v>
      </c>
      <c r="J5990" t="str">
        <f t="shared" si="653"/>
        <v/>
      </c>
      <c r="K5990" t="s">
        <v>1725</v>
      </c>
      <c r="L5990" t="s">
        <v>1993</v>
      </c>
      <c r="M5990" t="s">
        <v>1996</v>
      </c>
      <c r="N5990">
        <v>7060</v>
      </c>
      <c r="O5990">
        <f t="shared" si="654"/>
        <v>3</v>
      </c>
      <c r="P5990" s="4" t="str">
        <f t="shared" si="655"/>
        <v>4</v>
      </c>
      <c r="Q5990" s="8">
        <f t="shared" si="656"/>
        <v>50</v>
      </c>
      <c r="R5990">
        <f t="shared" si="657"/>
        <v>290</v>
      </c>
    </row>
    <row r="5991" spans="1:18" x14ac:dyDescent="0.3">
      <c r="A5991" t="s">
        <v>11</v>
      </c>
      <c r="B5991" s="7" t="s">
        <v>64</v>
      </c>
      <c r="C5991" t="s">
        <v>70</v>
      </c>
      <c r="D5991" s="10" t="s">
        <v>68</v>
      </c>
      <c r="E5991" t="s">
        <v>84</v>
      </c>
      <c r="F5991" s="4" t="s">
        <v>351</v>
      </c>
      <c r="G5991" t="s">
        <v>220</v>
      </c>
      <c r="H5991" s="2">
        <f t="shared" si="651"/>
        <v>0.58333333333333337</v>
      </c>
      <c r="I5991" s="2">
        <f t="shared" si="652"/>
        <v>0.4826388888888889</v>
      </c>
      <c r="J5991" t="str">
        <f t="shared" si="653"/>
        <v/>
      </c>
      <c r="K5991" t="s">
        <v>1628</v>
      </c>
      <c r="L5991" t="s">
        <v>1991</v>
      </c>
      <c r="M5991" t="s">
        <v>1996</v>
      </c>
      <c r="N5991">
        <v>7900</v>
      </c>
      <c r="O5991">
        <f t="shared" si="654"/>
        <v>2</v>
      </c>
      <c r="P5991" s="4" t="str">
        <f t="shared" si="655"/>
        <v>2</v>
      </c>
      <c r="Q5991" s="8">
        <f t="shared" si="656"/>
        <v>25</v>
      </c>
      <c r="R5991">
        <f t="shared" si="657"/>
        <v>145</v>
      </c>
    </row>
    <row r="5992" spans="1:18" x14ac:dyDescent="0.3">
      <c r="A5992" t="s">
        <v>13</v>
      </c>
      <c r="B5992" s="7" t="s">
        <v>28</v>
      </c>
      <c r="C5992" t="s">
        <v>71</v>
      </c>
      <c r="D5992" s="10" t="s">
        <v>74</v>
      </c>
      <c r="E5992" t="s">
        <v>102</v>
      </c>
      <c r="F5992" s="4" t="s">
        <v>366</v>
      </c>
      <c r="G5992" t="s">
        <v>627</v>
      </c>
      <c r="H5992" s="2">
        <f t="shared" si="651"/>
        <v>0.18055555555555555</v>
      </c>
      <c r="I5992" s="2">
        <f t="shared" si="652"/>
        <v>0.12152777777777778</v>
      </c>
      <c r="J5992" t="str">
        <f t="shared" si="653"/>
        <v/>
      </c>
      <c r="K5992" t="s">
        <v>1676</v>
      </c>
      <c r="L5992" t="s">
        <v>1991</v>
      </c>
      <c r="M5992" t="s">
        <v>1996</v>
      </c>
      <c r="N5992">
        <v>5678</v>
      </c>
      <c r="O5992">
        <f t="shared" si="654"/>
        <v>2</v>
      </c>
      <c r="P5992" s="4" t="str">
        <f t="shared" si="655"/>
        <v>1</v>
      </c>
      <c r="Q5992" s="8">
        <f t="shared" si="656"/>
        <v>25</v>
      </c>
      <c r="R5992">
        <f t="shared" si="657"/>
        <v>85</v>
      </c>
    </row>
    <row r="5993" spans="1:18" x14ac:dyDescent="0.3">
      <c r="A5993" t="s">
        <v>11</v>
      </c>
      <c r="B5993" s="7" t="s">
        <v>34</v>
      </c>
      <c r="C5993" t="s">
        <v>68</v>
      </c>
      <c r="D5993" s="10" t="s">
        <v>67</v>
      </c>
      <c r="E5993" t="s">
        <v>94</v>
      </c>
      <c r="F5993" s="4" t="s">
        <v>301</v>
      </c>
      <c r="G5993" t="s">
        <v>1335</v>
      </c>
      <c r="H5993" s="2">
        <f t="shared" si="651"/>
        <v>6.9444444444444441E-3</v>
      </c>
      <c r="I5993" s="2">
        <f t="shared" si="652"/>
        <v>0.81597222222222221</v>
      </c>
      <c r="J5993" t="str">
        <f t="shared" si="653"/>
        <v>25 Apr</v>
      </c>
      <c r="K5993" t="s">
        <v>1824</v>
      </c>
      <c r="L5993" t="s">
        <v>1993</v>
      </c>
      <c r="M5993" t="s">
        <v>1996</v>
      </c>
      <c r="N5993">
        <v>4860</v>
      </c>
      <c r="O5993">
        <f t="shared" si="654"/>
        <v>3</v>
      </c>
      <c r="P5993" s="4" t="str">
        <f t="shared" si="655"/>
        <v>4</v>
      </c>
      <c r="Q5993" s="8">
        <f t="shared" si="656"/>
        <v>35</v>
      </c>
      <c r="R5993">
        <f t="shared" si="657"/>
        <v>275</v>
      </c>
    </row>
    <row r="5994" spans="1:18" x14ac:dyDescent="0.3">
      <c r="A5994" t="s">
        <v>14</v>
      </c>
      <c r="B5994" s="7" t="s">
        <v>24</v>
      </c>
      <c r="C5994" t="s">
        <v>71</v>
      </c>
      <c r="D5994" s="10" t="s">
        <v>74</v>
      </c>
      <c r="E5994" t="s">
        <v>102</v>
      </c>
      <c r="F5994" s="4" t="s">
        <v>238</v>
      </c>
      <c r="G5994" t="s">
        <v>391</v>
      </c>
      <c r="H5994" s="2">
        <f t="shared" si="651"/>
        <v>0.30208333333333331</v>
      </c>
      <c r="I5994" s="2">
        <f t="shared" si="652"/>
        <v>0.23958333333333334</v>
      </c>
      <c r="J5994" t="str">
        <f t="shared" si="653"/>
        <v/>
      </c>
      <c r="K5994" t="s">
        <v>1675</v>
      </c>
      <c r="L5994" t="s">
        <v>1991</v>
      </c>
      <c r="M5994" t="s">
        <v>1996</v>
      </c>
      <c r="N5994">
        <v>2017</v>
      </c>
      <c r="O5994">
        <f t="shared" si="654"/>
        <v>2</v>
      </c>
      <c r="P5994" s="4" t="str">
        <f t="shared" si="655"/>
        <v>1</v>
      </c>
      <c r="Q5994" s="8">
        <f t="shared" si="656"/>
        <v>30</v>
      </c>
      <c r="R5994">
        <f t="shared" si="657"/>
        <v>90</v>
      </c>
    </row>
    <row r="5995" spans="1:18" x14ac:dyDescent="0.3">
      <c r="A5995" t="s">
        <v>11</v>
      </c>
      <c r="B5995" s="7" t="s">
        <v>37</v>
      </c>
      <c r="C5995" t="s">
        <v>68</v>
      </c>
      <c r="D5995" s="10" t="s">
        <v>67</v>
      </c>
      <c r="E5995" t="s">
        <v>94</v>
      </c>
      <c r="F5995" s="4" t="s">
        <v>371</v>
      </c>
      <c r="G5995" t="s">
        <v>296</v>
      </c>
      <c r="H5995" s="2">
        <f t="shared" si="651"/>
        <v>0.54166666666666663</v>
      </c>
      <c r="I5995" s="2">
        <f t="shared" si="652"/>
        <v>0.34027777777777779</v>
      </c>
      <c r="J5995" t="str">
        <f t="shared" si="653"/>
        <v/>
      </c>
      <c r="K5995" t="s">
        <v>1725</v>
      </c>
      <c r="L5995" t="s">
        <v>1993</v>
      </c>
      <c r="M5995" t="s">
        <v>1996</v>
      </c>
      <c r="N5995">
        <v>5069</v>
      </c>
      <c r="O5995">
        <f t="shared" si="654"/>
        <v>3</v>
      </c>
      <c r="P5995" s="4" t="str">
        <f t="shared" si="655"/>
        <v>4</v>
      </c>
      <c r="Q5995" s="8">
        <f t="shared" si="656"/>
        <v>50</v>
      </c>
      <c r="R5995">
        <f t="shared" si="657"/>
        <v>290</v>
      </c>
    </row>
    <row r="5996" spans="1:18" x14ac:dyDescent="0.3">
      <c r="A5996" t="s">
        <v>17</v>
      </c>
      <c r="B5996" s="7" t="s">
        <v>25</v>
      </c>
      <c r="C5996" t="s">
        <v>68</v>
      </c>
      <c r="D5996" s="10" t="s">
        <v>67</v>
      </c>
      <c r="E5996" t="s">
        <v>98</v>
      </c>
      <c r="F5996" s="4" t="s">
        <v>314</v>
      </c>
      <c r="G5996" t="s">
        <v>1037</v>
      </c>
      <c r="H5996" s="2">
        <f t="shared" si="651"/>
        <v>0.44791666666666669</v>
      </c>
      <c r="I5996" s="2">
        <f t="shared" si="652"/>
        <v>0.2986111111111111</v>
      </c>
      <c r="J5996" t="str">
        <f t="shared" si="653"/>
        <v>10 Jun</v>
      </c>
      <c r="K5996" t="s">
        <v>1722</v>
      </c>
      <c r="L5996" t="s">
        <v>1993</v>
      </c>
      <c r="M5996" t="s">
        <v>1996</v>
      </c>
      <c r="N5996">
        <v>9397</v>
      </c>
      <c r="O5996">
        <f t="shared" si="654"/>
        <v>3</v>
      </c>
      <c r="P5996" s="4" t="str">
        <f t="shared" si="655"/>
        <v>27</v>
      </c>
      <c r="Q5996" s="8">
        <f t="shared" si="656"/>
        <v>35</v>
      </c>
      <c r="R5996">
        <f t="shared" si="657"/>
        <v>1655</v>
      </c>
    </row>
    <row r="5997" spans="1:18" x14ac:dyDescent="0.3">
      <c r="A5997" t="s">
        <v>11</v>
      </c>
      <c r="B5997" s="7" t="s">
        <v>45</v>
      </c>
      <c r="C5997" t="s">
        <v>69</v>
      </c>
      <c r="D5997" s="10" t="s">
        <v>73</v>
      </c>
      <c r="E5997" t="s">
        <v>82</v>
      </c>
      <c r="F5997" s="4" t="s">
        <v>232</v>
      </c>
      <c r="G5997" t="s">
        <v>415</v>
      </c>
      <c r="H5997" s="2">
        <f t="shared" si="651"/>
        <v>0.64930555555555558</v>
      </c>
      <c r="I5997" s="2">
        <f t="shared" si="652"/>
        <v>0.44097222222222221</v>
      </c>
      <c r="J5997" t="str">
        <f t="shared" si="653"/>
        <v/>
      </c>
      <c r="K5997" t="s">
        <v>1680</v>
      </c>
      <c r="L5997" t="s">
        <v>1993</v>
      </c>
      <c r="M5997" t="s">
        <v>1996</v>
      </c>
      <c r="N5997">
        <v>5073</v>
      </c>
      <c r="O5997">
        <f t="shared" si="654"/>
        <v>3</v>
      </c>
      <c r="P5997" s="4" t="str">
        <f t="shared" si="655"/>
        <v>5</v>
      </c>
      <c r="Q5997" s="8">
        <f t="shared" si="656"/>
        <v>0</v>
      </c>
      <c r="R5997">
        <f t="shared" si="657"/>
        <v>300</v>
      </c>
    </row>
    <row r="5998" spans="1:18" x14ac:dyDescent="0.3">
      <c r="A5998" t="s">
        <v>12</v>
      </c>
      <c r="B5998" s="7" t="s">
        <v>23</v>
      </c>
      <c r="C5998" t="s">
        <v>68</v>
      </c>
      <c r="D5998" s="10" t="s">
        <v>67</v>
      </c>
      <c r="E5998" t="s">
        <v>182</v>
      </c>
      <c r="F5998" s="4" t="s">
        <v>251</v>
      </c>
      <c r="G5998" t="s">
        <v>439</v>
      </c>
      <c r="H5998" s="2">
        <f t="shared" si="651"/>
        <v>0.96875</v>
      </c>
      <c r="I5998" s="2">
        <f t="shared" si="652"/>
        <v>0.24652777777777779</v>
      </c>
      <c r="J5998" t="str">
        <f t="shared" si="653"/>
        <v/>
      </c>
      <c r="K5998" t="s">
        <v>1847</v>
      </c>
      <c r="L5998" t="s">
        <v>1994</v>
      </c>
      <c r="M5998" t="s">
        <v>1996</v>
      </c>
      <c r="N5998">
        <v>15145</v>
      </c>
      <c r="O5998">
        <f t="shared" si="654"/>
        <v>5</v>
      </c>
      <c r="P5998" s="4" t="str">
        <f t="shared" si="655"/>
        <v>17</v>
      </c>
      <c r="Q5998" s="8">
        <f t="shared" si="656"/>
        <v>20</v>
      </c>
      <c r="R5998">
        <f t="shared" si="657"/>
        <v>1040</v>
      </c>
    </row>
    <row r="5999" spans="1:18" x14ac:dyDescent="0.3">
      <c r="A5999" t="s">
        <v>15</v>
      </c>
      <c r="B5999" s="7" t="s">
        <v>28</v>
      </c>
      <c r="C5999" t="s">
        <v>69</v>
      </c>
      <c r="D5999" s="10" t="s">
        <v>73</v>
      </c>
      <c r="E5999" t="s">
        <v>82</v>
      </c>
      <c r="F5999" s="4" t="s">
        <v>375</v>
      </c>
      <c r="G5999" t="s">
        <v>297</v>
      </c>
      <c r="H5999" s="2">
        <f t="shared" si="651"/>
        <v>0.80208333333333337</v>
      </c>
      <c r="I5999" s="2">
        <f t="shared" si="652"/>
        <v>0.38541666666666669</v>
      </c>
      <c r="J5999" t="str">
        <f t="shared" si="653"/>
        <v/>
      </c>
      <c r="K5999" t="s">
        <v>1686</v>
      </c>
      <c r="L5999" t="s">
        <v>1993</v>
      </c>
      <c r="M5999" t="s">
        <v>1996</v>
      </c>
      <c r="N5999">
        <v>8099</v>
      </c>
      <c r="O5999">
        <f t="shared" si="654"/>
        <v>3</v>
      </c>
      <c r="P5999" s="4" t="str">
        <f t="shared" si="655"/>
        <v>10</v>
      </c>
      <c r="Q5999" s="8">
        <f t="shared" si="656"/>
        <v>0</v>
      </c>
      <c r="R5999">
        <f t="shared" si="657"/>
        <v>600</v>
      </c>
    </row>
    <row r="6000" spans="1:18" x14ac:dyDescent="0.3">
      <c r="A6000" t="s">
        <v>12</v>
      </c>
      <c r="B6000" s="7" t="s">
        <v>49</v>
      </c>
      <c r="C6000" t="s">
        <v>67</v>
      </c>
      <c r="D6000" s="10" t="s">
        <v>72</v>
      </c>
      <c r="E6000" t="s">
        <v>108</v>
      </c>
      <c r="F6000" s="4" t="s">
        <v>281</v>
      </c>
      <c r="G6000" t="s">
        <v>269</v>
      </c>
      <c r="H6000" s="2">
        <f t="shared" si="651"/>
        <v>0.82638888888888884</v>
      </c>
      <c r="I6000" s="2">
        <f t="shared" si="652"/>
        <v>0.49305555555555558</v>
      </c>
      <c r="J6000" t="str">
        <f t="shared" si="653"/>
        <v/>
      </c>
      <c r="K6000" t="s">
        <v>1711</v>
      </c>
      <c r="L6000" t="s">
        <v>1993</v>
      </c>
      <c r="M6000" t="s">
        <v>1996</v>
      </c>
      <c r="N6000">
        <v>14594</v>
      </c>
      <c r="O6000">
        <f t="shared" si="654"/>
        <v>3</v>
      </c>
      <c r="P6000" s="4" t="str">
        <f t="shared" si="655"/>
        <v>8</v>
      </c>
      <c r="Q6000" s="8">
        <f t="shared" si="656"/>
        <v>0</v>
      </c>
      <c r="R6000">
        <f t="shared" si="657"/>
        <v>480</v>
      </c>
    </row>
    <row r="6001" spans="1:18" x14ac:dyDescent="0.3">
      <c r="A6001" t="s">
        <v>11</v>
      </c>
      <c r="B6001" s="7" t="s">
        <v>60</v>
      </c>
      <c r="C6001" t="s">
        <v>69</v>
      </c>
      <c r="D6001" s="10" t="s">
        <v>73</v>
      </c>
      <c r="E6001" t="s">
        <v>97</v>
      </c>
      <c r="F6001" s="4" t="s">
        <v>390</v>
      </c>
      <c r="G6001" t="s">
        <v>362</v>
      </c>
      <c r="H6001" s="2">
        <f t="shared" si="651"/>
        <v>0.73263888888888884</v>
      </c>
      <c r="I6001" s="2">
        <f t="shared" si="652"/>
        <v>0.60416666666666663</v>
      </c>
      <c r="J6001" t="str">
        <f t="shared" si="653"/>
        <v/>
      </c>
      <c r="K6001" t="s">
        <v>1735</v>
      </c>
      <c r="L6001" t="s">
        <v>1991</v>
      </c>
      <c r="M6001" t="s">
        <v>1996</v>
      </c>
      <c r="N6001">
        <v>4729</v>
      </c>
      <c r="O6001">
        <f t="shared" si="654"/>
        <v>2</v>
      </c>
      <c r="P6001" s="4" t="str">
        <f t="shared" si="655"/>
        <v>3</v>
      </c>
      <c r="Q6001" s="8">
        <f t="shared" si="656"/>
        <v>5</v>
      </c>
      <c r="R6001">
        <f t="shared" si="657"/>
        <v>185</v>
      </c>
    </row>
    <row r="6002" spans="1:18" x14ac:dyDescent="0.3">
      <c r="A6002" t="s">
        <v>11</v>
      </c>
      <c r="B6002" s="7" t="s">
        <v>48</v>
      </c>
      <c r="C6002" t="s">
        <v>68</v>
      </c>
      <c r="D6002" s="10" t="s">
        <v>67</v>
      </c>
      <c r="E6002" t="s">
        <v>80</v>
      </c>
      <c r="F6002" s="4" t="s">
        <v>341</v>
      </c>
      <c r="G6002" t="s">
        <v>1336</v>
      </c>
      <c r="H6002" s="2">
        <f t="shared" si="651"/>
        <v>3.4722222222222224E-2</v>
      </c>
      <c r="I6002" s="2">
        <f t="shared" si="652"/>
        <v>0.92708333333333337</v>
      </c>
      <c r="J6002" t="str">
        <f t="shared" si="653"/>
        <v>22 May</v>
      </c>
      <c r="K6002" t="s">
        <v>1634</v>
      </c>
      <c r="L6002" t="s">
        <v>1991</v>
      </c>
      <c r="M6002" t="s">
        <v>1996</v>
      </c>
      <c r="N6002">
        <v>4804</v>
      </c>
      <c r="O6002">
        <f t="shared" si="654"/>
        <v>2</v>
      </c>
      <c r="P6002" s="4" t="str">
        <f t="shared" si="655"/>
        <v>2</v>
      </c>
      <c r="Q6002" s="8">
        <f t="shared" si="656"/>
        <v>35</v>
      </c>
      <c r="R6002">
        <f t="shared" si="657"/>
        <v>155</v>
      </c>
    </row>
    <row r="6003" spans="1:18" x14ac:dyDescent="0.3">
      <c r="A6003" t="s">
        <v>13</v>
      </c>
      <c r="B6003" s="7" t="s">
        <v>30</v>
      </c>
      <c r="C6003" t="s">
        <v>69</v>
      </c>
      <c r="D6003" s="10" t="s">
        <v>73</v>
      </c>
      <c r="E6003" t="s">
        <v>106</v>
      </c>
      <c r="F6003" s="4" t="s">
        <v>215</v>
      </c>
      <c r="G6003" t="s">
        <v>239</v>
      </c>
      <c r="H6003" s="2">
        <f t="shared" si="651"/>
        <v>0.79166666666666663</v>
      </c>
      <c r="I6003" s="2">
        <f t="shared" si="652"/>
        <v>0.4861111111111111</v>
      </c>
      <c r="J6003" t="str">
        <f t="shared" si="653"/>
        <v/>
      </c>
      <c r="K6003" t="s">
        <v>1678</v>
      </c>
      <c r="L6003" t="s">
        <v>1992</v>
      </c>
      <c r="M6003" t="s">
        <v>1997</v>
      </c>
      <c r="N6003">
        <v>19644</v>
      </c>
      <c r="O6003">
        <f t="shared" si="654"/>
        <v>4</v>
      </c>
      <c r="P6003" s="4" t="str">
        <f t="shared" si="655"/>
        <v>7</v>
      </c>
      <c r="Q6003" s="8">
        <f t="shared" si="656"/>
        <v>20</v>
      </c>
      <c r="R6003">
        <f t="shared" si="657"/>
        <v>440</v>
      </c>
    </row>
    <row r="6004" spans="1:18" x14ac:dyDescent="0.3">
      <c r="A6004" t="s">
        <v>12</v>
      </c>
      <c r="B6004" s="7" t="s">
        <v>60</v>
      </c>
      <c r="C6004" t="s">
        <v>69</v>
      </c>
      <c r="D6004" s="10" t="s">
        <v>73</v>
      </c>
      <c r="E6004" t="s">
        <v>86</v>
      </c>
      <c r="F6004" s="4" t="s">
        <v>245</v>
      </c>
      <c r="G6004" t="s">
        <v>651</v>
      </c>
      <c r="H6004" s="2">
        <f t="shared" si="651"/>
        <v>0.80208333333333337</v>
      </c>
      <c r="I6004" s="2">
        <f t="shared" si="652"/>
        <v>0.82291666666666663</v>
      </c>
      <c r="J6004" t="str">
        <f t="shared" si="653"/>
        <v>28 Mar</v>
      </c>
      <c r="K6004" t="s">
        <v>1759</v>
      </c>
      <c r="L6004" t="s">
        <v>1992</v>
      </c>
      <c r="M6004" t="s">
        <v>1996</v>
      </c>
      <c r="N6004">
        <v>8656</v>
      </c>
      <c r="O6004">
        <f t="shared" si="654"/>
        <v>4</v>
      </c>
      <c r="P6004" s="4" t="str">
        <f t="shared" si="655"/>
        <v>23</v>
      </c>
      <c r="Q6004" s="8">
        <f t="shared" si="656"/>
        <v>30</v>
      </c>
      <c r="R6004">
        <f t="shared" si="657"/>
        <v>1410</v>
      </c>
    </row>
    <row r="6005" spans="1:18" x14ac:dyDescent="0.3">
      <c r="A6005" t="s">
        <v>13</v>
      </c>
      <c r="B6005" s="7" t="s">
        <v>25</v>
      </c>
      <c r="C6005" t="s">
        <v>69</v>
      </c>
      <c r="D6005" s="10" t="s">
        <v>73</v>
      </c>
      <c r="E6005" t="s">
        <v>104</v>
      </c>
      <c r="F6005" s="4" t="s">
        <v>261</v>
      </c>
      <c r="G6005" t="s">
        <v>436</v>
      </c>
      <c r="H6005" s="2">
        <f t="shared" si="651"/>
        <v>0.52430555555555558</v>
      </c>
      <c r="I6005" s="2">
        <f t="shared" si="652"/>
        <v>0.40277777777777779</v>
      </c>
      <c r="J6005" t="str">
        <f t="shared" si="653"/>
        <v>10 Jun</v>
      </c>
      <c r="K6005" t="s">
        <v>1832</v>
      </c>
      <c r="L6005" t="s">
        <v>1992</v>
      </c>
      <c r="M6005" t="s">
        <v>1996</v>
      </c>
      <c r="N6005">
        <v>13014</v>
      </c>
      <c r="O6005">
        <f t="shared" si="654"/>
        <v>4</v>
      </c>
      <c r="P6005" s="4" t="str">
        <f t="shared" si="655"/>
        <v>26</v>
      </c>
      <c r="Q6005" s="8">
        <f t="shared" si="656"/>
        <v>55</v>
      </c>
      <c r="R6005">
        <f t="shared" si="657"/>
        <v>1615</v>
      </c>
    </row>
    <row r="6006" spans="1:18" x14ac:dyDescent="0.3">
      <c r="A6006" t="s">
        <v>11</v>
      </c>
      <c r="B6006" s="7" t="s">
        <v>60</v>
      </c>
      <c r="C6006" t="s">
        <v>69</v>
      </c>
      <c r="D6006" s="10" t="s">
        <v>73</v>
      </c>
      <c r="E6006" t="s">
        <v>95</v>
      </c>
      <c r="F6006" s="4" t="s">
        <v>310</v>
      </c>
      <c r="G6006" t="s">
        <v>304</v>
      </c>
      <c r="H6006" s="2">
        <f t="shared" si="651"/>
        <v>0.67361111111111116</v>
      </c>
      <c r="I6006" s="2">
        <f t="shared" si="652"/>
        <v>0.27777777777777779</v>
      </c>
      <c r="J6006" t="str">
        <f t="shared" si="653"/>
        <v/>
      </c>
      <c r="K6006" t="s">
        <v>1737</v>
      </c>
      <c r="L6006" t="s">
        <v>1993</v>
      </c>
      <c r="M6006" t="s">
        <v>1996</v>
      </c>
      <c r="N6006">
        <v>6442</v>
      </c>
      <c r="O6006">
        <f t="shared" si="654"/>
        <v>3</v>
      </c>
      <c r="P6006" s="4" t="str">
        <f t="shared" si="655"/>
        <v>9</v>
      </c>
      <c r="Q6006" s="8">
        <f t="shared" si="656"/>
        <v>30</v>
      </c>
      <c r="R6006">
        <f t="shared" si="657"/>
        <v>570</v>
      </c>
    </row>
    <row r="6007" spans="1:18" x14ac:dyDescent="0.3">
      <c r="A6007" t="s">
        <v>13</v>
      </c>
      <c r="B6007" s="7" t="s">
        <v>33</v>
      </c>
      <c r="C6007" t="s">
        <v>69</v>
      </c>
      <c r="D6007" s="10" t="s">
        <v>73</v>
      </c>
      <c r="E6007" t="s">
        <v>82</v>
      </c>
      <c r="F6007" s="4" t="s">
        <v>296</v>
      </c>
      <c r="G6007" t="s">
        <v>573</v>
      </c>
      <c r="H6007" s="2">
        <f t="shared" si="651"/>
        <v>0.52430555555555558</v>
      </c>
      <c r="I6007" s="2">
        <f t="shared" si="652"/>
        <v>0.54166666666666663</v>
      </c>
      <c r="J6007" t="str">
        <f t="shared" si="653"/>
        <v>10 May</v>
      </c>
      <c r="K6007" t="s">
        <v>1728</v>
      </c>
      <c r="L6007" t="s">
        <v>1993</v>
      </c>
      <c r="M6007" t="s">
        <v>1997</v>
      </c>
      <c r="N6007">
        <v>12373</v>
      </c>
      <c r="O6007">
        <f t="shared" si="654"/>
        <v>3</v>
      </c>
      <c r="P6007" s="4" t="str">
        <f t="shared" si="655"/>
        <v>23</v>
      </c>
      <c r="Q6007" s="8">
        <f t="shared" si="656"/>
        <v>35</v>
      </c>
      <c r="R6007">
        <f t="shared" si="657"/>
        <v>1415</v>
      </c>
    </row>
    <row r="6008" spans="1:18" x14ac:dyDescent="0.3">
      <c r="A6008" t="s">
        <v>13</v>
      </c>
      <c r="B6008" s="7" t="s">
        <v>54</v>
      </c>
      <c r="C6008" t="s">
        <v>68</v>
      </c>
      <c r="D6008" s="10" t="s">
        <v>67</v>
      </c>
      <c r="E6008" t="s">
        <v>98</v>
      </c>
      <c r="F6008" s="4" t="s">
        <v>242</v>
      </c>
      <c r="G6008" t="s">
        <v>644</v>
      </c>
      <c r="H6008" s="2">
        <f t="shared" si="651"/>
        <v>0.60069444444444442</v>
      </c>
      <c r="I6008" s="2">
        <f t="shared" si="652"/>
        <v>0.39930555555555558</v>
      </c>
      <c r="J6008" t="str">
        <f t="shared" si="653"/>
        <v>07 Jun</v>
      </c>
      <c r="K6008" t="s">
        <v>1731</v>
      </c>
      <c r="L6008" t="s">
        <v>1993</v>
      </c>
      <c r="M6008" t="s">
        <v>1997</v>
      </c>
      <c r="N6008">
        <v>10539</v>
      </c>
      <c r="O6008">
        <f t="shared" si="654"/>
        <v>3</v>
      </c>
      <c r="P6008" s="4" t="str">
        <f t="shared" si="655"/>
        <v>28</v>
      </c>
      <c r="Q6008" s="8">
        <f t="shared" si="656"/>
        <v>50</v>
      </c>
      <c r="R6008">
        <f t="shared" si="657"/>
        <v>1730</v>
      </c>
    </row>
    <row r="6009" spans="1:18" x14ac:dyDescent="0.3">
      <c r="A6009" t="s">
        <v>13</v>
      </c>
      <c r="B6009" s="7" t="s">
        <v>48</v>
      </c>
      <c r="C6009" t="s">
        <v>68</v>
      </c>
      <c r="D6009" s="10" t="s">
        <v>67</v>
      </c>
      <c r="E6009" t="s">
        <v>85</v>
      </c>
      <c r="F6009" s="4" t="s">
        <v>270</v>
      </c>
      <c r="G6009" t="s">
        <v>908</v>
      </c>
      <c r="H6009" s="2">
        <f t="shared" si="651"/>
        <v>0.3888888888888889</v>
      </c>
      <c r="I6009" s="2">
        <f t="shared" si="652"/>
        <v>0.83333333333333337</v>
      </c>
      <c r="J6009" t="str">
        <f t="shared" si="653"/>
        <v>22 May</v>
      </c>
      <c r="K6009" t="s">
        <v>1645</v>
      </c>
      <c r="L6009" t="s">
        <v>1993</v>
      </c>
      <c r="M6009" t="s">
        <v>1997</v>
      </c>
      <c r="N6009">
        <v>10844</v>
      </c>
      <c r="O6009">
        <f t="shared" si="654"/>
        <v>3</v>
      </c>
      <c r="P6009" s="4" t="str">
        <f t="shared" si="655"/>
        <v>13</v>
      </c>
      <c r="Q6009" s="8">
        <f t="shared" si="656"/>
        <v>20</v>
      </c>
      <c r="R6009">
        <f t="shared" si="657"/>
        <v>800</v>
      </c>
    </row>
    <row r="6010" spans="1:18" x14ac:dyDescent="0.3">
      <c r="A6010" t="s">
        <v>17</v>
      </c>
      <c r="B6010" s="7" t="s">
        <v>54</v>
      </c>
      <c r="C6010" t="s">
        <v>68</v>
      </c>
      <c r="D6010" s="10" t="s">
        <v>67</v>
      </c>
      <c r="E6010" t="s">
        <v>98</v>
      </c>
      <c r="F6010" s="4" t="s">
        <v>299</v>
      </c>
      <c r="G6010" t="s">
        <v>909</v>
      </c>
      <c r="H6010" s="2">
        <f t="shared" si="651"/>
        <v>0.37847222222222221</v>
      </c>
      <c r="I6010" s="2">
        <f t="shared" si="652"/>
        <v>0.70833333333333337</v>
      </c>
      <c r="J6010" t="str">
        <f t="shared" si="653"/>
        <v>07 Jun</v>
      </c>
      <c r="K6010" t="s">
        <v>1662</v>
      </c>
      <c r="L6010" t="s">
        <v>1993</v>
      </c>
      <c r="M6010" t="s">
        <v>1996</v>
      </c>
      <c r="N6010">
        <v>8452</v>
      </c>
      <c r="O6010">
        <f t="shared" si="654"/>
        <v>3</v>
      </c>
      <c r="P6010" s="4" t="str">
        <f t="shared" si="655"/>
        <v>16</v>
      </c>
      <c r="Q6010" s="8">
        <f t="shared" si="656"/>
        <v>5</v>
      </c>
      <c r="R6010">
        <f t="shared" si="657"/>
        <v>965</v>
      </c>
    </row>
    <row r="6011" spans="1:18" x14ac:dyDescent="0.3">
      <c r="A6011" t="s">
        <v>11</v>
      </c>
      <c r="B6011" s="7" t="s">
        <v>46</v>
      </c>
      <c r="C6011" t="s">
        <v>69</v>
      </c>
      <c r="D6011" s="10" t="s">
        <v>73</v>
      </c>
      <c r="E6011" t="s">
        <v>95</v>
      </c>
      <c r="F6011" s="4" t="s">
        <v>357</v>
      </c>
      <c r="G6011" t="s">
        <v>462</v>
      </c>
      <c r="H6011" s="2">
        <f t="shared" si="651"/>
        <v>0.9375</v>
      </c>
      <c r="I6011" s="2">
        <f t="shared" si="652"/>
        <v>0.3576388888888889</v>
      </c>
      <c r="J6011" t="str">
        <f t="shared" si="653"/>
        <v/>
      </c>
      <c r="K6011" t="s">
        <v>1757</v>
      </c>
      <c r="L6011" t="s">
        <v>1993</v>
      </c>
      <c r="M6011" t="s">
        <v>1996</v>
      </c>
      <c r="N6011">
        <v>7144</v>
      </c>
      <c r="O6011">
        <f t="shared" si="654"/>
        <v>3</v>
      </c>
      <c r="P6011" s="4" t="str">
        <f t="shared" si="655"/>
        <v>13</v>
      </c>
      <c r="Q6011" s="8">
        <f t="shared" si="656"/>
        <v>55</v>
      </c>
      <c r="R6011">
        <f t="shared" si="657"/>
        <v>835</v>
      </c>
    </row>
    <row r="6012" spans="1:18" x14ac:dyDescent="0.3">
      <c r="A6012" t="s">
        <v>14</v>
      </c>
      <c r="B6012" s="7" t="s">
        <v>56</v>
      </c>
      <c r="C6012" t="s">
        <v>67</v>
      </c>
      <c r="D6012" s="10" t="s">
        <v>72</v>
      </c>
      <c r="E6012" t="s">
        <v>75</v>
      </c>
      <c r="F6012" s="4" t="s">
        <v>327</v>
      </c>
      <c r="G6012" t="s">
        <v>463</v>
      </c>
      <c r="H6012" s="2">
        <f t="shared" si="651"/>
        <v>0.97222222222222221</v>
      </c>
      <c r="I6012" s="2">
        <f t="shared" si="652"/>
        <v>0.85416666666666663</v>
      </c>
      <c r="J6012" t="str">
        <f t="shared" si="653"/>
        <v/>
      </c>
      <c r="K6012" t="s">
        <v>1623</v>
      </c>
      <c r="L6012" t="s">
        <v>1991</v>
      </c>
      <c r="M6012" t="s">
        <v>1996</v>
      </c>
      <c r="N6012">
        <v>5126</v>
      </c>
      <c r="O6012">
        <f t="shared" si="654"/>
        <v>2</v>
      </c>
      <c r="P6012" s="4" t="str">
        <f t="shared" si="655"/>
        <v>2</v>
      </c>
      <c r="Q6012" s="8">
        <f t="shared" si="656"/>
        <v>50</v>
      </c>
      <c r="R6012">
        <f t="shared" si="657"/>
        <v>170</v>
      </c>
    </row>
    <row r="6013" spans="1:18" x14ac:dyDescent="0.3">
      <c r="A6013" t="s">
        <v>15</v>
      </c>
      <c r="B6013" s="7" t="s">
        <v>37</v>
      </c>
      <c r="C6013" t="s">
        <v>69</v>
      </c>
      <c r="D6013" s="10" t="s">
        <v>73</v>
      </c>
      <c r="E6013" t="s">
        <v>82</v>
      </c>
      <c r="F6013" s="4" t="s">
        <v>239</v>
      </c>
      <c r="G6013" t="s">
        <v>701</v>
      </c>
      <c r="H6013" s="2">
        <f t="shared" si="651"/>
        <v>6.25E-2</v>
      </c>
      <c r="I6013" s="2">
        <f t="shared" si="652"/>
        <v>0.79166666666666663</v>
      </c>
      <c r="J6013" t="str">
        <f t="shared" si="653"/>
        <v>13 Jun</v>
      </c>
      <c r="K6013" t="s">
        <v>1669</v>
      </c>
      <c r="L6013" t="s">
        <v>1993</v>
      </c>
      <c r="M6013" t="s">
        <v>1996</v>
      </c>
      <c r="N6013">
        <v>6795</v>
      </c>
      <c r="O6013">
        <f t="shared" si="654"/>
        <v>3</v>
      </c>
      <c r="P6013" s="4" t="str">
        <f t="shared" si="655"/>
        <v>6</v>
      </c>
      <c r="Q6013" s="8">
        <f t="shared" si="656"/>
        <v>30</v>
      </c>
      <c r="R6013">
        <f t="shared" si="657"/>
        <v>390</v>
      </c>
    </row>
    <row r="6014" spans="1:18" x14ac:dyDescent="0.3">
      <c r="A6014" t="s">
        <v>13</v>
      </c>
      <c r="B6014" s="7" t="s">
        <v>26</v>
      </c>
      <c r="C6014" t="s">
        <v>68</v>
      </c>
      <c r="D6014" s="10" t="s">
        <v>67</v>
      </c>
      <c r="E6014" t="s">
        <v>85</v>
      </c>
      <c r="F6014" s="4" t="s">
        <v>216</v>
      </c>
      <c r="G6014" t="s">
        <v>711</v>
      </c>
      <c r="H6014" s="2">
        <f t="shared" si="651"/>
        <v>0.4201388888888889</v>
      </c>
      <c r="I6014" s="2">
        <f t="shared" si="652"/>
        <v>0.88194444444444442</v>
      </c>
      <c r="J6014" t="str">
        <f t="shared" si="653"/>
        <v>13 May</v>
      </c>
      <c r="K6014" t="s">
        <v>1766</v>
      </c>
      <c r="L6014" t="s">
        <v>1993</v>
      </c>
      <c r="M6014" t="s">
        <v>1997</v>
      </c>
      <c r="N6014">
        <v>8586</v>
      </c>
      <c r="O6014">
        <f t="shared" si="654"/>
        <v>3</v>
      </c>
      <c r="P6014" s="4" t="str">
        <f t="shared" si="655"/>
        <v>12</v>
      </c>
      <c r="Q6014" s="8">
        <f t="shared" si="656"/>
        <v>55</v>
      </c>
      <c r="R6014">
        <f t="shared" si="657"/>
        <v>775</v>
      </c>
    </row>
    <row r="6015" spans="1:18" x14ac:dyDescent="0.3">
      <c r="A6015" t="s">
        <v>14</v>
      </c>
      <c r="B6015" s="7" t="s">
        <v>46</v>
      </c>
      <c r="C6015" t="s">
        <v>68</v>
      </c>
      <c r="D6015" s="10" t="s">
        <v>67</v>
      </c>
      <c r="E6015" t="s">
        <v>80</v>
      </c>
      <c r="F6015" s="4" t="s">
        <v>208</v>
      </c>
      <c r="G6015" t="s">
        <v>212</v>
      </c>
      <c r="H6015" s="2">
        <f t="shared" si="651"/>
        <v>0.47569444444444442</v>
      </c>
      <c r="I6015" s="2">
        <f t="shared" si="652"/>
        <v>0.375</v>
      </c>
      <c r="J6015" t="str">
        <f t="shared" si="653"/>
        <v/>
      </c>
      <c r="K6015" t="s">
        <v>1628</v>
      </c>
      <c r="L6015" t="s">
        <v>1991</v>
      </c>
      <c r="M6015" t="s">
        <v>1998</v>
      </c>
      <c r="N6015">
        <v>4439</v>
      </c>
      <c r="O6015">
        <f t="shared" si="654"/>
        <v>2</v>
      </c>
      <c r="P6015" s="4" t="str">
        <f t="shared" si="655"/>
        <v>2</v>
      </c>
      <c r="Q6015" s="8">
        <f t="shared" si="656"/>
        <v>25</v>
      </c>
      <c r="R6015">
        <f t="shared" si="657"/>
        <v>145</v>
      </c>
    </row>
    <row r="6016" spans="1:18" x14ac:dyDescent="0.3">
      <c r="A6016" t="s">
        <v>14</v>
      </c>
      <c r="B6016" s="7" t="s">
        <v>51</v>
      </c>
      <c r="C6016" t="s">
        <v>67</v>
      </c>
      <c r="D6016" s="10" t="s">
        <v>72</v>
      </c>
      <c r="E6016" t="s">
        <v>75</v>
      </c>
      <c r="F6016" s="4" t="s">
        <v>242</v>
      </c>
      <c r="G6016" t="s">
        <v>289</v>
      </c>
      <c r="H6016" s="2">
        <f t="shared" si="651"/>
        <v>0.52083333333333337</v>
      </c>
      <c r="I6016" s="2">
        <f t="shared" si="652"/>
        <v>0.39930555555555558</v>
      </c>
      <c r="J6016" t="str">
        <f t="shared" si="653"/>
        <v/>
      </c>
      <c r="K6016" t="s">
        <v>1644</v>
      </c>
      <c r="L6016" t="s">
        <v>1991</v>
      </c>
      <c r="M6016" t="s">
        <v>1998</v>
      </c>
      <c r="N6016">
        <v>6205</v>
      </c>
      <c r="O6016">
        <f t="shared" si="654"/>
        <v>2</v>
      </c>
      <c r="P6016" s="4" t="str">
        <f t="shared" si="655"/>
        <v>2</v>
      </c>
      <c r="Q6016" s="8">
        <f t="shared" si="656"/>
        <v>55</v>
      </c>
      <c r="R6016">
        <f t="shared" si="657"/>
        <v>175</v>
      </c>
    </row>
    <row r="6017" spans="1:18" x14ac:dyDescent="0.3">
      <c r="A6017" t="s">
        <v>11</v>
      </c>
      <c r="B6017" s="7" t="s">
        <v>41</v>
      </c>
      <c r="C6017" t="s">
        <v>67</v>
      </c>
      <c r="D6017" s="10" t="s">
        <v>69</v>
      </c>
      <c r="E6017" t="s">
        <v>75</v>
      </c>
      <c r="F6017" s="4" t="s">
        <v>312</v>
      </c>
      <c r="G6017" t="s">
        <v>499</v>
      </c>
      <c r="H6017" s="2">
        <f t="shared" si="651"/>
        <v>0.1423611111111111</v>
      </c>
      <c r="I6017" s="2">
        <f t="shared" si="652"/>
        <v>2.0833333333333332E-2</v>
      </c>
      <c r="J6017" t="str">
        <f t="shared" si="653"/>
        <v/>
      </c>
      <c r="K6017" t="s">
        <v>1644</v>
      </c>
      <c r="L6017" t="s">
        <v>1991</v>
      </c>
      <c r="M6017" t="s">
        <v>1996</v>
      </c>
      <c r="N6017">
        <v>4284</v>
      </c>
      <c r="O6017">
        <f t="shared" si="654"/>
        <v>2</v>
      </c>
      <c r="P6017" s="4" t="str">
        <f t="shared" si="655"/>
        <v>2</v>
      </c>
      <c r="Q6017" s="8">
        <f t="shared" si="656"/>
        <v>55</v>
      </c>
      <c r="R6017">
        <f t="shared" si="657"/>
        <v>175</v>
      </c>
    </row>
    <row r="6018" spans="1:18" x14ac:dyDescent="0.3">
      <c r="A6018" t="s">
        <v>13</v>
      </c>
      <c r="B6018" s="7" t="s">
        <v>54</v>
      </c>
      <c r="C6018" t="s">
        <v>68</v>
      </c>
      <c r="D6018" s="10" t="s">
        <v>67</v>
      </c>
      <c r="E6018" t="s">
        <v>85</v>
      </c>
      <c r="F6018" s="4" t="s">
        <v>293</v>
      </c>
      <c r="G6018" t="s">
        <v>516</v>
      </c>
      <c r="H6018" s="2">
        <f t="shared" si="651"/>
        <v>0.98263888888888884</v>
      </c>
      <c r="I6018" s="2">
        <f t="shared" si="652"/>
        <v>0.6875</v>
      </c>
      <c r="J6018" t="str">
        <f t="shared" si="653"/>
        <v/>
      </c>
      <c r="K6018" t="s">
        <v>1809</v>
      </c>
      <c r="L6018" t="s">
        <v>1993</v>
      </c>
      <c r="M6018" t="s">
        <v>1996</v>
      </c>
      <c r="N6018">
        <v>14571</v>
      </c>
      <c r="O6018">
        <f t="shared" si="654"/>
        <v>3</v>
      </c>
      <c r="P6018" s="4" t="str">
        <f t="shared" si="655"/>
        <v>7</v>
      </c>
      <c r="Q6018" s="8">
        <f t="shared" si="656"/>
        <v>5</v>
      </c>
      <c r="R6018">
        <f t="shared" si="657"/>
        <v>425</v>
      </c>
    </row>
    <row r="6019" spans="1:18" x14ac:dyDescent="0.3">
      <c r="A6019" t="s">
        <v>18</v>
      </c>
      <c r="B6019" s="7" t="s">
        <v>45</v>
      </c>
      <c r="C6019" t="s">
        <v>68</v>
      </c>
      <c r="D6019" s="10" t="s">
        <v>67</v>
      </c>
      <c r="E6019" t="s">
        <v>80</v>
      </c>
      <c r="F6019" s="4" t="s">
        <v>257</v>
      </c>
      <c r="G6019" t="s">
        <v>306</v>
      </c>
      <c r="H6019" s="2">
        <f t="shared" ref="H6019:H6082" si="658">TIMEVALUE(LEFT(G6019,5))</f>
        <v>0.93402777777777779</v>
      </c>
      <c r="I6019" s="2">
        <f t="shared" ref="I6019:I6082" si="659">F6019*1</f>
        <v>0.82986111111111116</v>
      </c>
      <c r="J6019" t="str">
        <f t="shared" ref="J6019:J6082" si="660">IF(LEN(G6019)&gt;5, MID(G6019,7,6), "")</f>
        <v/>
      </c>
      <c r="K6019" t="s">
        <v>1654</v>
      </c>
      <c r="L6019" t="s">
        <v>1991</v>
      </c>
      <c r="M6019" t="s">
        <v>1996</v>
      </c>
      <c r="N6019">
        <v>3807</v>
      </c>
      <c r="O6019">
        <f t="shared" ref="O6019:O6082" si="661">LEN(E6019)-LEN(SUBSTITUTE(E6019,"→",""))+1</f>
        <v>2</v>
      </c>
      <c r="P6019" s="4" t="str">
        <f t="shared" ref="P6019:P6082" si="662">LEFT(K6019, FIND("h", K6019)-1)</f>
        <v>2</v>
      </c>
      <c r="Q6019" s="8">
        <f t="shared" ref="Q6019:Q6082" si="663">IFERROR(VALUE(MID(K6019, FIND("h",K6019)+2, FIND("m",K6019)-FIND("h",K6019)-2)), 0)*1</f>
        <v>30</v>
      </c>
      <c r="R6019">
        <f t="shared" ref="R6019:R6082" si="664">(P6019*60+Q6019)</f>
        <v>150</v>
      </c>
    </row>
    <row r="6020" spans="1:18" x14ac:dyDescent="0.3">
      <c r="A6020" t="s">
        <v>14</v>
      </c>
      <c r="B6020" s="7" t="s">
        <v>38</v>
      </c>
      <c r="C6020" t="s">
        <v>68</v>
      </c>
      <c r="D6020" s="10" t="s">
        <v>67</v>
      </c>
      <c r="E6020" t="s">
        <v>80</v>
      </c>
      <c r="F6020" s="4" t="s">
        <v>345</v>
      </c>
      <c r="G6020" t="s">
        <v>242</v>
      </c>
      <c r="H6020" s="2">
        <f t="shared" si="658"/>
        <v>0.39930555555555558</v>
      </c>
      <c r="I6020" s="2">
        <f t="shared" si="659"/>
        <v>0.28819444444444442</v>
      </c>
      <c r="J6020" t="str">
        <f t="shared" si="660"/>
        <v/>
      </c>
      <c r="K6020" t="s">
        <v>1683</v>
      </c>
      <c r="L6020" t="s">
        <v>1991</v>
      </c>
      <c r="M6020" t="s">
        <v>1996</v>
      </c>
      <c r="N6020">
        <v>3850</v>
      </c>
      <c r="O6020">
        <f t="shared" si="661"/>
        <v>2</v>
      </c>
      <c r="P6020" s="4" t="str">
        <f t="shared" si="662"/>
        <v>2</v>
      </c>
      <c r="Q6020" s="8">
        <f t="shared" si="663"/>
        <v>40</v>
      </c>
      <c r="R6020">
        <f t="shared" si="664"/>
        <v>160</v>
      </c>
    </row>
    <row r="6021" spans="1:18" x14ac:dyDescent="0.3">
      <c r="A6021" t="s">
        <v>14</v>
      </c>
      <c r="B6021" s="7" t="s">
        <v>46</v>
      </c>
      <c r="C6021" t="s">
        <v>68</v>
      </c>
      <c r="D6021" s="10" t="s">
        <v>67</v>
      </c>
      <c r="E6021" t="s">
        <v>161</v>
      </c>
      <c r="F6021" s="4" t="s">
        <v>351</v>
      </c>
      <c r="G6021" t="s">
        <v>469</v>
      </c>
      <c r="H6021" s="2">
        <f t="shared" si="658"/>
        <v>0.78472222222222221</v>
      </c>
      <c r="I6021" s="2">
        <f t="shared" si="659"/>
        <v>0.4826388888888889</v>
      </c>
      <c r="J6021" t="str">
        <f t="shared" si="660"/>
        <v/>
      </c>
      <c r="K6021" t="s">
        <v>1775</v>
      </c>
      <c r="L6021" t="s">
        <v>1993</v>
      </c>
      <c r="M6021" t="s">
        <v>1996</v>
      </c>
      <c r="N6021">
        <v>8479</v>
      </c>
      <c r="O6021">
        <f t="shared" si="661"/>
        <v>3</v>
      </c>
      <c r="P6021" s="4" t="str">
        <f t="shared" si="662"/>
        <v>7</v>
      </c>
      <c r="Q6021" s="8">
        <f t="shared" si="663"/>
        <v>15</v>
      </c>
      <c r="R6021">
        <f t="shared" si="664"/>
        <v>435</v>
      </c>
    </row>
    <row r="6022" spans="1:18" x14ac:dyDescent="0.3">
      <c r="A6022" t="s">
        <v>15</v>
      </c>
      <c r="B6022" s="7" t="s">
        <v>46</v>
      </c>
      <c r="C6022" t="s">
        <v>69</v>
      </c>
      <c r="D6022" s="10" t="s">
        <v>73</v>
      </c>
      <c r="E6022" t="s">
        <v>82</v>
      </c>
      <c r="F6022" s="4" t="s">
        <v>208</v>
      </c>
      <c r="G6022" t="s">
        <v>352</v>
      </c>
      <c r="H6022" s="2">
        <f t="shared" si="658"/>
        <v>0.875</v>
      </c>
      <c r="I6022" s="2">
        <f t="shared" si="659"/>
        <v>0.375</v>
      </c>
      <c r="J6022" t="str">
        <f t="shared" si="660"/>
        <v/>
      </c>
      <c r="K6022" t="s">
        <v>1661</v>
      </c>
      <c r="L6022" t="s">
        <v>1993</v>
      </c>
      <c r="M6022" t="s">
        <v>1996</v>
      </c>
      <c r="N6022">
        <v>8073</v>
      </c>
      <c r="O6022">
        <f t="shared" si="661"/>
        <v>3</v>
      </c>
      <c r="P6022" s="4" t="str">
        <f t="shared" si="662"/>
        <v>12</v>
      </c>
      <c r="Q6022" s="8">
        <f t="shared" si="663"/>
        <v>0</v>
      </c>
      <c r="R6022">
        <f t="shared" si="664"/>
        <v>720</v>
      </c>
    </row>
    <row r="6023" spans="1:18" x14ac:dyDescent="0.3">
      <c r="A6023" t="s">
        <v>11</v>
      </c>
      <c r="B6023" s="7" t="s">
        <v>31</v>
      </c>
      <c r="C6023" t="s">
        <v>67</v>
      </c>
      <c r="D6023" s="10" t="s">
        <v>69</v>
      </c>
      <c r="E6023" t="s">
        <v>75</v>
      </c>
      <c r="F6023" s="4" t="s">
        <v>296</v>
      </c>
      <c r="G6023" t="s">
        <v>376</v>
      </c>
      <c r="H6023" s="2">
        <f t="shared" si="658"/>
        <v>0.65972222222222221</v>
      </c>
      <c r="I6023" s="2">
        <f t="shared" si="659"/>
        <v>0.54166666666666663</v>
      </c>
      <c r="J6023" t="str">
        <f t="shared" si="660"/>
        <v/>
      </c>
      <c r="K6023" t="s">
        <v>1623</v>
      </c>
      <c r="L6023" t="s">
        <v>1991</v>
      </c>
      <c r="M6023" t="s">
        <v>1996</v>
      </c>
      <c r="N6023">
        <v>3943</v>
      </c>
      <c r="O6023">
        <f t="shared" si="661"/>
        <v>2</v>
      </c>
      <c r="P6023" s="4" t="str">
        <f t="shared" si="662"/>
        <v>2</v>
      </c>
      <c r="Q6023" s="8">
        <f t="shared" si="663"/>
        <v>50</v>
      </c>
      <c r="R6023">
        <f t="shared" si="664"/>
        <v>170</v>
      </c>
    </row>
    <row r="6024" spans="1:18" x14ac:dyDescent="0.3">
      <c r="A6024" t="s">
        <v>11</v>
      </c>
      <c r="B6024" s="7" t="s">
        <v>33</v>
      </c>
      <c r="C6024" t="s">
        <v>70</v>
      </c>
      <c r="D6024" s="10" t="s">
        <v>68</v>
      </c>
      <c r="E6024" t="s">
        <v>84</v>
      </c>
      <c r="F6024" s="4" t="s">
        <v>351</v>
      </c>
      <c r="G6024" t="s">
        <v>220</v>
      </c>
      <c r="H6024" s="2">
        <f t="shared" si="658"/>
        <v>0.58333333333333337</v>
      </c>
      <c r="I6024" s="2">
        <f t="shared" si="659"/>
        <v>0.4826388888888889</v>
      </c>
      <c r="J6024" t="str">
        <f t="shared" si="660"/>
        <v/>
      </c>
      <c r="K6024" t="s">
        <v>1628</v>
      </c>
      <c r="L6024" t="s">
        <v>1991</v>
      </c>
      <c r="M6024" t="s">
        <v>1996</v>
      </c>
      <c r="N6024">
        <v>4332</v>
      </c>
      <c r="O6024">
        <f t="shared" si="661"/>
        <v>2</v>
      </c>
      <c r="P6024" s="4" t="str">
        <f t="shared" si="662"/>
        <v>2</v>
      </c>
      <c r="Q6024" s="8">
        <f t="shared" si="663"/>
        <v>25</v>
      </c>
      <c r="R6024">
        <f t="shared" si="664"/>
        <v>145</v>
      </c>
    </row>
    <row r="6025" spans="1:18" x14ac:dyDescent="0.3">
      <c r="A6025" t="s">
        <v>14</v>
      </c>
      <c r="B6025" s="7" t="s">
        <v>66</v>
      </c>
      <c r="C6025" t="s">
        <v>68</v>
      </c>
      <c r="D6025" s="10" t="s">
        <v>67</v>
      </c>
      <c r="E6025" t="s">
        <v>80</v>
      </c>
      <c r="F6025" s="4" t="s">
        <v>333</v>
      </c>
      <c r="G6025" t="s">
        <v>381</v>
      </c>
      <c r="H6025" s="2">
        <f t="shared" si="658"/>
        <v>0.81944444444444442</v>
      </c>
      <c r="I6025" s="2">
        <f t="shared" si="659"/>
        <v>0.71527777777777779</v>
      </c>
      <c r="J6025" t="str">
        <f t="shared" si="660"/>
        <v/>
      </c>
      <c r="K6025" t="s">
        <v>1654</v>
      </c>
      <c r="L6025" t="s">
        <v>1991</v>
      </c>
      <c r="M6025" t="s">
        <v>1996</v>
      </c>
      <c r="N6025">
        <v>4174</v>
      </c>
      <c r="O6025">
        <f t="shared" si="661"/>
        <v>2</v>
      </c>
      <c r="P6025" s="4" t="str">
        <f t="shared" si="662"/>
        <v>2</v>
      </c>
      <c r="Q6025" s="8">
        <f t="shared" si="663"/>
        <v>30</v>
      </c>
      <c r="R6025">
        <f t="shared" si="664"/>
        <v>150</v>
      </c>
    </row>
    <row r="6026" spans="1:18" x14ac:dyDescent="0.3">
      <c r="A6026" t="s">
        <v>12</v>
      </c>
      <c r="B6026" s="7" t="s">
        <v>27</v>
      </c>
      <c r="C6026" t="s">
        <v>67</v>
      </c>
      <c r="D6026" s="10" t="s">
        <v>72</v>
      </c>
      <c r="E6026" t="s">
        <v>108</v>
      </c>
      <c r="F6026" s="4" t="s">
        <v>281</v>
      </c>
      <c r="G6026" t="s">
        <v>1337</v>
      </c>
      <c r="H6026" s="2">
        <f t="shared" si="658"/>
        <v>0.37152777777777779</v>
      </c>
      <c r="I6026" s="2">
        <f t="shared" si="659"/>
        <v>0.49305555555555558</v>
      </c>
      <c r="J6026" t="str">
        <f t="shared" si="660"/>
        <v>02 Mar</v>
      </c>
      <c r="K6026" t="s">
        <v>1630</v>
      </c>
      <c r="L6026" t="s">
        <v>1993</v>
      </c>
      <c r="M6026" t="s">
        <v>2001</v>
      </c>
      <c r="N6026">
        <v>14594</v>
      </c>
      <c r="O6026">
        <f t="shared" si="661"/>
        <v>3</v>
      </c>
      <c r="P6026" s="4" t="str">
        <f t="shared" si="662"/>
        <v>21</v>
      </c>
      <c r="Q6026" s="8">
        <f t="shared" si="663"/>
        <v>5</v>
      </c>
      <c r="R6026">
        <f t="shared" si="664"/>
        <v>1265</v>
      </c>
    </row>
    <row r="6027" spans="1:18" x14ac:dyDescent="0.3">
      <c r="A6027" t="s">
        <v>13</v>
      </c>
      <c r="B6027" s="7" t="s">
        <v>50</v>
      </c>
      <c r="C6027" t="s">
        <v>69</v>
      </c>
      <c r="D6027" s="10" t="s">
        <v>73</v>
      </c>
      <c r="E6027" t="s">
        <v>90</v>
      </c>
      <c r="F6027" s="4" t="s">
        <v>315</v>
      </c>
      <c r="G6027" t="s">
        <v>239</v>
      </c>
      <c r="H6027" s="2">
        <f t="shared" si="658"/>
        <v>0.79166666666666663</v>
      </c>
      <c r="I6027" s="2">
        <f t="shared" si="659"/>
        <v>0.22916666666666666</v>
      </c>
      <c r="J6027" t="str">
        <f t="shared" si="660"/>
        <v/>
      </c>
      <c r="K6027" t="s">
        <v>1679</v>
      </c>
      <c r="L6027" t="s">
        <v>1992</v>
      </c>
      <c r="M6027" t="s">
        <v>1997</v>
      </c>
      <c r="N6027">
        <v>11507</v>
      </c>
      <c r="O6027">
        <f t="shared" si="661"/>
        <v>4</v>
      </c>
      <c r="P6027" s="4" t="str">
        <f t="shared" si="662"/>
        <v>13</v>
      </c>
      <c r="Q6027" s="8">
        <f t="shared" si="663"/>
        <v>30</v>
      </c>
      <c r="R6027">
        <f t="shared" si="664"/>
        <v>810</v>
      </c>
    </row>
    <row r="6028" spans="1:18" x14ac:dyDescent="0.3">
      <c r="A6028" t="s">
        <v>15</v>
      </c>
      <c r="B6028" s="7" t="s">
        <v>44</v>
      </c>
      <c r="C6028" t="s">
        <v>69</v>
      </c>
      <c r="D6028" s="10" t="s">
        <v>73</v>
      </c>
      <c r="E6028" t="s">
        <v>95</v>
      </c>
      <c r="F6028" s="4" t="s">
        <v>314</v>
      </c>
      <c r="G6028" t="s">
        <v>462</v>
      </c>
      <c r="H6028" s="2">
        <f t="shared" si="658"/>
        <v>0.9375</v>
      </c>
      <c r="I6028" s="2">
        <f t="shared" si="659"/>
        <v>0.2986111111111111</v>
      </c>
      <c r="J6028" t="str">
        <f t="shared" si="660"/>
        <v/>
      </c>
      <c r="K6028" t="s">
        <v>1643</v>
      </c>
      <c r="L6028" t="s">
        <v>1993</v>
      </c>
      <c r="M6028" t="s">
        <v>1997</v>
      </c>
      <c r="N6028">
        <v>6093</v>
      </c>
      <c r="O6028">
        <f t="shared" si="661"/>
        <v>3</v>
      </c>
      <c r="P6028" s="4" t="str">
        <f t="shared" si="662"/>
        <v>15</v>
      </c>
      <c r="Q6028" s="8">
        <f t="shared" si="663"/>
        <v>20</v>
      </c>
      <c r="R6028">
        <f t="shared" si="664"/>
        <v>920</v>
      </c>
    </row>
    <row r="6029" spans="1:18" x14ac:dyDescent="0.3">
      <c r="A6029" t="s">
        <v>11</v>
      </c>
      <c r="B6029" s="7" t="s">
        <v>23</v>
      </c>
      <c r="C6029" t="s">
        <v>67</v>
      </c>
      <c r="D6029" s="10" t="s">
        <v>72</v>
      </c>
      <c r="E6029" t="s">
        <v>75</v>
      </c>
      <c r="F6029" s="4" t="s">
        <v>292</v>
      </c>
      <c r="G6029" t="s">
        <v>324</v>
      </c>
      <c r="H6029" s="2">
        <f t="shared" si="658"/>
        <v>0.88888888888888884</v>
      </c>
      <c r="I6029" s="2">
        <f t="shared" si="659"/>
        <v>0.76736111111111116</v>
      </c>
      <c r="J6029" t="str">
        <f t="shared" si="660"/>
        <v/>
      </c>
      <c r="K6029" t="s">
        <v>1644</v>
      </c>
      <c r="L6029" t="s">
        <v>1991</v>
      </c>
      <c r="M6029" t="s">
        <v>1996</v>
      </c>
      <c r="N6029">
        <v>8033</v>
      </c>
      <c r="O6029">
        <f t="shared" si="661"/>
        <v>2</v>
      </c>
      <c r="P6029" s="4" t="str">
        <f t="shared" si="662"/>
        <v>2</v>
      </c>
      <c r="Q6029" s="8">
        <f t="shared" si="663"/>
        <v>55</v>
      </c>
      <c r="R6029">
        <f t="shared" si="664"/>
        <v>175</v>
      </c>
    </row>
    <row r="6030" spans="1:18" x14ac:dyDescent="0.3">
      <c r="A6030" t="s">
        <v>11</v>
      </c>
      <c r="B6030" s="7" t="s">
        <v>47</v>
      </c>
      <c r="C6030" t="s">
        <v>67</v>
      </c>
      <c r="D6030" s="10" t="s">
        <v>69</v>
      </c>
      <c r="E6030" t="s">
        <v>75</v>
      </c>
      <c r="F6030" s="4" t="s">
        <v>266</v>
      </c>
      <c r="G6030" t="s">
        <v>257</v>
      </c>
      <c r="H6030" s="2">
        <f t="shared" si="658"/>
        <v>0.82986111111111116</v>
      </c>
      <c r="I6030" s="2">
        <f t="shared" si="659"/>
        <v>0.70486111111111116</v>
      </c>
      <c r="J6030" t="str">
        <f t="shared" si="660"/>
        <v/>
      </c>
      <c r="K6030" t="s">
        <v>1666</v>
      </c>
      <c r="L6030" t="s">
        <v>1991</v>
      </c>
      <c r="M6030" t="s">
        <v>1996</v>
      </c>
      <c r="N6030">
        <v>4823</v>
      </c>
      <c r="O6030">
        <f t="shared" si="661"/>
        <v>2</v>
      </c>
      <c r="P6030" s="4" t="str">
        <f t="shared" si="662"/>
        <v>3</v>
      </c>
      <c r="Q6030" s="8">
        <f t="shared" si="663"/>
        <v>0</v>
      </c>
      <c r="R6030">
        <f t="shared" si="664"/>
        <v>180</v>
      </c>
    </row>
    <row r="6031" spans="1:18" x14ac:dyDescent="0.3">
      <c r="A6031" t="s">
        <v>13</v>
      </c>
      <c r="B6031" s="7" t="s">
        <v>50</v>
      </c>
      <c r="C6031" t="s">
        <v>69</v>
      </c>
      <c r="D6031" s="10" t="s">
        <v>73</v>
      </c>
      <c r="E6031" t="s">
        <v>90</v>
      </c>
      <c r="F6031" s="4" t="s">
        <v>226</v>
      </c>
      <c r="G6031" t="s">
        <v>578</v>
      </c>
      <c r="H6031" s="2">
        <f t="shared" si="658"/>
        <v>0.52430555555555558</v>
      </c>
      <c r="I6031" s="2">
        <f t="shared" si="659"/>
        <v>0.89236111111111116</v>
      </c>
      <c r="J6031" t="str">
        <f t="shared" si="660"/>
        <v>04 Jun</v>
      </c>
      <c r="K6031" t="s">
        <v>1646</v>
      </c>
      <c r="L6031" t="s">
        <v>1992</v>
      </c>
      <c r="M6031" t="s">
        <v>1996</v>
      </c>
      <c r="N6031">
        <v>13292</v>
      </c>
      <c r="O6031">
        <f t="shared" si="661"/>
        <v>4</v>
      </c>
      <c r="P6031" s="4" t="str">
        <f t="shared" si="662"/>
        <v>15</v>
      </c>
      <c r="Q6031" s="8">
        <f t="shared" si="663"/>
        <v>10</v>
      </c>
      <c r="R6031">
        <f t="shared" si="664"/>
        <v>910</v>
      </c>
    </row>
    <row r="6032" spans="1:18" x14ac:dyDescent="0.3">
      <c r="A6032" t="s">
        <v>15</v>
      </c>
      <c r="B6032" s="7" t="s">
        <v>44</v>
      </c>
      <c r="C6032" t="s">
        <v>69</v>
      </c>
      <c r="D6032" s="10" t="s">
        <v>73</v>
      </c>
      <c r="E6032" t="s">
        <v>82</v>
      </c>
      <c r="F6032" s="4" t="s">
        <v>215</v>
      </c>
      <c r="G6032" t="s">
        <v>297</v>
      </c>
      <c r="H6032" s="2">
        <f t="shared" si="658"/>
        <v>0.80208333333333337</v>
      </c>
      <c r="I6032" s="2">
        <f t="shared" si="659"/>
        <v>0.4861111111111111</v>
      </c>
      <c r="J6032" t="str">
        <f t="shared" si="660"/>
        <v/>
      </c>
      <c r="K6032" t="s">
        <v>1830</v>
      </c>
      <c r="L6032" t="s">
        <v>1993</v>
      </c>
      <c r="M6032" t="s">
        <v>1996</v>
      </c>
      <c r="N6032">
        <v>9526</v>
      </c>
      <c r="O6032">
        <f t="shared" si="661"/>
        <v>3</v>
      </c>
      <c r="P6032" s="4" t="str">
        <f t="shared" si="662"/>
        <v>7</v>
      </c>
      <c r="Q6032" s="8">
        <f t="shared" si="663"/>
        <v>35</v>
      </c>
      <c r="R6032">
        <f t="shared" si="664"/>
        <v>455</v>
      </c>
    </row>
    <row r="6033" spans="1:18" x14ac:dyDescent="0.3">
      <c r="A6033" t="s">
        <v>14</v>
      </c>
      <c r="B6033" s="7" t="s">
        <v>39</v>
      </c>
      <c r="C6033" t="s">
        <v>68</v>
      </c>
      <c r="D6033" s="10" t="s">
        <v>67</v>
      </c>
      <c r="E6033" t="s">
        <v>80</v>
      </c>
      <c r="F6033" s="4" t="s">
        <v>203</v>
      </c>
      <c r="G6033" t="s">
        <v>1254</v>
      </c>
      <c r="H6033" s="2">
        <f t="shared" si="658"/>
        <v>2.7777777777777776E-2</v>
      </c>
      <c r="I6033" s="2">
        <f t="shared" si="659"/>
        <v>0.93055555555555558</v>
      </c>
      <c r="J6033" t="str">
        <f t="shared" si="660"/>
        <v>22 Mar</v>
      </c>
      <c r="K6033" t="s">
        <v>1710</v>
      </c>
      <c r="L6033" t="s">
        <v>1991</v>
      </c>
      <c r="M6033" t="s">
        <v>1998</v>
      </c>
      <c r="N6033">
        <v>3815</v>
      </c>
      <c r="O6033">
        <f t="shared" si="661"/>
        <v>2</v>
      </c>
      <c r="P6033" s="4" t="str">
        <f t="shared" si="662"/>
        <v>2</v>
      </c>
      <c r="Q6033" s="8">
        <f t="shared" si="663"/>
        <v>20</v>
      </c>
      <c r="R6033">
        <f t="shared" si="664"/>
        <v>140</v>
      </c>
    </row>
    <row r="6034" spans="1:18" x14ac:dyDescent="0.3">
      <c r="A6034" t="s">
        <v>11</v>
      </c>
      <c r="B6034" s="7" t="s">
        <v>47</v>
      </c>
      <c r="C6034" t="s">
        <v>70</v>
      </c>
      <c r="D6034" s="10" t="s">
        <v>68</v>
      </c>
      <c r="E6034" t="s">
        <v>84</v>
      </c>
      <c r="F6034" s="4" t="s">
        <v>264</v>
      </c>
      <c r="G6034" t="s">
        <v>415</v>
      </c>
      <c r="H6034" s="2">
        <f t="shared" si="658"/>
        <v>0.64930555555555558</v>
      </c>
      <c r="I6034" s="2">
        <f t="shared" si="659"/>
        <v>0.55208333333333337</v>
      </c>
      <c r="J6034" t="str">
        <f t="shared" si="660"/>
        <v/>
      </c>
      <c r="K6034" t="s">
        <v>1710</v>
      </c>
      <c r="L6034" t="s">
        <v>1991</v>
      </c>
      <c r="M6034" t="s">
        <v>1996</v>
      </c>
      <c r="N6034">
        <v>3597</v>
      </c>
      <c r="O6034">
        <f t="shared" si="661"/>
        <v>2</v>
      </c>
      <c r="P6034" s="4" t="str">
        <f t="shared" si="662"/>
        <v>2</v>
      </c>
      <c r="Q6034" s="8">
        <f t="shared" si="663"/>
        <v>20</v>
      </c>
      <c r="R6034">
        <f t="shared" si="664"/>
        <v>140</v>
      </c>
    </row>
    <row r="6035" spans="1:18" x14ac:dyDescent="0.3">
      <c r="A6035" t="s">
        <v>13</v>
      </c>
      <c r="B6035" s="7" t="s">
        <v>44</v>
      </c>
      <c r="C6035" t="s">
        <v>69</v>
      </c>
      <c r="D6035" s="10" t="s">
        <v>73</v>
      </c>
      <c r="E6035" t="s">
        <v>93</v>
      </c>
      <c r="F6035" s="4" t="s">
        <v>231</v>
      </c>
      <c r="G6035" t="s">
        <v>482</v>
      </c>
      <c r="H6035" s="2">
        <f t="shared" si="658"/>
        <v>0.18402777777777779</v>
      </c>
      <c r="I6035" s="2">
        <f t="shared" si="659"/>
        <v>0.60763888888888884</v>
      </c>
      <c r="J6035" t="str">
        <f t="shared" si="660"/>
        <v>16 Jun</v>
      </c>
      <c r="K6035" t="s">
        <v>1819</v>
      </c>
      <c r="L6035" t="s">
        <v>1992</v>
      </c>
      <c r="M6035" t="s">
        <v>1996</v>
      </c>
      <c r="N6035">
        <v>13376</v>
      </c>
      <c r="O6035">
        <f t="shared" si="661"/>
        <v>4</v>
      </c>
      <c r="P6035" s="4" t="str">
        <f t="shared" si="662"/>
        <v>13</v>
      </c>
      <c r="Q6035" s="8">
        <f t="shared" si="663"/>
        <v>50</v>
      </c>
      <c r="R6035">
        <f t="shared" si="664"/>
        <v>830</v>
      </c>
    </row>
    <row r="6036" spans="1:18" x14ac:dyDescent="0.3">
      <c r="A6036" t="s">
        <v>14</v>
      </c>
      <c r="B6036" s="7" t="s">
        <v>33</v>
      </c>
      <c r="C6036" t="s">
        <v>71</v>
      </c>
      <c r="D6036" s="10" t="s">
        <v>74</v>
      </c>
      <c r="E6036" t="s">
        <v>102</v>
      </c>
      <c r="F6036" s="4" t="s">
        <v>238</v>
      </c>
      <c r="G6036" t="s">
        <v>391</v>
      </c>
      <c r="H6036" s="2">
        <f t="shared" si="658"/>
        <v>0.30208333333333331</v>
      </c>
      <c r="I6036" s="2">
        <f t="shared" si="659"/>
        <v>0.23958333333333334</v>
      </c>
      <c r="J6036" t="str">
        <f t="shared" si="660"/>
        <v/>
      </c>
      <c r="K6036" t="s">
        <v>1675</v>
      </c>
      <c r="L6036" t="s">
        <v>1991</v>
      </c>
      <c r="M6036" t="s">
        <v>1996</v>
      </c>
      <c r="N6036">
        <v>2017</v>
      </c>
      <c r="O6036">
        <f t="shared" si="661"/>
        <v>2</v>
      </c>
      <c r="P6036" s="4" t="str">
        <f t="shared" si="662"/>
        <v>1</v>
      </c>
      <c r="Q6036" s="8">
        <f t="shared" si="663"/>
        <v>30</v>
      </c>
      <c r="R6036">
        <f t="shared" si="664"/>
        <v>90</v>
      </c>
    </row>
    <row r="6037" spans="1:18" x14ac:dyDescent="0.3">
      <c r="A6037" t="s">
        <v>12</v>
      </c>
      <c r="B6037" s="7" t="s">
        <v>23</v>
      </c>
      <c r="C6037" t="s">
        <v>68</v>
      </c>
      <c r="D6037" s="10" t="s">
        <v>67</v>
      </c>
      <c r="E6037" t="s">
        <v>121</v>
      </c>
      <c r="F6037" s="4" t="s">
        <v>205</v>
      </c>
      <c r="G6037" t="s">
        <v>1113</v>
      </c>
      <c r="H6037" s="2">
        <f t="shared" si="658"/>
        <v>5.5555555555555552E-2</v>
      </c>
      <c r="I6037" s="2">
        <f t="shared" si="659"/>
        <v>0.3923611111111111</v>
      </c>
      <c r="J6037" t="str">
        <f t="shared" si="660"/>
        <v>25 Mar</v>
      </c>
      <c r="K6037" t="s">
        <v>1785</v>
      </c>
      <c r="L6037" t="s">
        <v>1992</v>
      </c>
      <c r="M6037" t="s">
        <v>1996</v>
      </c>
      <c r="N6037">
        <v>11853</v>
      </c>
      <c r="O6037">
        <f t="shared" si="661"/>
        <v>4</v>
      </c>
      <c r="P6037" s="4" t="str">
        <f t="shared" si="662"/>
        <v>15</v>
      </c>
      <c r="Q6037" s="8">
        <f t="shared" si="663"/>
        <v>55</v>
      </c>
      <c r="R6037">
        <f t="shared" si="664"/>
        <v>955</v>
      </c>
    </row>
    <row r="6038" spans="1:18" x14ac:dyDescent="0.3">
      <c r="A6038" t="s">
        <v>13</v>
      </c>
      <c r="B6038" s="7" t="s">
        <v>37</v>
      </c>
      <c r="C6038" t="s">
        <v>69</v>
      </c>
      <c r="D6038" s="10" t="s">
        <v>73</v>
      </c>
      <c r="E6038" t="s">
        <v>82</v>
      </c>
      <c r="F6038" s="4" t="s">
        <v>296</v>
      </c>
      <c r="G6038" t="s">
        <v>239</v>
      </c>
      <c r="H6038" s="2">
        <f t="shared" si="658"/>
        <v>0.79166666666666663</v>
      </c>
      <c r="I6038" s="2">
        <f t="shared" si="659"/>
        <v>0.54166666666666663</v>
      </c>
      <c r="J6038" t="str">
        <f t="shared" si="660"/>
        <v/>
      </c>
      <c r="K6038" t="s">
        <v>1891</v>
      </c>
      <c r="L6038" t="s">
        <v>1993</v>
      </c>
      <c r="M6038" t="s">
        <v>1997</v>
      </c>
      <c r="N6038">
        <v>10262</v>
      </c>
      <c r="O6038">
        <f t="shared" si="661"/>
        <v>3</v>
      </c>
      <c r="P6038" s="4" t="str">
        <f t="shared" si="662"/>
        <v>6</v>
      </c>
      <c r="Q6038" s="8">
        <f t="shared" si="663"/>
        <v>0</v>
      </c>
      <c r="R6038">
        <f t="shared" si="664"/>
        <v>360</v>
      </c>
    </row>
    <row r="6039" spans="1:18" x14ac:dyDescent="0.3">
      <c r="A6039" t="s">
        <v>14</v>
      </c>
      <c r="B6039" s="7" t="s">
        <v>23</v>
      </c>
      <c r="C6039" t="s">
        <v>70</v>
      </c>
      <c r="D6039" s="10" t="s">
        <v>68</v>
      </c>
      <c r="E6039" t="s">
        <v>84</v>
      </c>
      <c r="F6039" s="4" t="s">
        <v>329</v>
      </c>
      <c r="G6039" t="s">
        <v>421</v>
      </c>
      <c r="H6039" s="2">
        <f t="shared" si="658"/>
        <v>0.50347222222222221</v>
      </c>
      <c r="I6039" s="2">
        <f t="shared" si="659"/>
        <v>0.39583333333333331</v>
      </c>
      <c r="J6039" t="str">
        <f t="shared" si="660"/>
        <v/>
      </c>
      <c r="K6039" t="s">
        <v>1634</v>
      </c>
      <c r="L6039" t="s">
        <v>1991</v>
      </c>
      <c r="M6039" t="s">
        <v>1996</v>
      </c>
      <c r="N6039">
        <v>3859</v>
      </c>
      <c r="O6039">
        <f t="shared" si="661"/>
        <v>2</v>
      </c>
      <c r="P6039" s="4" t="str">
        <f t="shared" si="662"/>
        <v>2</v>
      </c>
      <c r="Q6039" s="8">
        <f t="shared" si="663"/>
        <v>35</v>
      </c>
      <c r="R6039">
        <f t="shared" si="664"/>
        <v>155</v>
      </c>
    </row>
    <row r="6040" spans="1:18" x14ac:dyDescent="0.3">
      <c r="A6040" t="s">
        <v>12</v>
      </c>
      <c r="B6040" s="7" t="s">
        <v>25</v>
      </c>
      <c r="C6040" t="s">
        <v>68</v>
      </c>
      <c r="D6040" s="10" t="s">
        <v>67</v>
      </c>
      <c r="E6040" t="s">
        <v>126</v>
      </c>
      <c r="F6040" s="4" t="s">
        <v>228</v>
      </c>
      <c r="G6040" t="s">
        <v>1029</v>
      </c>
      <c r="H6040" s="2">
        <f t="shared" si="658"/>
        <v>0.22569444444444445</v>
      </c>
      <c r="I6040" s="2">
        <f t="shared" si="659"/>
        <v>0.29166666666666669</v>
      </c>
      <c r="J6040" t="str">
        <f t="shared" si="660"/>
        <v>10 Jun</v>
      </c>
      <c r="K6040" t="s">
        <v>1921</v>
      </c>
      <c r="L6040" t="s">
        <v>1992</v>
      </c>
      <c r="M6040" t="s">
        <v>1996</v>
      </c>
      <c r="N6040">
        <v>12744</v>
      </c>
      <c r="O6040">
        <f t="shared" si="661"/>
        <v>4</v>
      </c>
      <c r="P6040" s="4" t="str">
        <f t="shared" si="662"/>
        <v>22</v>
      </c>
      <c r="Q6040" s="8">
        <f t="shared" si="663"/>
        <v>25</v>
      </c>
      <c r="R6040">
        <f t="shared" si="664"/>
        <v>1345</v>
      </c>
    </row>
    <row r="6041" spans="1:18" x14ac:dyDescent="0.3">
      <c r="A6041" t="s">
        <v>15</v>
      </c>
      <c r="B6041" s="7" t="s">
        <v>31</v>
      </c>
      <c r="C6041" t="s">
        <v>69</v>
      </c>
      <c r="D6041" s="10" t="s">
        <v>73</v>
      </c>
      <c r="E6041" t="s">
        <v>116</v>
      </c>
      <c r="F6041" s="4" t="s">
        <v>323</v>
      </c>
      <c r="G6041" t="s">
        <v>622</v>
      </c>
      <c r="H6041" s="2">
        <f t="shared" si="658"/>
        <v>6.25E-2</v>
      </c>
      <c r="I6041" s="2">
        <f t="shared" si="659"/>
        <v>0.74305555555555558</v>
      </c>
      <c r="J6041" t="str">
        <f t="shared" si="660"/>
        <v>02 Jun</v>
      </c>
      <c r="K6041" t="s">
        <v>1768</v>
      </c>
      <c r="L6041" t="s">
        <v>1992</v>
      </c>
      <c r="M6041" t="s">
        <v>1996</v>
      </c>
      <c r="N6041">
        <v>18485</v>
      </c>
      <c r="O6041">
        <f t="shared" si="661"/>
        <v>4</v>
      </c>
      <c r="P6041" s="4" t="str">
        <f t="shared" si="662"/>
        <v>7</v>
      </c>
      <c r="Q6041" s="8">
        <f t="shared" si="663"/>
        <v>40</v>
      </c>
      <c r="R6041">
        <f t="shared" si="664"/>
        <v>460</v>
      </c>
    </row>
    <row r="6042" spans="1:18" x14ac:dyDescent="0.3">
      <c r="A6042" t="s">
        <v>12</v>
      </c>
      <c r="B6042" s="7" t="s">
        <v>41</v>
      </c>
      <c r="C6042" t="s">
        <v>68</v>
      </c>
      <c r="D6042" s="10" t="s">
        <v>67</v>
      </c>
      <c r="E6042" t="s">
        <v>92</v>
      </c>
      <c r="F6042" s="4" t="s">
        <v>230</v>
      </c>
      <c r="G6042" t="s">
        <v>753</v>
      </c>
      <c r="H6042" s="2">
        <f t="shared" si="658"/>
        <v>0.37152777777777779</v>
      </c>
      <c r="I6042" s="2">
        <f t="shared" si="659"/>
        <v>0.40972222222222221</v>
      </c>
      <c r="J6042" t="str">
        <f t="shared" si="660"/>
        <v>07 May</v>
      </c>
      <c r="K6042" t="s">
        <v>1800</v>
      </c>
      <c r="L6042" t="s">
        <v>1992</v>
      </c>
      <c r="M6042" t="s">
        <v>1996</v>
      </c>
      <c r="N6042">
        <v>13227</v>
      </c>
      <c r="O6042">
        <f t="shared" si="661"/>
        <v>4</v>
      </c>
      <c r="P6042" s="4" t="str">
        <f t="shared" si="662"/>
        <v>23</v>
      </c>
      <c r="Q6042" s="8">
        <f t="shared" si="663"/>
        <v>5</v>
      </c>
      <c r="R6042">
        <f t="shared" si="664"/>
        <v>1385</v>
      </c>
    </row>
    <row r="6043" spans="1:18" x14ac:dyDescent="0.3">
      <c r="A6043" t="s">
        <v>11</v>
      </c>
      <c r="B6043" s="7" t="s">
        <v>59</v>
      </c>
      <c r="C6043" t="s">
        <v>70</v>
      </c>
      <c r="D6043" s="10" t="s">
        <v>68</v>
      </c>
      <c r="E6043" t="s">
        <v>84</v>
      </c>
      <c r="F6043" s="4" t="s">
        <v>301</v>
      </c>
      <c r="G6043" t="s">
        <v>395</v>
      </c>
      <c r="H6043" s="2">
        <f t="shared" si="658"/>
        <v>0.91319444444444442</v>
      </c>
      <c r="I6043" s="2">
        <f t="shared" si="659"/>
        <v>0.81597222222222221</v>
      </c>
      <c r="J6043" t="str">
        <f t="shared" si="660"/>
        <v/>
      </c>
      <c r="K6043" t="s">
        <v>1710</v>
      </c>
      <c r="L6043" t="s">
        <v>1991</v>
      </c>
      <c r="M6043" t="s">
        <v>1996</v>
      </c>
      <c r="N6043">
        <v>3597</v>
      </c>
      <c r="O6043">
        <f t="shared" si="661"/>
        <v>2</v>
      </c>
      <c r="P6043" s="4" t="str">
        <f t="shared" si="662"/>
        <v>2</v>
      </c>
      <c r="Q6043" s="8">
        <f t="shared" si="663"/>
        <v>20</v>
      </c>
      <c r="R6043">
        <f t="shared" si="664"/>
        <v>140</v>
      </c>
    </row>
    <row r="6044" spans="1:18" x14ac:dyDescent="0.3">
      <c r="A6044" t="s">
        <v>11</v>
      </c>
      <c r="B6044" s="7" t="s">
        <v>26</v>
      </c>
      <c r="C6044" t="s">
        <v>68</v>
      </c>
      <c r="D6044" s="10" t="s">
        <v>67</v>
      </c>
      <c r="E6044" t="s">
        <v>80</v>
      </c>
      <c r="F6044" s="4" t="s">
        <v>311</v>
      </c>
      <c r="G6044" t="s">
        <v>319</v>
      </c>
      <c r="H6044" s="2">
        <f t="shared" si="658"/>
        <v>0.73958333333333337</v>
      </c>
      <c r="I6044" s="2">
        <f t="shared" si="659"/>
        <v>0.63541666666666663</v>
      </c>
      <c r="J6044" t="str">
        <f t="shared" si="660"/>
        <v/>
      </c>
      <c r="K6044" t="s">
        <v>1654</v>
      </c>
      <c r="L6044" t="s">
        <v>1991</v>
      </c>
      <c r="M6044" t="s">
        <v>1996</v>
      </c>
      <c r="N6044">
        <v>4804</v>
      </c>
      <c r="O6044">
        <f t="shared" si="661"/>
        <v>2</v>
      </c>
      <c r="P6044" s="4" t="str">
        <f t="shared" si="662"/>
        <v>2</v>
      </c>
      <c r="Q6044" s="8">
        <f t="shared" si="663"/>
        <v>30</v>
      </c>
      <c r="R6044">
        <f t="shared" si="664"/>
        <v>150</v>
      </c>
    </row>
    <row r="6045" spans="1:18" x14ac:dyDescent="0.3">
      <c r="A6045" t="s">
        <v>11</v>
      </c>
      <c r="B6045" s="7" t="s">
        <v>44</v>
      </c>
      <c r="C6045" t="s">
        <v>67</v>
      </c>
      <c r="D6045" s="10" t="s">
        <v>69</v>
      </c>
      <c r="E6045" t="s">
        <v>75</v>
      </c>
      <c r="F6045" s="4" t="s">
        <v>248</v>
      </c>
      <c r="G6045" t="s">
        <v>246</v>
      </c>
      <c r="H6045" s="2">
        <f t="shared" si="658"/>
        <v>0.36805555555555558</v>
      </c>
      <c r="I6045" s="2">
        <f t="shared" si="659"/>
        <v>0.25347222222222221</v>
      </c>
      <c r="J6045" t="str">
        <f t="shared" si="660"/>
        <v/>
      </c>
      <c r="K6045" t="s">
        <v>1660</v>
      </c>
      <c r="L6045" t="s">
        <v>1991</v>
      </c>
      <c r="M6045" t="s">
        <v>1996</v>
      </c>
      <c r="N6045">
        <v>4423</v>
      </c>
      <c r="O6045">
        <f t="shared" si="661"/>
        <v>2</v>
      </c>
      <c r="P6045" s="4" t="str">
        <f t="shared" si="662"/>
        <v>2</v>
      </c>
      <c r="Q6045" s="8">
        <f t="shared" si="663"/>
        <v>45</v>
      </c>
      <c r="R6045">
        <f t="shared" si="664"/>
        <v>165</v>
      </c>
    </row>
    <row r="6046" spans="1:18" x14ac:dyDescent="0.3">
      <c r="A6046" t="s">
        <v>13</v>
      </c>
      <c r="B6046" s="7" t="s">
        <v>25</v>
      </c>
      <c r="C6046" t="s">
        <v>69</v>
      </c>
      <c r="D6046" s="10" t="s">
        <v>73</v>
      </c>
      <c r="E6046" t="s">
        <v>82</v>
      </c>
      <c r="F6046" s="4" t="s">
        <v>249</v>
      </c>
      <c r="G6046" t="s">
        <v>436</v>
      </c>
      <c r="H6046" s="2">
        <f t="shared" si="658"/>
        <v>0.52430555555555558</v>
      </c>
      <c r="I6046" s="2">
        <f t="shared" si="659"/>
        <v>0.625</v>
      </c>
      <c r="J6046" t="str">
        <f t="shared" si="660"/>
        <v>10 Jun</v>
      </c>
      <c r="K6046" t="s">
        <v>1793</v>
      </c>
      <c r="L6046" t="s">
        <v>1993</v>
      </c>
      <c r="M6046" t="s">
        <v>1997</v>
      </c>
      <c r="N6046">
        <v>10262</v>
      </c>
      <c r="O6046">
        <f t="shared" si="661"/>
        <v>3</v>
      </c>
      <c r="P6046" s="4" t="str">
        <f t="shared" si="662"/>
        <v>21</v>
      </c>
      <c r="Q6046" s="8">
        <f t="shared" si="663"/>
        <v>35</v>
      </c>
      <c r="R6046">
        <f t="shared" si="664"/>
        <v>1295</v>
      </c>
    </row>
    <row r="6047" spans="1:18" x14ac:dyDescent="0.3">
      <c r="A6047" t="s">
        <v>14</v>
      </c>
      <c r="B6047" s="7" t="s">
        <v>41</v>
      </c>
      <c r="C6047" t="s">
        <v>70</v>
      </c>
      <c r="D6047" s="10" t="s">
        <v>68</v>
      </c>
      <c r="E6047" t="s">
        <v>84</v>
      </c>
      <c r="F6047" s="4" t="s">
        <v>213</v>
      </c>
      <c r="G6047" t="s">
        <v>279</v>
      </c>
      <c r="H6047" s="2">
        <f t="shared" si="658"/>
        <v>0.5</v>
      </c>
      <c r="I6047" s="2">
        <f t="shared" si="659"/>
        <v>0.40625</v>
      </c>
      <c r="J6047" t="str">
        <f t="shared" si="660"/>
        <v/>
      </c>
      <c r="K6047" t="s">
        <v>1635</v>
      </c>
      <c r="L6047" t="s">
        <v>1991</v>
      </c>
      <c r="M6047" t="s">
        <v>1998</v>
      </c>
      <c r="N6047">
        <v>3543</v>
      </c>
      <c r="O6047">
        <f t="shared" si="661"/>
        <v>2</v>
      </c>
      <c r="P6047" s="4" t="str">
        <f t="shared" si="662"/>
        <v>2</v>
      </c>
      <c r="Q6047" s="8">
        <f t="shared" si="663"/>
        <v>15</v>
      </c>
      <c r="R6047">
        <f t="shared" si="664"/>
        <v>135</v>
      </c>
    </row>
    <row r="6048" spans="1:18" x14ac:dyDescent="0.3">
      <c r="A6048" t="s">
        <v>11</v>
      </c>
      <c r="B6048" s="7" t="s">
        <v>62</v>
      </c>
      <c r="C6048" t="s">
        <v>68</v>
      </c>
      <c r="D6048" s="10" t="s">
        <v>67</v>
      </c>
      <c r="E6048" t="s">
        <v>80</v>
      </c>
      <c r="F6048" s="4" t="s">
        <v>226</v>
      </c>
      <c r="G6048" t="s">
        <v>1092</v>
      </c>
      <c r="H6048" s="2">
        <f t="shared" si="658"/>
        <v>3.472222222222222E-3</v>
      </c>
      <c r="I6048" s="2">
        <f t="shared" si="659"/>
        <v>0.89236111111111116</v>
      </c>
      <c r="J6048" t="str">
        <f t="shared" si="660"/>
        <v>13 Apr</v>
      </c>
      <c r="K6048" t="s">
        <v>1683</v>
      </c>
      <c r="L6048" t="s">
        <v>1991</v>
      </c>
      <c r="M6048" t="s">
        <v>1996</v>
      </c>
      <c r="N6048">
        <v>4174</v>
      </c>
      <c r="O6048">
        <f t="shared" si="661"/>
        <v>2</v>
      </c>
      <c r="P6048" s="4" t="str">
        <f t="shared" si="662"/>
        <v>2</v>
      </c>
      <c r="Q6048" s="8">
        <f t="shared" si="663"/>
        <v>40</v>
      </c>
      <c r="R6048">
        <f t="shared" si="664"/>
        <v>160</v>
      </c>
    </row>
    <row r="6049" spans="1:18" x14ac:dyDescent="0.3">
      <c r="A6049" t="s">
        <v>14</v>
      </c>
      <c r="B6049" s="7" t="s">
        <v>53</v>
      </c>
      <c r="C6049" t="s">
        <v>69</v>
      </c>
      <c r="D6049" s="10" t="s">
        <v>73</v>
      </c>
      <c r="E6049" t="s">
        <v>83</v>
      </c>
      <c r="F6049" s="4" t="s">
        <v>411</v>
      </c>
      <c r="G6049" t="s">
        <v>337</v>
      </c>
      <c r="H6049" s="2">
        <f t="shared" si="658"/>
        <v>0.95138888888888884</v>
      </c>
      <c r="I6049" s="2">
        <f t="shared" si="659"/>
        <v>0.69097222222222221</v>
      </c>
      <c r="J6049" t="str">
        <f t="shared" si="660"/>
        <v/>
      </c>
      <c r="K6049" t="s">
        <v>1655</v>
      </c>
      <c r="L6049" t="s">
        <v>1993</v>
      </c>
      <c r="M6049" t="s">
        <v>1996</v>
      </c>
      <c r="N6049">
        <v>7084</v>
      </c>
      <c r="O6049">
        <f t="shared" si="661"/>
        <v>3</v>
      </c>
      <c r="P6049" s="4" t="str">
        <f t="shared" si="662"/>
        <v>6</v>
      </c>
      <c r="Q6049" s="8">
        <f t="shared" si="663"/>
        <v>15</v>
      </c>
      <c r="R6049">
        <f t="shared" si="664"/>
        <v>375</v>
      </c>
    </row>
    <row r="6050" spans="1:18" x14ac:dyDescent="0.3">
      <c r="A6050" t="s">
        <v>12</v>
      </c>
      <c r="B6050" s="7" t="s">
        <v>42</v>
      </c>
      <c r="C6050" t="s">
        <v>68</v>
      </c>
      <c r="D6050" s="10" t="s">
        <v>67</v>
      </c>
      <c r="E6050" t="s">
        <v>92</v>
      </c>
      <c r="F6050" s="4" t="s">
        <v>230</v>
      </c>
      <c r="G6050" t="s">
        <v>1338</v>
      </c>
      <c r="H6050" s="2">
        <f t="shared" si="658"/>
        <v>0.37152777777777779</v>
      </c>
      <c r="I6050" s="2">
        <f t="shared" si="659"/>
        <v>0.40972222222222221</v>
      </c>
      <c r="J6050" t="str">
        <f t="shared" si="660"/>
        <v>16 May</v>
      </c>
      <c r="K6050" t="s">
        <v>1800</v>
      </c>
      <c r="L6050" t="s">
        <v>1992</v>
      </c>
      <c r="M6050" t="s">
        <v>1996</v>
      </c>
      <c r="N6050">
        <v>14960</v>
      </c>
      <c r="O6050">
        <f t="shared" si="661"/>
        <v>4</v>
      </c>
      <c r="P6050" s="4" t="str">
        <f t="shared" si="662"/>
        <v>23</v>
      </c>
      <c r="Q6050" s="8">
        <f t="shared" si="663"/>
        <v>5</v>
      </c>
      <c r="R6050">
        <f t="shared" si="664"/>
        <v>1385</v>
      </c>
    </row>
    <row r="6051" spans="1:18" x14ac:dyDescent="0.3">
      <c r="A6051" t="s">
        <v>13</v>
      </c>
      <c r="B6051" s="7" t="s">
        <v>23</v>
      </c>
      <c r="C6051" t="s">
        <v>68</v>
      </c>
      <c r="D6051" s="10" t="s">
        <v>67</v>
      </c>
      <c r="E6051" t="s">
        <v>85</v>
      </c>
      <c r="F6051" s="4" t="s">
        <v>258</v>
      </c>
      <c r="G6051" t="s">
        <v>592</v>
      </c>
      <c r="H6051" s="2">
        <f t="shared" si="658"/>
        <v>0.68055555555555558</v>
      </c>
      <c r="I6051" s="2">
        <f t="shared" si="659"/>
        <v>0.27083333333333331</v>
      </c>
      <c r="J6051" t="str">
        <f t="shared" si="660"/>
        <v/>
      </c>
      <c r="K6051" t="s">
        <v>1835</v>
      </c>
      <c r="L6051" t="s">
        <v>1993</v>
      </c>
      <c r="M6051" t="s">
        <v>1996</v>
      </c>
      <c r="N6051">
        <v>13339</v>
      </c>
      <c r="O6051">
        <f t="shared" si="661"/>
        <v>3</v>
      </c>
      <c r="P6051" s="4" t="str">
        <f t="shared" si="662"/>
        <v>9</v>
      </c>
      <c r="Q6051" s="8">
        <f t="shared" si="663"/>
        <v>50</v>
      </c>
      <c r="R6051">
        <f t="shared" si="664"/>
        <v>590</v>
      </c>
    </row>
    <row r="6052" spans="1:18" x14ac:dyDescent="0.3">
      <c r="A6052" t="s">
        <v>13</v>
      </c>
      <c r="B6052" s="7" t="s">
        <v>62</v>
      </c>
      <c r="C6052" t="s">
        <v>67</v>
      </c>
      <c r="D6052" s="10" t="s">
        <v>69</v>
      </c>
      <c r="E6052" t="s">
        <v>75</v>
      </c>
      <c r="F6052" s="4" t="s">
        <v>256</v>
      </c>
      <c r="G6052" t="s">
        <v>422</v>
      </c>
      <c r="H6052" s="2">
        <f t="shared" si="658"/>
        <v>0.47222222222222221</v>
      </c>
      <c r="I6052" s="2">
        <f t="shared" si="659"/>
        <v>0.34722222222222221</v>
      </c>
      <c r="J6052" t="str">
        <f t="shared" si="660"/>
        <v/>
      </c>
      <c r="K6052" t="s">
        <v>1666</v>
      </c>
      <c r="L6052" t="s">
        <v>1991</v>
      </c>
      <c r="M6052" t="s">
        <v>1996</v>
      </c>
      <c r="N6052">
        <v>7229</v>
      </c>
      <c r="O6052">
        <f t="shared" si="661"/>
        <v>2</v>
      </c>
      <c r="P6052" s="4" t="str">
        <f t="shared" si="662"/>
        <v>3</v>
      </c>
      <c r="Q6052" s="8">
        <f t="shared" si="663"/>
        <v>0</v>
      </c>
      <c r="R6052">
        <f t="shared" si="664"/>
        <v>180</v>
      </c>
    </row>
    <row r="6053" spans="1:18" x14ac:dyDescent="0.3">
      <c r="A6053" t="s">
        <v>11</v>
      </c>
      <c r="B6053" s="7" t="s">
        <v>46</v>
      </c>
      <c r="C6053" t="s">
        <v>69</v>
      </c>
      <c r="D6053" s="10" t="s">
        <v>73</v>
      </c>
      <c r="E6053" t="s">
        <v>95</v>
      </c>
      <c r="F6053" s="4" t="s">
        <v>253</v>
      </c>
      <c r="G6053" t="s">
        <v>304</v>
      </c>
      <c r="H6053" s="2">
        <f t="shared" si="658"/>
        <v>0.67361111111111116</v>
      </c>
      <c r="I6053" s="2">
        <f t="shared" si="659"/>
        <v>0.21180555555555555</v>
      </c>
      <c r="J6053" t="str">
        <f t="shared" si="660"/>
        <v/>
      </c>
      <c r="K6053" t="s">
        <v>1657</v>
      </c>
      <c r="L6053" t="s">
        <v>1993</v>
      </c>
      <c r="M6053" t="s">
        <v>1996</v>
      </c>
      <c r="N6053">
        <v>6818</v>
      </c>
      <c r="O6053">
        <f t="shared" si="661"/>
        <v>3</v>
      </c>
      <c r="P6053" s="4" t="str">
        <f t="shared" si="662"/>
        <v>11</v>
      </c>
      <c r="Q6053" s="8">
        <f t="shared" si="663"/>
        <v>5</v>
      </c>
      <c r="R6053">
        <f t="shared" si="664"/>
        <v>665</v>
      </c>
    </row>
    <row r="6054" spans="1:18" x14ac:dyDescent="0.3">
      <c r="A6054" t="s">
        <v>13</v>
      </c>
      <c r="B6054" s="7" t="s">
        <v>54</v>
      </c>
      <c r="C6054" t="s">
        <v>69</v>
      </c>
      <c r="D6054" s="10" t="s">
        <v>73</v>
      </c>
      <c r="E6054" t="s">
        <v>93</v>
      </c>
      <c r="F6054" s="4" t="s">
        <v>235</v>
      </c>
      <c r="G6054" t="s">
        <v>460</v>
      </c>
      <c r="H6054" s="2">
        <f t="shared" si="658"/>
        <v>0.18402777777777779</v>
      </c>
      <c r="I6054" s="2">
        <f t="shared" si="659"/>
        <v>0.28125</v>
      </c>
      <c r="J6054" t="str">
        <f t="shared" si="660"/>
        <v>07 Jun</v>
      </c>
      <c r="K6054" t="s">
        <v>1716</v>
      </c>
      <c r="L6054" t="s">
        <v>1992</v>
      </c>
      <c r="M6054" t="s">
        <v>1996</v>
      </c>
      <c r="N6054">
        <v>13376</v>
      </c>
      <c r="O6054">
        <f t="shared" si="661"/>
        <v>4</v>
      </c>
      <c r="P6054" s="4" t="str">
        <f t="shared" si="662"/>
        <v>21</v>
      </c>
      <c r="Q6054" s="8">
        <f t="shared" si="663"/>
        <v>40</v>
      </c>
      <c r="R6054">
        <f t="shared" si="664"/>
        <v>1300</v>
      </c>
    </row>
    <row r="6055" spans="1:18" x14ac:dyDescent="0.3">
      <c r="A6055" t="s">
        <v>11</v>
      </c>
      <c r="B6055" s="7" t="s">
        <v>25</v>
      </c>
      <c r="C6055" t="s">
        <v>69</v>
      </c>
      <c r="D6055" s="10" t="s">
        <v>73</v>
      </c>
      <c r="E6055" t="s">
        <v>82</v>
      </c>
      <c r="F6055" s="4" t="s">
        <v>249</v>
      </c>
      <c r="G6055" t="s">
        <v>604</v>
      </c>
      <c r="H6055" s="2">
        <f t="shared" si="658"/>
        <v>6.25E-2</v>
      </c>
      <c r="I6055" s="2">
        <f t="shared" si="659"/>
        <v>0.625</v>
      </c>
      <c r="J6055" t="str">
        <f t="shared" si="660"/>
        <v>10 Jun</v>
      </c>
      <c r="K6055" t="s">
        <v>1674</v>
      </c>
      <c r="L6055" t="s">
        <v>1993</v>
      </c>
      <c r="M6055" t="s">
        <v>1996</v>
      </c>
      <c r="N6055">
        <v>6316</v>
      </c>
      <c r="O6055">
        <f t="shared" si="661"/>
        <v>3</v>
      </c>
      <c r="P6055" s="4" t="str">
        <f t="shared" si="662"/>
        <v>10</v>
      </c>
      <c r="Q6055" s="8">
        <f t="shared" si="663"/>
        <v>30</v>
      </c>
      <c r="R6055">
        <f t="shared" si="664"/>
        <v>630</v>
      </c>
    </row>
    <row r="6056" spans="1:18" x14ac:dyDescent="0.3">
      <c r="A6056" t="s">
        <v>12</v>
      </c>
      <c r="B6056" s="7" t="s">
        <v>43</v>
      </c>
      <c r="C6056" t="s">
        <v>69</v>
      </c>
      <c r="D6056" s="10" t="s">
        <v>73</v>
      </c>
      <c r="E6056" t="s">
        <v>97</v>
      </c>
      <c r="F6056" s="4" t="s">
        <v>206</v>
      </c>
      <c r="G6056" t="s">
        <v>216</v>
      </c>
      <c r="H6056" s="2">
        <f t="shared" si="658"/>
        <v>0.88194444444444442</v>
      </c>
      <c r="I6056" s="2">
        <f t="shared" si="659"/>
        <v>0.75347222222222221</v>
      </c>
      <c r="J6056" t="str">
        <f t="shared" si="660"/>
        <v/>
      </c>
      <c r="K6056" t="s">
        <v>1735</v>
      </c>
      <c r="L6056" t="s">
        <v>1991</v>
      </c>
      <c r="M6056" t="s">
        <v>1996</v>
      </c>
      <c r="N6056">
        <v>5201</v>
      </c>
      <c r="O6056">
        <f t="shared" si="661"/>
        <v>2</v>
      </c>
      <c r="P6056" s="4" t="str">
        <f t="shared" si="662"/>
        <v>3</v>
      </c>
      <c r="Q6056" s="8">
        <f t="shared" si="663"/>
        <v>5</v>
      </c>
      <c r="R6056">
        <f t="shared" si="664"/>
        <v>185</v>
      </c>
    </row>
    <row r="6057" spans="1:18" x14ac:dyDescent="0.3">
      <c r="A6057" t="s">
        <v>11</v>
      </c>
      <c r="B6057" s="7" t="s">
        <v>46</v>
      </c>
      <c r="C6057" t="s">
        <v>69</v>
      </c>
      <c r="D6057" s="10" t="s">
        <v>73</v>
      </c>
      <c r="E6057" t="s">
        <v>87</v>
      </c>
      <c r="F6057" s="4" t="s">
        <v>286</v>
      </c>
      <c r="G6057" t="s">
        <v>1339</v>
      </c>
      <c r="H6057" s="2">
        <f t="shared" si="658"/>
        <v>0.19097222222222221</v>
      </c>
      <c r="I6057" s="2">
        <f t="shared" si="659"/>
        <v>0.97916666666666663</v>
      </c>
      <c r="J6057" t="str">
        <f t="shared" si="660"/>
        <v>19 May</v>
      </c>
      <c r="K6057" t="s">
        <v>1739</v>
      </c>
      <c r="L6057" t="s">
        <v>1993</v>
      </c>
      <c r="M6057" t="s">
        <v>1996</v>
      </c>
      <c r="N6057">
        <v>10958</v>
      </c>
      <c r="O6057">
        <f t="shared" si="661"/>
        <v>3</v>
      </c>
      <c r="P6057" s="4" t="str">
        <f t="shared" si="662"/>
        <v>5</v>
      </c>
      <c r="Q6057" s="8">
        <f t="shared" si="663"/>
        <v>5</v>
      </c>
      <c r="R6057">
        <f t="shared" si="664"/>
        <v>305</v>
      </c>
    </row>
    <row r="6058" spans="1:18" x14ac:dyDescent="0.3">
      <c r="A6058" t="s">
        <v>11</v>
      </c>
      <c r="B6058" s="7" t="s">
        <v>59</v>
      </c>
      <c r="C6058" t="s">
        <v>70</v>
      </c>
      <c r="D6058" s="10" t="s">
        <v>68</v>
      </c>
      <c r="E6058" t="s">
        <v>84</v>
      </c>
      <c r="F6058" s="4" t="s">
        <v>351</v>
      </c>
      <c r="G6058" t="s">
        <v>220</v>
      </c>
      <c r="H6058" s="2">
        <f t="shared" si="658"/>
        <v>0.58333333333333337</v>
      </c>
      <c r="I6058" s="2">
        <f t="shared" si="659"/>
        <v>0.4826388888888889</v>
      </c>
      <c r="J6058" t="str">
        <f t="shared" si="660"/>
        <v/>
      </c>
      <c r="K6058" t="s">
        <v>1628</v>
      </c>
      <c r="L6058" t="s">
        <v>1991</v>
      </c>
      <c r="M6058" t="s">
        <v>1996</v>
      </c>
      <c r="N6058">
        <v>3858</v>
      </c>
      <c r="O6058">
        <f t="shared" si="661"/>
        <v>2</v>
      </c>
      <c r="P6058" s="4" t="str">
        <f t="shared" si="662"/>
        <v>2</v>
      </c>
      <c r="Q6058" s="8">
        <f t="shared" si="663"/>
        <v>25</v>
      </c>
      <c r="R6058">
        <f t="shared" si="664"/>
        <v>145</v>
      </c>
    </row>
    <row r="6059" spans="1:18" x14ac:dyDescent="0.3">
      <c r="A6059" t="s">
        <v>13</v>
      </c>
      <c r="B6059" s="7" t="s">
        <v>25</v>
      </c>
      <c r="C6059" t="s">
        <v>69</v>
      </c>
      <c r="D6059" s="10" t="s">
        <v>73</v>
      </c>
      <c r="E6059" t="s">
        <v>82</v>
      </c>
      <c r="F6059" s="4" t="s">
        <v>296</v>
      </c>
      <c r="G6059" t="s">
        <v>239</v>
      </c>
      <c r="H6059" s="2">
        <f t="shared" si="658"/>
        <v>0.79166666666666663</v>
      </c>
      <c r="I6059" s="2">
        <f t="shared" si="659"/>
        <v>0.54166666666666663</v>
      </c>
      <c r="J6059" t="str">
        <f t="shared" si="660"/>
        <v/>
      </c>
      <c r="K6059" t="s">
        <v>1891</v>
      </c>
      <c r="L6059" t="s">
        <v>1993</v>
      </c>
      <c r="M6059" t="s">
        <v>1997</v>
      </c>
      <c r="N6059">
        <v>10262</v>
      </c>
      <c r="O6059">
        <f t="shared" si="661"/>
        <v>3</v>
      </c>
      <c r="P6059" s="4" t="str">
        <f t="shared" si="662"/>
        <v>6</v>
      </c>
      <c r="Q6059" s="8">
        <f t="shared" si="663"/>
        <v>0</v>
      </c>
      <c r="R6059">
        <f t="shared" si="664"/>
        <v>360</v>
      </c>
    </row>
    <row r="6060" spans="1:18" x14ac:dyDescent="0.3">
      <c r="A6060" t="s">
        <v>12</v>
      </c>
      <c r="B6060" s="7" t="s">
        <v>55</v>
      </c>
      <c r="C6060" t="s">
        <v>68</v>
      </c>
      <c r="D6060" s="10" t="s">
        <v>67</v>
      </c>
      <c r="E6060" t="s">
        <v>112</v>
      </c>
      <c r="F6060" s="4" t="s">
        <v>334</v>
      </c>
      <c r="G6060" t="s">
        <v>264</v>
      </c>
      <c r="H6060" s="2">
        <f t="shared" si="658"/>
        <v>0.55208333333333337</v>
      </c>
      <c r="I6060" s="2">
        <f t="shared" si="659"/>
        <v>0.38194444444444442</v>
      </c>
      <c r="J6060" t="str">
        <f t="shared" si="660"/>
        <v/>
      </c>
      <c r="K6060" t="s">
        <v>1784</v>
      </c>
      <c r="L6060" t="s">
        <v>1993</v>
      </c>
      <c r="M6060" t="s">
        <v>1996</v>
      </c>
      <c r="N6060">
        <v>8996</v>
      </c>
      <c r="O6060">
        <f t="shared" si="661"/>
        <v>3</v>
      </c>
      <c r="P6060" s="4" t="str">
        <f t="shared" si="662"/>
        <v>4</v>
      </c>
      <c r="Q6060" s="8">
        <f t="shared" si="663"/>
        <v>5</v>
      </c>
      <c r="R6060">
        <f t="shared" si="664"/>
        <v>245</v>
      </c>
    </row>
    <row r="6061" spans="1:18" x14ac:dyDescent="0.3">
      <c r="A6061" t="s">
        <v>13</v>
      </c>
      <c r="B6061" s="7" t="s">
        <v>60</v>
      </c>
      <c r="C6061" t="s">
        <v>69</v>
      </c>
      <c r="D6061" s="10" t="s">
        <v>73</v>
      </c>
      <c r="E6061" t="s">
        <v>140</v>
      </c>
      <c r="F6061" s="4" t="s">
        <v>309</v>
      </c>
      <c r="G6061" t="s">
        <v>641</v>
      </c>
      <c r="H6061" s="2">
        <f t="shared" si="658"/>
        <v>0.82291666666666663</v>
      </c>
      <c r="I6061" s="2">
        <f t="shared" si="659"/>
        <v>0.21527777777777779</v>
      </c>
      <c r="J6061" t="str">
        <f t="shared" si="660"/>
        <v>28 Mar</v>
      </c>
      <c r="K6061" t="s">
        <v>1967</v>
      </c>
      <c r="L6061" t="s">
        <v>1992</v>
      </c>
      <c r="M6061" t="s">
        <v>1997</v>
      </c>
      <c r="N6061">
        <v>8098</v>
      </c>
      <c r="O6061">
        <f t="shared" si="661"/>
        <v>4</v>
      </c>
      <c r="P6061" s="4" t="str">
        <f t="shared" si="662"/>
        <v>38</v>
      </c>
      <c r="Q6061" s="8">
        <f t="shared" si="663"/>
        <v>35</v>
      </c>
      <c r="R6061">
        <f t="shared" si="664"/>
        <v>2315</v>
      </c>
    </row>
    <row r="6062" spans="1:18" x14ac:dyDescent="0.3">
      <c r="A6062" t="s">
        <v>14</v>
      </c>
      <c r="B6062" s="7" t="s">
        <v>24</v>
      </c>
      <c r="C6062" t="s">
        <v>70</v>
      </c>
      <c r="D6062" s="10" t="s">
        <v>68</v>
      </c>
      <c r="E6062" t="s">
        <v>84</v>
      </c>
      <c r="F6062" s="4" t="s">
        <v>256</v>
      </c>
      <c r="G6062" t="s">
        <v>232</v>
      </c>
      <c r="H6062" s="2">
        <f t="shared" si="658"/>
        <v>0.44097222222222221</v>
      </c>
      <c r="I6062" s="2">
        <f t="shared" si="659"/>
        <v>0.34722222222222221</v>
      </c>
      <c r="J6062" t="str">
        <f t="shared" si="660"/>
        <v/>
      </c>
      <c r="K6062" t="s">
        <v>1635</v>
      </c>
      <c r="L6062" t="s">
        <v>1991</v>
      </c>
      <c r="M6062" t="s">
        <v>1998</v>
      </c>
      <c r="N6062">
        <v>3543</v>
      </c>
      <c r="O6062">
        <f t="shared" si="661"/>
        <v>2</v>
      </c>
      <c r="P6062" s="4" t="str">
        <f t="shared" si="662"/>
        <v>2</v>
      </c>
      <c r="Q6062" s="8">
        <f t="shared" si="663"/>
        <v>15</v>
      </c>
      <c r="R6062">
        <f t="shared" si="664"/>
        <v>135</v>
      </c>
    </row>
    <row r="6063" spans="1:18" x14ac:dyDescent="0.3">
      <c r="A6063" t="s">
        <v>15</v>
      </c>
      <c r="B6063" s="7" t="s">
        <v>55</v>
      </c>
      <c r="C6063" t="s">
        <v>69</v>
      </c>
      <c r="D6063" s="10" t="s">
        <v>73</v>
      </c>
      <c r="E6063" t="s">
        <v>82</v>
      </c>
      <c r="F6063" s="4" t="s">
        <v>330</v>
      </c>
      <c r="G6063" t="s">
        <v>239</v>
      </c>
      <c r="H6063" s="2">
        <f t="shared" si="658"/>
        <v>0.79166666666666663</v>
      </c>
      <c r="I6063" s="2">
        <f t="shared" si="659"/>
        <v>0.3125</v>
      </c>
      <c r="J6063" t="str">
        <f t="shared" si="660"/>
        <v/>
      </c>
      <c r="K6063" t="s">
        <v>1736</v>
      </c>
      <c r="L6063" t="s">
        <v>1993</v>
      </c>
      <c r="M6063" t="s">
        <v>1996</v>
      </c>
      <c r="N6063">
        <v>10529</v>
      </c>
      <c r="O6063">
        <f t="shared" si="661"/>
        <v>3</v>
      </c>
      <c r="P6063" s="4" t="str">
        <f t="shared" si="662"/>
        <v>11</v>
      </c>
      <c r="Q6063" s="8">
        <f t="shared" si="663"/>
        <v>30</v>
      </c>
      <c r="R6063">
        <f t="shared" si="664"/>
        <v>690</v>
      </c>
    </row>
    <row r="6064" spans="1:18" x14ac:dyDescent="0.3">
      <c r="A6064" t="s">
        <v>13</v>
      </c>
      <c r="B6064" s="7" t="s">
        <v>39</v>
      </c>
      <c r="C6064" t="s">
        <v>69</v>
      </c>
      <c r="D6064" s="10" t="s">
        <v>73</v>
      </c>
      <c r="E6064" t="s">
        <v>82</v>
      </c>
      <c r="F6064" s="4" t="s">
        <v>265</v>
      </c>
      <c r="G6064" t="s">
        <v>469</v>
      </c>
      <c r="H6064" s="2">
        <f t="shared" si="658"/>
        <v>0.78472222222222221</v>
      </c>
      <c r="I6064" s="2">
        <f t="shared" si="659"/>
        <v>9.375E-2</v>
      </c>
      <c r="J6064" t="str">
        <f t="shared" si="660"/>
        <v/>
      </c>
      <c r="K6064" t="s">
        <v>1693</v>
      </c>
      <c r="L6064" t="s">
        <v>1993</v>
      </c>
      <c r="M6064" t="s">
        <v>1997</v>
      </c>
      <c r="N6064">
        <v>7438</v>
      </c>
      <c r="O6064">
        <f t="shared" si="661"/>
        <v>3</v>
      </c>
      <c r="P6064" s="4" t="str">
        <f t="shared" si="662"/>
        <v>16</v>
      </c>
      <c r="Q6064" s="8">
        <f t="shared" si="663"/>
        <v>35</v>
      </c>
      <c r="R6064">
        <f t="shared" si="664"/>
        <v>995</v>
      </c>
    </row>
    <row r="6065" spans="1:18" x14ac:dyDescent="0.3">
      <c r="A6065" t="s">
        <v>13</v>
      </c>
      <c r="B6065" s="7" t="s">
        <v>33</v>
      </c>
      <c r="C6065" t="s">
        <v>69</v>
      </c>
      <c r="D6065" s="10" t="s">
        <v>73</v>
      </c>
      <c r="E6065" t="s">
        <v>82</v>
      </c>
      <c r="F6065" s="4" t="s">
        <v>220</v>
      </c>
      <c r="G6065" t="s">
        <v>637</v>
      </c>
      <c r="H6065" s="2">
        <f t="shared" si="658"/>
        <v>0.18402777777777779</v>
      </c>
      <c r="I6065" s="2">
        <f t="shared" si="659"/>
        <v>0.58333333333333337</v>
      </c>
      <c r="J6065" t="str">
        <f t="shared" si="660"/>
        <v>10 May</v>
      </c>
      <c r="K6065" t="s">
        <v>1878</v>
      </c>
      <c r="L6065" t="s">
        <v>1993</v>
      </c>
      <c r="M6065" t="s">
        <v>1997</v>
      </c>
      <c r="N6065">
        <v>12373</v>
      </c>
      <c r="O6065">
        <f t="shared" si="661"/>
        <v>3</v>
      </c>
      <c r="P6065" s="4" t="str">
        <f t="shared" si="662"/>
        <v>14</v>
      </c>
      <c r="Q6065" s="8">
        <f t="shared" si="663"/>
        <v>25</v>
      </c>
      <c r="R6065">
        <f t="shared" si="664"/>
        <v>865</v>
      </c>
    </row>
    <row r="6066" spans="1:18" x14ac:dyDescent="0.3">
      <c r="A6066" t="s">
        <v>11</v>
      </c>
      <c r="B6066" s="7" t="s">
        <v>30</v>
      </c>
      <c r="C6066" t="s">
        <v>67</v>
      </c>
      <c r="D6066" s="10" t="s">
        <v>69</v>
      </c>
      <c r="E6066" t="s">
        <v>75</v>
      </c>
      <c r="F6066" s="4" t="s">
        <v>314</v>
      </c>
      <c r="G6066" t="s">
        <v>407</v>
      </c>
      <c r="H6066" s="2">
        <f t="shared" si="658"/>
        <v>0.4201388888888889</v>
      </c>
      <c r="I6066" s="2">
        <f t="shared" si="659"/>
        <v>0.2986111111111111</v>
      </c>
      <c r="J6066" t="str">
        <f t="shared" si="660"/>
        <v/>
      </c>
      <c r="K6066" t="s">
        <v>1644</v>
      </c>
      <c r="L6066" t="s">
        <v>1991</v>
      </c>
      <c r="M6066" t="s">
        <v>1996</v>
      </c>
      <c r="N6066">
        <v>4823</v>
      </c>
      <c r="O6066">
        <f t="shared" si="661"/>
        <v>2</v>
      </c>
      <c r="P6066" s="4" t="str">
        <f t="shared" si="662"/>
        <v>2</v>
      </c>
      <c r="Q6066" s="8">
        <f t="shared" si="663"/>
        <v>55</v>
      </c>
      <c r="R6066">
        <f t="shared" si="664"/>
        <v>175</v>
      </c>
    </row>
    <row r="6067" spans="1:18" x14ac:dyDescent="0.3">
      <c r="A6067" t="s">
        <v>13</v>
      </c>
      <c r="B6067" s="7" t="s">
        <v>59</v>
      </c>
      <c r="C6067" t="s">
        <v>67</v>
      </c>
      <c r="D6067" s="10" t="s">
        <v>69</v>
      </c>
      <c r="E6067" t="s">
        <v>75</v>
      </c>
      <c r="F6067" s="4" t="s">
        <v>256</v>
      </c>
      <c r="G6067" t="s">
        <v>422</v>
      </c>
      <c r="H6067" s="2">
        <f t="shared" si="658"/>
        <v>0.47222222222222221</v>
      </c>
      <c r="I6067" s="2">
        <f t="shared" si="659"/>
        <v>0.34722222222222221</v>
      </c>
      <c r="J6067" t="str">
        <f t="shared" si="660"/>
        <v/>
      </c>
      <c r="K6067" t="s">
        <v>1666</v>
      </c>
      <c r="L6067" t="s">
        <v>1991</v>
      </c>
      <c r="M6067" t="s">
        <v>1997</v>
      </c>
      <c r="N6067">
        <v>5769</v>
      </c>
      <c r="O6067">
        <f t="shared" si="661"/>
        <v>2</v>
      </c>
      <c r="P6067" s="4" t="str">
        <f t="shared" si="662"/>
        <v>3</v>
      </c>
      <c r="Q6067" s="8">
        <f t="shared" si="663"/>
        <v>0</v>
      </c>
      <c r="R6067">
        <f t="shared" si="664"/>
        <v>180</v>
      </c>
    </row>
    <row r="6068" spans="1:18" x14ac:dyDescent="0.3">
      <c r="A6068" t="s">
        <v>15</v>
      </c>
      <c r="B6068" s="7" t="s">
        <v>39</v>
      </c>
      <c r="C6068" t="s">
        <v>69</v>
      </c>
      <c r="D6068" s="10" t="s">
        <v>73</v>
      </c>
      <c r="E6068" t="s">
        <v>82</v>
      </c>
      <c r="F6068" s="4" t="s">
        <v>228</v>
      </c>
      <c r="G6068" t="s">
        <v>252</v>
      </c>
      <c r="H6068" s="2">
        <f t="shared" si="658"/>
        <v>0.55555555555555558</v>
      </c>
      <c r="I6068" s="2">
        <f t="shared" si="659"/>
        <v>0.29166666666666669</v>
      </c>
      <c r="J6068" t="str">
        <f t="shared" si="660"/>
        <v/>
      </c>
      <c r="K6068" t="s">
        <v>1747</v>
      </c>
      <c r="L6068" t="s">
        <v>1993</v>
      </c>
      <c r="M6068" t="s">
        <v>1996</v>
      </c>
      <c r="N6068">
        <v>9042</v>
      </c>
      <c r="O6068">
        <f t="shared" si="661"/>
        <v>3</v>
      </c>
      <c r="P6068" s="4" t="str">
        <f t="shared" si="662"/>
        <v>6</v>
      </c>
      <c r="Q6068" s="8">
        <f t="shared" si="663"/>
        <v>20</v>
      </c>
      <c r="R6068">
        <f t="shared" si="664"/>
        <v>380</v>
      </c>
    </row>
    <row r="6069" spans="1:18" x14ac:dyDescent="0.3">
      <c r="A6069" t="s">
        <v>12</v>
      </c>
      <c r="B6069" s="7" t="s">
        <v>45</v>
      </c>
      <c r="C6069" t="s">
        <v>69</v>
      </c>
      <c r="D6069" s="10" t="s">
        <v>73</v>
      </c>
      <c r="E6069" t="s">
        <v>101</v>
      </c>
      <c r="F6069" s="4" t="s">
        <v>276</v>
      </c>
      <c r="G6069" t="s">
        <v>633</v>
      </c>
      <c r="H6069" s="2">
        <f t="shared" si="658"/>
        <v>0.3923611111111111</v>
      </c>
      <c r="I6069" s="2">
        <f t="shared" si="659"/>
        <v>0.72222222222222221</v>
      </c>
      <c r="J6069" t="str">
        <f t="shared" si="660"/>
        <v>07 Apr</v>
      </c>
      <c r="K6069" t="s">
        <v>1662</v>
      </c>
      <c r="L6069" t="s">
        <v>1993</v>
      </c>
      <c r="M6069" t="s">
        <v>1996</v>
      </c>
      <c r="N6069">
        <v>4697</v>
      </c>
      <c r="O6069">
        <f t="shared" si="661"/>
        <v>3</v>
      </c>
      <c r="P6069" s="4" t="str">
        <f t="shared" si="662"/>
        <v>16</v>
      </c>
      <c r="Q6069" s="8">
        <f t="shared" si="663"/>
        <v>5</v>
      </c>
      <c r="R6069">
        <f t="shared" si="664"/>
        <v>965</v>
      </c>
    </row>
    <row r="6070" spans="1:18" x14ac:dyDescent="0.3">
      <c r="A6070" t="s">
        <v>13</v>
      </c>
      <c r="B6070" s="7" t="s">
        <v>33</v>
      </c>
      <c r="C6070" t="s">
        <v>68</v>
      </c>
      <c r="D6070" s="10" t="s">
        <v>67</v>
      </c>
      <c r="E6070" t="s">
        <v>85</v>
      </c>
      <c r="F6070" s="4" t="s">
        <v>259</v>
      </c>
      <c r="G6070" t="s">
        <v>269</v>
      </c>
      <c r="H6070" s="2">
        <f t="shared" si="658"/>
        <v>0.82638888888888884</v>
      </c>
      <c r="I6070" s="2">
        <f t="shared" si="659"/>
        <v>0.58680555555555558</v>
      </c>
      <c r="J6070" t="str">
        <f t="shared" si="660"/>
        <v/>
      </c>
      <c r="K6070" t="s">
        <v>1647</v>
      </c>
      <c r="L6070" t="s">
        <v>1993</v>
      </c>
      <c r="M6070" t="s">
        <v>1997</v>
      </c>
      <c r="N6070">
        <v>10844</v>
      </c>
      <c r="O6070">
        <f t="shared" si="661"/>
        <v>3</v>
      </c>
      <c r="P6070" s="4" t="str">
        <f t="shared" si="662"/>
        <v>5</v>
      </c>
      <c r="Q6070" s="8">
        <f t="shared" si="663"/>
        <v>45</v>
      </c>
      <c r="R6070">
        <f t="shared" si="664"/>
        <v>345</v>
      </c>
    </row>
    <row r="6071" spans="1:18" x14ac:dyDescent="0.3">
      <c r="A6071" t="s">
        <v>18</v>
      </c>
      <c r="B6071" s="7" t="s">
        <v>25</v>
      </c>
      <c r="C6071" t="s">
        <v>67</v>
      </c>
      <c r="D6071" s="10" t="s">
        <v>69</v>
      </c>
      <c r="E6071" t="s">
        <v>75</v>
      </c>
      <c r="F6071" s="4" t="s">
        <v>322</v>
      </c>
      <c r="G6071" t="s">
        <v>348</v>
      </c>
      <c r="H6071" s="2">
        <f t="shared" si="658"/>
        <v>0.32291666666666669</v>
      </c>
      <c r="I6071" s="2">
        <f t="shared" si="659"/>
        <v>0.2048611111111111</v>
      </c>
      <c r="J6071" t="str">
        <f t="shared" si="660"/>
        <v/>
      </c>
      <c r="K6071" t="s">
        <v>1623</v>
      </c>
      <c r="L6071" t="s">
        <v>1991</v>
      </c>
      <c r="M6071" t="s">
        <v>1996</v>
      </c>
      <c r="N6071">
        <v>8420</v>
      </c>
      <c r="O6071">
        <f t="shared" si="661"/>
        <v>2</v>
      </c>
      <c r="P6071" s="4" t="str">
        <f t="shared" si="662"/>
        <v>2</v>
      </c>
      <c r="Q6071" s="8">
        <f t="shared" si="663"/>
        <v>50</v>
      </c>
      <c r="R6071">
        <f t="shared" si="664"/>
        <v>170</v>
      </c>
    </row>
    <row r="6072" spans="1:18" x14ac:dyDescent="0.3">
      <c r="A6072" t="s">
        <v>15</v>
      </c>
      <c r="B6072" s="7" t="s">
        <v>38</v>
      </c>
      <c r="C6072" t="s">
        <v>69</v>
      </c>
      <c r="D6072" s="10" t="s">
        <v>73</v>
      </c>
      <c r="E6072" t="s">
        <v>95</v>
      </c>
      <c r="F6072" s="4" t="s">
        <v>314</v>
      </c>
      <c r="G6072" t="s">
        <v>304</v>
      </c>
      <c r="H6072" s="2">
        <f t="shared" si="658"/>
        <v>0.67361111111111116</v>
      </c>
      <c r="I6072" s="2">
        <f t="shared" si="659"/>
        <v>0.2986111111111111</v>
      </c>
      <c r="J6072" t="str">
        <f t="shared" si="660"/>
        <v/>
      </c>
      <c r="K6072" t="s">
        <v>1767</v>
      </c>
      <c r="L6072" t="s">
        <v>1993</v>
      </c>
      <c r="M6072" t="s">
        <v>1997</v>
      </c>
      <c r="N6072">
        <v>7563</v>
      </c>
      <c r="O6072">
        <f t="shared" si="661"/>
        <v>3</v>
      </c>
      <c r="P6072" s="4" t="str">
        <f t="shared" si="662"/>
        <v>9</v>
      </c>
      <c r="Q6072" s="8">
        <f t="shared" si="663"/>
        <v>0</v>
      </c>
      <c r="R6072">
        <f t="shared" si="664"/>
        <v>540</v>
      </c>
    </row>
    <row r="6073" spans="1:18" x14ac:dyDescent="0.3">
      <c r="A6073" t="s">
        <v>12</v>
      </c>
      <c r="B6073" s="7" t="s">
        <v>42</v>
      </c>
      <c r="C6073" t="s">
        <v>69</v>
      </c>
      <c r="D6073" s="10" t="s">
        <v>73</v>
      </c>
      <c r="E6073" t="s">
        <v>101</v>
      </c>
      <c r="F6073" s="4" t="s">
        <v>367</v>
      </c>
      <c r="G6073" t="s">
        <v>863</v>
      </c>
      <c r="H6073" s="2">
        <f t="shared" si="658"/>
        <v>0.3923611111111111</v>
      </c>
      <c r="I6073" s="2">
        <f t="shared" si="659"/>
        <v>0.86111111111111116</v>
      </c>
      <c r="J6073" t="str">
        <f t="shared" si="660"/>
        <v>16 May</v>
      </c>
      <c r="K6073" t="s">
        <v>1702</v>
      </c>
      <c r="L6073" t="s">
        <v>1993</v>
      </c>
      <c r="M6073" t="s">
        <v>1996</v>
      </c>
      <c r="N6073">
        <v>7480</v>
      </c>
      <c r="O6073">
        <f t="shared" si="661"/>
        <v>3</v>
      </c>
      <c r="P6073" s="4" t="str">
        <f t="shared" si="662"/>
        <v>12</v>
      </c>
      <c r="Q6073" s="8">
        <f t="shared" si="663"/>
        <v>45</v>
      </c>
      <c r="R6073">
        <f t="shared" si="664"/>
        <v>765</v>
      </c>
    </row>
    <row r="6074" spans="1:18" x14ac:dyDescent="0.3">
      <c r="A6074" t="s">
        <v>13</v>
      </c>
      <c r="B6074" s="7" t="s">
        <v>41</v>
      </c>
      <c r="C6074" t="s">
        <v>67</v>
      </c>
      <c r="D6074" s="10" t="s">
        <v>69</v>
      </c>
      <c r="E6074" t="s">
        <v>75</v>
      </c>
      <c r="F6074" s="4" t="s">
        <v>237</v>
      </c>
      <c r="G6074" t="s">
        <v>259</v>
      </c>
      <c r="H6074" s="2">
        <f t="shared" si="658"/>
        <v>0.58680555555555558</v>
      </c>
      <c r="I6074" s="2">
        <f t="shared" si="659"/>
        <v>0.46527777777777779</v>
      </c>
      <c r="J6074" t="str">
        <f t="shared" si="660"/>
        <v/>
      </c>
      <c r="K6074" t="s">
        <v>1644</v>
      </c>
      <c r="L6074" t="s">
        <v>1991</v>
      </c>
      <c r="M6074" t="s">
        <v>1997</v>
      </c>
      <c r="N6074">
        <v>4030</v>
      </c>
      <c r="O6074">
        <f t="shared" si="661"/>
        <v>2</v>
      </c>
      <c r="P6074" s="4" t="str">
        <f t="shared" si="662"/>
        <v>2</v>
      </c>
      <c r="Q6074" s="8">
        <f t="shared" si="663"/>
        <v>55</v>
      </c>
      <c r="R6074">
        <f t="shared" si="664"/>
        <v>175</v>
      </c>
    </row>
    <row r="6075" spans="1:18" x14ac:dyDescent="0.3">
      <c r="A6075" t="s">
        <v>15</v>
      </c>
      <c r="B6075" s="7" t="s">
        <v>37</v>
      </c>
      <c r="C6075" t="s">
        <v>69</v>
      </c>
      <c r="D6075" s="10" t="s">
        <v>73</v>
      </c>
      <c r="E6075" t="s">
        <v>95</v>
      </c>
      <c r="F6075" s="4" t="s">
        <v>314</v>
      </c>
      <c r="G6075" t="s">
        <v>462</v>
      </c>
      <c r="H6075" s="2">
        <f t="shared" si="658"/>
        <v>0.9375</v>
      </c>
      <c r="I6075" s="2">
        <f t="shared" si="659"/>
        <v>0.2986111111111111</v>
      </c>
      <c r="J6075" t="str">
        <f t="shared" si="660"/>
        <v/>
      </c>
      <c r="K6075" t="s">
        <v>1643</v>
      </c>
      <c r="L6075" t="s">
        <v>1993</v>
      </c>
      <c r="M6075" t="s">
        <v>1996</v>
      </c>
      <c r="N6075">
        <v>6513</v>
      </c>
      <c r="O6075">
        <f t="shared" si="661"/>
        <v>3</v>
      </c>
      <c r="P6075" s="4" t="str">
        <f t="shared" si="662"/>
        <v>15</v>
      </c>
      <c r="Q6075" s="8">
        <f t="shared" si="663"/>
        <v>20</v>
      </c>
      <c r="R6075">
        <f t="shared" si="664"/>
        <v>920</v>
      </c>
    </row>
    <row r="6076" spans="1:18" x14ac:dyDescent="0.3">
      <c r="A6076" t="s">
        <v>13</v>
      </c>
      <c r="B6076" s="7" t="s">
        <v>25</v>
      </c>
      <c r="C6076" t="s">
        <v>68</v>
      </c>
      <c r="D6076" s="10" t="s">
        <v>67</v>
      </c>
      <c r="E6076" t="s">
        <v>135</v>
      </c>
      <c r="F6076" s="4" t="s">
        <v>318</v>
      </c>
      <c r="G6076" t="s">
        <v>362</v>
      </c>
      <c r="H6076" s="2">
        <f t="shared" si="658"/>
        <v>0.73263888888888884</v>
      </c>
      <c r="I6076" s="2">
        <f t="shared" si="659"/>
        <v>0.43055555555555558</v>
      </c>
      <c r="J6076" t="str">
        <f t="shared" si="660"/>
        <v/>
      </c>
      <c r="K6076" t="s">
        <v>1775</v>
      </c>
      <c r="L6076" t="s">
        <v>1993</v>
      </c>
      <c r="M6076" t="s">
        <v>1996</v>
      </c>
      <c r="N6076">
        <v>8355</v>
      </c>
      <c r="O6076">
        <f t="shared" si="661"/>
        <v>3</v>
      </c>
      <c r="P6076" s="4" t="str">
        <f t="shared" si="662"/>
        <v>7</v>
      </c>
      <c r="Q6076" s="8">
        <f t="shared" si="663"/>
        <v>15</v>
      </c>
      <c r="R6076">
        <f t="shared" si="664"/>
        <v>435</v>
      </c>
    </row>
    <row r="6077" spans="1:18" x14ac:dyDescent="0.3">
      <c r="A6077" t="s">
        <v>15</v>
      </c>
      <c r="B6077" s="7" t="s">
        <v>48</v>
      </c>
      <c r="C6077" t="s">
        <v>69</v>
      </c>
      <c r="D6077" s="10" t="s">
        <v>73</v>
      </c>
      <c r="E6077" t="s">
        <v>90</v>
      </c>
      <c r="F6077" s="4" t="s">
        <v>233</v>
      </c>
      <c r="G6077" t="s">
        <v>484</v>
      </c>
      <c r="H6077" s="2">
        <f t="shared" si="658"/>
        <v>6.25E-2</v>
      </c>
      <c r="I6077" s="2">
        <f t="shared" si="659"/>
        <v>0.62847222222222221</v>
      </c>
      <c r="J6077" t="str">
        <f t="shared" si="660"/>
        <v>22 May</v>
      </c>
      <c r="K6077" t="s">
        <v>1652</v>
      </c>
      <c r="L6077" t="s">
        <v>1992</v>
      </c>
      <c r="M6077" t="s">
        <v>1996</v>
      </c>
      <c r="N6077">
        <v>16655</v>
      </c>
      <c r="O6077">
        <f t="shared" si="661"/>
        <v>4</v>
      </c>
      <c r="P6077" s="4" t="str">
        <f t="shared" si="662"/>
        <v>10</v>
      </c>
      <c r="Q6077" s="8">
        <f t="shared" si="663"/>
        <v>25</v>
      </c>
      <c r="R6077">
        <f t="shared" si="664"/>
        <v>625</v>
      </c>
    </row>
    <row r="6078" spans="1:18" x14ac:dyDescent="0.3">
      <c r="A6078" t="s">
        <v>13</v>
      </c>
      <c r="B6078" s="7" t="s">
        <v>46</v>
      </c>
      <c r="C6078" t="s">
        <v>68</v>
      </c>
      <c r="D6078" s="10" t="s">
        <v>67</v>
      </c>
      <c r="E6078" t="s">
        <v>85</v>
      </c>
      <c r="F6078" s="4" t="s">
        <v>238</v>
      </c>
      <c r="G6078" t="s">
        <v>275</v>
      </c>
      <c r="H6078" s="2">
        <f t="shared" si="658"/>
        <v>0.76041666666666663</v>
      </c>
      <c r="I6078" s="2">
        <f t="shared" si="659"/>
        <v>0.23958333333333334</v>
      </c>
      <c r="J6078" t="str">
        <f t="shared" si="660"/>
        <v/>
      </c>
      <c r="K6078" t="s">
        <v>1828</v>
      </c>
      <c r="L6078" t="s">
        <v>1993</v>
      </c>
      <c r="M6078" t="s">
        <v>1997</v>
      </c>
      <c r="N6078">
        <v>10844</v>
      </c>
      <c r="O6078">
        <f t="shared" si="661"/>
        <v>3</v>
      </c>
      <c r="P6078" s="4" t="str">
        <f t="shared" si="662"/>
        <v>12</v>
      </c>
      <c r="Q6078" s="8">
        <f t="shared" si="663"/>
        <v>30</v>
      </c>
      <c r="R6078">
        <f t="shared" si="664"/>
        <v>750</v>
      </c>
    </row>
    <row r="6079" spans="1:18" x14ac:dyDescent="0.3">
      <c r="A6079" t="s">
        <v>14</v>
      </c>
      <c r="B6079" s="7" t="s">
        <v>59</v>
      </c>
      <c r="C6079" t="s">
        <v>68</v>
      </c>
      <c r="D6079" s="10" t="s">
        <v>67</v>
      </c>
      <c r="E6079" t="s">
        <v>80</v>
      </c>
      <c r="F6079" s="4" t="s">
        <v>333</v>
      </c>
      <c r="G6079" t="s">
        <v>381</v>
      </c>
      <c r="H6079" s="2">
        <f t="shared" si="658"/>
        <v>0.81944444444444442</v>
      </c>
      <c r="I6079" s="2">
        <f t="shared" si="659"/>
        <v>0.71527777777777779</v>
      </c>
      <c r="J6079" t="str">
        <f t="shared" si="660"/>
        <v/>
      </c>
      <c r="K6079" t="s">
        <v>1654</v>
      </c>
      <c r="L6079" t="s">
        <v>1991</v>
      </c>
      <c r="M6079" t="s">
        <v>1996</v>
      </c>
      <c r="N6079">
        <v>3873</v>
      </c>
      <c r="O6079">
        <f t="shared" si="661"/>
        <v>2</v>
      </c>
      <c r="P6079" s="4" t="str">
        <f t="shared" si="662"/>
        <v>2</v>
      </c>
      <c r="Q6079" s="8">
        <f t="shared" si="663"/>
        <v>30</v>
      </c>
      <c r="R6079">
        <f t="shared" si="664"/>
        <v>150</v>
      </c>
    </row>
    <row r="6080" spans="1:18" x14ac:dyDescent="0.3">
      <c r="A6080" t="s">
        <v>11</v>
      </c>
      <c r="B6080" s="7" t="s">
        <v>25</v>
      </c>
      <c r="C6080" t="s">
        <v>68</v>
      </c>
      <c r="D6080" s="10" t="s">
        <v>67</v>
      </c>
      <c r="E6080" t="s">
        <v>80</v>
      </c>
      <c r="F6080" s="4" t="s">
        <v>311</v>
      </c>
      <c r="G6080" t="s">
        <v>319</v>
      </c>
      <c r="H6080" s="2">
        <f t="shared" si="658"/>
        <v>0.73958333333333337</v>
      </c>
      <c r="I6080" s="2">
        <f t="shared" si="659"/>
        <v>0.63541666666666663</v>
      </c>
      <c r="J6080" t="str">
        <f t="shared" si="660"/>
        <v/>
      </c>
      <c r="K6080" t="s">
        <v>1654</v>
      </c>
      <c r="L6080" t="s">
        <v>1991</v>
      </c>
      <c r="M6080" t="s">
        <v>1996</v>
      </c>
      <c r="N6080">
        <v>5224</v>
      </c>
      <c r="O6080">
        <f t="shared" si="661"/>
        <v>2</v>
      </c>
      <c r="P6080" s="4" t="str">
        <f t="shared" si="662"/>
        <v>2</v>
      </c>
      <c r="Q6080" s="8">
        <f t="shared" si="663"/>
        <v>30</v>
      </c>
      <c r="R6080">
        <f t="shared" si="664"/>
        <v>150</v>
      </c>
    </row>
    <row r="6081" spans="1:18" x14ac:dyDescent="0.3">
      <c r="A6081" t="s">
        <v>13</v>
      </c>
      <c r="B6081" s="7" t="s">
        <v>42</v>
      </c>
      <c r="C6081" t="s">
        <v>68</v>
      </c>
      <c r="D6081" s="10" t="s">
        <v>67</v>
      </c>
      <c r="E6081" t="s">
        <v>85</v>
      </c>
      <c r="F6081" s="4" t="s">
        <v>293</v>
      </c>
      <c r="G6081" t="s">
        <v>1265</v>
      </c>
      <c r="H6081" s="2">
        <f t="shared" si="658"/>
        <v>0.5</v>
      </c>
      <c r="I6081" s="2">
        <f t="shared" si="659"/>
        <v>0.6875</v>
      </c>
      <c r="J6081" t="str">
        <f t="shared" si="660"/>
        <v>16 May</v>
      </c>
      <c r="K6081" t="s">
        <v>1963</v>
      </c>
      <c r="L6081" t="s">
        <v>1993</v>
      </c>
      <c r="M6081" t="s">
        <v>1997</v>
      </c>
      <c r="N6081">
        <v>10844</v>
      </c>
      <c r="O6081">
        <f t="shared" si="661"/>
        <v>3</v>
      </c>
      <c r="P6081" s="4" t="str">
        <f t="shared" si="662"/>
        <v>19</v>
      </c>
      <c r="Q6081" s="8">
        <f t="shared" si="663"/>
        <v>30</v>
      </c>
      <c r="R6081">
        <f t="shared" si="664"/>
        <v>1170</v>
      </c>
    </row>
    <row r="6082" spans="1:18" x14ac:dyDescent="0.3">
      <c r="A6082" t="s">
        <v>11</v>
      </c>
      <c r="B6082" s="7" t="s">
        <v>35</v>
      </c>
      <c r="C6082" t="s">
        <v>68</v>
      </c>
      <c r="D6082" s="10" t="s">
        <v>67</v>
      </c>
      <c r="E6082" t="s">
        <v>80</v>
      </c>
      <c r="F6082" s="4" t="s">
        <v>315</v>
      </c>
      <c r="G6082" t="s">
        <v>256</v>
      </c>
      <c r="H6082" s="2">
        <f t="shared" si="658"/>
        <v>0.34722222222222221</v>
      </c>
      <c r="I6082" s="2">
        <f t="shared" si="659"/>
        <v>0.22916666666666666</v>
      </c>
      <c r="J6082" t="str">
        <f t="shared" si="660"/>
        <v/>
      </c>
      <c r="K6082" t="s">
        <v>1623</v>
      </c>
      <c r="L6082" t="s">
        <v>1991</v>
      </c>
      <c r="M6082" t="s">
        <v>1996</v>
      </c>
      <c r="N6082">
        <v>4778</v>
      </c>
      <c r="O6082">
        <f t="shared" si="661"/>
        <v>2</v>
      </c>
      <c r="P6082" s="4" t="str">
        <f t="shared" si="662"/>
        <v>2</v>
      </c>
      <c r="Q6082" s="8">
        <f t="shared" si="663"/>
        <v>50</v>
      </c>
      <c r="R6082">
        <f t="shared" si="664"/>
        <v>170</v>
      </c>
    </row>
    <row r="6083" spans="1:18" x14ac:dyDescent="0.3">
      <c r="A6083" t="s">
        <v>13</v>
      </c>
      <c r="B6083" s="7" t="s">
        <v>53</v>
      </c>
      <c r="C6083" t="s">
        <v>69</v>
      </c>
      <c r="D6083" s="10" t="s">
        <v>73</v>
      </c>
      <c r="E6083" t="s">
        <v>82</v>
      </c>
      <c r="F6083" s="4" t="s">
        <v>382</v>
      </c>
      <c r="G6083" t="s">
        <v>591</v>
      </c>
      <c r="H6083" s="2">
        <f t="shared" ref="H6083:H6146" si="665">TIMEVALUE(LEFT(G6083,5))</f>
        <v>0.78472222222222221</v>
      </c>
      <c r="I6083" s="2">
        <f t="shared" ref="I6083:I6146" si="666">F6083*1</f>
        <v>0.86805555555555558</v>
      </c>
      <c r="J6083" t="str">
        <f t="shared" ref="J6083:J6146" si="667">IF(LEN(G6083)&gt;5, MID(G6083,7,6), "")</f>
        <v>10 Mar</v>
      </c>
      <c r="K6083" t="s">
        <v>1650</v>
      </c>
      <c r="L6083" t="s">
        <v>1993</v>
      </c>
      <c r="M6083" t="s">
        <v>1996</v>
      </c>
      <c r="N6083">
        <v>16289</v>
      </c>
      <c r="O6083">
        <f t="shared" ref="O6083:O6146" si="668">LEN(E6083)-LEN(SUBSTITUTE(E6083,"→",""))+1</f>
        <v>3</v>
      </c>
      <c r="P6083" s="4" t="str">
        <f t="shared" ref="P6083:P6146" si="669">LEFT(K6083, FIND("h", K6083)-1)</f>
        <v>22</v>
      </c>
      <c r="Q6083" s="8">
        <f t="shared" ref="Q6083:Q6146" si="670">IFERROR(VALUE(MID(K6083, FIND("h",K6083)+2, FIND("m",K6083)-FIND("h",K6083)-2)), 0)*1</f>
        <v>0</v>
      </c>
      <c r="R6083">
        <f t="shared" ref="R6083:R6146" si="671">(P6083*60+Q6083)</f>
        <v>1320</v>
      </c>
    </row>
    <row r="6084" spans="1:18" x14ac:dyDescent="0.3">
      <c r="A6084" t="s">
        <v>12</v>
      </c>
      <c r="B6084" s="7" t="s">
        <v>61</v>
      </c>
      <c r="C6084" t="s">
        <v>69</v>
      </c>
      <c r="D6084" s="10" t="s">
        <v>73</v>
      </c>
      <c r="E6084" t="s">
        <v>97</v>
      </c>
      <c r="F6084" s="4" t="s">
        <v>309</v>
      </c>
      <c r="G6084" t="s">
        <v>210</v>
      </c>
      <c r="H6084" s="2">
        <f t="shared" si="665"/>
        <v>0.33333333333333331</v>
      </c>
      <c r="I6084" s="2">
        <f t="shared" si="666"/>
        <v>0.21527777777777779</v>
      </c>
      <c r="J6084" t="str">
        <f t="shared" si="667"/>
        <v/>
      </c>
      <c r="K6084" t="s">
        <v>1623</v>
      </c>
      <c r="L6084" t="s">
        <v>1991</v>
      </c>
      <c r="M6084" t="s">
        <v>1996</v>
      </c>
      <c r="N6084">
        <v>5674</v>
      </c>
      <c r="O6084">
        <f t="shared" si="668"/>
        <v>2</v>
      </c>
      <c r="P6084" s="4" t="str">
        <f t="shared" si="669"/>
        <v>2</v>
      </c>
      <c r="Q6084" s="8">
        <f t="shared" si="670"/>
        <v>50</v>
      </c>
      <c r="R6084">
        <f t="shared" si="671"/>
        <v>170</v>
      </c>
    </row>
    <row r="6085" spans="1:18" x14ac:dyDescent="0.3">
      <c r="A6085" t="s">
        <v>12</v>
      </c>
      <c r="B6085" s="7" t="s">
        <v>29</v>
      </c>
      <c r="C6085" t="s">
        <v>71</v>
      </c>
      <c r="D6085" s="10" t="s">
        <v>74</v>
      </c>
      <c r="E6085" t="s">
        <v>158</v>
      </c>
      <c r="F6085" s="4" t="s">
        <v>285</v>
      </c>
      <c r="G6085" t="s">
        <v>1340</v>
      </c>
      <c r="H6085" s="2">
        <f t="shared" si="665"/>
        <v>0.49652777777777779</v>
      </c>
      <c r="I6085" s="2">
        <f t="shared" si="666"/>
        <v>0.25</v>
      </c>
      <c r="J6085" t="str">
        <f t="shared" si="667"/>
        <v>13 Mar</v>
      </c>
      <c r="K6085" t="s">
        <v>1772</v>
      </c>
      <c r="L6085" t="s">
        <v>1992</v>
      </c>
      <c r="M6085" t="s">
        <v>1996</v>
      </c>
      <c r="N6085">
        <v>12854</v>
      </c>
      <c r="O6085">
        <f t="shared" si="668"/>
        <v>4</v>
      </c>
      <c r="P6085" s="4" t="str">
        <f t="shared" si="669"/>
        <v>29</v>
      </c>
      <c r="Q6085" s="8">
        <f t="shared" si="670"/>
        <v>55</v>
      </c>
      <c r="R6085">
        <f t="shared" si="671"/>
        <v>1795</v>
      </c>
    </row>
    <row r="6086" spans="1:18" x14ac:dyDescent="0.3">
      <c r="A6086" t="s">
        <v>12</v>
      </c>
      <c r="B6086" s="7" t="s">
        <v>56</v>
      </c>
      <c r="C6086" t="s">
        <v>67</v>
      </c>
      <c r="D6086" s="10" t="s">
        <v>72</v>
      </c>
      <c r="E6086" t="s">
        <v>89</v>
      </c>
      <c r="F6086" s="4" t="s">
        <v>224</v>
      </c>
      <c r="G6086" t="s">
        <v>1108</v>
      </c>
      <c r="H6086" s="2">
        <f t="shared" si="665"/>
        <v>0.46180555555555558</v>
      </c>
      <c r="I6086" s="2">
        <f t="shared" si="666"/>
        <v>0.91666666666666663</v>
      </c>
      <c r="J6086" t="str">
        <f t="shared" si="667"/>
        <v>13 Mar</v>
      </c>
      <c r="K6086" t="s">
        <v>1879</v>
      </c>
      <c r="L6086" t="s">
        <v>1993</v>
      </c>
      <c r="M6086" t="s">
        <v>1996</v>
      </c>
      <c r="N6086">
        <v>8425</v>
      </c>
      <c r="O6086">
        <f t="shared" si="668"/>
        <v>3</v>
      </c>
      <c r="P6086" s="4" t="str">
        <f t="shared" si="669"/>
        <v>13</v>
      </c>
      <c r="Q6086" s="8">
        <f t="shared" si="670"/>
        <v>5</v>
      </c>
      <c r="R6086">
        <f t="shared" si="671"/>
        <v>785</v>
      </c>
    </row>
    <row r="6087" spans="1:18" x14ac:dyDescent="0.3">
      <c r="A6087" t="s">
        <v>13</v>
      </c>
      <c r="B6087" s="7" t="s">
        <v>39</v>
      </c>
      <c r="C6087" t="s">
        <v>69</v>
      </c>
      <c r="D6087" s="10" t="s">
        <v>73</v>
      </c>
      <c r="E6087" t="s">
        <v>104</v>
      </c>
      <c r="F6087" s="4" t="s">
        <v>315</v>
      </c>
      <c r="G6087" t="s">
        <v>492</v>
      </c>
      <c r="H6087" s="2">
        <f t="shared" si="665"/>
        <v>0.78472222222222221</v>
      </c>
      <c r="I6087" s="2">
        <f t="shared" si="666"/>
        <v>0.22916666666666666</v>
      </c>
      <c r="J6087" t="str">
        <f t="shared" si="667"/>
        <v>22 Mar</v>
      </c>
      <c r="K6087" t="s">
        <v>1880</v>
      </c>
      <c r="L6087" t="s">
        <v>1992</v>
      </c>
      <c r="M6087" t="s">
        <v>1997</v>
      </c>
      <c r="N6087">
        <v>9328</v>
      </c>
      <c r="O6087">
        <f t="shared" si="668"/>
        <v>4</v>
      </c>
      <c r="P6087" s="4" t="str">
        <f t="shared" si="669"/>
        <v>37</v>
      </c>
      <c r="Q6087" s="8">
        <f t="shared" si="670"/>
        <v>20</v>
      </c>
      <c r="R6087">
        <f t="shared" si="671"/>
        <v>2240</v>
      </c>
    </row>
    <row r="6088" spans="1:18" x14ac:dyDescent="0.3">
      <c r="A6088" t="s">
        <v>15</v>
      </c>
      <c r="B6088" s="7" t="s">
        <v>35</v>
      </c>
      <c r="C6088" t="s">
        <v>69</v>
      </c>
      <c r="D6088" s="10" t="s">
        <v>73</v>
      </c>
      <c r="E6088" t="s">
        <v>82</v>
      </c>
      <c r="F6088" s="4" t="s">
        <v>265</v>
      </c>
      <c r="G6088" t="s">
        <v>302</v>
      </c>
      <c r="H6088" s="2">
        <f t="shared" si="665"/>
        <v>0.64583333333333337</v>
      </c>
      <c r="I6088" s="2">
        <f t="shared" si="666"/>
        <v>9.375E-2</v>
      </c>
      <c r="J6088" t="str">
        <f t="shared" si="667"/>
        <v/>
      </c>
      <c r="K6088" t="s">
        <v>1633</v>
      </c>
      <c r="L6088" t="s">
        <v>1993</v>
      </c>
      <c r="M6088" t="s">
        <v>1996</v>
      </c>
      <c r="N6088">
        <v>17057</v>
      </c>
      <c r="O6088">
        <f t="shared" si="668"/>
        <v>3</v>
      </c>
      <c r="P6088" s="4" t="str">
        <f t="shared" si="669"/>
        <v>13</v>
      </c>
      <c r="Q6088" s="8">
        <f t="shared" si="670"/>
        <v>15</v>
      </c>
      <c r="R6088">
        <f t="shared" si="671"/>
        <v>795</v>
      </c>
    </row>
    <row r="6089" spans="1:18" x14ac:dyDescent="0.3">
      <c r="A6089" t="s">
        <v>13</v>
      </c>
      <c r="B6089" s="7" t="s">
        <v>52</v>
      </c>
      <c r="C6089" t="s">
        <v>67</v>
      </c>
      <c r="D6089" s="10" t="s">
        <v>69</v>
      </c>
      <c r="E6089" t="s">
        <v>75</v>
      </c>
      <c r="F6089" s="4" t="s">
        <v>269</v>
      </c>
      <c r="G6089" t="s">
        <v>337</v>
      </c>
      <c r="H6089" s="2">
        <f t="shared" si="665"/>
        <v>0.95138888888888884</v>
      </c>
      <c r="I6089" s="2">
        <f t="shared" si="666"/>
        <v>0.82638888888888884</v>
      </c>
      <c r="J6089" t="str">
        <f t="shared" si="667"/>
        <v/>
      </c>
      <c r="K6089" t="s">
        <v>1666</v>
      </c>
      <c r="L6089" t="s">
        <v>1991</v>
      </c>
      <c r="M6089" t="s">
        <v>1996</v>
      </c>
      <c r="N6089">
        <v>7229</v>
      </c>
      <c r="O6089">
        <f t="shared" si="668"/>
        <v>2</v>
      </c>
      <c r="P6089" s="4" t="str">
        <f t="shared" si="669"/>
        <v>3</v>
      </c>
      <c r="Q6089" s="8">
        <f t="shared" si="670"/>
        <v>0</v>
      </c>
      <c r="R6089">
        <f t="shared" si="671"/>
        <v>180</v>
      </c>
    </row>
    <row r="6090" spans="1:18" x14ac:dyDescent="0.3">
      <c r="A6090" t="s">
        <v>11</v>
      </c>
      <c r="B6090" s="7" t="s">
        <v>35</v>
      </c>
      <c r="C6090" t="s">
        <v>69</v>
      </c>
      <c r="D6090" s="10" t="s">
        <v>73</v>
      </c>
      <c r="E6090" t="s">
        <v>82</v>
      </c>
      <c r="F6090" s="4" t="s">
        <v>282</v>
      </c>
      <c r="G6090" t="s">
        <v>352</v>
      </c>
      <c r="H6090" s="2">
        <f t="shared" si="665"/>
        <v>0.875</v>
      </c>
      <c r="I6090" s="2">
        <f t="shared" si="666"/>
        <v>0.47916666666666669</v>
      </c>
      <c r="J6090" t="str">
        <f t="shared" si="667"/>
        <v/>
      </c>
      <c r="K6090" t="s">
        <v>1737</v>
      </c>
      <c r="L6090" t="s">
        <v>1993</v>
      </c>
      <c r="M6090" t="s">
        <v>1996</v>
      </c>
      <c r="N6090">
        <v>14871</v>
      </c>
      <c r="O6090">
        <f t="shared" si="668"/>
        <v>3</v>
      </c>
      <c r="P6090" s="4" t="str">
        <f t="shared" si="669"/>
        <v>9</v>
      </c>
      <c r="Q6090" s="8">
        <f t="shared" si="670"/>
        <v>30</v>
      </c>
      <c r="R6090">
        <f t="shared" si="671"/>
        <v>570</v>
      </c>
    </row>
    <row r="6091" spans="1:18" x14ac:dyDescent="0.3">
      <c r="A6091" t="s">
        <v>13</v>
      </c>
      <c r="B6091" s="7" t="s">
        <v>47</v>
      </c>
      <c r="C6091" t="s">
        <v>69</v>
      </c>
      <c r="D6091" s="10" t="s">
        <v>73</v>
      </c>
      <c r="E6091" t="s">
        <v>105</v>
      </c>
      <c r="F6091" s="4" t="s">
        <v>404</v>
      </c>
      <c r="G6091" t="s">
        <v>444</v>
      </c>
      <c r="H6091" s="2">
        <f t="shared" si="665"/>
        <v>0.79166666666666663</v>
      </c>
      <c r="I6091" s="2">
        <f t="shared" si="666"/>
        <v>0.51041666666666663</v>
      </c>
      <c r="J6091" t="str">
        <f t="shared" si="667"/>
        <v>28 Jun</v>
      </c>
      <c r="K6091" t="s">
        <v>1953</v>
      </c>
      <c r="L6091" t="s">
        <v>1992</v>
      </c>
      <c r="M6091" t="s">
        <v>1996</v>
      </c>
      <c r="N6091">
        <v>14300</v>
      </c>
      <c r="O6091">
        <f t="shared" si="668"/>
        <v>4</v>
      </c>
      <c r="P6091" s="4" t="str">
        <f t="shared" si="669"/>
        <v>30</v>
      </c>
      <c r="Q6091" s="8">
        <f t="shared" si="670"/>
        <v>45</v>
      </c>
      <c r="R6091">
        <f t="shared" si="671"/>
        <v>1845</v>
      </c>
    </row>
    <row r="6092" spans="1:18" x14ac:dyDescent="0.3">
      <c r="A6092" t="s">
        <v>13</v>
      </c>
      <c r="B6092" s="7" t="s">
        <v>37</v>
      </c>
      <c r="C6092" t="s">
        <v>68</v>
      </c>
      <c r="D6092" s="10" t="s">
        <v>67</v>
      </c>
      <c r="E6092" t="s">
        <v>85</v>
      </c>
      <c r="F6092" s="4" t="s">
        <v>216</v>
      </c>
      <c r="G6092" t="s">
        <v>1026</v>
      </c>
      <c r="H6092" s="2">
        <f t="shared" si="665"/>
        <v>0.3888888888888889</v>
      </c>
      <c r="I6092" s="2">
        <f t="shared" si="666"/>
        <v>0.88194444444444442</v>
      </c>
      <c r="J6092" t="str">
        <f t="shared" si="667"/>
        <v>13 Jun</v>
      </c>
      <c r="K6092" t="s">
        <v>1636</v>
      </c>
      <c r="L6092" t="s">
        <v>1993</v>
      </c>
      <c r="M6092" t="s">
        <v>1997</v>
      </c>
      <c r="N6092">
        <v>8529</v>
      </c>
      <c r="O6092">
        <f t="shared" si="668"/>
        <v>3</v>
      </c>
      <c r="P6092" s="4" t="str">
        <f t="shared" si="669"/>
        <v>12</v>
      </c>
      <c r="Q6092" s="8">
        <f t="shared" si="670"/>
        <v>10</v>
      </c>
      <c r="R6092">
        <f t="shared" si="671"/>
        <v>730</v>
      </c>
    </row>
    <row r="6093" spans="1:18" x14ac:dyDescent="0.3">
      <c r="A6093" t="s">
        <v>15</v>
      </c>
      <c r="B6093" s="7" t="s">
        <v>25</v>
      </c>
      <c r="C6093" t="s">
        <v>69</v>
      </c>
      <c r="D6093" s="10" t="s">
        <v>73</v>
      </c>
      <c r="E6093" t="s">
        <v>82</v>
      </c>
      <c r="F6093" s="4" t="s">
        <v>322</v>
      </c>
      <c r="G6093" t="s">
        <v>239</v>
      </c>
      <c r="H6093" s="2">
        <f t="shared" si="665"/>
        <v>0.79166666666666663</v>
      </c>
      <c r="I6093" s="2">
        <f t="shared" si="666"/>
        <v>0.2048611111111111</v>
      </c>
      <c r="J6093" t="str">
        <f t="shared" si="667"/>
        <v/>
      </c>
      <c r="K6093" t="s">
        <v>1705</v>
      </c>
      <c r="L6093" t="s">
        <v>1993</v>
      </c>
      <c r="M6093" t="s">
        <v>1996</v>
      </c>
      <c r="N6093">
        <v>10877</v>
      </c>
      <c r="O6093">
        <f t="shared" si="668"/>
        <v>3</v>
      </c>
      <c r="P6093" s="4" t="str">
        <f t="shared" si="669"/>
        <v>14</v>
      </c>
      <c r="Q6093" s="8">
        <f t="shared" si="670"/>
        <v>5</v>
      </c>
      <c r="R6093">
        <f t="shared" si="671"/>
        <v>845</v>
      </c>
    </row>
    <row r="6094" spans="1:18" x14ac:dyDescent="0.3">
      <c r="A6094" t="s">
        <v>11</v>
      </c>
      <c r="B6094" s="7" t="s">
        <v>48</v>
      </c>
      <c r="C6094" t="s">
        <v>68</v>
      </c>
      <c r="D6094" s="10" t="s">
        <v>67</v>
      </c>
      <c r="E6094" t="s">
        <v>94</v>
      </c>
      <c r="F6094" s="4" t="s">
        <v>362</v>
      </c>
      <c r="G6094" t="s">
        <v>341</v>
      </c>
      <c r="H6094" s="2">
        <f t="shared" si="665"/>
        <v>0.92708333333333337</v>
      </c>
      <c r="I6094" s="2">
        <f t="shared" si="666"/>
        <v>0.73263888888888884</v>
      </c>
      <c r="J6094" t="str">
        <f t="shared" si="667"/>
        <v/>
      </c>
      <c r="K6094" t="s">
        <v>1822</v>
      </c>
      <c r="L6094" t="s">
        <v>1993</v>
      </c>
      <c r="M6094" t="s">
        <v>1996</v>
      </c>
      <c r="N6094">
        <v>5386</v>
      </c>
      <c r="O6094">
        <f t="shared" si="668"/>
        <v>3</v>
      </c>
      <c r="P6094" s="4" t="str">
        <f t="shared" si="669"/>
        <v>4</v>
      </c>
      <c r="Q6094" s="8">
        <f t="shared" si="670"/>
        <v>40</v>
      </c>
      <c r="R6094">
        <f t="shared" si="671"/>
        <v>280</v>
      </c>
    </row>
    <row r="6095" spans="1:18" x14ac:dyDescent="0.3">
      <c r="A6095" t="s">
        <v>15</v>
      </c>
      <c r="B6095" s="7" t="s">
        <v>60</v>
      </c>
      <c r="C6095" t="s">
        <v>69</v>
      </c>
      <c r="D6095" s="10" t="s">
        <v>73</v>
      </c>
      <c r="E6095" t="s">
        <v>82</v>
      </c>
      <c r="F6095" s="4" t="s">
        <v>387</v>
      </c>
      <c r="G6095" t="s">
        <v>469</v>
      </c>
      <c r="H6095" s="2">
        <f t="shared" si="665"/>
        <v>0.78472222222222221</v>
      </c>
      <c r="I6095" s="2">
        <f t="shared" si="666"/>
        <v>0.44791666666666669</v>
      </c>
      <c r="J6095" t="str">
        <f t="shared" si="667"/>
        <v/>
      </c>
      <c r="K6095" t="s">
        <v>1794</v>
      </c>
      <c r="L6095" t="s">
        <v>1993</v>
      </c>
      <c r="M6095" t="s">
        <v>1996</v>
      </c>
      <c r="N6095">
        <v>11622</v>
      </c>
      <c r="O6095">
        <f t="shared" si="668"/>
        <v>3</v>
      </c>
      <c r="P6095" s="4" t="str">
        <f t="shared" si="669"/>
        <v>8</v>
      </c>
      <c r="Q6095" s="8">
        <f t="shared" si="670"/>
        <v>5</v>
      </c>
      <c r="R6095">
        <f t="shared" si="671"/>
        <v>485</v>
      </c>
    </row>
    <row r="6096" spans="1:18" x14ac:dyDescent="0.3">
      <c r="A6096" t="s">
        <v>15</v>
      </c>
      <c r="B6096" s="7" t="s">
        <v>30</v>
      </c>
      <c r="C6096" t="s">
        <v>69</v>
      </c>
      <c r="D6096" s="10" t="s">
        <v>73</v>
      </c>
      <c r="E6096" t="s">
        <v>82</v>
      </c>
      <c r="F6096" s="4" t="s">
        <v>356</v>
      </c>
      <c r="G6096" t="s">
        <v>239</v>
      </c>
      <c r="H6096" s="2">
        <f t="shared" si="665"/>
        <v>0.79166666666666663</v>
      </c>
      <c r="I6096" s="2">
        <f t="shared" si="666"/>
        <v>0.15972222222222221</v>
      </c>
      <c r="J6096" t="str">
        <f t="shared" si="667"/>
        <v/>
      </c>
      <c r="K6096" t="s">
        <v>1646</v>
      </c>
      <c r="L6096" t="s">
        <v>1993</v>
      </c>
      <c r="M6096" t="s">
        <v>1996</v>
      </c>
      <c r="N6096">
        <v>10197</v>
      </c>
      <c r="O6096">
        <f t="shared" si="668"/>
        <v>3</v>
      </c>
      <c r="P6096" s="4" t="str">
        <f t="shared" si="669"/>
        <v>15</v>
      </c>
      <c r="Q6096" s="8">
        <f t="shared" si="670"/>
        <v>10</v>
      </c>
      <c r="R6096">
        <f t="shared" si="671"/>
        <v>910</v>
      </c>
    </row>
    <row r="6097" spans="1:18" x14ac:dyDescent="0.3">
      <c r="A6097" t="s">
        <v>18</v>
      </c>
      <c r="B6097" s="7" t="s">
        <v>48</v>
      </c>
      <c r="C6097" t="s">
        <v>69</v>
      </c>
      <c r="D6097" s="10" t="s">
        <v>73</v>
      </c>
      <c r="E6097" t="s">
        <v>83</v>
      </c>
      <c r="F6097" s="4" t="s">
        <v>354</v>
      </c>
      <c r="G6097" t="s">
        <v>462</v>
      </c>
      <c r="H6097" s="2">
        <f t="shared" si="665"/>
        <v>0.9375</v>
      </c>
      <c r="I6097" s="2">
        <f t="shared" si="666"/>
        <v>0.69791666666666663</v>
      </c>
      <c r="J6097" t="str">
        <f t="shared" si="667"/>
        <v/>
      </c>
      <c r="K6097" t="s">
        <v>1647</v>
      </c>
      <c r="L6097" t="s">
        <v>1993</v>
      </c>
      <c r="M6097" t="s">
        <v>1996</v>
      </c>
      <c r="N6097">
        <v>8028</v>
      </c>
      <c r="O6097">
        <f t="shared" si="668"/>
        <v>3</v>
      </c>
      <c r="P6097" s="4" t="str">
        <f t="shared" si="669"/>
        <v>5</v>
      </c>
      <c r="Q6097" s="8">
        <f t="shared" si="670"/>
        <v>45</v>
      </c>
      <c r="R6097">
        <f t="shared" si="671"/>
        <v>345</v>
      </c>
    </row>
    <row r="6098" spans="1:18" x14ac:dyDescent="0.3">
      <c r="A6098" t="s">
        <v>11</v>
      </c>
      <c r="B6098" s="7" t="s">
        <v>31</v>
      </c>
      <c r="C6098" t="s">
        <v>71</v>
      </c>
      <c r="D6098" s="10" t="s">
        <v>74</v>
      </c>
      <c r="E6098" t="s">
        <v>102</v>
      </c>
      <c r="F6098" s="4" t="s">
        <v>279</v>
      </c>
      <c r="G6098" t="s">
        <v>405</v>
      </c>
      <c r="H6098" s="2">
        <f t="shared" si="665"/>
        <v>0.5625</v>
      </c>
      <c r="I6098" s="2">
        <f t="shared" si="666"/>
        <v>0.5</v>
      </c>
      <c r="J6098" t="str">
        <f t="shared" si="667"/>
        <v/>
      </c>
      <c r="K6098" t="s">
        <v>1675</v>
      </c>
      <c r="L6098" t="s">
        <v>1991</v>
      </c>
      <c r="M6098" t="s">
        <v>1996</v>
      </c>
      <c r="N6098">
        <v>2754</v>
      </c>
      <c r="O6098">
        <f t="shared" si="668"/>
        <v>2</v>
      </c>
      <c r="P6098" s="4" t="str">
        <f t="shared" si="669"/>
        <v>1</v>
      </c>
      <c r="Q6098" s="8">
        <f t="shared" si="670"/>
        <v>30</v>
      </c>
      <c r="R6098">
        <f t="shared" si="671"/>
        <v>90</v>
      </c>
    </row>
    <row r="6099" spans="1:18" x14ac:dyDescent="0.3">
      <c r="A6099" t="s">
        <v>12</v>
      </c>
      <c r="B6099" s="7" t="s">
        <v>65</v>
      </c>
      <c r="C6099" t="s">
        <v>67</v>
      </c>
      <c r="D6099" s="10" t="s">
        <v>72</v>
      </c>
      <c r="E6099" t="s">
        <v>113</v>
      </c>
      <c r="F6099" s="4" t="s">
        <v>350</v>
      </c>
      <c r="G6099" t="s">
        <v>226</v>
      </c>
      <c r="H6099" s="2">
        <f t="shared" si="665"/>
        <v>0.89236111111111116</v>
      </c>
      <c r="I6099" s="2">
        <f t="shared" si="666"/>
        <v>0.34375</v>
      </c>
      <c r="J6099" t="str">
        <f t="shared" si="667"/>
        <v/>
      </c>
      <c r="K6099" t="s">
        <v>1841</v>
      </c>
      <c r="L6099" t="s">
        <v>1993</v>
      </c>
      <c r="M6099" t="s">
        <v>1996</v>
      </c>
      <c r="N6099">
        <v>6781</v>
      </c>
      <c r="O6099">
        <f t="shared" si="668"/>
        <v>3</v>
      </c>
      <c r="P6099" s="4" t="str">
        <f t="shared" si="669"/>
        <v>13</v>
      </c>
      <c r="Q6099" s="8">
        <f t="shared" si="670"/>
        <v>10</v>
      </c>
      <c r="R6099">
        <f t="shared" si="671"/>
        <v>790</v>
      </c>
    </row>
    <row r="6100" spans="1:18" x14ac:dyDescent="0.3">
      <c r="A6100" t="s">
        <v>14</v>
      </c>
      <c r="B6100" s="7" t="s">
        <v>48</v>
      </c>
      <c r="C6100" t="s">
        <v>68</v>
      </c>
      <c r="D6100" s="10" t="s">
        <v>67</v>
      </c>
      <c r="E6100" t="s">
        <v>80</v>
      </c>
      <c r="F6100" s="4" t="s">
        <v>333</v>
      </c>
      <c r="G6100" t="s">
        <v>381</v>
      </c>
      <c r="H6100" s="2">
        <f t="shared" si="665"/>
        <v>0.81944444444444442</v>
      </c>
      <c r="I6100" s="2">
        <f t="shared" si="666"/>
        <v>0.71527777777777779</v>
      </c>
      <c r="J6100" t="str">
        <f t="shared" si="667"/>
        <v/>
      </c>
      <c r="K6100" t="s">
        <v>1654</v>
      </c>
      <c r="L6100" t="s">
        <v>1991</v>
      </c>
      <c r="M6100" t="s">
        <v>1998</v>
      </c>
      <c r="N6100">
        <v>3841</v>
      </c>
      <c r="O6100">
        <f t="shared" si="668"/>
        <v>2</v>
      </c>
      <c r="P6100" s="4" t="str">
        <f t="shared" si="669"/>
        <v>2</v>
      </c>
      <c r="Q6100" s="8">
        <f t="shared" si="670"/>
        <v>30</v>
      </c>
      <c r="R6100">
        <f t="shared" si="671"/>
        <v>150</v>
      </c>
    </row>
    <row r="6101" spans="1:18" x14ac:dyDescent="0.3">
      <c r="A6101" t="s">
        <v>15</v>
      </c>
      <c r="B6101" s="7" t="s">
        <v>54</v>
      </c>
      <c r="C6101" t="s">
        <v>69</v>
      </c>
      <c r="D6101" s="10" t="s">
        <v>73</v>
      </c>
      <c r="E6101" t="s">
        <v>82</v>
      </c>
      <c r="F6101" s="4" t="s">
        <v>318</v>
      </c>
      <c r="G6101" t="s">
        <v>297</v>
      </c>
      <c r="H6101" s="2">
        <f t="shared" si="665"/>
        <v>0.80208333333333337</v>
      </c>
      <c r="I6101" s="2">
        <f t="shared" si="666"/>
        <v>0.43055555555555558</v>
      </c>
      <c r="J6101" t="str">
        <f t="shared" si="667"/>
        <v/>
      </c>
      <c r="K6101" t="s">
        <v>1697</v>
      </c>
      <c r="L6101" t="s">
        <v>1993</v>
      </c>
      <c r="M6101" t="s">
        <v>1996</v>
      </c>
      <c r="N6101">
        <v>8266</v>
      </c>
      <c r="O6101">
        <f t="shared" si="668"/>
        <v>3</v>
      </c>
      <c r="P6101" s="4" t="str">
        <f t="shared" si="669"/>
        <v>8</v>
      </c>
      <c r="Q6101" s="8">
        <f t="shared" si="670"/>
        <v>55</v>
      </c>
      <c r="R6101">
        <f t="shared" si="671"/>
        <v>535</v>
      </c>
    </row>
    <row r="6102" spans="1:18" x14ac:dyDescent="0.3">
      <c r="A6102" t="s">
        <v>11</v>
      </c>
      <c r="B6102" s="7" t="s">
        <v>23</v>
      </c>
      <c r="C6102" t="s">
        <v>67</v>
      </c>
      <c r="D6102" s="10" t="s">
        <v>72</v>
      </c>
      <c r="E6102" t="s">
        <v>75</v>
      </c>
      <c r="F6102" s="4" t="s">
        <v>314</v>
      </c>
      <c r="G6102" t="s">
        <v>407</v>
      </c>
      <c r="H6102" s="2">
        <f t="shared" si="665"/>
        <v>0.4201388888888889</v>
      </c>
      <c r="I6102" s="2">
        <f t="shared" si="666"/>
        <v>0.2986111111111111</v>
      </c>
      <c r="J6102" t="str">
        <f t="shared" si="667"/>
        <v/>
      </c>
      <c r="K6102" t="s">
        <v>1644</v>
      </c>
      <c r="L6102" t="s">
        <v>1991</v>
      </c>
      <c r="M6102" t="s">
        <v>1996</v>
      </c>
      <c r="N6102">
        <v>6144</v>
      </c>
      <c r="O6102">
        <f t="shared" si="668"/>
        <v>2</v>
      </c>
      <c r="P6102" s="4" t="str">
        <f t="shared" si="669"/>
        <v>2</v>
      </c>
      <c r="Q6102" s="8">
        <f t="shared" si="670"/>
        <v>55</v>
      </c>
      <c r="R6102">
        <f t="shared" si="671"/>
        <v>175</v>
      </c>
    </row>
    <row r="6103" spans="1:18" x14ac:dyDescent="0.3">
      <c r="A6103" t="s">
        <v>13</v>
      </c>
      <c r="B6103" s="7" t="s">
        <v>34</v>
      </c>
      <c r="C6103" t="s">
        <v>67</v>
      </c>
      <c r="D6103" s="10" t="s">
        <v>69</v>
      </c>
      <c r="E6103" t="s">
        <v>75</v>
      </c>
      <c r="F6103" s="4" t="s">
        <v>237</v>
      </c>
      <c r="G6103" t="s">
        <v>259</v>
      </c>
      <c r="H6103" s="2">
        <f t="shared" si="665"/>
        <v>0.58680555555555558</v>
      </c>
      <c r="I6103" s="2">
        <f t="shared" si="666"/>
        <v>0.46527777777777779</v>
      </c>
      <c r="J6103" t="str">
        <f t="shared" si="667"/>
        <v/>
      </c>
      <c r="K6103" t="s">
        <v>1644</v>
      </c>
      <c r="L6103" t="s">
        <v>1991</v>
      </c>
      <c r="M6103" t="s">
        <v>1997</v>
      </c>
      <c r="N6103">
        <v>4544</v>
      </c>
      <c r="O6103">
        <f t="shared" si="668"/>
        <v>2</v>
      </c>
      <c r="P6103" s="4" t="str">
        <f t="shared" si="669"/>
        <v>2</v>
      </c>
      <c r="Q6103" s="8">
        <f t="shared" si="670"/>
        <v>55</v>
      </c>
      <c r="R6103">
        <f t="shared" si="671"/>
        <v>175</v>
      </c>
    </row>
    <row r="6104" spans="1:18" x14ac:dyDescent="0.3">
      <c r="A6104" t="s">
        <v>13</v>
      </c>
      <c r="B6104" s="7" t="s">
        <v>50</v>
      </c>
      <c r="C6104" t="s">
        <v>69</v>
      </c>
      <c r="D6104" s="10" t="s">
        <v>73</v>
      </c>
      <c r="E6104" t="s">
        <v>103</v>
      </c>
      <c r="F6104" s="4" t="s">
        <v>315</v>
      </c>
      <c r="G6104" t="s">
        <v>438</v>
      </c>
      <c r="H6104" s="2">
        <f t="shared" si="665"/>
        <v>0.52430555555555558</v>
      </c>
      <c r="I6104" s="2">
        <f t="shared" si="666"/>
        <v>0.22916666666666666</v>
      </c>
      <c r="J6104" t="str">
        <f t="shared" si="667"/>
        <v/>
      </c>
      <c r="K6104" t="s">
        <v>1809</v>
      </c>
      <c r="L6104" t="s">
        <v>1992</v>
      </c>
      <c r="M6104" t="s">
        <v>1996</v>
      </c>
      <c r="N6104">
        <v>14441</v>
      </c>
      <c r="O6104">
        <f t="shared" si="668"/>
        <v>4</v>
      </c>
      <c r="P6104" s="4" t="str">
        <f t="shared" si="669"/>
        <v>7</v>
      </c>
      <c r="Q6104" s="8">
        <f t="shared" si="670"/>
        <v>5</v>
      </c>
      <c r="R6104">
        <f t="shared" si="671"/>
        <v>425</v>
      </c>
    </row>
    <row r="6105" spans="1:18" x14ac:dyDescent="0.3">
      <c r="A6105" t="s">
        <v>12</v>
      </c>
      <c r="B6105" s="7" t="s">
        <v>37</v>
      </c>
      <c r="C6105" t="s">
        <v>71</v>
      </c>
      <c r="D6105" s="10" t="s">
        <v>74</v>
      </c>
      <c r="E6105" t="s">
        <v>102</v>
      </c>
      <c r="F6105" s="4" t="s">
        <v>307</v>
      </c>
      <c r="G6105" t="s">
        <v>306</v>
      </c>
      <c r="H6105" s="2">
        <f t="shared" si="665"/>
        <v>0.93402777777777779</v>
      </c>
      <c r="I6105" s="2">
        <f t="shared" si="666"/>
        <v>0.87847222222222221</v>
      </c>
      <c r="J6105" t="str">
        <f t="shared" si="667"/>
        <v/>
      </c>
      <c r="K6105" t="s">
        <v>1762</v>
      </c>
      <c r="L6105" t="s">
        <v>1991</v>
      </c>
      <c r="M6105" t="s">
        <v>1996</v>
      </c>
      <c r="N6105">
        <v>3100</v>
      </c>
      <c r="O6105">
        <f t="shared" si="668"/>
        <v>2</v>
      </c>
      <c r="P6105" s="4" t="str">
        <f t="shared" si="669"/>
        <v>1</v>
      </c>
      <c r="Q6105" s="8">
        <f t="shared" si="670"/>
        <v>20</v>
      </c>
      <c r="R6105">
        <f t="shared" si="671"/>
        <v>80</v>
      </c>
    </row>
    <row r="6106" spans="1:18" x14ac:dyDescent="0.3">
      <c r="A6106" t="s">
        <v>13</v>
      </c>
      <c r="B6106" s="7" t="s">
        <v>46</v>
      </c>
      <c r="C6106" t="s">
        <v>68</v>
      </c>
      <c r="D6106" s="10" t="s">
        <v>67</v>
      </c>
      <c r="E6106" t="s">
        <v>98</v>
      </c>
      <c r="F6106" s="4" t="s">
        <v>263</v>
      </c>
      <c r="G6106" t="s">
        <v>1341</v>
      </c>
      <c r="H6106" s="2">
        <f t="shared" si="665"/>
        <v>0.60069444444444442</v>
      </c>
      <c r="I6106" s="2">
        <f t="shared" si="666"/>
        <v>0.85069444444444442</v>
      </c>
      <c r="J6106" t="str">
        <f t="shared" si="667"/>
        <v>19 May</v>
      </c>
      <c r="K6106" t="s">
        <v>1690</v>
      </c>
      <c r="L6106" t="s">
        <v>1993</v>
      </c>
      <c r="M6106" t="s">
        <v>1996</v>
      </c>
      <c r="N6106">
        <v>13067</v>
      </c>
      <c r="O6106">
        <f t="shared" si="668"/>
        <v>3</v>
      </c>
      <c r="P6106" s="4" t="str">
        <f t="shared" si="669"/>
        <v>18</v>
      </c>
      <c r="Q6106" s="8">
        <f t="shared" si="670"/>
        <v>0</v>
      </c>
      <c r="R6106">
        <f t="shared" si="671"/>
        <v>1080</v>
      </c>
    </row>
    <row r="6107" spans="1:18" x14ac:dyDescent="0.3">
      <c r="A6107" t="s">
        <v>13</v>
      </c>
      <c r="B6107" s="7" t="s">
        <v>37</v>
      </c>
      <c r="C6107" t="s">
        <v>68</v>
      </c>
      <c r="D6107" s="10" t="s">
        <v>67</v>
      </c>
      <c r="E6107" t="s">
        <v>85</v>
      </c>
      <c r="F6107" s="4" t="s">
        <v>209</v>
      </c>
      <c r="G6107" t="s">
        <v>1342</v>
      </c>
      <c r="H6107" s="2">
        <f t="shared" si="665"/>
        <v>0.98263888888888884</v>
      </c>
      <c r="I6107" s="2">
        <f t="shared" si="666"/>
        <v>0.78819444444444442</v>
      </c>
      <c r="J6107" t="str">
        <f t="shared" si="667"/>
        <v>13 Jun</v>
      </c>
      <c r="K6107" t="s">
        <v>1857</v>
      </c>
      <c r="L6107" t="s">
        <v>1993</v>
      </c>
      <c r="M6107" t="s">
        <v>1997</v>
      </c>
      <c r="N6107">
        <v>8529</v>
      </c>
      <c r="O6107">
        <f t="shared" si="668"/>
        <v>3</v>
      </c>
      <c r="P6107" s="4" t="str">
        <f t="shared" si="669"/>
        <v>28</v>
      </c>
      <c r="Q6107" s="8">
        <f t="shared" si="670"/>
        <v>40</v>
      </c>
      <c r="R6107">
        <f t="shared" si="671"/>
        <v>1720</v>
      </c>
    </row>
    <row r="6108" spans="1:18" x14ac:dyDescent="0.3">
      <c r="A6108" t="s">
        <v>11</v>
      </c>
      <c r="B6108" s="7" t="s">
        <v>42</v>
      </c>
      <c r="C6108" t="s">
        <v>69</v>
      </c>
      <c r="D6108" s="10" t="s">
        <v>73</v>
      </c>
      <c r="E6108" t="s">
        <v>95</v>
      </c>
      <c r="F6108" s="4" t="s">
        <v>357</v>
      </c>
      <c r="G6108" t="s">
        <v>304</v>
      </c>
      <c r="H6108" s="2">
        <f t="shared" si="665"/>
        <v>0.67361111111111116</v>
      </c>
      <c r="I6108" s="2">
        <f t="shared" si="666"/>
        <v>0.3576388888888889</v>
      </c>
      <c r="J6108" t="str">
        <f t="shared" si="667"/>
        <v/>
      </c>
      <c r="K6108" t="s">
        <v>1830</v>
      </c>
      <c r="L6108" t="s">
        <v>1993</v>
      </c>
      <c r="M6108" t="s">
        <v>1996</v>
      </c>
      <c r="N6108">
        <v>6442</v>
      </c>
      <c r="O6108">
        <f t="shared" si="668"/>
        <v>3</v>
      </c>
      <c r="P6108" s="4" t="str">
        <f t="shared" si="669"/>
        <v>7</v>
      </c>
      <c r="Q6108" s="8">
        <f t="shared" si="670"/>
        <v>35</v>
      </c>
      <c r="R6108">
        <f t="shared" si="671"/>
        <v>455</v>
      </c>
    </row>
    <row r="6109" spans="1:18" x14ac:dyDescent="0.3">
      <c r="A6109" t="s">
        <v>15</v>
      </c>
      <c r="B6109" s="7" t="s">
        <v>47</v>
      </c>
      <c r="C6109" t="s">
        <v>69</v>
      </c>
      <c r="D6109" s="10" t="s">
        <v>73</v>
      </c>
      <c r="E6109" t="s">
        <v>82</v>
      </c>
      <c r="F6109" s="4" t="s">
        <v>318</v>
      </c>
      <c r="G6109" t="s">
        <v>352</v>
      </c>
      <c r="H6109" s="2">
        <f t="shared" si="665"/>
        <v>0.875</v>
      </c>
      <c r="I6109" s="2">
        <f t="shared" si="666"/>
        <v>0.43055555555555558</v>
      </c>
      <c r="J6109" t="str">
        <f t="shared" si="667"/>
        <v/>
      </c>
      <c r="K6109" t="s">
        <v>1915</v>
      </c>
      <c r="L6109" t="s">
        <v>1993</v>
      </c>
      <c r="M6109" t="s">
        <v>1996</v>
      </c>
      <c r="N6109">
        <v>6480</v>
      </c>
      <c r="O6109">
        <f t="shared" si="668"/>
        <v>3</v>
      </c>
      <c r="P6109" s="4" t="str">
        <f t="shared" si="669"/>
        <v>10</v>
      </c>
      <c r="Q6109" s="8">
        <f t="shared" si="670"/>
        <v>40</v>
      </c>
      <c r="R6109">
        <f t="shared" si="671"/>
        <v>640</v>
      </c>
    </row>
    <row r="6110" spans="1:18" x14ac:dyDescent="0.3">
      <c r="A6110" t="s">
        <v>12</v>
      </c>
      <c r="B6110" s="7" t="s">
        <v>65</v>
      </c>
      <c r="C6110" t="s">
        <v>67</v>
      </c>
      <c r="D6110" s="10" t="s">
        <v>72</v>
      </c>
      <c r="E6110" t="s">
        <v>142</v>
      </c>
      <c r="F6110" s="4" t="s">
        <v>384</v>
      </c>
      <c r="G6110" t="s">
        <v>1295</v>
      </c>
      <c r="H6110" s="2">
        <f t="shared" si="665"/>
        <v>0.47222222222222221</v>
      </c>
      <c r="I6110" s="2">
        <f t="shared" si="666"/>
        <v>0.4375</v>
      </c>
      <c r="J6110" t="str">
        <f t="shared" si="667"/>
        <v>07 Mar</v>
      </c>
      <c r="K6110" t="s">
        <v>1798</v>
      </c>
      <c r="L6110" t="s">
        <v>1993</v>
      </c>
      <c r="M6110" t="s">
        <v>1996</v>
      </c>
      <c r="N6110">
        <v>11003</v>
      </c>
      <c r="O6110">
        <f t="shared" si="668"/>
        <v>3</v>
      </c>
      <c r="P6110" s="4" t="str">
        <f t="shared" si="669"/>
        <v>24</v>
      </c>
      <c r="Q6110" s="8">
        <f t="shared" si="670"/>
        <v>50</v>
      </c>
      <c r="R6110">
        <f t="shared" si="671"/>
        <v>1490</v>
      </c>
    </row>
    <row r="6111" spans="1:18" x14ac:dyDescent="0.3">
      <c r="A6111" t="s">
        <v>17</v>
      </c>
      <c r="B6111" s="7" t="s">
        <v>37</v>
      </c>
      <c r="C6111" t="s">
        <v>67</v>
      </c>
      <c r="D6111" s="10" t="s">
        <v>69</v>
      </c>
      <c r="E6111" t="s">
        <v>75</v>
      </c>
      <c r="F6111" s="4" t="s">
        <v>352</v>
      </c>
      <c r="G6111" t="s">
        <v>530</v>
      </c>
      <c r="H6111" s="2">
        <f t="shared" si="665"/>
        <v>0.99305555555555558</v>
      </c>
      <c r="I6111" s="2">
        <f t="shared" si="666"/>
        <v>0.875</v>
      </c>
      <c r="J6111" t="str">
        <f t="shared" si="667"/>
        <v/>
      </c>
      <c r="K6111" t="s">
        <v>1623</v>
      </c>
      <c r="L6111" t="s">
        <v>1991</v>
      </c>
      <c r="M6111" t="s">
        <v>1996</v>
      </c>
      <c r="N6111">
        <v>4668</v>
      </c>
      <c r="O6111">
        <f t="shared" si="668"/>
        <v>2</v>
      </c>
      <c r="P6111" s="4" t="str">
        <f t="shared" si="669"/>
        <v>2</v>
      </c>
      <c r="Q6111" s="8">
        <f t="shared" si="670"/>
        <v>50</v>
      </c>
      <c r="R6111">
        <f t="shared" si="671"/>
        <v>170</v>
      </c>
    </row>
    <row r="6112" spans="1:18" x14ac:dyDescent="0.3">
      <c r="A6112" t="s">
        <v>13</v>
      </c>
      <c r="B6112" s="7" t="s">
        <v>33</v>
      </c>
      <c r="C6112" t="s">
        <v>68</v>
      </c>
      <c r="D6112" s="10" t="s">
        <v>67</v>
      </c>
      <c r="E6112" t="s">
        <v>85</v>
      </c>
      <c r="F6112" s="4" t="s">
        <v>258</v>
      </c>
      <c r="G6112" t="s">
        <v>630</v>
      </c>
      <c r="H6112" s="2">
        <f t="shared" si="665"/>
        <v>0.19444444444444445</v>
      </c>
      <c r="I6112" s="2">
        <f t="shared" si="666"/>
        <v>0.27083333333333331</v>
      </c>
      <c r="J6112" t="str">
        <f t="shared" si="667"/>
        <v>10 May</v>
      </c>
      <c r="K6112" t="s">
        <v>1684</v>
      </c>
      <c r="L6112" t="s">
        <v>1993</v>
      </c>
      <c r="M6112" t="s">
        <v>1996</v>
      </c>
      <c r="N6112">
        <v>13941</v>
      </c>
      <c r="O6112">
        <f t="shared" si="668"/>
        <v>3</v>
      </c>
      <c r="P6112" s="4" t="str">
        <f t="shared" si="669"/>
        <v>22</v>
      </c>
      <c r="Q6112" s="8">
        <f t="shared" si="670"/>
        <v>10</v>
      </c>
      <c r="R6112">
        <f t="shared" si="671"/>
        <v>1330</v>
      </c>
    </row>
    <row r="6113" spans="1:18" x14ac:dyDescent="0.3">
      <c r="A6113" t="s">
        <v>17</v>
      </c>
      <c r="B6113" s="7" t="s">
        <v>26</v>
      </c>
      <c r="C6113" t="s">
        <v>68</v>
      </c>
      <c r="D6113" s="10" t="s">
        <v>67</v>
      </c>
      <c r="E6113" t="s">
        <v>98</v>
      </c>
      <c r="F6113" s="4" t="s">
        <v>314</v>
      </c>
      <c r="G6113" t="s">
        <v>469</v>
      </c>
      <c r="H6113" s="2">
        <f t="shared" si="665"/>
        <v>0.78472222222222221</v>
      </c>
      <c r="I6113" s="2">
        <f t="shared" si="666"/>
        <v>0.2986111111111111</v>
      </c>
      <c r="J6113" t="str">
        <f t="shared" si="667"/>
        <v/>
      </c>
      <c r="K6113" t="s">
        <v>1753</v>
      </c>
      <c r="L6113" t="s">
        <v>1993</v>
      </c>
      <c r="M6113" t="s">
        <v>1996</v>
      </c>
      <c r="N6113">
        <v>8820</v>
      </c>
      <c r="O6113">
        <f t="shared" si="668"/>
        <v>3</v>
      </c>
      <c r="P6113" s="4" t="str">
        <f t="shared" si="669"/>
        <v>11</v>
      </c>
      <c r="Q6113" s="8">
        <f t="shared" si="670"/>
        <v>40</v>
      </c>
      <c r="R6113">
        <f t="shared" si="671"/>
        <v>700</v>
      </c>
    </row>
    <row r="6114" spans="1:18" x14ac:dyDescent="0.3">
      <c r="A6114" t="s">
        <v>12</v>
      </c>
      <c r="B6114" s="7" t="s">
        <v>53</v>
      </c>
      <c r="C6114" t="s">
        <v>69</v>
      </c>
      <c r="D6114" s="10" t="s">
        <v>73</v>
      </c>
      <c r="E6114" t="s">
        <v>83</v>
      </c>
      <c r="F6114" s="4" t="s">
        <v>319</v>
      </c>
      <c r="G6114" t="s">
        <v>278</v>
      </c>
      <c r="H6114" s="2">
        <f t="shared" si="665"/>
        <v>0.95833333333333337</v>
      </c>
      <c r="I6114" s="2">
        <f t="shared" si="666"/>
        <v>0.73958333333333337</v>
      </c>
      <c r="J6114" t="str">
        <f t="shared" si="667"/>
        <v/>
      </c>
      <c r="K6114" t="s">
        <v>1653</v>
      </c>
      <c r="L6114" t="s">
        <v>1993</v>
      </c>
      <c r="M6114" t="s">
        <v>1996</v>
      </c>
      <c r="N6114">
        <v>9064</v>
      </c>
      <c r="O6114">
        <f t="shared" si="668"/>
        <v>3</v>
      </c>
      <c r="P6114" s="4" t="str">
        <f t="shared" si="669"/>
        <v>5</v>
      </c>
      <c r="Q6114" s="8">
        <f t="shared" si="670"/>
        <v>15</v>
      </c>
      <c r="R6114">
        <f t="shared" si="671"/>
        <v>315</v>
      </c>
    </row>
    <row r="6115" spans="1:18" x14ac:dyDescent="0.3">
      <c r="A6115" t="s">
        <v>13</v>
      </c>
      <c r="B6115" s="7" t="s">
        <v>54</v>
      </c>
      <c r="C6115" t="s">
        <v>68</v>
      </c>
      <c r="D6115" s="10" t="s">
        <v>67</v>
      </c>
      <c r="E6115" t="s">
        <v>85</v>
      </c>
      <c r="F6115" s="4" t="s">
        <v>262</v>
      </c>
      <c r="G6115" t="s">
        <v>269</v>
      </c>
      <c r="H6115" s="2">
        <f t="shared" si="665"/>
        <v>0.82638888888888884</v>
      </c>
      <c r="I6115" s="2">
        <f t="shared" si="666"/>
        <v>0.35069444444444442</v>
      </c>
      <c r="J6115" t="str">
        <f t="shared" si="667"/>
        <v/>
      </c>
      <c r="K6115" t="s">
        <v>1864</v>
      </c>
      <c r="L6115" t="s">
        <v>1993</v>
      </c>
      <c r="M6115" t="s">
        <v>1997</v>
      </c>
      <c r="N6115">
        <v>10844</v>
      </c>
      <c r="O6115">
        <f t="shared" si="668"/>
        <v>3</v>
      </c>
      <c r="P6115" s="4" t="str">
        <f t="shared" si="669"/>
        <v>11</v>
      </c>
      <c r="Q6115" s="8">
        <f t="shared" si="670"/>
        <v>25</v>
      </c>
      <c r="R6115">
        <f t="shared" si="671"/>
        <v>685</v>
      </c>
    </row>
    <row r="6116" spans="1:18" x14ac:dyDescent="0.3">
      <c r="A6116" t="s">
        <v>13</v>
      </c>
      <c r="B6116" s="7" t="s">
        <v>46</v>
      </c>
      <c r="C6116" t="s">
        <v>69</v>
      </c>
      <c r="D6116" s="10" t="s">
        <v>73</v>
      </c>
      <c r="E6116" t="s">
        <v>104</v>
      </c>
      <c r="F6116" s="4" t="s">
        <v>315</v>
      </c>
      <c r="G6116" t="s">
        <v>239</v>
      </c>
      <c r="H6116" s="2">
        <f t="shared" si="665"/>
        <v>0.79166666666666663</v>
      </c>
      <c r="I6116" s="2">
        <f t="shared" si="666"/>
        <v>0.22916666666666666</v>
      </c>
      <c r="J6116" t="str">
        <f t="shared" si="667"/>
        <v/>
      </c>
      <c r="K6116" t="s">
        <v>1679</v>
      </c>
      <c r="L6116" t="s">
        <v>1992</v>
      </c>
      <c r="M6116" t="s">
        <v>1996</v>
      </c>
      <c r="N6116">
        <v>15129</v>
      </c>
      <c r="O6116">
        <f t="shared" si="668"/>
        <v>4</v>
      </c>
      <c r="P6116" s="4" t="str">
        <f t="shared" si="669"/>
        <v>13</v>
      </c>
      <c r="Q6116" s="8">
        <f t="shared" si="670"/>
        <v>30</v>
      </c>
      <c r="R6116">
        <f t="shared" si="671"/>
        <v>810</v>
      </c>
    </row>
    <row r="6117" spans="1:18" x14ac:dyDescent="0.3">
      <c r="A6117" t="s">
        <v>15</v>
      </c>
      <c r="B6117" s="7" t="s">
        <v>33</v>
      </c>
      <c r="C6117" t="s">
        <v>69</v>
      </c>
      <c r="D6117" s="10" t="s">
        <v>73</v>
      </c>
      <c r="E6117" t="s">
        <v>95</v>
      </c>
      <c r="F6117" s="4" t="s">
        <v>314</v>
      </c>
      <c r="G6117" t="s">
        <v>304</v>
      </c>
      <c r="H6117" s="2">
        <f t="shared" si="665"/>
        <v>0.67361111111111116</v>
      </c>
      <c r="I6117" s="2">
        <f t="shared" si="666"/>
        <v>0.2986111111111111</v>
      </c>
      <c r="J6117" t="str">
        <f t="shared" si="667"/>
        <v/>
      </c>
      <c r="K6117" t="s">
        <v>1767</v>
      </c>
      <c r="L6117" t="s">
        <v>1993</v>
      </c>
      <c r="M6117" t="s">
        <v>1996</v>
      </c>
      <c r="N6117">
        <v>6513</v>
      </c>
      <c r="O6117">
        <f t="shared" si="668"/>
        <v>3</v>
      </c>
      <c r="P6117" s="4" t="str">
        <f t="shared" si="669"/>
        <v>9</v>
      </c>
      <c r="Q6117" s="8">
        <f t="shared" si="670"/>
        <v>0</v>
      </c>
      <c r="R6117">
        <f t="shared" si="671"/>
        <v>540</v>
      </c>
    </row>
    <row r="6118" spans="1:18" x14ac:dyDescent="0.3">
      <c r="A6118" t="s">
        <v>13</v>
      </c>
      <c r="B6118" s="7" t="s">
        <v>25</v>
      </c>
      <c r="C6118" t="s">
        <v>68</v>
      </c>
      <c r="D6118" s="10" t="s">
        <v>67</v>
      </c>
      <c r="E6118" t="s">
        <v>98</v>
      </c>
      <c r="F6118" s="4" t="s">
        <v>299</v>
      </c>
      <c r="G6118" t="s">
        <v>516</v>
      </c>
      <c r="H6118" s="2">
        <f t="shared" si="665"/>
        <v>0.98263888888888884</v>
      </c>
      <c r="I6118" s="2">
        <f t="shared" si="666"/>
        <v>0.70833333333333337</v>
      </c>
      <c r="J6118" t="str">
        <f t="shared" si="667"/>
        <v/>
      </c>
      <c r="K6118" t="s">
        <v>1827</v>
      </c>
      <c r="L6118" t="s">
        <v>1993</v>
      </c>
      <c r="M6118" t="s">
        <v>1996</v>
      </c>
      <c r="N6118">
        <v>14676</v>
      </c>
      <c r="O6118">
        <f t="shared" si="668"/>
        <v>3</v>
      </c>
      <c r="P6118" s="4" t="str">
        <f t="shared" si="669"/>
        <v>6</v>
      </c>
      <c r="Q6118" s="8">
        <f t="shared" si="670"/>
        <v>35</v>
      </c>
      <c r="R6118">
        <f t="shared" si="671"/>
        <v>395</v>
      </c>
    </row>
    <row r="6119" spans="1:18" x14ac:dyDescent="0.3">
      <c r="A6119" t="s">
        <v>11</v>
      </c>
      <c r="B6119" s="7" t="s">
        <v>46</v>
      </c>
      <c r="C6119" t="s">
        <v>67</v>
      </c>
      <c r="D6119" s="10" t="s">
        <v>69</v>
      </c>
      <c r="E6119" t="s">
        <v>75</v>
      </c>
      <c r="F6119" s="4" t="s">
        <v>314</v>
      </c>
      <c r="G6119" t="s">
        <v>407</v>
      </c>
      <c r="H6119" s="2">
        <f t="shared" si="665"/>
        <v>0.4201388888888889</v>
      </c>
      <c r="I6119" s="2">
        <f t="shared" si="666"/>
        <v>0.2986111111111111</v>
      </c>
      <c r="J6119" t="str">
        <f t="shared" si="667"/>
        <v/>
      </c>
      <c r="K6119" t="s">
        <v>1644</v>
      </c>
      <c r="L6119" t="s">
        <v>1991</v>
      </c>
      <c r="M6119" t="s">
        <v>1996</v>
      </c>
      <c r="N6119">
        <v>4823</v>
      </c>
      <c r="O6119">
        <f t="shared" si="668"/>
        <v>2</v>
      </c>
      <c r="P6119" s="4" t="str">
        <f t="shared" si="669"/>
        <v>2</v>
      </c>
      <c r="Q6119" s="8">
        <f t="shared" si="670"/>
        <v>55</v>
      </c>
      <c r="R6119">
        <f t="shared" si="671"/>
        <v>175</v>
      </c>
    </row>
    <row r="6120" spans="1:18" x14ac:dyDescent="0.3">
      <c r="A6120" t="s">
        <v>11</v>
      </c>
      <c r="B6120" s="7" t="s">
        <v>62</v>
      </c>
      <c r="C6120" t="s">
        <v>68</v>
      </c>
      <c r="D6120" s="10" t="s">
        <v>67</v>
      </c>
      <c r="E6120" t="s">
        <v>80</v>
      </c>
      <c r="F6120" s="4" t="s">
        <v>311</v>
      </c>
      <c r="G6120" t="s">
        <v>319</v>
      </c>
      <c r="H6120" s="2">
        <f t="shared" si="665"/>
        <v>0.73958333333333337</v>
      </c>
      <c r="I6120" s="2">
        <f t="shared" si="666"/>
        <v>0.63541666666666663</v>
      </c>
      <c r="J6120" t="str">
        <f t="shared" si="667"/>
        <v/>
      </c>
      <c r="K6120" t="s">
        <v>1654</v>
      </c>
      <c r="L6120" t="s">
        <v>1991</v>
      </c>
      <c r="M6120" t="s">
        <v>1996</v>
      </c>
      <c r="N6120">
        <v>4174</v>
      </c>
      <c r="O6120">
        <f t="shared" si="668"/>
        <v>2</v>
      </c>
      <c r="P6120" s="4" t="str">
        <f t="shared" si="669"/>
        <v>2</v>
      </c>
      <c r="Q6120" s="8">
        <f t="shared" si="670"/>
        <v>30</v>
      </c>
      <c r="R6120">
        <f t="shared" si="671"/>
        <v>150</v>
      </c>
    </row>
    <row r="6121" spans="1:18" x14ac:dyDescent="0.3">
      <c r="A6121" t="s">
        <v>13</v>
      </c>
      <c r="B6121" s="7" t="s">
        <v>53</v>
      </c>
      <c r="C6121" t="s">
        <v>69</v>
      </c>
      <c r="D6121" s="10" t="s">
        <v>73</v>
      </c>
      <c r="E6121" t="s">
        <v>139</v>
      </c>
      <c r="F6121" s="4" t="s">
        <v>326</v>
      </c>
      <c r="G6121" t="s">
        <v>864</v>
      </c>
      <c r="H6121" s="2">
        <f t="shared" si="665"/>
        <v>0.18402777777777779</v>
      </c>
      <c r="I6121" s="2">
        <f t="shared" si="666"/>
        <v>0.66319444444444442</v>
      </c>
      <c r="J6121" t="str">
        <f t="shared" si="667"/>
        <v>10 Mar</v>
      </c>
      <c r="K6121" t="s">
        <v>1828</v>
      </c>
      <c r="L6121" t="s">
        <v>1992</v>
      </c>
      <c r="M6121" t="s">
        <v>1996</v>
      </c>
      <c r="N6121">
        <v>19172</v>
      </c>
      <c r="O6121">
        <f t="shared" si="668"/>
        <v>4</v>
      </c>
      <c r="P6121" s="4" t="str">
        <f t="shared" si="669"/>
        <v>12</v>
      </c>
      <c r="Q6121" s="8">
        <f t="shared" si="670"/>
        <v>30</v>
      </c>
      <c r="R6121">
        <f t="shared" si="671"/>
        <v>750</v>
      </c>
    </row>
    <row r="6122" spans="1:18" x14ac:dyDescent="0.3">
      <c r="A6122" t="s">
        <v>14</v>
      </c>
      <c r="B6122" s="7" t="s">
        <v>62</v>
      </c>
      <c r="C6122" t="s">
        <v>67</v>
      </c>
      <c r="D6122" s="10" t="s">
        <v>69</v>
      </c>
      <c r="E6122" t="s">
        <v>75</v>
      </c>
      <c r="F6122" s="4" t="s">
        <v>251</v>
      </c>
      <c r="G6122" t="s">
        <v>357</v>
      </c>
      <c r="H6122" s="2">
        <f t="shared" si="665"/>
        <v>0.3576388888888889</v>
      </c>
      <c r="I6122" s="2">
        <f t="shared" si="666"/>
        <v>0.24652777777777779</v>
      </c>
      <c r="J6122" t="str">
        <f t="shared" si="667"/>
        <v/>
      </c>
      <c r="K6122" t="s">
        <v>1683</v>
      </c>
      <c r="L6122" t="s">
        <v>1991</v>
      </c>
      <c r="M6122" t="s">
        <v>1996</v>
      </c>
      <c r="N6122">
        <v>4423</v>
      </c>
      <c r="O6122">
        <f t="shared" si="668"/>
        <v>2</v>
      </c>
      <c r="P6122" s="4" t="str">
        <f t="shared" si="669"/>
        <v>2</v>
      </c>
      <c r="Q6122" s="8">
        <f t="shared" si="670"/>
        <v>40</v>
      </c>
      <c r="R6122">
        <f t="shared" si="671"/>
        <v>160</v>
      </c>
    </row>
    <row r="6123" spans="1:18" x14ac:dyDescent="0.3">
      <c r="A6123" t="s">
        <v>14</v>
      </c>
      <c r="B6123" s="7" t="s">
        <v>37</v>
      </c>
      <c r="C6123" t="s">
        <v>68</v>
      </c>
      <c r="D6123" s="10" t="s">
        <v>67</v>
      </c>
      <c r="E6123" t="s">
        <v>80</v>
      </c>
      <c r="F6123" s="4" t="s">
        <v>345</v>
      </c>
      <c r="G6123" t="s">
        <v>329</v>
      </c>
      <c r="H6123" s="2">
        <f t="shared" si="665"/>
        <v>0.39583333333333331</v>
      </c>
      <c r="I6123" s="2">
        <f t="shared" si="666"/>
        <v>0.28819444444444442</v>
      </c>
      <c r="J6123" t="str">
        <f t="shared" si="667"/>
        <v/>
      </c>
      <c r="K6123" t="s">
        <v>1634</v>
      </c>
      <c r="L6123" t="s">
        <v>1991</v>
      </c>
      <c r="M6123" t="s">
        <v>1996</v>
      </c>
      <c r="N6123">
        <v>3873</v>
      </c>
      <c r="O6123">
        <f t="shared" si="668"/>
        <v>2</v>
      </c>
      <c r="P6123" s="4" t="str">
        <f t="shared" si="669"/>
        <v>2</v>
      </c>
      <c r="Q6123" s="8">
        <f t="shared" si="670"/>
        <v>35</v>
      </c>
      <c r="R6123">
        <f t="shared" si="671"/>
        <v>155</v>
      </c>
    </row>
    <row r="6124" spans="1:18" x14ac:dyDescent="0.3">
      <c r="A6124" t="s">
        <v>11</v>
      </c>
      <c r="B6124" s="7" t="s">
        <v>50</v>
      </c>
      <c r="C6124" t="s">
        <v>69</v>
      </c>
      <c r="D6124" s="10" t="s">
        <v>73</v>
      </c>
      <c r="E6124" t="s">
        <v>91</v>
      </c>
      <c r="F6124" s="4" t="s">
        <v>227</v>
      </c>
      <c r="G6124" t="s">
        <v>1343</v>
      </c>
      <c r="H6124" s="2">
        <f t="shared" si="665"/>
        <v>0.14930555555555555</v>
      </c>
      <c r="I6124" s="2">
        <f t="shared" si="666"/>
        <v>0.90972222222222221</v>
      </c>
      <c r="J6124" t="str">
        <f t="shared" si="667"/>
        <v>04 Jun</v>
      </c>
      <c r="K6124" t="s">
        <v>1647</v>
      </c>
      <c r="L6124" t="s">
        <v>1993</v>
      </c>
      <c r="M6124" t="s">
        <v>1996</v>
      </c>
      <c r="N6124">
        <v>7189</v>
      </c>
      <c r="O6124">
        <f t="shared" si="668"/>
        <v>3</v>
      </c>
      <c r="P6124" s="4" t="str">
        <f t="shared" si="669"/>
        <v>5</v>
      </c>
      <c r="Q6124" s="8">
        <f t="shared" si="670"/>
        <v>45</v>
      </c>
      <c r="R6124">
        <f t="shared" si="671"/>
        <v>345</v>
      </c>
    </row>
    <row r="6125" spans="1:18" x14ac:dyDescent="0.3">
      <c r="A6125" t="s">
        <v>13</v>
      </c>
      <c r="B6125" s="7" t="s">
        <v>54</v>
      </c>
      <c r="C6125" t="s">
        <v>68</v>
      </c>
      <c r="D6125" s="10" t="s">
        <v>67</v>
      </c>
      <c r="E6125" t="s">
        <v>85</v>
      </c>
      <c r="F6125" s="4" t="s">
        <v>258</v>
      </c>
      <c r="G6125" t="s">
        <v>581</v>
      </c>
      <c r="H6125" s="2">
        <f t="shared" si="665"/>
        <v>0.19444444444444445</v>
      </c>
      <c r="I6125" s="2">
        <f t="shared" si="666"/>
        <v>0.27083333333333331</v>
      </c>
      <c r="J6125" t="str">
        <f t="shared" si="667"/>
        <v>07 Jun</v>
      </c>
      <c r="K6125" t="s">
        <v>1684</v>
      </c>
      <c r="L6125" t="s">
        <v>1993</v>
      </c>
      <c r="M6125" t="s">
        <v>1996</v>
      </c>
      <c r="N6125">
        <v>13731</v>
      </c>
      <c r="O6125">
        <f t="shared" si="668"/>
        <v>3</v>
      </c>
      <c r="P6125" s="4" t="str">
        <f t="shared" si="669"/>
        <v>22</v>
      </c>
      <c r="Q6125" s="8">
        <f t="shared" si="670"/>
        <v>10</v>
      </c>
      <c r="R6125">
        <f t="shared" si="671"/>
        <v>1330</v>
      </c>
    </row>
    <row r="6126" spans="1:18" x14ac:dyDescent="0.3">
      <c r="A6126" t="s">
        <v>13</v>
      </c>
      <c r="B6126" s="7" t="s">
        <v>26</v>
      </c>
      <c r="C6126" t="s">
        <v>68</v>
      </c>
      <c r="D6126" s="10" t="s">
        <v>67</v>
      </c>
      <c r="E6126" t="s">
        <v>98</v>
      </c>
      <c r="F6126" s="4" t="s">
        <v>242</v>
      </c>
      <c r="G6126" t="s">
        <v>1138</v>
      </c>
      <c r="H6126" s="2">
        <f t="shared" si="665"/>
        <v>0.4548611111111111</v>
      </c>
      <c r="I6126" s="2">
        <f t="shared" si="666"/>
        <v>0.39930555555555558</v>
      </c>
      <c r="J6126" t="str">
        <f t="shared" si="667"/>
        <v>13 May</v>
      </c>
      <c r="K6126" t="s">
        <v>1665</v>
      </c>
      <c r="L6126" t="s">
        <v>1993</v>
      </c>
      <c r="M6126" t="s">
        <v>1996</v>
      </c>
      <c r="N6126">
        <v>14151</v>
      </c>
      <c r="O6126">
        <f t="shared" si="668"/>
        <v>3</v>
      </c>
      <c r="P6126" s="4" t="str">
        <f t="shared" si="669"/>
        <v>25</v>
      </c>
      <c r="Q6126" s="8">
        <f t="shared" si="670"/>
        <v>20</v>
      </c>
      <c r="R6126">
        <f t="shared" si="671"/>
        <v>1520</v>
      </c>
    </row>
    <row r="6127" spans="1:18" x14ac:dyDescent="0.3">
      <c r="A6127" t="s">
        <v>12</v>
      </c>
      <c r="B6127" s="7" t="s">
        <v>48</v>
      </c>
      <c r="C6127" t="s">
        <v>70</v>
      </c>
      <c r="D6127" s="10" t="s">
        <v>68</v>
      </c>
      <c r="E6127" t="s">
        <v>84</v>
      </c>
      <c r="F6127" s="4" t="s">
        <v>215</v>
      </c>
      <c r="G6127" t="s">
        <v>250</v>
      </c>
      <c r="H6127" s="2">
        <f t="shared" si="665"/>
        <v>0.57986111111111116</v>
      </c>
      <c r="I6127" s="2">
        <f t="shared" si="666"/>
        <v>0.4861111111111111</v>
      </c>
      <c r="J6127" t="str">
        <f t="shared" si="667"/>
        <v/>
      </c>
      <c r="K6127" t="s">
        <v>1635</v>
      </c>
      <c r="L6127" t="s">
        <v>1991</v>
      </c>
      <c r="M6127" t="s">
        <v>1996</v>
      </c>
      <c r="N6127">
        <v>4667</v>
      </c>
      <c r="O6127">
        <f t="shared" si="668"/>
        <v>2</v>
      </c>
      <c r="P6127" s="4" t="str">
        <f t="shared" si="669"/>
        <v>2</v>
      </c>
      <c r="Q6127" s="8">
        <f t="shared" si="670"/>
        <v>15</v>
      </c>
      <c r="R6127">
        <f t="shared" si="671"/>
        <v>135</v>
      </c>
    </row>
    <row r="6128" spans="1:18" x14ac:dyDescent="0.3">
      <c r="A6128" t="s">
        <v>13</v>
      </c>
      <c r="B6128" s="7" t="s">
        <v>39</v>
      </c>
      <c r="C6128" t="s">
        <v>69</v>
      </c>
      <c r="D6128" s="10" t="s">
        <v>73</v>
      </c>
      <c r="E6128" t="s">
        <v>86</v>
      </c>
      <c r="F6128" s="4" t="s">
        <v>284</v>
      </c>
      <c r="G6128" t="s">
        <v>605</v>
      </c>
      <c r="H6128" s="2">
        <f t="shared" si="665"/>
        <v>0.18402777777777779</v>
      </c>
      <c r="I6128" s="2">
        <f t="shared" si="666"/>
        <v>0.79861111111111116</v>
      </c>
      <c r="J6128" t="str">
        <f t="shared" si="667"/>
        <v>23 Mar</v>
      </c>
      <c r="K6128" t="s">
        <v>1907</v>
      </c>
      <c r="L6128" t="s">
        <v>1992</v>
      </c>
      <c r="M6128" t="s">
        <v>1997</v>
      </c>
      <c r="N6128">
        <v>8834</v>
      </c>
      <c r="O6128">
        <f t="shared" si="668"/>
        <v>4</v>
      </c>
      <c r="P6128" s="4" t="str">
        <f t="shared" si="669"/>
        <v>33</v>
      </c>
      <c r="Q6128" s="8">
        <f t="shared" si="670"/>
        <v>15</v>
      </c>
      <c r="R6128">
        <f t="shared" si="671"/>
        <v>1995</v>
      </c>
    </row>
    <row r="6129" spans="1:18" x14ac:dyDescent="0.3">
      <c r="A6129" t="s">
        <v>13</v>
      </c>
      <c r="B6129" s="7" t="s">
        <v>24</v>
      </c>
      <c r="C6129" t="s">
        <v>68</v>
      </c>
      <c r="D6129" s="10" t="s">
        <v>67</v>
      </c>
      <c r="E6129" t="s">
        <v>98</v>
      </c>
      <c r="F6129" s="4" t="s">
        <v>263</v>
      </c>
      <c r="G6129" t="s">
        <v>1318</v>
      </c>
      <c r="H6129" s="2">
        <f t="shared" si="665"/>
        <v>0.79861111111111116</v>
      </c>
      <c r="I6129" s="2">
        <f t="shared" si="666"/>
        <v>0.85069444444444442</v>
      </c>
      <c r="J6129" t="str">
        <f t="shared" si="667"/>
        <v>02 May</v>
      </c>
      <c r="K6129" t="s">
        <v>1904</v>
      </c>
      <c r="L6129" t="s">
        <v>1993</v>
      </c>
      <c r="M6129" t="s">
        <v>1996</v>
      </c>
      <c r="N6129">
        <v>11467</v>
      </c>
      <c r="O6129">
        <f t="shared" si="668"/>
        <v>3</v>
      </c>
      <c r="P6129" s="4" t="str">
        <f t="shared" si="669"/>
        <v>22</v>
      </c>
      <c r="Q6129" s="8">
        <f t="shared" si="670"/>
        <v>45</v>
      </c>
      <c r="R6129">
        <f t="shared" si="671"/>
        <v>1365</v>
      </c>
    </row>
    <row r="6130" spans="1:18" x14ac:dyDescent="0.3">
      <c r="A6130" t="s">
        <v>17</v>
      </c>
      <c r="B6130" s="7" t="s">
        <v>38</v>
      </c>
      <c r="C6130" t="s">
        <v>71</v>
      </c>
      <c r="D6130" s="10" t="s">
        <v>74</v>
      </c>
      <c r="E6130" t="s">
        <v>100</v>
      </c>
      <c r="F6130" s="4" t="s">
        <v>219</v>
      </c>
      <c r="G6130" t="s">
        <v>354</v>
      </c>
      <c r="H6130" s="2">
        <f t="shared" si="665"/>
        <v>0.69791666666666663</v>
      </c>
      <c r="I6130" s="2">
        <f t="shared" si="666"/>
        <v>0.36458333333333331</v>
      </c>
      <c r="J6130" t="str">
        <f t="shared" si="667"/>
        <v/>
      </c>
      <c r="K6130" t="s">
        <v>1711</v>
      </c>
      <c r="L6130" t="s">
        <v>1993</v>
      </c>
      <c r="M6130" t="s">
        <v>1996</v>
      </c>
      <c r="N6130">
        <v>12395</v>
      </c>
      <c r="O6130">
        <f t="shared" si="668"/>
        <v>3</v>
      </c>
      <c r="P6130" s="4" t="str">
        <f t="shared" si="669"/>
        <v>8</v>
      </c>
      <c r="Q6130" s="8">
        <f t="shared" si="670"/>
        <v>0</v>
      </c>
      <c r="R6130">
        <f t="shared" si="671"/>
        <v>480</v>
      </c>
    </row>
    <row r="6131" spans="1:18" x14ac:dyDescent="0.3">
      <c r="A6131" t="s">
        <v>15</v>
      </c>
      <c r="B6131" s="7" t="s">
        <v>48</v>
      </c>
      <c r="C6131" t="s">
        <v>69</v>
      </c>
      <c r="D6131" s="10" t="s">
        <v>73</v>
      </c>
      <c r="E6131" t="s">
        <v>95</v>
      </c>
      <c r="F6131" s="4" t="s">
        <v>217</v>
      </c>
      <c r="G6131" t="s">
        <v>488</v>
      </c>
      <c r="H6131" s="2">
        <f t="shared" si="665"/>
        <v>3.8194444444444448E-2</v>
      </c>
      <c r="I6131" s="2">
        <f t="shared" si="666"/>
        <v>0.71875</v>
      </c>
      <c r="J6131" t="str">
        <f t="shared" si="667"/>
        <v>22 May</v>
      </c>
      <c r="K6131" t="s">
        <v>1768</v>
      </c>
      <c r="L6131" t="s">
        <v>1993</v>
      </c>
      <c r="M6131" t="s">
        <v>1996</v>
      </c>
      <c r="N6131">
        <v>7858</v>
      </c>
      <c r="O6131">
        <f t="shared" si="668"/>
        <v>3</v>
      </c>
      <c r="P6131" s="4" t="str">
        <f t="shared" si="669"/>
        <v>7</v>
      </c>
      <c r="Q6131" s="8">
        <f t="shared" si="670"/>
        <v>40</v>
      </c>
      <c r="R6131">
        <f t="shared" si="671"/>
        <v>460</v>
      </c>
    </row>
    <row r="6132" spans="1:18" x14ac:dyDescent="0.3">
      <c r="A6132" t="s">
        <v>11</v>
      </c>
      <c r="B6132" s="7" t="s">
        <v>55</v>
      </c>
      <c r="C6132" t="s">
        <v>68</v>
      </c>
      <c r="D6132" s="10" t="s">
        <v>67</v>
      </c>
      <c r="E6132" t="s">
        <v>80</v>
      </c>
      <c r="F6132" s="4" t="s">
        <v>214</v>
      </c>
      <c r="G6132" t="s">
        <v>368</v>
      </c>
      <c r="H6132" s="2">
        <f t="shared" si="665"/>
        <v>0.95486111111111116</v>
      </c>
      <c r="I6132" s="2">
        <f t="shared" si="666"/>
        <v>0.84722222222222221</v>
      </c>
      <c r="J6132" t="str">
        <f t="shared" si="667"/>
        <v/>
      </c>
      <c r="K6132" t="s">
        <v>1634</v>
      </c>
      <c r="L6132" t="s">
        <v>1991</v>
      </c>
      <c r="M6132" t="s">
        <v>1996</v>
      </c>
      <c r="N6132">
        <v>4804</v>
      </c>
      <c r="O6132">
        <f t="shared" si="668"/>
        <v>2</v>
      </c>
      <c r="P6132" s="4" t="str">
        <f t="shared" si="669"/>
        <v>2</v>
      </c>
      <c r="Q6132" s="8">
        <f t="shared" si="670"/>
        <v>35</v>
      </c>
      <c r="R6132">
        <f t="shared" si="671"/>
        <v>155</v>
      </c>
    </row>
    <row r="6133" spans="1:18" x14ac:dyDescent="0.3">
      <c r="A6133" t="s">
        <v>13</v>
      </c>
      <c r="B6133" s="7" t="s">
        <v>25</v>
      </c>
      <c r="C6133" t="s">
        <v>68</v>
      </c>
      <c r="D6133" s="10" t="s">
        <v>67</v>
      </c>
      <c r="E6133" t="s">
        <v>98</v>
      </c>
      <c r="F6133" s="4" t="s">
        <v>263</v>
      </c>
      <c r="G6133" t="s">
        <v>953</v>
      </c>
      <c r="H6133" s="2">
        <f t="shared" si="665"/>
        <v>0.40625</v>
      </c>
      <c r="I6133" s="2">
        <f t="shared" si="666"/>
        <v>0.85069444444444442</v>
      </c>
      <c r="J6133" t="str">
        <f t="shared" si="667"/>
        <v>10 Jun</v>
      </c>
      <c r="K6133" t="s">
        <v>1645</v>
      </c>
      <c r="L6133" t="s">
        <v>1993</v>
      </c>
      <c r="M6133" t="s">
        <v>1997</v>
      </c>
      <c r="N6133">
        <v>13469</v>
      </c>
      <c r="O6133">
        <f t="shared" si="668"/>
        <v>3</v>
      </c>
      <c r="P6133" s="4" t="str">
        <f t="shared" si="669"/>
        <v>13</v>
      </c>
      <c r="Q6133" s="8">
        <f t="shared" si="670"/>
        <v>20</v>
      </c>
      <c r="R6133">
        <f t="shared" si="671"/>
        <v>800</v>
      </c>
    </row>
    <row r="6134" spans="1:18" x14ac:dyDescent="0.3">
      <c r="A6134" t="s">
        <v>11</v>
      </c>
      <c r="B6134" s="7" t="s">
        <v>38</v>
      </c>
      <c r="C6134" t="s">
        <v>69</v>
      </c>
      <c r="D6134" s="10" t="s">
        <v>73</v>
      </c>
      <c r="E6134" t="s">
        <v>97</v>
      </c>
      <c r="F6134" s="4" t="s">
        <v>390</v>
      </c>
      <c r="G6134" t="s">
        <v>362</v>
      </c>
      <c r="H6134" s="2">
        <f t="shared" si="665"/>
        <v>0.73263888888888884</v>
      </c>
      <c r="I6134" s="2">
        <f t="shared" si="666"/>
        <v>0.60416666666666663</v>
      </c>
      <c r="J6134" t="str">
        <f t="shared" si="667"/>
        <v/>
      </c>
      <c r="K6134" t="s">
        <v>1735</v>
      </c>
      <c r="L6134" t="s">
        <v>1991</v>
      </c>
      <c r="M6134" t="s">
        <v>1996</v>
      </c>
      <c r="N6134">
        <v>7673</v>
      </c>
      <c r="O6134">
        <f t="shared" si="668"/>
        <v>2</v>
      </c>
      <c r="P6134" s="4" t="str">
        <f t="shared" si="669"/>
        <v>3</v>
      </c>
      <c r="Q6134" s="8">
        <f t="shared" si="670"/>
        <v>5</v>
      </c>
      <c r="R6134">
        <f t="shared" si="671"/>
        <v>185</v>
      </c>
    </row>
    <row r="6135" spans="1:18" x14ac:dyDescent="0.3">
      <c r="A6135" t="s">
        <v>13</v>
      </c>
      <c r="B6135" s="7" t="s">
        <v>25</v>
      </c>
      <c r="C6135" t="s">
        <v>68</v>
      </c>
      <c r="D6135" s="10" t="s">
        <v>67</v>
      </c>
      <c r="E6135" t="s">
        <v>98</v>
      </c>
      <c r="F6135" s="4" t="s">
        <v>299</v>
      </c>
      <c r="G6135" t="s">
        <v>1344</v>
      </c>
      <c r="H6135" s="2">
        <f t="shared" si="665"/>
        <v>0.75</v>
      </c>
      <c r="I6135" s="2">
        <f t="shared" si="666"/>
        <v>0.70833333333333337</v>
      </c>
      <c r="J6135" t="str">
        <f t="shared" si="667"/>
        <v>10 Jun</v>
      </c>
      <c r="K6135" t="s">
        <v>1923</v>
      </c>
      <c r="L6135" t="s">
        <v>1993</v>
      </c>
      <c r="M6135" t="s">
        <v>1996</v>
      </c>
      <c r="N6135">
        <v>14151</v>
      </c>
      <c r="O6135">
        <f t="shared" si="668"/>
        <v>3</v>
      </c>
      <c r="P6135" s="4" t="str">
        <f t="shared" si="669"/>
        <v>25</v>
      </c>
      <c r="Q6135" s="8">
        <f t="shared" si="670"/>
        <v>0</v>
      </c>
      <c r="R6135">
        <f t="shared" si="671"/>
        <v>1500</v>
      </c>
    </row>
    <row r="6136" spans="1:18" x14ac:dyDescent="0.3">
      <c r="A6136" t="s">
        <v>13</v>
      </c>
      <c r="B6136" s="7" t="s">
        <v>28</v>
      </c>
      <c r="C6136" t="s">
        <v>69</v>
      </c>
      <c r="D6136" s="10" t="s">
        <v>73</v>
      </c>
      <c r="E6136" t="s">
        <v>82</v>
      </c>
      <c r="F6136" s="4" t="s">
        <v>249</v>
      </c>
      <c r="G6136" t="s">
        <v>455</v>
      </c>
      <c r="H6136" s="2">
        <f t="shared" si="665"/>
        <v>0.52430555555555558</v>
      </c>
      <c r="I6136" s="2">
        <f t="shared" si="666"/>
        <v>0.625</v>
      </c>
      <c r="J6136" t="str">
        <f t="shared" si="667"/>
        <v>25 Jun</v>
      </c>
      <c r="K6136" t="s">
        <v>1793</v>
      </c>
      <c r="L6136" t="s">
        <v>1993</v>
      </c>
      <c r="M6136" t="s">
        <v>1997</v>
      </c>
      <c r="N6136">
        <v>10262</v>
      </c>
      <c r="O6136">
        <f t="shared" si="668"/>
        <v>3</v>
      </c>
      <c r="P6136" s="4" t="str">
        <f t="shared" si="669"/>
        <v>21</v>
      </c>
      <c r="Q6136" s="8">
        <f t="shared" si="670"/>
        <v>35</v>
      </c>
      <c r="R6136">
        <f t="shared" si="671"/>
        <v>1295</v>
      </c>
    </row>
    <row r="6137" spans="1:18" x14ac:dyDescent="0.3">
      <c r="A6137" t="s">
        <v>13</v>
      </c>
      <c r="B6137" s="7" t="s">
        <v>28</v>
      </c>
      <c r="C6137" t="s">
        <v>69</v>
      </c>
      <c r="D6137" s="10" t="s">
        <v>73</v>
      </c>
      <c r="E6137" t="s">
        <v>104</v>
      </c>
      <c r="F6137" s="4" t="s">
        <v>261</v>
      </c>
      <c r="G6137" t="s">
        <v>455</v>
      </c>
      <c r="H6137" s="2">
        <f t="shared" si="665"/>
        <v>0.52430555555555558</v>
      </c>
      <c r="I6137" s="2">
        <f t="shared" si="666"/>
        <v>0.40277777777777779</v>
      </c>
      <c r="J6137" t="str">
        <f t="shared" si="667"/>
        <v>25 Jun</v>
      </c>
      <c r="K6137" t="s">
        <v>1832</v>
      </c>
      <c r="L6137" t="s">
        <v>1992</v>
      </c>
      <c r="M6137" t="s">
        <v>1996</v>
      </c>
      <c r="N6137">
        <v>13014</v>
      </c>
      <c r="O6137">
        <f t="shared" si="668"/>
        <v>4</v>
      </c>
      <c r="P6137" s="4" t="str">
        <f t="shared" si="669"/>
        <v>26</v>
      </c>
      <c r="Q6137" s="8">
        <f t="shared" si="670"/>
        <v>55</v>
      </c>
      <c r="R6137">
        <f t="shared" si="671"/>
        <v>1615</v>
      </c>
    </row>
    <row r="6138" spans="1:18" x14ac:dyDescent="0.3">
      <c r="A6138" t="s">
        <v>13</v>
      </c>
      <c r="B6138" s="7" t="s">
        <v>33</v>
      </c>
      <c r="C6138" t="s">
        <v>69</v>
      </c>
      <c r="D6138" s="10" t="s">
        <v>73</v>
      </c>
      <c r="E6138" t="s">
        <v>82</v>
      </c>
      <c r="F6138" s="4" t="s">
        <v>296</v>
      </c>
      <c r="G6138" t="s">
        <v>239</v>
      </c>
      <c r="H6138" s="2">
        <f t="shared" si="665"/>
        <v>0.79166666666666663</v>
      </c>
      <c r="I6138" s="2">
        <f t="shared" si="666"/>
        <v>0.54166666666666663</v>
      </c>
      <c r="J6138" t="str">
        <f t="shared" si="667"/>
        <v/>
      </c>
      <c r="K6138" t="s">
        <v>1891</v>
      </c>
      <c r="L6138" t="s">
        <v>1993</v>
      </c>
      <c r="M6138" t="s">
        <v>1997</v>
      </c>
      <c r="N6138">
        <v>12373</v>
      </c>
      <c r="O6138">
        <f t="shared" si="668"/>
        <v>3</v>
      </c>
      <c r="P6138" s="4" t="str">
        <f t="shared" si="669"/>
        <v>6</v>
      </c>
      <c r="Q6138" s="8">
        <f t="shared" si="670"/>
        <v>0</v>
      </c>
      <c r="R6138">
        <f t="shared" si="671"/>
        <v>360</v>
      </c>
    </row>
    <row r="6139" spans="1:18" x14ac:dyDescent="0.3">
      <c r="A6139" t="s">
        <v>13</v>
      </c>
      <c r="B6139" s="7" t="s">
        <v>46</v>
      </c>
      <c r="C6139" t="s">
        <v>69</v>
      </c>
      <c r="D6139" s="10" t="s">
        <v>73</v>
      </c>
      <c r="E6139" t="s">
        <v>82</v>
      </c>
      <c r="F6139" s="4" t="s">
        <v>300</v>
      </c>
      <c r="G6139" t="s">
        <v>239</v>
      </c>
      <c r="H6139" s="2">
        <f t="shared" si="665"/>
        <v>0.79166666666666663</v>
      </c>
      <c r="I6139" s="2">
        <f t="shared" si="666"/>
        <v>0.41666666666666669</v>
      </c>
      <c r="J6139" t="str">
        <f t="shared" si="667"/>
        <v/>
      </c>
      <c r="K6139" t="s">
        <v>1767</v>
      </c>
      <c r="L6139" t="s">
        <v>1993</v>
      </c>
      <c r="M6139" t="s">
        <v>1997</v>
      </c>
      <c r="N6139">
        <v>11399</v>
      </c>
      <c r="O6139">
        <f t="shared" si="668"/>
        <v>3</v>
      </c>
      <c r="P6139" s="4" t="str">
        <f t="shared" si="669"/>
        <v>9</v>
      </c>
      <c r="Q6139" s="8">
        <f t="shared" si="670"/>
        <v>0</v>
      </c>
      <c r="R6139">
        <f t="shared" si="671"/>
        <v>540</v>
      </c>
    </row>
    <row r="6140" spans="1:18" x14ac:dyDescent="0.3">
      <c r="A6140" t="s">
        <v>14</v>
      </c>
      <c r="B6140" s="7" t="s">
        <v>41</v>
      </c>
      <c r="C6140" t="s">
        <v>67</v>
      </c>
      <c r="D6140" s="10" t="s">
        <v>69</v>
      </c>
      <c r="E6140" t="s">
        <v>75</v>
      </c>
      <c r="F6140" s="4" t="s">
        <v>329</v>
      </c>
      <c r="G6140" t="s">
        <v>389</v>
      </c>
      <c r="H6140" s="2">
        <f t="shared" si="665"/>
        <v>0.51388888888888884</v>
      </c>
      <c r="I6140" s="2">
        <f t="shared" si="666"/>
        <v>0.39583333333333331</v>
      </c>
      <c r="J6140" t="str">
        <f t="shared" si="667"/>
        <v/>
      </c>
      <c r="K6140" t="s">
        <v>1623</v>
      </c>
      <c r="L6140" t="s">
        <v>1991</v>
      </c>
      <c r="M6140" t="s">
        <v>1996</v>
      </c>
      <c r="N6140">
        <v>3971</v>
      </c>
      <c r="O6140">
        <f t="shared" si="668"/>
        <v>2</v>
      </c>
      <c r="P6140" s="4" t="str">
        <f t="shared" si="669"/>
        <v>2</v>
      </c>
      <c r="Q6140" s="8">
        <f t="shared" si="670"/>
        <v>50</v>
      </c>
      <c r="R6140">
        <f t="shared" si="671"/>
        <v>170</v>
      </c>
    </row>
    <row r="6141" spans="1:18" x14ac:dyDescent="0.3">
      <c r="A6141" t="s">
        <v>15</v>
      </c>
      <c r="B6141" s="7" t="s">
        <v>47</v>
      </c>
      <c r="C6141" t="s">
        <v>69</v>
      </c>
      <c r="D6141" s="10" t="s">
        <v>73</v>
      </c>
      <c r="E6141" t="s">
        <v>82</v>
      </c>
      <c r="F6141" s="4" t="s">
        <v>285</v>
      </c>
      <c r="G6141" t="s">
        <v>352</v>
      </c>
      <c r="H6141" s="2">
        <f t="shared" si="665"/>
        <v>0.875</v>
      </c>
      <c r="I6141" s="2">
        <f t="shared" si="666"/>
        <v>0.25</v>
      </c>
      <c r="J6141" t="str">
        <f t="shared" si="667"/>
        <v/>
      </c>
      <c r="K6141" t="s">
        <v>1701</v>
      </c>
      <c r="L6141" t="s">
        <v>1993</v>
      </c>
      <c r="M6141" t="s">
        <v>1997</v>
      </c>
      <c r="N6141">
        <v>6007</v>
      </c>
      <c r="O6141">
        <f t="shared" si="668"/>
        <v>3</v>
      </c>
      <c r="P6141" s="4" t="str">
        <f t="shared" si="669"/>
        <v>15</v>
      </c>
      <c r="Q6141" s="8">
        <f t="shared" si="670"/>
        <v>0</v>
      </c>
      <c r="R6141">
        <f t="shared" si="671"/>
        <v>900</v>
      </c>
    </row>
    <row r="6142" spans="1:18" x14ac:dyDescent="0.3">
      <c r="A6142" t="s">
        <v>12</v>
      </c>
      <c r="B6142" s="7" t="s">
        <v>51</v>
      </c>
      <c r="C6142" t="s">
        <v>67</v>
      </c>
      <c r="D6142" s="10" t="s">
        <v>72</v>
      </c>
      <c r="E6142" t="s">
        <v>142</v>
      </c>
      <c r="F6142" s="4" t="s">
        <v>384</v>
      </c>
      <c r="G6142" t="s">
        <v>368</v>
      </c>
      <c r="H6142" s="2">
        <f t="shared" si="665"/>
        <v>0.95486111111111116</v>
      </c>
      <c r="I6142" s="2">
        <f t="shared" si="666"/>
        <v>0.4375</v>
      </c>
      <c r="J6142" t="str">
        <f t="shared" si="667"/>
        <v/>
      </c>
      <c r="K6142" t="s">
        <v>1671</v>
      </c>
      <c r="L6142" t="s">
        <v>1993</v>
      </c>
      <c r="M6142" t="s">
        <v>1996</v>
      </c>
      <c r="N6142">
        <v>6383</v>
      </c>
      <c r="O6142">
        <f t="shared" si="668"/>
        <v>3</v>
      </c>
      <c r="P6142" s="4" t="str">
        <f t="shared" si="669"/>
        <v>12</v>
      </c>
      <c r="Q6142" s="8">
        <f t="shared" si="670"/>
        <v>25</v>
      </c>
      <c r="R6142">
        <f t="shared" si="671"/>
        <v>745</v>
      </c>
    </row>
    <row r="6143" spans="1:18" x14ac:dyDescent="0.3">
      <c r="A6143" t="s">
        <v>11</v>
      </c>
      <c r="B6143" s="7" t="s">
        <v>26</v>
      </c>
      <c r="C6143" t="s">
        <v>67</v>
      </c>
      <c r="D6143" s="10" t="s">
        <v>69</v>
      </c>
      <c r="E6143" t="s">
        <v>75</v>
      </c>
      <c r="F6143" s="4" t="s">
        <v>313</v>
      </c>
      <c r="G6143" t="s">
        <v>422</v>
      </c>
      <c r="H6143" s="2">
        <f t="shared" si="665"/>
        <v>0.47222222222222221</v>
      </c>
      <c r="I6143" s="2">
        <f t="shared" si="666"/>
        <v>0.35416666666666669</v>
      </c>
      <c r="J6143" t="str">
        <f t="shared" si="667"/>
        <v/>
      </c>
      <c r="K6143" t="s">
        <v>1623</v>
      </c>
      <c r="L6143" t="s">
        <v>1991</v>
      </c>
      <c r="M6143" t="s">
        <v>1996</v>
      </c>
      <c r="N6143">
        <v>5740</v>
      </c>
      <c r="O6143">
        <f t="shared" si="668"/>
        <v>2</v>
      </c>
      <c r="P6143" s="4" t="str">
        <f t="shared" si="669"/>
        <v>2</v>
      </c>
      <c r="Q6143" s="8">
        <f t="shared" si="670"/>
        <v>50</v>
      </c>
      <c r="R6143">
        <f t="shared" si="671"/>
        <v>170</v>
      </c>
    </row>
    <row r="6144" spans="1:18" x14ac:dyDescent="0.3">
      <c r="A6144" t="s">
        <v>14</v>
      </c>
      <c r="B6144" s="7" t="s">
        <v>44</v>
      </c>
      <c r="C6144" t="s">
        <v>71</v>
      </c>
      <c r="D6144" s="10" t="s">
        <v>74</v>
      </c>
      <c r="E6144" t="s">
        <v>102</v>
      </c>
      <c r="F6144" s="4" t="s">
        <v>264</v>
      </c>
      <c r="G6144" t="s">
        <v>280</v>
      </c>
      <c r="H6144" s="2">
        <f t="shared" si="665"/>
        <v>0.61458333333333337</v>
      </c>
      <c r="I6144" s="2">
        <f t="shared" si="666"/>
        <v>0.55208333333333337</v>
      </c>
      <c r="J6144" t="str">
        <f t="shared" si="667"/>
        <v/>
      </c>
      <c r="K6144" t="s">
        <v>1675</v>
      </c>
      <c r="L6144" t="s">
        <v>1991</v>
      </c>
      <c r="M6144" t="s">
        <v>1998</v>
      </c>
      <c r="N6144">
        <v>1965</v>
      </c>
      <c r="O6144">
        <f t="shared" si="668"/>
        <v>2</v>
      </c>
      <c r="P6144" s="4" t="str">
        <f t="shared" si="669"/>
        <v>1</v>
      </c>
      <c r="Q6144" s="8">
        <f t="shared" si="670"/>
        <v>30</v>
      </c>
      <c r="R6144">
        <f t="shared" si="671"/>
        <v>90</v>
      </c>
    </row>
    <row r="6145" spans="1:18" x14ac:dyDescent="0.3">
      <c r="A6145" t="s">
        <v>15</v>
      </c>
      <c r="B6145" s="7" t="s">
        <v>39</v>
      </c>
      <c r="C6145" t="s">
        <v>69</v>
      </c>
      <c r="D6145" s="10" t="s">
        <v>73</v>
      </c>
      <c r="E6145" t="s">
        <v>120</v>
      </c>
      <c r="F6145" s="4" t="s">
        <v>314</v>
      </c>
      <c r="G6145" t="s">
        <v>324</v>
      </c>
      <c r="H6145" s="2">
        <f t="shared" si="665"/>
        <v>0.88888888888888884</v>
      </c>
      <c r="I6145" s="2">
        <f t="shared" si="666"/>
        <v>0.2986111111111111</v>
      </c>
      <c r="J6145" t="str">
        <f t="shared" si="667"/>
        <v/>
      </c>
      <c r="K6145" t="s">
        <v>1893</v>
      </c>
      <c r="L6145" t="s">
        <v>1992</v>
      </c>
      <c r="M6145" t="s">
        <v>1997</v>
      </c>
      <c r="N6145">
        <v>5935</v>
      </c>
      <c r="O6145">
        <f t="shared" si="668"/>
        <v>4</v>
      </c>
      <c r="P6145" s="4" t="str">
        <f t="shared" si="669"/>
        <v>14</v>
      </c>
      <c r="Q6145" s="8">
        <f t="shared" si="670"/>
        <v>10</v>
      </c>
      <c r="R6145">
        <f t="shared" si="671"/>
        <v>850</v>
      </c>
    </row>
    <row r="6146" spans="1:18" x14ac:dyDescent="0.3">
      <c r="A6146" t="s">
        <v>11</v>
      </c>
      <c r="B6146" s="7" t="s">
        <v>45</v>
      </c>
      <c r="C6146" t="s">
        <v>68</v>
      </c>
      <c r="D6146" s="10" t="s">
        <v>67</v>
      </c>
      <c r="E6146" t="s">
        <v>80</v>
      </c>
      <c r="F6146" s="4" t="s">
        <v>242</v>
      </c>
      <c r="G6146" t="s">
        <v>389</v>
      </c>
      <c r="H6146" s="2">
        <f t="shared" si="665"/>
        <v>0.51388888888888884</v>
      </c>
      <c r="I6146" s="2">
        <f t="shared" si="666"/>
        <v>0.39930555555555558</v>
      </c>
      <c r="J6146" t="str">
        <f t="shared" si="667"/>
        <v/>
      </c>
      <c r="K6146" t="s">
        <v>1660</v>
      </c>
      <c r="L6146" t="s">
        <v>1991</v>
      </c>
      <c r="M6146" t="s">
        <v>1996</v>
      </c>
      <c r="N6146">
        <v>4174</v>
      </c>
      <c r="O6146">
        <f t="shared" si="668"/>
        <v>2</v>
      </c>
      <c r="P6146" s="4" t="str">
        <f t="shared" si="669"/>
        <v>2</v>
      </c>
      <c r="Q6146" s="8">
        <f t="shared" si="670"/>
        <v>45</v>
      </c>
      <c r="R6146">
        <f t="shared" si="671"/>
        <v>165</v>
      </c>
    </row>
    <row r="6147" spans="1:18" x14ac:dyDescent="0.3">
      <c r="A6147" t="s">
        <v>11</v>
      </c>
      <c r="B6147" s="7" t="s">
        <v>39</v>
      </c>
      <c r="C6147" t="s">
        <v>69</v>
      </c>
      <c r="D6147" s="10" t="s">
        <v>73</v>
      </c>
      <c r="E6147" t="s">
        <v>82</v>
      </c>
      <c r="F6147" s="4" t="s">
        <v>273</v>
      </c>
      <c r="G6147" t="s">
        <v>252</v>
      </c>
      <c r="H6147" s="2">
        <f t="shared" ref="H6147:H6210" si="672">TIMEVALUE(LEFT(G6147,5))</f>
        <v>0.55555555555555558</v>
      </c>
      <c r="I6147" s="2">
        <f t="shared" ref="I6147:I6210" si="673">F6147*1</f>
        <v>0.19791666666666666</v>
      </c>
      <c r="J6147" t="str">
        <f t="shared" ref="J6147:J6210" si="674">IF(LEN(G6147)&gt;5, MID(G6147,7,6), "")</f>
        <v/>
      </c>
      <c r="K6147" t="s">
        <v>1720</v>
      </c>
      <c r="L6147" t="s">
        <v>1993</v>
      </c>
      <c r="M6147" t="s">
        <v>1996</v>
      </c>
      <c r="N6147">
        <v>7738</v>
      </c>
      <c r="O6147">
        <f t="shared" ref="O6147:O6210" si="675">LEN(E6147)-LEN(SUBSTITUTE(E6147,"→",""))+1</f>
        <v>3</v>
      </c>
      <c r="P6147" s="4" t="str">
        <f t="shared" ref="P6147:P6210" si="676">LEFT(K6147, FIND("h", K6147)-1)</f>
        <v>8</v>
      </c>
      <c r="Q6147" s="8">
        <f t="shared" ref="Q6147:Q6210" si="677">IFERROR(VALUE(MID(K6147, FIND("h",K6147)+2, FIND("m",K6147)-FIND("h",K6147)-2)), 0)*1</f>
        <v>35</v>
      </c>
      <c r="R6147">
        <f t="shared" ref="R6147:R6210" si="678">(P6147*60+Q6147)</f>
        <v>515</v>
      </c>
    </row>
    <row r="6148" spans="1:18" x14ac:dyDescent="0.3">
      <c r="A6148" t="s">
        <v>12</v>
      </c>
      <c r="B6148" s="7" t="s">
        <v>55</v>
      </c>
      <c r="C6148" t="s">
        <v>69</v>
      </c>
      <c r="D6148" s="10" t="s">
        <v>73</v>
      </c>
      <c r="E6148" t="s">
        <v>109</v>
      </c>
      <c r="F6148" s="4" t="s">
        <v>224</v>
      </c>
      <c r="G6148" t="s">
        <v>1345</v>
      </c>
      <c r="H6148" s="2">
        <f t="shared" si="672"/>
        <v>0.80208333333333337</v>
      </c>
      <c r="I6148" s="2">
        <f t="shared" si="673"/>
        <v>0.91666666666666663</v>
      </c>
      <c r="J6148" t="str">
        <f t="shared" si="674"/>
        <v>25 May</v>
      </c>
      <c r="K6148" t="s">
        <v>1717</v>
      </c>
      <c r="L6148" t="s">
        <v>1992</v>
      </c>
      <c r="M6148" t="s">
        <v>1996</v>
      </c>
      <c r="N6148">
        <v>10441</v>
      </c>
      <c r="O6148">
        <f t="shared" si="675"/>
        <v>4</v>
      </c>
      <c r="P6148" s="4" t="str">
        <f t="shared" si="676"/>
        <v>21</v>
      </c>
      <c r="Q6148" s="8">
        <f t="shared" si="677"/>
        <v>15</v>
      </c>
      <c r="R6148">
        <f t="shared" si="678"/>
        <v>1275</v>
      </c>
    </row>
    <row r="6149" spans="1:18" x14ac:dyDescent="0.3">
      <c r="A6149" t="s">
        <v>12</v>
      </c>
      <c r="B6149" s="7" t="s">
        <v>51</v>
      </c>
      <c r="C6149" t="s">
        <v>71</v>
      </c>
      <c r="D6149" s="10" t="s">
        <v>74</v>
      </c>
      <c r="E6149" t="s">
        <v>102</v>
      </c>
      <c r="F6149" s="4" t="s">
        <v>307</v>
      </c>
      <c r="G6149" t="s">
        <v>306</v>
      </c>
      <c r="H6149" s="2">
        <f t="shared" si="672"/>
        <v>0.93402777777777779</v>
      </c>
      <c r="I6149" s="2">
        <f t="shared" si="673"/>
        <v>0.87847222222222221</v>
      </c>
      <c r="J6149" t="str">
        <f t="shared" si="674"/>
        <v/>
      </c>
      <c r="K6149" t="s">
        <v>1762</v>
      </c>
      <c r="L6149" t="s">
        <v>1991</v>
      </c>
      <c r="M6149" t="s">
        <v>1996</v>
      </c>
      <c r="N6149">
        <v>3100</v>
      </c>
      <c r="O6149">
        <f t="shared" si="675"/>
        <v>2</v>
      </c>
      <c r="P6149" s="4" t="str">
        <f t="shared" si="676"/>
        <v>1</v>
      </c>
      <c r="Q6149" s="8">
        <f t="shared" si="677"/>
        <v>20</v>
      </c>
      <c r="R6149">
        <f t="shared" si="678"/>
        <v>80</v>
      </c>
    </row>
    <row r="6150" spans="1:18" x14ac:dyDescent="0.3">
      <c r="A6150" t="s">
        <v>13</v>
      </c>
      <c r="B6150" s="7" t="s">
        <v>54</v>
      </c>
      <c r="C6150" t="s">
        <v>69</v>
      </c>
      <c r="D6150" s="10" t="s">
        <v>73</v>
      </c>
      <c r="E6150" t="s">
        <v>82</v>
      </c>
      <c r="F6150" s="4" t="s">
        <v>255</v>
      </c>
      <c r="G6150" t="s">
        <v>829</v>
      </c>
      <c r="H6150" s="2">
        <f t="shared" si="672"/>
        <v>0.79166666666666663</v>
      </c>
      <c r="I6150" s="2">
        <f t="shared" si="673"/>
        <v>0.72916666666666663</v>
      </c>
      <c r="J6150" t="str">
        <f t="shared" si="674"/>
        <v>07 Jun</v>
      </c>
      <c r="K6150" t="s">
        <v>1631</v>
      </c>
      <c r="L6150" t="s">
        <v>1993</v>
      </c>
      <c r="M6150" t="s">
        <v>1996</v>
      </c>
      <c r="N6150">
        <v>14714</v>
      </c>
      <c r="O6150">
        <f t="shared" si="675"/>
        <v>3</v>
      </c>
      <c r="P6150" s="4" t="str">
        <f t="shared" si="676"/>
        <v>25</v>
      </c>
      <c r="Q6150" s="8">
        <f t="shared" si="677"/>
        <v>30</v>
      </c>
      <c r="R6150">
        <f t="shared" si="678"/>
        <v>1530</v>
      </c>
    </row>
    <row r="6151" spans="1:18" x14ac:dyDescent="0.3">
      <c r="A6151" t="s">
        <v>17</v>
      </c>
      <c r="B6151" s="7" t="s">
        <v>25</v>
      </c>
      <c r="C6151" t="s">
        <v>68</v>
      </c>
      <c r="D6151" s="10" t="s">
        <v>67</v>
      </c>
      <c r="E6151" t="s">
        <v>98</v>
      </c>
      <c r="F6151" s="4" t="s">
        <v>299</v>
      </c>
      <c r="G6151" t="s">
        <v>1168</v>
      </c>
      <c r="H6151" s="2">
        <f t="shared" si="672"/>
        <v>0.78472222222222221</v>
      </c>
      <c r="I6151" s="2">
        <f t="shared" si="673"/>
        <v>0.70833333333333337</v>
      </c>
      <c r="J6151" t="str">
        <f t="shared" si="674"/>
        <v>10 Jun</v>
      </c>
      <c r="K6151" t="s">
        <v>1740</v>
      </c>
      <c r="L6151" t="s">
        <v>1993</v>
      </c>
      <c r="M6151" t="s">
        <v>1996</v>
      </c>
      <c r="N6151">
        <v>9135</v>
      </c>
      <c r="O6151">
        <f t="shared" si="675"/>
        <v>3</v>
      </c>
      <c r="P6151" s="4" t="str">
        <f t="shared" si="676"/>
        <v>25</v>
      </c>
      <c r="Q6151" s="8">
        <f t="shared" si="677"/>
        <v>50</v>
      </c>
      <c r="R6151">
        <f t="shared" si="678"/>
        <v>1550</v>
      </c>
    </row>
    <row r="6152" spans="1:18" x14ac:dyDescent="0.3">
      <c r="A6152" t="s">
        <v>12</v>
      </c>
      <c r="B6152" s="7" t="s">
        <v>57</v>
      </c>
      <c r="C6152" t="s">
        <v>68</v>
      </c>
      <c r="D6152" s="10" t="s">
        <v>67</v>
      </c>
      <c r="E6152" t="s">
        <v>85</v>
      </c>
      <c r="F6152" s="4" t="s">
        <v>207</v>
      </c>
      <c r="G6152" t="s">
        <v>1346</v>
      </c>
      <c r="H6152" s="2">
        <f t="shared" si="672"/>
        <v>0.77083333333333337</v>
      </c>
      <c r="I6152" s="2">
        <f t="shared" si="673"/>
        <v>0.70138888888888884</v>
      </c>
      <c r="J6152" t="str">
        <f t="shared" si="674"/>
        <v>02 Apr</v>
      </c>
      <c r="K6152" t="s">
        <v>1756</v>
      </c>
      <c r="L6152" t="s">
        <v>1993</v>
      </c>
      <c r="M6152" t="s">
        <v>1996</v>
      </c>
      <c r="N6152">
        <v>7893</v>
      </c>
      <c r="O6152">
        <f t="shared" si="675"/>
        <v>3</v>
      </c>
      <c r="P6152" s="4" t="str">
        <f t="shared" si="676"/>
        <v>25</v>
      </c>
      <c r="Q6152" s="8">
        <f t="shared" si="677"/>
        <v>40</v>
      </c>
      <c r="R6152">
        <f t="shared" si="678"/>
        <v>1540</v>
      </c>
    </row>
    <row r="6153" spans="1:18" x14ac:dyDescent="0.3">
      <c r="A6153" t="s">
        <v>13</v>
      </c>
      <c r="B6153" s="7" t="s">
        <v>41</v>
      </c>
      <c r="C6153" t="s">
        <v>68</v>
      </c>
      <c r="D6153" s="10" t="s">
        <v>67</v>
      </c>
      <c r="E6153" t="s">
        <v>98</v>
      </c>
      <c r="F6153" s="4" t="s">
        <v>299</v>
      </c>
      <c r="G6153" t="s">
        <v>516</v>
      </c>
      <c r="H6153" s="2">
        <f t="shared" si="672"/>
        <v>0.98263888888888884</v>
      </c>
      <c r="I6153" s="2">
        <f t="shared" si="673"/>
        <v>0.70833333333333337</v>
      </c>
      <c r="J6153" t="str">
        <f t="shared" si="674"/>
        <v/>
      </c>
      <c r="K6153" t="s">
        <v>1827</v>
      </c>
      <c r="L6153" t="s">
        <v>1993</v>
      </c>
      <c r="M6153" t="s">
        <v>1996</v>
      </c>
      <c r="N6153">
        <v>12121</v>
      </c>
      <c r="O6153">
        <f t="shared" si="675"/>
        <v>3</v>
      </c>
      <c r="P6153" s="4" t="str">
        <f t="shared" si="676"/>
        <v>6</v>
      </c>
      <c r="Q6153" s="8">
        <f t="shared" si="677"/>
        <v>35</v>
      </c>
      <c r="R6153">
        <f t="shared" si="678"/>
        <v>395</v>
      </c>
    </row>
    <row r="6154" spans="1:18" x14ac:dyDescent="0.3">
      <c r="A6154" t="s">
        <v>12</v>
      </c>
      <c r="B6154" s="7" t="s">
        <v>25</v>
      </c>
      <c r="C6154" t="s">
        <v>69</v>
      </c>
      <c r="D6154" s="10" t="s">
        <v>73</v>
      </c>
      <c r="E6154" t="s">
        <v>97</v>
      </c>
      <c r="F6154" s="4" t="s">
        <v>223</v>
      </c>
      <c r="G6154" t="s">
        <v>333</v>
      </c>
      <c r="H6154" s="2">
        <f t="shared" si="672"/>
        <v>0.71527777777777779</v>
      </c>
      <c r="I6154" s="2">
        <f t="shared" si="673"/>
        <v>0.59027777777777779</v>
      </c>
      <c r="J6154" t="str">
        <f t="shared" si="674"/>
        <v/>
      </c>
      <c r="K6154" t="s">
        <v>1666</v>
      </c>
      <c r="L6154" t="s">
        <v>1991</v>
      </c>
      <c r="M6154" t="s">
        <v>1996</v>
      </c>
      <c r="N6154">
        <v>6094</v>
      </c>
      <c r="O6154">
        <f t="shared" si="675"/>
        <v>2</v>
      </c>
      <c r="P6154" s="4" t="str">
        <f t="shared" si="676"/>
        <v>3</v>
      </c>
      <c r="Q6154" s="8">
        <f t="shared" si="677"/>
        <v>0</v>
      </c>
      <c r="R6154">
        <f t="shared" si="678"/>
        <v>180</v>
      </c>
    </row>
    <row r="6155" spans="1:18" x14ac:dyDescent="0.3">
      <c r="A6155" t="s">
        <v>11</v>
      </c>
      <c r="B6155" s="7" t="s">
        <v>25</v>
      </c>
      <c r="C6155" t="s">
        <v>67</v>
      </c>
      <c r="D6155" s="10" t="s">
        <v>69</v>
      </c>
      <c r="E6155" t="s">
        <v>75</v>
      </c>
      <c r="F6155" s="4" t="s">
        <v>349</v>
      </c>
      <c r="G6155" t="s">
        <v>296</v>
      </c>
      <c r="H6155" s="2">
        <f t="shared" si="672"/>
        <v>0.54166666666666663</v>
      </c>
      <c r="I6155" s="2">
        <f t="shared" si="673"/>
        <v>0.4236111111111111</v>
      </c>
      <c r="J6155" t="str">
        <f t="shared" si="674"/>
        <v/>
      </c>
      <c r="K6155" t="s">
        <v>1623</v>
      </c>
      <c r="L6155" t="s">
        <v>1991</v>
      </c>
      <c r="M6155" t="s">
        <v>1996</v>
      </c>
      <c r="N6155">
        <v>4423</v>
      </c>
      <c r="O6155">
        <f t="shared" si="675"/>
        <v>2</v>
      </c>
      <c r="P6155" s="4" t="str">
        <f t="shared" si="676"/>
        <v>2</v>
      </c>
      <c r="Q6155" s="8">
        <f t="shared" si="677"/>
        <v>50</v>
      </c>
      <c r="R6155">
        <f t="shared" si="678"/>
        <v>170</v>
      </c>
    </row>
    <row r="6156" spans="1:18" x14ac:dyDescent="0.3">
      <c r="A6156" t="s">
        <v>13</v>
      </c>
      <c r="B6156" s="7" t="s">
        <v>39</v>
      </c>
      <c r="C6156" t="s">
        <v>67</v>
      </c>
      <c r="D6156" s="10" t="s">
        <v>72</v>
      </c>
      <c r="E6156" t="s">
        <v>81</v>
      </c>
      <c r="F6156" s="4" t="s">
        <v>305</v>
      </c>
      <c r="G6156" t="s">
        <v>915</v>
      </c>
      <c r="H6156" s="2">
        <f t="shared" si="672"/>
        <v>0.31944444444444442</v>
      </c>
      <c r="I6156" s="2">
        <f t="shared" si="673"/>
        <v>0.85763888888888884</v>
      </c>
      <c r="J6156" t="str">
        <f t="shared" si="674"/>
        <v>19 Mar</v>
      </c>
      <c r="K6156" t="s">
        <v>1657</v>
      </c>
      <c r="L6156" t="s">
        <v>1993</v>
      </c>
      <c r="M6156" t="s">
        <v>1997</v>
      </c>
      <c r="N6156">
        <v>7832</v>
      </c>
      <c r="O6156">
        <f t="shared" si="675"/>
        <v>3</v>
      </c>
      <c r="P6156" s="4" t="str">
        <f t="shared" si="676"/>
        <v>11</v>
      </c>
      <c r="Q6156" s="8">
        <f t="shared" si="677"/>
        <v>5</v>
      </c>
      <c r="R6156">
        <f t="shared" si="678"/>
        <v>665</v>
      </c>
    </row>
    <row r="6157" spans="1:18" x14ac:dyDescent="0.3">
      <c r="A6157" t="s">
        <v>17</v>
      </c>
      <c r="B6157" s="7" t="s">
        <v>40</v>
      </c>
      <c r="C6157" t="s">
        <v>67</v>
      </c>
      <c r="D6157" s="10" t="s">
        <v>69</v>
      </c>
      <c r="E6157" t="s">
        <v>75</v>
      </c>
      <c r="F6157" s="4" t="s">
        <v>282</v>
      </c>
      <c r="G6157" t="s">
        <v>339</v>
      </c>
      <c r="H6157" s="2">
        <f t="shared" si="672"/>
        <v>0.59722222222222221</v>
      </c>
      <c r="I6157" s="2">
        <f t="shared" si="673"/>
        <v>0.47916666666666669</v>
      </c>
      <c r="J6157" t="str">
        <f t="shared" si="674"/>
        <v/>
      </c>
      <c r="K6157" t="s">
        <v>1623</v>
      </c>
      <c r="L6157" t="s">
        <v>1991</v>
      </c>
      <c r="M6157" t="s">
        <v>1996</v>
      </c>
      <c r="N6157">
        <v>5403</v>
      </c>
      <c r="O6157">
        <f t="shared" si="675"/>
        <v>2</v>
      </c>
      <c r="P6157" s="4" t="str">
        <f t="shared" si="676"/>
        <v>2</v>
      </c>
      <c r="Q6157" s="8">
        <f t="shared" si="677"/>
        <v>50</v>
      </c>
      <c r="R6157">
        <f t="shared" si="678"/>
        <v>170</v>
      </c>
    </row>
    <row r="6158" spans="1:18" x14ac:dyDescent="0.3">
      <c r="A6158" t="s">
        <v>14</v>
      </c>
      <c r="B6158" s="7" t="s">
        <v>57</v>
      </c>
      <c r="C6158" t="s">
        <v>68</v>
      </c>
      <c r="D6158" s="10" t="s">
        <v>67</v>
      </c>
      <c r="E6158" t="s">
        <v>80</v>
      </c>
      <c r="F6158" s="4" t="s">
        <v>208</v>
      </c>
      <c r="G6158" t="s">
        <v>212</v>
      </c>
      <c r="H6158" s="2">
        <f t="shared" si="672"/>
        <v>0.47569444444444442</v>
      </c>
      <c r="I6158" s="2">
        <f t="shared" si="673"/>
        <v>0.375</v>
      </c>
      <c r="J6158" t="str">
        <f t="shared" si="674"/>
        <v/>
      </c>
      <c r="K6158" t="s">
        <v>1628</v>
      </c>
      <c r="L6158" t="s">
        <v>1991</v>
      </c>
      <c r="M6158" t="s">
        <v>1998</v>
      </c>
      <c r="N6158">
        <v>3841</v>
      </c>
      <c r="O6158">
        <f t="shared" si="675"/>
        <v>2</v>
      </c>
      <c r="P6158" s="4" t="str">
        <f t="shared" si="676"/>
        <v>2</v>
      </c>
      <c r="Q6158" s="8">
        <f t="shared" si="677"/>
        <v>25</v>
      </c>
      <c r="R6158">
        <f t="shared" si="678"/>
        <v>145</v>
      </c>
    </row>
    <row r="6159" spans="1:18" x14ac:dyDescent="0.3">
      <c r="A6159" t="s">
        <v>13</v>
      </c>
      <c r="B6159" s="7" t="s">
        <v>39</v>
      </c>
      <c r="C6159" t="s">
        <v>69</v>
      </c>
      <c r="D6159" s="10" t="s">
        <v>73</v>
      </c>
      <c r="E6159" t="s">
        <v>110</v>
      </c>
      <c r="F6159" s="4" t="s">
        <v>387</v>
      </c>
      <c r="G6159" t="s">
        <v>587</v>
      </c>
      <c r="H6159" s="2">
        <f t="shared" si="672"/>
        <v>0.18402777777777779</v>
      </c>
      <c r="I6159" s="2">
        <f t="shared" si="673"/>
        <v>0.44791666666666669</v>
      </c>
      <c r="J6159" t="str">
        <f t="shared" si="674"/>
        <v>22 Mar</v>
      </c>
      <c r="K6159" t="s">
        <v>1895</v>
      </c>
      <c r="L6159" t="s">
        <v>1992</v>
      </c>
      <c r="M6159" t="s">
        <v>1996</v>
      </c>
      <c r="N6159">
        <v>11093</v>
      </c>
      <c r="O6159">
        <f t="shared" si="675"/>
        <v>4</v>
      </c>
      <c r="P6159" s="4" t="str">
        <f t="shared" si="676"/>
        <v>17</v>
      </c>
      <c r="Q6159" s="8">
        <f t="shared" si="677"/>
        <v>40</v>
      </c>
      <c r="R6159">
        <f t="shared" si="678"/>
        <v>1060</v>
      </c>
    </row>
    <row r="6160" spans="1:18" x14ac:dyDescent="0.3">
      <c r="A6160" t="s">
        <v>13</v>
      </c>
      <c r="B6160" s="7" t="s">
        <v>34</v>
      </c>
      <c r="C6160" t="s">
        <v>67</v>
      </c>
      <c r="D6160" s="10" t="s">
        <v>69</v>
      </c>
      <c r="E6160" t="s">
        <v>75</v>
      </c>
      <c r="F6160" s="4" t="s">
        <v>269</v>
      </c>
      <c r="G6160" t="s">
        <v>337</v>
      </c>
      <c r="H6160" s="2">
        <f t="shared" si="672"/>
        <v>0.95138888888888884</v>
      </c>
      <c r="I6160" s="2">
        <f t="shared" si="673"/>
        <v>0.82638888888888884</v>
      </c>
      <c r="J6160" t="str">
        <f t="shared" si="674"/>
        <v/>
      </c>
      <c r="K6160" t="s">
        <v>1666</v>
      </c>
      <c r="L6160" t="s">
        <v>1991</v>
      </c>
      <c r="M6160" t="s">
        <v>1996</v>
      </c>
      <c r="N6160">
        <v>7229</v>
      </c>
      <c r="O6160">
        <f t="shared" si="675"/>
        <v>2</v>
      </c>
      <c r="P6160" s="4" t="str">
        <f t="shared" si="676"/>
        <v>3</v>
      </c>
      <c r="Q6160" s="8">
        <f t="shared" si="677"/>
        <v>0</v>
      </c>
      <c r="R6160">
        <f t="shared" si="678"/>
        <v>180</v>
      </c>
    </row>
    <row r="6161" spans="1:18" x14ac:dyDescent="0.3">
      <c r="A6161" t="s">
        <v>11</v>
      </c>
      <c r="B6161" s="7" t="s">
        <v>30</v>
      </c>
      <c r="C6161" t="s">
        <v>67</v>
      </c>
      <c r="D6161" s="10" t="s">
        <v>69</v>
      </c>
      <c r="E6161" t="s">
        <v>75</v>
      </c>
      <c r="F6161" s="4" t="s">
        <v>266</v>
      </c>
      <c r="G6161" t="s">
        <v>257</v>
      </c>
      <c r="H6161" s="2">
        <f t="shared" si="672"/>
        <v>0.82986111111111116</v>
      </c>
      <c r="I6161" s="2">
        <f t="shared" si="673"/>
        <v>0.70486111111111116</v>
      </c>
      <c r="J6161" t="str">
        <f t="shared" si="674"/>
        <v/>
      </c>
      <c r="K6161" t="s">
        <v>1666</v>
      </c>
      <c r="L6161" t="s">
        <v>1991</v>
      </c>
      <c r="M6161" t="s">
        <v>1996</v>
      </c>
      <c r="N6161">
        <v>4823</v>
      </c>
      <c r="O6161">
        <f t="shared" si="675"/>
        <v>2</v>
      </c>
      <c r="P6161" s="4" t="str">
        <f t="shared" si="676"/>
        <v>3</v>
      </c>
      <c r="Q6161" s="8">
        <f t="shared" si="677"/>
        <v>0</v>
      </c>
      <c r="R6161">
        <f t="shared" si="678"/>
        <v>180</v>
      </c>
    </row>
    <row r="6162" spans="1:18" x14ac:dyDescent="0.3">
      <c r="A6162" t="s">
        <v>13</v>
      </c>
      <c r="B6162" s="7" t="s">
        <v>24</v>
      </c>
      <c r="C6162" t="s">
        <v>68</v>
      </c>
      <c r="D6162" s="10" t="s">
        <v>67</v>
      </c>
      <c r="E6162" t="s">
        <v>98</v>
      </c>
      <c r="F6162" s="4" t="s">
        <v>242</v>
      </c>
      <c r="G6162" t="s">
        <v>284</v>
      </c>
      <c r="H6162" s="2">
        <f t="shared" si="672"/>
        <v>0.79861111111111116</v>
      </c>
      <c r="I6162" s="2">
        <f t="shared" si="673"/>
        <v>0.39930555555555558</v>
      </c>
      <c r="J6162" t="str">
        <f t="shared" si="674"/>
        <v/>
      </c>
      <c r="K6162" t="s">
        <v>1685</v>
      </c>
      <c r="L6162" t="s">
        <v>1993</v>
      </c>
      <c r="M6162" t="s">
        <v>1996</v>
      </c>
      <c r="N6162">
        <v>11467</v>
      </c>
      <c r="O6162">
        <f t="shared" si="675"/>
        <v>3</v>
      </c>
      <c r="P6162" s="4" t="str">
        <f t="shared" si="676"/>
        <v>9</v>
      </c>
      <c r="Q6162" s="8">
        <f t="shared" si="677"/>
        <v>35</v>
      </c>
      <c r="R6162">
        <f t="shared" si="678"/>
        <v>575</v>
      </c>
    </row>
    <row r="6163" spans="1:18" x14ac:dyDescent="0.3">
      <c r="A6163" t="s">
        <v>11</v>
      </c>
      <c r="B6163" s="7" t="s">
        <v>24</v>
      </c>
      <c r="C6163" t="s">
        <v>68</v>
      </c>
      <c r="D6163" s="10" t="s">
        <v>67</v>
      </c>
      <c r="E6163" t="s">
        <v>112</v>
      </c>
      <c r="F6163" s="4" t="s">
        <v>314</v>
      </c>
      <c r="G6163" t="s">
        <v>1333</v>
      </c>
      <c r="H6163" s="2">
        <f t="shared" si="672"/>
        <v>0.52777777777777779</v>
      </c>
      <c r="I6163" s="2">
        <f t="shared" si="673"/>
        <v>0.2986111111111111</v>
      </c>
      <c r="J6163" t="str">
        <f t="shared" si="674"/>
        <v/>
      </c>
      <c r="K6163" t="s">
        <v>1651</v>
      </c>
      <c r="L6163" t="s">
        <v>1993</v>
      </c>
      <c r="M6163" t="s">
        <v>1996</v>
      </c>
      <c r="N6163">
        <v>6111</v>
      </c>
      <c r="O6163">
        <f t="shared" si="675"/>
        <v>3</v>
      </c>
      <c r="P6163" s="4" t="str">
        <f t="shared" si="676"/>
        <v>5</v>
      </c>
      <c r="Q6163" s="8">
        <f t="shared" si="677"/>
        <v>30</v>
      </c>
      <c r="R6163">
        <f t="shared" si="678"/>
        <v>330</v>
      </c>
    </row>
    <row r="6164" spans="1:18" x14ac:dyDescent="0.3">
      <c r="A6164" t="s">
        <v>13</v>
      </c>
      <c r="B6164" s="7" t="s">
        <v>33</v>
      </c>
      <c r="C6164" t="s">
        <v>68</v>
      </c>
      <c r="D6164" s="10" t="s">
        <v>67</v>
      </c>
      <c r="E6164" t="s">
        <v>98</v>
      </c>
      <c r="F6164" s="4" t="s">
        <v>299</v>
      </c>
      <c r="G6164" t="s">
        <v>558</v>
      </c>
      <c r="H6164" s="2">
        <f t="shared" si="672"/>
        <v>0.4548611111111111</v>
      </c>
      <c r="I6164" s="2">
        <f t="shared" si="673"/>
        <v>0.70833333333333337</v>
      </c>
      <c r="J6164" t="str">
        <f t="shared" si="674"/>
        <v>10 May</v>
      </c>
      <c r="K6164" t="s">
        <v>1931</v>
      </c>
      <c r="L6164" t="s">
        <v>1993</v>
      </c>
      <c r="M6164" t="s">
        <v>1997</v>
      </c>
      <c r="N6164">
        <v>8066</v>
      </c>
      <c r="O6164">
        <f t="shared" si="675"/>
        <v>3</v>
      </c>
      <c r="P6164" s="4" t="str">
        <f t="shared" si="676"/>
        <v>17</v>
      </c>
      <c r="Q6164" s="8">
        <f t="shared" si="677"/>
        <v>55</v>
      </c>
      <c r="R6164">
        <f t="shared" si="678"/>
        <v>1075</v>
      </c>
    </row>
    <row r="6165" spans="1:18" x14ac:dyDescent="0.3">
      <c r="A6165" t="s">
        <v>11</v>
      </c>
      <c r="B6165" s="7" t="s">
        <v>60</v>
      </c>
      <c r="C6165" t="s">
        <v>69</v>
      </c>
      <c r="D6165" s="10" t="s">
        <v>73</v>
      </c>
      <c r="E6165" t="s">
        <v>82</v>
      </c>
      <c r="F6165" s="4" t="s">
        <v>273</v>
      </c>
      <c r="G6165" t="s">
        <v>352</v>
      </c>
      <c r="H6165" s="2">
        <f t="shared" si="672"/>
        <v>0.875</v>
      </c>
      <c r="I6165" s="2">
        <f t="shared" si="673"/>
        <v>0.19791666666666666</v>
      </c>
      <c r="J6165" t="str">
        <f t="shared" si="674"/>
        <v/>
      </c>
      <c r="K6165" t="s">
        <v>1667</v>
      </c>
      <c r="L6165" t="s">
        <v>1993</v>
      </c>
      <c r="M6165" t="s">
        <v>1996</v>
      </c>
      <c r="N6165">
        <v>7258</v>
      </c>
      <c r="O6165">
        <f t="shared" si="675"/>
        <v>3</v>
      </c>
      <c r="P6165" s="4" t="str">
        <f t="shared" si="676"/>
        <v>16</v>
      </c>
      <c r="Q6165" s="8">
        <f t="shared" si="677"/>
        <v>15</v>
      </c>
      <c r="R6165">
        <f t="shared" si="678"/>
        <v>975</v>
      </c>
    </row>
    <row r="6166" spans="1:18" x14ac:dyDescent="0.3">
      <c r="A6166" t="s">
        <v>12</v>
      </c>
      <c r="B6166" s="7" t="s">
        <v>60</v>
      </c>
      <c r="C6166" t="s">
        <v>69</v>
      </c>
      <c r="D6166" s="10" t="s">
        <v>73</v>
      </c>
      <c r="E6166" t="s">
        <v>97</v>
      </c>
      <c r="F6166" s="4" t="s">
        <v>309</v>
      </c>
      <c r="G6166" t="s">
        <v>210</v>
      </c>
      <c r="H6166" s="2">
        <f t="shared" si="672"/>
        <v>0.33333333333333331</v>
      </c>
      <c r="I6166" s="2">
        <f t="shared" si="673"/>
        <v>0.21527777777777779</v>
      </c>
      <c r="J6166" t="str">
        <f t="shared" si="674"/>
        <v/>
      </c>
      <c r="K6166" t="s">
        <v>1623</v>
      </c>
      <c r="L6166" t="s">
        <v>1991</v>
      </c>
      <c r="M6166" t="s">
        <v>1996</v>
      </c>
      <c r="N6166">
        <v>4729</v>
      </c>
      <c r="O6166">
        <f t="shared" si="675"/>
        <v>2</v>
      </c>
      <c r="P6166" s="4" t="str">
        <f t="shared" si="676"/>
        <v>2</v>
      </c>
      <c r="Q6166" s="8">
        <f t="shared" si="677"/>
        <v>50</v>
      </c>
      <c r="R6166">
        <f t="shared" si="678"/>
        <v>170</v>
      </c>
    </row>
    <row r="6167" spans="1:18" x14ac:dyDescent="0.3">
      <c r="A6167" t="s">
        <v>15</v>
      </c>
      <c r="B6167" s="7" t="s">
        <v>38</v>
      </c>
      <c r="C6167" t="s">
        <v>69</v>
      </c>
      <c r="D6167" s="10" t="s">
        <v>73</v>
      </c>
      <c r="E6167" t="s">
        <v>82</v>
      </c>
      <c r="F6167" s="4" t="s">
        <v>334</v>
      </c>
      <c r="G6167" t="s">
        <v>469</v>
      </c>
      <c r="H6167" s="2">
        <f t="shared" si="672"/>
        <v>0.78472222222222221</v>
      </c>
      <c r="I6167" s="2">
        <f t="shared" si="673"/>
        <v>0.38194444444444442</v>
      </c>
      <c r="J6167" t="str">
        <f t="shared" si="674"/>
        <v/>
      </c>
      <c r="K6167" t="s">
        <v>1858</v>
      </c>
      <c r="L6167" t="s">
        <v>1993</v>
      </c>
      <c r="M6167" t="s">
        <v>1996</v>
      </c>
      <c r="N6167">
        <v>15135</v>
      </c>
      <c r="O6167">
        <f t="shared" si="675"/>
        <v>3</v>
      </c>
      <c r="P6167" s="4" t="str">
        <f t="shared" si="676"/>
        <v>9</v>
      </c>
      <c r="Q6167" s="8">
        <f t="shared" si="677"/>
        <v>40</v>
      </c>
      <c r="R6167">
        <f t="shared" si="678"/>
        <v>580</v>
      </c>
    </row>
    <row r="6168" spans="1:18" x14ac:dyDescent="0.3">
      <c r="A6168" t="s">
        <v>12</v>
      </c>
      <c r="B6168" s="7" t="s">
        <v>55</v>
      </c>
      <c r="C6168" t="s">
        <v>68</v>
      </c>
      <c r="D6168" s="10" t="s">
        <v>67</v>
      </c>
      <c r="E6168" t="s">
        <v>121</v>
      </c>
      <c r="F6168" s="4" t="s">
        <v>205</v>
      </c>
      <c r="G6168" t="s">
        <v>937</v>
      </c>
      <c r="H6168" s="2">
        <f t="shared" si="672"/>
        <v>5.5555555555555552E-2</v>
      </c>
      <c r="I6168" s="2">
        <f t="shared" si="673"/>
        <v>0.3923611111111111</v>
      </c>
      <c r="J6168" t="str">
        <f t="shared" si="674"/>
        <v>25 May</v>
      </c>
      <c r="K6168" t="s">
        <v>1785</v>
      </c>
      <c r="L6168" t="s">
        <v>1992</v>
      </c>
      <c r="M6168" t="s">
        <v>1996</v>
      </c>
      <c r="N6168">
        <v>12718</v>
      </c>
      <c r="O6168">
        <f t="shared" si="675"/>
        <v>4</v>
      </c>
      <c r="P6168" s="4" t="str">
        <f t="shared" si="676"/>
        <v>15</v>
      </c>
      <c r="Q6168" s="8">
        <f t="shared" si="677"/>
        <v>55</v>
      </c>
      <c r="R6168">
        <f t="shared" si="678"/>
        <v>955</v>
      </c>
    </row>
    <row r="6169" spans="1:18" x14ac:dyDescent="0.3">
      <c r="A6169" t="s">
        <v>13</v>
      </c>
      <c r="B6169" s="7" t="s">
        <v>43</v>
      </c>
      <c r="C6169" t="s">
        <v>71</v>
      </c>
      <c r="D6169" s="10" t="s">
        <v>74</v>
      </c>
      <c r="E6169" t="s">
        <v>102</v>
      </c>
      <c r="F6169" s="4" t="s">
        <v>366</v>
      </c>
      <c r="G6169" t="s">
        <v>627</v>
      </c>
      <c r="H6169" s="2">
        <f t="shared" si="672"/>
        <v>0.18055555555555555</v>
      </c>
      <c r="I6169" s="2">
        <f t="shared" si="673"/>
        <v>0.12152777777777778</v>
      </c>
      <c r="J6169" t="str">
        <f t="shared" si="674"/>
        <v/>
      </c>
      <c r="K6169" t="s">
        <v>1676</v>
      </c>
      <c r="L6169" t="s">
        <v>1991</v>
      </c>
      <c r="M6169" t="s">
        <v>1996</v>
      </c>
      <c r="N6169">
        <v>5678</v>
      </c>
      <c r="O6169">
        <f t="shared" si="675"/>
        <v>2</v>
      </c>
      <c r="P6169" s="4" t="str">
        <f t="shared" si="676"/>
        <v>1</v>
      </c>
      <c r="Q6169" s="8">
        <f t="shared" si="677"/>
        <v>25</v>
      </c>
      <c r="R6169">
        <f t="shared" si="678"/>
        <v>85</v>
      </c>
    </row>
    <row r="6170" spans="1:18" x14ac:dyDescent="0.3">
      <c r="A6170" t="s">
        <v>11</v>
      </c>
      <c r="B6170" s="7" t="s">
        <v>28</v>
      </c>
      <c r="C6170" t="s">
        <v>69</v>
      </c>
      <c r="D6170" s="10" t="s">
        <v>73</v>
      </c>
      <c r="E6170" t="s">
        <v>95</v>
      </c>
      <c r="F6170" s="4" t="s">
        <v>295</v>
      </c>
      <c r="G6170" t="s">
        <v>303</v>
      </c>
      <c r="H6170" s="2">
        <f t="shared" si="672"/>
        <v>0.50694444444444442</v>
      </c>
      <c r="I6170" s="2">
        <f t="shared" si="673"/>
        <v>0.28472222222222221</v>
      </c>
      <c r="J6170" t="str">
        <f t="shared" si="674"/>
        <v/>
      </c>
      <c r="K6170" t="s">
        <v>1804</v>
      </c>
      <c r="L6170" t="s">
        <v>1993</v>
      </c>
      <c r="M6170" t="s">
        <v>1996</v>
      </c>
      <c r="N6170">
        <v>5298</v>
      </c>
      <c r="O6170">
        <f t="shared" si="675"/>
        <v>3</v>
      </c>
      <c r="P6170" s="4" t="str">
        <f t="shared" si="676"/>
        <v>5</v>
      </c>
      <c r="Q6170" s="8">
        <f t="shared" si="677"/>
        <v>20</v>
      </c>
      <c r="R6170">
        <f t="shared" si="678"/>
        <v>320</v>
      </c>
    </row>
    <row r="6171" spans="1:18" x14ac:dyDescent="0.3">
      <c r="A6171" t="s">
        <v>13</v>
      </c>
      <c r="B6171" s="7" t="s">
        <v>49</v>
      </c>
      <c r="C6171" t="s">
        <v>67</v>
      </c>
      <c r="D6171" s="10" t="s">
        <v>72</v>
      </c>
      <c r="E6171" t="s">
        <v>81</v>
      </c>
      <c r="F6171" s="4" t="s">
        <v>215</v>
      </c>
      <c r="G6171" t="s">
        <v>1347</v>
      </c>
      <c r="H6171" s="2">
        <f t="shared" si="672"/>
        <v>3.125E-2</v>
      </c>
      <c r="I6171" s="2">
        <f t="shared" si="673"/>
        <v>0.4861111111111111</v>
      </c>
      <c r="J6171" t="str">
        <f t="shared" si="674"/>
        <v>07 Mar</v>
      </c>
      <c r="K6171" t="s">
        <v>1879</v>
      </c>
      <c r="L6171" t="s">
        <v>1993</v>
      </c>
      <c r="M6171" t="s">
        <v>1996</v>
      </c>
      <c r="N6171">
        <v>14815</v>
      </c>
      <c r="O6171">
        <f t="shared" si="675"/>
        <v>3</v>
      </c>
      <c r="P6171" s="4" t="str">
        <f t="shared" si="676"/>
        <v>13</v>
      </c>
      <c r="Q6171" s="8">
        <f t="shared" si="677"/>
        <v>5</v>
      </c>
      <c r="R6171">
        <f t="shared" si="678"/>
        <v>785</v>
      </c>
    </row>
    <row r="6172" spans="1:18" x14ac:dyDescent="0.3">
      <c r="A6172" t="s">
        <v>13</v>
      </c>
      <c r="B6172" s="7" t="s">
        <v>28</v>
      </c>
      <c r="C6172" t="s">
        <v>69</v>
      </c>
      <c r="D6172" s="10" t="s">
        <v>73</v>
      </c>
      <c r="E6172" t="s">
        <v>104</v>
      </c>
      <c r="F6172" s="4" t="s">
        <v>315</v>
      </c>
      <c r="G6172" t="s">
        <v>466</v>
      </c>
      <c r="H6172" s="2">
        <f t="shared" si="672"/>
        <v>0.18402777777777779</v>
      </c>
      <c r="I6172" s="2">
        <f t="shared" si="673"/>
        <v>0.22916666666666666</v>
      </c>
      <c r="J6172" t="str">
        <f t="shared" si="674"/>
        <v>25 Jun</v>
      </c>
      <c r="K6172" t="s">
        <v>1754</v>
      </c>
      <c r="L6172" t="s">
        <v>1992</v>
      </c>
      <c r="M6172" t="s">
        <v>1996</v>
      </c>
      <c r="N6172">
        <v>13014</v>
      </c>
      <c r="O6172">
        <f t="shared" si="675"/>
        <v>4</v>
      </c>
      <c r="P6172" s="4" t="str">
        <f t="shared" si="676"/>
        <v>22</v>
      </c>
      <c r="Q6172" s="8">
        <f t="shared" si="677"/>
        <v>55</v>
      </c>
      <c r="R6172">
        <f t="shared" si="678"/>
        <v>1375</v>
      </c>
    </row>
    <row r="6173" spans="1:18" x14ac:dyDescent="0.3">
      <c r="A6173" t="s">
        <v>14</v>
      </c>
      <c r="B6173" s="7" t="s">
        <v>46</v>
      </c>
      <c r="C6173" t="s">
        <v>68</v>
      </c>
      <c r="D6173" s="10" t="s">
        <v>67</v>
      </c>
      <c r="E6173" t="s">
        <v>80</v>
      </c>
      <c r="F6173" s="4" t="s">
        <v>208</v>
      </c>
      <c r="G6173" t="s">
        <v>212</v>
      </c>
      <c r="H6173" s="2">
        <f t="shared" si="672"/>
        <v>0.47569444444444442</v>
      </c>
      <c r="I6173" s="2">
        <f t="shared" si="673"/>
        <v>0.375</v>
      </c>
      <c r="J6173" t="str">
        <f t="shared" si="674"/>
        <v/>
      </c>
      <c r="K6173" t="s">
        <v>1628</v>
      </c>
      <c r="L6173" t="s">
        <v>1991</v>
      </c>
      <c r="M6173" t="s">
        <v>1996</v>
      </c>
      <c r="N6173">
        <v>4491</v>
      </c>
      <c r="O6173">
        <f t="shared" si="675"/>
        <v>2</v>
      </c>
      <c r="P6173" s="4" t="str">
        <f t="shared" si="676"/>
        <v>2</v>
      </c>
      <c r="Q6173" s="8">
        <f t="shared" si="677"/>
        <v>25</v>
      </c>
      <c r="R6173">
        <f t="shared" si="678"/>
        <v>145</v>
      </c>
    </row>
    <row r="6174" spans="1:18" x14ac:dyDescent="0.3">
      <c r="A6174" t="s">
        <v>15</v>
      </c>
      <c r="B6174" s="7" t="s">
        <v>60</v>
      </c>
      <c r="C6174" t="s">
        <v>69</v>
      </c>
      <c r="D6174" s="10" t="s">
        <v>73</v>
      </c>
      <c r="E6174" t="s">
        <v>82</v>
      </c>
      <c r="F6174" s="4" t="s">
        <v>318</v>
      </c>
      <c r="G6174" t="s">
        <v>469</v>
      </c>
      <c r="H6174" s="2">
        <f t="shared" si="672"/>
        <v>0.78472222222222221</v>
      </c>
      <c r="I6174" s="2">
        <f t="shared" si="673"/>
        <v>0.43055555555555558</v>
      </c>
      <c r="J6174" t="str">
        <f t="shared" si="674"/>
        <v/>
      </c>
      <c r="K6174" t="s">
        <v>1658</v>
      </c>
      <c r="L6174" t="s">
        <v>1993</v>
      </c>
      <c r="M6174" t="s">
        <v>1996</v>
      </c>
      <c r="N6174">
        <v>11421</v>
      </c>
      <c r="O6174">
        <f t="shared" si="675"/>
        <v>3</v>
      </c>
      <c r="P6174" s="4" t="str">
        <f t="shared" si="676"/>
        <v>8</v>
      </c>
      <c r="Q6174" s="8">
        <f t="shared" si="677"/>
        <v>30</v>
      </c>
      <c r="R6174">
        <f t="shared" si="678"/>
        <v>510</v>
      </c>
    </row>
    <row r="6175" spans="1:18" x14ac:dyDescent="0.3">
      <c r="A6175" t="s">
        <v>13</v>
      </c>
      <c r="B6175" s="7" t="s">
        <v>61</v>
      </c>
      <c r="C6175" t="s">
        <v>67</v>
      </c>
      <c r="D6175" s="10" t="s">
        <v>72</v>
      </c>
      <c r="E6175" t="s">
        <v>81</v>
      </c>
      <c r="F6175" s="4" t="s">
        <v>210</v>
      </c>
      <c r="G6175" t="s">
        <v>634</v>
      </c>
      <c r="H6175" s="2">
        <f t="shared" si="672"/>
        <v>0.31944444444444442</v>
      </c>
      <c r="I6175" s="2">
        <f t="shared" si="673"/>
        <v>0.33333333333333331</v>
      </c>
      <c r="J6175" t="str">
        <f t="shared" si="674"/>
        <v>16 Mar</v>
      </c>
      <c r="K6175" t="s">
        <v>1833</v>
      </c>
      <c r="L6175" t="s">
        <v>1993</v>
      </c>
      <c r="M6175" t="s">
        <v>1996</v>
      </c>
      <c r="N6175">
        <v>12284</v>
      </c>
      <c r="O6175">
        <f t="shared" si="675"/>
        <v>3</v>
      </c>
      <c r="P6175" s="4" t="str">
        <f t="shared" si="676"/>
        <v>23</v>
      </c>
      <c r="Q6175" s="8">
        <f t="shared" si="677"/>
        <v>40</v>
      </c>
      <c r="R6175">
        <f t="shared" si="678"/>
        <v>1420</v>
      </c>
    </row>
    <row r="6176" spans="1:18" x14ac:dyDescent="0.3">
      <c r="A6176" t="s">
        <v>13</v>
      </c>
      <c r="B6176" s="7" t="s">
        <v>26</v>
      </c>
      <c r="C6176" t="s">
        <v>67</v>
      </c>
      <c r="D6176" s="10" t="s">
        <v>69</v>
      </c>
      <c r="E6176" t="s">
        <v>75</v>
      </c>
      <c r="F6176" s="4" t="s">
        <v>285</v>
      </c>
      <c r="G6176" t="s">
        <v>219</v>
      </c>
      <c r="H6176" s="2">
        <f t="shared" si="672"/>
        <v>0.36458333333333331</v>
      </c>
      <c r="I6176" s="2">
        <f t="shared" si="673"/>
        <v>0.25</v>
      </c>
      <c r="J6176" t="str">
        <f t="shared" si="674"/>
        <v/>
      </c>
      <c r="K6176" t="s">
        <v>1660</v>
      </c>
      <c r="L6176" t="s">
        <v>1991</v>
      </c>
      <c r="M6176" t="s">
        <v>1996</v>
      </c>
      <c r="N6176">
        <v>7229</v>
      </c>
      <c r="O6176">
        <f t="shared" si="675"/>
        <v>2</v>
      </c>
      <c r="P6176" s="4" t="str">
        <f t="shared" si="676"/>
        <v>2</v>
      </c>
      <c r="Q6176" s="8">
        <f t="shared" si="677"/>
        <v>45</v>
      </c>
      <c r="R6176">
        <f t="shared" si="678"/>
        <v>165</v>
      </c>
    </row>
    <row r="6177" spans="1:18" x14ac:dyDescent="0.3">
      <c r="A6177" t="s">
        <v>11</v>
      </c>
      <c r="B6177" s="7" t="s">
        <v>36</v>
      </c>
      <c r="C6177" t="s">
        <v>67</v>
      </c>
      <c r="D6177" s="10" t="s">
        <v>69</v>
      </c>
      <c r="E6177" t="s">
        <v>75</v>
      </c>
      <c r="F6177" s="4" t="s">
        <v>314</v>
      </c>
      <c r="G6177" t="s">
        <v>407</v>
      </c>
      <c r="H6177" s="2">
        <f t="shared" si="672"/>
        <v>0.4201388888888889</v>
      </c>
      <c r="I6177" s="2">
        <f t="shared" si="673"/>
        <v>0.2986111111111111</v>
      </c>
      <c r="J6177" t="str">
        <f t="shared" si="674"/>
        <v/>
      </c>
      <c r="K6177" t="s">
        <v>1644</v>
      </c>
      <c r="L6177" t="s">
        <v>1991</v>
      </c>
      <c r="M6177" t="s">
        <v>1996</v>
      </c>
      <c r="N6177">
        <v>4823</v>
      </c>
      <c r="O6177">
        <f t="shared" si="675"/>
        <v>2</v>
      </c>
      <c r="P6177" s="4" t="str">
        <f t="shared" si="676"/>
        <v>2</v>
      </c>
      <c r="Q6177" s="8">
        <f t="shared" si="677"/>
        <v>55</v>
      </c>
      <c r="R6177">
        <f t="shared" si="678"/>
        <v>175</v>
      </c>
    </row>
    <row r="6178" spans="1:18" x14ac:dyDescent="0.3">
      <c r="A6178" t="s">
        <v>13</v>
      </c>
      <c r="B6178" s="7" t="s">
        <v>47</v>
      </c>
      <c r="C6178" t="s">
        <v>69</v>
      </c>
      <c r="D6178" s="10" t="s">
        <v>73</v>
      </c>
      <c r="E6178" t="s">
        <v>82</v>
      </c>
      <c r="F6178" s="4" t="s">
        <v>236</v>
      </c>
      <c r="G6178" t="s">
        <v>768</v>
      </c>
      <c r="H6178" s="2">
        <f t="shared" si="672"/>
        <v>0.18402777777777779</v>
      </c>
      <c r="I6178" s="2">
        <f t="shared" si="673"/>
        <v>0.87152777777777779</v>
      </c>
      <c r="J6178" t="str">
        <f t="shared" si="674"/>
        <v>28 Jun</v>
      </c>
      <c r="K6178" t="s">
        <v>1695</v>
      </c>
      <c r="L6178" t="s">
        <v>1993</v>
      </c>
      <c r="M6178" t="s">
        <v>1997</v>
      </c>
      <c r="N6178">
        <v>12898</v>
      </c>
      <c r="O6178">
        <f t="shared" si="675"/>
        <v>3</v>
      </c>
      <c r="P6178" s="4" t="str">
        <f t="shared" si="676"/>
        <v>7</v>
      </c>
      <c r="Q6178" s="8">
        <f t="shared" si="677"/>
        <v>30</v>
      </c>
      <c r="R6178">
        <f t="shared" si="678"/>
        <v>450</v>
      </c>
    </row>
    <row r="6179" spans="1:18" x14ac:dyDescent="0.3">
      <c r="A6179" t="s">
        <v>15</v>
      </c>
      <c r="B6179" s="7" t="s">
        <v>47</v>
      </c>
      <c r="C6179" t="s">
        <v>69</v>
      </c>
      <c r="D6179" s="10" t="s">
        <v>73</v>
      </c>
      <c r="E6179" t="s">
        <v>82</v>
      </c>
      <c r="F6179" s="4" t="s">
        <v>229</v>
      </c>
      <c r="G6179" t="s">
        <v>352</v>
      </c>
      <c r="H6179" s="2">
        <f t="shared" si="672"/>
        <v>0.875</v>
      </c>
      <c r="I6179" s="2">
        <f t="shared" si="673"/>
        <v>0.2951388888888889</v>
      </c>
      <c r="J6179" t="str">
        <f t="shared" si="674"/>
        <v/>
      </c>
      <c r="K6179" t="s">
        <v>1757</v>
      </c>
      <c r="L6179" t="s">
        <v>1993</v>
      </c>
      <c r="M6179" t="s">
        <v>1996</v>
      </c>
      <c r="N6179">
        <v>13587</v>
      </c>
      <c r="O6179">
        <f t="shared" si="675"/>
        <v>3</v>
      </c>
      <c r="P6179" s="4" t="str">
        <f t="shared" si="676"/>
        <v>13</v>
      </c>
      <c r="Q6179" s="8">
        <f t="shared" si="677"/>
        <v>55</v>
      </c>
      <c r="R6179">
        <f t="shared" si="678"/>
        <v>835</v>
      </c>
    </row>
    <row r="6180" spans="1:18" x14ac:dyDescent="0.3">
      <c r="A6180" t="s">
        <v>13</v>
      </c>
      <c r="B6180" s="7" t="s">
        <v>46</v>
      </c>
      <c r="C6180" t="s">
        <v>69</v>
      </c>
      <c r="D6180" s="10" t="s">
        <v>73</v>
      </c>
      <c r="E6180" t="s">
        <v>82</v>
      </c>
      <c r="F6180" s="4" t="s">
        <v>208</v>
      </c>
      <c r="G6180" t="s">
        <v>468</v>
      </c>
      <c r="H6180" s="2">
        <f t="shared" si="672"/>
        <v>0.18402777777777779</v>
      </c>
      <c r="I6180" s="2">
        <f t="shared" si="673"/>
        <v>0.375</v>
      </c>
      <c r="J6180" t="str">
        <f t="shared" si="674"/>
        <v>19 May</v>
      </c>
      <c r="K6180" t="s">
        <v>1749</v>
      </c>
      <c r="L6180" t="s">
        <v>1993</v>
      </c>
      <c r="M6180" t="s">
        <v>1997</v>
      </c>
      <c r="N6180">
        <v>12373</v>
      </c>
      <c r="O6180">
        <f t="shared" si="675"/>
        <v>3</v>
      </c>
      <c r="P6180" s="4" t="str">
        <f t="shared" si="676"/>
        <v>19</v>
      </c>
      <c r="Q6180" s="8">
        <f t="shared" si="677"/>
        <v>25</v>
      </c>
      <c r="R6180">
        <f t="shared" si="678"/>
        <v>1165</v>
      </c>
    </row>
    <row r="6181" spans="1:18" x14ac:dyDescent="0.3">
      <c r="A6181" t="s">
        <v>15</v>
      </c>
      <c r="B6181" s="7" t="s">
        <v>39</v>
      </c>
      <c r="C6181" t="s">
        <v>69</v>
      </c>
      <c r="D6181" s="10" t="s">
        <v>73</v>
      </c>
      <c r="E6181" t="s">
        <v>95</v>
      </c>
      <c r="F6181" s="4" t="s">
        <v>314</v>
      </c>
      <c r="G6181" t="s">
        <v>203</v>
      </c>
      <c r="H6181" s="2">
        <f t="shared" si="672"/>
        <v>0.93055555555555558</v>
      </c>
      <c r="I6181" s="2">
        <f t="shared" si="673"/>
        <v>0.2986111111111111</v>
      </c>
      <c r="J6181" t="str">
        <f t="shared" si="674"/>
        <v/>
      </c>
      <c r="K6181" t="s">
        <v>1646</v>
      </c>
      <c r="L6181" t="s">
        <v>1993</v>
      </c>
      <c r="M6181" t="s">
        <v>1997</v>
      </c>
      <c r="N6181">
        <v>5999</v>
      </c>
      <c r="O6181">
        <f t="shared" si="675"/>
        <v>3</v>
      </c>
      <c r="P6181" s="4" t="str">
        <f t="shared" si="676"/>
        <v>15</v>
      </c>
      <c r="Q6181" s="8">
        <f t="shared" si="677"/>
        <v>10</v>
      </c>
      <c r="R6181">
        <f t="shared" si="678"/>
        <v>910</v>
      </c>
    </row>
    <row r="6182" spans="1:18" x14ac:dyDescent="0.3">
      <c r="A6182" t="s">
        <v>12</v>
      </c>
      <c r="B6182" s="7" t="s">
        <v>46</v>
      </c>
      <c r="C6182" t="s">
        <v>68</v>
      </c>
      <c r="D6182" s="10" t="s">
        <v>67</v>
      </c>
      <c r="E6182" t="s">
        <v>111</v>
      </c>
      <c r="F6182" s="4" t="s">
        <v>256</v>
      </c>
      <c r="G6182" t="s">
        <v>401</v>
      </c>
      <c r="H6182" s="2">
        <f t="shared" si="672"/>
        <v>0.77083333333333337</v>
      </c>
      <c r="I6182" s="2">
        <f t="shared" si="673"/>
        <v>0.34722222222222221</v>
      </c>
      <c r="J6182" t="str">
        <f t="shared" si="674"/>
        <v/>
      </c>
      <c r="K6182" t="s">
        <v>1703</v>
      </c>
      <c r="L6182" t="s">
        <v>1992</v>
      </c>
      <c r="M6182" t="s">
        <v>1996</v>
      </c>
      <c r="N6182">
        <v>10907</v>
      </c>
      <c r="O6182">
        <f t="shared" si="675"/>
        <v>4</v>
      </c>
      <c r="P6182" s="4" t="str">
        <f t="shared" si="676"/>
        <v>10</v>
      </c>
      <c r="Q6182" s="8">
        <f t="shared" si="677"/>
        <v>10</v>
      </c>
      <c r="R6182">
        <f t="shared" si="678"/>
        <v>610</v>
      </c>
    </row>
    <row r="6183" spans="1:18" x14ac:dyDescent="0.3">
      <c r="A6183" t="s">
        <v>13</v>
      </c>
      <c r="B6183" s="7" t="s">
        <v>54</v>
      </c>
      <c r="C6183" t="s">
        <v>68</v>
      </c>
      <c r="D6183" s="10" t="s">
        <v>67</v>
      </c>
      <c r="E6183" t="s">
        <v>98</v>
      </c>
      <c r="F6183" s="4" t="s">
        <v>242</v>
      </c>
      <c r="G6183" t="s">
        <v>307</v>
      </c>
      <c r="H6183" s="2">
        <f t="shared" si="672"/>
        <v>0.87847222222222221</v>
      </c>
      <c r="I6183" s="2">
        <f t="shared" si="673"/>
        <v>0.39930555555555558</v>
      </c>
      <c r="J6183" t="str">
        <f t="shared" si="674"/>
        <v/>
      </c>
      <c r="K6183" t="s">
        <v>1736</v>
      </c>
      <c r="L6183" t="s">
        <v>1993</v>
      </c>
      <c r="M6183" t="s">
        <v>1996</v>
      </c>
      <c r="N6183">
        <v>14151</v>
      </c>
      <c r="O6183">
        <f t="shared" si="675"/>
        <v>3</v>
      </c>
      <c r="P6183" s="4" t="str">
        <f t="shared" si="676"/>
        <v>11</v>
      </c>
      <c r="Q6183" s="8">
        <f t="shared" si="677"/>
        <v>30</v>
      </c>
      <c r="R6183">
        <f t="shared" si="678"/>
        <v>690</v>
      </c>
    </row>
    <row r="6184" spans="1:18" x14ac:dyDescent="0.3">
      <c r="A6184" t="s">
        <v>11</v>
      </c>
      <c r="B6184" s="7" t="s">
        <v>26</v>
      </c>
      <c r="C6184" t="s">
        <v>67</v>
      </c>
      <c r="D6184" s="10" t="s">
        <v>69</v>
      </c>
      <c r="E6184" t="s">
        <v>75</v>
      </c>
      <c r="F6184" s="4" t="s">
        <v>286</v>
      </c>
      <c r="G6184" t="s">
        <v>1348</v>
      </c>
      <c r="H6184" s="2">
        <f t="shared" si="672"/>
        <v>9.7222222222222224E-2</v>
      </c>
      <c r="I6184" s="2">
        <f t="shared" si="673"/>
        <v>0.97916666666666663</v>
      </c>
      <c r="J6184" t="str">
        <f t="shared" si="674"/>
        <v>13 May</v>
      </c>
      <c r="K6184" t="s">
        <v>1623</v>
      </c>
      <c r="L6184" t="s">
        <v>1991</v>
      </c>
      <c r="M6184" t="s">
        <v>1996</v>
      </c>
      <c r="N6184">
        <v>4591</v>
      </c>
      <c r="O6184">
        <f t="shared" si="675"/>
        <v>2</v>
      </c>
      <c r="P6184" s="4" t="str">
        <f t="shared" si="676"/>
        <v>2</v>
      </c>
      <c r="Q6184" s="8">
        <f t="shared" si="677"/>
        <v>50</v>
      </c>
      <c r="R6184">
        <f t="shared" si="678"/>
        <v>170</v>
      </c>
    </row>
    <row r="6185" spans="1:18" x14ac:dyDescent="0.3">
      <c r="A6185" t="s">
        <v>13</v>
      </c>
      <c r="B6185" s="7" t="s">
        <v>49</v>
      </c>
      <c r="C6185" t="s">
        <v>67</v>
      </c>
      <c r="D6185" s="10" t="s">
        <v>72</v>
      </c>
      <c r="E6185" t="s">
        <v>81</v>
      </c>
      <c r="F6185" s="4" t="s">
        <v>259</v>
      </c>
      <c r="G6185" t="s">
        <v>214</v>
      </c>
      <c r="H6185" s="2">
        <f t="shared" si="672"/>
        <v>0.84722222222222221</v>
      </c>
      <c r="I6185" s="2">
        <f t="shared" si="673"/>
        <v>0.58680555555555558</v>
      </c>
      <c r="J6185" t="str">
        <f t="shared" si="674"/>
        <v/>
      </c>
      <c r="K6185" t="s">
        <v>1655</v>
      </c>
      <c r="L6185" t="s">
        <v>1993</v>
      </c>
      <c r="M6185" t="s">
        <v>1996</v>
      </c>
      <c r="N6185">
        <v>19225</v>
      </c>
      <c r="O6185">
        <f t="shared" si="675"/>
        <v>3</v>
      </c>
      <c r="P6185" s="4" t="str">
        <f t="shared" si="676"/>
        <v>6</v>
      </c>
      <c r="Q6185" s="8">
        <f t="shared" si="677"/>
        <v>15</v>
      </c>
      <c r="R6185">
        <f t="shared" si="678"/>
        <v>375</v>
      </c>
    </row>
    <row r="6186" spans="1:18" x14ac:dyDescent="0.3">
      <c r="A6186" t="s">
        <v>13</v>
      </c>
      <c r="B6186" s="7" t="s">
        <v>41</v>
      </c>
      <c r="C6186" t="s">
        <v>68</v>
      </c>
      <c r="D6186" s="10" t="s">
        <v>67</v>
      </c>
      <c r="E6186" t="s">
        <v>85</v>
      </c>
      <c r="F6186" s="4" t="s">
        <v>259</v>
      </c>
      <c r="G6186" t="s">
        <v>481</v>
      </c>
      <c r="H6186" s="2">
        <f t="shared" si="672"/>
        <v>0.5</v>
      </c>
      <c r="I6186" s="2">
        <f t="shared" si="673"/>
        <v>0.58680555555555558</v>
      </c>
      <c r="J6186" t="str">
        <f t="shared" si="674"/>
        <v>07 May</v>
      </c>
      <c r="K6186" t="s">
        <v>1836</v>
      </c>
      <c r="L6186" t="s">
        <v>1993</v>
      </c>
      <c r="M6186" t="s">
        <v>1997</v>
      </c>
      <c r="N6186">
        <v>9663</v>
      </c>
      <c r="O6186">
        <f t="shared" si="675"/>
        <v>3</v>
      </c>
      <c r="P6186" s="4" t="str">
        <f t="shared" si="676"/>
        <v>21</v>
      </c>
      <c r="Q6186" s="8">
        <f t="shared" si="677"/>
        <v>55</v>
      </c>
      <c r="R6186">
        <f t="shared" si="678"/>
        <v>1315</v>
      </c>
    </row>
    <row r="6187" spans="1:18" x14ac:dyDescent="0.3">
      <c r="A6187" t="s">
        <v>13</v>
      </c>
      <c r="B6187" s="7" t="s">
        <v>24</v>
      </c>
      <c r="C6187" t="s">
        <v>68</v>
      </c>
      <c r="D6187" s="10" t="s">
        <v>67</v>
      </c>
      <c r="E6187" t="s">
        <v>85</v>
      </c>
      <c r="F6187" s="4" t="s">
        <v>258</v>
      </c>
      <c r="G6187" t="s">
        <v>275</v>
      </c>
      <c r="H6187" s="2">
        <f t="shared" si="672"/>
        <v>0.76041666666666663</v>
      </c>
      <c r="I6187" s="2">
        <f t="shared" si="673"/>
        <v>0.27083333333333331</v>
      </c>
      <c r="J6187" t="str">
        <f t="shared" si="674"/>
        <v/>
      </c>
      <c r="K6187" t="s">
        <v>1769</v>
      </c>
      <c r="L6187" t="s">
        <v>1993</v>
      </c>
      <c r="M6187" t="s">
        <v>1997</v>
      </c>
      <c r="N6187">
        <v>10844</v>
      </c>
      <c r="O6187">
        <f t="shared" si="675"/>
        <v>3</v>
      </c>
      <c r="P6187" s="4" t="str">
        <f t="shared" si="676"/>
        <v>11</v>
      </c>
      <c r="Q6187" s="8">
        <f t="shared" si="677"/>
        <v>45</v>
      </c>
      <c r="R6187">
        <f t="shared" si="678"/>
        <v>705</v>
      </c>
    </row>
    <row r="6188" spans="1:18" x14ac:dyDescent="0.3">
      <c r="A6188" t="s">
        <v>15</v>
      </c>
      <c r="B6188" s="7" t="s">
        <v>33</v>
      </c>
      <c r="C6188" t="s">
        <v>69</v>
      </c>
      <c r="D6188" s="10" t="s">
        <v>73</v>
      </c>
      <c r="E6188" t="s">
        <v>82</v>
      </c>
      <c r="F6188" s="4" t="s">
        <v>296</v>
      </c>
      <c r="G6188" t="s">
        <v>352</v>
      </c>
      <c r="H6188" s="2">
        <f t="shared" si="672"/>
        <v>0.875</v>
      </c>
      <c r="I6188" s="2">
        <f t="shared" si="673"/>
        <v>0.54166666666666663</v>
      </c>
      <c r="J6188" t="str">
        <f t="shared" si="674"/>
        <v/>
      </c>
      <c r="K6188" t="s">
        <v>1711</v>
      </c>
      <c r="L6188" t="s">
        <v>1993</v>
      </c>
      <c r="M6188" t="s">
        <v>1996</v>
      </c>
      <c r="N6188">
        <v>13727</v>
      </c>
      <c r="O6188">
        <f t="shared" si="675"/>
        <v>3</v>
      </c>
      <c r="P6188" s="4" t="str">
        <f t="shared" si="676"/>
        <v>8</v>
      </c>
      <c r="Q6188" s="8">
        <f t="shared" si="677"/>
        <v>0</v>
      </c>
      <c r="R6188">
        <f t="shared" si="678"/>
        <v>480</v>
      </c>
    </row>
    <row r="6189" spans="1:18" x14ac:dyDescent="0.3">
      <c r="A6189" t="s">
        <v>13</v>
      </c>
      <c r="B6189" s="7" t="s">
        <v>46</v>
      </c>
      <c r="C6189" t="s">
        <v>68</v>
      </c>
      <c r="D6189" s="10" t="s">
        <v>67</v>
      </c>
      <c r="E6189" t="s">
        <v>98</v>
      </c>
      <c r="F6189" s="4" t="s">
        <v>242</v>
      </c>
      <c r="G6189" t="s">
        <v>307</v>
      </c>
      <c r="H6189" s="2">
        <f t="shared" si="672"/>
        <v>0.87847222222222221</v>
      </c>
      <c r="I6189" s="2">
        <f t="shared" si="673"/>
        <v>0.39930555555555558</v>
      </c>
      <c r="J6189" t="str">
        <f t="shared" si="674"/>
        <v/>
      </c>
      <c r="K6189" t="s">
        <v>1736</v>
      </c>
      <c r="L6189" t="s">
        <v>1993</v>
      </c>
      <c r="M6189" t="s">
        <v>1996</v>
      </c>
      <c r="N6189">
        <v>14151</v>
      </c>
      <c r="O6189">
        <f t="shared" si="675"/>
        <v>3</v>
      </c>
      <c r="P6189" s="4" t="str">
        <f t="shared" si="676"/>
        <v>11</v>
      </c>
      <c r="Q6189" s="8">
        <f t="shared" si="677"/>
        <v>30</v>
      </c>
      <c r="R6189">
        <f t="shared" si="678"/>
        <v>690</v>
      </c>
    </row>
    <row r="6190" spans="1:18" x14ac:dyDescent="0.3">
      <c r="A6190" t="s">
        <v>13</v>
      </c>
      <c r="B6190" s="7" t="s">
        <v>47</v>
      </c>
      <c r="C6190" t="s">
        <v>69</v>
      </c>
      <c r="D6190" s="10" t="s">
        <v>73</v>
      </c>
      <c r="E6190" t="s">
        <v>82</v>
      </c>
      <c r="F6190" s="4" t="s">
        <v>275</v>
      </c>
      <c r="G6190" t="s">
        <v>495</v>
      </c>
      <c r="H6190" s="2">
        <f t="shared" si="672"/>
        <v>0.52430555555555558</v>
      </c>
      <c r="I6190" s="2">
        <f t="shared" si="673"/>
        <v>0.76041666666666663</v>
      </c>
      <c r="J6190" t="str">
        <f t="shared" si="674"/>
        <v>28 Jun</v>
      </c>
      <c r="K6190" t="s">
        <v>1897</v>
      </c>
      <c r="L6190" t="s">
        <v>1993</v>
      </c>
      <c r="M6190" t="s">
        <v>1997</v>
      </c>
      <c r="N6190">
        <v>10262</v>
      </c>
      <c r="O6190">
        <f t="shared" si="675"/>
        <v>3</v>
      </c>
      <c r="P6190" s="4" t="str">
        <f t="shared" si="676"/>
        <v>18</v>
      </c>
      <c r="Q6190" s="8">
        <f t="shared" si="677"/>
        <v>20</v>
      </c>
      <c r="R6190">
        <f t="shared" si="678"/>
        <v>1100</v>
      </c>
    </row>
    <row r="6191" spans="1:18" x14ac:dyDescent="0.3">
      <c r="A6191" t="s">
        <v>14</v>
      </c>
      <c r="B6191" s="7" t="s">
        <v>37</v>
      </c>
      <c r="C6191" t="s">
        <v>68</v>
      </c>
      <c r="D6191" s="10" t="s">
        <v>67</v>
      </c>
      <c r="E6191" t="s">
        <v>80</v>
      </c>
      <c r="F6191" s="4" t="s">
        <v>208</v>
      </c>
      <c r="G6191" t="s">
        <v>212</v>
      </c>
      <c r="H6191" s="2">
        <f t="shared" si="672"/>
        <v>0.47569444444444442</v>
      </c>
      <c r="I6191" s="2">
        <f t="shared" si="673"/>
        <v>0.375</v>
      </c>
      <c r="J6191" t="str">
        <f t="shared" si="674"/>
        <v/>
      </c>
      <c r="K6191" t="s">
        <v>1628</v>
      </c>
      <c r="L6191" t="s">
        <v>1991</v>
      </c>
      <c r="M6191" t="s">
        <v>1996</v>
      </c>
      <c r="N6191">
        <v>3873</v>
      </c>
      <c r="O6191">
        <f t="shared" si="675"/>
        <v>2</v>
      </c>
      <c r="P6191" s="4" t="str">
        <f t="shared" si="676"/>
        <v>2</v>
      </c>
      <c r="Q6191" s="8">
        <f t="shared" si="677"/>
        <v>25</v>
      </c>
      <c r="R6191">
        <f t="shared" si="678"/>
        <v>145</v>
      </c>
    </row>
    <row r="6192" spans="1:18" x14ac:dyDescent="0.3">
      <c r="A6192" t="s">
        <v>13</v>
      </c>
      <c r="B6192" s="7" t="s">
        <v>28</v>
      </c>
      <c r="C6192" t="s">
        <v>69</v>
      </c>
      <c r="D6192" s="10" t="s">
        <v>73</v>
      </c>
      <c r="E6192" t="s">
        <v>104</v>
      </c>
      <c r="F6192" s="4" t="s">
        <v>272</v>
      </c>
      <c r="G6192" t="s">
        <v>466</v>
      </c>
      <c r="H6192" s="2">
        <f t="shared" si="672"/>
        <v>0.18402777777777779</v>
      </c>
      <c r="I6192" s="2">
        <f t="shared" si="673"/>
        <v>0.8125</v>
      </c>
      <c r="J6192" t="str">
        <f t="shared" si="674"/>
        <v>25 Jun</v>
      </c>
      <c r="K6192" t="s">
        <v>1697</v>
      </c>
      <c r="L6192" t="s">
        <v>1992</v>
      </c>
      <c r="M6192" t="s">
        <v>1996</v>
      </c>
      <c r="N6192">
        <v>13014</v>
      </c>
      <c r="O6192">
        <f t="shared" si="675"/>
        <v>4</v>
      </c>
      <c r="P6192" s="4" t="str">
        <f t="shared" si="676"/>
        <v>8</v>
      </c>
      <c r="Q6192" s="8">
        <f t="shared" si="677"/>
        <v>55</v>
      </c>
      <c r="R6192">
        <f t="shared" si="678"/>
        <v>535</v>
      </c>
    </row>
    <row r="6193" spans="1:18" x14ac:dyDescent="0.3">
      <c r="A6193" t="s">
        <v>12</v>
      </c>
      <c r="B6193" s="7" t="s">
        <v>59</v>
      </c>
      <c r="C6193" t="s">
        <v>68</v>
      </c>
      <c r="D6193" s="10" t="s">
        <v>67</v>
      </c>
      <c r="E6193" t="s">
        <v>80</v>
      </c>
      <c r="F6193" s="4" t="s">
        <v>234</v>
      </c>
      <c r="G6193" t="s">
        <v>354</v>
      </c>
      <c r="H6193" s="2">
        <f t="shared" si="672"/>
        <v>0.69791666666666663</v>
      </c>
      <c r="I6193" s="2">
        <f t="shared" si="673"/>
        <v>0.59375</v>
      </c>
      <c r="J6193" t="str">
        <f t="shared" si="674"/>
        <v/>
      </c>
      <c r="K6193" t="s">
        <v>1654</v>
      </c>
      <c r="L6193" t="s">
        <v>1991</v>
      </c>
      <c r="M6193" t="s">
        <v>1996</v>
      </c>
      <c r="N6193">
        <v>5510</v>
      </c>
      <c r="O6193">
        <f t="shared" si="675"/>
        <v>2</v>
      </c>
      <c r="P6193" s="4" t="str">
        <f t="shared" si="676"/>
        <v>2</v>
      </c>
      <c r="Q6193" s="8">
        <f t="shared" si="677"/>
        <v>30</v>
      </c>
      <c r="R6193">
        <f t="shared" si="678"/>
        <v>150</v>
      </c>
    </row>
    <row r="6194" spans="1:18" x14ac:dyDescent="0.3">
      <c r="A6194" t="s">
        <v>13</v>
      </c>
      <c r="B6194" s="7" t="s">
        <v>53</v>
      </c>
      <c r="C6194" t="s">
        <v>69</v>
      </c>
      <c r="D6194" s="10" t="s">
        <v>73</v>
      </c>
      <c r="E6194" t="s">
        <v>110</v>
      </c>
      <c r="F6194" s="4" t="s">
        <v>387</v>
      </c>
      <c r="G6194" t="s">
        <v>864</v>
      </c>
      <c r="H6194" s="2">
        <f t="shared" si="672"/>
        <v>0.18402777777777779</v>
      </c>
      <c r="I6194" s="2">
        <f t="shared" si="673"/>
        <v>0.44791666666666669</v>
      </c>
      <c r="J6194" t="str">
        <f t="shared" si="674"/>
        <v>10 Mar</v>
      </c>
      <c r="K6194" t="s">
        <v>1895</v>
      </c>
      <c r="L6194" t="s">
        <v>1992</v>
      </c>
      <c r="M6194" t="s">
        <v>1996</v>
      </c>
      <c r="N6194">
        <v>17282</v>
      </c>
      <c r="O6194">
        <f t="shared" si="675"/>
        <v>4</v>
      </c>
      <c r="P6194" s="4" t="str">
        <f t="shared" si="676"/>
        <v>17</v>
      </c>
      <c r="Q6194" s="8">
        <f t="shared" si="677"/>
        <v>40</v>
      </c>
      <c r="R6194">
        <f t="shared" si="678"/>
        <v>1060</v>
      </c>
    </row>
    <row r="6195" spans="1:18" x14ac:dyDescent="0.3">
      <c r="A6195" t="s">
        <v>15</v>
      </c>
      <c r="B6195" s="7" t="s">
        <v>60</v>
      </c>
      <c r="C6195" t="s">
        <v>69</v>
      </c>
      <c r="D6195" s="10" t="s">
        <v>73</v>
      </c>
      <c r="E6195" t="s">
        <v>120</v>
      </c>
      <c r="F6195" s="4" t="s">
        <v>213</v>
      </c>
      <c r="G6195" t="s">
        <v>324</v>
      </c>
      <c r="H6195" s="2">
        <f t="shared" si="672"/>
        <v>0.88888888888888884</v>
      </c>
      <c r="I6195" s="2">
        <f t="shared" si="673"/>
        <v>0.40625</v>
      </c>
      <c r="J6195" t="str">
        <f t="shared" si="674"/>
        <v/>
      </c>
      <c r="K6195" t="s">
        <v>1896</v>
      </c>
      <c r="L6195" t="s">
        <v>1992</v>
      </c>
      <c r="M6195" t="s">
        <v>1996</v>
      </c>
      <c r="N6195">
        <v>6653</v>
      </c>
      <c r="O6195">
        <f t="shared" si="675"/>
        <v>4</v>
      </c>
      <c r="P6195" s="4" t="str">
        <f t="shared" si="676"/>
        <v>11</v>
      </c>
      <c r="Q6195" s="8">
        <f t="shared" si="677"/>
        <v>35</v>
      </c>
      <c r="R6195">
        <f t="shared" si="678"/>
        <v>695</v>
      </c>
    </row>
    <row r="6196" spans="1:18" x14ac:dyDescent="0.3">
      <c r="A6196" t="s">
        <v>11</v>
      </c>
      <c r="B6196" s="7" t="s">
        <v>35</v>
      </c>
      <c r="C6196" t="s">
        <v>69</v>
      </c>
      <c r="D6196" s="10" t="s">
        <v>73</v>
      </c>
      <c r="E6196" t="s">
        <v>101</v>
      </c>
      <c r="F6196" s="4" t="s">
        <v>363</v>
      </c>
      <c r="G6196" t="s">
        <v>290</v>
      </c>
      <c r="H6196" s="2">
        <f t="shared" si="672"/>
        <v>0.63194444444444442</v>
      </c>
      <c r="I6196" s="2">
        <f t="shared" si="673"/>
        <v>0.41319444444444442</v>
      </c>
      <c r="J6196" t="str">
        <f t="shared" si="674"/>
        <v/>
      </c>
      <c r="K6196" t="s">
        <v>1653</v>
      </c>
      <c r="L6196" t="s">
        <v>1993</v>
      </c>
      <c r="M6196" t="s">
        <v>1996</v>
      </c>
      <c r="N6196">
        <v>12214</v>
      </c>
      <c r="O6196">
        <f t="shared" si="675"/>
        <v>3</v>
      </c>
      <c r="P6196" s="4" t="str">
        <f t="shared" si="676"/>
        <v>5</v>
      </c>
      <c r="Q6196" s="8">
        <f t="shared" si="677"/>
        <v>15</v>
      </c>
      <c r="R6196">
        <f t="shared" si="678"/>
        <v>315</v>
      </c>
    </row>
    <row r="6197" spans="1:18" x14ac:dyDescent="0.3">
      <c r="A6197" t="s">
        <v>12</v>
      </c>
      <c r="B6197" s="7" t="s">
        <v>24</v>
      </c>
      <c r="C6197" t="s">
        <v>71</v>
      </c>
      <c r="D6197" s="10" t="s">
        <v>74</v>
      </c>
      <c r="E6197" t="s">
        <v>102</v>
      </c>
      <c r="F6197" s="4" t="s">
        <v>250</v>
      </c>
      <c r="G6197" t="s">
        <v>277</v>
      </c>
      <c r="H6197" s="2">
        <f t="shared" si="672"/>
        <v>0.64236111111111116</v>
      </c>
      <c r="I6197" s="2">
        <f t="shared" si="673"/>
        <v>0.57986111111111116</v>
      </c>
      <c r="J6197" t="str">
        <f t="shared" si="674"/>
        <v/>
      </c>
      <c r="K6197" t="s">
        <v>1675</v>
      </c>
      <c r="L6197" t="s">
        <v>1991</v>
      </c>
      <c r="M6197" t="s">
        <v>1996</v>
      </c>
      <c r="N6197">
        <v>3625</v>
      </c>
      <c r="O6197">
        <f t="shared" si="675"/>
        <v>2</v>
      </c>
      <c r="P6197" s="4" t="str">
        <f t="shared" si="676"/>
        <v>1</v>
      </c>
      <c r="Q6197" s="8">
        <f t="shared" si="677"/>
        <v>30</v>
      </c>
      <c r="R6197">
        <f t="shared" si="678"/>
        <v>90</v>
      </c>
    </row>
    <row r="6198" spans="1:18" x14ac:dyDescent="0.3">
      <c r="A6198" t="s">
        <v>11</v>
      </c>
      <c r="B6198" s="7" t="s">
        <v>65</v>
      </c>
      <c r="C6198" t="s">
        <v>67</v>
      </c>
      <c r="D6198" s="10" t="s">
        <v>72</v>
      </c>
      <c r="E6198" t="s">
        <v>75</v>
      </c>
      <c r="F6198" s="4" t="s">
        <v>313</v>
      </c>
      <c r="G6198" t="s">
        <v>282</v>
      </c>
      <c r="H6198" s="2">
        <f t="shared" si="672"/>
        <v>0.47916666666666669</v>
      </c>
      <c r="I6198" s="2">
        <f t="shared" si="673"/>
        <v>0.35416666666666669</v>
      </c>
      <c r="J6198" t="str">
        <f t="shared" si="674"/>
        <v/>
      </c>
      <c r="K6198" t="s">
        <v>1666</v>
      </c>
      <c r="L6198" t="s">
        <v>1991</v>
      </c>
      <c r="M6198" t="s">
        <v>1996</v>
      </c>
      <c r="N6198">
        <v>6860</v>
      </c>
      <c r="O6198">
        <f t="shared" si="675"/>
        <v>2</v>
      </c>
      <c r="P6198" s="4" t="str">
        <f t="shared" si="676"/>
        <v>3</v>
      </c>
      <c r="Q6198" s="8">
        <f t="shared" si="677"/>
        <v>0</v>
      </c>
      <c r="R6198">
        <f t="shared" si="678"/>
        <v>180</v>
      </c>
    </row>
    <row r="6199" spans="1:18" x14ac:dyDescent="0.3">
      <c r="A6199" t="s">
        <v>16</v>
      </c>
      <c r="B6199" s="7" t="s">
        <v>28</v>
      </c>
      <c r="C6199" t="s">
        <v>69</v>
      </c>
      <c r="D6199" s="10" t="s">
        <v>73</v>
      </c>
      <c r="E6199" t="s">
        <v>82</v>
      </c>
      <c r="F6199" s="4" t="s">
        <v>232</v>
      </c>
      <c r="G6199" t="s">
        <v>301</v>
      </c>
      <c r="H6199" s="2">
        <f t="shared" si="672"/>
        <v>0.81597222222222221</v>
      </c>
      <c r="I6199" s="2">
        <f t="shared" si="673"/>
        <v>0.44097222222222221</v>
      </c>
      <c r="J6199" t="str">
        <f t="shared" si="674"/>
        <v/>
      </c>
      <c r="K6199" t="s">
        <v>1767</v>
      </c>
      <c r="L6199" t="s">
        <v>1993</v>
      </c>
      <c r="M6199" t="s">
        <v>1996</v>
      </c>
      <c r="N6199">
        <v>3876</v>
      </c>
      <c r="O6199">
        <f t="shared" si="675"/>
        <v>3</v>
      </c>
      <c r="P6199" s="4" t="str">
        <f t="shared" si="676"/>
        <v>9</v>
      </c>
      <c r="Q6199" s="8">
        <f t="shared" si="677"/>
        <v>0</v>
      </c>
      <c r="R6199">
        <f t="shared" si="678"/>
        <v>540</v>
      </c>
    </row>
    <row r="6200" spans="1:18" x14ac:dyDescent="0.3">
      <c r="A6200" t="s">
        <v>17</v>
      </c>
      <c r="B6200" s="7" t="s">
        <v>66</v>
      </c>
      <c r="C6200" t="s">
        <v>67</v>
      </c>
      <c r="D6200" s="10" t="s">
        <v>69</v>
      </c>
      <c r="E6200" t="s">
        <v>75</v>
      </c>
      <c r="F6200" s="4" t="s">
        <v>272</v>
      </c>
      <c r="G6200" t="s">
        <v>341</v>
      </c>
      <c r="H6200" s="2">
        <f t="shared" si="672"/>
        <v>0.92708333333333337</v>
      </c>
      <c r="I6200" s="2">
        <f t="shared" si="673"/>
        <v>0.8125</v>
      </c>
      <c r="J6200" t="str">
        <f t="shared" si="674"/>
        <v/>
      </c>
      <c r="K6200" t="s">
        <v>1660</v>
      </c>
      <c r="L6200" t="s">
        <v>1991</v>
      </c>
      <c r="M6200" t="s">
        <v>1996</v>
      </c>
      <c r="N6200">
        <v>5613</v>
      </c>
      <c r="O6200">
        <f t="shared" si="675"/>
        <v>2</v>
      </c>
      <c r="P6200" s="4" t="str">
        <f t="shared" si="676"/>
        <v>2</v>
      </c>
      <c r="Q6200" s="8">
        <f t="shared" si="677"/>
        <v>45</v>
      </c>
      <c r="R6200">
        <f t="shared" si="678"/>
        <v>165</v>
      </c>
    </row>
    <row r="6201" spans="1:18" x14ac:dyDescent="0.3">
      <c r="A6201" t="s">
        <v>12</v>
      </c>
      <c r="B6201" s="7" t="s">
        <v>60</v>
      </c>
      <c r="C6201" t="s">
        <v>69</v>
      </c>
      <c r="D6201" s="10" t="s">
        <v>73</v>
      </c>
      <c r="E6201" t="s">
        <v>93</v>
      </c>
      <c r="F6201" s="4" t="s">
        <v>251</v>
      </c>
      <c r="G6201" t="s">
        <v>981</v>
      </c>
      <c r="H6201" s="2">
        <f t="shared" si="672"/>
        <v>0.31944444444444442</v>
      </c>
      <c r="I6201" s="2">
        <f t="shared" si="673"/>
        <v>0.24652777777777779</v>
      </c>
      <c r="J6201" t="str">
        <f t="shared" si="674"/>
        <v>28 Mar</v>
      </c>
      <c r="K6201" t="s">
        <v>1729</v>
      </c>
      <c r="L6201" t="s">
        <v>1992</v>
      </c>
      <c r="M6201" t="s">
        <v>1996</v>
      </c>
      <c r="N6201">
        <v>8971</v>
      </c>
      <c r="O6201">
        <f t="shared" si="675"/>
        <v>4</v>
      </c>
      <c r="P6201" s="4" t="str">
        <f t="shared" si="676"/>
        <v>25</v>
      </c>
      <c r="Q6201" s="8">
        <f t="shared" si="677"/>
        <v>45</v>
      </c>
      <c r="R6201">
        <f t="shared" si="678"/>
        <v>1545</v>
      </c>
    </row>
    <row r="6202" spans="1:18" x14ac:dyDescent="0.3">
      <c r="A6202" t="s">
        <v>13</v>
      </c>
      <c r="B6202" s="7" t="s">
        <v>48</v>
      </c>
      <c r="C6202" t="s">
        <v>67</v>
      </c>
      <c r="D6202" s="10" t="s">
        <v>69</v>
      </c>
      <c r="E6202" t="s">
        <v>75</v>
      </c>
      <c r="F6202" s="4" t="s">
        <v>269</v>
      </c>
      <c r="G6202" t="s">
        <v>337</v>
      </c>
      <c r="H6202" s="2">
        <f t="shared" si="672"/>
        <v>0.95138888888888884</v>
      </c>
      <c r="I6202" s="2">
        <f t="shared" si="673"/>
        <v>0.82638888888888884</v>
      </c>
      <c r="J6202" t="str">
        <f t="shared" si="674"/>
        <v/>
      </c>
      <c r="K6202" t="s">
        <v>1666</v>
      </c>
      <c r="L6202" t="s">
        <v>1991</v>
      </c>
      <c r="M6202" t="s">
        <v>1997</v>
      </c>
      <c r="N6202">
        <v>4030</v>
      </c>
      <c r="O6202">
        <f t="shared" si="675"/>
        <v>2</v>
      </c>
      <c r="P6202" s="4" t="str">
        <f t="shared" si="676"/>
        <v>3</v>
      </c>
      <c r="Q6202" s="8">
        <f t="shared" si="677"/>
        <v>0</v>
      </c>
      <c r="R6202">
        <f t="shared" si="678"/>
        <v>180</v>
      </c>
    </row>
    <row r="6203" spans="1:18" x14ac:dyDescent="0.3">
      <c r="A6203" t="s">
        <v>11</v>
      </c>
      <c r="B6203" s="7" t="s">
        <v>60</v>
      </c>
      <c r="C6203" t="s">
        <v>69</v>
      </c>
      <c r="D6203" s="10" t="s">
        <v>73</v>
      </c>
      <c r="E6203" t="s">
        <v>82</v>
      </c>
      <c r="F6203" s="4" t="s">
        <v>249</v>
      </c>
      <c r="G6203" t="s">
        <v>515</v>
      </c>
      <c r="H6203" s="2">
        <f t="shared" si="672"/>
        <v>6.5972222222222224E-2</v>
      </c>
      <c r="I6203" s="2">
        <f t="shared" si="673"/>
        <v>0.625</v>
      </c>
      <c r="J6203" t="str">
        <f t="shared" si="674"/>
        <v>28 Mar</v>
      </c>
      <c r="K6203" t="s">
        <v>1887</v>
      </c>
      <c r="L6203" t="s">
        <v>1993</v>
      </c>
      <c r="M6203" t="s">
        <v>1996</v>
      </c>
      <c r="N6203">
        <v>8075</v>
      </c>
      <c r="O6203">
        <f t="shared" si="675"/>
        <v>3</v>
      </c>
      <c r="P6203" s="4" t="str">
        <f t="shared" si="676"/>
        <v>10</v>
      </c>
      <c r="Q6203" s="8">
        <f t="shared" si="677"/>
        <v>35</v>
      </c>
      <c r="R6203">
        <f t="shared" si="678"/>
        <v>635</v>
      </c>
    </row>
    <row r="6204" spans="1:18" x14ac:dyDescent="0.3">
      <c r="A6204" t="s">
        <v>15</v>
      </c>
      <c r="B6204" s="7" t="s">
        <v>44</v>
      </c>
      <c r="C6204" t="s">
        <v>69</v>
      </c>
      <c r="D6204" s="10" t="s">
        <v>73</v>
      </c>
      <c r="E6204" t="s">
        <v>82</v>
      </c>
      <c r="F6204" s="4" t="s">
        <v>285</v>
      </c>
      <c r="G6204" t="s">
        <v>352</v>
      </c>
      <c r="H6204" s="2">
        <f t="shared" si="672"/>
        <v>0.875</v>
      </c>
      <c r="I6204" s="2">
        <f t="shared" si="673"/>
        <v>0.25</v>
      </c>
      <c r="J6204" t="str">
        <f t="shared" si="674"/>
        <v/>
      </c>
      <c r="K6204" t="s">
        <v>1701</v>
      </c>
      <c r="L6204" t="s">
        <v>1993</v>
      </c>
      <c r="M6204" t="s">
        <v>1996</v>
      </c>
      <c r="N6204">
        <v>7005</v>
      </c>
      <c r="O6204">
        <f t="shared" si="675"/>
        <v>3</v>
      </c>
      <c r="P6204" s="4" t="str">
        <f t="shared" si="676"/>
        <v>15</v>
      </c>
      <c r="Q6204" s="8">
        <f t="shared" si="677"/>
        <v>0</v>
      </c>
      <c r="R6204">
        <f t="shared" si="678"/>
        <v>900</v>
      </c>
    </row>
    <row r="6205" spans="1:18" x14ac:dyDescent="0.3">
      <c r="A6205" t="s">
        <v>11</v>
      </c>
      <c r="B6205" s="7" t="s">
        <v>38</v>
      </c>
      <c r="C6205" t="s">
        <v>68</v>
      </c>
      <c r="D6205" s="10" t="s">
        <v>67</v>
      </c>
      <c r="E6205" t="s">
        <v>80</v>
      </c>
      <c r="F6205" s="4" t="s">
        <v>321</v>
      </c>
      <c r="G6205" t="s">
        <v>1349</v>
      </c>
      <c r="H6205" s="2">
        <f t="shared" si="672"/>
        <v>3.8194444444444448E-2</v>
      </c>
      <c r="I6205" s="2">
        <f t="shared" si="673"/>
        <v>0.92361111111111116</v>
      </c>
      <c r="J6205" t="str">
        <f t="shared" si="674"/>
        <v>07 Mar</v>
      </c>
      <c r="K6205" t="s">
        <v>1660</v>
      </c>
      <c r="L6205" t="s">
        <v>1991</v>
      </c>
      <c r="M6205" t="s">
        <v>1996</v>
      </c>
      <c r="N6205">
        <v>4778</v>
      </c>
      <c r="O6205">
        <f t="shared" si="675"/>
        <v>2</v>
      </c>
      <c r="P6205" s="4" t="str">
        <f t="shared" si="676"/>
        <v>2</v>
      </c>
      <c r="Q6205" s="8">
        <f t="shared" si="677"/>
        <v>45</v>
      </c>
      <c r="R6205">
        <f t="shared" si="678"/>
        <v>165</v>
      </c>
    </row>
    <row r="6206" spans="1:18" x14ac:dyDescent="0.3">
      <c r="A6206" t="s">
        <v>17</v>
      </c>
      <c r="B6206" s="7" t="s">
        <v>33</v>
      </c>
      <c r="C6206" t="s">
        <v>70</v>
      </c>
      <c r="D6206" s="10" t="s">
        <v>68</v>
      </c>
      <c r="E6206" t="s">
        <v>84</v>
      </c>
      <c r="F6206" s="4" t="s">
        <v>229</v>
      </c>
      <c r="G6206" t="s">
        <v>394</v>
      </c>
      <c r="H6206" s="2">
        <f t="shared" si="672"/>
        <v>0.3888888888888889</v>
      </c>
      <c r="I6206" s="2">
        <f t="shared" si="673"/>
        <v>0.2951388888888889</v>
      </c>
      <c r="J6206" t="str">
        <f t="shared" si="674"/>
        <v/>
      </c>
      <c r="K6206" t="s">
        <v>1635</v>
      </c>
      <c r="L6206" t="s">
        <v>1991</v>
      </c>
      <c r="M6206" t="s">
        <v>1996</v>
      </c>
      <c r="N6206">
        <v>3687</v>
      </c>
      <c r="O6206">
        <f t="shared" si="675"/>
        <v>2</v>
      </c>
      <c r="P6206" s="4" t="str">
        <f t="shared" si="676"/>
        <v>2</v>
      </c>
      <c r="Q6206" s="8">
        <f t="shared" si="677"/>
        <v>15</v>
      </c>
      <c r="R6206">
        <f t="shared" si="678"/>
        <v>135</v>
      </c>
    </row>
    <row r="6207" spans="1:18" x14ac:dyDescent="0.3">
      <c r="A6207" t="s">
        <v>13</v>
      </c>
      <c r="B6207" s="7" t="s">
        <v>25</v>
      </c>
      <c r="C6207" t="s">
        <v>69</v>
      </c>
      <c r="D6207" s="10" t="s">
        <v>73</v>
      </c>
      <c r="E6207" t="s">
        <v>82</v>
      </c>
      <c r="F6207" s="4" t="s">
        <v>282</v>
      </c>
      <c r="G6207" t="s">
        <v>426</v>
      </c>
      <c r="H6207" s="2">
        <f t="shared" si="672"/>
        <v>0.18402777777777779</v>
      </c>
      <c r="I6207" s="2">
        <f t="shared" si="673"/>
        <v>0.47916666666666669</v>
      </c>
      <c r="J6207" t="str">
        <f t="shared" si="674"/>
        <v>10 Jun</v>
      </c>
      <c r="K6207" t="s">
        <v>1712</v>
      </c>
      <c r="L6207" t="s">
        <v>1993</v>
      </c>
      <c r="M6207" t="s">
        <v>1997</v>
      </c>
      <c r="N6207">
        <v>10262</v>
      </c>
      <c r="O6207">
        <f t="shared" si="675"/>
        <v>3</v>
      </c>
      <c r="P6207" s="4" t="str">
        <f t="shared" si="676"/>
        <v>16</v>
      </c>
      <c r="Q6207" s="8">
        <f t="shared" si="677"/>
        <v>55</v>
      </c>
      <c r="R6207">
        <f t="shared" si="678"/>
        <v>1015</v>
      </c>
    </row>
    <row r="6208" spans="1:18" x14ac:dyDescent="0.3">
      <c r="A6208" t="s">
        <v>12</v>
      </c>
      <c r="B6208" s="7" t="s">
        <v>35</v>
      </c>
      <c r="C6208" t="s">
        <v>69</v>
      </c>
      <c r="D6208" s="10" t="s">
        <v>73</v>
      </c>
      <c r="E6208" t="s">
        <v>103</v>
      </c>
      <c r="F6208" s="4" t="s">
        <v>251</v>
      </c>
      <c r="G6208" t="s">
        <v>980</v>
      </c>
      <c r="H6208" s="2">
        <f t="shared" si="672"/>
        <v>0.31944444444444442</v>
      </c>
      <c r="I6208" s="2">
        <f t="shared" si="673"/>
        <v>0.24652777777777779</v>
      </c>
      <c r="J6208" t="str">
        <f t="shared" si="674"/>
        <v>04 Mar</v>
      </c>
      <c r="K6208" t="s">
        <v>1729</v>
      </c>
      <c r="L6208" t="s">
        <v>1992</v>
      </c>
      <c r="M6208" t="s">
        <v>1996</v>
      </c>
      <c r="N6208">
        <v>15113</v>
      </c>
      <c r="O6208">
        <f t="shared" si="675"/>
        <v>4</v>
      </c>
      <c r="P6208" s="4" t="str">
        <f t="shared" si="676"/>
        <v>25</v>
      </c>
      <c r="Q6208" s="8">
        <f t="shared" si="677"/>
        <v>45</v>
      </c>
      <c r="R6208">
        <f t="shared" si="678"/>
        <v>1545</v>
      </c>
    </row>
    <row r="6209" spans="1:18" x14ac:dyDescent="0.3">
      <c r="A6209" t="s">
        <v>11</v>
      </c>
      <c r="B6209" s="7" t="s">
        <v>41</v>
      </c>
      <c r="C6209" t="s">
        <v>69</v>
      </c>
      <c r="D6209" s="10" t="s">
        <v>73</v>
      </c>
      <c r="E6209" t="s">
        <v>82</v>
      </c>
      <c r="F6209" s="4" t="s">
        <v>232</v>
      </c>
      <c r="G6209" t="s">
        <v>450</v>
      </c>
      <c r="H6209" s="2">
        <f t="shared" si="672"/>
        <v>6.25E-2</v>
      </c>
      <c r="I6209" s="2">
        <f t="shared" si="673"/>
        <v>0.44097222222222221</v>
      </c>
      <c r="J6209" t="str">
        <f t="shared" si="674"/>
        <v>07 May</v>
      </c>
      <c r="K6209" t="s">
        <v>1854</v>
      </c>
      <c r="L6209" t="s">
        <v>1993</v>
      </c>
      <c r="M6209" t="s">
        <v>1996</v>
      </c>
      <c r="N6209">
        <v>6979</v>
      </c>
      <c r="O6209">
        <f t="shared" si="675"/>
        <v>3</v>
      </c>
      <c r="P6209" s="4" t="str">
        <f t="shared" si="676"/>
        <v>14</v>
      </c>
      <c r="Q6209" s="8">
        <f t="shared" si="677"/>
        <v>55</v>
      </c>
      <c r="R6209">
        <f t="shared" si="678"/>
        <v>895</v>
      </c>
    </row>
    <row r="6210" spans="1:18" x14ac:dyDescent="0.3">
      <c r="A6210" t="s">
        <v>15</v>
      </c>
      <c r="B6210" s="7" t="s">
        <v>39</v>
      </c>
      <c r="C6210" t="s">
        <v>69</v>
      </c>
      <c r="D6210" s="10" t="s">
        <v>73</v>
      </c>
      <c r="E6210" t="s">
        <v>95</v>
      </c>
      <c r="F6210" s="4" t="s">
        <v>229</v>
      </c>
      <c r="G6210" t="s">
        <v>304</v>
      </c>
      <c r="H6210" s="2">
        <f t="shared" si="672"/>
        <v>0.67361111111111116</v>
      </c>
      <c r="I6210" s="2">
        <f t="shared" si="673"/>
        <v>0.2951388888888889</v>
      </c>
      <c r="J6210" t="str">
        <f t="shared" si="674"/>
        <v/>
      </c>
      <c r="K6210" t="s">
        <v>1751</v>
      </c>
      <c r="L6210" t="s">
        <v>1993</v>
      </c>
      <c r="M6210" t="s">
        <v>1996</v>
      </c>
      <c r="N6210">
        <v>6717</v>
      </c>
      <c r="O6210">
        <f t="shared" si="675"/>
        <v>3</v>
      </c>
      <c r="P6210" s="4" t="str">
        <f t="shared" si="676"/>
        <v>9</v>
      </c>
      <c r="Q6210" s="8">
        <f t="shared" si="677"/>
        <v>5</v>
      </c>
      <c r="R6210">
        <f t="shared" si="678"/>
        <v>545</v>
      </c>
    </row>
    <row r="6211" spans="1:18" x14ac:dyDescent="0.3">
      <c r="A6211" t="s">
        <v>13</v>
      </c>
      <c r="B6211" s="7" t="s">
        <v>49</v>
      </c>
      <c r="C6211" t="s">
        <v>67</v>
      </c>
      <c r="D6211" s="10" t="s">
        <v>72</v>
      </c>
      <c r="E6211" t="s">
        <v>81</v>
      </c>
      <c r="F6211" s="4" t="s">
        <v>211</v>
      </c>
      <c r="G6211" t="s">
        <v>278</v>
      </c>
      <c r="H6211" s="2">
        <f t="shared" ref="H6211:H6274" si="679">TIMEVALUE(LEFT(G6211,5))</f>
        <v>0.95833333333333337</v>
      </c>
      <c r="I6211" s="2">
        <f t="shared" ref="I6211:I6274" si="680">F6211*1</f>
        <v>0.37152777777777779</v>
      </c>
      <c r="J6211" t="str">
        <f t="shared" ref="J6211:J6274" si="681">IF(LEN(G6211)&gt;5, MID(G6211,7,6), "")</f>
        <v/>
      </c>
      <c r="K6211" t="s">
        <v>1705</v>
      </c>
      <c r="L6211" t="s">
        <v>1993</v>
      </c>
      <c r="M6211" t="s">
        <v>1996</v>
      </c>
      <c r="N6211">
        <v>16736</v>
      </c>
      <c r="O6211">
        <f t="shared" ref="O6211:O6274" si="682">LEN(E6211)-LEN(SUBSTITUTE(E6211,"→",""))+1</f>
        <v>3</v>
      </c>
      <c r="P6211" s="4" t="str">
        <f t="shared" ref="P6211:P6274" si="683">LEFT(K6211, FIND("h", K6211)-1)</f>
        <v>14</v>
      </c>
      <c r="Q6211" s="8">
        <f t="shared" ref="Q6211:Q6274" si="684">IFERROR(VALUE(MID(K6211, FIND("h",K6211)+2, FIND("m",K6211)-FIND("h",K6211)-2)), 0)*1</f>
        <v>5</v>
      </c>
      <c r="R6211">
        <f t="shared" ref="R6211:R6274" si="685">(P6211*60+Q6211)</f>
        <v>845</v>
      </c>
    </row>
    <row r="6212" spans="1:18" x14ac:dyDescent="0.3">
      <c r="A6212" t="s">
        <v>12</v>
      </c>
      <c r="B6212" s="7" t="s">
        <v>51</v>
      </c>
      <c r="C6212" t="s">
        <v>67</v>
      </c>
      <c r="D6212" s="10" t="s">
        <v>72</v>
      </c>
      <c r="E6212" t="s">
        <v>108</v>
      </c>
      <c r="F6212" s="4" t="s">
        <v>281</v>
      </c>
      <c r="G6212" t="s">
        <v>269</v>
      </c>
      <c r="H6212" s="2">
        <f t="shared" si="679"/>
        <v>0.82638888888888884</v>
      </c>
      <c r="I6212" s="2">
        <f t="shared" si="680"/>
        <v>0.49305555555555558</v>
      </c>
      <c r="J6212" t="str">
        <f t="shared" si="681"/>
        <v/>
      </c>
      <c r="K6212" t="s">
        <v>1711</v>
      </c>
      <c r="L6212" t="s">
        <v>1993</v>
      </c>
      <c r="M6212" t="s">
        <v>1996</v>
      </c>
      <c r="N6212">
        <v>7192</v>
      </c>
      <c r="O6212">
        <f t="shared" si="682"/>
        <v>3</v>
      </c>
      <c r="P6212" s="4" t="str">
        <f t="shared" si="683"/>
        <v>8</v>
      </c>
      <c r="Q6212" s="8">
        <f t="shared" si="684"/>
        <v>0</v>
      </c>
      <c r="R6212">
        <f t="shared" si="685"/>
        <v>480</v>
      </c>
    </row>
    <row r="6213" spans="1:18" x14ac:dyDescent="0.3">
      <c r="A6213" t="s">
        <v>11</v>
      </c>
      <c r="B6213" s="7" t="s">
        <v>36</v>
      </c>
      <c r="C6213" t="s">
        <v>68</v>
      </c>
      <c r="D6213" s="10" t="s">
        <v>67</v>
      </c>
      <c r="E6213" t="s">
        <v>94</v>
      </c>
      <c r="F6213" s="4" t="s">
        <v>325</v>
      </c>
      <c r="G6213" t="s">
        <v>384</v>
      </c>
      <c r="H6213" s="2">
        <f t="shared" si="679"/>
        <v>0.4375</v>
      </c>
      <c r="I6213" s="2">
        <f t="shared" si="680"/>
        <v>0.2638888888888889</v>
      </c>
      <c r="J6213" t="str">
        <f t="shared" si="681"/>
        <v/>
      </c>
      <c r="K6213" t="s">
        <v>1969</v>
      </c>
      <c r="L6213" t="s">
        <v>1993</v>
      </c>
      <c r="M6213" t="s">
        <v>1996</v>
      </c>
      <c r="N6213">
        <v>4226</v>
      </c>
      <c r="O6213">
        <f t="shared" si="682"/>
        <v>3</v>
      </c>
      <c r="P6213" s="4" t="str">
        <f t="shared" si="683"/>
        <v>4</v>
      </c>
      <c r="Q6213" s="8">
        <f t="shared" si="684"/>
        <v>10</v>
      </c>
      <c r="R6213">
        <f t="shared" si="685"/>
        <v>250</v>
      </c>
    </row>
    <row r="6214" spans="1:18" x14ac:dyDescent="0.3">
      <c r="A6214" t="s">
        <v>15</v>
      </c>
      <c r="B6214" s="7" t="s">
        <v>48</v>
      </c>
      <c r="C6214" t="s">
        <v>69</v>
      </c>
      <c r="D6214" s="10" t="s">
        <v>73</v>
      </c>
      <c r="E6214" t="s">
        <v>82</v>
      </c>
      <c r="F6214" s="4" t="s">
        <v>313</v>
      </c>
      <c r="G6214" t="s">
        <v>239</v>
      </c>
      <c r="H6214" s="2">
        <f t="shared" si="679"/>
        <v>0.79166666666666663</v>
      </c>
      <c r="I6214" s="2">
        <f t="shared" si="680"/>
        <v>0.35416666666666669</v>
      </c>
      <c r="J6214" t="str">
        <f t="shared" si="681"/>
        <v/>
      </c>
      <c r="K6214" t="s">
        <v>1674</v>
      </c>
      <c r="L6214" t="s">
        <v>1993</v>
      </c>
      <c r="M6214" t="s">
        <v>1996</v>
      </c>
      <c r="N6214">
        <v>9627</v>
      </c>
      <c r="O6214">
        <f t="shared" si="682"/>
        <v>3</v>
      </c>
      <c r="P6214" s="4" t="str">
        <f t="shared" si="683"/>
        <v>10</v>
      </c>
      <c r="Q6214" s="8">
        <f t="shared" si="684"/>
        <v>30</v>
      </c>
      <c r="R6214">
        <f t="shared" si="685"/>
        <v>630</v>
      </c>
    </row>
    <row r="6215" spans="1:18" x14ac:dyDescent="0.3">
      <c r="A6215" t="s">
        <v>13</v>
      </c>
      <c r="B6215" s="7" t="s">
        <v>40</v>
      </c>
      <c r="C6215" t="s">
        <v>69</v>
      </c>
      <c r="D6215" s="10" t="s">
        <v>73</v>
      </c>
      <c r="E6215" t="s">
        <v>82</v>
      </c>
      <c r="F6215" s="4" t="s">
        <v>265</v>
      </c>
      <c r="G6215" t="s">
        <v>239</v>
      </c>
      <c r="H6215" s="2">
        <f t="shared" si="679"/>
        <v>0.79166666666666663</v>
      </c>
      <c r="I6215" s="2">
        <f t="shared" si="680"/>
        <v>9.375E-2</v>
      </c>
      <c r="J6215" t="str">
        <f t="shared" si="681"/>
        <v/>
      </c>
      <c r="K6215" t="s">
        <v>1861</v>
      </c>
      <c r="L6215" t="s">
        <v>1993</v>
      </c>
      <c r="M6215" t="s">
        <v>1997</v>
      </c>
      <c r="N6215">
        <v>4757</v>
      </c>
      <c r="O6215">
        <f t="shared" si="682"/>
        <v>3</v>
      </c>
      <c r="P6215" s="4" t="str">
        <f t="shared" si="683"/>
        <v>16</v>
      </c>
      <c r="Q6215" s="8">
        <f t="shared" si="684"/>
        <v>45</v>
      </c>
      <c r="R6215">
        <f t="shared" si="685"/>
        <v>1005</v>
      </c>
    </row>
    <row r="6216" spans="1:18" x14ac:dyDescent="0.3">
      <c r="A6216" t="s">
        <v>13</v>
      </c>
      <c r="B6216" s="7" t="s">
        <v>55</v>
      </c>
      <c r="C6216" t="s">
        <v>68</v>
      </c>
      <c r="D6216" s="10" t="s">
        <v>67</v>
      </c>
      <c r="E6216" t="s">
        <v>85</v>
      </c>
      <c r="F6216" s="4" t="s">
        <v>259</v>
      </c>
      <c r="G6216" t="s">
        <v>457</v>
      </c>
      <c r="H6216" s="2">
        <f t="shared" si="679"/>
        <v>0.94097222222222221</v>
      </c>
      <c r="I6216" s="2">
        <f t="shared" si="680"/>
        <v>0.58680555555555558</v>
      </c>
      <c r="J6216" t="str">
        <f t="shared" si="681"/>
        <v/>
      </c>
      <c r="K6216" t="s">
        <v>1658</v>
      </c>
      <c r="L6216" t="s">
        <v>1993</v>
      </c>
      <c r="M6216" t="s">
        <v>1996</v>
      </c>
      <c r="N6216">
        <v>14571</v>
      </c>
      <c r="O6216">
        <f t="shared" si="682"/>
        <v>3</v>
      </c>
      <c r="P6216" s="4" t="str">
        <f t="shared" si="683"/>
        <v>8</v>
      </c>
      <c r="Q6216" s="8">
        <f t="shared" si="684"/>
        <v>30</v>
      </c>
      <c r="R6216">
        <f t="shared" si="685"/>
        <v>510</v>
      </c>
    </row>
    <row r="6217" spans="1:18" x14ac:dyDescent="0.3">
      <c r="A6217" t="s">
        <v>18</v>
      </c>
      <c r="B6217" s="7" t="s">
        <v>57</v>
      </c>
      <c r="C6217" t="s">
        <v>68</v>
      </c>
      <c r="D6217" s="10" t="s">
        <v>67</v>
      </c>
      <c r="E6217" t="s">
        <v>112</v>
      </c>
      <c r="F6217" s="4" t="s">
        <v>295</v>
      </c>
      <c r="G6217" t="s">
        <v>384</v>
      </c>
      <c r="H6217" s="2">
        <f t="shared" si="679"/>
        <v>0.4375</v>
      </c>
      <c r="I6217" s="2">
        <f t="shared" si="680"/>
        <v>0.28472222222222221</v>
      </c>
      <c r="J6217" t="str">
        <f t="shared" si="681"/>
        <v/>
      </c>
      <c r="K6217" t="s">
        <v>1789</v>
      </c>
      <c r="L6217" t="s">
        <v>1993</v>
      </c>
      <c r="M6217" t="s">
        <v>1996</v>
      </c>
      <c r="N6217">
        <v>5162</v>
      </c>
      <c r="O6217">
        <f t="shared" si="682"/>
        <v>3</v>
      </c>
      <c r="P6217" s="4" t="str">
        <f t="shared" si="683"/>
        <v>3</v>
      </c>
      <c r="Q6217" s="8">
        <f t="shared" si="684"/>
        <v>40</v>
      </c>
      <c r="R6217">
        <f t="shared" si="685"/>
        <v>220</v>
      </c>
    </row>
    <row r="6218" spans="1:18" x14ac:dyDescent="0.3">
      <c r="A6218" t="s">
        <v>13</v>
      </c>
      <c r="B6218" s="7" t="s">
        <v>46</v>
      </c>
      <c r="C6218" t="s">
        <v>68</v>
      </c>
      <c r="D6218" s="10" t="s">
        <v>67</v>
      </c>
      <c r="E6218" t="s">
        <v>85</v>
      </c>
      <c r="F6218" s="4" t="s">
        <v>293</v>
      </c>
      <c r="G6218" t="s">
        <v>868</v>
      </c>
      <c r="H6218" s="2">
        <f t="shared" si="679"/>
        <v>0.68055555555555558</v>
      </c>
      <c r="I6218" s="2">
        <f t="shared" si="680"/>
        <v>0.6875</v>
      </c>
      <c r="J6218" t="str">
        <f t="shared" si="681"/>
        <v>19 May</v>
      </c>
      <c r="K6218" t="s">
        <v>1715</v>
      </c>
      <c r="L6218" t="s">
        <v>1993</v>
      </c>
      <c r="M6218" t="s">
        <v>1997</v>
      </c>
      <c r="N6218">
        <v>10844</v>
      </c>
      <c r="O6218">
        <f t="shared" si="682"/>
        <v>3</v>
      </c>
      <c r="P6218" s="4" t="str">
        <f t="shared" si="683"/>
        <v>23</v>
      </c>
      <c r="Q6218" s="8">
        <f t="shared" si="684"/>
        <v>50</v>
      </c>
      <c r="R6218">
        <f t="shared" si="685"/>
        <v>1430</v>
      </c>
    </row>
    <row r="6219" spans="1:18" x14ac:dyDescent="0.3">
      <c r="A6219" t="s">
        <v>14</v>
      </c>
      <c r="B6219" s="7" t="s">
        <v>39</v>
      </c>
      <c r="C6219" t="s">
        <v>68</v>
      </c>
      <c r="D6219" s="10" t="s">
        <v>67</v>
      </c>
      <c r="E6219" t="s">
        <v>80</v>
      </c>
      <c r="F6219" s="4" t="s">
        <v>208</v>
      </c>
      <c r="G6219" t="s">
        <v>282</v>
      </c>
      <c r="H6219" s="2">
        <f t="shared" si="679"/>
        <v>0.47916666666666669</v>
      </c>
      <c r="I6219" s="2">
        <f t="shared" si="680"/>
        <v>0.375</v>
      </c>
      <c r="J6219" t="str">
        <f t="shared" si="681"/>
        <v/>
      </c>
      <c r="K6219" t="s">
        <v>1654</v>
      </c>
      <c r="L6219" t="s">
        <v>1991</v>
      </c>
      <c r="M6219" t="s">
        <v>1998</v>
      </c>
      <c r="N6219">
        <v>3815</v>
      </c>
      <c r="O6219">
        <f t="shared" si="682"/>
        <v>2</v>
      </c>
      <c r="P6219" s="4" t="str">
        <f t="shared" si="683"/>
        <v>2</v>
      </c>
      <c r="Q6219" s="8">
        <f t="shared" si="684"/>
        <v>30</v>
      </c>
      <c r="R6219">
        <f t="shared" si="685"/>
        <v>150</v>
      </c>
    </row>
    <row r="6220" spans="1:18" x14ac:dyDescent="0.3">
      <c r="A6220" t="s">
        <v>13</v>
      </c>
      <c r="B6220" s="7" t="s">
        <v>49</v>
      </c>
      <c r="C6220" t="s">
        <v>67</v>
      </c>
      <c r="D6220" s="10" t="s">
        <v>72</v>
      </c>
      <c r="E6220" t="s">
        <v>81</v>
      </c>
      <c r="F6220" s="4" t="s">
        <v>215</v>
      </c>
      <c r="G6220" t="s">
        <v>1017</v>
      </c>
      <c r="H6220" s="2">
        <f t="shared" si="679"/>
        <v>0.39583333333333331</v>
      </c>
      <c r="I6220" s="2">
        <f t="shared" si="680"/>
        <v>0.4861111111111111</v>
      </c>
      <c r="J6220" t="str">
        <f t="shared" si="681"/>
        <v>07 Mar</v>
      </c>
      <c r="K6220" t="s">
        <v>1906</v>
      </c>
      <c r="L6220" t="s">
        <v>1993</v>
      </c>
      <c r="M6220" t="s">
        <v>1996</v>
      </c>
      <c r="N6220">
        <v>17261</v>
      </c>
      <c r="O6220">
        <f t="shared" si="682"/>
        <v>3</v>
      </c>
      <c r="P6220" s="4" t="str">
        <f t="shared" si="683"/>
        <v>21</v>
      </c>
      <c r="Q6220" s="8">
        <f t="shared" si="684"/>
        <v>50</v>
      </c>
      <c r="R6220">
        <f t="shared" si="685"/>
        <v>1310</v>
      </c>
    </row>
    <row r="6221" spans="1:18" x14ac:dyDescent="0.3">
      <c r="A6221" t="s">
        <v>13</v>
      </c>
      <c r="B6221" s="7" t="s">
        <v>49</v>
      </c>
      <c r="C6221" t="s">
        <v>67</v>
      </c>
      <c r="D6221" s="10" t="s">
        <v>72</v>
      </c>
      <c r="E6221" t="s">
        <v>81</v>
      </c>
      <c r="F6221" s="4" t="s">
        <v>226</v>
      </c>
      <c r="G6221" t="s">
        <v>610</v>
      </c>
      <c r="H6221" s="2">
        <f t="shared" si="679"/>
        <v>0.31944444444444442</v>
      </c>
      <c r="I6221" s="2">
        <f t="shared" si="680"/>
        <v>0.89236111111111116</v>
      </c>
      <c r="J6221" t="str">
        <f t="shared" si="681"/>
        <v>07 Mar</v>
      </c>
      <c r="K6221" t="s">
        <v>1673</v>
      </c>
      <c r="L6221" t="s">
        <v>1993</v>
      </c>
      <c r="M6221" t="s">
        <v>1996</v>
      </c>
      <c r="N6221">
        <v>16736</v>
      </c>
      <c r="O6221">
        <f t="shared" si="682"/>
        <v>3</v>
      </c>
      <c r="P6221" s="4" t="str">
        <f t="shared" si="683"/>
        <v>10</v>
      </c>
      <c r="Q6221" s="8">
        <f t="shared" si="684"/>
        <v>15</v>
      </c>
      <c r="R6221">
        <f t="shared" si="685"/>
        <v>615</v>
      </c>
    </row>
    <row r="6222" spans="1:18" x14ac:dyDescent="0.3">
      <c r="A6222" t="s">
        <v>14</v>
      </c>
      <c r="B6222" s="7" t="s">
        <v>59</v>
      </c>
      <c r="C6222" t="s">
        <v>68</v>
      </c>
      <c r="D6222" s="10" t="s">
        <v>67</v>
      </c>
      <c r="E6222" t="s">
        <v>80</v>
      </c>
      <c r="F6222" s="4" t="s">
        <v>208</v>
      </c>
      <c r="G6222" t="s">
        <v>212</v>
      </c>
      <c r="H6222" s="2">
        <f t="shared" si="679"/>
        <v>0.47569444444444442</v>
      </c>
      <c r="I6222" s="2">
        <f t="shared" si="680"/>
        <v>0.375</v>
      </c>
      <c r="J6222" t="str">
        <f t="shared" si="681"/>
        <v/>
      </c>
      <c r="K6222" t="s">
        <v>1628</v>
      </c>
      <c r="L6222" t="s">
        <v>1991</v>
      </c>
      <c r="M6222" t="s">
        <v>1998</v>
      </c>
      <c r="N6222">
        <v>3841</v>
      </c>
      <c r="O6222">
        <f t="shared" si="682"/>
        <v>2</v>
      </c>
      <c r="P6222" s="4" t="str">
        <f t="shared" si="683"/>
        <v>2</v>
      </c>
      <c r="Q6222" s="8">
        <f t="shared" si="684"/>
        <v>25</v>
      </c>
      <c r="R6222">
        <f t="shared" si="685"/>
        <v>145</v>
      </c>
    </row>
    <row r="6223" spans="1:18" x14ac:dyDescent="0.3">
      <c r="A6223" t="s">
        <v>13</v>
      </c>
      <c r="B6223" s="7" t="s">
        <v>55</v>
      </c>
      <c r="C6223" t="s">
        <v>68</v>
      </c>
      <c r="D6223" s="10" t="s">
        <v>67</v>
      </c>
      <c r="E6223" t="s">
        <v>85</v>
      </c>
      <c r="F6223" s="4" t="s">
        <v>259</v>
      </c>
      <c r="G6223" t="s">
        <v>267</v>
      </c>
      <c r="H6223" s="2">
        <f t="shared" si="679"/>
        <v>0.86458333333333337</v>
      </c>
      <c r="I6223" s="2">
        <f t="shared" si="680"/>
        <v>0.58680555555555558</v>
      </c>
      <c r="J6223" t="str">
        <f t="shared" si="681"/>
        <v/>
      </c>
      <c r="K6223" t="s">
        <v>1898</v>
      </c>
      <c r="L6223" t="s">
        <v>1993</v>
      </c>
      <c r="M6223" t="s">
        <v>1997</v>
      </c>
      <c r="N6223">
        <v>10844</v>
      </c>
      <c r="O6223">
        <f t="shared" si="682"/>
        <v>3</v>
      </c>
      <c r="P6223" s="4" t="str">
        <f t="shared" si="683"/>
        <v>6</v>
      </c>
      <c r="Q6223" s="8">
        <f t="shared" si="684"/>
        <v>40</v>
      </c>
      <c r="R6223">
        <f t="shared" si="685"/>
        <v>400</v>
      </c>
    </row>
    <row r="6224" spans="1:18" x14ac:dyDescent="0.3">
      <c r="A6224" t="s">
        <v>11</v>
      </c>
      <c r="B6224" s="7" t="s">
        <v>39</v>
      </c>
      <c r="C6224" t="s">
        <v>69</v>
      </c>
      <c r="D6224" s="10" t="s">
        <v>73</v>
      </c>
      <c r="E6224" t="s">
        <v>82</v>
      </c>
      <c r="F6224" s="4" t="s">
        <v>387</v>
      </c>
      <c r="G6224" t="s">
        <v>352</v>
      </c>
      <c r="H6224" s="2">
        <f t="shared" si="679"/>
        <v>0.875</v>
      </c>
      <c r="I6224" s="2">
        <f t="shared" si="680"/>
        <v>0.44791666666666669</v>
      </c>
      <c r="J6224" t="str">
        <f t="shared" si="681"/>
        <v/>
      </c>
      <c r="K6224" t="s">
        <v>1673</v>
      </c>
      <c r="L6224" t="s">
        <v>1993</v>
      </c>
      <c r="M6224" t="s">
        <v>1996</v>
      </c>
      <c r="N6224">
        <v>6838</v>
      </c>
      <c r="O6224">
        <f t="shared" si="682"/>
        <v>3</v>
      </c>
      <c r="P6224" s="4" t="str">
        <f t="shared" si="683"/>
        <v>10</v>
      </c>
      <c r="Q6224" s="8">
        <f t="shared" si="684"/>
        <v>15</v>
      </c>
      <c r="R6224">
        <f t="shared" si="685"/>
        <v>615</v>
      </c>
    </row>
    <row r="6225" spans="1:18" x14ac:dyDescent="0.3">
      <c r="A6225" t="s">
        <v>12</v>
      </c>
      <c r="B6225" s="7" t="s">
        <v>26</v>
      </c>
      <c r="C6225" t="s">
        <v>68</v>
      </c>
      <c r="D6225" s="10" t="s">
        <v>67</v>
      </c>
      <c r="E6225" t="s">
        <v>112</v>
      </c>
      <c r="F6225" s="4" t="s">
        <v>279</v>
      </c>
      <c r="G6225" t="s">
        <v>1350</v>
      </c>
      <c r="H6225" s="2">
        <f t="shared" si="679"/>
        <v>0.55208333333333337</v>
      </c>
      <c r="I6225" s="2">
        <f t="shared" si="680"/>
        <v>0.5</v>
      </c>
      <c r="J6225" t="str">
        <f t="shared" si="681"/>
        <v>13 May</v>
      </c>
      <c r="K6225" t="s">
        <v>1732</v>
      </c>
      <c r="L6225" t="s">
        <v>1993</v>
      </c>
      <c r="M6225" t="s">
        <v>1996</v>
      </c>
      <c r="N6225">
        <v>6612</v>
      </c>
      <c r="O6225">
        <f t="shared" si="682"/>
        <v>3</v>
      </c>
      <c r="P6225" s="4" t="str">
        <f t="shared" si="683"/>
        <v>25</v>
      </c>
      <c r="Q6225" s="8">
        <f t="shared" si="684"/>
        <v>15</v>
      </c>
      <c r="R6225">
        <f t="shared" si="685"/>
        <v>1515</v>
      </c>
    </row>
    <row r="6226" spans="1:18" x14ac:dyDescent="0.3">
      <c r="A6226" t="s">
        <v>12</v>
      </c>
      <c r="B6226" s="7" t="s">
        <v>56</v>
      </c>
      <c r="C6226" t="s">
        <v>67</v>
      </c>
      <c r="D6226" s="10" t="s">
        <v>72</v>
      </c>
      <c r="E6226" t="s">
        <v>75</v>
      </c>
      <c r="F6226" s="4" t="s">
        <v>252</v>
      </c>
      <c r="G6226" t="s">
        <v>304</v>
      </c>
      <c r="H6226" s="2">
        <f t="shared" si="679"/>
        <v>0.67361111111111116</v>
      </c>
      <c r="I6226" s="2">
        <f t="shared" si="680"/>
        <v>0.55555555555555558</v>
      </c>
      <c r="J6226" t="str">
        <f t="shared" si="681"/>
        <v/>
      </c>
      <c r="K6226" t="s">
        <v>1623</v>
      </c>
      <c r="L6226" t="s">
        <v>1991</v>
      </c>
      <c r="M6226" t="s">
        <v>1996</v>
      </c>
      <c r="N6226">
        <v>8851</v>
      </c>
      <c r="O6226">
        <f t="shared" si="682"/>
        <v>2</v>
      </c>
      <c r="P6226" s="4" t="str">
        <f t="shared" si="683"/>
        <v>2</v>
      </c>
      <c r="Q6226" s="8">
        <f t="shared" si="684"/>
        <v>50</v>
      </c>
      <c r="R6226">
        <f t="shared" si="685"/>
        <v>170</v>
      </c>
    </row>
    <row r="6227" spans="1:18" x14ac:dyDescent="0.3">
      <c r="A6227" t="s">
        <v>17</v>
      </c>
      <c r="B6227" s="7" t="s">
        <v>38</v>
      </c>
      <c r="C6227" t="s">
        <v>71</v>
      </c>
      <c r="D6227" s="10" t="s">
        <v>74</v>
      </c>
      <c r="E6227" t="s">
        <v>100</v>
      </c>
      <c r="F6227" s="4" t="s">
        <v>219</v>
      </c>
      <c r="G6227" t="s">
        <v>257</v>
      </c>
      <c r="H6227" s="2">
        <f t="shared" si="679"/>
        <v>0.82986111111111116</v>
      </c>
      <c r="I6227" s="2">
        <f t="shared" si="680"/>
        <v>0.36458333333333331</v>
      </c>
      <c r="J6227" t="str">
        <f t="shared" si="681"/>
        <v/>
      </c>
      <c r="K6227" t="s">
        <v>1948</v>
      </c>
      <c r="L6227" t="s">
        <v>1993</v>
      </c>
      <c r="M6227" t="s">
        <v>1996</v>
      </c>
      <c r="N6227">
        <v>12395</v>
      </c>
      <c r="O6227">
        <f t="shared" si="682"/>
        <v>3</v>
      </c>
      <c r="P6227" s="4" t="str">
        <f t="shared" si="683"/>
        <v>11</v>
      </c>
      <c r="Q6227" s="8">
        <f t="shared" si="684"/>
        <v>10</v>
      </c>
      <c r="R6227">
        <f t="shared" si="685"/>
        <v>670</v>
      </c>
    </row>
    <row r="6228" spans="1:18" x14ac:dyDescent="0.3">
      <c r="A6228" t="s">
        <v>18</v>
      </c>
      <c r="B6228" s="7" t="s">
        <v>28</v>
      </c>
      <c r="C6228" t="s">
        <v>67</v>
      </c>
      <c r="D6228" s="10" t="s">
        <v>69</v>
      </c>
      <c r="E6228" t="s">
        <v>75</v>
      </c>
      <c r="F6228" s="4" t="s">
        <v>322</v>
      </c>
      <c r="G6228" t="s">
        <v>348</v>
      </c>
      <c r="H6228" s="2">
        <f t="shared" si="679"/>
        <v>0.32291666666666669</v>
      </c>
      <c r="I6228" s="2">
        <f t="shared" si="680"/>
        <v>0.2048611111111111</v>
      </c>
      <c r="J6228" t="str">
        <f t="shared" si="681"/>
        <v/>
      </c>
      <c r="K6228" t="s">
        <v>1623</v>
      </c>
      <c r="L6228" t="s">
        <v>1991</v>
      </c>
      <c r="M6228" t="s">
        <v>1996</v>
      </c>
      <c r="N6228">
        <v>4282</v>
      </c>
      <c r="O6228">
        <f t="shared" si="682"/>
        <v>2</v>
      </c>
      <c r="P6228" s="4" t="str">
        <f t="shared" si="683"/>
        <v>2</v>
      </c>
      <c r="Q6228" s="8">
        <f t="shared" si="684"/>
        <v>50</v>
      </c>
      <c r="R6228">
        <f t="shared" si="685"/>
        <v>170</v>
      </c>
    </row>
    <row r="6229" spans="1:18" x14ac:dyDescent="0.3">
      <c r="A6229" t="s">
        <v>13</v>
      </c>
      <c r="B6229" s="7" t="s">
        <v>48</v>
      </c>
      <c r="C6229" t="s">
        <v>68</v>
      </c>
      <c r="D6229" s="10" t="s">
        <v>67</v>
      </c>
      <c r="E6229" t="s">
        <v>85</v>
      </c>
      <c r="F6229" s="4" t="s">
        <v>270</v>
      </c>
      <c r="G6229" t="s">
        <v>908</v>
      </c>
      <c r="H6229" s="2">
        <f t="shared" si="679"/>
        <v>0.3888888888888889</v>
      </c>
      <c r="I6229" s="2">
        <f t="shared" si="680"/>
        <v>0.83333333333333337</v>
      </c>
      <c r="J6229" t="str">
        <f t="shared" si="681"/>
        <v>22 May</v>
      </c>
      <c r="K6229" t="s">
        <v>1645</v>
      </c>
      <c r="L6229" t="s">
        <v>1993</v>
      </c>
      <c r="M6229" t="s">
        <v>1996</v>
      </c>
      <c r="N6229">
        <v>14781</v>
      </c>
      <c r="O6229">
        <f t="shared" si="682"/>
        <v>3</v>
      </c>
      <c r="P6229" s="4" t="str">
        <f t="shared" si="683"/>
        <v>13</v>
      </c>
      <c r="Q6229" s="8">
        <f t="shared" si="684"/>
        <v>20</v>
      </c>
      <c r="R6229">
        <f t="shared" si="685"/>
        <v>800</v>
      </c>
    </row>
    <row r="6230" spans="1:18" x14ac:dyDescent="0.3">
      <c r="A6230" t="s">
        <v>15</v>
      </c>
      <c r="B6230" s="7" t="s">
        <v>37</v>
      </c>
      <c r="C6230" t="s">
        <v>69</v>
      </c>
      <c r="D6230" s="10" t="s">
        <v>73</v>
      </c>
      <c r="E6230" t="s">
        <v>95</v>
      </c>
      <c r="F6230" s="4" t="s">
        <v>213</v>
      </c>
      <c r="G6230" t="s">
        <v>462</v>
      </c>
      <c r="H6230" s="2">
        <f t="shared" si="679"/>
        <v>0.9375</v>
      </c>
      <c r="I6230" s="2">
        <f t="shared" si="680"/>
        <v>0.40625</v>
      </c>
      <c r="J6230" t="str">
        <f t="shared" si="681"/>
        <v/>
      </c>
      <c r="K6230" t="s">
        <v>1702</v>
      </c>
      <c r="L6230" t="s">
        <v>1993</v>
      </c>
      <c r="M6230" t="s">
        <v>1996</v>
      </c>
      <c r="N6230">
        <v>9646</v>
      </c>
      <c r="O6230">
        <f t="shared" si="682"/>
        <v>3</v>
      </c>
      <c r="P6230" s="4" t="str">
        <f t="shared" si="683"/>
        <v>12</v>
      </c>
      <c r="Q6230" s="8">
        <f t="shared" si="684"/>
        <v>45</v>
      </c>
      <c r="R6230">
        <f t="shared" si="685"/>
        <v>765</v>
      </c>
    </row>
    <row r="6231" spans="1:18" x14ac:dyDescent="0.3">
      <c r="A6231" t="s">
        <v>11</v>
      </c>
      <c r="B6231" s="7" t="s">
        <v>30</v>
      </c>
      <c r="C6231" t="s">
        <v>69</v>
      </c>
      <c r="D6231" s="10" t="s">
        <v>73</v>
      </c>
      <c r="E6231" t="s">
        <v>82</v>
      </c>
      <c r="F6231" s="4" t="s">
        <v>249</v>
      </c>
      <c r="G6231" t="s">
        <v>543</v>
      </c>
      <c r="H6231" s="2">
        <f t="shared" si="679"/>
        <v>6.25E-2</v>
      </c>
      <c r="I6231" s="2">
        <f t="shared" si="680"/>
        <v>0.625</v>
      </c>
      <c r="J6231" t="str">
        <f t="shared" si="681"/>
        <v>28 May</v>
      </c>
      <c r="K6231" t="s">
        <v>1674</v>
      </c>
      <c r="L6231" t="s">
        <v>1993</v>
      </c>
      <c r="M6231" t="s">
        <v>1996</v>
      </c>
      <c r="N6231">
        <v>6628</v>
      </c>
      <c r="O6231">
        <f t="shared" si="682"/>
        <v>3</v>
      </c>
      <c r="P6231" s="4" t="str">
        <f t="shared" si="683"/>
        <v>10</v>
      </c>
      <c r="Q6231" s="8">
        <f t="shared" si="684"/>
        <v>30</v>
      </c>
      <c r="R6231">
        <f t="shared" si="685"/>
        <v>630</v>
      </c>
    </row>
    <row r="6232" spans="1:18" x14ac:dyDescent="0.3">
      <c r="A6232" t="s">
        <v>17</v>
      </c>
      <c r="B6232" s="7" t="s">
        <v>43</v>
      </c>
      <c r="C6232" t="s">
        <v>67</v>
      </c>
      <c r="D6232" s="10" t="s">
        <v>69</v>
      </c>
      <c r="E6232" t="s">
        <v>75</v>
      </c>
      <c r="F6232" s="4" t="s">
        <v>228</v>
      </c>
      <c r="G6232" t="s">
        <v>261</v>
      </c>
      <c r="H6232" s="2">
        <f t="shared" si="679"/>
        <v>0.40277777777777779</v>
      </c>
      <c r="I6232" s="2">
        <f t="shared" si="680"/>
        <v>0.29166666666666669</v>
      </c>
      <c r="J6232" t="str">
        <f t="shared" si="681"/>
        <v/>
      </c>
      <c r="K6232" t="s">
        <v>1683</v>
      </c>
      <c r="L6232" t="s">
        <v>1991</v>
      </c>
      <c r="M6232" t="s">
        <v>1996</v>
      </c>
      <c r="N6232">
        <v>4668</v>
      </c>
      <c r="O6232">
        <f t="shared" si="682"/>
        <v>2</v>
      </c>
      <c r="P6232" s="4" t="str">
        <f t="shared" si="683"/>
        <v>2</v>
      </c>
      <c r="Q6232" s="8">
        <f t="shared" si="684"/>
        <v>40</v>
      </c>
      <c r="R6232">
        <f t="shared" si="685"/>
        <v>160</v>
      </c>
    </row>
    <row r="6233" spans="1:18" x14ac:dyDescent="0.3">
      <c r="A6233" t="s">
        <v>15</v>
      </c>
      <c r="B6233" s="7" t="s">
        <v>38</v>
      </c>
      <c r="C6233" t="s">
        <v>69</v>
      </c>
      <c r="D6233" s="10" t="s">
        <v>73</v>
      </c>
      <c r="E6233" t="s">
        <v>82</v>
      </c>
      <c r="F6233" s="4" t="s">
        <v>365</v>
      </c>
      <c r="G6233" t="s">
        <v>572</v>
      </c>
      <c r="H6233" s="2">
        <f t="shared" si="679"/>
        <v>6.5972222222222224E-2</v>
      </c>
      <c r="I6233" s="2">
        <f t="shared" si="680"/>
        <v>0.75</v>
      </c>
      <c r="J6233" t="str">
        <f t="shared" si="681"/>
        <v>07 Mar</v>
      </c>
      <c r="K6233" t="s">
        <v>1830</v>
      </c>
      <c r="L6233" t="s">
        <v>1993</v>
      </c>
      <c r="M6233" t="s">
        <v>1996</v>
      </c>
      <c r="N6233">
        <v>16863</v>
      </c>
      <c r="O6233">
        <f t="shared" si="682"/>
        <v>3</v>
      </c>
      <c r="P6233" s="4" t="str">
        <f t="shared" si="683"/>
        <v>7</v>
      </c>
      <c r="Q6233" s="8">
        <f t="shared" si="684"/>
        <v>35</v>
      </c>
      <c r="R6233">
        <f t="shared" si="685"/>
        <v>455</v>
      </c>
    </row>
    <row r="6234" spans="1:18" x14ac:dyDescent="0.3">
      <c r="A6234" t="s">
        <v>15</v>
      </c>
      <c r="B6234" s="7" t="s">
        <v>25</v>
      </c>
      <c r="C6234" t="s">
        <v>69</v>
      </c>
      <c r="D6234" s="10" t="s">
        <v>73</v>
      </c>
      <c r="E6234" t="s">
        <v>82</v>
      </c>
      <c r="F6234" s="4" t="s">
        <v>228</v>
      </c>
      <c r="G6234" t="s">
        <v>239</v>
      </c>
      <c r="H6234" s="2">
        <f t="shared" si="679"/>
        <v>0.79166666666666663</v>
      </c>
      <c r="I6234" s="2">
        <f t="shared" si="680"/>
        <v>0.29166666666666669</v>
      </c>
      <c r="J6234" t="str">
        <f t="shared" si="681"/>
        <v/>
      </c>
      <c r="K6234" t="s">
        <v>1661</v>
      </c>
      <c r="L6234" t="s">
        <v>1993</v>
      </c>
      <c r="M6234" t="s">
        <v>1996</v>
      </c>
      <c r="N6234">
        <v>12192</v>
      </c>
      <c r="O6234">
        <f t="shared" si="682"/>
        <v>3</v>
      </c>
      <c r="P6234" s="4" t="str">
        <f t="shared" si="683"/>
        <v>12</v>
      </c>
      <c r="Q6234" s="8">
        <f t="shared" si="684"/>
        <v>0</v>
      </c>
      <c r="R6234">
        <f t="shared" si="685"/>
        <v>720</v>
      </c>
    </row>
    <row r="6235" spans="1:18" x14ac:dyDescent="0.3">
      <c r="A6235" t="s">
        <v>13</v>
      </c>
      <c r="B6235" s="7" t="s">
        <v>39</v>
      </c>
      <c r="C6235" t="s">
        <v>69</v>
      </c>
      <c r="D6235" s="10" t="s">
        <v>73</v>
      </c>
      <c r="E6235" t="s">
        <v>82</v>
      </c>
      <c r="F6235" s="4" t="s">
        <v>265</v>
      </c>
      <c r="G6235" t="s">
        <v>587</v>
      </c>
      <c r="H6235" s="2">
        <f t="shared" si="679"/>
        <v>0.18402777777777779</v>
      </c>
      <c r="I6235" s="2">
        <f t="shared" si="680"/>
        <v>9.375E-2</v>
      </c>
      <c r="J6235" t="str">
        <f t="shared" si="681"/>
        <v>22 Mar</v>
      </c>
      <c r="K6235" t="s">
        <v>1730</v>
      </c>
      <c r="L6235" t="s">
        <v>1993</v>
      </c>
      <c r="M6235" t="s">
        <v>1996</v>
      </c>
      <c r="N6235">
        <v>12719</v>
      </c>
      <c r="O6235">
        <f t="shared" si="682"/>
        <v>3</v>
      </c>
      <c r="P6235" s="4" t="str">
        <f t="shared" si="683"/>
        <v>26</v>
      </c>
      <c r="Q6235" s="8">
        <f t="shared" si="684"/>
        <v>10</v>
      </c>
      <c r="R6235">
        <f t="shared" si="685"/>
        <v>1570</v>
      </c>
    </row>
    <row r="6236" spans="1:18" x14ac:dyDescent="0.3">
      <c r="A6236" t="s">
        <v>13</v>
      </c>
      <c r="B6236" s="7" t="s">
        <v>48</v>
      </c>
      <c r="C6236" t="s">
        <v>69</v>
      </c>
      <c r="D6236" s="10" t="s">
        <v>73</v>
      </c>
      <c r="E6236" t="s">
        <v>82</v>
      </c>
      <c r="F6236" s="4" t="s">
        <v>227</v>
      </c>
      <c r="G6236" t="s">
        <v>709</v>
      </c>
      <c r="H6236" s="2">
        <f t="shared" si="679"/>
        <v>0.52430555555555558</v>
      </c>
      <c r="I6236" s="2">
        <f t="shared" si="680"/>
        <v>0.90972222222222221</v>
      </c>
      <c r="J6236" t="str">
        <f t="shared" si="681"/>
        <v>22 May</v>
      </c>
      <c r="K6236" t="s">
        <v>1782</v>
      </c>
      <c r="L6236" t="s">
        <v>1993</v>
      </c>
      <c r="M6236" t="s">
        <v>1997</v>
      </c>
      <c r="N6236">
        <v>12898</v>
      </c>
      <c r="O6236">
        <f t="shared" si="682"/>
        <v>3</v>
      </c>
      <c r="P6236" s="4" t="str">
        <f t="shared" si="683"/>
        <v>14</v>
      </c>
      <c r="Q6236" s="8">
        <f t="shared" si="684"/>
        <v>45</v>
      </c>
      <c r="R6236">
        <f t="shared" si="685"/>
        <v>885</v>
      </c>
    </row>
    <row r="6237" spans="1:18" x14ac:dyDescent="0.3">
      <c r="A6237" t="s">
        <v>13</v>
      </c>
      <c r="B6237" s="7" t="s">
        <v>50</v>
      </c>
      <c r="C6237" t="s">
        <v>69</v>
      </c>
      <c r="D6237" s="10" t="s">
        <v>73</v>
      </c>
      <c r="E6237" t="s">
        <v>82</v>
      </c>
      <c r="F6237" s="4" t="s">
        <v>245</v>
      </c>
      <c r="G6237" t="s">
        <v>551</v>
      </c>
      <c r="H6237" s="2">
        <f t="shared" si="679"/>
        <v>0.79166666666666663</v>
      </c>
      <c r="I6237" s="2">
        <f t="shared" si="680"/>
        <v>0.82291666666666663</v>
      </c>
      <c r="J6237" t="str">
        <f t="shared" si="681"/>
        <v>04 Jun</v>
      </c>
      <c r="K6237" t="s">
        <v>1803</v>
      </c>
      <c r="L6237" t="s">
        <v>1993</v>
      </c>
      <c r="M6237" t="s">
        <v>1997</v>
      </c>
      <c r="N6237">
        <v>10262</v>
      </c>
      <c r="O6237">
        <f t="shared" si="682"/>
        <v>3</v>
      </c>
      <c r="P6237" s="4" t="str">
        <f t="shared" si="683"/>
        <v>23</v>
      </c>
      <c r="Q6237" s="8">
        <f t="shared" si="684"/>
        <v>15</v>
      </c>
      <c r="R6237">
        <f t="shared" si="685"/>
        <v>1395</v>
      </c>
    </row>
    <row r="6238" spans="1:18" x14ac:dyDescent="0.3">
      <c r="A6238" t="s">
        <v>14</v>
      </c>
      <c r="B6238" s="7" t="s">
        <v>55</v>
      </c>
      <c r="C6238" t="s">
        <v>68</v>
      </c>
      <c r="D6238" s="10" t="s">
        <v>67</v>
      </c>
      <c r="E6238" t="s">
        <v>117</v>
      </c>
      <c r="F6238" s="4" t="s">
        <v>326</v>
      </c>
      <c r="G6238" t="s">
        <v>226</v>
      </c>
      <c r="H6238" s="2">
        <f t="shared" si="679"/>
        <v>0.89236111111111116</v>
      </c>
      <c r="I6238" s="2">
        <f t="shared" si="680"/>
        <v>0.66319444444444442</v>
      </c>
      <c r="J6238" t="str">
        <f t="shared" si="681"/>
        <v/>
      </c>
      <c r="K6238" t="s">
        <v>1651</v>
      </c>
      <c r="L6238" t="s">
        <v>1993</v>
      </c>
      <c r="M6238" t="s">
        <v>1996</v>
      </c>
      <c r="N6238">
        <v>7804</v>
      </c>
      <c r="O6238">
        <f t="shared" si="682"/>
        <v>3</v>
      </c>
      <c r="P6238" s="4" t="str">
        <f t="shared" si="683"/>
        <v>5</v>
      </c>
      <c r="Q6238" s="8">
        <f t="shared" si="684"/>
        <v>30</v>
      </c>
      <c r="R6238">
        <f t="shared" si="685"/>
        <v>330</v>
      </c>
    </row>
    <row r="6239" spans="1:18" x14ac:dyDescent="0.3">
      <c r="A6239" t="s">
        <v>11</v>
      </c>
      <c r="B6239" s="7" t="s">
        <v>32</v>
      </c>
      <c r="C6239" t="s">
        <v>68</v>
      </c>
      <c r="D6239" s="10" t="s">
        <v>67</v>
      </c>
      <c r="E6239" t="s">
        <v>80</v>
      </c>
      <c r="F6239" s="4" t="s">
        <v>361</v>
      </c>
      <c r="G6239" t="s">
        <v>391</v>
      </c>
      <c r="H6239" s="2">
        <f t="shared" si="679"/>
        <v>0.30208333333333331</v>
      </c>
      <c r="I6239" s="2">
        <f t="shared" si="680"/>
        <v>0.19444444444444445</v>
      </c>
      <c r="J6239" t="str">
        <f t="shared" si="681"/>
        <v/>
      </c>
      <c r="K6239" t="s">
        <v>1634</v>
      </c>
      <c r="L6239" t="s">
        <v>1991</v>
      </c>
      <c r="M6239" t="s">
        <v>1996</v>
      </c>
      <c r="N6239">
        <v>4174</v>
      </c>
      <c r="O6239">
        <f t="shared" si="682"/>
        <v>2</v>
      </c>
      <c r="P6239" s="4" t="str">
        <f t="shared" si="683"/>
        <v>2</v>
      </c>
      <c r="Q6239" s="8">
        <f t="shared" si="684"/>
        <v>35</v>
      </c>
      <c r="R6239">
        <f t="shared" si="685"/>
        <v>155</v>
      </c>
    </row>
    <row r="6240" spans="1:18" x14ac:dyDescent="0.3">
      <c r="A6240" t="s">
        <v>11</v>
      </c>
      <c r="B6240" s="7" t="s">
        <v>47</v>
      </c>
      <c r="C6240" t="s">
        <v>71</v>
      </c>
      <c r="D6240" s="10" t="s">
        <v>74</v>
      </c>
      <c r="E6240" t="s">
        <v>102</v>
      </c>
      <c r="F6240" s="4" t="s">
        <v>359</v>
      </c>
      <c r="G6240" t="s">
        <v>423</v>
      </c>
      <c r="H6240" s="2">
        <f t="shared" si="679"/>
        <v>0.90277777777777779</v>
      </c>
      <c r="I6240" s="2">
        <f t="shared" si="680"/>
        <v>0.83680555555555558</v>
      </c>
      <c r="J6240" t="str">
        <f t="shared" si="681"/>
        <v/>
      </c>
      <c r="K6240" t="s">
        <v>1888</v>
      </c>
      <c r="L6240" t="s">
        <v>1991</v>
      </c>
      <c r="M6240" t="s">
        <v>1996</v>
      </c>
      <c r="N6240">
        <v>2227</v>
      </c>
      <c r="O6240">
        <f t="shared" si="682"/>
        <v>2</v>
      </c>
      <c r="P6240" s="4" t="str">
        <f t="shared" si="683"/>
        <v>1</v>
      </c>
      <c r="Q6240" s="8">
        <f t="shared" si="684"/>
        <v>35</v>
      </c>
      <c r="R6240">
        <f t="shared" si="685"/>
        <v>95</v>
      </c>
    </row>
    <row r="6241" spans="1:18" x14ac:dyDescent="0.3">
      <c r="A6241" t="s">
        <v>13</v>
      </c>
      <c r="B6241" s="7" t="s">
        <v>61</v>
      </c>
      <c r="C6241" t="s">
        <v>67</v>
      </c>
      <c r="D6241" s="10" t="s">
        <v>72</v>
      </c>
      <c r="E6241" t="s">
        <v>81</v>
      </c>
      <c r="F6241" s="4" t="s">
        <v>337</v>
      </c>
      <c r="G6241" t="s">
        <v>571</v>
      </c>
      <c r="H6241" s="2">
        <f t="shared" si="679"/>
        <v>0.375</v>
      </c>
      <c r="I6241" s="2">
        <f t="shared" si="680"/>
        <v>0.95138888888888884</v>
      </c>
      <c r="J6241" t="str">
        <f t="shared" si="681"/>
        <v>16 Mar</v>
      </c>
      <c r="K6241" t="s">
        <v>1703</v>
      </c>
      <c r="L6241" t="s">
        <v>1993</v>
      </c>
      <c r="M6241" t="s">
        <v>1997</v>
      </c>
      <c r="N6241">
        <v>11087</v>
      </c>
      <c r="O6241">
        <f t="shared" si="682"/>
        <v>3</v>
      </c>
      <c r="P6241" s="4" t="str">
        <f t="shared" si="683"/>
        <v>10</v>
      </c>
      <c r="Q6241" s="8">
        <f t="shared" si="684"/>
        <v>10</v>
      </c>
      <c r="R6241">
        <f t="shared" si="685"/>
        <v>610</v>
      </c>
    </row>
    <row r="6242" spans="1:18" x14ac:dyDescent="0.3">
      <c r="A6242" t="s">
        <v>15</v>
      </c>
      <c r="B6242" s="7" t="s">
        <v>39</v>
      </c>
      <c r="C6242" t="s">
        <v>69</v>
      </c>
      <c r="D6242" s="10" t="s">
        <v>73</v>
      </c>
      <c r="E6242" t="s">
        <v>82</v>
      </c>
      <c r="F6242" s="4" t="s">
        <v>210</v>
      </c>
      <c r="G6242" t="s">
        <v>469</v>
      </c>
      <c r="H6242" s="2">
        <f t="shared" si="679"/>
        <v>0.78472222222222221</v>
      </c>
      <c r="I6242" s="2">
        <f t="shared" si="680"/>
        <v>0.33333333333333331</v>
      </c>
      <c r="J6242" t="str">
        <f t="shared" si="681"/>
        <v/>
      </c>
      <c r="K6242" t="s">
        <v>1718</v>
      </c>
      <c r="L6242" t="s">
        <v>1993</v>
      </c>
      <c r="M6242" t="s">
        <v>1996</v>
      </c>
      <c r="N6242">
        <v>11667</v>
      </c>
      <c r="O6242">
        <f t="shared" si="682"/>
        <v>3</v>
      </c>
      <c r="P6242" s="4" t="str">
        <f t="shared" si="683"/>
        <v>10</v>
      </c>
      <c r="Q6242" s="8">
        <f t="shared" si="684"/>
        <v>50</v>
      </c>
      <c r="R6242">
        <f t="shared" si="685"/>
        <v>650</v>
      </c>
    </row>
    <row r="6243" spans="1:18" x14ac:dyDescent="0.3">
      <c r="A6243" t="s">
        <v>12</v>
      </c>
      <c r="B6243" s="7" t="s">
        <v>38</v>
      </c>
      <c r="C6243" t="s">
        <v>69</v>
      </c>
      <c r="D6243" s="10" t="s">
        <v>73</v>
      </c>
      <c r="E6243" t="s">
        <v>97</v>
      </c>
      <c r="F6243" s="4" t="s">
        <v>206</v>
      </c>
      <c r="G6243" t="s">
        <v>216</v>
      </c>
      <c r="H6243" s="2">
        <f t="shared" si="679"/>
        <v>0.88194444444444442</v>
      </c>
      <c r="I6243" s="2">
        <f t="shared" si="680"/>
        <v>0.75347222222222221</v>
      </c>
      <c r="J6243" t="str">
        <f t="shared" si="681"/>
        <v/>
      </c>
      <c r="K6243" t="s">
        <v>1735</v>
      </c>
      <c r="L6243" t="s">
        <v>1991</v>
      </c>
      <c r="M6243" t="s">
        <v>1996</v>
      </c>
      <c r="N6243">
        <v>7931</v>
      </c>
      <c r="O6243">
        <f t="shared" si="682"/>
        <v>2</v>
      </c>
      <c r="P6243" s="4" t="str">
        <f t="shared" si="683"/>
        <v>3</v>
      </c>
      <c r="Q6243" s="8">
        <f t="shared" si="684"/>
        <v>5</v>
      </c>
      <c r="R6243">
        <f t="shared" si="685"/>
        <v>185</v>
      </c>
    </row>
    <row r="6244" spans="1:18" x14ac:dyDescent="0.3">
      <c r="A6244" t="s">
        <v>11</v>
      </c>
      <c r="B6244" s="7" t="s">
        <v>37</v>
      </c>
      <c r="C6244" t="s">
        <v>70</v>
      </c>
      <c r="D6244" s="10" t="s">
        <v>68</v>
      </c>
      <c r="E6244" t="s">
        <v>84</v>
      </c>
      <c r="F6244" s="4" t="s">
        <v>378</v>
      </c>
      <c r="G6244" t="s">
        <v>1351</v>
      </c>
      <c r="H6244" s="2">
        <f t="shared" si="679"/>
        <v>1.7361111111111112E-2</v>
      </c>
      <c r="I6244" s="2">
        <f t="shared" si="680"/>
        <v>0.92013888888888884</v>
      </c>
      <c r="J6244" t="str">
        <f t="shared" si="681"/>
        <v>13 Jun</v>
      </c>
      <c r="K6244" t="s">
        <v>1710</v>
      </c>
      <c r="L6244" t="s">
        <v>1991</v>
      </c>
      <c r="M6244" t="s">
        <v>1996</v>
      </c>
      <c r="N6244">
        <v>5277</v>
      </c>
      <c r="O6244">
        <f t="shared" si="682"/>
        <v>2</v>
      </c>
      <c r="P6244" s="4" t="str">
        <f t="shared" si="683"/>
        <v>2</v>
      </c>
      <c r="Q6244" s="8">
        <f t="shared" si="684"/>
        <v>20</v>
      </c>
      <c r="R6244">
        <f t="shared" si="685"/>
        <v>140</v>
      </c>
    </row>
    <row r="6245" spans="1:18" x14ac:dyDescent="0.3">
      <c r="A6245" t="s">
        <v>13</v>
      </c>
      <c r="B6245" s="7" t="s">
        <v>37</v>
      </c>
      <c r="C6245" t="s">
        <v>68</v>
      </c>
      <c r="D6245" s="10" t="s">
        <v>67</v>
      </c>
      <c r="E6245" t="s">
        <v>85</v>
      </c>
      <c r="F6245" s="4" t="s">
        <v>258</v>
      </c>
      <c r="G6245" t="s">
        <v>275</v>
      </c>
      <c r="H6245" s="2">
        <f t="shared" si="679"/>
        <v>0.76041666666666663</v>
      </c>
      <c r="I6245" s="2">
        <f t="shared" si="680"/>
        <v>0.27083333333333331</v>
      </c>
      <c r="J6245" t="str">
        <f t="shared" si="681"/>
        <v/>
      </c>
      <c r="K6245" t="s">
        <v>1769</v>
      </c>
      <c r="L6245" t="s">
        <v>1993</v>
      </c>
      <c r="M6245" t="s">
        <v>1996</v>
      </c>
      <c r="N6245">
        <v>13626</v>
      </c>
      <c r="O6245">
        <f t="shared" si="682"/>
        <v>3</v>
      </c>
      <c r="P6245" s="4" t="str">
        <f t="shared" si="683"/>
        <v>11</v>
      </c>
      <c r="Q6245" s="8">
        <f t="shared" si="684"/>
        <v>45</v>
      </c>
      <c r="R6245">
        <f t="shared" si="685"/>
        <v>705</v>
      </c>
    </row>
    <row r="6246" spans="1:18" x14ac:dyDescent="0.3">
      <c r="A6246" t="s">
        <v>13</v>
      </c>
      <c r="B6246" s="7" t="s">
        <v>46</v>
      </c>
      <c r="C6246" t="s">
        <v>69</v>
      </c>
      <c r="D6246" s="10" t="s">
        <v>73</v>
      </c>
      <c r="E6246" t="s">
        <v>82</v>
      </c>
      <c r="F6246" s="4" t="s">
        <v>275</v>
      </c>
      <c r="G6246" t="s">
        <v>468</v>
      </c>
      <c r="H6246" s="2">
        <f t="shared" si="679"/>
        <v>0.18402777777777779</v>
      </c>
      <c r="I6246" s="2">
        <f t="shared" si="680"/>
        <v>0.76041666666666663</v>
      </c>
      <c r="J6246" t="str">
        <f t="shared" si="681"/>
        <v>19 May</v>
      </c>
      <c r="K6246" t="s">
        <v>1703</v>
      </c>
      <c r="L6246" t="s">
        <v>1993</v>
      </c>
      <c r="M6246" t="s">
        <v>1997</v>
      </c>
      <c r="N6246">
        <v>12373</v>
      </c>
      <c r="O6246">
        <f t="shared" si="682"/>
        <v>3</v>
      </c>
      <c r="P6246" s="4" t="str">
        <f t="shared" si="683"/>
        <v>10</v>
      </c>
      <c r="Q6246" s="8">
        <f t="shared" si="684"/>
        <v>10</v>
      </c>
      <c r="R6246">
        <f t="shared" si="685"/>
        <v>610</v>
      </c>
    </row>
    <row r="6247" spans="1:18" x14ac:dyDescent="0.3">
      <c r="A6247" t="s">
        <v>13</v>
      </c>
      <c r="B6247" s="7" t="s">
        <v>23</v>
      </c>
      <c r="C6247" t="s">
        <v>68</v>
      </c>
      <c r="D6247" s="10" t="s">
        <v>67</v>
      </c>
      <c r="E6247" t="s">
        <v>85</v>
      </c>
      <c r="F6247" s="4" t="s">
        <v>258</v>
      </c>
      <c r="G6247" t="s">
        <v>441</v>
      </c>
      <c r="H6247" s="2">
        <f t="shared" si="679"/>
        <v>0.75694444444444442</v>
      </c>
      <c r="I6247" s="2">
        <f t="shared" si="680"/>
        <v>0.27083333333333331</v>
      </c>
      <c r="J6247" t="str">
        <f t="shared" si="681"/>
        <v/>
      </c>
      <c r="K6247" t="s">
        <v>1753</v>
      </c>
      <c r="L6247" t="s">
        <v>1993</v>
      </c>
      <c r="M6247" t="s">
        <v>1997</v>
      </c>
      <c r="N6247">
        <v>10031</v>
      </c>
      <c r="O6247">
        <f t="shared" si="682"/>
        <v>3</v>
      </c>
      <c r="P6247" s="4" t="str">
        <f t="shared" si="683"/>
        <v>11</v>
      </c>
      <c r="Q6247" s="8">
        <f t="shared" si="684"/>
        <v>40</v>
      </c>
      <c r="R6247">
        <f t="shared" si="685"/>
        <v>700</v>
      </c>
    </row>
    <row r="6248" spans="1:18" x14ac:dyDescent="0.3">
      <c r="A6248" t="s">
        <v>13</v>
      </c>
      <c r="B6248" s="7" t="s">
        <v>26</v>
      </c>
      <c r="C6248" t="s">
        <v>68</v>
      </c>
      <c r="D6248" s="10" t="s">
        <v>67</v>
      </c>
      <c r="E6248" t="s">
        <v>85</v>
      </c>
      <c r="F6248" s="4" t="s">
        <v>293</v>
      </c>
      <c r="G6248" t="s">
        <v>1352</v>
      </c>
      <c r="H6248" s="2">
        <f t="shared" si="679"/>
        <v>0.86458333333333337</v>
      </c>
      <c r="I6248" s="2">
        <f t="shared" si="680"/>
        <v>0.6875</v>
      </c>
      <c r="J6248" t="str">
        <f t="shared" si="681"/>
        <v>13 May</v>
      </c>
      <c r="K6248" t="s">
        <v>1868</v>
      </c>
      <c r="L6248" t="s">
        <v>1993</v>
      </c>
      <c r="M6248" t="s">
        <v>1997</v>
      </c>
      <c r="N6248">
        <v>10844</v>
      </c>
      <c r="O6248">
        <f t="shared" si="682"/>
        <v>3</v>
      </c>
      <c r="P6248" s="4" t="str">
        <f t="shared" si="683"/>
        <v>28</v>
      </c>
      <c r="Q6248" s="8">
        <f t="shared" si="684"/>
        <v>15</v>
      </c>
      <c r="R6248">
        <f t="shared" si="685"/>
        <v>1695</v>
      </c>
    </row>
    <row r="6249" spans="1:18" x14ac:dyDescent="0.3">
      <c r="A6249" t="s">
        <v>16</v>
      </c>
      <c r="B6249" s="7" t="s">
        <v>33</v>
      </c>
      <c r="C6249" t="s">
        <v>69</v>
      </c>
      <c r="D6249" s="10" t="s">
        <v>73</v>
      </c>
      <c r="E6249" t="s">
        <v>82</v>
      </c>
      <c r="F6249" s="4" t="s">
        <v>232</v>
      </c>
      <c r="G6249" t="s">
        <v>301</v>
      </c>
      <c r="H6249" s="2">
        <f t="shared" si="679"/>
        <v>0.81597222222222221</v>
      </c>
      <c r="I6249" s="2">
        <f t="shared" si="680"/>
        <v>0.44097222222222221</v>
      </c>
      <c r="J6249" t="str">
        <f t="shared" si="681"/>
        <v/>
      </c>
      <c r="K6249" t="s">
        <v>1767</v>
      </c>
      <c r="L6249" t="s">
        <v>1993</v>
      </c>
      <c r="M6249" t="s">
        <v>1996</v>
      </c>
      <c r="N6249">
        <v>6591</v>
      </c>
      <c r="O6249">
        <f t="shared" si="682"/>
        <v>3</v>
      </c>
      <c r="P6249" s="4" t="str">
        <f t="shared" si="683"/>
        <v>9</v>
      </c>
      <c r="Q6249" s="8">
        <f t="shared" si="684"/>
        <v>0</v>
      </c>
      <c r="R6249">
        <f t="shared" si="685"/>
        <v>540</v>
      </c>
    </row>
    <row r="6250" spans="1:18" x14ac:dyDescent="0.3">
      <c r="A6250" t="s">
        <v>13</v>
      </c>
      <c r="B6250" s="7" t="s">
        <v>57</v>
      </c>
      <c r="C6250" t="s">
        <v>69</v>
      </c>
      <c r="D6250" s="10" t="s">
        <v>73</v>
      </c>
      <c r="E6250" t="s">
        <v>82</v>
      </c>
      <c r="F6250" s="4" t="s">
        <v>275</v>
      </c>
      <c r="G6250" t="s">
        <v>1353</v>
      </c>
      <c r="H6250" s="2">
        <f t="shared" si="679"/>
        <v>0.79166666666666663</v>
      </c>
      <c r="I6250" s="2">
        <f t="shared" si="680"/>
        <v>0.76041666666666663</v>
      </c>
      <c r="J6250" t="str">
        <f t="shared" si="681"/>
        <v>02 Apr</v>
      </c>
      <c r="K6250" t="s">
        <v>1792</v>
      </c>
      <c r="L6250" t="s">
        <v>1993</v>
      </c>
      <c r="M6250" t="s">
        <v>1997</v>
      </c>
      <c r="N6250">
        <v>5406</v>
      </c>
      <c r="O6250">
        <f t="shared" si="682"/>
        <v>3</v>
      </c>
      <c r="P6250" s="4" t="str">
        <f t="shared" si="683"/>
        <v>24</v>
      </c>
      <c r="Q6250" s="8">
        <f t="shared" si="684"/>
        <v>45</v>
      </c>
      <c r="R6250">
        <f t="shared" si="685"/>
        <v>1485</v>
      </c>
    </row>
    <row r="6251" spans="1:18" x14ac:dyDescent="0.3">
      <c r="A6251" t="s">
        <v>13</v>
      </c>
      <c r="B6251" s="7" t="s">
        <v>42</v>
      </c>
      <c r="C6251" t="s">
        <v>68</v>
      </c>
      <c r="D6251" s="10" t="s">
        <v>67</v>
      </c>
      <c r="E6251" t="s">
        <v>85</v>
      </c>
      <c r="F6251" s="4" t="s">
        <v>216</v>
      </c>
      <c r="G6251" t="s">
        <v>1238</v>
      </c>
      <c r="H6251" s="2">
        <f t="shared" si="679"/>
        <v>0.68055555555555558</v>
      </c>
      <c r="I6251" s="2">
        <f t="shared" si="680"/>
        <v>0.88194444444444442</v>
      </c>
      <c r="J6251" t="str">
        <f t="shared" si="681"/>
        <v>16 May</v>
      </c>
      <c r="K6251" t="s">
        <v>1852</v>
      </c>
      <c r="L6251" t="s">
        <v>1993</v>
      </c>
      <c r="M6251" t="s">
        <v>1997</v>
      </c>
      <c r="N6251">
        <v>10844</v>
      </c>
      <c r="O6251">
        <f t="shared" si="682"/>
        <v>3</v>
      </c>
      <c r="P6251" s="4" t="str">
        <f t="shared" si="683"/>
        <v>19</v>
      </c>
      <c r="Q6251" s="8">
        <f t="shared" si="684"/>
        <v>10</v>
      </c>
      <c r="R6251">
        <f t="shared" si="685"/>
        <v>1150</v>
      </c>
    </row>
    <row r="6252" spans="1:18" x14ac:dyDescent="0.3">
      <c r="A6252" t="s">
        <v>14</v>
      </c>
      <c r="B6252" s="7" t="s">
        <v>30</v>
      </c>
      <c r="C6252" t="s">
        <v>71</v>
      </c>
      <c r="D6252" s="10" t="s">
        <v>74</v>
      </c>
      <c r="E6252" t="s">
        <v>102</v>
      </c>
      <c r="F6252" s="4" t="s">
        <v>383</v>
      </c>
      <c r="G6252" t="s">
        <v>656</v>
      </c>
      <c r="H6252" s="2">
        <f t="shared" si="679"/>
        <v>1.0416666666666666E-2</v>
      </c>
      <c r="I6252" s="2">
        <f t="shared" si="680"/>
        <v>0.94791666666666663</v>
      </c>
      <c r="J6252" t="str">
        <f t="shared" si="681"/>
        <v>28 May</v>
      </c>
      <c r="K6252" t="s">
        <v>1675</v>
      </c>
      <c r="L6252" t="s">
        <v>1991</v>
      </c>
      <c r="M6252" t="s">
        <v>1996</v>
      </c>
      <c r="N6252">
        <v>2017</v>
      </c>
      <c r="O6252">
        <f t="shared" si="682"/>
        <v>2</v>
      </c>
      <c r="P6252" s="4" t="str">
        <f t="shared" si="683"/>
        <v>1</v>
      </c>
      <c r="Q6252" s="8">
        <f t="shared" si="684"/>
        <v>30</v>
      </c>
      <c r="R6252">
        <f t="shared" si="685"/>
        <v>90</v>
      </c>
    </row>
    <row r="6253" spans="1:18" x14ac:dyDescent="0.3">
      <c r="A6253" t="s">
        <v>13</v>
      </c>
      <c r="B6253" s="7" t="s">
        <v>33</v>
      </c>
      <c r="C6253" t="s">
        <v>69</v>
      </c>
      <c r="D6253" s="10" t="s">
        <v>73</v>
      </c>
      <c r="E6253" t="s">
        <v>82</v>
      </c>
      <c r="F6253" s="4" t="s">
        <v>300</v>
      </c>
      <c r="G6253" t="s">
        <v>573</v>
      </c>
      <c r="H6253" s="2">
        <f t="shared" si="679"/>
        <v>0.52430555555555558</v>
      </c>
      <c r="I6253" s="2">
        <f t="shared" si="680"/>
        <v>0.41666666666666669</v>
      </c>
      <c r="J6253" t="str">
        <f t="shared" si="681"/>
        <v>10 May</v>
      </c>
      <c r="K6253" t="s">
        <v>1637</v>
      </c>
      <c r="L6253" t="s">
        <v>1993</v>
      </c>
      <c r="M6253" t="s">
        <v>1997</v>
      </c>
      <c r="N6253">
        <v>12373</v>
      </c>
      <c r="O6253">
        <f t="shared" si="682"/>
        <v>3</v>
      </c>
      <c r="P6253" s="4" t="str">
        <f t="shared" si="683"/>
        <v>26</v>
      </c>
      <c r="Q6253" s="8">
        <f t="shared" si="684"/>
        <v>35</v>
      </c>
      <c r="R6253">
        <f t="shared" si="685"/>
        <v>1595</v>
      </c>
    </row>
    <row r="6254" spans="1:18" x14ac:dyDescent="0.3">
      <c r="A6254" t="s">
        <v>12</v>
      </c>
      <c r="B6254" s="7" t="s">
        <v>54</v>
      </c>
      <c r="C6254" t="s">
        <v>69</v>
      </c>
      <c r="D6254" s="10" t="s">
        <v>73</v>
      </c>
      <c r="E6254" t="s">
        <v>82</v>
      </c>
      <c r="F6254" s="4" t="s">
        <v>228</v>
      </c>
      <c r="G6254" t="s">
        <v>297</v>
      </c>
      <c r="H6254" s="2">
        <f t="shared" si="679"/>
        <v>0.80208333333333337</v>
      </c>
      <c r="I6254" s="2">
        <f t="shared" si="680"/>
        <v>0.29166666666666669</v>
      </c>
      <c r="J6254" t="str">
        <f t="shared" si="681"/>
        <v/>
      </c>
      <c r="K6254" t="s">
        <v>1694</v>
      </c>
      <c r="L6254" t="s">
        <v>1993</v>
      </c>
      <c r="M6254" t="s">
        <v>1996</v>
      </c>
      <c r="N6254">
        <v>8669</v>
      </c>
      <c r="O6254">
        <f t="shared" si="682"/>
        <v>3</v>
      </c>
      <c r="P6254" s="4" t="str">
        <f t="shared" si="683"/>
        <v>12</v>
      </c>
      <c r="Q6254" s="8">
        <f t="shared" si="684"/>
        <v>15</v>
      </c>
      <c r="R6254">
        <f t="shared" si="685"/>
        <v>735</v>
      </c>
    </row>
    <row r="6255" spans="1:18" x14ac:dyDescent="0.3">
      <c r="A6255" t="s">
        <v>18</v>
      </c>
      <c r="B6255" s="7" t="s">
        <v>60</v>
      </c>
      <c r="C6255" t="s">
        <v>69</v>
      </c>
      <c r="D6255" s="10" t="s">
        <v>73</v>
      </c>
      <c r="E6255" t="s">
        <v>83</v>
      </c>
      <c r="F6255" s="4" t="s">
        <v>347</v>
      </c>
      <c r="G6255" t="s">
        <v>374</v>
      </c>
      <c r="H6255" s="2">
        <f t="shared" si="679"/>
        <v>0.65625</v>
      </c>
      <c r="I6255" s="2">
        <f t="shared" si="680"/>
        <v>0.3298611111111111</v>
      </c>
      <c r="J6255" t="str">
        <f t="shared" si="681"/>
        <v/>
      </c>
      <c r="K6255" t="s">
        <v>1632</v>
      </c>
      <c r="L6255" t="s">
        <v>1993</v>
      </c>
      <c r="M6255" t="s">
        <v>1996</v>
      </c>
      <c r="N6255">
        <v>6151</v>
      </c>
      <c r="O6255">
        <f t="shared" si="682"/>
        <v>3</v>
      </c>
      <c r="P6255" s="4" t="str">
        <f t="shared" si="683"/>
        <v>7</v>
      </c>
      <c r="Q6255" s="8">
        <f t="shared" si="684"/>
        <v>50</v>
      </c>
      <c r="R6255">
        <f t="shared" si="685"/>
        <v>470</v>
      </c>
    </row>
    <row r="6256" spans="1:18" x14ac:dyDescent="0.3">
      <c r="A6256" t="s">
        <v>15</v>
      </c>
      <c r="B6256" s="7" t="s">
        <v>46</v>
      </c>
      <c r="C6256" t="s">
        <v>69</v>
      </c>
      <c r="D6256" s="10" t="s">
        <v>73</v>
      </c>
      <c r="E6256" t="s">
        <v>95</v>
      </c>
      <c r="F6256" s="4" t="s">
        <v>213</v>
      </c>
      <c r="G6256" t="s">
        <v>462</v>
      </c>
      <c r="H6256" s="2">
        <f t="shared" si="679"/>
        <v>0.9375</v>
      </c>
      <c r="I6256" s="2">
        <f t="shared" si="680"/>
        <v>0.40625</v>
      </c>
      <c r="J6256" t="str">
        <f t="shared" si="681"/>
        <v/>
      </c>
      <c r="K6256" t="s">
        <v>1702</v>
      </c>
      <c r="L6256" t="s">
        <v>1993</v>
      </c>
      <c r="M6256" t="s">
        <v>1996</v>
      </c>
      <c r="N6256">
        <v>10348</v>
      </c>
      <c r="O6256">
        <f t="shared" si="682"/>
        <v>3</v>
      </c>
      <c r="P6256" s="4" t="str">
        <f t="shared" si="683"/>
        <v>12</v>
      </c>
      <c r="Q6256" s="8">
        <f t="shared" si="684"/>
        <v>45</v>
      </c>
      <c r="R6256">
        <f t="shared" si="685"/>
        <v>765</v>
      </c>
    </row>
    <row r="6257" spans="1:18" x14ac:dyDescent="0.3">
      <c r="A6257" t="s">
        <v>13</v>
      </c>
      <c r="B6257" s="7" t="s">
        <v>23</v>
      </c>
      <c r="C6257" t="s">
        <v>67</v>
      </c>
      <c r="D6257" s="10" t="s">
        <v>72</v>
      </c>
      <c r="E6257" t="s">
        <v>75</v>
      </c>
      <c r="F6257" s="4" t="s">
        <v>257</v>
      </c>
      <c r="G6257" t="s">
        <v>457</v>
      </c>
      <c r="H6257" s="2">
        <f t="shared" si="679"/>
        <v>0.94097222222222221</v>
      </c>
      <c r="I6257" s="2">
        <f t="shared" si="680"/>
        <v>0.82986111111111116</v>
      </c>
      <c r="J6257" t="str">
        <f t="shared" si="681"/>
        <v/>
      </c>
      <c r="K6257" t="s">
        <v>1683</v>
      </c>
      <c r="L6257" t="s">
        <v>1991</v>
      </c>
      <c r="M6257" t="s">
        <v>1996</v>
      </c>
      <c r="N6257">
        <v>8016</v>
      </c>
      <c r="O6257">
        <f t="shared" si="682"/>
        <v>2</v>
      </c>
      <c r="P6257" s="4" t="str">
        <f t="shared" si="683"/>
        <v>2</v>
      </c>
      <c r="Q6257" s="8">
        <f t="shared" si="684"/>
        <v>40</v>
      </c>
      <c r="R6257">
        <f t="shared" si="685"/>
        <v>160</v>
      </c>
    </row>
    <row r="6258" spans="1:18" x14ac:dyDescent="0.3">
      <c r="A6258" t="s">
        <v>11</v>
      </c>
      <c r="B6258" s="7" t="s">
        <v>37</v>
      </c>
      <c r="C6258" t="s">
        <v>67</v>
      </c>
      <c r="D6258" s="10" t="s">
        <v>69</v>
      </c>
      <c r="E6258" t="s">
        <v>75</v>
      </c>
      <c r="F6258" s="4" t="s">
        <v>313</v>
      </c>
      <c r="G6258" t="s">
        <v>422</v>
      </c>
      <c r="H6258" s="2">
        <f t="shared" si="679"/>
        <v>0.47222222222222221</v>
      </c>
      <c r="I6258" s="2">
        <f t="shared" si="680"/>
        <v>0.35416666666666669</v>
      </c>
      <c r="J6258" t="str">
        <f t="shared" si="681"/>
        <v/>
      </c>
      <c r="K6258" t="s">
        <v>1623</v>
      </c>
      <c r="L6258" t="s">
        <v>1991</v>
      </c>
      <c r="M6258" t="s">
        <v>1996</v>
      </c>
      <c r="N6258">
        <v>4823</v>
      </c>
      <c r="O6258">
        <f t="shared" si="682"/>
        <v>2</v>
      </c>
      <c r="P6258" s="4" t="str">
        <f t="shared" si="683"/>
        <v>2</v>
      </c>
      <c r="Q6258" s="8">
        <f t="shared" si="684"/>
        <v>50</v>
      </c>
      <c r="R6258">
        <f t="shared" si="685"/>
        <v>170</v>
      </c>
    </row>
    <row r="6259" spans="1:18" x14ac:dyDescent="0.3">
      <c r="A6259" t="s">
        <v>12</v>
      </c>
      <c r="B6259" s="7" t="s">
        <v>48</v>
      </c>
      <c r="C6259" t="s">
        <v>68</v>
      </c>
      <c r="D6259" s="10" t="s">
        <v>67</v>
      </c>
      <c r="E6259" t="s">
        <v>80</v>
      </c>
      <c r="F6259" s="4" t="s">
        <v>234</v>
      </c>
      <c r="G6259" t="s">
        <v>354</v>
      </c>
      <c r="H6259" s="2">
        <f t="shared" si="679"/>
        <v>0.69791666666666663</v>
      </c>
      <c r="I6259" s="2">
        <f t="shared" si="680"/>
        <v>0.59375</v>
      </c>
      <c r="J6259" t="str">
        <f t="shared" si="681"/>
        <v/>
      </c>
      <c r="K6259" t="s">
        <v>1654</v>
      </c>
      <c r="L6259" t="s">
        <v>1991</v>
      </c>
      <c r="M6259" t="s">
        <v>1996</v>
      </c>
      <c r="N6259">
        <v>5510</v>
      </c>
      <c r="O6259">
        <f t="shared" si="682"/>
        <v>2</v>
      </c>
      <c r="P6259" s="4" t="str">
        <f t="shared" si="683"/>
        <v>2</v>
      </c>
      <c r="Q6259" s="8">
        <f t="shared" si="684"/>
        <v>30</v>
      </c>
      <c r="R6259">
        <f t="shared" si="685"/>
        <v>150</v>
      </c>
    </row>
    <row r="6260" spans="1:18" x14ac:dyDescent="0.3">
      <c r="A6260" t="s">
        <v>12</v>
      </c>
      <c r="B6260" s="7" t="s">
        <v>61</v>
      </c>
      <c r="C6260" t="s">
        <v>71</v>
      </c>
      <c r="D6260" s="10" t="s">
        <v>74</v>
      </c>
      <c r="E6260" t="s">
        <v>102</v>
      </c>
      <c r="F6260" s="4" t="s">
        <v>325</v>
      </c>
      <c r="G6260" t="s">
        <v>464</v>
      </c>
      <c r="H6260" s="2">
        <f t="shared" si="679"/>
        <v>0.31944444444444442</v>
      </c>
      <c r="I6260" s="2">
        <f t="shared" si="680"/>
        <v>0.2638888888888889</v>
      </c>
      <c r="J6260" t="str">
        <f t="shared" si="681"/>
        <v/>
      </c>
      <c r="K6260" t="s">
        <v>1762</v>
      </c>
      <c r="L6260" t="s">
        <v>1991</v>
      </c>
      <c r="M6260" t="s">
        <v>1996</v>
      </c>
      <c r="N6260">
        <v>3100</v>
      </c>
      <c r="O6260">
        <f t="shared" si="682"/>
        <v>2</v>
      </c>
      <c r="P6260" s="4" t="str">
        <f t="shared" si="683"/>
        <v>1</v>
      </c>
      <c r="Q6260" s="8">
        <f t="shared" si="684"/>
        <v>20</v>
      </c>
      <c r="R6260">
        <f t="shared" si="685"/>
        <v>80</v>
      </c>
    </row>
    <row r="6261" spans="1:18" x14ac:dyDescent="0.3">
      <c r="A6261" t="s">
        <v>13</v>
      </c>
      <c r="B6261" s="7" t="s">
        <v>47</v>
      </c>
      <c r="C6261" t="s">
        <v>69</v>
      </c>
      <c r="D6261" s="10" t="s">
        <v>73</v>
      </c>
      <c r="E6261" t="s">
        <v>82</v>
      </c>
      <c r="F6261" s="4" t="s">
        <v>275</v>
      </c>
      <c r="G6261" t="s">
        <v>444</v>
      </c>
      <c r="H6261" s="2">
        <f t="shared" si="679"/>
        <v>0.79166666666666663</v>
      </c>
      <c r="I6261" s="2">
        <f t="shared" si="680"/>
        <v>0.76041666666666663</v>
      </c>
      <c r="J6261" t="str">
        <f t="shared" si="681"/>
        <v>28 Jun</v>
      </c>
      <c r="K6261" t="s">
        <v>1792</v>
      </c>
      <c r="L6261" t="s">
        <v>1993</v>
      </c>
      <c r="M6261" t="s">
        <v>1997</v>
      </c>
      <c r="N6261">
        <v>10262</v>
      </c>
      <c r="O6261">
        <f t="shared" si="682"/>
        <v>3</v>
      </c>
      <c r="P6261" s="4" t="str">
        <f t="shared" si="683"/>
        <v>24</v>
      </c>
      <c r="Q6261" s="8">
        <f t="shared" si="684"/>
        <v>45</v>
      </c>
      <c r="R6261">
        <f t="shared" si="685"/>
        <v>1485</v>
      </c>
    </row>
    <row r="6262" spans="1:18" x14ac:dyDescent="0.3">
      <c r="A6262" t="s">
        <v>13</v>
      </c>
      <c r="B6262" s="7" t="s">
        <v>31</v>
      </c>
      <c r="C6262" t="s">
        <v>69</v>
      </c>
      <c r="D6262" s="10" t="s">
        <v>73</v>
      </c>
      <c r="E6262" t="s">
        <v>82</v>
      </c>
      <c r="F6262" s="4" t="s">
        <v>282</v>
      </c>
      <c r="G6262" t="s">
        <v>239</v>
      </c>
      <c r="H6262" s="2">
        <f t="shared" si="679"/>
        <v>0.79166666666666663</v>
      </c>
      <c r="I6262" s="2">
        <f t="shared" si="680"/>
        <v>0.47916666666666669</v>
      </c>
      <c r="J6262" t="str">
        <f t="shared" si="681"/>
        <v/>
      </c>
      <c r="K6262" t="s">
        <v>1695</v>
      </c>
      <c r="L6262" t="s">
        <v>1993</v>
      </c>
      <c r="M6262" t="s">
        <v>1996</v>
      </c>
      <c r="N6262">
        <v>14714</v>
      </c>
      <c r="O6262">
        <f t="shared" si="682"/>
        <v>3</v>
      </c>
      <c r="P6262" s="4" t="str">
        <f t="shared" si="683"/>
        <v>7</v>
      </c>
      <c r="Q6262" s="8">
        <f t="shared" si="684"/>
        <v>30</v>
      </c>
      <c r="R6262">
        <f t="shared" si="685"/>
        <v>450</v>
      </c>
    </row>
    <row r="6263" spans="1:18" x14ac:dyDescent="0.3">
      <c r="A6263" t="s">
        <v>13</v>
      </c>
      <c r="B6263" s="7" t="s">
        <v>44</v>
      </c>
      <c r="C6263" t="s">
        <v>69</v>
      </c>
      <c r="D6263" s="10" t="s">
        <v>73</v>
      </c>
      <c r="E6263" t="s">
        <v>82</v>
      </c>
      <c r="F6263" s="4" t="s">
        <v>300</v>
      </c>
      <c r="G6263" t="s">
        <v>239</v>
      </c>
      <c r="H6263" s="2">
        <f t="shared" si="679"/>
        <v>0.79166666666666663</v>
      </c>
      <c r="I6263" s="2">
        <f t="shared" si="680"/>
        <v>0.41666666666666669</v>
      </c>
      <c r="J6263" t="str">
        <f t="shared" si="681"/>
        <v/>
      </c>
      <c r="K6263" t="s">
        <v>1767</v>
      </c>
      <c r="L6263" t="s">
        <v>1993</v>
      </c>
      <c r="M6263" t="s">
        <v>1997</v>
      </c>
      <c r="N6263">
        <v>10262</v>
      </c>
      <c r="O6263">
        <f t="shared" si="682"/>
        <v>3</v>
      </c>
      <c r="P6263" s="4" t="str">
        <f t="shared" si="683"/>
        <v>9</v>
      </c>
      <c r="Q6263" s="8">
        <f t="shared" si="684"/>
        <v>0</v>
      </c>
      <c r="R6263">
        <f t="shared" si="685"/>
        <v>540</v>
      </c>
    </row>
    <row r="6264" spans="1:18" x14ac:dyDescent="0.3">
      <c r="A6264" t="s">
        <v>12</v>
      </c>
      <c r="B6264" s="7" t="s">
        <v>43</v>
      </c>
      <c r="C6264" t="s">
        <v>67</v>
      </c>
      <c r="D6264" s="10" t="s">
        <v>69</v>
      </c>
      <c r="E6264" t="s">
        <v>75</v>
      </c>
      <c r="F6264" s="4" t="s">
        <v>299</v>
      </c>
      <c r="G6264" t="s">
        <v>269</v>
      </c>
      <c r="H6264" s="2">
        <f t="shared" si="679"/>
        <v>0.82638888888888884</v>
      </c>
      <c r="I6264" s="2">
        <f t="shared" si="680"/>
        <v>0.70833333333333337</v>
      </c>
      <c r="J6264" t="str">
        <f t="shared" si="681"/>
        <v/>
      </c>
      <c r="K6264" t="s">
        <v>1623</v>
      </c>
      <c r="L6264" t="s">
        <v>1991</v>
      </c>
      <c r="M6264" t="s">
        <v>1996</v>
      </c>
      <c r="N6264">
        <v>6961</v>
      </c>
      <c r="O6264">
        <f t="shared" si="682"/>
        <v>2</v>
      </c>
      <c r="P6264" s="4" t="str">
        <f t="shared" si="683"/>
        <v>2</v>
      </c>
      <c r="Q6264" s="8">
        <f t="shared" si="684"/>
        <v>50</v>
      </c>
      <c r="R6264">
        <f t="shared" si="685"/>
        <v>170</v>
      </c>
    </row>
    <row r="6265" spans="1:18" x14ac:dyDescent="0.3">
      <c r="A6265" t="s">
        <v>11</v>
      </c>
      <c r="B6265" s="7" t="s">
        <v>30</v>
      </c>
      <c r="C6265" t="s">
        <v>69</v>
      </c>
      <c r="D6265" s="10" t="s">
        <v>73</v>
      </c>
      <c r="E6265" t="s">
        <v>82</v>
      </c>
      <c r="F6265" s="4" t="s">
        <v>255</v>
      </c>
      <c r="G6265" t="s">
        <v>543</v>
      </c>
      <c r="H6265" s="2">
        <f t="shared" si="679"/>
        <v>6.25E-2</v>
      </c>
      <c r="I6265" s="2">
        <f t="shared" si="680"/>
        <v>0.72916666666666663</v>
      </c>
      <c r="J6265" t="str">
        <f t="shared" si="681"/>
        <v>28 May</v>
      </c>
      <c r="K6265" t="s">
        <v>1711</v>
      </c>
      <c r="L6265" t="s">
        <v>1993</v>
      </c>
      <c r="M6265" t="s">
        <v>1996</v>
      </c>
      <c r="N6265">
        <v>6206</v>
      </c>
      <c r="O6265">
        <f t="shared" si="682"/>
        <v>3</v>
      </c>
      <c r="P6265" s="4" t="str">
        <f t="shared" si="683"/>
        <v>8</v>
      </c>
      <c r="Q6265" s="8">
        <f t="shared" si="684"/>
        <v>0</v>
      </c>
      <c r="R6265">
        <f t="shared" si="685"/>
        <v>480</v>
      </c>
    </row>
    <row r="6266" spans="1:18" x14ac:dyDescent="0.3">
      <c r="A6266" t="s">
        <v>12</v>
      </c>
      <c r="B6266" s="7" t="s">
        <v>51</v>
      </c>
      <c r="C6266" t="s">
        <v>67</v>
      </c>
      <c r="D6266" s="10" t="s">
        <v>72</v>
      </c>
      <c r="E6266" t="s">
        <v>160</v>
      </c>
      <c r="F6266" s="4" t="s">
        <v>350</v>
      </c>
      <c r="G6266" t="s">
        <v>368</v>
      </c>
      <c r="H6266" s="2">
        <f t="shared" si="679"/>
        <v>0.95486111111111116</v>
      </c>
      <c r="I6266" s="2">
        <f t="shared" si="680"/>
        <v>0.34375</v>
      </c>
      <c r="J6266" t="str">
        <f t="shared" si="681"/>
        <v/>
      </c>
      <c r="K6266" t="s">
        <v>1774</v>
      </c>
      <c r="L6266" t="s">
        <v>1992</v>
      </c>
      <c r="M6266" t="s">
        <v>1996</v>
      </c>
      <c r="N6266">
        <v>7904</v>
      </c>
      <c r="O6266">
        <f t="shared" si="682"/>
        <v>4</v>
      </c>
      <c r="P6266" s="4" t="str">
        <f t="shared" si="683"/>
        <v>14</v>
      </c>
      <c r="Q6266" s="8">
        <f t="shared" si="684"/>
        <v>40</v>
      </c>
      <c r="R6266">
        <f t="shared" si="685"/>
        <v>880</v>
      </c>
    </row>
    <row r="6267" spans="1:18" x14ac:dyDescent="0.3">
      <c r="A6267" t="s">
        <v>13</v>
      </c>
      <c r="B6267" s="7" t="s">
        <v>47</v>
      </c>
      <c r="C6267" t="s">
        <v>69</v>
      </c>
      <c r="D6267" s="10" t="s">
        <v>73</v>
      </c>
      <c r="E6267" t="s">
        <v>86</v>
      </c>
      <c r="F6267" s="4" t="s">
        <v>284</v>
      </c>
      <c r="G6267" t="s">
        <v>495</v>
      </c>
      <c r="H6267" s="2">
        <f t="shared" si="679"/>
        <v>0.52430555555555558</v>
      </c>
      <c r="I6267" s="2">
        <f t="shared" si="680"/>
        <v>0.79861111111111116</v>
      </c>
      <c r="J6267" t="str">
        <f t="shared" si="681"/>
        <v>28 Jun</v>
      </c>
      <c r="K6267" t="s">
        <v>1808</v>
      </c>
      <c r="L6267" t="s">
        <v>1992</v>
      </c>
      <c r="M6267" t="s">
        <v>1996</v>
      </c>
      <c r="N6267">
        <v>12819</v>
      </c>
      <c r="O6267">
        <f t="shared" si="682"/>
        <v>4</v>
      </c>
      <c r="P6267" s="4" t="str">
        <f t="shared" si="683"/>
        <v>17</v>
      </c>
      <c r="Q6267" s="8">
        <f t="shared" si="684"/>
        <v>25</v>
      </c>
      <c r="R6267">
        <f t="shared" si="685"/>
        <v>1045</v>
      </c>
    </row>
    <row r="6268" spans="1:18" x14ac:dyDescent="0.3">
      <c r="A6268" t="s">
        <v>13</v>
      </c>
      <c r="B6268" s="7" t="s">
        <v>44</v>
      </c>
      <c r="C6268" t="s">
        <v>69</v>
      </c>
      <c r="D6268" s="10" t="s">
        <v>73</v>
      </c>
      <c r="E6268" t="s">
        <v>82</v>
      </c>
      <c r="F6268" s="4" t="s">
        <v>227</v>
      </c>
      <c r="G6268" t="s">
        <v>440</v>
      </c>
      <c r="H6268" s="2">
        <f t="shared" si="679"/>
        <v>0.52430555555555558</v>
      </c>
      <c r="I6268" s="2">
        <f t="shared" si="680"/>
        <v>0.90972222222222221</v>
      </c>
      <c r="J6268" t="str">
        <f t="shared" si="681"/>
        <v>16 Jun</v>
      </c>
      <c r="K6268" t="s">
        <v>1782</v>
      </c>
      <c r="L6268" t="s">
        <v>1993</v>
      </c>
      <c r="M6268" t="s">
        <v>1997</v>
      </c>
      <c r="N6268">
        <v>10262</v>
      </c>
      <c r="O6268">
        <f t="shared" si="682"/>
        <v>3</v>
      </c>
      <c r="P6268" s="4" t="str">
        <f t="shared" si="683"/>
        <v>14</v>
      </c>
      <c r="Q6268" s="8">
        <f t="shared" si="684"/>
        <v>45</v>
      </c>
      <c r="R6268">
        <f t="shared" si="685"/>
        <v>885</v>
      </c>
    </row>
    <row r="6269" spans="1:18" x14ac:dyDescent="0.3">
      <c r="A6269" t="s">
        <v>11</v>
      </c>
      <c r="B6269" s="7" t="s">
        <v>58</v>
      </c>
      <c r="C6269" t="s">
        <v>67</v>
      </c>
      <c r="D6269" s="10" t="s">
        <v>69</v>
      </c>
      <c r="E6269" t="s">
        <v>75</v>
      </c>
      <c r="F6269" s="4" t="s">
        <v>298</v>
      </c>
      <c r="G6269" t="s">
        <v>399</v>
      </c>
      <c r="H6269" s="2">
        <f t="shared" si="679"/>
        <v>0.17708333333333334</v>
      </c>
      <c r="I6269" s="2">
        <f t="shared" si="680"/>
        <v>6.25E-2</v>
      </c>
      <c r="J6269" t="str">
        <f t="shared" si="681"/>
        <v/>
      </c>
      <c r="K6269" t="s">
        <v>1660</v>
      </c>
      <c r="L6269" t="s">
        <v>1991</v>
      </c>
      <c r="M6269" t="s">
        <v>1996</v>
      </c>
      <c r="N6269">
        <v>4591</v>
      </c>
      <c r="O6269">
        <f t="shared" si="682"/>
        <v>2</v>
      </c>
      <c r="P6269" s="4" t="str">
        <f t="shared" si="683"/>
        <v>2</v>
      </c>
      <c r="Q6269" s="8">
        <f t="shared" si="684"/>
        <v>45</v>
      </c>
      <c r="R6269">
        <f t="shared" si="685"/>
        <v>165</v>
      </c>
    </row>
    <row r="6270" spans="1:18" x14ac:dyDescent="0.3">
      <c r="A6270" t="s">
        <v>13</v>
      </c>
      <c r="B6270" s="7" t="s">
        <v>28</v>
      </c>
      <c r="C6270" t="s">
        <v>69</v>
      </c>
      <c r="D6270" s="10" t="s">
        <v>73</v>
      </c>
      <c r="E6270" t="s">
        <v>104</v>
      </c>
      <c r="F6270" s="4" t="s">
        <v>261</v>
      </c>
      <c r="G6270" t="s">
        <v>455</v>
      </c>
      <c r="H6270" s="2">
        <f t="shared" si="679"/>
        <v>0.52430555555555558</v>
      </c>
      <c r="I6270" s="2">
        <f t="shared" si="680"/>
        <v>0.40277777777777779</v>
      </c>
      <c r="J6270" t="str">
        <f t="shared" si="681"/>
        <v>25 Jun</v>
      </c>
      <c r="K6270" t="s">
        <v>1832</v>
      </c>
      <c r="L6270" t="s">
        <v>1992</v>
      </c>
      <c r="M6270" t="s">
        <v>1997</v>
      </c>
      <c r="N6270">
        <v>10368</v>
      </c>
      <c r="O6270">
        <f t="shared" si="682"/>
        <v>4</v>
      </c>
      <c r="P6270" s="4" t="str">
        <f t="shared" si="683"/>
        <v>26</v>
      </c>
      <c r="Q6270" s="8">
        <f t="shared" si="684"/>
        <v>55</v>
      </c>
      <c r="R6270">
        <f t="shared" si="685"/>
        <v>1615</v>
      </c>
    </row>
    <row r="6271" spans="1:18" x14ac:dyDescent="0.3">
      <c r="A6271" t="s">
        <v>15</v>
      </c>
      <c r="B6271" s="7" t="s">
        <v>33</v>
      </c>
      <c r="C6271" t="s">
        <v>69</v>
      </c>
      <c r="D6271" s="10" t="s">
        <v>73</v>
      </c>
      <c r="E6271" t="s">
        <v>82</v>
      </c>
      <c r="F6271" s="4" t="s">
        <v>229</v>
      </c>
      <c r="G6271" t="s">
        <v>297</v>
      </c>
      <c r="H6271" s="2">
        <f t="shared" si="679"/>
        <v>0.80208333333333337</v>
      </c>
      <c r="I6271" s="2">
        <f t="shared" si="680"/>
        <v>0.2951388888888889</v>
      </c>
      <c r="J6271" t="str">
        <f t="shared" si="681"/>
        <v/>
      </c>
      <c r="K6271" t="s">
        <v>1636</v>
      </c>
      <c r="L6271" t="s">
        <v>1993</v>
      </c>
      <c r="M6271" t="s">
        <v>1997</v>
      </c>
      <c r="N6271">
        <v>11142</v>
      </c>
      <c r="O6271">
        <f t="shared" si="682"/>
        <v>3</v>
      </c>
      <c r="P6271" s="4" t="str">
        <f t="shared" si="683"/>
        <v>12</v>
      </c>
      <c r="Q6271" s="8">
        <f t="shared" si="684"/>
        <v>10</v>
      </c>
      <c r="R6271">
        <f t="shared" si="685"/>
        <v>730</v>
      </c>
    </row>
    <row r="6272" spans="1:18" x14ac:dyDescent="0.3">
      <c r="A6272" t="s">
        <v>12</v>
      </c>
      <c r="B6272" s="7" t="s">
        <v>45</v>
      </c>
      <c r="C6272" t="s">
        <v>69</v>
      </c>
      <c r="D6272" s="10" t="s">
        <v>73</v>
      </c>
      <c r="E6272" t="s">
        <v>97</v>
      </c>
      <c r="F6272" s="4" t="s">
        <v>309</v>
      </c>
      <c r="G6272" t="s">
        <v>210</v>
      </c>
      <c r="H6272" s="2">
        <f t="shared" si="679"/>
        <v>0.33333333333333331</v>
      </c>
      <c r="I6272" s="2">
        <f t="shared" si="680"/>
        <v>0.21527777777777779</v>
      </c>
      <c r="J6272" t="str">
        <f t="shared" si="681"/>
        <v/>
      </c>
      <c r="K6272" t="s">
        <v>1623</v>
      </c>
      <c r="L6272" t="s">
        <v>1991</v>
      </c>
      <c r="M6272" t="s">
        <v>1996</v>
      </c>
      <c r="N6272">
        <v>4729</v>
      </c>
      <c r="O6272">
        <f t="shared" si="682"/>
        <v>2</v>
      </c>
      <c r="P6272" s="4" t="str">
        <f t="shared" si="683"/>
        <v>2</v>
      </c>
      <c r="Q6272" s="8">
        <f t="shared" si="684"/>
        <v>50</v>
      </c>
      <c r="R6272">
        <f t="shared" si="685"/>
        <v>170</v>
      </c>
    </row>
    <row r="6273" spans="1:18" x14ac:dyDescent="0.3">
      <c r="A6273" t="s">
        <v>15</v>
      </c>
      <c r="B6273" s="7" t="s">
        <v>33</v>
      </c>
      <c r="C6273" t="s">
        <v>69</v>
      </c>
      <c r="D6273" s="10" t="s">
        <v>73</v>
      </c>
      <c r="E6273" t="s">
        <v>82</v>
      </c>
      <c r="F6273" s="4" t="s">
        <v>296</v>
      </c>
      <c r="G6273" t="s">
        <v>687</v>
      </c>
      <c r="H6273" s="2">
        <f t="shared" si="679"/>
        <v>6.25E-2</v>
      </c>
      <c r="I6273" s="2">
        <f t="shared" si="680"/>
        <v>0.54166666666666663</v>
      </c>
      <c r="J6273" t="str">
        <f t="shared" si="681"/>
        <v>10 May</v>
      </c>
      <c r="K6273" t="s">
        <v>1828</v>
      </c>
      <c r="L6273" t="s">
        <v>1993</v>
      </c>
      <c r="M6273" t="s">
        <v>1996</v>
      </c>
      <c r="N6273">
        <v>9424</v>
      </c>
      <c r="O6273">
        <f t="shared" si="682"/>
        <v>3</v>
      </c>
      <c r="P6273" s="4" t="str">
        <f t="shared" si="683"/>
        <v>12</v>
      </c>
      <c r="Q6273" s="8">
        <f t="shared" si="684"/>
        <v>30</v>
      </c>
      <c r="R6273">
        <f t="shared" si="685"/>
        <v>750</v>
      </c>
    </row>
    <row r="6274" spans="1:18" x14ac:dyDescent="0.3">
      <c r="A6274" t="s">
        <v>15</v>
      </c>
      <c r="B6274" s="7" t="s">
        <v>38</v>
      </c>
      <c r="C6274" t="s">
        <v>69</v>
      </c>
      <c r="D6274" s="10" t="s">
        <v>73</v>
      </c>
      <c r="E6274" t="s">
        <v>82</v>
      </c>
      <c r="F6274" s="4" t="s">
        <v>208</v>
      </c>
      <c r="G6274" t="s">
        <v>302</v>
      </c>
      <c r="H6274" s="2">
        <f t="shared" si="679"/>
        <v>0.64583333333333337</v>
      </c>
      <c r="I6274" s="2">
        <f t="shared" si="680"/>
        <v>0.375</v>
      </c>
      <c r="J6274" t="str">
        <f t="shared" si="681"/>
        <v/>
      </c>
      <c r="K6274" t="s">
        <v>1669</v>
      </c>
      <c r="L6274" t="s">
        <v>1993</v>
      </c>
      <c r="M6274" t="s">
        <v>1997</v>
      </c>
      <c r="N6274">
        <v>15136</v>
      </c>
      <c r="O6274">
        <f t="shared" si="682"/>
        <v>3</v>
      </c>
      <c r="P6274" s="4" t="str">
        <f t="shared" si="683"/>
        <v>6</v>
      </c>
      <c r="Q6274" s="8">
        <f t="shared" si="684"/>
        <v>30</v>
      </c>
      <c r="R6274">
        <f t="shared" si="685"/>
        <v>390</v>
      </c>
    </row>
    <row r="6275" spans="1:18" x14ac:dyDescent="0.3">
      <c r="A6275" t="s">
        <v>12</v>
      </c>
      <c r="B6275" s="7" t="s">
        <v>46</v>
      </c>
      <c r="C6275" t="s">
        <v>69</v>
      </c>
      <c r="D6275" s="10" t="s">
        <v>73</v>
      </c>
      <c r="E6275" t="s">
        <v>125</v>
      </c>
      <c r="F6275" s="4" t="s">
        <v>217</v>
      </c>
      <c r="G6275" t="s">
        <v>905</v>
      </c>
      <c r="H6275" s="2">
        <f t="shared" ref="H6275:H6338" si="686">TIMEVALUE(LEFT(G6275,5))</f>
        <v>0.31944444444444442</v>
      </c>
      <c r="I6275" s="2">
        <f t="shared" ref="I6275:I6338" si="687">F6275*1</f>
        <v>0.71875</v>
      </c>
      <c r="J6275" t="str">
        <f t="shared" ref="J6275:J6338" si="688">IF(LEN(G6275)&gt;5, MID(G6275,7,6), "")</f>
        <v>19 May</v>
      </c>
      <c r="K6275" t="s">
        <v>1878</v>
      </c>
      <c r="L6275" t="s">
        <v>1992</v>
      </c>
      <c r="M6275" t="s">
        <v>1996</v>
      </c>
      <c r="N6275">
        <v>12199</v>
      </c>
      <c r="O6275">
        <f t="shared" ref="O6275:O6338" si="689">LEN(E6275)-LEN(SUBSTITUTE(E6275,"→",""))+1</f>
        <v>4</v>
      </c>
      <c r="P6275" s="4" t="str">
        <f t="shared" ref="P6275:P6338" si="690">LEFT(K6275, FIND("h", K6275)-1)</f>
        <v>14</v>
      </c>
      <c r="Q6275" s="8">
        <f t="shared" ref="Q6275:Q6338" si="691">IFERROR(VALUE(MID(K6275, FIND("h",K6275)+2, FIND("m",K6275)-FIND("h",K6275)-2)), 0)*1</f>
        <v>25</v>
      </c>
      <c r="R6275">
        <f t="shared" ref="R6275:R6338" si="692">(P6275*60+Q6275)</f>
        <v>865</v>
      </c>
    </row>
    <row r="6276" spans="1:18" x14ac:dyDescent="0.3">
      <c r="A6276" t="s">
        <v>13</v>
      </c>
      <c r="B6276" s="7" t="s">
        <v>37</v>
      </c>
      <c r="C6276" t="s">
        <v>69</v>
      </c>
      <c r="D6276" s="10" t="s">
        <v>73</v>
      </c>
      <c r="E6276" t="s">
        <v>82</v>
      </c>
      <c r="F6276" s="4" t="s">
        <v>282</v>
      </c>
      <c r="G6276" t="s">
        <v>748</v>
      </c>
      <c r="H6276" s="2">
        <f t="shared" si="686"/>
        <v>0.18402777777777779</v>
      </c>
      <c r="I6276" s="2">
        <f t="shared" si="687"/>
        <v>0.47916666666666669</v>
      </c>
      <c r="J6276" t="str">
        <f t="shared" si="688"/>
        <v>13 Jun</v>
      </c>
      <c r="K6276" t="s">
        <v>1712</v>
      </c>
      <c r="L6276" t="s">
        <v>1993</v>
      </c>
      <c r="M6276" t="s">
        <v>1997</v>
      </c>
      <c r="N6276">
        <v>10262</v>
      </c>
      <c r="O6276">
        <f t="shared" si="689"/>
        <v>3</v>
      </c>
      <c r="P6276" s="4" t="str">
        <f t="shared" si="690"/>
        <v>16</v>
      </c>
      <c r="Q6276" s="8">
        <f t="shared" si="691"/>
        <v>55</v>
      </c>
      <c r="R6276">
        <f t="shared" si="692"/>
        <v>1015</v>
      </c>
    </row>
    <row r="6277" spans="1:18" x14ac:dyDescent="0.3">
      <c r="A6277" t="s">
        <v>11</v>
      </c>
      <c r="B6277" s="7" t="s">
        <v>40</v>
      </c>
      <c r="C6277" t="s">
        <v>69</v>
      </c>
      <c r="D6277" s="10" t="s">
        <v>73</v>
      </c>
      <c r="E6277" t="s">
        <v>97</v>
      </c>
      <c r="F6277" s="4" t="s">
        <v>339</v>
      </c>
      <c r="G6277" t="s">
        <v>362</v>
      </c>
      <c r="H6277" s="2">
        <f t="shared" si="686"/>
        <v>0.73263888888888884</v>
      </c>
      <c r="I6277" s="2">
        <f t="shared" si="687"/>
        <v>0.59722222222222221</v>
      </c>
      <c r="J6277" t="str">
        <f t="shared" si="688"/>
        <v/>
      </c>
      <c r="K6277" t="s">
        <v>1664</v>
      </c>
      <c r="L6277" t="s">
        <v>1991</v>
      </c>
      <c r="M6277" t="s">
        <v>1996</v>
      </c>
      <c r="N6277">
        <v>4729</v>
      </c>
      <c r="O6277">
        <f t="shared" si="689"/>
        <v>2</v>
      </c>
      <c r="P6277" s="4" t="str">
        <f t="shared" si="690"/>
        <v>3</v>
      </c>
      <c r="Q6277" s="8">
        <f t="shared" si="691"/>
        <v>15</v>
      </c>
      <c r="R6277">
        <f t="shared" si="692"/>
        <v>195</v>
      </c>
    </row>
    <row r="6278" spans="1:18" x14ac:dyDescent="0.3">
      <c r="A6278" t="s">
        <v>14</v>
      </c>
      <c r="B6278" s="7" t="s">
        <v>25</v>
      </c>
      <c r="C6278" t="s">
        <v>68</v>
      </c>
      <c r="D6278" s="10" t="s">
        <v>67</v>
      </c>
      <c r="E6278" t="s">
        <v>80</v>
      </c>
      <c r="F6278" s="4" t="s">
        <v>333</v>
      </c>
      <c r="G6278" t="s">
        <v>381</v>
      </c>
      <c r="H6278" s="2">
        <f t="shared" si="686"/>
        <v>0.81944444444444442</v>
      </c>
      <c r="I6278" s="2">
        <f t="shared" si="687"/>
        <v>0.71527777777777779</v>
      </c>
      <c r="J6278" t="str">
        <f t="shared" si="688"/>
        <v/>
      </c>
      <c r="K6278" t="s">
        <v>1654</v>
      </c>
      <c r="L6278" t="s">
        <v>1991</v>
      </c>
      <c r="M6278" t="s">
        <v>1998</v>
      </c>
      <c r="N6278">
        <v>3841</v>
      </c>
      <c r="O6278">
        <f t="shared" si="689"/>
        <v>2</v>
      </c>
      <c r="P6278" s="4" t="str">
        <f t="shared" si="690"/>
        <v>2</v>
      </c>
      <c r="Q6278" s="8">
        <f t="shared" si="691"/>
        <v>30</v>
      </c>
      <c r="R6278">
        <f t="shared" si="692"/>
        <v>150</v>
      </c>
    </row>
    <row r="6279" spans="1:18" x14ac:dyDescent="0.3">
      <c r="A6279" t="s">
        <v>13</v>
      </c>
      <c r="B6279" s="7" t="s">
        <v>46</v>
      </c>
      <c r="C6279" t="s">
        <v>68</v>
      </c>
      <c r="D6279" s="10" t="s">
        <v>67</v>
      </c>
      <c r="E6279" t="s">
        <v>85</v>
      </c>
      <c r="F6279" s="4" t="s">
        <v>209</v>
      </c>
      <c r="G6279" t="s">
        <v>1203</v>
      </c>
      <c r="H6279" s="2">
        <f t="shared" si="686"/>
        <v>0.3888888888888889</v>
      </c>
      <c r="I6279" s="2">
        <f t="shared" si="687"/>
        <v>0.78819444444444442</v>
      </c>
      <c r="J6279" t="str">
        <f t="shared" si="688"/>
        <v>19 May</v>
      </c>
      <c r="K6279" t="s">
        <v>1878</v>
      </c>
      <c r="L6279" t="s">
        <v>1993</v>
      </c>
      <c r="M6279" t="s">
        <v>1996</v>
      </c>
      <c r="N6279">
        <v>14388</v>
      </c>
      <c r="O6279">
        <f t="shared" si="689"/>
        <v>3</v>
      </c>
      <c r="P6279" s="4" t="str">
        <f t="shared" si="690"/>
        <v>14</v>
      </c>
      <c r="Q6279" s="8">
        <f t="shared" si="691"/>
        <v>25</v>
      </c>
      <c r="R6279">
        <f t="shared" si="692"/>
        <v>865</v>
      </c>
    </row>
    <row r="6280" spans="1:18" x14ac:dyDescent="0.3">
      <c r="A6280" t="s">
        <v>11</v>
      </c>
      <c r="B6280" s="7" t="s">
        <v>47</v>
      </c>
      <c r="C6280" t="s">
        <v>71</v>
      </c>
      <c r="D6280" s="10" t="s">
        <v>74</v>
      </c>
      <c r="E6280" t="s">
        <v>102</v>
      </c>
      <c r="F6280" s="4" t="s">
        <v>331</v>
      </c>
      <c r="G6280" t="s">
        <v>547</v>
      </c>
      <c r="H6280" s="2">
        <f t="shared" si="686"/>
        <v>0.1701388888888889</v>
      </c>
      <c r="I6280" s="2">
        <f t="shared" si="687"/>
        <v>0.1076388888888889</v>
      </c>
      <c r="J6280" t="str">
        <f t="shared" si="688"/>
        <v/>
      </c>
      <c r="K6280" t="s">
        <v>1675</v>
      </c>
      <c r="L6280" t="s">
        <v>1991</v>
      </c>
      <c r="M6280" t="s">
        <v>1996</v>
      </c>
      <c r="N6280">
        <v>2754</v>
      </c>
      <c r="O6280">
        <f t="shared" si="689"/>
        <v>2</v>
      </c>
      <c r="P6280" s="4" t="str">
        <f t="shared" si="690"/>
        <v>1</v>
      </c>
      <c r="Q6280" s="8">
        <f t="shared" si="691"/>
        <v>30</v>
      </c>
      <c r="R6280">
        <f t="shared" si="692"/>
        <v>90</v>
      </c>
    </row>
    <row r="6281" spans="1:18" x14ac:dyDescent="0.3">
      <c r="A6281" t="s">
        <v>12</v>
      </c>
      <c r="B6281" s="7" t="s">
        <v>65</v>
      </c>
      <c r="C6281" t="s">
        <v>67</v>
      </c>
      <c r="D6281" s="10" t="s">
        <v>72</v>
      </c>
      <c r="E6281" t="s">
        <v>155</v>
      </c>
      <c r="F6281" s="4" t="s">
        <v>246</v>
      </c>
      <c r="G6281" t="s">
        <v>1030</v>
      </c>
      <c r="H6281" s="2">
        <f t="shared" si="686"/>
        <v>0.44097222222222221</v>
      </c>
      <c r="I6281" s="2">
        <f t="shared" si="687"/>
        <v>0.36805555555555558</v>
      </c>
      <c r="J6281" t="str">
        <f t="shared" si="688"/>
        <v>07 Mar</v>
      </c>
      <c r="K6281" t="s">
        <v>1729</v>
      </c>
      <c r="L6281" t="s">
        <v>1992</v>
      </c>
      <c r="M6281" t="s">
        <v>1996</v>
      </c>
      <c r="N6281">
        <v>12358</v>
      </c>
      <c r="O6281">
        <f t="shared" si="689"/>
        <v>4</v>
      </c>
      <c r="P6281" s="4" t="str">
        <f t="shared" si="690"/>
        <v>25</v>
      </c>
      <c r="Q6281" s="8">
        <f t="shared" si="691"/>
        <v>45</v>
      </c>
      <c r="R6281">
        <f t="shared" si="692"/>
        <v>1545</v>
      </c>
    </row>
    <row r="6282" spans="1:18" x14ac:dyDescent="0.3">
      <c r="A6282" t="s">
        <v>12</v>
      </c>
      <c r="B6282" s="7" t="s">
        <v>42</v>
      </c>
      <c r="C6282" t="s">
        <v>68</v>
      </c>
      <c r="D6282" s="10" t="s">
        <v>67</v>
      </c>
      <c r="E6282" t="s">
        <v>154</v>
      </c>
      <c r="F6282" s="4" t="s">
        <v>334</v>
      </c>
      <c r="G6282" t="s">
        <v>599</v>
      </c>
      <c r="H6282" s="2">
        <f t="shared" si="686"/>
        <v>0.19444444444444445</v>
      </c>
      <c r="I6282" s="2">
        <f t="shared" si="687"/>
        <v>0.38194444444444442</v>
      </c>
      <c r="J6282" t="str">
        <f t="shared" si="688"/>
        <v>16 May</v>
      </c>
      <c r="K6282" t="s">
        <v>1963</v>
      </c>
      <c r="L6282" t="s">
        <v>1992</v>
      </c>
      <c r="M6282" t="s">
        <v>1996</v>
      </c>
      <c r="N6282">
        <v>6117</v>
      </c>
      <c r="O6282">
        <f t="shared" si="689"/>
        <v>4</v>
      </c>
      <c r="P6282" s="4" t="str">
        <f t="shared" si="690"/>
        <v>19</v>
      </c>
      <c r="Q6282" s="8">
        <f t="shared" si="691"/>
        <v>30</v>
      </c>
      <c r="R6282">
        <f t="shared" si="692"/>
        <v>1170</v>
      </c>
    </row>
    <row r="6283" spans="1:18" x14ac:dyDescent="0.3">
      <c r="A6283" t="s">
        <v>13</v>
      </c>
      <c r="B6283" s="7" t="s">
        <v>55</v>
      </c>
      <c r="C6283" t="s">
        <v>69</v>
      </c>
      <c r="D6283" s="10" t="s">
        <v>73</v>
      </c>
      <c r="E6283" t="s">
        <v>104</v>
      </c>
      <c r="F6283" s="4" t="s">
        <v>315</v>
      </c>
      <c r="G6283" t="s">
        <v>1354</v>
      </c>
      <c r="H6283" s="2">
        <f t="shared" si="686"/>
        <v>0.18402777777777779</v>
      </c>
      <c r="I6283" s="2">
        <f t="shared" si="687"/>
        <v>0.22916666666666666</v>
      </c>
      <c r="J6283" t="str">
        <f t="shared" si="688"/>
        <v>25 May</v>
      </c>
      <c r="K6283" t="s">
        <v>1754</v>
      </c>
      <c r="L6283" t="s">
        <v>1992</v>
      </c>
      <c r="M6283" t="s">
        <v>1996</v>
      </c>
      <c r="N6283">
        <v>15129</v>
      </c>
      <c r="O6283">
        <f t="shared" si="689"/>
        <v>4</v>
      </c>
      <c r="P6283" s="4" t="str">
        <f t="shared" si="690"/>
        <v>22</v>
      </c>
      <c r="Q6283" s="8">
        <f t="shared" si="691"/>
        <v>55</v>
      </c>
      <c r="R6283">
        <f t="shared" si="692"/>
        <v>1375</v>
      </c>
    </row>
    <row r="6284" spans="1:18" x14ac:dyDescent="0.3">
      <c r="A6284" t="s">
        <v>13</v>
      </c>
      <c r="B6284" s="7" t="s">
        <v>42</v>
      </c>
      <c r="C6284" t="s">
        <v>68</v>
      </c>
      <c r="D6284" s="10" t="s">
        <v>67</v>
      </c>
      <c r="E6284" t="s">
        <v>85</v>
      </c>
      <c r="F6284" s="4" t="s">
        <v>216</v>
      </c>
      <c r="G6284" t="s">
        <v>823</v>
      </c>
      <c r="H6284" s="2">
        <f t="shared" si="686"/>
        <v>0.34375</v>
      </c>
      <c r="I6284" s="2">
        <f t="shared" si="687"/>
        <v>0.88194444444444442</v>
      </c>
      <c r="J6284" t="str">
        <f t="shared" si="688"/>
        <v>16 May</v>
      </c>
      <c r="K6284" t="s">
        <v>1657</v>
      </c>
      <c r="L6284" t="s">
        <v>1993</v>
      </c>
      <c r="M6284" t="s">
        <v>1996</v>
      </c>
      <c r="N6284">
        <v>14388</v>
      </c>
      <c r="O6284">
        <f t="shared" si="689"/>
        <v>3</v>
      </c>
      <c r="P6284" s="4" t="str">
        <f t="shared" si="690"/>
        <v>11</v>
      </c>
      <c r="Q6284" s="8">
        <f t="shared" si="691"/>
        <v>5</v>
      </c>
      <c r="R6284">
        <f t="shared" si="692"/>
        <v>665</v>
      </c>
    </row>
    <row r="6285" spans="1:18" x14ac:dyDescent="0.3">
      <c r="A6285" t="s">
        <v>12</v>
      </c>
      <c r="B6285" s="7" t="s">
        <v>28</v>
      </c>
      <c r="C6285" t="s">
        <v>69</v>
      </c>
      <c r="D6285" s="10" t="s">
        <v>73</v>
      </c>
      <c r="E6285" t="s">
        <v>101</v>
      </c>
      <c r="F6285" s="4" t="s">
        <v>289</v>
      </c>
      <c r="G6285" t="s">
        <v>747</v>
      </c>
      <c r="H6285" s="2">
        <f t="shared" si="686"/>
        <v>0.3923611111111111</v>
      </c>
      <c r="I6285" s="2">
        <f t="shared" si="687"/>
        <v>0.52083333333333337</v>
      </c>
      <c r="J6285" t="str">
        <f t="shared" si="688"/>
        <v>25 Jun</v>
      </c>
      <c r="K6285" t="s">
        <v>1724</v>
      </c>
      <c r="L6285" t="s">
        <v>1993</v>
      </c>
      <c r="M6285" t="s">
        <v>1996</v>
      </c>
      <c r="N6285">
        <v>7480</v>
      </c>
      <c r="O6285">
        <f t="shared" si="689"/>
        <v>3</v>
      </c>
      <c r="P6285" s="4" t="str">
        <f t="shared" si="690"/>
        <v>20</v>
      </c>
      <c r="Q6285" s="8">
        <f t="shared" si="691"/>
        <v>55</v>
      </c>
      <c r="R6285">
        <f t="shared" si="692"/>
        <v>1255</v>
      </c>
    </row>
    <row r="6286" spans="1:18" x14ac:dyDescent="0.3">
      <c r="A6286" t="s">
        <v>15</v>
      </c>
      <c r="B6286" s="7" t="s">
        <v>47</v>
      </c>
      <c r="C6286" t="s">
        <v>69</v>
      </c>
      <c r="D6286" s="10" t="s">
        <v>73</v>
      </c>
      <c r="E6286" t="s">
        <v>82</v>
      </c>
      <c r="F6286" s="4" t="s">
        <v>285</v>
      </c>
      <c r="G6286" t="s">
        <v>438</v>
      </c>
      <c r="H6286" s="2">
        <f t="shared" si="686"/>
        <v>0.52430555555555558</v>
      </c>
      <c r="I6286" s="2">
        <f t="shared" si="687"/>
        <v>0.25</v>
      </c>
      <c r="J6286" t="str">
        <f t="shared" si="688"/>
        <v/>
      </c>
      <c r="K6286" t="s">
        <v>1827</v>
      </c>
      <c r="L6286" t="s">
        <v>1993</v>
      </c>
      <c r="M6286" t="s">
        <v>1997</v>
      </c>
      <c r="N6286">
        <v>10791</v>
      </c>
      <c r="O6286">
        <f t="shared" si="689"/>
        <v>3</v>
      </c>
      <c r="P6286" s="4" t="str">
        <f t="shared" si="690"/>
        <v>6</v>
      </c>
      <c r="Q6286" s="8">
        <f t="shared" si="691"/>
        <v>35</v>
      </c>
      <c r="R6286">
        <f t="shared" si="692"/>
        <v>395</v>
      </c>
    </row>
    <row r="6287" spans="1:18" x14ac:dyDescent="0.3">
      <c r="A6287" t="s">
        <v>13</v>
      </c>
      <c r="B6287" s="7" t="s">
        <v>60</v>
      </c>
      <c r="C6287" t="s">
        <v>69</v>
      </c>
      <c r="D6287" s="10" t="s">
        <v>73</v>
      </c>
      <c r="E6287" t="s">
        <v>82</v>
      </c>
      <c r="F6287" s="4" t="s">
        <v>229</v>
      </c>
      <c r="G6287" t="s">
        <v>502</v>
      </c>
      <c r="H6287" s="2">
        <f t="shared" si="686"/>
        <v>0.18402777777777779</v>
      </c>
      <c r="I6287" s="2">
        <f t="shared" si="687"/>
        <v>0.2951388888888889</v>
      </c>
      <c r="J6287" t="str">
        <f t="shared" si="688"/>
        <v>28 Mar</v>
      </c>
      <c r="K6287" t="s">
        <v>1687</v>
      </c>
      <c r="L6287" t="s">
        <v>1993</v>
      </c>
      <c r="M6287" t="s">
        <v>1996</v>
      </c>
      <c r="N6287">
        <v>12452</v>
      </c>
      <c r="O6287">
        <f t="shared" si="689"/>
        <v>3</v>
      </c>
      <c r="P6287" s="4" t="str">
        <f t="shared" si="690"/>
        <v>21</v>
      </c>
      <c r="Q6287" s="8">
        <f t="shared" si="691"/>
        <v>20</v>
      </c>
      <c r="R6287">
        <f t="shared" si="692"/>
        <v>1280</v>
      </c>
    </row>
    <row r="6288" spans="1:18" x14ac:dyDescent="0.3">
      <c r="A6288" t="s">
        <v>11</v>
      </c>
      <c r="B6288" s="7" t="s">
        <v>48</v>
      </c>
      <c r="C6288" t="s">
        <v>68</v>
      </c>
      <c r="D6288" s="10" t="s">
        <v>67</v>
      </c>
      <c r="E6288" t="s">
        <v>112</v>
      </c>
      <c r="F6288" s="4" t="s">
        <v>257</v>
      </c>
      <c r="G6288" t="s">
        <v>530</v>
      </c>
      <c r="H6288" s="2">
        <f t="shared" si="686"/>
        <v>0.99305555555555558</v>
      </c>
      <c r="I6288" s="2">
        <f t="shared" si="687"/>
        <v>0.82986111111111116</v>
      </c>
      <c r="J6288" t="str">
        <f t="shared" si="688"/>
        <v/>
      </c>
      <c r="K6288" t="s">
        <v>1846</v>
      </c>
      <c r="L6288" t="s">
        <v>1993</v>
      </c>
      <c r="M6288" t="s">
        <v>1996</v>
      </c>
      <c r="N6288">
        <v>4226</v>
      </c>
      <c r="O6288">
        <f t="shared" si="689"/>
        <v>3</v>
      </c>
      <c r="P6288" s="4" t="str">
        <f t="shared" si="690"/>
        <v>3</v>
      </c>
      <c r="Q6288" s="8">
        <f t="shared" si="691"/>
        <v>55</v>
      </c>
      <c r="R6288">
        <f t="shared" si="692"/>
        <v>235</v>
      </c>
    </row>
    <row r="6289" spans="1:18" x14ac:dyDescent="0.3">
      <c r="A6289" t="s">
        <v>17</v>
      </c>
      <c r="B6289" s="7" t="s">
        <v>36</v>
      </c>
      <c r="C6289" t="s">
        <v>67</v>
      </c>
      <c r="D6289" s="10" t="s">
        <v>69</v>
      </c>
      <c r="E6289" t="s">
        <v>75</v>
      </c>
      <c r="F6289" s="4" t="s">
        <v>352</v>
      </c>
      <c r="G6289" t="s">
        <v>530</v>
      </c>
      <c r="H6289" s="2">
        <f t="shared" si="686"/>
        <v>0.99305555555555558</v>
      </c>
      <c r="I6289" s="2">
        <f t="shared" si="687"/>
        <v>0.875</v>
      </c>
      <c r="J6289" t="str">
        <f t="shared" si="688"/>
        <v/>
      </c>
      <c r="K6289" t="s">
        <v>1623</v>
      </c>
      <c r="L6289" t="s">
        <v>1991</v>
      </c>
      <c r="M6289" t="s">
        <v>1996</v>
      </c>
      <c r="N6289">
        <v>5403</v>
      </c>
      <c r="O6289">
        <f t="shared" si="689"/>
        <v>2</v>
      </c>
      <c r="P6289" s="4" t="str">
        <f t="shared" si="690"/>
        <v>2</v>
      </c>
      <c r="Q6289" s="8">
        <f t="shared" si="691"/>
        <v>50</v>
      </c>
      <c r="R6289">
        <f t="shared" si="692"/>
        <v>170</v>
      </c>
    </row>
    <row r="6290" spans="1:18" x14ac:dyDescent="0.3">
      <c r="A6290" t="s">
        <v>15</v>
      </c>
      <c r="B6290" s="7" t="s">
        <v>31</v>
      </c>
      <c r="C6290" t="s">
        <v>69</v>
      </c>
      <c r="D6290" s="10" t="s">
        <v>73</v>
      </c>
      <c r="E6290" t="s">
        <v>95</v>
      </c>
      <c r="F6290" s="4" t="s">
        <v>213</v>
      </c>
      <c r="G6290" t="s">
        <v>462</v>
      </c>
      <c r="H6290" s="2">
        <f t="shared" si="686"/>
        <v>0.9375</v>
      </c>
      <c r="I6290" s="2">
        <f t="shared" si="687"/>
        <v>0.40625</v>
      </c>
      <c r="J6290" t="str">
        <f t="shared" si="688"/>
        <v/>
      </c>
      <c r="K6290" t="s">
        <v>1702</v>
      </c>
      <c r="L6290" t="s">
        <v>1993</v>
      </c>
      <c r="M6290" t="s">
        <v>1996</v>
      </c>
      <c r="N6290">
        <v>9646</v>
      </c>
      <c r="O6290">
        <f t="shared" si="689"/>
        <v>3</v>
      </c>
      <c r="P6290" s="4" t="str">
        <f t="shared" si="690"/>
        <v>12</v>
      </c>
      <c r="Q6290" s="8">
        <f t="shared" si="691"/>
        <v>45</v>
      </c>
      <c r="R6290">
        <f t="shared" si="692"/>
        <v>765</v>
      </c>
    </row>
    <row r="6291" spans="1:18" x14ac:dyDescent="0.3">
      <c r="A6291" t="s">
        <v>18</v>
      </c>
      <c r="B6291" s="7" t="s">
        <v>50</v>
      </c>
      <c r="C6291" t="s">
        <v>67</v>
      </c>
      <c r="D6291" s="10" t="s">
        <v>69</v>
      </c>
      <c r="E6291" t="s">
        <v>75</v>
      </c>
      <c r="F6291" s="4" t="s">
        <v>322</v>
      </c>
      <c r="G6291" t="s">
        <v>348</v>
      </c>
      <c r="H6291" s="2">
        <f t="shared" si="686"/>
        <v>0.32291666666666669</v>
      </c>
      <c r="I6291" s="2">
        <f t="shared" si="687"/>
        <v>0.2048611111111111</v>
      </c>
      <c r="J6291" t="str">
        <f t="shared" si="688"/>
        <v/>
      </c>
      <c r="K6291" t="s">
        <v>1623</v>
      </c>
      <c r="L6291" t="s">
        <v>1991</v>
      </c>
      <c r="M6291" t="s">
        <v>1996</v>
      </c>
      <c r="N6291">
        <v>4282</v>
      </c>
      <c r="O6291">
        <f t="shared" si="689"/>
        <v>2</v>
      </c>
      <c r="P6291" s="4" t="str">
        <f t="shared" si="690"/>
        <v>2</v>
      </c>
      <c r="Q6291" s="8">
        <f t="shared" si="691"/>
        <v>50</v>
      </c>
      <c r="R6291">
        <f t="shared" si="692"/>
        <v>170</v>
      </c>
    </row>
    <row r="6292" spans="1:18" x14ac:dyDescent="0.3">
      <c r="A6292" t="s">
        <v>15</v>
      </c>
      <c r="B6292" s="7" t="s">
        <v>60</v>
      </c>
      <c r="C6292" t="s">
        <v>69</v>
      </c>
      <c r="D6292" s="10" t="s">
        <v>73</v>
      </c>
      <c r="E6292" t="s">
        <v>82</v>
      </c>
      <c r="F6292" s="4" t="s">
        <v>211</v>
      </c>
      <c r="G6292" t="s">
        <v>302</v>
      </c>
      <c r="H6292" s="2">
        <f t="shared" si="686"/>
        <v>0.64583333333333337</v>
      </c>
      <c r="I6292" s="2">
        <f t="shared" si="687"/>
        <v>0.37152777777777779</v>
      </c>
      <c r="J6292" t="str">
        <f t="shared" si="688"/>
        <v/>
      </c>
      <c r="K6292" t="s">
        <v>1827</v>
      </c>
      <c r="L6292" t="s">
        <v>1993</v>
      </c>
      <c r="M6292" t="s">
        <v>1996</v>
      </c>
      <c r="N6292">
        <v>7845</v>
      </c>
      <c r="O6292">
        <f t="shared" si="689"/>
        <v>3</v>
      </c>
      <c r="P6292" s="4" t="str">
        <f t="shared" si="690"/>
        <v>6</v>
      </c>
      <c r="Q6292" s="8">
        <f t="shared" si="691"/>
        <v>35</v>
      </c>
      <c r="R6292">
        <f t="shared" si="692"/>
        <v>395</v>
      </c>
    </row>
    <row r="6293" spans="1:18" x14ac:dyDescent="0.3">
      <c r="A6293" t="s">
        <v>11</v>
      </c>
      <c r="B6293" s="7" t="s">
        <v>39</v>
      </c>
      <c r="C6293" t="s">
        <v>70</v>
      </c>
      <c r="D6293" s="10" t="s">
        <v>68</v>
      </c>
      <c r="E6293" t="s">
        <v>84</v>
      </c>
      <c r="F6293" s="4" t="s">
        <v>301</v>
      </c>
      <c r="G6293" t="s">
        <v>395</v>
      </c>
      <c r="H6293" s="2">
        <f t="shared" si="686"/>
        <v>0.91319444444444442</v>
      </c>
      <c r="I6293" s="2">
        <f t="shared" si="687"/>
        <v>0.81597222222222221</v>
      </c>
      <c r="J6293" t="str">
        <f t="shared" si="688"/>
        <v/>
      </c>
      <c r="K6293" t="s">
        <v>1710</v>
      </c>
      <c r="L6293" t="s">
        <v>1991</v>
      </c>
      <c r="M6293" t="s">
        <v>1996</v>
      </c>
      <c r="N6293">
        <v>3384</v>
      </c>
      <c r="O6293">
        <f t="shared" si="689"/>
        <v>2</v>
      </c>
      <c r="P6293" s="4" t="str">
        <f t="shared" si="690"/>
        <v>2</v>
      </c>
      <c r="Q6293" s="8">
        <f t="shared" si="691"/>
        <v>20</v>
      </c>
      <c r="R6293">
        <f t="shared" si="692"/>
        <v>140</v>
      </c>
    </row>
    <row r="6294" spans="1:18" x14ac:dyDescent="0.3">
      <c r="A6294" t="s">
        <v>11</v>
      </c>
      <c r="B6294" s="7" t="s">
        <v>41</v>
      </c>
      <c r="C6294" t="s">
        <v>67</v>
      </c>
      <c r="D6294" s="10" t="s">
        <v>69</v>
      </c>
      <c r="E6294" t="s">
        <v>75</v>
      </c>
      <c r="F6294" s="4" t="s">
        <v>209</v>
      </c>
      <c r="G6294" t="s">
        <v>227</v>
      </c>
      <c r="H6294" s="2">
        <f t="shared" si="686"/>
        <v>0.90972222222222221</v>
      </c>
      <c r="I6294" s="2">
        <f t="shared" si="687"/>
        <v>0.78819444444444442</v>
      </c>
      <c r="J6294" t="str">
        <f t="shared" si="688"/>
        <v/>
      </c>
      <c r="K6294" t="s">
        <v>1644</v>
      </c>
      <c r="L6294" t="s">
        <v>1991</v>
      </c>
      <c r="M6294" t="s">
        <v>1996</v>
      </c>
      <c r="N6294">
        <v>4823</v>
      </c>
      <c r="O6294">
        <f t="shared" si="689"/>
        <v>2</v>
      </c>
      <c r="P6294" s="4" t="str">
        <f t="shared" si="690"/>
        <v>2</v>
      </c>
      <c r="Q6294" s="8">
        <f t="shared" si="691"/>
        <v>55</v>
      </c>
      <c r="R6294">
        <f t="shared" si="692"/>
        <v>175</v>
      </c>
    </row>
    <row r="6295" spans="1:18" x14ac:dyDescent="0.3">
      <c r="A6295" t="s">
        <v>11</v>
      </c>
      <c r="B6295" s="7" t="s">
        <v>44</v>
      </c>
      <c r="C6295" t="s">
        <v>70</v>
      </c>
      <c r="D6295" s="10" t="s">
        <v>68</v>
      </c>
      <c r="E6295" t="s">
        <v>84</v>
      </c>
      <c r="F6295" s="4" t="s">
        <v>301</v>
      </c>
      <c r="G6295" t="s">
        <v>395</v>
      </c>
      <c r="H6295" s="2">
        <f t="shared" si="686"/>
        <v>0.91319444444444442</v>
      </c>
      <c r="I6295" s="2">
        <f t="shared" si="687"/>
        <v>0.81597222222222221</v>
      </c>
      <c r="J6295" t="str">
        <f t="shared" si="688"/>
        <v/>
      </c>
      <c r="K6295" t="s">
        <v>1710</v>
      </c>
      <c r="L6295" t="s">
        <v>1991</v>
      </c>
      <c r="M6295" t="s">
        <v>1996</v>
      </c>
      <c r="N6295">
        <v>3597</v>
      </c>
      <c r="O6295">
        <f t="shared" si="689"/>
        <v>2</v>
      </c>
      <c r="P6295" s="4" t="str">
        <f t="shared" si="690"/>
        <v>2</v>
      </c>
      <c r="Q6295" s="8">
        <f t="shared" si="691"/>
        <v>20</v>
      </c>
      <c r="R6295">
        <f t="shared" si="692"/>
        <v>140</v>
      </c>
    </row>
    <row r="6296" spans="1:18" x14ac:dyDescent="0.3">
      <c r="A6296" t="s">
        <v>15</v>
      </c>
      <c r="B6296" s="7" t="s">
        <v>44</v>
      </c>
      <c r="C6296" t="s">
        <v>69</v>
      </c>
      <c r="D6296" s="10" t="s">
        <v>73</v>
      </c>
      <c r="E6296" t="s">
        <v>82</v>
      </c>
      <c r="F6296" s="4" t="s">
        <v>208</v>
      </c>
      <c r="G6296" t="s">
        <v>352</v>
      </c>
      <c r="H6296" s="2">
        <f t="shared" si="686"/>
        <v>0.875</v>
      </c>
      <c r="I6296" s="2">
        <f t="shared" si="687"/>
        <v>0.375</v>
      </c>
      <c r="J6296" t="str">
        <f t="shared" si="688"/>
        <v/>
      </c>
      <c r="K6296" t="s">
        <v>1661</v>
      </c>
      <c r="L6296" t="s">
        <v>1993</v>
      </c>
      <c r="M6296" t="s">
        <v>1996</v>
      </c>
      <c r="N6296">
        <v>13587</v>
      </c>
      <c r="O6296">
        <f t="shared" si="689"/>
        <v>3</v>
      </c>
      <c r="P6296" s="4" t="str">
        <f t="shared" si="690"/>
        <v>12</v>
      </c>
      <c r="Q6296" s="8">
        <f t="shared" si="691"/>
        <v>0</v>
      </c>
      <c r="R6296">
        <f t="shared" si="692"/>
        <v>720</v>
      </c>
    </row>
    <row r="6297" spans="1:18" x14ac:dyDescent="0.3">
      <c r="A6297" t="s">
        <v>18</v>
      </c>
      <c r="B6297" s="7" t="s">
        <v>35</v>
      </c>
      <c r="C6297" t="s">
        <v>69</v>
      </c>
      <c r="D6297" s="10" t="s">
        <v>73</v>
      </c>
      <c r="E6297" t="s">
        <v>83</v>
      </c>
      <c r="F6297" s="4" t="s">
        <v>354</v>
      </c>
      <c r="G6297" t="s">
        <v>1355</v>
      </c>
      <c r="H6297" s="2">
        <f t="shared" si="686"/>
        <v>0.2986111111111111</v>
      </c>
      <c r="I6297" s="2">
        <f t="shared" si="687"/>
        <v>0.69791666666666663</v>
      </c>
      <c r="J6297" t="str">
        <f t="shared" si="688"/>
        <v>04 Mar</v>
      </c>
      <c r="K6297" t="s">
        <v>1878</v>
      </c>
      <c r="L6297" t="s">
        <v>1993</v>
      </c>
      <c r="M6297" t="s">
        <v>1996</v>
      </c>
      <c r="N6297">
        <v>13474</v>
      </c>
      <c r="O6297">
        <f t="shared" si="689"/>
        <v>3</v>
      </c>
      <c r="P6297" s="4" t="str">
        <f t="shared" si="690"/>
        <v>14</v>
      </c>
      <c r="Q6297" s="8">
        <f t="shared" si="691"/>
        <v>25</v>
      </c>
      <c r="R6297">
        <f t="shared" si="692"/>
        <v>865</v>
      </c>
    </row>
    <row r="6298" spans="1:18" x14ac:dyDescent="0.3">
      <c r="A6298" t="s">
        <v>11</v>
      </c>
      <c r="B6298" s="7" t="s">
        <v>39</v>
      </c>
      <c r="C6298" t="s">
        <v>70</v>
      </c>
      <c r="D6298" s="10" t="s">
        <v>68</v>
      </c>
      <c r="E6298" t="s">
        <v>84</v>
      </c>
      <c r="F6298" s="4" t="s">
        <v>252</v>
      </c>
      <c r="G6298" t="s">
        <v>415</v>
      </c>
      <c r="H6298" s="2">
        <f t="shared" si="686"/>
        <v>0.64930555555555558</v>
      </c>
      <c r="I6298" s="2">
        <f t="shared" si="687"/>
        <v>0.55555555555555558</v>
      </c>
      <c r="J6298" t="str">
        <f t="shared" si="688"/>
        <v/>
      </c>
      <c r="K6298" t="s">
        <v>1635</v>
      </c>
      <c r="L6298" t="s">
        <v>1991</v>
      </c>
      <c r="M6298" t="s">
        <v>1996</v>
      </c>
      <c r="N6298">
        <v>3384</v>
      </c>
      <c r="O6298">
        <f t="shared" si="689"/>
        <v>2</v>
      </c>
      <c r="P6298" s="4" t="str">
        <f t="shared" si="690"/>
        <v>2</v>
      </c>
      <c r="Q6298" s="8">
        <f t="shared" si="691"/>
        <v>15</v>
      </c>
      <c r="R6298">
        <f t="shared" si="692"/>
        <v>135</v>
      </c>
    </row>
    <row r="6299" spans="1:18" x14ac:dyDescent="0.3">
      <c r="A6299" t="s">
        <v>13</v>
      </c>
      <c r="B6299" s="7" t="s">
        <v>30</v>
      </c>
      <c r="C6299" t="s">
        <v>69</v>
      </c>
      <c r="D6299" s="10" t="s">
        <v>73</v>
      </c>
      <c r="E6299" t="s">
        <v>104</v>
      </c>
      <c r="F6299" s="4" t="s">
        <v>315</v>
      </c>
      <c r="G6299" t="s">
        <v>239</v>
      </c>
      <c r="H6299" s="2">
        <f t="shared" si="686"/>
        <v>0.79166666666666663</v>
      </c>
      <c r="I6299" s="2">
        <f t="shared" si="687"/>
        <v>0.22916666666666666</v>
      </c>
      <c r="J6299" t="str">
        <f t="shared" si="688"/>
        <v/>
      </c>
      <c r="K6299" t="s">
        <v>1679</v>
      </c>
      <c r="L6299" t="s">
        <v>1992</v>
      </c>
      <c r="M6299" t="s">
        <v>1996</v>
      </c>
      <c r="N6299">
        <v>15129</v>
      </c>
      <c r="O6299">
        <f t="shared" si="689"/>
        <v>4</v>
      </c>
      <c r="P6299" s="4" t="str">
        <f t="shared" si="690"/>
        <v>13</v>
      </c>
      <c r="Q6299" s="8">
        <f t="shared" si="691"/>
        <v>30</v>
      </c>
      <c r="R6299">
        <f t="shared" si="692"/>
        <v>810</v>
      </c>
    </row>
    <row r="6300" spans="1:18" x14ac:dyDescent="0.3">
      <c r="A6300" t="s">
        <v>13</v>
      </c>
      <c r="B6300" s="7" t="s">
        <v>48</v>
      </c>
      <c r="C6300" t="s">
        <v>68</v>
      </c>
      <c r="D6300" s="10" t="s">
        <v>67</v>
      </c>
      <c r="E6300" t="s">
        <v>85</v>
      </c>
      <c r="F6300" s="4" t="s">
        <v>258</v>
      </c>
      <c r="G6300" t="s">
        <v>916</v>
      </c>
      <c r="H6300" s="2">
        <f t="shared" si="686"/>
        <v>0.34375</v>
      </c>
      <c r="I6300" s="2">
        <f t="shared" si="687"/>
        <v>0.27083333333333331</v>
      </c>
      <c r="J6300" t="str">
        <f t="shared" si="688"/>
        <v>22 May</v>
      </c>
      <c r="K6300" t="s">
        <v>1729</v>
      </c>
      <c r="L6300" t="s">
        <v>1993</v>
      </c>
      <c r="M6300" t="s">
        <v>1997</v>
      </c>
      <c r="N6300">
        <v>8586</v>
      </c>
      <c r="O6300">
        <f t="shared" si="689"/>
        <v>3</v>
      </c>
      <c r="P6300" s="4" t="str">
        <f t="shared" si="690"/>
        <v>25</v>
      </c>
      <c r="Q6300" s="8">
        <f t="shared" si="691"/>
        <v>45</v>
      </c>
      <c r="R6300">
        <f t="shared" si="692"/>
        <v>1545</v>
      </c>
    </row>
    <row r="6301" spans="1:18" x14ac:dyDescent="0.3">
      <c r="A6301" t="s">
        <v>11</v>
      </c>
      <c r="B6301" s="7" t="s">
        <v>25</v>
      </c>
      <c r="C6301" t="s">
        <v>67</v>
      </c>
      <c r="D6301" s="10" t="s">
        <v>69</v>
      </c>
      <c r="E6301" t="s">
        <v>75</v>
      </c>
      <c r="F6301" s="4" t="s">
        <v>286</v>
      </c>
      <c r="G6301" t="s">
        <v>1356</v>
      </c>
      <c r="H6301" s="2">
        <f t="shared" si="686"/>
        <v>9.7222222222222224E-2</v>
      </c>
      <c r="I6301" s="2">
        <f t="shared" si="687"/>
        <v>0.97916666666666663</v>
      </c>
      <c r="J6301" t="str">
        <f t="shared" si="688"/>
        <v>10 Jun</v>
      </c>
      <c r="K6301" t="s">
        <v>1623</v>
      </c>
      <c r="L6301" t="s">
        <v>1991</v>
      </c>
      <c r="M6301" t="s">
        <v>1996</v>
      </c>
      <c r="N6301">
        <v>4591</v>
      </c>
      <c r="O6301">
        <f t="shared" si="689"/>
        <v>2</v>
      </c>
      <c r="P6301" s="4" t="str">
        <f t="shared" si="690"/>
        <v>2</v>
      </c>
      <c r="Q6301" s="8">
        <f t="shared" si="691"/>
        <v>50</v>
      </c>
      <c r="R6301">
        <f t="shared" si="692"/>
        <v>170</v>
      </c>
    </row>
    <row r="6302" spans="1:18" x14ac:dyDescent="0.3">
      <c r="A6302" t="s">
        <v>13</v>
      </c>
      <c r="B6302" s="7" t="s">
        <v>47</v>
      </c>
      <c r="C6302" t="s">
        <v>69</v>
      </c>
      <c r="D6302" s="10" t="s">
        <v>73</v>
      </c>
      <c r="E6302" t="s">
        <v>77</v>
      </c>
      <c r="F6302" s="4" t="s">
        <v>377</v>
      </c>
      <c r="G6302" t="s">
        <v>495</v>
      </c>
      <c r="H6302" s="2">
        <f t="shared" si="686"/>
        <v>0.52430555555555558</v>
      </c>
      <c r="I6302" s="2">
        <f t="shared" si="687"/>
        <v>0.48958333333333331</v>
      </c>
      <c r="J6302" t="str">
        <f t="shared" si="688"/>
        <v>28 Jun</v>
      </c>
      <c r="K6302" t="s">
        <v>1798</v>
      </c>
      <c r="L6302" t="s">
        <v>1992</v>
      </c>
      <c r="M6302" t="s">
        <v>1996</v>
      </c>
      <c r="N6302">
        <v>13882</v>
      </c>
      <c r="O6302">
        <f t="shared" si="689"/>
        <v>4</v>
      </c>
      <c r="P6302" s="4" t="str">
        <f t="shared" si="690"/>
        <v>24</v>
      </c>
      <c r="Q6302" s="8">
        <f t="shared" si="691"/>
        <v>50</v>
      </c>
      <c r="R6302">
        <f t="shared" si="692"/>
        <v>1490</v>
      </c>
    </row>
    <row r="6303" spans="1:18" x14ac:dyDescent="0.3">
      <c r="A6303" t="s">
        <v>15</v>
      </c>
      <c r="B6303" s="7" t="s">
        <v>35</v>
      </c>
      <c r="C6303" t="s">
        <v>69</v>
      </c>
      <c r="D6303" s="10" t="s">
        <v>73</v>
      </c>
      <c r="E6303" t="s">
        <v>82</v>
      </c>
      <c r="F6303" s="4" t="s">
        <v>296</v>
      </c>
      <c r="G6303" t="s">
        <v>476</v>
      </c>
      <c r="H6303" s="2">
        <f t="shared" si="686"/>
        <v>6.5972222222222224E-2</v>
      </c>
      <c r="I6303" s="2">
        <f t="shared" si="687"/>
        <v>0.54166666666666663</v>
      </c>
      <c r="J6303" t="str">
        <f t="shared" si="688"/>
        <v>04 Mar</v>
      </c>
      <c r="K6303" t="s">
        <v>1760</v>
      </c>
      <c r="L6303" t="s">
        <v>1993</v>
      </c>
      <c r="M6303" t="s">
        <v>1996</v>
      </c>
      <c r="N6303">
        <v>18286</v>
      </c>
      <c r="O6303">
        <f t="shared" si="689"/>
        <v>3</v>
      </c>
      <c r="P6303" s="4" t="str">
        <f t="shared" si="690"/>
        <v>12</v>
      </c>
      <c r="Q6303" s="8">
        <f t="shared" si="691"/>
        <v>35</v>
      </c>
      <c r="R6303">
        <f t="shared" si="692"/>
        <v>755</v>
      </c>
    </row>
    <row r="6304" spans="1:18" x14ac:dyDescent="0.3">
      <c r="A6304" t="s">
        <v>18</v>
      </c>
      <c r="B6304" s="7" t="s">
        <v>42</v>
      </c>
      <c r="C6304" t="s">
        <v>68</v>
      </c>
      <c r="D6304" s="10" t="s">
        <v>67</v>
      </c>
      <c r="E6304" t="s">
        <v>98</v>
      </c>
      <c r="F6304" s="4" t="s">
        <v>287</v>
      </c>
      <c r="G6304" t="s">
        <v>569</v>
      </c>
      <c r="H6304" s="2">
        <f t="shared" si="686"/>
        <v>0.80902777777777779</v>
      </c>
      <c r="I6304" s="2">
        <f t="shared" si="687"/>
        <v>0.31597222222222221</v>
      </c>
      <c r="J6304" t="str">
        <f t="shared" si="688"/>
        <v/>
      </c>
      <c r="K6304" t="s">
        <v>1721</v>
      </c>
      <c r="L6304" t="s">
        <v>1993</v>
      </c>
      <c r="M6304" t="s">
        <v>1996</v>
      </c>
      <c r="N6304">
        <v>5192</v>
      </c>
      <c r="O6304">
        <f t="shared" si="689"/>
        <v>3</v>
      </c>
      <c r="P6304" s="4" t="str">
        <f t="shared" si="690"/>
        <v>11</v>
      </c>
      <c r="Q6304" s="8">
        <f t="shared" si="691"/>
        <v>50</v>
      </c>
      <c r="R6304">
        <f t="shared" si="692"/>
        <v>710</v>
      </c>
    </row>
    <row r="6305" spans="1:18" x14ac:dyDescent="0.3">
      <c r="A6305" t="s">
        <v>13</v>
      </c>
      <c r="B6305" s="7" t="s">
        <v>47</v>
      </c>
      <c r="C6305" t="s">
        <v>69</v>
      </c>
      <c r="D6305" s="10" t="s">
        <v>73</v>
      </c>
      <c r="E6305" t="s">
        <v>104</v>
      </c>
      <c r="F6305" s="4" t="s">
        <v>261</v>
      </c>
      <c r="G6305" t="s">
        <v>495</v>
      </c>
      <c r="H6305" s="2">
        <f t="shared" si="686"/>
        <v>0.52430555555555558</v>
      </c>
      <c r="I6305" s="2">
        <f t="shared" si="687"/>
        <v>0.40277777777777779</v>
      </c>
      <c r="J6305" t="str">
        <f t="shared" si="688"/>
        <v>28 Jun</v>
      </c>
      <c r="K6305" t="s">
        <v>1832</v>
      </c>
      <c r="L6305" t="s">
        <v>1992</v>
      </c>
      <c r="M6305" t="s">
        <v>1997</v>
      </c>
      <c r="N6305">
        <v>11118</v>
      </c>
      <c r="O6305">
        <f t="shared" si="689"/>
        <v>4</v>
      </c>
      <c r="P6305" s="4" t="str">
        <f t="shared" si="690"/>
        <v>26</v>
      </c>
      <c r="Q6305" s="8">
        <f t="shared" si="691"/>
        <v>55</v>
      </c>
      <c r="R6305">
        <f t="shared" si="692"/>
        <v>1615</v>
      </c>
    </row>
    <row r="6306" spans="1:18" x14ac:dyDescent="0.3">
      <c r="A6306" t="s">
        <v>11</v>
      </c>
      <c r="B6306" s="7" t="s">
        <v>35</v>
      </c>
      <c r="C6306" t="s">
        <v>69</v>
      </c>
      <c r="D6306" s="10" t="s">
        <v>73</v>
      </c>
      <c r="E6306" t="s">
        <v>82</v>
      </c>
      <c r="F6306" s="4" t="s">
        <v>310</v>
      </c>
      <c r="G6306" t="s">
        <v>302</v>
      </c>
      <c r="H6306" s="2">
        <f t="shared" si="686"/>
        <v>0.64583333333333337</v>
      </c>
      <c r="I6306" s="2">
        <f t="shared" si="687"/>
        <v>0.27777777777777779</v>
      </c>
      <c r="J6306" t="str">
        <f t="shared" si="688"/>
        <v/>
      </c>
      <c r="K6306" t="s">
        <v>1790</v>
      </c>
      <c r="L6306" t="s">
        <v>1993</v>
      </c>
      <c r="M6306" t="s">
        <v>1996</v>
      </c>
      <c r="N6306">
        <v>14871</v>
      </c>
      <c r="O6306">
        <f t="shared" si="689"/>
        <v>3</v>
      </c>
      <c r="P6306" s="4" t="str">
        <f t="shared" si="690"/>
        <v>8</v>
      </c>
      <c r="Q6306" s="8">
        <f t="shared" si="691"/>
        <v>50</v>
      </c>
      <c r="R6306">
        <f t="shared" si="692"/>
        <v>530</v>
      </c>
    </row>
    <row r="6307" spans="1:18" x14ac:dyDescent="0.3">
      <c r="A6307" t="s">
        <v>12</v>
      </c>
      <c r="B6307" s="7" t="s">
        <v>55</v>
      </c>
      <c r="C6307" t="s">
        <v>68</v>
      </c>
      <c r="D6307" s="10" t="s">
        <v>67</v>
      </c>
      <c r="E6307" t="s">
        <v>126</v>
      </c>
      <c r="F6307" s="4" t="s">
        <v>300</v>
      </c>
      <c r="G6307" t="s">
        <v>690</v>
      </c>
      <c r="H6307" s="2">
        <f t="shared" si="686"/>
        <v>0.22569444444444445</v>
      </c>
      <c r="I6307" s="2">
        <f t="shared" si="687"/>
        <v>0.41666666666666669</v>
      </c>
      <c r="J6307" t="str">
        <f t="shared" si="688"/>
        <v>25 May</v>
      </c>
      <c r="K6307" t="s">
        <v>1749</v>
      </c>
      <c r="L6307" t="s">
        <v>1992</v>
      </c>
      <c r="M6307" t="s">
        <v>1996</v>
      </c>
      <c r="N6307">
        <v>15107</v>
      </c>
      <c r="O6307">
        <f t="shared" si="689"/>
        <v>4</v>
      </c>
      <c r="P6307" s="4" t="str">
        <f t="shared" si="690"/>
        <v>19</v>
      </c>
      <c r="Q6307" s="8">
        <f t="shared" si="691"/>
        <v>25</v>
      </c>
      <c r="R6307">
        <f t="shared" si="692"/>
        <v>1165</v>
      </c>
    </row>
    <row r="6308" spans="1:18" x14ac:dyDescent="0.3">
      <c r="A6308" t="s">
        <v>12</v>
      </c>
      <c r="B6308" s="7" t="s">
        <v>37</v>
      </c>
      <c r="C6308" t="s">
        <v>69</v>
      </c>
      <c r="D6308" s="10" t="s">
        <v>73</v>
      </c>
      <c r="E6308" t="s">
        <v>82</v>
      </c>
      <c r="F6308" s="4" t="s">
        <v>228</v>
      </c>
      <c r="G6308" t="s">
        <v>297</v>
      </c>
      <c r="H6308" s="2">
        <f t="shared" si="686"/>
        <v>0.80208333333333337</v>
      </c>
      <c r="I6308" s="2">
        <f t="shared" si="687"/>
        <v>0.29166666666666669</v>
      </c>
      <c r="J6308" t="str">
        <f t="shared" si="688"/>
        <v/>
      </c>
      <c r="K6308" t="s">
        <v>1694</v>
      </c>
      <c r="L6308" t="s">
        <v>1993</v>
      </c>
      <c r="M6308" t="s">
        <v>1996</v>
      </c>
      <c r="N6308">
        <v>8669</v>
      </c>
      <c r="O6308">
        <f t="shared" si="689"/>
        <v>3</v>
      </c>
      <c r="P6308" s="4" t="str">
        <f t="shared" si="690"/>
        <v>12</v>
      </c>
      <c r="Q6308" s="8">
        <f t="shared" si="691"/>
        <v>15</v>
      </c>
      <c r="R6308">
        <f t="shared" si="692"/>
        <v>735</v>
      </c>
    </row>
    <row r="6309" spans="1:18" x14ac:dyDescent="0.3">
      <c r="A6309" t="s">
        <v>16</v>
      </c>
      <c r="B6309" s="7" t="s">
        <v>57</v>
      </c>
      <c r="C6309" t="s">
        <v>68</v>
      </c>
      <c r="D6309" s="10" t="s">
        <v>67</v>
      </c>
      <c r="E6309" t="s">
        <v>144</v>
      </c>
      <c r="F6309" s="4" t="s">
        <v>218</v>
      </c>
      <c r="G6309" t="s">
        <v>1226</v>
      </c>
      <c r="H6309" s="2">
        <f t="shared" si="686"/>
        <v>1.0416666666666666E-2</v>
      </c>
      <c r="I6309" s="2">
        <f t="shared" si="687"/>
        <v>0.69444444444444442</v>
      </c>
      <c r="J6309" t="str">
        <f t="shared" si="688"/>
        <v>02 Apr</v>
      </c>
      <c r="K6309" t="s">
        <v>1830</v>
      </c>
      <c r="L6309" t="s">
        <v>1993</v>
      </c>
      <c r="M6309" t="s">
        <v>1996</v>
      </c>
      <c r="N6309">
        <v>5171</v>
      </c>
      <c r="O6309">
        <f t="shared" si="689"/>
        <v>3</v>
      </c>
      <c r="P6309" s="4" t="str">
        <f t="shared" si="690"/>
        <v>7</v>
      </c>
      <c r="Q6309" s="8">
        <f t="shared" si="691"/>
        <v>35</v>
      </c>
      <c r="R6309">
        <f t="shared" si="692"/>
        <v>455</v>
      </c>
    </row>
    <row r="6310" spans="1:18" x14ac:dyDescent="0.3">
      <c r="A6310" t="s">
        <v>13</v>
      </c>
      <c r="B6310" s="7" t="s">
        <v>37</v>
      </c>
      <c r="C6310" t="s">
        <v>68</v>
      </c>
      <c r="D6310" s="10" t="s">
        <v>67</v>
      </c>
      <c r="E6310" t="s">
        <v>85</v>
      </c>
      <c r="F6310" s="4" t="s">
        <v>293</v>
      </c>
      <c r="G6310" t="s">
        <v>585</v>
      </c>
      <c r="H6310" s="2">
        <f t="shared" si="686"/>
        <v>0.5</v>
      </c>
      <c r="I6310" s="2">
        <f t="shared" si="687"/>
        <v>0.6875</v>
      </c>
      <c r="J6310" t="str">
        <f t="shared" si="688"/>
        <v>13 Jun</v>
      </c>
      <c r="K6310" t="s">
        <v>1963</v>
      </c>
      <c r="L6310" t="s">
        <v>1993</v>
      </c>
      <c r="M6310" t="s">
        <v>1997</v>
      </c>
      <c r="N6310">
        <v>8529</v>
      </c>
      <c r="O6310">
        <f t="shared" si="689"/>
        <v>3</v>
      </c>
      <c r="P6310" s="4" t="str">
        <f t="shared" si="690"/>
        <v>19</v>
      </c>
      <c r="Q6310" s="8">
        <f t="shared" si="691"/>
        <v>30</v>
      </c>
      <c r="R6310">
        <f t="shared" si="692"/>
        <v>1170</v>
      </c>
    </row>
    <row r="6311" spans="1:18" x14ac:dyDescent="0.3">
      <c r="A6311" t="s">
        <v>13</v>
      </c>
      <c r="B6311" s="7" t="s">
        <v>60</v>
      </c>
      <c r="C6311" t="s">
        <v>69</v>
      </c>
      <c r="D6311" s="10" t="s">
        <v>73</v>
      </c>
      <c r="E6311" t="s">
        <v>82</v>
      </c>
      <c r="F6311" s="4" t="s">
        <v>240</v>
      </c>
      <c r="G6311" t="s">
        <v>502</v>
      </c>
      <c r="H6311" s="2">
        <f t="shared" si="686"/>
        <v>0.18402777777777779</v>
      </c>
      <c r="I6311" s="2">
        <f t="shared" si="687"/>
        <v>0.96180555555555558</v>
      </c>
      <c r="J6311" t="str">
        <f t="shared" si="688"/>
        <v>28 Mar</v>
      </c>
      <c r="K6311" t="s">
        <v>1804</v>
      </c>
      <c r="L6311" t="s">
        <v>1993</v>
      </c>
      <c r="M6311" t="s">
        <v>1997</v>
      </c>
      <c r="N6311">
        <v>7438</v>
      </c>
      <c r="O6311">
        <f t="shared" si="689"/>
        <v>3</v>
      </c>
      <c r="P6311" s="4" t="str">
        <f t="shared" si="690"/>
        <v>5</v>
      </c>
      <c r="Q6311" s="8">
        <f t="shared" si="691"/>
        <v>20</v>
      </c>
      <c r="R6311">
        <f t="shared" si="692"/>
        <v>320</v>
      </c>
    </row>
    <row r="6312" spans="1:18" x14ac:dyDescent="0.3">
      <c r="A6312" t="s">
        <v>11</v>
      </c>
      <c r="B6312" s="7" t="s">
        <v>25</v>
      </c>
      <c r="C6312" t="s">
        <v>69</v>
      </c>
      <c r="D6312" s="10" t="s">
        <v>73</v>
      </c>
      <c r="E6312" t="s">
        <v>82</v>
      </c>
      <c r="F6312" s="4" t="s">
        <v>333</v>
      </c>
      <c r="G6312" t="s">
        <v>604</v>
      </c>
      <c r="H6312" s="2">
        <f t="shared" si="686"/>
        <v>6.25E-2</v>
      </c>
      <c r="I6312" s="2">
        <f t="shared" si="687"/>
        <v>0.71527777777777779</v>
      </c>
      <c r="J6312" t="str">
        <f t="shared" si="688"/>
        <v>10 Jun</v>
      </c>
      <c r="K6312" t="s">
        <v>1807</v>
      </c>
      <c r="L6312" t="s">
        <v>1993</v>
      </c>
      <c r="M6312" t="s">
        <v>1996</v>
      </c>
      <c r="N6312">
        <v>6206</v>
      </c>
      <c r="O6312">
        <f t="shared" si="689"/>
        <v>3</v>
      </c>
      <c r="P6312" s="4" t="str">
        <f t="shared" si="690"/>
        <v>8</v>
      </c>
      <c r="Q6312" s="8">
        <f t="shared" si="691"/>
        <v>20</v>
      </c>
      <c r="R6312">
        <f t="shared" si="692"/>
        <v>500</v>
      </c>
    </row>
    <row r="6313" spans="1:18" x14ac:dyDescent="0.3">
      <c r="A6313" t="s">
        <v>12</v>
      </c>
      <c r="B6313" s="7" t="s">
        <v>25</v>
      </c>
      <c r="C6313" t="s">
        <v>67</v>
      </c>
      <c r="D6313" s="10" t="s">
        <v>69</v>
      </c>
      <c r="E6313" t="s">
        <v>75</v>
      </c>
      <c r="F6313" s="4" t="s">
        <v>299</v>
      </c>
      <c r="G6313" t="s">
        <v>245</v>
      </c>
      <c r="H6313" s="2">
        <f t="shared" si="686"/>
        <v>0.82291666666666663</v>
      </c>
      <c r="I6313" s="2">
        <f t="shared" si="687"/>
        <v>0.70833333333333337</v>
      </c>
      <c r="J6313" t="str">
        <f t="shared" si="688"/>
        <v/>
      </c>
      <c r="K6313" t="s">
        <v>1660</v>
      </c>
      <c r="L6313" t="s">
        <v>1991</v>
      </c>
      <c r="M6313" t="s">
        <v>1996</v>
      </c>
      <c r="N6313">
        <v>7171</v>
      </c>
      <c r="O6313">
        <f t="shared" si="689"/>
        <v>2</v>
      </c>
      <c r="P6313" s="4" t="str">
        <f t="shared" si="690"/>
        <v>2</v>
      </c>
      <c r="Q6313" s="8">
        <f t="shared" si="691"/>
        <v>45</v>
      </c>
      <c r="R6313">
        <f t="shared" si="692"/>
        <v>165</v>
      </c>
    </row>
    <row r="6314" spans="1:18" x14ac:dyDescent="0.3">
      <c r="A6314" t="s">
        <v>13</v>
      </c>
      <c r="B6314" s="7" t="s">
        <v>25</v>
      </c>
      <c r="C6314" t="s">
        <v>68</v>
      </c>
      <c r="D6314" s="10" t="s">
        <v>67</v>
      </c>
      <c r="E6314" t="s">
        <v>98</v>
      </c>
      <c r="F6314" s="4" t="s">
        <v>242</v>
      </c>
      <c r="G6314" t="s">
        <v>1308</v>
      </c>
      <c r="H6314" s="2">
        <f t="shared" si="686"/>
        <v>0.60069444444444442</v>
      </c>
      <c r="I6314" s="2">
        <f t="shared" si="687"/>
        <v>0.39930555555555558</v>
      </c>
      <c r="J6314" t="str">
        <f t="shared" si="688"/>
        <v>10 Jun</v>
      </c>
      <c r="K6314" t="s">
        <v>1731</v>
      </c>
      <c r="L6314" t="s">
        <v>1993</v>
      </c>
      <c r="M6314" t="s">
        <v>1996</v>
      </c>
      <c r="N6314">
        <v>14151</v>
      </c>
      <c r="O6314">
        <f t="shared" si="689"/>
        <v>3</v>
      </c>
      <c r="P6314" s="4" t="str">
        <f t="shared" si="690"/>
        <v>28</v>
      </c>
      <c r="Q6314" s="8">
        <f t="shared" si="691"/>
        <v>50</v>
      </c>
      <c r="R6314">
        <f t="shared" si="692"/>
        <v>1730</v>
      </c>
    </row>
    <row r="6315" spans="1:18" x14ac:dyDescent="0.3">
      <c r="A6315" t="s">
        <v>13</v>
      </c>
      <c r="B6315" s="7" t="s">
        <v>25</v>
      </c>
      <c r="C6315" t="s">
        <v>68</v>
      </c>
      <c r="D6315" s="10" t="s">
        <v>67</v>
      </c>
      <c r="E6315" t="s">
        <v>85</v>
      </c>
      <c r="F6315" s="4" t="s">
        <v>209</v>
      </c>
      <c r="G6315" t="s">
        <v>465</v>
      </c>
      <c r="H6315" s="2">
        <f t="shared" si="686"/>
        <v>0.34375</v>
      </c>
      <c r="I6315" s="2">
        <f t="shared" si="687"/>
        <v>0.78819444444444442</v>
      </c>
      <c r="J6315" t="str">
        <f t="shared" si="688"/>
        <v>10 Jun</v>
      </c>
      <c r="K6315" t="s">
        <v>1645</v>
      </c>
      <c r="L6315" t="s">
        <v>1993</v>
      </c>
      <c r="M6315" t="s">
        <v>1996</v>
      </c>
      <c r="N6315">
        <v>14939</v>
      </c>
      <c r="O6315">
        <f t="shared" si="689"/>
        <v>3</v>
      </c>
      <c r="P6315" s="4" t="str">
        <f t="shared" si="690"/>
        <v>13</v>
      </c>
      <c r="Q6315" s="8">
        <f t="shared" si="691"/>
        <v>20</v>
      </c>
      <c r="R6315">
        <f t="shared" si="692"/>
        <v>800</v>
      </c>
    </row>
    <row r="6316" spans="1:18" x14ac:dyDescent="0.3">
      <c r="A6316" t="s">
        <v>13</v>
      </c>
      <c r="B6316" s="7" t="s">
        <v>27</v>
      </c>
      <c r="C6316" t="s">
        <v>67</v>
      </c>
      <c r="D6316" s="10" t="s">
        <v>72</v>
      </c>
      <c r="E6316" t="s">
        <v>81</v>
      </c>
      <c r="F6316" s="4" t="s">
        <v>215</v>
      </c>
      <c r="G6316" t="s">
        <v>1251</v>
      </c>
      <c r="H6316" s="2">
        <f t="shared" si="686"/>
        <v>0.47569444444444442</v>
      </c>
      <c r="I6316" s="2">
        <f t="shared" si="687"/>
        <v>0.4861111111111111</v>
      </c>
      <c r="J6316" t="str">
        <f t="shared" si="688"/>
        <v>02 Mar</v>
      </c>
      <c r="K6316" t="s">
        <v>1791</v>
      </c>
      <c r="L6316" t="s">
        <v>1993</v>
      </c>
      <c r="M6316" t="s">
        <v>1996</v>
      </c>
      <c r="N6316">
        <v>25735</v>
      </c>
      <c r="O6316">
        <f t="shared" si="689"/>
        <v>3</v>
      </c>
      <c r="P6316" s="4" t="str">
        <f t="shared" si="690"/>
        <v>23</v>
      </c>
      <c r="Q6316" s="8">
        <f t="shared" si="691"/>
        <v>45</v>
      </c>
      <c r="R6316">
        <f t="shared" si="692"/>
        <v>1425</v>
      </c>
    </row>
    <row r="6317" spans="1:18" x14ac:dyDescent="0.3">
      <c r="A6317" t="s">
        <v>13</v>
      </c>
      <c r="B6317" s="7" t="s">
        <v>37</v>
      </c>
      <c r="C6317" t="s">
        <v>69</v>
      </c>
      <c r="D6317" s="10" t="s">
        <v>73</v>
      </c>
      <c r="E6317" t="s">
        <v>77</v>
      </c>
      <c r="F6317" s="4" t="s">
        <v>205</v>
      </c>
      <c r="G6317" t="s">
        <v>748</v>
      </c>
      <c r="H6317" s="2">
        <f t="shared" si="686"/>
        <v>0.18402777777777779</v>
      </c>
      <c r="I6317" s="2">
        <f t="shared" si="687"/>
        <v>0.3923611111111111</v>
      </c>
      <c r="J6317" t="str">
        <f t="shared" si="688"/>
        <v>13 Jun</v>
      </c>
      <c r="K6317" t="s">
        <v>1625</v>
      </c>
      <c r="L6317" t="s">
        <v>1992</v>
      </c>
      <c r="M6317" t="s">
        <v>1996</v>
      </c>
      <c r="N6317">
        <v>13882</v>
      </c>
      <c r="O6317">
        <f t="shared" si="689"/>
        <v>4</v>
      </c>
      <c r="P6317" s="4" t="str">
        <f t="shared" si="690"/>
        <v>19</v>
      </c>
      <c r="Q6317" s="8">
        <f t="shared" si="691"/>
        <v>0</v>
      </c>
      <c r="R6317">
        <f t="shared" si="692"/>
        <v>1140</v>
      </c>
    </row>
    <row r="6318" spans="1:18" x14ac:dyDescent="0.3">
      <c r="A6318" t="s">
        <v>17</v>
      </c>
      <c r="B6318" s="7" t="s">
        <v>46</v>
      </c>
      <c r="C6318" t="s">
        <v>68</v>
      </c>
      <c r="D6318" s="10" t="s">
        <v>67</v>
      </c>
      <c r="E6318" t="s">
        <v>98</v>
      </c>
      <c r="F6318" s="4" t="s">
        <v>214</v>
      </c>
      <c r="G6318" t="s">
        <v>1357</v>
      </c>
      <c r="H6318" s="2">
        <f t="shared" si="686"/>
        <v>0.78472222222222221</v>
      </c>
      <c r="I6318" s="2">
        <f t="shared" si="687"/>
        <v>0.84722222222222221</v>
      </c>
      <c r="J6318" t="str">
        <f t="shared" si="688"/>
        <v>19 May</v>
      </c>
      <c r="K6318" t="s">
        <v>1817</v>
      </c>
      <c r="L6318" t="s">
        <v>1993</v>
      </c>
      <c r="M6318" t="s">
        <v>1996</v>
      </c>
      <c r="N6318">
        <v>9555</v>
      </c>
      <c r="O6318">
        <f t="shared" si="689"/>
        <v>3</v>
      </c>
      <c r="P6318" s="4" t="str">
        <f t="shared" si="690"/>
        <v>22</v>
      </c>
      <c r="Q6318" s="8">
        <f t="shared" si="691"/>
        <v>30</v>
      </c>
      <c r="R6318">
        <f t="shared" si="692"/>
        <v>1350</v>
      </c>
    </row>
    <row r="6319" spans="1:18" x14ac:dyDescent="0.3">
      <c r="A6319" t="s">
        <v>11</v>
      </c>
      <c r="B6319" s="7" t="s">
        <v>66</v>
      </c>
      <c r="C6319" t="s">
        <v>68</v>
      </c>
      <c r="D6319" s="10" t="s">
        <v>67</v>
      </c>
      <c r="E6319" t="s">
        <v>80</v>
      </c>
      <c r="F6319" s="4" t="s">
        <v>214</v>
      </c>
      <c r="G6319" t="s">
        <v>368</v>
      </c>
      <c r="H6319" s="2">
        <f t="shared" si="686"/>
        <v>0.95486111111111116</v>
      </c>
      <c r="I6319" s="2">
        <f t="shared" si="687"/>
        <v>0.84722222222222221</v>
      </c>
      <c r="J6319" t="str">
        <f t="shared" si="688"/>
        <v/>
      </c>
      <c r="K6319" t="s">
        <v>1634</v>
      </c>
      <c r="L6319" t="s">
        <v>1991</v>
      </c>
      <c r="M6319" t="s">
        <v>1996</v>
      </c>
      <c r="N6319">
        <v>4804</v>
      </c>
      <c r="O6319">
        <f t="shared" si="689"/>
        <v>2</v>
      </c>
      <c r="P6319" s="4" t="str">
        <f t="shared" si="690"/>
        <v>2</v>
      </c>
      <c r="Q6319" s="8">
        <f t="shared" si="691"/>
        <v>35</v>
      </c>
      <c r="R6319">
        <f t="shared" si="692"/>
        <v>155</v>
      </c>
    </row>
    <row r="6320" spans="1:18" x14ac:dyDescent="0.3">
      <c r="A6320" t="s">
        <v>17</v>
      </c>
      <c r="B6320" s="7" t="s">
        <v>51</v>
      </c>
      <c r="C6320" t="s">
        <v>70</v>
      </c>
      <c r="D6320" s="10" t="s">
        <v>68</v>
      </c>
      <c r="E6320" t="s">
        <v>84</v>
      </c>
      <c r="F6320" s="4" t="s">
        <v>229</v>
      </c>
      <c r="G6320" t="s">
        <v>394</v>
      </c>
      <c r="H6320" s="2">
        <f t="shared" si="686"/>
        <v>0.3888888888888889</v>
      </c>
      <c r="I6320" s="2">
        <f t="shared" si="687"/>
        <v>0.2951388888888889</v>
      </c>
      <c r="J6320" t="str">
        <f t="shared" si="688"/>
        <v/>
      </c>
      <c r="K6320" t="s">
        <v>1635</v>
      </c>
      <c r="L6320" t="s">
        <v>1991</v>
      </c>
      <c r="M6320" t="s">
        <v>1996</v>
      </c>
      <c r="N6320">
        <v>6627</v>
      </c>
      <c r="O6320">
        <f t="shared" si="689"/>
        <v>2</v>
      </c>
      <c r="P6320" s="4" t="str">
        <f t="shared" si="690"/>
        <v>2</v>
      </c>
      <c r="Q6320" s="8">
        <f t="shared" si="691"/>
        <v>15</v>
      </c>
      <c r="R6320">
        <f t="shared" si="692"/>
        <v>135</v>
      </c>
    </row>
    <row r="6321" spans="1:18" x14ac:dyDescent="0.3">
      <c r="A6321" t="s">
        <v>13</v>
      </c>
      <c r="B6321" s="7" t="s">
        <v>26</v>
      </c>
      <c r="C6321" t="s">
        <v>68</v>
      </c>
      <c r="D6321" s="10" t="s">
        <v>67</v>
      </c>
      <c r="E6321" t="s">
        <v>85</v>
      </c>
      <c r="F6321" s="4" t="s">
        <v>258</v>
      </c>
      <c r="G6321" t="s">
        <v>279</v>
      </c>
      <c r="H6321" s="2">
        <f t="shared" si="686"/>
        <v>0.5</v>
      </c>
      <c r="I6321" s="2">
        <f t="shared" si="687"/>
        <v>0.27083333333333331</v>
      </c>
      <c r="J6321" t="str">
        <f t="shared" si="688"/>
        <v/>
      </c>
      <c r="K6321" t="s">
        <v>1651</v>
      </c>
      <c r="L6321" t="s">
        <v>1993</v>
      </c>
      <c r="M6321" t="s">
        <v>1997</v>
      </c>
      <c r="N6321">
        <v>8586</v>
      </c>
      <c r="O6321">
        <f t="shared" si="689"/>
        <v>3</v>
      </c>
      <c r="P6321" s="4" t="str">
        <f t="shared" si="690"/>
        <v>5</v>
      </c>
      <c r="Q6321" s="8">
        <f t="shared" si="691"/>
        <v>30</v>
      </c>
      <c r="R6321">
        <f t="shared" si="692"/>
        <v>330</v>
      </c>
    </row>
    <row r="6322" spans="1:18" x14ac:dyDescent="0.3">
      <c r="A6322" t="s">
        <v>11</v>
      </c>
      <c r="B6322" s="7" t="s">
        <v>33</v>
      </c>
      <c r="C6322" t="s">
        <v>68</v>
      </c>
      <c r="D6322" s="10" t="s">
        <v>67</v>
      </c>
      <c r="E6322" t="s">
        <v>80</v>
      </c>
      <c r="F6322" s="4" t="s">
        <v>341</v>
      </c>
      <c r="G6322" t="s">
        <v>1358</v>
      </c>
      <c r="H6322" s="2">
        <f t="shared" si="686"/>
        <v>3.4722222222222224E-2</v>
      </c>
      <c r="I6322" s="2">
        <f t="shared" si="687"/>
        <v>0.92708333333333337</v>
      </c>
      <c r="J6322" t="str">
        <f t="shared" si="688"/>
        <v>10 May</v>
      </c>
      <c r="K6322" t="s">
        <v>1634</v>
      </c>
      <c r="L6322" t="s">
        <v>1991</v>
      </c>
      <c r="M6322" t="s">
        <v>1996</v>
      </c>
      <c r="N6322">
        <v>4804</v>
      </c>
      <c r="O6322">
        <f t="shared" si="689"/>
        <v>2</v>
      </c>
      <c r="P6322" s="4" t="str">
        <f t="shared" si="690"/>
        <v>2</v>
      </c>
      <c r="Q6322" s="8">
        <f t="shared" si="691"/>
        <v>35</v>
      </c>
      <c r="R6322">
        <f t="shared" si="692"/>
        <v>155</v>
      </c>
    </row>
    <row r="6323" spans="1:18" x14ac:dyDescent="0.3">
      <c r="A6323" t="s">
        <v>12</v>
      </c>
      <c r="B6323" s="7" t="s">
        <v>27</v>
      </c>
      <c r="C6323" t="s">
        <v>67</v>
      </c>
      <c r="D6323" s="10" t="s">
        <v>72</v>
      </c>
      <c r="E6323" t="s">
        <v>99</v>
      </c>
      <c r="F6323" s="4" t="s">
        <v>246</v>
      </c>
      <c r="G6323" t="s">
        <v>1359</v>
      </c>
      <c r="H6323" s="2">
        <f t="shared" si="686"/>
        <v>0.99652777777777779</v>
      </c>
      <c r="I6323" s="2">
        <f t="shared" si="687"/>
        <v>0.36805555555555558</v>
      </c>
      <c r="J6323" t="str">
        <f t="shared" si="688"/>
        <v>02 Mar</v>
      </c>
      <c r="K6323" t="s">
        <v>1970</v>
      </c>
      <c r="L6323" t="s">
        <v>1992</v>
      </c>
      <c r="M6323" t="s">
        <v>1996</v>
      </c>
      <c r="N6323">
        <v>17135</v>
      </c>
      <c r="O6323">
        <f t="shared" si="689"/>
        <v>4</v>
      </c>
      <c r="P6323" s="4" t="str">
        <f t="shared" si="690"/>
        <v>39</v>
      </c>
      <c r="Q6323" s="8">
        <f t="shared" si="691"/>
        <v>5</v>
      </c>
      <c r="R6323">
        <f t="shared" si="692"/>
        <v>2345</v>
      </c>
    </row>
    <row r="6324" spans="1:18" x14ac:dyDescent="0.3">
      <c r="A6324" t="s">
        <v>13</v>
      </c>
      <c r="B6324" s="7" t="s">
        <v>33</v>
      </c>
      <c r="C6324" t="s">
        <v>69</v>
      </c>
      <c r="D6324" s="10" t="s">
        <v>73</v>
      </c>
      <c r="E6324" t="s">
        <v>82</v>
      </c>
      <c r="F6324" s="4" t="s">
        <v>300</v>
      </c>
      <c r="G6324" t="s">
        <v>239</v>
      </c>
      <c r="H6324" s="2">
        <f t="shared" si="686"/>
        <v>0.79166666666666663</v>
      </c>
      <c r="I6324" s="2">
        <f t="shared" si="687"/>
        <v>0.41666666666666669</v>
      </c>
      <c r="J6324" t="str">
        <f t="shared" si="688"/>
        <v/>
      </c>
      <c r="K6324" t="s">
        <v>1767</v>
      </c>
      <c r="L6324" t="s">
        <v>1993</v>
      </c>
      <c r="M6324" t="s">
        <v>1996</v>
      </c>
      <c r="N6324">
        <v>15554</v>
      </c>
      <c r="O6324">
        <f t="shared" si="689"/>
        <v>3</v>
      </c>
      <c r="P6324" s="4" t="str">
        <f t="shared" si="690"/>
        <v>9</v>
      </c>
      <c r="Q6324" s="8">
        <f t="shared" si="691"/>
        <v>0</v>
      </c>
      <c r="R6324">
        <f t="shared" si="692"/>
        <v>540</v>
      </c>
    </row>
    <row r="6325" spans="1:18" x14ac:dyDescent="0.3">
      <c r="A6325" t="s">
        <v>11</v>
      </c>
      <c r="B6325" s="7" t="s">
        <v>30</v>
      </c>
      <c r="C6325" t="s">
        <v>69</v>
      </c>
      <c r="D6325" s="10" t="s">
        <v>73</v>
      </c>
      <c r="E6325" t="s">
        <v>82</v>
      </c>
      <c r="F6325" s="4" t="s">
        <v>313</v>
      </c>
      <c r="G6325" t="s">
        <v>352</v>
      </c>
      <c r="H6325" s="2">
        <f t="shared" si="686"/>
        <v>0.875</v>
      </c>
      <c r="I6325" s="2">
        <f t="shared" si="687"/>
        <v>0.35416666666666669</v>
      </c>
      <c r="J6325" t="str">
        <f t="shared" si="688"/>
        <v/>
      </c>
      <c r="K6325" t="s">
        <v>1828</v>
      </c>
      <c r="L6325" t="s">
        <v>1993</v>
      </c>
      <c r="M6325" t="s">
        <v>1996</v>
      </c>
      <c r="N6325">
        <v>6838</v>
      </c>
      <c r="O6325">
        <f t="shared" si="689"/>
        <v>3</v>
      </c>
      <c r="P6325" s="4" t="str">
        <f t="shared" si="690"/>
        <v>12</v>
      </c>
      <c r="Q6325" s="8">
        <f t="shared" si="691"/>
        <v>30</v>
      </c>
      <c r="R6325">
        <f t="shared" si="692"/>
        <v>750</v>
      </c>
    </row>
    <row r="6326" spans="1:18" x14ac:dyDescent="0.3">
      <c r="A6326" t="s">
        <v>11</v>
      </c>
      <c r="B6326" s="7" t="s">
        <v>35</v>
      </c>
      <c r="C6326" t="s">
        <v>69</v>
      </c>
      <c r="D6326" s="10" t="s">
        <v>73</v>
      </c>
      <c r="E6326" t="s">
        <v>95</v>
      </c>
      <c r="F6326" s="4" t="s">
        <v>287</v>
      </c>
      <c r="G6326" t="s">
        <v>279</v>
      </c>
      <c r="H6326" s="2">
        <f t="shared" si="686"/>
        <v>0.5</v>
      </c>
      <c r="I6326" s="2">
        <f t="shared" si="687"/>
        <v>0.31597222222222221</v>
      </c>
      <c r="J6326" t="str">
        <f t="shared" si="688"/>
        <v/>
      </c>
      <c r="K6326" t="s">
        <v>1814</v>
      </c>
      <c r="L6326" t="s">
        <v>1993</v>
      </c>
      <c r="M6326" t="s">
        <v>1996</v>
      </c>
      <c r="N6326">
        <v>8258</v>
      </c>
      <c r="O6326">
        <f t="shared" si="689"/>
        <v>3</v>
      </c>
      <c r="P6326" s="4" t="str">
        <f t="shared" si="690"/>
        <v>4</v>
      </c>
      <c r="Q6326" s="8">
        <f t="shared" si="691"/>
        <v>25</v>
      </c>
      <c r="R6326">
        <f t="shared" si="692"/>
        <v>265</v>
      </c>
    </row>
    <row r="6327" spans="1:18" x14ac:dyDescent="0.3">
      <c r="A6327" t="s">
        <v>16</v>
      </c>
      <c r="B6327" s="7" t="s">
        <v>38</v>
      </c>
      <c r="C6327" t="s">
        <v>69</v>
      </c>
      <c r="D6327" s="10" t="s">
        <v>73</v>
      </c>
      <c r="E6327" t="s">
        <v>82</v>
      </c>
      <c r="F6327" s="4" t="s">
        <v>420</v>
      </c>
      <c r="G6327" t="s">
        <v>358</v>
      </c>
      <c r="H6327" s="2">
        <f t="shared" si="686"/>
        <v>0.80555555555555558</v>
      </c>
      <c r="I6327" s="2">
        <f t="shared" si="687"/>
        <v>0.43402777777777779</v>
      </c>
      <c r="J6327" t="str">
        <f t="shared" si="688"/>
        <v/>
      </c>
      <c r="K6327" t="s">
        <v>1697</v>
      </c>
      <c r="L6327" t="s">
        <v>1993</v>
      </c>
      <c r="M6327" t="s">
        <v>1996</v>
      </c>
      <c r="N6327">
        <v>8213</v>
      </c>
      <c r="O6327">
        <f t="shared" si="689"/>
        <v>3</v>
      </c>
      <c r="P6327" s="4" t="str">
        <f t="shared" si="690"/>
        <v>8</v>
      </c>
      <c r="Q6327" s="8">
        <f t="shared" si="691"/>
        <v>55</v>
      </c>
      <c r="R6327">
        <f t="shared" si="692"/>
        <v>535</v>
      </c>
    </row>
    <row r="6328" spans="1:18" x14ac:dyDescent="0.3">
      <c r="A6328" t="s">
        <v>15</v>
      </c>
      <c r="B6328" s="7" t="s">
        <v>54</v>
      </c>
      <c r="C6328" t="s">
        <v>69</v>
      </c>
      <c r="D6328" s="10" t="s">
        <v>73</v>
      </c>
      <c r="E6328" t="s">
        <v>82</v>
      </c>
      <c r="F6328" s="4" t="s">
        <v>228</v>
      </c>
      <c r="G6328" t="s">
        <v>239</v>
      </c>
      <c r="H6328" s="2">
        <f t="shared" si="686"/>
        <v>0.79166666666666663</v>
      </c>
      <c r="I6328" s="2">
        <f t="shared" si="687"/>
        <v>0.29166666666666669</v>
      </c>
      <c r="J6328" t="str">
        <f t="shared" si="688"/>
        <v/>
      </c>
      <c r="K6328" t="s">
        <v>1661</v>
      </c>
      <c r="L6328" t="s">
        <v>1993</v>
      </c>
      <c r="M6328" t="s">
        <v>1996</v>
      </c>
      <c r="N6328">
        <v>12192</v>
      </c>
      <c r="O6328">
        <f t="shared" si="689"/>
        <v>3</v>
      </c>
      <c r="P6328" s="4" t="str">
        <f t="shared" si="690"/>
        <v>12</v>
      </c>
      <c r="Q6328" s="8">
        <f t="shared" si="691"/>
        <v>0</v>
      </c>
      <c r="R6328">
        <f t="shared" si="692"/>
        <v>720</v>
      </c>
    </row>
    <row r="6329" spans="1:18" x14ac:dyDescent="0.3">
      <c r="A6329" t="s">
        <v>15</v>
      </c>
      <c r="B6329" s="7" t="s">
        <v>50</v>
      </c>
      <c r="C6329" t="s">
        <v>69</v>
      </c>
      <c r="D6329" s="10" t="s">
        <v>73</v>
      </c>
      <c r="E6329" t="s">
        <v>82</v>
      </c>
      <c r="F6329" s="4" t="s">
        <v>300</v>
      </c>
      <c r="G6329" t="s">
        <v>297</v>
      </c>
      <c r="H6329" s="2">
        <f t="shared" si="686"/>
        <v>0.80208333333333337</v>
      </c>
      <c r="I6329" s="2">
        <f t="shared" si="687"/>
        <v>0.41666666666666669</v>
      </c>
      <c r="J6329" t="str">
        <f t="shared" si="688"/>
        <v/>
      </c>
      <c r="K6329" t="s">
        <v>1691</v>
      </c>
      <c r="L6329" t="s">
        <v>1993</v>
      </c>
      <c r="M6329" t="s">
        <v>1996</v>
      </c>
      <c r="N6329">
        <v>14848</v>
      </c>
      <c r="O6329">
        <f t="shared" si="689"/>
        <v>3</v>
      </c>
      <c r="P6329" s="4" t="str">
        <f t="shared" si="690"/>
        <v>9</v>
      </c>
      <c r="Q6329" s="8">
        <f t="shared" si="691"/>
        <v>15</v>
      </c>
      <c r="R6329">
        <f t="shared" si="692"/>
        <v>555</v>
      </c>
    </row>
    <row r="6330" spans="1:18" x14ac:dyDescent="0.3">
      <c r="A6330" t="s">
        <v>11</v>
      </c>
      <c r="B6330" s="7" t="s">
        <v>39</v>
      </c>
      <c r="C6330" t="s">
        <v>68</v>
      </c>
      <c r="D6330" s="10" t="s">
        <v>67</v>
      </c>
      <c r="E6330" t="s">
        <v>80</v>
      </c>
      <c r="F6330" s="4" t="s">
        <v>290</v>
      </c>
      <c r="G6330" t="s">
        <v>319</v>
      </c>
      <c r="H6330" s="2">
        <f t="shared" si="686"/>
        <v>0.73958333333333337</v>
      </c>
      <c r="I6330" s="2">
        <f t="shared" si="687"/>
        <v>0.63194444444444442</v>
      </c>
      <c r="J6330" t="str">
        <f t="shared" si="688"/>
        <v/>
      </c>
      <c r="K6330" t="s">
        <v>1634</v>
      </c>
      <c r="L6330" t="s">
        <v>1991</v>
      </c>
      <c r="M6330" t="s">
        <v>1996</v>
      </c>
      <c r="N6330">
        <v>4148</v>
      </c>
      <c r="O6330">
        <f t="shared" si="689"/>
        <v>2</v>
      </c>
      <c r="P6330" s="4" t="str">
        <f t="shared" si="690"/>
        <v>2</v>
      </c>
      <c r="Q6330" s="8">
        <f t="shared" si="691"/>
        <v>35</v>
      </c>
      <c r="R6330">
        <f t="shared" si="692"/>
        <v>155</v>
      </c>
    </row>
    <row r="6331" spans="1:18" x14ac:dyDescent="0.3">
      <c r="A6331" t="s">
        <v>13</v>
      </c>
      <c r="B6331" s="7" t="s">
        <v>54</v>
      </c>
      <c r="C6331" t="s">
        <v>68</v>
      </c>
      <c r="D6331" s="10" t="s">
        <v>67</v>
      </c>
      <c r="E6331" t="s">
        <v>85</v>
      </c>
      <c r="F6331" s="4" t="s">
        <v>270</v>
      </c>
      <c r="G6331" t="s">
        <v>541</v>
      </c>
      <c r="H6331" s="2">
        <f t="shared" si="686"/>
        <v>0.5</v>
      </c>
      <c r="I6331" s="2">
        <f t="shared" si="687"/>
        <v>0.83333333333333337</v>
      </c>
      <c r="J6331" t="str">
        <f t="shared" si="688"/>
        <v>07 Jun</v>
      </c>
      <c r="K6331" t="s">
        <v>1709</v>
      </c>
      <c r="L6331" t="s">
        <v>1993</v>
      </c>
      <c r="M6331" t="s">
        <v>1997</v>
      </c>
      <c r="N6331">
        <v>10844</v>
      </c>
      <c r="O6331">
        <f t="shared" si="689"/>
        <v>3</v>
      </c>
      <c r="P6331" s="4" t="str">
        <f t="shared" si="690"/>
        <v>16</v>
      </c>
      <c r="Q6331" s="8">
        <f t="shared" si="691"/>
        <v>0</v>
      </c>
      <c r="R6331">
        <f t="shared" si="692"/>
        <v>960</v>
      </c>
    </row>
    <row r="6332" spans="1:18" x14ac:dyDescent="0.3">
      <c r="A6332" t="s">
        <v>13</v>
      </c>
      <c r="B6332" s="7" t="s">
        <v>46</v>
      </c>
      <c r="C6332" t="s">
        <v>68</v>
      </c>
      <c r="D6332" s="10" t="s">
        <v>67</v>
      </c>
      <c r="E6332" t="s">
        <v>85</v>
      </c>
      <c r="F6332" s="4" t="s">
        <v>209</v>
      </c>
      <c r="G6332" t="s">
        <v>1360</v>
      </c>
      <c r="H6332" s="2">
        <f t="shared" si="686"/>
        <v>0.94097222222222221</v>
      </c>
      <c r="I6332" s="2">
        <f t="shared" si="687"/>
        <v>0.78819444444444442</v>
      </c>
      <c r="J6332" t="str">
        <f t="shared" si="688"/>
        <v>19 May</v>
      </c>
      <c r="K6332" t="s">
        <v>1910</v>
      </c>
      <c r="L6332" t="s">
        <v>1993</v>
      </c>
      <c r="M6332" t="s">
        <v>1997</v>
      </c>
      <c r="N6332">
        <v>10844</v>
      </c>
      <c r="O6332">
        <f t="shared" si="689"/>
        <v>3</v>
      </c>
      <c r="P6332" s="4" t="str">
        <f t="shared" si="690"/>
        <v>27</v>
      </c>
      <c r="Q6332" s="8">
        <f t="shared" si="691"/>
        <v>40</v>
      </c>
      <c r="R6332">
        <f t="shared" si="692"/>
        <v>1660</v>
      </c>
    </row>
    <row r="6333" spans="1:18" x14ac:dyDescent="0.3">
      <c r="A6333" t="s">
        <v>15</v>
      </c>
      <c r="B6333" s="7" t="s">
        <v>28</v>
      </c>
      <c r="C6333" t="s">
        <v>69</v>
      </c>
      <c r="D6333" s="10" t="s">
        <v>73</v>
      </c>
      <c r="E6333" t="s">
        <v>82</v>
      </c>
      <c r="F6333" s="4" t="s">
        <v>239</v>
      </c>
      <c r="G6333" t="s">
        <v>532</v>
      </c>
      <c r="H6333" s="2">
        <f t="shared" si="686"/>
        <v>6.25E-2</v>
      </c>
      <c r="I6333" s="2">
        <f t="shared" si="687"/>
        <v>0.79166666666666663</v>
      </c>
      <c r="J6333" t="str">
        <f t="shared" si="688"/>
        <v>25 Jun</v>
      </c>
      <c r="K6333" t="s">
        <v>1669</v>
      </c>
      <c r="L6333" t="s">
        <v>1993</v>
      </c>
      <c r="M6333" t="s">
        <v>1996</v>
      </c>
      <c r="N6333">
        <v>6795</v>
      </c>
      <c r="O6333">
        <f t="shared" si="689"/>
        <v>3</v>
      </c>
      <c r="P6333" s="4" t="str">
        <f t="shared" si="690"/>
        <v>6</v>
      </c>
      <c r="Q6333" s="8">
        <f t="shared" si="691"/>
        <v>30</v>
      </c>
      <c r="R6333">
        <f t="shared" si="692"/>
        <v>390</v>
      </c>
    </row>
    <row r="6334" spans="1:18" x14ac:dyDescent="0.3">
      <c r="A6334" t="s">
        <v>13</v>
      </c>
      <c r="B6334" s="7" t="s">
        <v>42</v>
      </c>
      <c r="C6334" t="s">
        <v>68</v>
      </c>
      <c r="D6334" s="10" t="s">
        <v>67</v>
      </c>
      <c r="E6334" t="s">
        <v>85</v>
      </c>
      <c r="F6334" s="4" t="s">
        <v>293</v>
      </c>
      <c r="G6334" t="s">
        <v>599</v>
      </c>
      <c r="H6334" s="2">
        <f t="shared" si="686"/>
        <v>0.19444444444444445</v>
      </c>
      <c r="I6334" s="2">
        <f t="shared" si="687"/>
        <v>0.6875</v>
      </c>
      <c r="J6334" t="str">
        <f t="shared" si="688"/>
        <v>16 May</v>
      </c>
      <c r="K6334" t="s">
        <v>1636</v>
      </c>
      <c r="L6334" t="s">
        <v>1993</v>
      </c>
      <c r="M6334" t="s">
        <v>1996</v>
      </c>
      <c r="N6334">
        <v>14781</v>
      </c>
      <c r="O6334">
        <f t="shared" si="689"/>
        <v>3</v>
      </c>
      <c r="P6334" s="4" t="str">
        <f t="shared" si="690"/>
        <v>12</v>
      </c>
      <c r="Q6334" s="8">
        <f t="shared" si="691"/>
        <v>10</v>
      </c>
      <c r="R6334">
        <f t="shared" si="692"/>
        <v>730</v>
      </c>
    </row>
    <row r="6335" spans="1:18" x14ac:dyDescent="0.3">
      <c r="A6335" t="s">
        <v>11</v>
      </c>
      <c r="B6335" s="7" t="s">
        <v>47</v>
      </c>
      <c r="C6335" t="s">
        <v>69</v>
      </c>
      <c r="D6335" s="10" t="s">
        <v>73</v>
      </c>
      <c r="E6335" t="s">
        <v>101</v>
      </c>
      <c r="F6335" s="4" t="s">
        <v>391</v>
      </c>
      <c r="G6335" t="s">
        <v>289</v>
      </c>
      <c r="H6335" s="2">
        <f t="shared" si="686"/>
        <v>0.52083333333333337</v>
      </c>
      <c r="I6335" s="2">
        <f t="shared" si="687"/>
        <v>0.30208333333333331</v>
      </c>
      <c r="J6335" t="str">
        <f t="shared" si="688"/>
        <v/>
      </c>
      <c r="K6335" t="s">
        <v>1653</v>
      </c>
      <c r="L6335" t="s">
        <v>1993</v>
      </c>
      <c r="M6335" t="s">
        <v>1996</v>
      </c>
      <c r="N6335">
        <v>6582</v>
      </c>
      <c r="O6335">
        <f t="shared" si="689"/>
        <v>3</v>
      </c>
      <c r="P6335" s="4" t="str">
        <f t="shared" si="690"/>
        <v>5</v>
      </c>
      <c r="Q6335" s="8">
        <f t="shared" si="691"/>
        <v>15</v>
      </c>
      <c r="R6335">
        <f t="shared" si="692"/>
        <v>315</v>
      </c>
    </row>
    <row r="6336" spans="1:18" x14ac:dyDescent="0.3">
      <c r="A6336" t="s">
        <v>14</v>
      </c>
      <c r="B6336" s="7" t="s">
        <v>34</v>
      </c>
      <c r="C6336" t="s">
        <v>67</v>
      </c>
      <c r="D6336" s="10" t="s">
        <v>69</v>
      </c>
      <c r="E6336" t="s">
        <v>75</v>
      </c>
      <c r="F6336" s="4" t="s">
        <v>329</v>
      </c>
      <c r="G6336" t="s">
        <v>389</v>
      </c>
      <c r="H6336" s="2">
        <f t="shared" si="686"/>
        <v>0.51388888888888884</v>
      </c>
      <c r="I6336" s="2">
        <f t="shared" si="687"/>
        <v>0.39583333333333331</v>
      </c>
      <c r="J6336" t="str">
        <f t="shared" si="688"/>
        <v/>
      </c>
      <c r="K6336" t="s">
        <v>1623</v>
      </c>
      <c r="L6336" t="s">
        <v>1991</v>
      </c>
      <c r="M6336" t="s">
        <v>1998</v>
      </c>
      <c r="N6336">
        <v>3919</v>
      </c>
      <c r="O6336">
        <f t="shared" si="689"/>
        <v>2</v>
      </c>
      <c r="P6336" s="4" t="str">
        <f t="shared" si="690"/>
        <v>2</v>
      </c>
      <c r="Q6336" s="8">
        <f t="shared" si="691"/>
        <v>50</v>
      </c>
      <c r="R6336">
        <f t="shared" si="692"/>
        <v>170</v>
      </c>
    </row>
    <row r="6337" spans="1:18" x14ac:dyDescent="0.3">
      <c r="A6337" t="s">
        <v>15</v>
      </c>
      <c r="B6337" s="7" t="s">
        <v>47</v>
      </c>
      <c r="C6337" t="s">
        <v>69</v>
      </c>
      <c r="D6337" s="10" t="s">
        <v>73</v>
      </c>
      <c r="E6337" t="s">
        <v>95</v>
      </c>
      <c r="F6337" s="4" t="s">
        <v>213</v>
      </c>
      <c r="G6337" t="s">
        <v>462</v>
      </c>
      <c r="H6337" s="2">
        <f t="shared" si="686"/>
        <v>0.9375</v>
      </c>
      <c r="I6337" s="2">
        <f t="shared" si="687"/>
        <v>0.40625</v>
      </c>
      <c r="J6337" t="str">
        <f t="shared" si="688"/>
        <v/>
      </c>
      <c r="K6337" t="s">
        <v>1702</v>
      </c>
      <c r="L6337" t="s">
        <v>1993</v>
      </c>
      <c r="M6337" t="s">
        <v>1996</v>
      </c>
      <c r="N6337">
        <v>9646</v>
      </c>
      <c r="O6337">
        <f t="shared" si="689"/>
        <v>3</v>
      </c>
      <c r="P6337" s="4" t="str">
        <f t="shared" si="690"/>
        <v>12</v>
      </c>
      <c r="Q6337" s="8">
        <f t="shared" si="691"/>
        <v>45</v>
      </c>
      <c r="R6337">
        <f t="shared" si="692"/>
        <v>765</v>
      </c>
    </row>
    <row r="6338" spans="1:18" x14ac:dyDescent="0.3">
      <c r="A6338" t="s">
        <v>14</v>
      </c>
      <c r="B6338" s="7" t="s">
        <v>27</v>
      </c>
      <c r="C6338" t="s">
        <v>67</v>
      </c>
      <c r="D6338" s="10" t="s">
        <v>72</v>
      </c>
      <c r="E6338" t="s">
        <v>113</v>
      </c>
      <c r="F6338" s="4" t="s">
        <v>415</v>
      </c>
      <c r="G6338" t="s">
        <v>555</v>
      </c>
      <c r="H6338" s="2">
        <f t="shared" si="686"/>
        <v>0.98611111111111116</v>
      </c>
      <c r="I6338" s="2">
        <f t="shared" si="687"/>
        <v>0.64930555555555558</v>
      </c>
      <c r="J6338" t="str">
        <f t="shared" si="688"/>
        <v/>
      </c>
      <c r="K6338" t="s">
        <v>1794</v>
      </c>
      <c r="L6338" t="s">
        <v>1993</v>
      </c>
      <c r="M6338" t="s">
        <v>2001</v>
      </c>
      <c r="N6338">
        <v>7744</v>
      </c>
      <c r="O6338">
        <f t="shared" si="689"/>
        <v>3</v>
      </c>
      <c r="P6338" s="4" t="str">
        <f t="shared" si="690"/>
        <v>8</v>
      </c>
      <c r="Q6338" s="8">
        <f t="shared" si="691"/>
        <v>5</v>
      </c>
      <c r="R6338">
        <f t="shared" si="692"/>
        <v>485</v>
      </c>
    </row>
    <row r="6339" spans="1:18" x14ac:dyDescent="0.3">
      <c r="A6339" t="s">
        <v>13</v>
      </c>
      <c r="B6339" s="7" t="s">
        <v>54</v>
      </c>
      <c r="C6339" t="s">
        <v>69</v>
      </c>
      <c r="D6339" s="10" t="s">
        <v>73</v>
      </c>
      <c r="E6339" t="s">
        <v>104</v>
      </c>
      <c r="F6339" s="4" t="s">
        <v>261</v>
      </c>
      <c r="G6339" t="s">
        <v>862</v>
      </c>
      <c r="H6339" s="2">
        <f t="shared" ref="H6339:H6402" si="693">TIMEVALUE(LEFT(G6339,5))</f>
        <v>0.52430555555555558</v>
      </c>
      <c r="I6339" s="2">
        <f t="shared" ref="I6339:I6402" si="694">F6339*1</f>
        <v>0.40277777777777779</v>
      </c>
      <c r="J6339" t="str">
        <f t="shared" ref="J6339:J6402" si="695">IF(LEN(G6339)&gt;5, MID(G6339,7,6), "")</f>
        <v>07 Jun</v>
      </c>
      <c r="K6339" t="s">
        <v>1832</v>
      </c>
      <c r="L6339" t="s">
        <v>1992</v>
      </c>
      <c r="M6339" t="s">
        <v>1997</v>
      </c>
      <c r="N6339">
        <v>11733</v>
      </c>
      <c r="O6339">
        <f t="shared" ref="O6339:O6402" si="696">LEN(E6339)-LEN(SUBSTITUTE(E6339,"→",""))+1</f>
        <v>4</v>
      </c>
      <c r="P6339" s="4" t="str">
        <f t="shared" ref="P6339:P6402" si="697">LEFT(K6339, FIND("h", K6339)-1)</f>
        <v>26</v>
      </c>
      <c r="Q6339" s="8">
        <f t="shared" ref="Q6339:Q6402" si="698">IFERROR(VALUE(MID(K6339, FIND("h",K6339)+2, FIND("m",K6339)-FIND("h",K6339)-2)), 0)*1</f>
        <v>55</v>
      </c>
      <c r="R6339">
        <f t="shared" ref="R6339:R6402" si="699">(P6339*60+Q6339)</f>
        <v>1615</v>
      </c>
    </row>
    <row r="6340" spans="1:18" x14ac:dyDescent="0.3">
      <c r="A6340" t="s">
        <v>13</v>
      </c>
      <c r="B6340" s="7" t="s">
        <v>44</v>
      </c>
      <c r="C6340" t="s">
        <v>69</v>
      </c>
      <c r="D6340" s="10" t="s">
        <v>73</v>
      </c>
      <c r="E6340" t="s">
        <v>82</v>
      </c>
      <c r="F6340" s="4" t="s">
        <v>208</v>
      </c>
      <c r="G6340" t="s">
        <v>482</v>
      </c>
      <c r="H6340" s="2">
        <f t="shared" si="693"/>
        <v>0.18402777777777779</v>
      </c>
      <c r="I6340" s="2">
        <f t="shared" si="694"/>
        <v>0.375</v>
      </c>
      <c r="J6340" t="str">
        <f t="shared" si="695"/>
        <v>16 Jun</v>
      </c>
      <c r="K6340" t="s">
        <v>1749</v>
      </c>
      <c r="L6340" t="s">
        <v>1993</v>
      </c>
      <c r="M6340" t="s">
        <v>1997</v>
      </c>
      <c r="N6340">
        <v>10262</v>
      </c>
      <c r="O6340">
        <f t="shared" si="696"/>
        <v>3</v>
      </c>
      <c r="P6340" s="4" t="str">
        <f t="shared" si="697"/>
        <v>19</v>
      </c>
      <c r="Q6340" s="8">
        <f t="shared" si="698"/>
        <v>25</v>
      </c>
      <c r="R6340">
        <f t="shared" si="699"/>
        <v>1165</v>
      </c>
    </row>
    <row r="6341" spans="1:18" x14ac:dyDescent="0.3">
      <c r="A6341" t="s">
        <v>13</v>
      </c>
      <c r="B6341" s="7" t="s">
        <v>29</v>
      </c>
      <c r="C6341" t="s">
        <v>67</v>
      </c>
      <c r="D6341" s="10" t="s">
        <v>72</v>
      </c>
      <c r="E6341" t="s">
        <v>81</v>
      </c>
      <c r="F6341" s="4" t="s">
        <v>238</v>
      </c>
      <c r="G6341" t="s">
        <v>404</v>
      </c>
      <c r="H6341" s="2">
        <f t="shared" si="693"/>
        <v>0.51041666666666663</v>
      </c>
      <c r="I6341" s="2">
        <f t="shared" si="694"/>
        <v>0.23958333333333334</v>
      </c>
      <c r="J6341" t="str">
        <f t="shared" si="695"/>
        <v/>
      </c>
      <c r="K6341" t="s">
        <v>1669</v>
      </c>
      <c r="L6341" t="s">
        <v>1993</v>
      </c>
      <c r="M6341" t="s">
        <v>1996</v>
      </c>
      <c r="N6341">
        <v>17524</v>
      </c>
      <c r="O6341">
        <f t="shared" si="696"/>
        <v>3</v>
      </c>
      <c r="P6341" s="4" t="str">
        <f t="shared" si="697"/>
        <v>6</v>
      </c>
      <c r="Q6341" s="8">
        <f t="shared" si="698"/>
        <v>30</v>
      </c>
      <c r="R6341">
        <f t="shared" si="699"/>
        <v>390</v>
      </c>
    </row>
    <row r="6342" spans="1:18" x14ac:dyDescent="0.3">
      <c r="A6342" t="s">
        <v>14</v>
      </c>
      <c r="B6342" s="7" t="s">
        <v>53</v>
      </c>
      <c r="C6342" t="s">
        <v>71</v>
      </c>
      <c r="D6342" s="10" t="s">
        <v>74</v>
      </c>
      <c r="E6342" t="s">
        <v>102</v>
      </c>
      <c r="F6342" s="4" t="s">
        <v>383</v>
      </c>
      <c r="G6342" t="s">
        <v>1361</v>
      </c>
      <c r="H6342" s="2">
        <f t="shared" si="693"/>
        <v>6.9444444444444441E-3</v>
      </c>
      <c r="I6342" s="2">
        <f t="shared" si="694"/>
        <v>0.94791666666666663</v>
      </c>
      <c r="J6342" t="str">
        <f t="shared" si="695"/>
        <v>10 Mar</v>
      </c>
      <c r="K6342" t="s">
        <v>1676</v>
      </c>
      <c r="L6342" t="s">
        <v>1991</v>
      </c>
      <c r="M6342" t="s">
        <v>1996</v>
      </c>
      <c r="N6342">
        <v>3603</v>
      </c>
      <c r="O6342">
        <f t="shared" si="696"/>
        <v>2</v>
      </c>
      <c r="P6342" s="4" t="str">
        <f t="shared" si="697"/>
        <v>1</v>
      </c>
      <c r="Q6342" s="8">
        <f t="shared" si="698"/>
        <v>25</v>
      </c>
      <c r="R6342">
        <f t="shared" si="699"/>
        <v>85</v>
      </c>
    </row>
    <row r="6343" spans="1:18" x14ac:dyDescent="0.3">
      <c r="A6343" t="s">
        <v>15</v>
      </c>
      <c r="B6343" s="7" t="s">
        <v>46</v>
      </c>
      <c r="C6343" t="s">
        <v>69</v>
      </c>
      <c r="D6343" s="10" t="s">
        <v>73</v>
      </c>
      <c r="E6343" t="s">
        <v>82</v>
      </c>
      <c r="F6343" s="4" t="s">
        <v>330</v>
      </c>
      <c r="G6343" t="s">
        <v>297</v>
      </c>
      <c r="H6343" s="2">
        <f t="shared" si="693"/>
        <v>0.80208333333333337</v>
      </c>
      <c r="I6343" s="2">
        <f t="shared" si="694"/>
        <v>0.3125</v>
      </c>
      <c r="J6343" t="str">
        <f t="shared" si="695"/>
        <v/>
      </c>
      <c r="K6343" t="s">
        <v>1769</v>
      </c>
      <c r="L6343" t="s">
        <v>1993</v>
      </c>
      <c r="M6343" t="s">
        <v>1996</v>
      </c>
      <c r="N6343">
        <v>7564</v>
      </c>
      <c r="O6343">
        <f t="shared" si="696"/>
        <v>3</v>
      </c>
      <c r="P6343" s="4" t="str">
        <f t="shared" si="697"/>
        <v>11</v>
      </c>
      <c r="Q6343" s="8">
        <f t="shared" si="698"/>
        <v>45</v>
      </c>
      <c r="R6343">
        <f t="shared" si="699"/>
        <v>705</v>
      </c>
    </row>
    <row r="6344" spans="1:18" x14ac:dyDescent="0.3">
      <c r="A6344" t="s">
        <v>15</v>
      </c>
      <c r="B6344" s="7" t="s">
        <v>25</v>
      </c>
      <c r="C6344" t="s">
        <v>69</v>
      </c>
      <c r="D6344" s="10" t="s">
        <v>73</v>
      </c>
      <c r="E6344" t="s">
        <v>82</v>
      </c>
      <c r="F6344" s="4" t="s">
        <v>318</v>
      </c>
      <c r="G6344" t="s">
        <v>352</v>
      </c>
      <c r="H6344" s="2">
        <f t="shared" si="693"/>
        <v>0.875</v>
      </c>
      <c r="I6344" s="2">
        <f t="shared" si="694"/>
        <v>0.43055555555555558</v>
      </c>
      <c r="J6344" t="str">
        <f t="shared" si="695"/>
        <v/>
      </c>
      <c r="K6344" t="s">
        <v>1915</v>
      </c>
      <c r="L6344" t="s">
        <v>1993</v>
      </c>
      <c r="M6344" t="s">
        <v>1996</v>
      </c>
      <c r="N6344">
        <v>7005</v>
      </c>
      <c r="O6344">
        <f t="shared" si="696"/>
        <v>3</v>
      </c>
      <c r="P6344" s="4" t="str">
        <f t="shared" si="697"/>
        <v>10</v>
      </c>
      <c r="Q6344" s="8">
        <f t="shared" si="698"/>
        <v>40</v>
      </c>
      <c r="R6344">
        <f t="shared" si="699"/>
        <v>640</v>
      </c>
    </row>
    <row r="6345" spans="1:18" x14ac:dyDescent="0.3">
      <c r="A6345" t="s">
        <v>11</v>
      </c>
      <c r="B6345" s="7" t="s">
        <v>35</v>
      </c>
      <c r="C6345" t="s">
        <v>69</v>
      </c>
      <c r="D6345" s="10" t="s">
        <v>73</v>
      </c>
      <c r="E6345" t="s">
        <v>82</v>
      </c>
      <c r="F6345" s="4" t="s">
        <v>334</v>
      </c>
      <c r="G6345" t="s">
        <v>476</v>
      </c>
      <c r="H6345" s="2">
        <f t="shared" si="693"/>
        <v>6.5972222222222224E-2</v>
      </c>
      <c r="I6345" s="2">
        <f t="shared" si="694"/>
        <v>0.38194444444444442</v>
      </c>
      <c r="J6345" t="str">
        <f t="shared" si="695"/>
        <v>04 Mar</v>
      </c>
      <c r="K6345" t="s">
        <v>1818</v>
      </c>
      <c r="L6345" t="s">
        <v>1993</v>
      </c>
      <c r="M6345" t="s">
        <v>1996</v>
      </c>
      <c r="N6345">
        <v>14871</v>
      </c>
      <c r="O6345">
        <f t="shared" si="696"/>
        <v>3</v>
      </c>
      <c r="P6345" s="4" t="str">
        <f t="shared" si="697"/>
        <v>16</v>
      </c>
      <c r="Q6345" s="8">
        <f t="shared" si="698"/>
        <v>25</v>
      </c>
      <c r="R6345">
        <f t="shared" si="699"/>
        <v>985</v>
      </c>
    </row>
    <row r="6346" spans="1:18" x14ac:dyDescent="0.3">
      <c r="A6346" t="s">
        <v>18</v>
      </c>
      <c r="B6346" s="7" t="s">
        <v>32</v>
      </c>
      <c r="C6346" t="s">
        <v>67</v>
      </c>
      <c r="D6346" s="10" t="s">
        <v>69</v>
      </c>
      <c r="E6346" t="s">
        <v>75</v>
      </c>
      <c r="F6346" s="4" t="s">
        <v>322</v>
      </c>
      <c r="G6346" t="s">
        <v>348</v>
      </c>
      <c r="H6346" s="2">
        <f t="shared" si="693"/>
        <v>0.32291666666666669</v>
      </c>
      <c r="I6346" s="2">
        <f t="shared" si="694"/>
        <v>0.2048611111111111</v>
      </c>
      <c r="J6346" t="str">
        <f t="shared" si="695"/>
        <v/>
      </c>
      <c r="K6346" t="s">
        <v>1623</v>
      </c>
      <c r="L6346" t="s">
        <v>1991</v>
      </c>
      <c r="M6346" t="s">
        <v>1996</v>
      </c>
      <c r="N6346">
        <v>4282</v>
      </c>
      <c r="O6346">
        <f t="shared" si="696"/>
        <v>2</v>
      </c>
      <c r="P6346" s="4" t="str">
        <f t="shared" si="697"/>
        <v>2</v>
      </c>
      <c r="Q6346" s="8">
        <f t="shared" si="698"/>
        <v>50</v>
      </c>
      <c r="R6346">
        <f t="shared" si="699"/>
        <v>170</v>
      </c>
    </row>
    <row r="6347" spans="1:18" x14ac:dyDescent="0.3">
      <c r="A6347" t="s">
        <v>13</v>
      </c>
      <c r="B6347" s="7" t="s">
        <v>30</v>
      </c>
      <c r="C6347" t="s">
        <v>69</v>
      </c>
      <c r="D6347" s="10" t="s">
        <v>73</v>
      </c>
      <c r="E6347" t="s">
        <v>86</v>
      </c>
      <c r="F6347" s="4" t="s">
        <v>240</v>
      </c>
      <c r="G6347" t="s">
        <v>433</v>
      </c>
      <c r="H6347" s="2">
        <f t="shared" si="693"/>
        <v>0.52430555555555558</v>
      </c>
      <c r="I6347" s="2">
        <f t="shared" si="694"/>
        <v>0.96180555555555558</v>
      </c>
      <c r="J6347" t="str">
        <f t="shared" si="695"/>
        <v>28 May</v>
      </c>
      <c r="K6347" t="s">
        <v>1679</v>
      </c>
      <c r="L6347" t="s">
        <v>1992</v>
      </c>
      <c r="M6347" t="s">
        <v>1996</v>
      </c>
      <c r="N6347">
        <v>15129</v>
      </c>
      <c r="O6347">
        <f t="shared" si="696"/>
        <v>4</v>
      </c>
      <c r="P6347" s="4" t="str">
        <f t="shared" si="697"/>
        <v>13</v>
      </c>
      <c r="Q6347" s="8">
        <f t="shared" si="698"/>
        <v>30</v>
      </c>
      <c r="R6347">
        <f t="shared" si="699"/>
        <v>810</v>
      </c>
    </row>
    <row r="6348" spans="1:18" x14ac:dyDescent="0.3">
      <c r="A6348" t="s">
        <v>18</v>
      </c>
      <c r="B6348" s="7" t="s">
        <v>28</v>
      </c>
      <c r="C6348" t="s">
        <v>69</v>
      </c>
      <c r="D6348" s="10" t="s">
        <v>73</v>
      </c>
      <c r="E6348" t="s">
        <v>83</v>
      </c>
      <c r="F6348" s="4" t="s">
        <v>354</v>
      </c>
      <c r="G6348" t="s">
        <v>306</v>
      </c>
      <c r="H6348" s="2">
        <f t="shared" si="693"/>
        <v>0.93402777777777779</v>
      </c>
      <c r="I6348" s="2">
        <f t="shared" si="694"/>
        <v>0.69791666666666663</v>
      </c>
      <c r="J6348" t="str">
        <f t="shared" si="695"/>
        <v/>
      </c>
      <c r="K6348" t="s">
        <v>1783</v>
      </c>
      <c r="L6348" t="s">
        <v>1993</v>
      </c>
      <c r="M6348" t="s">
        <v>1996</v>
      </c>
      <c r="N6348">
        <v>6752</v>
      </c>
      <c r="O6348">
        <f t="shared" si="696"/>
        <v>3</v>
      </c>
      <c r="P6348" s="4" t="str">
        <f t="shared" si="697"/>
        <v>5</v>
      </c>
      <c r="Q6348" s="8">
        <f t="shared" si="698"/>
        <v>40</v>
      </c>
      <c r="R6348">
        <f t="shared" si="699"/>
        <v>340</v>
      </c>
    </row>
    <row r="6349" spans="1:18" x14ac:dyDescent="0.3">
      <c r="A6349" t="s">
        <v>12</v>
      </c>
      <c r="B6349" s="7" t="s">
        <v>48</v>
      </c>
      <c r="C6349" t="s">
        <v>69</v>
      </c>
      <c r="D6349" s="10" t="s">
        <v>73</v>
      </c>
      <c r="E6349" t="s">
        <v>97</v>
      </c>
      <c r="F6349" s="4" t="s">
        <v>259</v>
      </c>
      <c r="G6349" t="s">
        <v>353</v>
      </c>
      <c r="H6349" s="2">
        <f t="shared" si="693"/>
        <v>0.74652777777777779</v>
      </c>
      <c r="I6349" s="2">
        <f t="shared" si="694"/>
        <v>0.58680555555555558</v>
      </c>
      <c r="J6349" t="str">
        <f t="shared" si="695"/>
        <v/>
      </c>
      <c r="K6349" t="s">
        <v>1971</v>
      </c>
      <c r="L6349" t="s">
        <v>1991</v>
      </c>
      <c r="M6349" t="s">
        <v>1996</v>
      </c>
      <c r="N6349">
        <v>6094</v>
      </c>
      <c r="O6349">
        <f t="shared" si="696"/>
        <v>2</v>
      </c>
      <c r="P6349" s="4" t="str">
        <f t="shared" si="697"/>
        <v>3</v>
      </c>
      <c r="Q6349" s="8">
        <f t="shared" si="698"/>
        <v>50</v>
      </c>
      <c r="R6349">
        <f t="shared" si="699"/>
        <v>230</v>
      </c>
    </row>
    <row r="6350" spans="1:18" x14ac:dyDescent="0.3">
      <c r="A6350" t="s">
        <v>11</v>
      </c>
      <c r="B6350" s="7" t="s">
        <v>24</v>
      </c>
      <c r="C6350" t="s">
        <v>71</v>
      </c>
      <c r="D6350" s="10" t="s">
        <v>74</v>
      </c>
      <c r="E6350" t="s">
        <v>102</v>
      </c>
      <c r="F6350" s="4" t="s">
        <v>266</v>
      </c>
      <c r="G6350" t="s">
        <v>292</v>
      </c>
      <c r="H6350" s="2">
        <f t="shared" si="693"/>
        <v>0.76736111111111116</v>
      </c>
      <c r="I6350" s="2">
        <f t="shared" si="694"/>
        <v>0.70486111111111116</v>
      </c>
      <c r="J6350" t="str">
        <f t="shared" si="695"/>
        <v/>
      </c>
      <c r="K6350" t="s">
        <v>1675</v>
      </c>
      <c r="L6350" t="s">
        <v>1991</v>
      </c>
      <c r="M6350" t="s">
        <v>1996</v>
      </c>
      <c r="N6350">
        <v>3175</v>
      </c>
      <c r="O6350">
        <f t="shared" si="696"/>
        <v>2</v>
      </c>
      <c r="P6350" s="4" t="str">
        <f t="shared" si="697"/>
        <v>1</v>
      </c>
      <c r="Q6350" s="8">
        <f t="shared" si="698"/>
        <v>30</v>
      </c>
      <c r="R6350">
        <f t="shared" si="699"/>
        <v>90</v>
      </c>
    </row>
    <row r="6351" spans="1:18" x14ac:dyDescent="0.3">
      <c r="A6351" t="s">
        <v>15</v>
      </c>
      <c r="B6351" s="7" t="s">
        <v>47</v>
      </c>
      <c r="C6351" t="s">
        <v>69</v>
      </c>
      <c r="D6351" s="10" t="s">
        <v>73</v>
      </c>
      <c r="E6351" t="s">
        <v>82</v>
      </c>
      <c r="F6351" s="4" t="s">
        <v>219</v>
      </c>
      <c r="G6351" t="s">
        <v>297</v>
      </c>
      <c r="H6351" s="2">
        <f t="shared" si="693"/>
        <v>0.80208333333333337</v>
      </c>
      <c r="I6351" s="2">
        <f t="shared" si="694"/>
        <v>0.36458333333333331</v>
      </c>
      <c r="J6351" t="str">
        <f t="shared" si="695"/>
        <v/>
      </c>
      <c r="K6351" t="s">
        <v>1674</v>
      </c>
      <c r="L6351" t="s">
        <v>1993</v>
      </c>
      <c r="M6351" t="s">
        <v>1996</v>
      </c>
      <c r="N6351">
        <v>8266</v>
      </c>
      <c r="O6351">
        <f t="shared" si="696"/>
        <v>3</v>
      </c>
      <c r="P6351" s="4" t="str">
        <f t="shared" si="697"/>
        <v>10</v>
      </c>
      <c r="Q6351" s="8">
        <f t="shared" si="698"/>
        <v>30</v>
      </c>
      <c r="R6351">
        <f t="shared" si="699"/>
        <v>630</v>
      </c>
    </row>
    <row r="6352" spans="1:18" x14ac:dyDescent="0.3">
      <c r="A6352" t="s">
        <v>16</v>
      </c>
      <c r="B6352" s="7" t="s">
        <v>62</v>
      </c>
      <c r="C6352" t="s">
        <v>67</v>
      </c>
      <c r="D6352" s="10" t="s">
        <v>69</v>
      </c>
      <c r="E6352" t="s">
        <v>75</v>
      </c>
      <c r="F6352" s="4" t="s">
        <v>236</v>
      </c>
      <c r="G6352" t="s">
        <v>555</v>
      </c>
      <c r="H6352" s="2">
        <f t="shared" si="693"/>
        <v>0.98611111111111116</v>
      </c>
      <c r="I6352" s="2">
        <f t="shared" si="694"/>
        <v>0.87152777777777779</v>
      </c>
      <c r="J6352" t="str">
        <f t="shared" si="695"/>
        <v/>
      </c>
      <c r="K6352" t="s">
        <v>1660</v>
      </c>
      <c r="L6352" t="s">
        <v>1991</v>
      </c>
      <c r="M6352" t="s">
        <v>1996</v>
      </c>
      <c r="N6352">
        <v>6722</v>
      </c>
      <c r="O6352">
        <f t="shared" si="696"/>
        <v>2</v>
      </c>
      <c r="P6352" s="4" t="str">
        <f t="shared" si="697"/>
        <v>2</v>
      </c>
      <c r="Q6352" s="8">
        <f t="shared" si="698"/>
        <v>45</v>
      </c>
      <c r="R6352">
        <f t="shared" si="699"/>
        <v>165</v>
      </c>
    </row>
    <row r="6353" spans="1:18" x14ac:dyDescent="0.3">
      <c r="A6353" t="s">
        <v>14</v>
      </c>
      <c r="B6353" s="7" t="s">
        <v>28</v>
      </c>
      <c r="C6353" t="s">
        <v>68</v>
      </c>
      <c r="D6353" s="10" t="s">
        <v>67</v>
      </c>
      <c r="E6353" t="s">
        <v>80</v>
      </c>
      <c r="F6353" s="4" t="s">
        <v>345</v>
      </c>
      <c r="G6353" t="s">
        <v>329</v>
      </c>
      <c r="H6353" s="2">
        <f t="shared" si="693"/>
        <v>0.39583333333333331</v>
      </c>
      <c r="I6353" s="2">
        <f t="shared" si="694"/>
        <v>0.28819444444444442</v>
      </c>
      <c r="J6353" t="str">
        <f t="shared" si="695"/>
        <v/>
      </c>
      <c r="K6353" t="s">
        <v>1634</v>
      </c>
      <c r="L6353" t="s">
        <v>1991</v>
      </c>
      <c r="M6353" t="s">
        <v>1996</v>
      </c>
      <c r="N6353">
        <v>3873</v>
      </c>
      <c r="O6353">
        <f t="shared" si="696"/>
        <v>2</v>
      </c>
      <c r="P6353" s="4" t="str">
        <f t="shared" si="697"/>
        <v>2</v>
      </c>
      <c r="Q6353" s="8">
        <f t="shared" si="698"/>
        <v>35</v>
      </c>
      <c r="R6353">
        <f t="shared" si="699"/>
        <v>155</v>
      </c>
    </row>
    <row r="6354" spans="1:18" x14ac:dyDescent="0.3">
      <c r="A6354" t="s">
        <v>12</v>
      </c>
      <c r="B6354" s="7" t="s">
        <v>40</v>
      </c>
      <c r="C6354" t="s">
        <v>71</v>
      </c>
      <c r="D6354" s="10" t="s">
        <v>74</v>
      </c>
      <c r="E6354" t="s">
        <v>102</v>
      </c>
      <c r="F6354" s="4" t="s">
        <v>250</v>
      </c>
      <c r="G6354" t="s">
        <v>277</v>
      </c>
      <c r="H6354" s="2">
        <f t="shared" si="693"/>
        <v>0.64236111111111116</v>
      </c>
      <c r="I6354" s="2">
        <f t="shared" si="694"/>
        <v>0.57986111111111116</v>
      </c>
      <c r="J6354" t="str">
        <f t="shared" si="695"/>
        <v/>
      </c>
      <c r="K6354" t="s">
        <v>1675</v>
      </c>
      <c r="L6354" t="s">
        <v>1991</v>
      </c>
      <c r="M6354" t="s">
        <v>1996</v>
      </c>
      <c r="N6354">
        <v>2575</v>
      </c>
      <c r="O6354">
        <f t="shared" si="696"/>
        <v>2</v>
      </c>
      <c r="P6354" s="4" t="str">
        <f t="shared" si="697"/>
        <v>1</v>
      </c>
      <c r="Q6354" s="8">
        <f t="shared" si="698"/>
        <v>30</v>
      </c>
      <c r="R6354">
        <f t="shared" si="699"/>
        <v>90</v>
      </c>
    </row>
    <row r="6355" spans="1:18" x14ac:dyDescent="0.3">
      <c r="A6355" t="s">
        <v>15</v>
      </c>
      <c r="B6355" s="7" t="s">
        <v>48</v>
      </c>
      <c r="C6355" t="s">
        <v>69</v>
      </c>
      <c r="D6355" s="10" t="s">
        <v>73</v>
      </c>
      <c r="E6355" t="s">
        <v>82</v>
      </c>
      <c r="F6355" s="4" t="s">
        <v>310</v>
      </c>
      <c r="G6355" t="s">
        <v>297</v>
      </c>
      <c r="H6355" s="2">
        <f t="shared" si="693"/>
        <v>0.80208333333333337</v>
      </c>
      <c r="I6355" s="2">
        <f t="shared" si="694"/>
        <v>0.27777777777777779</v>
      </c>
      <c r="J6355" t="str">
        <f t="shared" si="695"/>
        <v/>
      </c>
      <c r="K6355" t="s">
        <v>1760</v>
      </c>
      <c r="L6355" t="s">
        <v>1993</v>
      </c>
      <c r="M6355" t="s">
        <v>1996</v>
      </c>
      <c r="N6355">
        <v>7787</v>
      </c>
      <c r="O6355">
        <f t="shared" si="696"/>
        <v>3</v>
      </c>
      <c r="P6355" s="4" t="str">
        <f t="shared" si="697"/>
        <v>12</v>
      </c>
      <c r="Q6355" s="8">
        <f t="shared" si="698"/>
        <v>35</v>
      </c>
      <c r="R6355">
        <f t="shared" si="699"/>
        <v>755</v>
      </c>
    </row>
    <row r="6356" spans="1:18" x14ac:dyDescent="0.3">
      <c r="A6356" t="s">
        <v>11</v>
      </c>
      <c r="B6356" s="7" t="s">
        <v>35</v>
      </c>
      <c r="C6356" t="s">
        <v>69</v>
      </c>
      <c r="D6356" s="10" t="s">
        <v>73</v>
      </c>
      <c r="E6356" t="s">
        <v>83</v>
      </c>
      <c r="F6356" s="4" t="s">
        <v>260</v>
      </c>
      <c r="G6356" t="s">
        <v>348</v>
      </c>
      <c r="H6356" s="2">
        <f t="shared" si="693"/>
        <v>0.32291666666666669</v>
      </c>
      <c r="I6356" s="2">
        <f t="shared" si="694"/>
        <v>8.3333333333333329E-2</v>
      </c>
      <c r="J6356" t="str">
        <f t="shared" si="695"/>
        <v/>
      </c>
      <c r="K6356" t="s">
        <v>1647</v>
      </c>
      <c r="L6356" t="s">
        <v>1993</v>
      </c>
      <c r="M6356" t="s">
        <v>1996</v>
      </c>
      <c r="N6356">
        <v>9257</v>
      </c>
      <c r="O6356">
        <f t="shared" si="696"/>
        <v>3</v>
      </c>
      <c r="P6356" s="4" t="str">
        <f t="shared" si="697"/>
        <v>5</v>
      </c>
      <c r="Q6356" s="8">
        <f t="shared" si="698"/>
        <v>45</v>
      </c>
      <c r="R6356">
        <f t="shared" si="699"/>
        <v>345</v>
      </c>
    </row>
    <row r="6357" spans="1:18" x14ac:dyDescent="0.3">
      <c r="A6357" t="s">
        <v>13</v>
      </c>
      <c r="B6357" s="7" t="s">
        <v>26</v>
      </c>
      <c r="C6357" t="s">
        <v>67</v>
      </c>
      <c r="D6357" s="10" t="s">
        <v>69</v>
      </c>
      <c r="E6357" t="s">
        <v>75</v>
      </c>
      <c r="F6357" s="4" t="s">
        <v>209</v>
      </c>
      <c r="G6357" t="s">
        <v>224</v>
      </c>
      <c r="H6357" s="2">
        <f t="shared" si="693"/>
        <v>0.91666666666666663</v>
      </c>
      <c r="I6357" s="2">
        <f t="shared" si="694"/>
        <v>0.78819444444444442</v>
      </c>
      <c r="J6357" t="str">
        <f t="shared" si="695"/>
        <v/>
      </c>
      <c r="K6357" t="s">
        <v>1735</v>
      </c>
      <c r="L6357" t="s">
        <v>1991</v>
      </c>
      <c r="M6357" t="s">
        <v>1997</v>
      </c>
      <c r="N6357">
        <v>4030</v>
      </c>
      <c r="O6357">
        <f t="shared" si="696"/>
        <v>2</v>
      </c>
      <c r="P6357" s="4" t="str">
        <f t="shared" si="697"/>
        <v>3</v>
      </c>
      <c r="Q6357" s="8">
        <f t="shared" si="698"/>
        <v>5</v>
      </c>
      <c r="R6357">
        <f t="shared" si="699"/>
        <v>185</v>
      </c>
    </row>
    <row r="6358" spans="1:18" x14ac:dyDescent="0.3">
      <c r="A6358" t="s">
        <v>14</v>
      </c>
      <c r="B6358" s="7" t="s">
        <v>52</v>
      </c>
      <c r="C6358" t="s">
        <v>67</v>
      </c>
      <c r="D6358" s="10" t="s">
        <v>69</v>
      </c>
      <c r="E6358" t="s">
        <v>75</v>
      </c>
      <c r="F6358" s="4" t="s">
        <v>216</v>
      </c>
      <c r="G6358" t="s">
        <v>1195</v>
      </c>
      <c r="H6358" s="2">
        <f t="shared" si="693"/>
        <v>3.472222222222222E-3</v>
      </c>
      <c r="I6358" s="2">
        <f t="shared" si="694"/>
        <v>0.88194444444444442</v>
      </c>
      <c r="J6358" t="str">
        <f t="shared" si="695"/>
        <v>04 May</v>
      </c>
      <c r="K6358" t="s">
        <v>1644</v>
      </c>
      <c r="L6358" t="s">
        <v>1991</v>
      </c>
      <c r="M6358" t="s">
        <v>1996</v>
      </c>
      <c r="N6358">
        <v>4991</v>
      </c>
      <c r="O6358">
        <f t="shared" si="696"/>
        <v>2</v>
      </c>
      <c r="P6358" s="4" t="str">
        <f t="shared" si="697"/>
        <v>2</v>
      </c>
      <c r="Q6358" s="8">
        <f t="shared" si="698"/>
        <v>55</v>
      </c>
      <c r="R6358">
        <f t="shared" si="699"/>
        <v>175</v>
      </c>
    </row>
    <row r="6359" spans="1:18" x14ac:dyDescent="0.3">
      <c r="A6359" t="s">
        <v>11</v>
      </c>
      <c r="B6359" s="7" t="s">
        <v>39</v>
      </c>
      <c r="C6359" t="s">
        <v>69</v>
      </c>
      <c r="D6359" s="10" t="s">
        <v>73</v>
      </c>
      <c r="E6359" t="s">
        <v>82</v>
      </c>
      <c r="F6359" s="4" t="s">
        <v>330</v>
      </c>
      <c r="G6359" t="s">
        <v>252</v>
      </c>
      <c r="H6359" s="2">
        <f t="shared" si="693"/>
        <v>0.55555555555555558</v>
      </c>
      <c r="I6359" s="2">
        <f t="shared" si="694"/>
        <v>0.3125</v>
      </c>
      <c r="J6359" t="str">
        <f t="shared" si="695"/>
        <v/>
      </c>
      <c r="K6359" t="s">
        <v>1812</v>
      </c>
      <c r="L6359" t="s">
        <v>1993</v>
      </c>
      <c r="M6359" t="s">
        <v>1996</v>
      </c>
      <c r="N6359">
        <v>9861</v>
      </c>
      <c r="O6359">
        <f t="shared" si="696"/>
        <v>3</v>
      </c>
      <c r="P6359" s="4" t="str">
        <f t="shared" si="697"/>
        <v>5</v>
      </c>
      <c r="Q6359" s="8">
        <f t="shared" si="698"/>
        <v>50</v>
      </c>
      <c r="R6359">
        <f t="shared" si="699"/>
        <v>350</v>
      </c>
    </row>
    <row r="6360" spans="1:18" x14ac:dyDescent="0.3">
      <c r="A6360" t="s">
        <v>11</v>
      </c>
      <c r="B6360" s="7" t="s">
        <v>51</v>
      </c>
      <c r="C6360" t="s">
        <v>67</v>
      </c>
      <c r="D6360" s="10" t="s">
        <v>72</v>
      </c>
      <c r="E6360" t="s">
        <v>79</v>
      </c>
      <c r="F6360" s="4" t="s">
        <v>207</v>
      </c>
      <c r="G6360" t="s">
        <v>410</v>
      </c>
      <c r="H6360" s="2">
        <f t="shared" si="693"/>
        <v>0.89930555555555558</v>
      </c>
      <c r="I6360" s="2">
        <f t="shared" si="694"/>
        <v>0.70138888888888884</v>
      </c>
      <c r="J6360" t="str">
        <f t="shared" si="695"/>
        <v/>
      </c>
      <c r="K6360" t="s">
        <v>1627</v>
      </c>
      <c r="L6360" t="s">
        <v>1993</v>
      </c>
      <c r="M6360" t="s">
        <v>1996</v>
      </c>
      <c r="N6360">
        <v>10406</v>
      </c>
      <c r="O6360">
        <f t="shared" si="696"/>
        <v>3</v>
      </c>
      <c r="P6360" s="4" t="str">
        <f t="shared" si="697"/>
        <v>4</v>
      </c>
      <c r="Q6360" s="8">
        <f t="shared" si="698"/>
        <v>45</v>
      </c>
      <c r="R6360">
        <f t="shared" si="699"/>
        <v>285</v>
      </c>
    </row>
    <row r="6361" spans="1:18" x14ac:dyDescent="0.3">
      <c r="A6361" t="s">
        <v>13</v>
      </c>
      <c r="B6361" s="7" t="s">
        <v>25</v>
      </c>
      <c r="C6361" t="s">
        <v>67</v>
      </c>
      <c r="D6361" s="10" t="s">
        <v>69</v>
      </c>
      <c r="E6361" t="s">
        <v>75</v>
      </c>
      <c r="F6361" s="4" t="s">
        <v>311</v>
      </c>
      <c r="G6361" t="s">
        <v>441</v>
      </c>
      <c r="H6361" s="2">
        <f t="shared" si="693"/>
        <v>0.75694444444444442</v>
      </c>
      <c r="I6361" s="2">
        <f t="shared" si="694"/>
        <v>0.63541666666666663</v>
      </c>
      <c r="J6361" t="str">
        <f t="shared" si="695"/>
        <v/>
      </c>
      <c r="K6361" t="s">
        <v>1644</v>
      </c>
      <c r="L6361" t="s">
        <v>1991</v>
      </c>
      <c r="M6361" t="s">
        <v>1997</v>
      </c>
      <c r="N6361">
        <v>7229</v>
      </c>
      <c r="O6361">
        <f t="shared" si="696"/>
        <v>2</v>
      </c>
      <c r="P6361" s="4" t="str">
        <f t="shared" si="697"/>
        <v>2</v>
      </c>
      <c r="Q6361" s="8">
        <f t="shared" si="698"/>
        <v>55</v>
      </c>
      <c r="R6361">
        <f t="shared" si="699"/>
        <v>175</v>
      </c>
    </row>
    <row r="6362" spans="1:18" x14ac:dyDescent="0.3">
      <c r="A6362" t="s">
        <v>15</v>
      </c>
      <c r="B6362" s="7" t="s">
        <v>42</v>
      </c>
      <c r="C6362" t="s">
        <v>69</v>
      </c>
      <c r="D6362" s="10" t="s">
        <v>73</v>
      </c>
      <c r="E6362" t="s">
        <v>82</v>
      </c>
      <c r="F6362" s="4" t="s">
        <v>219</v>
      </c>
      <c r="G6362" t="s">
        <v>352</v>
      </c>
      <c r="H6362" s="2">
        <f t="shared" si="693"/>
        <v>0.875</v>
      </c>
      <c r="I6362" s="2">
        <f t="shared" si="694"/>
        <v>0.36458333333333331</v>
      </c>
      <c r="J6362" t="str">
        <f t="shared" si="695"/>
        <v/>
      </c>
      <c r="K6362" t="s">
        <v>1694</v>
      </c>
      <c r="L6362" t="s">
        <v>1993</v>
      </c>
      <c r="M6362" t="s">
        <v>1996</v>
      </c>
      <c r="N6362">
        <v>7670</v>
      </c>
      <c r="O6362">
        <f t="shared" si="696"/>
        <v>3</v>
      </c>
      <c r="P6362" s="4" t="str">
        <f t="shared" si="697"/>
        <v>12</v>
      </c>
      <c r="Q6362" s="8">
        <f t="shared" si="698"/>
        <v>15</v>
      </c>
      <c r="R6362">
        <f t="shared" si="699"/>
        <v>735</v>
      </c>
    </row>
    <row r="6363" spans="1:18" x14ac:dyDescent="0.3">
      <c r="A6363" t="s">
        <v>13</v>
      </c>
      <c r="B6363" s="7" t="s">
        <v>28</v>
      </c>
      <c r="C6363" t="s">
        <v>69</v>
      </c>
      <c r="D6363" s="10" t="s">
        <v>73</v>
      </c>
      <c r="E6363" t="s">
        <v>105</v>
      </c>
      <c r="F6363" s="4" t="s">
        <v>270</v>
      </c>
      <c r="G6363" t="s">
        <v>466</v>
      </c>
      <c r="H6363" s="2">
        <f t="shared" si="693"/>
        <v>0.18402777777777779</v>
      </c>
      <c r="I6363" s="2">
        <f t="shared" si="694"/>
        <v>0.83333333333333337</v>
      </c>
      <c r="J6363" t="str">
        <f t="shared" si="695"/>
        <v>25 Jun</v>
      </c>
      <c r="K6363" t="s">
        <v>1723</v>
      </c>
      <c r="L6363" t="s">
        <v>1992</v>
      </c>
      <c r="M6363" t="s">
        <v>1996</v>
      </c>
      <c r="N6363">
        <v>14300</v>
      </c>
      <c r="O6363">
        <f t="shared" si="696"/>
        <v>4</v>
      </c>
      <c r="P6363" s="4" t="str">
        <f t="shared" si="697"/>
        <v>8</v>
      </c>
      <c r="Q6363" s="8">
        <f t="shared" si="698"/>
        <v>25</v>
      </c>
      <c r="R6363">
        <f t="shared" si="699"/>
        <v>505</v>
      </c>
    </row>
    <row r="6364" spans="1:18" x14ac:dyDescent="0.3">
      <c r="A6364" t="s">
        <v>17</v>
      </c>
      <c r="B6364" s="7" t="s">
        <v>42</v>
      </c>
      <c r="C6364" t="s">
        <v>68</v>
      </c>
      <c r="D6364" s="10" t="s">
        <v>67</v>
      </c>
      <c r="E6364" t="s">
        <v>98</v>
      </c>
      <c r="F6364" s="4" t="s">
        <v>314</v>
      </c>
      <c r="G6364" t="s">
        <v>785</v>
      </c>
      <c r="H6364" s="2">
        <f t="shared" si="693"/>
        <v>0.44791666666666669</v>
      </c>
      <c r="I6364" s="2">
        <f t="shared" si="694"/>
        <v>0.2986111111111111</v>
      </c>
      <c r="J6364" t="str">
        <f t="shared" si="695"/>
        <v>16 May</v>
      </c>
      <c r="K6364" t="s">
        <v>1722</v>
      </c>
      <c r="L6364" t="s">
        <v>1993</v>
      </c>
      <c r="M6364" t="s">
        <v>1996</v>
      </c>
      <c r="N6364">
        <v>8452</v>
      </c>
      <c r="O6364">
        <f t="shared" si="696"/>
        <v>3</v>
      </c>
      <c r="P6364" s="4" t="str">
        <f t="shared" si="697"/>
        <v>27</v>
      </c>
      <c r="Q6364" s="8">
        <f t="shared" si="698"/>
        <v>35</v>
      </c>
      <c r="R6364">
        <f t="shared" si="699"/>
        <v>1655</v>
      </c>
    </row>
    <row r="6365" spans="1:18" x14ac:dyDescent="0.3">
      <c r="A6365" t="s">
        <v>14</v>
      </c>
      <c r="B6365" s="7" t="s">
        <v>45</v>
      </c>
      <c r="C6365" t="s">
        <v>68</v>
      </c>
      <c r="D6365" s="10" t="s">
        <v>67</v>
      </c>
      <c r="E6365" t="s">
        <v>80</v>
      </c>
      <c r="F6365" s="4" t="s">
        <v>338</v>
      </c>
      <c r="G6365" t="s">
        <v>328</v>
      </c>
      <c r="H6365" s="2">
        <f t="shared" si="693"/>
        <v>0.72569444444444442</v>
      </c>
      <c r="I6365" s="2">
        <f t="shared" si="694"/>
        <v>0.62152777777777779</v>
      </c>
      <c r="J6365" t="str">
        <f t="shared" si="695"/>
        <v/>
      </c>
      <c r="K6365" t="s">
        <v>1654</v>
      </c>
      <c r="L6365" t="s">
        <v>1991</v>
      </c>
      <c r="M6365" t="s">
        <v>1996</v>
      </c>
      <c r="N6365">
        <v>3873</v>
      </c>
      <c r="O6365">
        <f t="shared" si="696"/>
        <v>2</v>
      </c>
      <c r="P6365" s="4" t="str">
        <f t="shared" si="697"/>
        <v>2</v>
      </c>
      <c r="Q6365" s="8">
        <f t="shared" si="698"/>
        <v>30</v>
      </c>
      <c r="R6365">
        <f t="shared" si="699"/>
        <v>150</v>
      </c>
    </row>
    <row r="6366" spans="1:18" x14ac:dyDescent="0.3">
      <c r="A6366" t="s">
        <v>14</v>
      </c>
      <c r="B6366" s="7" t="s">
        <v>25</v>
      </c>
      <c r="C6366" t="s">
        <v>68</v>
      </c>
      <c r="D6366" s="10" t="s">
        <v>67</v>
      </c>
      <c r="E6366" t="s">
        <v>127</v>
      </c>
      <c r="F6366" s="4" t="s">
        <v>357</v>
      </c>
      <c r="G6366" t="s">
        <v>217</v>
      </c>
      <c r="H6366" s="2">
        <f t="shared" si="693"/>
        <v>0.71875</v>
      </c>
      <c r="I6366" s="2">
        <f t="shared" si="694"/>
        <v>0.3576388888888889</v>
      </c>
      <c r="J6366" t="str">
        <f t="shared" si="695"/>
        <v/>
      </c>
      <c r="K6366" t="s">
        <v>1758</v>
      </c>
      <c r="L6366" t="s">
        <v>1993</v>
      </c>
      <c r="M6366" t="s">
        <v>1996</v>
      </c>
      <c r="N6366">
        <v>6853</v>
      </c>
      <c r="O6366">
        <f t="shared" si="696"/>
        <v>3</v>
      </c>
      <c r="P6366" s="4" t="str">
        <f t="shared" si="697"/>
        <v>8</v>
      </c>
      <c r="Q6366" s="8">
        <f t="shared" si="698"/>
        <v>40</v>
      </c>
      <c r="R6366">
        <f t="shared" si="699"/>
        <v>520</v>
      </c>
    </row>
    <row r="6367" spans="1:18" x14ac:dyDescent="0.3">
      <c r="A6367" t="s">
        <v>13</v>
      </c>
      <c r="B6367" s="7" t="s">
        <v>45</v>
      </c>
      <c r="C6367" t="s">
        <v>67</v>
      </c>
      <c r="D6367" s="10" t="s">
        <v>69</v>
      </c>
      <c r="E6367" t="s">
        <v>75</v>
      </c>
      <c r="F6367" s="4" t="s">
        <v>237</v>
      </c>
      <c r="G6367" t="s">
        <v>259</v>
      </c>
      <c r="H6367" s="2">
        <f t="shared" si="693"/>
        <v>0.58680555555555558</v>
      </c>
      <c r="I6367" s="2">
        <f t="shared" si="694"/>
        <v>0.46527777777777779</v>
      </c>
      <c r="J6367" t="str">
        <f t="shared" si="695"/>
        <v/>
      </c>
      <c r="K6367" t="s">
        <v>1644</v>
      </c>
      <c r="L6367" t="s">
        <v>1991</v>
      </c>
      <c r="M6367" t="s">
        <v>1996</v>
      </c>
      <c r="N6367">
        <v>7229</v>
      </c>
      <c r="O6367">
        <f t="shared" si="696"/>
        <v>2</v>
      </c>
      <c r="P6367" s="4" t="str">
        <f t="shared" si="697"/>
        <v>2</v>
      </c>
      <c r="Q6367" s="8">
        <f t="shared" si="698"/>
        <v>55</v>
      </c>
      <c r="R6367">
        <f t="shared" si="699"/>
        <v>175</v>
      </c>
    </row>
    <row r="6368" spans="1:18" x14ac:dyDescent="0.3">
      <c r="A6368" t="s">
        <v>13</v>
      </c>
      <c r="B6368" s="7" t="s">
        <v>36</v>
      </c>
      <c r="C6368" t="s">
        <v>67</v>
      </c>
      <c r="D6368" s="10" t="s">
        <v>69</v>
      </c>
      <c r="E6368" t="s">
        <v>75</v>
      </c>
      <c r="F6368" s="4" t="s">
        <v>269</v>
      </c>
      <c r="G6368" t="s">
        <v>337</v>
      </c>
      <c r="H6368" s="2">
        <f t="shared" si="693"/>
        <v>0.95138888888888884</v>
      </c>
      <c r="I6368" s="2">
        <f t="shared" si="694"/>
        <v>0.82638888888888884</v>
      </c>
      <c r="J6368" t="str">
        <f t="shared" si="695"/>
        <v/>
      </c>
      <c r="K6368" t="s">
        <v>1666</v>
      </c>
      <c r="L6368" t="s">
        <v>1991</v>
      </c>
      <c r="M6368" t="s">
        <v>1996</v>
      </c>
      <c r="N6368">
        <v>7229</v>
      </c>
      <c r="O6368">
        <f t="shared" si="696"/>
        <v>2</v>
      </c>
      <c r="P6368" s="4" t="str">
        <f t="shared" si="697"/>
        <v>3</v>
      </c>
      <c r="Q6368" s="8">
        <f t="shared" si="698"/>
        <v>0</v>
      </c>
      <c r="R6368">
        <f t="shared" si="699"/>
        <v>180</v>
      </c>
    </row>
    <row r="6369" spans="1:18" x14ac:dyDescent="0.3">
      <c r="A6369" t="s">
        <v>13</v>
      </c>
      <c r="B6369" s="7" t="s">
        <v>50</v>
      </c>
      <c r="C6369" t="s">
        <v>69</v>
      </c>
      <c r="D6369" s="10" t="s">
        <v>73</v>
      </c>
      <c r="E6369" t="s">
        <v>82</v>
      </c>
      <c r="F6369" s="4" t="s">
        <v>297</v>
      </c>
      <c r="G6369" t="s">
        <v>578</v>
      </c>
      <c r="H6369" s="2">
        <f t="shared" si="693"/>
        <v>0.52430555555555558</v>
      </c>
      <c r="I6369" s="2">
        <f t="shared" si="694"/>
        <v>0.80208333333333337</v>
      </c>
      <c r="J6369" t="str">
        <f t="shared" si="695"/>
        <v>04 Jun</v>
      </c>
      <c r="K6369" t="s">
        <v>1847</v>
      </c>
      <c r="L6369" t="s">
        <v>1993</v>
      </c>
      <c r="M6369" t="s">
        <v>1996</v>
      </c>
      <c r="N6369">
        <v>14714</v>
      </c>
      <c r="O6369">
        <f t="shared" si="696"/>
        <v>3</v>
      </c>
      <c r="P6369" s="4" t="str">
        <f t="shared" si="697"/>
        <v>17</v>
      </c>
      <c r="Q6369" s="8">
        <f t="shared" si="698"/>
        <v>20</v>
      </c>
      <c r="R6369">
        <f t="shared" si="699"/>
        <v>1040</v>
      </c>
    </row>
    <row r="6370" spans="1:18" x14ac:dyDescent="0.3">
      <c r="A6370" t="s">
        <v>11</v>
      </c>
      <c r="B6370" s="7" t="s">
        <v>37</v>
      </c>
      <c r="C6370" t="s">
        <v>68</v>
      </c>
      <c r="D6370" s="10" t="s">
        <v>67</v>
      </c>
      <c r="E6370" t="s">
        <v>80</v>
      </c>
      <c r="F6370" s="4" t="s">
        <v>217</v>
      </c>
      <c r="G6370" t="s">
        <v>269</v>
      </c>
      <c r="H6370" s="2">
        <f t="shared" si="693"/>
        <v>0.82638888888888884</v>
      </c>
      <c r="I6370" s="2">
        <f t="shared" si="694"/>
        <v>0.71875</v>
      </c>
      <c r="J6370" t="str">
        <f t="shared" si="695"/>
        <v/>
      </c>
      <c r="K6370" t="s">
        <v>1634</v>
      </c>
      <c r="L6370" t="s">
        <v>1991</v>
      </c>
      <c r="M6370" t="s">
        <v>1996</v>
      </c>
      <c r="N6370">
        <v>4804</v>
      </c>
      <c r="O6370">
        <f t="shared" si="696"/>
        <v>2</v>
      </c>
      <c r="P6370" s="4" t="str">
        <f t="shared" si="697"/>
        <v>2</v>
      </c>
      <c r="Q6370" s="8">
        <f t="shared" si="698"/>
        <v>35</v>
      </c>
      <c r="R6370">
        <f t="shared" si="699"/>
        <v>155</v>
      </c>
    </row>
    <row r="6371" spans="1:18" x14ac:dyDescent="0.3">
      <c r="A6371" t="s">
        <v>11</v>
      </c>
      <c r="B6371" s="7" t="s">
        <v>33</v>
      </c>
      <c r="C6371" t="s">
        <v>68</v>
      </c>
      <c r="D6371" s="10" t="s">
        <v>67</v>
      </c>
      <c r="E6371" t="s">
        <v>152</v>
      </c>
      <c r="F6371" s="4" t="s">
        <v>394</v>
      </c>
      <c r="G6371" t="s">
        <v>234</v>
      </c>
      <c r="H6371" s="2">
        <f t="shared" si="693"/>
        <v>0.59375</v>
      </c>
      <c r="I6371" s="2">
        <f t="shared" si="694"/>
        <v>0.3888888888888889</v>
      </c>
      <c r="J6371" t="str">
        <f t="shared" si="695"/>
        <v/>
      </c>
      <c r="K6371" t="s">
        <v>1745</v>
      </c>
      <c r="L6371" t="s">
        <v>1993</v>
      </c>
      <c r="M6371" t="s">
        <v>1996</v>
      </c>
      <c r="N6371">
        <v>11465</v>
      </c>
      <c r="O6371">
        <f t="shared" si="696"/>
        <v>3</v>
      </c>
      <c r="P6371" s="4" t="str">
        <f t="shared" si="697"/>
        <v>4</v>
      </c>
      <c r="Q6371" s="8">
        <f t="shared" si="698"/>
        <v>55</v>
      </c>
      <c r="R6371">
        <f t="shared" si="699"/>
        <v>295</v>
      </c>
    </row>
    <row r="6372" spans="1:18" x14ac:dyDescent="0.3">
      <c r="A6372" t="s">
        <v>11</v>
      </c>
      <c r="B6372" s="7" t="s">
        <v>58</v>
      </c>
      <c r="C6372" t="s">
        <v>67</v>
      </c>
      <c r="D6372" s="10" t="s">
        <v>69</v>
      </c>
      <c r="E6372" t="s">
        <v>75</v>
      </c>
      <c r="F6372" s="4" t="s">
        <v>286</v>
      </c>
      <c r="G6372" t="s">
        <v>1362</v>
      </c>
      <c r="H6372" s="2">
        <f t="shared" si="693"/>
        <v>9.7222222222222224E-2</v>
      </c>
      <c r="I6372" s="2">
        <f t="shared" si="694"/>
        <v>0.97916666666666663</v>
      </c>
      <c r="J6372" t="str">
        <f t="shared" si="695"/>
        <v>22 Apr</v>
      </c>
      <c r="K6372" t="s">
        <v>1623</v>
      </c>
      <c r="L6372" t="s">
        <v>1991</v>
      </c>
      <c r="M6372" t="s">
        <v>1996</v>
      </c>
      <c r="N6372">
        <v>4591</v>
      </c>
      <c r="O6372">
        <f t="shared" si="696"/>
        <v>2</v>
      </c>
      <c r="P6372" s="4" t="str">
        <f t="shared" si="697"/>
        <v>2</v>
      </c>
      <c r="Q6372" s="8">
        <f t="shared" si="698"/>
        <v>50</v>
      </c>
      <c r="R6372">
        <f t="shared" si="699"/>
        <v>170</v>
      </c>
    </row>
    <row r="6373" spans="1:18" x14ac:dyDescent="0.3">
      <c r="A6373" t="s">
        <v>11</v>
      </c>
      <c r="B6373" s="7" t="s">
        <v>25</v>
      </c>
      <c r="C6373" t="s">
        <v>69</v>
      </c>
      <c r="D6373" s="10" t="s">
        <v>73</v>
      </c>
      <c r="E6373" t="s">
        <v>82</v>
      </c>
      <c r="F6373" s="4" t="s">
        <v>375</v>
      </c>
      <c r="G6373" t="s">
        <v>604</v>
      </c>
      <c r="H6373" s="2">
        <f t="shared" si="693"/>
        <v>6.25E-2</v>
      </c>
      <c r="I6373" s="2">
        <f t="shared" si="694"/>
        <v>0.38541666666666669</v>
      </c>
      <c r="J6373" t="str">
        <f t="shared" si="695"/>
        <v>10 Jun</v>
      </c>
      <c r="K6373" t="s">
        <v>1667</v>
      </c>
      <c r="L6373" t="s">
        <v>1993</v>
      </c>
      <c r="M6373" t="s">
        <v>1996</v>
      </c>
      <c r="N6373">
        <v>6628</v>
      </c>
      <c r="O6373">
        <f t="shared" si="696"/>
        <v>3</v>
      </c>
      <c r="P6373" s="4" t="str">
        <f t="shared" si="697"/>
        <v>16</v>
      </c>
      <c r="Q6373" s="8">
        <f t="shared" si="698"/>
        <v>15</v>
      </c>
      <c r="R6373">
        <f t="shared" si="699"/>
        <v>975</v>
      </c>
    </row>
    <row r="6374" spans="1:18" x14ac:dyDescent="0.3">
      <c r="A6374" t="s">
        <v>11</v>
      </c>
      <c r="B6374" s="7" t="s">
        <v>38</v>
      </c>
      <c r="C6374" t="s">
        <v>69</v>
      </c>
      <c r="D6374" s="10" t="s">
        <v>73</v>
      </c>
      <c r="E6374" t="s">
        <v>83</v>
      </c>
      <c r="F6374" s="4" t="s">
        <v>260</v>
      </c>
      <c r="G6374" t="s">
        <v>348</v>
      </c>
      <c r="H6374" s="2">
        <f t="shared" si="693"/>
        <v>0.32291666666666669</v>
      </c>
      <c r="I6374" s="2">
        <f t="shared" si="694"/>
        <v>8.3333333333333329E-2</v>
      </c>
      <c r="J6374" t="str">
        <f t="shared" si="695"/>
        <v/>
      </c>
      <c r="K6374" t="s">
        <v>1647</v>
      </c>
      <c r="L6374" t="s">
        <v>1993</v>
      </c>
      <c r="M6374" t="s">
        <v>1996</v>
      </c>
      <c r="N6374">
        <v>8025</v>
      </c>
      <c r="O6374">
        <f t="shared" si="696"/>
        <v>3</v>
      </c>
      <c r="P6374" s="4" t="str">
        <f t="shared" si="697"/>
        <v>5</v>
      </c>
      <c r="Q6374" s="8">
        <f t="shared" si="698"/>
        <v>45</v>
      </c>
      <c r="R6374">
        <f t="shared" si="699"/>
        <v>345</v>
      </c>
    </row>
    <row r="6375" spans="1:18" x14ac:dyDescent="0.3">
      <c r="A6375" t="s">
        <v>18</v>
      </c>
      <c r="B6375" s="7" t="s">
        <v>37</v>
      </c>
      <c r="C6375" t="s">
        <v>69</v>
      </c>
      <c r="D6375" s="10" t="s">
        <v>73</v>
      </c>
      <c r="E6375" t="s">
        <v>83</v>
      </c>
      <c r="F6375" s="4" t="s">
        <v>347</v>
      </c>
      <c r="G6375" t="s">
        <v>374</v>
      </c>
      <c r="H6375" s="2">
        <f t="shared" si="693"/>
        <v>0.65625</v>
      </c>
      <c r="I6375" s="2">
        <f t="shared" si="694"/>
        <v>0.3298611111111111</v>
      </c>
      <c r="J6375" t="str">
        <f t="shared" si="695"/>
        <v/>
      </c>
      <c r="K6375" t="s">
        <v>1632</v>
      </c>
      <c r="L6375" t="s">
        <v>1993</v>
      </c>
      <c r="M6375" t="s">
        <v>1996</v>
      </c>
      <c r="N6375">
        <v>6152</v>
      </c>
      <c r="O6375">
        <f t="shared" si="696"/>
        <v>3</v>
      </c>
      <c r="P6375" s="4" t="str">
        <f t="shared" si="697"/>
        <v>7</v>
      </c>
      <c r="Q6375" s="8">
        <f t="shared" si="698"/>
        <v>50</v>
      </c>
      <c r="R6375">
        <f t="shared" si="699"/>
        <v>470</v>
      </c>
    </row>
    <row r="6376" spans="1:18" x14ac:dyDescent="0.3">
      <c r="A6376" t="s">
        <v>11</v>
      </c>
      <c r="B6376" s="7" t="s">
        <v>40</v>
      </c>
      <c r="C6376" t="s">
        <v>67</v>
      </c>
      <c r="D6376" s="10" t="s">
        <v>69</v>
      </c>
      <c r="E6376" t="s">
        <v>75</v>
      </c>
      <c r="F6376" s="4" t="s">
        <v>349</v>
      </c>
      <c r="G6376" t="s">
        <v>296</v>
      </c>
      <c r="H6376" s="2">
        <f t="shared" si="693"/>
        <v>0.54166666666666663</v>
      </c>
      <c r="I6376" s="2">
        <f t="shared" si="694"/>
        <v>0.4236111111111111</v>
      </c>
      <c r="J6376" t="str">
        <f t="shared" si="695"/>
        <v/>
      </c>
      <c r="K6376" t="s">
        <v>1623</v>
      </c>
      <c r="L6376" t="s">
        <v>1991</v>
      </c>
      <c r="M6376" t="s">
        <v>1996</v>
      </c>
      <c r="N6376">
        <v>3943</v>
      </c>
      <c r="O6376">
        <f t="shared" si="696"/>
        <v>2</v>
      </c>
      <c r="P6376" s="4" t="str">
        <f t="shared" si="697"/>
        <v>2</v>
      </c>
      <c r="Q6376" s="8">
        <f t="shared" si="698"/>
        <v>50</v>
      </c>
      <c r="R6376">
        <f t="shared" si="699"/>
        <v>170</v>
      </c>
    </row>
    <row r="6377" spans="1:18" x14ac:dyDescent="0.3">
      <c r="A6377" t="s">
        <v>17</v>
      </c>
      <c r="B6377" s="7" t="s">
        <v>54</v>
      </c>
      <c r="C6377" t="s">
        <v>68</v>
      </c>
      <c r="D6377" s="10" t="s">
        <v>67</v>
      </c>
      <c r="E6377" t="s">
        <v>98</v>
      </c>
      <c r="F6377" s="4" t="s">
        <v>314</v>
      </c>
      <c r="G6377" t="s">
        <v>724</v>
      </c>
      <c r="H6377" s="2">
        <f t="shared" si="693"/>
        <v>0.44791666666666669</v>
      </c>
      <c r="I6377" s="2">
        <f t="shared" si="694"/>
        <v>0.2986111111111111</v>
      </c>
      <c r="J6377" t="str">
        <f t="shared" si="695"/>
        <v>07 Jun</v>
      </c>
      <c r="K6377" t="s">
        <v>1722</v>
      </c>
      <c r="L6377" t="s">
        <v>1993</v>
      </c>
      <c r="M6377" t="s">
        <v>1996</v>
      </c>
      <c r="N6377">
        <v>9187</v>
      </c>
      <c r="O6377">
        <f t="shared" si="696"/>
        <v>3</v>
      </c>
      <c r="P6377" s="4" t="str">
        <f t="shared" si="697"/>
        <v>27</v>
      </c>
      <c r="Q6377" s="8">
        <f t="shared" si="698"/>
        <v>35</v>
      </c>
      <c r="R6377">
        <f t="shared" si="699"/>
        <v>1655</v>
      </c>
    </row>
    <row r="6378" spans="1:18" x14ac:dyDescent="0.3">
      <c r="A6378" t="s">
        <v>17</v>
      </c>
      <c r="B6378" s="7" t="s">
        <v>48</v>
      </c>
      <c r="C6378" t="s">
        <v>68</v>
      </c>
      <c r="D6378" s="10" t="s">
        <v>67</v>
      </c>
      <c r="E6378" t="s">
        <v>98</v>
      </c>
      <c r="F6378" s="4" t="s">
        <v>214</v>
      </c>
      <c r="G6378" t="s">
        <v>1121</v>
      </c>
      <c r="H6378" s="2">
        <f t="shared" si="693"/>
        <v>0.44791666666666669</v>
      </c>
      <c r="I6378" s="2">
        <f t="shared" si="694"/>
        <v>0.84722222222222221</v>
      </c>
      <c r="J6378" t="str">
        <f t="shared" si="695"/>
        <v>22 May</v>
      </c>
      <c r="K6378" t="s">
        <v>1878</v>
      </c>
      <c r="L6378" t="s">
        <v>1993</v>
      </c>
      <c r="M6378" t="s">
        <v>1996</v>
      </c>
      <c r="N6378">
        <v>9187</v>
      </c>
      <c r="O6378">
        <f t="shared" si="696"/>
        <v>3</v>
      </c>
      <c r="P6378" s="4" t="str">
        <f t="shared" si="697"/>
        <v>14</v>
      </c>
      <c r="Q6378" s="8">
        <f t="shared" si="698"/>
        <v>25</v>
      </c>
      <c r="R6378">
        <f t="shared" si="699"/>
        <v>865</v>
      </c>
    </row>
    <row r="6379" spans="1:18" x14ac:dyDescent="0.3">
      <c r="A6379" t="s">
        <v>12</v>
      </c>
      <c r="B6379" s="7" t="s">
        <v>24</v>
      </c>
      <c r="C6379" t="s">
        <v>68</v>
      </c>
      <c r="D6379" s="10" t="s">
        <v>67</v>
      </c>
      <c r="E6379" t="s">
        <v>129</v>
      </c>
      <c r="F6379" s="4" t="s">
        <v>300</v>
      </c>
      <c r="G6379" t="s">
        <v>1210</v>
      </c>
      <c r="H6379" s="2">
        <f t="shared" si="693"/>
        <v>0.57291666666666663</v>
      </c>
      <c r="I6379" s="2">
        <f t="shared" si="694"/>
        <v>0.41666666666666669</v>
      </c>
      <c r="J6379" t="str">
        <f t="shared" si="695"/>
        <v>02 May</v>
      </c>
      <c r="K6379" t="s">
        <v>1913</v>
      </c>
      <c r="L6379" t="s">
        <v>1992</v>
      </c>
      <c r="M6379" t="s">
        <v>1996</v>
      </c>
      <c r="N6379">
        <v>15164</v>
      </c>
      <c r="O6379">
        <f t="shared" si="696"/>
        <v>4</v>
      </c>
      <c r="P6379" s="4" t="str">
        <f t="shared" si="697"/>
        <v>27</v>
      </c>
      <c r="Q6379" s="8">
        <f t="shared" si="698"/>
        <v>45</v>
      </c>
      <c r="R6379">
        <f t="shared" si="699"/>
        <v>1665</v>
      </c>
    </row>
    <row r="6380" spans="1:18" x14ac:dyDescent="0.3">
      <c r="A6380" t="s">
        <v>15</v>
      </c>
      <c r="B6380" s="7" t="s">
        <v>38</v>
      </c>
      <c r="C6380" t="s">
        <v>69</v>
      </c>
      <c r="D6380" s="10" t="s">
        <v>73</v>
      </c>
      <c r="E6380" t="s">
        <v>95</v>
      </c>
      <c r="F6380" s="4" t="s">
        <v>213</v>
      </c>
      <c r="G6380" t="s">
        <v>304</v>
      </c>
      <c r="H6380" s="2">
        <f t="shared" si="693"/>
        <v>0.67361111111111116</v>
      </c>
      <c r="I6380" s="2">
        <f t="shared" si="694"/>
        <v>0.40625</v>
      </c>
      <c r="J6380" t="str">
        <f t="shared" si="695"/>
        <v/>
      </c>
      <c r="K6380" t="s">
        <v>1795</v>
      </c>
      <c r="L6380" t="s">
        <v>1993</v>
      </c>
      <c r="M6380" t="s">
        <v>1996</v>
      </c>
      <c r="N6380">
        <v>10276</v>
      </c>
      <c r="O6380">
        <f t="shared" si="696"/>
        <v>3</v>
      </c>
      <c r="P6380" s="4" t="str">
        <f t="shared" si="697"/>
        <v>6</v>
      </c>
      <c r="Q6380" s="8">
        <f t="shared" si="698"/>
        <v>25</v>
      </c>
      <c r="R6380">
        <f t="shared" si="699"/>
        <v>385</v>
      </c>
    </row>
    <row r="6381" spans="1:18" x14ac:dyDescent="0.3">
      <c r="A6381" t="s">
        <v>15</v>
      </c>
      <c r="B6381" s="7" t="s">
        <v>31</v>
      </c>
      <c r="C6381" t="s">
        <v>69</v>
      </c>
      <c r="D6381" s="10" t="s">
        <v>73</v>
      </c>
      <c r="E6381" t="s">
        <v>82</v>
      </c>
      <c r="F6381" s="4" t="s">
        <v>356</v>
      </c>
      <c r="G6381" t="s">
        <v>239</v>
      </c>
      <c r="H6381" s="2">
        <f t="shared" si="693"/>
        <v>0.79166666666666663</v>
      </c>
      <c r="I6381" s="2">
        <f t="shared" si="694"/>
        <v>0.15972222222222221</v>
      </c>
      <c r="J6381" t="str">
        <f t="shared" si="695"/>
        <v/>
      </c>
      <c r="K6381" t="s">
        <v>1646</v>
      </c>
      <c r="L6381" t="s">
        <v>1993</v>
      </c>
      <c r="M6381" t="s">
        <v>1996</v>
      </c>
      <c r="N6381">
        <v>12192</v>
      </c>
      <c r="O6381">
        <f t="shared" si="696"/>
        <v>3</v>
      </c>
      <c r="P6381" s="4" t="str">
        <f t="shared" si="697"/>
        <v>15</v>
      </c>
      <c r="Q6381" s="8">
        <f t="shared" si="698"/>
        <v>10</v>
      </c>
      <c r="R6381">
        <f t="shared" si="699"/>
        <v>910</v>
      </c>
    </row>
    <row r="6382" spans="1:18" x14ac:dyDescent="0.3">
      <c r="A6382" t="s">
        <v>18</v>
      </c>
      <c r="B6382" s="7" t="s">
        <v>23</v>
      </c>
      <c r="C6382" t="s">
        <v>68</v>
      </c>
      <c r="D6382" s="10" t="s">
        <v>67</v>
      </c>
      <c r="E6382" t="s">
        <v>112</v>
      </c>
      <c r="F6382" s="4" t="s">
        <v>257</v>
      </c>
      <c r="G6382" t="s">
        <v>286</v>
      </c>
      <c r="H6382" s="2">
        <f t="shared" si="693"/>
        <v>0.97916666666666663</v>
      </c>
      <c r="I6382" s="2">
        <f t="shared" si="694"/>
        <v>0.82986111111111116</v>
      </c>
      <c r="J6382" t="str">
        <f t="shared" si="695"/>
        <v/>
      </c>
      <c r="K6382" t="s">
        <v>1909</v>
      </c>
      <c r="L6382" t="s">
        <v>1993</v>
      </c>
      <c r="M6382" t="s">
        <v>1996</v>
      </c>
      <c r="N6382">
        <v>5554</v>
      </c>
      <c r="O6382">
        <f t="shared" si="696"/>
        <v>3</v>
      </c>
      <c r="P6382" s="4" t="str">
        <f t="shared" si="697"/>
        <v>3</v>
      </c>
      <c r="Q6382" s="8">
        <f t="shared" si="698"/>
        <v>35</v>
      </c>
      <c r="R6382">
        <f t="shared" si="699"/>
        <v>215</v>
      </c>
    </row>
    <row r="6383" spans="1:18" x14ac:dyDescent="0.3">
      <c r="A6383" t="s">
        <v>12</v>
      </c>
      <c r="B6383" s="7" t="s">
        <v>60</v>
      </c>
      <c r="C6383" t="s">
        <v>69</v>
      </c>
      <c r="D6383" s="10" t="s">
        <v>73</v>
      </c>
      <c r="E6383" t="s">
        <v>82</v>
      </c>
      <c r="F6383" s="4" t="s">
        <v>228</v>
      </c>
      <c r="G6383" t="s">
        <v>297</v>
      </c>
      <c r="H6383" s="2">
        <f t="shared" si="693"/>
        <v>0.80208333333333337</v>
      </c>
      <c r="I6383" s="2">
        <f t="shared" si="694"/>
        <v>0.29166666666666669</v>
      </c>
      <c r="J6383" t="str">
        <f t="shared" si="695"/>
        <v/>
      </c>
      <c r="K6383" t="s">
        <v>1694</v>
      </c>
      <c r="L6383" t="s">
        <v>1993</v>
      </c>
      <c r="M6383" t="s">
        <v>1996</v>
      </c>
      <c r="N6383">
        <v>6377</v>
      </c>
      <c r="O6383">
        <f t="shared" si="696"/>
        <v>3</v>
      </c>
      <c r="P6383" s="4" t="str">
        <f t="shared" si="697"/>
        <v>12</v>
      </c>
      <c r="Q6383" s="8">
        <f t="shared" si="698"/>
        <v>15</v>
      </c>
      <c r="R6383">
        <f t="shared" si="699"/>
        <v>735</v>
      </c>
    </row>
    <row r="6384" spans="1:18" x14ac:dyDescent="0.3">
      <c r="A6384" t="s">
        <v>11</v>
      </c>
      <c r="B6384" s="7" t="s">
        <v>39</v>
      </c>
      <c r="C6384" t="s">
        <v>69</v>
      </c>
      <c r="D6384" s="10" t="s">
        <v>73</v>
      </c>
      <c r="E6384" t="s">
        <v>82</v>
      </c>
      <c r="F6384" s="4" t="s">
        <v>327</v>
      </c>
      <c r="G6384" t="s">
        <v>531</v>
      </c>
      <c r="H6384" s="2">
        <f t="shared" si="693"/>
        <v>6.5972222222222224E-2</v>
      </c>
      <c r="I6384" s="2">
        <f t="shared" si="694"/>
        <v>0.85416666666666663</v>
      </c>
      <c r="J6384" t="str">
        <f t="shared" si="695"/>
        <v>22 Mar</v>
      </c>
      <c r="K6384" t="s">
        <v>1739</v>
      </c>
      <c r="L6384" t="s">
        <v>1993</v>
      </c>
      <c r="M6384" t="s">
        <v>1996</v>
      </c>
      <c r="N6384">
        <v>6232</v>
      </c>
      <c r="O6384">
        <f t="shared" si="696"/>
        <v>3</v>
      </c>
      <c r="P6384" s="4" t="str">
        <f t="shared" si="697"/>
        <v>5</v>
      </c>
      <c r="Q6384" s="8">
        <f t="shared" si="698"/>
        <v>5</v>
      </c>
      <c r="R6384">
        <f t="shared" si="699"/>
        <v>305</v>
      </c>
    </row>
    <row r="6385" spans="1:18" x14ac:dyDescent="0.3">
      <c r="A6385" t="s">
        <v>11</v>
      </c>
      <c r="B6385" s="7" t="s">
        <v>33</v>
      </c>
      <c r="C6385" t="s">
        <v>69</v>
      </c>
      <c r="D6385" s="10" t="s">
        <v>73</v>
      </c>
      <c r="E6385" t="s">
        <v>83</v>
      </c>
      <c r="F6385" s="4" t="s">
        <v>309</v>
      </c>
      <c r="G6385" t="s">
        <v>407</v>
      </c>
      <c r="H6385" s="2">
        <f t="shared" si="693"/>
        <v>0.4201388888888889</v>
      </c>
      <c r="I6385" s="2">
        <f t="shared" si="694"/>
        <v>0.21527777777777779</v>
      </c>
      <c r="J6385" t="str">
        <f t="shared" si="695"/>
        <v/>
      </c>
      <c r="K6385" t="s">
        <v>1745</v>
      </c>
      <c r="L6385" t="s">
        <v>1993</v>
      </c>
      <c r="M6385" t="s">
        <v>1996</v>
      </c>
      <c r="N6385">
        <v>6496</v>
      </c>
      <c r="O6385">
        <f t="shared" si="696"/>
        <v>3</v>
      </c>
      <c r="P6385" s="4" t="str">
        <f t="shared" si="697"/>
        <v>4</v>
      </c>
      <c r="Q6385" s="8">
        <f t="shared" si="698"/>
        <v>55</v>
      </c>
      <c r="R6385">
        <f t="shared" si="699"/>
        <v>295</v>
      </c>
    </row>
    <row r="6386" spans="1:18" x14ac:dyDescent="0.3">
      <c r="A6386" t="s">
        <v>11</v>
      </c>
      <c r="B6386" s="7" t="s">
        <v>28</v>
      </c>
      <c r="C6386" t="s">
        <v>67</v>
      </c>
      <c r="D6386" s="10" t="s">
        <v>69</v>
      </c>
      <c r="E6386" t="s">
        <v>75</v>
      </c>
      <c r="F6386" s="4" t="s">
        <v>275</v>
      </c>
      <c r="G6386" t="s">
        <v>324</v>
      </c>
      <c r="H6386" s="2">
        <f t="shared" si="693"/>
        <v>0.88888888888888884</v>
      </c>
      <c r="I6386" s="2">
        <f t="shared" si="694"/>
        <v>0.76041666666666663</v>
      </c>
      <c r="J6386" t="str">
        <f t="shared" si="695"/>
        <v/>
      </c>
      <c r="K6386" t="s">
        <v>1735</v>
      </c>
      <c r="L6386" t="s">
        <v>1991</v>
      </c>
      <c r="M6386" t="s">
        <v>1996</v>
      </c>
      <c r="N6386">
        <v>4823</v>
      </c>
      <c r="O6386">
        <f t="shared" si="696"/>
        <v>2</v>
      </c>
      <c r="P6386" s="4" t="str">
        <f t="shared" si="697"/>
        <v>3</v>
      </c>
      <c r="Q6386" s="8">
        <f t="shared" si="698"/>
        <v>5</v>
      </c>
      <c r="R6386">
        <f t="shared" si="699"/>
        <v>185</v>
      </c>
    </row>
    <row r="6387" spans="1:18" x14ac:dyDescent="0.3">
      <c r="A6387" t="s">
        <v>11</v>
      </c>
      <c r="B6387" s="7" t="s">
        <v>54</v>
      </c>
      <c r="C6387" t="s">
        <v>68</v>
      </c>
      <c r="D6387" s="10" t="s">
        <v>67</v>
      </c>
      <c r="E6387" t="s">
        <v>112</v>
      </c>
      <c r="F6387" s="4" t="s">
        <v>301</v>
      </c>
      <c r="G6387" t="s">
        <v>439</v>
      </c>
      <c r="H6387" s="2">
        <f t="shared" si="693"/>
        <v>0.96875</v>
      </c>
      <c r="I6387" s="2">
        <f t="shared" si="694"/>
        <v>0.81597222222222221</v>
      </c>
      <c r="J6387" t="str">
        <f t="shared" si="695"/>
        <v/>
      </c>
      <c r="K6387" t="s">
        <v>1789</v>
      </c>
      <c r="L6387" t="s">
        <v>1993</v>
      </c>
      <c r="M6387" t="s">
        <v>1996</v>
      </c>
      <c r="N6387">
        <v>6116</v>
      </c>
      <c r="O6387">
        <f t="shared" si="696"/>
        <v>3</v>
      </c>
      <c r="P6387" s="4" t="str">
        <f t="shared" si="697"/>
        <v>3</v>
      </c>
      <c r="Q6387" s="8">
        <f t="shared" si="698"/>
        <v>40</v>
      </c>
      <c r="R6387">
        <f t="shared" si="699"/>
        <v>220</v>
      </c>
    </row>
    <row r="6388" spans="1:18" x14ac:dyDescent="0.3">
      <c r="A6388" t="s">
        <v>13</v>
      </c>
      <c r="B6388" s="7" t="s">
        <v>33</v>
      </c>
      <c r="C6388" t="s">
        <v>68</v>
      </c>
      <c r="D6388" s="10" t="s">
        <v>67</v>
      </c>
      <c r="E6388" t="s">
        <v>85</v>
      </c>
      <c r="F6388" s="4" t="s">
        <v>270</v>
      </c>
      <c r="G6388" t="s">
        <v>618</v>
      </c>
      <c r="H6388" s="2">
        <f t="shared" si="693"/>
        <v>0.76041666666666663</v>
      </c>
      <c r="I6388" s="2">
        <f t="shared" si="694"/>
        <v>0.83333333333333337</v>
      </c>
      <c r="J6388" t="str">
        <f t="shared" si="695"/>
        <v>10 May</v>
      </c>
      <c r="K6388" t="s">
        <v>1773</v>
      </c>
      <c r="L6388" t="s">
        <v>1993</v>
      </c>
      <c r="M6388" t="s">
        <v>1997</v>
      </c>
      <c r="N6388">
        <v>7757</v>
      </c>
      <c r="O6388">
        <f t="shared" si="696"/>
        <v>3</v>
      </c>
      <c r="P6388" s="4" t="str">
        <f t="shared" si="697"/>
        <v>22</v>
      </c>
      <c r="Q6388" s="8">
        <f t="shared" si="698"/>
        <v>15</v>
      </c>
      <c r="R6388">
        <f t="shared" si="699"/>
        <v>1335</v>
      </c>
    </row>
    <row r="6389" spans="1:18" x14ac:dyDescent="0.3">
      <c r="A6389" t="s">
        <v>15</v>
      </c>
      <c r="B6389" s="7" t="s">
        <v>48</v>
      </c>
      <c r="C6389" t="s">
        <v>69</v>
      </c>
      <c r="D6389" s="10" t="s">
        <v>73</v>
      </c>
      <c r="E6389" t="s">
        <v>82</v>
      </c>
      <c r="F6389" s="4" t="s">
        <v>219</v>
      </c>
      <c r="G6389" t="s">
        <v>297</v>
      </c>
      <c r="H6389" s="2">
        <f t="shared" si="693"/>
        <v>0.80208333333333337</v>
      </c>
      <c r="I6389" s="2">
        <f t="shared" si="694"/>
        <v>0.36458333333333331</v>
      </c>
      <c r="J6389" t="str">
        <f t="shared" si="695"/>
        <v/>
      </c>
      <c r="K6389" t="s">
        <v>1674</v>
      </c>
      <c r="L6389" t="s">
        <v>1993</v>
      </c>
      <c r="M6389" t="s">
        <v>1996</v>
      </c>
      <c r="N6389">
        <v>8266</v>
      </c>
      <c r="O6389">
        <f t="shared" si="696"/>
        <v>3</v>
      </c>
      <c r="P6389" s="4" t="str">
        <f t="shared" si="697"/>
        <v>10</v>
      </c>
      <c r="Q6389" s="8">
        <f t="shared" si="698"/>
        <v>30</v>
      </c>
      <c r="R6389">
        <f t="shared" si="699"/>
        <v>630</v>
      </c>
    </row>
    <row r="6390" spans="1:18" x14ac:dyDescent="0.3">
      <c r="A6390" t="s">
        <v>14</v>
      </c>
      <c r="B6390" s="7" t="s">
        <v>48</v>
      </c>
      <c r="C6390" t="s">
        <v>68</v>
      </c>
      <c r="D6390" s="10" t="s">
        <v>67</v>
      </c>
      <c r="E6390" t="s">
        <v>80</v>
      </c>
      <c r="F6390" s="4" t="s">
        <v>345</v>
      </c>
      <c r="G6390" t="s">
        <v>329</v>
      </c>
      <c r="H6390" s="2">
        <f t="shared" si="693"/>
        <v>0.39583333333333331</v>
      </c>
      <c r="I6390" s="2">
        <f t="shared" si="694"/>
        <v>0.28819444444444442</v>
      </c>
      <c r="J6390" t="str">
        <f t="shared" si="695"/>
        <v/>
      </c>
      <c r="K6390" t="s">
        <v>1634</v>
      </c>
      <c r="L6390" t="s">
        <v>1991</v>
      </c>
      <c r="M6390" t="s">
        <v>1996</v>
      </c>
      <c r="N6390">
        <v>3873</v>
      </c>
      <c r="O6390">
        <f t="shared" si="696"/>
        <v>2</v>
      </c>
      <c r="P6390" s="4" t="str">
        <f t="shared" si="697"/>
        <v>2</v>
      </c>
      <c r="Q6390" s="8">
        <f t="shared" si="698"/>
        <v>35</v>
      </c>
      <c r="R6390">
        <f t="shared" si="699"/>
        <v>155</v>
      </c>
    </row>
    <row r="6391" spans="1:18" x14ac:dyDescent="0.3">
      <c r="A6391" t="s">
        <v>13</v>
      </c>
      <c r="B6391" s="7" t="s">
        <v>42</v>
      </c>
      <c r="C6391" t="s">
        <v>68</v>
      </c>
      <c r="D6391" s="10" t="s">
        <v>67</v>
      </c>
      <c r="E6391" t="s">
        <v>85</v>
      </c>
      <c r="F6391" s="4" t="s">
        <v>216</v>
      </c>
      <c r="G6391" t="s">
        <v>694</v>
      </c>
      <c r="H6391" s="2">
        <f t="shared" si="693"/>
        <v>0.4201388888888889</v>
      </c>
      <c r="I6391" s="2">
        <f t="shared" si="694"/>
        <v>0.88194444444444442</v>
      </c>
      <c r="J6391" t="str">
        <f t="shared" si="695"/>
        <v>16 May</v>
      </c>
      <c r="K6391" t="s">
        <v>1766</v>
      </c>
      <c r="L6391" t="s">
        <v>1993</v>
      </c>
      <c r="M6391" t="s">
        <v>1997</v>
      </c>
      <c r="N6391">
        <v>11841</v>
      </c>
      <c r="O6391">
        <f t="shared" si="696"/>
        <v>3</v>
      </c>
      <c r="P6391" s="4" t="str">
        <f t="shared" si="697"/>
        <v>12</v>
      </c>
      <c r="Q6391" s="8">
        <f t="shared" si="698"/>
        <v>55</v>
      </c>
      <c r="R6391">
        <f t="shared" si="699"/>
        <v>775</v>
      </c>
    </row>
    <row r="6392" spans="1:18" x14ac:dyDescent="0.3">
      <c r="A6392" t="s">
        <v>11</v>
      </c>
      <c r="B6392" s="7" t="s">
        <v>55</v>
      </c>
      <c r="C6392" t="s">
        <v>68</v>
      </c>
      <c r="D6392" s="10" t="s">
        <v>67</v>
      </c>
      <c r="E6392" t="s">
        <v>80</v>
      </c>
      <c r="F6392" s="4" t="s">
        <v>302</v>
      </c>
      <c r="G6392" t="s">
        <v>206</v>
      </c>
      <c r="H6392" s="2">
        <f t="shared" si="693"/>
        <v>0.75347222222222221</v>
      </c>
      <c r="I6392" s="2">
        <f t="shared" si="694"/>
        <v>0.64583333333333337</v>
      </c>
      <c r="J6392" t="str">
        <f t="shared" si="695"/>
        <v/>
      </c>
      <c r="K6392" t="s">
        <v>1634</v>
      </c>
      <c r="L6392" t="s">
        <v>1991</v>
      </c>
      <c r="M6392" t="s">
        <v>1996</v>
      </c>
      <c r="N6392">
        <v>4804</v>
      </c>
      <c r="O6392">
        <f t="shared" si="696"/>
        <v>2</v>
      </c>
      <c r="P6392" s="4" t="str">
        <f t="shared" si="697"/>
        <v>2</v>
      </c>
      <c r="Q6392" s="8">
        <f t="shared" si="698"/>
        <v>35</v>
      </c>
      <c r="R6392">
        <f t="shared" si="699"/>
        <v>155</v>
      </c>
    </row>
    <row r="6393" spans="1:18" x14ac:dyDescent="0.3">
      <c r="A6393" t="s">
        <v>11</v>
      </c>
      <c r="B6393" s="7" t="s">
        <v>31</v>
      </c>
      <c r="C6393" t="s">
        <v>67</v>
      </c>
      <c r="D6393" s="10" t="s">
        <v>69</v>
      </c>
      <c r="E6393" t="s">
        <v>75</v>
      </c>
      <c r="F6393" s="4" t="s">
        <v>349</v>
      </c>
      <c r="G6393" t="s">
        <v>296</v>
      </c>
      <c r="H6393" s="2">
        <f t="shared" si="693"/>
        <v>0.54166666666666663</v>
      </c>
      <c r="I6393" s="2">
        <f t="shared" si="694"/>
        <v>0.4236111111111111</v>
      </c>
      <c r="J6393" t="str">
        <f t="shared" si="695"/>
        <v/>
      </c>
      <c r="K6393" t="s">
        <v>1623</v>
      </c>
      <c r="L6393" t="s">
        <v>1991</v>
      </c>
      <c r="M6393" t="s">
        <v>1996</v>
      </c>
      <c r="N6393">
        <v>3943</v>
      </c>
      <c r="O6393">
        <f t="shared" si="696"/>
        <v>2</v>
      </c>
      <c r="P6393" s="4" t="str">
        <f t="shared" si="697"/>
        <v>2</v>
      </c>
      <c r="Q6393" s="8">
        <f t="shared" si="698"/>
        <v>50</v>
      </c>
      <c r="R6393">
        <f t="shared" si="699"/>
        <v>170</v>
      </c>
    </row>
    <row r="6394" spans="1:18" x14ac:dyDescent="0.3">
      <c r="A6394" t="s">
        <v>15</v>
      </c>
      <c r="B6394" s="7" t="s">
        <v>30</v>
      </c>
      <c r="C6394" t="s">
        <v>69</v>
      </c>
      <c r="D6394" s="10" t="s">
        <v>73</v>
      </c>
      <c r="E6394" t="s">
        <v>82</v>
      </c>
      <c r="F6394" s="4" t="s">
        <v>282</v>
      </c>
      <c r="G6394" t="s">
        <v>297</v>
      </c>
      <c r="H6394" s="2">
        <f t="shared" si="693"/>
        <v>0.80208333333333337</v>
      </c>
      <c r="I6394" s="2">
        <f t="shared" si="694"/>
        <v>0.47916666666666669</v>
      </c>
      <c r="J6394" t="str">
        <f t="shared" si="695"/>
        <v/>
      </c>
      <c r="K6394" t="s">
        <v>1786</v>
      </c>
      <c r="L6394" t="s">
        <v>1993</v>
      </c>
      <c r="M6394" t="s">
        <v>1996</v>
      </c>
      <c r="N6394">
        <v>15898</v>
      </c>
      <c r="O6394">
        <f t="shared" si="696"/>
        <v>3</v>
      </c>
      <c r="P6394" s="4" t="str">
        <f t="shared" si="697"/>
        <v>7</v>
      </c>
      <c r="Q6394" s="8">
        <f t="shared" si="698"/>
        <v>45</v>
      </c>
      <c r="R6394">
        <f t="shared" si="699"/>
        <v>465</v>
      </c>
    </row>
    <row r="6395" spans="1:18" x14ac:dyDescent="0.3">
      <c r="A6395" t="s">
        <v>13</v>
      </c>
      <c r="B6395" s="7" t="s">
        <v>42</v>
      </c>
      <c r="C6395" t="s">
        <v>68</v>
      </c>
      <c r="D6395" s="10" t="s">
        <v>67</v>
      </c>
      <c r="E6395" t="s">
        <v>98</v>
      </c>
      <c r="F6395" s="4" t="s">
        <v>299</v>
      </c>
      <c r="G6395" t="s">
        <v>853</v>
      </c>
      <c r="H6395" s="2">
        <f t="shared" si="693"/>
        <v>0.87847222222222221</v>
      </c>
      <c r="I6395" s="2">
        <f t="shared" si="694"/>
        <v>0.70833333333333337</v>
      </c>
      <c r="J6395" t="str">
        <f t="shared" si="695"/>
        <v>16 May</v>
      </c>
      <c r="K6395" t="s">
        <v>1871</v>
      </c>
      <c r="L6395" t="s">
        <v>1993</v>
      </c>
      <c r="M6395" t="s">
        <v>1996</v>
      </c>
      <c r="N6395">
        <v>14151</v>
      </c>
      <c r="O6395">
        <f t="shared" si="696"/>
        <v>3</v>
      </c>
      <c r="P6395" s="4" t="str">
        <f t="shared" si="697"/>
        <v>28</v>
      </c>
      <c r="Q6395" s="8">
        <f t="shared" si="698"/>
        <v>5</v>
      </c>
      <c r="R6395">
        <f t="shared" si="699"/>
        <v>1685</v>
      </c>
    </row>
    <row r="6396" spans="1:18" x14ac:dyDescent="0.3">
      <c r="A6396" t="s">
        <v>13</v>
      </c>
      <c r="B6396" s="7" t="s">
        <v>25</v>
      </c>
      <c r="C6396" t="s">
        <v>69</v>
      </c>
      <c r="D6396" s="10" t="s">
        <v>73</v>
      </c>
      <c r="E6396" t="s">
        <v>82</v>
      </c>
      <c r="F6396" s="4" t="s">
        <v>222</v>
      </c>
      <c r="G6396" t="s">
        <v>426</v>
      </c>
      <c r="H6396" s="2">
        <f t="shared" si="693"/>
        <v>0.18402777777777779</v>
      </c>
      <c r="I6396" s="2">
        <f t="shared" si="694"/>
        <v>0.66666666666666663</v>
      </c>
      <c r="J6396" t="str">
        <f t="shared" si="695"/>
        <v>10 Jun</v>
      </c>
      <c r="K6396" t="s">
        <v>1671</v>
      </c>
      <c r="L6396" t="s">
        <v>1993</v>
      </c>
      <c r="M6396" t="s">
        <v>1997</v>
      </c>
      <c r="N6396">
        <v>10577</v>
      </c>
      <c r="O6396">
        <f t="shared" si="696"/>
        <v>3</v>
      </c>
      <c r="P6396" s="4" t="str">
        <f t="shared" si="697"/>
        <v>12</v>
      </c>
      <c r="Q6396" s="8">
        <f t="shared" si="698"/>
        <v>25</v>
      </c>
      <c r="R6396">
        <f t="shared" si="699"/>
        <v>745</v>
      </c>
    </row>
    <row r="6397" spans="1:18" x14ac:dyDescent="0.3">
      <c r="A6397" t="s">
        <v>12</v>
      </c>
      <c r="B6397" s="7" t="s">
        <v>40</v>
      </c>
      <c r="C6397" t="s">
        <v>67</v>
      </c>
      <c r="D6397" s="10" t="s">
        <v>69</v>
      </c>
      <c r="E6397" t="s">
        <v>75</v>
      </c>
      <c r="F6397" s="4" t="s">
        <v>271</v>
      </c>
      <c r="G6397" t="s">
        <v>211</v>
      </c>
      <c r="H6397" s="2">
        <f t="shared" si="693"/>
        <v>0.37152777777777779</v>
      </c>
      <c r="I6397" s="2">
        <f t="shared" si="694"/>
        <v>0.25694444444444442</v>
      </c>
      <c r="J6397" t="str">
        <f t="shared" si="695"/>
        <v/>
      </c>
      <c r="K6397" t="s">
        <v>1660</v>
      </c>
      <c r="L6397" t="s">
        <v>1991</v>
      </c>
      <c r="M6397" t="s">
        <v>1996</v>
      </c>
      <c r="N6397">
        <v>4441</v>
      </c>
      <c r="O6397">
        <f t="shared" si="696"/>
        <v>2</v>
      </c>
      <c r="P6397" s="4" t="str">
        <f t="shared" si="697"/>
        <v>2</v>
      </c>
      <c r="Q6397" s="8">
        <f t="shared" si="698"/>
        <v>45</v>
      </c>
      <c r="R6397">
        <f t="shared" si="699"/>
        <v>165</v>
      </c>
    </row>
    <row r="6398" spans="1:18" x14ac:dyDescent="0.3">
      <c r="A6398" t="s">
        <v>13</v>
      </c>
      <c r="B6398" s="7" t="s">
        <v>45</v>
      </c>
      <c r="C6398" t="s">
        <v>69</v>
      </c>
      <c r="D6398" s="10" t="s">
        <v>73</v>
      </c>
      <c r="E6398" t="s">
        <v>82</v>
      </c>
      <c r="F6398" s="4" t="s">
        <v>282</v>
      </c>
      <c r="G6398" t="s">
        <v>1363</v>
      </c>
      <c r="H6398" s="2">
        <f t="shared" si="693"/>
        <v>0.52430555555555558</v>
      </c>
      <c r="I6398" s="2">
        <f t="shared" si="694"/>
        <v>0.47916666666666669</v>
      </c>
      <c r="J6398" t="str">
        <f t="shared" si="695"/>
        <v>07 Apr</v>
      </c>
      <c r="K6398" t="s">
        <v>1670</v>
      </c>
      <c r="L6398" t="s">
        <v>1993</v>
      </c>
      <c r="M6398" t="s">
        <v>1997</v>
      </c>
      <c r="N6398">
        <v>5177</v>
      </c>
      <c r="O6398">
        <f t="shared" si="696"/>
        <v>3</v>
      </c>
      <c r="P6398" s="4" t="str">
        <f t="shared" si="697"/>
        <v>25</v>
      </c>
      <c r="Q6398" s="8">
        <f t="shared" si="698"/>
        <v>5</v>
      </c>
      <c r="R6398">
        <f t="shared" si="699"/>
        <v>1505</v>
      </c>
    </row>
    <row r="6399" spans="1:18" x14ac:dyDescent="0.3">
      <c r="A6399" t="s">
        <v>12</v>
      </c>
      <c r="B6399" s="7" t="s">
        <v>57</v>
      </c>
      <c r="C6399" t="s">
        <v>68</v>
      </c>
      <c r="D6399" s="10" t="s">
        <v>67</v>
      </c>
      <c r="E6399" t="s">
        <v>80</v>
      </c>
      <c r="F6399" s="4" t="s">
        <v>267</v>
      </c>
      <c r="G6399" t="s">
        <v>463</v>
      </c>
      <c r="H6399" s="2">
        <f t="shared" si="693"/>
        <v>0.97222222222222221</v>
      </c>
      <c r="I6399" s="2">
        <f t="shared" si="694"/>
        <v>0.86458333333333337</v>
      </c>
      <c r="J6399" t="str">
        <f t="shared" si="695"/>
        <v/>
      </c>
      <c r="K6399" t="s">
        <v>1634</v>
      </c>
      <c r="L6399" t="s">
        <v>1991</v>
      </c>
      <c r="M6399" t="s">
        <v>1996</v>
      </c>
      <c r="N6399">
        <v>4460</v>
      </c>
      <c r="O6399">
        <f t="shared" si="696"/>
        <v>2</v>
      </c>
      <c r="P6399" s="4" t="str">
        <f t="shared" si="697"/>
        <v>2</v>
      </c>
      <c r="Q6399" s="8">
        <f t="shared" si="698"/>
        <v>35</v>
      </c>
      <c r="R6399">
        <f t="shared" si="699"/>
        <v>155</v>
      </c>
    </row>
    <row r="6400" spans="1:18" x14ac:dyDescent="0.3">
      <c r="A6400" t="s">
        <v>15</v>
      </c>
      <c r="B6400" s="7" t="s">
        <v>46</v>
      </c>
      <c r="C6400" t="s">
        <v>69</v>
      </c>
      <c r="D6400" s="10" t="s">
        <v>73</v>
      </c>
      <c r="E6400" t="s">
        <v>82</v>
      </c>
      <c r="F6400" s="4" t="s">
        <v>210</v>
      </c>
      <c r="G6400" t="s">
        <v>352</v>
      </c>
      <c r="H6400" s="2">
        <f t="shared" si="693"/>
        <v>0.875</v>
      </c>
      <c r="I6400" s="2">
        <f t="shared" si="694"/>
        <v>0.33333333333333331</v>
      </c>
      <c r="J6400" t="str">
        <f t="shared" si="695"/>
        <v/>
      </c>
      <c r="K6400" t="s">
        <v>1742</v>
      </c>
      <c r="L6400" t="s">
        <v>1993</v>
      </c>
      <c r="M6400" t="s">
        <v>1996</v>
      </c>
      <c r="N6400">
        <v>13727</v>
      </c>
      <c r="O6400">
        <f t="shared" si="696"/>
        <v>3</v>
      </c>
      <c r="P6400" s="4" t="str">
        <f t="shared" si="697"/>
        <v>13</v>
      </c>
      <c r="Q6400" s="8">
        <f t="shared" si="698"/>
        <v>0</v>
      </c>
      <c r="R6400">
        <f t="shared" si="699"/>
        <v>780</v>
      </c>
    </row>
    <row r="6401" spans="1:18" x14ac:dyDescent="0.3">
      <c r="A6401" t="s">
        <v>13</v>
      </c>
      <c r="B6401" s="7" t="s">
        <v>50</v>
      </c>
      <c r="C6401" t="s">
        <v>69</v>
      </c>
      <c r="D6401" s="10" t="s">
        <v>73</v>
      </c>
      <c r="E6401" t="s">
        <v>82</v>
      </c>
      <c r="F6401" s="4" t="s">
        <v>222</v>
      </c>
      <c r="G6401" t="s">
        <v>578</v>
      </c>
      <c r="H6401" s="2">
        <f t="shared" si="693"/>
        <v>0.52430555555555558</v>
      </c>
      <c r="I6401" s="2">
        <f t="shared" si="694"/>
        <v>0.66666666666666663</v>
      </c>
      <c r="J6401" t="str">
        <f t="shared" si="695"/>
        <v>04 Jun</v>
      </c>
      <c r="K6401" t="s">
        <v>1641</v>
      </c>
      <c r="L6401" t="s">
        <v>1993</v>
      </c>
      <c r="M6401" t="s">
        <v>1996</v>
      </c>
      <c r="N6401">
        <v>14714</v>
      </c>
      <c r="O6401">
        <f t="shared" si="696"/>
        <v>3</v>
      </c>
      <c r="P6401" s="4" t="str">
        <f t="shared" si="697"/>
        <v>20</v>
      </c>
      <c r="Q6401" s="8">
        <f t="shared" si="698"/>
        <v>35</v>
      </c>
      <c r="R6401">
        <f t="shared" si="699"/>
        <v>1235</v>
      </c>
    </row>
    <row r="6402" spans="1:18" x14ac:dyDescent="0.3">
      <c r="A6402" t="s">
        <v>13</v>
      </c>
      <c r="B6402" s="7" t="s">
        <v>54</v>
      </c>
      <c r="C6402" t="s">
        <v>69</v>
      </c>
      <c r="D6402" s="10" t="s">
        <v>73</v>
      </c>
      <c r="E6402" t="s">
        <v>90</v>
      </c>
      <c r="F6402" s="4" t="s">
        <v>226</v>
      </c>
      <c r="G6402" t="s">
        <v>829</v>
      </c>
      <c r="H6402" s="2">
        <f t="shared" si="693"/>
        <v>0.79166666666666663</v>
      </c>
      <c r="I6402" s="2">
        <f t="shared" si="694"/>
        <v>0.89236111111111116</v>
      </c>
      <c r="J6402" t="str">
        <f t="shared" si="695"/>
        <v>07 Jun</v>
      </c>
      <c r="K6402" t="s">
        <v>1793</v>
      </c>
      <c r="L6402" t="s">
        <v>1992</v>
      </c>
      <c r="M6402" t="s">
        <v>1997</v>
      </c>
      <c r="N6402">
        <v>10588</v>
      </c>
      <c r="O6402">
        <f t="shared" si="696"/>
        <v>4</v>
      </c>
      <c r="P6402" s="4" t="str">
        <f t="shared" si="697"/>
        <v>21</v>
      </c>
      <c r="Q6402" s="8">
        <f t="shared" si="698"/>
        <v>35</v>
      </c>
      <c r="R6402">
        <f t="shared" si="699"/>
        <v>1295</v>
      </c>
    </row>
    <row r="6403" spans="1:18" x14ac:dyDescent="0.3">
      <c r="A6403" t="s">
        <v>13</v>
      </c>
      <c r="B6403" s="7" t="s">
        <v>39</v>
      </c>
      <c r="C6403" t="s">
        <v>69</v>
      </c>
      <c r="D6403" s="10" t="s">
        <v>73</v>
      </c>
      <c r="E6403" t="s">
        <v>82</v>
      </c>
      <c r="F6403" s="4" t="s">
        <v>208</v>
      </c>
      <c r="G6403" t="s">
        <v>469</v>
      </c>
      <c r="H6403" s="2">
        <f t="shared" ref="H6403:H6466" si="700">TIMEVALUE(LEFT(G6403,5))</f>
        <v>0.78472222222222221</v>
      </c>
      <c r="I6403" s="2">
        <f t="shared" ref="I6403:I6466" si="701">F6403*1</f>
        <v>0.375</v>
      </c>
      <c r="J6403" t="str">
        <f t="shared" ref="J6403:J6466" si="702">IF(LEN(G6403)&gt;5, MID(G6403,7,6), "")</f>
        <v/>
      </c>
      <c r="K6403" t="s">
        <v>1835</v>
      </c>
      <c r="L6403" t="s">
        <v>1993</v>
      </c>
      <c r="M6403" t="s">
        <v>1997</v>
      </c>
      <c r="N6403">
        <v>7438</v>
      </c>
      <c r="O6403">
        <f t="shared" ref="O6403:O6466" si="703">LEN(E6403)-LEN(SUBSTITUTE(E6403,"→",""))+1</f>
        <v>3</v>
      </c>
      <c r="P6403" s="4" t="str">
        <f t="shared" ref="P6403:P6466" si="704">LEFT(K6403, FIND("h", K6403)-1)</f>
        <v>9</v>
      </c>
      <c r="Q6403" s="8">
        <f t="shared" ref="Q6403:Q6466" si="705">IFERROR(VALUE(MID(K6403, FIND("h",K6403)+2, FIND("m",K6403)-FIND("h",K6403)-2)), 0)*1</f>
        <v>50</v>
      </c>
      <c r="R6403">
        <f t="shared" ref="R6403:R6466" si="706">(P6403*60+Q6403)</f>
        <v>590</v>
      </c>
    </row>
    <row r="6404" spans="1:18" x14ac:dyDescent="0.3">
      <c r="A6404" t="s">
        <v>12</v>
      </c>
      <c r="B6404" s="7" t="s">
        <v>38</v>
      </c>
      <c r="C6404" t="s">
        <v>69</v>
      </c>
      <c r="D6404" s="10" t="s">
        <v>73</v>
      </c>
      <c r="E6404" t="s">
        <v>101</v>
      </c>
      <c r="F6404" s="4" t="s">
        <v>367</v>
      </c>
      <c r="G6404" t="s">
        <v>475</v>
      </c>
      <c r="H6404" s="2">
        <f t="shared" si="700"/>
        <v>0.3923611111111111</v>
      </c>
      <c r="I6404" s="2">
        <f t="shared" si="701"/>
        <v>0.86111111111111116</v>
      </c>
      <c r="J6404" t="str">
        <f t="shared" si="702"/>
        <v>07 Mar</v>
      </c>
      <c r="K6404" t="s">
        <v>1702</v>
      </c>
      <c r="L6404" t="s">
        <v>1993</v>
      </c>
      <c r="M6404" t="s">
        <v>1996</v>
      </c>
      <c r="N6404">
        <v>12677</v>
      </c>
      <c r="O6404">
        <f t="shared" si="703"/>
        <v>3</v>
      </c>
      <c r="P6404" s="4" t="str">
        <f t="shared" si="704"/>
        <v>12</v>
      </c>
      <c r="Q6404" s="8">
        <f t="shared" si="705"/>
        <v>45</v>
      </c>
      <c r="R6404">
        <f t="shared" si="706"/>
        <v>765</v>
      </c>
    </row>
    <row r="6405" spans="1:18" x14ac:dyDescent="0.3">
      <c r="A6405" t="s">
        <v>13</v>
      </c>
      <c r="B6405" s="7" t="s">
        <v>54</v>
      </c>
      <c r="C6405" t="s">
        <v>69</v>
      </c>
      <c r="D6405" s="10" t="s">
        <v>73</v>
      </c>
      <c r="E6405" t="s">
        <v>82</v>
      </c>
      <c r="F6405" s="4" t="s">
        <v>275</v>
      </c>
      <c r="G6405" t="s">
        <v>829</v>
      </c>
      <c r="H6405" s="2">
        <f t="shared" si="700"/>
        <v>0.79166666666666663</v>
      </c>
      <c r="I6405" s="2">
        <f t="shared" si="701"/>
        <v>0.76041666666666663</v>
      </c>
      <c r="J6405" t="str">
        <f t="shared" si="702"/>
        <v>07 Jun</v>
      </c>
      <c r="K6405" t="s">
        <v>1792</v>
      </c>
      <c r="L6405" t="s">
        <v>1993</v>
      </c>
      <c r="M6405" t="s">
        <v>1996</v>
      </c>
      <c r="N6405">
        <v>14714</v>
      </c>
      <c r="O6405">
        <f t="shared" si="703"/>
        <v>3</v>
      </c>
      <c r="P6405" s="4" t="str">
        <f t="shared" si="704"/>
        <v>24</v>
      </c>
      <c r="Q6405" s="8">
        <f t="shared" si="705"/>
        <v>45</v>
      </c>
      <c r="R6405">
        <f t="shared" si="706"/>
        <v>1485</v>
      </c>
    </row>
    <row r="6406" spans="1:18" x14ac:dyDescent="0.3">
      <c r="A6406" t="s">
        <v>11</v>
      </c>
      <c r="B6406" s="7" t="s">
        <v>28</v>
      </c>
      <c r="C6406" t="s">
        <v>71</v>
      </c>
      <c r="D6406" s="10" t="s">
        <v>74</v>
      </c>
      <c r="E6406" t="s">
        <v>102</v>
      </c>
      <c r="F6406" s="4" t="s">
        <v>279</v>
      </c>
      <c r="G6406" t="s">
        <v>405</v>
      </c>
      <c r="H6406" s="2">
        <f t="shared" si="700"/>
        <v>0.5625</v>
      </c>
      <c r="I6406" s="2">
        <f t="shared" si="701"/>
        <v>0.5</v>
      </c>
      <c r="J6406" t="str">
        <f t="shared" si="702"/>
        <v/>
      </c>
      <c r="K6406" t="s">
        <v>1675</v>
      </c>
      <c r="L6406" t="s">
        <v>1991</v>
      </c>
      <c r="M6406" t="s">
        <v>1996</v>
      </c>
      <c r="N6406">
        <v>2754</v>
      </c>
      <c r="O6406">
        <f t="shared" si="703"/>
        <v>2</v>
      </c>
      <c r="P6406" s="4" t="str">
        <f t="shared" si="704"/>
        <v>1</v>
      </c>
      <c r="Q6406" s="8">
        <f t="shared" si="705"/>
        <v>30</v>
      </c>
      <c r="R6406">
        <f t="shared" si="706"/>
        <v>90</v>
      </c>
    </row>
    <row r="6407" spans="1:18" x14ac:dyDescent="0.3">
      <c r="A6407" t="s">
        <v>11</v>
      </c>
      <c r="B6407" s="7" t="s">
        <v>39</v>
      </c>
      <c r="C6407" t="s">
        <v>69</v>
      </c>
      <c r="D6407" s="10" t="s">
        <v>73</v>
      </c>
      <c r="E6407" t="s">
        <v>120</v>
      </c>
      <c r="F6407" s="4" t="s">
        <v>287</v>
      </c>
      <c r="G6407" t="s">
        <v>324</v>
      </c>
      <c r="H6407" s="2">
        <f t="shared" si="700"/>
        <v>0.88888888888888884</v>
      </c>
      <c r="I6407" s="2">
        <f t="shared" si="701"/>
        <v>0.31597222222222221</v>
      </c>
      <c r="J6407" t="str">
        <f t="shared" si="702"/>
        <v/>
      </c>
      <c r="K6407" t="s">
        <v>1815</v>
      </c>
      <c r="L6407" t="s">
        <v>1992</v>
      </c>
      <c r="M6407" t="s">
        <v>1996</v>
      </c>
      <c r="N6407">
        <v>6494</v>
      </c>
      <c r="O6407">
        <f t="shared" si="703"/>
        <v>4</v>
      </c>
      <c r="P6407" s="4" t="str">
        <f t="shared" si="704"/>
        <v>13</v>
      </c>
      <c r="Q6407" s="8">
        <f t="shared" si="705"/>
        <v>45</v>
      </c>
      <c r="R6407">
        <f t="shared" si="706"/>
        <v>825</v>
      </c>
    </row>
    <row r="6408" spans="1:18" x14ac:dyDescent="0.3">
      <c r="A6408" t="s">
        <v>11</v>
      </c>
      <c r="B6408" s="7" t="s">
        <v>51</v>
      </c>
      <c r="C6408" t="s">
        <v>67</v>
      </c>
      <c r="D6408" s="10" t="s">
        <v>72</v>
      </c>
      <c r="E6408" t="s">
        <v>113</v>
      </c>
      <c r="F6408" s="4" t="s">
        <v>343</v>
      </c>
      <c r="G6408" t="s">
        <v>305</v>
      </c>
      <c r="H6408" s="2">
        <f t="shared" si="700"/>
        <v>0.85763888888888884</v>
      </c>
      <c r="I6408" s="2">
        <f t="shared" si="701"/>
        <v>0.67708333333333337</v>
      </c>
      <c r="J6408" t="str">
        <f t="shared" si="702"/>
        <v/>
      </c>
      <c r="K6408" t="s">
        <v>1788</v>
      </c>
      <c r="L6408" t="s">
        <v>1993</v>
      </c>
      <c r="M6408" t="s">
        <v>1996</v>
      </c>
      <c r="N6408">
        <v>5607</v>
      </c>
      <c r="O6408">
        <f t="shared" si="703"/>
        <v>3</v>
      </c>
      <c r="P6408" s="4" t="str">
        <f t="shared" si="704"/>
        <v>4</v>
      </c>
      <c r="Q6408" s="8">
        <f t="shared" si="705"/>
        <v>20</v>
      </c>
      <c r="R6408">
        <f t="shared" si="706"/>
        <v>260</v>
      </c>
    </row>
    <row r="6409" spans="1:18" x14ac:dyDescent="0.3">
      <c r="A6409" t="s">
        <v>13</v>
      </c>
      <c r="B6409" s="7" t="s">
        <v>27</v>
      </c>
      <c r="C6409" t="s">
        <v>67</v>
      </c>
      <c r="D6409" s="10" t="s">
        <v>72</v>
      </c>
      <c r="E6409" t="s">
        <v>81</v>
      </c>
      <c r="F6409" s="4" t="s">
        <v>337</v>
      </c>
      <c r="G6409" t="s">
        <v>1364</v>
      </c>
      <c r="H6409" s="2">
        <f t="shared" si="700"/>
        <v>0.88888888888888884</v>
      </c>
      <c r="I6409" s="2">
        <f t="shared" si="701"/>
        <v>0.95138888888888884</v>
      </c>
      <c r="J6409" t="str">
        <f t="shared" si="702"/>
        <v>02 Mar</v>
      </c>
      <c r="K6409" t="s">
        <v>1817</v>
      </c>
      <c r="L6409" t="s">
        <v>1993</v>
      </c>
      <c r="M6409" t="s">
        <v>1996</v>
      </c>
      <c r="N6409">
        <v>25735</v>
      </c>
      <c r="O6409">
        <f t="shared" si="703"/>
        <v>3</v>
      </c>
      <c r="P6409" s="4" t="str">
        <f t="shared" si="704"/>
        <v>22</v>
      </c>
      <c r="Q6409" s="8">
        <f t="shared" si="705"/>
        <v>30</v>
      </c>
      <c r="R6409">
        <f t="shared" si="706"/>
        <v>1350</v>
      </c>
    </row>
    <row r="6410" spans="1:18" x14ac:dyDescent="0.3">
      <c r="A6410" t="s">
        <v>11</v>
      </c>
      <c r="B6410" s="7" t="s">
        <v>52</v>
      </c>
      <c r="C6410" t="s">
        <v>67</v>
      </c>
      <c r="D6410" s="10" t="s">
        <v>69</v>
      </c>
      <c r="E6410" t="s">
        <v>75</v>
      </c>
      <c r="F6410" s="4" t="s">
        <v>314</v>
      </c>
      <c r="G6410" t="s">
        <v>407</v>
      </c>
      <c r="H6410" s="2">
        <f t="shared" si="700"/>
        <v>0.4201388888888889</v>
      </c>
      <c r="I6410" s="2">
        <f t="shared" si="701"/>
        <v>0.2986111111111111</v>
      </c>
      <c r="J6410" t="str">
        <f t="shared" si="702"/>
        <v/>
      </c>
      <c r="K6410" t="s">
        <v>1644</v>
      </c>
      <c r="L6410" t="s">
        <v>1991</v>
      </c>
      <c r="M6410" t="s">
        <v>1996</v>
      </c>
      <c r="N6410">
        <v>4823</v>
      </c>
      <c r="O6410">
        <f t="shared" si="703"/>
        <v>2</v>
      </c>
      <c r="P6410" s="4" t="str">
        <f t="shared" si="704"/>
        <v>2</v>
      </c>
      <c r="Q6410" s="8">
        <f t="shared" si="705"/>
        <v>55</v>
      </c>
      <c r="R6410">
        <f t="shared" si="706"/>
        <v>175</v>
      </c>
    </row>
    <row r="6411" spans="1:18" x14ac:dyDescent="0.3">
      <c r="A6411" t="s">
        <v>12</v>
      </c>
      <c r="B6411" s="7" t="s">
        <v>39</v>
      </c>
      <c r="C6411" t="s">
        <v>71</v>
      </c>
      <c r="D6411" s="10" t="s">
        <v>74</v>
      </c>
      <c r="E6411" t="s">
        <v>102</v>
      </c>
      <c r="F6411" s="4" t="s">
        <v>307</v>
      </c>
      <c r="G6411" t="s">
        <v>306</v>
      </c>
      <c r="H6411" s="2">
        <f t="shared" si="700"/>
        <v>0.93402777777777779</v>
      </c>
      <c r="I6411" s="2">
        <f t="shared" si="701"/>
        <v>0.87847222222222221</v>
      </c>
      <c r="J6411" t="str">
        <f t="shared" si="702"/>
        <v/>
      </c>
      <c r="K6411" t="s">
        <v>1762</v>
      </c>
      <c r="L6411" t="s">
        <v>1991</v>
      </c>
      <c r="M6411" t="s">
        <v>1996</v>
      </c>
      <c r="N6411">
        <v>2050</v>
      </c>
      <c r="O6411">
        <f t="shared" si="703"/>
        <v>2</v>
      </c>
      <c r="P6411" s="4" t="str">
        <f t="shared" si="704"/>
        <v>1</v>
      </c>
      <c r="Q6411" s="8">
        <f t="shared" si="705"/>
        <v>20</v>
      </c>
      <c r="R6411">
        <f t="shared" si="706"/>
        <v>80</v>
      </c>
    </row>
    <row r="6412" spans="1:18" x14ac:dyDescent="0.3">
      <c r="A6412" t="s">
        <v>12</v>
      </c>
      <c r="B6412" s="7" t="s">
        <v>29</v>
      </c>
      <c r="C6412" t="s">
        <v>67</v>
      </c>
      <c r="D6412" s="10" t="s">
        <v>72</v>
      </c>
      <c r="E6412" t="s">
        <v>81</v>
      </c>
      <c r="F6412" s="4" t="s">
        <v>246</v>
      </c>
      <c r="G6412" t="s">
        <v>439</v>
      </c>
      <c r="H6412" s="2">
        <f t="shared" si="700"/>
        <v>0.96875</v>
      </c>
      <c r="I6412" s="2">
        <f t="shared" si="701"/>
        <v>0.36805555555555558</v>
      </c>
      <c r="J6412" t="str">
        <f t="shared" si="702"/>
        <v/>
      </c>
      <c r="K6412" t="s">
        <v>1878</v>
      </c>
      <c r="L6412" t="s">
        <v>1993</v>
      </c>
      <c r="M6412" t="s">
        <v>1996</v>
      </c>
      <c r="N6412">
        <v>12127</v>
      </c>
      <c r="O6412">
        <f t="shared" si="703"/>
        <v>3</v>
      </c>
      <c r="P6412" s="4" t="str">
        <f t="shared" si="704"/>
        <v>14</v>
      </c>
      <c r="Q6412" s="8">
        <f t="shared" si="705"/>
        <v>25</v>
      </c>
      <c r="R6412">
        <f t="shared" si="706"/>
        <v>865</v>
      </c>
    </row>
    <row r="6413" spans="1:18" x14ac:dyDescent="0.3">
      <c r="A6413" t="s">
        <v>15</v>
      </c>
      <c r="B6413" s="7" t="s">
        <v>37</v>
      </c>
      <c r="C6413" t="s">
        <v>69</v>
      </c>
      <c r="D6413" s="10" t="s">
        <v>73</v>
      </c>
      <c r="E6413" t="s">
        <v>82</v>
      </c>
      <c r="F6413" s="4" t="s">
        <v>275</v>
      </c>
      <c r="G6413" t="s">
        <v>701</v>
      </c>
      <c r="H6413" s="2">
        <f t="shared" si="700"/>
        <v>6.25E-2</v>
      </c>
      <c r="I6413" s="2">
        <f t="shared" si="701"/>
        <v>0.76041666666666663</v>
      </c>
      <c r="J6413" t="str">
        <f t="shared" si="702"/>
        <v>13 Jun</v>
      </c>
      <c r="K6413" t="s">
        <v>1775</v>
      </c>
      <c r="L6413" t="s">
        <v>1993</v>
      </c>
      <c r="M6413" t="s">
        <v>1996</v>
      </c>
      <c r="N6413">
        <v>13377</v>
      </c>
      <c r="O6413">
        <f t="shared" si="703"/>
        <v>3</v>
      </c>
      <c r="P6413" s="4" t="str">
        <f t="shared" si="704"/>
        <v>7</v>
      </c>
      <c r="Q6413" s="8">
        <f t="shared" si="705"/>
        <v>15</v>
      </c>
      <c r="R6413">
        <f t="shared" si="706"/>
        <v>435</v>
      </c>
    </row>
    <row r="6414" spans="1:18" x14ac:dyDescent="0.3">
      <c r="A6414" t="s">
        <v>13</v>
      </c>
      <c r="B6414" s="7" t="s">
        <v>41</v>
      </c>
      <c r="C6414" t="s">
        <v>67</v>
      </c>
      <c r="D6414" s="10" t="s">
        <v>69</v>
      </c>
      <c r="E6414" t="s">
        <v>75</v>
      </c>
      <c r="F6414" s="4" t="s">
        <v>269</v>
      </c>
      <c r="G6414" t="s">
        <v>337</v>
      </c>
      <c r="H6414" s="2">
        <f t="shared" si="700"/>
        <v>0.95138888888888884</v>
      </c>
      <c r="I6414" s="2">
        <f t="shared" si="701"/>
        <v>0.82638888888888884</v>
      </c>
      <c r="J6414" t="str">
        <f t="shared" si="702"/>
        <v/>
      </c>
      <c r="K6414" t="s">
        <v>1666</v>
      </c>
      <c r="L6414" t="s">
        <v>1991</v>
      </c>
      <c r="M6414" t="s">
        <v>1996</v>
      </c>
      <c r="N6414">
        <v>7229</v>
      </c>
      <c r="O6414">
        <f t="shared" si="703"/>
        <v>2</v>
      </c>
      <c r="P6414" s="4" t="str">
        <f t="shared" si="704"/>
        <v>3</v>
      </c>
      <c r="Q6414" s="8">
        <f t="shared" si="705"/>
        <v>0</v>
      </c>
      <c r="R6414">
        <f t="shared" si="706"/>
        <v>180</v>
      </c>
    </row>
    <row r="6415" spans="1:18" x14ac:dyDescent="0.3">
      <c r="A6415" t="s">
        <v>17</v>
      </c>
      <c r="B6415" s="7" t="s">
        <v>34</v>
      </c>
      <c r="C6415" t="s">
        <v>69</v>
      </c>
      <c r="D6415" s="10" t="s">
        <v>73</v>
      </c>
      <c r="E6415" t="s">
        <v>97</v>
      </c>
      <c r="F6415" s="4" t="s">
        <v>285</v>
      </c>
      <c r="G6415" t="s">
        <v>334</v>
      </c>
      <c r="H6415" s="2">
        <f t="shared" si="700"/>
        <v>0.38194444444444442</v>
      </c>
      <c r="I6415" s="2">
        <f t="shared" si="701"/>
        <v>0.25</v>
      </c>
      <c r="J6415" t="str">
        <f t="shared" si="702"/>
        <v/>
      </c>
      <c r="K6415" t="s">
        <v>1713</v>
      </c>
      <c r="L6415" t="s">
        <v>1991</v>
      </c>
      <c r="M6415" t="s">
        <v>1996</v>
      </c>
      <c r="N6415">
        <v>6216</v>
      </c>
      <c r="O6415">
        <f t="shared" si="703"/>
        <v>2</v>
      </c>
      <c r="P6415" s="4" t="str">
        <f t="shared" si="704"/>
        <v>3</v>
      </c>
      <c r="Q6415" s="8">
        <f t="shared" si="705"/>
        <v>10</v>
      </c>
      <c r="R6415">
        <f t="shared" si="706"/>
        <v>190</v>
      </c>
    </row>
    <row r="6416" spans="1:18" x14ac:dyDescent="0.3">
      <c r="A6416" t="s">
        <v>12</v>
      </c>
      <c r="B6416" s="7" t="s">
        <v>25</v>
      </c>
      <c r="C6416" t="s">
        <v>69</v>
      </c>
      <c r="D6416" s="10" t="s">
        <v>73</v>
      </c>
      <c r="E6416" t="s">
        <v>97</v>
      </c>
      <c r="F6416" s="4" t="s">
        <v>206</v>
      </c>
      <c r="G6416" t="s">
        <v>216</v>
      </c>
      <c r="H6416" s="2">
        <f t="shared" si="700"/>
        <v>0.88194444444444442</v>
      </c>
      <c r="I6416" s="2">
        <f t="shared" si="701"/>
        <v>0.75347222222222221</v>
      </c>
      <c r="J6416" t="str">
        <f t="shared" si="702"/>
        <v/>
      </c>
      <c r="K6416" t="s">
        <v>1735</v>
      </c>
      <c r="L6416" t="s">
        <v>1991</v>
      </c>
      <c r="M6416" t="s">
        <v>1996</v>
      </c>
      <c r="N6416">
        <v>8456</v>
      </c>
      <c r="O6416">
        <f t="shared" si="703"/>
        <v>2</v>
      </c>
      <c r="P6416" s="4" t="str">
        <f t="shared" si="704"/>
        <v>3</v>
      </c>
      <c r="Q6416" s="8">
        <f t="shared" si="705"/>
        <v>5</v>
      </c>
      <c r="R6416">
        <f t="shared" si="706"/>
        <v>185</v>
      </c>
    </row>
    <row r="6417" spans="1:18" x14ac:dyDescent="0.3">
      <c r="A6417" t="s">
        <v>13</v>
      </c>
      <c r="B6417" s="7" t="s">
        <v>46</v>
      </c>
      <c r="C6417" t="s">
        <v>69</v>
      </c>
      <c r="D6417" s="10" t="s">
        <v>73</v>
      </c>
      <c r="E6417" t="s">
        <v>86</v>
      </c>
      <c r="F6417" s="4" t="s">
        <v>284</v>
      </c>
      <c r="G6417" t="s">
        <v>590</v>
      </c>
      <c r="H6417" s="2">
        <f t="shared" si="700"/>
        <v>0.52430555555555558</v>
      </c>
      <c r="I6417" s="2">
        <f t="shared" si="701"/>
        <v>0.79861111111111116</v>
      </c>
      <c r="J6417" t="str">
        <f t="shared" si="702"/>
        <v>19 May</v>
      </c>
      <c r="K6417" t="s">
        <v>1808</v>
      </c>
      <c r="L6417" t="s">
        <v>1992</v>
      </c>
      <c r="M6417" t="s">
        <v>1996</v>
      </c>
      <c r="N6417">
        <v>15129</v>
      </c>
      <c r="O6417">
        <f t="shared" si="703"/>
        <v>4</v>
      </c>
      <c r="P6417" s="4" t="str">
        <f t="shared" si="704"/>
        <v>17</v>
      </c>
      <c r="Q6417" s="8">
        <f t="shared" si="705"/>
        <v>25</v>
      </c>
      <c r="R6417">
        <f t="shared" si="706"/>
        <v>1045</v>
      </c>
    </row>
    <row r="6418" spans="1:18" x14ac:dyDescent="0.3">
      <c r="A6418" t="s">
        <v>13</v>
      </c>
      <c r="B6418" s="7" t="s">
        <v>29</v>
      </c>
      <c r="C6418" t="s">
        <v>67</v>
      </c>
      <c r="D6418" s="10" t="s">
        <v>72</v>
      </c>
      <c r="E6418" t="s">
        <v>81</v>
      </c>
      <c r="F6418" s="4" t="s">
        <v>266</v>
      </c>
      <c r="G6418" t="s">
        <v>645</v>
      </c>
      <c r="H6418" s="2">
        <f t="shared" si="700"/>
        <v>0.31944444444444442</v>
      </c>
      <c r="I6418" s="2">
        <f t="shared" si="701"/>
        <v>0.70486111111111116</v>
      </c>
      <c r="J6418" t="str">
        <f t="shared" si="702"/>
        <v>13 Mar</v>
      </c>
      <c r="K6418" t="s">
        <v>1782</v>
      </c>
      <c r="L6418" t="s">
        <v>1993</v>
      </c>
      <c r="M6418" t="s">
        <v>1996</v>
      </c>
      <c r="N6418">
        <v>13817</v>
      </c>
      <c r="O6418">
        <f t="shared" si="703"/>
        <v>3</v>
      </c>
      <c r="P6418" s="4" t="str">
        <f t="shared" si="704"/>
        <v>14</v>
      </c>
      <c r="Q6418" s="8">
        <f t="shared" si="705"/>
        <v>45</v>
      </c>
      <c r="R6418">
        <f t="shared" si="706"/>
        <v>885</v>
      </c>
    </row>
    <row r="6419" spans="1:18" x14ac:dyDescent="0.3">
      <c r="A6419" t="s">
        <v>16</v>
      </c>
      <c r="B6419" s="7" t="s">
        <v>41</v>
      </c>
      <c r="C6419" t="s">
        <v>69</v>
      </c>
      <c r="D6419" s="10" t="s">
        <v>73</v>
      </c>
      <c r="E6419" t="s">
        <v>133</v>
      </c>
      <c r="F6419" s="4" t="s">
        <v>373</v>
      </c>
      <c r="G6419" t="s">
        <v>657</v>
      </c>
      <c r="H6419" s="2">
        <f t="shared" si="700"/>
        <v>0.56597222222222221</v>
      </c>
      <c r="I6419" s="2">
        <f t="shared" si="701"/>
        <v>0.30902777777777779</v>
      </c>
      <c r="J6419" t="str">
        <f t="shared" si="702"/>
        <v/>
      </c>
      <c r="K6419" t="s">
        <v>1843</v>
      </c>
      <c r="L6419" t="s">
        <v>1993</v>
      </c>
      <c r="M6419" t="s">
        <v>1996</v>
      </c>
      <c r="N6419">
        <v>6296</v>
      </c>
      <c r="O6419">
        <f t="shared" si="703"/>
        <v>3</v>
      </c>
      <c r="P6419" s="4" t="str">
        <f t="shared" si="704"/>
        <v>6</v>
      </c>
      <c r="Q6419" s="8">
        <f t="shared" si="705"/>
        <v>10</v>
      </c>
      <c r="R6419">
        <f t="shared" si="706"/>
        <v>370</v>
      </c>
    </row>
    <row r="6420" spans="1:18" x14ac:dyDescent="0.3">
      <c r="A6420" t="s">
        <v>12</v>
      </c>
      <c r="B6420" s="7" t="s">
        <v>39</v>
      </c>
      <c r="C6420" t="s">
        <v>68</v>
      </c>
      <c r="D6420" s="10" t="s">
        <v>67</v>
      </c>
      <c r="E6420" t="s">
        <v>80</v>
      </c>
      <c r="F6420" s="4" t="s">
        <v>234</v>
      </c>
      <c r="G6420" t="s">
        <v>354</v>
      </c>
      <c r="H6420" s="2">
        <f t="shared" si="700"/>
        <v>0.69791666666666663</v>
      </c>
      <c r="I6420" s="2">
        <f t="shared" si="701"/>
        <v>0.59375</v>
      </c>
      <c r="J6420" t="str">
        <f t="shared" si="702"/>
        <v/>
      </c>
      <c r="K6420" t="s">
        <v>1654</v>
      </c>
      <c r="L6420" t="s">
        <v>1991</v>
      </c>
      <c r="M6420" t="s">
        <v>1996</v>
      </c>
      <c r="N6420">
        <v>5170</v>
      </c>
      <c r="O6420">
        <f t="shared" si="703"/>
        <v>2</v>
      </c>
      <c r="P6420" s="4" t="str">
        <f t="shared" si="704"/>
        <v>2</v>
      </c>
      <c r="Q6420" s="8">
        <f t="shared" si="705"/>
        <v>30</v>
      </c>
      <c r="R6420">
        <f t="shared" si="706"/>
        <v>150</v>
      </c>
    </row>
    <row r="6421" spans="1:18" x14ac:dyDescent="0.3">
      <c r="A6421" t="s">
        <v>14</v>
      </c>
      <c r="B6421" s="7" t="s">
        <v>55</v>
      </c>
      <c r="C6421" t="s">
        <v>67</v>
      </c>
      <c r="D6421" s="10" t="s">
        <v>69</v>
      </c>
      <c r="E6421" t="s">
        <v>75</v>
      </c>
      <c r="F6421" s="4" t="s">
        <v>216</v>
      </c>
      <c r="G6421" t="s">
        <v>556</v>
      </c>
      <c r="H6421" s="2">
        <f t="shared" si="700"/>
        <v>3.472222222222222E-3</v>
      </c>
      <c r="I6421" s="2">
        <f t="shared" si="701"/>
        <v>0.88194444444444442</v>
      </c>
      <c r="J6421" t="str">
        <f t="shared" si="702"/>
        <v>25 May</v>
      </c>
      <c r="K6421" t="s">
        <v>1644</v>
      </c>
      <c r="L6421" t="s">
        <v>1991</v>
      </c>
      <c r="M6421" t="s">
        <v>1998</v>
      </c>
      <c r="N6421">
        <v>3919</v>
      </c>
      <c r="O6421">
        <f t="shared" si="703"/>
        <v>2</v>
      </c>
      <c r="P6421" s="4" t="str">
        <f t="shared" si="704"/>
        <v>2</v>
      </c>
      <c r="Q6421" s="8">
        <f t="shared" si="705"/>
        <v>55</v>
      </c>
      <c r="R6421">
        <f t="shared" si="706"/>
        <v>175</v>
      </c>
    </row>
    <row r="6422" spans="1:18" x14ac:dyDescent="0.3">
      <c r="A6422" t="s">
        <v>11</v>
      </c>
      <c r="B6422" s="7" t="s">
        <v>40</v>
      </c>
      <c r="C6422" t="s">
        <v>67</v>
      </c>
      <c r="D6422" s="10" t="s">
        <v>69</v>
      </c>
      <c r="E6422" t="s">
        <v>75</v>
      </c>
      <c r="F6422" s="4" t="s">
        <v>314</v>
      </c>
      <c r="G6422" t="s">
        <v>407</v>
      </c>
      <c r="H6422" s="2">
        <f t="shared" si="700"/>
        <v>0.4201388888888889</v>
      </c>
      <c r="I6422" s="2">
        <f t="shared" si="701"/>
        <v>0.2986111111111111</v>
      </c>
      <c r="J6422" t="str">
        <f t="shared" si="702"/>
        <v/>
      </c>
      <c r="K6422" t="s">
        <v>1644</v>
      </c>
      <c r="L6422" t="s">
        <v>1991</v>
      </c>
      <c r="M6422" t="s">
        <v>1996</v>
      </c>
      <c r="N6422">
        <v>4823</v>
      </c>
      <c r="O6422">
        <f t="shared" si="703"/>
        <v>2</v>
      </c>
      <c r="P6422" s="4" t="str">
        <f t="shared" si="704"/>
        <v>2</v>
      </c>
      <c r="Q6422" s="8">
        <f t="shared" si="705"/>
        <v>55</v>
      </c>
      <c r="R6422">
        <f t="shared" si="706"/>
        <v>175</v>
      </c>
    </row>
    <row r="6423" spans="1:18" x14ac:dyDescent="0.3">
      <c r="A6423" t="s">
        <v>13</v>
      </c>
      <c r="B6423" s="7" t="s">
        <v>28</v>
      </c>
      <c r="C6423" t="s">
        <v>69</v>
      </c>
      <c r="D6423" s="10" t="s">
        <v>73</v>
      </c>
      <c r="E6423" t="s">
        <v>82</v>
      </c>
      <c r="F6423" s="4" t="s">
        <v>300</v>
      </c>
      <c r="G6423" t="s">
        <v>466</v>
      </c>
      <c r="H6423" s="2">
        <f t="shared" si="700"/>
        <v>0.18402777777777779</v>
      </c>
      <c r="I6423" s="2">
        <f t="shared" si="701"/>
        <v>0.41666666666666669</v>
      </c>
      <c r="J6423" t="str">
        <f t="shared" si="702"/>
        <v>25 Jun</v>
      </c>
      <c r="K6423" t="s">
        <v>1743</v>
      </c>
      <c r="L6423" t="s">
        <v>1993</v>
      </c>
      <c r="M6423" t="s">
        <v>1997</v>
      </c>
      <c r="N6423">
        <v>10262</v>
      </c>
      <c r="O6423">
        <f t="shared" si="703"/>
        <v>3</v>
      </c>
      <c r="P6423" s="4" t="str">
        <f t="shared" si="704"/>
        <v>18</v>
      </c>
      <c r="Q6423" s="8">
        <f t="shared" si="705"/>
        <v>25</v>
      </c>
      <c r="R6423">
        <f t="shared" si="706"/>
        <v>1105</v>
      </c>
    </row>
    <row r="6424" spans="1:18" x14ac:dyDescent="0.3">
      <c r="A6424" t="s">
        <v>13</v>
      </c>
      <c r="B6424" s="7" t="s">
        <v>25</v>
      </c>
      <c r="C6424" t="s">
        <v>69</v>
      </c>
      <c r="D6424" s="10" t="s">
        <v>73</v>
      </c>
      <c r="E6424" t="s">
        <v>77</v>
      </c>
      <c r="F6424" s="4" t="s">
        <v>259</v>
      </c>
      <c r="G6424" t="s">
        <v>436</v>
      </c>
      <c r="H6424" s="2">
        <f t="shared" si="700"/>
        <v>0.52430555555555558</v>
      </c>
      <c r="I6424" s="2">
        <f t="shared" si="701"/>
        <v>0.58680555555555558</v>
      </c>
      <c r="J6424" t="str">
        <f t="shared" si="702"/>
        <v>10 Jun</v>
      </c>
      <c r="K6424" t="s">
        <v>1817</v>
      </c>
      <c r="L6424" t="s">
        <v>1992</v>
      </c>
      <c r="M6424" t="s">
        <v>1996</v>
      </c>
      <c r="N6424">
        <v>13882</v>
      </c>
      <c r="O6424">
        <f t="shared" si="703"/>
        <v>4</v>
      </c>
      <c r="P6424" s="4" t="str">
        <f t="shared" si="704"/>
        <v>22</v>
      </c>
      <c r="Q6424" s="8">
        <f t="shared" si="705"/>
        <v>30</v>
      </c>
      <c r="R6424">
        <f t="shared" si="706"/>
        <v>1350</v>
      </c>
    </row>
    <row r="6425" spans="1:18" x14ac:dyDescent="0.3">
      <c r="A6425" t="s">
        <v>15</v>
      </c>
      <c r="B6425" s="7" t="s">
        <v>54</v>
      </c>
      <c r="C6425" t="s">
        <v>69</v>
      </c>
      <c r="D6425" s="10" t="s">
        <v>73</v>
      </c>
      <c r="E6425" t="s">
        <v>82</v>
      </c>
      <c r="F6425" s="4" t="s">
        <v>296</v>
      </c>
      <c r="G6425" t="s">
        <v>352</v>
      </c>
      <c r="H6425" s="2">
        <f t="shared" si="700"/>
        <v>0.875</v>
      </c>
      <c r="I6425" s="2">
        <f t="shared" si="701"/>
        <v>0.54166666666666663</v>
      </c>
      <c r="J6425" t="str">
        <f t="shared" si="702"/>
        <v/>
      </c>
      <c r="K6425" t="s">
        <v>1711</v>
      </c>
      <c r="L6425" t="s">
        <v>1993</v>
      </c>
      <c r="M6425" t="s">
        <v>1996</v>
      </c>
      <c r="N6425">
        <v>13587</v>
      </c>
      <c r="O6425">
        <f t="shared" si="703"/>
        <v>3</v>
      </c>
      <c r="P6425" s="4" t="str">
        <f t="shared" si="704"/>
        <v>8</v>
      </c>
      <c r="Q6425" s="8">
        <f t="shared" si="705"/>
        <v>0</v>
      </c>
      <c r="R6425">
        <f t="shared" si="706"/>
        <v>480</v>
      </c>
    </row>
    <row r="6426" spans="1:18" x14ac:dyDescent="0.3">
      <c r="A6426" t="s">
        <v>13</v>
      </c>
      <c r="B6426" s="7" t="s">
        <v>53</v>
      </c>
      <c r="C6426" t="s">
        <v>69</v>
      </c>
      <c r="D6426" s="10" t="s">
        <v>73</v>
      </c>
      <c r="E6426" t="s">
        <v>82</v>
      </c>
      <c r="F6426" s="4" t="s">
        <v>398</v>
      </c>
      <c r="G6426" t="s">
        <v>864</v>
      </c>
      <c r="H6426" s="2">
        <f t="shared" si="700"/>
        <v>0.18402777777777779</v>
      </c>
      <c r="I6426" s="2">
        <f t="shared" si="701"/>
        <v>1.3888888888888888E-2</v>
      </c>
      <c r="J6426" t="str">
        <f t="shared" si="702"/>
        <v>10 Mar</v>
      </c>
      <c r="K6426" t="s">
        <v>1871</v>
      </c>
      <c r="L6426" t="s">
        <v>1993</v>
      </c>
      <c r="M6426" t="s">
        <v>1997</v>
      </c>
      <c r="N6426">
        <v>11848</v>
      </c>
      <c r="O6426">
        <f t="shared" si="703"/>
        <v>3</v>
      </c>
      <c r="P6426" s="4" t="str">
        <f t="shared" si="704"/>
        <v>28</v>
      </c>
      <c r="Q6426" s="8">
        <f t="shared" si="705"/>
        <v>5</v>
      </c>
      <c r="R6426">
        <f t="shared" si="706"/>
        <v>1685</v>
      </c>
    </row>
    <row r="6427" spans="1:18" x14ac:dyDescent="0.3">
      <c r="A6427" t="s">
        <v>12</v>
      </c>
      <c r="B6427" s="7" t="s">
        <v>38</v>
      </c>
      <c r="C6427" t="s">
        <v>71</v>
      </c>
      <c r="D6427" s="10" t="s">
        <v>74</v>
      </c>
      <c r="E6427" t="s">
        <v>100</v>
      </c>
      <c r="F6427" s="4" t="s">
        <v>300</v>
      </c>
      <c r="G6427" t="s">
        <v>608</v>
      </c>
      <c r="H6427" s="2">
        <f t="shared" si="700"/>
        <v>0.98958333333333337</v>
      </c>
      <c r="I6427" s="2">
        <f t="shared" si="701"/>
        <v>0.41666666666666669</v>
      </c>
      <c r="J6427" t="str">
        <f t="shared" si="702"/>
        <v/>
      </c>
      <c r="K6427" t="s">
        <v>1815</v>
      </c>
      <c r="L6427" t="s">
        <v>1993</v>
      </c>
      <c r="M6427" t="s">
        <v>1996</v>
      </c>
      <c r="N6427">
        <v>11678</v>
      </c>
      <c r="O6427">
        <f t="shared" si="703"/>
        <v>3</v>
      </c>
      <c r="P6427" s="4" t="str">
        <f t="shared" si="704"/>
        <v>13</v>
      </c>
      <c r="Q6427" s="8">
        <f t="shared" si="705"/>
        <v>45</v>
      </c>
      <c r="R6427">
        <f t="shared" si="706"/>
        <v>825</v>
      </c>
    </row>
    <row r="6428" spans="1:18" x14ac:dyDescent="0.3">
      <c r="A6428" t="s">
        <v>11</v>
      </c>
      <c r="B6428" s="7" t="s">
        <v>46</v>
      </c>
      <c r="C6428" t="s">
        <v>67</v>
      </c>
      <c r="D6428" s="10" t="s">
        <v>69</v>
      </c>
      <c r="E6428" t="s">
        <v>75</v>
      </c>
      <c r="F6428" s="4" t="s">
        <v>292</v>
      </c>
      <c r="G6428" t="s">
        <v>324</v>
      </c>
      <c r="H6428" s="2">
        <f t="shared" si="700"/>
        <v>0.88888888888888884</v>
      </c>
      <c r="I6428" s="2">
        <f t="shared" si="701"/>
        <v>0.76736111111111116</v>
      </c>
      <c r="J6428" t="str">
        <f t="shared" si="702"/>
        <v/>
      </c>
      <c r="K6428" t="s">
        <v>1644</v>
      </c>
      <c r="L6428" t="s">
        <v>1991</v>
      </c>
      <c r="M6428" t="s">
        <v>1996</v>
      </c>
      <c r="N6428">
        <v>4823</v>
      </c>
      <c r="O6428">
        <f t="shared" si="703"/>
        <v>2</v>
      </c>
      <c r="P6428" s="4" t="str">
        <f t="shared" si="704"/>
        <v>2</v>
      </c>
      <c r="Q6428" s="8">
        <f t="shared" si="705"/>
        <v>55</v>
      </c>
      <c r="R6428">
        <f t="shared" si="706"/>
        <v>175</v>
      </c>
    </row>
    <row r="6429" spans="1:18" x14ac:dyDescent="0.3">
      <c r="A6429" t="s">
        <v>14</v>
      </c>
      <c r="B6429" s="7" t="s">
        <v>36</v>
      </c>
      <c r="C6429" t="s">
        <v>67</v>
      </c>
      <c r="D6429" s="10" t="s">
        <v>69</v>
      </c>
      <c r="E6429" t="s">
        <v>75</v>
      </c>
      <c r="F6429" s="4" t="s">
        <v>216</v>
      </c>
      <c r="G6429" t="s">
        <v>1365</v>
      </c>
      <c r="H6429" s="2">
        <f t="shared" si="700"/>
        <v>3.472222222222222E-3</v>
      </c>
      <c r="I6429" s="2">
        <f t="shared" si="701"/>
        <v>0.88194444444444442</v>
      </c>
      <c r="J6429" t="str">
        <f t="shared" si="702"/>
        <v>16 Apr</v>
      </c>
      <c r="K6429" t="s">
        <v>1644</v>
      </c>
      <c r="L6429" t="s">
        <v>1991</v>
      </c>
      <c r="M6429" t="s">
        <v>1998</v>
      </c>
      <c r="N6429">
        <v>3919</v>
      </c>
      <c r="O6429">
        <f t="shared" si="703"/>
        <v>2</v>
      </c>
      <c r="P6429" s="4" t="str">
        <f t="shared" si="704"/>
        <v>2</v>
      </c>
      <c r="Q6429" s="8">
        <f t="shared" si="705"/>
        <v>55</v>
      </c>
      <c r="R6429">
        <f t="shared" si="706"/>
        <v>175</v>
      </c>
    </row>
    <row r="6430" spans="1:18" x14ac:dyDescent="0.3">
      <c r="A6430" t="s">
        <v>17</v>
      </c>
      <c r="B6430" s="7" t="s">
        <v>37</v>
      </c>
      <c r="C6430" t="s">
        <v>70</v>
      </c>
      <c r="D6430" s="10" t="s">
        <v>68</v>
      </c>
      <c r="E6430" t="s">
        <v>84</v>
      </c>
      <c r="F6430" s="4" t="s">
        <v>319</v>
      </c>
      <c r="G6430" t="s">
        <v>359</v>
      </c>
      <c r="H6430" s="2">
        <f t="shared" si="700"/>
        <v>0.83680555555555558</v>
      </c>
      <c r="I6430" s="2">
        <f t="shared" si="701"/>
        <v>0.73958333333333337</v>
      </c>
      <c r="J6430" t="str">
        <f t="shared" si="702"/>
        <v/>
      </c>
      <c r="K6430" t="s">
        <v>1710</v>
      </c>
      <c r="L6430" t="s">
        <v>1991</v>
      </c>
      <c r="M6430" t="s">
        <v>1996</v>
      </c>
      <c r="N6430">
        <v>11982</v>
      </c>
      <c r="O6430">
        <f t="shared" si="703"/>
        <v>2</v>
      </c>
      <c r="P6430" s="4" t="str">
        <f t="shared" si="704"/>
        <v>2</v>
      </c>
      <c r="Q6430" s="8">
        <f t="shared" si="705"/>
        <v>20</v>
      </c>
      <c r="R6430">
        <f t="shared" si="706"/>
        <v>140</v>
      </c>
    </row>
    <row r="6431" spans="1:18" x14ac:dyDescent="0.3">
      <c r="A6431" t="s">
        <v>13</v>
      </c>
      <c r="B6431" s="7" t="s">
        <v>24</v>
      </c>
      <c r="C6431" t="s">
        <v>68</v>
      </c>
      <c r="D6431" s="10" t="s">
        <v>67</v>
      </c>
      <c r="E6431" t="s">
        <v>98</v>
      </c>
      <c r="F6431" s="4" t="s">
        <v>242</v>
      </c>
      <c r="G6431" t="s">
        <v>365</v>
      </c>
      <c r="H6431" s="2">
        <f t="shared" si="700"/>
        <v>0.75</v>
      </c>
      <c r="I6431" s="2">
        <f t="shared" si="701"/>
        <v>0.39930555555555558</v>
      </c>
      <c r="J6431" t="str">
        <f t="shared" si="702"/>
        <v/>
      </c>
      <c r="K6431" t="s">
        <v>1723</v>
      </c>
      <c r="L6431" t="s">
        <v>1993</v>
      </c>
      <c r="M6431" t="s">
        <v>1997</v>
      </c>
      <c r="N6431">
        <v>10703</v>
      </c>
      <c r="O6431">
        <f t="shared" si="703"/>
        <v>3</v>
      </c>
      <c r="P6431" s="4" t="str">
        <f t="shared" si="704"/>
        <v>8</v>
      </c>
      <c r="Q6431" s="8">
        <f t="shared" si="705"/>
        <v>25</v>
      </c>
      <c r="R6431">
        <f t="shared" si="706"/>
        <v>505</v>
      </c>
    </row>
    <row r="6432" spans="1:18" x14ac:dyDescent="0.3">
      <c r="A6432" t="s">
        <v>13</v>
      </c>
      <c r="B6432" s="7" t="s">
        <v>46</v>
      </c>
      <c r="C6432" t="s">
        <v>68</v>
      </c>
      <c r="D6432" s="10" t="s">
        <v>67</v>
      </c>
      <c r="E6432" t="s">
        <v>85</v>
      </c>
      <c r="F6432" s="4" t="s">
        <v>209</v>
      </c>
      <c r="G6432" t="s">
        <v>1097</v>
      </c>
      <c r="H6432" s="2">
        <f t="shared" si="700"/>
        <v>0.98263888888888884</v>
      </c>
      <c r="I6432" s="2">
        <f t="shared" si="701"/>
        <v>0.78819444444444442</v>
      </c>
      <c r="J6432" t="str">
        <f t="shared" si="702"/>
        <v>19 May</v>
      </c>
      <c r="K6432" t="s">
        <v>1857</v>
      </c>
      <c r="L6432" t="s">
        <v>1993</v>
      </c>
      <c r="M6432" t="s">
        <v>1997</v>
      </c>
      <c r="N6432">
        <v>10844</v>
      </c>
      <c r="O6432">
        <f t="shared" si="703"/>
        <v>3</v>
      </c>
      <c r="P6432" s="4" t="str">
        <f t="shared" si="704"/>
        <v>28</v>
      </c>
      <c r="Q6432" s="8">
        <f t="shared" si="705"/>
        <v>40</v>
      </c>
      <c r="R6432">
        <f t="shared" si="706"/>
        <v>1720</v>
      </c>
    </row>
    <row r="6433" spans="1:18" x14ac:dyDescent="0.3">
      <c r="A6433" t="s">
        <v>13</v>
      </c>
      <c r="B6433" s="7" t="s">
        <v>42</v>
      </c>
      <c r="C6433" t="s">
        <v>68</v>
      </c>
      <c r="D6433" s="10" t="s">
        <v>67</v>
      </c>
      <c r="E6433" t="s">
        <v>85</v>
      </c>
      <c r="F6433" s="4" t="s">
        <v>209</v>
      </c>
      <c r="G6433" t="s">
        <v>667</v>
      </c>
      <c r="H6433" s="2">
        <f t="shared" si="700"/>
        <v>0.82638888888888884</v>
      </c>
      <c r="I6433" s="2">
        <f t="shared" si="701"/>
        <v>0.78819444444444442</v>
      </c>
      <c r="J6433" t="str">
        <f t="shared" si="702"/>
        <v>16 May</v>
      </c>
      <c r="K6433" t="s">
        <v>1770</v>
      </c>
      <c r="L6433" t="s">
        <v>1993</v>
      </c>
      <c r="M6433" t="s">
        <v>1997</v>
      </c>
      <c r="N6433">
        <v>10844</v>
      </c>
      <c r="O6433">
        <f t="shared" si="703"/>
        <v>3</v>
      </c>
      <c r="P6433" s="4" t="str">
        <f t="shared" si="704"/>
        <v>24</v>
      </c>
      <c r="Q6433" s="8">
        <f t="shared" si="705"/>
        <v>55</v>
      </c>
      <c r="R6433">
        <f t="shared" si="706"/>
        <v>1495</v>
      </c>
    </row>
    <row r="6434" spans="1:18" x14ac:dyDescent="0.3">
      <c r="A6434" t="s">
        <v>11</v>
      </c>
      <c r="B6434" s="7" t="s">
        <v>47</v>
      </c>
      <c r="C6434" t="s">
        <v>71</v>
      </c>
      <c r="D6434" s="10" t="s">
        <v>74</v>
      </c>
      <c r="E6434" t="s">
        <v>102</v>
      </c>
      <c r="F6434" s="4" t="s">
        <v>266</v>
      </c>
      <c r="G6434" t="s">
        <v>292</v>
      </c>
      <c r="H6434" s="2">
        <f t="shared" si="700"/>
        <v>0.76736111111111116</v>
      </c>
      <c r="I6434" s="2">
        <f t="shared" si="701"/>
        <v>0.70486111111111116</v>
      </c>
      <c r="J6434" t="str">
        <f t="shared" si="702"/>
        <v/>
      </c>
      <c r="K6434" t="s">
        <v>1675</v>
      </c>
      <c r="L6434" t="s">
        <v>1991</v>
      </c>
      <c r="M6434" t="s">
        <v>1996</v>
      </c>
      <c r="N6434">
        <v>3175</v>
      </c>
      <c r="O6434">
        <f t="shared" si="703"/>
        <v>2</v>
      </c>
      <c r="P6434" s="4" t="str">
        <f t="shared" si="704"/>
        <v>1</v>
      </c>
      <c r="Q6434" s="8">
        <f t="shared" si="705"/>
        <v>30</v>
      </c>
      <c r="R6434">
        <f t="shared" si="706"/>
        <v>90</v>
      </c>
    </row>
    <row r="6435" spans="1:18" x14ac:dyDescent="0.3">
      <c r="A6435" t="s">
        <v>12</v>
      </c>
      <c r="B6435" s="7" t="s">
        <v>31</v>
      </c>
      <c r="C6435" t="s">
        <v>69</v>
      </c>
      <c r="D6435" s="10" t="s">
        <v>73</v>
      </c>
      <c r="E6435" t="s">
        <v>82</v>
      </c>
      <c r="F6435" s="4" t="s">
        <v>210</v>
      </c>
      <c r="G6435" t="s">
        <v>297</v>
      </c>
      <c r="H6435" s="2">
        <f t="shared" si="700"/>
        <v>0.80208333333333337</v>
      </c>
      <c r="I6435" s="2">
        <f t="shared" si="701"/>
        <v>0.33333333333333331</v>
      </c>
      <c r="J6435" t="str">
        <f t="shared" si="702"/>
        <v/>
      </c>
      <c r="K6435" t="s">
        <v>1764</v>
      </c>
      <c r="L6435" t="s">
        <v>1993</v>
      </c>
      <c r="M6435" t="s">
        <v>1996</v>
      </c>
      <c r="N6435">
        <v>9929</v>
      </c>
      <c r="O6435">
        <f t="shared" si="703"/>
        <v>3</v>
      </c>
      <c r="P6435" s="4" t="str">
        <f t="shared" si="704"/>
        <v>11</v>
      </c>
      <c r="Q6435" s="8">
        <f t="shared" si="705"/>
        <v>15</v>
      </c>
      <c r="R6435">
        <f t="shared" si="706"/>
        <v>675</v>
      </c>
    </row>
    <row r="6436" spans="1:18" x14ac:dyDescent="0.3">
      <c r="A6436" t="s">
        <v>13</v>
      </c>
      <c r="B6436" s="7" t="s">
        <v>49</v>
      </c>
      <c r="C6436" t="s">
        <v>67</v>
      </c>
      <c r="D6436" s="10" t="s">
        <v>72</v>
      </c>
      <c r="E6436" t="s">
        <v>81</v>
      </c>
      <c r="F6436" s="4" t="s">
        <v>259</v>
      </c>
      <c r="G6436" t="s">
        <v>284</v>
      </c>
      <c r="H6436" s="2">
        <f t="shared" si="700"/>
        <v>0.79861111111111116</v>
      </c>
      <c r="I6436" s="2">
        <f t="shared" si="701"/>
        <v>0.58680555555555558</v>
      </c>
      <c r="J6436" t="str">
        <f t="shared" si="702"/>
        <v/>
      </c>
      <c r="K6436" t="s">
        <v>1739</v>
      </c>
      <c r="L6436" t="s">
        <v>1993</v>
      </c>
      <c r="M6436" t="s">
        <v>1996</v>
      </c>
      <c r="N6436">
        <v>19225</v>
      </c>
      <c r="O6436">
        <f t="shared" si="703"/>
        <v>3</v>
      </c>
      <c r="P6436" s="4" t="str">
        <f t="shared" si="704"/>
        <v>5</v>
      </c>
      <c r="Q6436" s="8">
        <f t="shared" si="705"/>
        <v>5</v>
      </c>
      <c r="R6436">
        <f t="shared" si="706"/>
        <v>305</v>
      </c>
    </row>
    <row r="6437" spans="1:18" x14ac:dyDescent="0.3">
      <c r="A6437" t="s">
        <v>14</v>
      </c>
      <c r="B6437" s="7" t="s">
        <v>55</v>
      </c>
      <c r="C6437" t="s">
        <v>71</v>
      </c>
      <c r="D6437" s="10" t="s">
        <v>74</v>
      </c>
      <c r="E6437" t="s">
        <v>102</v>
      </c>
      <c r="F6437" s="4" t="s">
        <v>238</v>
      </c>
      <c r="G6437" t="s">
        <v>391</v>
      </c>
      <c r="H6437" s="2">
        <f t="shared" si="700"/>
        <v>0.30208333333333331</v>
      </c>
      <c r="I6437" s="2">
        <f t="shared" si="701"/>
        <v>0.23958333333333334</v>
      </c>
      <c r="J6437" t="str">
        <f t="shared" si="702"/>
        <v/>
      </c>
      <c r="K6437" t="s">
        <v>1675</v>
      </c>
      <c r="L6437" t="s">
        <v>1991</v>
      </c>
      <c r="M6437" t="s">
        <v>1996</v>
      </c>
      <c r="N6437">
        <v>2017</v>
      </c>
      <c r="O6437">
        <f t="shared" si="703"/>
        <v>2</v>
      </c>
      <c r="P6437" s="4" t="str">
        <f t="shared" si="704"/>
        <v>1</v>
      </c>
      <c r="Q6437" s="8">
        <f t="shared" si="705"/>
        <v>30</v>
      </c>
      <c r="R6437">
        <f t="shared" si="706"/>
        <v>90</v>
      </c>
    </row>
    <row r="6438" spans="1:18" x14ac:dyDescent="0.3">
      <c r="A6438" t="s">
        <v>13</v>
      </c>
      <c r="B6438" s="7" t="s">
        <v>39</v>
      </c>
      <c r="C6438" t="s">
        <v>67</v>
      </c>
      <c r="D6438" s="10" t="s">
        <v>72</v>
      </c>
      <c r="E6438" t="s">
        <v>81</v>
      </c>
      <c r="F6438" s="4" t="s">
        <v>215</v>
      </c>
      <c r="G6438" t="s">
        <v>1240</v>
      </c>
      <c r="H6438" s="2">
        <f t="shared" si="700"/>
        <v>0.51041666666666663</v>
      </c>
      <c r="I6438" s="2">
        <f t="shared" si="701"/>
        <v>0.4861111111111111</v>
      </c>
      <c r="J6438" t="str">
        <f t="shared" si="702"/>
        <v>19 Mar</v>
      </c>
      <c r="K6438" t="s">
        <v>1851</v>
      </c>
      <c r="L6438" t="s">
        <v>1993</v>
      </c>
      <c r="M6438" t="s">
        <v>1997</v>
      </c>
      <c r="N6438">
        <v>7832</v>
      </c>
      <c r="O6438">
        <f t="shared" si="703"/>
        <v>3</v>
      </c>
      <c r="P6438" s="4" t="str">
        <f t="shared" si="704"/>
        <v>24</v>
      </c>
      <c r="Q6438" s="8">
        <f t="shared" si="705"/>
        <v>35</v>
      </c>
      <c r="R6438">
        <f t="shared" si="706"/>
        <v>1475</v>
      </c>
    </row>
    <row r="6439" spans="1:18" x14ac:dyDescent="0.3">
      <c r="A6439" t="s">
        <v>13</v>
      </c>
      <c r="B6439" s="7" t="s">
        <v>24</v>
      </c>
      <c r="C6439" t="s">
        <v>68</v>
      </c>
      <c r="D6439" s="10" t="s">
        <v>67</v>
      </c>
      <c r="E6439" t="s">
        <v>85</v>
      </c>
      <c r="F6439" s="4" t="s">
        <v>258</v>
      </c>
      <c r="G6439" t="s">
        <v>765</v>
      </c>
      <c r="H6439" s="2">
        <f t="shared" si="700"/>
        <v>0.3888888888888889</v>
      </c>
      <c r="I6439" s="2">
        <f t="shared" si="701"/>
        <v>0.27083333333333331</v>
      </c>
      <c r="J6439" t="str">
        <f t="shared" si="702"/>
        <v>02 May</v>
      </c>
      <c r="K6439" t="s">
        <v>1918</v>
      </c>
      <c r="L6439" t="s">
        <v>1993</v>
      </c>
      <c r="M6439" t="s">
        <v>1997</v>
      </c>
      <c r="N6439">
        <v>9663</v>
      </c>
      <c r="O6439">
        <f t="shared" si="703"/>
        <v>3</v>
      </c>
      <c r="P6439" s="4" t="str">
        <f t="shared" si="704"/>
        <v>26</v>
      </c>
      <c r="Q6439" s="8">
        <f t="shared" si="705"/>
        <v>50</v>
      </c>
      <c r="R6439">
        <f t="shared" si="706"/>
        <v>1610</v>
      </c>
    </row>
    <row r="6440" spans="1:18" x14ac:dyDescent="0.3">
      <c r="A6440" t="s">
        <v>15</v>
      </c>
      <c r="B6440" s="7" t="s">
        <v>25</v>
      </c>
      <c r="C6440" t="s">
        <v>69</v>
      </c>
      <c r="D6440" s="10" t="s">
        <v>73</v>
      </c>
      <c r="E6440" t="s">
        <v>82</v>
      </c>
      <c r="F6440" s="4" t="s">
        <v>215</v>
      </c>
      <c r="G6440" t="s">
        <v>352</v>
      </c>
      <c r="H6440" s="2">
        <f t="shared" si="700"/>
        <v>0.875</v>
      </c>
      <c r="I6440" s="2">
        <f t="shared" si="701"/>
        <v>0.4861111111111111</v>
      </c>
      <c r="J6440" t="str">
        <f t="shared" si="702"/>
        <v/>
      </c>
      <c r="K6440" t="s">
        <v>1733</v>
      </c>
      <c r="L6440" t="s">
        <v>1993</v>
      </c>
      <c r="M6440" t="s">
        <v>1996</v>
      </c>
      <c r="N6440">
        <v>7005</v>
      </c>
      <c r="O6440">
        <f t="shared" si="703"/>
        <v>3</v>
      </c>
      <c r="P6440" s="4" t="str">
        <f t="shared" si="704"/>
        <v>9</v>
      </c>
      <c r="Q6440" s="8">
        <f t="shared" si="705"/>
        <v>20</v>
      </c>
      <c r="R6440">
        <f t="shared" si="706"/>
        <v>560</v>
      </c>
    </row>
    <row r="6441" spans="1:18" x14ac:dyDescent="0.3">
      <c r="A6441" t="s">
        <v>11</v>
      </c>
      <c r="B6441" s="7" t="s">
        <v>26</v>
      </c>
      <c r="C6441" t="s">
        <v>71</v>
      </c>
      <c r="D6441" s="10" t="s">
        <v>74</v>
      </c>
      <c r="E6441" t="s">
        <v>102</v>
      </c>
      <c r="F6441" s="4" t="s">
        <v>331</v>
      </c>
      <c r="G6441" t="s">
        <v>547</v>
      </c>
      <c r="H6441" s="2">
        <f t="shared" si="700"/>
        <v>0.1701388888888889</v>
      </c>
      <c r="I6441" s="2">
        <f t="shared" si="701"/>
        <v>0.1076388888888889</v>
      </c>
      <c r="J6441" t="str">
        <f t="shared" si="702"/>
        <v/>
      </c>
      <c r="K6441" t="s">
        <v>1675</v>
      </c>
      <c r="L6441" t="s">
        <v>1991</v>
      </c>
      <c r="M6441" t="s">
        <v>1996</v>
      </c>
      <c r="N6441">
        <v>3175</v>
      </c>
      <c r="O6441">
        <f t="shared" si="703"/>
        <v>2</v>
      </c>
      <c r="P6441" s="4" t="str">
        <f t="shared" si="704"/>
        <v>1</v>
      </c>
      <c r="Q6441" s="8">
        <f t="shared" si="705"/>
        <v>30</v>
      </c>
      <c r="R6441">
        <f t="shared" si="706"/>
        <v>90</v>
      </c>
    </row>
    <row r="6442" spans="1:18" x14ac:dyDescent="0.3">
      <c r="A6442" t="s">
        <v>12</v>
      </c>
      <c r="B6442" s="7" t="s">
        <v>57</v>
      </c>
      <c r="C6442" t="s">
        <v>68</v>
      </c>
      <c r="D6442" s="10" t="s">
        <v>67</v>
      </c>
      <c r="E6442" t="s">
        <v>94</v>
      </c>
      <c r="F6442" s="4" t="s">
        <v>231</v>
      </c>
      <c r="G6442" t="s">
        <v>1366</v>
      </c>
      <c r="H6442" s="2">
        <f t="shared" si="700"/>
        <v>0.63888888888888884</v>
      </c>
      <c r="I6442" s="2">
        <f t="shared" si="701"/>
        <v>0.60763888888888884</v>
      </c>
      <c r="J6442" t="str">
        <f t="shared" si="702"/>
        <v>02 Apr</v>
      </c>
      <c r="K6442" t="s">
        <v>1792</v>
      </c>
      <c r="L6442" t="s">
        <v>1993</v>
      </c>
      <c r="M6442" t="s">
        <v>1996</v>
      </c>
      <c r="N6442">
        <v>5006</v>
      </c>
      <c r="O6442">
        <f t="shared" si="703"/>
        <v>3</v>
      </c>
      <c r="P6442" s="4" t="str">
        <f t="shared" si="704"/>
        <v>24</v>
      </c>
      <c r="Q6442" s="8">
        <f t="shared" si="705"/>
        <v>45</v>
      </c>
      <c r="R6442">
        <f t="shared" si="706"/>
        <v>1485</v>
      </c>
    </row>
    <row r="6443" spans="1:18" x14ac:dyDescent="0.3">
      <c r="A6443" t="s">
        <v>15</v>
      </c>
      <c r="B6443" s="7" t="s">
        <v>44</v>
      </c>
      <c r="C6443" t="s">
        <v>69</v>
      </c>
      <c r="D6443" s="10" t="s">
        <v>73</v>
      </c>
      <c r="E6443" t="s">
        <v>82</v>
      </c>
      <c r="F6443" s="4" t="s">
        <v>219</v>
      </c>
      <c r="G6443" t="s">
        <v>297</v>
      </c>
      <c r="H6443" s="2">
        <f t="shared" si="700"/>
        <v>0.80208333333333337</v>
      </c>
      <c r="I6443" s="2">
        <f t="shared" si="701"/>
        <v>0.36458333333333331</v>
      </c>
      <c r="J6443" t="str">
        <f t="shared" si="702"/>
        <v/>
      </c>
      <c r="K6443" t="s">
        <v>1674</v>
      </c>
      <c r="L6443" t="s">
        <v>1993</v>
      </c>
      <c r="M6443" t="s">
        <v>1996</v>
      </c>
      <c r="N6443">
        <v>9526</v>
      </c>
      <c r="O6443">
        <f t="shared" si="703"/>
        <v>3</v>
      </c>
      <c r="P6443" s="4" t="str">
        <f t="shared" si="704"/>
        <v>10</v>
      </c>
      <c r="Q6443" s="8">
        <f t="shared" si="705"/>
        <v>30</v>
      </c>
      <c r="R6443">
        <f t="shared" si="706"/>
        <v>630</v>
      </c>
    </row>
    <row r="6444" spans="1:18" x14ac:dyDescent="0.3">
      <c r="A6444" t="s">
        <v>13</v>
      </c>
      <c r="B6444" s="7" t="s">
        <v>54</v>
      </c>
      <c r="C6444" t="s">
        <v>69</v>
      </c>
      <c r="D6444" s="10" t="s">
        <v>73</v>
      </c>
      <c r="E6444" t="s">
        <v>90</v>
      </c>
      <c r="F6444" s="4" t="s">
        <v>315</v>
      </c>
      <c r="G6444" t="s">
        <v>239</v>
      </c>
      <c r="H6444" s="2">
        <f t="shared" si="700"/>
        <v>0.79166666666666663</v>
      </c>
      <c r="I6444" s="2">
        <f t="shared" si="701"/>
        <v>0.22916666666666666</v>
      </c>
      <c r="J6444" t="str">
        <f t="shared" si="702"/>
        <v/>
      </c>
      <c r="K6444" t="s">
        <v>1679</v>
      </c>
      <c r="L6444" t="s">
        <v>1992</v>
      </c>
      <c r="M6444" t="s">
        <v>1996</v>
      </c>
      <c r="N6444">
        <v>13292</v>
      </c>
      <c r="O6444">
        <f t="shared" si="703"/>
        <v>4</v>
      </c>
      <c r="P6444" s="4" t="str">
        <f t="shared" si="704"/>
        <v>13</v>
      </c>
      <c r="Q6444" s="8">
        <f t="shared" si="705"/>
        <v>30</v>
      </c>
      <c r="R6444">
        <f t="shared" si="706"/>
        <v>810</v>
      </c>
    </row>
    <row r="6445" spans="1:18" x14ac:dyDescent="0.3">
      <c r="A6445" t="s">
        <v>11</v>
      </c>
      <c r="B6445" s="7" t="s">
        <v>33</v>
      </c>
      <c r="C6445" t="s">
        <v>69</v>
      </c>
      <c r="D6445" s="10" t="s">
        <v>73</v>
      </c>
      <c r="E6445" t="s">
        <v>91</v>
      </c>
      <c r="F6445" s="4" t="s">
        <v>227</v>
      </c>
      <c r="G6445" t="s">
        <v>1367</v>
      </c>
      <c r="H6445" s="2">
        <f t="shared" si="700"/>
        <v>0.14930555555555555</v>
      </c>
      <c r="I6445" s="2">
        <f t="shared" si="701"/>
        <v>0.90972222222222221</v>
      </c>
      <c r="J6445" t="str">
        <f t="shared" si="702"/>
        <v>10 May</v>
      </c>
      <c r="K6445" t="s">
        <v>1647</v>
      </c>
      <c r="L6445" t="s">
        <v>1993</v>
      </c>
      <c r="M6445" t="s">
        <v>1996</v>
      </c>
      <c r="N6445">
        <v>6058</v>
      </c>
      <c r="O6445">
        <f t="shared" si="703"/>
        <v>3</v>
      </c>
      <c r="P6445" s="4" t="str">
        <f t="shared" si="704"/>
        <v>5</v>
      </c>
      <c r="Q6445" s="8">
        <f t="shared" si="705"/>
        <v>45</v>
      </c>
      <c r="R6445">
        <f t="shared" si="706"/>
        <v>345</v>
      </c>
    </row>
    <row r="6446" spans="1:18" x14ac:dyDescent="0.3">
      <c r="A6446" t="s">
        <v>12</v>
      </c>
      <c r="B6446" s="7" t="s">
        <v>28</v>
      </c>
      <c r="C6446" t="s">
        <v>69</v>
      </c>
      <c r="D6446" s="10" t="s">
        <v>73</v>
      </c>
      <c r="E6446" t="s">
        <v>124</v>
      </c>
      <c r="F6446" s="4" t="s">
        <v>268</v>
      </c>
      <c r="G6446" t="s">
        <v>734</v>
      </c>
      <c r="H6446" s="2">
        <f t="shared" si="700"/>
        <v>0.31944444444444442</v>
      </c>
      <c r="I6446" s="2">
        <f t="shared" si="701"/>
        <v>0.21875</v>
      </c>
      <c r="J6446" t="str">
        <f t="shared" si="702"/>
        <v>25 Jun</v>
      </c>
      <c r="K6446" t="s">
        <v>1797</v>
      </c>
      <c r="L6446" t="s">
        <v>1994</v>
      </c>
      <c r="M6446" t="s">
        <v>1996</v>
      </c>
      <c r="N6446">
        <v>10493</v>
      </c>
      <c r="O6446">
        <f t="shared" si="703"/>
        <v>5</v>
      </c>
      <c r="P6446" s="4" t="str">
        <f t="shared" si="704"/>
        <v>26</v>
      </c>
      <c r="Q6446" s="8">
        <f t="shared" si="705"/>
        <v>25</v>
      </c>
      <c r="R6446">
        <f t="shared" si="706"/>
        <v>1585</v>
      </c>
    </row>
    <row r="6447" spans="1:18" x14ac:dyDescent="0.3">
      <c r="A6447" t="s">
        <v>13</v>
      </c>
      <c r="B6447" s="7" t="s">
        <v>25</v>
      </c>
      <c r="C6447" t="s">
        <v>68</v>
      </c>
      <c r="D6447" s="10" t="s">
        <v>67</v>
      </c>
      <c r="E6447" t="s">
        <v>85</v>
      </c>
      <c r="F6447" s="4" t="s">
        <v>293</v>
      </c>
      <c r="G6447" t="s">
        <v>457</v>
      </c>
      <c r="H6447" s="2">
        <f t="shared" si="700"/>
        <v>0.94097222222222221</v>
      </c>
      <c r="I6447" s="2">
        <f t="shared" si="701"/>
        <v>0.6875</v>
      </c>
      <c r="J6447" t="str">
        <f t="shared" si="702"/>
        <v/>
      </c>
      <c r="K6447" t="s">
        <v>1811</v>
      </c>
      <c r="L6447" t="s">
        <v>1993</v>
      </c>
      <c r="M6447" t="s">
        <v>1997</v>
      </c>
      <c r="N6447">
        <v>10844</v>
      </c>
      <c r="O6447">
        <f t="shared" si="703"/>
        <v>3</v>
      </c>
      <c r="P6447" s="4" t="str">
        <f t="shared" si="704"/>
        <v>6</v>
      </c>
      <c r="Q6447" s="8">
        <f t="shared" si="705"/>
        <v>5</v>
      </c>
      <c r="R6447">
        <f t="shared" si="706"/>
        <v>365</v>
      </c>
    </row>
    <row r="6448" spans="1:18" x14ac:dyDescent="0.3">
      <c r="A6448" t="s">
        <v>13</v>
      </c>
      <c r="B6448" s="7" t="s">
        <v>57</v>
      </c>
      <c r="C6448" t="s">
        <v>68</v>
      </c>
      <c r="D6448" s="10" t="s">
        <v>67</v>
      </c>
      <c r="E6448" t="s">
        <v>98</v>
      </c>
      <c r="F6448" s="4" t="s">
        <v>242</v>
      </c>
      <c r="G6448" t="s">
        <v>307</v>
      </c>
      <c r="H6448" s="2">
        <f t="shared" si="700"/>
        <v>0.87847222222222221</v>
      </c>
      <c r="I6448" s="2">
        <f t="shared" si="701"/>
        <v>0.39930555555555558</v>
      </c>
      <c r="J6448" t="str">
        <f t="shared" si="702"/>
        <v/>
      </c>
      <c r="K6448" t="s">
        <v>1736</v>
      </c>
      <c r="L6448" t="s">
        <v>1993</v>
      </c>
      <c r="M6448" t="s">
        <v>1996</v>
      </c>
      <c r="N6448">
        <v>10953</v>
      </c>
      <c r="O6448">
        <f t="shared" si="703"/>
        <v>3</v>
      </c>
      <c r="P6448" s="4" t="str">
        <f t="shared" si="704"/>
        <v>11</v>
      </c>
      <c r="Q6448" s="8">
        <f t="shared" si="705"/>
        <v>30</v>
      </c>
      <c r="R6448">
        <f t="shared" si="706"/>
        <v>690</v>
      </c>
    </row>
    <row r="6449" spans="1:18" x14ac:dyDescent="0.3">
      <c r="A6449" t="s">
        <v>13</v>
      </c>
      <c r="B6449" s="7" t="s">
        <v>48</v>
      </c>
      <c r="C6449" t="s">
        <v>68</v>
      </c>
      <c r="D6449" s="10" t="s">
        <v>67</v>
      </c>
      <c r="E6449" t="s">
        <v>85</v>
      </c>
      <c r="F6449" s="4" t="s">
        <v>270</v>
      </c>
      <c r="G6449" t="s">
        <v>1368</v>
      </c>
      <c r="H6449" s="2">
        <f t="shared" si="700"/>
        <v>0.5</v>
      </c>
      <c r="I6449" s="2">
        <f t="shared" si="701"/>
        <v>0.83333333333333337</v>
      </c>
      <c r="J6449" t="str">
        <f t="shared" si="702"/>
        <v>22 May</v>
      </c>
      <c r="K6449" t="s">
        <v>1709</v>
      </c>
      <c r="L6449" t="s">
        <v>1993</v>
      </c>
      <c r="M6449" t="s">
        <v>1997</v>
      </c>
      <c r="N6449">
        <v>10844</v>
      </c>
      <c r="O6449">
        <f t="shared" si="703"/>
        <v>3</v>
      </c>
      <c r="P6449" s="4" t="str">
        <f t="shared" si="704"/>
        <v>16</v>
      </c>
      <c r="Q6449" s="8">
        <f t="shared" si="705"/>
        <v>0</v>
      </c>
      <c r="R6449">
        <f t="shared" si="706"/>
        <v>960</v>
      </c>
    </row>
    <row r="6450" spans="1:18" x14ac:dyDescent="0.3">
      <c r="A6450" t="s">
        <v>13</v>
      </c>
      <c r="B6450" s="7" t="s">
        <v>54</v>
      </c>
      <c r="C6450" t="s">
        <v>68</v>
      </c>
      <c r="D6450" s="10" t="s">
        <v>67</v>
      </c>
      <c r="E6450" t="s">
        <v>98</v>
      </c>
      <c r="F6450" s="4" t="s">
        <v>263</v>
      </c>
      <c r="G6450" t="s">
        <v>510</v>
      </c>
      <c r="H6450" s="2">
        <f t="shared" si="700"/>
        <v>0.40625</v>
      </c>
      <c r="I6450" s="2">
        <f t="shared" si="701"/>
        <v>0.85069444444444442</v>
      </c>
      <c r="J6450" t="str">
        <f t="shared" si="702"/>
        <v>07 Jun</v>
      </c>
      <c r="K6450" t="s">
        <v>1645</v>
      </c>
      <c r="L6450" t="s">
        <v>1993</v>
      </c>
      <c r="M6450" t="s">
        <v>1997</v>
      </c>
      <c r="N6450">
        <v>10539</v>
      </c>
      <c r="O6450">
        <f t="shared" si="703"/>
        <v>3</v>
      </c>
      <c r="P6450" s="4" t="str">
        <f t="shared" si="704"/>
        <v>13</v>
      </c>
      <c r="Q6450" s="8">
        <f t="shared" si="705"/>
        <v>20</v>
      </c>
      <c r="R6450">
        <f t="shared" si="706"/>
        <v>800</v>
      </c>
    </row>
    <row r="6451" spans="1:18" x14ac:dyDescent="0.3">
      <c r="A6451" t="s">
        <v>13</v>
      </c>
      <c r="B6451" s="7" t="s">
        <v>44</v>
      </c>
      <c r="C6451" t="s">
        <v>69</v>
      </c>
      <c r="D6451" s="10" t="s">
        <v>73</v>
      </c>
      <c r="E6451" t="s">
        <v>90</v>
      </c>
      <c r="F6451" s="4" t="s">
        <v>315</v>
      </c>
      <c r="G6451" t="s">
        <v>482</v>
      </c>
      <c r="H6451" s="2">
        <f t="shared" si="700"/>
        <v>0.18402777777777779</v>
      </c>
      <c r="I6451" s="2">
        <f t="shared" si="701"/>
        <v>0.22916666666666666</v>
      </c>
      <c r="J6451" t="str">
        <f t="shared" si="702"/>
        <v>16 Jun</v>
      </c>
      <c r="K6451" t="s">
        <v>1754</v>
      </c>
      <c r="L6451" t="s">
        <v>1992</v>
      </c>
      <c r="M6451" t="s">
        <v>1996</v>
      </c>
      <c r="N6451">
        <v>13292</v>
      </c>
      <c r="O6451">
        <f t="shared" si="703"/>
        <v>4</v>
      </c>
      <c r="P6451" s="4" t="str">
        <f t="shared" si="704"/>
        <v>22</v>
      </c>
      <c r="Q6451" s="8">
        <f t="shared" si="705"/>
        <v>55</v>
      </c>
      <c r="R6451">
        <f t="shared" si="706"/>
        <v>1375</v>
      </c>
    </row>
    <row r="6452" spans="1:18" x14ac:dyDescent="0.3">
      <c r="A6452" t="s">
        <v>17</v>
      </c>
      <c r="B6452" s="7" t="s">
        <v>46</v>
      </c>
      <c r="C6452" t="s">
        <v>69</v>
      </c>
      <c r="D6452" s="10" t="s">
        <v>73</v>
      </c>
      <c r="E6452" t="s">
        <v>97</v>
      </c>
      <c r="F6452" s="4" t="s">
        <v>285</v>
      </c>
      <c r="G6452" t="s">
        <v>334</v>
      </c>
      <c r="H6452" s="2">
        <f t="shared" si="700"/>
        <v>0.38194444444444442</v>
      </c>
      <c r="I6452" s="2">
        <f t="shared" si="701"/>
        <v>0.25</v>
      </c>
      <c r="J6452" t="str">
        <f t="shared" si="702"/>
        <v/>
      </c>
      <c r="K6452" t="s">
        <v>1713</v>
      </c>
      <c r="L6452" t="s">
        <v>1991</v>
      </c>
      <c r="M6452" t="s">
        <v>1996</v>
      </c>
      <c r="N6452">
        <v>6741</v>
      </c>
      <c r="O6452">
        <f t="shared" si="703"/>
        <v>2</v>
      </c>
      <c r="P6452" s="4" t="str">
        <f t="shared" si="704"/>
        <v>3</v>
      </c>
      <c r="Q6452" s="8">
        <f t="shared" si="705"/>
        <v>10</v>
      </c>
      <c r="R6452">
        <f t="shared" si="706"/>
        <v>190</v>
      </c>
    </row>
    <row r="6453" spans="1:18" x14ac:dyDescent="0.3">
      <c r="A6453" t="s">
        <v>13</v>
      </c>
      <c r="B6453" s="7" t="s">
        <v>54</v>
      </c>
      <c r="C6453" t="s">
        <v>68</v>
      </c>
      <c r="D6453" s="10" t="s">
        <v>67</v>
      </c>
      <c r="E6453" t="s">
        <v>85</v>
      </c>
      <c r="F6453" s="4" t="s">
        <v>270</v>
      </c>
      <c r="G6453" t="s">
        <v>771</v>
      </c>
      <c r="H6453" s="2">
        <f t="shared" si="700"/>
        <v>0.3888888888888889</v>
      </c>
      <c r="I6453" s="2">
        <f t="shared" si="701"/>
        <v>0.83333333333333337</v>
      </c>
      <c r="J6453" t="str">
        <f t="shared" si="702"/>
        <v>07 Jun</v>
      </c>
      <c r="K6453" t="s">
        <v>1645</v>
      </c>
      <c r="L6453" t="s">
        <v>1993</v>
      </c>
      <c r="M6453" t="s">
        <v>1996</v>
      </c>
      <c r="N6453">
        <v>14571</v>
      </c>
      <c r="O6453">
        <f t="shared" si="703"/>
        <v>3</v>
      </c>
      <c r="P6453" s="4" t="str">
        <f t="shared" si="704"/>
        <v>13</v>
      </c>
      <c r="Q6453" s="8">
        <f t="shared" si="705"/>
        <v>20</v>
      </c>
      <c r="R6453">
        <f t="shared" si="706"/>
        <v>800</v>
      </c>
    </row>
    <row r="6454" spans="1:18" x14ac:dyDescent="0.3">
      <c r="A6454" t="s">
        <v>13</v>
      </c>
      <c r="B6454" s="7" t="s">
        <v>33</v>
      </c>
      <c r="C6454" t="s">
        <v>68</v>
      </c>
      <c r="D6454" s="10" t="s">
        <v>67</v>
      </c>
      <c r="E6454" t="s">
        <v>85</v>
      </c>
      <c r="F6454" s="4" t="s">
        <v>262</v>
      </c>
      <c r="G6454" t="s">
        <v>275</v>
      </c>
      <c r="H6454" s="2">
        <f t="shared" si="700"/>
        <v>0.76041666666666663</v>
      </c>
      <c r="I6454" s="2">
        <f t="shared" si="701"/>
        <v>0.35069444444444442</v>
      </c>
      <c r="J6454" t="str">
        <f t="shared" si="702"/>
        <v/>
      </c>
      <c r="K6454" t="s">
        <v>1835</v>
      </c>
      <c r="L6454" t="s">
        <v>1993</v>
      </c>
      <c r="M6454" t="s">
        <v>1996</v>
      </c>
      <c r="N6454">
        <v>14781</v>
      </c>
      <c r="O6454">
        <f t="shared" si="703"/>
        <v>3</v>
      </c>
      <c r="P6454" s="4" t="str">
        <f t="shared" si="704"/>
        <v>9</v>
      </c>
      <c r="Q6454" s="8">
        <f t="shared" si="705"/>
        <v>50</v>
      </c>
      <c r="R6454">
        <f t="shared" si="706"/>
        <v>590</v>
      </c>
    </row>
    <row r="6455" spans="1:18" x14ac:dyDescent="0.3">
      <c r="A6455" t="s">
        <v>11</v>
      </c>
      <c r="B6455" s="7" t="s">
        <v>46</v>
      </c>
      <c r="C6455" t="s">
        <v>71</v>
      </c>
      <c r="D6455" s="10" t="s">
        <v>74</v>
      </c>
      <c r="E6455" t="s">
        <v>102</v>
      </c>
      <c r="F6455" s="4" t="s">
        <v>266</v>
      </c>
      <c r="G6455" t="s">
        <v>292</v>
      </c>
      <c r="H6455" s="2">
        <f t="shared" si="700"/>
        <v>0.76736111111111116</v>
      </c>
      <c r="I6455" s="2">
        <f t="shared" si="701"/>
        <v>0.70486111111111116</v>
      </c>
      <c r="J6455" t="str">
        <f t="shared" si="702"/>
        <v/>
      </c>
      <c r="K6455" t="s">
        <v>1675</v>
      </c>
      <c r="L6455" t="s">
        <v>1991</v>
      </c>
      <c r="M6455" t="s">
        <v>1996</v>
      </c>
      <c r="N6455">
        <v>3838</v>
      </c>
      <c r="O6455">
        <f t="shared" si="703"/>
        <v>2</v>
      </c>
      <c r="P6455" s="4" t="str">
        <f t="shared" si="704"/>
        <v>1</v>
      </c>
      <c r="Q6455" s="8">
        <f t="shared" si="705"/>
        <v>30</v>
      </c>
      <c r="R6455">
        <f t="shared" si="706"/>
        <v>90</v>
      </c>
    </row>
    <row r="6456" spans="1:18" x14ac:dyDescent="0.3">
      <c r="A6456" t="s">
        <v>12</v>
      </c>
      <c r="B6456" s="7" t="s">
        <v>43</v>
      </c>
      <c r="C6456" t="s">
        <v>69</v>
      </c>
      <c r="D6456" s="10" t="s">
        <v>73</v>
      </c>
      <c r="E6456" t="s">
        <v>97</v>
      </c>
      <c r="F6456" s="4" t="s">
        <v>259</v>
      </c>
      <c r="G6456" t="s">
        <v>353</v>
      </c>
      <c r="H6456" s="2">
        <f t="shared" si="700"/>
        <v>0.74652777777777779</v>
      </c>
      <c r="I6456" s="2">
        <f t="shared" si="701"/>
        <v>0.58680555555555558</v>
      </c>
      <c r="J6456" t="str">
        <f t="shared" si="702"/>
        <v/>
      </c>
      <c r="K6456" t="s">
        <v>1971</v>
      </c>
      <c r="L6456" t="s">
        <v>1991</v>
      </c>
      <c r="M6456" t="s">
        <v>1996</v>
      </c>
      <c r="N6456">
        <v>5201</v>
      </c>
      <c r="O6456">
        <f t="shared" si="703"/>
        <v>2</v>
      </c>
      <c r="P6456" s="4" t="str">
        <f t="shared" si="704"/>
        <v>3</v>
      </c>
      <c r="Q6456" s="8">
        <f t="shared" si="705"/>
        <v>50</v>
      </c>
      <c r="R6456">
        <f t="shared" si="706"/>
        <v>230</v>
      </c>
    </row>
    <row r="6457" spans="1:18" x14ac:dyDescent="0.3">
      <c r="A6457" t="s">
        <v>18</v>
      </c>
      <c r="B6457" s="7" t="s">
        <v>25</v>
      </c>
      <c r="C6457" t="s">
        <v>69</v>
      </c>
      <c r="D6457" s="10" t="s">
        <v>73</v>
      </c>
      <c r="E6457" t="s">
        <v>83</v>
      </c>
      <c r="F6457" s="4" t="s">
        <v>347</v>
      </c>
      <c r="G6457" t="s">
        <v>374</v>
      </c>
      <c r="H6457" s="2">
        <f t="shared" si="700"/>
        <v>0.65625</v>
      </c>
      <c r="I6457" s="2">
        <f t="shared" si="701"/>
        <v>0.3298611111111111</v>
      </c>
      <c r="J6457" t="str">
        <f t="shared" si="702"/>
        <v/>
      </c>
      <c r="K6457" t="s">
        <v>1632</v>
      </c>
      <c r="L6457" t="s">
        <v>1993</v>
      </c>
      <c r="M6457" t="s">
        <v>1996</v>
      </c>
      <c r="N6457">
        <v>8759</v>
      </c>
      <c r="O6457">
        <f t="shared" si="703"/>
        <v>3</v>
      </c>
      <c r="P6457" s="4" t="str">
        <f t="shared" si="704"/>
        <v>7</v>
      </c>
      <c r="Q6457" s="8">
        <f t="shared" si="705"/>
        <v>50</v>
      </c>
      <c r="R6457">
        <f t="shared" si="706"/>
        <v>470</v>
      </c>
    </row>
    <row r="6458" spans="1:18" x14ac:dyDescent="0.3">
      <c r="A6458" t="s">
        <v>16</v>
      </c>
      <c r="B6458" s="7" t="s">
        <v>34</v>
      </c>
      <c r="C6458" t="s">
        <v>69</v>
      </c>
      <c r="D6458" s="10" t="s">
        <v>73</v>
      </c>
      <c r="E6458" t="s">
        <v>82</v>
      </c>
      <c r="F6458" s="4" t="s">
        <v>228</v>
      </c>
      <c r="G6458" t="s">
        <v>274</v>
      </c>
      <c r="H6458" s="2">
        <f t="shared" si="700"/>
        <v>0.53819444444444442</v>
      </c>
      <c r="I6458" s="2">
        <f t="shared" si="701"/>
        <v>0.29166666666666669</v>
      </c>
      <c r="J6458" t="str">
        <f t="shared" si="702"/>
        <v/>
      </c>
      <c r="K6458" t="s">
        <v>1648</v>
      </c>
      <c r="L6458" t="s">
        <v>1993</v>
      </c>
      <c r="M6458" t="s">
        <v>1996</v>
      </c>
      <c r="N6458">
        <v>6195</v>
      </c>
      <c r="O6458">
        <f t="shared" si="703"/>
        <v>3</v>
      </c>
      <c r="P6458" s="4" t="str">
        <f t="shared" si="704"/>
        <v>5</v>
      </c>
      <c r="Q6458" s="8">
        <f t="shared" si="705"/>
        <v>55</v>
      </c>
      <c r="R6458">
        <f t="shared" si="706"/>
        <v>355</v>
      </c>
    </row>
    <row r="6459" spans="1:18" x14ac:dyDescent="0.3">
      <c r="A6459" t="s">
        <v>12</v>
      </c>
      <c r="B6459" s="7" t="s">
        <v>51</v>
      </c>
      <c r="C6459" t="s">
        <v>71</v>
      </c>
      <c r="D6459" s="10" t="s">
        <v>74</v>
      </c>
      <c r="E6459" t="s">
        <v>102</v>
      </c>
      <c r="F6459" s="4" t="s">
        <v>272</v>
      </c>
      <c r="G6459" t="s">
        <v>267</v>
      </c>
      <c r="H6459" s="2">
        <f t="shared" si="700"/>
        <v>0.86458333333333337</v>
      </c>
      <c r="I6459" s="2">
        <f t="shared" si="701"/>
        <v>0.8125</v>
      </c>
      <c r="J6459" t="str">
        <f t="shared" si="702"/>
        <v/>
      </c>
      <c r="K6459" t="s">
        <v>1862</v>
      </c>
      <c r="L6459" t="s">
        <v>1991</v>
      </c>
      <c r="M6459" t="s">
        <v>1996</v>
      </c>
      <c r="N6459">
        <v>3100</v>
      </c>
      <c r="O6459">
        <f t="shared" si="703"/>
        <v>2</v>
      </c>
      <c r="P6459" s="4" t="str">
        <f t="shared" si="704"/>
        <v>1</v>
      </c>
      <c r="Q6459" s="8">
        <f t="shared" si="705"/>
        <v>15</v>
      </c>
      <c r="R6459">
        <f t="shared" si="706"/>
        <v>75</v>
      </c>
    </row>
    <row r="6460" spans="1:18" x14ac:dyDescent="0.3">
      <c r="A6460" t="s">
        <v>14</v>
      </c>
      <c r="B6460" s="7" t="s">
        <v>46</v>
      </c>
      <c r="C6460" t="s">
        <v>69</v>
      </c>
      <c r="D6460" s="10" t="s">
        <v>73</v>
      </c>
      <c r="E6460" t="s">
        <v>83</v>
      </c>
      <c r="F6460" s="4" t="s">
        <v>353</v>
      </c>
      <c r="G6460" t="s">
        <v>337</v>
      </c>
      <c r="H6460" s="2">
        <f t="shared" si="700"/>
        <v>0.95138888888888884</v>
      </c>
      <c r="I6460" s="2">
        <f t="shared" si="701"/>
        <v>0.74652777777777779</v>
      </c>
      <c r="J6460" t="str">
        <f t="shared" si="702"/>
        <v/>
      </c>
      <c r="K6460" t="s">
        <v>1745</v>
      </c>
      <c r="L6460" t="s">
        <v>1993</v>
      </c>
      <c r="M6460" t="s">
        <v>1996</v>
      </c>
      <c r="N6460">
        <v>5975</v>
      </c>
      <c r="O6460">
        <f t="shared" si="703"/>
        <v>3</v>
      </c>
      <c r="P6460" s="4" t="str">
        <f t="shared" si="704"/>
        <v>4</v>
      </c>
      <c r="Q6460" s="8">
        <f t="shared" si="705"/>
        <v>55</v>
      </c>
      <c r="R6460">
        <f t="shared" si="706"/>
        <v>295</v>
      </c>
    </row>
    <row r="6461" spans="1:18" x14ac:dyDescent="0.3">
      <c r="A6461" t="s">
        <v>13</v>
      </c>
      <c r="B6461" s="7" t="s">
        <v>25</v>
      </c>
      <c r="C6461" t="s">
        <v>68</v>
      </c>
      <c r="D6461" s="10" t="s">
        <v>67</v>
      </c>
      <c r="E6461" t="s">
        <v>85</v>
      </c>
      <c r="F6461" s="4" t="s">
        <v>259</v>
      </c>
      <c r="G6461" t="s">
        <v>516</v>
      </c>
      <c r="H6461" s="2">
        <f t="shared" si="700"/>
        <v>0.98263888888888884</v>
      </c>
      <c r="I6461" s="2">
        <f t="shared" si="701"/>
        <v>0.58680555555555558</v>
      </c>
      <c r="J6461" t="str">
        <f t="shared" si="702"/>
        <v/>
      </c>
      <c r="K6461" t="s">
        <v>1737</v>
      </c>
      <c r="L6461" t="s">
        <v>1993</v>
      </c>
      <c r="M6461" t="s">
        <v>1997</v>
      </c>
      <c r="N6461">
        <v>10844</v>
      </c>
      <c r="O6461">
        <f t="shared" si="703"/>
        <v>3</v>
      </c>
      <c r="P6461" s="4" t="str">
        <f t="shared" si="704"/>
        <v>9</v>
      </c>
      <c r="Q6461" s="8">
        <f t="shared" si="705"/>
        <v>30</v>
      </c>
      <c r="R6461">
        <f t="shared" si="706"/>
        <v>570</v>
      </c>
    </row>
    <row r="6462" spans="1:18" x14ac:dyDescent="0.3">
      <c r="A6462" t="s">
        <v>13</v>
      </c>
      <c r="B6462" s="7" t="s">
        <v>30</v>
      </c>
      <c r="C6462" t="s">
        <v>69</v>
      </c>
      <c r="D6462" s="10" t="s">
        <v>73</v>
      </c>
      <c r="E6462" t="s">
        <v>82</v>
      </c>
      <c r="F6462" s="4" t="s">
        <v>236</v>
      </c>
      <c r="G6462" t="s">
        <v>501</v>
      </c>
      <c r="H6462" s="2">
        <f t="shared" si="700"/>
        <v>0.18402777777777779</v>
      </c>
      <c r="I6462" s="2">
        <f t="shared" si="701"/>
        <v>0.87152777777777779</v>
      </c>
      <c r="J6462" t="str">
        <f t="shared" si="702"/>
        <v>28 May</v>
      </c>
      <c r="K6462" t="s">
        <v>1695</v>
      </c>
      <c r="L6462" t="s">
        <v>1993</v>
      </c>
      <c r="M6462" t="s">
        <v>1996</v>
      </c>
      <c r="N6462">
        <v>16079</v>
      </c>
      <c r="O6462">
        <f t="shared" si="703"/>
        <v>3</v>
      </c>
      <c r="P6462" s="4" t="str">
        <f t="shared" si="704"/>
        <v>7</v>
      </c>
      <c r="Q6462" s="8">
        <f t="shared" si="705"/>
        <v>30</v>
      </c>
      <c r="R6462">
        <f t="shared" si="706"/>
        <v>450</v>
      </c>
    </row>
    <row r="6463" spans="1:18" x14ac:dyDescent="0.3">
      <c r="A6463" t="s">
        <v>14</v>
      </c>
      <c r="B6463" s="7" t="s">
        <v>30</v>
      </c>
      <c r="C6463" t="s">
        <v>70</v>
      </c>
      <c r="D6463" s="10" t="s">
        <v>68</v>
      </c>
      <c r="E6463" t="s">
        <v>84</v>
      </c>
      <c r="F6463" s="4" t="s">
        <v>256</v>
      </c>
      <c r="G6463" t="s">
        <v>232</v>
      </c>
      <c r="H6463" s="2">
        <f t="shared" si="700"/>
        <v>0.44097222222222221</v>
      </c>
      <c r="I6463" s="2">
        <f t="shared" si="701"/>
        <v>0.34722222222222221</v>
      </c>
      <c r="J6463" t="str">
        <f t="shared" si="702"/>
        <v/>
      </c>
      <c r="K6463" t="s">
        <v>1635</v>
      </c>
      <c r="L6463" t="s">
        <v>1991</v>
      </c>
      <c r="M6463" t="s">
        <v>1998</v>
      </c>
      <c r="N6463">
        <v>3543</v>
      </c>
      <c r="O6463">
        <f t="shared" si="703"/>
        <v>2</v>
      </c>
      <c r="P6463" s="4" t="str">
        <f t="shared" si="704"/>
        <v>2</v>
      </c>
      <c r="Q6463" s="8">
        <f t="shared" si="705"/>
        <v>15</v>
      </c>
      <c r="R6463">
        <f t="shared" si="706"/>
        <v>135</v>
      </c>
    </row>
    <row r="6464" spans="1:18" x14ac:dyDescent="0.3">
      <c r="A6464" t="s">
        <v>14</v>
      </c>
      <c r="B6464" s="7" t="s">
        <v>52</v>
      </c>
      <c r="C6464" t="s">
        <v>68</v>
      </c>
      <c r="D6464" s="10" t="s">
        <v>67</v>
      </c>
      <c r="E6464" t="s">
        <v>80</v>
      </c>
      <c r="F6464" s="4" t="s">
        <v>333</v>
      </c>
      <c r="G6464" t="s">
        <v>381</v>
      </c>
      <c r="H6464" s="2">
        <f t="shared" si="700"/>
        <v>0.81944444444444442</v>
      </c>
      <c r="I6464" s="2">
        <f t="shared" si="701"/>
        <v>0.71527777777777779</v>
      </c>
      <c r="J6464" t="str">
        <f t="shared" si="702"/>
        <v/>
      </c>
      <c r="K6464" t="s">
        <v>1654</v>
      </c>
      <c r="L6464" t="s">
        <v>1991</v>
      </c>
      <c r="M6464" t="s">
        <v>1998</v>
      </c>
      <c r="N6464">
        <v>3841</v>
      </c>
      <c r="O6464">
        <f t="shared" si="703"/>
        <v>2</v>
      </c>
      <c r="P6464" s="4" t="str">
        <f t="shared" si="704"/>
        <v>2</v>
      </c>
      <c r="Q6464" s="8">
        <f t="shared" si="705"/>
        <v>30</v>
      </c>
      <c r="R6464">
        <f t="shared" si="706"/>
        <v>150</v>
      </c>
    </row>
    <row r="6465" spans="1:18" x14ac:dyDescent="0.3">
      <c r="A6465" t="s">
        <v>13</v>
      </c>
      <c r="B6465" s="7" t="s">
        <v>44</v>
      </c>
      <c r="C6465" t="s">
        <v>69</v>
      </c>
      <c r="D6465" s="10" t="s">
        <v>73</v>
      </c>
      <c r="E6465" t="s">
        <v>82</v>
      </c>
      <c r="F6465" s="4" t="s">
        <v>297</v>
      </c>
      <c r="G6465" t="s">
        <v>440</v>
      </c>
      <c r="H6465" s="2">
        <f t="shared" si="700"/>
        <v>0.52430555555555558</v>
      </c>
      <c r="I6465" s="2">
        <f t="shared" si="701"/>
        <v>0.80208333333333337</v>
      </c>
      <c r="J6465" t="str">
        <f t="shared" si="702"/>
        <v>16 Jun</v>
      </c>
      <c r="K6465" t="s">
        <v>1847</v>
      </c>
      <c r="L6465" t="s">
        <v>1993</v>
      </c>
      <c r="M6465" t="s">
        <v>1997</v>
      </c>
      <c r="N6465">
        <v>10262</v>
      </c>
      <c r="O6465">
        <f t="shared" si="703"/>
        <v>3</v>
      </c>
      <c r="P6465" s="4" t="str">
        <f t="shared" si="704"/>
        <v>17</v>
      </c>
      <c r="Q6465" s="8">
        <f t="shared" si="705"/>
        <v>20</v>
      </c>
      <c r="R6465">
        <f t="shared" si="706"/>
        <v>1040</v>
      </c>
    </row>
    <row r="6466" spans="1:18" x14ac:dyDescent="0.3">
      <c r="A6466" t="s">
        <v>13</v>
      </c>
      <c r="B6466" s="7" t="s">
        <v>37</v>
      </c>
      <c r="C6466" t="s">
        <v>68</v>
      </c>
      <c r="D6466" s="10" t="s">
        <v>67</v>
      </c>
      <c r="E6466" t="s">
        <v>98</v>
      </c>
      <c r="F6466" s="4" t="s">
        <v>242</v>
      </c>
      <c r="G6466" t="s">
        <v>516</v>
      </c>
      <c r="H6466" s="2">
        <f t="shared" si="700"/>
        <v>0.98263888888888884</v>
      </c>
      <c r="I6466" s="2">
        <f t="shared" si="701"/>
        <v>0.39930555555555558</v>
      </c>
      <c r="J6466" t="str">
        <f t="shared" si="702"/>
        <v/>
      </c>
      <c r="K6466" t="s">
        <v>1714</v>
      </c>
      <c r="L6466" t="s">
        <v>1993</v>
      </c>
      <c r="M6466" t="s">
        <v>1996</v>
      </c>
      <c r="N6466">
        <v>12692</v>
      </c>
      <c r="O6466">
        <f t="shared" si="703"/>
        <v>3</v>
      </c>
      <c r="P6466" s="4" t="str">
        <f t="shared" si="704"/>
        <v>14</v>
      </c>
      <c r="Q6466" s="8">
        <f t="shared" si="705"/>
        <v>0</v>
      </c>
      <c r="R6466">
        <f t="shared" si="706"/>
        <v>840</v>
      </c>
    </row>
    <row r="6467" spans="1:18" x14ac:dyDescent="0.3">
      <c r="A6467" t="s">
        <v>11</v>
      </c>
      <c r="B6467" s="7" t="s">
        <v>31</v>
      </c>
      <c r="C6467" t="s">
        <v>70</v>
      </c>
      <c r="D6467" s="10" t="s">
        <v>68</v>
      </c>
      <c r="E6467" t="s">
        <v>84</v>
      </c>
      <c r="F6467" s="4" t="s">
        <v>347</v>
      </c>
      <c r="G6467" t="s">
        <v>518</v>
      </c>
      <c r="H6467" s="2">
        <f t="shared" ref="H6467:H6530" si="707">TIMEVALUE(LEFT(G6467,5))</f>
        <v>0.42708333333333331</v>
      </c>
      <c r="I6467" s="2">
        <f t="shared" ref="I6467:I6530" si="708">F6467*1</f>
        <v>0.3298611111111111</v>
      </c>
      <c r="J6467" t="str">
        <f t="shared" ref="J6467:J6530" si="709">IF(LEN(G6467)&gt;5, MID(G6467,7,6), "")</f>
        <v/>
      </c>
      <c r="K6467" t="s">
        <v>1710</v>
      </c>
      <c r="L6467" t="s">
        <v>1991</v>
      </c>
      <c r="M6467" t="s">
        <v>1996</v>
      </c>
      <c r="N6467">
        <v>3850</v>
      </c>
      <c r="O6467">
        <f t="shared" ref="O6467:O6530" si="710">LEN(E6467)-LEN(SUBSTITUTE(E6467,"→",""))+1</f>
        <v>2</v>
      </c>
      <c r="P6467" s="4" t="str">
        <f t="shared" ref="P6467:P6530" si="711">LEFT(K6467, FIND("h", K6467)-1)</f>
        <v>2</v>
      </c>
      <c r="Q6467" s="8">
        <f t="shared" ref="Q6467:Q6530" si="712">IFERROR(VALUE(MID(K6467, FIND("h",K6467)+2, FIND("m",K6467)-FIND("h",K6467)-2)), 0)*1</f>
        <v>20</v>
      </c>
      <c r="R6467">
        <f t="shared" ref="R6467:R6530" si="713">(P6467*60+Q6467)</f>
        <v>140</v>
      </c>
    </row>
    <row r="6468" spans="1:18" x14ac:dyDescent="0.3">
      <c r="A6468" t="s">
        <v>13</v>
      </c>
      <c r="B6468" s="7" t="s">
        <v>46</v>
      </c>
      <c r="C6468" t="s">
        <v>69</v>
      </c>
      <c r="D6468" s="10" t="s">
        <v>73</v>
      </c>
      <c r="E6468" t="s">
        <v>82</v>
      </c>
      <c r="F6468" s="4" t="s">
        <v>210</v>
      </c>
      <c r="G6468" t="s">
        <v>468</v>
      </c>
      <c r="H6468" s="2">
        <f t="shared" si="707"/>
        <v>0.18402777777777779</v>
      </c>
      <c r="I6468" s="2">
        <f t="shared" si="708"/>
        <v>0.33333333333333331</v>
      </c>
      <c r="J6468" t="str">
        <f t="shared" si="709"/>
        <v>19 May</v>
      </c>
      <c r="K6468" t="s">
        <v>1780</v>
      </c>
      <c r="L6468" t="s">
        <v>1993</v>
      </c>
      <c r="M6468" t="s">
        <v>1997</v>
      </c>
      <c r="N6468">
        <v>12373</v>
      </c>
      <c r="O6468">
        <f t="shared" si="710"/>
        <v>3</v>
      </c>
      <c r="P6468" s="4" t="str">
        <f t="shared" si="711"/>
        <v>20</v>
      </c>
      <c r="Q6468" s="8">
        <f t="shared" si="712"/>
        <v>25</v>
      </c>
      <c r="R6468">
        <f t="shared" si="713"/>
        <v>1225</v>
      </c>
    </row>
    <row r="6469" spans="1:18" x14ac:dyDescent="0.3">
      <c r="A6469" t="s">
        <v>12</v>
      </c>
      <c r="B6469" s="7" t="s">
        <v>39</v>
      </c>
      <c r="C6469" t="s">
        <v>71</v>
      </c>
      <c r="D6469" s="10" t="s">
        <v>74</v>
      </c>
      <c r="E6469" t="s">
        <v>102</v>
      </c>
      <c r="F6469" s="4" t="s">
        <v>250</v>
      </c>
      <c r="G6469" t="s">
        <v>277</v>
      </c>
      <c r="H6469" s="2">
        <f t="shared" si="707"/>
        <v>0.64236111111111116</v>
      </c>
      <c r="I6469" s="2">
        <f t="shared" si="708"/>
        <v>0.57986111111111116</v>
      </c>
      <c r="J6469" t="str">
        <f t="shared" si="709"/>
        <v/>
      </c>
      <c r="K6469" t="s">
        <v>1675</v>
      </c>
      <c r="L6469" t="s">
        <v>1991</v>
      </c>
      <c r="M6469" t="s">
        <v>1996</v>
      </c>
      <c r="N6469">
        <v>3100</v>
      </c>
      <c r="O6469">
        <f t="shared" si="710"/>
        <v>2</v>
      </c>
      <c r="P6469" s="4" t="str">
        <f t="shared" si="711"/>
        <v>1</v>
      </c>
      <c r="Q6469" s="8">
        <f t="shared" si="712"/>
        <v>30</v>
      </c>
      <c r="R6469">
        <f t="shared" si="713"/>
        <v>90</v>
      </c>
    </row>
    <row r="6470" spans="1:18" x14ac:dyDescent="0.3">
      <c r="A6470" t="s">
        <v>17</v>
      </c>
      <c r="B6470" s="7" t="s">
        <v>46</v>
      </c>
      <c r="C6470" t="s">
        <v>67</v>
      </c>
      <c r="D6470" s="10" t="s">
        <v>69</v>
      </c>
      <c r="E6470" t="s">
        <v>75</v>
      </c>
      <c r="F6470" s="4" t="s">
        <v>272</v>
      </c>
      <c r="G6470" t="s">
        <v>341</v>
      </c>
      <c r="H6470" s="2">
        <f t="shared" si="707"/>
        <v>0.92708333333333337</v>
      </c>
      <c r="I6470" s="2">
        <f t="shared" si="708"/>
        <v>0.8125</v>
      </c>
      <c r="J6470" t="str">
        <f t="shared" si="709"/>
        <v/>
      </c>
      <c r="K6470" t="s">
        <v>1660</v>
      </c>
      <c r="L6470" t="s">
        <v>1991</v>
      </c>
      <c r="M6470" t="s">
        <v>1996</v>
      </c>
      <c r="N6470">
        <v>4878</v>
      </c>
      <c r="O6470">
        <f t="shared" si="710"/>
        <v>2</v>
      </c>
      <c r="P6470" s="4" t="str">
        <f t="shared" si="711"/>
        <v>2</v>
      </c>
      <c r="Q6470" s="8">
        <f t="shared" si="712"/>
        <v>45</v>
      </c>
      <c r="R6470">
        <f t="shared" si="713"/>
        <v>165</v>
      </c>
    </row>
    <row r="6471" spans="1:18" x14ac:dyDescent="0.3">
      <c r="A6471" t="s">
        <v>13</v>
      </c>
      <c r="B6471" s="7" t="s">
        <v>33</v>
      </c>
      <c r="C6471" t="s">
        <v>69</v>
      </c>
      <c r="D6471" s="10" t="s">
        <v>73</v>
      </c>
      <c r="E6471" t="s">
        <v>86</v>
      </c>
      <c r="F6471" s="4" t="s">
        <v>284</v>
      </c>
      <c r="G6471" t="s">
        <v>640</v>
      </c>
      <c r="H6471" s="2">
        <f t="shared" si="707"/>
        <v>0.79166666666666663</v>
      </c>
      <c r="I6471" s="2">
        <f t="shared" si="708"/>
        <v>0.79861111111111116</v>
      </c>
      <c r="J6471" t="str">
        <f t="shared" si="709"/>
        <v>10 May</v>
      </c>
      <c r="K6471" t="s">
        <v>1715</v>
      </c>
      <c r="L6471" t="s">
        <v>1992</v>
      </c>
      <c r="M6471" t="s">
        <v>1996</v>
      </c>
      <c r="N6471">
        <v>15129</v>
      </c>
      <c r="O6471">
        <f t="shared" si="710"/>
        <v>4</v>
      </c>
      <c r="P6471" s="4" t="str">
        <f t="shared" si="711"/>
        <v>23</v>
      </c>
      <c r="Q6471" s="8">
        <f t="shared" si="712"/>
        <v>50</v>
      </c>
      <c r="R6471">
        <f t="shared" si="713"/>
        <v>1430</v>
      </c>
    </row>
    <row r="6472" spans="1:18" x14ac:dyDescent="0.3">
      <c r="A6472" t="s">
        <v>21</v>
      </c>
      <c r="B6472" s="7" t="s">
        <v>39</v>
      </c>
      <c r="C6472" t="s">
        <v>69</v>
      </c>
      <c r="D6472" s="10" t="s">
        <v>73</v>
      </c>
      <c r="E6472" t="s">
        <v>82</v>
      </c>
      <c r="F6472" s="4" t="s">
        <v>211</v>
      </c>
      <c r="G6472" t="s">
        <v>352</v>
      </c>
      <c r="H6472" s="2">
        <f t="shared" si="707"/>
        <v>0.875</v>
      </c>
      <c r="I6472" s="2">
        <f t="shared" si="708"/>
        <v>0.37152777777777779</v>
      </c>
      <c r="J6472" t="str">
        <f t="shared" si="709"/>
        <v/>
      </c>
      <c r="K6472" t="s">
        <v>1866</v>
      </c>
      <c r="L6472" t="s">
        <v>1993</v>
      </c>
      <c r="M6472" t="s">
        <v>1996</v>
      </c>
      <c r="N6472">
        <v>9845</v>
      </c>
      <c r="O6472">
        <f t="shared" si="710"/>
        <v>3</v>
      </c>
      <c r="P6472" s="4" t="str">
        <f t="shared" si="711"/>
        <v>12</v>
      </c>
      <c r="Q6472" s="8">
        <f t="shared" si="712"/>
        <v>5</v>
      </c>
      <c r="R6472">
        <f t="shared" si="713"/>
        <v>725</v>
      </c>
    </row>
    <row r="6473" spans="1:18" x14ac:dyDescent="0.3">
      <c r="A6473" t="s">
        <v>11</v>
      </c>
      <c r="B6473" s="7" t="s">
        <v>24</v>
      </c>
      <c r="C6473" t="s">
        <v>67</v>
      </c>
      <c r="D6473" s="10" t="s">
        <v>69</v>
      </c>
      <c r="E6473" t="s">
        <v>75</v>
      </c>
      <c r="F6473" s="4" t="s">
        <v>298</v>
      </c>
      <c r="G6473" t="s">
        <v>399</v>
      </c>
      <c r="H6473" s="2">
        <f t="shared" si="707"/>
        <v>0.17708333333333334</v>
      </c>
      <c r="I6473" s="2">
        <f t="shared" si="708"/>
        <v>6.25E-2</v>
      </c>
      <c r="J6473" t="str">
        <f t="shared" si="709"/>
        <v/>
      </c>
      <c r="K6473" t="s">
        <v>1660</v>
      </c>
      <c r="L6473" t="s">
        <v>1991</v>
      </c>
      <c r="M6473" t="s">
        <v>1996</v>
      </c>
      <c r="N6473">
        <v>4077</v>
      </c>
      <c r="O6473">
        <f t="shared" si="710"/>
        <v>2</v>
      </c>
      <c r="P6473" s="4" t="str">
        <f t="shared" si="711"/>
        <v>2</v>
      </c>
      <c r="Q6473" s="8">
        <f t="shared" si="712"/>
        <v>45</v>
      </c>
      <c r="R6473">
        <f t="shared" si="713"/>
        <v>165</v>
      </c>
    </row>
    <row r="6474" spans="1:18" x14ac:dyDescent="0.3">
      <c r="A6474" t="s">
        <v>15</v>
      </c>
      <c r="B6474" s="7" t="s">
        <v>48</v>
      </c>
      <c r="C6474" t="s">
        <v>69</v>
      </c>
      <c r="D6474" s="10" t="s">
        <v>73</v>
      </c>
      <c r="E6474" t="s">
        <v>82</v>
      </c>
      <c r="F6474" s="4" t="s">
        <v>330</v>
      </c>
      <c r="G6474" t="s">
        <v>239</v>
      </c>
      <c r="H6474" s="2">
        <f t="shared" si="707"/>
        <v>0.79166666666666663</v>
      </c>
      <c r="I6474" s="2">
        <f t="shared" si="708"/>
        <v>0.3125</v>
      </c>
      <c r="J6474" t="str">
        <f t="shared" si="709"/>
        <v/>
      </c>
      <c r="K6474" t="s">
        <v>1736</v>
      </c>
      <c r="L6474" t="s">
        <v>1993</v>
      </c>
      <c r="M6474" t="s">
        <v>1996</v>
      </c>
      <c r="N6474">
        <v>9315</v>
      </c>
      <c r="O6474">
        <f t="shared" si="710"/>
        <v>3</v>
      </c>
      <c r="P6474" s="4" t="str">
        <f t="shared" si="711"/>
        <v>11</v>
      </c>
      <c r="Q6474" s="8">
        <f t="shared" si="712"/>
        <v>30</v>
      </c>
      <c r="R6474">
        <f t="shared" si="713"/>
        <v>690</v>
      </c>
    </row>
    <row r="6475" spans="1:18" x14ac:dyDescent="0.3">
      <c r="A6475" t="s">
        <v>13</v>
      </c>
      <c r="B6475" s="7" t="s">
        <v>33</v>
      </c>
      <c r="C6475" t="s">
        <v>68</v>
      </c>
      <c r="D6475" s="10" t="s">
        <v>67</v>
      </c>
      <c r="E6475" t="s">
        <v>85</v>
      </c>
      <c r="F6475" s="4" t="s">
        <v>259</v>
      </c>
      <c r="G6475" t="s">
        <v>516</v>
      </c>
      <c r="H6475" s="2">
        <f t="shared" si="707"/>
        <v>0.98263888888888884</v>
      </c>
      <c r="I6475" s="2">
        <f t="shared" si="708"/>
        <v>0.58680555555555558</v>
      </c>
      <c r="J6475" t="str">
        <f t="shared" si="709"/>
        <v/>
      </c>
      <c r="K6475" t="s">
        <v>1737</v>
      </c>
      <c r="L6475" t="s">
        <v>1993</v>
      </c>
      <c r="M6475" t="s">
        <v>1996</v>
      </c>
      <c r="N6475">
        <v>14781</v>
      </c>
      <c r="O6475">
        <f t="shared" si="710"/>
        <v>3</v>
      </c>
      <c r="P6475" s="4" t="str">
        <f t="shared" si="711"/>
        <v>9</v>
      </c>
      <c r="Q6475" s="8">
        <f t="shared" si="712"/>
        <v>30</v>
      </c>
      <c r="R6475">
        <f t="shared" si="713"/>
        <v>570</v>
      </c>
    </row>
    <row r="6476" spans="1:18" x14ac:dyDescent="0.3">
      <c r="A6476" t="s">
        <v>12</v>
      </c>
      <c r="B6476" s="7" t="s">
        <v>38</v>
      </c>
      <c r="C6476" t="s">
        <v>71</v>
      </c>
      <c r="D6476" s="10" t="s">
        <v>74</v>
      </c>
      <c r="E6476" t="s">
        <v>183</v>
      </c>
      <c r="F6476" s="4" t="s">
        <v>207</v>
      </c>
      <c r="G6476" t="s">
        <v>266</v>
      </c>
      <c r="H6476" s="2">
        <f t="shared" si="707"/>
        <v>0.70486111111111116</v>
      </c>
      <c r="I6476" s="2">
        <f t="shared" si="708"/>
        <v>0.70138888888888884</v>
      </c>
      <c r="J6476" t="str">
        <f t="shared" si="709"/>
        <v/>
      </c>
      <c r="K6476" t="s">
        <v>1972</v>
      </c>
      <c r="L6476" t="s">
        <v>1992</v>
      </c>
      <c r="M6476" t="s">
        <v>1996</v>
      </c>
      <c r="N6476">
        <v>17327</v>
      </c>
      <c r="O6476">
        <f t="shared" si="710"/>
        <v>4</v>
      </c>
      <c r="P6476" s="4" t="e">
        <f t="shared" si="711"/>
        <v>#VALUE!</v>
      </c>
      <c r="Q6476" s="8">
        <f t="shared" si="712"/>
        <v>0</v>
      </c>
      <c r="R6476" t="e">
        <f t="shared" si="713"/>
        <v>#VALUE!</v>
      </c>
    </row>
    <row r="6477" spans="1:18" x14ac:dyDescent="0.3">
      <c r="A6477" t="s">
        <v>12</v>
      </c>
      <c r="B6477" s="7" t="s">
        <v>56</v>
      </c>
      <c r="C6477" t="s">
        <v>67</v>
      </c>
      <c r="D6477" s="10" t="s">
        <v>72</v>
      </c>
      <c r="E6477" t="s">
        <v>75</v>
      </c>
      <c r="F6477" s="4" t="s">
        <v>299</v>
      </c>
      <c r="G6477" t="s">
        <v>269</v>
      </c>
      <c r="H6477" s="2">
        <f t="shared" si="707"/>
        <v>0.82638888888888884</v>
      </c>
      <c r="I6477" s="2">
        <f t="shared" si="708"/>
        <v>0.70833333333333337</v>
      </c>
      <c r="J6477" t="str">
        <f t="shared" si="709"/>
        <v/>
      </c>
      <c r="K6477" t="s">
        <v>1623</v>
      </c>
      <c r="L6477" t="s">
        <v>1991</v>
      </c>
      <c r="M6477" t="s">
        <v>1996</v>
      </c>
      <c r="N6477">
        <v>9481</v>
      </c>
      <c r="O6477">
        <f t="shared" si="710"/>
        <v>2</v>
      </c>
      <c r="P6477" s="4" t="str">
        <f t="shared" si="711"/>
        <v>2</v>
      </c>
      <c r="Q6477" s="8">
        <f t="shared" si="712"/>
        <v>50</v>
      </c>
      <c r="R6477">
        <f t="shared" si="713"/>
        <v>170</v>
      </c>
    </row>
    <row r="6478" spans="1:18" x14ac:dyDescent="0.3">
      <c r="A6478" t="s">
        <v>13</v>
      </c>
      <c r="B6478" s="7" t="s">
        <v>60</v>
      </c>
      <c r="C6478" t="s">
        <v>69</v>
      </c>
      <c r="D6478" s="10" t="s">
        <v>73</v>
      </c>
      <c r="E6478" t="s">
        <v>140</v>
      </c>
      <c r="F6478" s="4" t="s">
        <v>309</v>
      </c>
      <c r="G6478" t="s">
        <v>641</v>
      </c>
      <c r="H6478" s="2">
        <f t="shared" si="707"/>
        <v>0.82291666666666663</v>
      </c>
      <c r="I6478" s="2">
        <f t="shared" si="708"/>
        <v>0.21527777777777779</v>
      </c>
      <c r="J6478" t="str">
        <f t="shared" si="709"/>
        <v>28 Mar</v>
      </c>
      <c r="K6478" t="s">
        <v>1967</v>
      </c>
      <c r="L6478" t="s">
        <v>1992</v>
      </c>
      <c r="M6478" t="s">
        <v>1997</v>
      </c>
      <c r="N6478">
        <v>8938</v>
      </c>
      <c r="O6478">
        <f t="shared" si="710"/>
        <v>4</v>
      </c>
      <c r="P6478" s="4" t="str">
        <f t="shared" si="711"/>
        <v>38</v>
      </c>
      <c r="Q6478" s="8">
        <f t="shared" si="712"/>
        <v>35</v>
      </c>
      <c r="R6478">
        <f t="shared" si="713"/>
        <v>2315</v>
      </c>
    </row>
    <row r="6479" spans="1:18" x14ac:dyDescent="0.3">
      <c r="A6479" t="s">
        <v>13</v>
      </c>
      <c r="B6479" s="7" t="s">
        <v>33</v>
      </c>
      <c r="C6479" t="s">
        <v>68</v>
      </c>
      <c r="D6479" s="10" t="s">
        <v>67</v>
      </c>
      <c r="E6479" t="s">
        <v>85</v>
      </c>
      <c r="F6479" s="4" t="s">
        <v>258</v>
      </c>
      <c r="G6479" t="s">
        <v>279</v>
      </c>
      <c r="H6479" s="2">
        <f t="shared" si="707"/>
        <v>0.5</v>
      </c>
      <c r="I6479" s="2">
        <f t="shared" si="708"/>
        <v>0.27083333333333331</v>
      </c>
      <c r="J6479" t="str">
        <f t="shared" si="709"/>
        <v/>
      </c>
      <c r="K6479" t="s">
        <v>1651</v>
      </c>
      <c r="L6479" t="s">
        <v>1993</v>
      </c>
      <c r="M6479" t="s">
        <v>1996</v>
      </c>
      <c r="N6479">
        <v>14388</v>
      </c>
      <c r="O6479">
        <f t="shared" si="710"/>
        <v>3</v>
      </c>
      <c r="P6479" s="4" t="str">
        <f t="shared" si="711"/>
        <v>5</v>
      </c>
      <c r="Q6479" s="8">
        <f t="shared" si="712"/>
        <v>30</v>
      </c>
      <c r="R6479">
        <f t="shared" si="713"/>
        <v>330</v>
      </c>
    </row>
    <row r="6480" spans="1:18" x14ac:dyDescent="0.3">
      <c r="A6480" t="s">
        <v>12</v>
      </c>
      <c r="B6480" s="7" t="s">
        <v>39</v>
      </c>
      <c r="C6480" t="s">
        <v>69</v>
      </c>
      <c r="D6480" s="10" t="s">
        <v>73</v>
      </c>
      <c r="E6480" t="s">
        <v>83</v>
      </c>
      <c r="F6480" s="4" t="s">
        <v>327</v>
      </c>
      <c r="G6480" t="s">
        <v>1369</v>
      </c>
      <c r="H6480" s="2">
        <f t="shared" si="707"/>
        <v>0.95833333333333337</v>
      </c>
      <c r="I6480" s="2">
        <f t="shared" si="708"/>
        <v>0.85416666666666663</v>
      </c>
      <c r="J6480" t="str">
        <f t="shared" si="709"/>
        <v>22 Mar</v>
      </c>
      <c r="K6480" t="s">
        <v>1677</v>
      </c>
      <c r="L6480" t="s">
        <v>1993</v>
      </c>
      <c r="M6480" t="s">
        <v>1996</v>
      </c>
      <c r="N6480">
        <v>5704</v>
      </c>
      <c r="O6480">
        <f t="shared" si="710"/>
        <v>3</v>
      </c>
      <c r="P6480" s="4" t="str">
        <f t="shared" si="711"/>
        <v>26</v>
      </c>
      <c r="Q6480" s="8">
        <f t="shared" si="712"/>
        <v>30</v>
      </c>
      <c r="R6480">
        <f t="shared" si="713"/>
        <v>1590</v>
      </c>
    </row>
    <row r="6481" spans="1:18" x14ac:dyDescent="0.3">
      <c r="A6481" t="s">
        <v>16</v>
      </c>
      <c r="B6481" s="7" t="s">
        <v>25</v>
      </c>
      <c r="C6481" t="s">
        <v>67</v>
      </c>
      <c r="D6481" s="10" t="s">
        <v>69</v>
      </c>
      <c r="E6481" t="s">
        <v>75</v>
      </c>
      <c r="F6481" s="4" t="s">
        <v>348</v>
      </c>
      <c r="G6481" t="s">
        <v>580</v>
      </c>
      <c r="H6481" s="2">
        <f t="shared" si="707"/>
        <v>0.44444444444444442</v>
      </c>
      <c r="I6481" s="2">
        <f t="shared" si="708"/>
        <v>0.32291666666666669</v>
      </c>
      <c r="J6481" t="str">
        <f t="shared" si="709"/>
        <v/>
      </c>
      <c r="K6481" t="s">
        <v>1644</v>
      </c>
      <c r="L6481" t="s">
        <v>1991</v>
      </c>
      <c r="M6481" t="s">
        <v>1996</v>
      </c>
      <c r="N6481">
        <v>3898</v>
      </c>
      <c r="O6481">
        <f t="shared" si="710"/>
        <v>2</v>
      </c>
      <c r="P6481" s="4" t="str">
        <f t="shared" si="711"/>
        <v>2</v>
      </c>
      <c r="Q6481" s="8">
        <f t="shared" si="712"/>
        <v>55</v>
      </c>
      <c r="R6481">
        <f t="shared" si="713"/>
        <v>175</v>
      </c>
    </row>
    <row r="6482" spans="1:18" x14ac:dyDescent="0.3">
      <c r="A6482" t="s">
        <v>13</v>
      </c>
      <c r="B6482" s="7" t="s">
        <v>60</v>
      </c>
      <c r="C6482" t="s">
        <v>71</v>
      </c>
      <c r="D6482" s="10" t="s">
        <v>74</v>
      </c>
      <c r="E6482" t="s">
        <v>102</v>
      </c>
      <c r="F6482" s="4" t="s">
        <v>366</v>
      </c>
      <c r="G6482" t="s">
        <v>623</v>
      </c>
      <c r="H6482" s="2">
        <f t="shared" si="707"/>
        <v>0.18402777777777779</v>
      </c>
      <c r="I6482" s="2">
        <f t="shared" si="708"/>
        <v>0.12152777777777778</v>
      </c>
      <c r="J6482" t="str">
        <f t="shared" si="709"/>
        <v/>
      </c>
      <c r="K6482" t="s">
        <v>1675</v>
      </c>
      <c r="L6482" t="s">
        <v>1991</v>
      </c>
      <c r="M6482" t="s">
        <v>1996</v>
      </c>
      <c r="N6482">
        <v>5678</v>
      </c>
      <c r="O6482">
        <f t="shared" si="710"/>
        <v>2</v>
      </c>
      <c r="P6482" s="4" t="str">
        <f t="shared" si="711"/>
        <v>1</v>
      </c>
      <c r="Q6482" s="8">
        <f t="shared" si="712"/>
        <v>30</v>
      </c>
      <c r="R6482">
        <f t="shared" si="713"/>
        <v>90</v>
      </c>
    </row>
    <row r="6483" spans="1:18" x14ac:dyDescent="0.3">
      <c r="A6483" t="s">
        <v>11</v>
      </c>
      <c r="B6483" s="7" t="s">
        <v>53</v>
      </c>
      <c r="C6483" t="s">
        <v>69</v>
      </c>
      <c r="D6483" s="10" t="s">
        <v>73</v>
      </c>
      <c r="E6483" t="s">
        <v>95</v>
      </c>
      <c r="F6483" s="4" t="s">
        <v>287</v>
      </c>
      <c r="G6483" t="s">
        <v>279</v>
      </c>
      <c r="H6483" s="2">
        <f t="shared" si="707"/>
        <v>0.5</v>
      </c>
      <c r="I6483" s="2">
        <f t="shared" si="708"/>
        <v>0.31597222222222221</v>
      </c>
      <c r="J6483" t="str">
        <f t="shared" si="709"/>
        <v/>
      </c>
      <c r="K6483" t="s">
        <v>1814</v>
      </c>
      <c r="L6483" t="s">
        <v>1993</v>
      </c>
      <c r="M6483" t="s">
        <v>1996</v>
      </c>
      <c r="N6483">
        <v>6937</v>
      </c>
      <c r="O6483">
        <f t="shared" si="710"/>
        <v>3</v>
      </c>
      <c r="P6483" s="4" t="str">
        <f t="shared" si="711"/>
        <v>4</v>
      </c>
      <c r="Q6483" s="8">
        <f t="shared" si="712"/>
        <v>25</v>
      </c>
      <c r="R6483">
        <f t="shared" si="713"/>
        <v>265</v>
      </c>
    </row>
    <row r="6484" spans="1:18" x14ac:dyDescent="0.3">
      <c r="A6484" t="s">
        <v>11</v>
      </c>
      <c r="B6484" s="7" t="s">
        <v>39</v>
      </c>
      <c r="C6484" t="s">
        <v>71</v>
      </c>
      <c r="D6484" s="10" t="s">
        <v>74</v>
      </c>
      <c r="E6484" t="s">
        <v>102</v>
      </c>
      <c r="F6484" s="4" t="s">
        <v>346</v>
      </c>
      <c r="G6484" t="s">
        <v>327</v>
      </c>
      <c r="H6484" s="2">
        <f t="shared" si="707"/>
        <v>0.85416666666666663</v>
      </c>
      <c r="I6484" s="2">
        <f t="shared" si="708"/>
        <v>0.79513888888888884</v>
      </c>
      <c r="J6484" t="str">
        <f t="shared" si="709"/>
        <v/>
      </c>
      <c r="K6484" t="s">
        <v>1676</v>
      </c>
      <c r="L6484" t="s">
        <v>1991</v>
      </c>
      <c r="M6484" t="s">
        <v>1996</v>
      </c>
      <c r="N6484">
        <v>2754</v>
      </c>
      <c r="O6484">
        <f t="shared" si="710"/>
        <v>2</v>
      </c>
      <c r="P6484" s="4" t="str">
        <f t="shared" si="711"/>
        <v>1</v>
      </c>
      <c r="Q6484" s="8">
        <f t="shared" si="712"/>
        <v>25</v>
      </c>
      <c r="R6484">
        <f t="shared" si="713"/>
        <v>85</v>
      </c>
    </row>
    <row r="6485" spans="1:18" x14ac:dyDescent="0.3">
      <c r="A6485" t="s">
        <v>14</v>
      </c>
      <c r="B6485" s="7" t="s">
        <v>51</v>
      </c>
      <c r="C6485" t="s">
        <v>71</v>
      </c>
      <c r="D6485" s="10" t="s">
        <v>74</v>
      </c>
      <c r="E6485" t="s">
        <v>102</v>
      </c>
      <c r="F6485" s="4" t="s">
        <v>383</v>
      </c>
      <c r="G6485" t="s">
        <v>1370</v>
      </c>
      <c r="H6485" s="2">
        <f t="shared" si="707"/>
        <v>6.9444444444444441E-3</v>
      </c>
      <c r="I6485" s="2">
        <f t="shared" si="708"/>
        <v>0.94791666666666663</v>
      </c>
      <c r="J6485" t="str">
        <f t="shared" si="709"/>
        <v>16 Mar</v>
      </c>
      <c r="K6485" t="s">
        <v>1676</v>
      </c>
      <c r="L6485" t="s">
        <v>1991</v>
      </c>
      <c r="M6485" t="s">
        <v>1998</v>
      </c>
      <c r="N6485">
        <v>2647</v>
      </c>
      <c r="O6485">
        <f t="shared" si="710"/>
        <v>2</v>
      </c>
      <c r="P6485" s="4" t="str">
        <f t="shared" si="711"/>
        <v>1</v>
      </c>
      <c r="Q6485" s="8">
        <f t="shared" si="712"/>
        <v>25</v>
      </c>
      <c r="R6485">
        <f t="shared" si="713"/>
        <v>85</v>
      </c>
    </row>
    <row r="6486" spans="1:18" x14ac:dyDescent="0.3">
      <c r="A6486" t="s">
        <v>11</v>
      </c>
      <c r="B6486" s="7" t="s">
        <v>48</v>
      </c>
      <c r="C6486" t="s">
        <v>68</v>
      </c>
      <c r="D6486" s="10" t="s">
        <v>67</v>
      </c>
      <c r="E6486" t="s">
        <v>94</v>
      </c>
      <c r="F6486" s="4" t="s">
        <v>325</v>
      </c>
      <c r="G6486" t="s">
        <v>318</v>
      </c>
      <c r="H6486" s="2">
        <f t="shared" si="707"/>
        <v>0.43055555555555558</v>
      </c>
      <c r="I6486" s="2">
        <f t="shared" si="708"/>
        <v>0.2638888888888889</v>
      </c>
      <c r="J6486" t="str">
        <f t="shared" si="709"/>
        <v/>
      </c>
      <c r="K6486" t="s">
        <v>1805</v>
      </c>
      <c r="L6486" t="s">
        <v>1993</v>
      </c>
      <c r="M6486" t="s">
        <v>1996</v>
      </c>
      <c r="N6486">
        <v>4226</v>
      </c>
      <c r="O6486">
        <f t="shared" si="710"/>
        <v>3</v>
      </c>
      <c r="P6486" s="4" t="str">
        <f t="shared" si="711"/>
        <v>4</v>
      </c>
      <c r="Q6486" s="8">
        <f t="shared" si="712"/>
        <v>0</v>
      </c>
      <c r="R6486">
        <f t="shared" si="713"/>
        <v>240</v>
      </c>
    </row>
    <row r="6487" spans="1:18" x14ac:dyDescent="0.3">
      <c r="A6487" t="s">
        <v>16</v>
      </c>
      <c r="B6487" s="7" t="s">
        <v>46</v>
      </c>
      <c r="C6487" t="s">
        <v>67</v>
      </c>
      <c r="D6487" s="10" t="s">
        <v>69</v>
      </c>
      <c r="E6487" t="s">
        <v>75</v>
      </c>
      <c r="F6487" s="4" t="s">
        <v>348</v>
      </c>
      <c r="G6487" t="s">
        <v>580</v>
      </c>
      <c r="H6487" s="2">
        <f t="shared" si="707"/>
        <v>0.44444444444444442</v>
      </c>
      <c r="I6487" s="2">
        <f t="shared" si="708"/>
        <v>0.32291666666666669</v>
      </c>
      <c r="J6487" t="str">
        <f t="shared" si="709"/>
        <v/>
      </c>
      <c r="K6487" t="s">
        <v>1644</v>
      </c>
      <c r="L6487" t="s">
        <v>1991</v>
      </c>
      <c r="M6487" t="s">
        <v>1996</v>
      </c>
      <c r="N6487">
        <v>4239</v>
      </c>
      <c r="O6487">
        <f t="shared" si="710"/>
        <v>2</v>
      </c>
      <c r="P6487" s="4" t="str">
        <f t="shared" si="711"/>
        <v>2</v>
      </c>
      <c r="Q6487" s="8">
        <f t="shared" si="712"/>
        <v>55</v>
      </c>
      <c r="R6487">
        <f t="shared" si="713"/>
        <v>175</v>
      </c>
    </row>
    <row r="6488" spans="1:18" x14ac:dyDescent="0.3">
      <c r="A6488" t="s">
        <v>11</v>
      </c>
      <c r="B6488" s="7" t="s">
        <v>47</v>
      </c>
      <c r="C6488" t="s">
        <v>69</v>
      </c>
      <c r="D6488" s="10" t="s">
        <v>73</v>
      </c>
      <c r="E6488" t="s">
        <v>87</v>
      </c>
      <c r="F6488" s="4" t="s">
        <v>286</v>
      </c>
      <c r="G6488" t="s">
        <v>1371</v>
      </c>
      <c r="H6488" s="2">
        <f t="shared" si="707"/>
        <v>0.19097222222222221</v>
      </c>
      <c r="I6488" s="2">
        <f t="shared" si="708"/>
        <v>0.97916666666666663</v>
      </c>
      <c r="J6488" t="str">
        <f t="shared" si="709"/>
        <v>28 Jun</v>
      </c>
      <c r="K6488" t="s">
        <v>1739</v>
      </c>
      <c r="L6488" t="s">
        <v>1993</v>
      </c>
      <c r="M6488" t="s">
        <v>1996</v>
      </c>
      <c r="N6488">
        <v>9165</v>
      </c>
      <c r="O6488">
        <f t="shared" si="710"/>
        <v>3</v>
      </c>
      <c r="P6488" s="4" t="str">
        <f t="shared" si="711"/>
        <v>5</v>
      </c>
      <c r="Q6488" s="8">
        <f t="shared" si="712"/>
        <v>5</v>
      </c>
      <c r="R6488">
        <f t="shared" si="713"/>
        <v>305</v>
      </c>
    </row>
    <row r="6489" spans="1:18" x14ac:dyDescent="0.3">
      <c r="A6489" t="s">
        <v>13</v>
      </c>
      <c r="B6489" s="7" t="s">
        <v>27</v>
      </c>
      <c r="C6489" t="s">
        <v>67</v>
      </c>
      <c r="D6489" s="10" t="s">
        <v>72</v>
      </c>
      <c r="E6489" t="s">
        <v>75</v>
      </c>
      <c r="F6489" s="4" t="s">
        <v>257</v>
      </c>
      <c r="G6489" t="s">
        <v>457</v>
      </c>
      <c r="H6489" s="2">
        <f t="shared" si="707"/>
        <v>0.94097222222222221</v>
      </c>
      <c r="I6489" s="2">
        <f t="shared" si="708"/>
        <v>0.82986111111111116</v>
      </c>
      <c r="J6489" t="str">
        <f t="shared" si="709"/>
        <v/>
      </c>
      <c r="K6489" t="s">
        <v>1683</v>
      </c>
      <c r="L6489" t="s">
        <v>1991</v>
      </c>
      <c r="M6489" t="s">
        <v>1996</v>
      </c>
      <c r="N6489">
        <v>18308</v>
      </c>
      <c r="O6489">
        <f t="shared" si="710"/>
        <v>2</v>
      </c>
      <c r="P6489" s="4" t="str">
        <f t="shared" si="711"/>
        <v>2</v>
      </c>
      <c r="Q6489" s="8">
        <f t="shared" si="712"/>
        <v>40</v>
      </c>
      <c r="R6489">
        <f t="shared" si="713"/>
        <v>160</v>
      </c>
    </row>
    <row r="6490" spans="1:18" x14ac:dyDescent="0.3">
      <c r="A6490" t="s">
        <v>15</v>
      </c>
      <c r="B6490" s="7" t="s">
        <v>39</v>
      </c>
      <c r="C6490" t="s">
        <v>69</v>
      </c>
      <c r="D6490" s="10" t="s">
        <v>73</v>
      </c>
      <c r="E6490" t="s">
        <v>82</v>
      </c>
      <c r="F6490" s="4" t="s">
        <v>229</v>
      </c>
      <c r="G6490" t="s">
        <v>302</v>
      </c>
      <c r="H6490" s="2">
        <f t="shared" si="707"/>
        <v>0.64583333333333337</v>
      </c>
      <c r="I6490" s="2">
        <f t="shared" si="708"/>
        <v>0.2951388888888889</v>
      </c>
      <c r="J6490" t="str">
        <f t="shared" si="709"/>
        <v/>
      </c>
      <c r="K6490" t="s">
        <v>1723</v>
      </c>
      <c r="L6490" t="s">
        <v>1993</v>
      </c>
      <c r="M6490" t="s">
        <v>1996</v>
      </c>
      <c r="N6490">
        <v>14486</v>
      </c>
      <c r="O6490">
        <f t="shared" si="710"/>
        <v>3</v>
      </c>
      <c r="P6490" s="4" t="str">
        <f t="shared" si="711"/>
        <v>8</v>
      </c>
      <c r="Q6490" s="8">
        <f t="shared" si="712"/>
        <v>25</v>
      </c>
      <c r="R6490">
        <f t="shared" si="713"/>
        <v>505</v>
      </c>
    </row>
    <row r="6491" spans="1:18" x14ac:dyDescent="0.3">
      <c r="A6491" t="s">
        <v>18</v>
      </c>
      <c r="B6491" s="7" t="s">
        <v>63</v>
      </c>
      <c r="C6491" t="s">
        <v>67</v>
      </c>
      <c r="D6491" s="10" t="s">
        <v>69</v>
      </c>
      <c r="E6491" t="s">
        <v>75</v>
      </c>
      <c r="F6491" s="4" t="s">
        <v>322</v>
      </c>
      <c r="G6491" t="s">
        <v>348</v>
      </c>
      <c r="H6491" s="2">
        <f t="shared" si="707"/>
        <v>0.32291666666666669</v>
      </c>
      <c r="I6491" s="2">
        <f t="shared" si="708"/>
        <v>0.2048611111111111</v>
      </c>
      <c r="J6491" t="str">
        <f t="shared" si="709"/>
        <v/>
      </c>
      <c r="K6491" t="s">
        <v>1623</v>
      </c>
      <c r="L6491" t="s">
        <v>1991</v>
      </c>
      <c r="M6491" t="s">
        <v>1996</v>
      </c>
      <c r="N6491">
        <v>4282</v>
      </c>
      <c r="O6491">
        <f t="shared" si="710"/>
        <v>2</v>
      </c>
      <c r="P6491" s="4" t="str">
        <f t="shared" si="711"/>
        <v>2</v>
      </c>
      <c r="Q6491" s="8">
        <f t="shared" si="712"/>
        <v>50</v>
      </c>
      <c r="R6491">
        <f t="shared" si="713"/>
        <v>170</v>
      </c>
    </row>
    <row r="6492" spans="1:18" x14ac:dyDescent="0.3">
      <c r="A6492" t="s">
        <v>15</v>
      </c>
      <c r="B6492" s="7" t="s">
        <v>47</v>
      </c>
      <c r="C6492" t="s">
        <v>69</v>
      </c>
      <c r="D6492" s="10" t="s">
        <v>73</v>
      </c>
      <c r="E6492" t="s">
        <v>82</v>
      </c>
      <c r="F6492" s="4" t="s">
        <v>210</v>
      </c>
      <c r="G6492" t="s">
        <v>352</v>
      </c>
      <c r="H6492" s="2">
        <f t="shared" si="707"/>
        <v>0.875</v>
      </c>
      <c r="I6492" s="2">
        <f t="shared" si="708"/>
        <v>0.33333333333333331</v>
      </c>
      <c r="J6492" t="str">
        <f t="shared" si="709"/>
        <v/>
      </c>
      <c r="K6492" t="s">
        <v>1742</v>
      </c>
      <c r="L6492" t="s">
        <v>1993</v>
      </c>
      <c r="M6492" t="s">
        <v>1996</v>
      </c>
      <c r="N6492">
        <v>13587</v>
      </c>
      <c r="O6492">
        <f t="shared" si="710"/>
        <v>3</v>
      </c>
      <c r="P6492" s="4" t="str">
        <f t="shared" si="711"/>
        <v>13</v>
      </c>
      <c r="Q6492" s="8">
        <f t="shared" si="712"/>
        <v>0</v>
      </c>
      <c r="R6492">
        <f t="shared" si="713"/>
        <v>780</v>
      </c>
    </row>
    <row r="6493" spans="1:18" x14ac:dyDescent="0.3">
      <c r="A6493" t="s">
        <v>15</v>
      </c>
      <c r="B6493" s="7" t="s">
        <v>50</v>
      </c>
      <c r="C6493" t="s">
        <v>69</v>
      </c>
      <c r="D6493" s="10" t="s">
        <v>73</v>
      </c>
      <c r="E6493" t="s">
        <v>82</v>
      </c>
      <c r="F6493" s="4" t="s">
        <v>282</v>
      </c>
      <c r="G6493" t="s">
        <v>352</v>
      </c>
      <c r="H6493" s="2">
        <f t="shared" si="707"/>
        <v>0.875</v>
      </c>
      <c r="I6493" s="2">
        <f t="shared" si="708"/>
        <v>0.47916666666666669</v>
      </c>
      <c r="J6493" t="str">
        <f t="shared" si="709"/>
        <v/>
      </c>
      <c r="K6493" t="s">
        <v>1737</v>
      </c>
      <c r="L6493" t="s">
        <v>1993</v>
      </c>
      <c r="M6493" t="s">
        <v>1996</v>
      </c>
      <c r="N6493">
        <v>13587</v>
      </c>
      <c r="O6493">
        <f t="shared" si="710"/>
        <v>3</v>
      </c>
      <c r="P6493" s="4" t="str">
        <f t="shared" si="711"/>
        <v>9</v>
      </c>
      <c r="Q6493" s="8">
        <f t="shared" si="712"/>
        <v>30</v>
      </c>
      <c r="R6493">
        <f t="shared" si="713"/>
        <v>570</v>
      </c>
    </row>
    <row r="6494" spans="1:18" x14ac:dyDescent="0.3">
      <c r="A6494" t="s">
        <v>13</v>
      </c>
      <c r="B6494" s="7" t="s">
        <v>60</v>
      </c>
      <c r="C6494" t="s">
        <v>69</v>
      </c>
      <c r="D6494" s="10" t="s">
        <v>73</v>
      </c>
      <c r="E6494" t="s">
        <v>82</v>
      </c>
      <c r="F6494" s="4" t="s">
        <v>210</v>
      </c>
      <c r="G6494" t="s">
        <v>502</v>
      </c>
      <c r="H6494" s="2">
        <f t="shared" si="707"/>
        <v>0.18402777777777779</v>
      </c>
      <c r="I6494" s="2">
        <f t="shared" si="708"/>
        <v>0.33333333333333331</v>
      </c>
      <c r="J6494" t="str">
        <f t="shared" si="709"/>
        <v>28 Mar</v>
      </c>
      <c r="K6494" t="s">
        <v>1780</v>
      </c>
      <c r="L6494" t="s">
        <v>1993</v>
      </c>
      <c r="M6494" t="s">
        <v>1997</v>
      </c>
      <c r="N6494">
        <v>6645</v>
      </c>
      <c r="O6494">
        <f t="shared" si="710"/>
        <v>3</v>
      </c>
      <c r="P6494" s="4" t="str">
        <f t="shared" si="711"/>
        <v>20</v>
      </c>
      <c r="Q6494" s="8">
        <f t="shared" si="712"/>
        <v>25</v>
      </c>
      <c r="R6494">
        <f t="shared" si="713"/>
        <v>1225</v>
      </c>
    </row>
    <row r="6495" spans="1:18" x14ac:dyDescent="0.3">
      <c r="A6495" t="s">
        <v>14</v>
      </c>
      <c r="B6495" s="7" t="s">
        <v>36</v>
      </c>
      <c r="C6495" t="s">
        <v>67</v>
      </c>
      <c r="D6495" s="10" t="s">
        <v>69</v>
      </c>
      <c r="E6495" t="s">
        <v>75</v>
      </c>
      <c r="F6495" s="4" t="s">
        <v>251</v>
      </c>
      <c r="G6495" t="s">
        <v>357</v>
      </c>
      <c r="H6495" s="2">
        <f t="shared" si="707"/>
        <v>0.3576388888888889</v>
      </c>
      <c r="I6495" s="2">
        <f t="shared" si="708"/>
        <v>0.24652777777777779</v>
      </c>
      <c r="J6495" t="str">
        <f t="shared" si="709"/>
        <v/>
      </c>
      <c r="K6495" t="s">
        <v>1683</v>
      </c>
      <c r="L6495" t="s">
        <v>1991</v>
      </c>
      <c r="M6495" t="s">
        <v>1996</v>
      </c>
      <c r="N6495">
        <v>4423</v>
      </c>
      <c r="O6495">
        <f t="shared" si="710"/>
        <v>2</v>
      </c>
      <c r="P6495" s="4" t="str">
        <f t="shared" si="711"/>
        <v>2</v>
      </c>
      <c r="Q6495" s="8">
        <f t="shared" si="712"/>
        <v>40</v>
      </c>
      <c r="R6495">
        <f t="shared" si="713"/>
        <v>160</v>
      </c>
    </row>
    <row r="6496" spans="1:18" x14ac:dyDescent="0.3">
      <c r="A6496" t="s">
        <v>12</v>
      </c>
      <c r="B6496" s="7" t="s">
        <v>61</v>
      </c>
      <c r="C6496" t="s">
        <v>67</v>
      </c>
      <c r="D6496" s="10" t="s">
        <v>72</v>
      </c>
      <c r="E6496" t="s">
        <v>132</v>
      </c>
      <c r="F6496" s="4" t="s">
        <v>328</v>
      </c>
      <c r="G6496" t="s">
        <v>1372</v>
      </c>
      <c r="H6496" s="2">
        <f t="shared" si="707"/>
        <v>0.97569444444444442</v>
      </c>
      <c r="I6496" s="2">
        <f t="shared" si="708"/>
        <v>0.72569444444444442</v>
      </c>
      <c r="J6496" t="str">
        <f t="shared" si="709"/>
        <v>16 Mar</v>
      </c>
      <c r="K6496" t="s">
        <v>1840</v>
      </c>
      <c r="L6496" t="s">
        <v>1992</v>
      </c>
      <c r="M6496" t="s">
        <v>1996</v>
      </c>
      <c r="N6496">
        <v>11518</v>
      </c>
      <c r="O6496">
        <f t="shared" si="710"/>
        <v>4</v>
      </c>
      <c r="P6496" s="4" t="str">
        <f t="shared" si="711"/>
        <v>30</v>
      </c>
      <c r="Q6496" s="8">
        <f t="shared" si="712"/>
        <v>0</v>
      </c>
      <c r="R6496">
        <f t="shared" si="713"/>
        <v>1800</v>
      </c>
    </row>
    <row r="6497" spans="1:18" x14ac:dyDescent="0.3">
      <c r="A6497" t="s">
        <v>13</v>
      </c>
      <c r="B6497" s="7" t="s">
        <v>23</v>
      </c>
      <c r="C6497" t="s">
        <v>68</v>
      </c>
      <c r="D6497" s="10" t="s">
        <v>67</v>
      </c>
      <c r="E6497" t="s">
        <v>85</v>
      </c>
      <c r="F6497" s="4" t="s">
        <v>250</v>
      </c>
      <c r="G6497" t="s">
        <v>567</v>
      </c>
      <c r="H6497" s="2">
        <f t="shared" si="707"/>
        <v>0.19791666666666666</v>
      </c>
      <c r="I6497" s="2">
        <f t="shared" si="708"/>
        <v>0.57986111111111116</v>
      </c>
      <c r="J6497" t="str">
        <f t="shared" si="709"/>
        <v>25 Mar</v>
      </c>
      <c r="K6497" t="s">
        <v>1682</v>
      </c>
      <c r="L6497" t="s">
        <v>1993</v>
      </c>
      <c r="M6497" t="s">
        <v>1996</v>
      </c>
      <c r="N6497">
        <v>13759</v>
      </c>
      <c r="O6497">
        <f t="shared" si="710"/>
        <v>3</v>
      </c>
      <c r="P6497" s="4" t="str">
        <f t="shared" si="711"/>
        <v>14</v>
      </c>
      <c r="Q6497" s="8">
        <f t="shared" si="712"/>
        <v>50</v>
      </c>
      <c r="R6497">
        <f t="shared" si="713"/>
        <v>890</v>
      </c>
    </row>
    <row r="6498" spans="1:18" x14ac:dyDescent="0.3">
      <c r="A6498" t="s">
        <v>14</v>
      </c>
      <c r="B6498" s="7" t="s">
        <v>43</v>
      </c>
      <c r="C6498" t="s">
        <v>67</v>
      </c>
      <c r="D6498" s="10" t="s">
        <v>69</v>
      </c>
      <c r="E6498" t="s">
        <v>75</v>
      </c>
      <c r="F6498" s="4" t="s">
        <v>251</v>
      </c>
      <c r="G6498" t="s">
        <v>357</v>
      </c>
      <c r="H6498" s="2">
        <f t="shared" si="707"/>
        <v>0.3576388888888889</v>
      </c>
      <c r="I6498" s="2">
        <f t="shared" si="708"/>
        <v>0.24652777777777779</v>
      </c>
      <c r="J6498" t="str">
        <f t="shared" si="709"/>
        <v/>
      </c>
      <c r="K6498" t="s">
        <v>1683</v>
      </c>
      <c r="L6498" t="s">
        <v>1991</v>
      </c>
      <c r="M6498" t="s">
        <v>1996</v>
      </c>
      <c r="N6498">
        <v>3625</v>
      </c>
      <c r="O6498">
        <f t="shared" si="710"/>
        <v>2</v>
      </c>
      <c r="P6498" s="4" t="str">
        <f t="shared" si="711"/>
        <v>2</v>
      </c>
      <c r="Q6498" s="8">
        <f t="shared" si="712"/>
        <v>40</v>
      </c>
      <c r="R6498">
        <f t="shared" si="713"/>
        <v>160</v>
      </c>
    </row>
    <row r="6499" spans="1:18" x14ac:dyDescent="0.3">
      <c r="A6499" t="s">
        <v>11</v>
      </c>
      <c r="B6499" s="7" t="s">
        <v>51</v>
      </c>
      <c r="C6499" t="s">
        <v>68</v>
      </c>
      <c r="D6499" s="10" t="s">
        <v>67</v>
      </c>
      <c r="E6499" t="s">
        <v>80</v>
      </c>
      <c r="F6499" s="4" t="s">
        <v>315</v>
      </c>
      <c r="G6499" t="s">
        <v>256</v>
      </c>
      <c r="H6499" s="2">
        <f t="shared" si="707"/>
        <v>0.34722222222222221</v>
      </c>
      <c r="I6499" s="2">
        <f t="shared" si="708"/>
        <v>0.22916666666666666</v>
      </c>
      <c r="J6499" t="str">
        <f t="shared" si="709"/>
        <v/>
      </c>
      <c r="K6499" t="s">
        <v>1623</v>
      </c>
      <c r="L6499" t="s">
        <v>1991</v>
      </c>
      <c r="M6499" t="s">
        <v>1996</v>
      </c>
      <c r="N6499">
        <v>4148</v>
      </c>
      <c r="O6499">
        <f t="shared" si="710"/>
        <v>2</v>
      </c>
      <c r="P6499" s="4" t="str">
        <f t="shared" si="711"/>
        <v>2</v>
      </c>
      <c r="Q6499" s="8">
        <f t="shared" si="712"/>
        <v>50</v>
      </c>
      <c r="R6499">
        <f t="shared" si="713"/>
        <v>170</v>
      </c>
    </row>
    <row r="6500" spans="1:18" x14ac:dyDescent="0.3">
      <c r="A6500" t="s">
        <v>17</v>
      </c>
      <c r="B6500" s="7" t="s">
        <v>34</v>
      </c>
      <c r="C6500" t="s">
        <v>67</v>
      </c>
      <c r="D6500" s="10" t="s">
        <v>69</v>
      </c>
      <c r="E6500" t="s">
        <v>75</v>
      </c>
      <c r="F6500" s="4" t="s">
        <v>299</v>
      </c>
      <c r="G6500" t="s">
        <v>301</v>
      </c>
      <c r="H6500" s="2">
        <f t="shared" si="707"/>
        <v>0.81597222222222221</v>
      </c>
      <c r="I6500" s="2">
        <f t="shared" si="708"/>
        <v>0.70833333333333337</v>
      </c>
      <c r="J6500" t="str">
        <f t="shared" si="709"/>
        <v/>
      </c>
      <c r="K6500" t="s">
        <v>1634</v>
      </c>
      <c r="L6500" t="s">
        <v>1991</v>
      </c>
      <c r="M6500" t="s">
        <v>1996</v>
      </c>
      <c r="N6500">
        <v>5613</v>
      </c>
      <c r="O6500">
        <f t="shared" si="710"/>
        <v>2</v>
      </c>
      <c r="P6500" s="4" t="str">
        <f t="shared" si="711"/>
        <v>2</v>
      </c>
      <c r="Q6500" s="8">
        <f t="shared" si="712"/>
        <v>35</v>
      </c>
      <c r="R6500">
        <f t="shared" si="713"/>
        <v>155</v>
      </c>
    </row>
    <row r="6501" spans="1:18" x14ac:dyDescent="0.3">
      <c r="A6501" t="s">
        <v>12</v>
      </c>
      <c r="B6501" s="7" t="s">
        <v>41</v>
      </c>
      <c r="C6501" t="s">
        <v>68</v>
      </c>
      <c r="D6501" s="10" t="s">
        <v>67</v>
      </c>
      <c r="E6501" t="s">
        <v>169</v>
      </c>
      <c r="F6501" s="4" t="s">
        <v>300</v>
      </c>
      <c r="G6501" t="s">
        <v>1373</v>
      </c>
      <c r="H6501" s="2">
        <f t="shared" si="707"/>
        <v>0.41666666666666669</v>
      </c>
      <c r="I6501" s="2">
        <f t="shared" si="708"/>
        <v>0.41666666666666669</v>
      </c>
      <c r="J6501" t="str">
        <f t="shared" si="709"/>
        <v>07 May</v>
      </c>
      <c r="K6501" t="s">
        <v>1696</v>
      </c>
      <c r="L6501" t="s">
        <v>1992</v>
      </c>
      <c r="M6501" t="s">
        <v>1996</v>
      </c>
      <c r="N6501">
        <v>14298</v>
      </c>
      <c r="O6501">
        <f t="shared" si="710"/>
        <v>4</v>
      </c>
      <c r="P6501" s="4" t="str">
        <f t="shared" si="711"/>
        <v>24</v>
      </c>
      <c r="Q6501" s="8">
        <f t="shared" si="712"/>
        <v>0</v>
      </c>
      <c r="R6501">
        <f t="shared" si="713"/>
        <v>1440</v>
      </c>
    </row>
    <row r="6502" spans="1:18" x14ac:dyDescent="0.3">
      <c r="A6502" t="s">
        <v>13</v>
      </c>
      <c r="B6502" s="7" t="s">
        <v>39</v>
      </c>
      <c r="C6502" t="s">
        <v>67</v>
      </c>
      <c r="D6502" s="10" t="s">
        <v>72</v>
      </c>
      <c r="E6502" t="s">
        <v>81</v>
      </c>
      <c r="F6502" s="4" t="s">
        <v>210</v>
      </c>
      <c r="G6502" t="s">
        <v>324</v>
      </c>
      <c r="H6502" s="2">
        <f t="shared" si="707"/>
        <v>0.88888888888888884</v>
      </c>
      <c r="I6502" s="2">
        <f t="shared" si="708"/>
        <v>0.33333333333333331</v>
      </c>
      <c r="J6502" t="str">
        <f t="shared" si="709"/>
        <v/>
      </c>
      <c r="K6502" t="s">
        <v>1645</v>
      </c>
      <c r="L6502" t="s">
        <v>1993</v>
      </c>
      <c r="M6502" t="s">
        <v>1997</v>
      </c>
      <c r="N6502">
        <v>7832</v>
      </c>
      <c r="O6502">
        <f t="shared" si="710"/>
        <v>3</v>
      </c>
      <c r="P6502" s="4" t="str">
        <f t="shared" si="711"/>
        <v>13</v>
      </c>
      <c r="Q6502" s="8">
        <f t="shared" si="712"/>
        <v>20</v>
      </c>
      <c r="R6502">
        <f t="shared" si="713"/>
        <v>800</v>
      </c>
    </row>
    <row r="6503" spans="1:18" x14ac:dyDescent="0.3">
      <c r="A6503" t="s">
        <v>11</v>
      </c>
      <c r="B6503" s="7" t="s">
        <v>48</v>
      </c>
      <c r="C6503" t="s">
        <v>69</v>
      </c>
      <c r="D6503" s="10" t="s">
        <v>73</v>
      </c>
      <c r="E6503" t="s">
        <v>95</v>
      </c>
      <c r="F6503" s="4" t="s">
        <v>357</v>
      </c>
      <c r="G6503" t="s">
        <v>441</v>
      </c>
      <c r="H6503" s="2">
        <f t="shared" si="707"/>
        <v>0.75694444444444442</v>
      </c>
      <c r="I6503" s="2">
        <f t="shared" si="708"/>
        <v>0.3576388888888889</v>
      </c>
      <c r="J6503" t="str">
        <f t="shared" si="709"/>
        <v/>
      </c>
      <c r="K6503" t="s">
        <v>1685</v>
      </c>
      <c r="L6503" t="s">
        <v>1993</v>
      </c>
      <c r="M6503" t="s">
        <v>1996</v>
      </c>
      <c r="N6503">
        <v>6442</v>
      </c>
      <c r="O6503">
        <f t="shared" si="710"/>
        <v>3</v>
      </c>
      <c r="P6503" s="4" t="str">
        <f t="shared" si="711"/>
        <v>9</v>
      </c>
      <c r="Q6503" s="8">
        <f t="shared" si="712"/>
        <v>35</v>
      </c>
      <c r="R6503">
        <f t="shared" si="713"/>
        <v>575</v>
      </c>
    </row>
    <row r="6504" spans="1:18" x14ac:dyDescent="0.3">
      <c r="A6504" t="s">
        <v>13</v>
      </c>
      <c r="B6504" s="7" t="s">
        <v>57</v>
      </c>
      <c r="C6504" t="s">
        <v>71</v>
      </c>
      <c r="D6504" s="10" t="s">
        <v>74</v>
      </c>
      <c r="E6504" t="s">
        <v>102</v>
      </c>
      <c r="F6504" s="4" t="s">
        <v>366</v>
      </c>
      <c r="G6504" t="s">
        <v>627</v>
      </c>
      <c r="H6504" s="2">
        <f t="shared" si="707"/>
        <v>0.18055555555555555</v>
      </c>
      <c r="I6504" s="2">
        <f t="shared" si="708"/>
        <v>0.12152777777777778</v>
      </c>
      <c r="J6504" t="str">
        <f t="shared" si="709"/>
        <v/>
      </c>
      <c r="K6504" t="s">
        <v>1676</v>
      </c>
      <c r="L6504" t="s">
        <v>1991</v>
      </c>
      <c r="M6504" t="s">
        <v>1996</v>
      </c>
      <c r="N6504">
        <v>5678</v>
      </c>
      <c r="O6504">
        <f t="shared" si="710"/>
        <v>2</v>
      </c>
      <c r="P6504" s="4" t="str">
        <f t="shared" si="711"/>
        <v>1</v>
      </c>
      <c r="Q6504" s="8">
        <f t="shared" si="712"/>
        <v>25</v>
      </c>
      <c r="R6504">
        <f t="shared" si="713"/>
        <v>85</v>
      </c>
    </row>
    <row r="6505" spans="1:18" x14ac:dyDescent="0.3">
      <c r="A6505" t="s">
        <v>13</v>
      </c>
      <c r="B6505" s="7" t="s">
        <v>57</v>
      </c>
      <c r="C6505" t="s">
        <v>68</v>
      </c>
      <c r="D6505" s="10" t="s">
        <v>67</v>
      </c>
      <c r="E6505" t="s">
        <v>85</v>
      </c>
      <c r="F6505" s="4" t="s">
        <v>209</v>
      </c>
      <c r="G6505" t="s">
        <v>723</v>
      </c>
      <c r="H6505" s="2">
        <f t="shared" si="707"/>
        <v>0.19444444444444445</v>
      </c>
      <c r="I6505" s="2">
        <f t="shared" si="708"/>
        <v>0.78819444444444442</v>
      </c>
      <c r="J6505" t="str">
        <f t="shared" si="709"/>
        <v>02 Apr</v>
      </c>
      <c r="K6505" t="s">
        <v>1806</v>
      </c>
      <c r="L6505" t="s">
        <v>1993</v>
      </c>
      <c r="M6505" t="s">
        <v>1997</v>
      </c>
      <c r="N6505">
        <v>7064</v>
      </c>
      <c r="O6505">
        <f t="shared" si="710"/>
        <v>3</v>
      </c>
      <c r="P6505" s="4" t="str">
        <f t="shared" si="711"/>
        <v>9</v>
      </c>
      <c r="Q6505" s="8">
        <f t="shared" si="712"/>
        <v>45</v>
      </c>
      <c r="R6505">
        <f t="shared" si="713"/>
        <v>585</v>
      </c>
    </row>
    <row r="6506" spans="1:18" x14ac:dyDescent="0.3">
      <c r="A6506" t="s">
        <v>13</v>
      </c>
      <c r="B6506" s="7" t="s">
        <v>46</v>
      </c>
      <c r="C6506" t="s">
        <v>68</v>
      </c>
      <c r="D6506" s="10" t="s">
        <v>67</v>
      </c>
      <c r="E6506" t="s">
        <v>98</v>
      </c>
      <c r="F6506" s="4" t="s">
        <v>299</v>
      </c>
      <c r="G6506" t="s">
        <v>770</v>
      </c>
      <c r="H6506" s="2">
        <f t="shared" si="707"/>
        <v>0.40625</v>
      </c>
      <c r="I6506" s="2">
        <f t="shared" si="708"/>
        <v>0.70833333333333337</v>
      </c>
      <c r="J6506" t="str">
        <f t="shared" si="709"/>
        <v>19 May</v>
      </c>
      <c r="K6506" t="s">
        <v>1861</v>
      </c>
      <c r="L6506" t="s">
        <v>1993</v>
      </c>
      <c r="M6506" t="s">
        <v>1996</v>
      </c>
      <c r="N6506">
        <v>14151</v>
      </c>
      <c r="O6506">
        <f t="shared" si="710"/>
        <v>3</v>
      </c>
      <c r="P6506" s="4" t="str">
        <f t="shared" si="711"/>
        <v>16</v>
      </c>
      <c r="Q6506" s="8">
        <f t="shared" si="712"/>
        <v>45</v>
      </c>
      <c r="R6506">
        <f t="shared" si="713"/>
        <v>1005</v>
      </c>
    </row>
    <row r="6507" spans="1:18" x14ac:dyDescent="0.3">
      <c r="A6507" t="s">
        <v>16</v>
      </c>
      <c r="B6507" s="7" t="s">
        <v>28</v>
      </c>
      <c r="C6507" t="s">
        <v>67</v>
      </c>
      <c r="D6507" s="10" t="s">
        <v>69</v>
      </c>
      <c r="E6507" t="s">
        <v>75</v>
      </c>
      <c r="F6507" s="4" t="s">
        <v>236</v>
      </c>
      <c r="G6507" t="s">
        <v>555</v>
      </c>
      <c r="H6507" s="2">
        <f t="shared" si="707"/>
        <v>0.98611111111111116</v>
      </c>
      <c r="I6507" s="2">
        <f t="shared" si="708"/>
        <v>0.87152777777777779</v>
      </c>
      <c r="J6507" t="str">
        <f t="shared" si="709"/>
        <v/>
      </c>
      <c r="K6507" t="s">
        <v>1660</v>
      </c>
      <c r="L6507" t="s">
        <v>1991</v>
      </c>
      <c r="M6507" t="s">
        <v>1996</v>
      </c>
      <c r="N6507">
        <v>3419</v>
      </c>
      <c r="O6507">
        <f t="shared" si="710"/>
        <v>2</v>
      </c>
      <c r="P6507" s="4" t="str">
        <f t="shared" si="711"/>
        <v>2</v>
      </c>
      <c r="Q6507" s="8">
        <f t="shared" si="712"/>
        <v>45</v>
      </c>
      <c r="R6507">
        <f t="shared" si="713"/>
        <v>165</v>
      </c>
    </row>
    <row r="6508" spans="1:18" x14ac:dyDescent="0.3">
      <c r="A6508" t="s">
        <v>13</v>
      </c>
      <c r="B6508" s="7" t="s">
        <v>53</v>
      </c>
      <c r="C6508" t="s">
        <v>69</v>
      </c>
      <c r="D6508" s="10" t="s">
        <v>73</v>
      </c>
      <c r="E6508" t="s">
        <v>82</v>
      </c>
      <c r="F6508" s="4" t="s">
        <v>328</v>
      </c>
      <c r="G6508" t="s">
        <v>864</v>
      </c>
      <c r="H6508" s="2">
        <f t="shared" si="707"/>
        <v>0.18402777777777779</v>
      </c>
      <c r="I6508" s="2">
        <f t="shared" si="708"/>
        <v>0.72569444444444442</v>
      </c>
      <c r="J6508" t="str">
        <f t="shared" si="709"/>
        <v>10 Mar</v>
      </c>
      <c r="K6508" t="s">
        <v>1763</v>
      </c>
      <c r="L6508" t="s">
        <v>1993</v>
      </c>
      <c r="M6508" t="s">
        <v>1996</v>
      </c>
      <c r="N6508">
        <v>15554</v>
      </c>
      <c r="O6508">
        <f t="shared" si="710"/>
        <v>3</v>
      </c>
      <c r="P6508" s="4" t="str">
        <f t="shared" si="711"/>
        <v>11</v>
      </c>
      <c r="Q6508" s="8">
        <f t="shared" si="712"/>
        <v>0</v>
      </c>
      <c r="R6508">
        <f t="shared" si="713"/>
        <v>660</v>
      </c>
    </row>
    <row r="6509" spans="1:18" x14ac:dyDescent="0.3">
      <c r="A6509" t="s">
        <v>12</v>
      </c>
      <c r="B6509" s="7" t="s">
        <v>61</v>
      </c>
      <c r="C6509" t="s">
        <v>67</v>
      </c>
      <c r="D6509" s="10" t="s">
        <v>72</v>
      </c>
      <c r="E6509" t="s">
        <v>141</v>
      </c>
      <c r="F6509" s="4" t="s">
        <v>312</v>
      </c>
      <c r="G6509" t="s">
        <v>219</v>
      </c>
      <c r="H6509" s="2">
        <f t="shared" si="707"/>
        <v>0.36458333333333331</v>
      </c>
      <c r="I6509" s="2">
        <f t="shared" si="708"/>
        <v>2.0833333333333332E-2</v>
      </c>
      <c r="J6509" t="str">
        <f t="shared" si="709"/>
        <v/>
      </c>
      <c r="K6509" t="s">
        <v>1719</v>
      </c>
      <c r="L6509" t="s">
        <v>1993</v>
      </c>
      <c r="M6509" t="s">
        <v>1996</v>
      </c>
      <c r="N6509">
        <v>13859</v>
      </c>
      <c r="O6509">
        <f t="shared" si="710"/>
        <v>3</v>
      </c>
      <c r="P6509" s="4" t="str">
        <f t="shared" si="711"/>
        <v>8</v>
      </c>
      <c r="Q6509" s="8">
        <f t="shared" si="712"/>
        <v>15</v>
      </c>
      <c r="R6509">
        <f t="shared" si="713"/>
        <v>495</v>
      </c>
    </row>
    <row r="6510" spans="1:18" x14ac:dyDescent="0.3">
      <c r="A6510" t="s">
        <v>14</v>
      </c>
      <c r="B6510" s="7" t="s">
        <v>51</v>
      </c>
      <c r="C6510" t="s">
        <v>68</v>
      </c>
      <c r="D6510" s="10" t="s">
        <v>67</v>
      </c>
      <c r="E6510" t="s">
        <v>80</v>
      </c>
      <c r="F6510" s="4" t="s">
        <v>203</v>
      </c>
      <c r="G6510" t="s">
        <v>1152</v>
      </c>
      <c r="H6510" s="2">
        <f t="shared" si="707"/>
        <v>2.7777777777777776E-2</v>
      </c>
      <c r="I6510" s="2">
        <f t="shared" si="708"/>
        <v>0.93055555555555558</v>
      </c>
      <c r="J6510" t="str">
        <f t="shared" si="709"/>
        <v>16 Mar</v>
      </c>
      <c r="K6510" t="s">
        <v>1710</v>
      </c>
      <c r="L6510" t="s">
        <v>1991</v>
      </c>
      <c r="M6510" t="s">
        <v>1996</v>
      </c>
      <c r="N6510">
        <v>3847</v>
      </c>
      <c r="O6510">
        <f t="shared" si="710"/>
        <v>2</v>
      </c>
      <c r="P6510" s="4" t="str">
        <f t="shared" si="711"/>
        <v>2</v>
      </c>
      <c r="Q6510" s="8">
        <f t="shared" si="712"/>
        <v>20</v>
      </c>
      <c r="R6510">
        <f t="shared" si="713"/>
        <v>140</v>
      </c>
    </row>
    <row r="6511" spans="1:18" x14ac:dyDescent="0.3">
      <c r="A6511" t="s">
        <v>16</v>
      </c>
      <c r="B6511" s="7" t="s">
        <v>56</v>
      </c>
      <c r="C6511" t="s">
        <v>67</v>
      </c>
      <c r="D6511" s="10" t="s">
        <v>72</v>
      </c>
      <c r="E6511" t="s">
        <v>148</v>
      </c>
      <c r="F6511" s="4" t="s">
        <v>376</v>
      </c>
      <c r="G6511" t="s">
        <v>221</v>
      </c>
      <c r="H6511" s="2">
        <f t="shared" si="707"/>
        <v>0.84375</v>
      </c>
      <c r="I6511" s="2">
        <f t="shared" si="708"/>
        <v>0.65972222222222221</v>
      </c>
      <c r="J6511" t="str">
        <f t="shared" si="709"/>
        <v/>
      </c>
      <c r="K6511" t="s">
        <v>1814</v>
      </c>
      <c r="L6511" t="s">
        <v>1993</v>
      </c>
      <c r="M6511" t="s">
        <v>1996</v>
      </c>
      <c r="N6511">
        <v>7657</v>
      </c>
      <c r="O6511">
        <f t="shared" si="710"/>
        <v>3</v>
      </c>
      <c r="P6511" s="4" t="str">
        <f t="shared" si="711"/>
        <v>4</v>
      </c>
      <c r="Q6511" s="8">
        <f t="shared" si="712"/>
        <v>25</v>
      </c>
      <c r="R6511">
        <f t="shared" si="713"/>
        <v>265</v>
      </c>
    </row>
    <row r="6512" spans="1:18" x14ac:dyDescent="0.3">
      <c r="A6512" t="s">
        <v>12</v>
      </c>
      <c r="B6512" s="7" t="s">
        <v>33</v>
      </c>
      <c r="C6512" t="s">
        <v>69</v>
      </c>
      <c r="D6512" s="10" t="s">
        <v>73</v>
      </c>
      <c r="E6512" t="s">
        <v>125</v>
      </c>
      <c r="F6512" s="4" t="s">
        <v>229</v>
      </c>
      <c r="G6512" t="s">
        <v>775</v>
      </c>
      <c r="H6512" s="2">
        <f t="shared" si="707"/>
        <v>0.31944444444444442</v>
      </c>
      <c r="I6512" s="2">
        <f t="shared" si="708"/>
        <v>0.2951388888888889</v>
      </c>
      <c r="J6512" t="str">
        <f t="shared" si="709"/>
        <v>10 May</v>
      </c>
      <c r="K6512" t="s">
        <v>1851</v>
      </c>
      <c r="L6512" t="s">
        <v>1992</v>
      </c>
      <c r="M6512" t="s">
        <v>1996</v>
      </c>
      <c r="N6512">
        <v>13547</v>
      </c>
      <c r="O6512">
        <f t="shared" si="710"/>
        <v>4</v>
      </c>
      <c r="P6512" s="4" t="str">
        <f t="shared" si="711"/>
        <v>24</v>
      </c>
      <c r="Q6512" s="8">
        <f t="shared" si="712"/>
        <v>35</v>
      </c>
      <c r="R6512">
        <f t="shared" si="713"/>
        <v>1475</v>
      </c>
    </row>
    <row r="6513" spans="1:18" x14ac:dyDescent="0.3">
      <c r="A6513" t="s">
        <v>13</v>
      </c>
      <c r="B6513" s="7" t="s">
        <v>30</v>
      </c>
      <c r="C6513" t="s">
        <v>67</v>
      </c>
      <c r="D6513" s="10" t="s">
        <v>69</v>
      </c>
      <c r="E6513" t="s">
        <v>75</v>
      </c>
      <c r="F6513" s="4" t="s">
        <v>314</v>
      </c>
      <c r="G6513" t="s">
        <v>349</v>
      </c>
      <c r="H6513" s="2">
        <f t="shared" si="707"/>
        <v>0.4236111111111111</v>
      </c>
      <c r="I6513" s="2">
        <f t="shared" si="708"/>
        <v>0.2986111111111111</v>
      </c>
      <c r="J6513" t="str">
        <f t="shared" si="709"/>
        <v/>
      </c>
      <c r="K6513" t="s">
        <v>1666</v>
      </c>
      <c r="L6513" t="s">
        <v>1991</v>
      </c>
      <c r="M6513" t="s">
        <v>1996</v>
      </c>
      <c r="N6513">
        <v>7229</v>
      </c>
      <c r="O6513">
        <f t="shared" si="710"/>
        <v>2</v>
      </c>
      <c r="P6513" s="4" t="str">
        <f t="shared" si="711"/>
        <v>3</v>
      </c>
      <c r="Q6513" s="8">
        <f t="shared" si="712"/>
        <v>0</v>
      </c>
      <c r="R6513">
        <f t="shared" si="713"/>
        <v>180</v>
      </c>
    </row>
    <row r="6514" spans="1:18" x14ac:dyDescent="0.3">
      <c r="A6514" t="s">
        <v>13</v>
      </c>
      <c r="B6514" s="7" t="s">
        <v>44</v>
      </c>
      <c r="C6514" t="s">
        <v>69</v>
      </c>
      <c r="D6514" s="10" t="s">
        <v>73</v>
      </c>
      <c r="E6514" t="s">
        <v>93</v>
      </c>
      <c r="F6514" s="4" t="s">
        <v>235</v>
      </c>
      <c r="G6514" t="s">
        <v>482</v>
      </c>
      <c r="H6514" s="2">
        <f t="shared" si="707"/>
        <v>0.18402777777777779</v>
      </c>
      <c r="I6514" s="2">
        <f t="shared" si="708"/>
        <v>0.28125</v>
      </c>
      <c r="J6514" t="str">
        <f t="shared" si="709"/>
        <v>16 Jun</v>
      </c>
      <c r="K6514" t="s">
        <v>1716</v>
      </c>
      <c r="L6514" t="s">
        <v>1992</v>
      </c>
      <c r="M6514" t="s">
        <v>1996</v>
      </c>
      <c r="N6514">
        <v>13376</v>
      </c>
      <c r="O6514">
        <f t="shared" si="710"/>
        <v>4</v>
      </c>
      <c r="P6514" s="4" t="str">
        <f t="shared" si="711"/>
        <v>21</v>
      </c>
      <c r="Q6514" s="8">
        <f t="shared" si="712"/>
        <v>40</v>
      </c>
      <c r="R6514">
        <f t="shared" si="713"/>
        <v>1300</v>
      </c>
    </row>
    <row r="6515" spans="1:18" x14ac:dyDescent="0.3">
      <c r="A6515" t="s">
        <v>11</v>
      </c>
      <c r="B6515" s="7" t="s">
        <v>43</v>
      </c>
      <c r="C6515" t="s">
        <v>71</v>
      </c>
      <c r="D6515" s="10" t="s">
        <v>74</v>
      </c>
      <c r="E6515" t="s">
        <v>102</v>
      </c>
      <c r="F6515" s="4" t="s">
        <v>359</v>
      </c>
      <c r="G6515" t="s">
        <v>423</v>
      </c>
      <c r="H6515" s="2">
        <f t="shared" si="707"/>
        <v>0.90277777777777779</v>
      </c>
      <c r="I6515" s="2">
        <f t="shared" si="708"/>
        <v>0.83680555555555558</v>
      </c>
      <c r="J6515" t="str">
        <f t="shared" si="709"/>
        <v/>
      </c>
      <c r="K6515" t="s">
        <v>1888</v>
      </c>
      <c r="L6515" t="s">
        <v>1991</v>
      </c>
      <c r="M6515" t="s">
        <v>1996</v>
      </c>
      <c r="N6515">
        <v>2227</v>
      </c>
      <c r="O6515">
        <f t="shared" si="710"/>
        <v>2</v>
      </c>
      <c r="P6515" s="4" t="str">
        <f t="shared" si="711"/>
        <v>1</v>
      </c>
      <c r="Q6515" s="8">
        <f t="shared" si="712"/>
        <v>35</v>
      </c>
      <c r="R6515">
        <f t="shared" si="713"/>
        <v>95</v>
      </c>
    </row>
    <row r="6516" spans="1:18" x14ac:dyDescent="0.3">
      <c r="A6516" t="s">
        <v>14</v>
      </c>
      <c r="B6516" s="7" t="s">
        <v>59</v>
      </c>
      <c r="C6516" t="s">
        <v>67</v>
      </c>
      <c r="D6516" s="10" t="s">
        <v>69</v>
      </c>
      <c r="E6516" t="s">
        <v>75</v>
      </c>
      <c r="F6516" s="4" t="s">
        <v>251</v>
      </c>
      <c r="G6516" t="s">
        <v>357</v>
      </c>
      <c r="H6516" s="2">
        <f t="shared" si="707"/>
        <v>0.3576388888888889</v>
      </c>
      <c r="I6516" s="2">
        <f t="shared" si="708"/>
        <v>0.24652777777777779</v>
      </c>
      <c r="J6516" t="str">
        <f t="shared" si="709"/>
        <v/>
      </c>
      <c r="K6516" t="s">
        <v>1683</v>
      </c>
      <c r="L6516" t="s">
        <v>1991</v>
      </c>
      <c r="M6516" t="s">
        <v>1996</v>
      </c>
      <c r="N6516">
        <v>3971</v>
      </c>
      <c r="O6516">
        <f t="shared" si="710"/>
        <v>2</v>
      </c>
      <c r="P6516" s="4" t="str">
        <f t="shared" si="711"/>
        <v>2</v>
      </c>
      <c r="Q6516" s="8">
        <f t="shared" si="712"/>
        <v>40</v>
      </c>
      <c r="R6516">
        <f t="shared" si="713"/>
        <v>160</v>
      </c>
    </row>
    <row r="6517" spans="1:18" x14ac:dyDescent="0.3">
      <c r="A6517" t="s">
        <v>11</v>
      </c>
      <c r="B6517" s="7" t="s">
        <v>47</v>
      </c>
      <c r="C6517" t="s">
        <v>69</v>
      </c>
      <c r="D6517" s="10" t="s">
        <v>73</v>
      </c>
      <c r="E6517" t="s">
        <v>82</v>
      </c>
      <c r="F6517" s="4" t="s">
        <v>375</v>
      </c>
      <c r="G6517" t="s">
        <v>552</v>
      </c>
      <c r="H6517" s="2">
        <f t="shared" si="707"/>
        <v>6.25E-2</v>
      </c>
      <c r="I6517" s="2">
        <f t="shared" si="708"/>
        <v>0.38541666666666669</v>
      </c>
      <c r="J6517" t="str">
        <f t="shared" si="709"/>
        <v>28 Jun</v>
      </c>
      <c r="K6517" t="s">
        <v>1667</v>
      </c>
      <c r="L6517" t="s">
        <v>1993</v>
      </c>
      <c r="M6517" t="s">
        <v>1996</v>
      </c>
      <c r="N6517">
        <v>6628</v>
      </c>
      <c r="O6517">
        <f t="shared" si="710"/>
        <v>3</v>
      </c>
      <c r="P6517" s="4" t="str">
        <f t="shared" si="711"/>
        <v>16</v>
      </c>
      <c r="Q6517" s="8">
        <f t="shared" si="712"/>
        <v>15</v>
      </c>
      <c r="R6517">
        <f t="shared" si="713"/>
        <v>975</v>
      </c>
    </row>
    <row r="6518" spans="1:18" x14ac:dyDescent="0.3">
      <c r="A6518" t="s">
        <v>13</v>
      </c>
      <c r="B6518" s="7" t="s">
        <v>41</v>
      </c>
      <c r="C6518" t="s">
        <v>68</v>
      </c>
      <c r="D6518" s="10" t="s">
        <v>67</v>
      </c>
      <c r="E6518" t="s">
        <v>85</v>
      </c>
      <c r="F6518" s="4" t="s">
        <v>216</v>
      </c>
      <c r="G6518" t="s">
        <v>477</v>
      </c>
      <c r="H6518" s="2">
        <f t="shared" si="707"/>
        <v>0.4201388888888889</v>
      </c>
      <c r="I6518" s="2">
        <f t="shared" si="708"/>
        <v>0.88194444444444442</v>
      </c>
      <c r="J6518" t="str">
        <f t="shared" si="709"/>
        <v>07 May</v>
      </c>
      <c r="K6518" t="s">
        <v>1766</v>
      </c>
      <c r="L6518" t="s">
        <v>1993</v>
      </c>
      <c r="M6518" t="s">
        <v>1996</v>
      </c>
      <c r="N6518">
        <v>13584</v>
      </c>
      <c r="O6518">
        <f t="shared" si="710"/>
        <v>3</v>
      </c>
      <c r="P6518" s="4" t="str">
        <f t="shared" si="711"/>
        <v>12</v>
      </c>
      <c r="Q6518" s="8">
        <f t="shared" si="712"/>
        <v>55</v>
      </c>
      <c r="R6518">
        <f t="shared" si="713"/>
        <v>775</v>
      </c>
    </row>
    <row r="6519" spans="1:18" x14ac:dyDescent="0.3">
      <c r="A6519" t="s">
        <v>14</v>
      </c>
      <c r="B6519" s="7" t="s">
        <v>39</v>
      </c>
      <c r="C6519" t="s">
        <v>68</v>
      </c>
      <c r="D6519" s="10" t="s">
        <v>67</v>
      </c>
      <c r="E6519" t="s">
        <v>80</v>
      </c>
      <c r="F6519" s="4" t="s">
        <v>345</v>
      </c>
      <c r="G6519" t="s">
        <v>242</v>
      </c>
      <c r="H6519" s="2">
        <f t="shared" si="707"/>
        <v>0.39930555555555558</v>
      </c>
      <c r="I6519" s="2">
        <f t="shared" si="708"/>
        <v>0.28819444444444442</v>
      </c>
      <c r="J6519" t="str">
        <f t="shared" si="709"/>
        <v/>
      </c>
      <c r="K6519" t="s">
        <v>1683</v>
      </c>
      <c r="L6519" t="s">
        <v>1991</v>
      </c>
      <c r="M6519" t="s">
        <v>1996</v>
      </c>
      <c r="N6519">
        <v>4148</v>
      </c>
      <c r="O6519">
        <f t="shared" si="710"/>
        <v>2</v>
      </c>
      <c r="P6519" s="4" t="str">
        <f t="shared" si="711"/>
        <v>2</v>
      </c>
      <c r="Q6519" s="8">
        <f t="shared" si="712"/>
        <v>40</v>
      </c>
      <c r="R6519">
        <f t="shared" si="713"/>
        <v>160</v>
      </c>
    </row>
    <row r="6520" spans="1:18" x14ac:dyDescent="0.3">
      <c r="A6520" t="s">
        <v>13</v>
      </c>
      <c r="B6520" s="7" t="s">
        <v>25</v>
      </c>
      <c r="C6520" t="s">
        <v>68</v>
      </c>
      <c r="D6520" s="10" t="s">
        <v>67</v>
      </c>
      <c r="E6520" t="s">
        <v>85</v>
      </c>
      <c r="F6520" s="4" t="s">
        <v>258</v>
      </c>
      <c r="G6520" t="s">
        <v>275</v>
      </c>
      <c r="H6520" s="2">
        <f t="shared" si="707"/>
        <v>0.76041666666666663</v>
      </c>
      <c r="I6520" s="2">
        <f t="shared" si="708"/>
        <v>0.27083333333333331</v>
      </c>
      <c r="J6520" t="str">
        <f t="shared" si="709"/>
        <v/>
      </c>
      <c r="K6520" t="s">
        <v>1769</v>
      </c>
      <c r="L6520" t="s">
        <v>1993</v>
      </c>
      <c r="M6520" t="s">
        <v>1996</v>
      </c>
      <c r="N6520">
        <v>14571</v>
      </c>
      <c r="O6520">
        <f t="shared" si="710"/>
        <v>3</v>
      </c>
      <c r="P6520" s="4" t="str">
        <f t="shared" si="711"/>
        <v>11</v>
      </c>
      <c r="Q6520" s="8">
        <f t="shared" si="712"/>
        <v>45</v>
      </c>
      <c r="R6520">
        <f t="shared" si="713"/>
        <v>705</v>
      </c>
    </row>
    <row r="6521" spans="1:18" x14ac:dyDescent="0.3">
      <c r="A6521" t="s">
        <v>14</v>
      </c>
      <c r="B6521" s="7" t="s">
        <v>48</v>
      </c>
      <c r="C6521" t="s">
        <v>68</v>
      </c>
      <c r="D6521" s="10" t="s">
        <v>67</v>
      </c>
      <c r="E6521" t="s">
        <v>80</v>
      </c>
      <c r="F6521" s="4" t="s">
        <v>203</v>
      </c>
      <c r="G6521" t="s">
        <v>1374</v>
      </c>
      <c r="H6521" s="2">
        <f t="shared" si="707"/>
        <v>2.7777777777777776E-2</v>
      </c>
      <c r="I6521" s="2">
        <f t="shared" si="708"/>
        <v>0.93055555555555558</v>
      </c>
      <c r="J6521" t="str">
        <f t="shared" si="709"/>
        <v>22 May</v>
      </c>
      <c r="K6521" t="s">
        <v>1710</v>
      </c>
      <c r="L6521" t="s">
        <v>1991</v>
      </c>
      <c r="M6521" t="s">
        <v>1998</v>
      </c>
      <c r="N6521">
        <v>3841</v>
      </c>
      <c r="O6521">
        <f t="shared" si="710"/>
        <v>2</v>
      </c>
      <c r="P6521" s="4" t="str">
        <f t="shared" si="711"/>
        <v>2</v>
      </c>
      <c r="Q6521" s="8">
        <f t="shared" si="712"/>
        <v>20</v>
      </c>
      <c r="R6521">
        <f t="shared" si="713"/>
        <v>140</v>
      </c>
    </row>
    <row r="6522" spans="1:18" x14ac:dyDescent="0.3">
      <c r="A6522" t="s">
        <v>13</v>
      </c>
      <c r="B6522" s="7" t="s">
        <v>62</v>
      </c>
      <c r="C6522" t="s">
        <v>67</v>
      </c>
      <c r="D6522" s="10" t="s">
        <v>69</v>
      </c>
      <c r="E6522" t="s">
        <v>75</v>
      </c>
      <c r="F6522" s="4" t="s">
        <v>285</v>
      </c>
      <c r="G6522" t="s">
        <v>219</v>
      </c>
      <c r="H6522" s="2">
        <f t="shared" si="707"/>
        <v>0.36458333333333331</v>
      </c>
      <c r="I6522" s="2">
        <f t="shared" si="708"/>
        <v>0.25</v>
      </c>
      <c r="J6522" t="str">
        <f t="shared" si="709"/>
        <v/>
      </c>
      <c r="K6522" t="s">
        <v>1660</v>
      </c>
      <c r="L6522" t="s">
        <v>1991</v>
      </c>
      <c r="M6522" t="s">
        <v>1997</v>
      </c>
      <c r="N6522">
        <v>5198</v>
      </c>
      <c r="O6522">
        <f t="shared" si="710"/>
        <v>2</v>
      </c>
      <c r="P6522" s="4" t="str">
        <f t="shared" si="711"/>
        <v>2</v>
      </c>
      <c r="Q6522" s="8">
        <f t="shared" si="712"/>
        <v>45</v>
      </c>
      <c r="R6522">
        <f t="shared" si="713"/>
        <v>165</v>
      </c>
    </row>
    <row r="6523" spans="1:18" x14ac:dyDescent="0.3">
      <c r="A6523" t="s">
        <v>18</v>
      </c>
      <c r="B6523" s="7" t="s">
        <v>34</v>
      </c>
      <c r="C6523" t="s">
        <v>67</v>
      </c>
      <c r="D6523" s="10" t="s">
        <v>69</v>
      </c>
      <c r="E6523" t="s">
        <v>75</v>
      </c>
      <c r="F6523" s="4" t="s">
        <v>322</v>
      </c>
      <c r="G6523" t="s">
        <v>348</v>
      </c>
      <c r="H6523" s="2">
        <f t="shared" si="707"/>
        <v>0.32291666666666669</v>
      </c>
      <c r="I6523" s="2">
        <f t="shared" si="708"/>
        <v>0.2048611111111111</v>
      </c>
      <c r="J6523" t="str">
        <f t="shared" si="709"/>
        <v/>
      </c>
      <c r="K6523" t="s">
        <v>1623</v>
      </c>
      <c r="L6523" t="s">
        <v>1991</v>
      </c>
      <c r="M6523" t="s">
        <v>1996</v>
      </c>
      <c r="N6523">
        <v>3383</v>
      </c>
      <c r="O6523">
        <f t="shared" si="710"/>
        <v>2</v>
      </c>
      <c r="P6523" s="4" t="str">
        <f t="shared" si="711"/>
        <v>2</v>
      </c>
      <c r="Q6523" s="8">
        <f t="shared" si="712"/>
        <v>50</v>
      </c>
      <c r="R6523">
        <f t="shared" si="713"/>
        <v>170</v>
      </c>
    </row>
    <row r="6524" spans="1:18" x14ac:dyDescent="0.3">
      <c r="A6524" t="s">
        <v>13</v>
      </c>
      <c r="B6524" s="7" t="s">
        <v>54</v>
      </c>
      <c r="C6524" t="s">
        <v>69</v>
      </c>
      <c r="D6524" s="10" t="s">
        <v>73</v>
      </c>
      <c r="E6524" t="s">
        <v>97</v>
      </c>
      <c r="F6524" s="4" t="s">
        <v>241</v>
      </c>
      <c r="G6524" t="s">
        <v>234</v>
      </c>
      <c r="H6524" s="2">
        <f t="shared" si="707"/>
        <v>0.59375</v>
      </c>
      <c r="I6524" s="2">
        <f t="shared" si="708"/>
        <v>0.45833333333333331</v>
      </c>
      <c r="J6524" t="str">
        <f t="shared" si="709"/>
        <v/>
      </c>
      <c r="K6524" t="s">
        <v>1664</v>
      </c>
      <c r="L6524" t="s">
        <v>1991</v>
      </c>
      <c r="M6524" t="s">
        <v>1997</v>
      </c>
      <c r="N6524">
        <v>7202</v>
      </c>
      <c r="O6524">
        <f t="shared" si="710"/>
        <v>2</v>
      </c>
      <c r="P6524" s="4" t="str">
        <f t="shared" si="711"/>
        <v>3</v>
      </c>
      <c r="Q6524" s="8">
        <f t="shared" si="712"/>
        <v>15</v>
      </c>
      <c r="R6524">
        <f t="shared" si="713"/>
        <v>195</v>
      </c>
    </row>
    <row r="6525" spans="1:18" x14ac:dyDescent="0.3">
      <c r="A6525" t="s">
        <v>11</v>
      </c>
      <c r="B6525" s="7" t="s">
        <v>40</v>
      </c>
      <c r="C6525" t="s">
        <v>69</v>
      </c>
      <c r="D6525" s="10" t="s">
        <v>73</v>
      </c>
      <c r="E6525" t="s">
        <v>97</v>
      </c>
      <c r="F6525" s="4" t="s">
        <v>307</v>
      </c>
      <c r="G6525" t="s">
        <v>1375</v>
      </c>
      <c r="H6525" s="2">
        <f t="shared" si="707"/>
        <v>1.3888888888888888E-2</v>
      </c>
      <c r="I6525" s="2">
        <f t="shared" si="708"/>
        <v>0.87847222222222221</v>
      </c>
      <c r="J6525" t="str">
        <f t="shared" si="709"/>
        <v>04 Apr</v>
      </c>
      <c r="K6525" t="s">
        <v>1664</v>
      </c>
      <c r="L6525" t="s">
        <v>1991</v>
      </c>
      <c r="M6525" t="s">
        <v>1996</v>
      </c>
      <c r="N6525">
        <v>5021</v>
      </c>
      <c r="O6525">
        <f t="shared" si="710"/>
        <v>2</v>
      </c>
      <c r="P6525" s="4" t="str">
        <f t="shared" si="711"/>
        <v>3</v>
      </c>
      <c r="Q6525" s="8">
        <f t="shared" si="712"/>
        <v>15</v>
      </c>
      <c r="R6525">
        <f t="shared" si="713"/>
        <v>195</v>
      </c>
    </row>
    <row r="6526" spans="1:18" x14ac:dyDescent="0.3">
      <c r="A6526" t="s">
        <v>16</v>
      </c>
      <c r="B6526" s="7" t="s">
        <v>52</v>
      </c>
      <c r="C6526" t="s">
        <v>67</v>
      </c>
      <c r="D6526" s="10" t="s">
        <v>69</v>
      </c>
      <c r="E6526" t="s">
        <v>75</v>
      </c>
      <c r="F6526" s="4" t="s">
        <v>236</v>
      </c>
      <c r="G6526" t="s">
        <v>555</v>
      </c>
      <c r="H6526" s="2">
        <f t="shared" si="707"/>
        <v>0.98611111111111116</v>
      </c>
      <c r="I6526" s="2">
        <f t="shared" si="708"/>
        <v>0.87152777777777779</v>
      </c>
      <c r="J6526" t="str">
        <f t="shared" si="709"/>
        <v/>
      </c>
      <c r="K6526" t="s">
        <v>1660</v>
      </c>
      <c r="L6526" t="s">
        <v>1991</v>
      </c>
      <c r="M6526" t="s">
        <v>1996</v>
      </c>
      <c r="N6526">
        <v>4239</v>
      </c>
      <c r="O6526">
        <f t="shared" si="710"/>
        <v>2</v>
      </c>
      <c r="P6526" s="4" t="str">
        <f t="shared" si="711"/>
        <v>2</v>
      </c>
      <c r="Q6526" s="8">
        <f t="shared" si="712"/>
        <v>45</v>
      </c>
      <c r="R6526">
        <f t="shared" si="713"/>
        <v>165</v>
      </c>
    </row>
    <row r="6527" spans="1:18" x14ac:dyDescent="0.3">
      <c r="A6527" t="s">
        <v>13</v>
      </c>
      <c r="B6527" s="7" t="s">
        <v>30</v>
      </c>
      <c r="C6527" t="s">
        <v>69</v>
      </c>
      <c r="D6527" s="10" t="s">
        <v>73</v>
      </c>
      <c r="E6527" t="s">
        <v>104</v>
      </c>
      <c r="F6527" s="4" t="s">
        <v>272</v>
      </c>
      <c r="G6527" t="s">
        <v>433</v>
      </c>
      <c r="H6527" s="2">
        <f t="shared" si="707"/>
        <v>0.52430555555555558</v>
      </c>
      <c r="I6527" s="2">
        <f t="shared" si="708"/>
        <v>0.8125</v>
      </c>
      <c r="J6527" t="str">
        <f t="shared" si="709"/>
        <v>28 May</v>
      </c>
      <c r="K6527" t="s">
        <v>1771</v>
      </c>
      <c r="L6527" t="s">
        <v>1992</v>
      </c>
      <c r="M6527" t="s">
        <v>1996</v>
      </c>
      <c r="N6527">
        <v>15129</v>
      </c>
      <c r="O6527">
        <f t="shared" si="710"/>
        <v>4</v>
      </c>
      <c r="P6527" s="4" t="str">
        <f t="shared" si="711"/>
        <v>17</v>
      </c>
      <c r="Q6527" s="8">
        <f t="shared" si="712"/>
        <v>5</v>
      </c>
      <c r="R6527">
        <f t="shared" si="713"/>
        <v>1025</v>
      </c>
    </row>
    <row r="6528" spans="1:18" x14ac:dyDescent="0.3">
      <c r="A6528" t="s">
        <v>17</v>
      </c>
      <c r="B6528" s="7" t="s">
        <v>27</v>
      </c>
      <c r="C6528" t="s">
        <v>67</v>
      </c>
      <c r="D6528" s="10" t="s">
        <v>72</v>
      </c>
      <c r="E6528" t="s">
        <v>75</v>
      </c>
      <c r="F6528" s="4" t="s">
        <v>228</v>
      </c>
      <c r="G6528" t="s">
        <v>261</v>
      </c>
      <c r="H6528" s="2">
        <f t="shared" si="707"/>
        <v>0.40277777777777779</v>
      </c>
      <c r="I6528" s="2">
        <f t="shared" si="708"/>
        <v>0.29166666666666669</v>
      </c>
      <c r="J6528" t="str">
        <f t="shared" si="709"/>
        <v/>
      </c>
      <c r="K6528" t="s">
        <v>1683</v>
      </c>
      <c r="L6528" t="s">
        <v>1991</v>
      </c>
      <c r="M6528" t="s">
        <v>1996</v>
      </c>
      <c r="N6528">
        <v>21520</v>
      </c>
      <c r="O6528">
        <f t="shared" si="710"/>
        <v>2</v>
      </c>
      <c r="P6528" s="4" t="str">
        <f t="shared" si="711"/>
        <v>2</v>
      </c>
      <c r="Q6528" s="8">
        <f t="shared" si="712"/>
        <v>40</v>
      </c>
      <c r="R6528">
        <f t="shared" si="713"/>
        <v>160</v>
      </c>
    </row>
    <row r="6529" spans="1:18" x14ac:dyDescent="0.3">
      <c r="A6529" t="s">
        <v>11</v>
      </c>
      <c r="B6529" s="7" t="s">
        <v>35</v>
      </c>
      <c r="C6529" t="s">
        <v>69</v>
      </c>
      <c r="D6529" s="10" t="s">
        <v>73</v>
      </c>
      <c r="E6529" t="s">
        <v>97</v>
      </c>
      <c r="F6529" s="4" t="s">
        <v>308</v>
      </c>
      <c r="G6529" t="s">
        <v>246</v>
      </c>
      <c r="H6529" s="2">
        <f t="shared" si="707"/>
        <v>0.36805555555555558</v>
      </c>
      <c r="I6529" s="2">
        <f t="shared" si="708"/>
        <v>0.2326388888888889</v>
      </c>
      <c r="J6529" t="str">
        <f t="shared" si="709"/>
        <v/>
      </c>
      <c r="K6529" t="s">
        <v>1664</v>
      </c>
      <c r="L6529" t="s">
        <v>1991</v>
      </c>
      <c r="M6529" t="s">
        <v>1996</v>
      </c>
      <c r="N6529">
        <v>7673</v>
      </c>
      <c r="O6529">
        <f t="shared" si="710"/>
        <v>2</v>
      </c>
      <c r="P6529" s="4" t="str">
        <f t="shared" si="711"/>
        <v>3</v>
      </c>
      <c r="Q6529" s="8">
        <f t="shared" si="712"/>
        <v>15</v>
      </c>
      <c r="R6529">
        <f t="shared" si="713"/>
        <v>195</v>
      </c>
    </row>
    <row r="6530" spans="1:18" x14ac:dyDescent="0.3">
      <c r="A6530" t="s">
        <v>11</v>
      </c>
      <c r="B6530" s="7" t="s">
        <v>43</v>
      </c>
      <c r="C6530" t="s">
        <v>67</v>
      </c>
      <c r="D6530" s="10" t="s">
        <v>69</v>
      </c>
      <c r="E6530" t="s">
        <v>75</v>
      </c>
      <c r="F6530" s="4" t="s">
        <v>270</v>
      </c>
      <c r="G6530" t="s">
        <v>337</v>
      </c>
      <c r="H6530" s="2">
        <f t="shared" si="707"/>
        <v>0.95138888888888884</v>
      </c>
      <c r="I6530" s="2">
        <f t="shared" si="708"/>
        <v>0.83333333333333337</v>
      </c>
      <c r="J6530" t="str">
        <f t="shared" si="709"/>
        <v/>
      </c>
      <c r="K6530" t="s">
        <v>1623</v>
      </c>
      <c r="L6530" t="s">
        <v>1991</v>
      </c>
      <c r="M6530" t="s">
        <v>1996</v>
      </c>
      <c r="N6530">
        <v>4823</v>
      </c>
      <c r="O6530">
        <f t="shared" si="710"/>
        <v>2</v>
      </c>
      <c r="P6530" s="4" t="str">
        <f t="shared" si="711"/>
        <v>2</v>
      </c>
      <c r="Q6530" s="8">
        <f t="shared" si="712"/>
        <v>50</v>
      </c>
      <c r="R6530">
        <f t="shared" si="713"/>
        <v>170</v>
      </c>
    </row>
    <row r="6531" spans="1:18" x14ac:dyDescent="0.3">
      <c r="A6531" t="s">
        <v>13</v>
      </c>
      <c r="B6531" s="7" t="s">
        <v>31</v>
      </c>
      <c r="C6531" t="s">
        <v>69</v>
      </c>
      <c r="D6531" s="10" t="s">
        <v>73</v>
      </c>
      <c r="E6531" t="s">
        <v>82</v>
      </c>
      <c r="F6531" s="4" t="s">
        <v>229</v>
      </c>
      <c r="G6531" t="s">
        <v>239</v>
      </c>
      <c r="H6531" s="2">
        <f t="shared" ref="H6531:H6594" si="714">TIMEVALUE(LEFT(G6531,5))</f>
        <v>0.79166666666666663</v>
      </c>
      <c r="I6531" s="2">
        <f t="shared" ref="I6531:I6594" si="715">F6531*1</f>
        <v>0.2951388888888889</v>
      </c>
      <c r="J6531" t="str">
        <f t="shared" ref="J6531:J6594" si="716">IF(LEN(G6531)&gt;5, MID(G6531,7,6), "")</f>
        <v/>
      </c>
      <c r="K6531" t="s">
        <v>1656</v>
      </c>
      <c r="L6531" t="s">
        <v>1993</v>
      </c>
      <c r="M6531" t="s">
        <v>1997</v>
      </c>
      <c r="N6531">
        <v>15190</v>
      </c>
      <c r="O6531">
        <f t="shared" ref="O6531:O6594" si="717">LEN(E6531)-LEN(SUBSTITUTE(E6531,"→",""))+1</f>
        <v>3</v>
      </c>
      <c r="P6531" s="4" t="str">
        <f t="shared" ref="P6531:P6594" si="718">LEFT(K6531, FIND("h", K6531)-1)</f>
        <v>11</v>
      </c>
      <c r="Q6531" s="8">
        <f t="shared" ref="Q6531:Q6594" si="719">IFERROR(VALUE(MID(K6531, FIND("h",K6531)+2, FIND("m",K6531)-FIND("h",K6531)-2)), 0)*1</f>
        <v>55</v>
      </c>
      <c r="R6531">
        <f t="shared" ref="R6531:R6594" si="720">(P6531*60+Q6531)</f>
        <v>715</v>
      </c>
    </row>
    <row r="6532" spans="1:18" x14ac:dyDescent="0.3">
      <c r="A6532" t="s">
        <v>13</v>
      </c>
      <c r="B6532" s="7" t="s">
        <v>46</v>
      </c>
      <c r="C6532" t="s">
        <v>68</v>
      </c>
      <c r="D6532" s="10" t="s">
        <v>67</v>
      </c>
      <c r="E6532" t="s">
        <v>85</v>
      </c>
      <c r="F6532" s="4" t="s">
        <v>262</v>
      </c>
      <c r="G6532" t="s">
        <v>457</v>
      </c>
      <c r="H6532" s="2">
        <f t="shared" si="714"/>
        <v>0.94097222222222221</v>
      </c>
      <c r="I6532" s="2">
        <f t="shared" si="715"/>
        <v>0.35069444444444442</v>
      </c>
      <c r="J6532" t="str">
        <f t="shared" si="716"/>
        <v/>
      </c>
      <c r="K6532" t="s">
        <v>1893</v>
      </c>
      <c r="L6532" t="s">
        <v>1993</v>
      </c>
      <c r="M6532" t="s">
        <v>1996</v>
      </c>
      <c r="N6532">
        <v>14781</v>
      </c>
      <c r="O6532">
        <f t="shared" si="717"/>
        <v>3</v>
      </c>
      <c r="P6532" s="4" t="str">
        <f t="shared" si="718"/>
        <v>14</v>
      </c>
      <c r="Q6532" s="8">
        <f t="shared" si="719"/>
        <v>10</v>
      </c>
      <c r="R6532">
        <f t="shared" si="720"/>
        <v>850</v>
      </c>
    </row>
    <row r="6533" spans="1:18" x14ac:dyDescent="0.3">
      <c r="A6533" t="s">
        <v>11</v>
      </c>
      <c r="B6533" s="7" t="s">
        <v>46</v>
      </c>
      <c r="C6533" t="s">
        <v>68</v>
      </c>
      <c r="D6533" s="10" t="s">
        <v>67</v>
      </c>
      <c r="E6533" t="s">
        <v>80</v>
      </c>
      <c r="F6533" s="4" t="s">
        <v>302</v>
      </c>
      <c r="G6533" t="s">
        <v>206</v>
      </c>
      <c r="H6533" s="2">
        <f t="shared" si="714"/>
        <v>0.75347222222222221</v>
      </c>
      <c r="I6533" s="2">
        <f t="shared" si="715"/>
        <v>0.64583333333333337</v>
      </c>
      <c r="J6533" t="str">
        <f t="shared" si="716"/>
        <v/>
      </c>
      <c r="K6533" t="s">
        <v>1634</v>
      </c>
      <c r="L6533" t="s">
        <v>1991</v>
      </c>
      <c r="M6533" t="s">
        <v>1996</v>
      </c>
      <c r="N6533">
        <v>4804</v>
      </c>
      <c r="O6533">
        <f t="shared" si="717"/>
        <v>2</v>
      </c>
      <c r="P6533" s="4" t="str">
        <f t="shared" si="718"/>
        <v>2</v>
      </c>
      <c r="Q6533" s="8">
        <f t="shared" si="719"/>
        <v>35</v>
      </c>
      <c r="R6533">
        <f t="shared" si="720"/>
        <v>155</v>
      </c>
    </row>
    <row r="6534" spans="1:18" x14ac:dyDescent="0.3">
      <c r="A6534" t="s">
        <v>13</v>
      </c>
      <c r="B6534" s="7" t="s">
        <v>31</v>
      </c>
      <c r="C6534" t="s">
        <v>69</v>
      </c>
      <c r="D6534" s="10" t="s">
        <v>73</v>
      </c>
      <c r="E6534" t="s">
        <v>82</v>
      </c>
      <c r="F6534" s="4" t="s">
        <v>296</v>
      </c>
      <c r="G6534" t="s">
        <v>632</v>
      </c>
      <c r="H6534" s="2">
        <f t="shared" si="714"/>
        <v>0.52430555555555558</v>
      </c>
      <c r="I6534" s="2">
        <f t="shared" si="715"/>
        <v>0.54166666666666663</v>
      </c>
      <c r="J6534" t="str">
        <f t="shared" si="716"/>
        <v>02 Jun</v>
      </c>
      <c r="K6534" t="s">
        <v>1728</v>
      </c>
      <c r="L6534" t="s">
        <v>1993</v>
      </c>
      <c r="M6534" t="s">
        <v>1997</v>
      </c>
      <c r="N6534">
        <v>10262</v>
      </c>
      <c r="O6534">
        <f t="shared" si="717"/>
        <v>3</v>
      </c>
      <c r="P6534" s="4" t="str">
        <f t="shared" si="718"/>
        <v>23</v>
      </c>
      <c r="Q6534" s="8">
        <f t="shared" si="719"/>
        <v>35</v>
      </c>
      <c r="R6534">
        <f t="shared" si="720"/>
        <v>1415</v>
      </c>
    </row>
    <row r="6535" spans="1:18" x14ac:dyDescent="0.3">
      <c r="A6535" t="s">
        <v>11</v>
      </c>
      <c r="B6535" s="7" t="s">
        <v>42</v>
      </c>
      <c r="C6535" t="s">
        <v>69</v>
      </c>
      <c r="D6535" s="10" t="s">
        <v>73</v>
      </c>
      <c r="E6535" t="s">
        <v>82</v>
      </c>
      <c r="F6535" s="4" t="s">
        <v>375</v>
      </c>
      <c r="G6535" t="s">
        <v>352</v>
      </c>
      <c r="H6535" s="2">
        <f t="shared" si="714"/>
        <v>0.875</v>
      </c>
      <c r="I6535" s="2">
        <f t="shared" si="715"/>
        <v>0.38541666666666669</v>
      </c>
      <c r="J6535" t="str">
        <f t="shared" si="716"/>
        <v/>
      </c>
      <c r="K6535" t="s">
        <v>1769</v>
      </c>
      <c r="L6535" t="s">
        <v>1993</v>
      </c>
      <c r="M6535" t="s">
        <v>1996</v>
      </c>
      <c r="N6535">
        <v>7503</v>
      </c>
      <c r="O6535">
        <f t="shared" si="717"/>
        <v>3</v>
      </c>
      <c r="P6535" s="4" t="str">
        <f t="shared" si="718"/>
        <v>11</v>
      </c>
      <c r="Q6535" s="8">
        <f t="shared" si="719"/>
        <v>45</v>
      </c>
      <c r="R6535">
        <f t="shared" si="720"/>
        <v>705</v>
      </c>
    </row>
    <row r="6536" spans="1:18" x14ac:dyDescent="0.3">
      <c r="A6536" t="s">
        <v>13</v>
      </c>
      <c r="B6536" s="7" t="s">
        <v>44</v>
      </c>
      <c r="C6536" t="s">
        <v>67</v>
      </c>
      <c r="D6536" s="10" t="s">
        <v>69</v>
      </c>
      <c r="E6536" t="s">
        <v>75</v>
      </c>
      <c r="F6536" s="4" t="s">
        <v>237</v>
      </c>
      <c r="G6536" t="s">
        <v>259</v>
      </c>
      <c r="H6536" s="2">
        <f t="shared" si="714"/>
        <v>0.58680555555555558</v>
      </c>
      <c r="I6536" s="2">
        <f t="shared" si="715"/>
        <v>0.46527777777777779</v>
      </c>
      <c r="J6536" t="str">
        <f t="shared" si="716"/>
        <v/>
      </c>
      <c r="K6536" t="s">
        <v>1644</v>
      </c>
      <c r="L6536" t="s">
        <v>1991</v>
      </c>
      <c r="M6536" t="s">
        <v>1996</v>
      </c>
      <c r="N6536">
        <v>8016</v>
      </c>
      <c r="O6536">
        <f t="shared" si="717"/>
        <v>2</v>
      </c>
      <c r="P6536" s="4" t="str">
        <f t="shared" si="718"/>
        <v>2</v>
      </c>
      <c r="Q6536" s="8">
        <f t="shared" si="719"/>
        <v>55</v>
      </c>
      <c r="R6536">
        <f t="shared" si="720"/>
        <v>175</v>
      </c>
    </row>
    <row r="6537" spans="1:18" x14ac:dyDescent="0.3">
      <c r="A6537" t="s">
        <v>11</v>
      </c>
      <c r="B6537" s="7" t="s">
        <v>25</v>
      </c>
      <c r="C6537" t="s">
        <v>71</v>
      </c>
      <c r="D6537" s="10" t="s">
        <v>74</v>
      </c>
      <c r="E6537" t="s">
        <v>102</v>
      </c>
      <c r="F6537" s="4" t="s">
        <v>254</v>
      </c>
      <c r="G6537" t="s">
        <v>347</v>
      </c>
      <c r="H6537" s="2">
        <f t="shared" si="714"/>
        <v>0.3298611111111111</v>
      </c>
      <c r="I6537" s="2">
        <f t="shared" si="715"/>
        <v>0.2673611111111111</v>
      </c>
      <c r="J6537" t="str">
        <f t="shared" si="716"/>
        <v/>
      </c>
      <c r="K6537" t="s">
        <v>1675</v>
      </c>
      <c r="L6537" t="s">
        <v>1991</v>
      </c>
      <c r="M6537" t="s">
        <v>1996</v>
      </c>
      <c r="N6537">
        <v>4049</v>
      </c>
      <c r="O6537">
        <f t="shared" si="717"/>
        <v>2</v>
      </c>
      <c r="P6537" s="4" t="str">
        <f t="shared" si="718"/>
        <v>1</v>
      </c>
      <c r="Q6537" s="8">
        <f t="shared" si="719"/>
        <v>30</v>
      </c>
      <c r="R6537">
        <f t="shared" si="720"/>
        <v>90</v>
      </c>
    </row>
    <row r="6538" spans="1:18" x14ac:dyDescent="0.3">
      <c r="A6538" t="s">
        <v>12</v>
      </c>
      <c r="B6538" s="7" t="s">
        <v>65</v>
      </c>
      <c r="C6538" t="s">
        <v>67</v>
      </c>
      <c r="D6538" s="10" t="s">
        <v>72</v>
      </c>
      <c r="E6538" t="s">
        <v>122</v>
      </c>
      <c r="F6538" s="4" t="s">
        <v>204</v>
      </c>
      <c r="G6538" t="s">
        <v>274</v>
      </c>
      <c r="H6538" s="2">
        <f t="shared" si="714"/>
        <v>0.53819444444444442</v>
      </c>
      <c r="I6538" s="2">
        <f t="shared" si="715"/>
        <v>0.24305555555555555</v>
      </c>
      <c r="J6538" t="str">
        <f t="shared" si="716"/>
        <v/>
      </c>
      <c r="K6538" t="s">
        <v>1809</v>
      </c>
      <c r="L6538" t="s">
        <v>1993</v>
      </c>
      <c r="M6538" t="s">
        <v>1996</v>
      </c>
      <c r="N6538">
        <v>12389</v>
      </c>
      <c r="O6538">
        <f t="shared" si="717"/>
        <v>3</v>
      </c>
      <c r="P6538" s="4" t="str">
        <f t="shared" si="718"/>
        <v>7</v>
      </c>
      <c r="Q6538" s="8">
        <f t="shared" si="719"/>
        <v>5</v>
      </c>
      <c r="R6538">
        <f t="shared" si="720"/>
        <v>425</v>
      </c>
    </row>
    <row r="6539" spans="1:18" x14ac:dyDescent="0.3">
      <c r="A6539" t="s">
        <v>14</v>
      </c>
      <c r="B6539" s="7" t="s">
        <v>26</v>
      </c>
      <c r="C6539" t="s">
        <v>70</v>
      </c>
      <c r="D6539" s="10" t="s">
        <v>68</v>
      </c>
      <c r="E6539" t="s">
        <v>84</v>
      </c>
      <c r="F6539" s="4" t="s">
        <v>319</v>
      </c>
      <c r="G6539" t="s">
        <v>359</v>
      </c>
      <c r="H6539" s="2">
        <f t="shared" si="714"/>
        <v>0.83680555555555558</v>
      </c>
      <c r="I6539" s="2">
        <f t="shared" si="715"/>
        <v>0.73958333333333337</v>
      </c>
      <c r="J6539" t="str">
        <f t="shared" si="716"/>
        <v/>
      </c>
      <c r="K6539" t="s">
        <v>1710</v>
      </c>
      <c r="L6539" t="s">
        <v>1991</v>
      </c>
      <c r="M6539" t="s">
        <v>1996</v>
      </c>
      <c r="N6539">
        <v>3597</v>
      </c>
      <c r="O6539">
        <f t="shared" si="717"/>
        <v>2</v>
      </c>
      <c r="P6539" s="4" t="str">
        <f t="shared" si="718"/>
        <v>2</v>
      </c>
      <c r="Q6539" s="8">
        <f t="shared" si="719"/>
        <v>20</v>
      </c>
      <c r="R6539">
        <f t="shared" si="720"/>
        <v>140</v>
      </c>
    </row>
    <row r="6540" spans="1:18" x14ac:dyDescent="0.3">
      <c r="A6540" t="s">
        <v>15</v>
      </c>
      <c r="B6540" s="7" t="s">
        <v>42</v>
      </c>
      <c r="C6540" t="s">
        <v>69</v>
      </c>
      <c r="D6540" s="10" t="s">
        <v>73</v>
      </c>
      <c r="E6540" t="s">
        <v>82</v>
      </c>
      <c r="F6540" s="4" t="s">
        <v>282</v>
      </c>
      <c r="G6540" t="s">
        <v>453</v>
      </c>
      <c r="H6540" s="2">
        <f t="shared" si="714"/>
        <v>6.25E-2</v>
      </c>
      <c r="I6540" s="2">
        <f t="shared" si="715"/>
        <v>0.47916666666666669</v>
      </c>
      <c r="J6540" t="str">
        <f t="shared" si="716"/>
        <v>16 May</v>
      </c>
      <c r="K6540" t="s">
        <v>1714</v>
      </c>
      <c r="L6540" t="s">
        <v>1993</v>
      </c>
      <c r="M6540" t="s">
        <v>1996</v>
      </c>
      <c r="N6540">
        <v>13727</v>
      </c>
      <c r="O6540">
        <f t="shared" si="717"/>
        <v>3</v>
      </c>
      <c r="P6540" s="4" t="str">
        <f t="shared" si="718"/>
        <v>14</v>
      </c>
      <c r="Q6540" s="8">
        <f t="shared" si="719"/>
        <v>0</v>
      </c>
      <c r="R6540">
        <f t="shared" si="720"/>
        <v>840</v>
      </c>
    </row>
    <row r="6541" spans="1:18" x14ac:dyDescent="0.3">
      <c r="A6541" t="s">
        <v>13</v>
      </c>
      <c r="B6541" s="7" t="s">
        <v>24</v>
      </c>
      <c r="C6541" t="s">
        <v>71</v>
      </c>
      <c r="D6541" s="10" t="s">
        <v>74</v>
      </c>
      <c r="E6541" t="s">
        <v>102</v>
      </c>
      <c r="F6541" s="4" t="s">
        <v>366</v>
      </c>
      <c r="G6541" t="s">
        <v>627</v>
      </c>
      <c r="H6541" s="2">
        <f t="shared" si="714"/>
        <v>0.18055555555555555</v>
      </c>
      <c r="I6541" s="2">
        <f t="shared" si="715"/>
        <v>0.12152777777777778</v>
      </c>
      <c r="J6541" t="str">
        <f t="shared" si="716"/>
        <v/>
      </c>
      <c r="K6541" t="s">
        <v>1676</v>
      </c>
      <c r="L6541" t="s">
        <v>1991</v>
      </c>
      <c r="M6541" t="s">
        <v>1996</v>
      </c>
      <c r="N6541">
        <v>5678</v>
      </c>
      <c r="O6541">
        <f t="shared" si="717"/>
        <v>2</v>
      </c>
      <c r="P6541" s="4" t="str">
        <f t="shared" si="718"/>
        <v>1</v>
      </c>
      <c r="Q6541" s="8">
        <f t="shared" si="719"/>
        <v>25</v>
      </c>
      <c r="R6541">
        <f t="shared" si="720"/>
        <v>85</v>
      </c>
    </row>
    <row r="6542" spans="1:18" x14ac:dyDescent="0.3">
      <c r="A6542" t="s">
        <v>15</v>
      </c>
      <c r="B6542" s="7" t="s">
        <v>33</v>
      </c>
      <c r="C6542" t="s">
        <v>69</v>
      </c>
      <c r="D6542" s="10" t="s">
        <v>73</v>
      </c>
      <c r="E6542" t="s">
        <v>82</v>
      </c>
      <c r="F6542" s="4" t="s">
        <v>318</v>
      </c>
      <c r="G6542" t="s">
        <v>352</v>
      </c>
      <c r="H6542" s="2">
        <f t="shared" si="714"/>
        <v>0.875</v>
      </c>
      <c r="I6542" s="2">
        <f t="shared" si="715"/>
        <v>0.43055555555555558</v>
      </c>
      <c r="J6542" t="str">
        <f t="shared" si="716"/>
        <v/>
      </c>
      <c r="K6542" t="s">
        <v>1915</v>
      </c>
      <c r="L6542" t="s">
        <v>1993</v>
      </c>
      <c r="M6542" t="s">
        <v>1996</v>
      </c>
      <c r="N6542">
        <v>7670</v>
      </c>
      <c r="O6542">
        <f t="shared" si="717"/>
        <v>3</v>
      </c>
      <c r="P6542" s="4" t="str">
        <f t="shared" si="718"/>
        <v>10</v>
      </c>
      <c r="Q6542" s="8">
        <f t="shared" si="719"/>
        <v>40</v>
      </c>
      <c r="R6542">
        <f t="shared" si="720"/>
        <v>640</v>
      </c>
    </row>
    <row r="6543" spans="1:18" x14ac:dyDescent="0.3">
      <c r="A6543" t="s">
        <v>13</v>
      </c>
      <c r="B6543" s="7" t="s">
        <v>46</v>
      </c>
      <c r="C6543" t="s">
        <v>68</v>
      </c>
      <c r="D6543" s="10" t="s">
        <v>67</v>
      </c>
      <c r="E6543" t="s">
        <v>85</v>
      </c>
      <c r="F6543" s="4" t="s">
        <v>259</v>
      </c>
      <c r="G6543" t="s">
        <v>516</v>
      </c>
      <c r="H6543" s="2">
        <f t="shared" si="714"/>
        <v>0.98263888888888884</v>
      </c>
      <c r="I6543" s="2">
        <f t="shared" si="715"/>
        <v>0.58680555555555558</v>
      </c>
      <c r="J6543" t="str">
        <f t="shared" si="716"/>
        <v/>
      </c>
      <c r="K6543" t="s">
        <v>1737</v>
      </c>
      <c r="L6543" t="s">
        <v>1993</v>
      </c>
      <c r="M6543" t="s">
        <v>1997</v>
      </c>
      <c r="N6543">
        <v>10844</v>
      </c>
      <c r="O6543">
        <f t="shared" si="717"/>
        <v>3</v>
      </c>
      <c r="P6543" s="4" t="str">
        <f t="shared" si="718"/>
        <v>9</v>
      </c>
      <c r="Q6543" s="8">
        <f t="shared" si="719"/>
        <v>30</v>
      </c>
      <c r="R6543">
        <f t="shared" si="720"/>
        <v>570</v>
      </c>
    </row>
    <row r="6544" spans="1:18" x14ac:dyDescent="0.3">
      <c r="A6544" t="s">
        <v>13</v>
      </c>
      <c r="B6544" s="7" t="s">
        <v>57</v>
      </c>
      <c r="C6544" t="s">
        <v>68</v>
      </c>
      <c r="D6544" s="10" t="s">
        <v>67</v>
      </c>
      <c r="E6544" t="s">
        <v>85</v>
      </c>
      <c r="F6544" s="4" t="s">
        <v>293</v>
      </c>
      <c r="G6544" t="s">
        <v>1278</v>
      </c>
      <c r="H6544" s="2">
        <f t="shared" si="714"/>
        <v>0.76041666666666663</v>
      </c>
      <c r="I6544" s="2">
        <f t="shared" si="715"/>
        <v>0.6875</v>
      </c>
      <c r="J6544" t="str">
        <f t="shared" si="716"/>
        <v>02 Apr</v>
      </c>
      <c r="K6544" t="s">
        <v>1729</v>
      </c>
      <c r="L6544" t="s">
        <v>1993</v>
      </c>
      <c r="M6544" t="s">
        <v>1997</v>
      </c>
      <c r="N6544">
        <v>7064</v>
      </c>
      <c r="O6544">
        <f t="shared" si="717"/>
        <v>3</v>
      </c>
      <c r="P6544" s="4" t="str">
        <f t="shared" si="718"/>
        <v>25</v>
      </c>
      <c r="Q6544" s="8">
        <f t="shared" si="719"/>
        <v>45</v>
      </c>
      <c r="R6544">
        <f t="shared" si="720"/>
        <v>1545</v>
      </c>
    </row>
    <row r="6545" spans="1:18" x14ac:dyDescent="0.3">
      <c r="A6545" t="s">
        <v>15</v>
      </c>
      <c r="B6545" s="7" t="s">
        <v>50</v>
      </c>
      <c r="C6545" t="s">
        <v>69</v>
      </c>
      <c r="D6545" s="10" t="s">
        <v>73</v>
      </c>
      <c r="E6545" t="s">
        <v>82</v>
      </c>
      <c r="F6545" s="4" t="s">
        <v>208</v>
      </c>
      <c r="G6545" t="s">
        <v>352</v>
      </c>
      <c r="H6545" s="2">
        <f t="shared" si="714"/>
        <v>0.875</v>
      </c>
      <c r="I6545" s="2">
        <f t="shared" si="715"/>
        <v>0.375</v>
      </c>
      <c r="J6545" t="str">
        <f t="shared" si="716"/>
        <v/>
      </c>
      <c r="K6545" t="s">
        <v>1661</v>
      </c>
      <c r="L6545" t="s">
        <v>1993</v>
      </c>
      <c r="M6545" t="s">
        <v>1996</v>
      </c>
      <c r="N6545">
        <v>8930</v>
      </c>
      <c r="O6545">
        <f t="shared" si="717"/>
        <v>3</v>
      </c>
      <c r="P6545" s="4" t="str">
        <f t="shared" si="718"/>
        <v>12</v>
      </c>
      <c r="Q6545" s="8">
        <f t="shared" si="719"/>
        <v>0</v>
      </c>
      <c r="R6545">
        <f t="shared" si="720"/>
        <v>720</v>
      </c>
    </row>
    <row r="6546" spans="1:18" x14ac:dyDescent="0.3">
      <c r="A6546" t="s">
        <v>18</v>
      </c>
      <c r="B6546" s="7" t="s">
        <v>57</v>
      </c>
      <c r="C6546" t="s">
        <v>67</v>
      </c>
      <c r="D6546" s="10" t="s">
        <v>69</v>
      </c>
      <c r="E6546" t="s">
        <v>75</v>
      </c>
      <c r="F6546" s="4" t="s">
        <v>322</v>
      </c>
      <c r="G6546" t="s">
        <v>348</v>
      </c>
      <c r="H6546" s="2">
        <f t="shared" si="714"/>
        <v>0.32291666666666669</v>
      </c>
      <c r="I6546" s="2">
        <f t="shared" si="715"/>
        <v>0.2048611111111111</v>
      </c>
      <c r="J6546" t="str">
        <f t="shared" si="716"/>
        <v/>
      </c>
      <c r="K6546" t="s">
        <v>1623</v>
      </c>
      <c r="L6546" t="s">
        <v>1991</v>
      </c>
      <c r="M6546" t="s">
        <v>1996</v>
      </c>
      <c r="N6546">
        <v>4282</v>
      </c>
      <c r="O6546">
        <f t="shared" si="717"/>
        <v>2</v>
      </c>
      <c r="P6546" s="4" t="str">
        <f t="shared" si="718"/>
        <v>2</v>
      </c>
      <c r="Q6546" s="8">
        <f t="shared" si="719"/>
        <v>50</v>
      </c>
      <c r="R6546">
        <f t="shared" si="720"/>
        <v>170</v>
      </c>
    </row>
    <row r="6547" spans="1:18" x14ac:dyDescent="0.3">
      <c r="A6547" t="s">
        <v>11</v>
      </c>
      <c r="B6547" s="7" t="s">
        <v>59</v>
      </c>
      <c r="C6547" t="s">
        <v>67</v>
      </c>
      <c r="D6547" s="10" t="s">
        <v>69</v>
      </c>
      <c r="E6547" t="s">
        <v>75</v>
      </c>
      <c r="F6547" s="4" t="s">
        <v>313</v>
      </c>
      <c r="G6547" t="s">
        <v>422</v>
      </c>
      <c r="H6547" s="2">
        <f t="shared" si="714"/>
        <v>0.47222222222222221</v>
      </c>
      <c r="I6547" s="2">
        <f t="shared" si="715"/>
        <v>0.35416666666666669</v>
      </c>
      <c r="J6547" t="str">
        <f t="shared" si="716"/>
        <v/>
      </c>
      <c r="K6547" t="s">
        <v>1623</v>
      </c>
      <c r="L6547" t="s">
        <v>1991</v>
      </c>
      <c r="M6547" t="s">
        <v>1996</v>
      </c>
      <c r="N6547">
        <v>4823</v>
      </c>
      <c r="O6547">
        <f t="shared" si="717"/>
        <v>2</v>
      </c>
      <c r="P6547" s="4" t="str">
        <f t="shared" si="718"/>
        <v>2</v>
      </c>
      <c r="Q6547" s="8">
        <f t="shared" si="719"/>
        <v>50</v>
      </c>
      <c r="R6547">
        <f t="shared" si="720"/>
        <v>170</v>
      </c>
    </row>
    <row r="6548" spans="1:18" x14ac:dyDescent="0.3">
      <c r="A6548" t="s">
        <v>13</v>
      </c>
      <c r="B6548" s="7" t="s">
        <v>33</v>
      </c>
      <c r="C6548" t="s">
        <v>69</v>
      </c>
      <c r="D6548" s="10" t="s">
        <v>73</v>
      </c>
      <c r="E6548" t="s">
        <v>82</v>
      </c>
      <c r="F6548" s="4" t="s">
        <v>229</v>
      </c>
      <c r="G6548" t="s">
        <v>637</v>
      </c>
      <c r="H6548" s="2">
        <f t="shared" si="714"/>
        <v>0.18402777777777779</v>
      </c>
      <c r="I6548" s="2">
        <f t="shared" si="715"/>
        <v>0.2951388888888889</v>
      </c>
      <c r="J6548" t="str">
        <f t="shared" si="716"/>
        <v>10 May</v>
      </c>
      <c r="K6548" t="s">
        <v>1687</v>
      </c>
      <c r="L6548" t="s">
        <v>1993</v>
      </c>
      <c r="M6548" t="s">
        <v>1997</v>
      </c>
      <c r="N6548">
        <v>12373</v>
      </c>
      <c r="O6548">
        <f t="shared" si="717"/>
        <v>3</v>
      </c>
      <c r="P6548" s="4" t="str">
        <f t="shared" si="718"/>
        <v>21</v>
      </c>
      <c r="Q6548" s="8">
        <f t="shared" si="719"/>
        <v>20</v>
      </c>
      <c r="R6548">
        <f t="shared" si="720"/>
        <v>1280</v>
      </c>
    </row>
    <row r="6549" spans="1:18" x14ac:dyDescent="0.3">
      <c r="A6549" t="s">
        <v>13</v>
      </c>
      <c r="B6549" s="7" t="s">
        <v>56</v>
      </c>
      <c r="C6549" t="s">
        <v>67</v>
      </c>
      <c r="D6549" s="10" t="s">
        <v>72</v>
      </c>
      <c r="E6549" t="s">
        <v>81</v>
      </c>
      <c r="F6549" s="4" t="s">
        <v>228</v>
      </c>
      <c r="G6549" t="s">
        <v>214</v>
      </c>
      <c r="H6549" s="2">
        <f t="shared" si="714"/>
        <v>0.84722222222222221</v>
      </c>
      <c r="I6549" s="2">
        <f t="shared" si="715"/>
        <v>0.29166666666666669</v>
      </c>
      <c r="J6549" t="str">
        <f t="shared" si="716"/>
        <v/>
      </c>
      <c r="K6549" t="s">
        <v>1645</v>
      </c>
      <c r="L6549" t="s">
        <v>1993</v>
      </c>
      <c r="M6549" t="s">
        <v>1997</v>
      </c>
      <c r="N6549">
        <v>11087</v>
      </c>
      <c r="O6549">
        <f t="shared" si="717"/>
        <v>3</v>
      </c>
      <c r="P6549" s="4" t="str">
        <f t="shared" si="718"/>
        <v>13</v>
      </c>
      <c r="Q6549" s="8">
        <f t="shared" si="719"/>
        <v>20</v>
      </c>
      <c r="R6549">
        <f t="shared" si="720"/>
        <v>800</v>
      </c>
    </row>
    <row r="6550" spans="1:18" x14ac:dyDescent="0.3">
      <c r="A6550" t="s">
        <v>13</v>
      </c>
      <c r="B6550" s="7" t="s">
        <v>50</v>
      </c>
      <c r="C6550" t="s">
        <v>69</v>
      </c>
      <c r="D6550" s="10" t="s">
        <v>73</v>
      </c>
      <c r="E6550" t="s">
        <v>82</v>
      </c>
      <c r="F6550" s="4" t="s">
        <v>227</v>
      </c>
      <c r="G6550" t="s">
        <v>490</v>
      </c>
      <c r="H6550" s="2">
        <f t="shared" si="714"/>
        <v>0.18402777777777779</v>
      </c>
      <c r="I6550" s="2">
        <f t="shared" si="715"/>
        <v>0.90972222222222221</v>
      </c>
      <c r="J6550" t="str">
        <f t="shared" si="716"/>
        <v>04 Jun</v>
      </c>
      <c r="K6550" t="s">
        <v>1827</v>
      </c>
      <c r="L6550" t="s">
        <v>1993</v>
      </c>
      <c r="M6550" t="s">
        <v>1996</v>
      </c>
      <c r="N6550">
        <v>16079</v>
      </c>
      <c r="O6550">
        <f t="shared" si="717"/>
        <v>3</v>
      </c>
      <c r="P6550" s="4" t="str">
        <f t="shared" si="718"/>
        <v>6</v>
      </c>
      <c r="Q6550" s="8">
        <f t="shared" si="719"/>
        <v>35</v>
      </c>
      <c r="R6550">
        <f t="shared" si="720"/>
        <v>395</v>
      </c>
    </row>
    <row r="6551" spans="1:18" x14ac:dyDescent="0.3">
      <c r="A6551" t="s">
        <v>11</v>
      </c>
      <c r="B6551" s="7" t="s">
        <v>37</v>
      </c>
      <c r="C6551" t="s">
        <v>69</v>
      </c>
      <c r="D6551" s="10" t="s">
        <v>73</v>
      </c>
      <c r="E6551" t="s">
        <v>97</v>
      </c>
      <c r="F6551" s="4" t="s">
        <v>308</v>
      </c>
      <c r="G6551" t="s">
        <v>246</v>
      </c>
      <c r="H6551" s="2">
        <f t="shared" si="714"/>
        <v>0.36805555555555558</v>
      </c>
      <c r="I6551" s="2">
        <f t="shared" si="715"/>
        <v>0.2326388888888889</v>
      </c>
      <c r="J6551" t="str">
        <f t="shared" si="716"/>
        <v/>
      </c>
      <c r="K6551" t="s">
        <v>1664</v>
      </c>
      <c r="L6551" t="s">
        <v>1991</v>
      </c>
      <c r="M6551" t="s">
        <v>1996</v>
      </c>
      <c r="N6551">
        <v>5601</v>
      </c>
      <c r="O6551">
        <f t="shared" si="717"/>
        <v>2</v>
      </c>
      <c r="P6551" s="4" t="str">
        <f t="shared" si="718"/>
        <v>3</v>
      </c>
      <c r="Q6551" s="8">
        <f t="shared" si="719"/>
        <v>15</v>
      </c>
      <c r="R6551">
        <f t="shared" si="720"/>
        <v>195</v>
      </c>
    </row>
    <row r="6552" spans="1:18" x14ac:dyDescent="0.3">
      <c r="A6552" t="s">
        <v>14</v>
      </c>
      <c r="B6552" s="7" t="s">
        <v>25</v>
      </c>
      <c r="C6552" t="s">
        <v>71</v>
      </c>
      <c r="D6552" s="10" t="s">
        <v>74</v>
      </c>
      <c r="E6552" t="s">
        <v>102</v>
      </c>
      <c r="F6552" s="4" t="s">
        <v>238</v>
      </c>
      <c r="G6552" t="s">
        <v>391</v>
      </c>
      <c r="H6552" s="2">
        <f t="shared" si="714"/>
        <v>0.30208333333333331</v>
      </c>
      <c r="I6552" s="2">
        <f t="shared" si="715"/>
        <v>0.23958333333333334</v>
      </c>
      <c r="J6552" t="str">
        <f t="shared" si="716"/>
        <v/>
      </c>
      <c r="K6552" t="s">
        <v>1675</v>
      </c>
      <c r="L6552" t="s">
        <v>1991</v>
      </c>
      <c r="M6552" t="s">
        <v>1996</v>
      </c>
      <c r="N6552">
        <v>2753</v>
      </c>
      <c r="O6552">
        <f t="shared" si="717"/>
        <v>2</v>
      </c>
      <c r="P6552" s="4" t="str">
        <f t="shared" si="718"/>
        <v>1</v>
      </c>
      <c r="Q6552" s="8">
        <f t="shared" si="719"/>
        <v>30</v>
      </c>
      <c r="R6552">
        <f t="shared" si="720"/>
        <v>90</v>
      </c>
    </row>
    <row r="6553" spans="1:18" x14ac:dyDescent="0.3">
      <c r="A6553" t="s">
        <v>13</v>
      </c>
      <c r="B6553" s="7" t="s">
        <v>47</v>
      </c>
      <c r="C6553" t="s">
        <v>69</v>
      </c>
      <c r="D6553" s="10" t="s">
        <v>73</v>
      </c>
      <c r="E6553" t="s">
        <v>82</v>
      </c>
      <c r="F6553" s="4" t="s">
        <v>337</v>
      </c>
      <c r="G6553" t="s">
        <v>768</v>
      </c>
      <c r="H6553" s="2">
        <f t="shared" si="714"/>
        <v>0.18402777777777779</v>
      </c>
      <c r="I6553" s="2">
        <f t="shared" si="715"/>
        <v>0.95138888888888884</v>
      </c>
      <c r="J6553" t="str">
        <f t="shared" si="716"/>
        <v>28 Jun</v>
      </c>
      <c r="K6553" t="s">
        <v>1781</v>
      </c>
      <c r="L6553" t="s">
        <v>1993</v>
      </c>
      <c r="M6553" t="s">
        <v>1997</v>
      </c>
      <c r="N6553">
        <v>12898</v>
      </c>
      <c r="O6553">
        <f t="shared" si="717"/>
        <v>3</v>
      </c>
      <c r="P6553" s="4" t="str">
        <f t="shared" si="718"/>
        <v>5</v>
      </c>
      <c r="Q6553" s="8">
        <f t="shared" si="719"/>
        <v>35</v>
      </c>
      <c r="R6553">
        <f t="shared" si="720"/>
        <v>335</v>
      </c>
    </row>
    <row r="6554" spans="1:18" x14ac:dyDescent="0.3">
      <c r="A6554" t="s">
        <v>15</v>
      </c>
      <c r="B6554" s="7" t="s">
        <v>38</v>
      </c>
      <c r="C6554" t="s">
        <v>69</v>
      </c>
      <c r="D6554" s="10" t="s">
        <v>73</v>
      </c>
      <c r="E6554" t="s">
        <v>82</v>
      </c>
      <c r="F6554" s="4" t="s">
        <v>296</v>
      </c>
      <c r="G6554" t="s">
        <v>352</v>
      </c>
      <c r="H6554" s="2">
        <f t="shared" si="714"/>
        <v>0.875</v>
      </c>
      <c r="I6554" s="2">
        <f t="shared" si="715"/>
        <v>0.54166666666666663</v>
      </c>
      <c r="J6554" t="str">
        <f t="shared" si="716"/>
        <v/>
      </c>
      <c r="K6554" t="s">
        <v>1711</v>
      </c>
      <c r="L6554" t="s">
        <v>1993</v>
      </c>
      <c r="M6554" t="s">
        <v>1996</v>
      </c>
      <c r="N6554">
        <v>15603</v>
      </c>
      <c r="O6554">
        <f t="shared" si="717"/>
        <v>3</v>
      </c>
      <c r="P6554" s="4" t="str">
        <f t="shared" si="718"/>
        <v>8</v>
      </c>
      <c r="Q6554" s="8">
        <f t="shared" si="719"/>
        <v>0</v>
      </c>
      <c r="R6554">
        <f t="shared" si="720"/>
        <v>480</v>
      </c>
    </row>
    <row r="6555" spans="1:18" x14ac:dyDescent="0.3">
      <c r="A6555" t="s">
        <v>11</v>
      </c>
      <c r="B6555" s="7" t="s">
        <v>62</v>
      </c>
      <c r="C6555" t="s">
        <v>68</v>
      </c>
      <c r="D6555" s="10" t="s">
        <v>67</v>
      </c>
      <c r="E6555" t="s">
        <v>80</v>
      </c>
      <c r="F6555" s="4" t="s">
        <v>242</v>
      </c>
      <c r="G6555" t="s">
        <v>389</v>
      </c>
      <c r="H6555" s="2">
        <f t="shared" si="714"/>
        <v>0.51388888888888884</v>
      </c>
      <c r="I6555" s="2">
        <f t="shared" si="715"/>
        <v>0.39930555555555558</v>
      </c>
      <c r="J6555" t="str">
        <f t="shared" si="716"/>
        <v/>
      </c>
      <c r="K6555" t="s">
        <v>1660</v>
      </c>
      <c r="L6555" t="s">
        <v>1991</v>
      </c>
      <c r="M6555" t="s">
        <v>1996</v>
      </c>
      <c r="N6555">
        <v>4174</v>
      </c>
      <c r="O6555">
        <f t="shared" si="717"/>
        <v>2</v>
      </c>
      <c r="P6555" s="4" t="str">
        <f t="shared" si="718"/>
        <v>2</v>
      </c>
      <c r="Q6555" s="8">
        <f t="shared" si="719"/>
        <v>45</v>
      </c>
      <c r="R6555">
        <f t="shared" si="720"/>
        <v>165</v>
      </c>
    </row>
    <row r="6556" spans="1:18" x14ac:dyDescent="0.3">
      <c r="A6556" t="s">
        <v>11</v>
      </c>
      <c r="B6556" s="7" t="s">
        <v>23</v>
      </c>
      <c r="C6556" t="s">
        <v>67</v>
      </c>
      <c r="D6556" s="10" t="s">
        <v>72</v>
      </c>
      <c r="E6556" t="s">
        <v>75</v>
      </c>
      <c r="F6556" s="4" t="s">
        <v>270</v>
      </c>
      <c r="G6556" t="s">
        <v>368</v>
      </c>
      <c r="H6556" s="2">
        <f t="shared" si="714"/>
        <v>0.95486111111111116</v>
      </c>
      <c r="I6556" s="2">
        <f t="shared" si="715"/>
        <v>0.83333333333333337</v>
      </c>
      <c r="J6556" t="str">
        <f t="shared" si="716"/>
        <v/>
      </c>
      <c r="K6556" t="s">
        <v>1644</v>
      </c>
      <c r="L6556" t="s">
        <v>1991</v>
      </c>
      <c r="M6556" t="s">
        <v>1996</v>
      </c>
      <c r="N6556">
        <v>6144</v>
      </c>
      <c r="O6556">
        <f t="shared" si="717"/>
        <v>2</v>
      </c>
      <c r="P6556" s="4" t="str">
        <f t="shared" si="718"/>
        <v>2</v>
      </c>
      <c r="Q6556" s="8">
        <f t="shared" si="719"/>
        <v>55</v>
      </c>
      <c r="R6556">
        <f t="shared" si="720"/>
        <v>175</v>
      </c>
    </row>
    <row r="6557" spans="1:18" x14ac:dyDescent="0.3">
      <c r="A6557" t="s">
        <v>13</v>
      </c>
      <c r="B6557" s="7" t="s">
        <v>41</v>
      </c>
      <c r="C6557" t="s">
        <v>68</v>
      </c>
      <c r="D6557" s="10" t="s">
        <v>67</v>
      </c>
      <c r="E6557" t="s">
        <v>85</v>
      </c>
      <c r="F6557" s="4" t="s">
        <v>262</v>
      </c>
      <c r="G6557" t="s">
        <v>275</v>
      </c>
      <c r="H6557" s="2">
        <f t="shared" si="714"/>
        <v>0.76041666666666663</v>
      </c>
      <c r="I6557" s="2">
        <f t="shared" si="715"/>
        <v>0.35069444444444442</v>
      </c>
      <c r="J6557" t="str">
        <f t="shared" si="716"/>
        <v/>
      </c>
      <c r="K6557" t="s">
        <v>1835</v>
      </c>
      <c r="L6557" t="s">
        <v>1993</v>
      </c>
      <c r="M6557" t="s">
        <v>1996</v>
      </c>
      <c r="N6557">
        <v>14781</v>
      </c>
      <c r="O6557">
        <f t="shared" si="717"/>
        <v>3</v>
      </c>
      <c r="P6557" s="4" t="str">
        <f t="shared" si="718"/>
        <v>9</v>
      </c>
      <c r="Q6557" s="8">
        <f t="shared" si="719"/>
        <v>50</v>
      </c>
      <c r="R6557">
        <f t="shared" si="720"/>
        <v>590</v>
      </c>
    </row>
    <row r="6558" spans="1:18" x14ac:dyDescent="0.3">
      <c r="A6558" t="s">
        <v>11</v>
      </c>
      <c r="B6558" s="7" t="s">
        <v>44</v>
      </c>
      <c r="C6558" t="s">
        <v>69</v>
      </c>
      <c r="D6558" s="10" t="s">
        <v>73</v>
      </c>
      <c r="E6558" t="s">
        <v>91</v>
      </c>
      <c r="F6558" s="4" t="s">
        <v>227</v>
      </c>
      <c r="G6558" t="s">
        <v>1376</v>
      </c>
      <c r="H6558" s="2">
        <f t="shared" si="714"/>
        <v>0.14930555555555555</v>
      </c>
      <c r="I6558" s="2">
        <f t="shared" si="715"/>
        <v>0.90972222222222221</v>
      </c>
      <c r="J6558" t="str">
        <f t="shared" si="716"/>
        <v>16 Jun</v>
      </c>
      <c r="K6558" t="s">
        <v>1647</v>
      </c>
      <c r="L6558" t="s">
        <v>1993</v>
      </c>
      <c r="M6558" t="s">
        <v>1996</v>
      </c>
      <c r="N6558">
        <v>6195</v>
      </c>
      <c r="O6558">
        <f t="shared" si="717"/>
        <v>3</v>
      </c>
      <c r="P6558" s="4" t="str">
        <f t="shared" si="718"/>
        <v>5</v>
      </c>
      <c r="Q6558" s="8">
        <f t="shared" si="719"/>
        <v>45</v>
      </c>
      <c r="R6558">
        <f t="shared" si="720"/>
        <v>345</v>
      </c>
    </row>
    <row r="6559" spans="1:18" x14ac:dyDescent="0.3">
      <c r="A6559" t="s">
        <v>13</v>
      </c>
      <c r="B6559" s="7" t="s">
        <v>41</v>
      </c>
      <c r="C6559" t="s">
        <v>68</v>
      </c>
      <c r="D6559" s="10" t="s">
        <v>67</v>
      </c>
      <c r="E6559" t="s">
        <v>85</v>
      </c>
      <c r="F6559" s="4" t="s">
        <v>258</v>
      </c>
      <c r="G6559" t="s">
        <v>435</v>
      </c>
      <c r="H6559" s="2">
        <f t="shared" si="714"/>
        <v>0.34375</v>
      </c>
      <c r="I6559" s="2">
        <f t="shared" si="715"/>
        <v>0.27083333333333331</v>
      </c>
      <c r="J6559" t="str">
        <f t="shared" si="716"/>
        <v>07 May</v>
      </c>
      <c r="K6559" t="s">
        <v>1729</v>
      </c>
      <c r="L6559" t="s">
        <v>1993</v>
      </c>
      <c r="M6559" t="s">
        <v>1997</v>
      </c>
      <c r="N6559">
        <v>8586</v>
      </c>
      <c r="O6559">
        <f t="shared" si="717"/>
        <v>3</v>
      </c>
      <c r="P6559" s="4" t="str">
        <f t="shared" si="718"/>
        <v>25</v>
      </c>
      <c r="Q6559" s="8">
        <f t="shared" si="719"/>
        <v>45</v>
      </c>
      <c r="R6559">
        <f t="shared" si="720"/>
        <v>1545</v>
      </c>
    </row>
    <row r="6560" spans="1:18" x14ac:dyDescent="0.3">
      <c r="A6560" t="s">
        <v>11</v>
      </c>
      <c r="B6560" s="7" t="s">
        <v>27</v>
      </c>
      <c r="C6560" t="s">
        <v>67</v>
      </c>
      <c r="D6560" s="10" t="s">
        <v>72</v>
      </c>
      <c r="E6560" t="s">
        <v>75</v>
      </c>
      <c r="F6560" s="4" t="s">
        <v>203</v>
      </c>
      <c r="G6560" t="s">
        <v>1377</v>
      </c>
      <c r="H6560" s="2">
        <f t="shared" si="714"/>
        <v>4.8611111111111112E-2</v>
      </c>
      <c r="I6560" s="2">
        <f t="shared" si="715"/>
        <v>0.93055555555555558</v>
      </c>
      <c r="J6560" t="str">
        <f t="shared" si="716"/>
        <v>02 Mar</v>
      </c>
      <c r="K6560" t="s">
        <v>1623</v>
      </c>
      <c r="L6560" t="s">
        <v>1991</v>
      </c>
      <c r="M6560" t="s">
        <v>1996</v>
      </c>
      <c r="N6560">
        <v>11934</v>
      </c>
      <c r="O6560">
        <f t="shared" si="717"/>
        <v>2</v>
      </c>
      <c r="P6560" s="4" t="str">
        <f t="shared" si="718"/>
        <v>2</v>
      </c>
      <c r="Q6560" s="8">
        <f t="shared" si="719"/>
        <v>50</v>
      </c>
      <c r="R6560">
        <f t="shared" si="720"/>
        <v>170</v>
      </c>
    </row>
    <row r="6561" spans="1:18" x14ac:dyDescent="0.3">
      <c r="A6561" t="s">
        <v>12</v>
      </c>
      <c r="B6561" s="7" t="s">
        <v>42</v>
      </c>
      <c r="C6561" t="s">
        <v>68</v>
      </c>
      <c r="D6561" s="10" t="s">
        <v>67</v>
      </c>
      <c r="E6561" t="s">
        <v>126</v>
      </c>
      <c r="F6561" s="4" t="s">
        <v>228</v>
      </c>
      <c r="G6561" t="s">
        <v>686</v>
      </c>
      <c r="H6561" s="2">
        <f t="shared" si="714"/>
        <v>0.22569444444444445</v>
      </c>
      <c r="I6561" s="2">
        <f t="shared" si="715"/>
        <v>0.29166666666666669</v>
      </c>
      <c r="J6561" t="str">
        <f t="shared" si="716"/>
        <v>16 May</v>
      </c>
      <c r="K6561" t="s">
        <v>1921</v>
      </c>
      <c r="L6561" t="s">
        <v>1992</v>
      </c>
      <c r="M6561" t="s">
        <v>1996</v>
      </c>
      <c r="N6561">
        <v>14424</v>
      </c>
      <c r="O6561">
        <f t="shared" si="717"/>
        <v>4</v>
      </c>
      <c r="P6561" s="4" t="str">
        <f t="shared" si="718"/>
        <v>22</v>
      </c>
      <c r="Q6561" s="8">
        <f t="shared" si="719"/>
        <v>25</v>
      </c>
      <c r="R6561">
        <f t="shared" si="720"/>
        <v>1345</v>
      </c>
    </row>
    <row r="6562" spans="1:18" x14ac:dyDescent="0.3">
      <c r="A6562" t="s">
        <v>13</v>
      </c>
      <c r="B6562" s="7" t="s">
        <v>28</v>
      </c>
      <c r="C6562" t="s">
        <v>69</v>
      </c>
      <c r="D6562" s="10" t="s">
        <v>73</v>
      </c>
      <c r="E6562" t="s">
        <v>82</v>
      </c>
      <c r="F6562" s="4" t="s">
        <v>229</v>
      </c>
      <c r="G6562" t="s">
        <v>239</v>
      </c>
      <c r="H6562" s="2">
        <f t="shared" si="714"/>
        <v>0.79166666666666663</v>
      </c>
      <c r="I6562" s="2">
        <f t="shared" si="715"/>
        <v>0.2951388888888889</v>
      </c>
      <c r="J6562" t="str">
        <f t="shared" si="716"/>
        <v/>
      </c>
      <c r="K6562" t="s">
        <v>1656</v>
      </c>
      <c r="L6562" t="s">
        <v>1993</v>
      </c>
      <c r="M6562" t="s">
        <v>1996</v>
      </c>
      <c r="N6562">
        <v>18581</v>
      </c>
      <c r="O6562">
        <f t="shared" si="717"/>
        <v>3</v>
      </c>
      <c r="P6562" s="4" t="str">
        <f t="shared" si="718"/>
        <v>11</v>
      </c>
      <c r="Q6562" s="8">
        <f t="shared" si="719"/>
        <v>55</v>
      </c>
      <c r="R6562">
        <f t="shared" si="720"/>
        <v>715</v>
      </c>
    </row>
    <row r="6563" spans="1:18" x14ac:dyDescent="0.3">
      <c r="A6563" t="s">
        <v>13</v>
      </c>
      <c r="B6563" s="7" t="s">
        <v>26</v>
      </c>
      <c r="C6563" t="s">
        <v>68</v>
      </c>
      <c r="D6563" s="10" t="s">
        <v>67</v>
      </c>
      <c r="E6563" t="s">
        <v>85</v>
      </c>
      <c r="F6563" s="4" t="s">
        <v>216</v>
      </c>
      <c r="G6563" t="s">
        <v>603</v>
      </c>
      <c r="H6563" s="2">
        <f t="shared" si="714"/>
        <v>0.19444444444444445</v>
      </c>
      <c r="I6563" s="2">
        <f t="shared" si="715"/>
        <v>0.88194444444444442</v>
      </c>
      <c r="J6563" t="str">
        <f t="shared" si="716"/>
        <v>13 May</v>
      </c>
      <c r="K6563" t="s">
        <v>1695</v>
      </c>
      <c r="L6563" t="s">
        <v>1993</v>
      </c>
      <c r="M6563" t="s">
        <v>1996</v>
      </c>
      <c r="N6563">
        <v>13941</v>
      </c>
      <c r="O6563">
        <f t="shared" si="717"/>
        <v>3</v>
      </c>
      <c r="P6563" s="4" t="str">
        <f t="shared" si="718"/>
        <v>7</v>
      </c>
      <c r="Q6563" s="8">
        <f t="shared" si="719"/>
        <v>30</v>
      </c>
      <c r="R6563">
        <f t="shared" si="720"/>
        <v>450</v>
      </c>
    </row>
    <row r="6564" spans="1:18" x14ac:dyDescent="0.3">
      <c r="A6564" t="s">
        <v>13</v>
      </c>
      <c r="B6564" s="7" t="s">
        <v>41</v>
      </c>
      <c r="C6564" t="s">
        <v>67</v>
      </c>
      <c r="D6564" s="10" t="s">
        <v>69</v>
      </c>
      <c r="E6564" t="s">
        <v>75</v>
      </c>
      <c r="F6564" s="4" t="s">
        <v>209</v>
      </c>
      <c r="G6564" t="s">
        <v>224</v>
      </c>
      <c r="H6564" s="2">
        <f t="shared" si="714"/>
        <v>0.91666666666666663</v>
      </c>
      <c r="I6564" s="2">
        <f t="shared" si="715"/>
        <v>0.78819444444444442</v>
      </c>
      <c r="J6564" t="str">
        <f t="shared" si="716"/>
        <v/>
      </c>
      <c r="K6564" t="s">
        <v>1735</v>
      </c>
      <c r="L6564" t="s">
        <v>1991</v>
      </c>
      <c r="M6564" t="s">
        <v>1996</v>
      </c>
      <c r="N6564">
        <v>7229</v>
      </c>
      <c r="O6564">
        <f t="shared" si="717"/>
        <v>2</v>
      </c>
      <c r="P6564" s="4" t="str">
        <f t="shared" si="718"/>
        <v>3</v>
      </c>
      <c r="Q6564" s="8">
        <f t="shared" si="719"/>
        <v>5</v>
      </c>
      <c r="R6564">
        <f t="shared" si="720"/>
        <v>185</v>
      </c>
    </row>
    <row r="6565" spans="1:18" x14ac:dyDescent="0.3">
      <c r="A6565" t="s">
        <v>14</v>
      </c>
      <c r="B6565" s="7" t="s">
        <v>42</v>
      </c>
      <c r="C6565" t="s">
        <v>68</v>
      </c>
      <c r="D6565" s="10" t="s">
        <v>67</v>
      </c>
      <c r="E6565" t="s">
        <v>80</v>
      </c>
      <c r="F6565" s="4" t="s">
        <v>345</v>
      </c>
      <c r="G6565" t="s">
        <v>329</v>
      </c>
      <c r="H6565" s="2">
        <f t="shared" si="714"/>
        <v>0.39583333333333331</v>
      </c>
      <c r="I6565" s="2">
        <f t="shared" si="715"/>
        <v>0.28819444444444442</v>
      </c>
      <c r="J6565" t="str">
        <f t="shared" si="716"/>
        <v/>
      </c>
      <c r="K6565" t="s">
        <v>1634</v>
      </c>
      <c r="L6565" t="s">
        <v>1991</v>
      </c>
      <c r="M6565" t="s">
        <v>1996</v>
      </c>
      <c r="N6565">
        <v>3873</v>
      </c>
      <c r="O6565">
        <f t="shared" si="717"/>
        <v>2</v>
      </c>
      <c r="P6565" s="4" t="str">
        <f t="shared" si="718"/>
        <v>2</v>
      </c>
      <c r="Q6565" s="8">
        <f t="shared" si="719"/>
        <v>35</v>
      </c>
      <c r="R6565">
        <f t="shared" si="720"/>
        <v>155</v>
      </c>
    </row>
    <row r="6566" spans="1:18" x14ac:dyDescent="0.3">
      <c r="A6566" t="s">
        <v>13</v>
      </c>
      <c r="B6566" s="7" t="s">
        <v>37</v>
      </c>
      <c r="C6566" t="s">
        <v>69</v>
      </c>
      <c r="D6566" s="10" t="s">
        <v>73</v>
      </c>
      <c r="E6566" t="s">
        <v>82</v>
      </c>
      <c r="F6566" s="4" t="s">
        <v>282</v>
      </c>
      <c r="G6566" t="s">
        <v>239</v>
      </c>
      <c r="H6566" s="2">
        <f t="shared" si="714"/>
        <v>0.79166666666666663</v>
      </c>
      <c r="I6566" s="2">
        <f t="shared" si="715"/>
        <v>0.47916666666666669</v>
      </c>
      <c r="J6566" t="str">
        <f t="shared" si="716"/>
        <v/>
      </c>
      <c r="K6566" t="s">
        <v>1695</v>
      </c>
      <c r="L6566" t="s">
        <v>1993</v>
      </c>
      <c r="M6566" t="s">
        <v>1996</v>
      </c>
      <c r="N6566">
        <v>14714</v>
      </c>
      <c r="O6566">
        <f t="shared" si="717"/>
        <v>3</v>
      </c>
      <c r="P6566" s="4" t="str">
        <f t="shared" si="718"/>
        <v>7</v>
      </c>
      <c r="Q6566" s="8">
        <f t="shared" si="719"/>
        <v>30</v>
      </c>
      <c r="R6566">
        <f t="shared" si="720"/>
        <v>450</v>
      </c>
    </row>
    <row r="6567" spans="1:18" x14ac:dyDescent="0.3">
      <c r="A6567" t="s">
        <v>18</v>
      </c>
      <c r="B6567" s="7" t="s">
        <v>23</v>
      </c>
      <c r="C6567" t="s">
        <v>68</v>
      </c>
      <c r="D6567" s="10" t="s">
        <v>67</v>
      </c>
      <c r="E6567" t="s">
        <v>115</v>
      </c>
      <c r="F6567" s="4" t="s">
        <v>277</v>
      </c>
      <c r="G6567" t="s">
        <v>368</v>
      </c>
      <c r="H6567" s="2">
        <f t="shared" si="714"/>
        <v>0.95486111111111116</v>
      </c>
      <c r="I6567" s="2">
        <f t="shared" si="715"/>
        <v>0.64236111111111116</v>
      </c>
      <c r="J6567" t="str">
        <f t="shared" si="716"/>
        <v/>
      </c>
      <c r="K6567" t="s">
        <v>1695</v>
      </c>
      <c r="L6567" t="s">
        <v>1992</v>
      </c>
      <c r="M6567" t="s">
        <v>1996</v>
      </c>
      <c r="N6567">
        <v>11245</v>
      </c>
      <c r="O6567">
        <f t="shared" si="717"/>
        <v>4</v>
      </c>
      <c r="P6567" s="4" t="str">
        <f t="shared" si="718"/>
        <v>7</v>
      </c>
      <c r="Q6567" s="8">
        <f t="shared" si="719"/>
        <v>30</v>
      </c>
      <c r="R6567">
        <f t="shared" si="720"/>
        <v>450</v>
      </c>
    </row>
    <row r="6568" spans="1:18" x14ac:dyDescent="0.3">
      <c r="A6568" t="s">
        <v>11</v>
      </c>
      <c r="B6568" s="7" t="s">
        <v>30</v>
      </c>
      <c r="C6568" t="s">
        <v>69</v>
      </c>
      <c r="D6568" s="10" t="s">
        <v>73</v>
      </c>
      <c r="E6568" t="s">
        <v>82</v>
      </c>
      <c r="F6568" s="4" t="s">
        <v>212</v>
      </c>
      <c r="G6568" t="s">
        <v>543</v>
      </c>
      <c r="H6568" s="2">
        <f t="shared" si="714"/>
        <v>6.25E-2</v>
      </c>
      <c r="I6568" s="2">
        <f t="shared" si="715"/>
        <v>0.47569444444444442</v>
      </c>
      <c r="J6568" t="str">
        <f t="shared" si="716"/>
        <v>28 May</v>
      </c>
      <c r="K6568" t="s">
        <v>1705</v>
      </c>
      <c r="L6568" t="s">
        <v>1993</v>
      </c>
      <c r="M6568" t="s">
        <v>1996</v>
      </c>
      <c r="N6568">
        <v>6104</v>
      </c>
      <c r="O6568">
        <f t="shared" si="717"/>
        <v>3</v>
      </c>
      <c r="P6568" s="4" t="str">
        <f t="shared" si="718"/>
        <v>14</v>
      </c>
      <c r="Q6568" s="8">
        <f t="shared" si="719"/>
        <v>5</v>
      </c>
      <c r="R6568">
        <f t="shared" si="720"/>
        <v>845</v>
      </c>
    </row>
    <row r="6569" spans="1:18" x14ac:dyDescent="0.3">
      <c r="A6569" t="s">
        <v>11</v>
      </c>
      <c r="B6569" s="7" t="s">
        <v>38</v>
      </c>
      <c r="C6569" t="s">
        <v>69</v>
      </c>
      <c r="D6569" s="10" t="s">
        <v>73</v>
      </c>
      <c r="E6569" t="s">
        <v>95</v>
      </c>
      <c r="F6569" s="4" t="s">
        <v>287</v>
      </c>
      <c r="G6569" t="s">
        <v>203</v>
      </c>
      <c r="H6569" s="2">
        <f t="shared" si="714"/>
        <v>0.93055555555555558</v>
      </c>
      <c r="I6569" s="2">
        <f t="shared" si="715"/>
        <v>0.31597222222222221</v>
      </c>
      <c r="J6569" t="str">
        <f t="shared" si="716"/>
        <v/>
      </c>
      <c r="K6569" t="s">
        <v>1782</v>
      </c>
      <c r="L6569" t="s">
        <v>1993</v>
      </c>
      <c r="M6569" t="s">
        <v>1996</v>
      </c>
      <c r="N6569">
        <v>7094</v>
      </c>
      <c r="O6569">
        <f t="shared" si="717"/>
        <v>3</v>
      </c>
      <c r="P6569" s="4" t="str">
        <f t="shared" si="718"/>
        <v>14</v>
      </c>
      <c r="Q6569" s="8">
        <f t="shared" si="719"/>
        <v>45</v>
      </c>
      <c r="R6569">
        <f t="shared" si="720"/>
        <v>885</v>
      </c>
    </row>
    <row r="6570" spans="1:18" x14ac:dyDescent="0.3">
      <c r="A6570" t="s">
        <v>13</v>
      </c>
      <c r="B6570" s="7" t="s">
        <v>23</v>
      </c>
      <c r="C6570" t="s">
        <v>68</v>
      </c>
      <c r="D6570" s="10" t="s">
        <v>67</v>
      </c>
      <c r="E6570" t="s">
        <v>85</v>
      </c>
      <c r="F6570" s="4" t="s">
        <v>258</v>
      </c>
      <c r="G6570" t="s">
        <v>567</v>
      </c>
      <c r="H6570" s="2">
        <f t="shared" si="714"/>
        <v>0.19791666666666666</v>
      </c>
      <c r="I6570" s="2">
        <f t="shared" si="715"/>
        <v>0.27083333333333331</v>
      </c>
      <c r="J6570" t="str">
        <f t="shared" si="716"/>
        <v>25 Mar</v>
      </c>
      <c r="K6570" t="s">
        <v>1773</v>
      </c>
      <c r="L6570" t="s">
        <v>1993</v>
      </c>
      <c r="M6570" t="s">
        <v>1997</v>
      </c>
      <c r="N6570">
        <v>10031</v>
      </c>
      <c r="O6570">
        <f t="shared" si="717"/>
        <v>3</v>
      </c>
      <c r="P6570" s="4" t="str">
        <f t="shared" si="718"/>
        <v>22</v>
      </c>
      <c r="Q6570" s="8">
        <f t="shared" si="719"/>
        <v>15</v>
      </c>
      <c r="R6570">
        <f t="shared" si="720"/>
        <v>1335</v>
      </c>
    </row>
    <row r="6571" spans="1:18" x14ac:dyDescent="0.3">
      <c r="A6571" t="s">
        <v>13</v>
      </c>
      <c r="B6571" s="7" t="s">
        <v>46</v>
      </c>
      <c r="C6571" t="s">
        <v>68</v>
      </c>
      <c r="D6571" s="10" t="s">
        <v>67</v>
      </c>
      <c r="E6571" t="s">
        <v>85</v>
      </c>
      <c r="F6571" s="4" t="s">
        <v>238</v>
      </c>
      <c r="G6571" t="s">
        <v>279</v>
      </c>
      <c r="H6571" s="2">
        <f t="shared" si="714"/>
        <v>0.5</v>
      </c>
      <c r="I6571" s="2">
        <f t="shared" si="715"/>
        <v>0.23958333333333334</v>
      </c>
      <c r="J6571" t="str">
        <f t="shared" si="716"/>
        <v/>
      </c>
      <c r="K6571" t="s">
        <v>1655</v>
      </c>
      <c r="L6571" t="s">
        <v>1993</v>
      </c>
      <c r="M6571" t="s">
        <v>1996</v>
      </c>
      <c r="N6571">
        <v>13941</v>
      </c>
      <c r="O6571">
        <f t="shared" si="717"/>
        <v>3</v>
      </c>
      <c r="P6571" s="4" t="str">
        <f t="shared" si="718"/>
        <v>6</v>
      </c>
      <c r="Q6571" s="8">
        <f t="shared" si="719"/>
        <v>15</v>
      </c>
      <c r="R6571">
        <f t="shared" si="720"/>
        <v>375</v>
      </c>
    </row>
    <row r="6572" spans="1:18" x14ac:dyDescent="0.3">
      <c r="A6572" t="s">
        <v>15</v>
      </c>
      <c r="B6572" s="7" t="s">
        <v>28</v>
      </c>
      <c r="C6572" t="s">
        <v>69</v>
      </c>
      <c r="D6572" s="10" t="s">
        <v>73</v>
      </c>
      <c r="E6572" t="s">
        <v>82</v>
      </c>
      <c r="F6572" s="4" t="s">
        <v>239</v>
      </c>
      <c r="G6572" t="s">
        <v>532</v>
      </c>
      <c r="H6572" s="2">
        <f t="shared" si="714"/>
        <v>6.25E-2</v>
      </c>
      <c r="I6572" s="2">
        <f t="shared" si="715"/>
        <v>0.79166666666666663</v>
      </c>
      <c r="J6572" t="str">
        <f t="shared" si="716"/>
        <v>25 Jun</v>
      </c>
      <c r="K6572" t="s">
        <v>1669</v>
      </c>
      <c r="L6572" t="s">
        <v>1993</v>
      </c>
      <c r="M6572" t="s">
        <v>1996</v>
      </c>
      <c r="N6572">
        <v>7198</v>
      </c>
      <c r="O6572">
        <f t="shared" si="717"/>
        <v>3</v>
      </c>
      <c r="P6572" s="4" t="str">
        <f t="shared" si="718"/>
        <v>6</v>
      </c>
      <c r="Q6572" s="8">
        <f t="shared" si="719"/>
        <v>30</v>
      </c>
      <c r="R6572">
        <f t="shared" si="720"/>
        <v>390</v>
      </c>
    </row>
    <row r="6573" spans="1:18" x14ac:dyDescent="0.3">
      <c r="A6573" t="s">
        <v>14</v>
      </c>
      <c r="B6573" s="7" t="s">
        <v>23</v>
      </c>
      <c r="C6573" t="s">
        <v>67</v>
      </c>
      <c r="D6573" s="10" t="s">
        <v>72</v>
      </c>
      <c r="E6573" t="s">
        <v>75</v>
      </c>
      <c r="F6573" s="4" t="s">
        <v>242</v>
      </c>
      <c r="G6573" t="s">
        <v>289</v>
      </c>
      <c r="H6573" s="2">
        <f t="shared" si="714"/>
        <v>0.52083333333333337</v>
      </c>
      <c r="I6573" s="2">
        <f t="shared" si="715"/>
        <v>0.39930555555555558</v>
      </c>
      <c r="J6573" t="str">
        <f t="shared" si="716"/>
        <v/>
      </c>
      <c r="K6573" t="s">
        <v>1644</v>
      </c>
      <c r="L6573" t="s">
        <v>1991</v>
      </c>
      <c r="M6573" t="s">
        <v>1998</v>
      </c>
      <c r="N6573">
        <v>3873</v>
      </c>
      <c r="O6573">
        <f t="shared" si="717"/>
        <v>2</v>
      </c>
      <c r="P6573" s="4" t="str">
        <f t="shared" si="718"/>
        <v>2</v>
      </c>
      <c r="Q6573" s="8">
        <f t="shared" si="719"/>
        <v>55</v>
      </c>
      <c r="R6573">
        <f t="shared" si="720"/>
        <v>175</v>
      </c>
    </row>
    <row r="6574" spans="1:18" x14ac:dyDescent="0.3">
      <c r="A6574" t="s">
        <v>12</v>
      </c>
      <c r="B6574" s="7" t="s">
        <v>29</v>
      </c>
      <c r="C6574" t="s">
        <v>68</v>
      </c>
      <c r="D6574" s="10" t="s">
        <v>67</v>
      </c>
      <c r="E6574" t="s">
        <v>80</v>
      </c>
      <c r="F6574" s="4" t="s">
        <v>234</v>
      </c>
      <c r="G6574" t="s">
        <v>354</v>
      </c>
      <c r="H6574" s="2">
        <f t="shared" si="714"/>
        <v>0.69791666666666663</v>
      </c>
      <c r="I6574" s="2">
        <f t="shared" si="715"/>
        <v>0.59375</v>
      </c>
      <c r="J6574" t="str">
        <f t="shared" si="716"/>
        <v/>
      </c>
      <c r="K6574" t="s">
        <v>1654</v>
      </c>
      <c r="L6574" t="s">
        <v>1991</v>
      </c>
      <c r="M6574" t="s">
        <v>1996</v>
      </c>
      <c r="N6574">
        <v>5747</v>
      </c>
      <c r="O6574">
        <f t="shared" si="717"/>
        <v>2</v>
      </c>
      <c r="P6574" s="4" t="str">
        <f t="shared" si="718"/>
        <v>2</v>
      </c>
      <c r="Q6574" s="8">
        <f t="shared" si="719"/>
        <v>30</v>
      </c>
      <c r="R6574">
        <f t="shared" si="720"/>
        <v>150</v>
      </c>
    </row>
    <row r="6575" spans="1:18" x14ac:dyDescent="0.3">
      <c r="A6575" t="s">
        <v>12</v>
      </c>
      <c r="B6575" s="7" t="s">
        <v>44</v>
      </c>
      <c r="C6575" t="s">
        <v>71</v>
      </c>
      <c r="D6575" s="10" t="s">
        <v>74</v>
      </c>
      <c r="E6575" t="s">
        <v>102</v>
      </c>
      <c r="F6575" s="4" t="s">
        <v>272</v>
      </c>
      <c r="G6575" t="s">
        <v>267</v>
      </c>
      <c r="H6575" s="2">
        <f t="shared" si="714"/>
        <v>0.86458333333333337</v>
      </c>
      <c r="I6575" s="2">
        <f t="shared" si="715"/>
        <v>0.8125</v>
      </c>
      <c r="J6575" t="str">
        <f t="shared" si="716"/>
        <v/>
      </c>
      <c r="K6575" t="s">
        <v>1862</v>
      </c>
      <c r="L6575" t="s">
        <v>1991</v>
      </c>
      <c r="M6575" t="s">
        <v>1996</v>
      </c>
      <c r="N6575">
        <v>3100</v>
      </c>
      <c r="O6575">
        <f t="shared" si="717"/>
        <v>2</v>
      </c>
      <c r="P6575" s="4" t="str">
        <f t="shared" si="718"/>
        <v>1</v>
      </c>
      <c r="Q6575" s="8">
        <f t="shared" si="719"/>
        <v>15</v>
      </c>
      <c r="R6575">
        <f t="shared" si="720"/>
        <v>75</v>
      </c>
    </row>
    <row r="6576" spans="1:18" x14ac:dyDescent="0.3">
      <c r="A6576" t="s">
        <v>12</v>
      </c>
      <c r="B6576" s="7" t="s">
        <v>41</v>
      </c>
      <c r="C6576" t="s">
        <v>68</v>
      </c>
      <c r="D6576" s="10" t="s">
        <v>67</v>
      </c>
      <c r="E6576" t="s">
        <v>112</v>
      </c>
      <c r="F6576" s="4" t="s">
        <v>334</v>
      </c>
      <c r="G6576" t="s">
        <v>264</v>
      </c>
      <c r="H6576" s="2">
        <f t="shared" si="714"/>
        <v>0.55208333333333337</v>
      </c>
      <c r="I6576" s="2">
        <f t="shared" si="715"/>
        <v>0.38194444444444442</v>
      </c>
      <c r="J6576" t="str">
        <f t="shared" si="716"/>
        <v/>
      </c>
      <c r="K6576" t="s">
        <v>1784</v>
      </c>
      <c r="L6576" t="s">
        <v>1993</v>
      </c>
      <c r="M6576" t="s">
        <v>1996</v>
      </c>
      <c r="N6576">
        <v>8996</v>
      </c>
      <c r="O6576">
        <f t="shared" si="717"/>
        <v>3</v>
      </c>
      <c r="P6576" s="4" t="str">
        <f t="shared" si="718"/>
        <v>4</v>
      </c>
      <c r="Q6576" s="8">
        <f t="shared" si="719"/>
        <v>5</v>
      </c>
      <c r="R6576">
        <f t="shared" si="720"/>
        <v>245</v>
      </c>
    </row>
    <row r="6577" spans="1:18" x14ac:dyDescent="0.3">
      <c r="A6577" t="s">
        <v>15</v>
      </c>
      <c r="B6577" s="7" t="s">
        <v>42</v>
      </c>
      <c r="C6577" t="s">
        <v>69</v>
      </c>
      <c r="D6577" s="10" t="s">
        <v>73</v>
      </c>
      <c r="E6577" t="s">
        <v>82</v>
      </c>
      <c r="F6577" s="4" t="s">
        <v>232</v>
      </c>
      <c r="G6577" t="s">
        <v>239</v>
      </c>
      <c r="H6577" s="2">
        <f t="shared" si="714"/>
        <v>0.79166666666666663</v>
      </c>
      <c r="I6577" s="2">
        <f t="shared" si="715"/>
        <v>0.44097222222222221</v>
      </c>
      <c r="J6577" t="str">
        <f t="shared" si="716"/>
        <v/>
      </c>
      <c r="K6577" t="s">
        <v>1723</v>
      </c>
      <c r="L6577" t="s">
        <v>1993</v>
      </c>
      <c r="M6577" t="s">
        <v>1996</v>
      </c>
      <c r="N6577">
        <v>9103</v>
      </c>
      <c r="O6577">
        <f t="shared" si="717"/>
        <v>3</v>
      </c>
      <c r="P6577" s="4" t="str">
        <f t="shared" si="718"/>
        <v>8</v>
      </c>
      <c r="Q6577" s="8">
        <f t="shared" si="719"/>
        <v>25</v>
      </c>
      <c r="R6577">
        <f t="shared" si="720"/>
        <v>505</v>
      </c>
    </row>
    <row r="6578" spans="1:18" x14ac:dyDescent="0.3">
      <c r="A6578" t="s">
        <v>13</v>
      </c>
      <c r="B6578" s="7" t="s">
        <v>27</v>
      </c>
      <c r="C6578" t="s">
        <v>67</v>
      </c>
      <c r="D6578" s="10" t="s">
        <v>72</v>
      </c>
      <c r="E6578" t="s">
        <v>81</v>
      </c>
      <c r="F6578" s="4" t="s">
        <v>393</v>
      </c>
      <c r="G6578" t="s">
        <v>817</v>
      </c>
      <c r="H6578" s="2">
        <f t="shared" si="714"/>
        <v>0.39583333333333331</v>
      </c>
      <c r="I6578" s="2">
        <f t="shared" si="715"/>
        <v>0.77777777777777779</v>
      </c>
      <c r="J6578" t="str">
        <f t="shared" si="716"/>
        <v>02 Mar</v>
      </c>
      <c r="K6578" t="s">
        <v>1682</v>
      </c>
      <c r="L6578" t="s">
        <v>1993</v>
      </c>
      <c r="M6578" t="s">
        <v>2001</v>
      </c>
      <c r="N6578">
        <v>31825</v>
      </c>
      <c r="O6578">
        <f t="shared" si="717"/>
        <v>3</v>
      </c>
      <c r="P6578" s="4" t="str">
        <f t="shared" si="718"/>
        <v>14</v>
      </c>
      <c r="Q6578" s="8">
        <f t="shared" si="719"/>
        <v>50</v>
      </c>
      <c r="R6578">
        <f t="shared" si="720"/>
        <v>890</v>
      </c>
    </row>
    <row r="6579" spans="1:18" x14ac:dyDescent="0.3">
      <c r="A6579" t="s">
        <v>13</v>
      </c>
      <c r="B6579" s="7" t="s">
        <v>42</v>
      </c>
      <c r="C6579" t="s">
        <v>68</v>
      </c>
      <c r="D6579" s="10" t="s">
        <v>67</v>
      </c>
      <c r="E6579" t="s">
        <v>85</v>
      </c>
      <c r="F6579" s="4" t="s">
        <v>293</v>
      </c>
      <c r="G6579" t="s">
        <v>694</v>
      </c>
      <c r="H6579" s="2">
        <f t="shared" si="714"/>
        <v>0.4201388888888889</v>
      </c>
      <c r="I6579" s="2">
        <f t="shared" si="715"/>
        <v>0.6875</v>
      </c>
      <c r="J6579" t="str">
        <f t="shared" si="716"/>
        <v>16 May</v>
      </c>
      <c r="K6579" t="s">
        <v>1738</v>
      </c>
      <c r="L6579" t="s">
        <v>1993</v>
      </c>
      <c r="M6579" t="s">
        <v>1996</v>
      </c>
      <c r="N6579">
        <v>14781</v>
      </c>
      <c r="O6579">
        <f t="shared" si="717"/>
        <v>3</v>
      </c>
      <c r="P6579" s="4" t="str">
        <f t="shared" si="718"/>
        <v>17</v>
      </c>
      <c r="Q6579" s="8">
        <f t="shared" si="719"/>
        <v>35</v>
      </c>
      <c r="R6579">
        <f t="shared" si="720"/>
        <v>1055</v>
      </c>
    </row>
    <row r="6580" spans="1:18" x14ac:dyDescent="0.3">
      <c r="A6580" t="s">
        <v>13</v>
      </c>
      <c r="B6580" s="7" t="s">
        <v>46</v>
      </c>
      <c r="C6580" t="s">
        <v>67</v>
      </c>
      <c r="D6580" s="10" t="s">
        <v>69</v>
      </c>
      <c r="E6580" t="s">
        <v>75</v>
      </c>
      <c r="F6580" s="4" t="s">
        <v>256</v>
      </c>
      <c r="G6580" t="s">
        <v>422</v>
      </c>
      <c r="H6580" s="2">
        <f t="shared" si="714"/>
        <v>0.47222222222222221</v>
      </c>
      <c r="I6580" s="2">
        <f t="shared" si="715"/>
        <v>0.34722222222222221</v>
      </c>
      <c r="J6580" t="str">
        <f t="shared" si="716"/>
        <v/>
      </c>
      <c r="K6580" t="s">
        <v>1666</v>
      </c>
      <c r="L6580" t="s">
        <v>1991</v>
      </c>
      <c r="M6580" t="s">
        <v>1996</v>
      </c>
      <c r="N6580">
        <v>7229</v>
      </c>
      <c r="O6580">
        <f t="shared" si="717"/>
        <v>2</v>
      </c>
      <c r="P6580" s="4" t="str">
        <f t="shared" si="718"/>
        <v>3</v>
      </c>
      <c r="Q6580" s="8">
        <f t="shared" si="719"/>
        <v>0</v>
      </c>
      <c r="R6580">
        <f t="shared" si="720"/>
        <v>180</v>
      </c>
    </row>
    <row r="6581" spans="1:18" x14ac:dyDescent="0.3">
      <c r="A6581" t="s">
        <v>11</v>
      </c>
      <c r="B6581" s="7" t="s">
        <v>27</v>
      </c>
      <c r="C6581" t="s">
        <v>67</v>
      </c>
      <c r="D6581" s="10" t="s">
        <v>72</v>
      </c>
      <c r="E6581" t="s">
        <v>75</v>
      </c>
      <c r="F6581" s="4" t="s">
        <v>286</v>
      </c>
      <c r="G6581" t="s">
        <v>1378</v>
      </c>
      <c r="H6581" s="2">
        <f t="shared" si="714"/>
        <v>9.7222222222222224E-2</v>
      </c>
      <c r="I6581" s="2">
        <f t="shared" si="715"/>
        <v>0.97916666666666663</v>
      </c>
      <c r="J6581" t="str">
        <f t="shared" si="716"/>
        <v>02 Mar</v>
      </c>
      <c r="K6581" t="s">
        <v>1623</v>
      </c>
      <c r="L6581" t="s">
        <v>1991</v>
      </c>
      <c r="M6581" t="s">
        <v>1996</v>
      </c>
      <c r="N6581">
        <v>10067</v>
      </c>
      <c r="O6581">
        <f t="shared" si="717"/>
        <v>2</v>
      </c>
      <c r="P6581" s="4" t="str">
        <f t="shared" si="718"/>
        <v>2</v>
      </c>
      <c r="Q6581" s="8">
        <f t="shared" si="719"/>
        <v>50</v>
      </c>
      <c r="R6581">
        <f t="shared" si="720"/>
        <v>170</v>
      </c>
    </row>
    <row r="6582" spans="1:18" x14ac:dyDescent="0.3">
      <c r="A6582" t="s">
        <v>13</v>
      </c>
      <c r="B6582" s="7" t="s">
        <v>63</v>
      </c>
      <c r="C6582" t="s">
        <v>69</v>
      </c>
      <c r="D6582" s="10" t="s">
        <v>73</v>
      </c>
      <c r="E6582" t="s">
        <v>104</v>
      </c>
      <c r="F6582" s="4" t="s">
        <v>261</v>
      </c>
      <c r="G6582" t="s">
        <v>966</v>
      </c>
      <c r="H6582" s="2">
        <f t="shared" si="714"/>
        <v>0.18402777777777779</v>
      </c>
      <c r="I6582" s="2">
        <f t="shared" si="715"/>
        <v>0.40277777777777779</v>
      </c>
      <c r="J6582" t="str">
        <f t="shared" si="716"/>
        <v>10 Apr</v>
      </c>
      <c r="K6582" t="s">
        <v>1688</v>
      </c>
      <c r="L6582" t="s">
        <v>1992</v>
      </c>
      <c r="M6582" t="s">
        <v>1996</v>
      </c>
      <c r="N6582">
        <v>10909</v>
      </c>
      <c r="O6582">
        <f t="shared" si="717"/>
        <v>4</v>
      </c>
      <c r="P6582" s="4" t="str">
        <f t="shared" si="718"/>
        <v>18</v>
      </c>
      <c r="Q6582" s="8">
        <f t="shared" si="719"/>
        <v>45</v>
      </c>
      <c r="R6582">
        <f t="shared" si="720"/>
        <v>1125</v>
      </c>
    </row>
    <row r="6583" spans="1:18" x14ac:dyDescent="0.3">
      <c r="A6583" t="s">
        <v>11</v>
      </c>
      <c r="B6583" s="7" t="s">
        <v>66</v>
      </c>
      <c r="C6583" t="s">
        <v>68</v>
      </c>
      <c r="D6583" s="10" t="s">
        <v>67</v>
      </c>
      <c r="E6583" t="s">
        <v>80</v>
      </c>
      <c r="F6583" s="4" t="s">
        <v>302</v>
      </c>
      <c r="G6583" t="s">
        <v>206</v>
      </c>
      <c r="H6583" s="2">
        <f t="shared" si="714"/>
        <v>0.75347222222222221</v>
      </c>
      <c r="I6583" s="2">
        <f t="shared" si="715"/>
        <v>0.64583333333333337</v>
      </c>
      <c r="J6583" t="str">
        <f t="shared" si="716"/>
        <v/>
      </c>
      <c r="K6583" t="s">
        <v>1634</v>
      </c>
      <c r="L6583" t="s">
        <v>1991</v>
      </c>
      <c r="M6583" t="s">
        <v>1996</v>
      </c>
      <c r="N6583">
        <v>4804</v>
      </c>
      <c r="O6583">
        <f t="shared" si="717"/>
        <v>2</v>
      </c>
      <c r="P6583" s="4" t="str">
        <f t="shared" si="718"/>
        <v>2</v>
      </c>
      <c r="Q6583" s="8">
        <f t="shared" si="719"/>
        <v>35</v>
      </c>
      <c r="R6583">
        <f t="shared" si="720"/>
        <v>155</v>
      </c>
    </row>
    <row r="6584" spans="1:18" x14ac:dyDescent="0.3">
      <c r="A6584" t="s">
        <v>13</v>
      </c>
      <c r="B6584" s="7" t="s">
        <v>31</v>
      </c>
      <c r="C6584" t="s">
        <v>71</v>
      </c>
      <c r="D6584" s="10" t="s">
        <v>74</v>
      </c>
      <c r="E6584" t="s">
        <v>102</v>
      </c>
      <c r="F6584" s="4" t="s">
        <v>366</v>
      </c>
      <c r="G6584" t="s">
        <v>627</v>
      </c>
      <c r="H6584" s="2">
        <f t="shared" si="714"/>
        <v>0.18055555555555555</v>
      </c>
      <c r="I6584" s="2">
        <f t="shared" si="715"/>
        <v>0.12152777777777778</v>
      </c>
      <c r="J6584" t="str">
        <f t="shared" si="716"/>
        <v/>
      </c>
      <c r="K6584" t="s">
        <v>1676</v>
      </c>
      <c r="L6584" t="s">
        <v>1991</v>
      </c>
      <c r="M6584" t="s">
        <v>1997</v>
      </c>
      <c r="N6584">
        <v>4050</v>
      </c>
      <c r="O6584">
        <f t="shared" si="717"/>
        <v>2</v>
      </c>
      <c r="P6584" s="4" t="str">
        <f t="shared" si="718"/>
        <v>1</v>
      </c>
      <c r="Q6584" s="8">
        <f t="shared" si="719"/>
        <v>25</v>
      </c>
      <c r="R6584">
        <f t="shared" si="720"/>
        <v>85</v>
      </c>
    </row>
    <row r="6585" spans="1:18" x14ac:dyDescent="0.3">
      <c r="A6585" t="s">
        <v>13</v>
      </c>
      <c r="B6585" s="7" t="s">
        <v>42</v>
      </c>
      <c r="C6585" t="s">
        <v>68</v>
      </c>
      <c r="D6585" s="10" t="s">
        <v>67</v>
      </c>
      <c r="E6585" t="s">
        <v>98</v>
      </c>
      <c r="F6585" s="4" t="s">
        <v>263</v>
      </c>
      <c r="G6585" t="s">
        <v>1379</v>
      </c>
      <c r="H6585" s="2">
        <f t="shared" si="714"/>
        <v>0.98263888888888884</v>
      </c>
      <c r="I6585" s="2">
        <f t="shared" si="715"/>
        <v>0.85069444444444442</v>
      </c>
      <c r="J6585" t="str">
        <f t="shared" si="716"/>
        <v>16 May</v>
      </c>
      <c r="K6585" t="s">
        <v>1936</v>
      </c>
      <c r="L6585" t="s">
        <v>1993</v>
      </c>
      <c r="M6585" t="s">
        <v>1996</v>
      </c>
      <c r="N6585">
        <v>14151</v>
      </c>
      <c r="O6585">
        <f t="shared" si="717"/>
        <v>3</v>
      </c>
      <c r="P6585" s="4" t="str">
        <f t="shared" si="718"/>
        <v>27</v>
      </c>
      <c r="Q6585" s="8">
        <f t="shared" si="719"/>
        <v>10</v>
      </c>
      <c r="R6585">
        <f t="shared" si="720"/>
        <v>1630</v>
      </c>
    </row>
    <row r="6586" spans="1:18" x14ac:dyDescent="0.3">
      <c r="A6586" t="s">
        <v>14</v>
      </c>
      <c r="B6586" s="7" t="s">
        <v>31</v>
      </c>
      <c r="C6586" t="s">
        <v>68</v>
      </c>
      <c r="D6586" s="10" t="s">
        <v>67</v>
      </c>
      <c r="E6586" t="s">
        <v>80</v>
      </c>
      <c r="F6586" s="4" t="s">
        <v>345</v>
      </c>
      <c r="G6586" t="s">
        <v>329</v>
      </c>
      <c r="H6586" s="2">
        <f t="shared" si="714"/>
        <v>0.39583333333333331</v>
      </c>
      <c r="I6586" s="2">
        <f t="shared" si="715"/>
        <v>0.28819444444444442</v>
      </c>
      <c r="J6586" t="str">
        <f t="shared" si="716"/>
        <v/>
      </c>
      <c r="K6586" t="s">
        <v>1634</v>
      </c>
      <c r="L6586" t="s">
        <v>1991</v>
      </c>
      <c r="M6586" t="s">
        <v>1998</v>
      </c>
      <c r="N6586">
        <v>3841</v>
      </c>
      <c r="O6586">
        <f t="shared" si="717"/>
        <v>2</v>
      </c>
      <c r="P6586" s="4" t="str">
        <f t="shared" si="718"/>
        <v>2</v>
      </c>
      <c r="Q6586" s="8">
        <f t="shared" si="719"/>
        <v>35</v>
      </c>
      <c r="R6586">
        <f t="shared" si="720"/>
        <v>155</v>
      </c>
    </row>
    <row r="6587" spans="1:18" x14ac:dyDescent="0.3">
      <c r="A6587" t="s">
        <v>13</v>
      </c>
      <c r="B6587" s="7" t="s">
        <v>33</v>
      </c>
      <c r="C6587" t="s">
        <v>68</v>
      </c>
      <c r="D6587" s="10" t="s">
        <v>67</v>
      </c>
      <c r="E6587" t="s">
        <v>85</v>
      </c>
      <c r="F6587" s="4" t="s">
        <v>259</v>
      </c>
      <c r="G6587" t="s">
        <v>269</v>
      </c>
      <c r="H6587" s="2">
        <f t="shared" si="714"/>
        <v>0.82638888888888884</v>
      </c>
      <c r="I6587" s="2">
        <f t="shared" si="715"/>
        <v>0.58680555555555558</v>
      </c>
      <c r="J6587" t="str">
        <f t="shared" si="716"/>
        <v/>
      </c>
      <c r="K6587" t="s">
        <v>1647</v>
      </c>
      <c r="L6587" t="s">
        <v>1993</v>
      </c>
      <c r="M6587" t="s">
        <v>1996</v>
      </c>
      <c r="N6587">
        <v>14781</v>
      </c>
      <c r="O6587">
        <f t="shared" si="717"/>
        <v>3</v>
      </c>
      <c r="P6587" s="4" t="str">
        <f t="shared" si="718"/>
        <v>5</v>
      </c>
      <c r="Q6587" s="8">
        <f t="shared" si="719"/>
        <v>45</v>
      </c>
      <c r="R6587">
        <f t="shared" si="720"/>
        <v>345</v>
      </c>
    </row>
    <row r="6588" spans="1:18" x14ac:dyDescent="0.3">
      <c r="A6588" t="s">
        <v>17</v>
      </c>
      <c r="B6588" s="7" t="s">
        <v>25</v>
      </c>
      <c r="C6588" t="s">
        <v>68</v>
      </c>
      <c r="D6588" s="10" t="s">
        <v>67</v>
      </c>
      <c r="E6588" t="s">
        <v>98</v>
      </c>
      <c r="F6588" s="4" t="s">
        <v>299</v>
      </c>
      <c r="G6588" t="s">
        <v>385</v>
      </c>
      <c r="H6588" s="2">
        <f t="shared" si="714"/>
        <v>0.97569444444444442</v>
      </c>
      <c r="I6588" s="2">
        <f t="shared" si="715"/>
        <v>0.70833333333333337</v>
      </c>
      <c r="J6588" t="str">
        <f t="shared" si="716"/>
        <v/>
      </c>
      <c r="K6588" t="s">
        <v>1795</v>
      </c>
      <c r="L6588" t="s">
        <v>1993</v>
      </c>
      <c r="M6588" t="s">
        <v>1996</v>
      </c>
      <c r="N6588">
        <v>9870</v>
      </c>
      <c r="O6588">
        <f t="shared" si="717"/>
        <v>3</v>
      </c>
      <c r="P6588" s="4" t="str">
        <f t="shared" si="718"/>
        <v>6</v>
      </c>
      <c r="Q6588" s="8">
        <f t="shared" si="719"/>
        <v>25</v>
      </c>
      <c r="R6588">
        <f t="shared" si="720"/>
        <v>385</v>
      </c>
    </row>
    <row r="6589" spans="1:18" x14ac:dyDescent="0.3">
      <c r="A6589" t="s">
        <v>12</v>
      </c>
      <c r="B6589" s="7" t="s">
        <v>30</v>
      </c>
      <c r="C6589" t="s">
        <v>69</v>
      </c>
      <c r="D6589" s="10" t="s">
        <v>73</v>
      </c>
      <c r="E6589" t="s">
        <v>83</v>
      </c>
      <c r="F6589" s="4" t="s">
        <v>405</v>
      </c>
      <c r="G6589" t="s">
        <v>278</v>
      </c>
      <c r="H6589" s="2">
        <f t="shared" si="714"/>
        <v>0.95833333333333337</v>
      </c>
      <c r="I6589" s="2">
        <f t="shared" si="715"/>
        <v>0.5625</v>
      </c>
      <c r="J6589" t="str">
        <f t="shared" si="716"/>
        <v/>
      </c>
      <c r="K6589" t="s">
        <v>1737</v>
      </c>
      <c r="L6589" t="s">
        <v>1993</v>
      </c>
      <c r="M6589" t="s">
        <v>1996</v>
      </c>
      <c r="N6589">
        <v>8907</v>
      </c>
      <c r="O6589">
        <f t="shared" si="717"/>
        <v>3</v>
      </c>
      <c r="P6589" s="4" t="str">
        <f t="shared" si="718"/>
        <v>9</v>
      </c>
      <c r="Q6589" s="8">
        <f t="shared" si="719"/>
        <v>30</v>
      </c>
      <c r="R6589">
        <f t="shared" si="720"/>
        <v>570</v>
      </c>
    </row>
    <row r="6590" spans="1:18" x14ac:dyDescent="0.3">
      <c r="A6590" t="s">
        <v>13</v>
      </c>
      <c r="B6590" s="7" t="s">
        <v>27</v>
      </c>
      <c r="C6590" t="s">
        <v>67</v>
      </c>
      <c r="D6590" s="10" t="s">
        <v>72</v>
      </c>
      <c r="E6590" t="s">
        <v>81</v>
      </c>
      <c r="F6590" s="4" t="s">
        <v>337</v>
      </c>
      <c r="G6590" t="s">
        <v>958</v>
      </c>
      <c r="H6590" s="2">
        <f t="shared" si="714"/>
        <v>0.31944444444444442</v>
      </c>
      <c r="I6590" s="2">
        <f t="shared" si="715"/>
        <v>0.95138888888888884</v>
      </c>
      <c r="J6590" t="str">
        <f t="shared" si="716"/>
        <v>02 Mar</v>
      </c>
      <c r="K6590" t="s">
        <v>1790</v>
      </c>
      <c r="L6590" t="s">
        <v>1993</v>
      </c>
      <c r="M6590" t="s">
        <v>1996</v>
      </c>
      <c r="N6590">
        <v>26890</v>
      </c>
      <c r="O6590">
        <f t="shared" si="717"/>
        <v>3</v>
      </c>
      <c r="P6590" s="4" t="str">
        <f t="shared" si="718"/>
        <v>8</v>
      </c>
      <c r="Q6590" s="8">
        <f t="shared" si="719"/>
        <v>50</v>
      </c>
      <c r="R6590">
        <f t="shared" si="720"/>
        <v>530</v>
      </c>
    </row>
    <row r="6591" spans="1:18" x14ac:dyDescent="0.3">
      <c r="A6591" t="s">
        <v>16</v>
      </c>
      <c r="B6591" s="7" t="s">
        <v>36</v>
      </c>
      <c r="C6591" t="s">
        <v>69</v>
      </c>
      <c r="D6591" s="10" t="s">
        <v>73</v>
      </c>
      <c r="E6591" t="s">
        <v>82</v>
      </c>
      <c r="F6591" s="4" t="s">
        <v>228</v>
      </c>
      <c r="G6591" t="s">
        <v>274</v>
      </c>
      <c r="H6591" s="2">
        <f t="shared" si="714"/>
        <v>0.53819444444444442</v>
      </c>
      <c r="I6591" s="2">
        <f t="shared" si="715"/>
        <v>0.29166666666666669</v>
      </c>
      <c r="J6591" t="str">
        <f t="shared" si="716"/>
        <v/>
      </c>
      <c r="K6591" t="s">
        <v>1648</v>
      </c>
      <c r="L6591" t="s">
        <v>1993</v>
      </c>
      <c r="M6591" t="s">
        <v>1996</v>
      </c>
      <c r="N6591">
        <v>6195</v>
      </c>
      <c r="O6591">
        <f t="shared" si="717"/>
        <v>3</v>
      </c>
      <c r="P6591" s="4" t="str">
        <f t="shared" si="718"/>
        <v>5</v>
      </c>
      <c r="Q6591" s="8">
        <f t="shared" si="719"/>
        <v>55</v>
      </c>
      <c r="R6591">
        <f t="shared" si="720"/>
        <v>355</v>
      </c>
    </row>
    <row r="6592" spans="1:18" x14ac:dyDescent="0.3">
      <c r="A6592" t="s">
        <v>13</v>
      </c>
      <c r="B6592" s="7" t="s">
        <v>39</v>
      </c>
      <c r="C6592" t="s">
        <v>67</v>
      </c>
      <c r="D6592" s="10" t="s">
        <v>72</v>
      </c>
      <c r="E6592" t="s">
        <v>81</v>
      </c>
      <c r="F6592" s="4" t="s">
        <v>259</v>
      </c>
      <c r="G6592" t="s">
        <v>284</v>
      </c>
      <c r="H6592" s="2">
        <f t="shared" si="714"/>
        <v>0.79861111111111116</v>
      </c>
      <c r="I6592" s="2">
        <f t="shared" si="715"/>
        <v>0.58680555555555558</v>
      </c>
      <c r="J6592" t="str">
        <f t="shared" si="716"/>
        <v/>
      </c>
      <c r="K6592" t="s">
        <v>1739</v>
      </c>
      <c r="L6592" t="s">
        <v>1993</v>
      </c>
      <c r="M6592" t="s">
        <v>1997</v>
      </c>
      <c r="N6592">
        <v>7832</v>
      </c>
      <c r="O6592">
        <f t="shared" si="717"/>
        <v>3</v>
      </c>
      <c r="P6592" s="4" t="str">
        <f t="shared" si="718"/>
        <v>5</v>
      </c>
      <c r="Q6592" s="8">
        <f t="shared" si="719"/>
        <v>5</v>
      </c>
      <c r="R6592">
        <f t="shared" si="720"/>
        <v>305</v>
      </c>
    </row>
    <row r="6593" spans="1:18" x14ac:dyDescent="0.3">
      <c r="A6593" t="s">
        <v>21</v>
      </c>
      <c r="B6593" s="7" t="s">
        <v>39</v>
      </c>
      <c r="C6593" t="s">
        <v>69</v>
      </c>
      <c r="D6593" s="10" t="s">
        <v>73</v>
      </c>
      <c r="E6593" t="s">
        <v>82</v>
      </c>
      <c r="F6593" s="4" t="s">
        <v>211</v>
      </c>
      <c r="G6593" t="s">
        <v>302</v>
      </c>
      <c r="H6593" s="2">
        <f t="shared" si="714"/>
        <v>0.64583333333333337</v>
      </c>
      <c r="I6593" s="2">
        <f t="shared" si="715"/>
        <v>0.37152777777777779</v>
      </c>
      <c r="J6593" t="str">
        <f t="shared" si="716"/>
        <v/>
      </c>
      <c r="K6593" t="s">
        <v>1827</v>
      </c>
      <c r="L6593" t="s">
        <v>1993</v>
      </c>
      <c r="M6593" t="s">
        <v>1996</v>
      </c>
      <c r="N6593">
        <v>11269</v>
      </c>
      <c r="O6593">
        <f t="shared" si="717"/>
        <v>3</v>
      </c>
      <c r="P6593" s="4" t="str">
        <f t="shared" si="718"/>
        <v>6</v>
      </c>
      <c r="Q6593" s="8">
        <f t="shared" si="719"/>
        <v>35</v>
      </c>
      <c r="R6593">
        <f t="shared" si="720"/>
        <v>395</v>
      </c>
    </row>
    <row r="6594" spans="1:18" x14ac:dyDescent="0.3">
      <c r="A6594" t="s">
        <v>17</v>
      </c>
      <c r="B6594" s="7" t="s">
        <v>23</v>
      </c>
      <c r="C6594" t="s">
        <v>67</v>
      </c>
      <c r="D6594" s="10" t="s">
        <v>72</v>
      </c>
      <c r="E6594" t="s">
        <v>75</v>
      </c>
      <c r="F6594" s="4" t="s">
        <v>222</v>
      </c>
      <c r="G6594" t="s">
        <v>379</v>
      </c>
      <c r="H6594" s="2">
        <f t="shared" si="714"/>
        <v>0.77430555555555558</v>
      </c>
      <c r="I6594" s="2">
        <f t="shared" si="715"/>
        <v>0.66666666666666663</v>
      </c>
      <c r="J6594" t="str">
        <f t="shared" si="716"/>
        <v/>
      </c>
      <c r="K6594" t="s">
        <v>1634</v>
      </c>
      <c r="L6594" t="s">
        <v>1991</v>
      </c>
      <c r="M6594" t="s">
        <v>1996</v>
      </c>
      <c r="N6594">
        <v>5613</v>
      </c>
      <c r="O6594">
        <f t="shared" si="717"/>
        <v>2</v>
      </c>
      <c r="P6594" s="4" t="str">
        <f t="shared" si="718"/>
        <v>2</v>
      </c>
      <c r="Q6594" s="8">
        <f t="shared" si="719"/>
        <v>35</v>
      </c>
      <c r="R6594">
        <f t="shared" si="720"/>
        <v>155</v>
      </c>
    </row>
    <row r="6595" spans="1:18" x14ac:dyDescent="0.3">
      <c r="A6595" t="s">
        <v>11</v>
      </c>
      <c r="B6595" s="7" t="s">
        <v>24</v>
      </c>
      <c r="C6595" t="s">
        <v>67</v>
      </c>
      <c r="D6595" s="10" t="s">
        <v>69</v>
      </c>
      <c r="E6595" t="s">
        <v>75</v>
      </c>
      <c r="F6595" s="4" t="s">
        <v>312</v>
      </c>
      <c r="G6595" t="s">
        <v>499</v>
      </c>
      <c r="H6595" s="2">
        <f t="shared" ref="H6595:H6658" si="721">TIMEVALUE(LEFT(G6595,5))</f>
        <v>0.1423611111111111</v>
      </c>
      <c r="I6595" s="2">
        <f t="shared" ref="I6595:I6658" si="722">F6595*1</f>
        <v>2.0833333333333332E-2</v>
      </c>
      <c r="J6595" t="str">
        <f t="shared" ref="J6595:J6658" si="723">IF(LEN(G6595)&gt;5, MID(G6595,7,6), "")</f>
        <v/>
      </c>
      <c r="K6595" t="s">
        <v>1644</v>
      </c>
      <c r="L6595" t="s">
        <v>1991</v>
      </c>
      <c r="M6595" t="s">
        <v>1996</v>
      </c>
      <c r="N6595">
        <v>4284</v>
      </c>
      <c r="O6595">
        <f t="shared" ref="O6595:O6658" si="724">LEN(E6595)-LEN(SUBSTITUTE(E6595,"→",""))+1</f>
        <v>2</v>
      </c>
      <c r="P6595" s="4" t="str">
        <f t="shared" ref="P6595:P6658" si="725">LEFT(K6595, FIND("h", K6595)-1)</f>
        <v>2</v>
      </c>
      <c r="Q6595" s="8">
        <f t="shared" ref="Q6595:Q6658" si="726">IFERROR(VALUE(MID(K6595, FIND("h",K6595)+2, FIND("m",K6595)-FIND("h",K6595)-2)), 0)*1</f>
        <v>55</v>
      </c>
      <c r="R6595">
        <f t="shared" ref="R6595:R6658" si="727">(P6595*60+Q6595)</f>
        <v>175</v>
      </c>
    </row>
    <row r="6596" spans="1:18" x14ac:dyDescent="0.3">
      <c r="A6596" t="s">
        <v>17</v>
      </c>
      <c r="B6596" s="7" t="s">
        <v>41</v>
      </c>
      <c r="C6596" t="s">
        <v>67</v>
      </c>
      <c r="D6596" s="10" t="s">
        <v>69</v>
      </c>
      <c r="E6596" t="s">
        <v>75</v>
      </c>
      <c r="F6596" s="4" t="s">
        <v>352</v>
      </c>
      <c r="G6596" t="s">
        <v>530</v>
      </c>
      <c r="H6596" s="2">
        <f t="shared" si="721"/>
        <v>0.99305555555555558</v>
      </c>
      <c r="I6596" s="2">
        <f t="shared" si="722"/>
        <v>0.875</v>
      </c>
      <c r="J6596" t="str">
        <f t="shared" si="723"/>
        <v/>
      </c>
      <c r="K6596" t="s">
        <v>1623</v>
      </c>
      <c r="L6596" t="s">
        <v>1991</v>
      </c>
      <c r="M6596" t="s">
        <v>1996</v>
      </c>
      <c r="N6596">
        <v>4668</v>
      </c>
      <c r="O6596">
        <f t="shared" si="724"/>
        <v>2</v>
      </c>
      <c r="P6596" s="4" t="str">
        <f t="shared" si="725"/>
        <v>2</v>
      </c>
      <c r="Q6596" s="8">
        <f t="shared" si="726"/>
        <v>50</v>
      </c>
      <c r="R6596">
        <f t="shared" si="727"/>
        <v>170</v>
      </c>
    </row>
    <row r="6597" spans="1:18" x14ac:dyDescent="0.3">
      <c r="A6597" t="s">
        <v>12</v>
      </c>
      <c r="B6597" s="7" t="s">
        <v>35</v>
      </c>
      <c r="C6597" t="s">
        <v>69</v>
      </c>
      <c r="D6597" s="10" t="s">
        <v>73</v>
      </c>
      <c r="E6597" t="s">
        <v>82</v>
      </c>
      <c r="F6597" s="4" t="s">
        <v>210</v>
      </c>
      <c r="G6597" t="s">
        <v>297</v>
      </c>
      <c r="H6597" s="2">
        <f t="shared" si="721"/>
        <v>0.80208333333333337</v>
      </c>
      <c r="I6597" s="2">
        <f t="shared" si="722"/>
        <v>0.33333333333333331</v>
      </c>
      <c r="J6597" t="str">
        <f t="shared" si="723"/>
        <v/>
      </c>
      <c r="K6597" t="s">
        <v>1764</v>
      </c>
      <c r="L6597" t="s">
        <v>1993</v>
      </c>
      <c r="M6597" t="s">
        <v>1996</v>
      </c>
      <c r="N6597">
        <v>15197</v>
      </c>
      <c r="O6597">
        <f t="shared" si="724"/>
        <v>3</v>
      </c>
      <c r="P6597" s="4" t="str">
        <f t="shared" si="725"/>
        <v>11</v>
      </c>
      <c r="Q6597" s="8">
        <f t="shared" si="726"/>
        <v>15</v>
      </c>
      <c r="R6597">
        <f t="shared" si="727"/>
        <v>675</v>
      </c>
    </row>
    <row r="6598" spans="1:18" x14ac:dyDescent="0.3">
      <c r="A6598" t="s">
        <v>13</v>
      </c>
      <c r="B6598" s="7" t="s">
        <v>37</v>
      </c>
      <c r="C6598" t="s">
        <v>68</v>
      </c>
      <c r="D6598" s="10" t="s">
        <v>67</v>
      </c>
      <c r="E6598" t="s">
        <v>85</v>
      </c>
      <c r="F6598" s="4" t="s">
        <v>262</v>
      </c>
      <c r="G6598" t="s">
        <v>592</v>
      </c>
      <c r="H6598" s="2">
        <f t="shared" si="721"/>
        <v>0.68055555555555558</v>
      </c>
      <c r="I6598" s="2">
        <f t="shared" si="722"/>
        <v>0.35069444444444442</v>
      </c>
      <c r="J6598" t="str">
        <f t="shared" si="723"/>
        <v/>
      </c>
      <c r="K6598" t="s">
        <v>1801</v>
      </c>
      <c r="L6598" t="s">
        <v>1993</v>
      </c>
      <c r="M6598" t="s">
        <v>1997</v>
      </c>
      <c r="N6598">
        <v>9899</v>
      </c>
      <c r="O6598">
        <f t="shared" si="724"/>
        <v>3</v>
      </c>
      <c r="P6598" s="4" t="str">
        <f t="shared" si="725"/>
        <v>7</v>
      </c>
      <c r="Q6598" s="8">
        <f t="shared" si="726"/>
        <v>55</v>
      </c>
      <c r="R6598">
        <f t="shared" si="727"/>
        <v>475</v>
      </c>
    </row>
    <row r="6599" spans="1:18" x14ac:dyDescent="0.3">
      <c r="A6599" t="s">
        <v>16</v>
      </c>
      <c r="B6599" s="7" t="s">
        <v>47</v>
      </c>
      <c r="C6599" t="s">
        <v>69</v>
      </c>
      <c r="D6599" s="10" t="s">
        <v>73</v>
      </c>
      <c r="E6599" t="s">
        <v>82</v>
      </c>
      <c r="F6599" s="4" t="s">
        <v>232</v>
      </c>
      <c r="G6599" t="s">
        <v>301</v>
      </c>
      <c r="H6599" s="2">
        <f t="shared" si="721"/>
        <v>0.81597222222222221</v>
      </c>
      <c r="I6599" s="2">
        <f t="shared" si="722"/>
        <v>0.44097222222222221</v>
      </c>
      <c r="J6599" t="str">
        <f t="shared" si="723"/>
        <v/>
      </c>
      <c r="K6599" t="s">
        <v>1767</v>
      </c>
      <c r="L6599" t="s">
        <v>1993</v>
      </c>
      <c r="M6599" t="s">
        <v>1996</v>
      </c>
      <c r="N6599">
        <v>3948</v>
      </c>
      <c r="O6599">
        <f t="shared" si="724"/>
        <v>3</v>
      </c>
      <c r="P6599" s="4" t="str">
        <f t="shared" si="725"/>
        <v>9</v>
      </c>
      <c r="Q6599" s="8">
        <f t="shared" si="726"/>
        <v>0</v>
      </c>
      <c r="R6599">
        <f t="shared" si="727"/>
        <v>540</v>
      </c>
    </row>
    <row r="6600" spans="1:18" x14ac:dyDescent="0.3">
      <c r="A6600" t="s">
        <v>13</v>
      </c>
      <c r="B6600" s="7" t="s">
        <v>51</v>
      </c>
      <c r="C6600" t="s">
        <v>67</v>
      </c>
      <c r="D6600" s="10" t="s">
        <v>72</v>
      </c>
      <c r="E6600" t="s">
        <v>81</v>
      </c>
      <c r="F6600" s="4" t="s">
        <v>211</v>
      </c>
      <c r="G6600" t="s">
        <v>975</v>
      </c>
      <c r="H6600" s="2">
        <f t="shared" si="721"/>
        <v>0.34375</v>
      </c>
      <c r="I6600" s="2">
        <f t="shared" si="722"/>
        <v>0.37152777777777779</v>
      </c>
      <c r="J6600" t="str">
        <f t="shared" si="723"/>
        <v>16 Mar</v>
      </c>
      <c r="K6600" t="s">
        <v>1894</v>
      </c>
      <c r="L6600" t="s">
        <v>1993</v>
      </c>
      <c r="M6600" t="s">
        <v>1997</v>
      </c>
      <c r="N6600">
        <v>10405</v>
      </c>
      <c r="O6600">
        <f t="shared" si="724"/>
        <v>3</v>
      </c>
      <c r="P6600" s="4" t="str">
        <f t="shared" si="725"/>
        <v>23</v>
      </c>
      <c r="Q6600" s="8">
        <f t="shared" si="726"/>
        <v>20</v>
      </c>
      <c r="R6600">
        <f t="shared" si="727"/>
        <v>1400</v>
      </c>
    </row>
    <row r="6601" spans="1:18" x14ac:dyDescent="0.3">
      <c r="A6601" t="s">
        <v>15</v>
      </c>
      <c r="B6601" s="7" t="s">
        <v>25</v>
      </c>
      <c r="C6601" t="s">
        <v>69</v>
      </c>
      <c r="D6601" s="10" t="s">
        <v>73</v>
      </c>
      <c r="E6601" t="s">
        <v>166</v>
      </c>
      <c r="F6601" s="4" t="s">
        <v>351</v>
      </c>
      <c r="G6601" t="s">
        <v>604</v>
      </c>
      <c r="H6601" s="2">
        <f t="shared" si="721"/>
        <v>6.25E-2</v>
      </c>
      <c r="I6601" s="2">
        <f t="shared" si="722"/>
        <v>0.4826388888888889</v>
      </c>
      <c r="J6601" t="str">
        <f t="shared" si="723"/>
        <v>10 Jun</v>
      </c>
      <c r="K6601" t="s">
        <v>1757</v>
      </c>
      <c r="L6601" t="s">
        <v>1994</v>
      </c>
      <c r="M6601" t="s">
        <v>1996</v>
      </c>
      <c r="N6601">
        <v>15419</v>
      </c>
      <c r="O6601">
        <f t="shared" si="724"/>
        <v>5</v>
      </c>
      <c r="P6601" s="4" t="str">
        <f t="shared" si="725"/>
        <v>13</v>
      </c>
      <c r="Q6601" s="8">
        <f t="shared" si="726"/>
        <v>55</v>
      </c>
      <c r="R6601">
        <f t="shared" si="727"/>
        <v>835</v>
      </c>
    </row>
    <row r="6602" spans="1:18" x14ac:dyDescent="0.3">
      <c r="A6602" t="s">
        <v>15</v>
      </c>
      <c r="B6602" s="7" t="s">
        <v>35</v>
      </c>
      <c r="C6602" t="s">
        <v>69</v>
      </c>
      <c r="D6602" s="10" t="s">
        <v>73</v>
      </c>
      <c r="E6602" t="s">
        <v>82</v>
      </c>
      <c r="F6602" s="4" t="s">
        <v>262</v>
      </c>
      <c r="G6602" t="s">
        <v>469</v>
      </c>
      <c r="H6602" s="2">
        <f t="shared" si="721"/>
        <v>0.78472222222222221</v>
      </c>
      <c r="I6602" s="2">
        <f t="shared" si="722"/>
        <v>0.35069444444444442</v>
      </c>
      <c r="J6602" t="str">
        <f t="shared" si="723"/>
        <v/>
      </c>
      <c r="K6602" t="s">
        <v>1652</v>
      </c>
      <c r="L6602" t="s">
        <v>1993</v>
      </c>
      <c r="M6602" t="s">
        <v>1996</v>
      </c>
      <c r="N6602">
        <v>15135</v>
      </c>
      <c r="O6602">
        <f t="shared" si="724"/>
        <v>3</v>
      </c>
      <c r="P6602" s="4" t="str">
        <f t="shared" si="725"/>
        <v>10</v>
      </c>
      <c r="Q6602" s="8">
        <f t="shared" si="726"/>
        <v>25</v>
      </c>
      <c r="R6602">
        <f t="shared" si="727"/>
        <v>625</v>
      </c>
    </row>
    <row r="6603" spans="1:18" x14ac:dyDescent="0.3">
      <c r="A6603" t="s">
        <v>21</v>
      </c>
      <c r="B6603" s="7" t="s">
        <v>39</v>
      </c>
      <c r="C6603" t="s">
        <v>69</v>
      </c>
      <c r="D6603" s="10" t="s">
        <v>73</v>
      </c>
      <c r="E6603" t="s">
        <v>82</v>
      </c>
      <c r="F6603" s="4" t="s">
        <v>285</v>
      </c>
      <c r="G6603" t="s">
        <v>438</v>
      </c>
      <c r="H6603" s="2">
        <f t="shared" si="721"/>
        <v>0.52430555555555558</v>
      </c>
      <c r="I6603" s="2">
        <f t="shared" si="722"/>
        <v>0.25</v>
      </c>
      <c r="J6603" t="str">
        <f t="shared" si="723"/>
        <v/>
      </c>
      <c r="K6603" t="s">
        <v>1827</v>
      </c>
      <c r="L6603" t="s">
        <v>1993</v>
      </c>
      <c r="M6603" t="s">
        <v>1996</v>
      </c>
      <c r="N6603">
        <v>13369</v>
      </c>
      <c r="O6603">
        <f t="shared" si="724"/>
        <v>3</v>
      </c>
      <c r="P6603" s="4" t="str">
        <f t="shared" si="725"/>
        <v>6</v>
      </c>
      <c r="Q6603" s="8">
        <f t="shared" si="726"/>
        <v>35</v>
      </c>
      <c r="R6603">
        <f t="shared" si="727"/>
        <v>395</v>
      </c>
    </row>
    <row r="6604" spans="1:18" x14ac:dyDescent="0.3">
      <c r="A6604" t="s">
        <v>13</v>
      </c>
      <c r="B6604" s="7" t="s">
        <v>47</v>
      </c>
      <c r="C6604" t="s">
        <v>69</v>
      </c>
      <c r="D6604" s="10" t="s">
        <v>73</v>
      </c>
      <c r="E6604" t="s">
        <v>106</v>
      </c>
      <c r="F6604" s="4" t="s">
        <v>215</v>
      </c>
      <c r="G6604" t="s">
        <v>239</v>
      </c>
      <c r="H6604" s="2">
        <f t="shared" si="721"/>
        <v>0.79166666666666663</v>
      </c>
      <c r="I6604" s="2">
        <f t="shared" si="722"/>
        <v>0.4861111111111111</v>
      </c>
      <c r="J6604" t="str">
        <f t="shared" si="723"/>
        <v/>
      </c>
      <c r="K6604" t="s">
        <v>1678</v>
      </c>
      <c r="L6604" t="s">
        <v>1992</v>
      </c>
      <c r="M6604" t="s">
        <v>1996</v>
      </c>
      <c r="N6604">
        <v>18804</v>
      </c>
      <c r="O6604">
        <f t="shared" si="724"/>
        <v>4</v>
      </c>
      <c r="P6604" s="4" t="str">
        <f t="shared" si="725"/>
        <v>7</v>
      </c>
      <c r="Q6604" s="8">
        <f t="shared" si="726"/>
        <v>20</v>
      </c>
      <c r="R6604">
        <f t="shared" si="727"/>
        <v>440</v>
      </c>
    </row>
    <row r="6605" spans="1:18" x14ac:dyDescent="0.3">
      <c r="A6605" t="s">
        <v>18</v>
      </c>
      <c r="B6605" s="7" t="s">
        <v>33</v>
      </c>
      <c r="C6605" t="s">
        <v>69</v>
      </c>
      <c r="D6605" s="10" t="s">
        <v>73</v>
      </c>
      <c r="E6605" t="s">
        <v>83</v>
      </c>
      <c r="F6605" s="4" t="s">
        <v>267</v>
      </c>
      <c r="G6605" t="s">
        <v>1380</v>
      </c>
      <c r="H6605" s="2">
        <f t="shared" si="721"/>
        <v>0.2986111111111111</v>
      </c>
      <c r="I6605" s="2">
        <f t="shared" si="722"/>
        <v>0.86458333333333337</v>
      </c>
      <c r="J6605" t="str">
        <f t="shared" si="723"/>
        <v>10 May</v>
      </c>
      <c r="K6605" t="s">
        <v>1652</v>
      </c>
      <c r="L6605" t="s">
        <v>1993</v>
      </c>
      <c r="M6605" t="s">
        <v>1996</v>
      </c>
      <c r="N6605">
        <v>6751</v>
      </c>
      <c r="O6605">
        <f t="shared" si="724"/>
        <v>3</v>
      </c>
      <c r="P6605" s="4" t="str">
        <f t="shared" si="725"/>
        <v>10</v>
      </c>
      <c r="Q6605" s="8">
        <f t="shared" si="726"/>
        <v>25</v>
      </c>
      <c r="R6605">
        <f t="shared" si="727"/>
        <v>625</v>
      </c>
    </row>
    <row r="6606" spans="1:18" x14ac:dyDescent="0.3">
      <c r="A6606" t="s">
        <v>12</v>
      </c>
      <c r="B6606" s="7" t="s">
        <v>33</v>
      </c>
      <c r="C6606" t="s">
        <v>68</v>
      </c>
      <c r="D6606" s="10" t="s">
        <v>67</v>
      </c>
      <c r="E6606" t="s">
        <v>98</v>
      </c>
      <c r="F6606" s="4" t="s">
        <v>327</v>
      </c>
      <c r="G6606" t="s">
        <v>1181</v>
      </c>
      <c r="H6606" s="2">
        <f t="shared" si="721"/>
        <v>0.37152777777777779</v>
      </c>
      <c r="I6606" s="2">
        <f t="shared" si="722"/>
        <v>0.85416666666666663</v>
      </c>
      <c r="J6606" t="str">
        <f t="shared" si="723"/>
        <v>10 May</v>
      </c>
      <c r="K6606" t="s">
        <v>1671</v>
      </c>
      <c r="L6606" t="s">
        <v>1993</v>
      </c>
      <c r="M6606" t="s">
        <v>1996</v>
      </c>
      <c r="N6606">
        <v>10203</v>
      </c>
      <c r="O6606">
        <f t="shared" si="724"/>
        <v>3</v>
      </c>
      <c r="P6606" s="4" t="str">
        <f t="shared" si="725"/>
        <v>12</v>
      </c>
      <c r="Q6606" s="8">
        <f t="shared" si="726"/>
        <v>25</v>
      </c>
      <c r="R6606">
        <f t="shared" si="727"/>
        <v>745</v>
      </c>
    </row>
    <row r="6607" spans="1:18" x14ac:dyDescent="0.3">
      <c r="A6607" t="s">
        <v>13</v>
      </c>
      <c r="B6607" s="7" t="s">
        <v>27</v>
      </c>
      <c r="C6607" t="s">
        <v>67</v>
      </c>
      <c r="D6607" s="10" t="s">
        <v>72</v>
      </c>
      <c r="E6607" t="s">
        <v>81</v>
      </c>
      <c r="F6607" s="4" t="s">
        <v>228</v>
      </c>
      <c r="G6607" t="s">
        <v>324</v>
      </c>
      <c r="H6607" s="2">
        <f t="shared" si="721"/>
        <v>0.88888888888888884</v>
      </c>
      <c r="I6607" s="2">
        <f t="shared" si="722"/>
        <v>0.29166666666666669</v>
      </c>
      <c r="J6607" t="str">
        <f t="shared" si="723"/>
        <v/>
      </c>
      <c r="K6607" t="s">
        <v>1865</v>
      </c>
      <c r="L6607" t="s">
        <v>1993</v>
      </c>
      <c r="M6607" t="s">
        <v>1996</v>
      </c>
      <c r="N6607">
        <v>27992</v>
      </c>
      <c r="O6607">
        <f t="shared" si="724"/>
        <v>3</v>
      </c>
      <c r="P6607" s="4" t="str">
        <f t="shared" si="725"/>
        <v>14</v>
      </c>
      <c r="Q6607" s="8">
        <f t="shared" si="726"/>
        <v>20</v>
      </c>
      <c r="R6607">
        <f t="shared" si="727"/>
        <v>860</v>
      </c>
    </row>
    <row r="6608" spans="1:18" x14ac:dyDescent="0.3">
      <c r="A6608" t="s">
        <v>12</v>
      </c>
      <c r="B6608" s="7" t="s">
        <v>37</v>
      </c>
      <c r="C6608" t="s">
        <v>69</v>
      </c>
      <c r="D6608" s="10" t="s">
        <v>73</v>
      </c>
      <c r="E6608" t="s">
        <v>77</v>
      </c>
      <c r="F6608" s="4" t="s">
        <v>314</v>
      </c>
      <c r="G6608" t="s">
        <v>297</v>
      </c>
      <c r="H6608" s="2">
        <f t="shared" si="721"/>
        <v>0.80208333333333337</v>
      </c>
      <c r="I6608" s="2">
        <f t="shared" si="722"/>
        <v>0.2986111111111111</v>
      </c>
      <c r="J6608" t="str">
        <f t="shared" si="723"/>
        <v/>
      </c>
      <c r="K6608" t="s">
        <v>1866</v>
      </c>
      <c r="L6608" t="s">
        <v>1992</v>
      </c>
      <c r="M6608" t="s">
        <v>1996</v>
      </c>
      <c r="N6608">
        <v>12488</v>
      </c>
      <c r="O6608">
        <f t="shared" si="724"/>
        <v>4</v>
      </c>
      <c r="P6608" s="4" t="str">
        <f t="shared" si="725"/>
        <v>12</v>
      </c>
      <c r="Q6608" s="8">
        <f t="shared" si="726"/>
        <v>5</v>
      </c>
      <c r="R6608">
        <f t="shared" si="727"/>
        <v>725</v>
      </c>
    </row>
    <row r="6609" spans="1:18" x14ac:dyDescent="0.3">
      <c r="A6609" t="s">
        <v>13</v>
      </c>
      <c r="B6609" s="7" t="s">
        <v>62</v>
      </c>
      <c r="C6609" t="s">
        <v>67</v>
      </c>
      <c r="D6609" s="10" t="s">
        <v>69</v>
      </c>
      <c r="E6609" t="s">
        <v>75</v>
      </c>
      <c r="F6609" s="4" t="s">
        <v>314</v>
      </c>
      <c r="G6609" t="s">
        <v>349</v>
      </c>
      <c r="H6609" s="2">
        <f t="shared" si="721"/>
        <v>0.4236111111111111</v>
      </c>
      <c r="I6609" s="2">
        <f t="shared" si="722"/>
        <v>0.2986111111111111</v>
      </c>
      <c r="J6609" t="str">
        <f t="shared" si="723"/>
        <v/>
      </c>
      <c r="K6609" t="s">
        <v>1666</v>
      </c>
      <c r="L6609" t="s">
        <v>1991</v>
      </c>
      <c r="M6609" t="s">
        <v>1997</v>
      </c>
      <c r="N6609">
        <v>5198</v>
      </c>
      <c r="O6609">
        <f t="shared" si="724"/>
        <v>2</v>
      </c>
      <c r="P6609" s="4" t="str">
        <f t="shared" si="725"/>
        <v>3</v>
      </c>
      <c r="Q6609" s="8">
        <f t="shared" si="726"/>
        <v>0</v>
      </c>
      <c r="R6609">
        <f t="shared" si="727"/>
        <v>180</v>
      </c>
    </row>
    <row r="6610" spans="1:18" x14ac:dyDescent="0.3">
      <c r="A6610" t="s">
        <v>13</v>
      </c>
      <c r="B6610" s="7" t="s">
        <v>24</v>
      </c>
      <c r="C6610" t="s">
        <v>67</v>
      </c>
      <c r="D6610" s="10" t="s">
        <v>69</v>
      </c>
      <c r="E6610" t="s">
        <v>75</v>
      </c>
      <c r="F6610" s="4" t="s">
        <v>319</v>
      </c>
      <c r="G6610" t="s">
        <v>267</v>
      </c>
      <c r="H6610" s="2">
        <f t="shared" si="721"/>
        <v>0.86458333333333337</v>
      </c>
      <c r="I6610" s="2">
        <f t="shared" si="722"/>
        <v>0.73958333333333337</v>
      </c>
      <c r="J6610" t="str">
        <f t="shared" si="723"/>
        <v/>
      </c>
      <c r="K6610" t="s">
        <v>1666</v>
      </c>
      <c r="L6610" t="s">
        <v>1991</v>
      </c>
      <c r="M6610" t="s">
        <v>1996</v>
      </c>
      <c r="N6610">
        <v>7229</v>
      </c>
      <c r="O6610">
        <f t="shared" si="724"/>
        <v>2</v>
      </c>
      <c r="P6610" s="4" t="str">
        <f t="shared" si="725"/>
        <v>3</v>
      </c>
      <c r="Q6610" s="8">
        <f t="shared" si="726"/>
        <v>0</v>
      </c>
      <c r="R6610">
        <f t="shared" si="727"/>
        <v>180</v>
      </c>
    </row>
    <row r="6611" spans="1:18" x14ac:dyDescent="0.3">
      <c r="A6611" t="s">
        <v>12</v>
      </c>
      <c r="B6611" s="7" t="s">
        <v>37</v>
      </c>
      <c r="C6611" t="s">
        <v>68</v>
      </c>
      <c r="D6611" s="10" t="s">
        <v>67</v>
      </c>
      <c r="E6611" t="s">
        <v>115</v>
      </c>
      <c r="F6611" s="4" t="s">
        <v>204</v>
      </c>
      <c r="G6611" t="s">
        <v>439</v>
      </c>
      <c r="H6611" s="2">
        <f t="shared" si="721"/>
        <v>0.96875</v>
      </c>
      <c r="I6611" s="2">
        <f t="shared" si="722"/>
        <v>0.24305555555555555</v>
      </c>
      <c r="J6611" t="str">
        <f t="shared" si="723"/>
        <v/>
      </c>
      <c r="K6611" t="s">
        <v>1808</v>
      </c>
      <c r="L6611" t="s">
        <v>1992</v>
      </c>
      <c r="M6611" t="s">
        <v>1996</v>
      </c>
      <c r="N6611">
        <v>12723</v>
      </c>
      <c r="O6611">
        <f t="shared" si="724"/>
        <v>4</v>
      </c>
      <c r="P6611" s="4" t="str">
        <f t="shared" si="725"/>
        <v>17</v>
      </c>
      <c r="Q6611" s="8">
        <f t="shared" si="726"/>
        <v>25</v>
      </c>
      <c r="R6611">
        <f t="shared" si="727"/>
        <v>1045</v>
      </c>
    </row>
    <row r="6612" spans="1:18" x14ac:dyDescent="0.3">
      <c r="A6612" t="s">
        <v>12</v>
      </c>
      <c r="B6612" s="7" t="s">
        <v>38</v>
      </c>
      <c r="C6612" t="s">
        <v>71</v>
      </c>
      <c r="D6612" s="10" t="s">
        <v>74</v>
      </c>
      <c r="E6612" t="s">
        <v>158</v>
      </c>
      <c r="F6612" s="4" t="s">
        <v>285</v>
      </c>
      <c r="G6612" t="s">
        <v>1381</v>
      </c>
      <c r="H6612" s="2">
        <f t="shared" si="721"/>
        <v>0.38194444444444442</v>
      </c>
      <c r="I6612" s="2">
        <f t="shared" si="722"/>
        <v>0.25</v>
      </c>
      <c r="J6612" t="str">
        <f t="shared" si="723"/>
        <v>07 Mar</v>
      </c>
      <c r="K6612" t="s">
        <v>1936</v>
      </c>
      <c r="L6612" t="s">
        <v>1992</v>
      </c>
      <c r="M6612" t="s">
        <v>1996</v>
      </c>
      <c r="N6612">
        <v>13169</v>
      </c>
      <c r="O6612">
        <f t="shared" si="724"/>
        <v>4</v>
      </c>
      <c r="P6612" s="4" t="str">
        <f t="shared" si="725"/>
        <v>27</v>
      </c>
      <c r="Q6612" s="8">
        <f t="shared" si="726"/>
        <v>10</v>
      </c>
      <c r="R6612">
        <f t="shared" si="727"/>
        <v>1630</v>
      </c>
    </row>
    <row r="6613" spans="1:18" x14ac:dyDescent="0.3">
      <c r="A6613" t="s">
        <v>12</v>
      </c>
      <c r="B6613" s="7" t="s">
        <v>42</v>
      </c>
      <c r="C6613" t="s">
        <v>68</v>
      </c>
      <c r="D6613" s="10" t="s">
        <v>67</v>
      </c>
      <c r="E6613" t="s">
        <v>176</v>
      </c>
      <c r="F6613" s="4" t="s">
        <v>205</v>
      </c>
      <c r="G6613" t="s">
        <v>355</v>
      </c>
      <c r="H6613" s="2">
        <f t="shared" si="721"/>
        <v>0.76388888888888884</v>
      </c>
      <c r="I6613" s="2">
        <f t="shared" si="722"/>
        <v>0.3923611111111111</v>
      </c>
      <c r="J6613" t="str">
        <f t="shared" si="723"/>
        <v/>
      </c>
      <c r="K6613" t="s">
        <v>1697</v>
      </c>
      <c r="L6613" t="s">
        <v>1992</v>
      </c>
      <c r="M6613" t="s">
        <v>1996</v>
      </c>
      <c r="N6613">
        <v>8366</v>
      </c>
      <c r="O6613">
        <f t="shared" si="724"/>
        <v>4</v>
      </c>
      <c r="P6613" s="4" t="str">
        <f t="shared" si="725"/>
        <v>8</v>
      </c>
      <c r="Q6613" s="8">
        <f t="shared" si="726"/>
        <v>55</v>
      </c>
      <c r="R6613">
        <f t="shared" si="727"/>
        <v>535</v>
      </c>
    </row>
    <row r="6614" spans="1:18" x14ac:dyDescent="0.3">
      <c r="A6614" t="s">
        <v>15</v>
      </c>
      <c r="B6614" s="7" t="s">
        <v>33</v>
      </c>
      <c r="C6614" t="s">
        <v>69</v>
      </c>
      <c r="D6614" s="10" t="s">
        <v>73</v>
      </c>
      <c r="E6614" t="s">
        <v>82</v>
      </c>
      <c r="F6614" s="4" t="s">
        <v>285</v>
      </c>
      <c r="G6614" t="s">
        <v>352</v>
      </c>
      <c r="H6614" s="2">
        <f t="shared" si="721"/>
        <v>0.875</v>
      </c>
      <c r="I6614" s="2">
        <f t="shared" si="722"/>
        <v>0.25</v>
      </c>
      <c r="J6614" t="str">
        <f t="shared" si="723"/>
        <v/>
      </c>
      <c r="K6614" t="s">
        <v>1701</v>
      </c>
      <c r="L6614" t="s">
        <v>1993</v>
      </c>
      <c r="M6614" t="s">
        <v>1996</v>
      </c>
      <c r="N6614">
        <v>7670</v>
      </c>
      <c r="O6614">
        <f t="shared" si="724"/>
        <v>3</v>
      </c>
      <c r="P6614" s="4" t="str">
        <f t="shared" si="725"/>
        <v>15</v>
      </c>
      <c r="Q6614" s="8">
        <f t="shared" si="726"/>
        <v>0</v>
      </c>
      <c r="R6614">
        <f t="shared" si="727"/>
        <v>900</v>
      </c>
    </row>
    <row r="6615" spans="1:18" x14ac:dyDescent="0.3">
      <c r="A6615" t="s">
        <v>13</v>
      </c>
      <c r="B6615" s="7" t="s">
        <v>57</v>
      </c>
      <c r="C6615" t="s">
        <v>67</v>
      </c>
      <c r="D6615" s="10" t="s">
        <v>69</v>
      </c>
      <c r="E6615" t="s">
        <v>75</v>
      </c>
      <c r="F6615" s="4" t="s">
        <v>285</v>
      </c>
      <c r="G6615" t="s">
        <v>219</v>
      </c>
      <c r="H6615" s="2">
        <f t="shared" si="721"/>
        <v>0.36458333333333331</v>
      </c>
      <c r="I6615" s="2">
        <f t="shared" si="722"/>
        <v>0.25</v>
      </c>
      <c r="J6615" t="str">
        <f t="shared" si="723"/>
        <v/>
      </c>
      <c r="K6615" t="s">
        <v>1660</v>
      </c>
      <c r="L6615" t="s">
        <v>1991</v>
      </c>
      <c r="M6615" t="s">
        <v>1996</v>
      </c>
      <c r="N6615">
        <v>7229</v>
      </c>
      <c r="O6615">
        <f t="shared" si="724"/>
        <v>2</v>
      </c>
      <c r="P6615" s="4" t="str">
        <f t="shared" si="725"/>
        <v>2</v>
      </c>
      <c r="Q6615" s="8">
        <f t="shared" si="726"/>
        <v>45</v>
      </c>
      <c r="R6615">
        <f t="shared" si="727"/>
        <v>165</v>
      </c>
    </row>
    <row r="6616" spans="1:18" x14ac:dyDescent="0.3">
      <c r="A6616" t="s">
        <v>17</v>
      </c>
      <c r="B6616" s="7" t="s">
        <v>31</v>
      </c>
      <c r="C6616" t="s">
        <v>67</v>
      </c>
      <c r="D6616" s="10" t="s">
        <v>69</v>
      </c>
      <c r="E6616" t="s">
        <v>75</v>
      </c>
      <c r="F6616" s="4" t="s">
        <v>352</v>
      </c>
      <c r="G6616" t="s">
        <v>530</v>
      </c>
      <c r="H6616" s="2">
        <f t="shared" si="721"/>
        <v>0.99305555555555558</v>
      </c>
      <c r="I6616" s="2">
        <f t="shared" si="722"/>
        <v>0.875</v>
      </c>
      <c r="J6616" t="str">
        <f t="shared" si="723"/>
        <v/>
      </c>
      <c r="K6616" t="s">
        <v>1623</v>
      </c>
      <c r="L6616" t="s">
        <v>1991</v>
      </c>
      <c r="M6616" t="s">
        <v>1996</v>
      </c>
      <c r="N6616">
        <v>4668</v>
      </c>
      <c r="O6616">
        <f t="shared" si="724"/>
        <v>2</v>
      </c>
      <c r="P6616" s="4" t="str">
        <f t="shared" si="725"/>
        <v>2</v>
      </c>
      <c r="Q6616" s="8">
        <f t="shared" si="726"/>
        <v>50</v>
      </c>
      <c r="R6616">
        <f t="shared" si="727"/>
        <v>170</v>
      </c>
    </row>
    <row r="6617" spans="1:18" x14ac:dyDescent="0.3">
      <c r="A6617" t="s">
        <v>18</v>
      </c>
      <c r="B6617" s="7" t="s">
        <v>53</v>
      </c>
      <c r="C6617" t="s">
        <v>69</v>
      </c>
      <c r="D6617" s="10" t="s">
        <v>73</v>
      </c>
      <c r="E6617" t="s">
        <v>83</v>
      </c>
      <c r="F6617" s="4" t="s">
        <v>344</v>
      </c>
      <c r="G6617" t="s">
        <v>1382</v>
      </c>
      <c r="H6617" s="2">
        <f t="shared" si="721"/>
        <v>0.2986111111111111</v>
      </c>
      <c r="I6617" s="2">
        <f t="shared" si="722"/>
        <v>0.84027777777777779</v>
      </c>
      <c r="J6617" t="str">
        <f t="shared" si="723"/>
        <v>10 Mar</v>
      </c>
      <c r="K6617" t="s">
        <v>1763</v>
      </c>
      <c r="L6617" t="s">
        <v>1993</v>
      </c>
      <c r="M6617" t="s">
        <v>1996</v>
      </c>
      <c r="N6617">
        <v>8327</v>
      </c>
      <c r="O6617">
        <f t="shared" si="724"/>
        <v>3</v>
      </c>
      <c r="P6617" s="4" t="str">
        <f t="shared" si="725"/>
        <v>11</v>
      </c>
      <c r="Q6617" s="8">
        <f t="shared" si="726"/>
        <v>0</v>
      </c>
      <c r="R6617">
        <f t="shared" si="727"/>
        <v>660</v>
      </c>
    </row>
    <row r="6618" spans="1:18" x14ac:dyDescent="0.3">
      <c r="A6618" t="s">
        <v>13</v>
      </c>
      <c r="B6618" s="7" t="s">
        <v>48</v>
      </c>
      <c r="C6618" t="s">
        <v>69</v>
      </c>
      <c r="D6618" s="10" t="s">
        <v>73</v>
      </c>
      <c r="E6618" t="s">
        <v>82</v>
      </c>
      <c r="F6618" s="4" t="s">
        <v>236</v>
      </c>
      <c r="G6618" t="s">
        <v>709</v>
      </c>
      <c r="H6618" s="2">
        <f t="shared" si="721"/>
        <v>0.52430555555555558</v>
      </c>
      <c r="I6618" s="2">
        <f t="shared" si="722"/>
        <v>0.87152777777777779</v>
      </c>
      <c r="J6618" t="str">
        <f t="shared" si="723"/>
        <v>22 May</v>
      </c>
      <c r="K6618" t="s">
        <v>1823</v>
      </c>
      <c r="L6618" t="s">
        <v>1993</v>
      </c>
      <c r="M6618" t="s">
        <v>1997</v>
      </c>
      <c r="N6618">
        <v>12898</v>
      </c>
      <c r="O6618">
        <f t="shared" si="724"/>
        <v>3</v>
      </c>
      <c r="P6618" s="4" t="str">
        <f t="shared" si="725"/>
        <v>15</v>
      </c>
      <c r="Q6618" s="8">
        <f t="shared" si="726"/>
        <v>40</v>
      </c>
      <c r="R6618">
        <f t="shared" si="727"/>
        <v>940</v>
      </c>
    </row>
    <row r="6619" spans="1:18" x14ac:dyDescent="0.3">
      <c r="A6619" t="s">
        <v>11</v>
      </c>
      <c r="B6619" s="7" t="s">
        <v>41</v>
      </c>
      <c r="C6619" t="s">
        <v>68</v>
      </c>
      <c r="D6619" s="10" t="s">
        <v>67</v>
      </c>
      <c r="E6619" t="s">
        <v>94</v>
      </c>
      <c r="F6619" s="4" t="s">
        <v>325</v>
      </c>
      <c r="G6619" t="s">
        <v>318</v>
      </c>
      <c r="H6619" s="2">
        <f t="shared" si="721"/>
        <v>0.43055555555555558</v>
      </c>
      <c r="I6619" s="2">
        <f t="shared" si="722"/>
        <v>0.2638888888888889</v>
      </c>
      <c r="J6619" t="str">
        <f t="shared" si="723"/>
        <v/>
      </c>
      <c r="K6619" t="s">
        <v>1805</v>
      </c>
      <c r="L6619" t="s">
        <v>1993</v>
      </c>
      <c r="M6619" t="s">
        <v>1996</v>
      </c>
      <c r="N6619">
        <v>4226</v>
      </c>
      <c r="O6619">
        <f t="shared" si="724"/>
        <v>3</v>
      </c>
      <c r="P6619" s="4" t="str">
        <f t="shared" si="725"/>
        <v>4</v>
      </c>
      <c r="Q6619" s="8">
        <f t="shared" si="726"/>
        <v>0</v>
      </c>
      <c r="R6619">
        <f t="shared" si="727"/>
        <v>240</v>
      </c>
    </row>
    <row r="6620" spans="1:18" x14ac:dyDescent="0.3">
      <c r="A6620" t="s">
        <v>13</v>
      </c>
      <c r="B6620" s="7" t="s">
        <v>47</v>
      </c>
      <c r="C6620" t="s">
        <v>69</v>
      </c>
      <c r="D6620" s="10" t="s">
        <v>73</v>
      </c>
      <c r="E6620" t="s">
        <v>82</v>
      </c>
      <c r="F6620" s="4" t="s">
        <v>297</v>
      </c>
      <c r="G6620" t="s">
        <v>444</v>
      </c>
      <c r="H6620" s="2">
        <f t="shared" si="721"/>
        <v>0.79166666666666663</v>
      </c>
      <c r="I6620" s="2">
        <f t="shared" si="722"/>
        <v>0.80208333333333337</v>
      </c>
      <c r="J6620" t="str">
        <f t="shared" si="723"/>
        <v>28 Jun</v>
      </c>
      <c r="K6620" t="s">
        <v>1791</v>
      </c>
      <c r="L6620" t="s">
        <v>1993</v>
      </c>
      <c r="M6620" t="s">
        <v>1997</v>
      </c>
      <c r="N6620">
        <v>10262</v>
      </c>
      <c r="O6620">
        <f t="shared" si="724"/>
        <v>3</v>
      </c>
      <c r="P6620" s="4" t="str">
        <f t="shared" si="725"/>
        <v>23</v>
      </c>
      <c r="Q6620" s="8">
        <f t="shared" si="726"/>
        <v>45</v>
      </c>
      <c r="R6620">
        <f t="shared" si="727"/>
        <v>1425</v>
      </c>
    </row>
    <row r="6621" spans="1:18" x14ac:dyDescent="0.3">
      <c r="A6621" t="s">
        <v>15</v>
      </c>
      <c r="B6621" s="7" t="s">
        <v>28</v>
      </c>
      <c r="C6621" t="s">
        <v>69</v>
      </c>
      <c r="D6621" s="10" t="s">
        <v>73</v>
      </c>
      <c r="E6621" t="s">
        <v>82</v>
      </c>
      <c r="F6621" s="4" t="s">
        <v>322</v>
      </c>
      <c r="G6621" t="s">
        <v>239</v>
      </c>
      <c r="H6621" s="2">
        <f t="shared" si="721"/>
        <v>0.79166666666666663</v>
      </c>
      <c r="I6621" s="2">
        <f t="shared" si="722"/>
        <v>0.2048611111111111</v>
      </c>
      <c r="J6621" t="str">
        <f t="shared" si="723"/>
        <v/>
      </c>
      <c r="K6621" t="s">
        <v>1705</v>
      </c>
      <c r="L6621" t="s">
        <v>1993</v>
      </c>
      <c r="M6621" t="s">
        <v>1996</v>
      </c>
      <c r="N6621">
        <v>10678</v>
      </c>
      <c r="O6621">
        <f t="shared" si="724"/>
        <v>3</v>
      </c>
      <c r="P6621" s="4" t="str">
        <f t="shared" si="725"/>
        <v>14</v>
      </c>
      <c r="Q6621" s="8">
        <f t="shared" si="726"/>
        <v>5</v>
      </c>
      <c r="R6621">
        <f t="shared" si="727"/>
        <v>845</v>
      </c>
    </row>
    <row r="6622" spans="1:18" x14ac:dyDescent="0.3">
      <c r="A6622" t="s">
        <v>12</v>
      </c>
      <c r="B6622" s="7" t="s">
        <v>39</v>
      </c>
      <c r="C6622" t="s">
        <v>69</v>
      </c>
      <c r="D6622" s="10" t="s">
        <v>73</v>
      </c>
      <c r="E6622" t="s">
        <v>125</v>
      </c>
      <c r="F6622" s="4" t="s">
        <v>217</v>
      </c>
      <c r="G6622" t="s">
        <v>1275</v>
      </c>
      <c r="H6622" s="2">
        <f t="shared" si="721"/>
        <v>0.31944444444444442</v>
      </c>
      <c r="I6622" s="2">
        <f t="shared" si="722"/>
        <v>0.71875</v>
      </c>
      <c r="J6622" t="str">
        <f t="shared" si="723"/>
        <v>22 Mar</v>
      </c>
      <c r="K6622" t="s">
        <v>1878</v>
      </c>
      <c r="L6622" t="s">
        <v>1992</v>
      </c>
      <c r="M6622" t="s">
        <v>1996</v>
      </c>
      <c r="N6622">
        <v>8052</v>
      </c>
      <c r="O6622">
        <f t="shared" si="724"/>
        <v>4</v>
      </c>
      <c r="P6622" s="4" t="str">
        <f t="shared" si="725"/>
        <v>14</v>
      </c>
      <c r="Q6622" s="8">
        <f t="shared" si="726"/>
        <v>25</v>
      </c>
      <c r="R6622">
        <f t="shared" si="727"/>
        <v>865</v>
      </c>
    </row>
    <row r="6623" spans="1:18" x14ac:dyDescent="0.3">
      <c r="A6623" t="s">
        <v>16</v>
      </c>
      <c r="B6623" s="7" t="s">
        <v>23</v>
      </c>
      <c r="C6623" t="s">
        <v>67</v>
      </c>
      <c r="D6623" s="10" t="s">
        <v>72</v>
      </c>
      <c r="E6623" t="s">
        <v>75</v>
      </c>
      <c r="F6623" s="4" t="s">
        <v>215</v>
      </c>
      <c r="G6623" t="s">
        <v>231</v>
      </c>
      <c r="H6623" s="2">
        <f t="shared" si="721"/>
        <v>0.60763888888888884</v>
      </c>
      <c r="I6623" s="2">
        <f t="shared" si="722"/>
        <v>0.4861111111111111</v>
      </c>
      <c r="J6623" t="str">
        <f t="shared" si="723"/>
        <v/>
      </c>
      <c r="K6623" t="s">
        <v>1644</v>
      </c>
      <c r="L6623" t="s">
        <v>1991</v>
      </c>
      <c r="M6623" t="s">
        <v>1996</v>
      </c>
      <c r="N6623">
        <v>3898</v>
      </c>
      <c r="O6623">
        <f t="shared" si="724"/>
        <v>2</v>
      </c>
      <c r="P6623" s="4" t="str">
        <f t="shared" si="725"/>
        <v>2</v>
      </c>
      <c r="Q6623" s="8">
        <f t="shared" si="726"/>
        <v>55</v>
      </c>
      <c r="R6623">
        <f t="shared" si="727"/>
        <v>175</v>
      </c>
    </row>
    <row r="6624" spans="1:18" x14ac:dyDescent="0.3">
      <c r="A6624" t="s">
        <v>18</v>
      </c>
      <c r="B6624" s="7" t="s">
        <v>37</v>
      </c>
      <c r="C6624" t="s">
        <v>68</v>
      </c>
      <c r="D6624" s="10" t="s">
        <v>67</v>
      </c>
      <c r="E6624" t="s">
        <v>80</v>
      </c>
      <c r="F6624" s="4" t="s">
        <v>318</v>
      </c>
      <c r="G6624" t="s">
        <v>274</v>
      </c>
      <c r="H6624" s="2">
        <f t="shared" si="721"/>
        <v>0.53819444444444442</v>
      </c>
      <c r="I6624" s="2">
        <f t="shared" si="722"/>
        <v>0.43055555555555558</v>
      </c>
      <c r="J6624" t="str">
        <f t="shared" si="723"/>
        <v/>
      </c>
      <c r="K6624" t="s">
        <v>1634</v>
      </c>
      <c r="L6624" t="s">
        <v>1991</v>
      </c>
      <c r="M6624" t="s">
        <v>1996</v>
      </c>
      <c r="N6624">
        <v>3807</v>
      </c>
      <c r="O6624">
        <f t="shared" si="724"/>
        <v>2</v>
      </c>
      <c r="P6624" s="4" t="str">
        <f t="shared" si="725"/>
        <v>2</v>
      </c>
      <c r="Q6624" s="8">
        <f t="shared" si="726"/>
        <v>35</v>
      </c>
      <c r="R6624">
        <f t="shared" si="727"/>
        <v>155</v>
      </c>
    </row>
    <row r="6625" spans="1:18" x14ac:dyDescent="0.3">
      <c r="A6625" t="s">
        <v>11</v>
      </c>
      <c r="B6625" s="7" t="s">
        <v>50</v>
      </c>
      <c r="C6625" t="s">
        <v>69</v>
      </c>
      <c r="D6625" s="10" t="s">
        <v>73</v>
      </c>
      <c r="E6625" t="s">
        <v>82</v>
      </c>
      <c r="F6625" s="4" t="s">
        <v>375</v>
      </c>
      <c r="G6625" t="s">
        <v>352</v>
      </c>
      <c r="H6625" s="2">
        <f t="shared" si="721"/>
        <v>0.875</v>
      </c>
      <c r="I6625" s="2">
        <f t="shared" si="722"/>
        <v>0.38541666666666669</v>
      </c>
      <c r="J6625" t="str">
        <f t="shared" si="723"/>
        <v/>
      </c>
      <c r="K6625" t="s">
        <v>1769</v>
      </c>
      <c r="L6625" t="s">
        <v>1993</v>
      </c>
      <c r="M6625" t="s">
        <v>1996</v>
      </c>
      <c r="N6625">
        <v>6838</v>
      </c>
      <c r="O6625">
        <f t="shared" si="724"/>
        <v>3</v>
      </c>
      <c r="P6625" s="4" t="str">
        <f t="shared" si="725"/>
        <v>11</v>
      </c>
      <c r="Q6625" s="8">
        <f t="shared" si="726"/>
        <v>45</v>
      </c>
      <c r="R6625">
        <f t="shared" si="727"/>
        <v>705</v>
      </c>
    </row>
    <row r="6626" spans="1:18" x14ac:dyDescent="0.3">
      <c r="A6626" t="s">
        <v>13</v>
      </c>
      <c r="B6626" s="7" t="s">
        <v>28</v>
      </c>
      <c r="C6626" t="s">
        <v>69</v>
      </c>
      <c r="D6626" s="10" t="s">
        <v>73</v>
      </c>
      <c r="E6626" t="s">
        <v>104</v>
      </c>
      <c r="F6626" s="4" t="s">
        <v>315</v>
      </c>
      <c r="G6626" t="s">
        <v>239</v>
      </c>
      <c r="H6626" s="2">
        <f t="shared" si="721"/>
        <v>0.79166666666666663</v>
      </c>
      <c r="I6626" s="2">
        <f t="shared" si="722"/>
        <v>0.22916666666666666</v>
      </c>
      <c r="J6626" t="str">
        <f t="shared" si="723"/>
        <v/>
      </c>
      <c r="K6626" t="s">
        <v>1679</v>
      </c>
      <c r="L6626" t="s">
        <v>1992</v>
      </c>
      <c r="M6626" t="s">
        <v>1996</v>
      </c>
      <c r="N6626">
        <v>13014</v>
      </c>
      <c r="O6626">
        <f t="shared" si="724"/>
        <v>4</v>
      </c>
      <c r="P6626" s="4" t="str">
        <f t="shared" si="725"/>
        <v>13</v>
      </c>
      <c r="Q6626" s="8">
        <f t="shared" si="726"/>
        <v>30</v>
      </c>
      <c r="R6626">
        <f t="shared" si="727"/>
        <v>810</v>
      </c>
    </row>
    <row r="6627" spans="1:18" x14ac:dyDescent="0.3">
      <c r="A6627" t="s">
        <v>11</v>
      </c>
      <c r="B6627" s="7" t="s">
        <v>62</v>
      </c>
      <c r="C6627" t="s">
        <v>68</v>
      </c>
      <c r="D6627" s="10" t="s">
        <v>67</v>
      </c>
      <c r="E6627" t="s">
        <v>80</v>
      </c>
      <c r="F6627" s="4" t="s">
        <v>316</v>
      </c>
      <c r="G6627" t="s">
        <v>266</v>
      </c>
      <c r="H6627" s="2">
        <f t="shared" si="721"/>
        <v>0.70486111111111116</v>
      </c>
      <c r="I6627" s="2">
        <f t="shared" si="722"/>
        <v>0.60069444444444442</v>
      </c>
      <c r="J6627" t="str">
        <f t="shared" si="723"/>
        <v/>
      </c>
      <c r="K6627" t="s">
        <v>1654</v>
      </c>
      <c r="L6627" t="s">
        <v>1991</v>
      </c>
      <c r="M6627" t="s">
        <v>1996</v>
      </c>
      <c r="N6627">
        <v>5224</v>
      </c>
      <c r="O6627">
        <f t="shared" si="724"/>
        <v>2</v>
      </c>
      <c r="P6627" s="4" t="str">
        <f t="shared" si="725"/>
        <v>2</v>
      </c>
      <c r="Q6627" s="8">
        <f t="shared" si="726"/>
        <v>30</v>
      </c>
      <c r="R6627">
        <f t="shared" si="727"/>
        <v>150</v>
      </c>
    </row>
    <row r="6628" spans="1:18" x14ac:dyDescent="0.3">
      <c r="A6628" t="s">
        <v>15</v>
      </c>
      <c r="B6628" s="7" t="s">
        <v>54</v>
      </c>
      <c r="C6628" t="s">
        <v>69</v>
      </c>
      <c r="D6628" s="10" t="s">
        <v>73</v>
      </c>
      <c r="E6628" t="s">
        <v>82</v>
      </c>
      <c r="F6628" s="4" t="s">
        <v>296</v>
      </c>
      <c r="G6628" t="s">
        <v>536</v>
      </c>
      <c r="H6628" s="2">
        <f t="shared" si="721"/>
        <v>6.25E-2</v>
      </c>
      <c r="I6628" s="2">
        <f t="shared" si="722"/>
        <v>0.54166666666666663</v>
      </c>
      <c r="J6628" t="str">
        <f t="shared" si="723"/>
        <v>07 Jun</v>
      </c>
      <c r="K6628" t="s">
        <v>1828</v>
      </c>
      <c r="L6628" t="s">
        <v>1993</v>
      </c>
      <c r="M6628" t="s">
        <v>1996</v>
      </c>
      <c r="N6628">
        <v>13377</v>
      </c>
      <c r="O6628">
        <f t="shared" si="724"/>
        <v>3</v>
      </c>
      <c r="P6628" s="4" t="str">
        <f t="shared" si="725"/>
        <v>12</v>
      </c>
      <c r="Q6628" s="8">
        <f t="shared" si="726"/>
        <v>30</v>
      </c>
      <c r="R6628">
        <f t="shared" si="727"/>
        <v>750</v>
      </c>
    </row>
    <row r="6629" spans="1:18" x14ac:dyDescent="0.3">
      <c r="A6629" t="s">
        <v>16</v>
      </c>
      <c r="B6629" s="7" t="s">
        <v>48</v>
      </c>
      <c r="C6629" t="s">
        <v>69</v>
      </c>
      <c r="D6629" s="10" t="s">
        <v>73</v>
      </c>
      <c r="E6629" t="s">
        <v>82</v>
      </c>
      <c r="F6629" s="4" t="s">
        <v>228</v>
      </c>
      <c r="G6629" t="s">
        <v>274</v>
      </c>
      <c r="H6629" s="2">
        <f t="shared" si="721"/>
        <v>0.53819444444444442</v>
      </c>
      <c r="I6629" s="2">
        <f t="shared" si="722"/>
        <v>0.29166666666666669</v>
      </c>
      <c r="J6629" t="str">
        <f t="shared" si="723"/>
        <v/>
      </c>
      <c r="K6629" t="s">
        <v>1648</v>
      </c>
      <c r="L6629" t="s">
        <v>1993</v>
      </c>
      <c r="M6629" t="s">
        <v>1996</v>
      </c>
      <c r="N6629">
        <v>6633</v>
      </c>
      <c r="O6629">
        <f t="shared" si="724"/>
        <v>3</v>
      </c>
      <c r="P6629" s="4" t="str">
        <f t="shared" si="725"/>
        <v>5</v>
      </c>
      <c r="Q6629" s="8">
        <f t="shared" si="726"/>
        <v>55</v>
      </c>
      <c r="R6629">
        <f t="shared" si="727"/>
        <v>355</v>
      </c>
    </row>
    <row r="6630" spans="1:18" x14ac:dyDescent="0.3">
      <c r="A6630" t="s">
        <v>18</v>
      </c>
      <c r="B6630" s="7" t="s">
        <v>55</v>
      </c>
      <c r="C6630" t="s">
        <v>68</v>
      </c>
      <c r="D6630" s="10" t="s">
        <v>67</v>
      </c>
      <c r="E6630" t="s">
        <v>98</v>
      </c>
      <c r="F6630" s="4" t="s">
        <v>287</v>
      </c>
      <c r="G6630" t="s">
        <v>286</v>
      </c>
      <c r="H6630" s="2">
        <f t="shared" si="721"/>
        <v>0.97916666666666663</v>
      </c>
      <c r="I6630" s="2">
        <f t="shared" si="722"/>
        <v>0.31597222222222221</v>
      </c>
      <c r="J6630" t="str">
        <f t="shared" si="723"/>
        <v/>
      </c>
      <c r="K6630" t="s">
        <v>1785</v>
      </c>
      <c r="L6630" t="s">
        <v>1993</v>
      </c>
      <c r="M6630" t="s">
        <v>1996</v>
      </c>
      <c r="N6630">
        <v>5192</v>
      </c>
      <c r="O6630">
        <f t="shared" si="724"/>
        <v>3</v>
      </c>
      <c r="P6630" s="4" t="str">
        <f t="shared" si="725"/>
        <v>15</v>
      </c>
      <c r="Q6630" s="8">
        <f t="shared" si="726"/>
        <v>55</v>
      </c>
      <c r="R6630">
        <f t="shared" si="727"/>
        <v>955</v>
      </c>
    </row>
    <row r="6631" spans="1:18" x14ac:dyDescent="0.3">
      <c r="A6631" t="s">
        <v>11</v>
      </c>
      <c r="B6631" s="7" t="s">
        <v>32</v>
      </c>
      <c r="C6631" t="s">
        <v>67</v>
      </c>
      <c r="D6631" s="10" t="s">
        <v>69</v>
      </c>
      <c r="E6631" t="s">
        <v>75</v>
      </c>
      <c r="F6631" s="4" t="s">
        <v>321</v>
      </c>
      <c r="G6631" t="s">
        <v>1383</v>
      </c>
      <c r="H6631" s="2">
        <f t="shared" si="721"/>
        <v>4.1666666666666664E-2</v>
      </c>
      <c r="I6631" s="2">
        <f t="shared" si="722"/>
        <v>0.92361111111111116</v>
      </c>
      <c r="J6631" t="str">
        <f t="shared" si="723"/>
        <v>19 Apr</v>
      </c>
      <c r="K6631" t="s">
        <v>1623</v>
      </c>
      <c r="L6631" t="s">
        <v>1991</v>
      </c>
      <c r="M6631" t="s">
        <v>1996</v>
      </c>
      <c r="N6631">
        <v>4591</v>
      </c>
      <c r="O6631">
        <f t="shared" si="724"/>
        <v>2</v>
      </c>
      <c r="P6631" s="4" t="str">
        <f t="shared" si="725"/>
        <v>2</v>
      </c>
      <c r="Q6631" s="8">
        <f t="shared" si="726"/>
        <v>50</v>
      </c>
      <c r="R6631">
        <f t="shared" si="727"/>
        <v>170</v>
      </c>
    </row>
    <row r="6632" spans="1:18" x14ac:dyDescent="0.3">
      <c r="A6632" t="s">
        <v>12</v>
      </c>
      <c r="B6632" s="7" t="s">
        <v>26</v>
      </c>
      <c r="C6632" t="s">
        <v>68</v>
      </c>
      <c r="D6632" s="10" t="s">
        <v>67</v>
      </c>
      <c r="E6632" t="s">
        <v>80</v>
      </c>
      <c r="F6632" s="4" t="s">
        <v>267</v>
      </c>
      <c r="G6632" t="s">
        <v>463</v>
      </c>
      <c r="H6632" s="2">
        <f t="shared" si="721"/>
        <v>0.97222222222222221</v>
      </c>
      <c r="I6632" s="2">
        <f t="shared" si="722"/>
        <v>0.86458333333333337</v>
      </c>
      <c r="J6632" t="str">
        <f t="shared" si="723"/>
        <v/>
      </c>
      <c r="K6632" t="s">
        <v>1634</v>
      </c>
      <c r="L6632" t="s">
        <v>1991</v>
      </c>
      <c r="M6632" t="s">
        <v>1996</v>
      </c>
      <c r="N6632">
        <v>4880</v>
      </c>
      <c r="O6632">
        <f t="shared" si="724"/>
        <v>2</v>
      </c>
      <c r="P6632" s="4" t="str">
        <f t="shared" si="725"/>
        <v>2</v>
      </c>
      <c r="Q6632" s="8">
        <f t="shared" si="726"/>
        <v>35</v>
      </c>
      <c r="R6632">
        <f t="shared" si="727"/>
        <v>155</v>
      </c>
    </row>
    <row r="6633" spans="1:18" x14ac:dyDescent="0.3">
      <c r="A6633" t="s">
        <v>13</v>
      </c>
      <c r="B6633" s="7" t="s">
        <v>66</v>
      </c>
      <c r="C6633" t="s">
        <v>67</v>
      </c>
      <c r="D6633" s="10" t="s">
        <v>69</v>
      </c>
      <c r="E6633" t="s">
        <v>75</v>
      </c>
      <c r="F6633" s="4" t="s">
        <v>319</v>
      </c>
      <c r="G6633" t="s">
        <v>267</v>
      </c>
      <c r="H6633" s="2">
        <f t="shared" si="721"/>
        <v>0.86458333333333337</v>
      </c>
      <c r="I6633" s="2">
        <f t="shared" si="722"/>
        <v>0.73958333333333337</v>
      </c>
      <c r="J6633" t="str">
        <f t="shared" si="723"/>
        <v/>
      </c>
      <c r="K6633" t="s">
        <v>1666</v>
      </c>
      <c r="L6633" t="s">
        <v>1991</v>
      </c>
      <c r="M6633" t="s">
        <v>1996</v>
      </c>
      <c r="N6633">
        <v>7229</v>
      </c>
      <c r="O6633">
        <f t="shared" si="724"/>
        <v>2</v>
      </c>
      <c r="P6633" s="4" t="str">
        <f t="shared" si="725"/>
        <v>3</v>
      </c>
      <c r="Q6633" s="8">
        <f t="shared" si="726"/>
        <v>0</v>
      </c>
      <c r="R6633">
        <f t="shared" si="727"/>
        <v>180</v>
      </c>
    </row>
    <row r="6634" spans="1:18" x14ac:dyDescent="0.3">
      <c r="A6634" t="s">
        <v>13</v>
      </c>
      <c r="B6634" s="7" t="s">
        <v>33</v>
      </c>
      <c r="C6634" t="s">
        <v>69</v>
      </c>
      <c r="D6634" s="10" t="s">
        <v>73</v>
      </c>
      <c r="E6634" t="s">
        <v>82</v>
      </c>
      <c r="F6634" s="4" t="s">
        <v>245</v>
      </c>
      <c r="G6634" t="s">
        <v>637</v>
      </c>
      <c r="H6634" s="2">
        <f t="shared" si="721"/>
        <v>0.18402777777777779</v>
      </c>
      <c r="I6634" s="2">
        <f t="shared" si="722"/>
        <v>0.82291666666666663</v>
      </c>
      <c r="J6634" t="str">
        <f t="shared" si="723"/>
        <v>10 May</v>
      </c>
      <c r="K6634" t="s">
        <v>1758</v>
      </c>
      <c r="L6634" t="s">
        <v>1993</v>
      </c>
      <c r="M6634" t="s">
        <v>1997</v>
      </c>
      <c r="N6634">
        <v>12373</v>
      </c>
      <c r="O6634">
        <f t="shared" si="724"/>
        <v>3</v>
      </c>
      <c r="P6634" s="4" t="str">
        <f t="shared" si="725"/>
        <v>8</v>
      </c>
      <c r="Q6634" s="8">
        <f t="shared" si="726"/>
        <v>40</v>
      </c>
      <c r="R6634">
        <f t="shared" si="727"/>
        <v>520</v>
      </c>
    </row>
    <row r="6635" spans="1:18" x14ac:dyDescent="0.3">
      <c r="A6635" t="s">
        <v>12</v>
      </c>
      <c r="B6635" s="7" t="s">
        <v>66</v>
      </c>
      <c r="C6635" t="s">
        <v>69</v>
      </c>
      <c r="D6635" s="10" t="s">
        <v>73</v>
      </c>
      <c r="E6635" t="s">
        <v>97</v>
      </c>
      <c r="F6635" s="4" t="s">
        <v>223</v>
      </c>
      <c r="G6635" t="s">
        <v>333</v>
      </c>
      <c r="H6635" s="2">
        <f t="shared" si="721"/>
        <v>0.71527777777777779</v>
      </c>
      <c r="I6635" s="2">
        <f t="shared" si="722"/>
        <v>0.59027777777777779</v>
      </c>
      <c r="J6635" t="str">
        <f t="shared" si="723"/>
        <v/>
      </c>
      <c r="K6635" t="s">
        <v>1666</v>
      </c>
      <c r="L6635" t="s">
        <v>1991</v>
      </c>
      <c r="M6635" t="s">
        <v>1996</v>
      </c>
      <c r="N6635">
        <v>6094</v>
      </c>
      <c r="O6635">
        <f t="shared" si="724"/>
        <v>2</v>
      </c>
      <c r="P6635" s="4" t="str">
        <f t="shared" si="725"/>
        <v>3</v>
      </c>
      <c r="Q6635" s="8">
        <f t="shared" si="726"/>
        <v>0</v>
      </c>
      <c r="R6635">
        <f t="shared" si="727"/>
        <v>180</v>
      </c>
    </row>
    <row r="6636" spans="1:18" x14ac:dyDescent="0.3">
      <c r="A6636" t="s">
        <v>13</v>
      </c>
      <c r="B6636" s="7" t="s">
        <v>37</v>
      </c>
      <c r="C6636" t="s">
        <v>69</v>
      </c>
      <c r="D6636" s="10" t="s">
        <v>73</v>
      </c>
      <c r="E6636" t="s">
        <v>82</v>
      </c>
      <c r="F6636" s="4" t="s">
        <v>236</v>
      </c>
      <c r="G6636" t="s">
        <v>431</v>
      </c>
      <c r="H6636" s="2">
        <f t="shared" si="721"/>
        <v>0.52430555555555558</v>
      </c>
      <c r="I6636" s="2">
        <f t="shared" si="722"/>
        <v>0.87152777777777779</v>
      </c>
      <c r="J6636" t="str">
        <f t="shared" si="723"/>
        <v>13 Jun</v>
      </c>
      <c r="K6636" t="s">
        <v>1823</v>
      </c>
      <c r="L6636" t="s">
        <v>1993</v>
      </c>
      <c r="M6636" t="s">
        <v>1997</v>
      </c>
      <c r="N6636">
        <v>10262</v>
      </c>
      <c r="O6636">
        <f t="shared" si="724"/>
        <v>3</v>
      </c>
      <c r="P6636" s="4" t="str">
        <f t="shared" si="725"/>
        <v>15</v>
      </c>
      <c r="Q6636" s="8">
        <f t="shared" si="726"/>
        <v>40</v>
      </c>
      <c r="R6636">
        <f t="shared" si="727"/>
        <v>940</v>
      </c>
    </row>
    <row r="6637" spans="1:18" x14ac:dyDescent="0.3">
      <c r="A6637" t="s">
        <v>13</v>
      </c>
      <c r="B6637" s="7" t="s">
        <v>63</v>
      </c>
      <c r="C6637" t="s">
        <v>69</v>
      </c>
      <c r="D6637" s="10" t="s">
        <v>73</v>
      </c>
      <c r="E6637" t="s">
        <v>106</v>
      </c>
      <c r="F6637" s="4" t="s">
        <v>215</v>
      </c>
      <c r="G6637" t="s">
        <v>239</v>
      </c>
      <c r="H6637" s="2">
        <f t="shared" si="721"/>
        <v>0.79166666666666663</v>
      </c>
      <c r="I6637" s="2">
        <f t="shared" si="722"/>
        <v>0.4861111111111111</v>
      </c>
      <c r="J6637" t="str">
        <f t="shared" si="723"/>
        <v/>
      </c>
      <c r="K6637" t="s">
        <v>1678</v>
      </c>
      <c r="L6637" t="s">
        <v>1992</v>
      </c>
      <c r="M6637" t="s">
        <v>1996</v>
      </c>
      <c r="N6637">
        <v>15439</v>
      </c>
      <c r="O6637">
        <f t="shared" si="724"/>
        <v>4</v>
      </c>
      <c r="P6637" s="4" t="str">
        <f t="shared" si="725"/>
        <v>7</v>
      </c>
      <c r="Q6637" s="8">
        <f t="shared" si="726"/>
        <v>20</v>
      </c>
      <c r="R6637">
        <f t="shared" si="727"/>
        <v>440</v>
      </c>
    </row>
    <row r="6638" spans="1:18" x14ac:dyDescent="0.3">
      <c r="A6638" t="s">
        <v>11</v>
      </c>
      <c r="B6638" s="7" t="s">
        <v>41</v>
      </c>
      <c r="C6638" t="s">
        <v>67</v>
      </c>
      <c r="D6638" s="10" t="s">
        <v>69</v>
      </c>
      <c r="E6638" t="s">
        <v>75</v>
      </c>
      <c r="F6638" s="4" t="s">
        <v>286</v>
      </c>
      <c r="G6638" t="s">
        <v>1384</v>
      </c>
      <c r="H6638" s="2">
        <f t="shared" si="721"/>
        <v>9.7222222222222224E-2</v>
      </c>
      <c r="I6638" s="2">
        <f t="shared" si="722"/>
        <v>0.97916666666666663</v>
      </c>
      <c r="J6638" t="str">
        <f t="shared" si="723"/>
        <v>07 May</v>
      </c>
      <c r="K6638" t="s">
        <v>1623</v>
      </c>
      <c r="L6638" t="s">
        <v>1991</v>
      </c>
      <c r="M6638" t="s">
        <v>1996</v>
      </c>
      <c r="N6638">
        <v>4077</v>
      </c>
      <c r="O6638">
        <f t="shared" si="724"/>
        <v>2</v>
      </c>
      <c r="P6638" s="4" t="str">
        <f t="shared" si="725"/>
        <v>2</v>
      </c>
      <c r="Q6638" s="8">
        <f t="shared" si="726"/>
        <v>50</v>
      </c>
      <c r="R6638">
        <f t="shared" si="727"/>
        <v>170</v>
      </c>
    </row>
    <row r="6639" spans="1:18" x14ac:dyDescent="0.3">
      <c r="A6639" t="s">
        <v>16</v>
      </c>
      <c r="B6639" s="7" t="s">
        <v>46</v>
      </c>
      <c r="C6639" t="s">
        <v>67</v>
      </c>
      <c r="D6639" s="10" t="s">
        <v>69</v>
      </c>
      <c r="E6639" t="s">
        <v>75</v>
      </c>
      <c r="F6639" s="4" t="s">
        <v>236</v>
      </c>
      <c r="G6639" t="s">
        <v>555</v>
      </c>
      <c r="H6639" s="2">
        <f t="shared" si="721"/>
        <v>0.98611111111111116</v>
      </c>
      <c r="I6639" s="2">
        <f t="shared" si="722"/>
        <v>0.87152777777777779</v>
      </c>
      <c r="J6639" t="str">
        <f t="shared" si="723"/>
        <v/>
      </c>
      <c r="K6639" t="s">
        <v>1660</v>
      </c>
      <c r="L6639" t="s">
        <v>1991</v>
      </c>
      <c r="M6639" t="s">
        <v>1996</v>
      </c>
      <c r="N6639">
        <v>4632</v>
      </c>
      <c r="O6639">
        <f t="shared" si="724"/>
        <v>2</v>
      </c>
      <c r="P6639" s="4" t="str">
        <f t="shared" si="725"/>
        <v>2</v>
      </c>
      <c r="Q6639" s="8">
        <f t="shared" si="726"/>
        <v>45</v>
      </c>
      <c r="R6639">
        <f t="shared" si="727"/>
        <v>165</v>
      </c>
    </row>
    <row r="6640" spans="1:18" x14ac:dyDescent="0.3">
      <c r="A6640" t="s">
        <v>13</v>
      </c>
      <c r="B6640" s="7" t="s">
        <v>54</v>
      </c>
      <c r="C6640" t="s">
        <v>68</v>
      </c>
      <c r="D6640" s="10" t="s">
        <v>67</v>
      </c>
      <c r="E6640" t="s">
        <v>98</v>
      </c>
      <c r="F6640" s="4" t="s">
        <v>242</v>
      </c>
      <c r="G6640" t="s">
        <v>365</v>
      </c>
      <c r="H6640" s="2">
        <f t="shared" si="721"/>
        <v>0.75</v>
      </c>
      <c r="I6640" s="2">
        <f t="shared" si="722"/>
        <v>0.39930555555555558</v>
      </c>
      <c r="J6640" t="str">
        <f t="shared" si="723"/>
        <v/>
      </c>
      <c r="K6640" t="s">
        <v>1723</v>
      </c>
      <c r="L6640" t="s">
        <v>1993</v>
      </c>
      <c r="M6640" t="s">
        <v>1996</v>
      </c>
      <c r="N6640">
        <v>12692</v>
      </c>
      <c r="O6640">
        <f t="shared" si="724"/>
        <v>3</v>
      </c>
      <c r="P6640" s="4" t="str">
        <f t="shared" si="725"/>
        <v>8</v>
      </c>
      <c r="Q6640" s="8">
        <f t="shared" si="726"/>
        <v>25</v>
      </c>
      <c r="R6640">
        <f t="shared" si="727"/>
        <v>505</v>
      </c>
    </row>
    <row r="6641" spans="1:18" x14ac:dyDescent="0.3">
      <c r="A6641" t="s">
        <v>11</v>
      </c>
      <c r="B6641" s="7" t="s">
        <v>34</v>
      </c>
      <c r="C6641" t="s">
        <v>68</v>
      </c>
      <c r="D6641" s="10" t="s">
        <v>67</v>
      </c>
      <c r="E6641" t="s">
        <v>96</v>
      </c>
      <c r="F6641" s="4" t="s">
        <v>358</v>
      </c>
      <c r="G6641" t="s">
        <v>608</v>
      </c>
      <c r="H6641" s="2">
        <f t="shared" si="721"/>
        <v>0.98958333333333337</v>
      </c>
      <c r="I6641" s="2">
        <f t="shared" si="722"/>
        <v>0.80555555555555558</v>
      </c>
      <c r="J6641" t="str">
        <f t="shared" si="723"/>
        <v/>
      </c>
      <c r="K6641" t="s">
        <v>1814</v>
      </c>
      <c r="L6641" t="s">
        <v>1993</v>
      </c>
      <c r="M6641" t="s">
        <v>1996</v>
      </c>
      <c r="N6641">
        <v>3480</v>
      </c>
      <c r="O6641">
        <f t="shared" si="724"/>
        <v>3</v>
      </c>
      <c r="P6641" s="4" t="str">
        <f t="shared" si="725"/>
        <v>4</v>
      </c>
      <c r="Q6641" s="8">
        <f t="shared" si="726"/>
        <v>25</v>
      </c>
      <c r="R6641">
        <f t="shared" si="727"/>
        <v>265</v>
      </c>
    </row>
    <row r="6642" spans="1:18" x14ac:dyDescent="0.3">
      <c r="A6642" t="s">
        <v>15</v>
      </c>
      <c r="B6642" s="7" t="s">
        <v>46</v>
      </c>
      <c r="C6642" t="s">
        <v>69</v>
      </c>
      <c r="D6642" s="10" t="s">
        <v>73</v>
      </c>
      <c r="E6642" t="s">
        <v>116</v>
      </c>
      <c r="F6642" s="4" t="s">
        <v>323</v>
      </c>
      <c r="G6642" t="s">
        <v>788</v>
      </c>
      <c r="H6642" s="2">
        <f t="shared" si="721"/>
        <v>6.25E-2</v>
      </c>
      <c r="I6642" s="2">
        <f t="shared" si="722"/>
        <v>0.74305555555555558</v>
      </c>
      <c r="J6642" t="str">
        <f t="shared" si="723"/>
        <v>19 May</v>
      </c>
      <c r="K6642" t="s">
        <v>1768</v>
      </c>
      <c r="L6642" t="s">
        <v>1992</v>
      </c>
      <c r="M6642" t="s">
        <v>1996</v>
      </c>
      <c r="N6642">
        <v>19360</v>
      </c>
      <c r="O6642">
        <f t="shared" si="724"/>
        <v>4</v>
      </c>
      <c r="P6642" s="4" t="str">
        <f t="shared" si="725"/>
        <v>7</v>
      </c>
      <c r="Q6642" s="8">
        <f t="shared" si="726"/>
        <v>40</v>
      </c>
      <c r="R6642">
        <f t="shared" si="727"/>
        <v>460</v>
      </c>
    </row>
    <row r="6643" spans="1:18" x14ac:dyDescent="0.3">
      <c r="A6643" t="s">
        <v>13</v>
      </c>
      <c r="B6643" s="7" t="s">
        <v>51</v>
      </c>
      <c r="C6643" t="s">
        <v>67</v>
      </c>
      <c r="D6643" s="10" t="s">
        <v>72</v>
      </c>
      <c r="E6643" t="s">
        <v>81</v>
      </c>
      <c r="F6643" s="4" t="s">
        <v>215</v>
      </c>
      <c r="G6643" t="s">
        <v>975</v>
      </c>
      <c r="H6643" s="2">
        <f t="shared" si="721"/>
        <v>0.34375</v>
      </c>
      <c r="I6643" s="2">
        <f t="shared" si="722"/>
        <v>0.4861111111111111</v>
      </c>
      <c r="J6643" t="str">
        <f t="shared" si="723"/>
        <v>16 Mar</v>
      </c>
      <c r="K6643" t="s">
        <v>1641</v>
      </c>
      <c r="L6643" t="s">
        <v>1993</v>
      </c>
      <c r="M6643" t="s">
        <v>1997</v>
      </c>
      <c r="N6643">
        <v>9134</v>
      </c>
      <c r="O6643">
        <f t="shared" si="724"/>
        <v>3</v>
      </c>
      <c r="P6643" s="4" t="str">
        <f t="shared" si="725"/>
        <v>20</v>
      </c>
      <c r="Q6643" s="8">
        <f t="shared" si="726"/>
        <v>35</v>
      </c>
      <c r="R6643">
        <f t="shared" si="727"/>
        <v>1235</v>
      </c>
    </row>
    <row r="6644" spans="1:18" x14ac:dyDescent="0.3">
      <c r="A6644" t="s">
        <v>15</v>
      </c>
      <c r="B6644" s="7" t="s">
        <v>28</v>
      </c>
      <c r="C6644" t="s">
        <v>69</v>
      </c>
      <c r="D6644" s="10" t="s">
        <v>73</v>
      </c>
      <c r="E6644" t="s">
        <v>82</v>
      </c>
      <c r="F6644" s="4" t="s">
        <v>220</v>
      </c>
      <c r="G6644" t="s">
        <v>352</v>
      </c>
      <c r="H6644" s="2">
        <f t="shared" si="721"/>
        <v>0.875</v>
      </c>
      <c r="I6644" s="2">
        <f t="shared" si="722"/>
        <v>0.58333333333333337</v>
      </c>
      <c r="J6644" t="str">
        <f t="shared" si="723"/>
        <v/>
      </c>
      <c r="K6644" t="s">
        <v>1813</v>
      </c>
      <c r="L6644" t="s">
        <v>1993</v>
      </c>
      <c r="M6644" t="s">
        <v>1996</v>
      </c>
      <c r="N6644">
        <v>13587</v>
      </c>
      <c r="O6644">
        <f t="shared" si="724"/>
        <v>3</v>
      </c>
      <c r="P6644" s="4" t="str">
        <f t="shared" si="725"/>
        <v>7</v>
      </c>
      <c r="Q6644" s="8">
        <f t="shared" si="726"/>
        <v>0</v>
      </c>
      <c r="R6644">
        <f t="shared" si="727"/>
        <v>420</v>
      </c>
    </row>
    <row r="6645" spans="1:18" x14ac:dyDescent="0.3">
      <c r="A6645" t="s">
        <v>13</v>
      </c>
      <c r="B6645" s="7" t="s">
        <v>33</v>
      </c>
      <c r="C6645" t="s">
        <v>69</v>
      </c>
      <c r="D6645" s="10" t="s">
        <v>73</v>
      </c>
      <c r="E6645" t="s">
        <v>82</v>
      </c>
      <c r="F6645" s="4" t="s">
        <v>255</v>
      </c>
      <c r="G6645" t="s">
        <v>640</v>
      </c>
      <c r="H6645" s="2">
        <f t="shared" si="721"/>
        <v>0.79166666666666663</v>
      </c>
      <c r="I6645" s="2">
        <f t="shared" si="722"/>
        <v>0.72916666666666663</v>
      </c>
      <c r="J6645" t="str">
        <f t="shared" si="723"/>
        <v>10 May</v>
      </c>
      <c r="K6645" t="s">
        <v>1631</v>
      </c>
      <c r="L6645" t="s">
        <v>1993</v>
      </c>
      <c r="M6645" t="s">
        <v>1996</v>
      </c>
      <c r="N6645">
        <v>15554</v>
      </c>
      <c r="O6645">
        <f t="shared" si="724"/>
        <v>3</v>
      </c>
      <c r="P6645" s="4" t="str">
        <f t="shared" si="725"/>
        <v>25</v>
      </c>
      <c r="Q6645" s="8">
        <f t="shared" si="726"/>
        <v>30</v>
      </c>
      <c r="R6645">
        <f t="shared" si="727"/>
        <v>1530</v>
      </c>
    </row>
    <row r="6646" spans="1:18" x14ac:dyDescent="0.3">
      <c r="A6646" t="s">
        <v>13</v>
      </c>
      <c r="B6646" s="7" t="s">
        <v>56</v>
      </c>
      <c r="C6646" t="s">
        <v>67</v>
      </c>
      <c r="D6646" s="10" t="s">
        <v>72</v>
      </c>
      <c r="E6646" t="s">
        <v>75</v>
      </c>
      <c r="F6646" s="4" t="s">
        <v>257</v>
      </c>
      <c r="G6646" t="s">
        <v>457</v>
      </c>
      <c r="H6646" s="2">
        <f t="shared" si="721"/>
        <v>0.94097222222222221</v>
      </c>
      <c r="I6646" s="2">
        <f t="shared" si="722"/>
        <v>0.82986111111111116</v>
      </c>
      <c r="J6646" t="str">
        <f t="shared" si="723"/>
        <v/>
      </c>
      <c r="K6646" t="s">
        <v>1683</v>
      </c>
      <c r="L6646" t="s">
        <v>1991</v>
      </c>
      <c r="M6646" t="s">
        <v>1996</v>
      </c>
      <c r="N6646">
        <v>7229</v>
      </c>
      <c r="O6646">
        <f t="shared" si="724"/>
        <v>2</v>
      </c>
      <c r="P6646" s="4" t="str">
        <f t="shared" si="725"/>
        <v>2</v>
      </c>
      <c r="Q6646" s="8">
        <f t="shared" si="726"/>
        <v>40</v>
      </c>
      <c r="R6646">
        <f t="shared" si="727"/>
        <v>160</v>
      </c>
    </row>
    <row r="6647" spans="1:18" x14ac:dyDescent="0.3">
      <c r="A6647" t="s">
        <v>11</v>
      </c>
      <c r="B6647" s="7" t="s">
        <v>38</v>
      </c>
      <c r="C6647" t="s">
        <v>69</v>
      </c>
      <c r="D6647" s="10" t="s">
        <v>73</v>
      </c>
      <c r="E6647" t="s">
        <v>95</v>
      </c>
      <c r="F6647" s="4" t="s">
        <v>357</v>
      </c>
      <c r="G6647" t="s">
        <v>203</v>
      </c>
      <c r="H6647" s="2">
        <f t="shared" si="721"/>
        <v>0.93055555555555558</v>
      </c>
      <c r="I6647" s="2">
        <f t="shared" si="722"/>
        <v>0.3576388888888889</v>
      </c>
      <c r="J6647" t="str">
        <f t="shared" si="723"/>
        <v/>
      </c>
      <c r="K6647" t="s">
        <v>1815</v>
      </c>
      <c r="L6647" t="s">
        <v>1993</v>
      </c>
      <c r="M6647" t="s">
        <v>1996</v>
      </c>
      <c r="N6647">
        <v>7514</v>
      </c>
      <c r="O6647">
        <f t="shared" si="724"/>
        <v>3</v>
      </c>
      <c r="P6647" s="4" t="str">
        <f t="shared" si="725"/>
        <v>13</v>
      </c>
      <c r="Q6647" s="8">
        <f t="shared" si="726"/>
        <v>45</v>
      </c>
      <c r="R6647">
        <f t="shared" si="727"/>
        <v>825</v>
      </c>
    </row>
    <row r="6648" spans="1:18" x14ac:dyDescent="0.3">
      <c r="A6648" t="s">
        <v>15</v>
      </c>
      <c r="B6648" s="7" t="s">
        <v>54</v>
      </c>
      <c r="C6648" t="s">
        <v>69</v>
      </c>
      <c r="D6648" s="10" t="s">
        <v>73</v>
      </c>
      <c r="E6648" t="s">
        <v>82</v>
      </c>
      <c r="F6648" s="4" t="s">
        <v>210</v>
      </c>
      <c r="G6648" t="s">
        <v>352</v>
      </c>
      <c r="H6648" s="2">
        <f t="shared" si="721"/>
        <v>0.875</v>
      </c>
      <c r="I6648" s="2">
        <f t="shared" si="722"/>
        <v>0.33333333333333331</v>
      </c>
      <c r="J6648" t="str">
        <f t="shared" si="723"/>
        <v/>
      </c>
      <c r="K6648" t="s">
        <v>1742</v>
      </c>
      <c r="L6648" t="s">
        <v>1993</v>
      </c>
      <c r="M6648" t="s">
        <v>1996</v>
      </c>
      <c r="N6648">
        <v>13587</v>
      </c>
      <c r="O6648">
        <f t="shared" si="724"/>
        <v>3</v>
      </c>
      <c r="P6648" s="4" t="str">
        <f t="shared" si="725"/>
        <v>13</v>
      </c>
      <c r="Q6648" s="8">
        <f t="shared" si="726"/>
        <v>0</v>
      </c>
      <c r="R6648">
        <f t="shared" si="727"/>
        <v>780</v>
      </c>
    </row>
    <row r="6649" spans="1:18" x14ac:dyDescent="0.3">
      <c r="A6649" t="s">
        <v>13</v>
      </c>
      <c r="B6649" s="7" t="s">
        <v>25</v>
      </c>
      <c r="C6649" t="s">
        <v>67</v>
      </c>
      <c r="D6649" s="10" t="s">
        <v>69</v>
      </c>
      <c r="E6649" t="s">
        <v>75</v>
      </c>
      <c r="F6649" s="4" t="s">
        <v>314</v>
      </c>
      <c r="G6649" t="s">
        <v>349</v>
      </c>
      <c r="H6649" s="2">
        <f t="shared" si="721"/>
        <v>0.4236111111111111</v>
      </c>
      <c r="I6649" s="2">
        <f t="shared" si="722"/>
        <v>0.2986111111111111</v>
      </c>
      <c r="J6649" t="str">
        <f t="shared" si="723"/>
        <v/>
      </c>
      <c r="K6649" t="s">
        <v>1666</v>
      </c>
      <c r="L6649" t="s">
        <v>1991</v>
      </c>
      <c r="M6649" t="s">
        <v>1997</v>
      </c>
      <c r="N6649">
        <v>7229</v>
      </c>
      <c r="O6649">
        <f t="shared" si="724"/>
        <v>2</v>
      </c>
      <c r="P6649" s="4" t="str">
        <f t="shared" si="725"/>
        <v>3</v>
      </c>
      <c r="Q6649" s="8">
        <f t="shared" si="726"/>
        <v>0</v>
      </c>
      <c r="R6649">
        <f t="shared" si="727"/>
        <v>180</v>
      </c>
    </row>
    <row r="6650" spans="1:18" x14ac:dyDescent="0.3">
      <c r="A6650" t="s">
        <v>13</v>
      </c>
      <c r="B6650" s="7" t="s">
        <v>31</v>
      </c>
      <c r="C6650" t="s">
        <v>69</v>
      </c>
      <c r="D6650" s="10" t="s">
        <v>73</v>
      </c>
      <c r="E6650" t="s">
        <v>82</v>
      </c>
      <c r="F6650" s="4" t="s">
        <v>265</v>
      </c>
      <c r="G6650" t="s">
        <v>508</v>
      </c>
      <c r="H6650" s="2">
        <f t="shared" si="721"/>
        <v>0.18402777777777779</v>
      </c>
      <c r="I6650" s="2">
        <f t="shared" si="722"/>
        <v>9.375E-2</v>
      </c>
      <c r="J6650" t="str">
        <f t="shared" si="723"/>
        <v>02 Jun</v>
      </c>
      <c r="K6650" t="s">
        <v>1730</v>
      </c>
      <c r="L6650" t="s">
        <v>1993</v>
      </c>
      <c r="M6650" t="s">
        <v>1997</v>
      </c>
      <c r="N6650">
        <v>10262</v>
      </c>
      <c r="O6650">
        <f t="shared" si="724"/>
        <v>3</v>
      </c>
      <c r="P6650" s="4" t="str">
        <f t="shared" si="725"/>
        <v>26</v>
      </c>
      <c r="Q6650" s="8">
        <f t="shared" si="726"/>
        <v>10</v>
      </c>
      <c r="R6650">
        <f t="shared" si="727"/>
        <v>1570</v>
      </c>
    </row>
    <row r="6651" spans="1:18" x14ac:dyDescent="0.3">
      <c r="A6651" t="s">
        <v>11</v>
      </c>
      <c r="B6651" s="7" t="s">
        <v>35</v>
      </c>
      <c r="C6651" t="s">
        <v>69</v>
      </c>
      <c r="D6651" s="10" t="s">
        <v>73</v>
      </c>
      <c r="E6651" t="s">
        <v>82</v>
      </c>
      <c r="F6651" s="4" t="s">
        <v>330</v>
      </c>
      <c r="G6651" t="s">
        <v>352</v>
      </c>
      <c r="H6651" s="2">
        <f t="shared" si="721"/>
        <v>0.875</v>
      </c>
      <c r="I6651" s="2">
        <f t="shared" si="722"/>
        <v>0.3125</v>
      </c>
      <c r="J6651" t="str">
        <f t="shared" si="723"/>
        <v/>
      </c>
      <c r="K6651" t="s">
        <v>1679</v>
      </c>
      <c r="L6651" t="s">
        <v>1993</v>
      </c>
      <c r="M6651" t="s">
        <v>1996</v>
      </c>
      <c r="N6651">
        <v>14871</v>
      </c>
      <c r="O6651">
        <f t="shared" si="724"/>
        <v>3</v>
      </c>
      <c r="P6651" s="4" t="str">
        <f t="shared" si="725"/>
        <v>13</v>
      </c>
      <c r="Q6651" s="8">
        <f t="shared" si="726"/>
        <v>30</v>
      </c>
      <c r="R6651">
        <f t="shared" si="727"/>
        <v>810</v>
      </c>
    </row>
    <row r="6652" spans="1:18" x14ac:dyDescent="0.3">
      <c r="A6652" t="s">
        <v>15</v>
      </c>
      <c r="B6652" s="7" t="s">
        <v>30</v>
      </c>
      <c r="C6652" t="s">
        <v>69</v>
      </c>
      <c r="D6652" s="10" t="s">
        <v>73</v>
      </c>
      <c r="E6652" t="s">
        <v>82</v>
      </c>
      <c r="F6652" s="4" t="s">
        <v>219</v>
      </c>
      <c r="G6652" t="s">
        <v>239</v>
      </c>
      <c r="H6652" s="2">
        <f t="shared" si="721"/>
        <v>0.79166666666666663</v>
      </c>
      <c r="I6652" s="2">
        <f t="shared" si="722"/>
        <v>0.36458333333333331</v>
      </c>
      <c r="J6652" t="str">
        <f t="shared" si="723"/>
        <v/>
      </c>
      <c r="K6652" t="s">
        <v>1673</v>
      </c>
      <c r="L6652" t="s">
        <v>1993</v>
      </c>
      <c r="M6652" t="s">
        <v>1996</v>
      </c>
      <c r="N6652">
        <v>10529</v>
      </c>
      <c r="O6652">
        <f t="shared" si="724"/>
        <v>3</v>
      </c>
      <c r="P6652" s="4" t="str">
        <f t="shared" si="725"/>
        <v>10</v>
      </c>
      <c r="Q6652" s="8">
        <f t="shared" si="726"/>
        <v>15</v>
      </c>
      <c r="R6652">
        <f t="shared" si="727"/>
        <v>615</v>
      </c>
    </row>
    <row r="6653" spans="1:18" x14ac:dyDescent="0.3">
      <c r="A6653" t="s">
        <v>11</v>
      </c>
      <c r="B6653" s="7" t="s">
        <v>37</v>
      </c>
      <c r="C6653" t="s">
        <v>69</v>
      </c>
      <c r="D6653" s="10" t="s">
        <v>73</v>
      </c>
      <c r="E6653" t="s">
        <v>95</v>
      </c>
      <c r="F6653" s="4" t="s">
        <v>287</v>
      </c>
      <c r="G6653" t="s">
        <v>462</v>
      </c>
      <c r="H6653" s="2">
        <f t="shared" si="721"/>
        <v>0.9375</v>
      </c>
      <c r="I6653" s="2">
        <f t="shared" si="722"/>
        <v>0.31597222222222221</v>
      </c>
      <c r="J6653" t="str">
        <f t="shared" si="723"/>
        <v/>
      </c>
      <c r="K6653" t="s">
        <v>1854</v>
      </c>
      <c r="L6653" t="s">
        <v>1993</v>
      </c>
      <c r="M6653" t="s">
        <v>1996</v>
      </c>
      <c r="N6653">
        <v>6442</v>
      </c>
      <c r="O6653">
        <f t="shared" si="724"/>
        <v>3</v>
      </c>
      <c r="P6653" s="4" t="str">
        <f t="shared" si="725"/>
        <v>14</v>
      </c>
      <c r="Q6653" s="8">
        <f t="shared" si="726"/>
        <v>55</v>
      </c>
      <c r="R6653">
        <f t="shared" si="727"/>
        <v>895</v>
      </c>
    </row>
    <row r="6654" spans="1:18" x14ac:dyDescent="0.3">
      <c r="A6654" t="s">
        <v>11</v>
      </c>
      <c r="B6654" s="7" t="s">
        <v>48</v>
      </c>
      <c r="C6654" t="s">
        <v>68</v>
      </c>
      <c r="D6654" s="10" t="s">
        <v>67</v>
      </c>
      <c r="E6654" t="s">
        <v>96</v>
      </c>
      <c r="F6654" s="4" t="s">
        <v>311</v>
      </c>
      <c r="G6654" t="s">
        <v>359</v>
      </c>
      <c r="H6654" s="2">
        <f t="shared" si="721"/>
        <v>0.83680555555555558</v>
      </c>
      <c r="I6654" s="2">
        <f t="shared" si="722"/>
        <v>0.63541666666666663</v>
      </c>
      <c r="J6654" t="str">
        <f t="shared" si="723"/>
        <v/>
      </c>
      <c r="K6654" t="s">
        <v>1725</v>
      </c>
      <c r="L6654" t="s">
        <v>1993</v>
      </c>
      <c r="M6654" t="s">
        <v>1996</v>
      </c>
      <c r="N6654">
        <v>5170</v>
      </c>
      <c r="O6654">
        <f t="shared" si="724"/>
        <v>3</v>
      </c>
      <c r="P6654" s="4" t="str">
        <f t="shared" si="725"/>
        <v>4</v>
      </c>
      <c r="Q6654" s="8">
        <f t="shared" si="726"/>
        <v>50</v>
      </c>
      <c r="R6654">
        <f t="shared" si="727"/>
        <v>290</v>
      </c>
    </row>
    <row r="6655" spans="1:18" x14ac:dyDescent="0.3">
      <c r="A6655" t="s">
        <v>11</v>
      </c>
      <c r="B6655" s="7" t="s">
        <v>42</v>
      </c>
      <c r="C6655" t="s">
        <v>69</v>
      </c>
      <c r="D6655" s="10" t="s">
        <v>73</v>
      </c>
      <c r="E6655" t="s">
        <v>95</v>
      </c>
      <c r="F6655" s="4" t="s">
        <v>287</v>
      </c>
      <c r="G6655" t="s">
        <v>462</v>
      </c>
      <c r="H6655" s="2">
        <f t="shared" si="721"/>
        <v>0.9375</v>
      </c>
      <c r="I6655" s="2">
        <f t="shared" si="722"/>
        <v>0.31597222222222221</v>
      </c>
      <c r="J6655" t="str">
        <f t="shared" si="723"/>
        <v/>
      </c>
      <c r="K6655" t="s">
        <v>1854</v>
      </c>
      <c r="L6655" t="s">
        <v>1993</v>
      </c>
      <c r="M6655" t="s">
        <v>1996</v>
      </c>
      <c r="N6655">
        <v>6442</v>
      </c>
      <c r="O6655">
        <f t="shared" si="724"/>
        <v>3</v>
      </c>
      <c r="P6655" s="4" t="str">
        <f t="shared" si="725"/>
        <v>14</v>
      </c>
      <c r="Q6655" s="8">
        <f t="shared" si="726"/>
        <v>55</v>
      </c>
      <c r="R6655">
        <f t="shared" si="727"/>
        <v>895</v>
      </c>
    </row>
    <row r="6656" spans="1:18" x14ac:dyDescent="0.3">
      <c r="A6656" t="s">
        <v>11</v>
      </c>
      <c r="B6656" s="7" t="s">
        <v>30</v>
      </c>
      <c r="C6656" t="s">
        <v>67</v>
      </c>
      <c r="D6656" s="10" t="s">
        <v>69</v>
      </c>
      <c r="E6656" t="s">
        <v>75</v>
      </c>
      <c r="F6656" s="4" t="s">
        <v>312</v>
      </c>
      <c r="G6656" t="s">
        <v>499</v>
      </c>
      <c r="H6656" s="2">
        <f t="shared" si="721"/>
        <v>0.1423611111111111</v>
      </c>
      <c r="I6656" s="2">
        <f t="shared" si="722"/>
        <v>2.0833333333333332E-2</v>
      </c>
      <c r="J6656" t="str">
        <f t="shared" si="723"/>
        <v/>
      </c>
      <c r="K6656" t="s">
        <v>1644</v>
      </c>
      <c r="L6656" t="s">
        <v>1991</v>
      </c>
      <c r="M6656" t="s">
        <v>1996</v>
      </c>
      <c r="N6656">
        <v>3419</v>
      </c>
      <c r="O6656">
        <f t="shared" si="724"/>
        <v>2</v>
      </c>
      <c r="P6656" s="4" t="str">
        <f t="shared" si="725"/>
        <v>2</v>
      </c>
      <c r="Q6656" s="8">
        <f t="shared" si="726"/>
        <v>55</v>
      </c>
      <c r="R6656">
        <f t="shared" si="727"/>
        <v>175</v>
      </c>
    </row>
    <row r="6657" spans="1:18" x14ac:dyDescent="0.3">
      <c r="A6657" t="s">
        <v>13</v>
      </c>
      <c r="B6657" s="7" t="s">
        <v>49</v>
      </c>
      <c r="C6657" t="s">
        <v>67</v>
      </c>
      <c r="D6657" s="10" t="s">
        <v>72</v>
      </c>
      <c r="E6657" t="s">
        <v>81</v>
      </c>
      <c r="F6657" s="4" t="s">
        <v>305</v>
      </c>
      <c r="G6657" t="s">
        <v>726</v>
      </c>
      <c r="H6657" s="2">
        <f t="shared" si="721"/>
        <v>0.43402777777777779</v>
      </c>
      <c r="I6657" s="2">
        <f t="shared" si="722"/>
        <v>0.85763888888888884</v>
      </c>
      <c r="J6657" t="str">
        <f t="shared" si="723"/>
        <v>07 Mar</v>
      </c>
      <c r="K6657" t="s">
        <v>1819</v>
      </c>
      <c r="L6657" t="s">
        <v>1993</v>
      </c>
      <c r="M6657" t="s">
        <v>1996</v>
      </c>
      <c r="N6657">
        <v>17261</v>
      </c>
      <c r="O6657">
        <f t="shared" si="724"/>
        <v>3</v>
      </c>
      <c r="P6657" s="4" t="str">
        <f t="shared" si="725"/>
        <v>13</v>
      </c>
      <c r="Q6657" s="8">
        <f t="shared" si="726"/>
        <v>50</v>
      </c>
      <c r="R6657">
        <f t="shared" si="727"/>
        <v>830</v>
      </c>
    </row>
    <row r="6658" spans="1:18" x14ac:dyDescent="0.3">
      <c r="A6658" t="s">
        <v>14</v>
      </c>
      <c r="B6658" s="7" t="s">
        <v>28</v>
      </c>
      <c r="C6658" t="s">
        <v>70</v>
      </c>
      <c r="D6658" s="10" t="s">
        <v>68</v>
      </c>
      <c r="E6658" t="s">
        <v>84</v>
      </c>
      <c r="F6658" s="4" t="s">
        <v>256</v>
      </c>
      <c r="G6658" t="s">
        <v>232</v>
      </c>
      <c r="H6658" s="2">
        <f t="shared" si="721"/>
        <v>0.44097222222222221</v>
      </c>
      <c r="I6658" s="2">
        <f t="shared" si="722"/>
        <v>0.34722222222222221</v>
      </c>
      <c r="J6658" t="str">
        <f t="shared" si="723"/>
        <v/>
      </c>
      <c r="K6658" t="s">
        <v>1635</v>
      </c>
      <c r="L6658" t="s">
        <v>1991</v>
      </c>
      <c r="M6658" t="s">
        <v>1998</v>
      </c>
      <c r="N6658">
        <v>3543</v>
      </c>
      <c r="O6658">
        <f t="shared" si="724"/>
        <v>2</v>
      </c>
      <c r="P6658" s="4" t="str">
        <f t="shared" si="725"/>
        <v>2</v>
      </c>
      <c r="Q6658" s="8">
        <f t="shared" si="726"/>
        <v>15</v>
      </c>
      <c r="R6658">
        <f t="shared" si="727"/>
        <v>135</v>
      </c>
    </row>
    <row r="6659" spans="1:18" x14ac:dyDescent="0.3">
      <c r="A6659" t="s">
        <v>18</v>
      </c>
      <c r="B6659" s="7" t="s">
        <v>26</v>
      </c>
      <c r="C6659" t="s">
        <v>67</v>
      </c>
      <c r="D6659" s="10" t="s">
        <v>69</v>
      </c>
      <c r="E6659" t="s">
        <v>75</v>
      </c>
      <c r="F6659" s="4" t="s">
        <v>237</v>
      </c>
      <c r="G6659" t="s">
        <v>250</v>
      </c>
      <c r="H6659" s="2">
        <f t="shared" ref="H6659:H6722" si="728">TIMEVALUE(LEFT(G6659,5))</f>
        <v>0.57986111111111116</v>
      </c>
      <c r="I6659" s="2">
        <f t="shared" ref="I6659:I6722" si="729">F6659*1</f>
        <v>0.46527777777777779</v>
      </c>
      <c r="J6659" t="str">
        <f t="shared" ref="J6659:J6722" si="730">IF(LEN(G6659)&gt;5, MID(G6659,7,6), "")</f>
        <v/>
      </c>
      <c r="K6659" t="s">
        <v>1660</v>
      </c>
      <c r="L6659" t="s">
        <v>1991</v>
      </c>
      <c r="M6659" t="s">
        <v>1996</v>
      </c>
      <c r="N6659">
        <v>3383</v>
      </c>
      <c r="O6659">
        <f t="shared" ref="O6659:O6722" si="731">LEN(E6659)-LEN(SUBSTITUTE(E6659,"→",""))+1</f>
        <v>2</v>
      </c>
      <c r="P6659" s="4" t="str">
        <f t="shared" ref="P6659:P6722" si="732">LEFT(K6659, FIND("h", K6659)-1)</f>
        <v>2</v>
      </c>
      <c r="Q6659" s="8">
        <f t="shared" ref="Q6659:Q6722" si="733">IFERROR(VALUE(MID(K6659, FIND("h",K6659)+2, FIND("m",K6659)-FIND("h",K6659)-2)), 0)*1</f>
        <v>45</v>
      </c>
      <c r="R6659">
        <f t="shared" ref="R6659:R6722" si="734">(P6659*60+Q6659)</f>
        <v>165</v>
      </c>
    </row>
    <row r="6660" spans="1:18" x14ac:dyDescent="0.3">
      <c r="A6660" t="s">
        <v>12</v>
      </c>
      <c r="B6660" s="7" t="s">
        <v>28</v>
      </c>
      <c r="C6660" t="s">
        <v>69</v>
      </c>
      <c r="D6660" s="10" t="s">
        <v>73</v>
      </c>
      <c r="E6660" t="s">
        <v>109</v>
      </c>
      <c r="F6660" s="4" t="s">
        <v>224</v>
      </c>
      <c r="G6660" t="s">
        <v>598</v>
      </c>
      <c r="H6660" s="2">
        <f t="shared" si="728"/>
        <v>0.80208333333333337</v>
      </c>
      <c r="I6660" s="2">
        <f t="shared" si="729"/>
        <v>0.91666666666666663</v>
      </c>
      <c r="J6660" t="str">
        <f t="shared" si="730"/>
        <v>25 Jun</v>
      </c>
      <c r="K6660" t="s">
        <v>1717</v>
      </c>
      <c r="L6660" t="s">
        <v>1992</v>
      </c>
      <c r="M6660" t="s">
        <v>1996</v>
      </c>
      <c r="N6660">
        <v>9181</v>
      </c>
      <c r="O6660">
        <f t="shared" si="731"/>
        <v>4</v>
      </c>
      <c r="P6660" s="4" t="str">
        <f t="shared" si="732"/>
        <v>21</v>
      </c>
      <c r="Q6660" s="8">
        <f t="shared" si="733"/>
        <v>15</v>
      </c>
      <c r="R6660">
        <f t="shared" si="734"/>
        <v>1275</v>
      </c>
    </row>
    <row r="6661" spans="1:18" x14ac:dyDescent="0.3">
      <c r="A6661" t="s">
        <v>13</v>
      </c>
      <c r="B6661" s="7" t="s">
        <v>29</v>
      </c>
      <c r="C6661" t="s">
        <v>67</v>
      </c>
      <c r="D6661" s="10" t="s">
        <v>72</v>
      </c>
      <c r="E6661" t="s">
        <v>81</v>
      </c>
      <c r="F6661" s="4" t="s">
        <v>209</v>
      </c>
      <c r="G6661" t="s">
        <v>833</v>
      </c>
      <c r="H6661" s="2">
        <f t="shared" si="728"/>
        <v>0.47569444444444442</v>
      </c>
      <c r="I6661" s="2">
        <f t="shared" si="729"/>
        <v>0.78819444444444442</v>
      </c>
      <c r="J6661" t="str">
        <f t="shared" si="730"/>
        <v>13 Mar</v>
      </c>
      <c r="K6661" t="s">
        <v>1947</v>
      </c>
      <c r="L6661" t="s">
        <v>1993</v>
      </c>
      <c r="M6661" t="s">
        <v>1997</v>
      </c>
      <c r="N6661">
        <v>11087</v>
      </c>
      <c r="O6661">
        <f t="shared" si="731"/>
        <v>3</v>
      </c>
      <c r="P6661" s="4" t="str">
        <f t="shared" si="732"/>
        <v>16</v>
      </c>
      <c r="Q6661" s="8">
        <f t="shared" si="733"/>
        <v>30</v>
      </c>
      <c r="R6661">
        <f t="shared" si="734"/>
        <v>990</v>
      </c>
    </row>
    <row r="6662" spans="1:18" x14ac:dyDescent="0.3">
      <c r="A6662" t="s">
        <v>13</v>
      </c>
      <c r="B6662" s="7" t="s">
        <v>32</v>
      </c>
      <c r="C6662" t="s">
        <v>67</v>
      </c>
      <c r="D6662" s="10" t="s">
        <v>69</v>
      </c>
      <c r="E6662" t="s">
        <v>75</v>
      </c>
      <c r="F6662" s="4" t="s">
        <v>314</v>
      </c>
      <c r="G6662" t="s">
        <v>349</v>
      </c>
      <c r="H6662" s="2">
        <f t="shared" si="728"/>
        <v>0.4236111111111111</v>
      </c>
      <c r="I6662" s="2">
        <f t="shared" si="729"/>
        <v>0.2986111111111111</v>
      </c>
      <c r="J6662" t="str">
        <f t="shared" si="730"/>
        <v/>
      </c>
      <c r="K6662" t="s">
        <v>1666</v>
      </c>
      <c r="L6662" t="s">
        <v>1991</v>
      </c>
      <c r="M6662" t="s">
        <v>1996</v>
      </c>
      <c r="N6662">
        <v>7229</v>
      </c>
      <c r="O6662">
        <f t="shared" si="731"/>
        <v>2</v>
      </c>
      <c r="P6662" s="4" t="str">
        <f t="shared" si="732"/>
        <v>3</v>
      </c>
      <c r="Q6662" s="8">
        <f t="shared" si="733"/>
        <v>0</v>
      </c>
      <c r="R6662">
        <f t="shared" si="734"/>
        <v>180</v>
      </c>
    </row>
    <row r="6663" spans="1:18" x14ac:dyDescent="0.3">
      <c r="A6663" t="s">
        <v>15</v>
      </c>
      <c r="B6663" s="7" t="s">
        <v>53</v>
      </c>
      <c r="C6663" t="s">
        <v>69</v>
      </c>
      <c r="D6663" s="10" t="s">
        <v>73</v>
      </c>
      <c r="E6663" t="s">
        <v>82</v>
      </c>
      <c r="F6663" s="4" t="s">
        <v>273</v>
      </c>
      <c r="G6663" t="s">
        <v>297</v>
      </c>
      <c r="H6663" s="2">
        <f t="shared" si="728"/>
        <v>0.80208333333333337</v>
      </c>
      <c r="I6663" s="2">
        <f t="shared" si="729"/>
        <v>0.19791666666666666</v>
      </c>
      <c r="J6663" t="str">
        <f t="shared" si="730"/>
        <v/>
      </c>
      <c r="K6663" t="s">
        <v>1699</v>
      </c>
      <c r="L6663" t="s">
        <v>1993</v>
      </c>
      <c r="M6663" t="s">
        <v>1996</v>
      </c>
      <c r="N6663">
        <v>11249</v>
      </c>
      <c r="O6663">
        <f t="shared" si="731"/>
        <v>3</v>
      </c>
      <c r="P6663" s="4" t="str">
        <f t="shared" si="732"/>
        <v>14</v>
      </c>
      <c r="Q6663" s="8">
        <f t="shared" si="733"/>
        <v>30</v>
      </c>
      <c r="R6663">
        <f t="shared" si="734"/>
        <v>870</v>
      </c>
    </row>
    <row r="6664" spans="1:18" x14ac:dyDescent="0.3">
      <c r="A6664" t="s">
        <v>13</v>
      </c>
      <c r="B6664" s="7" t="s">
        <v>49</v>
      </c>
      <c r="C6664" t="s">
        <v>67</v>
      </c>
      <c r="D6664" s="10" t="s">
        <v>72</v>
      </c>
      <c r="E6664" t="s">
        <v>81</v>
      </c>
      <c r="F6664" s="4" t="s">
        <v>228</v>
      </c>
      <c r="G6664" t="s">
        <v>278</v>
      </c>
      <c r="H6664" s="2">
        <f t="shared" si="728"/>
        <v>0.95833333333333337</v>
      </c>
      <c r="I6664" s="2">
        <f t="shared" si="729"/>
        <v>0.29166666666666669</v>
      </c>
      <c r="J6664" t="str">
        <f t="shared" si="730"/>
        <v/>
      </c>
      <c r="K6664" t="s">
        <v>1709</v>
      </c>
      <c r="L6664" t="s">
        <v>1993</v>
      </c>
      <c r="M6664" t="s">
        <v>1996</v>
      </c>
      <c r="N6664">
        <v>16736</v>
      </c>
      <c r="O6664">
        <f t="shared" si="731"/>
        <v>3</v>
      </c>
      <c r="P6664" s="4" t="str">
        <f t="shared" si="732"/>
        <v>16</v>
      </c>
      <c r="Q6664" s="8">
        <f t="shared" si="733"/>
        <v>0</v>
      </c>
      <c r="R6664">
        <f t="shared" si="734"/>
        <v>960</v>
      </c>
    </row>
    <row r="6665" spans="1:18" x14ac:dyDescent="0.3">
      <c r="A6665" t="s">
        <v>13</v>
      </c>
      <c r="B6665" s="7" t="s">
        <v>28</v>
      </c>
      <c r="C6665" t="s">
        <v>69</v>
      </c>
      <c r="D6665" s="10" t="s">
        <v>73</v>
      </c>
      <c r="E6665" t="s">
        <v>82</v>
      </c>
      <c r="F6665" s="4" t="s">
        <v>255</v>
      </c>
      <c r="G6665" t="s">
        <v>466</v>
      </c>
      <c r="H6665" s="2">
        <f t="shared" si="728"/>
        <v>0.18402777777777779</v>
      </c>
      <c r="I6665" s="2">
        <f t="shared" si="729"/>
        <v>0.72916666666666663</v>
      </c>
      <c r="J6665" t="str">
        <f t="shared" si="730"/>
        <v>25 Jun</v>
      </c>
      <c r="K6665" t="s">
        <v>1837</v>
      </c>
      <c r="L6665" t="s">
        <v>1993</v>
      </c>
      <c r="M6665" t="s">
        <v>1997</v>
      </c>
      <c r="N6665">
        <v>10262</v>
      </c>
      <c r="O6665">
        <f t="shared" si="731"/>
        <v>3</v>
      </c>
      <c r="P6665" s="4" t="str">
        <f t="shared" si="732"/>
        <v>10</v>
      </c>
      <c r="Q6665" s="8">
        <f t="shared" si="733"/>
        <v>55</v>
      </c>
      <c r="R6665">
        <f t="shared" si="734"/>
        <v>655</v>
      </c>
    </row>
    <row r="6666" spans="1:18" x14ac:dyDescent="0.3">
      <c r="A6666" t="s">
        <v>13</v>
      </c>
      <c r="B6666" s="7" t="s">
        <v>31</v>
      </c>
      <c r="C6666" t="s">
        <v>69</v>
      </c>
      <c r="D6666" s="10" t="s">
        <v>73</v>
      </c>
      <c r="E6666" t="s">
        <v>82</v>
      </c>
      <c r="F6666" s="4" t="s">
        <v>220</v>
      </c>
      <c r="G6666" t="s">
        <v>239</v>
      </c>
      <c r="H6666" s="2">
        <f t="shared" si="728"/>
        <v>0.79166666666666663</v>
      </c>
      <c r="I6666" s="2">
        <f t="shared" si="729"/>
        <v>0.58333333333333337</v>
      </c>
      <c r="J6666" t="str">
        <f t="shared" si="730"/>
        <v/>
      </c>
      <c r="K6666" t="s">
        <v>1680</v>
      </c>
      <c r="L6666" t="s">
        <v>1993</v>
      </c>
      <c r="M6666" t="s">
        <v>1997</v>
      </c>
      <c r="N6666">
        <v>10262</v>
      </c>
      <c r="O6666">
        <f t="shared" si="731"/>
        <v>3</v>
      </c>
      <c r="P6666" s="4" t="str">
        <f t="shared" si="732"/>
        <v>5</v>
      </c>
      <c r="Q6666" s="8">
        <f t="shared" si="733"/>
        <v>0</v>
      </c>
      <c r="R6666">
        <f t="shared" si="734"/>
        <v>300</v>
      </c>
    </row>
    <row r="6667" spans="1:18" x14ac:dyDescent="0.3">
      <c r="A6667" t="s">
        <v>13</v>
      </c>
      <c r="B6667" s="7" t="s">
        <v>42</v>
      </c>
      <c r="C6667" t="s">
        <v>71</v>
      </c>
      <c r="D6667" s="10" t="s">
        <v>74</v>
      </c>
      <c r="E6667" t="s">
        <v>102</v>
      </c>
      <c r="F6667" s="4" t="s">
        <v>366</v>
      </c>
      <c r="G6667" t="s">
        <v>627</v>
      </c>
      <c r="H6667" s="2">
        <f t="shared" si="728"/>
        <v>0.18055555555555555</v>
      </c>
      <c r="I6667" s="2">
        <f t="shared" si="729"/>
        <v>0.12152777777777778</v>
      </c>
      <c r="J6667" t="str">
        <f t="shared" si="730"/>
        <v/>
      </c>
      <c r="K6667" t="s">
        <v>1676</v>
      </c>
      <c r="L6667" t="s">
        <v>1991</v>
      </c>
      <c r="M6667" t="s">
        <v>1996</v>
      </c>
      <c r="N6667">
        <v>5678</v>
      </c>
      <c r="O6667">
        <f t="shared" si="731"/>
        <v>2</v>
      </c>
      <c r="P6667" s="4" t="str">
        <f t="shared" si="732"/>
        <v>1</v>
      </c>
      <c r="Q6667" s="8">
        <f t="shared" si="733"/>
        <v>25</v>
      </c>
      <c r="R6667">
        <f t="shared" si="734"/>
        <v>85</v>
      </c>
    </row>
    <row r="6668" spans="1:18" x14ac:dyDescent="0.3">
      <c r="A6668" t="s">
        <v>15</v>
      </c>
      <c r="B6668" s="7" t="s">
        <v>39</v>
      </c>
      <c r="C6668" t="s">
        <v>69</v>
      </c>
      <c r="D6668" s="10" t="s">
        <v>73</v>
      </c>
      <c r="E6668" t="s">
        <v>82</v>
      </c>
      <c r="F6668" s="4" t="s">
        <v>208</v>
      </c>
      <c r="G6668" t="s">
        <v>302</v>
      </c>
      <c r="H6668" s="2">
        <f t="shared" si="728"/>
        <v>0.64583333333333337</v>
      </c>
      <c r="I6668" s="2">
        <f t="shared" si="729"/>
        <v>0.375</v>
      </c>
      <c r="J6668" t="str">
        <f t="shared" si="730"/>
        <v/>
      </c>
      <c r="K6668" t="s">
        <v>1669</v>
      </c>
      <c r="L6668" t="s">
        <v>1993</v>
      </c>
      <c r="M6668" t="s">
        <v>1996</v>
      </c>
      <c r="N6668">
        <v>8307</v>
      </c>
      <c r="O6668">
        <f t="shared" si="731"/>
        <v>3</v>
      </c>
      <c r="P6668" s="4" t="str">
        <f t="shared" si="732"/>
        <v>6</v>
      </c>
      <c r="Q6668" s="8">
        <f t="shared" si="733"/>
        <v>30</v>
      </c>
      <c r="R6668">
        <f t="shared" si="734"/>
        <v>390</v>
      </c>
    </row>
    <row r="6669" spans="1:18" x14ac:dyDescent="0.3">
      <c r="A6669" t="s">
        <v>12</v>
      </c>
      <c r="B6669" s="7" t="s">
        <v>46</v>
      </c>
      <c r="C6669" t="s">
        <v>69</v>
      </c>
      <c r="D6669" s="10" t="s">
        <v>73</v>
      </c>
      <c r="E6669" t="s">
        <v>101</v>
      </c>
      <c r="F6669" s="4" t="s">
        <v>276</v>
      </c>
      <c r="G6669" t="s">
        <v>838</v>
      </c>
      <c r="H6669" s="2">
        <f t="shared" si="728"/>
        <v>0.3923611111111111</v>
      </c>
      <c r="I6669" s="2">
        <f t="shared" si="729"/>
        <v>0.72222222222222221</v>
      </c>
      <c r="J6669" t="str">
        <f t="shared" si="730"/>
        <v>19 May</v>
      </c>
      <c r="K6669" t="s">
        <v>1662</v>
      </c>
      <c r="L6669" t="s">
        <v>1993</v>
      </c>
      <c r="M6669" t="s">
        <v>1996</v>
      </c>
      <c r="N6669">
        <v>7690</v>
      </c>
      <c r="O6669">
        <f t="shared" si="731"/>
        <v>3</v>
      </c>
      <c r="P6669" s="4" t="str">
        <f t="shared" si="732"/>
        <v>16</v>
      </c>
      <c r="Q6669" s="8">
        <f t="shared" si="733"/>
        <v>5</v>
      </c>
      <c r="R6669">
        <f t="shared" si="734"/>
        <v>965</v>
      </c>
    </row>
    <row r="6670" spans="1:18" x14ac:dyDescent="0.3">
      <c r="A6670" t="s">
        <v>13</v>
      </c>
      <c r="B6670" s="7" t="s">
        <v>46</v>
      </c>
      <c r="C6670" t="s">
        <v>69</v>
      </c>
      <c r="D6670" s="10" t="s">
        <v>73</v>
      </c>
      <c r="E6670" t="s">
        <v>86</v>
      </c>
      <c r="F6670" s="4" t="s">
        <v>340</v>
      </c>
      <c r="G6670" t="s">
        <v>590</v>
      </c>
      <c r="H6670" s="2">
        <f t="shared" si="728"/>
        <v>0.52430555555555558</v>
      </c>
      <c r="I6670" s="2">
        <f t="shared" si="729"/>
        <v>0.55902777777777779</v>
      </c>
      <c r="J6670" t="str">
        <f t="shared" si="730"/>
        <v>19 May</v>
      </c>
      <c r="K6670" t="s">
        <v>1707</v>
      </c>
      <c r="L6670" t="s">
        <v>1992</v>
      </c>
      <c r="M6670" t="s">
        <v>1996</v>
      </c>
      <c r="N6670">
        <v>16704</v>
      </c>
      <c r="O6670">
        <f t="shared" si="731"/>
        <v>4</v>
      </c>
      <c r="P6670" s="4" t="str">
        <f t="shared" si="732"/>
        <v>23</v>
      </c>
      <c r="Q6670" s="8">
        <f t="shared" si="733"/>
        <v>10</v>
      </c>
      <c r="R6670">
        <f t="shared" si="734"/>
        <v>1390</v>
      </c>
    </row>
    <row r="6671" spans="1:18" x14ac:dyDescent="0.3">
      <c r="A6671" t="s">
        <v>12</v>
      </c>
      <c r="B6671" s="7" t="s">
        <v>53</v>
      </c>
      <c r="C6671" t="s">
        <v>69</v>
      </c>
      <c r="D6671" s="10" t="s">
        <v>73</v>
      </c>
      <c r="E6671" t="s">
        <v>82</v>
      </c>
      <c r="F6671" s="4" t="s">
        <v>225</v>
      </c>
      <c r="G6671" t="s">
        <v>737</v>
      </c>
      <c r="H6671" s="2">
        <f t="shared" si="728"/>
        <v>0.31944444444444442</v>
      </c>
      <c r="I6671" s="2">
        <f t="shared" si="729"/>
        <v>0.16666666666666666</v>
      </c>
      <c r="J6671" t="str">
        <f t="shared" si="730"/>
        <v>10 Mar</v>
      </c>
      <c r="K6671" t="s">
        <v>1910</v>
      </c>
      <c r="L6671" t="s">
        <v>1993</v>
      </c>
      <c r="M6671" t="s">
        <v>1996</v>
      </c>
      <c r="N6671">
        <v>10315</v>
      </c>
      <c r="O6671">
        <f t="shared" si="731"/>
        <v>3</v>
      </c>
      <c r="P6671" s="4" t="str">
        <f t="shared" si="732"/>
        <v>27</v>
      </c>
      <c r="Q6671" s="8">
        <f t="shared" si="733"/>
        <v>40</v>
      </c>
      <c r="R6671">
        <f t="shared" si="734"/>
        <v>1660</v>
      </c>
    </row>
    <row r="6672" spans="1:18" x14ac:dyDescent="0.3">
      <c r="A6672" t="s">
        <v>13</v>
      </c>
      <c r="B6672" s="7" t="s">
        <v>30</v>
      </c>
      <c r="C6672" t="s">
        <v>69</v>
      </c>
      <c r="D6672" s="10" t="s">
        <v>73</v>
      </c>
      <c r="E6672" t="s">
        <v>104</v>
      </c>
      <c r="F6672" s="4" t="s">
        <v>261</v>
      </c>
      <c r="G6672" t="s">
        <v>433</v>
      </c>
      <c r="H6672" s="2">
        <f t="shared" si="728"/>
        <v>0.52430555555555558</v>
      </c>
      <c r="I6672" s="2">
        <f t="shared" si="729"/>
        <v>0.40277777777777779</v>
      </c>
      <c r="J6672" t="str">
        <f t="shared" si="730"/>
        <v>28 May</v>
      </c>
      <c r="K6672" t="s">
        <v>1832</v>
      </c>
      <c r="L6672" t="s">
        <v>1992</v>
      </c>
      <c r="M6672" t="s">
        <v>1996</v>
      </c>
      <c r="N6672">
        <v>15129</v>
      </c>
      <c r="O6672">
        <f t="shared" si="731"/>
        <v>4</v>
      </c>
      <c r="P6672" s="4" t="str">
        <f t="shared" si="732"/>
        <v>26</v>
      </c>
      <c r="Q6672" s="8">
        <f t="shared" si="733"/>
        <v>55</v>
      </c>
      <c r="R6672">
        <f t="shared" si="734"/>
        <v>1615</v>
      </c>
    </row>
    <row r="6673" spans="1:18" x14ac:dyDescent="0.3">
      <c r="A6673" t="s">
        <v>12</v>
      </c>
      <c r="B6673" s="7" t="s">
        <v>23</v>
      </c>
      <c r="C6673" t="s">
        <v>68</v>
      </c>
      <c r="D6673" s="10" t="s">
        <v>67</v>
      </c>
      <c r="E6673" t="s">
        <v>98</v>
      </c>
      <c r="F6673" s="4" t="s">
        <v>228</v>
      </c>
      <c r="G6673" t="s">
        <v>942</v>
      </c>
      <c r="H6673" s="2">
        <f t="shared" si="728"/>
        <v>0.37152777777777779</v>
      </c>
      <c r="I6673" s="2">
        <f t="shared" si="729"/>
        <v>0.29166666666666669</v>
      </c>
      <c r="J6673" t="str">
        <f t="shared" si="730"/>
        <v>25 Mar</v>
      </c>
      <c r="K6673" t="s">
        <v>1882</v>
      </c>
      <c r="L6673" t="s">
        <v>1993</v>
      </c>
      <c r="M6673" t="s">
        <v>1996</v>
      </c>
      <c r="N6673">
        <v>12173</v>
      </c>
      <c r="O6673">
        <f t="shared" si="731"/>
        <v>3</v>
      </c>
      <c r="P6673" s="4" t="str">
        <f t="shared" si="732"/>
        <v>25</v>
      </c>
      <c r="Q6673" s="8">
        <f t="shared" si="733"/>
        <v>55</v>
      </c>
      <c r="R6673">
        <f t="shared" si="734"/>
        <v>1555</v>
      </c>
    </row>
    <row r="6674" spans="1:18" x14ac:dyDescent="0.3">
      <c r="A6674" t="s">
        <v>12</v>
      </c>
      <c r="B6674" s="7" t="s">
        <v>40</v>
      </c>
      <c r="C6674" t="s">
        <v>68</v>
      </c>
      <c r="D6674" s="10" t="s">
        <v>67</v>
      </c>
      <c r="E6674" t="s">
        <v>96</v>
      </c>
      <c r="F6674" s="4" t="s">
        <v>239</v>
      </c>
      <c r="G6674" t="s">
        <v>832</v>
      </c>
      <c r="H6674" s="2">
        <f t="shared" si="728"/>
        <v>0.46180555555555558</v>
      </c>
      <c r="I6674" s="2">
        <f t="shared" si="729"/>
        <v>0.79166666666666663</v>
      </c>
      <c r="J6674" t="str">
        <f t="shared" si="730"/>
        <v>04 Apr</v>
      </c>
      <c r="K6674" t="s">
        <v>1662</v>
      </c>
      <c r="L6674" t="s">
        <v>1993</v>
      </c>
      <c r="M6674" t="s">
        <v>1996</v>
      </c>
      <c r="N6674">
        <v>4227</v>
      </c>
      <c r="O6674">
        <f t="shared" si="731"/>
        <v>3</v>
      </c>
      <c r="P6674" s="4" t="str">
        <f t="shared" si="732"/>
        <v>16</v>
      </c>
      <c r="Q6674" s="8">
        <f t="shared" si="733"/>
        <v>5</v>
      </c>
      <c r="R6674">
        <f t="shared" si="734"/>
        <v>965</v>
      </c>
    </row>
    <row r="6675" spans="1:18" x14ac:dyDescent="0.3">
      <c r="A6675" t="s">
        <v>11</v>
      </c>
      <c r="B6675" s="7" t="s">
        <v>37</v>
      </c>
      <c r="C6675" t="s">
        <v>67</v>
      </c>
      <c r="D6675" s="10" t="s">
        <v>69</v>
      </c>
      <c r="E6675" t="s">
        <v>75</v>
      </c>
      <c r="F6675" s="4" t="s">
        <v>248</v>
      </c>
      <c r="G6675" t="s">
        <v>246</v>
      </c>
      <c r="H6675" s="2">
        <f t="shared" si="728"/>
        <v>0.36805555555555558</v>
      </c>
      <c r="I6675" s="2">
        <f t="shared" si="729"/>
        <v>0.25347222222222221</v>
      </c>
      <c r="J6675" t="str">
        <f t="shared" si="730"/>
        <v/>
      </c>
      <c r="K6675" t="s">
        <v>1660</v>
      </c>
      <c r="L6675" t="s">
        <v>1991</v>
      </c>
      <c r="M6675" t="s">
        <v>1996</v>
      </c>
      <c r="N6675">
        <v>3943</v>
      </c>
      <c r="O6675">
        <f t="shared" si="731"/>
        <v>2</v>
      </c>
      <c r="P6675" s="4" t="str">
        <f t="shared" si="732"/>
        <v>2</v>
      </c>
      <c r="Q6675" s="8">
        <f t="shared" si="733"/>
        <v>45</v>
      </c>
      <c r="R6675">
        <f t="shared" si="734"/>
        <v>165</v>
      </c>
    </row>
    <row r="6676" spans="1:18" x14ac:dyDescent="0.3">
      <c r="A6676" t="s">
        <v>13</v>
      </c>
      <c r="B6676" s="7" t="s">
        <v>31</v>
      </c>
      <c r="C6676" t="s">
        <v>67</v>
      </c>
      <c r="D6676" s="10" t="s">
        <v>69</v>
      </c>
      <c r="E6676" t="s">
        <v>75</v>
      </c>
      <c r="F6676" s="4" t="s">
        <v>237</v>
      </c>
      <c r="G6676" t="s">
        <v>259</v>
      </c>
      <c r="H6676" s="2">
        <f t="shared" si="728"/>
        <v>0.58680555555555558</v>
      </c>
      <c r="I6676" s="2">
        <f t="shared" si="729"/>
        <v>0.46527777777777779</v>
      </c>
      <c r="J6676" t="str">
        <f t="shared" si="730"/>
        <v/>
      </c>
      <c r="K6676" t="s">
        <v>1644</v>
      </c>
      <c r="L6676" t="s">
        <v>1991</v>
      </c>
      <c r="M6676" t="s">
        <v>1997</v>
      </c>
      <c r="N6676">
        <v>7229</v>
      </c>
      <c r="O6676">
        <f t="shared" si="731"/>
        <v>2</v>
      </c>
      <c r="P6676" s="4" t="str">
        <f t="shared" si="732"/>
        <v>2</v>
      </c>
      <c r="Q6676" s="8">
        <f t="shared" si="733"/>
        <v>55</v>
      </c>
      <c r="R6676">
        <f t="shared" si="734"/>
        <v>175</v>
      </c>
    </row>
    <row r="6677" spans="1:18" x14ac:dyDescent="0.3">
      <c r="A6677" t="s">
        <v>17</v>
      </c>
      <c r="B6677" s="7" t="s">
        <v>42</v>
      </c>
      <c r="C6677" t="s">
        <v>68</v>
      </c>
      <c r="D6677" s="10" t="s">
        <v>67</v>
      </c>
      <c r="E6677" t="s">
        <v>98</v>
      </c>
      <c r="F6677" s="4" t="s">
        <v>314</v>
      </c>
      <c r="G6677" t="s">
        <v>214</v>
      </c>
      <c r="H6677" s="2">
        <f t="shared" si="728"/>
        <v>0.84722222222222221</v>
      </c>
      <c r="I6677" s="2">
        <f t="shared" si="729"/>
        <v>0.2986111111111111</v>
      </c>
      <c r="J6677" t="str">
        <f t="shared" si="730"/>
        <v/>
      </c>
      <c r="K6677" t="s">
        <v>1841</v>
      </c>
      <c r="L6677" t="s">
        <v>1993</v>
      </c>
      <c r="M6677" t="s">
        <v>1996</v>
      </c>
      <c r="N6677">
        <v>8610</v>
      </c>
      <c r="O6677">
        <f t="shared" si="731"/>
        <v>3</v>
      </c>
      <c r="P6677" s="4" t="str">
        <f t="shared" si="732"/>
        <v>13</v>
      </c>
      <c r="Q6677" s="8">
        <f t="shared" si="733"/>
        <v>10</v>
      </c>
      <c r="R6677">
        <f t="shared" si="734"/>
        <v>790</v>
      </c>
    </row>
    <row r="6678" spans="1:18" x14ac:dyDescent="0.3">
      <c r="A6678" t="s">
        <v>11</v>
      </c>
      <c r="B6678" s="7" t="s">
        <v>56</v>
      </c>
      <c r="C6678" t="s">
        <v>67</v>
      </c>
      <c r="D6678" s="10" t="s">
        <v>72</v>
      </c>
      <c r="E6678" t="s">
        <v>75</v>
      </c>
      <c r="F6678" s="4" t="s">
        <v>314</v>
      </c>
      <c r="G6678" t="s">
        <v>407</v>
      </c>
      <c r="H6678" s="2">
        <f t="shared" si="728"/>
        <v>0.4201388888888889</v>
      </c>
      <c r="I6678" s="2">
        <f t="shared" si="729"/>
        <v>0.2986111111111111</v>
      </c>
      <c r="J6678" t="str">
        <f t="shared" si="730"/>
        <v/>
      </c>
      <c r="K6678" t="s">
        <v>1644</v>
      </c>
      <c r="L6678" t="s">
        <v>1991</v>
      </c>
      <c r="M6678" t="s">
        <v>1996</v>
      </c>
      <c r="N6678">
        <v>7303</v>
      </c>
      <c r="O6678">
        <f t="shared" si="731"/>
        <v>2</v>
      </c>
      <c r="P6678" s="4" t="str">
        <f t="shared" si="732"/>
        <v>2</v>
      </c>
      <c r="Q6678" s="8">
        <f t="shared" si="733"/>
        <v>55</v>
      </c>
      <c r="R6678">
        <f t="shared" si="734"/>
        <v>175</v>
      </c>
    </row>
    <row r="6679" spans="1:18" x14ac:dyDescent="0.3">
      <c r="A6679" t="s">
        <v>13</v>
      </c>
      <c r="B6679" s="7" t="s">
        <v>61</v>
      </c>
      <c r="C6679" t="s">
        <v>67</v>
      </c>
      <c r="D6679" s="10" t="s">
        <v>72</v>
      </c>
      <c r="E6679" t="s">
        <v>81</v>
      </c>
      <c r="F6679" s="4" t="s">
        <v>393</v>
      </c>
      <c r="G6679" t="s">
        <v>634</v>
      </c>
      <c r="H6679" s="2">
        <f t="shared" si="728"/>
        <v>0.31944444444444442</v>
      </c>
      <c r="I6679" s="2">
        <f t="shared" si="729"/>
        <v>0.77777777777777779</v>
      </c>
      <c r="J6679" t="str">
        <f t="shared" si="730"/>
        <v>16 Mar</v>
      </c>
      <c r="K6679" t="s">
        <v>1742</v>
      </c>
      <c r="L6679" t="s">
        <v>1993</v>
      </c>
      <c r="M6679" t="s">
        <v>1997</v>
      </c>
      <c r="N6679">
        <v>10972</v>
      </c>
      <c r="O6679">
        <f t="shared" si="731"/>
        <v>3</v>
      </c>
      <c r="P6679" s="4" t="str">
        <f t="shared" si="732"/>
        <v>13</v>
      </c>
      <c r="Q6679" s="8">
        <f t="shared" si="733"/>
        <v>0</v>
      </c>
      <c r="R6679">
        <f t="shared" si="734"/>
        <v>780</v>
      </c>
    </row>
    <row r="6680" spans="1:18" x14ac:dyDescent="0.3">
      <c r="A6680" t="s">
        <v>15</v>
      </c>
      <c r="B6680" s="7" t="s">
        <v>46</v>
      </c>
      <c r="C6680" t="s">
        <v>69</v>
      </c>
      <c r="D6680" s="10" t="s">
        <v>73</v>
      </c>
      <c r="E6680" t="s">
        <v>82</v>
      </c>
      <c r="F6680" s="4" t="s">
        <v>318</v>
      </c>
      <c r="G6680" t="s">
        <v>352</v>
      </c>
      <c r="H6680" s="2">
        <f t="shared" si="728"/>
        <v>0.875</v>
      </c>
      <c r="I6680" s="2">
        <f t="shared" si="729"/>
        <v>0.43055555555555558</v>
      </c>
      <c r="J6680" t="str">
        <f t="shared" si="730"/>
        <v/>
      </c>
      <c r="K6680" t="s">
        <v>1915</v>
      </c>
      <c r="L6680" t="s">
        <v>1993</v>
      </c>
      <c r="M6680" t="s">
        <v>1996</v>
      </c>
      <c r="N6680">
        <v>7670</v>
      </c>
      <c r="O6680">
        <f t="shared" si="731"/>
        <v>3</v>
      </c>
      <c r="P6680" s="4" t="str">
        <f t="shared" si="732"/>
        <v>10</v>
      </c>
      <c r="Q6680" s="8">
        <f t="shared" si="733"/>
        <v>40</v>
      </c>
      <c r="R6680">
        <f t="shared" si="734"/>
        <v>640</v>
      </c>
    </row>
    <row r="6681" spans="1:18" x14ac:dyDescent="0.3">
      <c r="A6681" t="s">
        <v>12</v>
      </c>
      <c r="B6681" s="7" t="s">
        <v>42</v>
      </c>
      <c r="C6681" t="s">
        <v>69</v>
      </c>
      <c r="D6681" s="10" t="s">
        <v>73</v>
      </c>
      <c r="E6681" t="s">
        <v>82</v>
      </c>
      <c r="F6681" s="4" t="s">
        <v>300</v>
      </c>
      <c r="G6681" t="s">
        <v>297</v>
      </c>
      <c r="H6681" s="2">
        <f t="shared" si="728"/>
        <v>0.80208333333333337</v>
      </c>
      <c r="I6681" s="2">
        <f t="shared" si="729"/>
        <v>0.41666666666666669</v>
      </c>
      <c r="J6681" t="str">
        <f t="shared" si="730"/>
        <v/>
      </c>
      <c r="K6681" t="s">
        <v>1691</v>
      </c>
      <c r="L6681" t="s">
        <v>1993</v>
      </c>
      <c r="M6681" t="s">
        <v>1996</v>
      </c>
      <c r="N6681">
        <v>8372</v>
      </c>
      <c r="O6681">
        <f t="shared" si="731"/>
        <v>3</v>
      </c>
      <c r="P6681" s="4" t="str">
        <f t="shared" si="732"/>
        <v>9</v>
      </c>
      <c r="Q6681" s="8">
        <f t="shared" si="733"/>
        <v>15</v>
      </c>
      <c r="R6681">
        <f t="shared" si="734"/>
        <v>555</v>
      </c>
    </row>
    <row r="6682" spans="1:18" x14ac:dyDescent="0.3">
      <c r="A6682" t="s">
        <v>11</v>
      </c>
      <c r="B6682" s="7" t="s">
        <v>31</v>
      </c>
      <c r="C6682" t="s">
        <v>69</v>
      </c>
      <c r="D6682" s="10" t="s">
        <v>73</v>
      </c>
      <c r="E6682" t="s">
        <v>82</v>
      </c>
      <c r="F6682" s="4" t="s">
        <v>249</v>
      </c>
      <c r="G6682" t="s">
        <v>622</v>
      </c>
      <c r="H6682" s="2">
        <f t="shared" si="728"/>
        <v>6.25E-2</v>
      </c>
      <c r="I6682" s="2">
        <f t="shared" si="729"/>
        <v>0.625</v>
      </c>
      <c r="J6682" t="str">
        <f t="shared" si="730"/>
        <v>02 Jun</v>
      </c>
      <c r="K6682" t="s">
        <v>1674</v>
      </c>
      <c r="L6682" t="s">
        <v>1993</v>
      </c>
      <c r="M6682" t="s">
        <v>1996</v>
      </c>
      <c r="N6682">
        <v>6628</v>
      </c>
      <c r="O6682">
        <f t="shared" si="731"/>
        <v>3</v>
      </c>
      <c r="P6682" s="4" t="str">
        <f t="shared" si="732"/>
        <v>10</v>
      </c>
      <c r="Q6682" s="8">
        <f t="shared" si="733"/>
        <v>30</v>
      </c>
      <c r="R6682">
        <f t="shared" si="734"/>
        <v>630</v>
      </c>
    </row>
    <row r="6683" spans="1:18" x14ac:dyDescent="0.3">
      <c r="A6683" t="s">
        <v>13</v>
      </c>
      <c r="B6683" s="7" t="s">
        <v>25</v>
      </c>
      <c r="C6683" t="s">
        <v>69</v>
      </c>
      <c r="D6683" s="10" t="s">
        <v>73</v>
      </c>
      <c r="E6683" t="s">
        <v>82</v>
      </c>
      <c r="F6683" s="4" t="s">
        <v>296</v>
      </c>
      <c r="G6683" t="s">
        <v>436</v>
      </c>
      <c r="H6683" s="2">
        <f t="shared" si="728"/>
        <v>0.52430555555555558</v>
      </c>
      <c r="I6683" s="2">
        <f t="shared" si="729"/>
        <v>0.54166666666666663</v>
      </c>
      <c r="J6683" t="str">
        <f t="shared" si="730"/>
        <v>10 Jun</v>
      </c>
      <c r="K6683" t="s">
        <v>1728</v>
      </c>
      <c r="L6683" t="s">
        <v>1993</v>
      </c>
      <c r="M6683" t="s">
        <v>1997</v>
      </c>
      <c r="N6683">
        <v>10262</v>
      </c>
      <c r="O6683">
        <f t="shared" si="731"/>
        <v>3</v>
      </c>
      <c r="P6683" s="4" t="str">
        <f t="shared" si="732"/>
        <v>23</v>
      </c>
      <c r="Q6683" s="8">
        <f t="shared" si="733"/>
        <v>35</v>
      </c>
      <c r="R6683">
        <f t="shared" si="734"/>
        <v>1415</v>
      </c>
    </row>
    <row r="6684" spans="1:18" x14ac:dyDescent="0.3">
      <c r="A6684" t="s">
        <v>13</v>
      </c>
      <c r="B6684" s="7" t="s">
        <v>55</v>
      </c>
      <c r="C6684" t="s">
        <v>68</v>
      </c>
      <c r="D6684" s="10" t="s">
        <v>67</v>
      </c>
      <c r="E6684" t="s">
        <v>85</v>
      </c>
      <c r="F6684" s="4" t="s">
        <v>293</v>
      </c>
      <c r="G6684" t="s">
        <v>697</v>
      </c>
      <c r="H6684" s="2">
        <f t="shared" si="728"/>
        <v>0.3888888888888889</v>
      </c>
      <c r="I6684" s="2">
        <f t="shared" si="729"/>
        <v>0.6875</v>
      </c>
      <c r="J6684" t="str">
        <f t="shared" si="730"/>
        <v>25 May</v>
      </c>
      <c r="K6684" t="s">
        <v>1892</v>
      </c>
      <c r="L6684" t="s">
        <v>1993</v>
      </c>
      <c r="M6684" t="s">
        <v>1996</v>
      </c>
      <c r="N6684">
        <v>14178</v>
      </c>
      <c r="O6684">
        <f t="shared" si="731"/>
        <v>3</v>
      </c>
      <c r="P6684" s="4" t="str">
        <f t="shared" si="732"/>
        <v>16</v>
      </c>
      <c r="Q6684" s="8">
        <f t="shared" si="733"/>
        <v>50</v>
      </c>
      <c r="R6684">
        <f t="shared" si="734"/>
        <v>1010</v>
      </c>
    </row>
    <row r="6685" spans="1:18" x14ac:dyDescent="0.3">
      <c r="A6685" t="s">
        <v>13</v>
      </c>
      <c r="B6685" s="7" t="s">
        <v>60</v>
      </c>
      <c r="C6685" t="s">
        <v>69</v>
      </c>
      <c r="D6685" s="10" t="s">
        <v>73</v>
      </c>
      <c r="E6685" t="s">
        <v>140</v>
      </c>
      <c r="F6685" s="4" t="s">
        <v>309</v>
      </c>
      <c r="G6685" t="s">
        <v>469</v>
      </c>
      <c r="H6685" s="2">
        <f t="shared" si="728"/>
        <v>0.78472222222222221</v>
      </c>
      <c r="I6685" s="2">
        <f t="shared" si="729"/>
        <v>0.21527777777777779</v>
      </c>
      <c r="J6685" t="str">
        <f t="shared" si="730"/>
        <v/>
      </c>
      <c r="K6685" t="s">
        <v>1962</v>
      </c>
      <c r="L6685" t="s">
        <v>1992</v>
      </c>
      <c r="M6685" t="s">
        <v>1997</v>
      </c>
      <c r="N6685">
        <v>8518</v>
      </c>
      <c r="O6685">
        <f t="shared" si="731"/>
        <v>4</v>
      </c>
      <c r="P6685" s="4" t="str">
        <f t="shared" si="732"/>
        <v>13</v>
      </c>
      <c r="Q6685" s="8">
        <f t="shared" si="733"/>
        <v>40</v>
      </c>
      <c r="R6685">
        <f t="shared" si="734"/>
        <v>820</v>
      </c>
    </row>
    <row r="6686" spans="1:18" x14ac:dyDescent="0.3">
      <c r="A6686" t="s">
        <v>13</v>
      </c>
      <c r="B6686" s="7" t="s">
        <v>28</v>
      </c>
      <c r="C6686" t="s">
        <v>69</v>
      </c>
      <c r="D6686" s="10" t="s">
        <v>73</v>
      </c>
      <c r="E6686" t="s">
        <v>93</v>
      </c>
      <c r="F6686" s="4" t="s">
        <v>231</v>
      </c>
      <c r="G6686" t="s">
        <v>455</v>
      </c>
      <c r="H6686" s="2">
        <f t="shared" si="728"/>
        <v>0.52430555555555558</v>
      </c>
      <c r="I6686" s="2">
        <f t="shared" si="729"/>
        <v>0.60763888888888884</v>
      </c>
      <c r="J6686" t="str">
        <f t="shared" si="730"/>
        <v>25 Jun</v>
      </c>
      <c r="K6686" t="s">
        <v>1650</v>
      </c>
      <c r="L6686" t="s">
        <v>1992</v>
      </c>
      <c r="M6686" t="s">
        <v>1996</v>
      </c>
      <c r="N6686">
        <v>13376</v>
      </c>
      <c r="O6686">
        <f t="shared" si="731"/>
        <v>4</v>
      </c>
      <c r="P6686" s="4" t="str">
        <f t="shared" si="732"/>
        <v>22</v>
      </c>
      <c r="Q6686" s="8">
        <f t="shared" si="733"/>
        <v>0</v>
      </c>
      <c r="R6686">
        <f t="shared" si="734"/>
        <v>1320</v>
      </c>
    </row>
    <row r="6687" spans="1:18" x14ac:dyDescent="0.3">
      <c r="A6687" t="s">
        <v>17</v>
      </c>
      <c r="B6687" s="7" t="s">
        <v>37</v>
      </c>
      <c r="C6687" t="s">
        <v>68</v>
      </c>
      <c r="D6687" s="10" t="s">
        <v>67</v>
      </c>
      <c r="E6687" t="s">
        <v>98</v>
      </c>
      <c r="F6687" s="4" t="s">
        <v>299</v>
      </c>
      <c r="G6687" t="s">
        <v>1188</v>
      </c>
      <c r="H6687" s="2">
        <f t="shared" si="728"/>
        <v>0.44791666666666669</v>
      </c>
      <c r="I6687" s="2">
        <f t="shared" si="729"/>
        <v>0.70833333333333337</v>
      </c>
      <c r="J6687" t="str">
        <f t="shared" si="730"/>
        <v>13 Jun</v>
      </c>
      <c r="K6687" t="s">
        <v>1844</v>
      </c>
      <c r="L6687" t="s">
        <v>1993</v>
      </c>
      <c r="M6687" t="s">
        <v>1996</v>
      </c>
      <c r="N6687">
        <v>8452</v>
      </c>
      <c r="O6687">
        <f t="shared" si="731"/>
        <v>3</v>
      </c>
      <c r="P6687" s="4" t="str">
        <f t="shared" si="732"/>
        <v>17</v>
      </c>
      <c r="Q6687" s="8">
        <f t="shared" si="733"/>
        <v>45</v>
      </c>
      <c r="R6687">
        <f t="shared" si="734"/>
        <v>1065</v>
      </c>
    </row>
    <row r="6688" spans="1:18" x14ac:dyDescent="0.3">
      <c r="A6688" t="s">
        <v>13</v>
      </c>
      <c r="B6688" s="7" t="s">
        <v>28</v>
      </c>
      <c r="C6688" t="s">
        <v>69</v>
      </c>
      <c r="D6688" s="10" t="s">
        <v>73</v>
      </c>
      <c r="E6688" t="s">
        <v>82</v>
      </c>
      <c r="F6688" s="4" t="s">
        <v>265</v>
      </c>
      <c r="G6688" t="s">
        <v>438</v>
      </c>
      <c r="H6688" s="2">
        <f t="shared" si="728"/>
        <v>0.52430555555555558</v>
      </c>
      <c r="I6688" s="2">
        <f t="shared" si="729"/>
        <v>9.375E-2</v>
      </c>
      <c r="J6688" t="str">
        <f t="shared" si="730"/>
        <v/>
      </c>
      <c r="K6688" t="s">
        <v>1872</v>
      </c>
      <c r="L6688" t="s">
        <v>1993</v>
      </c>
      <c r="M6688" t="s">
        <v>1996</v>
      </c>
      <c r="N6688">
        <v>18371</v>
      </c>
      <c r="O6688">
        <f t="shared" si="731"/>
        <v>3</v>
      </c>
      <c r="P6688" s="4" t="str">
        <f t="shared" si="732"/>
        <v>10</v>
      </c>
      <c r="Q6688" s="8">
        <f t="shared" si="733"/>
        <v>20</v>
      </c>
      <c r="R6688">
        <f t="shared" si="734"/>
        <v>620</v>
      </c>
    </row>
    <row r="6689" spans="1:18" x14ac:dyDescent="0.3">
      <c r="A6689" t="s">
        <v>14</v>
      </c>
      <c r="B6689" s="7" t="s">
        <v>40</v>
      </c>
      <c r="C6689" t="s">
        <v>71</v>
      </c>
      <c r="D6689" s="10" t="s">
        <v>74</v>
      </c>
      <c r="E6689" t="s">
        <v>102</v>
      </c>
      <c r="F6689" s="4" t="s">
        <v>264</v>
      </c>
      <c r="G6689" t="s">
        <v>280</v>
      </c>
      <c r="H6689" s="2">
        <f t="shared" si="728"/>
        <v>0.61458333333333337</v>
      </c>
      <c r="I6689" s="2">
        <f t="shared" si="729"/>
        <v>0.55208333333333337</v>
      </c>
      <c r="J6689" t="str">
        <f t="shared" si="730"/>
        <v/>
      </c>
      <c r="K6689" t="s">
        <v>1675</v>
      </c>
      <c r="L6689" t="s">
        <v>1991</v>
      </c>
      <c r="M6689" t="s">
        <v>1998</v>
      </c>
      <c r="N6689">
        <v>1965</v>
      </c>
      <c r="O6689">
        <f t="shared" si="731"/>
        <v>2</v>
      </c>
      <c r="P6689" s="4" t="str">
        <f t="shared" si="732"/>
        <v>1</v>
      </c>
      <c r="Q6689" s="8">
        <f t="shared" si="733"/>
        <v>30</v>
      </c>
      <c r="R6689">
        <f t="shared" si="734"/>
        <v>90</v>
      </c>
    </row>
    <row r="6690" spans="1:18" x14ac:dyDescent="0.3">
      <c r="A6690" t="s">
        <v>13</v>
      </c>
      <c r="B6690" s="7" t="s">
        <v>31</v>
      </c>
      <c r="C6690" t="s">
        <v>69</v>
      </c>
      <c r="D6690" s="10" t="s">
        <v>73</v>
      </c>
      <c r="E6690" t="s">
        <v>104</v>
      </c>
      <c r="F6690" s="4" t="s">
        <v>272</v>
      </c>
      <c r="G6690" t="s">
        <v>632</v>
      </c>
      <c r="H6690" s="2">
        <f t="shared" si="728"/>
        <v>0.52430555555555558</v>
      </c>
      <c r="I6690" s="2">
        <f t="shared" si="729"/>
        <v>0.8125</v>
      </c>
      <c r="J6690" t="str">
        <f t="shared" si="730"/>
        <v>02 Jun</v>
      </c>
      <c r="K6690" t="s">
        <v>1771</v>
      </c>
      <c r="L6690" t="s">
        <v>1992</v>
      </c>
      <c r="M6690" t="s">
        <v>1997</v>
      </c>
      <c r="N6690">
        <v>10368</v>
      </c>
      <c r="O6690">
        <f t="shared" si="731"/>
        <v>4</v>
      </c>
      <c r="P6690" s="4" t="str">
        <f t="shared" si="732"/>
        <v>17</v>
      </c>
      <c r="Q6690" s="8">
        <f t="shared" si="733"/>
        <v>5</v>
      </c>
      <c r="R6690">
        <f t="shared" si="734"/>
        <v>1025</v>
      </c>
    </row>
    <row r="6691" spans="1:18" x14ac:dyDescent="0.3">
      <c r="A6691" t="s">
        <v>13</v>
      </c>
      <c r="B6691" s="7" t="s">
        <v>41</v>
      </c>
      <c r="C6691" t="s">
        <v>68</v>
      </c>
      <c r="D6691" s="10" t="s">
        <v>67</v>
      </c>
      <c r="E6691" t="s">
        <v>98</v>
      </c>
      <c r="F6691" s="4" t="s">
        <v>263</v>
      </c>
      <c r="G6691" t="s">
        <v>904</v>
      </c>
      <c r="H6691" s="2">
        <f t="shared" si="728"/>
        <v>0.75</v>
      </c>
      <c r="I6691" s="2">
        <f t="shared" si="729"/>
        <v>0.85069444444444442</v>
      </c>
      <c r="J6691" t="str">
        <f t="shared" si="730"/>
        <v>07 May</v>
      </c>
      <c r="K6691" t="s">
        <v>1793</v>
      </c>
      <c r="L6691" t="s">
        <v>1993</v>
      </c>
      <c r="M6691" t="s">
        <v>1996</v>
      </c>
      <c r="N6691">
        <v>11467</v>
      </c>
      <c r="O6691">
        <f t="shared" si="731"/>
        <v>3</v>
      </c>
      <c r="P6691" s="4" t="str">
        <f t="shared" si="732"/>
        <v>21</v>
      </c>
      <c r="Q6691" s="8">
        <f t="shared" si="733"/>
        <v>35</v>
      </c>
      <c r="R6691">
        <f t="shared" si="734"/>
        <v>1295</v>
      </c>
    </row>
    <row r="6692" spans="1:18" x14ac:dyDescent="0.3">
      <c r="A6692" t="s">
        <v>13</v>
      </c>
      <c r="B6692" s="7" t="s">
        <v>33</v>
      </c>
      <c r="C6692" t="s">
        <v>68</v>
      </c>
      <c r="D6692" s="10" t="s">
        <v>67</v>
      </c>
      <c r="E6692" t="s">
        <v>85</v>
      </c>
      <c r="F6692" s="4" t="s">
        <v>293</v>
      </c>
      <c r="G6692" t="s">
        <v>630</v>
      </c>
      <c r="H6692" s="2">
        <f t="shared" si="728"/>
        <v>0.19444444444444445</v>
      </c>
      <c r="I6692" s="2">
        <f t="shared" si="729"/>
        <v>0.6875</v>
      </c>
      <c r="J6692" t="str">
        <f t="shared" si="730"/>
        <v>10 May</v>
      </c>
      <c r="K6692" t="s">
        <v>1636</v>
      </c>
      <c r="L6692" t="s">
        <v>1993</v>
      </c>
      <c r="M6692" t="s">
        <v>1996</v>
      </c>
      <c r="N6692">
        <v>14781</v>
      </c>
      <c r="O6692">
        <f t="shared" si="731"/>
        <v>3</v>
      </c>
      <c r="P6692" s="4" t="str">
        <f t="shared" si="732"/>
        <v>12</v>
      </c>
      <c r="Q6692" s="8">
        <f t="shared" si="733"/>
        <v>10</v>
      </c>
      <c r="R6692">
        <f t="shared" si="734"/>
        <v>730</v>
      </c>
    </row>
    <row r="6693" spans="1:18" x14ac:dyDescent="0.3">
      <c r="A6693" t="s">
        <v>12</v>
      </c>
      <c r="B6693" s="7" t="s">
        <v>38</v>
      </c>
      <c r="C6693" t="s">
        <v>71</v>
      </c>
      <c r="D6693" s="10" t="s">
        <v>74</v>
      </c>
      <c r="E6693" t="s">
        <v>194</v>
      </c>
      <c r="F6693" s="4" t="s">
        <v>221</v>
      </c>
      <c r="G6693" t="s">
        <v>1385</v>
      </c>
      <c r="H6693" s="2">
        <f t="shared" si="728"/>
        <v>0.38541666666666669</v>
      </c>
      <c r="I6693" s="2">
        <f t="shared" si="729"/>
        <v>0.84375</v>
      </c>
      <c r="J6693" t="str">
        <f t="shared" si="730"/>
        <v>07 Mar</v>
      </c>
      <c r="K6693" t="s">
        <v>1742</v>
      </c>
      <c r="L6693" t="s">
        <v>1993</v>
      </c>
      <c r="M6693" t="s">
        <v>1996</v>
      </c>
      <c r="N6693">
        <v>9535</v>
      </c>
      <c r="O6693">
        <f t="shared" si="731"/>
        <v>3</v>
      </c>
      <c r="P6693" s="4" t="str">
        <f t="shared" si="732"/>
        <v>13</v>
      </c>
      <c r="Q6693" s="8">
        <f t="shared" si="733"/>
        <v>0</v>
      </c>
      <c r="R6693">
        <f t="shared" si="734"/>
        <v>780</v>
      </c>
    </row>
    <row r="6694" spans="1:18" x14ac:dyDescent="0.3">
      <c r="A6694" t="s">
        <v>12</v>
      </c>
      <c r="B6694" s="7" t="s">
        <v>40</v>
      </c>
      <c r="C6694" t="s">
        <v>71</v>
      </c>
      <c r="D6694" s="10" t="s">
        <v>74</v>
      </c>
      <c r="E6694" t="s">
        <v>102</v>
      </c>
      <c r="F6694" s="4" t="s">
        <v>307</v>
      </c>
      <c r="G6694" t="s">
        <v>306</v>
      </c>
      <c r="H6694" s="2">
        <f t="shared" si="728"/>
        <v>0.93402777777777779</v>
      </c>
      <c r="I6694" s="2">
        <f t="shared" si="729"/>
        <v>0.87847222222222221</v>
      </c>
      <c r="J6694" t="str">
        <f t="shared" si="730"/>
        <v/>
      </c>
      <c r="K6694" t="s">
        <v>1762</v>
      </c>
      <c r="L6694" t="s">
        <v>1991</v>
      </c>
      <c r="M6694" t="s">
        <v>1996</v>
      </c>
      <c r="N6694">
        <v>2050</v>
      </c>
      <c r="O6694">
        <f t="shared" si="731"/>
        <v>2</v>
      </c>
      <c r="P6694" s="4" t="str">
        <f t="shared" si="732"/>
        <v>1</v>
      </c>
      <c r="Q6694" s="8">
        <f t="shared" si="733"/>
        <v>20</v>
      </c>
      <c r="R6694">
        <f t="shared" si="734"/>
        <v>80</v>
      </c>
    </row>
    <row r="6695" spans="1:18" x14ac:dyDescent="0.3">
      <c r="A6695" t="s">
        <v>13</v>
      </c>
      <c r="B6695" s="7" t="s">
        <v>37</v>
      </c>
      <c r="C6695" t="s">
        <v>69</v>
      </c>
      <c r="D6695" s="10" t="s">
        <v>73</v>
      </c>
      <c r="E6695" t="s">
        <v>104</v>
      </c>
      <c r="F6695" s="4" t="s">
        <v>272</v>
      </c>
      <c r="G6695" t="s">
        <v>748</v>
      </c>
      <c r="H6695" s="2">
        <f t="shared" si="728"/>
        <v>0.18402777777777779</v>
      </c>
      <c r="I6695" s="2">
        <f t="shared" si="729"/>
        <v>0.8125</v>
      </c>
      <c r="J6695" t="str">
        <f t="shared" si="730"/>
        <v>13 Jun</v>
      </c>
      <c r="K6695" t="s">
        <v>1697</v>
      </c>
      <c r="L6695" t="s">
        <v>1992</v>
      </c>
      <c r="M6695" t="s">
        <v>1997</v>
      </c>
      <c r="N6695">
        <v>10368</v>
      </c>
      <c r="O6695">
        <f t="shared" si="731"/>
        <v>4</v>
      </c>
      <c r="P6695" s="4" t="str">
        <f t="shared" si="732"/>
        <v>8</v>
      </c>
      <c r="Q6695" s="8">
        <f t="shared" si="733"/>
        <v>55</v>
      </c>
      <c r="R6695">
        <f t="shared" si="734"/>
        <v>535</v>
      </c>
    </row>
    <row r="6696" spans="1:18" x14ac:dyDescent="0.3">
      <c r="A6696" t="s">
        <v>13</v>
      </c>
      <c r="B6696" s="7" t="s">
        <v>23</v>
      </c>
      <c r="C6696" t="s">
        <v>68</v>
      </c>
      <c r="D6696" s="10" t="s">
        <v>67</v>
      </c>
      <c r="E6696" t="s">
        <v>85</v>
      </c>
      <c r="F6696" s="4" t="s">
        <v>262</v>
      </c>
      <c r="G6696" t="s">
        <v>457</v>
      </c>
      <c r="H6696" s="2">
        <f t="shared" si="728"/>
        <v>0.94097222222222221</v>
      </c>
      <c r="I6696" s="2">
        <f t="shared" si="729"/>
        <v>0.35069444444444442</v>
      </c>
      <c r="J6696" t="str">
        <f t="shared" si="730"/>
        <v/>
      </c>
      <c r="K6696" t="s">
        <v>1893</v>
      </c>
      <c r="L6696" t="s">
        <v>1993</v>
      </c>
      <c r="M6696" t="s">
        <v>1997</v>
      </c>
      <c r="N6696">
        <v>10031</v>
      </c>
      <c r="O6696">
        <f t="shared" si="731"/>
        <v>3</v>
      </c>
      <c r="P6696" s="4" t="str">
        <f t="shared" si="732"/>
        <v>14</v>
      </c>
      <c r="Q6696" s="8">
        <f t="shared" si="733"/>
        <v>10</v>
      </c>
      <c r="R6696">
        <f t="shared" si="734"/>
        <v>850</v>
      </c>
    </row>
    <row r="6697" spans="1:18" x14ac:dyDescent="0.3">
      <c r="A6697" t="s">
        <v>14</v>
      </c>
      <c r="B6697" s="7" t="s">
        <v>58</v>
      </c>
      <c r="C6697" t="s">
        <v>68</v>
      </c>
      <c r="D6697" s="10" t="s">
        <v>67</v>
      </c>
      <c r="E6697" t="s">
        <v>80</v>
      </c>
      <c r="F6697" s="4" t="s">
        <v>208</v>
      </c>
      <c r="G6697" t="s">
        <v>212</v>
      </c>
      <c r="H6697" s="2">
        <f t="shared" si="728"/>
        <v>0.47569444444444442</v>
      </c>
      <c r="I6697" s="2">
        <f t="shared" si="729"/>
        <v>0.375</v>
      </c>
      <c r="J6697" t="str">
        <f t="shared" si="730"/>
        <v/>
      </c>
      <c r="K6697" t="s">
        <v>1628</v>
      </c>
      <c r="L6697" t="s">
        <v>1991</v>
      </c>
      <c r="M6697" t="s">
        <v>1996</v>
      </c>
      <c r="N6697">
        <v>4491</v>
      </c>
      <c r="O6697">
        <f t="shared" si="731"/>
        <v>2</v>
      </c>
      <c r="P6697" s="4" t="str">
        <f t="shared" si="732"/>
        <v>2</v>
      </c>
      <c r="Q6697" s="8">
        <f t="shared" si="733"/>
        <v>25</v>
      </c>
      <c r="R6697">
        <f t="shared" si="734"/>
        <v>145</v>
      </c>
    </row>
    <row r="6698" spans="1:18" x14ac:dyDescent="0.3">
      <c r="A6698" t="s">
        <v>13</v>
      </c>
      <c r="B6698" s="7" t="s">
        <v>42</v>
      </c>
      <c r="C6698" t="s">
        <v>67</v>
      </c>
      <c r="D6698" s="10" t="s">
        <v>69</v>
      </c>
      <c r="E6698" t="s">
        <v>75</v>
      </c>
      <c r="F6698" s="4" t="s">
        <v>319</v>
      </c>
      <c r="G6698" t="s">
        <v>267</v>
      </c>
      <c r="H6698" s="2">
        <f t="shared" si="728"/>
        <v>0.86458333333333337</v>
      </c>
      <c r="I6698" s="2">
        <f t="shared" si="729"/>
        <v>0.73958333333333337</v>
      </c>
      <c r="J6698" t="str">
        <f t="shared" si="730"/>
        <v/>
      </c>
      <c r="K6698" t="s">
        <v>1666</v>
      </c>
      <c r="L6698" t="s">
        <v>1991</v>
      </c>
      <c r="M6698" t="s">
        <v>1996</v>
      </c>
      <c r="N6698">
        <v>7229</v>
      </c>
      <c r="O6698">
        <f t="shared" si="731"/>
        <v>2</v>
      </c>
      <c r="P6698" s="4" t="str">
        <f t="shared" si="732"/>
        <v>3</v>
      </c>
      <c r="Q6698" s="8">
        <f t="shared" si="733"/>
        <v>0</v>
      </c>
      <c r="R6698">
        <f t="shared" si="734"/>
        <v>180</v>
      </c>
    </row>
    <row r="6699" spans="1:18" x14ac:dyDescent="0.3">
      <c r="A6699" t="s">
        <v>14</v>
      </c>
      <c r="B6699" s="7" t="s">
        <v>65</v>
      </c>
      <c r="C6699" t="s">
        <v>67</v>
      </c>
      <c r="D6699" s="10" t="s">
        <v>72</v>
      </c>
      <c r="E6699" t="s">
        <v>130</v>
      </c>
      <c r="F6699" s="4" t="s">
        <v>318</v>
      </c>
      <c r="G6699" t="s">
        <v>275</v>
      </c>
      <c r="H6699" s="2">
        <f t="shared" si="728"/>
        <v>0.76041666666666663</v>
      </c>
      <c r="I6699" s="2">
        <f t="shared" si="729"/>
        <v>0.43055555555555558</v>
      </c>
      <c r="J6699" t="str">
        <f t="shared" si="730"/>
        <v/>
      </c>
      <c r="K6699" t="s">
        <v>1801</v>
      </c>
      <c r="L6699" t="s">
        <v>1993</v>
      </c>
      <c r="M6699" t="s">
        <v>1996</v>
      </c>
      <c r="N6699">
        <v>11401</v>
      </c>
      <c r="O6699">
        <f t="shared" si="731"/>
        <v>3</v>
      </c>
      <c r="P6699" s="4" t="str">
        <f t="shared" si="732"/>
        <v>7</v>
      </c>
      <c r="Q6699" s="8">
        <f t="shared" si="733"/>
        <v>55</v>
      </c>
      <c r="R6699">
        <f t="shared" si="734"/>
        <v>475</v>
      </c>
    </row>
    <row r="6700" spans="1:18" x14ac:dyDescent="0.3">
      <c r="A6700" t="s">
        <v>11</v>
      </c>
      <c r="B6700" s="7" t="s">
        <v>47</v>
      </c>
      <c r="C6700" t="s">
        <v>70</v>
      </c>
      <c r="D6700" s="10" t="s">
        <v>68</v>
      </c>
      <c r="E6700" t="s">
        <v>84</v>
      </c>
      <c r="F6700" s="4" t="s">
        <v>280</v>
      </c>
      <c r="G6700" t="s">
        <v>372</v>
      </c>
      <c r="H6700" s="2">
        <f t="shared" si="728"/>
        <v>0.71180555555555558</v>
      </c>
      <c r="I6700" s="2">
        <f t="shared" si="729"/>
        <v>0.61458333333333337</v>
      </c>
      <c r="J6700" t="str">
        <f t="shared" si="730"/>
        <v/>
      </c>
      <c r="K6700" t="s">
        <v>1710</v>
      </c>
      <c r="L6700" t="s">
        <v>1991</v>
      </c>
      <c r="M6700" t="s">
        <v>1996</v>
      </c>
      <c r="N6700">
        <v>3597</v>
      </c>
      <c r="O6700">
        <f t="shared" si="731"/>
        <v>2</v>
      </c>
      <c r="P6700" s="4" t="str">
        <f t="shared" si="732"/>
        <v>2</v>
      </c>
      <c r="Q6700" s="8">
        <f t="shared" si="733"/>
        <v>20</v>
      </c>
      <c r="R6700">
        <f t="shared" si="734"/>
        <v>140</v>
      </c>
    </row>
    <row r="6701" spans="1:18" x14ac:dyDescent="0.3">
      <c r="A6701" t="s">
        <v>17</v>
      </c>
      <c r="B6701" s="7" t="s">
        <v>37</v>
      </c>
      <c r="C6701" t="s">
        <v>68</v>
      </c>
      <c r="D6701" s="10" t="s">
        <v>67</v>
      </c>
      <c r="E6701" t="s">
        <v>98</v>
      </c>
      <c r="F6701" s="4" t="s">
        <v>299</v>
      </c>
      <c r="G6701" t="s">
        <v>677</v>
      </c>
      <c r="H6701" s="2">
        <f t="shared" si="728"/>
        <v>0.37847222222222221</v>
      </c>
      <c r="I6701" s="2">
        <f t="shared" si="729"/>
        <v>0.70833333333333337</v>
      </c>
      <c r="J6701" t="str">
        <f t="shared" si="730"/>
        <v>13 Jun</v>
      </c>
      <c r="K6701" t="s">
        <v>1662</v>
      </c>
      <c r="L6701" t="s">
        <v>1993</v>
      </c>
      <c r="M6701" t="s">
        <v>1996</v>
      </c>
      <c r="N6701">
        <v>7927</v>
      </c>
      <c r="O6701">
        <f t="shared" si="731"/>
        <v>3</v>
      </c>
      <c r="P6701" s="4" t="str">
        <f t="shared" si="732"/>
        <v>16</v>
      </c>
      <c r="Q6701" s="8">
        <f t="shared" si="733"/>
        <v>5</v>
      </c>
      <c r="R6701">
        <f t="shared" si="734"/>
        <v>965</v>
      </c>
    </row>
    <row r="6702" spans="1:18" x14ac:dyDescent="0.3">
      <c r="A6702" t="s">
        <v>14</v>
      </c>
      <c r="B6702" s="7" t="s">
        <v>24</v>
      </c>
      <c r="C6702" t="s">
        <v>68</v>
      </c>
      <c r="D6702" s="10" t="s">
        <v>67</v>
      </c>
      <c r="E6702" t="s">
        <v>80</v>
      </c>
      <c r="F6702" s="4" t="s">
        <v>208</v>
      </c>
      <c r="G6702" t="s">
        <v>212</v>
      </c>
      <c r="H6702" s="2">
        <f t="shared" si="728"/>
        <v>0.47569444444444442</v>
      </c>
      <c r="I6702" s="2">
        <f t="shared" si="729"/>
        <v>0.375</v>
      </c>
      <c r="J6702" t="str">
        <f t="shared" si="730"/>
        <v/>
      </c>
      <c r="K6702" t="s">
        <v>1628</v>
      </c>
      <c r="L6702" t="s">
        <v>1991</v>
      </c>
      <c r="M6702" t="s">
        <v>1996</v>
      </c>
      <c r="N6702">
        <v>4174</v>
      </c>
      <c r="O6702">
        <f t="shared" si="731"/>
        <v>2</v>
      </c>
      <c r="P6702" s="4" t="str">
        <f t="shared" si="732"/>
        <v>2</v>
      </c>
      <c r="Q6702" s="8">
        <f t="shared" si="733"/>
        <v>25</v>
      </c>
      <c r="R6702">
        <f t="shared" si="734"/>
        <v>145</v>
      </c>
    </row>
    <row r="6703" spans="1:18" x14ac:dyDescent="0.3">
      <c r="A6703" t="s">
        <v>12</v>
      </c>
      <c r="B6703" s="7" t="s">
        <v>24</v>
      </c>
      <c r="C6703" t="s">
        <v>68</v>
      </c>
      <c r="D6703" s="10" t="s">
        <v>67</v>
      </c>
      <c r="E6703" t="s">
        <v>98</v>
      </c>
      <c r="F6703" s="4" t="s">
        <v>228</v>
      </c>
      <c r="G6703" t="s">
        <v>343</v>
      </c>
      <c r="H6703" s="2">
        <f t="shared" si="728"/>
        <v>0.67708333333333337</v>
      </c>
      <c r="I6703" s="2">
        <f t="shared" si="729"/>
        <v>0.29166666666666669</v>
      </c>
      <c r="J6703" t="str">
        <f t="shared" si="730"/>
        <v/>
      </c>
      <c r="K6703" t="s">
        <v>1691</v>
      </c>
      <c r="L6703" t="s">
        <v>1993</v>
      </c>
      <c r="M6703" t="s">
        <v>1996</v>
      </c>
      <c r="N6703">
        <v>10203</v>
      </c>
      <c r="O6703">
        <f t="shared" si="731"/>
        <v>3</v>
      </c>
      <c r="P6703" s="4" t="str">
        <f t="shared" si="732"/>
        <v>9</v>
      </c>
      <c r="Q6703" s="8">
        <f t="shared" si="733"/>
        <v>15</v>
      </c>
      <c r="R6703">
        <f t="shared" si="734"/>
        <v>555</v>
      </c>
    </row>
    <row r="6704" spans="1:18" x14ac:dyDescent="0.3">
      <c r="A6704" t="s">
        <v>17</v>
      </c>
      <c r="B6704" s="7" t="s">
        <v>33</v>
      </c>
      <c r="C6704" t="s">
        <v>68</v>
      </c>
      <c r="D6704" s="10" t="s">
        <v>67</v>
      </c>
      <c r="E6704" t="s">
        <v>98</v>
      </c>
      <c r="F6704" s="4" t="s">
        <v>314</v>
      </c>
      <c r="G6704" t="s">
        <v>214</v>
      </c>
      <c r="H6704" s="2">
        <f t="shared" si="728"/>
        <v>0.84722222222222221</v>
      </c>
      <c r="I6704" s="2">
        <f t="shared" si="729"/>
        <v>0.2986111111111111</v>
      </c>
      <c r="J6704" t="str">
        <f t="shared" si="730"/>
        <v/>
      </c>
      <c r="K6704" t="s">
        <v>1841</v>
      </c>
      <c r="L6704" t="s">
        <v>1993</v>
      </c>
      <c r="M6704" t="s">
        <v>1996</v>
      </c>
      <c r="N6704">
        <v>8610</v>
      </c>
      <c r="O6704">
        <f t="shared" si="731"/>
        <v>3</v>
      </c>
      <c r="P6704" s="4" t="str">
        <f t="shared" si="732"/>
        <v>13</v>
      </c>
      <c r="Q6704" s="8">
        <f t="shared" si="733"/>
        <v>10</v>
      </c>
      <c r="R6704">
        <f t="shared" si="734"/>
        <v>790</v>
      </c>
    </row>
    <row r="6705" spans="1:18" x14ac:dyDescent="0.3">
      <c r="A6705" t="s">
        <v>13</v>
      </c>
      <c r="B6705" s="7" t="s">
        <v>37</v>
      </c>
      <c r="C6705" t="s">
        <v>67</v>
      </c>
      <c r="D6705" s="10" t="s">
        <v>69</v>
      </c>
      <c r="E6705" t="s">
        <v>75</v>
      </c>
      <c r="F6705" s="4" t="s">
        <v>311</v>
      </c>
      <c r="G6705" t="s">
        <v>441</v>
      </c>
      <c r="H6705" s="2">
        <f t="shared" si="728"/>
        <v>0.75694444444444442</v>
      </c>
      <c r="I6705" s="2">
        <f t="shared" si="729"/>
        <v>0.63541666666666663</v>
      </c>
      <c r="J6705" t="str">
        <f t="shared" si="730"/>
        <v/>
      </c>
      <c r="K6705" t="s">
        <v>1644</v>
      </c>
      <c r="L6705" t="s">
        <v>1991</v>
      </c>
      <c r="M6705" t="s">
        <v>1997</v>
      </c>
      <c r="N6705">
        <v>5769</v>
      </c>
      <c r="O6705">
        <f t="shared" si="731"/>
        <v>2</v>
      </c>
      <c r="P6705" s="4" t="str">
        <f t="shared" si="732"/>
        <v>2</v>
      </c>
      <c r="Q6705" s="8">
        <f t="shared" si="733"/>
        <v>55</v>
      </c>
      <c r="R6705">
        <f t="shared" si="734"/>
        <v>175</v>
      </c>
    </row>
    <row r="6706" spans="1:18" x14ac:dyDescent="0.3">
      <c r="A6706" t="s">
        <v>11</v>
      </c>
      <c r="B6706" s="7" t="s">
        <v>24</v>
      </c>
      <c r="C6706" t="s">
        <v>68</v>
      </c>
      <c r="D6706" s="10" t="s">
        <v>67</v>
      </c>
      <c r="E6706" t="s">
        <v>80</v>
      </c>
      <c r="F6706" s="4" t="s">
        <v>282</v>
      </c>
      <c r="G6706" t="s">
        <v>259</v>
      </c>
      <c r="H6706" s="2">
        <f t="shared" si="728"/>
        <v>0.58680555555555558</v>
      </c>
      <c r="I6706" s="2">
        <f t="shared" si="729"/>
        <v>0.47916666666666669</v>
      </c>
      <c r="J6706" t="str">
        <f t="shared" si="730"/>
        <v/>
      </c>
      <c r="K6706" t="s">
        <v>1634</v>
      </c>
      <c r="L6706" t="s">
        <v>1991</v>
      </c>
      <c r="M6706" t="s">
        <v>1996</v>
      </c>
      <c r="N6706">
        <v>5644</v>
      </c>
      <c r="O6706">
        <f t="shared" si="731"/>
        <v>2</v>
      </c>
      <c r="P6706" s="4" t="str">
        <f t="shared" si="732"/>
        <v>2</v>
      </c>
      <c r="Q6706" s="8">
        <f t="shared" si="733"/>
        <v>35</v>
      </c>
      <c r="R6706">
        <f t="shared" si="734"/>
        <v>155</v>
      </c>
    </row>
    <row r="6707" spans="1:18" x14ac:dyDescent="0.3">
      <c r="A6707" t="s">
        <v>13</v>
      </c>
      <c r="B6707" s="7" t="s">
        <v>50</v>
      </c>
      <c r="C6707" t="s">
        <v>67</v>
      </c>
      <c r="D6707" s="10" t="s">
        <v>69</v>
      </c>
      <c r="E6707" t="s">
        <v>75</v>
      </c>
      <c r="F6707" s="4" t="s">
        <v>314</v>
      </c>
      <c r="G6707" t="s">
        <v>349</v>
      </c>
      <c r="H6707" s="2">
        <f t="shared" si="728"/>
        <v>0.4236111111111111</v>
      </c>
      <c r="I6707" s="2">
        <f t="shared" si="729"/>
        <v>0.2986111111111111</v>
      </c>
      <c r="J6707" t="str">
        <f t="shared" si="730"/>
        <v/>
      </c>
      <c r="K6707" t="s">
        <v>1666</v>
      </c>
      <c r="L6707" t="s">
        <v>1991</v>
      </c>
      <c r="M6707" t="s">
        <v>1997</v>
      </c>
      <c r="N6707">
        <v>5769</v>
      </c>
      <c r="O6707">
        <f t="shared" si="731"/>
        <v>2</v>
      </c>
      <c r="P6707" s="4" t="str">
        <f t="shared" si="732"/>
        <v>3</v>
      </c>
      <c r="Q6707" s="8">
        <f t="shared" si="733"/>
        <v>0</v>
      </c>
      <c r="R6707">
        <f t="shared" si="734"/>
        <v>180</v>
      </c>
    </row>
    <row r="6708" spans="1:18" x14ac:dyDescent="0.3">
      <c r="A6708" t="s">
        <v>13</v>
      </c>
      <c r="B6708" s="7" t="s">
        <v>42</v>
      </c>
      <c r="C6708" t="s">
        <v>67</v>
      </c>
      <c r="D6708" s="10" t="s">
        <v>69</v>
      </c>
      <c r="E6708" t="s">
        <v>75</v>
      </c>
      <c r="F6708" s="4" t="s">
        <v>285</v>
      </c>
      <c r="G6708" t="s">
        <v>219</v>
      </c>
      <c r="H6708" s="2">
        <f t="shared" si="728"/>
        <v>0.36458333333333331</v>
      </c>
      <c r="I6708" s="2">
        <f t="shared" si="729"/>
        <v>0.25</v>
      </c>
      <c r="J6708" t="str">
        <f t="shared" si="730"/>
        <v/>
      </c>
      <c r="K6708" t="s">
        <v>1660</v>
      </c>
      <c r="L6708" t="s">
        <v>1991</v>
      </c>
      <c r="M6708" t="s">
        <v>1996</v>
      </c>
      <c r="N6708">
        <v>7229</v>
      </c>
      <c r="O6708">
        <f t="shared" si="731"/>
        <v>2</v>
      </c>
      <c r="P6708" s="4" t="str">
        <f t="shared" si="732"/>
        <v>2</v>
      </c>
      <c r="Q6708" s="8">
        <f t="shared" si="733"/>
        <v>45</v>
      </c>
      <c r="R6708">
        <f t="shared" si="734"/>
        <v>165</v>
      </c>
    </row>
    <row r="6709" spans="1:18" x14ac:dyDescent="0.3">
      <c r="A6709" t="s">
        <v>11</v>
      </c>
      <c r="B6709" s="7" t="s">
        <v>25</v>
      </c>
      <c r="C6709" t="s">
        <v>68</v>
      </c>
      <c r="D6709" s="10" t="s">
        <v>67</v>
      </c>
      <c r="E6709" t="s">
        <v>94</v>
      </c>
      <c r="F6709" s="4" t="s">
        <v>325</v>
      </c>
      <c r="G6709" t="s">
        <v>318</v>
      </c>
      <c r="H6709" s="2">
        <f t="shared" si="728"/>
        <v>0.43055555555555558</v>
      </c>
      <c r="I6709" s="2">
        <f t="shared" si="729"/>
        <v>0.2638888888888889</v>
      </c>
      <c r="J6709" t="str">
        <f t="shared" si="730"/>
        <v/>
      </c>
      <c r="K6709" t="s">
        <v>1805</v>
      </c>
      <c r="L6709" t="s">
        <v>1993</v>
      </c>
      <c r="M6709" t="s">
        <v>1996</v>
      </c>
      <c r="N6709">
        <v>4226</v>
      </c>
      <c r="O6709">
        <f t="shared" si="731"/>
        <v>3</v>
      </c>
      <c r="P6709" s="4" t="str">
        <f t="shared" si="732"/>
        <v>4</v>
      </c>
      <c r="Q6709" s="8">
        <f t="shared" si="733"/>
        <v>0</v>
      </c>
      <c r="R6709">
        <f t="shared" si="734"/>
        <v>240</v>
      </c>
    </row>
    <row r="6710" spans="1:18" x14ac:dyDescent="0.3">
      <c r="A6710" t="s">
        <v>11</v>
      </c>
      <c r="B6710" s="7" t="s">
        <v>56</v>
      </c>
      <c r="C6710" t="s">
        <v>67</v>
      </c>
      <c r="D6710" s="10" t="s">
        <v>72</v>
      </c>
      <c r="E6710" t="s">
        <v>113</v>
      </c>
      <c r="F6710" s="4" t="s">
        <v>421</v>
      </c>
      <c r="G6710" t="s">
        <v>372</v>
      </c>
      <c r="H6710" s="2">
        <f t="shared" si="728"/>
        <v>0.71180555555555558</v>
      </c>
      <c r="I6710" s="2">
        <f t="shared" si="729"/>
        <v>0.50347222222222221</v>
      </c>
      <c r="J6710" t="str">
        <f t="shared" si="730"/>
        <v/>
      </c>
      <c r="K6710" t="s">
        <v>1680</v>
      </c>
      <c r="L6710" t="s">
        <v>1993</v>
      </c>
      <c r="M6710" t="s">
        <v>1996</v>
      </c>
      <c r="N6710">
        <v>4588</v>
      </c>
      <c r="O6710">
        <f t="shared" si="731"/>
        <v>3</v>
      </c>
      <c r="P6710" s="4" t="str">
        <f t="shared" si="732"/>
        <v>5</v>
      </c>
      <c r="Q6710" s="8">
        <f t="shared" si="733"/>
        <v>0</v>
      </c>
      <c r="R6710">
        <f t="shared" si="734"/>
        <v>300</v>
      </c>
    </row>
    <row r="6711" spans="1:18" x14ac:dyDescent="0.3">
      <c r="A6711" t="s">
        <v>13</v>
      </c>
      <c r="B6711" s="7" t="s">
        <v>48</v>
      </c>
      <c r="C6711" t="s">
        <v>71</v>
      </c>
      <c r="D6711" s="10" t="s">
        <v>74</v>
      </c>
      <c r="E6711" t="s">
        <v>102</v>
      </c>
      <c r="F6711" s="4" t="s">
        <v>318</v>
      </c>
      <c r="G6711" t="s">
        <v>281</v>
      </c>
      <c r="H6711" s="2">
        <f t="shared" si="728"/>
        <v>0.49305555555555558</v>
      </c>
      <c r="I6711" s="2">
        <f t="shared" si="729"/>
        <v>0.43055555555555558</v>
      </c>
      <c r="J6711" t="str">
        <f t="shared" si="730"/>
        <v/>
      </c>
      <c r="K6711" t="s">
        <v>1675</v>
      </c>
      <c r="L6711" t="s">
        <v>1991</v>
      </c>
      <c r="M6711" t="s">
        <v>1997</v>
      </c>
      <c r="N6711">
        <v>4995</v>
      </c>
      <c r="O6711">
        <f t="shared" si="731"/>
        <v>2</v>
      </c>
      <c r="P6711" s="4" t="str">
        <f t="shared" si="732"/>
        <v>1</v>
      </c>
      <c r="Q6711" s="8">
        <f t="shared" si="733"/>
        <v>30</v>
      </c>
      <c r="R6711">
        <f t="shared" si="734"/>
        <v>90</v>
      </c>
    </row>
    <row r="6712" spans="1:18" x14ac:dyDescent="0.3">
      <c r="A6712" t="s">
        <v>13</v>
      </c>
      <c r="B6712" s="7" t="s">
        <v>57</v>
      </c>
      <c r="C6712" t="s">
        <v>69</v>
      </c>
      <c r="D6712" s="10" t="s">
        <v>73</v>
      </c>
      <c r="E6712" t="s">
        <v>82</v>
      </c>
      <c r="F6712" s="4" t="s">
        <v>255</v>
      </c>
      <c r="G6712" t="s">
        <v>609</v>
      </c>
      <c r="H6712" s="2">
        <f t="shared" si="728"/>
        <v>0.52430555555555558</v>
      </c>
      <c r="I6712" s="2">
        <f t="shared" si="729"/>
        <v>0.72916666666666663</v>
      </c>
      <c r="J6712" t="str">
        <f t="shared" si="730"/>
        <v>02 Apr</v>
      </c>
      <c r="K6712" t="s">
        <v>1681</v>
      </c>
      <c r="L6712" t="s">
        <v>1993</v>
      </c>
      <c r="M6712" t="s">
        <v>1997</v>
      </c>
      <c r="N6712">
        <v>5406</v>
      </c>
      <c r="O6712">
        <f t="shared" si="731"/>
        <v>3</v>
      </c>
      <c r="P6712" s="4" t="str">
        <f t="shared" si="732"/>
        <v>19</v>
      </c>
      <c r="Q6712" s="8">
        <f t="shared" si="733"/>
        <v>5</v>
      </c>
      <c r="R6712">
        <f t="shared" si="734"/>
        <v>1145</v>
      </c>
    </row>
    <row r="6713" spans="1:18" x14ac:dyDescent="0.3">
      <c r="A6713" t="s">
        <v>14</v>
      </c>
      <c r="B6713" s="7" t="s">
        <v>28</v>
      </c>
      <c r="C6713" t="s">
        <v>68</v>
      </c>
      <c r="D6713" s="10" t="s">
        <v>67</v>
      </c>
      <c r="E6713" t="s">
        <v>80</v>
      </c>
      <c r="F6713" s="4" t="s">
        <v>333</v>
      </c>
      <c r="G6713" t="s">
        <v>381</v>
      </c>
      <c r="H6713" s="2">
        <f t="shared" si="728"/>
        <v>0.81944444444444442</v>
      </c>
      <c r="I6713" s="2">
        <f t="shared" si="729"/>
        <v>0.71527777777777779</v>
      </c>
      <c r="J6713" t="str">
        <f t="shared" si="730"/>
        <v/>
      </c>
      <c r="K6713" t="s">
        <v>1654</v>
      </c>
      <c r="L6713" t="s">
        <v>1991</v>
      </c>
      <c r="M6713" t="s">
        <v>1996</v>
      </c>
      <c r="N6713">
        <v>3873</v>
      </c>
      <c r="O6713">
        <f t="shared" si="731"/>
        <v>2</v>
      </c>
      <c r="P6713" s="4" t="str">
        <f t="shared" si="732"/>
        <v>2</v>
      </c>
      <c r="Q6713" s="8">
        <f t="shared" si="733"/>
        <v>30</v>
      </c>
      <c r="R6713">
        <f t="shared" si="734"/>
        <v>150</v>
      </c>
    </row>
    <row r="6714" spans="1:18" x14ac:dyDescent="0.3">
      <c r="A6714" t="s">
        <v>13</v>
      </c>
      <c r="B6714" s="7" t="s">
        <v>38</v>
      </c>
      <c r="C6714" t="s">
        <v>69</v>
      </c>
      <c r="D6714" s="10" t="s">
        <v>73</v>
      </c>
      <c r="E6714" t="s">
        <v>82</v>
      </c>
      <c r="F6714" s="4" t="s">
        <v>282</v>
      </c>
      <c r="G6714" t="s">
        <v>469</v>
      </c>
      <c r="H6714" s="2">
        <f t="shared" si="728"/>
        <v>0.78472222222222221</v>
      </c>
      <c r="I6714" s="2">
        <f t="shared" si="729"/>
        <v>0.47916666666666669</v>
      </c>
      <c r="J6714" t="str">
        <f t="shared" si="730"/>
        <v/>
      </c>
      <c r="K6714" t="s">
        <v>1678</v>
      </c>
      <c r="L6714" t="s">
        <v>1993</v>
      </c>
      <c r="M6714" t="s">
        <v>1996</v>
      </c>
      <c r="N6714">
        <v>17024</v>
      </c>
      <c r="O6714">
        <f t="shared" si="731"/>
        <v>3</v>
      </c>
      <c r="P6714" s="4" t="str">
        <f t="shared" si="732"/>
        <v>7</v>
      </c>
      <c r="Q6714" s="8">
        <f t="shared" si="733"/>
        <v>20</v>
      </c>
      <c r="R6714">
        <f t="shared" si="734"/>
        <v>440</v>
      </c>
    </row>
    <row r="6715" spans="1:18" x14ac:dyDescent="0.3">
      <c r="A6715" t="s">
        <v>14</v>
      </c>
      <c r="B6715" s="7" t="s">
        <v>25</v>
      </c>
      <c r="C6715" t="s">
        <v>69</v>
      </c>
      <c r="D6715" s="10" t="s">
        <v>73</v>
      </c>
      <c r="E6715" t="s">
        <v>87</v>
      </c>
      <c r="F6715" s="4" t="s">
        <v>219</v>
      </c>
      <c r="G6715" t="s">
        <v>264</v>
      </c>
      <c r="H6715" s="2">
        <f t="shared" si="728"/>
        <v>0.55208333333333337</v>
      </c>
      <c r="I6715" s="2">
        <f t="shared" si="729"/>
        <v>0.36458333333333331</v>
      </c>
      <c r="J6715" t="str">
        <f t="shared" si="730"/>
        <v/>
      </c>
      <c r="K6715" t="s">
        <v>1638</v>
      </c>
      <c r="L6715" t="s">
        <v>1993</v>
      </c>
      <c r="M6715" t="s">
        <v>1998</v>
      </c>
      <c r="N6715">
        <v>5158</v>
      </c>
      <c r="O6715">
        <f t="shared" si="731"/>
        <v>3</v>
      </c>
      <c r="P6715" s="4" t="str">
        <f t="shared" si="732"/>
        <v>4</v>
      </c>
      <c r="Q6715" s="8">
        <f t="shared" si="733"/>
        <v>30</v>
      </c>
      <c r="R6715">
        <f t="shared" si="734"/>
        <v>270</v>
      </c>
    </row>
    <row r="6716" spans="1:18" x14ac:dyDescent="0.3">
      <c r="A6716" t="s">
        <v>13</v>
      </c>
      <c r="B6716" s="7" t="s">
        <v>24</v>
      </c>
      <c r="C6716" t="s">
        <v>71</v>
      </c>
      <c r="D6716" s="10" t="s">
        <v>74</v>
      </c>
      <c r="E6716" t="s">
        <v>102</v>
      </c>
      <c r="F6716" s="4" t="s">
        <v>318</v>
      </c>
      <c r="G6716" t="s">
        <v>281</v>
      </c>
      <c r="H6716" s="2">
        <f t="shared" si="728"/>
        <v>0.49305555555555558</v>
      </c>
      <c r="I6716" s="2">
        <f t="shared" si="729"/>
        <v>0.43055555555555558</v>
      </c>
      <c r="J6716" t="str">
        <f t="shared" si="730"/>
        <v/>
      </c>
      <c r="K6716" t="s">
        <v>1675</v>
      </c>
      <c r="L6716" t="s">
        <v>1991</v>
      </c>
      <c r="M6716" t="s">
        <v>1996</v>
      </c>
      <c r="N6716">
        <v>8040</v>
      </c>
      <c r="O6716">
        <f t="shared" si="731"/>
        <v>2</v>
      </c>
      <c r="P6716" s="4" t="str">
        <f t="shared" si="732"/>
        <v>1</v>
      </c>
      <c r="Q6716" s="8">
        <f t="shared" si="733"/>
        <v>30</v>
      </c>
      <c r="R6716">
        <f t="shared" si="734"/>
        <v>90</v>
      </c>
    </row>
    <row r="6717" spans="1:18" x14ac:dyDescent="0.3">
      <c r="A6717" t="s">
        <v>13</v>
      </c>
      <c r="B6717" s="7" t="s">
        <v>46</v>
      </c>
      <c r="C6717" t="s">
        <v>68</v>
      </c>
      <c r="D6717" s="10" t="s">
        <v>67</v>
      </c>
      <c r="E6717" t="s">
        <v>85</v>
      </c>
      <c r="F6717" s="4" t="s">
        <v>238</v>
      </c>
      <c r="G6717" t="s">
        <v>592</v>
      </c>
      <c r="H6717" s="2">
        <f t="shared" si="728"/>
        <v>0.68055555555555558</v>
      </c>
      <c r="I6717" s="2">
        <f t="shared" si="729"/>
        <v>0.23958333333333334</v>
      </c>
      <c r="J6717" t="str">
        <f t="shared" si="730"/>
        <v/>
      </c>
      <c r="K6717" t="s">
        <v>1887</v>
      </c>
      <c r="L6717" t="s">
        <v>1993</v>
      </c>
      <c r="M6717" t="s">
        <v>1997</v>
      </c>
      <c r="N6717">
        <v>10844</v>
      </c>
      <c r="O6717">
        <f t="shared" si="731"/>
        <v>3</v>
      </c>
      <c r="P6717" s="4" t="str">
        <f t="shared" si="732"/>
        <v>10</v>
      </c>
      <c r="Q6717" s="8">
        <f t="shared" si="733"/>
        <v>35</v>
      </c>
      <c r="R6717">
        <f t="shared" si="734"/>
        <v>635</v>
      </c>
    </row>
    <row r="6718" spans="1:18" x14ac:dyDescent="0.3">
      <c r="A6718" t="s">
        <v>12</v>
      </c>
      <c r="B6718" s="7" t="s">
        <v>26</v>
      </c>
      <c r="C6718" t="s">
        <v>70</v>
      </c>
      <c r="D6718" s="10" t="s">
        <v>68</v>
      </c>
      <c r="E6718" t="s">
        <v>84</v>
      </c>
      <c r="F6718" s="4" t="s">
        <v>215</v>
      </c>
      <c r="G6718" t="s">
        <v>250</v>
      </c>
      <c r="H6718" s="2">
        <f t="shared" si="728"/>
        <v>0.57986111111111116</v>
      </c>
      <c r="I6718" s="2">
        <f t="shared" si="729"/>
        <v>0.4861111111111111</v>
      </c>
      <c r="J6718" t="str">
        <f t="shared" si="730"/>
        <v/>
      </c>
      <c r="K6718" t="s">
        <v>1635</v>
      </c>
      <c r="L6718" t="s">
        <v>1991</v>
      </c>
      <c r="M6718" t="s">
        <v>1996</v>
      </c>
      <c r="N6718">
        <v>4667</v>
      </c>
      <c r="O6718">
        <f t="shared" si="731"/>
        <v>2</v>
      </c>
      <c r="P6718" s="4" t="str">
        <f t="shared" si="732"/>
        <v>2</v>
      </c>
      <c r="Q6718" s="8">
        <f t="shared" si="733"/>
        <v>15</v>
      </c>
      <c r="R6718">
        <f t="shared" si="734"/>
        <v>135</v>
      </c>
    </row>
    <row r="6719" spans="1:18" x14ac:dyDescent="0.3">
      <c r="A6719" t="s">
        <v>13</v>
      </c>
      <c r="B6719" s="7" t="s">
        <v>40</v>
      </c>
      <c r="C6719" t="s">
        <v>71</v>
      </c>
      <c r="D6719" s="10" t="s">
        <v>74</v>
      </c>
      <c r="E6719" t="s">
        <v>102</v>
      </c>
      <c r="F6719" s="4" t="s">
        <v>301</v>
      </c>
      <c r="G6719" t="s">
        <v>307</v>
      </c>
      <c r="H6719" s="2">
        <f t="shared" si="728"/>
        <v>0.87847222222222221</v>
      </c>
      <c r="I6719" s="2">
        <f t="shared" si="729"/>
        <v>0.81597222222222221</v>
      </c>
      <c r="J6719" t="str">
        <f t="shared" si="730"/>
        <v/>
      </c>
      <c r="K6719" t="s">
        <v>1675</v>
      </c>
      <c r="L6719" t="s">
        <v>1991</v>
      </c>
      <c r="M6719" t="s">
        <v>1996</v>
      </c>
      <c r="N6719">
        <v>5678</v>
      </c>
      <c r="O6719">
        <f t="shared" si="731"/>
        <v>2</v>
      </c>
      <c r="P6719" s="4" t="str">
        <f t="shared" si="732"/>
        <v>1</v>
      </c>
      <c r="Q6719" s="8">
        <f t="shared" si="733"/>
        <v>30</v>
      </c>
      <c r="R6719">
        <f t="shared" si="734"/>
        <v>90</v>
      </c>
    </row>
    <row r="6720" spans="1:18" x14ac:dyDescent="0.3">
      <c r="A6720" t="s">
        <v>12</v>
      </c>
      <c r="B6720" s="7" t="s">
        <v>26</v>
      </c>
      <c r="C6720" t="s">
        <v>68</v>
      </c>
      <c r="D6720" s="10" t="s">
        <v>67</v>
      </c>
      <c r="E6720" t="s">
        <v>115</v>
      </c>
      <c r="F6720" s="4" t="s">
        <v>204</v>
      </c>
      <c r="G6720" t="s">
        <v>263</v>
      </c>
      <c r="H6720" s="2">
        <f t="shared" si="728"/>
        <v>0.85069444444444442</v>
      </c>
      <c r="I6720" s="2">
        <f t="shared" si="729"/>
        <v>0.24305555555555555</v>
      </c>
      <c r="J6720" t="str">
        <f t="shared" si="730"/>
        <v/>
      </c>
      <c r="K6720" t="s">
        <v>1765</v>
      </c>
      <c r="L6720" t="s">
        <v>1992</v>
      </c>
      <c r="M6720" t="s">
        <v>1996</v>
      </c>
      <c r="N6720">
        <v>12513</v>
      </c>
      <c r="O6720">
        <f t="shared" si="731"/>
        <v>4</v>
      </c>
      <c r="P6720" s="4" t="str">
        <f t="shared" si="732"/>
        <v>14</v>
      </c>
      <c r="Q6720" s="8">
        <f t="shared" si="733"/>
        <v>35</v>
      </c>
      <c r="R6720">
        <f t="shared" si="734"/>
        <v>875</v>
      </c>
    </row>
    <row r="6721" spans="1:18" x14ac:dyDescent="0.3">
      <c r="A6721" t="s">
        <v>13</v>
      </c>
      <c r="B6721" s="7" t="s">
        <v>47</v>
      </c>
      <c r="C6721" t="s">
        <v>67</v>
      </c>
      <c r="D6721" s="10" t="s">
        <v>69</v>
      </c>
      <c r="E6721" t="s">
        <v>75</v>
      </c>
      <c r="F6721" s="4" t="s">
        <v>314</v>
      </c>
      <c r="G6721" t="s">
        <v>349</v>
      </c>
      <c r="H6721" s="2">
        <f t="shared" si="728"/>
        <v>0.4236111111111111</v>
      </c>
      <c r="I6721" s="2">
        <f t="shared" si="729"/>
        <v>0.2986111111111111</v>
      </c>
      <c r="J6721" t="str">
        <f t="shared" si="730"/>
        <v/>
      </c>
      <c r="K6721" t="s">
        <v>1666</v>
      </c>
      <c r="L6721" t="s">
        <v>1991</v>
      </c>
      <c r="M6721" t="s">
        <v>1996</v>
      </c>
      <c r="N6721">
        <v>8016</v>
      </c>
      <c r="O6721">
        <f t="shared" si="731"/>
        <v>2</v>
      </c>
      <c r="P6721" s="4" t="str">
        <f t="shared" si="732"/>
        <v>3</v>
      </c>
      <c r="Q6721" s="8">
        <f t="shared" si="733"/>
        <v>0</v>
      </c>
      <c r="R6721">
        <f t="shared" si="734"/>
        <v>180</v>
      </c>
    </row>
    <row r="6722" spans="1:18" x14ac:dyDescent="0.3">
      <c r="A6722" t="s">
        <v>14</v>
      </c>
      <c r="B6722" s="7" t="s">
        <v>31</v>
      </c>
      <c r="C6722" t="s">
        <v>70</v>
      </c>
      <c r="D6722" s="10" t="s">
        <v>68</v>
      </c>
      <c r="E6722" t="s">
        <v>84</v>
      </c>
      <c r="F6722" s="4" t="s">
        <v>319</v>
      </c>
      <c r="G6722" t="s">
        <v>359</v>
      </c>
      <c r="H6722" s="2">
        <f t="shared" si="728"/>
        <v>0.83680555555555558</v>
      </c>
      <c r="I6722" s="2">
        <f t="shared" si="729"/>
        <v>0.73958333333333337</v>
      </c>
      <c r="J6722" t="str">
        <f t="shared" si="730"/>
        <v/>
      </c>
      <c r="K6722" t="s">
        <v>1710</v>
      </c>
      <c r="L6722" t="s">
        <v>1991</v>
      </c>
      <c r="M6722" t="s">
        <v>1998</v>
      </c>
      <c r="N6722">
        <v>3543</v>
      </c>
      <c r="O6722">
        <f t="shared" si="731"/>
        <v>2</v>
      </c>
      <c r="P6722" s="4" t="str">
        <f t="shared" si="732"/>
        <v>2</v>
      </c>
      <c r="Q6722" s="8">
        <f t="shared" si="733"/>
        <v>20</v>
      </c>
      <c r="R6722">
        <f t="shared" si="734"/>
        <v>140</v>
      </c>
    </row>
    <row r="6723" spans="1:18" x14ac:dyDescent="0.3">
      <c r="A6723" t="s">
        <v>13</v>
      </c>
      <c r="B6723" s="7" t="s">
        <v>39</v>
      </c>
      <c r="C6723" t="s">
        <v>69</v>
      </c>
      <c r="D6723" s="10" t="s">
        <v>73</v>
      </c>
      <c r="E6723" t="s">
        <v>82</v>
      </c>
      <c r="F6723" s="4" t="s">
        <v>255</v>
      </c>
      <c r="G6723" t="s">
        <v>587</v>
      </c>
      <c r="H6723" s="2">
        <f t="shared" ref="H6723:H6786" si="735">TIMEVALUE(LEFT(G6723,5))</f>
        <v>0.18402777777777779</v>
      </c>
      <c r="I6723" s="2">
        <f t="shared" ref="I6723:I6786" si="736">F6723*1</f>
        <v>0.72916666666666663</v>
      </c>
      <c r="J6723" t="str">
        <f t="shared" ref="J6723:J6786" si="737">IF(LEN(G6723)&gt;5, MID(G6723,7,6), "")</f>
        <v>22 Mar</v>
      </c>
      <c r="K6723" t="s">
        <v>1837</v>
      </c>
      <c r="L6723" t="s">
        <v>1993</v>
      </c>
      <c r="M6723" t="s">
        <v>1997</v>
      </c>
      <c r="N6723">
        <v>5963</v>
      </c>
      <c r="O6723">
        <f t="shared" ref="O6723:O6786" si="738">LEN(E6723)-LEN(SUBSTITUTE(E6723,"→",""))+1</f>
        <v>3</v>
      </c>
      <c r="P6723" s="4" t="str">
        <f t="shared" ref="P6723:P6786" si="739">LEFT(K6723, FIND("h", K6723)-1)</f>
        <v>10</v>
      </c>
      <c r="Q6723" s="8">
        <f t="shared" ref="Q6723:Q6786" si="740">IFERROR(VALUE(MID(K6723, FIND("h",K6723)+2, FIND("m",K6723)-FIND("h",K6723)-2)), 0)*1</f>
        <v>55</v>
      </c>
      <c r="R6723">
        <f t="shared" ref="R6723:R6786" si="741">(P6723*60+Q6723)</f>
        <v>655</v>
      </c>
    </row>
    <row r="6724" spans="1:18" x14ac:dyDescent="0.3">
      <c r="A6724" t="s">
        <v>13</v>
      </c>
      <c r="B6724" s="7" t="s">
        <v>46</v>
      </c>
      <c r="C6724" t="s">
        <v>68</v>
      </c>
      <c r="D6724" s="10" t="s">
        <v>67</v>
      </c>
      <c r="E6724" t="s">
        <v>85</v>
      </c>
      <c r="F6724" s="4" t="s">
        <v>262</v>
      </c>
      <c r="G6724" t="s">
        <v>592</v>
      </c>
      <c r="H6724" s="2">
        <f t="shared" si="735"/>
        <v>0.68055555555555558</v>
      </c>
      <c r="I6724" s="2">
        <f t="shared" si="736"/>
        <v>0.35069444444444442</v>
      </c>
      <c r="J6724" t="str">
        <f t="shared" si="737"/>
        <v/>
      </c>
      <c r="K6724" t="s">
        <v>1801</v>
      </c>
      <c r="L6724" t="s">
        <v>1993</v>
      </c>
      <c r="M6724" t="s">
        <v>1996</v>
      </c>
      <c r="N6724">
        <v>14781</v>
      </c>
      <c r="O6724">
        <f t="shared" si="738"/>
        <v>3</v>
      </c>
      <c r="P6724" s="4" t="str">
        <f t="shared" si="739"/>
        <v>7</v>
      </c>
      <c r="Q6724" s="8">
        <f t="shared" si="740"/>
        <v>55</v>
      </c>
      <c r="R6724">
        <f t="shared" si="741"/>
        <v>475</v>
      </c>
    </row>
    <row r="6725" spans="1:18" x14ac:dyDescent="0.3">
      <c r="A6725" t="s">
        <v>13</v>
      </c>
      <c r="B6725" s="7" t="s">
        <v>46</v>
      </c>
      <c r="C6725" t="s">
        <v>69</v>
      </c>
      <c r="D6725" s="10" t="s">
        <v>73</v>
      </c>
      <c r="E6725" t="s">
        <v>82</v>
      </c>
      <c r="F6725" s="4" t="s">
        <v>208</v>
      </c>
      <c r="G6725" t="s">
        <v>590</v>
      </c>
      <c r="H6725" s="2">
        <f t="shared" si="735"/>
        <v>0.52430555555555558</v>
      </c>
      <c r="I6725" s="2">
        <f t="shared" si="736"/>
        <v>0.375</v>
      </c>
      <c r="J6725" t="str">
        <f t="shared" si="737"/>
        <v>19 May</v>
      </c>
      <c r="K6725" t="s">
        <v>1722</v>
      </c>
      <c r="L6725" t="s">
        <v>1993</v>
      </c>
      <c r="M6725" t="s">
        <v>1997</v>
      </c>
      <c r="N6725">
        <v>12373</v>
      </c>
      <c r="O6725">
        <f t="shared" si="738"/>
        <v>3</v>
      </c>
      <c r="P6725" s="4" t="str">
        <f t="shared" si="739"/>
        <v>27</v>
      </c>
      <c r="Q6725" s="8">
        <f t="shared" si="740"/>
        <v>35</v>
      </c>
      <c r="R6725">
        <f t="shared" si="741"/>
        <v>1655</v>
      </c>
    </row>
    <row r="6726" spans="1:18" x14ac:dyDescent="0.3">
      <c r="A6726" t="s">
        <v>13</v>
      </c>
      <c r="B6726" s="7" t="s">
        <v>31</v>
      </c>
      <c r="C6726" t="s">
        <v>71</v>
      </c>
      <c r="D6726" s="10" t="s">
        <v>74</v>
      </c>
      <c r="E6726" t="s">
        <v>102</v>
      </c>
      <c r="F6726" s="4" t="s">
        <v>301</v>
      </c>
      <c r="G6726" t="s">
        <v>307</v>
      </c>
      <c r="H6726" s="2">
        <f t="shared" si="735"/>
        <v>0.87847222222222221</v>
      </c>
      <c r="I6726" s="2">
        <f t="shared" si="736"/>
        <v>0.81597222222222221</v>
      </c>
      <c r="J6726" t="str">
        <f t="shared" si="737"/>
        <v/>
      </c>
      <c r="K6726" t="s">
        <v>1675</v>
      </c>
      <c r="L6726" t="s">
        <v>1991</v>
      </c>
      <c r="M6726" t="s">
        <v>1997</v>
      </c>
      <c r="N6726">
        <v>3210</v>
      </c>
      <c r="O6726">
        <f t="shared" si="738"/>
        <v>2</v>
      </c>
      <c r="P6726" s="4" t="str">
        <f t="shared" si="739"/>
        <v>1</v>
      </c>
      <c r="Q6726" s="8">
        <f t="shared" si="740"/>
        <v>30</v>
      </c>
      <c r="R6726">
        <f t="shared" si="741"/>
        <v>90</v>
      </c>
    </row>
    <row r="6727" spans="1:18" x14ac:dyDescent="0.3">
      <c r="A6727" t="s">
        <v>13</v>
      </c>
      <c r="B6727" s="7" t="s">
        <v>51</v>
      </c>
      <c r="C6727" t="s">
        <v>67</v>
      </c>
      <c r="D6727" s="10" t="s">
        <v>72</v>
      </c>
      <c r="E6727" t="s">
        <v>81</v>
      </c>
      <c r="F6727" s="4" t="s">
        <v>238</v>
      </c>
      <c r="G6727" t="s">
        <v>292</v>
      </c>
      <c r="H6727" s="2">
        <f t="shared" si="735"/>
        <v>0.76736111111111116</v>
      </c>
      <c r="I6727" s="2">
        <f t="shared" si="736"/>
        <v>0.23958333333333334</v>
      </c>
      <c r="J6727" t="str">
        <f t="shared" si="737"/>
        <v/>
      </c>
      <c r="K6727" t="s">
        <v>1850</v>
      </c>
      <c r="L6727" t="s">
        <v>1993</v>
      </c>
      <c r="M6727" t="s">
        <v>1997</v>
      </c>
      <c r="N6727">
        <v>9134</v>
      </c>
      <c r="O6727">
        <f t="shared" si="738"/>
        <v>3</v>
      </c>
      <c r="P6727" s="4" t="str">
        <f t="shared" si="739"/>
        <v>12</v>
      </c>
      <c r="Q6727" s="8">
        <f t="shared" si="740"/>
        <v>40</v>
      </c>
      <c r="R6727">
        <f t="shared" si="741"/>
        <v>760</v>
      </c>
    </row>
    <row r="6728" spans="1:18" x14ac:dyDescent="0.3">
      <c r="A6728" t="s">
        <v>13</v>
      </c>
      <c r="B6728" s="7" t="s">
        <v>54</v>
      </c>
      <c r="C6728" t="s">
        <v>69</v>
      </c>
      <c r="D6728" s="10" t="s">
        <v>73</v>
      </c>
      <c r="E6728" t="s">
        <v>93</v>
      </c>
      <c r="F6728" s="4" t="s">
        <v>231</v>
      </c>
      <c r="G6728" t="s">
        <v>460</v>
      </c>
      <c r="H6728" s="2">
        <f t="shared" si="735"/>
        <v>0.18402777777777779</v>
      </c>
      <c r="I6728" s="2">
        <f t="shared" si="736"/>
        <v>0.60763888888888884</v>
      </c>
      <c r="J6728" t="str">
        <f t="shared" si="737"/>
        <v>07 Jun</v>
      </c>
      <c r="K6728" t="s">
        <v>1819</v>
      </c>
      <c r="L6728" t="s">
        <v>1992</v>
      </c>
      <c r="M6728" t="s">
        <v>1997</v>
      </c>
      <c r="N6728">
        <v>10919</v>
      </c>
      <c r="O6728">
        <f t="shared" si="738"/>
        <v>4</v>
      </c>
      <c r="P6728" s="4" t="str">
        <f t="shared" si="739"/>
        <v>13</v>
      </c>
      <c r="Q6728" s="8">
        <f t="shared" si="740"/>
        <v>50</v>
      </c>
      <c r="R6728">
        <f t="shared" si="741"/>
        <v>830</v>
      </c>
    </row>
    <row r="6729" spans="1:18" x14ac:dyDescent="0.3">
      <c r="A6729" t="s">
        <v>11</v>
      </c>
      <c r="B6729" s="7" t="s">
        <v>24</v>
      </c>
      <c r="C6729" t="s">
        <v>71</v>
      </c>
      <c r="D6729" s="10" t="s">
        <v>74</v>
      </c>
      <c r="E6729" t="s">
        <v>102</v>
      </c>
      <c r="F6729" s="4" t="s">
        <v>334</v>
      </c>
      <c r="G6729" t="s">
        <v>580</v>
      </c>
      <c r="H6729" s="2">
        <f t="shared" si="735"/>
        <v>0.44444444444444442</v>
      </c>
      <c r="I6729" s="2">
        <f t="shared" si="736"/>
        <v>0.38194444444444442</v>
      </c>
      <c r="J6729" t="str">
        <f t="shared" si="737"/>
        <v/>
      </c>
      <c r="K6729" t="s">
        <v>1675</v>
      </c>
      <c r="L6729" t="s">
        <v>1991</v>
      </c>
      <c r="M6729" t="s">
        <v>1996</v>
      </c>
      <c r="N6729">
        <v>4575</v>
      </c>
      <c r="O6729">
        <f t="shared" si="738"/>
        <v>2</v>
      </c>
      <c r="P6729" s="4" t="str">
        <f t="shared" si="739"/>
        <v>1</v>
      </c>
      <c r="Q6729" s="8">
        <f t="shared" si="740"/>
        <v>30</v>
      </c>
      <c r="R6729">
        <f t="shared" si="741"/>
        <v>90</v>
      </c>
    </row>
    <row r="6730" spans="1:18" x14ac:dyDescent="0.3">
      <c r="A6730" t="s">
        <v>11</v>
      </c>
      <c r="B6730" s="7" t="s">
        <v>44</v>
      </c>
      <c r="C6730" t="s">
        <v>69</v>
      </c>
      <c r="D6730" s="10" t="s">
        <v>73</v>
      </c>
      <c r="E6730" t="s">
        <v>97</v>
      </c>
      <c r="F6730" s="4" t="s">
        <v>308</v>
      </c>
      <c r="G6730" t="s">
        <v>246</v>
      </c>
      <c r="H6730" s="2">
        <f t="shared" si="735"/>
        <v>0.36805555555555558</v>
      </c>
      <c r="I6730" s="2">
        <f t="shared" si="736"/>
        <v>0.2326388888888889</v>
      </c>
      <c r="J6730" t="str">
        <f t="shared" si="737"/>
        <v/>
      </c>
      <c r="K6730" t="s">
        <v>1664</v>
      </c>
      <c r="L6730" t="s">
        <v>1991</v>
      </c>
      <c r="M6730" t="s">
        <v>1996</v>
      </c>
      <c r="N6730">
        <v>5601</v>
      </c>
      <c r="O6730">
        <f t="shared" si="738"/>
        <v>2</v>
      </c>
      <c r="P6730" s="4" t="str">
        <f t="shared" si="739"/>
        <v>3</v>
      </c>
      <c r="Q6730" s="8">
        <f t="shared" si="740"/>
        <v>15</v>
      </c>
      <c r="R6730">
        <f t="shared" si="741"/>
        <v>195</v>
      </c>
    </row>
    <row r="6731" spans="1:18" x14ac:dyDescent="0.3">
      <c r="A6731" t="s">
        <v>13</v>
      </c>
      <c r="B6731" s="7" t="s">
        <v>46</v>
      </c>
      <c r="C6731" t="s">
        <v>68</v>
      </c>
      <c r="D6731" s="10" t="s">
        <v>67</v>
      </c>
      <c r="E6731" t="s">
        <v>98</v>
      </c>
      <c r="F6731" s="4" t="s">
        <v>299</v>
      </c>
      <c r="G6731" t="s">
        <v>516</v>
      </c>
      <c r="H6731" s="2">
        <f t="shared" si="735"/>
        <v>0.98263888888888884</v>
      </c>
      <c r="I6731" s="2">
        <f t="shared" si="736"/>
        <v>0.70833333333333337</v>
      </c>
      <c r="J6731" t="str">
        <f t="shared" si="737"/>
        <v/>
      </c>
      <c r="K6731" t="s">
        <v>1827</v>
      </c>
      <c r="L6731" t="s">
        <v>1993</v>
      </c>
      <c r="M6731" t="s">
        <v>1996</v>
      </c>
      <c r="N6731">
        <v>14151</v>
      </c>
      <c r="O6731">
        <f t="shared" si="738"/>
        <v>3</v>
      </c>
      <c r="P6731" s="4" t="str">
        <f t="shared" si="739"/>
        <v>6</v>
      </c>
      <c r="Q6731" s="8">
        <f t="shared" si="740"/>
        <v>35</v>
      </c>
      <c r="R6731">
        <f t="shared" si="741"/>
        <v>395</v>
      </c>
    </row>
    <row r="6732" spans="1:18" x14ac:dyDescent="0.3">
      <c r="A6732" t="s">
        <v>12</v>
      </c>
      <c r="B6732" s="7" t="s">
        <v>41</v>
      </c>
      <c r="C6732" t="s">
        <v>68</v>
      </c>
      <c r="D6732" s="10" t="s">
        <v>67</v>
      </c>
      <c r="E6732" t="s">
        <v>107</v>
      </c>
      <c r="F6732" s="4" t="s">
        <v>279</v>
      </c>
      <c r="G6732" t="s">
        <v>1035</v>
      </c>
      <c r="H6732" s="2">
        <f t="shared" si="735"/>
        <v>0.3298611111111111</v>
      </c>
      <c r="I6732" s="2">
        <f t="shared" si="736"/>
        <v>0.5</v>
      </c>
      <c r="J6732" t="str">
        <f t="shared" si="737"/>
        <v>07 May</v>
      </c>
      <c r="K6732" t="s">
        <v>1663</v>
      </c>
      <c r="L6732" t="s">
        <v>1992</v>
      </c>
      <c r="M6732" t="s">
        <v>1996</v>
      </c>
      <c r="N6732">
        <v>10151</v>
      </c>
      <c r="O6732">
        <f t="shared" si="738"/>
        <v>4</v>
      </c>
      <c r="P6732" s="4" t="str">
        <f t="shared" si="739"/>
        <v>19</v>
      </c>
      <c r="Q6732" s="8">
        <f t="shared" si="740"/>
        <v>55</v>
      </c>
      <c r="R6732">
        <f t="shared" si="741"/>
        <v>1195</v>
      </c>
    </row>
    <row r="6733" spans="1:18" x14ac:dyDescent="0.3">
      <c r="A6733" t="s">
        <v>17</v>
      </c>
      <c r="B6733" s="7" t="s">
        <v>32</v>
      </c>
      <c r="C6733" t="s">
        <v>67</v>
      </c>
      <c r="D6733" s="10" t="s">
        <v>69</v>
      </c>
      <c r="E6733" t="s">
        <v>75</v>
      </c>
      <c r="F6733" s="4" t="s">
        <v>213</v>
      </c>
      <c r="G6733" t="s">
        <v>438</v>
      </c>
      <c r="H6733" s="2">
        <f t="shared" si="735"/>
        <v>0.52430555555555558</v>
      </c>
      <c r="I6733" s="2">
        <f t="shared" si="736"/>
        <v>0.40625</v>
      </c>
      <c r="J6733" t="str">
        <f t="shared" si="737"/>
        <v/>
      </c>
      <c r="K6733" t="s">
        <v>1623</v>
      </c>
      <c r="L6733" t="s">
        <v>1991</v>
      </c>
      <c r="M6733" t="s">
        <v>1996</v>
      </c>
      <c r="N6733">
        <v>5403</v>
      </c>
      <c r="O6733">
        <f t="shared" si="738"/>
        <v>2</v>
      </c>
      <c r="P6733" s="4" t="str">
        <f t="shared" si="739"/>
        <v>2</v>
      </c>
      <c r="Q6733" s="8">
        <f t="shared" si="740"/>
        <v>50</v>
      </c>
      <c r="R6733">
        <f t="shared" si="741"/>
        <v>170</v>
      </c>
    </row>
    <row r="6734" spans="1:18" x14ac:dyDescent="0.3">
      <c r="A6734" t="s">
        <v>11</v>
      </c>
      <c r="B6734" s="7" t="s">
        <v>30</v>
      </c>
      <c r="C6734" t="s">
        <v>69</v>
      </c>
      <c r="D6734" s="10" t="s">
        <v>73</v>
      </c>
      <c r="E6734" t="s">
        <v>83</v>
      </c>
      <c r="F6734" s="4" t="s">
        <v>260</v>
      </c>
      <c r="G6734" t="s">
        <v>348</v>
      </c>
      <c r="H6734" s="2">
        <f t="shared" si="735"/>
        <v>0.32291666666666669</v>
      </c>
      <c r="I6734" s="2">
        <f t="shared" si="736"/>
        <v>8.3333333333333329E-2</v>
      </c>
      <c r="J6734" t="str">
        <f t="shared" si="737"/>
        <v/>
      </c>
      <c r="K6734" t="s">
        <v>1647</v>
      </c>
      <c r="L6734" t="s">
        <v>1993</v>
      </c>
      <c r="M6734" t="s">
        <v>1996</v>
      </c>
      <c r="N6734">
        <v>6147</v>
      </c>
      <c r="O6734">
        <f t="shared" si="738"/>
        <v>3</v>
      </c>
      <c r="P6734" s="4" t="str">
        <f t="shared" si="739"/>
        <v>5</v>
      </c>
      <c r="Q6734" s="8">
        <f t="shared" si="740"/>
        <v>45</v>
      </c>
      <c r="R6734">
        <f t="shared" si="741"/>
        <v>345</v>
      </c>
    </row>
    <row r="6735" spans="1:18" x14ac:dyDescent="0.3">
      <c r="A6735" t="s">
        <v>11</v>
      </c>
      <c r="B6735" s="7" t="s">
        <v>47</v>
      </c>
      <c r="C6735" t="s">
        <v>68</v>
      </c>
      <c r="D6735" s="10" t="s">
        <v>67</v>
      </c>
      <c r="E6735" t="s">
        <v>80</v>
      </c>
      <c r="F6735" s="4" t="s">
        <v>316</v>
      </c>
      <c r="G6735" t="s">
        <v>266</v>
      </c>
      <c r="H6735" s="2">
        <f t="shared" si="735"/>
        <v>0.70486111111111116</v>
      </c>
      <c r="I6735" s="2">
        <f t="shared" si="736"/>
        <v>0.60069444444444442</v>
      </c>
      <c r="J6735" t="str">
        <f t="shared" si="737"/>
        <v/>
      </c>
      <c r="K6735" t="s">
        <v>1654</v>
      </c>
      <c r="L6735" t="s">
        <v>1991</v>
      </c>
      <c r="M6735" t="s">
        <v>1996</v>
      </c>
      <c r="N6735">
        <v>4804</v>
      </c>
      <c r="O6735">
        <f t="shared" si="738"/>
        <v>2</v>
      </c>
      <c r="P6735" s="4" t="str">
        <f t="shared" si="739"/>
        <v>2</v>
      </c>
      <c r="Q6735" s="8">
        <f t="shared" si="740"/>
        <v>30</v>
      </c>
      <c r="R6735">
        <f t="shared" si="741"/>
        <v>150</v>
      </c>
    </row>
    <row r="6736" spans="1:18" x14ac:dyDescent="0.3">
      <c r="A6736" t="s">
        <v>15</v>
      </c>
      <c r="B6736" s="7" t="s">
        <v>60</v>
      </c>
      <c r="C6736" t="s">
        <v>69</v>
      </c>
      <c r="D6736" s="10" t="s">
        <v>73</v>
      </c>
      <c r="E6736" t="s">
        <v>82</v>
      </c>
      <c r="F6736" s="4" t="s">
        <v>211</v>
      </c>
      <c r="G6736" t="s">
        <v>297</v>
      </c>
      <c r="H6736" s="2">
        <f t="shared" si="735"/>
        <v>0.80208333333333337</v>
      </c>
      <c r="I6736" s="2">
        <f t="shared" si="736"/>
        <v>0.37152777777777779</v>
      </c>
      <c r="J6736" t="str">
        <f t="shared" si="737"/>
        <v/>
      </c>
      <c r="K6736" t="s">
        <v>1872</v>
      </c>
      <c r="L6736" t="s">
        <v>1993</v>
      </c>
      <c r="M6736" t="s">
        <v>1996</v>
      </c>
      <c r="N6736">
        <v>8371</v>
      </c>
      <c r="O6736">
        <f t="shared" si="738"/>
        <v>3</v>
      </c>
      <c r="P6736" s="4" t="str">
        <f t="shared" si="739"/>
        <v>10</v>
      </c>
      <c r="Q6736" s="8">
        <f t="shared" si="740"/>
        <v>20</v>
      </c>
      <c r="R6736">
        <f t="shared" si="741"/>
        <v>620</v>
      </c>
    </row>
    <row r="6737" spans="1:18" x14ac:dyDescent="0.3">
      <c r="A6737" t="s">
        <v>13</v>
      </c>
      <c r="B6737" s="7" t="s">
        <v>25</v>
      </c>
      <c r="C6737" t="s">
        <v>69</v>
      </c>
      <c r="D6737" s="10" t="s">
        <v>73</v>
      </c>
      <c r="E6737" t="s">
        <v>104</v>
      </c>
      <c r="F6737" s="4" t="s">
        <v>272</v>
      </c>
      <c r="G6737" t="s">
        <v>426</v>
      </c>
      <c r="H6737" s="2">
        <f t="shared" si="735"/>
        <v>0.18402777777777779</v>
      </c>
      <c r="I6737" s="2">
        <f t="shared" si="736"/>
        <v>0.8125</v>
      </c>
      <c r="J6737" t="str">
        <f t="shared" si="737"/>
        <v>10 Jun</v>
      </c>
      <c r="K6737" t="s">
        <v>1697</v>
      </c>
      <c r="L6737" t="s">
        <v>1992</v>
      </c>
      <c r="M6737" t="s">
        <v>1996</v>
      </c>
      <c r="N6737">
        <v>13014</v>
      </c>
      <c r="O6737">
        <f t="shared" si="738"/>
        <v>4</v>
      </c>
      <c r="P6737" s="4" t="str">
        <f t="shared" si="739"/>
        <v>8</v>
      </c>
      <c r="Q6737" s="8">
        <f t="shared" si="740"/>
        <v>55</v>
      </c>
      <c r="R6737">
        <f t="shared" si="741"/>
        <v>535</v>
      </c>
    </row>
    <row r="6738" spans="1:18" x14ac:dyDescent="0.3">
      <c r="A6738" t="s">
        <v>18</v>
      </c>
      <c r="B6738" s="7" t="s">
        <v>55</v>
      </c>
      <c r="C6738" t="s">
        <v>67</v>
      </c>
      <c r="D6738" s="10" t="s">
        <v>69</v>
      </c>
      <c r="E6738" t="s">
        <v>75</v>
      </c>
      <c r="F6738" s="4" t="s">
        <v>322</v>
      </c>
      <c r="G6738" t="s">
        <v>348</v>
      </c>
      <c r="H6738" s="2">
        <f t="shared" si="735"/>
        <v>0.32291666666666669</v>
      </c>
      <c r="I6738" s="2">
        <f t="shared" si="736"/>
        <v>0.2048611111111111</v>
      </c>
      <c r="J6738" t="str">
        <f t="shared" si="737"/>
        <v/>
      </c>
      <c r="K6738" t="s">
        <v>1623</v>
      </c>
      <c r="L6738" t="s">
        <v>1991</v>
      </c>
      <c r="M6738" t="s">
        <v>1996</v>
      </c>
      <c r="N6738">
        <v>3383</v>
      </c>
      <c r="O6738">
        <f t="shared" si="738"/>
        <v>2</v>
      </c>
      <c r="P6738" s="4" t="str">
        <f t="shared" si="739"/>
        <v>2</v>
      </c>
      <c r="Q6738" s="8">
        <f t="shared" si="740"/>
        <v>50</v>
      </c>
      <c r="R6738">
        <f t="shared" si="741"/>
        <v>170</v>
      </c>
    </row>
    <row r="6739" spans="1:18" x14ac:dyDescent="0.3">
      <c r="A6739" t="s">
        <v>14</v>
      </c>
      <c r="B6739" s="7" t="s">
        <v>38</v>
      </c>
      <c r="C6739" t="s">
        <v>70</v>
      </c>
      <c r="D6739" s="10" t="s">
        <v>68</v>
      </c>
      <c r="E6739" t="s">
        <v>84</v>
      </c>
      <c r="F6739" s="4" t="s">
        <v>319</v>
      </c>
      <c r="G6739" t="s">
        <v>359</v>
      </c>
      <c r="H6739" s="2">
        <f t="shared" si="735"/>
        <v>0.83680555555555558</v>
      </c>
      <c r="I6739" s="2">
        <f t="shared" si="736"/>
        <v>0.73958333333333337</v>
      </c>
      <c r="J6739" t="str">
        <f t="shared" si="737"/>
        <v/>
      </c>
      <c r="K6739" t="s">
        <v>1710</v>
      </c>
      <c r="L6739" t="s">
        <v>1991</v>
      </c>
      <c r="M6739" t="s">
        <v>1996</v>
      </c>
      <c r="N6739">
        <v>7298</v>
      </c>
      <c r="O6739">
        <f t="shared" si="738"/>
        <v>2</v>
      </c>
      <c r="P6739" s="4" t="str">
        <f t="shared" si="739"/>
        <v>2</v>
      </c>
      <c r="Q6739" s="8">
        <f t="shared" si="740"/>
        <v>20</v>
      </c>
      <c r="R6739">
        <f t="shared" si="741"/>
        <v>140</v>
      </c>
    </row>
    <row r="6740" spans="1:18" x14ac:dyDescent="0.3">
      <c r="A6740" t="s">
        <v>13</v>
      </c>
      <c r="B6740" s="7" t="s">
        <v>40</v>
      </c>
      <c r="C6740" t="s">
        <v>67</v>
      </c>
      <c r="D6740" s="10" t="s">
        <v>69</v>
      </c>
      <c r="E6740" t="s">
        <v>75</v>
      </c>
      <c r="F6740" s="4" t="s">
        <v>314</v>
      </c>
      <c r="G6740" t="s">
        <v>349</v>
      </c>
      <c r="H6740" s="2">
        <f t="shared" si="735"/>
        <v>0.4236111111111111</v>
      </c>
      <c r="I6740" s="2">
        <f t="shared" si="736"/>
        <v>0.2986111111111111</v>
      </c>
      <c r="J6740" t="str">
        <f t="shared" si="737"/>
        <v/>
      </c>
      <c r="K6740" t="s">
        <v>1666</v>
      </c>
      <c r="L6740" t="s">
        <v>1991</v>
      </c>
      <c r="M6740" t="s">
        <v>1997</v>
      </c>
      <c r="N6740">
        <v>4544</v>
      </c>
      <c r="O6740">
        <f t="shared" si="738"/>
        <v>2</v>
      </c>
      <c r="P6740" s="4" t="str">
        <f t="shared" si="739"/>
        <v>3</v>
      </c>
      <c r="Q6740" s="8">
        <f t="shared" si="740"/>
        <v>0</v>
      </c>
      <c r="R6740">
        <f t="shared" si="741"/>
        <v>180</v>
      </c>
    </row>
    <row r="6741" spans="1:18" x14ac:dyDescent="0.3">
      <c r="A6741" t="s">
        <v>15</v>
      </c>
      <c r="B6741" s="7" t="s">
        <v>38</v>
      </c>
      <c r="C6741" t="s">
        <v>69</v>
      </c>
      <c r="D6741" s="10" t="s">
        <v>73</v>
      </c>
      <c r="E6741" t="s">
        <v>82</v>
      </c>
      <c r="F6741" s="4" t="s">
        <v>211</v>
      </c>
      <c r="G6741" t="s">
        <v>302</v>
      </c>
      <c r="H6741" s="2">
        <f t="shared" si="735"/>
        <v>0.64583333333333337</v>
      </c>
      <c r="I6741" s="2">
        <f t="shared" si="736"/>
        <v>0.37152777777777779</v>
      </c>
      <c r="J6741" t="str">
        <f t="shared" si="737"/>
        <v/>
      </c>
      <c r="K6741" t="s">
        <v>1827</v>
      </c>
      <c r="L6741" t="s">
        <v>1993</v>
      </c>
      <c r="M6741" t="s">
        <v>1996</v>
      </c>
      <c r="N6741">
        <v>15147</v>
      </c>
      <c r="O6741">
        <f t="shared" si="738"/>
        <v>3</v>
      </c>
      <c r="P6741" s="4" t="str">
        <f t="shared" si="739"/>
        <v>6</v>
      </c>
      <c r="Q6741" s="8">
        <f t="shared" si="740"/>
        <v>35</v>
      </c>
      <c r="R6741">
        <f t="shared" si="741"/>
        <v>395</v>
      </c>
    </row>
    <row r="6742" spans="1:18" x14ac:dyDescent="0.3">
      <c r="A6742" t="s">
        <v>15</v>
      </c>
      <c r="B6742" s="7" t="s">
        <v>53</v>
      </c>
      <c r="C6742" t="s">
        <v>69</v>
      </c>
      <c r="D6742" s="10" t="s">
        <v>73</v>
      </c>
      <c r="E6742" t="s">
        <v>82</v>
      </c>
      <c r="F6742" s="4" t="s">
        <v>273</v>
      </c>
      <c r="G6742" t="s">
        <v>245</v>
      </c>
      <c r="H6742" s="2">
        <f t="shared" si="735"/>
        <v>0.82291666666666663</v>
      </c>
      <c r="I6742" s="2">
        <f t="shared" si="736"/>
        <v>0.19791666666666666</v>
      </c>
      <c r="J6742" t="str">
        <f t="shared" si="737"/>
        <v/>
      </c>
      <c r="K6742" t="s">
        <v>1701</v>
      </c>
      <c r="L6742" t="s">
        <v>1993</v>
      </c>
      <c r="M6742" t="s">
        <v>1996</v>
      </c>
      <c r="N6742">
        <v>10782</v>
      </c>
      <c r="O6742">
        <f t="shared" si="738"/>
        <v>3</v>
      </c>
      <c r="P6742" s="4" t="str">
        <f t="shared" si="739"/>
        <v>15</v>
      </c>
      <c r="Q6742" s="8">
        <f t="shared" si="740"/>
        <v>0</v>
      </c>
      <c r="R6742">
        <f t="shared" si="741"/>
        <v>900</v>
      </c>
    </row>
    <row r="6743" spans="1:18" x14ac:dyDescent="0.3">
      <c r="A6743" t="s">
        <v>11</v>
      </c>
      <c r="B6743" s="7" t="s">
        <v>42</v>
      </c>
      <c r="C6743" t="s">
        <v>69</v>
      </c>
      <c r="D6743" s="10" t="s">
        <v>73</v>
      </c>
      <c r="E6743" t="s">
        <v>83</v>
      </c>
      <c r="F6743" s="4" t="s">
        <v>290</v>
      </c>
      <c r="G6743" t="s">
        <v>270</v>
      </c>
      <c r="H6743" s="2">
        <f t="shared" si="735"/>
        <v>0.83333333333333337</v>
      </c>
      <c r="I6743" s="2">
        <f t="shared" si="736"/>
        <v>0.63194444444444442</v>
      </c>
      <c r="J6743" t="str">
        <f t="shared" si="737"/>
        <v/>
      </c>
      <c r="K6743" t="s">
        <v>1725</v>
      </c>
      <c r="L6743" t="s">
        <v>1993</v>
      </c>
      <c r="M6743" t="s">
        <v>1996</v>
      </c>
      <c r="N6743">
        <v>6027</v>
      </c>
      <c r="O6743">
        <f t="shared" si="738"/>
        <v>3</v>
      </c>
      <c r="P6743" s="4" t="str">
        <f t="shared" si="739"/>
        <v>4</v>
      </c>
      <c r="Q6743" s="8">
        <f t="shared" si="740"/>
        <v>50</v>
      </c>
      <c r="R6743">
        <f t="shared" si="741"/>
        <v>290</v>
      </c>
    </row>
    <row r="6744" spans="1:18" x14ac:dyDescent="0.3">
      <c r="A6744" t="s">
        <v>13</v>
      </c>
      <c r="B6744" s="7" t="s">
        <v>54</v>
      </c>
      <c r="C6744" t="s">
        <v>69</v>
      </c>
      <c r="D6744" s="10" t="s">
        <v>73</v>
      </c>
      <c r="E6744" t="s">
        <v>93</v>
      </c>
      <c r="F6744" s="4" t="s">
        <v>231</v>
      </c>
      <c r="G6744" t="s">
        <v>460</v>
      </c>
      <c r="H6744" s="2">
        <f t="shared" si="735"/>
        <v>0.18402777777777779</v>
      </c>
      <c r="I6744" s="2">
        <f t="shared" si="736"/>
        <v>0.60763888888888884</v>
      </c>
      <c r="J6744" t="str">
        <f t="shared" si="737"/>
        <v>07 Jun</v>
      </c>
      <c r="K6744" t="s">
        <v>1819</v>
      </c>
      <c r="L6744" t="s">
        <v>1992</v>
      </c>
      <c r="M6744" t="s">
        <v>1997</v>
      </c>
      <c r="N6744">
        <v>10919</v>
      </c>
      <c r="O6744">
        <f t="shared" si="738"/>
        <v>4</v>
      </c>
      <c r="P6744" s="4" t="str">
        <f t="shared" si="739"/>
        <v>13</v>
      </c>
      <c r="Q6744" s="8">
        <f t="shared" si="740"/>
        <v>50</v>
      </c>
      <c r="R6744">
        <f t="shared" si="741"/>
        <v>830</v>
      </c>
    </row>
    <row r="6745" spans="1:18" x14ac:dyDescent="0.3">
      <c r="A6745" t="s">
        <v>12</v>
      </c>
      <c r="B6745" s="7" t="s">
        <v>60</v>
      </c>
      <c r="C6745" t="s">
        <v>69</v>
      </c>
      <c r="D6745" s="10" t="s">
        <v>73</v>
      </c>
      <c r="E6745" t="s">
        <v>83</v>
      </c>
      <c r="F6745" s="4" t="s">
        <v>271</v>
      </c>
      <c r="G6745" t="s">
        <v>1057</v>
      </c>
      <c r="H6745" s="2">
        <f t="shared" si="735"/>
        <v>0.34375</v>
      </c>
      <c r="I6745" s="2">
        <f t="shared" si="736"/>
        <v>0.25694444444444442</v>
      </c>
      <c r="J6745" t="str">
        <f t="shared" si="737"/>
        <v>28 Mar</v>
      </c>
      <c r="K6745" t="s">
        <v>1944</v>
      </c>
      <c r="L6745" t="s">
        <v>1993</v>
      </c>
      <c r="M6745" t="s">
        <v>1996</v>
      </c>
      <c r="N6745">
        <v>6681</v>
      </c>
      <c r="O6745">
        <f t="shared" si="738"/>
        <v>3</v>
      </c>
      <c r="P6745" s="4" t="str">
        <f t="shared" si="739"/>
        <v>26</v>
      </c>
      <c r="Q6745" s="8">
        <f t="shared" si="740"/>
        <v>5</v>
      </c>
      <c r="R6745">
        <f t="shared" si="741"/>
        <v>1565</v>
      </c>
    </row>
    <row r="6746" spans="1:18" x14ac:dyDescent="0.3">
      <c r="A6746" t="s">
        <v>11</v>
      </c>
      <c r="B6746" s="7" t="s">
        <v>28</v>
      </c>
      <c r="C6746" t="s">
        <v>67</v>
      </c>
      <c r="D6746" s="10" t="s">
        <v>69</v>
      </c>
      <c r="E6746" t="s">
        <v>75</v>
      </c>
      <c r="F6746" s="4" t="s">
        <v>286</v>
      </c>
      <c r="G6746" t="s">
        <v>1386</v>
      </c>
      <c r="H6746" s="2">
        <f t="shared" si="735"/>
        <v>9.7222222222222224E-2</v>
      </c>
      <c r="I6746" s="2">
        <f t="shared" si="736"/>
        <v>0.97916666666666663</v>
      </c>
      <c r="J6746" t="str">
        <f t="shared" si="737"/>
        <v>25 Jun</v>
      </c>
      <c r="K6746" t="s">
        <v>1623</v>
      </c>
      <c r="L6746" t="s">
        <v>1991</v>
      </c>
      <c r="M6746" t="s">
        <v>1996</v>
      </c>
      <c r="N6746">
        <v>3943</v>
      </c>
      <c r="O6746">
        <f t="shared" si="738"/>
        <v>2</v>
      </c>
      <c r="P6746" s="4" t="str">
        <f t="shared" si="739"/>
        <v>2</v>
      </c>
      <c r="Q6746" s="8">
        <f t="shared" si="740"/>
        <v>50</v>
      </c>
      <c r="R6746">
        <f t="shared" si="741"/>
        <v>170</v>
      </c>
    </row>
    <row r="6747" spans="1:18" x14ac:dyDescent="0.3">
      <c r="A6747" t="s">
        <v>13</v>
      </c>
      <c r="B6747" s="7" t="s">
        <v>30</v>
      </c>
      <c r="C6747" t="s">
        <v>69</v>
      </c>
      <c r="D6747" s="10" t="s">
        <v>73</v>
      </c>
      <c r="E6747" t="s">
        <v>82</v>
      </c>
      <c r="F6747" s="4" t="s">
        <v>227</v>
      </c>
      <c r="G6747" t="s">
        <v>433</v>
      </c>
      <c r="H6747" s="2">
        <f t="shared" si="735"/>
        <v>0.52430555555555558</v>
      </c>
      <c r="I6747" s="2">
        <f t="shared" si="736"/>
        <v>0.90972222222222221</v>
      </c>
      <c r="J6747" t="str">
        <f t="shared" si="737"/>
        <v>28 May</v>
      </c>
      <c r="K6747" t="s">
        <v>1782</v>
      </c>
      <c r="L6747" t="s">
        <v>1993</v>
      </c>
      <c r="M6747" t="s">
        <v>1997</v>
      </c>
      <c r="N6747">
        <v>12898</v>
      </c>
      <c r="O6747">
        <f t="shared" si="738"/>
        <v>3</v>
      </c>
      <c r="P6747" s="4" t="str">
        <f t="shared" si="739"/>
        <v>14</v>
      </c>
      <c r="Q6747" s="8">
        <f t="shared" si="740"/>
        <v>45</v>
      </c>
      <c r="R6747">
        <f t="shared" si="741"/>
        <v>885</v>
      </c>
    </row>
    <row r="6748" spans="1:18" x14ac:dyDescent="0.3">
      <c r="A6748" t="s">
        <v>11</v>
      </c>
      <c r="B6748" s="7" t="s">
        <v>54</v>
      </c>
      <c r="C6748" t="s">
        <v>69</v>
      </c>
      <c r="D6748" s="10" t="s">
        <v>73</v>
      </c>
      <c r="E6748" t="s">
        <v>82</v>
      </c>
      <c r="F6748" s="4" t="s">
        <v>379</v>
      </c>
      <c r="G6748" t="s">
        <v>536</v>
      </c>
      <c r="H6748" s="2">
        <f t="shared" si="735"/>
        <v>6.25E-2</v>
      </c>
      <c r="I6748" s="2">
        <f t="shared" si="736"/>
        <v>0.77430555555555558</v>
      </c>
      <c r="J6748" t="str">
        <f t="shared" si="737"/>
        <v>07 Jun</v>
      </c>
      <c r="K6748" t="s">
        <v>1863</v>
      </c>
      <c r="L6748" t="s">
        <v>1993</v>
      </c>
      <c r="M6748" t="s">
        <v>1996</v>
      </c>
      <c r="N6748">
        <v>6628</v>
      </c>
      <c r="O6748">
        <f t="shared" si="738"/>
        <v>3</v>
      </c>
      <c r="P6748" s="4" t="str">
        <f t="shared" si="739"/>
        <v>6</v>
      </c>
      <c r="Q6748" s="8">
        <f t="shared" si="740"/>
        <v>55</v>
      </c>
      <c r="R6748">
        <f t="shared" si="741"/>
        <v>415</v>
      </c>
    </row>
    <row r="6749" spans="1:18" x14ac:dyDescent="0.3">
      <c r="A6749" t="s">
        <v>12</v>
      </c>
      <c r="B6749" s="7" t="s">
        <v>40</v>
      </c>
      <c r="C6749" t="s">
        <v>69</v>
      </c>
      <c r="D6749" s="10" t="s">
        <v>73</v>
      </c>
      <c r="E6749" t="s">
        <v>83</v>
      </c>
      <c r="F6749" s="4" t="s">
        <v>327</v>
      </c>
      <c r="G6749" t="s">
        <v>1387</v>
      </c>
      <c r="H6749" s="2">
        <f t="shared" si="735"/>
        <v>0.95833333333333337</v>
      </c>
      <c r="I6749" s="2">
        <f t="shared" si="736"/>
        <v>0.85416666666666663</v>
      </c>
      <c r="J6749" t="str">
        <f t="shared" si="737"/>
        <v>04 Apr</v>
      </c>
      <c r="K6749" t="s">
        <v>1677</v>
      </c>
      <c r="L6749" t="s">
        <v>1993</v>
      </c>
      <c r="M6749" t="s">
        <v>1996</v>
      </c>
      <c r="N6749">
        <v>5022</v>
      </c>
      <c r="O6749">
        <f t="shared" si="738"/>
        <v>3</v>
      </c>
      <c r="P6749" s="4" t="str">
        <f t="shared" si="739"/>
        <v>26</v>
      </c>
      <c r="Q6749" s="8">
        <f t="shared" si="740"/>
        <v>30</v>
      </c>
      <c r="R6749">
        <f t="shared" si="741"/>
        <v>1590</v>
      </c>
    </row>
    <row r="6750" spans="1:18" x14ac:dyDescent="0.3">
      <c r="A6750" t="s">
        <v>12</v>
      </c>
      <c r="B6750" s="7" t="s">
        <v>50</v>
      </c>
      <c r="C6750" t="s">
        <v>69</v>
      </c>
      <c r="D6750" s="10" t="s">
        <v>73</v>
      </c>
      <c r="E6750" t="s">
        <v>77</v>
      </c>
      <c r="F6750" s="4" t="s">
        <v>314</v>
      </c>
      <c r="G6750" t="s">
        <v>880</v>
      </c>
      <c r="H6750" s="2">
        <f t="shared" si="735"/>
        <v>0.31944444444444442</v>
      </c>
      <c r="I6750" s="2">
        <f t="shared" si="736"/>
        <v>0.2986111111111111</v>
      </c>
      <c r="J6750" t="str">
        <f t="shared" si="737"/>
        <v>04 Jun</v>
      </c>
      <c r="K6750" t="s">
        <v>1779</v>
      </c>
      <c r="L6750" t="s">
        <v>1992</v>
      </c>
      <c r="M6750" t="s">
        <v>1996</v>
      </c>
      <c r="N6750">
        <v>12698</v>
      </c>
      <c r="O6750">
        <f t="shared" si="738"/>
        <v>4</v>
      </c>
      <c r="P6750" s="4" t="str">
        <f t="shared" si="739"/>
        <v>24</v>
      </c>
      <c r="Q6750" s="8">
        <f t="shared" si="740"/>
        <v>30</v>
      </c>
      <c r="R6750">
        <f t="shared" si="741"/>
        <v>1470</v>
      </c>
    </row>
    <row r="6751" spans="1:18" x14ac:dyDescent="0.3">
      <c r="A6751" t="s">
        <v>18</v>
      </c>
      <c r="B6751" s="7" t="s">
        <v>25</v>
      </c>
      <c r="C6751" t="s">
        <v>69</v>
      </c>
      <c r="D6751" s="10" t="s">
        <v>73</v>
      </c>
      <c r="E6751" t="s">
        <v>83</v>
      </c>
      <c r="F6751" s="4" t="s">
        <v>267</v>
      </c>
      <c r="G6751" t="s">
        <v>1388</v>
      </c>
      <c r="H6751" s="2">
        <f t="shared" si="735"/>
        <v>0.2986111111111111</v>
      </c>
      <c r="I6751" s="2">
        <f t="shared" si="736"/>
        <v>0.86458333333333337</v>
      </c>
      <c r="J6751" t="str">
        <f t="shared" si="737"/>
        <v>10 Jun</v>
      </c>
      <c r="K6751" t="s">
        <v>1652</v>
      </c>
      <c r="L6751" t="s">
        <v>1993</v>
      </c>
      <c r="M6751" t="s">
        <v>1996</v>
      </c>
      <c r="N6751">
        <v>10794</v>
      </c>
      <c r="O6751">
        <f t="shared" si="738"/>
        <v>3</v>
      </c>
      <c r="P6751" s="4" t="str">
        <f t="shared" si="739"/>
        <v>10</v>
      </c>
      <c r="Q6751" s="8">
        <f t="shared" si="740"/>
        <v>25</v>
      </c>
      <c r="R6751">
        <f t="shared" si="741"/>
        <v>625</v>
      </c>
    </row>
    <row r="6752" spans="1:18" x14ac:dyDescent="0.3">
      <c r="A6752" t="s">
        <v>11</v>
      </c>
      <c r="B6752" s="7" t="s">
        <v>25</v>
      </c>
      <c r="C6752" t="s">
        <v>69</v>
      </c>
      <c r="D6752" s="10" t="s">
        <v>73</v>
      </c>
      <c r="E6752" t="s">
        <v>82</v>
      </c>
      <c r="F6752" s="4" t="s">
        <v>212</v>
      </c>
      <c r="G6752" t="s">
        <v>352</v>
      </c>
      <c r="H6752" s="2">
        <f t="shared" si="735"/>
        <v>0.875</v>
      </c>
      <c r="I6752" s="2">
        <f t="shared" si="736"/>
        <v>0.47569444444444442</v>
      </c>
      <c r="J6752" t="str">
        <f t="shared" si="737"/>
        <v/>
      </c>
      <c r="K6752" t="s">
        <v>1685</v>
      </c>
      <c r="L6752" t="s">
        <v>1993</v>
      </c>
      <c r="M6752" t="s">
        <v>1996</v>
      </c>
      <c r="N6752">
        <v>6416</v>
      </c>
      <c r="O6752">
        <f t="shared" si="738"/>
        <v>3</v>
      </c>
      <c r="P6752" s="4" t="str">
        <f t="shared" si="739"/>
        <v>9</v>
      </c>
      <c r="Q6752" s="8">
        <f t="shared" si="740"/>
        <v>35</v>
      </c>
      <c r="R6752">
        <f t="shared" si="741"/>
        <v>575</v>
      </c>
    </row>
    <row r="6753" spans="1:18" x14ac:dyDescent="0.3">
      <c r="A6753" t="s">
        <v>14</v>
      </c>
      <c r="B6753" s="7" t="s">
        <v>53</v>
      </c>
      <c r="C6753" t="s">
        <v>68</v>
      </c>
      <c r="D6753" s="10" t="s">
        <v>67</v>
      </c>
      <c r="E6753" t="s">
        <v>80</v>
      </c>
      <c r="F6753" s="4" t="s">
        <v>203</v>
      </c>
      <c r="G6753" t="s">
        <v>1389</v>
      </c>
      <c r="H6753" s="2">
        <f t="shared" si="735"/>
        <v>2.7777777777777776E-2</v>
      </c>
      <c r="I6753" s="2">
        <f t="shared" si="736"/>
        <v>0.93055555555555558</v>
      </c>
      <c r="J6753" t="str">
        <f t="shared" si="737"/>
        <v>10 Mar</v>
      </c>
      <c r="K6753" t="s">
        <v>1710</v>
      </c>
      <c r="L6753" t="s">
        <v>1991</v>
      </c>
      <c r="M6753" t="s">
        <v>1996</v>
      </c>
      <c r="N6753">
        <v>4622</v>
      </c>
      <c r="O6753">
        <f t="shared" si="738"/>
        <v>2</v>
      </c>
      <c r="P6753" s="4" t="str">
        <f t="shared" si="739"/>
        <v>2</v>
      </c>
      <c r="Q6753" s="8">
        <f t="shared" si="740"/>
        <v>20</v>
      </c>
      <c r="R6753">
        <f t="shared" si="741"/>
        <v>140</v>
      </c>
    </row>
    <row r="6754" spans="1:18" x14ac:dyDescent="0.3">
      <c r="A6754" t="s">
        <v>11</v>
      </c>
      <c r="B6754" s="7" t="s">
        <v>30</v>
      </c>
      <c r="C6754" t="s">
        <v>67</v>
      </c>
      <c r="D6754" s="10" t="s">
        <v>69</v>
      </c>
      <c r="E6754" t="s">
        <v>75</v>
      </c>
      <c r="F6754" s="4" t="s">
        <v>296</v>
      </c>
      <c r="G6754" t="s">
        <v>376</v>
      </c>
      <c r="H6754" s="2">
        <f t="shared" si="735"/>
        <v>0.65972222222222221</v>
      </c>
      <c r="I6754" s="2">
        <f t="shared" si="736"/>
        <v>0.54166666666666663</v>
      </c>
      <c r="J6754" t="str">
        <f t="shared" si="737"/>
        <v/>
      </c>
      <c r="K6754" t="s">
        <v>1623</v>
      </c>
      <c r="L6754" t="s">
        <v>1991</v>
      </c>
      <c r="M6754" t="s">
        <v>1996</v>
      </c>
      <c r="N6754">
        <v>3943</v>
      </c>
      <c r="O6754">
        <f t="shared" si="738"/>
        <v>2</v>
      </c>
      <c r="P6754" s="4" t="str">
        <f t="shared" si="739"/>
        <v>2</v>
      </c>
      <c r="Q6754" s="8">
        <f t="shared" si="740"/>
        <v>50</v>
      </c>
      <c r="R6754">
        <f t="shared" si="741"/>
        <v>170</v>
      </c>
    </row>
    <row r="6755" spans="1:18" x14ac:dyDescent="0.3">
      <c r="A6755" t="s">
        <v>18</v>
      </c>
      <c r="B6755" s="7" t="s">
        <v>54</v>
      </c>
      <c r="C6755" t="s">
        <v>68</v>
      </c>
      <c r="D6755" s="10" t="s">
        <v>67</v>
      </c>
      <c r="E6755" t="s">
        <v>80</v>
      </c>
      <c r="F6755" s="4" t="s">
        <v>257</v>
      </c>
      <c r="G6755" t="s">
        <v>306</v>
      </c>
      <c r="H6755" s="2">
        <f t="shared" si="735"/>
        <v>0.93402777777777779</v>
      </c>
      <c r="I6755" s="2">
        <f t="shared" si="736"/>
        <v>0.82986111111111116</v>
      </c>
      <c r="J6755" t="str">
        <f t="shared" si="737"/>
        <v/>
      </c>
      <c r="K6755" t="s">
        <v>1654</v>
      </c>
      <c r="L6755" t="s">
        <v>1991</v>
      </c>
      <c r="M6755" t="s">
        <v>1996</v>
      </c>
      <c r="N6755">
        <v>4508</v>
      </c>
      <c r="O6755">
        <f t="shared" si="738"/>
        <v>2</v>
      </c>
      <c r="P6755" s="4" t="str">
        <f t="shared" si="739"/>
        <v>2</v>
      </c>
      <c r="Q6755" s="8">
        <f t="shared" si="740"/>
        <v>30</v>
      </c>
      <c r="R6755">
        <f t="shared" si="741"/>
        <v>150</v>
      </c>
    </row>
    <row r="6756" spans="1:18" x14ac:dyDescent="0.3">
      <c r="A6756" t="s">
        <v>17</v>
      </c>
      <c r="B6756" s="7" t="s">
        <v>37</v>
      </c>
      <c r="C6756" t="s">
        <v>68</v>
      </c>
      <c r="D6756" s="10" t="s">
        <v>67</v>
      </c>
      <c r="E6756" t="s">
        <v>98</v>
      </c>
      <c r="F6756" s="4" t="s">
        <v>314</v>
      </c>
      <c r="G6756" t="s">
        <v>369</v>
      </c>
      <c r="H6756" s="2">
        <f t="shared" si="735"/>
        <v>0.94444444444444442</v>
      </c>
      <c r="I6756" s="2">
        <f t="shared" si="736"/>
        <v>0.2986111111111111</v>
      </c>
      <c r="J6756" t="str">
        <f t="shared" si="737"/>
        <v/>
      </c>
      <c r="K6756" t="s">
        <v>1629</v>
      </c>
      <c r="L6756" t="s">
        <v>1993</v>
      </c>
      <c r="M6756" t="s">
        <v>1996</v>
      </c>
      <c r="N6756">
        <v>8452</v>
      </c>
      <c r="O6756">
        <f t="shared" si="738"/>
        <v>3</v>
      </c>
      <c r="P6756" s="4" t="str">
        <f t="shared" si="739"/>
        <v>15</v>
      </c>
      <c r="Q6756" s="8">
        <f t="shared" si="740"/>
        <v>30</v>
      </c>
      <c r="R6756">
        <f t="shared" si="741"/>
        <v>930</v>
      </c>
    </row>
    <row r="6757" spans="1:18" x14ac:dyDescent="0.3">
      <c r="A6757" t="s">
        <v>12</v>
      </c>
      <c r="B6757" s="7" t="s">
        <v>26</v>
      </c>
      <c r="C6757" t="s">
        <v>68</v>
      </c>
      <c r="D6757" s="10" t="s">
        <v>67</v>
      </c>
      <c r="E6757" t="s">
        <v>92</v>
      </c>
      <c r="F6757" s="4" t="s">
        <v>354</v>
      </c>
      <c r="G6757" t="s">
        <v>1282</v>
      </c>
      <c r="H6757" s="2">
        <f t="shared" si="735"/>
        <v>0.37152777777777779</v>
      </c>
      <c r="I6757" s="2">
        <f t="shared" si="736"/>
        <v>0.69791666666666663</v>
      </c>
      <c r="J6757" t="str">
        <f t="shared" si="737"/>
        <v>13 May</v>
      </c>
      <c r="K6757" t="s">
        <v>1889</v>
      </c>
      <c r="L6757" t="s">
        <v>1992</v>
      </c>
      <c r="M6757" t="s">
        <v>1996</v>
      </c>
      <c r="N6757">
        <v>13437</v>
      </c>
      <c r="O6757">
        <f t="shared" si="738"/>
        <v>4</v>
      </c>
      <c r="P6757" s="4" t="str">
        <f t="shared" si="739"/>
        <v>16</v>
      </c>
      <c r="Q6757" s="8">
        <f t="shared" si="740"/>
        <v>10</v>
      </c>
      <c r="R6757">
        <f t="shared" si="741"/>
        <v>970</v>
      </c>
    </row>
    <row r="6758" spans="1:18" x14ac:dyDescent="0.3">
      <c r="A6758" t="s">
        <v>17</v>
      </c>
      <c r="B6758" s="7" t="s">
        <v>46</v>
      </c>
      <c r="C6758" t="s">
        <v>70</v>
      </c>
      <c r="D6758" s="10" t="s">
        <v>68</v>
      </c>
      <c r="E6758" t="s">
        <v>84</v>
      </c>
      <c r="F6758" s="4" t="s">
        <v>319</v>
      </c>
      <c r="G6758" t="s">
        <v>359</v>
      </c>
      <c r="H6758" s="2">
        <f t="shared" si="735"/>
        <v>0.83680555555555558</v>
      </c>
      <c r="I6758" s="2">
        <f t="shared" si="736"/>
        <v>0.73958333333333337</v>
      </c>
      <c r="J6758" t="str">
        <f t="shared" si="737"/>
        <v/>
      </c>
      <c r="K6758" t="s">
        <v>1710</v>
      </c>
      <c r="L6758" t="s">
        <v>1991</v>
      </c>
      <c r="M6758" t="s">
        <v>1996</v>
      </c>
      <c r="N6758">
        <v>11982</v>
      </c>
      <c r="O6758">
        <f t="shared" si="738"/>
        <v>2</v>
      </c>
      <c r="P6758" s="4" t="str">
        <f t="shared" si="739"/>
        <v>2</v>
      </c>
      <c r="Q6758" s="8">
        <f t="shared" si="740"/>
        <v>20</v>
      </c>
      <c r="R6758">
        <f t="shared" si="741"/>
        <v>140</v>
      </c>
    </row>
    <row r="6759" spans="1:18" x14ac:dyDescent="0.3">
      <c r="A6759" t="s">
        <v>13</v>
      </c>
      <c r="B6759" s="7" t="s">
        <v>55</v>
      </c>
      <c r="C6759" t="s">
        <v>68</v>
      </c>
      <c r="D6759" s="10" t="s">
        <v>67</v>
      </c>
      <c r="E6759" t="s">
        <v>85</v>
      </c>
      <c r="F6759" s="4" t="s">
        <v>209</v>
      </c>
      <c r="G6759" t="s">
        <v>887</v>
      </c>
      <c r="H6759" s="2">
        <f t="shared" si="735"/>
        <v>0.5</v>
      </c>
      <c r="I6759" s="2">
        <f t="shared" si="736"/>
        <v>0.78819444444444442</v>
      </c>
      <c r="J6759" t="str">
        <f t="shared" si="737"/>
        <v>25 May</v>
      </c>
      <c r="K6759" t="s">
        <v>1771</v>
      </c>
      <c r="L6759" t="s">
        <v>1993</v>
      </c>
      <c r="M6759" t="s">
        <v>1997</v>
      </c>
      <c r="N6759">
        <v>10844</v>
      </c>
      <c r="O6759">
        <f t="shared" si="738"/>
        <v>3</v>
      </c>
      <c r="P6759" s="4" t="str">
        <f t="shared" si="739"/>
        <v>17</v>
      </c>
      <c r="Q6759" s="8">
        <f t="shared" si="740"/>
        <v>5</v>
      </c>
      <c r="R6759">
        <f t="shared" si="741"/>
        <v>1025</v>
      </c>
    </row>
    <row r="6760" spans="1:18" x14ac:dyDescent="0.3">
      <c r="A6760" t="s">
        <v>13</v>
      </c>
      <c r="B6760" s="7" t="s">
        <v>33</v>
      </c>
      <c r="C6760" t="s">
        <v>69</v>
      </c>
      <c r="D6760" s="10" t="s">
        <v>73</v>
      </c>
      <c r="E6760" t="s">
        <v>104</v>
      </c>
      <c r="F6760" s="4" t="s">
        <v>261</v>
      </c>
      <c r="G6760" t="s">
        <v>637</v>
      </c>
      <c r="H6760" s="2">
        <f t="shared" si="735"/>
        <v>0.18402777777777779</v>
      </c>
      <c r="I6760" s="2">
        <f t="shared" si="736"/>
        <v>0.40277777777777779</v>
      </c>
      <c r="J6760" t="str">
        <f t="shared" si="737"/>
        <v>10 May</v>
      </c>
      <c r="K6760" t="s">
        <v>1688</v>
      </c>
      <c r="L6760" t="s">
        <v>1992</v>
      </c>
      <c r="M6760" t="s">
        <v>1996</v>
      </c>
      <c r="N6760">
        <v>15129</v>
      </c>
      <c r="O6760">
        <f t="shared" si="738"/>
        <v>4</v>
      </c>
      <c r="P6760" s="4" t="str">
        <f t="shared" si="739"/>
        <v>18</v>
      </c>
      <c r="Q6760" s="8">
        <f t="shared" si="740"/>
        <v>45</v>
      </c>
      <c r="R6760">
        <f t="shared" si="741"/>
        <v>1125</v>
      </c>
    </row>
    <row r="6761" spans="1:18" x14ac:dyDescent="0.3">
      <c r="A6761" t="s">
        <v>13</v>
      </c>
      <c r="B6761" s="7" t="s">
        <v>47</v>
      </c>
      <c r="C6761" t="s">
        <v>69</v>
      </c>
      <c r="D6761" s="10" t="s">
        <v>73</v>
      </c>
      <c r="E6761" t="s">
        <v>82</v>
      </c>
      <c r="F6761" s="4" t="s">
        <v>220</v>
      </c>
      <c r="G6761" t="s">
        <v>239</v>
      </c>
      <c r="H6761" s="2">
        <f t="shared" si="735"/>
        <v>0.79166666666666663</v>
      </c>
      <c r="I6761" s="2">
        <f t="shared" si="736"/>
        <v>0.58333333333333337</v>
      </c>
      <c r="J6761" t="str">
        <f t="shared" si="737"/>
        <v/>
      </c>
      <c r="K6761" t="s">
        <v>1680</v>
      </c>
      <c r="L6761" t="s">
        <v>1993</v>
      </c>
      <c r="M6761" t="s">
        <v>1996</v>
      </c>
      <c r="N6761">
        <v>14714</v>
      </c>
      <c r="O6761">
        <f t="shared" si="738"/>
        <v>3</v>
      </c>
      <c r="P6761" s="4" t="str">
        <f t="shared" si="739"/>
        <v>5</v>
      </c>
      <c r="Q6761" s="8">
        <f t="shared" si="740"/>
        <v>0</v>
      </c>
      <c r="R6761">
        <f t="shared" si="741"/>
        <v>300</v>
      </c>
    </row>
    <row r="6762" spans="1:18" x14ac:dyDescent="0.3">
      <c r="A6762" t="s">
        <v>11</v>
      </c>
      <c r="B6762" s="7" t="s">
        <v>47</v>
      </c>
      <c r="C6762" t="s">
        <v>69</v>
      </c>
      <c r="D6762" s="10" t="s">
        <v>73</v>
      </c>
      <c r="E6762" t="s">
        <v>82</v>
      </c>
      <c r="F6762" s="4" t="s">
        <v>310</v>
      </c>
      <c r="G6762" t="s">
        <v>352</v>
      </c>
      <c r="H6762" s="2">
        <f t="shared" si="735"/>
        <v>0.875</v>
      </c>
      <c r="I6762" s="2">
        <f t="shared" si="736"/>
        <v>0.27777777777777779</v>
      </c>
      <c r="J6762" t="str">
        <f t="shared" si="737"/>
        <v/>
      </c>
      <c r="K6762" t="s">
        <v>1865</v>
      </c>
      <c r="L6762" t="s">
        <v>1993</v>
      </c>
      <c r="M6762" t="s">
        <v>1996</v>
      </c>
      <c r="N6762">
        <v>6093</v>
      </c>
      <c r="O6762">
        <f t="shared" si="738"/>
        <v>3</v>
      </c>
      <c r="P6762" s="4" t="str">
        <f t="shared" si="739"/>
        <v>14</v>
      </c>
      <c r="Q6762" s="8">
        <f t="shared" si="740"/>
        <v>20</v>
      </c>
      <c r="R6762">
        <f t="shared" si="741"/>
        <v>860</v>
      </c>
    </row>
    <row r="6763" spans="1:18" x14ac:dyDescent="0.3">
      <c r="A6763" t="s">
        <v>11</v>
      </c>
      <c r="B6763" s="7" t="s">
        <v>45</v>
      </c>
      <c r="C6763" t="s">
        <v>69</v>
      </c>
      <c r="D6763" s="10" t="s">
        <v>73</v>
      </c>
      <c r="E6763" t="s">
        <v>82</v>
      </c>
      <c r="F6763" s="4" t="s">
        <v>322</v>
      </c>
      <c r="G6763" t="s">
        <v>252</v>
      </c>
      <c r="H6763" s="2">
        <f t="shared" si="735"/>
        <v>0.55555555555555558</v>
      </c>
      <c r="I6763" s="2">
        <f t="shared" si="736"/>
        <v>0.2048611111111111</v>
      </c>
      <c r="J6763" t="str">
        <f t="shared" si="737"/>
        <v/>
      </c>
      <c r="K6763" t="s">
        <v>1723</v>
      </c>
      <c r="L6763" t="s">
        <v>1993</v>
      </c>
      <c r="M6763" t="s">
        <v>1996</v>
      </c>
      <c r="N6763">
        <v>5307</v>
      </c>
      <c r="O6763">
        <f t="shared" si="738"/>
        <v>3</v>
      </c>
      <c r="P6763" s="4" t="str">
        <f t="shared" si="739"/>
        <v>8</v>
      </c>
      <c r="Q6763" s="8">
        <f t="shared" si="740"/>
        <v>25</v>
      </c>
      <c r="R6763">
        <f t="shared" si="741"/>
        <v>505</v>
      </c>
    </row>
    <row r="6764" spans="1:18" x14ac:dyDescent="0.3">
      <c r="A6764" t="s">
        <v>16</v>
      </c>
      <c r="B6764" s="7" t="s">
        <v>42</v>
      </c>
      <c r="C6764" t="s">
        <v>69</v>
      </c>
      <c r="D6764" s="10" t="s">
        <v>73</v>
      </c>
      <c r="E6764" t="s">
        <v>82</v>
      </c>
      <c r="F6764" s="4" t="s">
        <v>316</v>
      </c>
      <c r="G6764" t="s">
        <v>301</v>
      </c>
      <c r="H6764" s="2">
        <f t="shared" si="735"/>
        <v>0.81597222222222221</v>
      </c>
      <c r="I6764" s="2">
        <f t="shared" si="736"/>
        <v>0.60069444444444442</v>
      </c>
      <c r="J6764" t="str">
        <f t="shared" si="737"/>
        <v/>
      </c>
      <c r="K6764" t="s">
        <v>1642</v>
      </c>
      <c r="L6764" t="s">
        <v>1993</v>
      </c>
      <c r="M6764" t="s">
        <v>1996</v>
      </c>
      <c r="N6764">
        <v>10188</v>
      </c>
      <c r="O6764">
        <f t="shared" si="738"/>
        <v>3</v>
      </c>
      <c r="P6764" s="4" t="str">
        <f t="shared" si="739"/>
        <v>5</v>
      </c>
      <c r="Q6764" s="8">
        <f t="shared" si="740"/>
        <v>10</v>
      </c>
      <c r="R6764">
        <f t="shared" si="741"/>
        <v>310</v>
      </c>
    </row>
    <row r="6765" spans="1:18" x14ac:dyDescent="0.3">
      <c r="A6765" t="s">
        <v>13</v>
      </c>
      <c r="B6765" s="7" t="s">
        <v>54</v>
      </c>
      <c r="C6765" t="s">
        <v>68</v>
      </c>
      <c r="D6765" s="10" t="s">
        <v>67</v>
      </c>
      <c r="E6765" t="s">
        <v>85</v>
      </c>
      <c r="F6765" s="4" t="s">
        <v>270</v>
      </c>
      <c r="G6765" t="s">
        <v>892</v>
      </c>
      <c r="H6765" s="2">
        <f t="shared" si="735"/>
        <v>0.34375</v>
      </c>
      <c r="I6765" s="2">
        <f t="shared" si="736"/>
        <v>0.83333333333333337</v>
      </c>
      <c r="J6765" t="str">
        <f t="shared" si="737"/>
        <v>07 Jun</v>
      </c>
      <c r="K6765" t="s">
        <v>1694</v>
      </c>
      <c r="L6765" t="s">
        <v>1993</v>
      </c>
      <c r="M6765" t="s">
        <v>1996</v>
      </c>
      <c r="N6765">
        <v>14571</v>
      </c>
      <c r="O6765">
        <f t="shared" si="738"/>
        <v>3</v>
      </c>
      <c r="P6765" s="4" t="str">
        <f t="shared" si="739"/>
        <v>12</v>
      </c>
      <c r="Q6765" s="8">
        <f t="shared" si="740"/>
        <v>15</v>
      </c>
      <c r="R6765">
        <f t="shared" si="741"/>
        <v>735</v>
      </c>
    </row>
    <row r="6766" spans="1:18" x14ac:dyDescent="0.3">
      <c r="A6766" t="s">
        <v>13</v>
      </c>
      <c r="B6766" s="7" t="s">
        <v>60</v>
      </c>
      <c r="C6766" t="s">
        <v>69</v>
      </c>
      <c r="D6766" s="10" t="s">
        <v>73</v>
      </c>
      <c r="E6766" t="s">
        <v>86</v>
      </c>
      <c r="F6766" s="4" t="s">
        <v>284</v>
      </c>
      <c r="G6766" t="s">
        <v>502</v>
      </c>
      <c r="H6766" s="2">
        <f t="shared" si="735"/>
        <v>0.18402777777777779</v>
      </c>
      <c r="I6766" s="2">
        <f t="shared" si="736"/>
        <v>0.79861111111111116</v>
      </c>
      <c r="J6766" t="str">
        <f t="shared" si="737"/>
        <v>28 Mar</v>
      </c>
      <c r="K6766" t="s">
        <v>1691</v>
      </c>
      <c r="L6766" t="s">
        <v>1992</v>
      </c>
      <c r="M6766" t="s">
        <v>1996</v>
      </c>
      <c r="N6766">
        <v>10976</v>
      </c>
      <c r="O6766">
        <f t="shared" si="738"/>
        <v>4</v>
      </c>
      <c r="P6766" s="4" t="str">
        <f t="shared" si="739"/>
        <v>9</v>
      </c>
      <c r="Q6766" s="8">
        <f t="shared" si="740"/>
        <v>15</v>
      </c>
      <c r="R6766">
        <f t="shared" si="741"/>
        <v>555</v>
      </c>
    </row>
    <row r="6767" spans="1:18" x14ac:dyDescent="0.3">
      <c r="A6767" t="s">
        <v>13</v>
      </c>
      <c r="B6767" s="7" t="s">
        <v>55</v>
      </c>
      <c r="C6767" t="s">
        <v>68</v>
      </c>
      <c r="D6767" s="10" t="s">
        <v>67</v>
      </c>
      <c r="E6767" t="s">
        <v>85</v>
      </c>
      <c r="F6767" s="4" t="s">
        <v>258</v>
      </c>
      <c r="G6767" t="s">
        <v>592</v>
      </c>
      <c r="H6767" s="2">
        <f t="shared" si="735"/>
        <v>0.68055555555555558</v>
      </c>
      <c r="I6767" s="2">
        <f t="shared" si="736"/>
        <v>0.27083333333333331</v>
      </c>
      <c r="J6767" t="str">
        <f t="shared" si="737"/>
        <v/>
      </c>
      <c r="K6767" t="s">
        <v>1835</v>
      </c>
      <c r="L6767" t="s">
        <v>1993</v>
      </c>
      <c r="M6767" t="s">
        <v>1997</v>
      </c>
      <c r="N6767">
        <v>10844</v>
      </c>
      <c r="O6767">
        <f t="shared" si="738"/>
        <v>3</v>
      </c>
      <c r="P6767" s="4" t="str">
        <f t="shared" si="739"/>
        <v>9</v>
      </c>
      <c r="Q6767" s="8">
        <f t="shared" si="740"/>
        <v>50</v>
      </c>
      <c r="R6767">
        <f t="shared" si="741"/>
        <v>590</v>
      </c>
    </row>
    <row r="6768" spans="1:18" x14ac:dyDescent="0.3">
      <c r="A6768" t="s">
        <v>11</v>
      </c>
      <c r="B6768" s="7" t="s">
        <v>63</v>
      </c>
      <c r="C6768" t="s">
        <v>68</v>
      </c>
      <c r="D6768" s="10" t="s">
        <v>67</v>
      </c>
      <c r="E6768" t="s">
        <v>80</v>
      </c>
      <c r="F6768" s="4" t="s">
        <v>214</v>
      </c>
      <c r="G6768" t="s">
        <v>368</v>
      </c>
      <c r="H6768" s="2">
        <f t="shared" si="735"/>
        <v>0.95486111111111116</v>
      </c>
      <c r="I6768" s="2">
        <f t="shared" si="736"/>
        <v>0.84722222222222221</v>
      </c>
      <c r="J6768" t="str">
        <f t="shared" si="737"/>
        <v/>
      </c>
      <c r="K6768" t="s">
        <v>1634</v>
      </c>
      <c r="L6768" t="s">
        <v>1991</v>
      </c>
      <c r="M6768" t="s">
        <v>1996</v>
      </c>
      <c r="N6768">
        <v>4488</v>
      </c>
      <c r="O6768">
        <f t="shared" si="738"/>
        <v>2</v>
      </c>
      <c r="P6768" s="4" t="str">
        <f t="shared" si="739"/>
        <v>2</v>
      </c>
      <c r="Q6768" s="8">
        <f t="shared" si="740"/>
        <v>35</v>
      </c>
      <c r="R6768">
        <f t="shared" si="741"/>
        <v>155</v>
      </c>
    </row>
    <row r="6769" spans="1:18" x14ac:dyDescent="0.3">
      <c r="A6769" t="s">
        <v>12</v>
      </c>
      <c r="B6769" s="7" t="s">
        <v>55</v>
      </c>
      <c r="C6769" t="s">
        <v>69</v>
      </c>
      <c r="D6769" s="10" t="s">
        <v>73</v>
      </c>
      <c r="E6769" t="s">
        <v>82</v>
      </c>
      <c r="F6769" s="4" t="s">
        <v>278</v>
      </c>
      <c r="G6769" t="s">
        <v>1345</v>
      </c>
      <c r="H6769" s="2">
        <f t="shared" si="735"/>
        <v>0.80208333333333337</v>
      </c>
      <c r="I6769" s="2">
        <f t="shared" si="736"/>
        <v>0.95833333333333337</v>
      </c>
      <c r="J6769" t="str">
        <f t="shared" si="737"/>
        <v>25 May</v>
      </c>
      <c r="K6769" t="s">
        <v>1706</v>
      </c>
      <c r="L6769" t="s">
        <v>1993</v>
      </c>
      <c r="M6769" t="s">
        <v>1996</v>
      </c>
      <c r="N6769">
        <v>8582</v>
      </c>
      <c r="O6769">
        <f t="shared" si="738"/>
        <v>3</v>
      </c>
      <c r="P6769" s="4" t="str">
        <f t="shared" si="739"/>
        <v>20</v>
      </c>
      <c r="Q6769" s="8">
        <f t="shared" si="740"/>
        <v>15</v>
      </c>
      <c r="R6769">
        <f t="shared" si="741"/>
        <v>1215</v>
      </c>
    </row>
    <row r="6770" spans="1:18" x14ac:dyDescent="0.3">
      <c r="A6770" t="s">
        <v>13</v>
      </c>
      <c r="B6770" s="7" t="s">
        <v>28</v>
      </c>
      <c r="C6770" t="s">
        <v>69</v>
      </c>
      <c r="D6770" s="10" t="s">
        <v>73</v>
      </c>
      <c r="E6770" t="s">
        <v>82</v>
      </c>
      <c r="F6770" s="4" t="s">
        <v>245</v>
      </c>
      <c r="G6770" t="s">
        <v>455</v>
      </c>
      <c r="H6770" s="2">
        <f t="shared" si="735"/>
        <v>0.52430555555555558</v>
      </c>
      <c r="I6770" s="2">
        <f t="shared" si="736"/>
        <v>0.82291666666666663</v>
      </c>
      <c r="J6770" t="str">
        <f t="shared" si="737"/>
        <v>25 Jun</v>
      </c>
      <c r="K6770" t="s">
        <v>1892</v>
      </c>
      <c r="L6770" t="s">
        <v>1993</v>
      </c>
      <c r="M6770" t="s">
        <v>1997</v>
      </c>
      <c r="N6770">
        <v>10262</v>
      </c>
      <c r="O6770">
        <f t="shared" si="738"/>
        <v>3</v>
      </c>
      <c r="P6770" s="4" t="str">
        <f t="shared" si="739"/>
        <v>16</v>
      </c>
      <c r="Q6770" s="8">
        <f t="shared" si="740"/>
        <v>50</v>
      </c>
      <c r="R6770">
        <f t="shared" si="741"/>
        <v>1010</v>
      </c>
    </row>
    <row r="6771" spans="1:18" x14ac:dyDescent="0.3">
      <c r="A6771" t="s">
        <v>17</v>
      </c>
      <c r="B6771" s="7" t="s">
        <v>41</v>
      </c>
      <c r="C6771" t="s">
        <v>68</v>
      </c>
      <c r="D6771" s="10" t="s">
        <v>67</v>
      </c>
      <c r="E6771" t="s">
        <v>98</v>
      </c>
      <c r="F6771" s="4" t="s">
        <v>299</v>
      </c>
      <c r="G6771" t="s">
        <v>1056</v>
      </c>
      <c r="H6771" s="2">
        <f t="shared" si="735"/>
        <v>0.44791666666666669</v>
      </c>
      <c r="I6771" s="2">
        <f t="shared" si="736"/>
        <v>0.70833333333333337</v>
      </c>
      <c r="J6771" t="str">
        <f t="shared" si="737"/>
        <v>07 May</v>
      </c>
      <c r="K6771" t="s">
        <v>1844</v>
      </c>
      <c r="L6771" t="s">
        <v>1993</v>
      </c>
      <c r="M6771" t="s">
        <v>1996</v>
      </c>
      <c r="N6771">
        <v>8662</v>
      </c>
      <c r="O6771">
        <f t="shared" si="738"/>
        <v>3</v>
      </c>
      <c r="P6771" s="4" t="str">
        <f t="shared" si="739"/>
        <v>17</v>
      </c>
      <c r="Q6771" s="8">
        <f t="shared" si="740"/>
        <v>45</v>
      </c>
      <c r="R6771">
        <f t="shared" si="741"/>
        <v>1065</v>
      </c>
    </row>
    <row r="6772" spans="1:18" x14ac:dyDescent="0.3">
      <c r="A6772" t="s">
        <v>11</v>
      </c>
      <c r="B6772" s="7" t="s">
        <v>23</v>
      </c>
      <c r="C6772" t="s">
        <v>67</v>
      </c>
      <c r="D6772" s="10" t="s">
        <v>72</v>
      </c>
      <c r="E6772" t="s">
        <v>75</v>
      </c>
      <c r="F6772" s="4" t="s">
        <v>285</v>
      </c>
      <c r="G6772" t="s">
        <v>219</v>
      </c>
      <c r="H6772" s="2">
        <f t="shared" si="735"/>
        <v>0.36458333333333331</v>
      </c>
      <c r="I6772" s="2">
        <f t="shared" si="736"/>
        <v>0.25</v>
      </c>
      <c r="J6772" t="str">
        <f t="shared" si="737"/>
        <v/>
      </c>
      <c r="K6772" t="s">
        <v>1660</v>
      </c>
      <c r="L6772" t="s">
        <v>1991</v>
      </c>
      <c r="M6772" t="s">
        <v>1996</v>
      </c>
      <c r="N6772">
        <v>4777</v>
      </c>
      <c r="O6772">
        <f t="shared" si="738"/>
        <v>2</v>
      </c>
      <c r="P6772" s="4" t="str">
        <f t="shared" si="739"/>
        <v>2</v>
      </c>
      <c r="Q6772" s="8">
        <f t="shared" si="740"/>
        <v>45</v>
      </c>
      <c r="R6772">
        <f t="shared" si="741"/>
        <v>165</v>
      </c>
    </row>
    <row r="6773" spans="1:18" x14ac:dyDescent="0.3">
      <c r="A6773" t="s">
        <v>13</v>
      </c>
      <c r="B6773" s="7" t="s">
        <v>60</v>
      </c>
      <c r="C6773" t="s">
        <v>71</v>
      </c>
      <c r="D6773" s="10" t="s">
        <v>74</v>
      </c>
      <c r="E6773" t="s">
        <v>102</v>
      </c>
      <c r="F6773" s="4" t="s">
        <v>376</v>
      </c>
      <c r="G6773" t="s">
        <v>276</v>
      </c>
      <c r="H6773" s="2">
        <f t="shared" si="735"/>
        <v>0.72222222222222221</v>
      </c>
      <c r="I6773" s="2">
        <f t="shared" si="736"/>
        <v>0.65972222222222221</v>
      </c>
      <c r="J6773" t="str">
        <f t="shared" si="737"/>
        <v/>
      </c>
      <c r="K6773" t="s">
        <v>1675</v>
      </c>
      <c r="L6773" t="s">
        <v>1991</v>
      </c>
      <c r="M6773" t="s">
        <v>1997</v>
      </c>
      <c r="N6773">
        <v>2071</v>
      </c>
      <c r="O6773">
        <f t="shared" si="738"/>
        <v>2</v>
      </c>
      <c r="P6773" s="4" t="str">
        <f t="shared" si="739"/>
        <v>1</v>
      </c>
      <c r="Q6773" s="8">
        <f t="shared" si="740"/>
        <v>30</v>
      </c>
      <c r="R6773">
        <f t="shared" si="741"/>
        <v>90</v>
      </c>
    </row>
    <row r="6774" spans="1:18" x14ac:dyDescent="0.3">
      <c r="A6774" t="s">
        <v>13</v>
      </c>
      <c r="B6774" s="7" t="s">
        <v>29</v>
      </c>
      <c r="C6774" t="s">
        <v>67</v>
      </c>
      <c r="D6774" s="10" t="s">
        <v>72</v>
      </c>
      <c r="E6774" t="s">
        <v>81</v>
      </c>
      <c r="F6774" s="4" t="s">
        <v>368</v>
      </c>
      <c r="G6774" t="s">
        <v>512</v>
      </c>
      <c r="H6774" s="2">
        <f t="shared" si="735"/>
        <v>0.63541666666666663</v>
      </c>
      <c r="I6774" s="2">
        <f t="shared" si="736"/>
        <v>0.95486111111111116</v>
      </c>
      <c r="J6774" t="str">
        <f t="shared" si="737"/>
        <v>13 Mar</v>
      </c>
      <c r="K6774" t="s">
        <v>1860</v>
      </c>
      <c r="L6774" t="s">
        <v>1993</v>
      </c>
      <c r="M6774" t="s">
        <v>1997</v>
      </c>
      <c r="N6774">
        <v>11087</v>
      </c>
      <c r="O6774">
        <f t="shared" si="738"/>
        <v>3</v>
      </c>
      <c r="P6774" s="4" t="str">
        <f t="shared" si="739"/>
        <v>16</v>
      </c>
      <c r="Q6774" s="8">
        <f t="shared" si="740"/>
        <v>20</v>
      </c>
      <c r="R6774">
        <f t="shared" si="741"/>
        <v>980</v>
      </c>
    </row>
    <row r="6775" spans="1:18" x14ac:dyDescent="0.3">
      <c r="A6775" t="s">
        <v>12</v>
      </c>
      <c r="B6775" s="7" t="s">
        <v>32</v>
      </c>
      <c r="C6775" t="s">
        <v>67</v>
      </c>
      <c r="D6775" s="10" t="s">
        <v>69</v>
      </c>
      <c r="E6775" t="s">
        <v>75</v>
      </c>
      <c r="F6775" s="4" t="s">
        <v>307</v>
      </c>
      <c r="G6775" t="s">
        <v>244</v>
      </c>
      <c r="H6775" s="2">
        <f t="shared" si="735"/>
        <v>0.99652777777777779</v>
      </c>
      <c r="I6775" s="2">
        <f t="shared" si="736"/>
        <v>0.87847222222222221</v>
      </c>
      <c r="J6775" t="str">
        <f t="shared" si="737"/>
        <v/>
      </c>
      <c r="K6775" t="s">
        <v>1623</v>
      </c>
      <c r="L6775" t="s">
        <v>1991</v>
      </c>
      <c r="M6775" t="s">
        <v>1996</v>
      </c>
      <c r="N6775">
        <v>5228</v>
      </c>
      <c r="O6775">
        <f t="shared" si="738"/>
        <v>2</v>
      </c>
      <c r="P6775" s="4" t="str">
        <f t="shared" si="739"/>
        <v>2</v>
      </c>
      <c r="Q6775" s="8">
        <f t="shared" si="740"/>
        <v>50</v>
      </c>
      <c r="R6775">
        <f t="shared" si="741"/>
        <v>170</v>
      </c>
    </row>
    <row r="6776" spans="1:18" x14ac:dyDescent="0.3">
      <c r="A6776" t="s">
        <v>13</v>
      </c>
      <c r="B6776" s="7" t="s">
        <v>57</v>
      </c>
      <c r="C6776" t="s">
        <v>68</v>
      </c>
      <c r="D6776" s="10" t="s">
        <v>67</v>
      </c>
      <c r="E6776" t="s">
        <v>85</v>
      </c>
      <c r="F6776" s="4" t="s">
        <v>258</v>
      </c>
      <c r="G6776" t="s">
        <v>592</v>
      </c>
      <c r="H6776" s="2">
        <f t="shared" si="735"/>
        <v>0.68055555555555558</v>
      </c>
      <c r="I6776" s="2">
        <f t="shared" si="736"/>
        <v>0.27083333333333331</v>
      </c>
      <c r="J6776" t="str">
        <f t="shared" si="737"/>
        <v/>
      </c>
      <c r="K6776" t="s">
        <v>1835</v>
      </c>
      <c r="L6776" t="s">
        <v>1993</v>
      </c>
      <c r="M6776" t="s">
        <v>1996</v>
      </c>
      <c r="N6776">
        <v>12996</v>
      </c>
      <c r="O6776">
        <f t="shared" si="738"/>
        <v>3</v>
      </c>
      <c r="P6776" s="4" t="str">
        <f t="shared" si="739"/>
        <v>9</v>
      </c>
      <c r="Q6776" s="8">
        <f t="shared" si="740"/>
        <v>50</v>
      </c>
      <c r="R6776">
        <f t="shared" si="741"/>
        <v>590</v>
      </c>
    </row>
    <row r="6777" spans="1:18" x14ac:dyDescent="0.3">
      <c r="A6777" t="s">
        <v>13</v>
      </c>
      <c r="B6777" s="7" t="s">
        <v>49</v>
      </c>
      <c r="C6777" t="s">
        <v>67</v>
      </c>
      <c r="D6777" s="10" t="s">
        <v>72</v>
      </c>
      <c r="E6777" t="s">
        <v>81</v>
      </c>
      <c r="F6777" s="4" t="s">
        <v>210</v>
      </c>
      <c r="G6777" t="s">
        <v>278</v>
      </c>
      <c r="H6777" s="2">
        <f t="shared" si="735"/>
        <v>0.95833333333333337</v>
      </c>
      <c r="I6777" s="2">
        <f t="shared" si="736"/>
        <v>0.33333333333333331</v>
      </c>
      <c r="J6777" t="str">
        <f t="shared" si="737"/>
        <v/>
      </c>
      <c r="K6777" t="s">
        <v>1701</v>
      </c>
      <c r="L6777" t="s">
        <v>1993</v>
      </c>
      <c r="M6777" t="s">
        <v>1996</v>
      </c>
      <c r="N6777">
        <v>16736</v>
      </c>
      <c r="O6777">
        <f t="shared" si="738"/>
        <v>3</v>
      </c>
      <c r="P6777" s="4" t="str">
        <f t="shared" si="739"/>
        <v>15</v>
      </c>
      <c r="Q6777" s="8">
        <f t="shared" si="740"/>
        <v>0</v>
      </c>
      <c r="R6777">
        <f t="shared" si="741"/>
        <v>900</v>
      </c>
    </row>
    <row r="6778" spans="1:18" x14ac:dyDescent="0.3">
      <c r="A6778" t="s">
        <v>13</v>
      </c>
      <c r="B6778" s="7" t="s">
        <v>24</v>
      </c>
      <c r="C6778" t="s">
        <v>68</v>
      </c>
      <c r="D6778" s="10" t="s">
        <v>67</v>
      </c>
      <c r="E6778" t="s">
        <v>85</v>
      </c>
      <c r="F6778" s="4" t="s">
        <v>209</v>
      </c>
      <c r="G6778" t="s">
        <v>535</v>
      </c>
      <c r="H6778" s="2">
        <f t="shared" si="735"/>
        <v>0.4201388888888889</v>
      </c>
      <c r="I6778" s="2">
        <f t="shared" si="736"/>
        <v>0.78819444444444442</v>
      </c>
      <c r="J6778" t="str">
        <f t="shared" si="737"/>
        <v>02 May</v>
      </c>
      <c r="K6778" t="s">
        <v>1646</v>
      </c>
      <c r="L6778" t="s">
        <v>1993</v>
      </c>
      <c r="M6778" t="s">
        <v>1996</v>
      </c>
      <c r="N6778">
        <v>13941</v>
      </c>
      <c r="O6778">
        <f t="shared" si="738"/>
        <v>3</v>
      </c>
      <c r="P6778" s="4" t="str">
        <f t="shared" si="739"/>
        <v>15</v>
      </c>
      <c r="Q6778" s="8">
        <f t="shared" si="740"/>
        <v>10</v>
      </c>
      <c r="R6778">
        <f t="shared" si="741"/>
        <v>910</v>
      </c>
    </row>
    <row r="6779" spans="1:18" x14ac:dyDescent="0.3">
      <c r="A6779" t="s">
        <v>12</v>
      </c>
      <c r="B6779" s="7" t="s">
        <v>51</v>
      </c>
      <c r="C6779" t="s">
        <v>67</v>
      </c>
      <c r="D6779" s="10" t="s">
        <v>72</v>
      </c>
      <c r="E6779" t="s">
        <v>157</v>
      </c>
      <c r="F6779" s="4" t="s">
        <v>396</v>
      </c>
      <c r="G6779" t="s">
        <v>321</v>
      </c>
      <c r="H6779" s="2">
        <f t="shared" si="735"/>
        <v>0.92361111111111116</v>
      </c>
      <c r="I6779" s="2">
        <f t="shared" si="736"/>
        <v>0.57638888888888884</v>
      </c>
      <c r="J6779" t="str">
        <f t="shared" si="737"/>
        <v/>
      </c>
      <c r="K6779" t="s">
        <v>1807</v>
      </c>
      <c r="L6779" t="s">
        <v>1993</v>
      </c>
      <c r="M6779" t="s">
        <v>1996</v>
      </c>
      <c r="N6779">
        <v>9166</v>
      </c>
      <c r="O6779">
        <f t="shared" si="738"/>
        <v>3</v>
      </c>
      <c r="P6779" s="4" t="str">
        <f t="shared" si="739"/>
        <v>8</v>
      </c>
      <c r="Q6779" s="8">
        <f t="shared" si="740"/>
        <v>20</v>
      </c>
      <c r="R6779">
        <f t="shared" si="741"/>
        <v>500</v>
      </c>
    </row>
    <row r="6780" spans="1:18" x14ac:dyDescent="0.3">
      <c r="A6780" t="s">
        <v>12</v>
      </c>
      <c r="B6780" s="7" t="s">
        <v>35</v>
      </c>
      <c r="C6780" t="s">
        <v>69</v>
      </c>
      <c r="D6780" s="10" t="s">
        <v>73</v>
      </c>
      <c r="E6780" t="s">
        <v>114</v>
      </c>
      <c r="F6780" s="4" t="s">
        <v>268</v>
      </c>
      <c r="G6780" t="s">
        <v>1390</v>
      </c>
      <c r="H6780" s="2">
        <f t="shared" si="735"/>
        <v>0.28472222222222221</v>
      </c>
      <c r="I6780" s="2">
        <f t="shared" si="736"/>
        <v>0.21875</v>
      </c>
      <c r="J6780" t="str">
        <f t="shared" si="737"/>
        <v>04 Mar</v>
      </c>
      <c r="K6780" t="s">
        <v>1746</v>
      </c>
      <c r="L6780" t="s">
        <v>1993</v>
      </c>
      <c r="M6780" t="s">
        <v>1996</v>
      </c>
      <c r="N6780">
        <v>12677</v>
      </c>
      <c r="O6780">
        <f t="shared" si="738"/>
        <v>3</v>
      </c>
      <c r="P6780" s="4" t="str">
        <f t="shared" si="739"/>
        <v>25</v>
      </c>
      <c r="Q6780" s="8">
        <f t="shared" si="740"/>
        <v>35</v>
      </c>
      <c r="R6780">
        <f t="shared" si="741"/>
        <v>1535</v>
      </c>
    </row>
    <row r="6781" spans="1:18" x14ac:dyDescent="0.3">
      <c r="A6781" t="s">
        <v>12</v>
      </c>
      <c r="B6781" s="7" t="s">
        <v>23</v>
      </c>
      <c r="C6781" t="s">
        <v>70</v>
      </c>
      <c r="D6781" s="10" t="s">
        <v>68</v>
      </c>
      <c r="E6781" t="s">
        <v>84</v>
      </c>
      <c r="F6781" s="4" t="s">
        <v>215</v>
      </c>
      <c r="G6781" t="s">
        <v>250</v>
      </c>
      <c r="H6781" s="2">
        <f t="shared" si="735"/>
        <v>0.57986111111111116</v>
      </c>
      <c r="I6781" s="2">
        <f t="shared" si="736"/>
        <v>0.4861111111111111</v>
      </c>
      <c r="J6781" t="str">
        <f t="shared" si="737"/>
        <v/>
      </c>
      <c r="K6781" t="s">
        <v>1635</v>
      </c>
      <c r="L6781" t="s">
        <v>1991</v>
      </c>
      <c r="M6781" t="s">
        <v>1996</v>
      </c>
      <c r="N6781">
        <v>4405</v>
      </c>
      <c r="O6781">
        <f t="shared" si="738"/>
        <v>2</v>
      </c>
      <c r="P6781" s="4" t="str">
        <f t="shared" si="739"/>
        <v>2</v>
      </c>
      <c r="Q6781" s="8">
        <f t="shared" si="740"/>
        <v>15</v>
      </c>
      <c r="R6781">
        <f t="shared" si="741"/>
        <v>135</v>
      </c>
    </row>
    <row r="6782" spans="1:18" x14ac:dyDescent="0.3">
      <c r="A6782" t="s">
        <v>13</v>
      </c>
      <c r="B6782" s="7" t="s">
        <v>41</v>
      </c>
      <c r="C6782" t="s">
        <v>68</v>
      </c>
      <c r="D6782" s="10" t="s">
        <v>67</v>
      </c>
      <c r="E6782" t="s">
        <v>98</v>
      </c>
      <c r="F6782" s="4" t="s">
        <v>242</v>
      </c>
      <c r="G6782" t="s">
        <v>516</v>
      </c>
      <c r="H6782" s="2">
        <f t="shared" si="735"/>
        <v>0.98263888888888884</v>
      </c>
      <c r="I6782" s="2">
        <f t="shared" si="736"/>
        <v>0.39930555555555558</v>
      </c>
      <c r="J6782" t="str">
        <f t="shared" si="737"/>
        <v/>
      </c>
      <c r="K6782" t="s">
        <v>1714</v>
      </c>
      <c r="L6782" t="s">
        <v>1993</v>
      </c>
      <c r="M6782" t="s">
        <v>1996</v>
      </c>
      <c r="N6782">
        <v>12121</v>
      </c>
      <c r="O6782">
        <f t="shared" si="738"/>
        <v>3</v>
      </c>
      <c r="P6782" s="4" t="str">
        <f t="shared" si="739"/>
        <v>14</v>
      </c>
      <c r="Q6782" s="8">
        <f t="shared" si="740"/>
        <v>0</v>
      </c>
      <c r="R6782">
        <f t="shared" si="741"/>
        <v>840</v>
      </c>
    </row>
    <row r="6783" spans="1:18" x14ac:dyDescent="0.3">
      <c r="A6783" t="s">
        <v>12</v>
      </c>
      <c r="B6783" s="7" t="s">
        <v>54</v>
      </c>
      <c r="C6783" t="s">
        <v>67</v>
      </c>
      <c r="D6783" s="10" t="s">
        <v>69</v>
      </c>
      <c r="E6783" t="s">
        <v>75</v>
      </c>
      <c r="F6783" s="4" t="s">
        <v>307</v>
      </c>
      <c r="G6783" t="s">
        <v>244</v>
      </c>
      <c r="H6783" s="2">
        <f t="shared" si="735"/>
        <v>0.99652777777777779</v>
      </c>
      <c r="I6783" s="2">
        <f t="shared" si="736"/>
        <v>0.87847222222222221</v>
      </c>
      <c r="J6783" t="str">
        <f t="shared" si="737"/>
        <v/>
      </c>
      <c r="K6783" t="s">
        <v>1623</v>
      </c>
      <c r="L6783" t="s">
        <v>1991</v>
      </c>
      <c r="M6783" t="s">
        <v>1996</v>
      </c>
      <c r="N6783">
        <v>6121</v>
      </c>
      <c r="O6783">
        <f t="shared" si="738"/>
        <v>2</v>
      </c>
      <c r="P6783" s="4" t="str">
        <f t="shared" si="739"/>
        <v>2</v>
      </c>
      <c r="Q6783" s="8">
        <f t="shared" si="740"/>
        <v>50</v>
      </c>
      <c r="R6783">
        <f t="shared" si="741"/>
        <v>170</v>
      </c>
    </row>
    <row r="6784" spans="1:18" x14ac:dyDescent="0.3">
      <c r="A6784" t="s">
        <v>13</v>
      </c>
      <c r="B6784" s="7" t="s">
        <v>46</v>
      </c>
      <c r="C6784" t="s">
        <v>68</v>
      </c>
      <c r="D6784" s="10" t="s">
        <v>67</v>
      </c>
      <c r="E6784" t="s">
        <v>85</v>
      </c>
      <c r="F6784" s="4" t="s">
        <v>262</v>
      </c>
      <c r="G6784" t="s">
        <v>1203</v>
      </c>
      <c r="H6784" s="2">
        <f t="shared" si="735"/>
        <v>0.3888888888888889</v>
      </c>
      <c r="I6784" s="2">
        <f t="shared" si="736"/>
        <v>0.35069444444444442</v>
      </c>
      <c r="J6784" t="str">
        <f t="shared" si="737"/>
        <v>19 May</v>
      </c>
      <c r="K6784" t="s">
        <v>1770</v>
      </c>
      <c r="L6784" t="s">
        <v>1993</v>
      </c>
      <c r="M6784" t="s">
        <v>1996</v>
      </c>
      <c r="N6784">
        <v>14388</v>
      </c>
      <c r="O6784">
        <f t="shared" si="738"/>
        <v>3</v>
      </c>
      <c r="P6784" s="4" t="str">
        <f t="shared" si="739"/>
        <v>24</v>
      </c>
      <c r="Q6784" s="8">
        <f t="shared" si="740"/>
        <v>55</v>
      </c>
      <c r="R6784">
        <f t="shared" si="741"/>
        <v>1495</v>
      </c>
    </row>
    <row r="6785" spans="1:18" x14ac:dyDescent="0.3">
      <c r="A6785" t="s">
        <v>13</v>
      </c>
      <c r="B6785" s="7" t="s">
        <v>57</v>
      </c>
      <c r="C6785" t="s">
        <v>68</v>
      </c>
      <c r="D6785" s="10" t="s">
        <v>67</v>
      </c>
      <c r="E6785" t="s">
        <v>98</v>
      </c>
      <c r="F6785" s="4" t="s">
        <v>263</v>
      </c>
      <c r="G6785" t="s">
        <v>1004</v>
      </c>
      <c r="H6785" s="2">
        <f t="shared" si="735"/>
        <v>0.4548611111111111</v>
      </c>
      <c r="I6785" s="2">
        <f t="shared" si="736"/>
        <v>0.85069444444444442</v>
      </c>
      <c r="J6785" t="str">
        <f t="shared" si="737"/>
        <v>02 Apr</v>
      </c>
      <c r="K6785" t="s">
        <v>1699</v>
      </c>
      <c r="L6785" t="s">
        <v>1993</v>
      </c>
      <c r="M6785" t="s">
        <v>1996</v>
      </c>
      <c r="N6785">
        <v>11467</v>
      </c>
      <c r="O6785">
        <f t="shared" si="738"/>
        <v>3</v>
      </c>
      <c r="P6785" s="4" t="str">
        <f t="shared" si="739"/>
        <v>14</v>
      </c>
      <c r="Q6785" s="8">
        <f t="shared" si="740"/>
        <v>30</v>
      </c>
      <c r="R6785">
        <f t="shared" si="741"/>
        <v>870</v>
      </c>
    </row>
    <row r="6786" spans="1:18" x14ac:dyDescent="0.3">
      <c r="A6786" t="s">
        <v>13</v>
      </c>
      <c r="B6786" s="7" t="s">
        <v>29</v>
      </c>
      <c r="C6786" t="s">
        <v>67</v>
      </c>
      <c r="D6786" s="10" t="s">
        <v>72</v>
      </c>
      <c r="E6786" t="s">
        <v>81</v>
      </c>
      <c r="F6786" s="4" t="s">
        <v>226</v>
      </c>
      <c r="G6786" t="s">
        <v>427</v>
      </c>
      <c r="H6786" s="2">
        <f t="shared" si="735"/>
        <v>0.43402777777777779</v>
      </c>
      <c r="I6786" s="2">
        <f t="shared" si="736"/>
        <v>0.89236111111111116</v>
      </c>
      <c r="J6786" t="str">
        <f t="shared" si="737"/>
        <v>13 Mar</v>
      </c>
      <c r="K6786" t="s">
        <v>1742</v>
      </c>
      <c r="L6786" t="s">
        <v>1993</v>
      </c>
      <c r="M6786" t="s">
        <v>1996</v>
      </c>
      <c r="N6786">
        <v>13817</v>
      </c>
      <c r="O6786">
        <f t="shared" si="738"/>
        <v>3</v>
      </c>
      <c r="P6786" s="4" t="str">
        <f t="shared" si="739"/>
        <v>13</v>
      </c>
      <c r="Q6786" s="8">
        <f t="shared" si="740"/>
        <v>0</v>
      </c>
      <c r="R6786">
        <f t="shared" si="741"/>
        <v>780</v>
      </c>
    </row>
    <row r="6787" spans="1:18" x14ac:dyDescent="0.3">
      <c r="A6787" t="s">
        <v>12</v>
      </c>
      <c r="B6787" s="7" t="s">
        <v>41</v>
      </c>
      <c r="C6787" t="s">
        <v>71</v>
      </c>
      <c r="D6787" s="10" t="s">
        <v>74</v>
      </c>
      <c r="E6787" t="s">
        <v>102</v>
      </c>
      <c r="F6787" s="4" t="s">
        <v>272</v>
      </c>
      <c r="G6787" t="s">
        <v>267</v>
      </c>
      <c r="H6787" s="2">
        <f t="shared" ref="H6787:H6850" si="742">TIMEVALUE(LEFT(G6787,5))</f>
        <v>0.86458333333333337</v>
      </c>
      <c r="I6787" s="2">
        <f t="shared" ref="I6787:I6850" si="743">F6787*1</f>
        <v>0.8125</v>
      </c>
      <c r="J6787" t="str">
        <f t="shared" ref="J6787:J6850" si="744">IF(LEN(G6787)&gt;5, MID(G6787,7,6), "")</f>
        <v/>
      </c>
      <c r="K6787" t="s">
        <v>1862</v>
      </c>
      <c r="L6787" t="s">
        <v>1991</v>
      </c>
      <c r="M6787" t="s">
        <v>1996</v>
      </c>
      <c r="N6787">
        <v>3100</v>
      </c>
      <c r="O6787">
        <f t="shared" ref="O6787:O6850" si="745">LEN(E6787)-LEN(SUBSTITUTE(E6787,"→",""))+1</f>
        <v>2</v>
      </c>
      <c r="P6787" s="4" t="str">
        <f t="shared" ref="P6787:P6850" si="746">LEFT(K6787, FIND("h", K6787)-1)</f>
        <v>1</v>
      </c>
      <c r="Q6787" s="8">
        <f t="shared" ref="Q6787:Q6850" si="747">IFERROR(VALUE(MID(K6787, FIND("h",K6787)+2, FIND("m",K6787)-FIND("h",K6787)-2)), 0)*1</f>
        <v>15</v>
      </c>
      <c r="R6787">
        <f t="shared" ref="R6787:R6850" si="748">(P6787*60+Q6787)</f>
        <v>75</v>
      </c>
    </row>
    <row r="6788" spans="1:18" x14ac:dyDescent="0.3">
      <c r="A6788" t="s">
        <v>15</v>
      </c>
      <c r="B6788" s="7" t="s">
        <v>48</v>
      </c>
      <c r="C6788" t="s">
        <v>69</v>
      </c>
      <c r="D6788" s="10" t="s">
        <v>73</v>
      </c>
      <c r="E6788" t="s">
        <v>82</v>
      </c>
      <c r="F6788" s="4" t="s">
        <v>215</v>
      </c>
      <c r="G6788" t="s">
        <v>297</v>
      </c>
      <c r="H6788" s="2">
        <f t="shared" si="742"/>
        <v>0.80208333333333337</v>
      </c>
      <c r="I6788" s="2">
        <f t="shared" si="743"/>
        <v>0.4861111111111111</v>
      </c>
      <c r="J6788" t="str">
        <f t="shared" si="744"/>
        <v/>
      </c>
      <c r="K6788" t="s">
        <v>1830</v>
      </c>
      <c r="L6788" t="s">
        <v>1993</v>
      </c>
      <c r="M6788" t="s">
        <v>1996</v>
      </c>
      <c r="N6788">
        <v>8266</v>
      </c>
      <c r="O6788">
        <f t="shared" si="745"/>
        <v>3</v>
      </c>
      <c r="P6788" s="4" t="str">
        <f t="shared" si="746"/>
        <v>7</v>
      </c>
      <c r="Q6788" s="8">
        <f t="shared" si="747"/>
        <v>35</v>
      </c>
      <c r="R6788">
        <f t="shared" si="748"/>
        <v>455</v>
      </c>
    </row>
    <row r="6789" spans="1:18" x14ac:dyDescent="0.3">
      <c r="A6789" t="s">
        <v>13</v>
      </c>
      <c r="B6789" s="7" t="s">
        <v>23</v>
      </c>
      <c r="C6789" t="s">
        <v>68</v>
      </c>
      <c r="D6789" s="10" t="s">
        <v>67</v>
      </c>
      <c r="E6789" t="s">
        <v>85</v>
      </c>
      <c r="F6789" s="4" t="s">
        <v>245</v>
      </c>
      <c r="G6789" t="s">
        <v>1071</v>
      </c>
      <c r="H6789" s="2">
        <f t="shared" si="742"/>
        <v>0.97569444444444442</v>
      </c>
      <c r="I6789" s="2">
        <f t="shared" si="743"/>
        <v>0.82291666666666663</v>
      </c>
      <c r="J6789" t="str">
        <f t="shared" si="744"/>
        <v>25 Mar</v>
      </c>
      <c r="K6789" t="s">
        <v>1910</v>
      </c>
      <c r="L6789" t="s">
        <v>1993</v>
      </c>
      <c r="M6789" t="s">
        <v>1996</v>
      </c>
      <c r="N6789">
        <v>13759</v>
      </c>
      <c r="O6789">
        <f t="shared" si="745"/>
        <v>3</v>
      </c>
      <c r="P6789" s="4" t="str">
        <f t="shared" si="746"/>
        <v>27</v>
      </c>
      <c r="Q6789" s="8">
        <f t="shared" si="747"/>
        <v>40</v>
      </c>
      <c r="R6789">
        <f t="shared" si="748"/>
        <v>1660</v>
      </c>
    </row>
    <row r="6790" spans="1:18" x14ac:dyDescent="0.3">
      <c r="A6790" t="s">
        <v>11</v>
      </c>
      <c r="B6790" s="7" t="s">
        <v>25</v>
      </c>
      <c r="C6790" t="s">
        <v>67</v>
      </c>
      <c r="D6790" s="10" t="s">
        <v>69</v>
      </c>
      <c r="E6790" t="s">
        <v>75</v>
      </c>
      <c r="F6790" s="4" t="s">
        <v>380</v>
      </c>
      <c r="G6790" t="s">
        <v>689</v>
      </c>
      <c r="H6790" s="2">
        <f t="shared" si="742"/>
        <v>0.13541666666666666</v>
      </c>
      <c r="I6790" s="2">
        <f t="shared" si="743"/>
        <v>1.7361111111111112E-2</v>
      </c>
      <c r="J6790" t="str">
        <f t="shared" si="744"/>
        <v/>
      </c>
      <c r="K6790" t="s">
        <v>1623</v>
      </c>
      <c r="L6790" t="s">
        <v>1991</v>
      </c>
      <c r="M6790" t="s">
        <v>1996</v>
      </c>
      <c r="N6790">
        <v>3943</v>
      </c>
      <c r="O6790">
        <f t="shared" si="745"/>
        <v>2</v>
      </c>
      <c r="P6790" s="4" t="str">
        <f t="shared" si="746"/>
        <v>2</v>
      </c>
      <c r="Q6790" s="8">
        <f t="shared" si="747"/>
        <v>50</v>
      </c>
      <c r="R6790">
        <f t="shared" si="748"/>
        <v>170</v>
      </c>
    </row>
    <row r="6791" spans="1:18" x14ac:dyDescent="0.3">
      <c r="A6791" t="s">
        <v>15</v>
      </c>
      <c r="B6791" s="7" t="s">
        <v>60</v>
      </c>
      <c r="C6791" t="s">
        <v>69</v>
      </c>
      <c r="D6791" s="10" t="s">
        <v>73</v>
      </c>
      <c r="E6791" t="s">
        <v>82</v>
      </c>
      <c r="F6791" s="4" t="s">
        <v>275</v>
      </c>
      <c r="G6791" t="s">
        <v>515</v>
      </c>
      <c r="H6791" s="2">
        <f t="shared" si="742"/>
        <v>6.5972222222222224E-2</v>
      </c>
      <c r="I6791" s="2">
        <f t="shared" si="743"/>
        <v>0.76041666666666663</v>
      </c>
      <c r="J6791" t="str">
        <f t="shared" si="744"/>
        <v>28 Mar</v>
      </c>
      <c r="K6791" t="s">
        <v>1678</v>
      </c>
      <c r="L6791" t="s">
        <v>1993</v>
      </c>
      <c r="M6791" t="s">
        <v>1996</v>
      </c>
      <c r="N6791">
        <v>12327</v>
      </c>
      <c r="O6791">
        <f t="shared" si="745"/>
        <v>3</v>
      </c>
      <c r="P6791" s="4" t="str">
        <f t="shared" si="746"/>
        <v>7</v>
      </c>
      <c r="Q6791" s="8">
        <f t="shared" si="747"/>
        <v>20</v>
      </c>
      <c r="R6791">
        <f t="shared" si="748"/>
        <v>440</v>
      </c>
    </row>
    <row r="6792" spans="1:18" x14ac:dyDescent="0.3">
      <c r="A6792" t="s">
        <v>11</v>
      </c>
      <c r="B6792" s="7" t="s">
        <v>37</v>
      </c>
      <c r="C6792" t="s">
        <v>71</v>
      </c>
      <c r="D6792" s="10" t="s">
        <v>74</v>
      </c>
      <c r="E6792" t="s">
        <v>102</v>
      </c>
      <c r="F6792" s="4" t="s">
        <v>254</v>
      </c>
      <c r="G6792" t="s">
        <v>347</v>
      </c>
      <c r="H6792" s="2">
        <f t="shared" si="742"/>
        <v>0.3298611111111111</v>
      </c>
      <c r="I6792" s="2">
        <f t="shared" si="743"/>
        <v>0.2673611111111111</v>
      </c>
      <c r="J6792" t="str">
        <f t="shared" si="744"/>
        <v/>
      </c>
      <c r="K6792" t="s">
        <v>1675</v>
      </c>
      <c r="L6792" t="s">
        <v>1991</v>
      </c>
      <c r="M6792" t="s">
        <v>1996</v>
      </c>
      <c r="N6792">
        <v>4049</v>
      </c>
      <c r="O6792">
        <f t="shared" si="745"/>
        <v>2</v>
      </c>
      <c r="P6792" s="4" t="str">
        <f t="shared" si="746"/>
        <v>1</v>
      </c>
      <c r="Q6792" s="8">
        <f t="shared" si="747"/>
        <v>30</v>
      </c>
      <c r="R6792">
        <f t="shared" si="748"/>
        <v>90</v>
      </c>
    </row>
    <row r="6793" spans="1:18" x14ac:dyDescent="0.3">
      <c r="A6793" t="s">
        <v>14</v>
      </c>
      <c r="B6793" s="7" t="s">
        <v>31</v>
      </c>
      <c r="C6793" t="s">
        <v>67</v>
      </c>
      <c r="D6793" s="10" t="s">
        <v>69</v>
      </c>
      <c r="E6793" t="s">
        <v>75</v>
      </c>
      <c r="F6793" s="4" t="s">
        <v>216</v>
      </c>
      <c r="G6793" t="s">
        <v>1224</v>
      </c>
      <c r="H6793" s="2">
        <f t="shared" si="742"/>
        <v>3.472222222222222E-3</v>
      </c>
      <c r="I6793" s="2">
        <f t="shared" si="743"/>
        <v>0.88194444444444442</v>
      </c>
      <c r="J6793" t="str">
        <f t="shared" si="744"/>
        <v>02 Jun</v>
      </c>
      <c r="K6793" t="s">
        <v>1644</v>
      </c>
      <c r="L6793" t="s">
        <v>1991</v>
      </c>
      <c r="M6793" t="s">
        <v>1998</v>
      </c>
      <c r="N6793">
        <v>3573</v>
      </c>
      <c r="O6793">
        <f t="shared" si="745"/>
        <v>2</v>
      </c>
      <c r="P6793" s="4" t="str">
        <f t="shared" si="746"/>
        <v>2</v>
      </c>
      <c r="Q6793" s="8">
        <f t="shared" si="747"/>
        <v>55</v>
      </c>
      <c r="R6793">
        <f t="shared" si="748"/>
        <v>175</v>
      </c>
    </row>
    <row r="6794" spans="1:18" x14ac:dyDescent="0.3">
      <c r="A6794" t="s">
        <v>18</v>
      </c>
      <c r="B6794" s="7" t="s">
        <v>42</v>
      </c>
      <c r="C6794" t="s">
        <v>68</v>
      </c>
      <c r="D6794" s="10" t="s">
        <v>67</v>
      </c>
      <c r="E6794" t="s">
        <v>80</v>
      </c>
      <c r="F6794" s="4" t="s">
        <v>257</v>
      </c>
      <c r="G6794" t="s">
        <v>306</v>
      </c>
      <c r="H6794" s="2">
        <f t="shared" si="742"/>
        <v>0.93402777777777779</v>
      </c>
      <c r="I6794" s="2">
        <f t="shared" si="743"/>
        <v>0.82986111111111116</v>
      </c>
      <c r="J6794" t="str">
        <f t="shared" si="744"/>
        <v/>
      </c>
      <c r="K6794" t="s">
        <v>1654</v>
      </c>
      <c r="L6794" t="s">
        <v>1991</v>
      </c>
      <c r="M6794" t="s">
        <v>1996</v>
      </c>
      <c r="N6794">
        <v>4409</v>
      </c>
      <c r="O6794">
        <f t="shared" si="745"/>
        <v>2</v>
      </c>
      <c r="P6794" s="4" t="str">
        <f t="shared" si="746"/>
        <v>2</v>
      </c>
      <c r="Q6794" s="8">
        <f t="shared" si="747"/>
        <v>30</v>
      </c>
      <c r="R6794">
        <f t="shared" si="748"/>
        <v>150</v>
      </c>
    </row>
    <row r="6795" spans="1:18" x14ac:dyDescent="0.3">
      <c r="A6795" t="s">
        <v>12</v>
      </c>
      <c r="B6795" s="7" t="s">
        <v>60</v>
      </c>
      <c r="C6795" t="s">
        <v>69</v>
      </c>
      <c r="D6795" s="10" t="s">
        <v>73</v>
      </c>
      <c r="E6795" t="s">
        <v>120</v>
      </c>
      <c r="F6795" s="4" t="s">
        <v>229</v>
      </c>
      <c r="G6795" t="s">
        <v>931</v>
      </c>
      <c r="H6795" s="2">
        <f t="shared" si="742"/>
        <v>0.3923611111111111</v>
      </c>
      <c r="I6795" s="2">
        <f t="shared" si="743"/>
        <v>0.2951388888888889</v>
      </c>
      <c r="J6795" t="str">
        <f t="shared" si="744"/>
        <v>28 Mar</v>
      </c>
      <c r="K6795" t="s">
        <v>1802</v>
      </c>
      <c r="L6795" t="s">
        <v>1992</v>
      </c>
      <c r="M6795" t="s">
        <v>1996</v>
      </c>
      <c r="N6795">
        <v>6565</v>
      </c>
      <c r="O6795">
        <f t="shared" si="745"/>
        <v>4</v>
      </c>
      <c r="P6795" s="4" t="str">
        <f t="shared" si="746"/>
        <v>26</v>
      </c>
      <c r="Q6795" s="8">
        <f t="shared" si="747"/>
        <v>20</v>
      </c>
      <c r="R6795">
        <f t="shared" si="748"/>
        <v>1580</v>
      </c>
    </row>
    <row r="6796" spans="1:18" x14ac:dyDescent="0.3">
      <c r="A6796" t="s">
        <v>11</v>
      </c>
      <c r="B6796" s="7" t="s">
        <v>36</v>
      </c>
      <c r="C6796" t="s">
        <v>68</v>
      </c>
      <c r="D6796" s="10" t="s">
        <v>67</v>
      </c>
      <c r="E6796" t="s">
        <v>80</v>
      </c>
      <c r="F6796" s="4" t="s">
        <v>226</v>
      </c>
      <c r="G6796" t="s">
        <v>1365</v>
      </c>
      <c r="H6796" s="2">
        <f t="shared" si="742"/>
        <v>3.472222222222222E-3</v>
      </c>
      <c r="I6796" s="2">
        <f t="shared" si="743"/>
        <v>0.89236111111111116</v>
      </c>
      <c r="J6796" t="str">
        <f t="shared" si="744"/>
        <v>16 Apr</v>
      </c>
      <c r="K6796" t="s">
        <v>1683</v>
      </c>
      <c r="L6796" t="s">
        <v>1991</v>
      </c>
      <c r="M6796" t="s">
        <v>1996</v>
      </c>
      <c r="N6796">
        <v>4174</v>
      </c>
      <c r="O6796">
        <f t="shared" si="745"/>
        <v>2</v>
      </c>
      <c r="P6796" s="4" t="str">
        <f t="shared" si="746"/>
        <v>2</v>
      </c>
      <c r="Q6796" s="8">
        <f t="shared" si="747"/>
        <v>40</v>
      </c>
      <c r="R6796">
        <f t="shared" si="748"/>
        <v>160</v>
      </c>
    </row>
    <row r="6797" spans="1:18" x14ac:dyDescent="0.3">
      <c r="A6797" t="s">
        <v>13</v>
      </c>
      <c r="B6797" s="7" t="s">
        <v>55</v>
      </c>
      <c r="C6797" t="s">
        <v>67</v>
      </c>
      <c r="D6797" s="10" t="s">
        <v>69</v>
      </c>
      <c r="E6797" t="s">
        <v>75</v>
      </c>
      <c r="F6797" s="4" t="s">
        <v>314</v>
      </c>
      <c r="G6797" t="s">
        <v>349</v>
      </c>
      <c r="H6797" s="2">
        <f t="shared" si="742"/>
        <v>0.4236111111111111</v>
      </c>
      <c r="I6797" s="2">
        <f t="shared" si="743"/>
        <v>0.2986111111111111</v>
      </c>
      <c r="J6797" t="str">
        <f t="shared" si="744"/>
        <v/>
      </c>
      <c r="K6797" t="s">
        <v>1666</v>
      </c>
      <c r="L6797" t="s">
        <v>1991</v>
      </c>
      <c r="M6797" t="s">
        <v>1997</v>
      </c>
      <c r="N6797">
        <v>4030</v>
      </c>
      <c r="O6797">
        <f t="shared" si="745"/>
        <v>2</v>
      </c>
      <c r="P6797" s="4" t="str">
        <f t="shared" si="746"/>
        <v>3</v>
      </c>
      <c r="Q6797" s="8">
        <f t="shared" si="747"/>
        <v>0</v>
      </c>
      <c r="R6797">
        <f t="shared" si="748"/>
        <v>180</v>
      </c>
    </row>
    <row r="6798" spans="1:18" x14ac:dyDescent="0.3">
      <c r="A6798" t="s">
        <v>18</v>
      </c>
      <c r="B6798" s="7" t="s">
        <v>39</v>
      </c>
      <c r="C6798" t="s">
        <v>68</v>
      </c>
      <c r="D6798" s="10" t="s">
        <v>67</v>
      </c>
      <c r="E6798" t="s">
        <v>80</v>
      </c>
      <c r="F6798" s="4" t="s">
        <v>318</v>
      </c>
      <c r="G6798" t="s">
        <v>274</v>
      </c>
      <c r="H6798" s="2">
        <f t="shared" si="742"/>
        <v>0.53819444444444442</v>
      </c>
      <c r="I6798" s="2">
        <f t="shared" si="743"/>
        <v>0.43055555555555558</v>
      </c>
      <c r="J6798" t="str">
        <f t="shared" si="744"/>
        <v/>
      </c>
      <c r="K6798" t="s">
        <v>1634</v>
      </c>
      <c r="L6798" t="s">
        <v>1991</v>
      </c>
      <c r="M6798" t="s">
        <v>1996</v>
      </c>
      <c r="N6798">
        <v>4082</v>
      </c>
      <c r="O6798">
        <f t="shared" si="745"/>
        <v>2</v>
      </c>
      <c r="P6798" s="4" t="str">
        <f t="shared" si="746"/>
        <v>2</v>
      </c>
      <c r="Q6798" s="8">
        <f t="shared" si="747"/>
        <v>35</v>
      </c>
      <c r="R6798">
        <f t="shared" si="748"/>
        <v>155</v>
      </c>
    </row>
    <row r="6799" spans="1:18" x14ac:dyDescent="0.3">
      <c r="A6799" t="s">
        <v>12</v>
      </c>
      <c r="B6799" s="7" t="s">
        <v>55</v>
      </c>
      <c r="C6799" t="s">
        <v>68</v>
      </c>
      <c r="D6799" s="10" t="s">
        <v>67</v>
      </c>
      <c r="E6799" t="s">
        <v>154</v>
      </c>
      <c r="F6799" s="4" t="s">
        <v>334</v>
      </c>
      <c r="G6799" t="s">
        <v>1391</v>
      </c>
      <c r="H6799" s="2">
        <f t="shared" si="742"/>
        <v>0.46180555555555558</v>
      </c>
      <c r="I6799" s="2">
        <f t="shared" si="743"/>
        <v>0.38194444444444442</v>
      </c>
      <c r="J6799" t="str">
        <f t="shared" si="744"/>
        <v>25 May</v>
      </c>
      <c r="K6799" t="s">
        <v>1882</v>
      </c>
      <c r="L6799" t="s">
        <v>1992</v>
      </c>
      <c r="M6799" t="s">
        <v>1996</v>
      </c>
      <c r="N6799">
        <v>6117</v>
      </c>
      <c r="O6799">
        <f t="shared" si="745"/>
        <v>4</v>
      </c>
      <c r="P6799" s="4" t="str">
        <f t="shared" si="746"/>
        <v>25</v>
      </c>
      <c r="Q6799" s="8">
        <f t="shared" si="747"/>
        <v>55</v>
      </c>
      <c r="R6799">
        <f t="shared" si="748"/>
        <v>1555</v>
      </c>
    </row>
    <row r="6800" spans="1:18" x14ac:dyDescent="0.3">
      <c r="A6800" t="s">
        <v>13</v>
      </c>
      <c r="B6800" s="7" t="s">
        <v>39</v>
      </c>
      <c r="C6800" t="s">
        <v>67</v>
      </c>
      <c r="D6800" s="10" t="s">
        <v>72</v>
      </c>
      <c r="E6800" t="s">
        <v>174</v>
      </c>
      <c r="F6800" s="4" t="s">
        <v>204</v>
      </c>
      <c r="G6800" t="s">
        <v>389</v>
      </c>
      <c r="H6800" s="2">
        <f t="shared" si="742"/>
        <v>0.51388888888888884</v>
      </c>
      <c r="I6800" s="2">
        <f t="shared" si="743"/>
        <v>0.24305555555555555</v>
      </c>
      <c r="J6800" t="str">
        <f t="shared" si="744"/>
        <v/>
      </c>
      <c r="K6800" t="s">
        <v>1669</v>
      </c>
      <c r="L6800" t="s">
        <v>1993</v>
      </c>
      <c r="M6800" t="s">
        <v>1997</v>
      </c>
      <c r="N6800">
        <v>6163</v>
      </c>
      <c r="O6800">
        <f t="shared" si="745"/>
        <v>3</v>
      </c>
      <c r="P6800" s="4" t="str">
        <f t="shared" si="746"/>
        <v>6</v>
      </c>
      <c r="Q6800" s="8">
        <f t="shared" si="747"/>
        <v>30</v>
      </c>
      <c r="R6800">
        <f t="shared" si="748"/>
        <v>390</v>
      </c>
    </row>
    <row r="6801" spans="1:18" x14ac:dyDescent="0.3">
      <c r="A6801" t="s">
        <v>13</v>
      </c>
      <c r="B6801" s="7" t="s">
        <v>60</v>
      </c>
      <c r="C6801" t="s">
        <v>69</v>
      </c>
      <c r="D6801" s="10" t="s">
        <v>73</v>
      </c>
      <c r="E6801" t="s">
        <v>82</v>
      </c>
      <c r="F6801" s="4" t="s">
        <v>222</v>
      </c>
      <c r="G6801" t="s">
        <v>502</v>
      </c>
      <c r="H6801" s="2">
        <f t="shared" si="742"/>
        <v>0.18402777777777779</v>
      </c>
      <c r="I6801" s="2">
        <f t="shared" si="743"/>
        <v>0.66666666666666663</v>
      </c>
      <c r="J6801" t="str">
        <f t="shared" si="744"/>
        <v>28 Mar</v>
      </c>
      <c r="K6801" t="s">
        <v>1671</v>
      </c>
      <c r="L6801" t="s">
        <v>1993</v>
      </c>
      <c r="M6801" t="s">
        <v>1997</v>
      </c>
      <c r="N6801">
        <v>6540</v>
      </c>
      <c r="O6801">
        <f t="shared" si="745"/>
        <v>3</v>
      </c>
      <c r="P6801" s="4" t="str">
        <f t="shared" si="746"/>
        <v>12</v>
      </c>
      <c r="Q6801" s="8">
        <f t="shared" si="747"/>
        <v>25</v>
      </c>
      <c r="R6801">
        <f t="shared" si="748"/>
        <v>745</v>
      </c>
    </row>
    <row r="6802" spans="1:18" x14ac:dyDescent="0.3">
      <c r="A6802" t="s">
        <v>14</v>
      </c>
      <c r="B6802" s="7" t="s">
        <v>26</v>
      </c>
      <c r="C6802" t="s">
        <v>68</v>
      </c>
      <c r="D6802" s="10" t="s">
        <v>67</v>
      </c>
      <c r="E6802" t="s">
        <v>94</v>
      </c>
      <c r="F6802" s="4" t="s">
        <v>233</v>
      </c>
      <c r="G6802" t="s">
        <v>214</v>
      </c>
      <c r="H6802" s="2">
        <f t="shared" si="742"/>
        <v>0.84722222222222221</v>
      </c>
      <c r="I6802" s="2">
        <f t="shared" si="743"/>
        <v>0.62847222222222221</v>
      </c>
      <c r="J6802" t="str">
        <f t="shared" si="744"/>
        <v/>
      </c>
      <c r="K6802" t="s">
        <v>1653</v>
      </c>
      <c r="L6802" t="s">
        <v>1993</v>
      </c>
      <c r="M6802" t="s">
        <v>1996</v>
      </c>
      <c r="N6802">
        <v>4649</v>
      </c>
      <c r="O6802">
        <f t="shared" si="745"/>
        <v>3</v>
      </c>
      <c r="P6802" s="4" t="str">
        <f t="shared" si="746"/>
        <v>5</v>
      </c>
      <c r="Q6802" s="8">
        <f t="shared" si="747"/>
        <v>15</v>
      </c>
      <c r="R6802">
        <f t="shared" si="748"/>
        <v>315</v>
      </c>
    </row>
    <row r="6803" spans="1:18" x14ac:dyDescent="0.3">
      <c r="A6803" t="s">
        <v>13</v>
      </c>
      <c r="B6803" s="7" t="s">
        <v>25</v>
      </c>
      <c r="C6803" t="s">
        <v>69</v>
      </c>
      <c r="D6803" s="10" t="s">
        <v>73</v>
      </c>
      <c r="E6803" t="s">
        <v>82</v>
      </c>
      <c r="F6803" s="4" t="s">
        <v>227</v>
      </c>
      <c r="G6803" t="s">
        <v>708</v>
      </c>
      <c r="H6803" s="2">
        <f t="shared" si="742"/>
        <v>0.79166666666666663</v>
      </c>
      <c r="I6803" s="2">
        <f t="shared" si="743"/>
        <v>0.90972222222222221</v>
      </c>
      <c r="J6803" t="str">
        <f t="shared" si="744"/>
        <v>10 Jun</v>
      </c>
      <c r="K6803" t="s">
        <v>1838</v>
      </c>
      <c r="L6803" t="s">
        <v>1993</v>
      </c>
      <c r="M6803" t="s">
        <v>1997</v>
      </c>
      <c r="N6803">
        <v>10262</v>
      </c>
      <c r="O6803">
        <f t="shared" si="745"/>
        <v>3</v>
      </c>
      <c r="P6803" s="4" t="str">
        <f t="shared" si="746"/>
        <v>21</v>
      </c>
      <c r="Q6803" s="8">
        <f t="shared" si="747"/>
        <v>10</v>
      </c>
      <c r="R6803">
        <f t="shared" si="748"/>
        <v>1270</v>
      </c>
    </row>
    <row r="6804" spans="1:18" x14ac:dyDescent="0.3">
      <c r="A6804" t="s">
        <v>17</v>
      </c>
      <c r="B6804" s="7" t="s">
        <v>45</v>
      </c>
      <c r="C6804" t="s">
        <v>67</v>
      </c>
      <c r="D6804" s="10" t="s">
        <v>69</v>
      </c>
      <c r="E6804" t="s">
        <v>75</v>
      </c>
      <c r="F6804" s="4" t="s">
        <v>272</v>
      </c>
      <c r="G6804" t="s">
        <v>341</v>
      </c>
      <c r="H6804" s="2">
        <f t="shared" si="742"/>
        <v>0.92708333333333337</v>
      </c>
      <c r="I6804" s="2">
        <f t="shared" si="743"/>
        <v>0.8125</v>
      </c>
      <c r="J6804" t="str">
        <f t="shared" si="744"/>
        <v/>
      </c>
      <c r="K6804" t="s">
        <v>1660</v>
      </c>
      <c r="L6804" t="s">
        <v>1991</v>
      </c>
      <c r="M6804" t="s">
        <v>1996</v>
      </c>
      <c r="N6804">
        <v>5613</v>
      </c>
      <c r="O6804">
        <f t="shared" si="745"/>
        <v>2</v>
      </c>
      <c r="P6804" s="4" t="str">
        <f t="shared" si="746"/>
        <v>2</v>
      </c>
      <c r="Q6804" s="8">
        <f t="shared" si="747"/>
        <v>45</v>
      </c>
      <c r="R6804">
        <f t="shared" si="748"/>
        <v>165</v>
      </c>
    </row>
    <row r="6805" spans="1:18" x14ac:dyDescent="0.3">
      <c r="A6805" t="s">
        <v>11</v>
      </c>
      <c r="B6805" s="7" t="s">
        <v>23</v>
      </c>
      <c r="C6805" t="s">
        <v>67</v>
      </c>
      <c r="D6805" s="10" t="s">
        <v>72</v>
      </c>
      <c r="E6805" t="s">
        <v>75</v>
      </c>
      <c r="F6805" s="4" t="s">
        <v>313</v>
      </c>
      <c r="G6805" t="s">
        <v>282</v>
      </c>
      <c r="H6805" s="2">
        <f t="shared" si="742"/>
        <v>0.47916666666666669</v>
      </c>
      <c r="I6805" s="2">
        <f t="shared" si="743"/>
        <v>0.35416666666666669</v>
      </c>
      <c r="J6805" t="str">
        <f t="shared" si="744"/>
        <v/>
      </c>
      <c r="K6805" t="s">
        <v>1666</v>
      </c>
      <c r="L6805" t="s">
        <v>1991</v>
      </c>
      <c r="M6805" t="s">
        <v>1996</v>
      </c>
      <c r="N6805">
        <v>6144</v>
      </c>
      <c r="O6805">
        <f t="shared" si="745"/>
        <v>2</v>
      </c>
      <c r="P6805" s="4" t="str">
        <f t="shared" si="746"/>
        <v>3</v>
      </c>
      <c r="Q6805" s="8">
        <f t="shared" si="747"/>
        <v>0</v>
      </c>
      <c r="R6805">
        <f t="shared" si="748"/>
        <v>180</v>
      </c>
    </row>
    <row r="6806" spans="1:18" x14ac:dyDescent="0.3">
      <c r="A6806" t="s">
        <v>13</v>
      </c>
      <c r="B6806" s="7" t="s">
        <v>26</v>
      </c>
      <c r="C6806" t="s">
        <v>68</v>
      </c>
      <c r="D6806" s="10" t="s">
        <v>67</v>
      </c>
      <c r="E6806" t="s">
        <v>98</v>
      </c>
      <c r="F6806" s="4" t="s">
        <v>299</v>
      </c>
      <c r="G6806" t="s">
        <v>1392</v>
      </c>
      <c r="H6806" s="2">
        <f t="shared" si="742"/>
        <v>0.92013888888888884</v>
      </c>
      <c r="I6806" s="2">
        <f t="shared" si="743"/>
        <v>0.70833333333333337</v>
      </c>
      <c r="J6806" t="str">
        <f t="shared" si="744"/>
        <v>13 May</v>
      </c>
      <c r="K6806" t="s">
        <v>1945</v>
      </c>
      <c r="L6806" t="s">
        <v>1993</v>
      </c>
      <c r="M6806" t="s">
        <v>1996</v>
      </c>
      <c r="N6806">
        <v>13067</v>
      </c>
      <c r="O6806">
        <f t="shared" si="745"/>
        <v>3</v>
      </c>
      <c r="P6806" s="4" t="str">
        <f t="shared" si="746"/>
        <v>29</v>
      </c>
      <c r="Q6806" s="8">
        <f t="shared" si="747"/>
        <v>5</v>
      </c>
      <c r="R6806">
        <f t="shared" si="748"/>
        <v>1745</v>
      </c>
    </row>
    <row r="6807" spans="1:18" x14ac:dyDescent="0.3">
      <c r="A6807" t="s">
        <v>17</v>
      </c>
      <c r="B6807" s="7" t="s">
        <v>65</v>
      </c>
      <c r="C6807" t="s">
        <v>67</v>
      </c>
      <c r="D6807" s="10" t="s">
        <v>72</v>
      </c>
      <c r="E6807" t="s">
        <v>75</v>
      </c>
      <c r="F6807" s="4" t="s">
        <v>216</v>
      </c>
      <c r="G6807" t="s">
        <v>1050</v>
      </c>
      <c r="H6807" s="2">
        <f t="shared" si="742"/>
        <v>3.472222222222222E-3</v>
      </c>
      <c r="I6807" s="2">
        <f t="shared" si="743"/>
        <v>0.88194444444444442</v>
      </c>
      <c r="J6807" t="str">
        <f t="shared" si="744"/>
        <v>07 Mar</v>
      </c>
      <c r="K6807" t="s">
        <v>1644</v>
      </c>
      <c r="L6807" t="s">
        <v>1991</v>
      </c>
      <c r="M6807" t="s">
        <v>1996</v>
      </c>
      <c r="N6807">
        <v>7608</v>
      </c>
      <c r="O6807">
        <f t="shared" si="745"/>
        <v>2</v>
      </c>
      <c r="P6807" s="4" t="str">
        <f t="shared" si="746"/>
        <v>2</v>
      </c>
      <c r="Q6807" s="8">
        <f t="shared" si="747"/>
        <v>55</v>
      </c>
      <c r="R6807">
        <f t="shared" si="748"/>
        <v>175</v>
      </c>
    </row>
    <row r="6808" spans="1:18" x14ac:dyDescent="0.3">
      <c r="A6808" t="s">
        <v>15</v>
      </c>
      <c r="B6808" s="7" t="s">
        <v>25</v>
      </c>
      <c r="C6808" t="s">
        <v>69</v>
      </c>
      <c r="D6808" s="10" t="s">
        <v>73</v>
      </c>
      <c r="E6808" t="s">
        <v>82</v>
      </c>
      <c r="F6808" s="4" t="s">
        <v>300</v>
      </c>
      <c r="G6808" t="s">
        <v>604</v>
      </c>
      <c r="H6808" s="2">
        <f t="shared" si="742"/>
        <v>6.25E-2</v>
      </c>
      <c r="I6808" s="2">
        <f t="shared" si="743"/>
        <v>0.41666666666666669</v>
      </c>
      <c r="J6808" t="str">
        <f t="shared" si="744"/>
        <v>10 Jun</v>
      </c>
      <c r="K6808" t="s">
        <v>1629</v>
      </c>
      <c r="L6808" t="s">
        <v>1993</v>
      </c>
      <c r="M6808" t="s">
        <v>1996</v>
      </c>
      <c r="N6808">
        <v>7198</v>
      </c>
      <c r="O6808">
        <f t="shared" si="745"/>
        <v>3</v>
      </c>
      <c r="P6808" s="4" t="str">
        <f t="shared" si="746"/>
        <v>15</v>
      </c>
      <c r="Q6808" s="8">
        <f t="shared" si="747"/>
        <v>30</v>
      </c>
      <c r="R6808">
        <f t="shared" si="748"/>
        <v>930</v>
      </c>
    </row>
    <row r="6809" spans="1:18" x14ac:dyDescent="0.3">
      <c r="A6809" t="s">
        <v>13</v>
      </c>
      <c r="B6809" s="7" t="s">
        <v>42</v>
      </c>
      <c r="C6809" t="s">
        <v>68</v>
      </c>
      <c r="D6809" s="10" t="s">
        <v>67</v>
      </c>
      <c r="E6809" t="s">
        <v>85</v>
      </c>
      <c r="F6809" s="4" t="s">
        <v>293</v>
      </c>
      <c r="G6809" t="s">
        <v>516</v>
      </c>
      <c r="H6809" s="2">
        <f t="shared" si="742"/>
        <v>0.98263888888888884</v>
      </c>
      <c r="I6809" s="2">
        <f t="shared" si="743"/>
        <v>0.6875</v>
      </c>
      <c r="J6809" t="str">
        <f t="shared" si="744"/>
        <v/>
      </c>
      <c r="K6809" t="s">
        <v>1809</v>
      </c>
      <c r="L6809" t="s">
        <v>1993</v>
      </c>
      <c r="M6809" t="s">
        <v>1996</v>
      </c>
      <c r="N6809">
        <v>13941</v>
      </c>
      <c r="O6809">
        <f t="shared" si="745"/>
        <v>3</v>
      </c>
      <c r="P6809" s="4" t="str">
        <f t="shared" si="746"/>
        <v>7</v>
      </c>
      <c r="Q6809" s="8">
        <f t="shared" si="747"/>
        <v>5</v>
      </c>
      <c r="R6809">
        <f t="shared" si="748"/>
        <v>425</v>
      </c>
    </row>
    <row r="6810" spans="1:18" x14ac:dyDescent="0.3">
      <c r="A6810" t="s">
        <v>13</v>
      </c>
      <c r="B6810" s="7" t="s">
        <v>25</v>
      </c>
      <c r="C6810" t="s">
        <v>69</v>
      </c>
      <c r="D6810" s="10" t="s">
        <v>73</v>
      </c>
      <c r="E6810" t="s">
        <v>104</v>
      </c>
      <c r="F6810" s="4" t="s">
        <v>261</v>
      </c>
      <c r="G6810" t="s">
        <v>426</v>
      </c>
      <c r="H6810" s="2">
        <f t="shared" si="742"/>
        <v>0.18402777777777779</v>
      </c>
      <c r="I6810" s="2">
        <f t="shared" si="743"/>
        <v>0.40277777777777779</v>
      </c>
      <c r="J6810" t="str">
        <f t="shared" si="744"/>
        <v>10 Jun</v>
      </c>
      <c r="K6810" t="s">
        <v>1688</v>
      </c>
      <c r="L6810" t="s">
        <v>1992</v>
      </c>
      <c r="M6810" t="s">
        <v>1997</v>
      </c>
      <c r="N6810">
        <v>10368</v>
      </c>
      <c r="O6810">
        <f t="shared" si="745"/>
        <v>4</v>
      </c>
      <c r="P6810" s="4" t="str">
        <f t="shared" si="746"/>
        <v>18</v>
      </c>
      <c r="Q6810" s="8">
        <f t="shared" si="747"/>
        <v>45</v>
      </c>
      <c r="R6810">
        <f t="shared" si="748"/>
        <v>1125</v>
      </c>
    </row>
    <row r="6811" spans="1:18" x14ac:dyDescent="0.3">
      <c r="A6811" t="s">
        <v>14</v>
      </c>
      <c r="B6811" s="7" t="s">
        <v>47</v>
      </c>
      <c r="C6811" t="s">
        <v>70</v>
      </c>
      <c r="D6811" s="10" t="s">
        <v>68</v>
      </c>
      <c r="E6811" t="s">
        <v>84</v>
      </c>
      <c r="F6811" s="4" t="s">
        <v>256</v>
      </c>
      <c r="G6811" t="s">
        <v>232</v>
      </c>
      <c r="H6811" s="2">
        <f t="shared" si="742"/>
        <v>0.44097222222222221</v>
      </c>
      <c r="I6811" s="2">
        <f t="shared" si="743"/>
        <v>0.34722222222222221</v>
      </c>
      <c r="J6811" t="str">
        <f t="shared" si="744"/>
        <v/>
      </c>
      <c r="K6811" t="s">
        <v>1635</v>
      </c>
      <c r="L6811" t="s">
        <v>1991</v>
      </c>
      <c r="M6811" t="s">
        <v>1998</v>
      </c>
      <c r="N6811">
        <v>3543</v>
      </c>
      <c r="O6811">
        <f t="shared" si="745"/>
        <v>2</v>
      </c>
      <c r="P6811" s="4" t="str">
        <f t="shared" si="746"/>
        <v>2</v>
      </c>
      <c r="Q6811" s="8">
        <f t="shared" si="747"/>
        <v>15</v>
      </c>
      <c r="R6811">
        <f t="shared" si="748"/>
        <v>135</v>
      </c>
    </row>
    <row r="6812" spans="1:18" x14ac:dyDescent="0.3">
      <c r="A6812" t="s">
        <v>11</v>
      </c>
      <c r="B6812" s="7" t="s">
        <v>60</v>
      </c>
      <c r="C6812" t="s">
        <v>68</v>
      </c>
      <c r="D6812" s="10" t="s">
        <v>67</v>
      </c>
      <c r="E6812" t="s">
        <v>80</v>
      </c>
      <c r="F6812" s="4" t="s">
        <v>263</v>
      </c>
      <c r="G6812" t="s">
        <v>240</v>
      </c>
      <c r="H6812" s="2">
        <f t="shared" si="742"/>
        <v>0.96180555555555558</v>
      </c>
      <c r="I6812" s="2">
        <f t="shared" si="743"/>
        <v>0.85069444444444442</v>
      </c>
      <c r="J6812" t="str">
        <f t="shared" si="744"/>
        <v/>
      </c>
      <c r="K6812" t="s">
        <v>1683</v>
      </c>
      <c r="L6812" t="s">
        <v>1991</v>
      </c>
      <c r="M6812" t="s">
        <v>1996</v>
      </c>
      <c r="N6812">
        <v>4462</v>
      </c>
      <c r="O6812">
        <f t="shared" si="745"/>
        <v>2</v>
      </c>
      <c r="P6812" s="4" t="str">
        <f t="shared" si="746"/>
        <v>2</v>
      </c>
      <c r="Q6812" s="8">
        <f t="shared" si="747"/>
        <v>40</v>
      </c>
      <c r="R6812">
        <f t="shared" si="748"/>
        <v>160</v>
      </c>
    </row>
    <row r="6813" spans="1:18" x14ac:dyDescent="0.3">
      <c r="A6813" t="s">
        <v>12</v>
      </c>
      <c r="B6813" s="7" t="s">
        <v>23</v>
      </c>
      <c r="C6813" t="s">
        <v>68</v>
      </c>
      <c r="D6813" s="10" t="s">
        <v>67</v>
      </c>
      <c r="E6813" t="s">
        <v>76</v>
      </c>
      <c r="F6813" s="4" t="s">
        <v>204</v>
      </c>
      <c r="G6813" t="s">
        <v>416</v>
      </c>
      <c r="H6813" s="2">
        <f t="shared" si="742"/>
        <v>0.56944444444444442</v>
      </c>
      <c r="I6813" s="2">
        <f t="shared" si="743"/>
        <v>0.24305555555555555</v>
      </c>
      <c r="J6813" t="str">
        <f t="shared" si="744"/>
        <v/>
      </c>
      <c r="K6813" t="s">
        <v>1632</v>
      </c>
      <c r="L6813" t="s">
        <v>1992</v>
      </c>
      <c r="M6813" t="s">
        <v>1996</v>
      </c>
      <c r="N6813">
        <v>8005</v>
      </c>
      <c r="O6813">
        <f t="shared" si="745"/>
        <v>4</v>
      </c>
      <c r="P6813" s="4" t="str">
        <f t="shared" si="746"/>
        <v>7</v>
      </c>
      <c r="Q6813" s="8">
        <f t="shared" si="747"/>
        <v>50</v>
      </c>
      <c r="R6813">
        <f t="shared" si="748"/>
        <v>470</v>
      </c>
    </row>
    <row r="6814" spans="1:18" x14ac:dyDescent="0.3">
      <c r="A6814" t="s">
        <v>13</v>
      </c>
      <c r="B6814" s="7" t="s">
        <v>57</v>
      </c>
      <c r="C6814" t="s">
        <v>68</v>
      </c>
      <c r="D6814" s="10" t="s">
        <v>67</v>
      </c>
      <c r="E6814" t="s">
        <v>85</v>
      </c>
      <c r="F6814" s="4" t="s">
        <v>209</v>
      </c>
      <c r="G6814" t="s">
        <v>1184</v>
      </c>
      <c r="H6814" s="2">
        <f t="shared" si="742"/>
        <v>0.94097222222222221</v>
      </c>
      <c r="I6814" s="2">
        <f t="shared" si="743"/>
        <v>0.78819444444444442</v>
      </c>
      <c r="J6814" t="str">
        <f t="shared" si="744"/>
        <v>02 Apr</v>
      </c>
      <c r="K6814" t="s">
        <v>1910</v>
      </c>
      <c r="L6814" t="s">
        <v>1993</v>
      </c>
      <c r="M6814" t="s">
        <v>1997</v>
      </c>
      <c r="N6814">
        <v>7064</v>
      </c>
      <c r="O6814">
        <f t="shared" si="745"/>
        <v>3</v>
      </c>
      <c r="P6814" s="4" t="str">
        <f t="shared" si="746"/>
        <v>27</v>
      </c>
      <c r="Q6814" s="8">
        <f t="shared" si="747"/>
        <v>40</v>
      </c>
      <c r="R6814">
        <f t="shared" si="748"/>
        <v>1660</v>
      </c>
    </row>
    <row r="6815" spans="1:18" x14ac:dyDescent="0.3">
      <c r="A6815" t="s">
        <v>13</v>
      </c>
      <c r="B6815" s="7" t="s">
        <v>24</v>
      </c>
      <c r="C6815" t="s">
        <v>68</v>
      </c>
      <c r="D6815" s="10" t="s">
        <v>67</v>
      </c>
      <c r="E6815" t="s">
        <v>98</v>
      </c>
      <c r="F6815" s="4" t="s">
        <v>263</v>
      </c>
      <c r="G6815" t="s">
        <v>844</v>
      </c>
      <c r="H6815" s="2">
        <f t="shared" si="742"/>
        <v>0.87847222222222221</v>
      </c>
      <c r="I6815" s="2">
        <f t="shared" si="743"/>
        <v>0.85069444444444442</v>
      </c>
      <c r="J6815" t="str">
        <f t="shared" si="744"/>
        <v>02 May</v>
      </c>
      <c r="K6815" t="s">
        <v>1900</v>
      </c>
      <c r="L6815" t="s">
        <v>1993</v>
      </c>
      <c r="M6815" t="s">
        <v>1996</v>
      </c>
      <c r="N6815">
        <v>12121</v>
      </c>
      <c r="O6815">
        <f t="shared" si="745"/>
        <v>3</v>
      </c>
      <c r="P6815" s="4" t="str">
        <f t="shared" si="746"/>
        <v>24</v>
      </c>
      <c r="Q6815" s="8">
        <f t="shared" si="747"/>
        <v>40</v>
      </c>
      <c r="R6815">
        <f t="shared" si="748"/>
        <v>1480</v>
      </c>
    </row>
    <row r="6816" spans="1:18" x14ac:dyDescent="0.3">
      <c r="A6816" t="s">
        <v>12</v>
      </c>
      <c r="B6816" s="7" t="s">
        <v>33</v>
      </c>
      <c r="C6816" t="s">
        <v>69</v>
      </c>
      <c r="D6816" s="10" t="s">
        <v>73</v>
      </c>
      <c r="E6816" t="s">
        <v>104</v>
      </c>
      <c r="F6816" s="4" t="s">
        <v>279</v>
      </c>
      <c r="G6816" t="s">
        <v>297</v>
      </c>
      <c r="H6816" s="2">
        <f t="shared" si="742"/>
        <v>0.80208333333333337</v>
      </c>
      <c r="I6816" s="2">
        <f t="shared" si="743"/>
        <v>0.5</v>
      </c>
      <c r="J6816" t="str">
        <f t="shared" si="744"/>
        <v/>
      </c>
      <c r="K6816" t="s">
        <v>1775</v>
      </c>
      <c r="L6816" t="s">
        <v>1992</v>
      </c>
      <c r="M6816" t="s">
        <v>1996</v>
      </c>
      <c r="N6816">
        <v>8918</v>
      </c>
      <c r="O6816">
        <f t="shared" si="745"/>
        <v>4</v>
      </c>
      <c r="P6816" s="4" t="str">
        <f t="shared" si="746"/>
        <v>7</v>
      </c>
      <c r="Q6816" s="8">
        <f t="shared" si="747"/>
        <v>15</v>
      </c>
      <c r="R6816">
        <f t="shared" si="748"/>
        <v>435</v>
      </c>
    </row>
    <row r="6817" spans="1:18" x14ac:dyDescent="0.3">
      <c r="A6817" t="s">
        <v>12</v>
      </c>
      <c r="B6817" s="7" t="s">
        <v>26</v>
      </c>
      <c r="C6817" t="s">
        <v>68</v>
      </c>
      <c r="D6817" s="10" t="s">
        <v>67</v>
      </c>
      <c r="E6817" t="s">
        <v>85</v>
      </c>
      <c r="F6817" s="4" t="s">
        <v>205</v>
      </c>
      <c r="G6817" t="s">
        <v>227</v>
      </c>
      <c r="H6817" s="2">
        <f t="shared" si="742"/>
        <v>0.90972222222222221</v>
      </c>
      <c r="I6817" s="2">
        <f t="shared" si="743"/>
        <v>0.3923611111111111</v>
      </c>
      <c r="J6817" t="str">
        <f t="shared" si="744"/>
        <v/>
      </c>
      <c r="K6817" t="s">
        <v>1671</v>
      </c>
      <c r="L6817" t="s">
        <v>1993</v>
      </c>
      <c r="M6817" t="s">
        <v>1996</v>
      </c>
      <c r="N6817">
        <v>8891</v>
      </c>
      <c r="O6817">
        <f t="shared" si="745"/>
        <v>3</v>
      </c>
      <c r="P6817" s="4" t="str">
        <f t="shared" si="746"/>
        <v>12</v>
      </c>
      <c r="Q6817" s="8">
        <f t="shared" si="747"/>
        <v>25</v>
      </c>
      <c r="R6817">
        <f t="shared" si="748"/>
        <v>745</v>
      </c>
    </row>
    <row r="6818" spans="1:18" x14ac:dyDescent="0.3">
      <c r="A6818" t="s">
        <v>12</v>
      </c>
      <c r="B6818" s="7" t="s">
        <v>24</v>
      </c>
      <c r="C6818" t="s">
        <v>68</v>
      </c>
      <c r="D6818" s="10" t="s">
        <v>67</v>
      </c>
      <c r="E6818" t="s">
        <v>98</v>
      </c>
      <c r="F6818" s="4" t="s">
        <v>300</v>
      </c>
      <c r="G6818" t="s">
        <v>343</v>
      </c>
      <c r="H6818" s="2">
        <f t="shared" si="742"/>
        <v>0.67708333333333337</v>
      </c>
      <c r="I6818" s="2">
        <f t="shared" si="743"/>
        <v>0.41666666666666669</v>
      </c>
      <c r="J6818" t="str">
        <f t="shared" si="744"/>
        <v/>
      </c>
      <c r="K6818" t="s">
        <v>1655</v>
      </c>
      <c r="L6818" t="s">
        <v>1993</v>
      </c>
      <c r="M6818" t="s">
        <v>1996</v>
      </c>
      <c r="N6818">
        <v>10203</v>
      </c>
      <c r="O6818">
        <f t="shared" si="745"/>
        <v>3</v>
      </c>
      <c r="P6818" s="4" t="str">
        <f t="shared" si="746"/>
        <v>6</v>
      </c>
      <c r="Q6818" s="8">
        <f t="shared" si="747"/>
        <v>15</v>
      </c>
      <c r="R6818">
        <f t="shared" si="748"/>
        <v>375</v>
      </c>
    </row>
    <row r="6819" spans="1:18" x14ac:dyDescent="0.3">
      <c r="A6819" t="s">
        <v>15</v>
      </c>
      <c r="B6819" s="7" t="s">
        <v>42</v>
      </c>
      <c r="C6819" t="s">
        <v>69</v>
      </c>
      <c r="D6819" s="10" t="s">
        <v>73</v>
      </c>
      <c r="E6819" t="s">
        <v>82</v>
      </c>
      <c r="F6819" s="4" t="s">
        <v>296</v>
      </c>
      <c r="G6819" t="s">
        <v>352</v>
      </c>
      <c r="H6819" s="2">
        <f t="shared" si="742"/>
        <v>0.875</v>
      </c>
      <c r="I6819" s="2">
        <f t="shared" si="743"/>
        <v>0.54166666666666663</v>
      </c>
      <c r="J6819" t="str">
        <f t="shared" si="744"/>
        <v/>
      </c>
      <c r="K6819" t="s">
        <v>1711</v>
      </c>
      <c r="L6819" t="s">
        <v>1993</v>
      </c>
      <c r="M6819" t="s">
        <v>1996</v>
      </c>
      <c r="N6819">
        <v>8073</v>
      </c>
      <c r="O6819">
        <f t="shared" si="745"/>
        <v>3</v>
      </c>
      <c r="P6819" s="4" t="str">
        <f t="shared" si="746"/>
        <v>8</v>
      </c>
      <c r="Q6819" s="8">
        <f t="shared" si="747"/>
        <v>0</v>
      </c>
      <c r="R6819">
        <f t="shared" si="748"/>
        <v>480</v>
      </c>
    </row>
    <row r="6820" spans="1:18" x14ac:dyDescent="0.3">
      <c r="A6820" t="s">
        <v>11</v>
      </c>
      <c r="B6820" s="7" t="s">
        <v>35</v>
      </c>
      <c r="C6820" t="s">
        <v>69</v>
      </c>
      <c r="D6820" s="10" t="s">
        <v>73</v>
      </c>
      <c r="E6820" t="s">
        <v>95</v>
      </c>
      <c r="F6820" s="4" t="s">
        <v>304</v>
      </c>
      <c r="G6820" t="s">
        <v>203</v>
      </c>
      <c r="H6820" s="2">
        <f t="shared" si="742"/>
        <v>0.93055555555555558</v>
      </c>
      <c r="I6820" s="2">
        <f t="shared" si="743"/>
        <v>0.67361111111111116</v>
      </c>
      <c r="J6820" t="str">
        <f t="shared" si="744"/>
        <v/>
      </c>
      <c r="K6820" t="s">
        <v>1843</v>
      </c>
      <c r="L6820" t="s">
        <v>1993</v>
      </c>
      <c r="M6820" t="s">
        <v>1996</v>
      </c>
      <c r="N6820">
        <v>11237</v>
      </c>
      <c r="O6820">
        <f t="shared" si="745"/>
        <v>3</v>
      </c>
      <c r="P6820" s="4" t="str">
        <f t="shared" si="746"/>
        <v>6</v>
      </c>
      <c r="Q6820" s="8">
        <f t="shared" si="747"/>
        <v>10</v>
      </c>
      <c r="R6820">
        <f t="shared" si="748"/>
        <v>370</v>
      </c>
    </row>
    <row r="6821" spans="1:18" x14ac:dyDescent="0.3">
      <c r="A6821" t="s">
        <v>13</v>
      </c>
      <c r="B6821" s="7" t="s">
        <v>37</v>
      </c>
      <c r="C6821" t="s">
        <v>69</v>
      </c>
      <c r="D6821" s="10" t="s">
        <v>73</v>
      </c>
      <c r="E6821" t="s">
        <v>93</v>
      </c>
      <c r="F6821" s="4" t="s">
        <v>235</v>
      </c>
      <c r="G6821" t="s">
        <v>748</v>
      </c>
      <c r="H6821" s="2">
        <f t="shared" si="742"/>
        <v>0.18402777777777779</v>
      </c>
      <c r="I6821" s="2">
        <f t="shared" si="743"/>
        <v>0.28125</v>
      </c>
      <c r="J6821" t="str">
        <f t="shared" si="744"/>
        <v>13 Jun</v>
      </c>
      <c r="K6821" t="s">
        <v>1716</v>
      </c>
      <c r="L6821" t="s">
        <v>1992</v>
      </c>
      <c r="M6821" t="s">
        <v>1996</v>
      </c>
      <c r="N6821">
        <v>13376</v>
      </c>
      <c r="O6821">
        <f t="shared" si="745"/>
        <v>4</v>
      </c>
      <c r="P6821" s="4" t="str">
        <f t="shared" si="746"/>
        <v>21</v>
      </c>
      <c r="Q6821" s="8">
        <f t="shared" si="747"/>
        <v>40</v>
      </c>
      <c r="R6821">
        <f t="shared" si="748"/>
        <v>1300</v>
      </c>
    </row>
    <row r="6822" spans="1:18" x14ac:dyDescent="0.3">
      <c r="A6822" t="s">
        <v>15</v>
      </c>
      <c r="B6822" s="7" t="s">
        <v>25</v>
      </c>
      <c r="C6822" t="s">
        <v>69</v>
      </c>
      <c r="D6822" s="10" t="s">
        <v>73</v>
      </c>
      <c r="E6822" t="s">
        <v>95</v>
      </c>
      <c r="F6822" s="4" t="s">
        <v>314</v>
      </c>
      <c r="G6822" t="s">
        <v>462</v>
      </c>
      <c r="H6822" s="2">
        <f t="shared" si="742"/>
        <v>0.9375</v>
      </c>
      <c r="I6822" s="2">
        <f t="shared" si="743"/>
        <v>0.2986111111111111</v>
      </c>
      <c r="J6822" t="str">
        <f t="shared" si="744"/>
        <v/>
      </c>
      <c r="K6822" t="s">
        <v>1643</v>
      </c>
      <c r="L6822" t="s">
        <v>1993</v>
      </c>
      <c r="M6822" t="s">
        <v>1996</v>
      </c>
      <c r="N6822">
        <v>6513</v>
      </c>
      <c r="O6822">
        <f t="shared" si="745"/>
        <v>3</v>
      </c>
      <c r="P6822" s="4" t="str">
        <f t="shared" si="746"/>
        <v>15</v>
      </c>
      <c r="Q6822" s="8">
        <f t="shared" si="747"/>
        <v>20</v>
      </c>
      <c r="R6822">
        <f t="shared" si="748"/>
        <v>920</v>
      </c>
    </row>
    <row r="6823" spans="1:18" x14ac:dyDescent="0.3">
      <c r="A6823" t="s">
        <v>13</v>
      </c>
      <c r="B6823" s="7" t="s">
        <v>55</v>
      </c>
      <c r="C6823" t="s">
        <v>68</v>
      </c>
      <c r="D6823" s="10" t="s">
        <v>67</v>
      </c>
      <c r="E6823" t="s">
        <v>85</v>
      </c>
      <c r="F6823" s="4" t="s">
        <v>209</v>
      </c>
      <c r="G6823" t="s">
        <v>731</v>
      </c>
      <c r="H6823" s="2">
        <f t="shared" si="742"/>
        <v>0.19444444444444445</v>
      </c>
      <c r="I6823" s="2">
        <f t="shared" si="743"/>
        <v>0.78819444444444442</v>
      </c>
      <c r="J6823" t="str">
        <f t="shared" si="744"/>
        <v>25 May</v>
      </c>
      <c r="K6823" t="s">
        <v>1806</v>
      </c>
      <c r="L6823" t="s">
        <v>1993</v>
      </c>
      <c r="M6823" t="s">
        <v>1996</v>
      </c>
      <c r="N6823">
        <v>13731</v>
      </c>
      <c r="O6823">
        <f t="shared" si="745"/>
        <v>3</v>
      </c>
      <c r="P6823" s="4" t="str">
        <f t="shared" si="746"/>
        <v>9</v>
      </c>
      <c r="Q6823" s="8">
        <f t="shared" si="747"/>
        <v>45</v>
      </c>
      <c r="R6823">
        <f t="shared" si="748"/>
        <v>585</v>
      </c>
    </row>
    <row r="6824" spans="1:18" x14ac:dyDescent="0.3">
      <c r="A6824" t="s">
        <v>13</v>
      </c>
      <c r="B6824" s="7" t="s">
        <v>57</v>
      </c>
      <c r="C6824" t="s">
        <v>68</v>
      </c>
      <c r="D6824" s="10" t="s">
        <v>67</v>
      </c>
      <c r="E6824" t="s">
        <v>85</v>
      </c>
      <c r="F6824" s="4" t="s">
        <v>270</v>
      </c>
      <c r="G6824" t="s">
        <v>600</v>
      </c>
      <c r="H6824" s="2">
        <f t="shared" si="742"/>
        <v>0.82638888888888884</v>
      </c>
      <c r="I6824" s="2">
        <f t="shared" si="743"/>
        <v>0.83333333333333337</v>
      </c>
      <c r="J6824" t="str">
        <f t="shared" si="744"/>
        <v>02 Apr</v>
      </c>
      <c r="K6824" t="s">
        <v>1715</v>
      </c>
      <c r="L6824" t="s">
        <v>1993</v>
      </c>
      <c r="M6824" t="s">
        <v>1997</v>
      </c>
      <c r="N6824">
        <v>7064</v>
      </c>
      <c r="O6824">
        <f t="shared" si="745"/>
        <v>3</v>
      </c>
      <c r="P6824" s="4" t="str">
        <f t="shared" si="746"/>
        <v>23</v>
      </c>
      <c r="Q6824" s="8">
        <f t="shared" si="747"/>
        <v>50</v>
      </c>
      <c r="R6824">
        <f t="shared" si="748"/>
        <v>1430</v>
      </c>
    </row>
    <row r="6825" spans="1:18" x14ac:dyDescent="0.3">
      <c r="A6825" t="s">
        <v>13</v>
      </c>
      <c r="B6825" s="7" t="s">
        <v>49</v>
      </c>
      <c r="C6825" t="s">
        <v>67</v>
      </c>
      <c r="D6825" s="10" t="s">
        <v>72</v>
      </c>
      <c r="E6825" t="s">
        <v>81</v>
      </c>
      <c r="F6825" s="4" t="s">
        <v>238</v>
      </c>
      <c r="G6825" t="s">
        <v>284</v>
      </c>
      <c r="H6825" s="2">
        <f t="shared" si="742"/>
        <v>0.79861111111111116</v>
      </c>
      <c r="I6825" s="2">
        <f t="shared" si="743"/>
        <v>0.23958333333333334</v>
      </c>
      <c r="J6825" t="str">
        <f t="shared" si="744"/>
        <v/>
      </c>
      <c r="K6825" t="s">
        <v>1649</v>
      </c>
      <c r="L6825" t="s">
        <v>1993</v>
      </c>
      <c r="M6825" t="s">
        <v>1996</v>
      </c>
      <c r="N6825">
        <v>16736</v>
      </c>
      <c r="O6825">
        <f t="shared" si="745"/>
        <v>3</v>
      </c>
      <c r="P6825" s="4" t="str">
        <f t="shared" si="746"/>
        <v>13</v>
      </c>
      <c r="Q6825" s="8">
        <f t="shared" si="747"/>
        <v>25</v>
      </c>
      <c r="R6825">
        <f t="shared" si="748"/>
        <v>805</v>
      </c>
    </row>
    <row r="6826" spans="1:18" x14ac:dyDescent="0.3">
      <c r="A6826" t="s">
        <v>13</v>
      </c>
      <c r="B6826" s="7" t="s">
        <v>42</v>
      </c>
      <c r="C6826" t="s">
        <v>68</v>
      </c>
      <c r="D6826" s="10" t="s">
        <v>67</v>
      </c>
      <c r="E6826" t="s">
        <v>85</v>
      </c>
      <c r="F6826" s="4" t="s">
        <v>270</v>
      </c>
      <c r="G6826" t="s">
        <v>694</v>
      </c>
      <c r="H6826" s="2">
        <f t="shared" si="742"/>
        <v>0.4201388888888889</v>
      </c>
      <c r="I6826" s="2">
        <f t="shared" si="743"/>
        <v>0.83333333333333337</v>
      </c>
      <c r="J6826" t="str">
        <f t="shared" si="744"/>
        <v>16 May</v>
      </c>
      <c r="K6826" t="s">
        <v>1705</v>
      </c>
      <c r="L6826" t="s">
        <v>1993</v>
      </c>
      <c r="M6826" t="s">
        <v>1997</v>
      </c>
      <c r="N6826">
        <v>8586</v>
      </c>
      <c r="O6826">
        <f t="shared" si="745"/>
        <v>3</v>
      </c>
      <c r="P6826" s="4" t="str">
        <f t="shared" si="746"/>
        <v>14</v>
      </c>
      <c r="Q6826" s="8">
        <f t="shared" si="747"/>
        <v>5</v>
      </c>
      <c r="R6826">
        <f t="shared" si="748"/>
        <v>845</v>
      </c>
    </row>
    <row r="6827" spans="1:18" x14ac:dyDescent="0.3">
      <c r="A6827" t="s">
        <v>15</v>
      </c>
      <c r="B6827" s="7" t="s">
        <v>44</v>
      </c>
      <c r="C6827" t="s">
        <v>69</v>
      </c>
      <c r="D6827" s="10" t="s">
        <v>73</v>
      </c>
      <c r="E6827" t="s">
        <v>82</v>
      </c>
      <c r="F6827" s="4" t="s">
        <v>285</v>
      </c>
      <c r="G6827" t="s">
        <v>239</v>
      </c>
      <c r="H6827" s="2">
        <f t="shared" si="742"/>
        <v>0.79166666666666663</v>
      </c>
      <c r="I6827" s="2">
        <f t="shared" si="743"/>
        <v>0.25</v>
      </c>
      <c r="J6827" t="str">
        <f t="shared" si="744"/>
        <v/>
      </c>
      <c r="K6827" t="s">
        <v>1742</v>
      </c>
      <c r="L6827" t="s">
        <v>1993</v>
      </c>
      <c r="M6827" t="s">
        <v>1996</v>
      </c>
      <c r="N6827">
        <v>11789</v>
      </c>
      <c r="O6827">
        <f t="shared" si="745"/>
        <v>3</v>
      </c>
      <c r="P6827" s="4" t="str">
        <f t="shared" si="746"/>
        <v>13</v>
      </c>
      <c r="Q6827" s="8">
        <f t="shared" si="747"/>
        <v>0</v>
      </c>
      <c r="R6827">
        <f t="shared" si="748"/>
        <v>780</v>
      </c>
    </row>
    <row r="6828" spans="1:18" x14ac:dyDescent="0.3">
      <c r="A6828" t="s">
        <v>11</v>
      </c>
      <c r="B6828" s="7" t="s">
        <v>55</v>
      </c>
      <c r="C6828" t="s">
        <v>68</v>
      </c>
      <c r="D6828" s="10" t="s">
        <v>67</v>
      </c>
      <c r="E6828" t="s">
        <v>80</v>
      </c>
      <c r="F6828" s="4" t="s">
        <v>282</v>
      </c>
      <c r="G6828" t="s">
        <v>259</v>
      </c>
      <c r="H6828" s="2">
        <f t="shared" si="742"/>
        <v>0.58680555555555558</v>
      </c>
      <c r="I6828" s="2">
        <f t="shared" si="743"/>
        <v>0.47916666666666669</v>
      </c>
      <c r="J6828" t="str">
        <f t="shared" si="744"/>
        <v/>
      </c>
      <c r="K6828" t="s">
        <v>1634</v>
      </c>
      <c r="L6828" t="s">
        <v>1991</v>
      </c>
      <c r="M6828" t="s">
        <v>1996</v>
      </c>
      <c r="N6828">
        <v>5224</v>
      </c>
      <c r="O6828">
        <f t="shared" si="745"/>
        <v>2</v>
      </c>
      <c r="P6828" s="4" t="str">
        <f t="shared" si="746"/>
        <v>2</v>
      </c>
      <c r="Q6828" s="8">
        <f t="shared" si="747"/>
        <v>35</v>
      </c>
      <c r="R6828">
        <f t="shared" si="748"/>
        <v>155</v>
      </c>
    </row>
    <row r="6829" spans="1:18" x14ac:dyDescent="0.3">
      <c r="A6829" t="s">
        <v>11</v>
      </c>
      <c r="B6829" s="7" t="s">
        <v>42</v>
      </c>
      <c r="C6829" t="s">
        <v>69</v>
      </c>
      <c r="D6829" s="10" t="s">
        <v>73</v>
      </c>
      <c r="E6829" t="s">
        <v>97</v>
      </c>
      <c r="F6829" s="4" t="s">
        <v>307</v>
      </c>
      <c r="G6829" t="s">
        <v>1393</v>
      </c>
      <c r="H6829" s="2">
        <f t="shared" si="742"/>
        <v>1.3888888888888888E-2</v>
      </c>
      <c r="I6829" s="2">
        <f t="shared" si="743"/>
        <v>0.87847222222222221</v>
      </c>
      <c r="J6829" t="str">
        <f t="shared" si="744"/>
        <v>16 May</v>
      </c>
      <c r="K6829" t="s">
        <v>1664</v>
      </c>
      <c r="L6829" t="s">
        <v>1991</v>
      </c>
      <c r="M6829" t="s">
        <v>1996</v>
      </c>
      <c r="N6829">
        <v>6834</v>
      </c>
      <c r="O6829">
        <f t="shared" si="745"/>
        <v>2</v>
      </c>
      <c r="P6829" s="4" t="str">
        <f t="shared" si="746"/>
        <v>3</v>
      </c>
      <c r="Q6829" s="8">
        <f t="shared" si="747"/>
        <v>15</v>
      </c>
      <c r="R6829">
        <f t="shared" si="748"/>
        <v>195</v>
      </c>
    </row>
    <row r="6830" spans="1:18" x14ac:dyDescent="0.3">
      <c r="A6830" t="s">
        <v>11</v>
      </c>
      <c r="B6830" s="7" t="s">
        <v>44</v>
      </c>
      <c r="C6830" t="s">
        <v>69</v>
      </c>
      <c r="D6830" s="10" t="s">
        <v>73</v>
      </c>
      <c r="E6830" t="s">
        <v>82</v>
      </c>
      <c r="F6830" s="4" t="s">
        <v>222</v>
      </c>
      <c r="G6830" t="s">
        <v>602</v>
      </c>
      <c r="H6830" s="2">
        <f t="shared" si="742"/>
        <v>6.25E-2</v>
      </c>
      <c r="I6830" s="2">
        <f t="shared" si="743"/>
        <v>0.66666666666666663</v>
      </c>
      <c r="J6830" t="str">
        <f t="shared" si="744"/>
        <v>16 Jun</v>
      </c>
      <c r="K6830" t="s">
        <v>1737</v>
      </c>
      <c r="L6830" t="s">
        <v>1993</v>
      </c>
      <c r="M6830" t="s">
        <v>1996</v>
      </c>
      <c r="N6830">
        <v>6316</v>
      </c>
      <c r="O6830">
        <f t="shared" si="745"/>
        <v>3</v>
      </c>
      <c r="P6830" s="4" t="str">
        <f t="shared" si="746"/>
        <v>9</v>
      </c>
      <c r="Q6830" s="8">
        <f t="shared" si="747"/>
        <v>30</v>
      </c>
      <c r="R6830">
        <f t="shared" si="748"/>
        <v>570</v>
      </c>
    </row>
    <row r="6831" spans="1:18" x14ac:dyDescent="0.3">
      <c r="A6831" t="s">
        <v>13</v>
      </c>
      <c r="B6831" s="7" t="s">
        <v>39</v>
      </c>
      <c r="C6831" t="s">
        <v>69</v>
      </c>
      <c r="D6831" s="10" t="s">
        <v>73</v>
      </c>
      <c r="E6831" t="s">
        <v>110</v>
      </c>
      <c r="F6831" s="4" t="s">
        <v>387</v>
      </c>
      <c r="G6831" t="s">
        <v>492</v>
      </c>
      <c r="H6831" s="2">
        <f t="shared" si="742"/>
        <v>0.78472222222222221</v>
      </c>
      <c r="I6831" s="2">
        <f t="shared" si="743"/>
        <v>0.44791666666666669</v>
      </c>
      <c r="J6831" t="str">
        <f t="shared" si="744"/>
        <v>22 Mar</v>
      </c>
      <c r="K6831" t="s">
        <v>1957</v>
      </c>
      <c r="L6831" t="s">
        <v>1992</v>
      </c>
      <c r="M6831" t="s">
        <v>1996</v>
      </c>
      <c r="N6831">
        <v>11869</v>
      </c>
      <c r="O6831">
        <f t="shared" si="745"/>
        <v>4</v>
      </c>
      <c r="P6831" s="4" t="str">
        <f t="shared" si="746"/>
        <v>32</v>
      </c>
      <c r="Q6831" s="8">
        <f t="shared" si="747"/>
        <v>5</v>
      </c>
      <c r="R6831">
        <f t="shared" si="748"/>
        <v>1925</v>
      </c>
    </row>
    <row r="6832" spans="1:18" x14ac:dyDescent="0.3">
      <c r="A6832" t="s">
        <v>18</v>
      </c>
      <c r="B6832" s="7" t="s">
        <v>38</v>
      </c>
      <c r="C6832" t="s">
        <v>68</v>
      </c>
      <c r="D6832" s="10" t="s">
        <v>67</v>
      </c>
      <c r="E6832" t="s">
        <v>80</v>
      </c>
      <c r="F6832" s="4" t="s">
        <v>337</v>
      </c>
      <c r="G6832" t="s">
        <v>1394</v>
      </c>
      <c r="H6832" s="2">
        <f t="shared" si="742"/>
        <v>5.5555555555555552E-2</v>
      </c>
      <c r="I6832" s="2">
        <f t="shared" si="743"/>
        <v>0.95138888888888884</v>
      </c>
      <c r="J6832" t="str">
        <f t="shared" si="744"/>
        <v>07 Mar</v>
      </c>
      <c r="K6832" t="s">
        <v>1654</v>
      </c>
      <c r="L6832" t="s">
        <v>1991</v>
      </c>
      <c r="M6832" t="s">
        <v>1996</v>
      </c>
      <c r="N6832">
        <v>4384</v>
      </c>
      <c r="O6832">
        <f t="shared" si="745"/>
        <v>2</v>
      </c>
      <c r="P6832" s="4" t="str">
        <f t="shared" si="746"/>
        <v>2</v>
      </c>
      <c r="Q6832" s="8">
        <f t="shared" si="747"/>
        <v>30</v>
      </c>
      <c r="R6832">
        <f t="shared" si="748"/>
        <v>150</v>
      </c>
    </row>
    <row r="6833" spans="1:18" x14ac:dyDescent="0.3">
      <c r="A6833" t="s">
        <v>11</v>
      </c>
      <c r="B6833" s="7" t="s">
        <v>58</v>
      </c>
      <c r="C6833" t="s">
        <v>68</v>
      </c>
      <c r="D6833" s="10" t="s">
        <v>67</v>
      </c>
      <c r="E6833" t="s">
        <v>80</v>
      </c>
      <c r="F6833" s="4" t="s">
        <v>316</v>
      </c>
      <c r="G6833" t="s">
        <v>266</v>
      </c>
      <c r="H6833" s="2">
        <f t="shared" si="742"/>
        <v>0.70486111111111116</v>
      </c>
      <c r="I6833" s="2">
        <f t="shared" si="743"/>
        <v>0.60069444444444442</v>
      </c>
      <c r="J6833" t="str">
        <f t="shared" si="744"/>
        <v/>
      </c>
      <c r="K6833" t="s">
        <v>1654</v>
      </c>
      <c r="L6833" t="s">
        <v>1991</v>
      </c>
      <c r="M6833" t="s">
        <v>1996</v>
      </c>
      <c r="N6833">
        <v>5644</v>
      </c>
      <c r="O6833">
        <f t="shared" si="745"/>
        <v>2</v>
      </c>
      <c r="P6833" s="4" t="str">
        <f t="shared" si="746"/>
        <v>2</v>
      </c>
      <c r="Q6833" s="8">
        <f t="shared" si="747"/>
        <v>30</v>
      </c>
      <c r="R6833">
        <f t="shared" si="748"/>
        <v>150</v>
      </c>
    </row>
    <row r="6834" spans="1:18" x14ac:dyDescent="0.3">
      <c r="A6834" t="s">
        <v>12</v>
      </c>
      <c r="B6834" s="7" t="s">
        <v>53</v>
      </c>
      <c r="C6834" t="s">
        <v>69</v>
      </c>
      <c r="D6834" s="10" t="s">
        <v>73</v>
      </c>
      <c r="E6834" t="s">
        <v>88</v>
      </c>
      <c r="F6834" s="4" t="s">
        <v>221</v>
      </c>
      <c r="G6834" t="s">
        <v>619</v>
      </c>
      <c r="H6834" s="2">
        <f t="shared" si="742"/>
        <v>0.80208333333333337</v>
      </c>
      <c r="I6834" s="2">
        <f t="shared" si="743"/>
        <v>0.84375</v>
      </c>
      <c r="J6834" t="str">
        <f t="shared" si="744"/>
        <v>10 Mar</v>
      </c>
      <c r="K6834" t="s">
        <v>1640</v>
      </c>
      <c r="L6834" t="s">
        <v>1992</v>
      </c>
      <c r="M6834" t="s">
        <v>1996</v>
      </c>
      <c r="N6834">
        <v>19681</v>
      </c>
      <c r="O6834">
        <f t="shared" si="745"/>
        <v>4</v>
      </c>
      <c r="P6834" s="4" t="str">
        <f t="shared" si="746"/>
        <v>23</v>
      </c>
      <c r="Q6834" s="8">
        <f t="shared" si="747"/>
        <v>0</v>
      </c>
      <c r="R6834">
        <f t="shared" si="748"/>
        <v>1380</v>
      </c>
    </row>
    <row r="6835" spans="1:18" x14ac:dyDescent="0.3">
      <c r="A6835" t="s">
        <v>15</v>
      </c>
      <c r="B6835" s="7" t="s">
        <v>54</v>
      </c>
      <c r="C6835" t="s">
        <v>69</v>
      </c>
      <c r="D6835" s="10" t="s">
        <v>73</v>
      </c>
      <c r="E6835" t="s">
        <v>82</v>
      </c>
      <c r="F6835" s="4" t="s">
        <v>300</v>
      </c>
      <c r="G6835" t="s">
        <v>536</v>
      </c>
      <c r="H6835" s="2">
        <f t="shared" si="742"/>
        <v>6.25E-2</v>
      </c>
      <c r="I6835" s="2">
        <f t="shared" si="743"/>
        <v>0.41666666666666669</v>
      </c>
      <c r="J6835" t="str">
        <f t="shared" si="744"/>
        <v>07 Jun</v>
      </c>
      <c r="K6835" t="s">
        <v>1629</v>
      </c>
      <c r="L6835" t="s">
        <v>1993</v>
      </c>
      <c r="M6835" t="s">
        <v>1996</v>
      </c>
      <c r="N6835">
        <v>13377</v>
      </c>
      <c r="O6835">
        <f t="shared" si="745"/>
        <v>3</v>
      </c>
      <c r="P6835" s="4" t="str">
        <f t="shared" si="746"/>
        <v>15</v>
      </c>
      <c r="Q6835" s="8">
        <f t="shared" si="747"/>
        <v>30</v>
      </c>
      <c r="R6835">
        <f t="shared" si="748"/>
        <v>930</v>
      </c>
    </row>
    <row r="6836" spans="1:18" x14ac:dyDescent="0.3">
      <c r="A6836" t="s">
        <v>15</v>
      </c>
      <c r="B6836" s="7" t="s">
        <v>53</v>
      </c>
      <c r="C6836" t="s">
        <v>69</v>
      </c>
      <c r="D6836" s="10" t="s">
        <v>73</v>
      </c>
      <c r="E6836" t="s">
        <v>120</v>
      </c>
      <c r="F6836" s="4" t="s">
        <v>213</v>
      </c>
      <c r="G6836" t="s">
        <v>324</v>
      </c>
      <c r="H6836" s="2">
        <f t="shared" si="742"/>
        <v>0.88888888888888884</v>
      </c>
      <c r="I6836" s="2">
        <f t="shared" si="743"/>
        <v>0.40625</v>
      </c>
      <c r="J6836" t="str">
        <f t="shared" si="744"/>
        <v/>
      </c>
      <c r="K6836" t="s">
        <v>1896</v>
      </c>
      <c r="L6836" t="s">
        <v>1992</v>
      </c>
      <c r="M6836" t="s">
        <v>1996</v>
      </c>
      <c r="N6836">
        <v>10090</v>
      </c>
      <c r="O6836">
        <f t="shared" si="745"/>
        <v>4</v>
      </c>
      <c r="P6836" s="4" t="str">
        <f t="shared" si="746"/>
        <v>11</v>
      </c>
      <c r="Q6836" s="8">
        <f t="shared" si="747"/>
        <v>35</v>
      </c>
      <c r="R6836">
        <f t="shared" si="748"/>
        <v>695</v>
      </c>
    </row>
    <row r="6837" spans="1:18" x14ac:dyDescent="0.3">
      <c r="A6837" t="s">
        <v>13</v>
      </c>
      <c r="B6837" s="7" t="s">
        <v>38</v>
      </c>
      <c r="C6837" t="s">
        <v>71</v>
      </c>
      <c r="D6837" s="10" t="s">
        <v>74</v>
      </c>
      <c r="E6837" t="s">
        <v>193</v>
      </c>
      <c r="F6837" s="4" t="s">
        <v>323</v>
      </c>
      <c r="G6837" t="s">
        <v>805</v>
      </c>
      <c r="H6837" s="2">
        <f t="shared" si="742"/>
        <v>0.70138888888888884</v>
      </c>
      <c r="I6837" s="2">
        <f t="shared" si="743"/>
        <v>0.74305555555555558</v>
      </c>
      <c r="J6837" t="str">
        <f t="shared" si="744"/>
        <v>07 Mar</v>
      </c>
      <c r="K6837" t="s">
        <v>1640</v>
      </c>
      <c r="L6837" t="s">
        <v>1992</v>
      </c>
      <c r="M6837" t="s">
        <v>1996</v>
      </c>
      <c r="N6837">
        <v>20845</v>
      </c>
      <c r="O6837">
        <f t="shared" si="745"/>
        <v>4</v>
      </c>
      <c r="P6837" s="4" t="str">
        <f t="shared" si="746"/>
        <v>23</v>
      </c>
      <c r="Q6837" s="8">
        <f t="shared" si="747"/>
        <v>0</v>
      </c>
      <c r="R6837">
        <f t="shared" si="748"/>
        <v>1380</v>
      </c>
    </row>
    <row r="6838" spans="1:18" x14ac:dyDescent="0.3">
      <c r="A6838" t="s">
        <v>17</v>
      </c>
      <c r="B6838" s="7" t="s">
        <v>28</v>
      </c>
      <c r="C6838" t="s">
        <v>67</v>
      </c>
      <c r="D6838" s="10" t="s">
        <v>69</v>
      </c>
      <c r="E6838" t="s">
        <v>75</v>
      </c>
      <c r="F6838" s="4" t="s">
        <v>299</v>
      </c>
      <c r="G6838" t="s">
        <v>301</v>
      </c>
      <c r="H6838" s="2">
        <f t="shared" si="742"/>
        <v>0.81597222222222221</v>
      </c>
      <c r="I6838" s="2">
        <f t="shared" si="743"/>
        <v>0.70833333333333337</v>
      </c>
      <c r="J6838" t="str">
        <f t="shared" si="744"/>
        <v/>
      </c>
      <c r="K6838" t="s">
        <v>1634</v>
      </c>
      <c r="L6838" t="s">
        <v>1991</v>
      </c>
      <c r="M6838" t="s">
        <v>1996</v>
      </c>
      <c r="N6838">
        <v>4878</v>
      </c>
      <c r="O6838">
        <f t="shared" si="745"/>
        <v>2</v>
      </c>
      <c r="P6838" s="4" t="str">
        <f t="shared" si="746"/>
        <v>2</v>
      </c>
      <c r="Q6838" s="8">
        <f t="shared" si="747"/>
        <v>35</v>
      </c>
      <c r="R6838">
        <f t="shared" si="748"/>
        <v>155</v>
      </c>
    </row>
    <row r="6839" spans="1:18" x14ac:dyDescent="0.3">
      <c r="A6839" t="s">
        <v>11</v>
      </c>
      <c r="B6839" s="7" t="s">
        <v>31</v>
      </c>
      <c r="C6839" t="s">
        <v>71</v>
      </c>
      <c r="D6839" s="10" t="s">
        <v>74</v>
      </c>
      <c r="E6839" t="s">
        <v>102</v>
      </c>
      <c r="F6839" s="4" t="s">
        <v>324</v>
      </c>
      <c r="G6839" t="s">
        <v>337</v>
      </c>
      <c r="H6839" s="2">
        <f t="shared" si="742"/>
        <v>0.95138888888888884</v>
      </c>
      <c r="I6839" s="2">
        <f t="shared" si="743"/>
        <v>0.88888888888888884</v>
      </c>
      <c r="J6839" t="str">
        <f t="shared" si="744"/>
        <v/>
      </c>
      <c r="K6839" t="s">
        <v>1675</v>
      </c>
      <c r="L6839" t="s">
        <v>1991</v>
      </c>
      <c r="M6839" t="s">
        <v>1996</v>
      </c>
      <c r="N6839">
        <v>2227</v>
      </c>
      <c r="O6839">
        <f t="shared" si="745"/>
        <v>2</v>
      </c>
      <c r="P6839" s="4" t="str">
        <f t="shared" si="746"/>
        <v>1</v>
      </c>
      <c r="Q6839" s="8">
        <f t="shared" si="747"/>
        <v>30</v>
      </c>
      <c r="R6839">
        <f t="shared" si="748"/>
        <v>90</v>
      </c>
    </row>
    <row r="6840" spans="1:18" x14ac:dyDescent="0.3">
      <c r="A6840" t="s">
        <v>11</v>
      </c>
      <c r="B6840" s="7" t="s">
        <v>46</v>
      </c>
      <c r="C6840" t="s">
        <v>69</v>
      </c>
      <c r="D6840" s="10" t="s">
        <v>73</v>
      </c>
      <c r="E6840" t="s">
        <v>95</v>
      </c>
      <c r="F6840" s="4" t="s">
        <v>287</v>
      </c>
      <c r="G6840" t="s">
        <v>304</v>
      </c>
      <c r="H6840" s="2">
        <f t="shared" si="742"/>
        <v>0.67361111111111116</v>
      </c>
      <c r="I6840" s="2">
        <f t="shared" si="743"/>
        <v>0.31597222222222221</v>
      </c>
      <c r="J6840" t="str">
        <f t="shared" si="744"/>
        <v/>
      </c>
      <c r="K6840" t="s">
        <v>1720</v>
      </c>
      <c r="L6840" t="s">
        <v>1993</v>
      </c>
      <c r="M6840" t="s">
        <v>1996</v>
      </c>
      <c r="N6840">
        <v>6442</v>
      </c>
      <c r="O6840">
        <f t="shared" si="745"/>
        <v>3</v>
      </c>
      <c r="P6840" s="4" t="str">
        <f t="shared" si="746"/>
        <v>8</v>
      </c>
      <c r="Q6840" s="8">
        <f t="shared" si="747"/>
        <v>35</v>
      </c>
      <c r="R6840">
        <f t="shared" si="748"/>
        <v>515</v>
      </c>
    </row>
    <row r="6841" spans="1:18" x14ac:dyDescent="0.3">
      <c r="A6841" t="s">
        <v>14</v>
      </c>
      <c r="B6841" s="7" t="s">
        <v>30</v>
      </c>
      <c r="C6841" t="s">
        <v>67</v>
      </c>
      <c r="D6841" s="10" t="s">
        <v>69</v>
      </c>
      <c r="E6841" t="s">
        <v>75</v>
      </c>
      <c r="F6841" s="4" t="s">
        <v>216</v>
      </c>
      <c r="G6841" t="s">
        <v>956</v>
      </c>
      <c r="H6841" s="2">
        <f t="shared" si="742"/>
        <v>3.472222222222222E-3</v>
      </c>
      <c r="I6841" s="2">
        <f t="shared" si="743"/>
        <v>0.88194444444444442</v>
      </c>
      <c r="J6841" t="str">
        <f t="shared" si="744"/>
        <v>28 May</v>
      </c>
      <c r="K6841" t="s">
        <v>1644</v>
      </c>
      <c r="L6841" t="s">
        <v>1991</v>
      </c>
      <c r="M6841" t="s">
        <v>1998</v>
      </c>
      <c r="N6841">
        <v>3257</v>
      </c>
      <c r="O6841">
        <f t="shared" si="745"/>
        <v>2</v>
      </c>
      <c r="P6841" s="4" t="str">
        <f t="shared" si="746"/>
        <v>2</v>
      </c>
      <c r="Q6841" s="8">
        <f t="shared" si="747"/>
        <v>55</v>
      </c>
      <c r="R6841">
        <f t="shared" si="748"/>
        <v>175</v>
      </c>
    </row>
    <row r="6842" spans="1:18" x14ac:dyDescent="0.3">
      <c r="A6842" t="s">
        <v>13</v>
      </c>
      <c r="B6842" s="7" t="s">
        <v>44</v>
      </c>
      <c r="C6842" t="s">
        <v>67</v>
      </c>
      <c r="D6842" s="10" t="s">
        <v>69</v>
      </c>
      <c r="E6842" t="s">
        <v>75</v>
      </c>
      <c r="F6842" s="4" t="s">
        <v>285</v>
      </c>
      <c r="G6842" t="s">
        <v>219</v>
      </c>
      <c r="H6842" s="2">
        <f t="shared" si="742"/>
        <v>0.36458333333333331</v>
      </c>
      <c r="I6842" s="2">
        <f t="shared" si="743"/>
        <v>0.25</v>
      </c>
      <c r="J6842" t="str">
        <f t="shared" si="744"/>
        <v/>
      </c>
      <c r="K6842" t="s">
        <v>1660</v>
      </c>
      <c r="L6842" t="s">
        <v>1991</v>
      </c>
      <c r="M6842" t="s">
        <v>1997</v>
      </c>
      <c r="N6842">
        <v>7229</v>
      </c>
      <c r="O6842">
        <f t="shared" si="745"/>
        <v>2</v>
      </c>
      <c r="P6842" s="4" t="str">
        <f t="shared" si="746"/>
        <v>2</v>
      </c>
      <c r="Q6842" s="8">
        <f t="shared" si="747"/>
        <v>45</v>
      </c>
      <c r="R6842">
        <f t="shared" si="748"/>
        <v>165</v>
      </c>
    </row>
    <row r="6843" spans="1:18" x14ac:dyDescent="0.3">
      <c r="A6843" t="s">
        <v>12</v>
      </c>
      <c r="B6843" s="7" t="s">
        <v>24</v>
      </c>
      <c r="C6843" t="s">
        <v>68</v>
      </c>
      <c r="D6843" s="10" t="s">
        <v>67</v>
      </c>
      <c r="E6843" t="s">
        <v>129</v>
      </c>
      <c r="F6843" s="4" t="s">
        <v>327</v>
      </c>
      <c r="G6843" t="s">
        <v>1210</v>
      </c>
      <c r="H6843" s="2">
        <f t="shared" si="742"/>
        <v>0.57291666666666663</v>
      </c>
      <c r="I6843" s="2">
        <f t="shared" si="743"/>
        <v>0.85416666666666663</v>
      </c>
      <c r="J6843" t="str">
        <f t="shared" si="744"/>
        <v>02 May</v>
      </c>
      <c r="K6843" t="s">
        <v>1903</v>
      </c>
      <c r="L6843" t="s">
        <v>1992</v>
      </c>
      <c r="M6843" t="s">
        <v>1996</v>
      </c>
      <c r="N6843">
        <v>15164</v>
      </c>
      <c r="O6843">
        <f t="shared" si="745"/>
        <v>4</v>
      </c>
      <c r="P6843" s="4" t="str">
        <f t="shared" si="746"/>
        <v>17</v>
      </c>
      <c r="Q6843" s="8">
        <f t="shared" si="747"/>
        <v>15</v>
      </c>
      <c r="R6843">
        <f t="shared" si="748"/>
        <v>1035</v>
      </c>
    </row>
    <row r="6844" spans="1:18" x14ac:dyDescent="0.3">
      <c r="A6844" t="s">
        <v>11</v>
      </c>
      <c r="B6844" s="7" t="s">
        <v>23</v>
      </c>
      <c r="C6844" t="s">
        <v>67</v>
      </c>
      <c r="D6844" s="10" t="s">
        <v>72</v>
      </c>
      <c r="E6844" t="s">
        <v>75</v>
      </c>
      <c r="F6844" s="4" t="s">
        <v>349</v>
      </c>
      <c r="G6844" t="s">
        <v>296</v>
      </c>
      <c r="H6844" s="2">
        <f t="shared" si="742"/>
        <v>0.54166666666666663</v>
      </c>
      <c r="I6844" s="2">
        <f t="shared" si="743"/>
        <v>0.4236111111111111</v>
      </c>
      <c r="J6844" t="str">
        <f t="shared" si="744"/>
        <v/>
      </c>
      <c r="K6844" t="s">
        <v>1623</v>
      </c>
      <c r="L6844" t="s">
        <v>1991</v>
      </c>
      <c r="M6844" t="s">
        <v>1996</v>
      </c>
      <c r="N6844">
        <v>10067</v>
      </c>
      <c r="O6844">
        <f t="shared" si="745"/>
        <v>2</v>
      </c>
      <c r="P6844" s="4" t="str">
        <f t="shared" si="746"/>
        <v>2</v>
      </c>
      <c r="Q6844" s="8">
        <f t="shared" si="747"/>
        <v>50</v>
      </c>
      <c r="R6844">
        <f t="shared" si="748"/>
        <v>170</v>
      </c>
    </row>
    <row r="6845" spans="1:18" x14ac:dyDescent="0.3">
      <c r="A6845" t="s">
        <v>12</v>
      </c>
      <c r="B6845" s="7" t="s">
        <v>51</v>
      </c>
      <c r="C6845" t="s">
        <v>69</v>
      </c>
      <c r="D6845" s="10" t="s">
        <v>73</v>
      </c>
      <c r="E6845" t="s">
        <v>97</v>
      </c>
      <c r="F6845" s="4" t="s">
        <v>223</v>
      </c>
      <c r="G6845" t="s">
        <v>333</v>
      </c>
      <c r="H6845" s="2">
        <f t="shared" si="742"/>
        <v>0.71527777777777779</v>
      </c>
      <c r="I6845" s="2">
        <f t="shared" si="743"/>
        <v>0.59027777777777779</v>
      </c>
      <c r="J6845" t="str">
        <f t="shared" si="744"/>
        <v/>
      </c>
      <c r="K6845" t="s">
        <v>1666</v>
      </c>
      <c r="L6845" t="s">
        <v>1991</v>
      </c>
      <c r="M6845" t="s">
        <v>1996</v>
      </c>
      <c r="N6845">
        <v>5674</v>
      </c>
      <c r="O6845">
        <f t="shared" si="745"/>
        <v>2</v>
      </c>
      <c r="P6845" s="4" t="str">
        <f t="shared" si="746"/>
        <v>3</v>
      </c>
      <c r="Q6845" s="8">
        <f t="shared" si="747"/>
        <v>0</v>
      </c>
      <c r="R6845">
        <f t="shared" si="748"/>
        <v>180</v>
      </c>
    </row>
    <row r="6846" spans="1:18" x14ac:dyDescent="0.3">
      <c r="A6846" t="s">
        <v>13</v>
      </c>
      <c r="B6846" s="7" t="s">
        <v>27</v>
      </c>
      <c r="C6846" t="s">
        <v>67</v>
      </c>
      <c r="D6846" s="10" t="s">
        <v>72</v>
      </c>
      <c r="E6846" t="s">
        <v>81</v>
      </c>
      <c r="F6846" s="4" t="s">
        <v>259</v>
      </c>
      <c r="G6846" t="s">
        <v>976</v>
      </c>
      <c r="H6846" s="2">
        <f t="shared" si="742"/>
        <v>0.43402777777777779</v>
      </c>
      <c r="I6846" s="2">
        <f t="shared" si="743"/>
        <v>0.58680555555555558</v>
      </c>
      <c r="J6846" t="str">
        <f t="shared" si="744"/>
        <v>02 Mar</v>
      </c>
      <c r="K6846" t="s">
        <v>1870</v>
      </c>
      <c r="L6846" t="s">
        <v>1993</v>
      </c>
      <c r="M6846" t="s">
        <v>1996</v>
      </c>
      <c r="N6846">
        <v>20800</v>
      </c>
      <c r="O6846">
        <f t="shared" si="745"/>
        <v>3</v>
      </c>
      <c r="P6846" s="4" t="str">
        <f t="shared" si="746"/>
        <v>20</v>
      </c>
      <c r="Q6846" s="8">
        <f t="shared" si="747"/>
        <v>20</v>
      </c>
      <c r="R6846">
        <f t="shared" si="748"/>
        <v>1220</v>
      </c>
    </row>
    <row r="6847" spans="1:18" x14ac:dyDescent="0.3">
      <c r="A6847" t="s">
        <v>11</v>
      </c>
      <c r="B6847" s="7" t="s">
        <v>46</v>
      </c>
      <c r="C6847" t="s">
        <v>69</v>
      </c>
      <c r="D6847" s="10" t="s">
        <v>73</v>
      </c>
      <c r="E6847" t="s">
        <v>95</v>
      </c>
      <c r="F6847" s="4" t="s">
        <v>295</v>
      </c>
      <c r="G6847" t="s">
        <v>462</v>
      </c>
      <c r="H6847" s="2">
        <f t="shared" si="742"/>
        <v>0.9375</v>
      </c>
      <c r="I6847" s="2">
        <f t="shared" si="743"/>
        <v>0.28472222222222221</v>
      </c>
      <c r="J6847" t="str">
        <f t="shared" si="744"/>
        <v/>
      </c>
      <c r="K6847" t="s">
        <v>1823</v>
      </c>
      <c r="L6847" t="s">
        <v>1993</v>
      </c>
      <c r="M6847" t="s">
        <v>1996</v>
      </c>
      <c r="N6847">
        <v>7144</v>
      </c>
      <c r="O6847">
        <f t="shared" si="745"/>
        <v>3</v>
      </c>
      <c r="P6847" s="4" t="str">
        <f t="shared" si="746"/>
        <v>15</v>
      </c>
      <c r="Q6847" s="8">
        <f t="shared" si="747"/>
        <v>40</v>
      </c>
      <c r="R6847">
        <f t="shared" si="748"/>
        <v>940</v>
      </c>
    </row>
    <row r="6848" spans="1:18" x14ac:dyDescent="0.3">
      <c r="A6848" t="s">
        <v>12</v>
      </c>
      <c r="B6848" s="7" t="s">
        <v>30</v>
      </c>
      <c r="C6848" t="s">
        <v>69</v>
      </c>
      <c r="D6848" s="10" t="s">
        <v>73</v>
      </c>
      <c r="E6848" t="s">
        <v>97</v>
      </c>
      <c r="F6848" s="4" t="s">
        <v>309</v>
      </c>
      <c r="G6848" t="s">
        <v>210</v>
      </c>
      <c r="H6848" s="2">
        <f t="shared" si="742"/>
        <v>0.33333333333333331</v>
      </c>
      <c r="I6848" s="2">
        <f t="shared" si="743"/>
        <v>0.21527777777777779</v>
      </c>
      <c r="J6848" t="str">
        <f t="shared" si="744"/>
        <v/>
      </c>
      <c r="K6848" t="s">
        <v>1623</v>
      </c>
      <c r="L6848" t="s">
        <v>1991</v>
      </c>
      <c r="M6848" t="s">
        <v>1996</v>
      </c>
      <c r="N6848">
        <v>6094</v>
      </c>
      <c r="O6848">
        <f t="shared" si="745"/>
        <v>2</v>
      </c>
      <c r="P6848" s="4" t="str">
        <f t="shared" si="746"/>
        <v>2</v>
      </c>
      <c r="Q6848" s="8">
        <f t="shared" si="747"/>
        <v>50</v>
      </c>
      <c r="R6848">
        <f t="shared" si="748"/>
        <v>170</v>
      </c>
    </row>
    <row r="6849" spans="1:18" x14ac:dyDescent="0.3">
      <c r="A6849" t="s">
        <v>13</v>
      </c>
      <c r="B6849" s="7" t="s">
        <v>46</v>
      </c>
      <c r="C6849" t="s">
        <v>71</v>
      </c>
      <c r="D6849" s="10" t="s">
        <v>74</v>
      </c>
      <c r="E6849" t="s">
        <v>102</v>
      </c>
      <c r="F6849" s="4" t="s">
        <v>318</v>
      </c>
      <c r="G6849" t="s">
        <v>281</v>
      </c>
      <c r="H6849" s="2">
        <f t="shared" si="742"/>
        <v>0.49305555555555558</v>
      </c>
      <c r="I6849" s="2">
        <f t="shared" si="743"/>
        <v>0.43055555555555558</v>
      </c>
      <c r="J6849" t="str">
        <f t="shared" si="744"/>
        <v/>
      </c>
      <c r="K6849" t="s">
        <v>1675</v>
      </c>
      <c r="L6849" t="s">
        <v>1991</v>
      </c>
      <c r="M6849" t="s">
        <v>1997</v>
      </c>
      <c r="N6849">
        <v>4050</v>
      </c>
      <c r="O6849">
        <f t="shared" si="745"/>
        <v>2</v>
      </c>
      <c r="P6849" s="4" t="str">
        <f t="shared" si="746"/>
        <v>1</v>
      </c>
      <c r="Q6849" s="8">
        <f t="shared" si="747"/>
        <v>30</v>
      </c>
      <c r="R6849">
        <f t="shared" si="748"/>
        <v>90</v>
      </c>
    </row>
    <row r="6850" spans="1:18" x14ac:dyDescent="0.3">
      <c r="A6850" t="s">
        <v>14</v>
      </c>
      <c r="B6850" s="7" t="s">
        <v>28</v>
      </c>
      <c r="C6850" t="s">
        <v>70</v>
      </c>
      <c r="D6850" s="10" t="s">
        <v>68</v>
      </c>
      <c r="E6850" t="s">
        <v>84</v>
      </c>
      <c r="F6850" s="4" t="s">
        <v>213</v>
      </c>
      <c r="G6850" t="s">
        <v>279</v>
      </c>
      <c r="H6850" s="2">
        <f t="shared" si="742"/>
        <v>0.5</v>
      </c>
      <c r="I6850" s="2">
        <f t="shared" si="743"/>
        <v>0.40625</v>
      </c>
      <c r="J6850" t="str">
        <f t="shared" si="744"/>
        <v/>
      </c>
      <c r="K6850" t="s">
        <v>1635</v>
      </c>
      <c r="L6850" t="s">
        <v>1991</v>
      </c>
      <c r="M6850" t="s">
        <v>1998</v>
      </c>
      <c r="N6850">
        <v>3859</v>
      </c>
      <c r="O6850">
        <f t="shared" si="745"/>
        <v>2</v>
      </c>
      <c r="P6850" s="4" t="str">
        <f t="shared" si="746"/>
        <v>2</v>
      </c>
      <c r="Q6850" s="8">
        <f t="shared" si="747"/>
        <v>15</v>
      </c>
      <c r="R6850">
        <f t="shared" si="748"/>
        <v>135</v>
      </c>
    </row>
    <row r="6851" spans="1:18" x14ac:dyDescent="0.3">
      <c r="A6851" t="s">
        <v>13</v>
      </c>
      <c r="B6851" s="7" t="s">
        <v>39</v>
      </c>
      <c r="C6851" t="s">
        <v>69</v>
      </c>
      <c r="D6851" s="10" t="s">
        <v>73</v>
      </c>
      <c r="E6851" t="s">
        <v>90</v>
      </c>
      <c r="F6851" s="4" t="s">
        <v>318</v>
      </c>
      <c r="G6851" t="s">
        <v>492</v>
      </c>
      <c r="H6851" s="2">
        <f t="shared" ref="H6851:H6914" si="749">TIMEVALUE(LEFT(G6851,5))</f>
        <v>0.78472222222222221</v>
      </c>
      <c r="I6851" s="2">
        <f t="shared" ref="I6851:I6914" si="750">F6851*1</f>
        <v>0.43055555555555558</v>
      </c>
      <c r="J6851" t="str">
        <f t="shared" ref="J6851:J6914" si="751">IF(LEN(G6851)&gt;5, MID(G6851,7,6), "")</f>
        <v>22 Mar</v>
      </c>
      <c r="K6851" t="s">
        <v>1973</v>
      </c>
      <c r="L6851" t="s">
        <v>1992</v>
      </c>
      <c r="M6851" t="s">
        <v>1996</v>
      </c>
      <c r="N6851">
        <v>11664</v>
      </c>
      <c r="O6851">
        <f t="shared" ref="O6851:O6914" si="752">LEN(E6851)-LEN(SUBSTITUTE(E6851,"→",""))+1</f>
        <v>4</v>
      </c>
      <c r="P6851" s="4" t="str">
        <f t="shared" ref="P6851:P6914" si="753">LEFT(K6851, FIND("h", K6851)-1)</f>
        <v>32</v>
      </c>
      <c r="Q6851" s="8">
        <f t="shared" ref="Q6851:Q6914" si="754">IFERROR(VALUE(MID(K6851, FIND("h",K6851)+2, FIND("m",K6851)-FIND("h",K6851)-2)), 0)*1</f>
        <v>30</v>
      </c>
      <c r="R6851">
        <f t="shared" ref="R6851:R6914" si="755">(P6851*60+Q6851)</f>
        <v>1950</v>
      </c>
    </row>
    <row r="6852" spans="1:18" x14ac:dyDescent="0.3">
      <c r="A6852" t="s">
        <v>15</v>
      </c>
      <c r="B6852" s="7" t="s">
        <v>38</v>
      </c>
      <c r="C6852" t="s">
        <v>69</v>
      </c>
      <c r="D6852" s="10" t="s">
        <v>73</v>
      </c>
      <c r="E6852" t="s">
        <v>120</v>
      </c>
      <c r="F6852" s="4" t="s">
        <v>314</v>
      </c>
      <c r="G6852" t="s">
        <v>324</v>
      </c>
      <c r="H6852" s="2">
        <f t="shared" si="749"/>
        <v>0.88888888888888884</v>
      </c>
      <c r="I6852" s="2">
        <f t="shared" si="750"/>
        <v>0.2986111111111111</v>
      </c>
      <c r="J6852" t="str">
        <f t="shared" si="751"/>
        <v/>
      </c>
      <c r="K6852" t="s">
        <v>1893</v>
      </c>
      <c r="L6852" t="s">
        <v>1992</v>
      </c>
      <c r="M6852" t="s">
        <v>1997</v>
      </c>
      <c r="N6852">
        <v>7731</v>
      </c>
      <c r="O6852">
        <f t="shared" si="752"/>
        <v>4</v>
      </c>
      <c r="P6852" s="4" t="str">
        <f t="shared" si="753"/>
        <v>14</v>
      </c>
      <c r="Q6852" s="8">
        <f t="shared" si="754"/>
        <v>10</v>
      </c>
      <c r="R6852">
        <f t="shared" si="755"/>
        <v>850</v>
      </c>
    </row>
    <row r="6853" spans="1:18" x14ac:dyDescent="0.3">
      <c r="A6853" t="s">
        <v>13</v>
      </c>
      <c r="B6853" s="7" t="s">
        <v>37</v>
      </c>
      <c r="C6853" t="s">
        <v>68</v>
      </c>
      <c r="D6853" s="10" t="s">
        <v>67</v>
      </c>
      <c r="E6853" t="s">
        <v>98</v>
      </c>
      <c r="F6853" s="4" t="s">
        <v>242</v>
      </c>
      <c r="G6853" t="s">
        <v>284</v>
      </c>
      <c r="H6853" s="2">
        <f t="shared" si="749"/>
        <v>0.79861111111111116</v>
      </c>
      <c r="I6853" s="2">
        <f t="shared" si="750"/>
        <v>0.39930555555555558</v>
      </c>
      <c r="J6853" t="str">
        <f t="shared" si="751"/>
        <v/>
      </c>
      <c r="K6853" t="s">
        <v>1685</v>
      </c>
      <c r="L6853" t="s">
        <v>1993</v>
      </c>
      <c r="M6853" t="s">
        <v>1996</v>
      </c>
      <c r="N6853">
        <v>12692</v>
      </c>
      <c r="O6853">
        <f t="shared" si="752"/>
        <v>3</v>
      </c>
      <c r="P6853" s="4" t="str">
        <f t="shared" si="753"/>
        <v>9</v>
      </c>
      <c r="Q6853" s="8">
        <f t="shared" si="754"/>
        <v>35</v>
      </c>
      <c r="R6853">
        <f t="shared" si="755"/>
        <v>575</v>
      </c>
    </row>
    <row r="6854" spans="1:18" x14ac:dyDescent="0.3">
      <c r="A6854" t="s">
        <v>12</v>
      </c>
      <c r="B6854" s="7" t="s">
        <v>46</v>
      </c>
      <c r="C6854" t="s">
        <v>69</v>
      </c>
      <c r="D6854" s="10" t="s">
        <v>73</v>
      </c>
      <c r="E6854" t="s">
        <v>120</v>
      </c>
      <c r="F6854" s="4" t="s">
        <v>264</v>
      </c>
      <c r="G6854" t="s">
        <v>838</v>
      </c>
      <c r="H6854" s="2">
        <f t="shared" si="749"/>
        <v>0.3923611111111111</v>
      </c>
      <c r="I6854" s="2">
        <f t="shared" si="750"/>
        <v>0.55208333333333337</v>
      </c>
      <c r="J6854" t="str">
        <f t="shared" si="751"/>
        <v>19 May</v>
      </c>
      <c r="K6854" t="s">
        <v>1776</v>
      </c>
      <c r="L6854" t="s">
        <v>1992</v>
      </c>
      <c r="M6854" t="s">
        <v>1996</v>
      </c>
      <c r="N6854">
        <v>11307</v>
      </c>
      <c r="O6854">
        <f t="shared" si="752"/>
        <v>4</v>
      </c>
      <c r="P6854" s="4" t="str">
        <f t="shared" si="753"/>
        <v>20</v>
      </c>
      <c r="Q6854" s="8">
        <f t="shared" si="754"/>
        <v>10</v>
      </c>
      <c r="R6854">
        <f t="shared" si="755"/>
        <v>1210</v>
      </c>
    </row>
    <row r="6855" spans="1:18" x14ac:dyDescent="0.3">
      <c r="A6855" t="s">
        <v>13</v>
      </c>
      <c r="B6855" s="7" t="s">
        <v>25</v>
      </c>
      <c r="C6855" t="s">
        <v>68</v>
      </c>
      <c r="D6855" s="10" t="s">
        <v>67</v>
      </c>
      <c r="E6855" t="s">
        <v>85</v>
      </c>
      <c r="F6855" s="4" t="s">
        <v>216</v>
      </c>
      <c r="G6855" t="s">
        <v>597</v>
      </c>
      <c r="H6855" s="2">
        <f t="shared" si="749"/>
        <v>0.19444444444444445</v>
      </c>
      <c r="I6855" s="2">
        <f t="shared" si="750"/>
        <v>0.88194444444444442</v>
      </c>
      <c r="J6855" t="str">
        <f t="shared" si="751"/>
        <v>10 Jun</v>
      </c>
      <c r="K6855" t="s">
        <v>1695</v>
      </c>
      <c r="L6855" t="s">
        <v>1993</v>
      </c>
      <c r="M6855" t="s">
        <v>1997</v>
      </c>
      <c r="N6855">
        <v>8586</v>
      </c>
      <c r="O6855">
        <f t="shared" si="752"/>
        <v>3</v>
      </c>
      <c r="P6855" s="4" t="str">
        <f t="shared" si="753"/>
        <v>7</v>
      </c>
      <c r="Q6855" s="8">
        <f t="shared" si="754"/>
        <v>30</v>
      </c>
      <c r="R6855">
        <f t="shared" si="755"/>
        <v>450</v>
      </c>
    </row>
    <row r="6856" spans="1:18" x14ac:dyDescent="0.3">
      <c r="A6856" t="s">
        <v>11</v>
      </c>
      <c r="B6856" s="7" t="s">
        <v>39</v>
      </c>
      <c r="C6856" t="s">
        <v>67</v>
      </c>
      <c r="D6856" s="10" t="s">
        <v>72</v>
      </c>
      <c r="E6856" t="s">
        <v>195</v>
      </c>
      <c r="F6856" s="4" t="s">
        <v>422</v>
      </c>
      <c r="G6856" t="s">
        <v>277</v>
      </c>
      <c r="H6856" s="2">
        <f t="shared" si="749"/>
        <v>0.64236111111111116</v>
      </c>
      <c r="I6856" s="2">
        <f t="shared" si="750"/>
        <v>0.47222222222222221</v>
      </c>
      <c r="J6856" t="str">
        <f t="shared" si="751"/>
        <v/>
      </c>
      <c r="K6856" t="s">
        <v>1784</v>
      </c>
      <c r="L6856" t="s">
        <v>1993</v>
      </c>
      <c r="M6856" t="s">
        <v>1996</v>
      </c>
      <c r="N6856">
        <v>5746</v>
      </c>
      <c r="O6856">
        <f t="shared" si="752"/>
        <v>3</v>
      </c>
      <c r="P6856" s="4" t="str">
        <f t="shared" si="753"/>
        <v>4</v>
      </c>
      <c r="Q6856" s="8">
        <f t="shared" si="754"/>
        <v>5</v>
      </c>
      <c r="R6856">
        <f t="shared" si="755"/>
        <v>245</v>
      </c>
    </row>
    <row r="6857" spans="1:18" x14ac:dyDescent="0.3">
      <c r="A6857" t="s">
        <v>15</v>
      </c>
      <c r="B6857" s="7" t="s">
        <v>39</v>
      </c>
      <c r="C6857" t="s">
        <v>69</v>
      </c>
      <c r="D6857" s="10" t="s">
        <v>73</v>
      </c>
      <c r="E6857" t="s">
        <v>82</v>
      </c>
      <c r="F6857" s="4" t="s">
        <v>210</v>
      </c>
      <c r="G6857" t="s">
        <v>297</v>
      </c>
      <c r="H6857" s="2">
        <f t="shared" si="749"/>
        <v>0.80208333333333337</v>
      </c>
      <c r="I6857" s="2">
        <f t="shared" si="750"/>
        <v>0.33333333333333331</v>
      </c>
      <c r="J6857" t="str">
        <f t="shared" si="751"/>
        <v/>
      </c>
      <c r="K6857" t="s">
        <v>1764</v>
      </c>
      <c r="L6857" t="s">
        <v>1993</v>
      </c>
      <c r="M6857" t="s">
        <v>1996</v>
      </c>
      <c r="N6857">
        <v>13378</v>
      </c>
      <c r="O6857">
        <f t="shared" si="752"/>
        <v>3</v>
      </c>
      <c r="P6857" s="4" t="str">
        <f t="shared" si="753"/>
        <v>11</v>
      </c>
      <c r="Q6857" s="8">
        <f t="shared" si="754"/>
        <v>15</v>
      </c>
      <c r="R6857">
        <f t="shared" si="755"/>
        <v>675</v>
      </c>
    </row>
    <row r="6858" spans="1:18" x14ac:dyDescent="0.3">
      <c r="A6858" t="s">
        <v>12</v>
      </c>
      <c r="B6858" s="7" t="s">
        <v>23</v>
      </c>
      <c r="C6858" t="s">
        <v>67</v>
      </c>
      <c r="D6858" s="10" t="s">
        <v>72</v>
      </c>
      <c r="E6858" t="s">
        <v>75</v>
      </c>
      <c r="F6858" s="4" t="s">
        <v>299</v>
      </c>
      <c r="G6858" t="s">
        <v>245</v>
      </c>
      <c r="H6858" s="2">
        <f t="shared" si="749"/>
        <v>0.82291666666666663</v>
      </c>
      <c r="I6858" s="2">
        <f t="shared" si="750"/>
        <v>0.70833333333333337</v>
      </c>
      <c r="J6858" t="str">
        <f t="shared" si="751"/>
        <v/>
      </c>
      <c r="K6858" t="s">
        <v>1660</v>
      </c>
      <c r="L6858" t="s">
        <v>1991</v>
      </c>
      <c r="M6858" t="s">
        <v>1996</v>
      </c>
      <c r="N6858">
        <v>7486</v>
      </c>
      <c r="O6858">
        <f t="shared" si="752"/>
        <v>2</v>
      </c>
      <c r="P6858" s="4" t="str">
        <f t="shared" si="753"/>
        <v>2</v>
      </c>
      <c r="Q6858" s="8">
        <f t="shared" si="754"/>
        <v>45</v>
      </c>
      <c r="R6858">
        <f t="shared" si="755"/>
        <v>165</v>
      </c>
    </row>
    <row r="6859" spans="1:18" x14ac:dyDescent="0.3">
      <c r="A6859" t="s">
        <v>14</v>
      </c>
      <c r="B6859" s="7" t="s">
        <v>38</v>
      </c>
      <c r="C6859" t="s">
        <v>70</v>
      </c>
      <c r="D6859" s="10" t="s">
        <v>68</v>
      </c>
      <c r="E6859" t="s">
        <v>84</v>
      </c>
      <c r="F6859" s="4" t="s">
        <v>329</v>
      </c>
      <c r="G6859" t="s">
        <v>421</v>
      </c>
      <c r="H6859" s="2">
        <f t="shared" si="749"/>
        <v>0.50347222222222221</v>
      </c>
      <c r="I6859" s="2">
        <f t="shared" si="750"/>
        <v>0.39583333333333331</v>
      </c>
      <c r="J6859" t="str">
        <f t="shared" si="751"/>
        <v/>
      </c>
      <c r="K6859" t="s">
        <v>1634</v>
      </c>
      <c r="L6859" t="s">
        <v>1991</v>
      </c>
      <c r="M6859" t="s">
        <v>1996</v>
      </c>
      <c r="N6859">
        <v>7298</v>
      </c>
      <c r="O6859">
        <f t="shared" si="752"/>
        <v>2</v>
      </c>
      <c r="P6859" s="4" t="str">
        <f t="shared" si="753"/>
        <v>2</v>
      </c>
      <c r="Q6859" s="8">
        <f t="shared" si="754"/>
        <v>35</v>
      </c>
      <c r="R6859">
        <f t="shared" si="755"/>
        <v>155</v>
      </c>
    </row>
    <row r="6860" spans="1:18" x14ac:dyDescent="0.3">
      <c r="A6860" t="s">
        <v>15</v>
      </c>
      <c r="B6860" s="7" t="s">
        <v>37</v>
      </c>
      <c r="C6860" t="s">
        <v>69</v>
      </c>
      <c r="D6860" s="10" t="s">
        <v>73</v>
      </c>
      <c r="E6860" t="s">
        <v>82</v>
      </c>
      <c r="F6860" s="4" t="s">
        <v>215</v>
      </c>
      <c r="G6860" t="s">
        <v>352</v>
      </c>
      <c r="H6860" s="2">
        <f t="shared" si="749"/>
        <v>0.875</v>
      </c>
      <c r="I6860" s="2">
        <f t="shared" si="750"/>
        <v>0.4861111111111111</v>
      </c>
      <c r="J6860" t="str">
        <f t="shared" si="751"/>
        <v/>
      </c>
      <c r="K6860" t="s">
        <v>1733</v>
      </c>
      <c r="L6860" t="s">
        <v>1993</v>
      </c>
      <c r="M6860" t="s">
        <v>1996</v>
      </c>
      <c r="N6860">
        <v>7005</v>
      </c>
      <c r="O6860">
        <f t="shared" si="752"/>
        <v>3</v>
      </c>
      <c r="P6860" s="4" t="str">
        <f t="shared" si="753"/>
        <v>9</v>
      </c>
      <c r="Q6860" s="8">
        <f t="shared" si="754"/>
        <v>20</v>
      </c>
      <c r="R6860">
        <f t="shared" si="755"/>
        <v>560</v>
      </c>
    </row>
    <row r="6861" spans="1:18" x14ac:dyDescent="0.3">
      <c r="A6861" t="s">
        <v>11</v>
      </c>
      <c r="B6861" s="7" t="s">
        <v>26</v>
      </c>
      <c r="C6861" t="s">
        <v>68</v>
      </c>
      <c r="D6861" s="10" t="s">
        <v>67</v>
      </c>
      <c r="E6861" t="s">
        <v>80</v>
      </c>
      <c r="F6861" s="4" t="s">
        <v>217</v>
      </c>
      <c r="G6861" t="s">
        <v>269</v>
      </c>
      <c r="H6861" s="2">
        <f t="shared" si="749"/>
        <v>0.82638888888888884</v>
      </c>
      <c r="I6861" s="2">
        <f t="shared" si="750"/>
        <v>0.71875</v>
      </c>
      <c r="J6861" t="str">
        <f t="shared" si="751"/>
        <v/>
      </c>
      <c r="K6861" t="s">
        <v>1634</v>
      </c>
      <c r="L6861" t="s">
        <v>1991</v>
      </c>
      <c r="M6861" t="s">
        <v>1996</v>
      </c>
      <c r="N6861">
        <v>4804</v>
      </c>
      <c r="O6861">
        <f t="shared" si="752"/>
        <v>2</v>
      </c>
      <c r="P6861" s="4" t="str">
        <f t="shared" si="753"/>
        <v>2</v>
      </c>
      <c r="Q6861" s="8">
        <f t="shared" si="754"/>
        <v>35</v>
      </c>
      <c r="R6861">
        <f t="shared" si="755"/>
        <v>155</v>
      </c>
    </row>
    <row r="6862" spans="1:18" x14ac:dyDescent="0.3">
      <c r="A6862" t="s">
        <v>11</v>
      </c>
      <c r="B6862" s="7" t="s">
        <v>53</v>
      </c>
      <c r="C6862" t="s">
        <v>69</v>
      </c>
      <c r="D6862" s="10" t="s">
        <v>73</v>
      </c>
      <c r="E6862" t="s">
        <v>82</v>
      </c>
      <c r="F6862" s="4" t="s">
        <v>273</v>
      </c>
      <c r="G6862" t="s">
        <v>274</v>
      </c>
      <c r="H6862" s="2">
        <f t="shared" si="749"/>
        <v>0.53819444444444442</v>
      </c>
      <c r="I6862" s="2">
        <f t="shared" si="750"/>
        <v>0.19791666666666666</v>
      </c>
      <c r="J6862" t="str">
        <f t="shared" si="751"/>
        <v/>
      </c>
      <c r="K6862" t="s">
        <v>1726</v>
      </c>
      <c r="L6862" t="s">
        <v>1993</v>
      </c>
      <c r="M6862" t="s">
        <v>1996</v>
      </c>
      <c r="N6862">
        <v>16162</v>
      </c>
      <c r="O6862">
        <f t="shared" si="752"/>
        <v>3</v>
      </c>
      <c r="P6862" s="4" t="str">
        <f t="shared" si="753"/>
        <v>8</v>
      </c>
      <c r="Q6862" s="8">
        <f t="shared" si="754"/>
        <v>10</v>
      </c>
      <c r="R6862">
        <f t="shared" si="755"/>
        <v>490</v>
      </c>
    </row>
    <row r="6863" spans="1:18" x14ac:dyDescent="0.3">
      <c r="A6863" t="s">
        <v>11</v>
      </c>
      <c r="B6863" s="7" t="s">
        <v>34</v>
      </c>
      <c r="C6863" t="s">
        <v>67</v>
      </c>
      <c r="D6863" s="10" t="s">
        <v>69</v>
      </c>
      <c r="E6863" t="s">
        <v>75</v>
      </c>
      <c r="F6863" s="4" t="s">
        <v>312</v>
      </c>
      <c r="G6863" t="s">
        <v>499</v>
      </c>
      <c r="H6863" s="2">
        <f t="shared" si="749"/>
        <v>0.1423611111111111</v>
      </c>
      <c r="I6863" s="2">
        <f t="shared" si="750"/>
        <v>2.0833333333333332E-2</v>
      </c>
      <c r="J6863" t="str">
        <f t="shared" si="751"/>
        <v/>
      </c>
      <c r="K6863" t="s">
        <v>1644</v>
      </c>
      <c r="L6863" t="s">
        <v>1991</v>
      </c>
      <c r="M6863" t="s">
        <v>1996</v>
      </c>
      <c r="N6863">
        <v>3419</v>
      </c>
      <c r="O6863">
        <f t="shared" si="752"/>
        <v>2</v>
      </c>
      <c r="P6863" s="4" t="str">
        <f t="shared" si="753"/>
        <v>2</v>
      </c>
      <c r="Q6863" s="8">
        <f t="shared" si="754"/>
        <v>55</v>
      </c>
      <c r="R6863">
        <f t="shared" si="755"/>
        <v>175</v>
      </c>
    </row>
    <row r="6864" spans="1:18" x14ac:dyDescent="0.3">
      <c r="A6864" t="s">
        <v>18</v>
      </c>
      <c r="B6864" s="7" t="s">
        <v>24</v>
      </c>
      <c r="C6864" t="s">
        <v>68</v>
      </c>
      <c r="D6864" s="10" t="s">
        <v>67</v>
      </c>
      <c r="E6864" t="s">
        <v>115</v>
      </c>
      <c r="F6864" s="4" t="s">
        <v>290</v>
      </c>
      <c r="G6864" t="s">
        <v>286</v>
      </c>
      <c r="H6864" s="2">
        <f t="shared" si="749"/>
        <v>0.97916666666666663</v>
      </c>
      <c r="I6864" s="2">
        <f t="shared" si="750"/>
        <v>0.63194444444444442</v>
      </c>
      <c r="J6864" t="str">
        <f t="shared" si="751"/>
        <v/>
      </c>
      <c r="K6864" t="s">
        <v>1807</v>
      </c>
      <c r="L6864" t="s">
        <v>1992</v>
      </c>
      <c r="M6864" t="s">
        <v>1996</v>
      </c>
      <c r="N6864">
        <v>5192</v>
      </c>
      <c r="O6864">
        <f t="shared" si="752"/>
        <v>4</v>
      </c>
      <c r="P6864" s="4" t="str">
        <f t="shared" si="753"/>
        <v>8</v>
      </c>
      <c r="Q6864" s="8">
        <f t="shared" si="754"/>
        <v>20</v>
      </c>
      <c r="R6864">
        <f t="shared" si="755"/>
        <v>500</v>
      </c>
    </row>
    <row r="6865" spans="1:18" x14ac:dyDescent="0.3">
      <c r="A6865" t="s">
        <v>18</v>
      </c>
      <c r="B6865" s="7" t="s">
        <v>36</v>
      </c>
      <c r="C6865" t="s">
        <v>68</v>
      </c>
      <c r="D6865" s="10" t="s">
        <v>67</v>
      </c>
      <c r="E6865" t="s">
        <v>80</v>
      </c>
      <c r="F6865" s="4" t="s">
        <v>318</v>
      </c>
      <c r="G6865" t="s">
        <v>274</v>
      </c>
      <c r="H6865" s="2">
        <f t="shared" si="749"/>
        <v>0.53819444444444442</v>
      </c>
      <c r="I6865" s="2">
        <f t="shared" si="750"/>
        <v>0.43055555555555558</v>
      </c>
      <c r="J6865" t="str">
        <f t="shared" si="751"/>
        <v/>
      </c>
      <c r="K6865" t="s">
        <v>1634</v>
      </c>
      <c r="L6865" t="s">
        <v>1991</v>
      </c>
      <c r="M6865" t="s">
        <v>1996</v>
      </c>
      <c r="N6865">
        <v>4409</v>
      </c>
      <c r="O6865">
        <f t="shared" si="752"/>
        <v>2</v>
      </c>
      <c r="P6865" s="4" t="str">
        <f t="shared" si="753"/>
        <v>2</v>
      </c>
      <c r="Q6865" s="8">
        <f t="shared" si="754"/>
        <v>35</v>
      </c>
      <c r="R6865">
        <f t="shared" si="755"/>
        <v>155</v>
      </c>
    </row>
    <row r="6866" spans="1:18" x14ac:dyDescent="0.3">
      <c r="A6866" t="s">
        <v>13</v>
      </c>
      <c r="B6866" s="7" t="s">
        <v>32</v>
      </c>
      <c r="C6866" t="s">
        <v>67</v>
      </c>
      <c r="D6866" s="10" t="s">
        <v>69</v>
      </c>
      <c r="E6866" t="s">
        <v>75</v>
      </c>
      <c r="F6866" s="4" t="s">
        <v>256</v>
      </c>
      <c r="G6866" t="s">
        <v>422</v>
      </c>
      <c r="H6866" s="2">
        <f t="shared" si="749"/>
        <v>0.47222222222222221</v>
      </c>
      <c r="I6866" s="2">
        <f t="shared" si="750"/>
        <v>0.34722222222222221</v>
      </c>
      <c r="J6866" t="str">
        <f t="shared" si="751"/>
        <v/>
      </c>
      <c r="K6866" t="s">
        <v>1666</v>
      </c>
      <c r="L6866" t="s">
        <v>1991</v>
      </c>
      <c r="M6866" t="s">
        <v>1996</v>
      </c>
      <c r="N6866">
        <v>7229</v>
      </c>
      <c r="O6866">
        <f t="shared" si="752"/>
        <v>2</v>
      </c>
      <c r="P6866" s="4" t="str">
        <f t="shared" si="753"/>
        <v>3</v>
      </c>
      <c r="Q6866" s="8">
        <f t="shared" si="754"/>
        <v>0</v>
      </c>
      <c r="R6866">
        <f t="shared" si="755"/>
        <v>180</v>
      </c>
    </row>
    <row r="6867" spans="1:18" x14ac:dyDescent="0.3">
      <c r="A6867" t="s">
        <v>11</v>
      </c>
      <c r="B6867" s="7" t="s">
        <v>51</v>
      </c>
      <c r="C6867" t="s">
        <v>67</v>
      </c>
      <c r="D6867" s="10" t="s">
        <v>72</v>
      </c>
      <c r="E6867" t="s">
        <v>113</v>
      </c>
      <c r="F6867" s="4" t="s">
        <v>266</v>
      </c>
      <c r="G6867" t="s">
        <v>227</v>
      </c>
      <c r="H6867" s="2">
        <f t="shared" si="749"/>
        <v>0.90972222222222221</v>
      </c>
      <c r="I6867" s="2">
        <f t="shared" si="750"/>
        <v>0.70486111111111116</v>
      </c>
      <c r="J6867" t="str">
        <f t="shared" si="751"/>
        <v/>
      </c>
      <c r="K6867" t="s">
        <v>1745</v>
      </c>
      <c r="L6867" t="s">
        <v>1993</v>
      </c>
      <c r="M6867" t="s">
        <v>1996</v>
      </c>
      <c r="N6867">
        <v>5397</v>
      </c>
      <c r="O6867">
        <f t="shared" si="752"/>
        <v>3</v>
      </c>
      <c r="P6867" s="4" t="str">
        <f t="shared" si="753"/>
        <v>4</v>
      </c>
      <c r="Q6867" s="8">
        <f t="shared" si="754"/>
        <v>55</v>
      </c>
      <c r="R6867">
        <f t="shared" si="755"/>
        <v>295</v>
      </c>
    </row>
    <row r="6868" spans="1:18" x14ac:dyDescent="0.3">
      <c r="A6868" t="s">
        <v>13</v>
      </c>
      <c r="B6868" s="7" t="s">
        <v>36</v>
      </c>
      <c r="C6868" t="s">
        <v>69</v>
      </c>
      <c r="D6868" s="10" t="s">
        <v>73</v>
      </c>
      <c r="E6868" t="s">
        <v>82</v>
      </c>
      <c r="F6868" s="4" t="s">
        <v>220</v>
      </c>
      <c r="G6868" t="s">
        <v>239</v>
      </c>
      <c r="H6868" s="2">
        <f t="shared" si="749"/>
        <v>0.79166666666666663</v>
      </c>
      <c r="I6868" s="2">
        <f t="shared" si="750"/>
        <v>0.58333333333333337</v>
      </c>
      <c r="J6868" t="str">
        <f t="shared" si="751"/>
        <v/>
      </c>
      <c r="K6868" t="s">
        <v>1680</v>
      </c>
      <c r="L6868" t="s">
        <v>1993</v>
      </c>
      <c r="M6868" t="s">
        <v>1997</v>
      </c>
      <c r="N6868">
        <v>6542</v>
      </c>
      <c r="O6868">
        <f t="shared" si="752"/>
        <v>3</v>
      </c>
      <c r="P6868" s="4" t="str">
        <f t="shared" si="753"/>
        <v>5</v>
      </c>
      <c r="Q6868" s="8">
        <f t="shared" si="754"/>
        <v>0</v>
      </c>
      <c r="R6868">
        <f t="shared" si="755"/>
        <v>300</v>
      </c>
    </row>
    <row r="6869" spans="1:18" x14ac:dyDescent="0.3">
      <c r="A6869" t="s">
        <v>16</v>
      </c>
      <c r="B6869" s="7" t="s">
        <v>60</v>
      </c>
      <c r="C6869" t="s">
        <v>69</v>
      </c>
      <c r="D6869" s="10" t="s">
        <v>73</v>
      </c>
      <c r="E6869" t="s">
        <v>82</v>
      </c>
      <c r="F6869" s="4" t="s">
        <v>420</v>
      </c>
      <c r="G6869" t="s">
        <v>358</v>
      </c>
      <c r="H6869" s="2">
        <f t="shared" si="749"/>
        <v>0.80555555555555558</v>
      </c>
      <c r="I6869" s="2">
        <f t="shared" si="750"/>
        <v>0.43402777777777779</v>
      </c>
      <c r="J6869" t="str">
        <f t="shared" si="751"/>
        <v/>
      </c>
      <c r="K6869" t="s">
        <v>1697</v>
      </c>
      <c r="L6869" t="s">
        <v>1993</v>
      </c>
      <c r="M6869" t="s">
        <v>1996</v>
      </c>
      <c r="N6869">
        <v>5281</v>
      </c>
      <c r="O6869">
        <f t="shared" si="752"/>
        <v>3</v>
      </c>
      <c r="P6869" s="4" t="str">
        <f t="shared" si="753"/>
        <v>8</v>
      </c>
      <c r="Q6869" s="8">
        <f t="shared" si="754"/>
        <v>55</v>
      </c>
      <c r="R6869">
        <f t="shared" si="755"/>
        <v>535</v>
      </c>
    </row>
    <row r="6870" spans="1:18" x14ac:dyDescent="0.3">
      <c r="A6870" t="s">
        <v>15</v>
      </c>
      <c r="B6870" s="7" t="s">
        <v>54</v>
      </c>
      <c r="C6870" t="s">
        <v>69</v>
      </c>
      <c r="D6870" s="10" t="s">
        <v>73</v>
      </c>
      <c r="E6870" t="s">
        <v>82</v>
      </c>
      <c r="F6870" s="4" t="s">
        <v>291</v>
      </c>
      <c r="G6870" t="s">
        <v>297</v>
      </c>
      <c r="H6870" s="2">
        <f t="shared" si="749"/>
        <v>0.80208333333333337</v>
      </c>
      <c r="I6870" s="2">
        <f t="shared" si="750"/>
        <v>0.53472222222222221</v>
      </c>
      <c r="J6870" t="str">
        <f t="shared" si="751"/>
        <v/>
      </c>
      <c r="K6870" t="s">
        <v>1795</v>
      </c>
      <c r="L6870" t="s">
        <v>1993</v>
      </c>
      <c r="M6870" t="s">
        <v>1996</v>
      </c>
      <c r="N6870">
        <v>8266</v>
      </c>
      <c r="O6870">
        <f t="shared" si="752"/>
        <v>3</v>
      </c>
      <c r="P6870" s="4" t="str">
        <f t="shared" si="753"/>
        <v>6</v>
      </c>
      <c r="Q6870" s="8">
        <f t="shared" si="754"/>
        <v>25</v>
      </c>
      <c r="R6870">
        <f t="shared" si="755"/>
        <v>385</v>
      </c>
    </row>
    <row r="6871" spans="1:18" x14ac:dyDescent="0.3">
      <c r="A6871" t="s">
        <v>13</v>
      </c>
      <c r="B6871" s="7" t="s">
        <v>37</v>
      </c>
      <c r="C6871" t="s">
        <v>69</v>
      </c>
      <c r="D6871" s="10" t="s">
        <v>73</v>
      </c>
      <c r="E6871" t="s">
        <v>82</v>
      </c>
      <c r="F6871" s="4" t="s">
        <v>220</v>
      </c>
      <c r="G6871" t="s">
        <v>239</v>
      </c>
      <c r="H6871" s="2">
        <f t="shared" si="749"/>
        <v>0.79166666666666663</v>
      </c>
      <c r="I6871" s="2">
        <f t="shared" si="750"/>
        <v>0.58333333333333337</v>
      </c>
      <c r="J6871" t="str">
        <f t="shared" si="751"/>
        <v/>
      </c>
      <c r="K6871" t="s">
        <v>1680</v>
      </c>
      <c r="L6871" t="s">
        <v>1993</v>
      </c>
      <c r="M6871" t="s">
        <v>1997</v>
      </c>
      <c r="N6871">
        <v>10262</v>
      </c>
      <c r="O6871">
        <f t="shared" si="752"/>
        <v>3</v>
      </c>
      <c r="P6871" s="4" t="str">
        <f t="shared" si="753"/>
        <v>5</v>
      </c>
      <c r="Q6871" s="8">
        <f t="shared" si="754"/>
        <v>0</v>
      </c>
      <c r="R6871">
        <f t="shared" si="755"/>
        <v>300</v>
      </c>
    </row>
    <row r="6872" spans="1:18" x14ac:dyDescent="0.3">
      <c r="A6872" t="s">
        <v>17</v>
      </c>
      <c r="B6872" s="7" t="s">
        <v>23</v>
      </c>
      <c r="C6872" t="s">
        <v>68</v>
      </c>
      <c r="D6872" s="10" t="s">
        <v>67</v>
      </c>
      <c r="E6872" t="s">
        <v>98</v>
      </c>
      <c r="F6872" s="4" t="s">
        <v>214</v>
      </c>
      <c r="G6872" t="s">
        <v>1315</v>
      </c>
      <c r="H6872" s="2">
        <f t="shared" si="749"/>
        <v>0.85069444444444442</v>
      </c>
      <c r="I6872" s="2">
        <f t="shared" si="750"/>
        <v>0.84722222222222221</v>
      </c>
      <c r="J6872" t="str">
        <f t="shared" si="751"/>
        <v>25 Mar</v>
      </c>
      <c r="K6872" t="s">
        <v>1867</v>
      </c>
      <c r="L6872" t="s">
        <v>1993</v>
      </c>
      <c r="M6872" t="s">
        <v>1996</v>
      </c>
      <c r="N6872">
        <v>11105</v>
      </c>
      <c r="O6872">
        <f t="shared" si="752"/>
        <v>3</v>
      </c>
      <c r="P6872" s="4" t="str">
        <f t="shared" si="753"/>
        <v>24</v>
      </c>
      <c r="Q6872" s="8">
        <f t="shared" si="754"/>
        <v>5</v>
      </c>
      <c r="R6872">
        <f t="shared" si="755"/>
        <v>1445</v>
      </c>
    </row>
    <row r="6873" spans="1:18" x14ac:dyDescent="0.3">
      <c r="A6873" t="s">
        <v>13</v>
      </c>
      <c r="B6873" s="7" t="s">
        <v>40</v>
      </c>
      <c r="C6873" t="s">
        <v>67</v>
      </c>
      <c r="D6873" s="10" t="s">
        <v>69</v>
      </c>
      <c r="E6873" t="s">
        <v>75</v>
      </c>
      <c r="F6873" s="4" t="s">
        <v>256</v>
      </c>
      <c r="G6873" t="s">
        <v>422</v>
      </c>
      <c r="H6873" s="2">
        <f t="shared" si="749"/>
        <v>0.47222222222222221</v>
      </c>
      <c r="I6873" s="2">
        <f t="shared" si="750"/>
        <v>0.34722222222222221</v>
      </c>
      <c r="J6873" t="str">
        <f t="shared" si="751"/>
        <v/>
      </c>
      <c r="K6873" t="s">
        <v>1666</v>
      </c>
      <c r="L6873" t="s">
        <v>1991</v>
      </c>
      <c r="M6873" t="s">
        <v>1997</v>
      </c>
      <c r="N6873">
        <v>4544</v>
      </c>
      <c r="O6873">
        <f t="shared" si="752"/>
        <v>2</v>
      </c>
      <c r="P6873" s="4" t="str">
        <f t="shared" si="753"/>
        <v>3</v>
      </c>
      <c r="Q6873" s="8">
        <f t="shared" si="754"/>
        <v>0</v>
      </c>
      <c r="R6873">
        <f t="shared" si="755"/>
        <v>180</v>
      </c>
    </row>
    <row r="6874" spans="1:18" x14ac:dyDescent="0.3">
      <c r="A6874" t="s">
        <v>12</v>
      </c>
      <c r="B6874" s="7" t="s">
        <v>38</v>
      </c>
      <c r="C6874" t="s">
        <v>68</v>
      </c>
      <c r="D6874" s="10" t="s">
        <v>67</v>
      </c>
      <c r="E6874" t="s">
        <v>80</v>
      </c>
      <c r="F6874" s="4" t="s">
        <v>234</v>
      </c>
      <c r="G6874" t="s">
        <v>354</v>
      </c>
      <c r="H6874" s="2">
        <f t="shared" si="749"/>
        <v>0.69791666666666663</v>
      </c>
      <c r="I6874" s="2">
        <f t="shared" si="750"/>
        <v>0.59375</v>
      </c>
      <c r="J6874" t="str">
        <f t="shared" si="751"/>
        <v/>
      </c>
      <c r="K6874" t="s">
        <v>1654</v>
      </c>
      <c r="L6874" t="s">
        <v>1991</v>
      </c>
      <c r="M6874" t="s">
        <v>1996</v>
      </c>
      <c r="N6874">
        <v>4960</v>
      </c>
      <c r="O6874">
        <f t="shared" si="752"/>
        <v>2</v>
      </c>
      <c r="P6874" s="4" t="str">
        <f t="shared" si="753"/>
        <v>2</v>
      </c>
      <c r="Q6874" s="8">
        <f t="shared" si="754"/>
        <v>30</v>
      </c>
      <c r="R6874">
        <f t="shared" si="755"/>
        <v>150</v>
      </c>
    </row>
    <row r="6875" spans="1:18" x14ac:dyDescent="0.3">
      <c r="A6875" t="s">
        <v>13</v>
      </c>
      <c r="B6875" s="7" t="s">
        <v>49</v>
      </c>
      <c r="C6875" t="s">
        <v>67</v>
      </c>
      <c r="D6875" s="10" t="s">
        <v>72</v>
      </c>
      <c r="E6875" t="s">
        <v>81</v>
      </c>
      <c r="F6875" s="4" t="s">
        <v>211</v>
      </c>
      <c r="G6875" t="s">
        <v>534</v>
      </c>
      <c r="H6875" s="2">
        <f t="shared" si="749"/>
        <v>0.21180555555555555</v>
      </c>
      <c r="I6875" s="2">
        <f t="shared" si="750"/>
        <v>0.37152777777777779</v>
      </c>
      <c r="J6875" t="str">
        <f t="shared" si="751"/>
        <v>07 Mar</v>
      </c>
      <c r="K6875" t="s">
        <v>1776</v>
      </c>
      <c r="L6875" t="s">
        <v>1993</v>
      </c>
      <c r="M6875" t="s">
        <v>1996</v>
      </c>
      <c r="N6875">
        <v>16736</v>
      </c>
      <c r="O6875">
        <f t="shared" si="752"/>
        <v>3</v>
      </c>
      <c r="P6875" s="4" t="str">
        <f t="shared" si="753"/>
        <v>20</v>
      </c>
      <c r="Q6875" s="8">
        <f t="shared" si="754"/>
        <v>10</v>
      </c>
      <c r="R6875">
        <f t="shared" si="755"/>
        <v>1210</v>
      </c>
    </row>
    <row r="6876" spans="1:18" x14ac:dyDescent="0.3">
      <c r="A6876" t="s">
        <v>15</v>
      </c>
      <c r="B6876" s="7" t="s">
        <v>31</v>
      </c>
      <c r="C6876" t="s">
        <v>69</v>
      </c>
      <c r="D6876" s="10" t="s">
        <v>73</v>
      </c>
      <c r="E6876" t="s">
        <v>82</v>
      </c>
      <c r="F6876" s="4" t="s">
        <v>300</v>
      </c>
      <c r="G6876" t="s">
        <v>622</v>
      </c>
      <c r="H6876" s="2">
        <f t="shared" si="749"/>
        <v>6.25E-2</v>
      </c>
      <c r="I6876" s="2">
        <f t="shared" si="750"/>
        <v>0.41666666666666669</v>
      </c>
      <c r="J6876" t="str">
        <f t="shared" si="751"/>
        <v>02 Jun</v>
      </c>
      <c r="K6876" t="s">
        <v>1629</v>
      </c>
      <c r="L6876" t="s">
        <v>1993</v>
      </c>
      <c r="M6876" t="s">
        <v>1996</v>
      </c>
      <c r="N6876">
        <v>13377</v>
      </c>
      <c r="O6876">
        <f t="shared" si="752"/>
        <v>3</v>
      </c>
      <c r="P6876" s="4" t="str">
        <f t="shared" si="753"/>
        <v>15</v>
      </c>
      <c r="Q6876" s="8">
        <f t="shared" si="754"/>
        <v>30</v>
      </c>
      <c r="R6876">
        <f t="shared" si="755"/>
        <v>930</v>
      </c>
    </row>
    <row r="6877" spans="1:18" x14ac:dyDescent="0.3">
      <c r="A6877" t="s">
        <v>14</v>
      </c>
      <c r="B6877" s="7" t="s">
        <v>46</v>
      </c>
      <c r="C6877" t="s">
        <v>71</v>
      </c>
      <c r="D6877" s="10" t="s">
        <v>74</v>
      </c>
      <c r="E6877" t="s">
        <v>102</v>
      </c>
      <c r="F6877" s="4" t="s">
        <v>264</v>
      </c>
      <c r="G6877" t="s">
        <v>280</v>
      </c>
      <c r="H6877" s="2">
        <f t="shared" si="749"/>
        <v>0.61458333333333337</v>
      </c>
      <c r="I6877" s="2">
        <f t="shared" si="750"/>
        <v>0.55208333333333337</v>
      </c>
      <c r="J6877" t="str">
        <f t="shared" si="751"/>
        <v/>
      </c>
      <c r="K6877" t="s">
        <v>1675</v>
      </c>
      <c r="L6877" t="s">
        <v>1991</v>
      </c>
      <c r="M6877" t="s">
        <v>1996</v>
      </c>
      <c r="N6877">
        <v>2227</v>
      </c>
      <c r="O6877">
        <f t="shared" si="752"/>
        <v>2</v>
      </c>
      <c r="P6877" s="4" t="str">
        <f t="shared" si="753"/>
        <v>1</v>
      </c>
      <c r="Q6877" s="8">
        <f t="shared" si="754"/>
        <v>30</v>
      </c>
      <c r="R6877">
        <f t="shared" si="755"/>
        <v>90</v>
      </c>
    </row>
    <row r="6878" spans="1:18" x14ac:dyDescent="0.3">
      <c r="A6878" t="s">
        <v>12</v>
      </c>
      <c r="B6878" s="7" t="s">
        <v>51</v>
      </c>
      <c r="C6878" t="s">
        <v>71</v>
      </c>
      <c r="D6878" s="10" t="s">
        <v>74</v>
      </c>
      <c r="E6878" t="s">
        <v>102</v>
      </c>
      <c r="F6878" s="4" t="s">
        <v>325</v>
      </c>
      <c r="G6878" t="s">
        <v>464</v>
      </c>
      <c r="H6878" s="2">
        <f t="shared" si="749"/>
        <v>0.31944444444444442</v>
      </c>
      <c r="I6878" s="2">
        <f t="shared" si="750"/>
        <v>0.2638888888888889</v>
      </c>
      <c r="J6878" t="str">
        <f t="shared" si="751"/>
        <v/>
      </c>
      <c r="K6878" t="s">
        <v>1762</v>
      </c>
      <c r="L6878" t="s">
        <v>1991</v>
      </c>
      <c r="M6878" t="s">
        <v>1996</v>
      </c>
      <c r="N6878">
        <v>3100</v>
      </c>
      <c r="O6878">
        <f t="shared" si="752"/>
        <v>2</v>
      </c>
      <c r="P6878" s="4" t="str">
        <f t="shared" si="753"/>
        <v>1</v>
      </c>
      <c r="Q6878" s="8">
        <f t="shared" si="754"/>
        <v>20</v>
      </c>
      <c r="R6878">
        <f t="shared" si="755"/>
        <v>80</v>
      </c>
    </row>
    <row r="6879" spans="1:18" x14ac:dyDescent="0.3">
      <c r="A6879" t="s">
        <v>12</v>
      </c>
      <c r="B6879" s="7" t="s">
        <v>25</v>
      </c>
      <c r="C6879" t="s">
        <v>71</v>
      </c>
      <c r="D6879" s="10" t="s">
        <v>74</v>
      </c>
      <c r="E6879" t="s">
        <v>102</v>
      </c>
      <c r="F6879" s="4" t="s">
        <v>307</v>
      </c>
      <c r="G6879" t="s">
        <v>306</v>
      </c>
      <c r="H6879" s="2">
        <f t="shared" si="749"/>
        <v>0.93402777777777779</v>
      </c>
      <c r="I6879" s="2">
        <f t="shared" si="750"/>
        <v>0.87847222222222221</v>
      </c>
      <c r="J6879" t="str">
        <f t="shared" si="751"/>
        <v/>
      </c>
      <c r="K6879" t="s">
        <v>1762</v>
      </c>
      <c r="L6879" t="s">
        <v>1991</v>
      </c>
      <c r="M6879" t="s">
        <v>1996</v>
      </c>
      <c r="N6879">
        <v>3100</v>
      </c>
      <c r="O6879">
        <f t="shared" si="752"/>
        <v>2</v>
      </c>
      <c r="P6879" s="4" t="str">
        <f t="shared" si="753"/>
        <v>1</v>
      </c>
      <c r="Q6879" s="8">
        <f t="shared" si="754"/>
        <v>20</v>
      </c>
      <c r="R6879">
        <f t="shared" si="755"/>
        <v>80</v>
      </c>
    </row>
    <row r="6880" spans="1:18" x14ac:dyDescent="0.3">
      <c r="A6880" t="s">
        <v>14</v>
      </c>
      <c r="B6880" s="7" t="s">
        <v>46</v>
      </c>
      <c r="C6880" t="s">
        <v>68</v>
      </c>
      <c r="D6880" s="10" t="s">
        <v>67</v>
      </c>
      <c r="E6880" t="s">
        <v>80</v>
      </c>
      <c r="F6880" s="4" t="s">
        <v>345</v>
      </c>
      <c r="G6880" t="s">
        <v>329</v>
      </c>
      <c r="H6880" s="2">
        <f t="shared" si="749"/>
        <v>0.39583333333333331</v>
      </c>
      <c r="I6880" s="2">
        <f t="shared" si="750"/>
        <v>0.28819444444444442</v>
      </c>
      <c r="J6880" t="str">
        <f t="shared" si="751"/>
        <v/>
      </c>
      <c r="K6880" t="s">
        <v>1634</v>
      </c>
      <c r="L6880" t="s">
        <v>1991</v>
      </c>
      <c r="M6880" t="s">
        <v>1996</v>
      </c>
      <c r="N6880">
        <v>3873</v>
      </c>
      <c r="O6880">
        <f t="shared" si="752"/>
        <v>2</v>
      </c>
      <c r="P6880" s="4" t="str">
        <f t="shared" si="753"/>
        <v>2</v>
      </c>
      <c r="Q6880" s="8">
        <f t="shared" si="754"/>
        <v>35</v>
      </c>
      <c r="R6880">
        <f t="shared" si="755"/>
        <v>155</v>
      </c>
    </row>
    <row r="6881" spans="1:18" x14ac:dyDescent="0.3">
      <c r="A6881" t="s">
        <v>11</v>
      </c>
      <c r="B6881" s="7" t="s">
        <v>35</v>
      </c>
      <c r="C6881" t="s">
        <v>71</v>
      </c>
      <c r="D6881" s="10" t="s">
        <v>74</v>
      </c>
      <c r="E6881" t="s">
        <v>102</v>
      </c>
      <c r="F6881" s="4" t="s">
        <v>359</v>
      </c>
      <c r="G6881" t="s">
        <v>410</v>
      </c>
      <c r="H6881" s="2">
        <f t="shared" si="749"/>
        <v>0.89930555555555558</v>
      </c>
      <c r="I6881" s="2">
        <f t="shared" si="750"/>
        <v>0.83680555555555558</v>
      </c>
      <c r="J6881" t="str">
        <f t="shared" si="751"/>
        <v/>
      </c>
      <c r="K6881" t="s">
        <v>1675</v>
      </c>
      <c r="L6881" t="s">
        <v>1991</v>
      </c>
      <c r="M6881" t="s">
        <v>1996</v>
      </c>
      <c r="N6881">
        <v>5232</v>
      </c>
      <c r="O6881">
        <f t="shared" si="752"/>
        <v>2</v>
      </c>
      <c r="P6881" s="4" t="str">
        <f t="shared" si="753"/>
        <v>1</v>
      </c>
      <c r="Q6881" s="8">
        <f t="shared" si="754"/>
        <v>30</v>
      </c>
      <c r="R6881">
        <f t="shared" si="755"/>
        <v>90</v>
      </c>
    </row>
    <row r="6882" spans="1:18" x14ac:dyDescent="0.3">
      <c r="A6882" t="s">
        <v>13</v>
      </c>
      <c r="B6882" s="7" t="s">
        <v>30</v>
      </c>
      <c r="C6882" t="s">
        <v>67</v>
      </c>
      <c r="D6882" s="10" t="s">
        <v>69</v>
      </c>
      <c r="E6882" t="s">
        <v>75</v>
      </c>
      <c r="F6882" s="4" t="s">
        <v>209</v>
      </c>
      <c r="G6882" t="s">
        <v>224</v>
      </c>
      <c r="H6882" s="2">
        <f t="shared" si="749"/>
        <v>0.91666666666666663</v>
      </c>
      <c r="I6882" s="2">
        <f t="shared" si="750"/>
        <v>0.78819444444444442</v>
      </c>
      <c r="J6882" t="str">
        <f t="shared" si="751"/>
        <v/>
      </c>
      <c r="K6882" t="s">
        <v>1735</v>
      </c>
      <c r="L6882" t="s">
        <v>1991</v>
      </c>
      <c r="M6882" t="s">
        <v>1997</v>
      </c>
      <c r="N6882">
        <v>3359</v>
      </c>
      <c r="O6882">
        <f t="shared" si="752"/>
        <v>2</v>
      </c>
      <c r="P6882" s="4" t="str">
        <f t="shared" si="753"/>
        <v>3</v>
      </c>
      <c r="Q6882" s="8">
        <f t="shared" si="754"/>
        <v>5</v>
      </c>
      <c r="R6882">
        <f t="shared" si="755"/>
        <v>185</v>
      </c>
    </row>
    <row r="6883" spans="1:18" x14ac:dyDescent="0.3">
      <c r="A6883" t="s">
        <v>11</v>
      </c>
      <c r="B6883" s="7" t="s">
        <v>23</v>
      </c>
      <c r="C6883" t="s">
        <v>67</v>
      </c>
      <c r="D6883" s="10" t="s">
        <v>72</v>
      </c>
      <c r="E6883" t="s">
        <v>75</v>
      </c>
      <c r="F6883" s="4" t="s">
        <v>314</v>
      </c>
      <c r="G6883" t="s">
        <v>407</v>
      </c>
      <c r="H6883" s="2">
        <f t="shared" si="749"/>
        <v>0.4201388888888889</v>
      </c>
      <c r="I6883" s="2">
        <f t="shared" si="750"/>
        <v>0.2986111111111111</v>
      </c>
      <c r="J6883" t="str">
        <f t="shared" si="751"/>
        <v/>
      </c>
      <c r="K6883" t="s">
        <v>1644</v>
      </c>
      <c r="L6883" t="s">
        <v>1991</v>
      </c>
      <c r="M6883" t="s">
        <v>1996</v>
      </c>
      <c r="N6883">
        <v>6144</v>
      </c>
      <c r="O6883">
        <f t="shared" si="752"/>
        <v>2</v>
      </c>
      <c r="P6883" s="4" t="str">
        <f t="shared" si="753"/>
        <v>2</v>
      </c>
      <c r="Q6883" s="8">
        <f t="shared" si="754"/>
        <v>55</v>
      </c>
      <c r="R6883">
        <f t="shared" si="755"/>
        <v>175</v>
      </c>
    </row>
    <row r="6884" spans="1:18" x14ac:dyDescent="0.3">
      <c r="A6884" t="s">
        <v>11</v>
      </c>
      <c r="B6884" s="7" t="s">
        <v>38</v>
      </c>
      <c r="C6884" t="s">
        <v>69</v>
      </c>
      <c r="D6884" s="10" t="s">
        <v>73</v>
      </c>
      <c r="E6884" t="s">
        <v>95</v>
      </c>
      <c r="F6884" s="4" t="s">
        <v>287</v>
      </c>
      <c r="G6884" t="s">
        <v>279</v>
      </c>
      <c r="H6884" s="2">
        <f t="shared" si="749"/>
        <v>0.5</v>
      </c>
      <c r="I6884" s="2">
        <f t="shared" si="750"/>
        <v>0.31597222222222221</v>
      </c>
      <c r="J6884" t="str">
        <f t="shared" si="751"/>
        <v/>
      </c>
      <c r="K6884" t="s">
        <v>1814</v>
      </c>
      <c r="L6884" t="s">
        <v>1993</v>
      </c>
      <c r="M6884" t="s">
        <v>1996</v>
      </c>
      <c r="N6884">
        <v>7725</v>
      </c>
      <c r="O6884">
        <f t="shared" si="752"/>
        <v>3</v>
      </c>
      <c r="P6884" s="4" t="str">
        <f t="shared" si="753"/>
        <v>4</v>
      </c>
      <c r="Q6884" s="8">
        <f t="shared" si="754"/>
        <v>25</v>
      </c>
      <c r="R6884">
        <f t="shared" si="755"/>
        <v>265</v>
      </c>
    </row>
    <row r="6885" spans="1:18" x14ac:dyDescent="0.3">
      <c r="A6885" t="s">
        <v>12</v>
      </c>
      <c r="B6885" s="7" t="s">
        <v>23</v>
      </c>
      <c r="C6885" t="s">
        <v>67</v>
      </c>
      <c r="D6885" s="10" t="s">
        <v>72</v>
      </c>
      <c r="E6885" t="s">
        <v>75</v>
      </c>
      <c r="F6885" s="4" t="s">
        <v>307</v>
      </c>
      <c r="G6885" t="s">
        <v>244</v>
      </c>
      <c r="H6885" s="2">
        <f t="shared" si="749"/>
        <v>0.99652777777777779</v>
      </c>
      <c r="I6885" s="2">
        <f t="shared" si="750"/>
        <v>0.87847222222222221</v>
      </c>
      <c r="J6885" t="str">
        <f t="shared" si="751"/>
        <v/>
      </c>
      <c r="K6885" t="s">
        <v>1623</v>
      </c>
      <c r="L6885" t="s">
        <v>1991</v>
      </c>
      <c r="M6885" t="s">
        <v>1996</v>
      </c>
      <c r="N6885">
        <v>4441</v>
      </c>
      <c r="O6885">
        <f t="shared" si="752"/>
        <v>2</v>
      </c>
      <c r="P6885" s="4" t="str">
        <f t="shared" si="753"/>
        <v>2</v>
      </c>
      <c r="Q6885" s="8">
        <f t="shared" si="754"/>
        <v>50</v>
      </c>
      <c r="R6885">
        <f t="shared" si="755"/>
        <v>170</v>
      </c>
    </row>
    <row r="6886" spans="1:18" x14ac:dyDescent="0.3">
      <c r="A6886" t="s">
        <v>12</v>
      </c>
      <c r="B6886" s="7" t="s">
        <v>47</v>
      </c>
      <c r="C6886" t="s">
        <v>69</v>
      </c>
      <c r="D6886" s="10" t="s">
        <v>73</v>
      </c>
      <c r="E6886" t="s">
        <v>124</v>
      </c>
      <c r="F6886" s="4" t="s">
        <v>268</v>
      </c>
      <c r="G6886" t="s">
        <v>485</v>
      </c>
      <c r="H6886" s="2">
        <f t="shared" si="749"/>
        <v>0.80208333333333337</v>
      </c>
      <c r="I6886" s="2">
        <f t="shared" si="750"/>
        <v>0.21875</v>
      </c>
      <c r="J6886" t="str">
        <f t="shared" si="751"/>
        <v>28 Jun</v>
      </c>
      <c r="K6886" t="s">
        <v>1925</v>
      </c>
      <c r="L6886" t="s">
        <v>1994</v>
      </c>
      <c r="M6886" t="s">
        <v>1996</v>
      </c>
      <c r="N6886">
        <v>10703</v>
      </c>
      <c r="O6886">
        <f t="shared" si="752"/>
        <v>5</v>
      </c>
      <c r="P6886" s="4" t="str">
        <f t="shared" si="753"/>
        <v>38</v>
      </c>
      <c r="Q6886" s="8">
        <f t="shared" si="754"/>
        <v>0</v>
      </c>
      <c r="R6886">
        <f t="shared" si="755"/>
        <v>2280</v>
      </c>
    </row>
    <row r="6887" spans="1:18" x14ac:dyDescent="0.3">
      <c r="A6887" t="s">
        <v>13</v>
      </c>
      <c r="B6887" s="7" t="s">
        <v>37</v>
      </c>
      <c r="C6887" t="s">
        <v>68</v>
      </c>
      <c r="D6887" s="10" t="s">
        <v>67</v>
      </c>
      <c r="E6887" t="s">
        <v>85</v>
      </c>
      <c r="F6887" s="4" t="s">
        <v>216</v>
      </c>
      <c r="G6887" t="s">
        <v>505</v>
      </c>
      <c r="H6887" s="2">
        <f t="shared" si="749"/>
        <v>0.4201388888888889</v>
      </c>
      <c r="I6887" s="2">
        <f t="shared" si="750"/>
        <v>0.88194444444444442</v>
      </c>
      <c r="J6887" t="str">
        <f t="shared" si="751"/>
        <v>13 Jun</v>
      </c>
      <c r="K6887" t="s">
        <v>1766</v>
      </c>
      <c r="L6887" t="s">
        <v>1993</v>
      </c>
      <c r="M6887" t="s">
        <v>1997</v>
      </c>
      <c r="N6887">
        <v>8529</v>
      </c>
      <c r="O6887">
        <f t="shared" si="752"/>
        <v>3</v>
      </c>
      <c r="P6887" s="4" t="str">
        <f t="shared" si="753"/>
        <v>12</v>
      </c>
      <c r="Q6887" s="8">
        <f t="shared" si="754"/>
        <v>55</v>
      </c>
      <c r="R6887">
        <f t="shared" si="755"/>
        <v>775</v>
      </c>
    </row>
    <row r="6888" spans="1:18" x14ac:dyDescent="0.3">
      <c r="A6888" t="s">
        <v>15</v>
      </c>
      <c r="B6888" s="7" t="s">
        <v>35</v>
      </c>
      <c r="C6888" t="s">
        <v>69</v>
      </c>
      <c r="D6888" s="10" t="s">
        <v>73</v>
      </c>
      <c r="E6888" t="s">
        <v>82</v>
      </c>
      <c r="F6888" s="4" t="s">
        <v>225</v>
      </c>
      <c r="G6888" t="s">
        <v>252</v>
      </c>
      <c r="H6888" s="2">
        <f t="shared" si="749"/>
        <v>0.55555555555555558</v>
      </c>
      <c r="I6888" s="2">
        <f t="shared" si="750"/>
        <v>0.16666666666666666</v>
      </c>
      <c r="J6888" t="str">
        <f t="shared" si="751"/>
        <v/>
      </c>
      <c r="K6888" t="s">
        <v>1733</v>
      </c>
      <c r="L6888" t="s">
        <v>1993</v>
      </c>
      <c r="M6888" t="s">
        <v>1996</v>
      </c>
      <c r="N6888">
        <v>14973</v>
      </c>
      <c r="O6888">
        <f t="shared" si="752"/>
        <v>3</v>
      </c>
      <c r="P6888" s="4" t="str">
        <f t="shared" si="753"/>
        <v>9</v>
      </c>
      <c r="Q6888" s="8">
        <f t="shared" si="754"/>
        <v>20</v>
      </c>
      <c r="R6888">
        <f t="shared" si="755"/>
        <v>560</v>
      </c>
    </row>
    <row r="6889" spans="1:18" x14ac:dyDescent="0.3">
      <c r="A6889" t="s">
        <v>13</v>
      </c>
      <c r="B6889" s="7" t="s">
        <v>55</v>
      </c>
      <c r="C6889" t="s">
        <v>68</v>
      </c>
      <c r="D6889" s="10" t="s">
        <v>67</v>
      </c>
      <c r="E6889" t="s">
        <v>85</v>
      </c>
      <c r="F6889" s="4" t="s">
        <v>262</v>
      </c>
      <c r="G6889" t="s">
        <v>269</v>
      </c>
      <c r="H6889" s="2">
        <f t="shared" si="749"/>
        <v>0.82638888888888884</v>
      </c>
      <c r="I6889" s="2">
        <f t="shared" si="750"/>
        <v>0.35069444444444442</v>
      </c>
      <c r="J6889" t="str">
        <f t="shared" si="751"/>
        <v/>
      </c>
      <c r="K6889" t="s">
        <v>1864</v>
      </c>
      <c r="L6889" t="s">
        <v>1993</v>
      </c>
      <c r="M6889" t="s">
        <v>1996</v>
      </c>
      <c r="N6889">
        <v>14571</v>
      </c>
      <c r="O6889">
        <f t="shared" si="752"/>
        <v>3</v>
      </c>
      <c r="P6889" s="4" t="str">
        <f t="shared" si="753"/>
        <v>11</v>
      </c>
      <c r="Q6889" s="8">
        <f t="shared" si="754"/>
        <v>25</v>
      </c>
      <c r="R6889">
        <f t="shared" si="755"/>
        <v>685</v>
      </c>
    </row>
    <row r="6890" spans="1:18" x14ac:dyDescent="0.3">
      <c r="A6890" t="s">
        <v>14</v>
      </c>
      <c r="B6890" s="7" t="s">
        <v>50</v>
      </c>
      <c r="C6890" t="s">
        <v>67</v>
      </c>
      <c r="D6890" s="10" t="s">
        <v>69</v>
      </c>
      <c r="E6890" t="s">
        <v>75</v>
      </c>
      <c r="F6890" s="4" t="s">
        <v>216</v>
      </c>
      <c r="G6890" t="s">
        <v>1213</v>
      </c>
      <c r="H6890" s="2">
        <f t="shared" si="749"/>
        <v>3.472222222222222E-3</v>
      </c>
      <c r="I6890" s="2">
        <f t="shared" si="750"/>
        <v>0.88194444444444442</v>
      </c>
      <c r="J6890" t="str">
        <f t="shared" si="751"/>
        <v>04 Jun</v>
      </c>
      <c r="K6890" t="s">
        <v>1644</v>
      </c>
      <c r="L6890" t="s">
        <v>1991</v>
      </c>
      <c r="M6890" t="s">
        <v>1998</v>
      </c>
      <c r="N6890">
        <v>3257</v>
      </c>
      <c r="O6890">
        <f t="shared" si="752"/>
        <v>2</v>
      </c>
      <c r="P6890" s="4" t="str">
        <f t="shared" si="753"/>
        <v>2</v>
      </c>
      <c r="Q6890" s="8">
        <f t="shared" si="754"/>
        <v>55</v>
      </c>
      <c r="R6890">
        <f t="shared" si="755"/>
        <v>175</v>
      </c>
    </row>
    <row r="6891" spans="1:18" x14ac:dyDescent="0.3">
      <c r="A6891" t="s">
        <v>13</v>
      </c>
      <c r="B6891" s="7" t="s">
        <v>61</v>
      </c>
      <c r="C6891" t="s">
        <v>67</v>
      </c>
      <c r="D6891" s="10" t="s">
        <v>72</v>
      </c>
      <c r="E6891" t="s">
        <v>81</v>
      </c>
      <c r="F6891" s="4" t="s">
        <v>266</v>
      </c>
      <c r="G6891" t="s">
        <v>278</v>
      </c>
      <c r="H6891" s="2">
        <f t="shared" si="749"/>
        <v>0.95833333333333337</v>
      </c>
      <c r="I6891" s="2">
        <f t="shared" si="750"/>
        <v>0.70486111111111116</v>
      </c>
      <c r="J6891" t="str">
        <f t="shared" si="751"/>
        <v/>
      </c>
      <c r="K6891" t="s">
        <v>1811</v>
      </c>
      <c r="L6891" t="s">
        <v>1993</v>
      </c>
      <c r="M6891" t="s">
        <v>1997</v>
      </c>
      <c r="N6891">
        <v>11087</v>
      </c>
      <c r="O6891">
        <f t="shared" si="752"/>
        <v>3</v>
      </c>
      <c r="P6891" s="4" t="str">
        <f t="shared" si="753"/>
        <v>6</v>
      </c>
      <c r="Q6891" s="8">
        <f t="shared" si="754"/>
        <v>5</v>
      </c>
      <c r="R6891">
        <f t="shared" si="755"/>
        <v>365</v>
      </c>
    </row>
    <row r="6892" spans="1:18" x14ac:dyDescent="0.3">
      <c r="A6892" t="s">
        <v>14</v>
      </c>
      <c r="B6892" s="7" t="s">
        <v>57</v>
      </c>
      <c r="C6892" t="s">
        <v>68</v>
      </c>
      <c r="D6892" s="10" t="s">
        <v>67</v>
      </c>
      <c r="E6892" t="s">
        <v>80</v>
      </c>
      <c r="F6892" s="4" t="s">
        <v>345</v>
      </c>
      <c r="G6892" t="s">
        <v>329</v>
      </c>
      <c r="H6892" s="2">
        <f t="shared" si="749"/>
        <v>0.39583333333333331</v>
      </c>
      <c r="I6892" s="2">
        <f t="shared" si="750"/>
        <v>0.28819444444444442</v>
      </c>
      <c r="J6892" t="str">
        <f t="shared" si="751"/>
        <v/>
      </c>
      <c r="K6892" t="s">
        <v>1634</v>
      </c>
      <c r="L6892" t="s">
        <v>1991</v>
      </c>
      <c r="M6892" t="s">
        <v>1996</v>
      </c>
      <c r="N6892">
        <v>3873</v>
      </c>
      <c r="O6892">
        <f t="shared" si="752"/>
        <v>2</v>
      </c>
      <c r="P6892" s="4" t="str">
        <f t="shared" si="753"/>
        <v>2</v>
      </c>
      <c r="Q6892" s="8">
        <f t="shared" si="754"/>
        <v>35</v>
      </c>
      <c r="R6892">
        <f t="shared" si="755"/>
        <v>155</v>
      </c>
    </row>
    <row r="6893" spans="1:18" x14ac:dyDescent="0.3">
      <c r="A6893" t="s">
        <v>14</v>
      </c>
      <c r="B6893" s="7" t="s">
        <v>36</v>
      </c>
      <c r="C6893" t="s">
        <v>67</v>
      </c>
      <c r="D6893" s="10" t="s">
        <v>69</v>
      </c>
      <c r="E6893" t="s">
        <v>75</v>
      </c>
      <c r="F6893" s="4" t="s">
        <v>329</v>
      </c>
      <c r="G6893" t="s">
        <v>389</v>
      </c>
      <c r="H6893" s="2">
        <f t="shared" si="749"/>
        <v>0.51388888888888884</v>
      </c>
      <c r="I6893" s="2">
        <f t="shared" si="750"/>
        <v>0.39583333333333331</v>
      </c>
      <c r="J6893" t="str">
        <f t="shared" si="751"/>
        <v/>
      </c>
      <c r="K6893" t="s">
        <v>1623</v>
      </c>
      <c r="L6893" t="s">
        <v>1991</v>
      </c>
      <c r="M6893" t="s">
        <v>1996</v>
      </c>
      <c r="N6893">
        <v>4423</v>
      </c>
      <c r="O6893">
        <f t="shared" si="752"/>
        <v>2</v>
      </c>
      <c r="P6893" s="4" t="str">
        <f t="shared" si="753"/>
        <v>2</v>
      </c>
      <c r="Q6893" s="8">
        <f t="shared" si="754"/>
        <v>50</v>
      </c>
      <c r="R6893">
        <f t="shared" si="755"/>
        <v>170</v>
      </c>
    </row>
    <row r="6894" spans="1:18" x14ac:dyDescent="0.3">
      <c r="A6894" t="s">
        <v>12</v>
      </c>
      <c r="B6894" s="7" t="s">
        <v>50</v>
      </c>
      <c r="C6894" t="s">
        <v>69</v>
      </c>
      <c r="D6894" s="10" t="s">
        <v>73</v>
      </c>
      <c r="E6894" t="s">
        <v>109</v>
      </c>
      <c r="F6894" s="4" t="s">
        <v>332</v>
      </c>
      <c r="G6894" t="s">
        <v>880</v>
      </c>
      <c r="H6894" s="2">
        <f t="shared" si="749"/>
        <v>0.31944444444444442</v>
      </c>
      <c r="I6894" s="2">
        <f t="shared" si="750"/>
        <v>0.4548611111111111</v>
      </c>
      <c r="J6894" t="str">
        <f t="shared" si="751"/>
        <v>04 Jun</v>
      </c>
      <c r="K6894" t="s">
        <v>1777</v>
      </c>
      <c r="L6894" t="s">
        <v>1992</v>
      </c>
      <c r="M6894" t="s">
        <v>1996</v>
      </c>
      <c r="N6894">
        <v>11753</v>
      </c>
      <c r="O6894">
        <f t="shared" si="752"/>
        <v>4</v>
      </c>
      <c r="P6894" s="4" t="str">
        <f t="shared" si="753"/>
        <v>20</v>
      </c>
      <c r="Q6894" s="8">
        <f t="shared" si="754"/>
        <v>45</v>
      </c>
      <c r="R6894">
        <f t="shared" si="755"/>
        <v>1245</v>
      </c>
    </row>
    <row r="6895" spans="1:18" x14ac:dyDescent="0.3">
      <c r="A6895" t="s">
        <v>13</v>
      </c>
      <c r="B6895" s="7" t="s">
        <v>55</v>
      </c>
      <c r="C6895" t="s">
        <v>68</v>
      </c>
      <c r="D6895" s="10" t="s">
        <v>67</v>
      </c>
      <c r="E6895" t="s">
        <v>85</v>
      </c>
      <c r="F6895" s="4" t="s">
        <v>293</v>
      </c>
      <c r="G6895" t="s">
        <v>516</v>
      </c>
      <c r="H6895" s="2">
        <f t="shared" si="749"/>
        <v>0.98263888888888884</v>
      </c>
      <c r="I6895" s="2">
        <f t="shared" si="750"/>
        <v>0.6875</v>
      </c>
      <c r="J6895" t="str">
        <f t="shared" si="751"/>
        <v/>
      </c>
      <c r="K6895" t="s">
        <v>1809</v>
      </c>
      <c r="L6895" t="s">
        <v>1993</v>
      </c>
      <c r="M6895" t="s">
        <v>1996</v>
      </c>
      <c r="N6895">
        <v>14571</v>
      </c>
      <c r="O6895">
        <f t="shared" si="752"/>
        <v>3</v>
      </c>
      <c r="P6895" s="4" t="str">
        <f t="shared" si="753"/>
        <v>7</v>
      </c>
      <c r="Q6895" s="8">
        <f t="shared" si="754"/>
        <v>5</v>
      </c>
      <c r="R6895">
        <f t="shared" si="755"/>
        <v>425</v>
      </c>
    </row>
    <row r="6896" spans="1:18" x14ac:dyDescent="0.3">
      <c r="A6896" t="s">
        <v>15</v>
      </c>
      <c r="B6896" s="7" t="s">
        <v>50</v>
      </c>
      <c r="C6896" t="s">
        <v>69</v>
      </c>
      <c r="D6896" s="10" t="s">
        <v>73</v>
      </c>
      <c r="E6896" t="s">
        <v>82</v>
      </c>
      <c r="F6896" s="4" t="s">
        <v>285</v>
      </c>
      <c r="G6896" t="s">
        <v>352</v>
      </c>
      <c r="H6896" s="2">
        <f t="shared" si="749"/>
        <v>0.875</v>
      </c>
      <c r="I6896" s="2">
        <f t="shared" si="750"/>
        <v>0.25</v>
      </c>
      <c r="J6896" t="str">
        <f t="shared" si="751"/>
        <v/>
      </c>
      <c r="K6896" t="s">
        <v>1701</v>
      </c>
      <c r="L6896" t="s">
        <v>1993</v>
      </c>
      <c r="M6896" t="s">
        <v>1996</v>
      </c>
      <c r="N6896">
        <v>8475</v>
      </c>
      <c r="O6896">
        <f t="shared" si="752"/>
        <v>3</v>
      </c>
      <c r="P6896" s="4" t="str">
        <f t="shared" si="753"/>
        <v>15</v>
      </c>
      <c r="Q6896" s="8">
        <f t="shared" si="754"/>
        <v>0</v>
      </c>
      <c r="R6896">
        <f t="shared" si="755"/>
        <v>900</v>
      </c>
    </row>
    <row r="6897" spans="1:18" x14ac:dyDescent="0.3">
      <c r="A6897" t="s">
        <v>13</v>
      </c>
      <c r="B6897" s="7" t="s">
        <v>24</v>
      </c>
      <c r="C6897" t="s">
        <v>68</v>
      </c>
      <c r="D6897" s="10" t="s">
        <v>67</v>
      </c>
      <c r="E6897" t="s">
        <v>85</v>
      </c>
      <c r="F6897" s="4" t="s">
        <v>270</v>
      </c>
      <c r="G6897" t="s">
        <v>535</v>
      </c>
      <c r="H6897" s="2">
        <f t="shared" si="749"/>
        <v>0.4201388888888889</v>
      </c>
      <c r="I6897" s="2">
        <f t="shared" si="750"/>
        <v>0.83333333333333337</v>
      </c>
      <c r="J6897" t="str">
        <f t="shared" si="751"/>
        <v>02 May</v>
      </c>
      <c r="K6897" t="s">
        <v>1705</v>
      </c>
      <c r="L6897" t="s">
        <v>1993</v>
      </c>
      <c r="M6897" t="s">
        <v>1996</v>
      </c>
      <c r="N6897">
        <v>13941</v>
      </c>
      <c r="O6897">
        <f t="shared" si="752"/>
        <v>3</v>
      </c>
      <c r="P6897" s="4" t="str">
        <f t="shared" si="753"/>
        <v>14</v>
      </c>
      <c r="Q6897" s="8">
        <f t="shared" si="754"/>
        <v>5</v>
      </c>
      <c r="R6897">
        <f t="shared" si="755"/>
        <v>845</v>
      </c>
    </row>
    <row r="6898" spans="1:18" x14ac:dyDescent="0.3">
      <c r="A6898" t="s">
        <v>13</v>
      </c>
      <c r="B6898" s="7" t="s">
        <v>48</v>
      </c>
      <c r="C6898" t="s">
        <v>69</v>
      </c>
      <c r="D6898" s="10" t="s">
        <v>73</v>
      </c>
      <c r="E6898" t="s">
        <v>82</v>
      </c>
      <c r="F6898" s="4" t="s">
        <v>245</v>
      </c>
      <c r="G6898" t="s">
        <v>671</v>
      </c>
      <c r="H6898" s="2">
        <f t="shared" si="749"/>
        <v>0.79166666666666663</v>
      </c>
      <c r="I6898" s="2">
        <f t="shared" si="750"/>
        <v>0.82291666666666663</v>
      </c>
      <c r="J6898" t="str">
        <f t="shared" si="751"/>
        <v>22 May</v>
      </c>
      <c r="K6898" t="s">
        <v>1803</v>
      </c>
      <c r="L6898" t="s">
        <v>1993</v>
      </c>
      <c r="M6898" t="s">
        <v>1996</v>
      </c>
      <c r="N6898">
        <v>16079</v>
      </c>
      <c r="O6898">
        <f t="shared" si="752"/>
        <v>3</v>
      </c>
      <c r="P6898" s="4" t="str">
        <f t="shared" si="753"/>
        <v>23</v>
      </c>
      <c r="Q6898" s="8">
        <f t="shared" si="754"/>
        <v>15</v>
      </c>
      <c r="R6898">
        <f t="shared" si="755"/>
        <v>1395</v>
      </c>
    </row>
    <row r="6899" spans="1:18" x14ac:dyDescent="0.3">
      <c r="A6899" t="s">
        <v>15</v>
      </c>
      <c r="B6899" s="7" t="s">
        <v>38</v>
      </c>
      <c r="C6899" t="s">
        <v>69</v>
      </c>
      <c r="D6899" s="10" t="s">
        <v>73</v>
      </c>
      <c r="E6899" t="s">
        <v>82</v>
      </c>
      <c r="F6899" s="4" t="s">
        <v>225</v>
      </c>
      <c r="G6899" t="s">
        <v>469</v>
      </c>
      <c r="H6899" s="2">
        <f t="shared" si="749"/>
        <v>0.78472222222222221</v>
      </c>
      <c r="I6899" s="2">
        <f t="shared" si="750"/>
        <v>0.16666666666666666</v>
      </c>
      <c r="J6899" t="str">
        <f t="shared" si="751"/>
        <v/>
      </c>
      <c r="K6899" t="s">
        <v>1682</v>
      </c>
      <c r="L6899" t="s">
        <v>1993</v>
      </c>
      <c r="M6899" t="s">
        <v>1996</v>
      </c>
      <c r="N6899">
        <v>13399</v>
      </c>
      <c r="O6899">
        <f t="shared" si="752"/>
        <v>3</v>
      </c>
      <c r="P6899" s="4" t="str">
        <f t="shared" si="753"/>
        <v>14</v>
      </c>
      <c r="Q6899" s="8">
        <f t="shared" si="754"/>
        <v>50</v>
      </c>
      <c r="R6899">
        <f t="shared" si="755"/>
        <v>890</v>
      </c>
    </row>
    <row r="6900" spans="1:18" x14ac:dyDescent="0.3">
      <c r="A6900" t="s">
        <v>12</v>
      </c>
      <c r="B6900" s="7" t="s">
        <v>54</v>
      </c>
      <c r="C6900" t="s">
        <v>69</v>
      </c>
      <c r="D6900" s="10" t="s">
        <v>73</v>
      </c>
      <c r="E6900" t="s">
        <v>86</v>
      </c>
      <c r="F6900" s="4" t="s">
        <v>218</v>
      </c>
      <c r="G6900" t="s">
        <v>519</v>
      </c>
      <c r="H6900" s="2">
        <f t="shared" si="749"/>
        <v>0.80208333333333337</v>
      </c>
      <c r="I6900" s="2">
        <f t="shared" si="750"/>
        <v>0.69444444444444442</v>
      </c>
      <c r="J6900" t="str">
        <f t="shared" si="751"/>
        <v>07 Jun</v>
      </c>
      <c r="K6900" t="s">
        <v>1637</v>
      </c>
      <c r="L6900" t="s">
        <v>1992</v>
      </c>
      <c r="M6900" t="s">
        <v>1996</v>
      </c>
      <c r="N6900">
        <v>9653</v>
      </c>
      <c r="O6900">
        <f t="shared" si="752"/>
        <v>4</v>
      </c>
      <c r="P6900" s="4" t="str">
        <f t="shared" si="753"/>
        <v>26</v>
      </c>
      <c r="Q6900" s="8">
        <f t="shared" si="754"/>
        <v>35</v>
      </c>
      <c r="R6900">
        <f t="shared" si="755"/>
        <v>1595</v>
      </c>
    </row>
    <row r="6901" spans="1:18" x14ac:dyDescent="0.3">
      <c r="A6901" t="s">
        <v>13</v>
      </c>
      <c r="B6901" s="7" t="s">
        <v>54</v>
      </c>
      <c r="C6901" t="s">
        <v>69</v>
      </c>
      <c r="D6901" s="10" t="s">
        <v>73</v>
      </c>
      <c r="E6901" t="s">
        <v>82</v>
      </c>
      <c r="F6901" s="4" t="s">
        <v>300</v>
      </c>
      <c r="G6901" t="s">
        <v>239</v>
      </c>
      <c r="H6901" s="2">
        <f t="shared" si="749"/>
        <v>0.79166666666666663</v>
      </c>
      <c r="I6901" s="2">
        <f t="shared" si="750"/>
        <v>0.41666666666666669</v>
      </c>
      <c r="J6901" t="str">
        <f t="shared" si="751"/>
        <v/>
      </c>
      <c r="K6901" t="s">
        <v>1767</v>
      </c>
      <c r="L6901" t="s">
        <v>1993</v>
      </c>
      <c r="M6901" t="s">
        <v>1996</v>
      </c>
      <c r="N6901">
        <v>14714</v>
      </c>
      <c r="O6901">
        <f t="shared" si="752"/>
        <v>3</v>
      </c>
      <c r="P6901" s="4" t="str">
        <f t="shared" si="753"/>
        <v>9</v>
      </c>
      <c r="Q6901" s="8">
        <f t="shared" si="754"/>
        <v>0</v>
      </c>
      <c r="R6901">
        <f t="shared" si="755"/>
        <v>540</v>
      </c>
    </row>
    <row r="6902" spans="1:18" x14ac:dyDescent="0.3">
      <c r="A6902" t="s">
        <v>18</v>
      </c>
      <c r="B6902" s="7" t="s">
        <v>43</v>
      </c>
      <c r="C6902" t="s">
        <v>67</v>
      </c>
      <c r="D6902" s="10" t="s">
        <v>69</v>
      </c>
      <c r="E6902" t="s">
        <v>75</v>
      </c>
      <c r="F6902" s="4" t="s">
        <v>237</v>
      </c>
      <c r="G6902" t="s">
        <v>250</v>
      </c>
      <c r="H6902" s="2">
        <f t="shared" si="749"/>
        <v>0.57986111111111116</v>
      </c>
      <c r="I6902" s="2">
        <f t="shared" si="750"/>
        <v>0.46527777777777779</v>
      </c>
      <c r="J6902" t="str">
        <f t="shared" si="751"/>
        <v/>
      </c>
      <c r="K6902" t="s">
        <v>1660</v>
      </c>
      <c r="L6902" t="s">
        <v>1991</v>
      </c>
      <c r="M6902" t="s">
        <v>1996</v>
      </c>
      <c r="N6902">
        <v>3383</v>
      </c>
      <c r="O6902">
        <f t="shared" si="752"/>
        <v>2</v>
      </c>
      <c r="P6902" s="4" t="str">
        <f t="shared" si="753"/>
        <v>2</v>
      </c>
      <c r="Q6902" s="8">
        <f t="shared" si="754"/>
        <v>45</v>
      </c>
      <c r="R6902">
        <f t="shared" si="755"/>
        <v>165</v>
      </c>
    </row>
    <row r="6903" spans="1:18" x14ac:dyDescent="0.3">
      <c r="A6903" t="s">
        <v>13</v>
      </c>
      <c r="B6903" s="7" t="s">
        <v>27</v>
      </c>
      <c r="C6903" t="s">
        <v>67</v>
      </c>
      <c r="D6903" s="10" t="s">
        <v>72</v>
      </c>
      <c r="E6903" t="s">
        <v>81</v>
      </c>
      <c r="F6903" s="4" t="s">
        <v>259</v>
      </c>
      <c r="G6903" t="s">
        <v>885</v>
      </c>
      <c r="H6903" s="2">
        <f t="shared" si="749"/>
        <v>0.34375</v>
      </c>
      <c r="I6903" s="2">
        <f t="shared" si="750"/>
        <v>0.58680555555555558</v>
      </c>
      <c r="J6903" t="str">
        <f t="shared" si="751"/>
        <v>02 Mar</v>
      </c>
      <c r="K6903" t="s">
        <v>1708</v>
      </c>
      <c r="L6903" t="s">
        <v>1993</v>
      </c>
      <c r="M6903" t="s">
        <v>1996</v>
      </c>
      <c r="N6903">
        <v>22270</v>
      </c>
      <c r="O6903">
        <f t="shared" si="752"/>
        <v>3</v>
      </c>
      <c r="P6903" s="4" t="str">
        <f t="shared" si="753"/>
        <v>18</v>
      </c>
      <c r="Q6903" s="8">
        <f t="shared" si="754"/>
        <v>10</v>
      </c>
      <c r="R6903">
        <f t="shared" si="755"/>
        <v>1090</v>
      </c>
    </row>
    <row r="6904" spans="1:18" x14ac:dyDescent="0.3">
      <c r="A6904" t="s">
        <v>17</v>
      </c>
      <c r="B6904" s="7" t="s">
        <v>35</v>
      </c>
      <c r="C6904" t="s">
        <v>70</v>
      </c>
      <c r="D6904" s="10" t="s">
        <v>68</v>
      </c>
      <c r="E6904" t="s">
        <v>84</v>
      </c>
      <c r="F6904" s="4" t="s">
        <v>229</v>
      </c>
      <c r="G6904" t="s">
        <v>394</v>
      </c>
      <c r="H6904" s="2">
        <f t="shared" si="749"/>
        <v>0.3888888888888889</v>
      </c>
      <c r="I6904" s="2">
        <f t="shared" si="750"/>
        <v>0.2951388888888889</v>
      </c>
      <c r="J6904" t="str">
        <f t="shared" si="751"/>
        <v/>
      </c>
      <c r="K6904" t="s">
        <v>1635</v>
      </c>
      <c r="L6904" t="s">
        <v>1991</v>
      </c>
      <c r="M6904" t="s">
        <v>1996</v>
      </c>
      <c r="N6904">
        <v>5944</v>
      </c>
      <c r="O6904">
        <f t="shared" si="752"/>
        <v>2</v>
      </c>
      <c r="P6904" s="4" t="str">
        <f t="shared" si="753"/>
        <v>2</v>
      </c>
      <c r="Q6904" s="8">
        <f t="shared" si="754"/>
        <v>15</v>
      </c>
      <c r="R6904">
        <f t="shared" si="755"/>
        <v>135</v>
      </c>
    </row>
    <row r="6905" spans="1:18" x14ac:dyDescent="0.3">
      <c r="A6905" t="s">
        <v>13</v>
      </c>
      <c r="B6905" s="7" t="s">
        <v>26</v>
      </c>
      <c r="C6905" t="s">
        <v>68</v>
      </c>
      <c r="D6905" s="10" t="s">
        <v>67</v>
      </c>
      <c r="E6905" t="s">
        <v>85</v>
      </c>
      <c r="F6905" s="4" t="s">
        <v>209</v>
      </c>
      <c r="G6905" t="s">
        <v>781</v>
      </c>
      <c r="H6905" s="2">
        <f t="shared" si="749"/>
        <v>0.34375</v>
      </c>
      <c r="I6905" s="2">
        <f t="shared" si="750"/>
        <v>0.78819444444444442</v>
      </c>
      <c r="J6905" t="str">
        <f t="shared" si="751"/>
        <v>13 May</v>
      </c>
      <c r="K6905" t="s">
        <v>1645</v>
      </c>
      <c r="L6905" t="s">
        <v>1993</v>
      </c>
      <c r="M6905" t="s">
        <v>1997</v>
      </c>
      <c r="N6905">
        <v>9663</v>
      </c>
      <c r="O6905">
        <f t="shared" si="752"/>
        <v>3</v>
      </c>
      <c r="P6905" s="4" t="str">
        <f t="shared" si="753"/>
        <v>13</v>
      </c>
      <c r="Q6905" s="8">
        <f t="shared" si="754"/>
        <v>20</v>
      </c>
      <c r="R6905">
        <f t="shared" si="755"/>
        <v>800</v>
      </c>
    </row>
    <row r="6906" spans="1:18" x14ac:dyDescent="0.3">
      <c r="A6906" t="s">
        <v>15</v>
      </c>
      <c r="B6906" s="7" t="s">
        <v>31</v>
      </c>
      <c r="C6906" t="s">
        <v>69</v>
      </c>
      <c r="D6906" s="10" t="s">
        <v>73</v>
      </c>
      <c r="E6906" t="s">
        <v>82</v>
      </c>
      <c r="F6906" s="4" t="s">
        <v>215</v>
      </c>
      <c r="G6906" t="s">
        <v>352</v>
      </c>
      <c r="H6906" s="2">
        <f t="shared" si="749"/>
        <v>0.875</v>
      </c>
      <c r="I6906" s="2">
        <f t="shared" si="750"/>
        <v>0.4861111111111111</v>
      </c>
      <c r="J6906" t="str">
        <f t="shared" si="751"/>
        <v/>
      </c>
      <c r="K6906" t="s">
        <v>1733</v>
      </c>
      <c r="L6906" t="s">
        <v>1993</v>
      </c>
      <c r="M6906" t="s">
        <v>1996</v>
      </c>
      <c r="N6906">
        <v>7740</v>
      </c>
      <c r="O6906">
        <f t="shared" si="752"/>
        <v>3</v>
      </c>
      <c r="P6906" s="4" t="str">
        <f t="shared" si="753"/>
        <v>9</v>
      </c>
      <c r="Q6906" s="8">
        <f t="shared" si="754"/>
        <v>20</v>
      </c>
      <c r="R6906">
        <f t="shared" si="755"/>
        <v>560</v>
      </c>
    </row>
    <row r="6907" spans="1:18" x14ac:dyDescent="0.3">
      <c r="A6907" t="s">
        <v>12</v>
      </c>
      <c r="B6907" s="7" t="s">
        <v>57</v>
      </c>
      <c r="C6907" t="s">
        <v>68</v>
      </c>
      <c r="D6907" s="10" t="s">
        <v>67</v>
      </c>
      <c r="E6907" t="s">
        <v>98</v>
      </c>
      <c r="F6907" s="4" t="s">
        <v>327</v>
      </c>
      <c r="G6907" t="s">
        <v>1250</v>
      </c>
      <c r="H6907" s="2">
        <f t="shared" si="749"/>
        <v>0.96875</v>
      </c>
      <c r="I6907" s="2">
        <f t="shared" si="750"/>
        <v>0.85416666666666663</v>
      </c>
      <c r="J6907" t="str">
        <f t="shared" si="751"/>
        <v>02 Apr</v>
      </c>
      <c r="K6907" t="s">
        <v>1924</v>
      </c>
      <c r="L6907" t="s">
        <v>1993</v>
      </c>
      <c r="M6907" t="s">
        <v>1996</v>
      </c>
      <c r="N6907">
        <v>7211</v>
      </c>
      <c r="O6907">
        <f t="shared" si="752"/>
        <v>3</v>
      </c>
      <c r="P6907" s="4" t="str">
        <f t="shared" si="753"/>
        <v>26</v>
      </c>
      <c r="Q6907" s="8">
        <f t="shared" si="754"/>
        <v>45</v>
      </c>
      <c r="R6907">
        <f t="shared" si="755"/>
        <v>1605</v>
      </c>
    </row>
    <row r="6908" spans="1:18" x14ac:dyDescent="0.3">
      <c r="A6908" t="s">
        <v>13</v>
      </c>
      <c r="B6908" s="7" t="s">
        <v>57</v>
      </c>
      <c r="C6908" t="s">
        <v>67</v>
      </c>
      <c r="D6908" s="10" t="s">
        <v>69</v>
      </c>
      <c r="E6908" t="s">
        <v>75</v>
      </c>
      <c r="F6908" s="4" t="s">
        <v>209</v>
      </c>
      <c r="G6908" t="s">
        <v>224</v>
      </c>
      <c r="H6908" s="2">
        <f t="shared" si="749"/>
        <v>0.91666666666666663</v>
      </c>
      <c r="I6908" s="2">
        <f t="shared" si="750"/>
        <v>0.78819444444444442</v>
      </c>
      <c r="J6908" t="str">
        <f t="shared" si="751"/>
        <v/>
      </c>
      <c r="K6908" t="s">
        <v>1735</v>
      </c>
      <c r="L6908" t="s">
        <v>1991</v>
      </c>
      <c r="M6908" t="s">
        <v>1996</v>
      </c>
      <c r="N6908">
        <v>7229</v>
      </c>
      <c r="O6908">
        <f t="shared" si="752"/>
        <v>2</v>
      </c>
      <c r="P6908" s="4" t="str">
        <f t="shared" si="753"/>
        <v>3</v>
      </c>
      <c r="Q6908" s="8">
        <f t="shared" si="754"/>
        <v>5</v>
      </c>
      <c r="R6908">
        <f t="shared" si="755"/>
        <v>185</v>
      </c>
    </row>
    <row r="6909" spans="1:18" x14ac:dyDescent="0.3">
      <c r="A6909" t="s">
        <v>11</v>
      </c>
      <c r="B6909" s="7" t="s">
        <v>45</v>
      </c>
      <c r="C6909" t="s">
        <v>68</v>
      </c>
      <c r="D6909" s="10" t="s">
        <v>67</v>
      </c>
      <c r="E6909" t="s">
        <v>80</v>
      </c>
      <c r="F6909" s="4" t="s">
        <v>282</v>
      </c>
      <c r="G6909" t="s">
        <v>259</v>
      </c>
      <c r="H6909" s="2">
        <f t="shared" si="749"/>
        <v>0.58680555555555558</v>
      </c>
      <c r="I6909" s="2">
        <f t="shared" si="750"/>
        <v>0.47916666666666669</v>
      </c>
      <c r="J6909" t="str">
        <f t="shared" si="751"/>
        <v/>
      </c>
      <c r="K6909" t="s">
        <v>1634</v>
      </c>
      <c r="L6909" t="s">
        <v>1991</v>
      </c>
      <c r="M6909" t="s">
        <v>1996</v>
      </c>
      <c r="N6909">
        <v>4174</v>
      </c>
      <c r="O6909">
        <f t="shared" si="752"/>
        <v>2</v>
      </c>
      <c r="P6909" s="4" t="str">
        <f t="shared" si="753"/>
        <v>2</v>
      </c>
      <c r="Q6909" s="8">
        <f t="shared" si="754"/>
        <v>35</v>
      </c>
      <c r="R6909">
        <f t="shared" si="755"/>
        <v>155</v>
      </c>
    </row>
    <row r="6910" spans="1:18" x14ac:dyDescent="0.3">
      <c r="A6910" t="s">
        <v>12</v>
      </c>
      <c r="B6910" s="7" t="s">
        <v>51</v>
      </c>
      <c r="C6910" t="s">
        <v>68</v>
      </c>
      <c r="D6910" s="10" t="s">
        <v>67</v>
      </c>
      <c r="E6910" t="s">
        <v>80</v>
      </c>
      <c r="F6910" s="4" t="s">
        <v>234</v>
      </c>
      <c r="G6910" t="s">
        <v>354</v>
      </c>
      <c r="H6910" s="2">
        <f t="shared" si="749"/>
        <v>0.69791666666666663</v>
      </c>
      <c r="I6910" s="2">
        <f t="shared" si="750"/>
        <v>0.59375</v>
      </c>
      <c r="J6910" t="str">
        <f t="shared" si="751"/>
        <v/>
      </c>
      <c r="K6910" t="s">
        <v>1654</v>
      </c>
      <c r="L6910" t="s">
        <v>1991</v>
      </c>
      <c r="M6910" t="s">
        <v>1996</v>
      </c>
      <c r="N6910">
        <v>5170</v>
      </c>
      <c r="O6910">
        <f t="shared" si="752"/>
        <v>2</v>
      </c>
      <c r="P6910" s="4" t="str">
        <f t="shared" si="753"/>
        <v>2</v>
      </c>
      <c r="Q6910" s="8">
        <f t="shared" si="754"/>
        <v>30</v>
      </c>
      <c r="R6910">
        <f t="shared" si="755"/>
        <v>150</v>
      </c>
    </row>
    <row r="6911" spans="1:18" x14ac:dyDescent="0.3">
      <c r="A6911" t="s">
        <v>15</v>
      </c>
      <c r="B6911" s="7" t="s">
        <v>35</v>
      </c>
      <c r="C6911" t="s">
        <v>69</v>
      </c>
      <c r="D6911" s="10" t="s">
        <v>73</v>
      </c>
      <c r="E6911" t="s">
        <v>82</v>
      </c>
      <c r="F6911" s="4" t="s">
        <v>334</v>
      </c>
      <c r="G6911" t="s">
        <v>469</v>
      </c>
      <c r="H6911" s="2">
        <f t="shared" si="749"/>
        <v>0.78472222222222221</v>
      </c>
      <c r="I6911" s="2">
        <f t="shared" si="750"/>
        <v>0.38194444444444442</v>
      </c>
      <c r="J6911" t="str">
        <f t="shared" si="751"/>
        <v/>
      </c>
      <c r="K6911" t="s">
        <v>1858</v>
      </c>
      <c r="L6911" t="s">
        <v>1993</v>
      </c>
      <c r="M6911" t="s">
        <v>1996</v>
      </c>
      <c r="N6911">
        <v>15135</v>
      </c>
      <c r="O6911">
        <f t="shared" si="752"/>
        <v>3</v>
      </c>
      <c r="P6911" s="4" t="str">
        <f t="shared" si="753"/>
        <v>9</v>
      </c>
      <c r="Q6911" s="8">
        <f t="shared" si="754"/>
        <v>40</v>
      </c>
      <c r="R6911">
        <f t="shared" si="755"/>
        <v>580</v>
      </c>
    </row>
    <row r="6912" spans="1:18" x14ac:dyDescent="0.3">
      <c r="A6912" t="s">
        <v>14</v>
      </c>
      <c r="B6912" s="7" t="s">
        <v>63</v>
      </c>
      <c r="C6912" t="s">
        <v>68</v>
      </c>
      <c r="D6912" s="10" t="s">
        <v>67</v>
      </c>
      <c r="E6912" t="s">
        <v>94</v>
      </c>
      <c r="F6912" s="4" t="s">
        <v>233</v>
      </c>
      <c r="G6912" t="s">
        <v>214</v>
      </c>
      <c r="H6912" s="2">
        <f t="shared" si="749"/>
        <v>0.84722222222222221</v>
      </c>
      <c r="I6912" s="2">
        <f t="shared" si="750"/>
        <v>0.62847222222222221</v>
      </c>
      <c r="J6912" t="str">
        <f t="shared" si="751"/>
        <v/>
      </c>
      <c r="K6912" t="s">
        <v>1653</v>
      </c>
      <c r="L6912" t="s">
        <v>1993</v>
      </c>
      <c r="M6912" t="s">
        <v>1996</v>
      </c>
      <c r="N6912">
        <v>4649</v>
      </c>
      <c r="O6912">
        <f t="shared" si="752"/>
        <v>3</v>
      </c>
      <c r="P6912" s="4" t="str">
        <f t="shared" si="753"/>
        <v>5</v>
      </c>
      <c r="Q6912" s="8">
        <f t="shared" si="754"/>
        <v>15</v>
      </c>
      <c r="R6912">
        <f t="shared" si="755"/>
        <v>315</v>
      </c>
    </row>
    <row r="6913" spans="1:18" x14ac:dyDescent="0.3">
      <c r="A6913" t="s">
        <v>17</v>
      </c>
      <c r="B6913" s="7" t="s">
        <v>24</v>
      </c>
      <c r="C6913" t="s">
        <v>67</v>
      </c>
      <c r="D6913" s="10" t="s">
        <v>69</v>
      </c>
      <c r="E6913" t="s">
        <v>75</v>
      </c>
      <c r="F6913" s="4" t="s">
        <v>228</v>
      </c>
      <c r="G6913" t="s">
        <v>261</v>
      </c>
      <c r="H6913" s="2">
        <f t="shared" si="749"/>
        <v>0.40277777777777779</v>
      </c>
      <c r="I6913" s="2">
        <f t="shared" si="750"/>
        <v>0.29166666666666669</v>
      </c>
      <c r="J6913" t="str">
        <f t="shared" si="751"/>
        <v/>
      </c>
      <c r="K6913" t="s">
        <v>1683</v>
      </c>
      <c r="L6913" t="s">
        <v>1991</v>
      </c>
      <c r="M6913" t="s">
        <v>1996</v>
      </c>
      <c r="N6913">
        <v>4668</v>
      </c>
      <c r="O6913">
        <f t="shared" si="752"/>
        <v>2</v>
      </c>
      <c r="P6913" s="4" t="str">
        <f t="shared" si="753"/>
        <v>2</v>
      </c>
      <c r="Q6913" s="8">
        <f t="shared" si="754"/>
        <v>40</v>
      </c>
      <c r="R6913">
        <f t="shared" si="755"/>
        <v>160</v>
      </c>
    </row>
    <row r="6914" spans="1:18" x14ac:dyDescent="0.3">
      <c r="A6914" t="s">
        <v>12</v>
      </c>
      <c r="B6914" s="7" t="s">
        <v>37</v>
      </c>
      <c r="C6914" t="s">
        <v>69</v>
      </c>
      <c r="D6914" s="10" t="s">
        <v>73</v>
      </c>
      <c r="E6914" t="s">
        <v>101</v>
      </c>
      <c r="F6914" s="4" t="s">
        <v>367</v>
      </c>
      <c r="G6914" t="s">
        <v>1395</v>
      </c>
      <c r="H6914" s="2">
        <f t="shared" si="749"/>
        <v>0.3923611111111111</v>
      </c>
      <c r="I6914" s="2">
        <f t="shared" si="750"/>
        <v>0.86111111111111116</v>
      </c>
      <c r="J6914" t="str">
        <f t="shared" si="751"/>
        <v>13 Jun</v>
      </c>
      <c r="K6914" t="s">
        <v>1702</v>
      </c>
      <c r="L6914" t="s">
        <v>1993</v>
      </c>
      <c r="M6914" t="s">
        <v>1996</v>
      </c>
      <c r="N6914">
        <v>7480</v>
      </c>
      <c r="O6914">
        <f t="shared" si="752"/>
        <v>3</v>
      </c>
      <c r="P6914" s="4" t="str">
        <f t="shared" si="753"/>
        <v>12</v>
      </c>
      <c r="Q6914" s="8">
        <f t="shared" si="754"/>
        <v>45</v>
      </c>
      <c r="R6914">
        <f t="shared" si="755"/>
        <v>765</v>
      </c>
    </row>
    <row r="6915" spans="1:18" x14ac:dyDescent="0.3">
      <c r="A6915" t="s">
        <v>12</v>
      </c>
      <c r="B6915" s="7" t="s">
        <v>32</v>
      </c>
      <c r="C6915" t="s">
        <v>67</v>
      </c>
      <c r="D6915" s="10" t="s">
        <v>69</v>
      </c>
      <c r="E6915" t="s">
        <v>75</v>
      </c>
      <c r="F6915" s="4" t="s">
        <v>299</v>
      </c>
      <c r="G6915" t="s">
        <v>245</v>
      </c>
      <c r="H6915" s="2">
        <f t="shared" ref="H6915:H6978" si="756">TIMEVALUE(LEFT(G6915,5))</f>
        <v>0.82291666666666663</v>
      </c>
      <c r="I6915" s="2">
        <f t="shared" ref="I6915:I6978" si="757">F6915*1</f>
        <v>0.70833333333333337</v>
      </c>
      <c r="J6915" t="str">
        <f t="shared" ref="J6915:J6978" si="758">IF(LEN(G6915)&gt;5, MID(G6915,7,6), "")</f>
        <v/>
      </c>
      <c r="K6915" t="s">
        <v>1660</v>
      </c>
      <c r="L6915" t="s">
        <v>1991</v>
      </c>
      <c r="M6915" t="s">
        <v>1996</v>
      </c>
      <c r="N6915">
        <v>6121</v>
      </c>
      <c r="O6915">
        <f t="shared" ref="O6915:O6978" si="759">LEN(E6915)-LEN(SUBSTITUTE(E6915,"→",""))+1</f>
        <v>2</v>
      </c>
      <c r="P6915" s="4" t="str">
        <f t="shared" ref="P6915:P6978" si="760">LEFT(K6915, FIND("h", K6915)-1)</f>
        <v>2</v>
      </c>
      <c r="Q6915" s="8">
        <f t="shared" ref="Q6915:Q6978" si="761">IFERROR(VALUE(MID(K6915, FIND("h",K6915)+2, FIND("m",K6915)-FIND("h",K6915)-2)), 0)*1</f>
        <v>45</v>
      </c>
      <c r="R6915">
        <f t="shared" ref="R6915:R6978" si="762">(P6915*60+Q6915)</f>
        <v>165</v>
      </c>
    </row>
    <row r="6916" spans="1:18" x14ac:dyDescent="0.3">
      <c r="A6916" t="s">
        <v>13</v>
      </c>
      <c r="B6916" s="7" t="s">
        <v>30</v>
      </c>
      <c r="C6916" t="s">
        <v>69</v>
      </c>
      <c r="D6916" s="10" t="s">
        <v>73</v>
      </c>
      <c r="E6916" t="s">
        <v>86</v>
      </c>
      <c r="F6916" s="4" t="s">
        <v>240</v>
      </c>
      <c r="G6916" t="s">
        <v>554</v>
      </c>
      <c r="H6916" s="2">
        <f t="shared" si="756"/>
        <v>0.79166666666666663</v>
      </c>
      <c r="I6916" s="2">
        <f t="shared" si="757"/>
        <v>0.96180555555555558</v>
      </c>
      <c r="J6916" t="str">
        <f t="shared" si="758"/>
        <v>28 May</v>
      </c>
      <c r="K6916" t="s">
        <v>1663</v>
      </c>
      <c r="L6916" t="s">
        <v>1992</v>
      </c>
      <c r="M6916" t="s">
        <v>1996</v>
      </c>
      <c r="N6916">
        <v>15129</v>
      </c>
      <c r="O6916">
        <f t="shared" si="759"/>
        <v>4</v>
      </c>
      <c r="P6916" s="4" t="str">
        <f t="shared" si="760"/>
        <v>19</v>
      </c>
      <c r="Q6916" s="8">
        <f t="shared" si="761"/>
        <v>55</v>
      </c>
      <c r="R6916">
        <f t="shared" si="762"/>
        <v>1195</v>
      </c>
    </row>
    <row r="6917" spans="1:18" x14ac:dyDescent="0.3">
      <c r="A6917" t="s">
        <v>12</v>
      </c>
      <c r="B6917" s="7" t="s">
        <v>41</v>
      </c>
      <c r="C6917" t="s">
        <v>68</v>
      </c>
      <c r="D6917" s="10" t="s">
        <v>67</v>
      </c>
      <c r="E6917" t="s">
        <v>135</v>
      </c>
      <c r="F6917" s="4" t="s">
        <v>230</v>
      </c>
      <c r="G6917" t="s">
        <v>307</v>
      </c>
      <c r="H6917" s="2">
        <f t="shared" si="756"/>
        <v>0.87847222222222221</v>
      </c>
      <c r="I6917" s="2">
        <f t="shared" si="757"/>
        <v>0.40972222222222221</v>
      </c>
      <c r="J6917" t="str">
        <f t="shared" si="758"/>
        <v/>
      </c>
      <c r="K6917" t="s">
        <v>1764</v>
      </c>
      <c r="L6917" t="s">
        <v>1993</v>
      </c>
      <c r="M6917" t="s">
        <v>1996</v>
      </c>
      <c r="N6917">
        <v>7452</v>
      </c>
      <c r="O6917">
        <f t="shared" si="759"/>
        <v>3</v>
      </c>
      <c r="P6917" s="4" t="str">
        <f t="shared" si="760"/>
        <v>11</v>
      </c>
      <c r="Q6917" s="8">
        <f t="shared" si="761"/>
        <v>15</v>
      </c>
      <c r="R6917">
        <f t="shared" si="762"/>
        <v>675</v>
      </c>
    </row>
    <row r="6918" spans="1:18" x14ac:dyDescent="0.3">
      <c r="A6918" t="s">
        <v>13</v>
      </c>
      <c r="B6918" s="7" t="s">
        <v>54</v>
      </c>
      <c r="C6918" t="s">
        <v>68</v>
      </c>
      <c r="D6918" s="10" t="s">
        <v>67</v>
      </c>
      <c r="E6918" t="s">
        <v>98</v>
      </c>
      <c r="F6918" s="4" t="s">
        <v>242</v>
      </c>
      <c r="G6918" t="s">
        <v>964</v>
      </c>
      <c r="H6918" s="2">
        <f t="shared" si="756"/>
        <v>0.4548611111111111</v>
      </c>
      <c r="I6918" s="2">
        <f t="shared" si="757"/>
        <v>0.39930555555555558</v>
      </c>
      <c r="J6918" t="str">
        <f t="shared" si="758"/>
        <v>07 Jun</v>
      </c>
      <c r="K6918" t="s">
        <v>1665</v>
      </c>
      <c r="L6918" t="s">
        <v>1993</v>
      </c>
      <c r="M6918" t="s">
        <v>1997</v>
      </c>
      <c r="N6918">
        <v>10539</v>
      </c>
      <c r="O6918">
        <f t="shared" si="759"/>
        <v>3</v>
      </c>
      <c r="P6918" s="4" t="str">
        <f t="shared" si="760"/>
        <v>25</v>
      </c>
      <c r="Q6918" s="8">
        <f t="shared" si="761"/>
        <v>20</v>
      </c>
      <c r="R6918">
        <f t="shared" si="762"/>
        <v>1520</v>
      </c>
    </row>
    <row r="6919" spans="1:18" x14ac:dyDescent="0.3">
      <c r="A6919" t="s">
        <v>11</v>
      </c>
      <c r="B6919" s="7" t="s">
        <v>65</v>
      </c>
      <c r="C6919" t="s">
        <v>67</v>
      </c>
      <c r="D6919" s="10" t="s">
        <v>72</v>
      </c>
      <c r="E6919" t="s">
        <v>75</v>
      </c>
      <c r="F6919" s="4" t="s">
        <v>203</v>
      </c>
      <c r="G6919" t="s">
        <v>1396</v>
      </c>
      <c r="H6919" s="2">
        <f t="shared" si="756"/>
        <v>4.8611111111111112E-2</v>
      </c>
      <c r="I6919" s="2">
        <f t="shared" si="757"/>
        <v>0.93055555555555558</v>
      </c>
      <c r="J6919" t="str">
        <f t="shared" si="758"/>
        <v>07 Mar</v>
      </c>
      <c r="K6919" t="s">
        <v>1623</v>
      </c>
      <c r="L6919" t="s">
        <v>1991</v>
      </c>
      <c r="M6919" t="s">
        <v>1996</v>
      </c>
      <c r="N6919">
        <v>7648</v>
      </c>
      <c r="O6919">
        <f t="shared" si="759"/>
        <v>2</v>
      </c>
      <c r="P6919" s="4" t="str">
        <f t="shared" si="760"/>
        <v>2</v>
      </c>
      <c r="Q6919" s="8">
        <f t="shared" si="761"/>
        <v>50</v>
      </c>
      <c r="R6919">
        <f t="shared" si="762"/>
        <v>170</v>
      </c>
    </row>
    <row r="6920" spans="1:18" x14ac:dyDescent="0.3">
      <c r="A6920" t="s">
        <v>14</v>
      </c>
      <c r="B6920" s="7" t="s">
        <v>23</v>
      </c>
      <c r="C6920" t="s">
        <v>67</v>
      </c>
      <c r="D6920" s="10" t="s">
        <v>72</v>
      </c>
      <c r="E6920" t="s">
        <v>75</v>
      </c>
      <c r="F6920" s="4" t="s">
        <v>242</v>
      </c>
      <c r="G6920" t="s">
        <v>289</v>
      </c>
      <c r="H6920" s="2">
        <f t="shared" si="756"/>
        <v>0.52083333333333337</v>
      </c>
      <c r="I6920" s="2">
        <f t="shared" si="757"/>
        <v>0.39930555555555558</v>
      </c>
      <c r="J6920" t="str">
        <f t="shared" si="758"/>
        <v/>
      </c>
      <c r="K6920" t="s">
        <v>1644</v>
      </c>
      <c r="L6920" t="s">
        <v>1991</v>
      </c>
      <c r="M6920" t="s">
        <v>1996</v>
      </c>
      <c r="N6920">
        <v>3925</v>
      </c>
      <c r="O6920">
        <f t="shared" si="759"/>
        <v>2</v>
      </c>
      <c r="P6920" s="4" t="str">
        <f t="shared" si="760"/>
        <v>2</v>
      </c>
      <c r="Q6920" s="8">
        <f t="shared" si="761"/>
        <v>55</v>
      </c>
      <c r="R6920">
        <f t="shared" si="762"/>
        <v>175</v>
      </c>
    </row>
    <row r="6921" spans="1:18" x14ac:dyDescent="0.3">
      <c r="A6921" t="s">
        <v>11</v>
      </c>
      <c r="B6921" s="7" t="s">
        <v>44</v>
      </c>
      <c r="C6921" t="s">
        <v>70</v>
      </c>
      <c r="D6921" s="10" t="s">
        <v>68</v>
      </c>
      <c r="E6921" t="s">
        <v>84</v>
      </c>
      <c r="F6921" s="4" t="s">
        <v>264</v>
      </c>
      <c r="G6921" t="s">
        <v>415</v>
      </c>
      <c r="H6921" s="2">
        <f t="shared" si="756"/>
        <v>0.64930555555555558</v>
      </c>
      <c r="I6921" s="2">
        <f t="shared" si="757"/>
        <v>0.55208333333333337</v>
      </c>
      <c r="J6921" t="str">
        <f t="shared" si="758"/>
        <v/>
      </c>
      <c r="K6921" t="s">
        <v>1710</v>
      </c>
      <c r="L6921" t="s">
        <v>1991</v>
      </c>
      <c r="M6921" t="s">
        <v>1996</v>
      </c>
      <c r="N6921">
        <v>3597</v>
      </c>
      <c r="O6921">
        <f t="shared" si="759"/>
        <v>2</v>
      </c>
      <c r="P6921" s="4" t="str">
        <f t="shared" si="760"/>
        <v>2</v>
      </c>
      <c r="Q6921" s="8">
        <f t="shared" si="761"/>
        <v>20</v>
      </c>
      <c r="R6921">
        <f t="shared" si="762"/>
        <v>140</v>
      </c>
    </row>
    <row r="6922" spans="1:18" x14ac:dyDescent="0.3">
      <c r="A6922" t="s">
        <v>13</v>
      </c>
      <c r="B6922" s="7" t="s">
        <v>24</v>
      </c>
      <c r="C6922" t="s">
        <v>68</v>
      </c>
      <c r="D6922" s="10" t="s">
        <v>67</v>
      </c>
      <c r="E6922" t="s">
        <v>85</v>
      </c>
      <c r="F6922" s="4" t="s">
        <v>209</v>
      </c>
      <c r="G6922" t="s">
        <v>535</v>
      </c>
      <c r="H6922" s="2">
        <f t="shared" si="756"/>
        <v>0.4201388888888889</v>
      </c>
      <c r="I6922" s="2">
        <f t="shared" si="757"/>
        <v>0.78819444444444442</v>
      </c>
      <c r="J6922" t="str">
        <f t="shared" si="758"/>
        <v>02 May</v>
      </c>
      <c r="K6922" t="s">
        <v>1646</v>
      </c>
      <c r="L6922" t="s">
        <v>1993</v>
      </c>
      <c r="M6922" t="s">
        <v>1997</v>
      </c>
      <c r="N6922">
        <v>8586</v>
      </c>
      <c r="O6922">
        <f t="shared" si="759"/>
        <v>3</v>
      </c>
      <c r="P6922" s="4" t="str">
        <f t="shared" si="760"/>
        <v>15</v>
      </c>
      <c r="Q6922" s="8">
        <f t="shared" si="761"/>
        <v>10</v>
      </c>
      <c r="R6922">
        <f t="shared" si="762"/>
        <v>910</v>
      </c>
    </row>
    <row r="6923" spans="1:18" x14ac:dyDescent="0.3">
      <c r="A6923" t="s">
        <v>12</v>
      </c>
      <c r="B6923" s="7" t="s">
        <v>47</v>
      </c>
      <c r="C6923" t="s">
        <v>69</v>
      </c>
      <c r="D6923" s="10" t="s">
        <v>73</v>
      </c>
      <c r="E6923" t="s">
        <v>88</v>
      </c>
      <c r="F6923" s="4" t="s">
        <v>266</v>
      </c>
      <c r="G6923" t="s">
        <v>485</v>
      </c>
      <c r="H6923" s="2">
        <f t="shared" si="756"/>
        <v>0.80208333333333337</v>
      </c>
      <c r="I6923" s="2">
        <f t="shared" si="757"/>
        <v>0.70486111111111116</v>
      </c>
      <c r="J6923" t="str">
        <f t="shared" si="758"/>
        <v>28 Jun</v>
      </c>
      <c r="K6923" t="s">
        <v>1802</v>
      </c>
      <c r="L6923" t="s">
        <v>1992</v>
      </c>
      <c r="M6923" t="s">
        <v>1996</v>
      </c>
      <c r="N6923">
        <v>13591</v>
      </c>
      <c r="O6923">
        <f t="shared" si="759"/>
        <v>4</v>
      </c>
      <c r="P6923" s="4" t="str">
        <f t="shared" si="760"/>
        <v>26</v>
      </c>
      <c r="Q6923" s="8">
        <f t="shared" si="761"/>
        <v>20</v>
      </c>
      <c r="R6923">
        <f t="shared" si="762"/>
        <v>1580</v>
      </c>
    </row>
    <row r="6924" spans="1:18" x14ac:dyDescent="0.3">
      <c r="A6924" t="s">
        <v>15</v>
      </c>
      <c r="B6924" s="7" t="s">
        <v>31</v>
      </c>
      <c r="C6924" t="s">
        <v>69</v>
      </c>
      <c r="D6924" s="10" t="s">
        <v>73</v>
      </c>
      <c r="E6924" t="s">
        <v>95</v>
      </c>
      <c r="F6924" s="4" t="s">
        <v>229</v>
      </c>
      <c r="G6924" t="s">
        <v>304</v>
      </c>
      <c r="H6924" s="2">
        <f t="shared" si="756"/>
        <v>0.67361111111111116</v>
      </c>
      <c r="I6924" s="2">
        <f t="shared" si="757"/>
        <v>0.2951388888888889</v>
      </c>
      <c r="J6924" t="str">
        <f t="shared" si="758"/>
        <v/>
      </c>
      <c r="K6924" t="s">
        <v>1751</v>
      </c>
      <c r="L6924" t="s">
        <v>1993</v>
      </c>
      <c r="M6924" t="s">
        <v>1996</v>
      </c>
      <c r="N6924">
        <v>9646</v>
      </c>
      <c r="O6924">
        <f t="shared" si="759"/>
        <v>3</v>
      </c>
      <c r="P6924" s="4" t="str">
        <f t="shared" si="760"/>
        <v>9</v>
      </c>
      <c r="Q6924" s="8">
        <f t="shared" si="761"/>
        <v>5</v>
      </c>
      <c r="R6924">
        <f t="shared" si="762"/>
        <v>545</v>
      </c>
    </row>
    <row r="6925" spans="1:18" x14ac:dyDescent="0.3">
      <c r="A6925" t="s">
        <v>17</v>
      </c>
      <c r="B6925" s="7" t="s">
        <v>41</v>
      </c>
      <c r="C6925" t="s">
        <v>67</v>
      </c>
      <c r="D6925" s="10" t="s">
        <v>69</v>
      </c>
      <c r="E6925" t="s">
        <v>75</v>
      </c>
      <c r="F6925" s="4" t="s">
        <v>213</v>
      </c>
      <c r="G6925" t="s">
        <v>438</v>
      </c>
      <c r="H6925" s="2">
        <f t="shared" si="756"/>
        <v>0.52430555555555558</v>
      </c>
      <c r="I6925" s="2">
        <f t="shared" si="757"/>
        <v>0.40625</v>
      </c>
      <c r="J6925" t="str">
        <f t="shared" si="758"/>
        <v/>
      </c>
      <c r="K6925" t="s">
        <v>1623</v>
      </c>
      <c r="L6925" t="s">
        <v>1991</v>
      </c>
      <c r="M6925" t="s">
        <v>1996</v>
      </c>
      <c r="N6925">
        <v>4668</v>
      </c>
      <c r="O6925">
        <f t="shared" si="759"/>
        <v>2</v>
      </c>
      <c r="P6925" s="4" t="str">
        <f t="shared" si="760"/>
        <v>2</v>
      </c>
      <c r="Q6925" s="8">
        <f t="shared" si="761"/>
        <v>50</v>
      </c>
      <c r="R6925">
        <f t="shared" si="762"/>
        <v>170</v>
      </c>
    </row>
    <row r="6926" spans="1:18" x14ac:dyDescent="0.3">
      <c r="A6926" t="s">
        <v>12</v>
      </c>
      <c r="B6926" s="7" t="s">
        <v>33</v>
      </c>
      <c r="C6926" t="s">
        <v>68</v>
      </c>
      <c r="D6926" s="10" t="s">
        <v>67</v>
      </c>
      <c r="E6926" t="s">
        <v>98</v>
      </c>
      <c r="F6926" s="4" t="s">
        <v>300</v>
      </c>
      <c r="G6926" t="s">
        <v>263</v>
      </c>
      <c r="H6926" s="2">
        <f t="shared" si="756"/>
        <v>0.85069444444444442</v>
      </c>
      <c r="I6926" s="2">
        <f t="shared" si="757"/>
        <v>0.41666666666666669</v>
      </c>
      <c r="J6926" t="str">
        <f t="shared" si="758"/>
        <v/>
      </c>
      <c r="K6926" t="s">
        <v>1652</v>
      </c>
      <c r="L6926" t="s">
        <v>1993</v>
      </c>
      <c r="M6926" t="s">
        <v>1996</v>
      </c>
      <c r="N6926">
        <v>10203</v>
      </c>
      <c r="O6926">
        <f t="shared" si="759"/>
        <v>3</v>
      </c>
      <c r="P6926" s="4" t="str">
        <f t="shared" si="760"/>
        <v>10</v>
      </c>
      <c r="Q6926" s="8">
        <f t="shared" si="761"/>
        <v>25</v>
      </c>
      <c r="R6926">
        <f t="shared" si="762"/>
        <v>625</v>
      </c>
    </row>
    <row r="6927" spans="1:18" x14ac:dyDescent="0.3">
      <c r="A6927" t="s">
        <v>12</v>
      </c>
      <c r="B6927" s="7" t="s">
        <v>23</v>
      </c>
      <c r="C6927" t="s">
        <v>67</v>
      </c>
      <c r="D6927" s="10" t="s">
        <v>72</v>
      </c>
      <c r="E6927" t="s">
        <v>89</v>
      </c>
      <c r="F6927" s="4" t="s">
        <v>345</v>
      </c>
      <c r="G6927" t="s">
        <v>252</v>
      </c>
      <c r="H6927" s="2">
        <f t="shared" si="756"/>
        <v>0.55555555555555558</v>
      </c>
      <c r="I6927" s="2">
        <f t="shared" si="757"/>
        <v>0.28819444444444442</v>
      </c>
      <c r="J6927" t="str">
        <f t="shared" si="758"/>
        <v/>
      </c>
      <c r="K6927" t="s">
        <v>1795</v>
      </c>
      <c r="L6927" t="s">
        <v>1993</v>
      </c>
      <c r="M6927" t="s">
        <v>1996</v>
      </c>
      <c r="N6927">
        <v>7932</v>
      </c>
      <c r="O6927">
        <f t="shared" si="759"/>
        <v>3</v>
      </c>
      <c r="P6927" s="4" t="str">
        <f t="shared" si="760"/>
        <v>6</v>
      </c>
      <c r="Q6927" s="8">
        <f t="shared" si="761"/>
        <v>25</v>
      </c>
      <c r="R6927">
        <f t="shared" si="762"/>
        <v>385</v>
      </c>
    </row>
    <row r="6928" spans="1:18" x14ac:dyDescent="0.3">
      <c r="A6928" t="s">
        <v>12</v>
      </c>
      <c r="B6928" s="7" t="s">
        <v>57</v>
      </c>
      <c r="C6928" t="s">
        <v>68</v>
      </c>
      <c r="D6928" s="10" t="s">
        <v>67</v>
      </c>
      <c r="E6928" t="s">
        <v>85</v>
      </c>
      <c r="F6928" s="4" t="s">
        <v>207</v>
      </c>
      <c r="G6928" t="s">
        <v>1397</v>
      </c>
      <c r="H6928" s="2">
        <f t="shared" si="756"/>
        <v>0.3298611111111111</v>
      </c>
      <c r="I6928" s="2">
        <f t="shared" si="757"/>
        <v>0.70138888888888884</v>
      </c>
      <c r="J6928" t="str">
        <f t="shared" si="758"/>
        <v>02 Apr</v>
      </c>
      <c r="K6928" t="s">
        <v>1668</v>
      </c>
      <c r="L6928" t="s">
        <v>1993</v>
      </c>
      <c r="M6928" t="s">
        <v>1996</v>
      </c>
      <c r="N6928">
        <v>7893</v>
      </c>
      <c r="O6928">
        <f t="shared" si="759"/>
        <v>3</v>
      </c>
      <c r="P6928" s="4" t="str">
        <f t="shared" si="760"/>
        <v>15</v>
      </c>
      <c r="Q6928" s="8">
        <f t="shared" si="761"/>
        <v>5</v>
      </c>
      <c r="R6928">
        <f t="shared" si="762"/>
        <v>905</v>
      </c>
    </row>
    <row r="6929" spans="1:18" x14ac:dyDescent="0.3">
      <c r="A6929" t="s">
        <v>13</v>
      </c>
      <c r="B6929" s="7" t="s">
        <v>33</v>
      </c>
      <c r="C6929" t="s">
        <v>69</v>
      </c>
      <c r="D6929" s="10" t="s">
        <v>73</v>
      </c>
      <c r="E6929" t="s">
        <v>104</v>
      </c>
      <c r="F6929" s="4" t="s">
        <v>315</v>
      </c>
      <c r="G6929" t="s">
        <v>239</v>
      </c>
      <c r="H6929" s="2">
        <f t="shared" si="756"/>
        <v>0.79166666666666663</v>
      </c>
      <c r="I6929" s="2">
        <f t="shared" si="757"/>
        <v>0.22916666666666666</v>
      </c>
      <c r="J6929" t="str">
        <f t="shared" si="758"/>
        <v/>
      </c>
      <c r="K6929" t="s">
        <v>1679</v>
      </c>
      <c r="L6929" t="s">
        <v>1992</v>
      </c>
      <c r="M6929" t="s">
        <v>1997</v>
      </c>
      <c r="N6929">
        <v>13029</v>
      </c>
      <c r="O6929">
        <f t="shared" si="759"/>
        <v>4</v>
      </c>
      <c r="P6929" s="4" t="str">
        <f t="shared" si="760"/>
        <v>13</v>
      </c>
      <c r="Q6929" s="8">
        <f t="shared" si="761"/>
        <v>30</v>
      </c>
      <c r="R6929">
        <f t="shared" si="762"/>
        <v>810</v>
      </c>
    </row>
    <row r="6930" spans="1:18" x14ac:dyDescent="0.3">
      <c r="A6930" t="s">
        <v>13</v>
      </c>
      <c r="B6930" s="7" t="s">
        <v>37</v>
      </c>
      <c r="C6930" t="s">
        <v>69</v>
      </c>
      <c r="D6930" s="10" t="s">
        <v>73</v>
      </c>
      <c r="E6930" t="s">
        <v>82</v>
      </c>
      <c r="F6930" s="4" t="s">
        <v>208</v>
      </c>
      <c r="G6930" t="s">
        <v>431</v>
      </c>
      <c r="H6930" s="2">
        <f t="shared" si="756"/>
        <v>0.52430555555555558</v>
      </c>
      <c r="I6930" s="2">
        <f t="shared" si="757"/>
        <v>0.375</v>
      </c>
      <c r="J6930" t="str">
        <f t="shared" si="758"/>
        <v>13 Jun</v>
      </c>
      <c r="K6930" t="s">
        <v>1722</v>
      </c>
      <c r="L6930" t="s">
        <v>1993</v>
      </c>
      <c r="M6930" t="s">
        <v>1997</v>
      </c>
      <c r="N6930">
        <v>10262</v>
      </c>
      <c r="O6930">
        <f t="shared" si="759"/>
        <v>3</v>
      </c>
      <c r="P6930" s="4" t="str">
        <f t="shared" si="760"/>
        <v>27</v>
      </c>
      <c r="Q6930" s="8">
        <f t="shared" si="761"/>
        <v>35</v>
      </c>
      <c r="R6930">
        <f t="shared" si="762"/>
        <v>1655</v>
      </c>
    </row>
    <row r="6931" spans="1:18" x14ac:dyDescent="0.3">
      <c r="A6931" t="s">
        <v>11</v>
      </c>
      <c r="B6931" s="7" t="s">
        <v>37</v>
      </c>
      <c r="C6931" t="s">
        <v>68</v>
      </c>
      <c r="D6931" s="10" t="s">
        <v>67</v>
      </c>
      <c r="E6931" t="s">
        <v>96</v>
      </c>
      <c r="F6931" s="4" t="s">
        <v>358</v>
      </c>
      <c r="G6931" t="s">
        <v>608</v>
      </c>
      <c r="H6931" s="2">
        <f t="shared" si="756"/>
        <v>0.98958333333333337</v>
      </c>
      <c r="I6931" s="2">
        <f t="shared" si="757"/>
        <v>0.80555555555555558</v>
      </c>
      <c r="J6931" t="str">
        <f t="shared" si="758"/>
        <v/>
      </c>
      <c r="K6931" t="s">
        <v>1814</v>
      </c>
      <c r="L6931" t="s">
        <v>1993</v>
      </c>
      <c r="M6931" t="s">
        <v>1996</v>
      </c>
      <c r="N6931">
        <v>3574</v>
      </c>
      <c r="O6931">
        <f t="shared" si="759"/>
        <v>3</v>
      </c>
      <c r="P6931" s="4" t="str">
        <f t="shared" si="760"/>
        <v>4</v>
      </c>
      <c r="Q6931" s="8">
        <f t="shared" si="761"/>
        <v>25</v>
      </c>
      <c r="R6931">
        <f t="shared" si="762"/>
        <v>265</v>
      </c>
    </row>
    <row r="6932" spans="1:18" x14ac:dyDescent="0.3">
      <c r="A6932" t="s">
        <v>18</v>
      </c>
      <c r="B6932" s="7" t="s">
        <v>50</v>
      </c>
      <c r="C6932" t="s">
        <v>69</v>
      </c>
      <c r="D6932" s="10" t="s">
        <v>73</v>
      </c>
      <c r="E6932" t="s">
        <v>83</v>
      </c>
      <c r="F6932" s="4" t="s">
        <v>347</v>
      </c>
      <c r="G6932" t="s">
        <v>306</v>
      </c>
      <c r="H6932" s="2">
        <f t="shared" si="756"/>
        <v>0.93402777777777779</v>
      </c>
      <c r="I6932" s="2">
        <f t="shared" si="757"/>
        <v>0.3298611111111111</v>
      </c>
      <c r="J6932" t="str">
        <f t="shared" si="758"/>
        <v/>
      </c>
      <c r="K6932" t="s">
        <v>1699</v>
      </c>
      <c r="L6932" t="s">
        <v>1993</v>
      </c>
      <c r="M6932" t="s">
        <v>1996</v>
      </c>
      <c r="N6932">
        <v>8759</v>
      </c>
      <c r="O6932">
        <f t="shared" si="759"/>
        <v>3</v>
      </c>
      <c r="P6932" s="4" t="str">
        <f t="shared" si="760"/>
        <v>14</v>
      </c>
      <c r="Q6932" s="8">
        <f t="shared" si="761"/>
        <v>30</v>
      </c>
      <c r="R6932">
        <f t="shared" si="762"/>
        <v>870</v>
      </c>
    </row>
    <row r="6933" spans="1:18" x14ac:dyDescent="0.3">
      <c r="A6933" t="s">
        <v>13</v>
      </c>
      <c r="B6933" s="7" t="s">
        <v>65</v>
      </c>
      <c r="C6933" t="s">
        <v>67</v>
      </c>
      <c r="D6933" s="10" t="s">
        <v>72</v>
      </c>
      <c r="E6933" t="s">
        <v>81</v>
      </c>
      <c r="F6933" s="4" t="s">
        <v>210</v>
      </c>
      <c r="G6933" t="s">
        <v>610</v>
      </c>
      <c r="H6933" s="2">
        <f t="shared" si="756"/>
        <v>0.31944444444444442</v>
      </c>
      <c r="I6933" s="2">
        <f t="shared" si="757"/>
        <v>0.33333333333333331</v>
      </c>
      <c r="J6933" t="str">
        <f t="shared" si="758"/>
        <v>07 Mar</v>
      </c>
      <c r="K6933" t="s">
        <v>1833</v>
      </c>
      <c r="L6933" t="s">
        <v>1993</v>
      </c>
      <c r="M6933" t="s">
        <v>1997</v>
      </c>
      <c r="N6933">
        <v>13502</v>
      </c>
      <c r="O6933">
        <f t="shared" si="759"/>
        <v>3</v>
      </c>
      <c r="P6933" s="4" t="str">
        <f t="shared" si="760"/>
        <v>23</v>
      </c>
      <c r="Q6933" s="8">
        <f t="shared" si="761"/>
        <v>40</v>
      </c>
      <c r="R6933">
        <f t="shared" si="762"/>
        <v>1420</v>
      </c>
    </row>
    <row r="6934" spans="1:18" x14ac:dyDescent="0.3">
      <c r="A6934" t="s">
        <v>12</v>
      </c>
      <c r="B6934" s="7" t="s">
        <v>46</v>
      </c>
      <c r="C6934" t="s">
        <v>68</v>
      </c>
      <c r="D6934" s="10" t="s">
        <v>67</v>
      </c>
      <c r="E6934" t="s">
        <v>94</v>
      </c>
      <c r="F6934" s="4" t="s">
        <v>231</v>
      </c>
      <c r="G6934" t="s">
        <v>1398</v>
      </c>
      <c r="H6934" s="2">
        <f t="shared" si="756"/>
        <v>0.60763888888888884</v>
      </c>
      <c r="I6934" s="2">
        <f t="shared" si="757"/>
        <v>0.60763888888888884</v>
      </c>
      <c r="J6934" t="str">
        <f t="shared" si="758"/>
        <v>19 May</v>
      </c>
      <c r="K6934" t="s">
        <v>1696</v>
      </c>
      <c r="L6934" t="s">
        <v>1993</v>
      </c>
      <c r="M6934" t="s">
        <v>1996</v>
      </c>
      <c r="N6934">
        <v>6528</v>
      </c>
      <c r="O6934">
        <f t="shared" si="759"/>
        <v>3</v>
      </c>
      <c r="P6934" s="4" t="str">
        <f t="shared" si="760"/>
        <v>24</v>
      </c>
      <c r="Q6934" s="8">
        <f t="shared" si="761"/>
        <v>0</v>
      </c>
      <c r="R6934">
        <f t="shared" si="762"/>
        <v>1440</v>
      </c>
    </row>
    <row r="6935" spans="1:18" x14ac:dyDescent="0.3">
      <c r="A6935" t="s">
        <v>13</v>
      </c>
      <c r="B6935" s="7" t="s">
        <v>60</v>
      </c>
      <c r="C6935" t="s">
        <v>69</v>
      </c>
      <c r="D6935" s="10" t="s">
        <v>73</v>
      </c>
      <c r="E6935" t="s">
        <v>82</v>
      </c>
      <c r="F6935" s="4" t="s">
        <v>233</v>
      </c>
      <c r="G6935" t="s">
        <v>502</v>
      </c>
      <c r="H6935" s="2">
        <f t="shared" si="756"/>
        <v>0.18402777777777779</v>
      </c>
      <c r="I6935" s="2">
        <f t="shared" si="757"/>
        <v>0.62847222222222221</v>
      </c>
      <c r="J6935" t="str">
        <f t="shared" si="758"/>
        <v>28 Mar</v>
      </c>
      <c r="K6935" t="s">
        <v>1645</v>
      </c>
      <c r="L6935" t="s">
        <v>1993</v>
      </c>
      <c r="M6935" t="s">
        <v>1997</v>
      </c>
      <c r="N6935">
        <v>6017</v>
      </c>
      <c r="O6935">
        <f t="shared" si="759"/>
        <v>3</v>
      </c>
      <c r="P6935" s="4" t="str">
        <f t="shared" si="760"/>
        <v>13</v>
      </c>
      <c r="Q6935" s="8">
        <f t="shared" si="761"/>
        <v>20</v>
      </c>
      <c r="R6935">
        <f t="shared" si="762"/>
        <v>800</v>
      </c>
    </row>
    <row r="6936" spans="1:18" x14ac:dyDescent="0.3">
      <c r="A6936" t="s">
        <v>17</v>
      </c>
      <c r="B6936" s="7" t="s">
        <v>63</v>
      </c>
      <c r="C6936" t="s">
        <v>67</v>
      </c>
      <c r="D6936" s="10" t="s">
        <v>69</v>
      </c>
      <c r="E6936" t="s">
        <v>75</v>
      </c>
      <c r="F6936" s="4" t="s">
        <v>272</v>
      </c>
      <c r="G6936" t="s">
        <v>341</v>
      </c>
      <c r="H6936" s="2">
        <f t="shared" si="756"/>
        <v>0.92708333333333337</v>
      </c>
      <c r="I6936" s="2">
        <f t="shared" si="757"/>
        <v>0.8125</v>
      </c>
      <c r="J6936" t="str">
        <f t="shared" si="758"/>
        <v/>
      </c>
      <c r="K6936" t="s">
        <v>1660</v>
      </c>
      <c r="L6936" t="s">
        <v>1991</v>
      </c>
      <c r="M6936" t="s">
        <v>1996</v>
      </c>
      <c r="N6936">
        <v>5613</v>
      </c>
      <c r="O6936">
        <f t="shared" si="759"/>
        <v>2</v>
      </c>
      <c r="P6936" s="4" t="str">
        <f t="shared" si="760"/>
        <v>2</v>
      </c>
      <c r="Q6936" s="8">
        <f t="shared" si="761"/>
        <v>45</v>
      </c>
      <c r="R6936">
        <f t="shared" si="762"/>
        <v>165</v>
      </c>
    </row>
    <row r="6937" spans="1:18" x14ac:dyDescent="0.3">
      <c r="A6937" t="s">
        <v>13</v>
      </c>
      <c r="B6937" s="7" t="s">
        <v>47</v>
      </c>
      <c r="C6937" t="s">
        <v>71</v>
      </c>
      <c r="D6937" s="10" t="s">
        <v>74</v>
      </c>
      <c r="E6937" t="s">
        <v>102</v>
      </c>
      <c r="F6937" s="4" t="s">
        <v>219</v>
      </c>
      <c r="G6937" t="s">
        <v>518</v>
      </c>
      <c r="H6937" s="2">
        <f t="shared" si="756"/>
        <v>0.42708333333333331</v>
      </c>
      <c r="I6937" s="2">
        <f t="shared" si="757"/>
        <v>0.36458333333333331</v>
      </c>
      <c r="J6937" t="str">
        <f t="shared" si="758"/>
        <v/>
      </c>
      <c r="K6937" t="s">
        <v>1675</v>
      </c>
      <c r="L6937" t="s">
        <v>1991</v>
      </c>
      <c r="M6937" t="s">
        <v>1996</v>
      </c>
      <c r="N6937">
        <v>8040</v>
      </c>
      <c r="O6937">
        <f t="shared" si="759"/>
        <v>2</v>
      </c>
      <c r="P6937" s="4" t="str">
        <f t="shared" si="760"/>
        <v>1</v>
      </c>
      <c r="Q6937" s="8">
        <f t="shared" si="761"/>
        <v>30</v>
      </c>
      <c r="R6937">
        <f t="shared" si="762"/>
        <v>90</v>
      </c>
    </row>
    <row r="6938" spans="1:18" x14ac:dyDescent="0.3">
      <c r="A6938" t="s">
        <v>11</v>
      </c>
      <c r="B6938" s="7" t="s">
        <v>23</v>
      </c>
      <c r="C6938" t="s">
        <v>67</v>
      </c>
      <c r="D6938" s="10" t="s">
        <v>72</v>
      </c>
      <c r="E6938" t="s">
        <v>75</v>
      </c>
      <c r="F6938" s="4" t="s">
        <v>225</v>
      </c>
      <c r="G6938" t="s">
        <v>295</v>
      </c>
      <c r="H6938" s="2">
        <f t="shared" si="756"/>
        <v>0.28472222222222221</v>
      </c>
      <c r="I6938" s="2">
        <f t="shared" si="757"/>
        <v>0.16666666666666666</v>
      </c>
      <c r="J6938" t="str">
        <f t="shared" si="758"/>
        <v/>
      </c>
      <c r="K6938" t="s">
        <v>1623</v>
      </c>
      <c r="L6938" t="s">
        <v>1991</v>
      </c>
      <c r="M6938" t="s">
        <v>1996</v>
      </c>
      <c r="N6938">
        <v>5694</v>
      </c>
      <c r="O6938">
        <f t="shared" si="759"/>
        <v>2</v>
      </c>
      <c r="P6938" s="4" t="str">
        <f t="shared" si="760"/>
        <v>2</v>
      </c>
      <c r="Q6938" s="8">
        <f t="shared" si="761"/>
        <v>50</v>
      </c>
      <c r="R6938">
        <f t="shared" si="762"/>
        <v>170</v>
      </c>
    </row>
    <row r="6939" spans="1:18" x14ac:dyDescent="0.3">
      <c r="A6939" t="s">
        <v>13</v>
      </c>
      <c r="B6939" s="7" t="s">
        <v>48</v>
      </c>
      <c r="C6939" t="s">
        <v>69</v>
      </c>
      <c r="D6939" s="10" t="s">
        <v>73</v>
      </c>
      <c r="E6939" t="s">
        <v>82</v>
      </c>
      <c r="F6939" s="4" t="s">
        <v>255</v>
      </c>
      <c r="G6939" t="s">
        <v>671</v>
      </c>
      <c r="H6939" s="2">
        <f t="shared" si="756"/>
        <v>0.79166666666666663</v>
      </c>
      <c r="I6939" s="2">
        <f t="shared" si="757"/>
        <v>0.72916666666666663</v>
      </c>
      <c r="J6939" t="str">
        <f t="shared" si="758"/>
        <v>22 May</v>
      </c>
      <c r="K6939" t="s">
        <v>1631</v>
      </c>
      <c r="L6939" t="s">
        <v>1993</v>
      </c>
      <c r="M6939" t="s">
        <v>1997</v>
      </c>
      <c r="N6939">
        <v>12898</v>
      </c>
      <c r="O6939">
        <f t="shared" si="759"/>
        <v>3</v>
      </c>
      <c r="P6939" s="4" t="str">
        <f t="shared" si="760"/>
        <v>25</v>
      </c>
      <c r="Q6939" s="8">
        <f t="shared" si="761"/>
        <v>30</v>
      </c>
      <c r="R6939">
        <f t="shared" si="762"/>
        <v>1530</v>
      </c>
    </row>
    <row r="6940" spans="1:18" x14ac:dyDescent="0.3">
      <c r="A6940" t="s">
        <v>18</v>
      </c>
      <c r="B6940" s="7" t="s">
        <v>37</v>
      </c>
      <c r="C6940" t="s">
        <v>68</v>
      </c>
      <c r="D6940" s="10" t="s">
        <v>67</v>
      </c>
      <c r="E6940" t="s">
        <v>98</v>
      </c>
      <c r="F6940" s="4" t="s">
        <v>287</v>
      </c>
      <c r="G6940" t="s">
        <v>569</v>
      </c>
      <c r="H6940" s="2">
        <f t="shared" si="756"/>
        <v>0.80902777777777779</v>
      </c>
      <c r="I6940" s="2">
        <f t="shared" si="757"/>
        <v>0.31597222222222221</v>
      </c>
      <c r="J6940" t="str">
        <f t="shared" si="758"/>
        <v/>
      </c>
      <c r="K6940" t="s">
        <v>1721</v>
      </c>
      <c r="L6940" t="s">
        <v>1993</v>
      </c>
      <c r="M6940" t="s">
        <v>1996</v>
      </c>
      <c r="N6940">
        <v>5192</v>
      </c>
      <c r="O6940">
        <f t="shared" si="759"/>
        <v>3</v>
      </c>
      <c r="P6940" s="4" t="str">
        <f t="shared" si="760"/>
        <v>11</v>
      </c>
      <c r="Q6940" s="8">
        <f t="shared" si="761"/>
        <v>50</v>
      </c>
      <c r="R6940">
        <f t="shared" si="762"/>
        <v>710</v>
      </c>
    </row>
    <row r="6941" spans="1:18" x14ac:dyDescent="0.3">
      <c r="A6941" t="s">
        <v>13</v>
      </c>
      <c r="B6941" s="7" t="s">
        <v>31</v>
      </c>
      <c r="C6941" t="s">
        <v>69</v>
      </c>
      <c r="D6941" s="10" t="s">
        <v>73</v>
      </c>
      <c r="E6941" t="s">
        <v>82</v>
      </c>
      <c r="F6941" s="4" t="s">
        <v>249</v>
      </c>
      <c r="G6941" t="s">
        <v>574</v>
      </c>
      <c r="H6941" s="2">
        <f t="shared" si="756"/>
        <v>0.79166666666666663</v>
      </c>
      <c r="I6941" s="2">
        <f t="shared" si="757"/>
        <v>0.625</v>
      </c>
      <c r="J6941" t="str">
        <f t="shared" si="758"/>
        <v>02 Jun</v>
      </c>
      <c r="K6941" t="s">
        <v>1877</v>
      </c>
      <c r="L6941" t="s">
        <v>1993</v>
      </c>
      <c r="M6941" t="s">
        <v>1996</v>
      </c>
      <c r="N6941">
        <v>14714</v>
      </c>
      <c r="O6941">
        <f t="shared" si="759"/>
        <v>3</v>
      </c>
      <c r="P6941" s="4" t="str">
        <f t="shared" si="760"/>
        <v>28</v>
      </c>
      <c r="Q6941" s="8">
        <f t="shared" si="761"/>
        <v>0</v>
      </c>
      <c r="R6941">
        <f t="shared" si="762"/>
        <v>1680</v>
      </c>
    </row>
    <row r="6942" spans="1:18" x14ac:dyDescent="0.3">
      <c r="A6942" t="s">
        <v>13</v>
      </c>
      <c r="B6942" s="7" t="s">
        <v>29</v>
      </c>
      <c r="C6942" t="s">
        <v>67</v>
      </c>
      <c r="D6942" s="10" t="s">
        <v>72</v>
      </c>
      <c r="E6942" t="s">
        <v>81</v>
      </c>
      <c r="F6942" s="4" t="s">
        <v>238</v>
      </c>
      <c r="G6942" t="s">
        <v>278</v>
      </c>
      <c r="H6942" s="2">
        <f t="shared" si="756"/>
        <v>0.95833333333333337</v>
      </c>
      <c r="I6942" s="2">
        <f t="shared" si="757"/>
        <v>0.23958333333333334</v>
      </c>
      <c r="J6942" t="str">
        <f t="shared" si="758"/>
        <v/>
      </c>
      <c r="K6942" t="s">
        <v>1903</v>
      </c>
      <c r="L6942" t="s">
        <v>1993</v>
      </c>
      <c r="M6942" t="s">
        <v>1996</v>
      </c>
      <c r="N6942">
        <v>13817</v>
      </c>
      <c r="O6942">
        <f t="shared" si="759"/>
        <v>3</v>
      </c>
      <c r="P6942" s="4" t="str">
        <f t="shared" si="760"/>
        <v>17</v>
      </c>
      <c r="Q6942" s="8">
        <f t="shared" si="761"/>
        <v>15</v>
      </c>
      <c r="R6942">
        <f t="shared" si="762"/>
        <v>1035</v>
      </c>
    </row>
    <row r="6943" spans="1:18" x14ac:dyDescent="0.3">
      <c r="A6943" t="s">
        <v>13</v>
      </c>
      <c r="B6943" s="7" t="s">
        <v>44</v>
      </c>
      <c r="C6943" t="s">
        <v>69</v>
      </c>
      <c r="D6943" s="10" t="s">
        <v>73</v>
      </c>
      <c r="E6943" t="s">
        <v>82</v>
      </c>
      <c r="F6943" s="4" t="s">
        <v>208</v>
      </c>
      <c r="G6943" t="s">
        <v>239</v>
      </c>
      <c r="H6943" s="2">
        <f t="shared" si="756"/>
        <v>0.79166666666666663</v>
      </c>
      <c r="I6943" s="2">
        <f t="shared" si="757"/>
        <v>0.375</v>
      </c>
      <c r="J6943" t="str">
        <f t="shared" si="758"/>
        <v/>
      </c>
      <c r="K6943" t="s">
        <v>1686</v>
      </c>
      <c r="L6943" t="s">
        <v>1993</v>
      </c>
      <c r="M6943" t="s">
        <v>1996</v>
      </c>
      <c r="N6943">
        <v>14714</v>
      </c>
      <c r="O6943">
        <f t="shared" si="759"/>
        <v>3</v>
      </c>
      <c r="P6943" s="4" t="str">
        <f t="shared" si="760"/>
        <v>10</v>
      </c>
      <c r="Q6943" s="8">
        <f t="shared" si="761"/>
        <v>0</v>
      </c>
      <c r="R6943">
        <f t="shared" si="762"/>
        <v>600</v>
      </c>
    </row>
    <row r="6944" spans="1:18" x14ac:dyDescent="0.3">
      <c r="A6944" t="s">
        <v>11</v>
      </c>
      <c r="B6944" s="7" t="s">
        <v>26</v>
      </c>
      <c r="C6944" t="s">
        <v>70</v>
      </c>
      <c r="D6944" s="10" t="s">
        <v>68</v>
      </c>
      <c r="E6944" t="s">
        <v>84</v>
      </c>
      <c r="F6944" s="4" t="s">
        <v>301</v>
      </c>
      <c r="G6944" t="s">
        <v>395</v>
      </c>
      <c r="H6944" s="2">
        <f t="shared" si="756"/>
        <v>0.91319444444444442</v>
      </c>
      <c r="I6944" s="2">
        <f t="shared" si="757"/>
        <v>0.81597222222222221</v>
      </c>
      <c r="J6944" t="str">
        <f t="shared" si="758"/>
        <v/>
      </c>
      <c r="K6944" t="s">
        <v>1710</v>
      </c>
      <c r="L6944" t="s">
        <v>1991</v>
      </c>
      <c r="M6944" t="s">
        <v>1996</v>
      </c>
      <c r="N6944">
        <v>3597</v>
      </c>
      <c r="O6944">
        <f t="shared" si="759"/>
        <v>2</v>
      </c>
      <c r="P6944" s="4" t="str">
        <f t="shared" si="760"/>
        <v>2</v>
      </c>
      <c r="Q6944" s="8">
        <f t="shared" si="761"/>
        <v>20</v>
      </c>
      <c r="R6944">
        <f t="shared" si="762"/>
        <v>140</v>
      </c>
    </row>
    <row r="6945" spans="1:18" x14ac:dyDescent="0.3">
      <c r="A6945" t="s">
        <v>12</v>
      </c>
      <c r="B6945" s="7" t="s">
        <v>33</v>
      </c>
      <c r="C6945" t="s">
        <v>67</v>
      </c>
      <c r="D6945" s="10" t="s">
        <v>69</v>
      </c>
      <c r="E6945" t="s">
        <v>75</v>
      </c>
      <c r="F6945" s="4" t="s">
        <v>252</v>
      </c>
      <c r="G6945" t="s">
        <v>304</v>
      </c>
      <c r="H6945" s="2">
        <f t="shared" si="756"/>
        <v>0.67361111111111116</v>
      </c>
      <c r="I6945" s="2">
        <f t="shared" si="757"/>
        <v>0.55555555555555558</v>
      </c>
      <c r="J6945" t="str">
        <f t="shared" si="758"/>
        <v/>
      </c>
      <c r="K6945" t="s">
        <v>1623</v>
      </c>
      <c r="L6945" t="s">
        <v>1991</v>
      </c>
      <c r="M6945" t="s">
        <v>1996</v>
      </c>
      <c r="N6945">
        <v>6121</v>
      </c>
      <c r="O6945">
        <f t="shared" si="759"/>
        <v>2</v>
      </c>
      <c r="P6945" s="4" t="str">
        <f t="shared" si="760"/>
        <v>2</v>
      </c>
      <c r="Q6945" s="8">
        <f t="shared" si="761"/>
        <v>50</v>
      </c>
      <c r="R6945">
        <f t="shared" si="762"/>
        <v>170</v>
      </c>
    </row>
    <row r="6946" spans="1:18" x14ac:dyDescent="0.3">
      <c r="A6946" t="s">
        <v>12</v>
      </c>
      <c r="B6946" s="7" t="s">
        <v>25</v>
      </c>
      <c r="C6946" t="s">
        <v>68</v>
      </c>
      <c r="D6946" s="10" t="s">
        <v>67</v>
      </c>
      <c r="E6946" t="s">
        <v>123</v>
      </c>
      <c r="F6946" s="4" t="s">
        <v>207</v>
      </c>
      <c r="G6946" t="s">
        <v>1399</v>
      </c>
      <c r="H6946" s="2">
        <f t="shared" si="756"/>
        <v>0.2326388888888889</v>
      </c>
      <c r="I6946" s="2">
        <f t="shared" si="757"/>
        <v>0.70138888888888884</v>
      </c>
      <c r="J6946" t="str">
        <f t="shared" si="758"/>
        <v>10 Jun</v>
      </c>
      <c r="K6946" t="s">
        <v>1702</v>
      </c>
      <c r="L6946" t="s">
        <v>1992</v>
      </c>
      <c r="M6946" t="s">
        <v>1996</v>
      </c>
      <c r="N6946">
        <v>11642</v>
      </c>
      <c r="O6946">
        <f t="shared" si="759"/>
        <v>4</v>
      </c>
      <c r="P6946" s="4" t="str">
        <f t="shared" si="760"/>
        <v>12</v>
      </c>
      <c r="Q6946" s="8">
        <f t="shared" si="761"/>
        <v>45</v>
      </c>
      <c r="R6946">
        <f t="shared" si="762"/>
        <v>765</v>
      </c>
    </row>
    <row r="6947" spans="1:18" x14ac:dyDescent="0.3">
      <c r="A6947" t="s">
        <v>13</v>
      </c>
      <c r="B6947" s="7" t="s">
        <v>38</v>
      </c>
      <c r="C6947" t="s">
        <v>69</v>
      </c>
      <c r="D6947" s="10" t="s">
        <v>73</v>
      </c>
      <c r="E6947" t="s">
        <v>82</v>
      </c>
      <c r="F6947" s="4" t="s">
        <v>222</v>
      </c>
      <c r="G6947" t="s">
        <v>474</v>
      </c>
      <c r="H6947" s="2">
        <f t="shared" si="756"/>
        <v>0.18402777777777779</v>
      </c>
      <c r="I6947" s="2">
        <f t="shared" si="757"/>
        <v>0.66666666666666663</v>
      </c>
      <c r="J6947" t="str">
        <f t="shared" si="758"/>
        <v>07 Mar</v>
      </c>
      <c r="K6947" t="s">
        <v>1671</v>
      </c>
      <c r="L6947" t="s">
        <v>1993</v>
      </c>
      <c r="M6947" t="s">
        <v>1996</v>
      </c>
      <c r="N6947">
        <v>15764</v>
      </c>
      <c r="O6947">
        <f t="shared" si="759"/>
        <v>3</v>
      </c>
      <c r="P6947" s="4" t="str">
        <f t="shared" si="760"/>
        <v>12</v>
      </c>
      <c r="Q6947" s="8">
        <f t="shared" si="761"/>
        <v>25</v>
      </c>
      <c r="R6947">
        <f t="shared" si="762"/>
        <v>745</v>
      </c>
    </row>
    <row r="6948" spans="1:18" x14ac:dyDescent="0.3">
      <c r="A6948" t="s">
        <v>11</v>
      </c>
      <c r="B6948" s="7" t="s">
        <v>31</v>
      </c>
      <c r="C6948" t="s">
        <v>68</v>
      </c>
      <c r="D6948" s="10" t="s">
        <v>67</v>
      </c>
      <c r="E6948" t="s">
        <v>80</v>
      </c>
      <c r="F6948" s="4" t="s">
        <v>361</v>
      </c>
      <c r="G6948" t="s">
        <v>391</v>
      </c>
      <c r="H6948" s="2">
        <f t="shared" si="756"/>
        <v>0.30208333333333331</v>
      </c>
      <c r="I6948" s="2">
        <f t="shared" si="757"/>
        <v>0.19444444444444445</v>
      </c>
      <c r="J6948" t="str">
        <f t="shared" si="758"/>
        <v/>
      </c>
      <c r="K6948" t="s">
        <v>1634</v>
      </c>
      <c r="L6948" t="s">
        <v>1991</v>
      </c>
      <c r="M6948" t="s">
        <v>1996</v>
      </c>
      <c r="N6948">
        <v>4804</v>
      </c>
      <c r="O6948">
        <f t="shared" si="759"/>
        <v>2</v>
      </c>
      <c r="P6948" s="4" t="str">
        <f t="shared" si="760"/>
        <v>2</v>
      </c>
      <c r="Q6948" s="8">
        <f t="shared" si="761"/>
        <v>35</v>
      </c>
      <c r="R6948">
        <f t="shared" si="762"/>
        <v>155</v>
      </c>
    </row>
    <row r="6949" spans="1:18" x14ac:dyDescent="0.3">
      <c r="A6949" t="s">
        <v>12</v>
      </c>
      <c r="B6949" s="7" t="s">
        <v>30</v>
      </c>
      <c r="C6949" t="s">
        <v>69</v>
      </c>
      <c r="D6949" s="10" t="s">
        <v>73</v>
      </c>
      <c r="E6949" t="s">
        <v>109</v>
      </c>
      <c r="F6949" s="4" t="s">
        <v>332</v>
      </c>
      <c r="G6949" t="s">
        <v>297</v>
      </c>
      <c r="H6949" s="2">
        <f t="shared" si="756"/>
        <v>0.80208333333333337</v>
      </c>
      <c r="I6949" s="2">
        <f t="shared" si="757"/>
        <v>0.4548611111111111</v>
      </c>
      <c r="J6949" t="str">
        <f t="shared" si="758"/>
        <v/>
      </c>
      <c r="K6949" t="s">
        <v>1807</v>
      </c>
      <c r="L6949" t="s">
        <v>1992</v>
      </c>
      <c r="M6949" t="s">
        <v>1996</v>
      </c>
      <c r="N6949">
        <v>13223</v>
      </c>
      <c r="O6949">
        <f t="shared" si="759"/>
        <v>4</v>
      </c>
      <c r="P6949" s="4" t="str">
        <f t="shared" si="760"/>
        <v>8</v>
      </c>
      <c r="Q6949" s="8">
        <f t="shared" si="761"/>
        <v>20</v>
      </c>
      <c r="R6949">
        <f t="shared" si="762"/>
        <v>500</v>
      </c>
    </row>
    <row r="6950" spans="1:18" x14ac:dyDescent="0.3">
      <c r="A6950" t="s">
        <v>11</v>
      </c>
      <c r="B6950" s="7" t="s">
        <v>28</v>
      </c>
      <c r="C6950" t="s">
        <v>70</v>
      </c>
      <c r="D6950" s="10" t="s">
        <v>68</v>
      </c>
      <c r="E6950" t="s">
        <v>84</v>
      </c>
      <c r="F6950" s="4" t="s">
        <v>351</v>
      </c>
      <c r="G6950" t="s">
        <v>220</v>
      </c>
      <c r="H6950" s="2">
        <f t="shared" si="756"/>
        <v>0.58333333333333337</v>
      </c>
      <c r="I6950" s="2">
        <f t="shared" si="757"/>
        <v>0.4826388888888889</v>
      </c>
      <c r="J6950" t="str">
        <f t="shared" si="758"/>
        <v/>
      </c>
      <c r="K6950" t="s">
        <v>1628</v>
      </c>
      <c r="L6950" t="s">
        <v>1991</v>
      </c>
      <c r="M6950" t="s">
        <v>1996</v>
      </c>
      <c r="N6950">
        <v>3858</v>
      </c>
      <c r="O6950">
        <f t="shared" si="759"/>
        <v>2</v>
      </c>
      <c r="P6950" s="4" t="str">
        <f t="shared" si="760"/>
        <v>2</v>
      </c>
      <c r="Q6950" s="8">
        <f t="shared" si="761"/>
        <v>25</v>
      </c>
      <c r="R6950">
        <f t="shared" si="762"/>
        <v>145</v>
      </c>
    </row>
    <row r="6951" spans="1:18" x14ac:dyDescent="0.3">
      <c r="A6951" t="s">
        <v>15</v>
      </c>
      <c r="B6951" s="7" t="s">
        <v>50</v>
      </c>
      <c r="C6951" t="s">
        <v>69</v>
      </c>
      <c r="D6951" s="10" t="s">
        <v>73</v>
      </c>
      <c r="E6951" t="s">
        <v>82</v>
      </c>
      <c r="F6951" s="4" t="s">
        <v>318</v>
      </c>
      <c r="G6951" t="s">
        <v>780</v>
      </c>
      <c r="H6951" s="2">
        <f t="shared" si="756"/>
        <v>6.25E-2</v>
      </c>
      <c r="I6951" s="2">
        <f t="shared" si="757"/>
        <v>0.43055555555555558</v>
      </c>
      <c r="J6951" t="str">
        <f t="shared" si="758"/>
        <v>04 Jun</v>
      </c>
      <c r="K6951" t="s">
        <v>1646</v>
      </c>
      <c r="L6951" t="s">
        <v>1993</v>
      </c>
      <c r="M6951" t="s">
        <v>1996</v>
      </c>
      <c r="N6951">
        <v>6795</v>
      </c>
      <c r="O6951">
        <f t="shared" si="759"/>
        <v>3</v>
      </c>
      <c r="P6951" s="4" t="str">
        <f t="shared" si="760"/>
        <v>15</v>
      </c>
      <c r="Q6951" s="8">
        <f t="shared" si="761"/>
        <v>10</v>
      </c>
      <c r="R6951">
        <f t="shared" si="762"/>
        <v>910</v>
      </c>
    </row>
    <row r="6952" spans="1:18" x14ac:dyDescent="0.3">
      <c r="A6952" t="s">
        <v>18</v>
      </c>
      <c r="B6952" s="7" t="s">
        <v>53</v>
      </c>
      <c r="C6952" t="s">
        <v>69</v>
      </c>
      <c r="D6952" s="10" t="s">
        <v>73</v>
      </c>
      <c r="E6952" t="s">
        <v>83</v>
      </c>
      <c r="F6952" s="4" t="s">
        <v>354</v>
      </c>
      <c r="G6952" t="s">
        <v>341</v>
      </c>
      <c r="H6952" s="2">
        <f t="shared" si="756"/>
        <v>0.92708333333333337</v>
      </c>
      <c r="I6952" s="2">
        <f t="shared" si="757"/>
        <v>0.69791666666666663</v>
      </c>
      <c r="J6952" t="str">
        <f t="shared" si="758"/>
        <v/>
      </c>
      <c r="K6952" t="s">
        <v>1651</v>
      </c>
      <c r="L6952" t="s">
        <v>1993</v>
      </c>
      <c r="M6952" t="s">
        <v>1996</v>
      </c>
      <c r="N6952">
        <v>8327</v>
      </c>
      <c r="O6952">
        <f t="shared" si="759"/>
        <v>3</v>
      </c>
      <c r="P6952" s="4" t="str">
        <f t="shared" si="760"/>
        <v>5</v>
      </c>
      <c r="Q6952" s="8">
        <f t="shared" si="761"/>
        <v>30</v>
      </c>
      <c r="R6952">
        <f t="shared" si="762"/>
        <v>330</v>
      </c>
    </row>
    <row r="6953" spans="1:18" x14ac:dyDescent="0.3">
      <c r="A6953" t="s">
        <v>12</v>
      </c>
      <c r="B6953" s="7" t="s">
        <v>48</v>
      </c>
      <c r="C6953" t="s">
        <v>69</v>
      </c>
      <c r="D6953" s="10" t="s">
        <v>73</v>
      </c>
      <c r="E6953" t="s">
        <v>83</v>
      </c>
      <c r="F6953" s="4" t="s">
        <v>329</v>
      </c>
      <c r="G6953" t="s">
        <v>278</v>
      </c>
      <c r="H6953" s="2">
        <f t="shared" si="756"/>
        <v>0.95833333333333337</v>
      </c>
      <c r="I6953" s="2">
        <f t="shared" si="757"/>
        <v>0.39583333333333331</v>
      </c>
      <c r="J6953" t="str">
        <f t="shared" si="758"/>
        <v/>
      </c>
      <c r="K6953" t="s">
        <v>1679</v>
      </c>
      <c r="L6953" t="s">
        <v>1993</v>
      </c>
      <c r="M6953" t="s">
        <v>1996</v>
      </c>
      <c r="N6953">
        <v>8907</v>
      </c>
      <c r="O6953">
        <f t="shared" si="759"/>
        <v>3</v>
      </c>
      <c r="P6953" s="4" t="str">
        <f t="shared" si="760"/>
        <v>13</v>
      </c>
      <c r="Q6953" s="8">
        <f t="shared" si="761"/>
        <v>30</v>
      </c>
      <c r="R6953">
        <f t="shared" si="762"/>
        <v>810</v>
      </c>
    </row>
    <row r="6954" spans="1:18" x14ac:dyDescent="0.3">
      <c r="A6954" t="s">
        <v>11</v>
      </c>
      <c r="B6954" s="7" t="s">
        <v>25</v>
      </c>
      <c r="C6954" t="s">
        <v>68</v>
      </c>
      <c r="D6954" s="10" t="s">
        <v>67</v>
      </c>
      <c r="E6954" t="s">
        <v>135</v>
      </c>
      <c r="F6954" s="4" t="s">
        <v>290</v>
      </c>
      <c r="G6954" t="s">
        <v>327</v>
      </c>
      <c r="H6954" s="2">
        <f t="shared" si="756"/>
        <v>0.85416666666666663</v>
      </c>
      <c r="I6954" s="2">
        <f t="shared" si="757"/>
        <v>0.63194444444444442</v>
      </c>
      <c r="J6954" t="str">
        <f t="shared" si="758"/>
        <v/>
      </c>
      <c r="K6954" t="s">
        <v>1804</v>
      </c>
      <c r="L6954" t="s">
        <v>1993</v>
      </c>
      <c r="M6954" t="s">
        <v>1996</v>
      </c>
      <c r="N6954">
        <v>7095</v>
      </c>
      <c r="O6954">
        <f t="shared" si="759"/>
        <v>3</v>
      </c>
      <c r="P6954" s="4" t="str">
        <f t="shared" si="760"/>
        <v>5</v>
      </c>
      <c r="Q6954" s="8">
        <f t="shared" si="761"/>
        <v>20</v>
      </c>
      <c r="R6954">
        <f t="shared" si="762"/>
        <v>320</v>
      </c>
    </row>
    <row r="6955" spans="1:18" x14ac:dyDescent="0.3">
      <c r="A6955" t="s">
        <v>12</v>
      </c>
      <c r="B6955" s="7" t="s">
        <v>39</v>
      </c>
      <c r="C6955" t="s">
        <v>69</v>
      </c>
      <c r="D6955" s="10" t="s">
        <v>73</v>
      </c>
      <c r="E6955" t="s">
        <v>82</v>
      </c>
      <c r="F6955" s="4" t="s">
        <v>352</v>
      </c>
      <c r="G6955" t="s">
        <v>1275</v>
      </c>
      <c r="H6955" s="2">
        <f t="shared" si="756"/>
        <v>0.31944444444444442</v>
      </c>
      <c r="I6955" s="2">
        <f t="shared" si="757"/>
        <v>0.875</v>
      </c>
      <c r="J6955" t="str">
        <f t="shared" si="758"/>
        <v>22 Mar</v>
      </c>
      <c r="K6955" t="s">
        <v>1915</v>
      </c>
      <c r="L6955" t="s">
        <v>1993</v>
      </c>
      <c r="M6955" t="s">
        <v>1996</v>
      </c>
      <c r="N6955">
        <v>6902</v>
      </c>
      <c r="O6955">
        <f t="shared" si="759"/>
        <v>3</v>
      </c>
      <c r="P6955" s="4" t="str">
        <f t="shared" si="760"/>
        <v>10</v>
      </c>
      <c r="Q6955" s="8">
        <f t="shared" si="761"/>
        <v>40</v>
      </c>
      <c r="R6955">
        <f t="shared" si="762"/>
        <v>640</v>
      </c>
    </row>
    <row r="6956" spans="1:18" x14ac:dyDescent="0.3">
      <c r="A6956" t="s">
        <v>13</v>
      </c>
      <c r="B6956" s="7" t="s">
        <v>48</v>
      </c>
      <c r="C6956" t="s">
        <v>69</v>
      </c>
      <c r="D6956" s="10" t="s">
        <v>73</v>
      </c>
      <c r="E6956" t="s">
        <v>104</v>
      </c>
      <c r="F6956" s="4" t="s">
        <v>272</v>
      </c>
      <c r="G6956" t="s">
        <v>709</v>
      </c>
      <c r="H6956" s="2">
        <f t="shared" si="756"/>
        <v>0.52430555555555558</v>
      </c>
      <c r="I6956" s="2">
        <f t="shared" si="757"/>
        <v>0.8125</v>
      </c>
      <c r="J6956" t="str">
        <f t="shared" si="758"/>
        <v>22 May</v>
      </c>
      <c r="K6956" t="s">
        <v>1771</v>
      </c>
      <c r="L6956" t="s">
        <v>1992</v>
      </c>
      <c r="M6956" t="s">
        <v>1997</v>
      </c>
      <c r="N6956">
        <v>13029</v>
      </c>
      <c r="O6956">
        <f t="shared" si="759"/>
        <v>4</v>
      </c>
      <c r="P6956" s="4" t="str">
        <f t="shared" si="760"/>
        <v>17</v>
      </c>
      <c r="Q6956" s="8">
        <f t="shared" si="761"/>
        <v>5</v>
      </c>
      <c r="R6956">
        <f t="shared" si="762"/>
        <v>1025</v>
      </c>
    </row>
    <row r="6957" spans="1:18" x14ac:dyDescent="0.3">
      <c r="A6957" t="s">
        <v>12</v>
      </c>
      <c r="B6957" s="7" t="s">
        <v>33</v>
      </c>
      <c r="C6957" t="s">
        <v>69</v>
      </c>
      <c r="D6957" s="10" t="s">
        <v>73</v>
      </c>
      <c r="E6957" t="s">
        <v>82</v>
      </c>
      <c r="F6957" s="4" t="s">
        <v>300</v>
      </c>
      <c r="G6957" t="s">
        <v>297</v>
      </c>
      <c r="H6957" s="2">
        <f t="shared" si="756"/>
        <v>0.80208333333333337</v>
      </c>
      <c r="I6957" s="2">
        <f t="shared" si="757"/>
        <v>0.41666666666666669</v>
      </c>
      <c r="J6957" t="str">
        <f t="shared" si="758"/>
        <v/>
      </c>
      <c r="K6957" t="s">
        <v>1691</v>
      </c>
      <c r="L6957" t="s">
        <v>1993</v>
      </c>
      <c r="M6957" t="s">
        <v>1996</v>
      </c>
      <c r="N6957">
        <v>8372</v>
      </c>
      <c r="O6957">
        <f t="shared" si="759"/>
        <v>3</v>
      </c>
      <c r="P6957" s="4" t="str">
        <f t="shared" si="760"/>
        <v>9</v>
      </c>
      <c r="Q6957" s="8">
        <f t="shared" si="761"/>
        <v>15</v>
      </c>
      <c r="R6957">
        <f t="shared" si="762"/>
        <v>555</v>
      </c>
    </row>
    <row r="6958" spans="1:18" x14ac:dyDescent="0.3">
      <c r="A6958" t="s">
        <v>13</v>
      </c>
      <c r="B6958" s="7" t="s">
        <v>55</v>
      </c>
      <c r="C6958" t="s">
        <v>68</v>
      </c>
      <c r="D6958" s="10" t="s">
        <v>67</v>
      </c>
      <c r="E6958" t="s">
        <v>85</v>
      </c>
      <c r="F6958" s="4" t="s">
        <v>262</v>
      </c>
      <c r="G6958" t="s">
        <v>269</v>
      </c>
      <c r="H6958" s="2">
        <f t="shared" si="756"/>
        <v>0.82638888888888884</v>
      </c>
      <c r="I6958" s="2">
        <f t="shared" si="757"/>
        <v>0.35069444444444442</v>
      </c>
      <c r="J6958" t="str">
        <f t="shared" si="758"/>
        <v/>
      </c>
      <c r="K6958" t="s">
        <v>1864</v>
      </c>
      <c r="L6958" t="s">
        <v>1993</v>
      </c>
      <c r="M6958" t="s">
        <v>1997</v>
      </c>
      <c r="N6958">
        <v>10844</v>
      </c>
      <c r="O6958">
        <f t="shared" si="759"/>
        <v>3</v>
      </c>
      <c r="P6958" s="4" t="str">
        <f t="shared" si="760"/>
        <v>11</v>
      </c>
      <c r="Q6958" s="8">
        <f t="shared" si="761"/>
        <v>25</v>
      </c>
      <c r="R6958">
        <f t="shared" si="762"/>
        <v>685</v>
      </c>
    </row>
    <row r="6959" spans="1:18" x14ac:dyDescent="0.3">
      <c r="A6959" t="s">
        <v>18</v>
      </c>
      <c r="B6959" s="7" t="s">
        <v>38</v>
      </c>
      <c r="C6959" t="s">
        <v>68</v>
      </c>
      <c r="D6959" s="10" t="s">
        <v>67</v>
      </c>
      <c r="E6959" t="s">
        <v>80</v>
      </c>
      <c r="F6959" s="4" t="s">
        <v>301</v>
      </c>
      <c r="G6959" t="s">
        <v>378</v>
      </c>
      <c r="H6959" s="2">
        <f t="shared" si="756"/>
        <v>0.92013888888888884</v>
      </c>
      <c r="I6959" s="2">
        <f t="shared" si="757"/>
        <v>0.81597222222222221</v>
      </c>
      <c r="J6959" t="str">
        <f t="shared" si="758"/>
        <v/>
      </c>
      <c r="K6959" t="s">
        <v>1654</v>
      </c>
      <c r="L6959" t="s">
        <v>1991</v>
      </c>
      <c r="M6959" t="s">
        <v>1996</v>
      </c>
      <c r="N6959">
        <v>4384</v>
      </c>
      <c r="O6959">
        <f t="shared" si="759"/>
        <v>2</v>
      </c>
      <c r="P6959" s="4" t="str">
        <f t="shared" si="760"/>
        <v>2</v>
      </c>
      <c r="Q6959" s="8">
        <f t="shared" si="761"/>
        <v>30</v>
      </c>
      <c r="R6959">
        <f t="shared" si="762"/>
        <v>150</v>
      </c>
    </row>
    <row r="6960" spans="1:18" x14ac:dyDescent="0.3">
      <c r="A6960" t="s">
        <v>13</v>
      </c>
      <c r="B6960" s="7" t="s">
        <v>42</v>
      </c>
      <c r="C6960" t="s">
        <v>68</v>
      </c>
      <c r="D6960" s="10" t="s">
        <v>67</v>
      </c>
      <c r="E6960" t="s">
        <v>98</v>
      </c>
      <c r="F6960" s="4" t="s">
        <v>242</v>
      </c>
      <c r="G6960" t="s">
        <v>378</v>
      </c>
      <c r="H6960" s="2">
        <f t="shared" si="756"/>
        <v>0.92013888888888884</v>
      </c>
      <c r="I6960" s="2">
        <f t="shared" si="757"/>
        <v>0.39930555555555558</v>
      </c>
      <c r="J6960" t="str">
        <f t="shared" si="758"/>
        <v/>
      </c>
      <c r="K6960" t="s">
        <v>1828</v>
      </c>
      <c r="L6960" t="s">
        <v>1993</v>
      </c>
      <c r="M6960" t="s">
        <v>1996</v>
      </c>
      <c r="N6960">
        <v>12121</v>
      </c>
      <c r="O6960">
        <f t="shared" si="759"/>
        <v>3</v>
      </c>
      <c r="P6960" s="4" t="str">
        <f t="shared" si="760"/>
        <v>12</v>
      </c>
      <c r="Q6960" s="8">
        <f t="shared" si="761"/>
        <v>30</v>
      </c>
      <c r="R6960">
        <f t="shared" si="762"/>
        <v>750</v>
      </c>
    </row>
    <row r="6961" spans="1:18" x14ac:dyDescent="0.3">
      <c r="A6961" t="s">
        <v>13</v>
      </c>
      <c r="B6961" s="7" t="s">
        <v>48</v>
      </c>
      <c r="C6961" t="s">
        <v>68</v>
      </c>
      <c r="D6961" s="10" t="s">
        <v>67</v>
      </c>
      <c r="E6961" t="s">
        <v>98</v>
      </c>
      <c r="F6961" s="4" t="s">
        <v>242</v>
      </c>
      <c r="G6961" t="s">
        <v>896</v>
      </c>
      <c r="H6961" s="2">
        <f t="shared" si="756"/>
        <v>0.60069444444444442</v>
      </c>
      <c r="I6961" s="2">
        <f t="shared" si="757"/>
        <v>0.39930555555555558</v>
      </c>
      <c r="J6961" t="str">
        <f t="shared" si="758"/>
        <v>22 May</v>
      </c>
      <c r="K6961" t="s">
        <v>1731</v>
      </c>
      <c r="L6961" t="s">
        <v>1993</v>
      </c>
      <c r="M6961" t="s">
        <v>1996</v>
      </c>
      <c r="N6961">
        <v>11467</v>
      </c>
      <c r="O6961">
        <f t="shared" si="759"/>
        <v>3</v>
      </c>
      <c r="P6961" s="4" t="str">
        <f t="shared" si="760"/>
        <v>28</v>
      </c>
      <c r="Q6961" s="8">
        <f t="shared" si="761"/>
        <v>50</v>
      </c>
      <c r="R6961">
        <f t="shared" si="762"/>
        <v>1730</v>
      </c>
    </row>
    <row r="6962" spans="1:18" x14ac:dyDescent="0.3">
      <c r="A6962" t="s">
        <v>11</v>
      </c>
      <c r="B6962" s="7" t="s">
        <v>65</v>
      </c>
      <c r="C6962" t="s">
        <v>67</v>
      </c>
      <c r="D6962" s="10" t="s">
        <v>72</v>
      </c>
      <c r="E6962" t="s">
        <v>75</v>
      </c>
      <c r="F6962" s="4" t="s">
        <v>270</v>
      </c>
      <c r="G6962" t="s">
        <v>368</v>
      </c>
      <c r="H6962" s="2">
        <f t="shared" si="756"/>
        <v>0.95486111111111116</v>
      </c>
      <c r="I6962" s="2">
        <f t="shared" si="757"/>
        <v>0.83333333333333337</v>
      </c>
      <c r="J6962" t="str">
        <f t="shared" si="758"/>
        <v/>
      </c>
      <c r="K6962" t="s">
        <v>1644</v>
      </c>
      <c r="L6962" t="s">
        <v>1991</v>
      </c>
      <c r="M6962" t="s">
        <v>1996</v>
      </c>
      <c r="N6962">
        <v>6860</v>
      </c>
      <c r="O6962">
        <f t="shared" si="759"/>
        <v>2</v>
      </c>
      <c r="P6962" s="4" t="str">
        <f t="shared" si="760"/>
        <v>2</v>
      </c>
      <c r="Q6962" s="8">
        <f t="shared" si="761"/>
        <v>55</v>
      </c>
      <c r="R6962">
        <f t="shared" si="762"/>
        <v>175</v>
      </c>
    </row>
    <row r="6963" spans="1:18" x14ac:dyDescent="0.3">
      <c r="A6963" t="s">
        <v>12</v>
      </c>
      <c r="B6963" s="7" t="s">
        <v>44</v>
      </c>
      <c r="C6963" t="s">
        <v>69</v>
      </c>
      <c r="D6963" s="10" t="s">
        <v>73</v>
      </c>
      <c r="E6963" t="s">
        <v>82</v>
      </c>
      <c r="F6963" s="4" t="s">
        <v>300</v>
      </c>
      <c r="G6963" t="s">
        <v>297</v>
      </c>
      <c r="H6963" s="2">
        <f t="shared" si="756"/>
        <v>0.80208333333333337</v>
      </c>
      <c r="I6963" s="2">
        <f t="shared" si="757"/>
        <v>0.41666666666666669</v>
      </c>
      <c r="J6963" t="str">
        <f t="shared" si="758"/>
        <v/>
      </c>
      <c r="K6963" t="s">
        <v>1691</v>
      </c>
      <c r="L6963" t="s">
        <v>1993</v>
      </c>
      <c r="M6963" t="s">
        <v>1996</v>
      </c>
      <c r="N6963">
        <v>11241</v>
      </c>
      <c r="O6963">
        <f t="shared" si="759"/>
        <v>3</v>
      </c>
      <c r="P6963" s="4" t="str">
        <f t="shared" si="760"/>
        <v>9</v>
      </c>
      <c r="Q6963" s="8">
        <f t="shared" si="761"/>
        <v>15</v>
      </c>
      <c r="R6963">
        <f t="shared" si="762"/>
        <v>555</v>
      </c>
    </row>
    <row r="6964" spans="1:18" x14ac:dyDescent="0.3">
      <c r="A6964" t="s">
        <v>13</v>
      </c>
      <c r="B6964" s="7" t="s">
        <v>23</v>
      </c>
      <c r="C6964" t="s">
        <v>68</v>
      </c>
      <c r="D6964" s="10" t="s">
        <v>67</v>
      </c>
      <c r="E6964" t="s">
        <v>85</v>
      </c>
      <c r="F6964" s="4" t="s">
        <v>245</v>
      </c>
      <c r="G6964" t="s">
        <v>919</v>
      </c>
      <c r="H6964" s="2">
        <f t="shared" si="756"/>
        <v>0.86111111111111116</v>
      </c>
      <c r="I6964" s="2">
        <f t="shared" si="757"/>
        <v>0.82291666666666663</v>
      </c>
      <c r="J6964" t="str">
        <f t="shared" si="758"/>
        <v>25 Mar</v>
      </c>
      <c r="K6964" t="s">
        <v>1770</v>
      </c>
      <c r="L6964" t="s">
        <v>1993</v>
      </c>
      <c r="M6964" t="s">
        <v>1996</v>
      </c>
      <c r="N6964">
        <v>13759</v>
      </c>
      <c r="O6964">
        <f t="shared" si="759"/>
        <v>3</v>
      </c>
      <c r="P6964" s="4" t="str">
        <f t="shared" si="760"/>
        <v>24</v>
      </c>
      <c r="Q6964" s="8">
        <f t="shared" si="761"/>
        <v>55</v>
      </c>
      <c r="R6964">
        <f t="shared" si="762"/>
        <v>1495</v>
      </c>
    </row>
    <row r="6965" spans="1:18" x14ac:dyDescent="0.3">
      <c r="A6965" t="s">
        <v>11</v>
      </c>
      <c r="B6965" s="7" t="s">
        <v>24</v>
      </c>
      <c r="C6965" t="s">
        <v>68</v>
      </c>
      <c r="D6965" s="10" t="s">
        <v>67</v>
      </c>
      <c r="E6965" t="s">
        <v>112</v>
      </c>
      <c r="F6965" s="4" t="s">
        <v>301</v>
      </c>
      <c r="G6965" t="s">
        <v>439</v>
      </c>
      <c r="H6965" s="2">
        <f t="shared" si="756"/>
        <v>0.96875</v>
      </c>
      <c r="I6965" s="2">
        <f t="shared" si="757"/>
        <v>0.81597222222222221</v>
      </c>
      <c r="J6965" t="str">
        <f t="shared" si="758"/>
        <v/>
      </c>
      <c r="K6965" t="s">
        <v>1789</v>
      </c>
      <c r="L6965" t="s">
        <v>1993</v>
      </c>
      <c r="M6965" t="s">
        <v>1996</v>
      </c>
      <c r="N6965">
        <v>4226</v>
      </c>
      <c r="O6965">
        <f t="shared" si="759"/>
        <v>3</v>
      </c>
      <c r="P6965" s="4" t="str">
        <f t="shared" si="760"/>
        <v>3</v>
      </c>
      <c r="Q6965" s="8">
        <f t="shared" si="761"/>
        <v>40</v>
      </c>
      <c r="R6965">
        <f t="shared" si="762"/>
        <v>220</v>
      </c>
    </row>
    <row r="6966" spans="1:18" x14ac:dyDescent="0.3">
      <c r="A6966" t="s">
        <v>11</v>
      </c>
      <c r="B6966" s="7" t="s">
        <v>33</v>
      </c>
      <c r="C6966" t="s">
        <v>69</v>
      </c>
      <c r="D6966" s="10" t="s">
        <v>73</v>
      </c>
      <c r="E6966" t="s">
        <v>82</v>
      </c>
      <c r="F6966" s="4" t="s">
        <v>222</v>
      </c>
      <c r="G6966" t="s">
        <v>687</v>
      </c>
      <c r="H6966" s="2">
        <f t="shared" si="756"/>
        <v>6.25E-2</v>
      </c>
      <c r="I6966" s="2">
        <f t="shared" si="757"/>
        <v>0.66666666666666663</v>
      </c>
      <c r="J6966" t="str">
        <f t="shared" si="758"/>
        <v>10 May</v>
      </c>
      <c r="K6966" t="s">
        <v>1737</v>
      </c>
      <c r="L6966" t="s">
        <v>1993</v>
      </c>
      <c r="M6966" t="s">
        <v>1996</v>
      </c>
      <c r="N6966">
        <v>9274</v>
      </c>
      <c r="O6966">
        <f t="shared" si="759"/>
        <v>3</v>
      </c>
      <c r="P6966" s="4" t="str">
        <f t="shared" si="760"/>
        <v>9</v>
      </c>
      <c r="Q6966" s="8">
        <f t="shared" si="761"/>
        <v>30</v>
      </c>
      <c r="R6966">
        <f t="shared" si="762"/>
        <v>570</v>
      </c>
    </row>
    <row r="6967" spans="1:18" x14ac:dyDescent="0.3">
      <c r="A6967" t="s">
        <v>15</v>
      </c>
      <c r="B6967" s="7" t="s">
        <v>47</v>
      </c>
      <c r="C6967" t="s">
        <v>69</v>
      </c>
      <c r="D6967" s="10" t="s">
        <v>73</v>
      </c>
      <c r="E6967" t="s">
        <v>82</v>
      </c>
      <c r="F6967" s="4" t="s">
        <v>210</v>
      </c>
      <c r="G6967" t="s">
        <v>239</v>
      </c>
      <c r="H6967" s="2">
        <f t="shared" si="756"/>
        <v>0.79166666666666663</v>
      </c>
      <c r="I6967" s="2">
        <f t="shared" si="757"/>
        <v>0.33333333333333331</v>
      </c>
      <c r="J6967" t="str">
        <f t="shared" si="758"/>
        <v/>
      </c>
      <c r="K6967" t="s">
        <v>1763</v>
      </c>
      <c r="L6967" t="s">
        <v>1993</v>
      </c>
      <c r="M6967" t="s">
        <v>1996</v>
      </c>
      <c r="N6967">
        <v>12192</v>
      </c>
      <c r="O6967">
        <f t="shared" si="759"/>
        <v>3</v>
      </c>
      <c r="P6967" s="4" t="str">
        <f t="shared" si="760"/>
        <v>11</v>
      </c>
      <c r="Q6967" s="8">
        <f t="shared" si="761"/>
        <v>0</v>
      </c>
      <c r="R6967">
        <f t="shared" si="762"/>
        <v>660</v>
      </c>
    </row>
    <row r="6968" spans="1:18" x14ac:dyDescent="0.3">
      <c r="A6968" t="s">
        <v>11</v>
      </c>
      <c r="B6968" s="7" t="s">
        <v>25</v>
      </c>
      <c r="C6968" t="s">
        <v>68</v>
      </c>
      <c r="D6968" s="10" t="s">
        <v>67</v>
      </c>
      <c r="E6968" t="s">
        <v>80</v>
      </c>
      <c r="F6968" s="4" t="s">
        <v>242</v>
      </c>
      <c r="G6968" t="s">
        <v>389</v>
      </c>
      <c r="H6968" s="2">
        <f t="shared" si="756"/>
        <v>0.51388888888888884</v>
      </c>
      <c r="I6968" s="2">
        <f t="shared" si="757"/>
        <v>0.39930555555555558</v>
      </c>
      <c r="J6968" t="str">
        <f t="shared" si="758"/>
        <v/>
      </c>
      <c r="K6968" t="s">
        <v>1660</v>
      </c>
      <c r="L6968" t="s">
        <v>1991</v>
      </c>
      <c r="M6968" t="s">
        <v>1996</v>
      </c>
      <c r="N6968">
        <v>4804</v>
      </c>
      <c r="O6968">
        <f t="shared" si="759"/>
        <v>2</v>
      </c>
      <c r="P6968" s="4" t="str">
        <f t="shared" si="760"/>
        <v>2</v>
      </c>
      <c r="Q6968" s="8">
        <f t="shared" si="761"/>
        <v>45</v>
      </c>
      <c r="R6968">
        <f t="shared" si="762"/>
        <v>165</v>
      </c>
    </row>
    <row r="6969" spans="1:18" x14ac:dyDescent="0.3">
      <c r="A6969" t="s">
        <v>13</v>
      </c>
      <c r="B6969" s="7" t="s">
        <v>47</v>
      </c>
      <c r="C6969" t="s">
        <v>69</v>
      </c>
      <c r="D6969" s="10" t="s">
        <v>73</v>
      </c>
      <c r="E6969" t="s">
        <v>82</v>
      </c>
      <c r="F6969" s="4" t="s">
        <v>282</v>
      </c>
      <c r="G6969" t="s">
        <v>495</v>
      </c>
      <c r="H6969" s="2">
        <f t="shared" si="756"/>
        <v>0.52430555555555558</v>
      </c>
      <c r="I6969" s="2">
        <f t="shared" si="757"/>
        <v>0.47916666666666669</v>
      </c>
      <c r="J6969" t="str">
        <f t="shared" si="758"/>
        <v>28 Jun</v>
      </c>
      <c r="K6969" t="s">
        <v>1670</v>
      </c>
      <c r="L6969" t="s">
        <v>1993</v>
      </c>
      <c r="M6969" t="s">
        <v>1997</v>
      </c>
      <c r="N6969">
        <v>10262</v>
      </c>
      <c r="O6969">
        <f t="shared" si="759"/>
        <v>3</v>
      </c>
      <c r="P6969" s="4" t="str">
        <f t="shared" si="760"/>
        <v>25</v>
      </c>
      <c r="Q6969" s="8">
        <f t="shared" si="761"/>
        <v>5</v>
      </c>
      <c r="R6969">
        <f t="shared" si="762"/>
        <v>1505</v>
      </c>
    </row>
    <row r="6970" spans="1:18" x14ac:dyDescent="0.3">
      <c r="A6970" t="s">
        <v>13</v>
      </c>
      <c r="B6970" s="7" t="s">
        <v>44</v>
      </c>
      <c r="C6970" t="s">
        <v>69</v>
      </c>
      <c r="D6970" s="10" t="s">
        <v>73</v>
      </c>
      <c r="E6970" t="s">
        <v>82</v>
      </c>
      <c r="F6970" s="4" t="s">
        <v>296</v>
      </c>
      <c r="G6970" t="s">
        <v>440</v>
      </c>
      <c r="H6970" s="2">
        <f t="shared" si="756"/>
        <v>0.52430555555555558</v>
      </c>
      <c r="I6970" s="2">
        <f t="shared" si="757"/>
        <v>0.54166666666666663</v>
      </c>
      <c r="J6970" t="str">
        <f t="shared" si="758"/>
        <v>16 Jun</v>
      </c>
      <c r="K6970" t="s">
        <v>1728</v>
      </c>
      <c r="L6970" t="s">
        <v>1993</v>
      </c>
      <c r="M6970" t="s">
        <v>1997</v>
      </c>
      <c r="N6970">
        <v>10262</v>
      </c>
      <c r="O6970">
        <f t="shared" si="759"/>
        <v>3</v>
      </c>
      <c r="P6970" s="4" t="str">
        <f t="shared" si="760"/>
        <v>23</v>
      </c>
      <c r="Q6970" s="8">
        <f t="shared" si="761"/>
        <v>35</v>
      </c>
      <c r="R6970">
        <f t="shared" si="762"/>
        <v>1415</v>
      </c>
    </row>
    <row r="6971" spans="1:18" x14ac:dyDescent="0.3">
      <c r="A6971" t="s">
        <v>11</v>
      </c>
      <c r="B6971" s="7" t="s">
        <v>25</v>
      </c>
      <c r="C6971" t="s">
        <v>71</v>
      </c>
      <c r="D6971" s="10" t="s">
        <v>74</v>
      </c>
      <c r="E6971" t="s">
        <v>102</v>
      </c>
      <c r="F6971" s="4" t="s">
        <v>266</v>
      </c>
      <c r="G6971" t="s">
        <v>292</v>
      </c>
      <c r="H6971" s="2">
        <f t="shared" si="756"/>
        <v>0.76736111111111116</v>
      </c>
      <c r="I6971" s="2">
        <f t="shared" si="757"/>
        <v>0.70486111111111116</v>
      </c>
      <c r="J6971" t="str">
        <f t="shared" si="758"/>
        <v/>
      </c>
      <c r="K6971" t="s">
        <v>1675</v>
      </c>
      <c r="L6971" t="s">
        <v>1991</v>
      </c>
      <c r="M6971" t="s">
        <v>1996</v>
      </c>
      <c r="N6971">
        <v>3175</v>
      </c>
      <c r="O6971">
        <f t="shared" si="759"/>
        <v>2</v>
      </c>
      <c r="P6971" s="4" t="str">
        <f t="shared" si="760"/>
        <v>1</v>
      </c>
      <c r="Q6971" s="8">
        <f t="shared" si="761"/>
        <v>30</v>
      </c>
      <c r="R6971">
        <f t="shared" si="762"/>
        <v>90</v>
      </c>
    </row>
    <row r="6972" spans="1:18" x14ac:dyDescent="0.3">
      <c r="A6972" t="s">
        <v>13</v>
      </c>
      <c r="B6972" s="7" t="s">
        <v>30</v>
      </c>
      <c r="C6972" t="s">
        <v>69</v>
      </c>
      <c r="D6972" s="10" t="s">
        <v>73</v>
      </c>
      <c r="E6972" t="s">
        <v>82</v>
      </c>
      <c r="F6972" s="4" t="s">
        <v>255</v>
      </c>
      <c r="G6972" t="s">
        <v>433</v>
      </c>
      <c r="H6972" s="2">
        <f t="shared" si="756"/>
        <v>0.52430555555555558</v>
      </c>
      <c r="I6972" s="2">
        <f t="shared" si="757"/>
        <v>0.72916666666666663</v>
      </c>
      <c r="J6972" t="str">
        <f t="shared" si="758"/>
        <v>28 May</v>
      </c>
      <c r="K6972" t="s">
        <v>1681</v>
      </c>
      <c r="L6972" t="s">
        <v>1993</v>
      </c>
      <c r="M6972" t="s">
        <v>1997</v>
      </c>
      <c r="N6972">
        <v>12898</v>
      </c>
      <c r="O6972">
        <f t="shared" si="759"/>
        <v>3</v>
      </c>
      <c r="P6972" s="4" t="str">
        <f t="shared" si="760"/>
        <v>19</v>
      </c>
      <c r="Q6972" s="8">
        <f t="shared" si="761"/>
        <v>5</v>
      </c>
      <c r="R6972">
        <f t="shared" si="762"/>
        <v>1145</v>
      </c>
    </row>
    <row r="6973" spans="1:18" x14ac:dyDescent="0.3">
      <c r="A6973" t="s">
        <v>13</v>
      </c>
      <c r="B6973" s="7" t="s">
        <v>59</v>
      </c>
      <c r="C6973" t="s">
        <v>69</v>
      </c>
      <c r="D6973" s="10" t="s">
        <v>73</v>
      </c>
      <c r="E6973" t="s">
        <v>97</v>
      </c>
      <c r="F6973" s="4" t="s">
        <v>241</v>
      </c>
      <c r="G6973" t="s">
        <v>234</v>
      </c>
      <c r="H6973" s="2">
        <f t="shared" si="756"/>
        <v>0.59375</v>
      </c>
      <c r="I6973" s="2">
        <f t="shared" si="757"/>
        <v>0.45833333333333331</v>
      </c>
      <c r="J6973" t="str">
        <f t="shared" si="758"/>
        <v/>
      </c>
      <c r="K6973" t="s">
        <v>1664</v>
      </c>
      <c r="L6973" t="s">
        <v>1991</v>
      </c>
      <c r="M6973" t="s">
        <v>1996</v>
      </c>
      <c r="N6973">
        <v>9564</v>
      </c>
      <c r="O6973">
        <f t="shared" si="759"/>
        <v>2</v>
      </c>
      <c r="P6973" s="4" t="str">
        <f t="shared" si="760"/>
        <v>3</v>
      </c>
      <c r="Q6973" s="8">
        <f t="shared" si="761"/>
        <v>15</v>
      </c>
      <c r="R6973">
        <f t="shared" si="762"/>
        <v>195</v>
      </c>
    </row>
    <row r="6974" spans="1:18" x14ac:dyDescent="0.3">
      <c r="A6974" t="s">
        <v>13</v>
      </c>
      <c r="B6974" s="7" t="s">
        <v>47</v>
      </c>
      <c r="C6974" t="s">
        <v>69</v>
      </c>
      <c r="D6974" s="10" t="s">
        <v>73</v>
      </c>
      <c r="E6974" t="s">
        <v>86</v>
      </c>
      <c r="F6974" s="4" t="s">
        <v>340</v>
      </c>
      <c r="G6974" t="s">
        <v>444</v>
      </c>
      <c r="H6974" s="2">
        <f t="shared" si="756"/>
        <v>0.79166666666666663</v>
      </c>
      <c r="I6974" s="2">
        <f t="shared" si="757"/>
        <v>0.55902777777777779</v>
      </c>
      <c r="J6974" t="str">
        <f t="shared" si="758"/>
        <v>28 Jun</v>
      </c>
      <c r="K6974" t="s">
        <v>1831</v>
      </c>
      <c r="L6974" t="s">
        <v>1992</v>
      </c>
      <c r="M6974" t="s">
        <v>1996</v>
      </c>
      <c r="N6974">
        <v>12819</v>
      </c>
      <c r="O6974">
        <f t="shared" si="759"/>
        <v>4</v>
      </c>
      <c r="P6974" s="4" t="str">
        <f t="shared" si="760"/>
        <v>29</v>
      </c>
      <c r="Q6974" s="8">
        <f t="shared" si="761"/>
        <v>35</v>
      </c>
      <c r="R6974">
        <f t="shared" si="762"/>
        <v>1775</v>
      </c>
    </row>
    <row r="6975" spans="1:18" x14ac:dyDescent="0.3">
      <c r="A6975" t="s">
        <v>12</v>
      </c>
      <c r="B6975" s="7" t="s">
        <v>23</v>
      </c>
      <c r="C6975" t="s">
        <v>68</v>
      </c>
      <c r="D6975" s="10" t="s">
        <v>67</v>
      </c>
      <c r="E6975" t="s">
        <v>107</v>
      </c>
      <c r="F6975" s="4" t="s">
        <v>334</v>
      </c>
      <c r="G6975" t="s">
        <v>1400</v>
      </c>
      <c r="H6975" s="2">
        <f t="shared" si="756"/>
        <v>0.3298611111111111</v>
      </c>
      <c r="I6975" s="2">
        <f t="shared" si="757"/>
        <v>0.38194444444444442</v>
      </c>
      <c r="J6975" t="str">
        <f t="shared" si="758"/>
        <v>25 Mar</v>
      </c>
      <c r="K6975" t="s">
        <v>1904</v>
      </c>
      <c r="L6975" t="s">
        <v>1992</v>
      </c>
      <c r="M6975" t="s">
        <v>1996</v>
      </c>
      <c r="N6975">
        <v>15187</v>
      </c>
      <c r="O6975">
        <f t="shared" si="759"/>
        <v>4</v>
      </c>
      <c r="P6975" s="4" t="str">
        <f t="shared" si="760"/>
        <v>22</v>
      </c>
      <c r="Q6975" s="8">
        <f t="shared" si="761"/>
        <v>45</v>
      </c>
      <c r="R6975">
        <f t="shared" si="762"/>
        <v>1365</v>
      </c>
    </row>
    <row r="6976" spans="1:18" x14ac:dyDescent="0.3">
      <c r="A6976" t="s">
        <v>12</v>
      </c>
      <c r="B6976" s="7" t="s">
        <v>55</v>
      </c>
      <c r="C6976" t="s">
        <v>68</v>
      </c>
      <c r="D6976" s="10" t="s">
        <v>67</v>
      </c>
      <c r="E6976" t="s">
        <v>121</v>
      </c>
      <c r="F6976" s="4" t="s">
        <v>205</v>
      </c>
      <c r="G6976" t="s">
        <v>1031</v>
      </c>
      <c r="H6976" s="2">
        <f t="shared" si="756"/>
        <v>0.57291666666666663</v>
      </c>
      <c r="I6976" s="2">
        <f t="shared" si="757"/>
        <v>0.3923611111111111</v>
      </c>
      <c r="J6976" t="str">
        <f t="shared" si="758"/>
        <v>25 May</v>
      </c>
      <c r="K6976" t="s">
        <v>1787</v>
      </c>
      <c r="L6976" t="s">
        <v>1992</v>
      </c>
      <c r="M6976" t="s">
        <v>1996</v>
      </c>
      <c r="N6976">
        <v>12802</v>
      </c>
      <c r="O6976">
        <f t="shared" si="759"/>
        <v>4</v>
      </c>
      <c r="P6976" s="4" t="str">
        <f t="shared" si="760"/>
        <v>28</v>
      </c>
      <c r="Q6976" s="8">
        <f t="shared" si="761"/>
        <v>20</v>
      </c>
      <c r="R6976">
        <f t="shared" si="762"/>
        <v>1700</v>
      </c>
    </row>
    <row r="6977" spans="1:18" x14ac:dyDescent="0.3">
      <c r="A6977" t="s">
        <v>11</v>
      </c>
      <c r="B6977" s="7" t="s">
        <v>50</v>
      </c>
      <c r="C6977" t="s">
        <v>68</v>
      </c>
      <c r="D6977" s="10" t="s">
        <v>67</v>
      </c>
      <c r="E6977" t="s">
        <v>80</v>
      </c>
      <c r="F6977" s="4" t="s">
        <v>242</v>
      </c>
      <c r="G6977" t="s">
        <v>303</v>
      </c>
      <c r="H6977" s="2">
        <f t="shared" si="756"/>
        <v>0.50694444444444442</v>
      </c>
      <c r="I6977" s="2">
        <f t="shared" si="757"/>
        <v>0.39930555555555558</v>
      </c>
      <c r="J6977" t="str">
        <f t="shared" si="758"/>
        <v/>
      </c>
      <c r="K6977" t="s">
        <v>1634</v>
      </c>
      <c r="L6977" t="s">
        <v>1991</v>
      </c>
      <c r="M6977" t="s">
        <v>1996</v>
      </c>
      <c r="N6977">
        <v>4804</v>
      </c>
      <c r="O6977">
        <f t="shared" si="759"/>
        <v>2</v>
      </c>
      <c r="P6977" s="4" t="str">
        <f t="shared" si="760"/>
        <v>2</v>
      </c>
      <c r="Q6977" s="8">
        <f t="shared" si="761"/>
        <v>35</v>
      </c>
      <c r="R6977">
        <f t="shared" si="762"/>
        <v>155</v>
      </c>
    </row>
    <row r="6978" spans="1:18" x14ac:dyDescent="0.3">
      <c r="A6978" t="s">
        <v>14</v>
      </c>
      <c r="B6978" s="7" t="s">
        <v>53</v>
      </c>
      <c r="C6978" t="s">
        <v>70</v>
      </c>
      <c r="D6978" s="10" t="s">
        <v>68</v>
      </c>
      <c r="E6978" t="s">
        <v>84</v>
      </c>
      <c r="F6978" s="4" t="s">
        <v>319</v>
      </c>
      <c r="G6978" t="s">
        <v>359</v>
      </c>
      <c r="H6978" s="2">
        <f t="shared" si="756"/>
        <v>0.83680555555555558</v>
      </c>
      <c r="I6978" s="2">
        <f t="shared" si="757"/>
        <v>0.73958333333333337</v>
      </c>
      <c r="J6978" t="str">
        <f t="shared" si="758"/>
        <v/>
      </c>
      <c r="K6978" t="s">
        <v>1710</v>
      </c>
      <c r="L6978" t="s">
        <v>1991</v>
      </c>
      <c r="M6978" t="s">
        <v>1996</v>
      </c>
      <c r="N6978">
        <v>6300</v>
      </c>
      <c r="O6978">
        <f t="shared" si="759"/>
        <v>2</v>
      </c>
      <c r="P6978" s="4" t="str">
        <f t="shared" si="760"/>
        <v>2</v>
      </c>
      <c r="Q6978" s="8">
        <f t="shared" si="761"/>
        <v>20</v>
      </c>
      <c r="R6978">
        <f t="shared" si="762"/>
        <v>140</v>
      </c>
    </row>
    <row r="6979" spans="1:18" x14ac:dyDescent="0.3">
      <c r="A6979" t="s">
        <v>14</v>
      </c>
      <c r="B6979" s="7" t="s">
        <v>30</v>
      </c>
      <c r="C6979" t="s">
        <v>68</v>
      </c>
      <c r="D6979" s="10" t="s">
        <v>67</v>
      </c>
      <c r="E6979" t="s">
        <v>80</v>
      </c>
      <c r="F6979" s="4" t="s">
        <v>333</v>
      </c>
      <c r="G6979" t="s">
        <v>381</v>
      </c>
      <c r="H6979" s="2">
        <f t="shared" ref="H6979:H7042" si="763">TIMEVALUE(LEFT(G6979,5))</f>
        <v>0.81944444444444442</v>
      </c>
      <c r="I6979" s="2">
        <f t="shared" ref="I6979:I7042" si="764">F6979*1</f>
        <v>0.71527777777777779</v>
      </c>
      <c r="J6979" t="str">
        <f t="shared" ref="J6979:J7042" si="765">IF(LEN(G6979)&gt;5, MID(G6979,7,6), "")</f>
        <v/>
      </c>
      <c r="K6979" t="s">
        <v>1654</v>
      </c>
      <c r="L6979" t="s">
        <v>1991</v>
      </c>
      <c r="M6979" t="s">
        <v>1996</v>
      </c>
      <c r="N6979">
        <v>3873</v>
      </c>
      <c r="O6979">
        <f t="shared" ref="O6979:O7042" si="766">LEN(E6979)-LEN(SUBSTITUTE(E6979,"→",""))+1</f>
        <v>2</v>
      </c>
      <c r="P6979" s="4" t="str">
        <f t="shared" ref="P6979:P7042" si="767">LEFT(K6979, FIND("h", K6979)-1)</f>
        <v>2</v>
      </c>
      <c r="Q6979" s="8">
        <f t="shared" ref="Q6979:Q7042" si="768">IFERROR(VALUE(MID(K6979, FIND("h",K6979)+2, FIND("m",K6979)-FIND("h",K6979)-2)), 0)*1</f>
        <v>30</v>
      </c>
      <c r="R6979">
        <f t="shared" ref="R6979:R7042" si="769">(P6979*60+Q6979)</f>
        <v>150</v>
      </c>
    </row>
    <row r="6980" spans="1:18" x14ac:dyDescent="0.3">
      <c r="A6980" t="s">
        <v>11</v>
      </c>
      <c r="B6980" s="7" t="s">
        <v>31</v>
      </c>
      <c r="C6980" t="s">
        <v>68</v>
      </c>
      <c r="D6980" s="10" t="s">
        <v>67</v>
      </c>
      <c r="E6980" t="s">
        <v>80</v>
      </c>
      <c r="F6980" s="4" t="s">
        <v>217</v>
      </c>
      <c r="G6980" t="s">
        <v>269</v>
      </c>
      <c r="H6980" s="2">
        <f t="shared" si="763"/>
        <v>0.82638888888888884</v>
      </c>
      <c r="I6980" s="2">
        <f t="shared" si="764"/>
        <v>0.71875</v>
      </c>
      <c r="J6980" t="str">
        <f t="shared" si="765"/>
        <v/>
      </c>
      <c r="K6980" t="s">
        <v>1634</v>
      </c>
      <c r="L6980" t="s">
        <v>1991</v>
      </c>
      <c r="M6980" t="s">
        <v>1996</v>
      </c>
      <c r="N6980">
        <v>5224</v>
      </c>
      <c r="O6980">
        <f t="shared" si="766"/>
        <v>2</v>
      </c>
      <c r="P6980" s="4" t="str">
        <f t="shared" si="767"/>
        <v>2</v>
      </c>
      <c r="Q6980" s="8">
        <f t="shared" si="768"/>
        <v>35</v>
      </c>
      <c r="R6980">
        <f t="shared" si="769"/>
        <v>155</v>
      </c>
    </row>
    <row r="6981" spans="1:18" x14ac:dyDescent="0.3">
      <c r="A6981" t="s">
        <v>12</v>
      </c>
      <c r="B6981" s="7" t="s">
        <v>36</v>
      </c>
      <c r="C6981" t="s">
        <v>67</v>
      </c>
      <c r="D6981" s="10" t="s">
        <v>69</v>
      </c>
      <c r="E6981" t="s">
        <v>75</v>
      </c>
      <c r="F6981" s="4" t="s">
        <v>307</v>
      </c>
      <c r="G6981" t="s">
        <v>244</v>
      </c>
      <c r="H6981" s="2">
        <f t="shared" si="763"/>
        <v>0.99652777777777779</v>
      </c>
      <c r="I6981" s="2">
        <f t="shared" si="764"/>
        <v>0.87847222222222221</v>
      </c>
      <c r="J6981" t="str">
        <f t="shared" si="765"/>
        <v/>
      </c>
      <c r="K6981" t="s">
        <v>1623</v>
      </c>
      <c r="L6981" t="s">
        <v>1991</v>
      </c>
      <c r="M6981" t="s">
        <v>1996</v>
      </c>
      <c r="N6981">
        <v>5228</v>
      </c>
      <c r="O6981">
        <f t="shared" si="766"/>
        <v>2</v>
      </c>
      <c r="P6981" s="4" t="str">
        <f t="shared" si="767"/>
        <v>2</v>
      </c>
      <c r="Q6981" s="8">
        <f t="shared" si="768"/>
        <v>50</v>
      </c>
      <c r="R6981">
        <f t="shared" si="769"/>
        <v>170</v>
      </c>
    </row>
    <row r="6982" spans="1:18" x14ac:dyDescent="0.3">
      <c r="A6982" t="s">
        <v>12</v>
      </c>
      <c r="B6982" s="7" t="s">
        <v>29</v>
      </c>
      <c r="C6982" t="s">
        <v>71</v>
      </c>
      <c r="D6982" s="10" t="s">
        <v>74</v>
      </c>
      <c r="E6982" t="s">
        <v>194</v>
      </c>
      <c r="F6982" s="4" t="s">
        <v>375</v>
      </c>
      <c r="G6982" t="s">
        <v>1171</v>
      </c>
      <c r="H6982" s="2">
        <f t="shared" si="763"/>
        <v>0.38541666666666669</v>
      </c>
      <c r="I6982" s="2">
        <f t="shared" si="764"/>
        <v>0.38541666666666669</v>
      </c>
      <c r="J6982" t="str">
        <f t="shared" si="765"/>
        <v>13 Mar</v>
      </c>
      <c r="K6982" t="s">
        <v>1696</v>
      </c>
      <c r="L6982" t="s">
        <v>1993</v>
      </c>
      <c r="M6982" t="s">
        <v>1996</v>
      </c>
      <c r="N6982">
        <v>8065</v>
      </c>
      <c r="O6982">
        <f t="shared" si="766"/>
        <v>3</v>
      </c>
      <c r="P6982" s="4" t="str">
        <f t="shared" si="767"/>
        <v>24</v>
      </c>
      <c r="Q6982" s="8">
        <f t="shared" si="768"/>
        <v>0</v>
      </c>
      <c r="R6982">
        <f t="shared" si="769"/>
        <v>1440</v>
      </c>
    </row>
    <row r="6983" spans="1:18" x14ac:dyDescent="0.3">
      <c r="A6983" t="s">
        <v>12</v>
      </c>
      <c r="B6983" s="7" t="s">
        <v>40</v>
      </c>
      <c r="C6983" t="s">
        <v>67</v>
      </c>
      <c r="D6983" s="10" t="s">
        <v>69</v>
      </c>
      <c r="E6983" t="s">
        <v>75</v>
      </c>
      <c r="F6983" s="4" t="s">
        <v>307</v>
      </c>
      <c r="G6983" t="s">
        <v>244</v>
      </c>
      <c r="H6983" s="2">
        <f t="shared" si="763"/>
        <v>0.99652777777777779</v>
      </c>
      <c r="I6983" s="2">
        <f t="shared" si="764"/>
        <v>0.87847222222222221</v>
      </c>
      <c r="J6983" t="str">
        <f t="shared" si="765"/>
        <v/>
      </c>
      <c r="K6983" t="s">
        <v>1623</v>
      </c>
      <c r="L6983" t="s">
        <v>1991</v>
      </c>
      <c r="M6983" t="s">
        <v>1996</v>
      </c>
      <c r="N6983">
        <v>4441</v>
      </c>
      <c r="O6983">
        <f t="shared" si="766"/>
        <v>2</v>
      </c>
      <c r="P6983" s="4" t="str">
        <f t="shared" si="767"/>
        <v>2</v>
      </c>
      <c r="Q6983" s="8">
        <f t="shared" si="768"/>
        <v>50</v>
      </c>
      <c r="R6983">
        <f t="shared" si="769"/>
        <v>170</v>
      </c>
    </row>
    <row r="6984" spans="1:18" x14ac:dyDescent="0.3">
      <c r="A6984" t="s">
        <v>15</v>
      </c>
      <c r="B6984" s="7" t="s">
        <v>50</v>
      </c>
      <c r="C6984" t="s">
        <v>69</v>
      </c>
      <c r="D6984" s="10" t="s">
        <v>73</v>
      </c>
      <c r="E6984" t="s">
        <v>82</v>
      </c>
      <c r="F6984" s="4" t="s">
        <v>232</v>
      </c>
      <c r="G6984" t="s">
        <v>297</v>
      </c>
      <c r="H6984" s="2">
        <f t="shared" si="763"/>
        <v>0.80208333333333337</v>
      </c>
      <c r="I6984" s="2">
        <f t="shared" si="764"/>
        <v>0.44097222222222221</v>
      </c>
      <c r="J6984" t="str">
        <f t="shared" si="765"/>
        <v/>
      </c>
      <c r="K6984" t="s">
        <v>1758</v>
      </c>
      <c r="L6984" t="s">
        <v>1993</v>
      </c>
      <c r="M6984" t="s">
        <v>1996</v>
      </c>
      <c r="N6984">
        <v>7354</v>
      </c>
      <c r="O6984">
        <f t="shared" si="766"/>
        <v>3</v>
      </c>
      <c r="P6984" s="4" t="str">
        <f t="shared" si="767"/>
        <v>8</v>
      </c>
      <c r="Q6984" s="8">
        <f t="shared" si="768"/>
        <v>40</v>
      </c>
      <c r="R6984">
        <f t="shared" si="769"/>
        <v>520</v>
      </c>
    </row>
    <row r="6985" spans="1:18" x14ac:dyDescent="0.3">
      <c r="A6985" t="s">
        <v>12</v>
      </c>
      <c r="B6985" s="7" t="s">
        <v>48</v>
      </c>
      <c r="C6985" t="s">
        <v>69</v>
      </c>
      <c r="D6985" s="10" t="s">
        <v>73</v>
      </c>
      <c r="E6985" t="s">
        <v>97</v>
      </c>
      <c r="F6985" s="4" t="s">
        <v>309</v>
      </c>
      <c r="G6985" t="s">
        <v>210</v>
      </c>
      <c r="H6985" s="2">
        <f t="shared" si="763"/>
        <v>0.33333333333333331</v>
      </c>
      <c r="I6985" s="2">
        <f t="shared" si="764"/>
        <v>0.21527777777777779</v>
      </c>
      <c r="J6985" t="str">
        <f t="shared" si="765"/>
        <v/>
      </c>
      <c r="K6985" t="s">
        <v>1623</v>
      </c>
      <c r="L6985" t="s">
        <v>1991</v>
      </c>
      <c r="M6985" t="s">
        <v>1996</v>
      </c>
      <c r="N6985">
        <v>6094</v>
      </c>
      <c r="O6985">
        <f t="shared" si="766"/>
        <v>2</v>
      </c>
      <c r="P6985" s="4" t="str">
        <f t="shared" si="767"/>
        <v>2</v>
      </c>
      <c r="Q6985" s="8">
        <f t="shared" si="768"/>
        <v>50</v>
      </c>
      <c r="R6985">
        <f t="shared" si="769"/>
        <v>170</v>
      </c>
    </row>
    <row r="6986" spans="1:18" x14ac:dyDescent="0.3">
      <c r="A6986" t="s">
        <v>13</v>
      </c>
      <c r="B6986" s="7" t="s">
        <v>57</v>
      </c>
      <c r="C6986" t="s">
        <v>68</v>
      </c>
      <c r="D6986" s="10" t="s">
        <v>67</v>
      </c>
      <c r="E6986" t="s">
        <v>85</v>
      </c>
      <c r="F6986" s="4" t="s">
        <v>270</v>
      </c>
      <c r="G6986" t="s">
        <v>961</v>
      </c>
      <c r="H6986" s="2">
        <f t="shared" si="763"/>
        <v>0.5</v>
      </c>
      <c r="I6986" s="2">
        <f t="shared" si="764"/>
        <v>0.83333333333333337</v>
      </c>
      <c r="J6986" t="str">
        <f t="shared" si="765"/>
        <v>02 Apr</v>
      </c>
      <c r="K6986" t="s">
        <v>1709</v>
      </c>
      <c r="L6986" t="s">
        <v>1993</v>
      </c>
      <c r="M6986" t="s">
        <v>1997</v>
      </c>
      <c r="N6986">
        <v>7064</v>
      </c>
      <c r="O6986">
        <f t="shared" si="766"/>
        <v>3</v>
      </c>
      <c r="P6986" s="4" t="str">
        <f t="shared" si="767"/>
        <v>16</v>
      </c>
      <c r="Q6986" s="8">
        <f t="shared" si="768"/>
        <v>0</v>
      </c>
      <c r="R6986">
        <f t="shared" si="769"/>
        <v>960</v>
      </c>
    </row>
    <row r="6987" spans="1:18" x14ac:dyDescent="0.3">
      <c r="A6987" t="s">
        <v>13</v>
      </c>
      <c r="B6987" s="7" t="s">
        <v>25</v>
      </c>
      <c r="C6987" t="s">
        <v>69</v>
      </c>
      <c r="D6987" s="10" t="s">
        <v>73</v>
      </c>
      <c r="E6987" t="s">
        <v>90</v>
      </c>
      <c r="F6987" s="4" t="s">
        <v>242</v>
      </c>
      <c r="G6987" t="s">
        <v>426</v>
      </c>
      <c r="H6987" s="2">
        <f t="shared" si="763"/>
        <v>0.18402777777777779</v>
      </c>
      <c r="I6987" s="2">
        <f t="shared" si="764"/>
        <v>0.39930555555555558</v>
      </c>
      <c r="J6987" t="str">
        <f t="shared" si="765"/>
        <v>10 Jun</v>
      </c>
      <c r="K6987" t="s">
        <v>1912</v>
      </c>
      <c r="L6987" t="s">
        <v>1992</v>
      </c>
      <c r="M6987" t="s">
        <v>1996</v>
      </c>
      <c r="N6987">
        <v>13292</v>
      </c>
      <c r="O6987">
        <f t="shared" si="766"/>
        <v>4</v>
      </c>
      <c r="P6987" s="4" t="str">
        <f t="shared" si="767"/>
        <v>18</v>
      </c>
      <c r="Q6987" s="8">
        <f t="shared" si="768"/>
        <v>50</v>
      </c>
      <c r="R6987">
        <f t="shared" si="769"/>
        <v>1130</v>
      </c>
    </row>
    <row r="6988" spans="1:18" x14ac:dyDescent="0.3">
      <c r="A6988" t="s">
        <v>13</v>
      </c>
      <c r="B6988" s="7" t="s">
        <v>37</v>
      </c>
      <c r="C6988" t="s">
        <v>69</v>
      </c>
      <c r="D6988" s="10" t="s">
        <v>73</v>
      </c>
      <c r="E6988" t="s">
        <v>93</v>
      </c>
      <c r="F6988" s="4" t="s">
        <v>231</v>
      </c>
      <c r="G6988" t="s">
        <v>431</v>
      </c>
      <c r="H6988" s="2">
        <f t="shared" si="763"/>
        <v>0.52430555555555558</v>
      </c>
      <c r="I6988" s="2">
        <f t="shared" si="764"/>
        <v>0.60763888888888884</v>
      </c>
      <c r="J6988" t="str">
        <f t="shared" si="765"/>
        <v>13 Jun</v>
      </c>
      <c r="K6988" t="s">
        <v>1650</v>
      </c>
      <c r="L6988" t="s">
        <v>1992</v>
      </c>
      <c r="M6988" t="s">
        <v>1996</v>
      </c>
      <c r="N6988">
        <v>13376</v>
      </c>
      <c r="O6988">
        <f t="shared" si="766"/>
        <v>4</v>
      </c>
      <c r="P6988" s="4" t="str">
        <f t="shared" si="767"/>
        <v>22</v>
      </c>
      <c r="Q6988" s="8">
        <f t="shared" si="768"/>
        <v>0</v>
      </c>
      <c r="R6988">
        <f t="shared" si="769"/>
        <v>1320</v>
      </c>
    </row>
    <row r="6989" spans="1:18" x14ac:dyDescent="0.3">
      <c r="A6989" t="s">
        <v>13</v>
      </c>
      <c r="B6989" s="7" t="s">
        <v>39</v>
      </c>
      <c r="C6989" t="s">
        <v>69</v>
      </c>
      <c r="D6989" s="10" t="s">
        <v>73</v>
      </c>
      <c r="E6989" t="s">
        <v>110</v>
      </c>
      <c r="F6989" s="4" t="s">
        <v>387</v>
      </c>
      <c r="G6989" t="s">
        <v>492</v>
      </c>
      <c r="H6989" s="2">
        <f t="shared" si="763"/>
        <v>0.78472222222222221</v>
      </c>
      <c r="I6989" s="2">
        <f t="shared" si="764"/>
        <v>0.44791666666666669</v>
      </c>
      <c r="J6989" t="str">
        <f t="shared" si="765"/>
        <v>22 Mar</v>
      </c>
      <c r="K6989" t="s">
        <v>1957</v>
      </c>
      <c r="L6989" t="s">
        <v>1992</v>
      </c>
      <c r="M6989" t="s">
        <v>1997</v>
      </c>
      <c r="N6989">
        <v>7791</v>
      </c>
      <c r="O6989">
        <f t="shared" si="766"/>
        <v>4</v>
      </c>
      <c r="P6989" s="4" t="str">
        <f t="shared" si="767"/>
        <v>32</v>
      </c>
      <c r="Q6989" s="8">
        <f t="shared" si="768"/>
        <v>5</v>
      </c>
      <c r="R6989">
        <f t="shared" si="769"/>
        <v>1925</v>
      </c>
    </row>
    <row r="6990" spans="1:18" x14ac:dyDescent="0.3">
      <c r="A6990" t="s">
        <v>12</v>
      </c>
      <c r="B6990" s="7" t="s">
        <v>37</v>
      </c>
      <c r="C6990" t="s">
        <v>69</v>
      </c>
      <c r="D6990" s="10" t="s">
        <v>73</v>
      </c>
      <c r="E6990" t="s">
        <v>101</v>
      </c>
      <c r="F6990" s="4" t="s">
        <v>289</v>
      </c>
      <c r="G6990" t="s">
        <v>1395</v>
      </c>
      <c r="H6990" s="2">
        <f t="shared" si="763"/>
        <v>0.3923611111111111</v>
      </c>
      <c r="I6990" s="2">
        <f t="shared" si="764"/>
        <v>0.52083333333333337</v>
      </c>
      <c r="J6990" t="str">
        <f t="shared" si="765"/>
        <v>13 Jun</v>
      </c>
      <c r="K6990" t="s">
        <v>1724</v>
      </c>
      <c r="L6990" t="s">
        <v>1993</v>
      </c>
      <c r="M6990" t="s">
        <v>1996</v>
      </c>
      <c r="N6990">
        <v>7480</v>
      </c>
      <c r="O6990">
        <f t="shared" si="766"/>
        <v>3</v>
      </c>
      <c r="P6990" s="4" t="str">
        <f t="shared" si="767"/>
        <v>20</v>
      </c>
      <c r="Q6990" s="8">
        <f t="shared" si="768"/>
        <v>55</v>
      </c>
      <c r="R6990">
        <f t="shared" si="769"/>
        <v>1255</v>
      </c>
    </row>
    <row r="6991" spans="1:18" x14ac:dyDescent="0.3">
      <c r="A6991" t="s">
        <v>11</v>
      </c>
      <c r="B6991" s="7" t="s">
        <v>42</v>
      </c>
      <c r="C6991" t="s">
        <v>68</v>
      </c>
      <c r="D6991" s="10" t="s">
        <v>67</v>
      </c>
      <c r="E6991" t="s">
        <v>94</v>
      </c>
      <c r="F6991" s="4" t="s">
        <v>371</v>
      </c>
      <c r="G6991" t="s">
        <v>296</v>
      </c>
      <c r="H6991" s="2">
        <f t="shared" si="763"/>
        <v>0.54166666666666663</v>
      </c>
      <c r="I6991" s="2">
        <f t="shared" si="764"/>
        <v>0.34027777777777779</v>
      </c>
      <c r="J6991" t="str">
        <f t="shared" si="765"/>
        <v/>
      </c>
      <c r="K6991" t="s">
        <v>1725</v>
      </c>
      <c r="L6991" t="s">
        <v>1993</v>
      </c>
      <c r="M6991" t="s">
        <v>1996</v>
      </c>
      <c r="N6991">
        <v>5069</v>
      </c>
      <c r="O6991">
        <f t="shared" si="766"/>
        <v>3</v>
      </c>
      <c r="P6991" s="4" t="str">
        <f t="shared" si="767"/>
        <v>4</v>
      </c>
      <c r="Q6991" s="8">
        <f t="shared" si="768"/>
        <v>50</v>
      </c>
      <c r="R6991">
        <f t="shared" si="769"/>
        <v>290</v>
      </c>
    </row>
    <row r="6992" spans="1:18" x14ac:dyDescent="0.3">
      <c r="A6992" t="s">
        <v>14</v>
      </c>
      <c r="B6992" s="7" t="s">
        <v>43</v>
      </c>
      <c r="C6992" t="s">
        <v>67</v>
      </c>
      <c r="D6992" s="10" t="s">
        <v>69</v>
      </c>
      <c r="E6992" t="s">
        <v>75</v>
      </c>
      <c r="F6992" s="4" t="s">
        <v>329</v>
      </c>
      <c r="G6992" t="s">
        <v>389</v>
      </c>
      <c r="H6992" s="2">
        <f t="shared" si="763"/>
        <v>0.51388888888888884</v>
      </c>
      <c r="I6992" s="2">
        <f t="shared" si="764"/>
        <v>0.39583333333333331</v>
      </c>
      <c r="J6992" t="str">
        <f t="shared" si="765"/>
        <v/>
      </c>
      <c r="K6992" t="s">
        <v>1623</v>
      </c>
      <c r="L6992" t="s">
        <v>1991</v>
      </c>
      <c r="M6992" t="s">
        <v>1998</v>
      </c>
      <c r="N6992">
        <v>3257</v>
      </c>
      <c r="O6992">
        <f t="shared" si="766"/>
        <v>2</v>
      </c>
      <c r="P6992" s="4" t="str">
        <f t="shared" si="767"/>
        <v>2</v>
      </c>
      <c r="Q6992" s="8">
        <f t="shared" si="768"/>
        <v>50</v>
      </c>
      <c r="R6992">
        <f t="shared" si="769"/>
        <v>170</v>
      </c>
    </row>
    <row r="6993" spans="1:18" x14ac:dyDescent="0.3">
      <c r="A6993" t="s">
        <v>15</v>
      </c>
      <c r="B6993" s="7" t="s">
        <v>33</v>
      </c>
      <c r="C6993" t="s">
        <v>69</v>
      </c>
      <c r="D6993" s="10" t="s">
        <v>73</v>
      </c>
      <c r="E6993" t="s">
        <v>82</v>
      </c>
      <c r="F6993" s="4" t="s">
        <v>291</v>
      </c>
      <c r="G6993" t="s">
        <v>687</v>
      </c>
      <c r="H6993" s="2">
        <f t="shared" si="763"/>
        <v>6.25E-2</v>
      </c>
      <c r="I6993" s="2">
        <f t="shared" si="764"/>
        <v>0.53472222222222221</v>
      </c>
      <c r="J6993" t="str">
        <f t="shared" si="765"/>
        <v>10 May</v>
      </c>
      <c r="K6993" t="s">
        <v>1850</v>
      </c>
      <c r="L6993" t="s">
        <v>1993</v>
      </c>
      <c r="M6993" t="s">
        <v>1996</v>
      </c>
      <c r="N6993">
        <v>34273</v>
      </c>
      <c r="O6993">
        <f t="shared" si="766"/>
        <v>3</v>
      </c>
      <c r="P6993" s="4" t="str">
        <f t="shared" si="767"/>
        <v>12</v>
      </c>
      <c r="Q6993" s="8">
        <f t="shared" si="768"/>
        <v>40</v>
      </c>
      <c r="R6993">
        <f t="shared" si="769"/>
        <v>760</v>
      </c>
    </row>
    <row r="6994" spans="1:18" x14ac:dyDescent="0.3">
      <c r="A6994" t="s">
        <v>13</v>
      </c>
      <c r="B6994" s="7" t="s">
        <v>46</v>
      </c>
      <c r="C6994" t="s">
        <v>69</v>
      </c>
      <c r="D6994" s="10" t="s">
        <v>73</v>
      </c>
      <c r="E6994" t="s">
        <v>86</v>
      </c>
      <c r="F6994" s="4" t="s">
        <v>284</v>
      </c>
      <c r="G6994" t="s">
        <v>442</v>
      </c>
      <c r="H6994" s="2">
        <f t="shared" si="763"/>
        <v>0.79166666666666663</v>
      </c>
      <c r="I6994" s="2">
        <f t="shared" si="764"/>
        <v>0.79861111111111116</v>
      </c>
      <c r="J6994" t="str">
        <f t="shared" si="765"/>
        <v>19 May</v>
      </c>
      <c r="K6994" t="s">
        <v>1715</v>
      </c>
      <c r="L6994" t="s">
        <v>1992</v>
      </c>
      <c r="M6994" t="s">
        <v>1996</v>
      </c>
      <c r="N6994">
        <v>16704</v>
      </c>
      <c r="O6994">
        <f t="shared" si="766"/>
        <v>4</v>
      </c>
      <c r="P6994" s="4" t="str">
        <f t="shared" si="767"/>
        <v>23</v>
      </c>
      <c r="Q6994" s="8">
        <f t="shared" si="768"/>
        <v>50</v>
      </c>
      <c r="R6994">
        <f t="shared" si="769"/>
        <v>1430</v>
      </c>
    </row>
    <row r="6995" spans="1:18" x14ac:dyDescent="0.3">
      <c r="A6995" t="s">
        <v>12</v>
      </c>
      <c r="B6995" s="7" t="s">
        <v>33</v>
      </c>
      <c r="C6995" t="s">
        <v>68</v>
      </c>
      <c r="D6995" s="10" t="s">
        <v>67</v>
      </c>
      <c r="E6995" t="s">
        <v>143</v>
      </c>
      <c r="F6995" s="4" t="s">
        <v>256</v>
      </c>
      <c r="G6995" t="s">
        <v>439</v>
      </c>
      <c r="H6995" s="2">
        <f t="shared" si="763"/>
        <v>0.96875</v>
      </c>
      <c r="I6995" s="2">
        <f t="shared" si="764"/>
        <v>0.34722222222222221</v>
      </c>
      <c r="J6995" t="str">
        <f t="shared" si="765"/>
        <v/>
      </c>
      <c r="K6995" t="s">
        <v>1854</v>
      </c>
      <c r="L6995" t="s">
        <v>1992</v>
      </c>
      <c r="M6995" t="s">
        <v>1996</v>
      </c>
      <c r="N6995">
        <v>11432</v>
      </c>
      <c r="O6995">
        <f t="shared" si="766"/>
        <v>4</v>
      </c>
      <c r="P6995" s="4" t="str">
        <f t="shared" si="767"/>
        <v>14</v>
      </c>
      <c r="Q6995" s="8">
        <f t="shared" si="768"/>
        <v>55</v>
      </c>
      <c r="R6995">
        <f t="shared" si="769"/>
        <v>895</v>
      </c>
    </row>
    <row r="6996" spans="1:18" x14ac:dyDescent="0.3">
      <c r="A6996" t="s">
        <v>12</v>
      </c>
      <c r="B6996" s="7" t="s">
        <v>29</v>
      </c>
      <c r="C6996" t="s">
        <v>71</v>
      </c>
      <c r="D6996" s="10" t="s">
        <v>74</v>
      </c>
      <c r="E6996" t="s">
        <v>102</v>
      </c>
      <c r="F6996" s="4" t="s">
        <v>307</v>
      </c>
      <c r="G6996" t="s">
        <v>306</v>
      </c>
      <c r="H6996" s="2">
        <f t="shared" si="763"/>
        <v>0.93402777777777779</v>
      </c>
      <c r="I6996" s="2">
        <f t="shared" si="764"/>
        <v>0.87847222222222221</v>
      </c>
      <c r="J6996" t="str">
        <f t="shared" si="765"/>
        <v/>
      </c>
      <c r="K6996" t="s">
        <v>1762</v>
      </c>
      <c r="L6996" t="s">
        <v>1991</v>
      </c>
      <c r="M6996" t="s">
        <v>1996</v>
      </c>
      <c r="N6996">
        <v>4307</v>
      </c>
      <c r="O6996">
        <f t="shared" si="766"/>
        <v>2</v>
      </c>
      <c r="P6996" s="4" t="str">
        <f t="shared" si="767"/>
        <v>1</v>
      </c>
      <c r="Q6996" s="8">
        <f t="shared" si="768"/>
        <v>20</v>
      </c>
      <c r="R6996">
        <f t="shared" si="769"/>
        <v>80</v>
      </c>
    </row>
    <row r="6997" spans="1:18" x14ac:dyDescent="0.3">
      <c r="A6997" t="s">
        <v>13</v>
      </c>
      <c r="B6997" s="7" t="s">
        <v>30</v>
      </c>
      <c r="C6997" t="s">
        <v>69</v>
      </c>
      <c r="D6997" s="10" t="s">
        <v>73</v>
      </c>
      <c r="E6997" t="s">
        <v>104</v>
      </c>
      <c r="F6997" s="4" t="s">
        <v>272</v>
      </c>
      <c r="G6997" t="s">
        <v>433</v>
      </c>
      <c r="H6997" s="2">
        <f t="shared" si="763"/>
        <v>0.52430555555555558</v>
      </c>
      <c r="I6997" s="2">
        <f t="shared" si="764"/>
        <v>0.8125</v>
      </c>
      <c r="J6997" t="str">
        <f t="shared" si="765"/>
        <v>28 May</v>
      </c>
      <c r="K6997" t="s">
        <v>1771</v>
      </c>
      <c r="L6997" t="s">
        <v>1992</v>
      </c>
      <c r="M6997" t="s">
        <v>1997</v>
      </c>
      <c r="N6997">
        <v>13029</v>
      </c>
      <c r="O6997">
        <f t="shared" si="766"/>
        <v>4</v>
      </c>
      <c r="P6997" s="4" t="str">
        <f t="shared" si="767"/>
        <v>17</v>
      </c>
      <c r="Q6997" s="8">
        <f t="shared" si="768"/>
        <v>5</v>
      </c>
      <c r="R6997">
        <f t="shared" si="769"/>
        <v>1025</v>
      </c>
    </row>
    <row r="6998" spans="1:18" x14ac:dyDescent="0.3">
      <c r="A6998" t="s">
        <v>12</v>
      </c>
      <c r="B6998" s="7" t="s">
        <v>48</v>
      </c>
      <c r="C6998" t="s">
        <v>71</v>
      </c>
      <c r="D6998" s="10" t="s">
        <v>74</v>
      </c>
      <c r="E6998" t="s">
        <v>102</v>
      </c>
      <c r="F6998" s="4" t="s">
        <v>249</v>
      </c>
      <c r="G6998" t="s">
        <v>413</v>
      </c>
      <c r="H6998" s="2">
        <f t="shared" si="763"/>
        <v>0.68402777777777779</v>
      </c>
      <c r="I6998" s="2">
        <f t="shared" si="764"/>
        <v>0.625</v>
      </c>
      <c r="J6998" t="str">
        <f t="shared" si="765"/>
        <v/>
      </c>
      <c r="K6998" t="s">
        <v>1676</v>
      </c>
      <c r="L6998" t="s">
        <v>1991</v>
      </c>
      <c r="M6998" t="s">
        <v>1996</v>
      </c>
      <c r="N6998">
        <v>3100</v>
      </c>
      <c r="O6998">
        <f t="shared" si="766"/>
        <v>2</v>
      </c>
      <c r="P6998" s="4" t="str">
        <f t="shared" si="767"/>
        <v>1</v>
      </c>
      <c r="Q6998" s="8">
        <f t="shared" si="768"/>
        <v>25</v>
      </c>
      <c r="R6998">
        <f t="shared" si="769"/>
        <v>85</v>
      </c>
    </row>
    <row r="6999" spans="1:18" x14ac:dyDescent="0.3">
      <c r="A6999" t="s">
        <v>13</v>
      </c>
      <c r="B6999" s="7" t="s">
        <v>23</v>
      </c>
      <c r="C6999" t="s">
        <v>68</v>
      </c>
      <c r="D6999" s="10" t="s">
        <v>67</v>
      </c>
      <c r="E6999" t="s">
        <v>85</v>
      </c>
      <c r="F6999" s="4" t="s">
        <v>245</v>
      </c>
      <c r="G6999" t="s">
        <v>1401</v>
      </c>
      <c r="H6999" s="2">
        <f t="shared" si="763"/>
        <v>0.94097222222222221</v>
      </c>
      <c r="I6999" s="2">
        <f t="shared" si="764"/>
        <v>0.82291666666666663</v>
      </c>
      <c r="J6999" t="str">
        <f t="shared" si="765"/>
        <v>25 Mar</v>
      </c>
      <c r="K6999" t="s">
        <v>1918</v>
      </c>
      <c r="L6999" t="s">
        <v>1993</v>
      </c>
      <c r="M6999" t="s">
        <v>1997</v>
      </c>
      <c r="N6999">
        <v>10031</v>
      </c>
      <c r="O6999">
        <f t="shared" si="766"/>
        <v>3</v>
      </c>
      <c r="P6999" s="4" t="str">
        <f t="shared" si="767"/>
        <v>26</v>
      </c>
      <c r="Q6999" s="8">
        <f t="shared" si="768"/>
        <v>50</v>
      </c>
      <c r="R6999">
        <f t="shared" si="769"/>
        <v>1610</v>
      </c>
    </row>
    <row r="7000" spans="1:18" x14ac:dyDescent="0.3">
      <c r="A7000" t="s">
        <v>14</v>
      </c>
      <c r="B7000" s="7" t="s">
        <v>54</v>
      </c>
      <c r="C7000" t="s">
        <v>68</v>
      </c>
      <c r="D7000" s="10" t="s">
        <v>67</v>
      </c>
      <c r="E7000" t="s">
        <v>80</v>
      </c>
      <c r="F7000" s="4" t="s">
        <v>345</v>
      </c>
      <c r="G7000" t="s">
        <v>329</v>
      </c>
      <c r="H7000" s="2">
        <f t="shared" si="763"/>
        <v>0.39583333333333331</v>
      </c>
      <c r="I7000" s="2">
        <f t="shared" si="764"/>
        <v>0.28819444444444442</v>
      </c>
      <c r="J7000" t="str">
        <f t="shared" si="765"/>
        <v/>
      </c>
      <c r="K7000" t="s">
        <v>1634</v>
      </c>
      <c r="L7000" t="s">
        <v>1991</v>
      </c>
      <c r="M7000" t="s">
        <v>1998</v>
      </c>
      <c r="N7000">
        <v>3841</v>
      </c>
      <c r="O7000">
        <f t="shared" si="766"/>
        <v>2</v>
      </c>
      <c r="P7000" s="4" t="str">
        <f t="shared" si="767"/>
        <v>2</v>
      </c>
      <c r="Q7000" s="8">
        <f t="shared" si="768"/>
        <v>35</v>
      </c>
      <c r="R7000">
        <f t="shared" si="769"/>
        <v>155</v>
      </c>
    </row>
    <row r="7001" spans="1:18" x14ac:dyDescent="0.3">
      <c r="A7001" t="s">
        <v>13</v>
      </c>
      <c r="B7001" s="7" t="s">
        <v>42</v>
      </c>
      <c r="C7001" t="s">
        <v>67</v>
      </c>
      <c r="D7001" s="10" t="s">
        <v>69</v>
      </c>
      <c r="E7001" t="s">
        <v>75</v>
      </c>
      <c r="F7001" s="4" t="s">
        <v>269</v>
      </c>
      <c r="G7001" t="s">
        <v>337</v>
      </c>
      <c r="H7001" s="2">
        <f t="shared" si="763"/>
        <v>0.95138888888888884</v>
      </c>
      <c r="I7001" s="2">
        <f t="shared" si="764"/>
        <v>0.82638888888888884</v>
      </c>
      <c r="J7001" t="str">
        <f t="shared" si="765"/>
        <v/>
      </c>
      <c r="K7001" t="s">
        <v>1666</v>
      </c>
      <c r="L7001" t="s">
        <v>1991</v>
      </c>
      <c r="M7001" t="s">
        <v>1997</v>
      </c>
      <c r="N7001">
        <v>4030</v>
      </c>
      <c r="O7001">
        <f t="shared" si="766"/>
        <v>2</v>
      </c>
      <c r="P7001" s="4" t="str">
        <f t="shared" si="767"/>
        <v>3</v>
      </c>
      <c r="Q7001" s="8">
        <f t="shared" si="768"/>
        <v>0</v>
      </c>
      <c r="R7001">
        <f t="shared" si="769"/>
        <v>180</v>
      </c>
    </row>
    <row r="7002" spans="1:18" x14ac:dyDescent="0.3">
      <c r="A7002" t="s">
        <v>12</v>
      </c>
      <c r="B7002" s="7" t="s">
        <v>44</v>
      </c>
      <c r="C7002" t="s">
        <v>69</v>
      </c>
      <c r="D7002" s="10" t="s">
        <v>73</v>
      </c>
      <c r="E7002" t="s">
        <v>109</v>
      </c>
      <c r="F7002" s="4" t="s">
        <v>224</v>
      </c>
      <c r="G7002" t="s">
        <v>867</v>
      </c>
      <c r="H7002" s="2">
        <f t="shared" si="763"/>
        <v>0.80208333333333337</v>
      </c>
      <c r="I7002" s="2">
        <f t="shared" si="764"/>
        <v>0.91666666666666663</v>
      </c>
      <c r="J7002" t="str">
        <f t="shared" si="765"/>
        <v>16 Jun</v>
      </c>
      <c r="K7002" t="s">
        <v>1717</v>
      </c>
      <c r="L7002" t="s">
        <v>1992</v>
      </c>
      <c r="M7002" t="s">
        <v>1996</v>
      </c>
      <c r="N7002">
        <v>10441</v>
      </c>
      <c r="O7002">
        <f t="shared" si="766"/>
        <v>4</v>
      </c>
      <c r="P7002" s="4" t="str">
        <f t="shared" si="767"/>
        <v>21</v>
      </c>
      <c r="Q7002" s="8">
        <f t="shared" si="768"/>
        <v>15</v>
      </c>
      <c r="R7002">
        <f t="shared" si="769"/>
        <v>1275</v>
      </c>
    </row>
    <row r="7003" spans="1:18" x14ac:dyDescent="0.3">
      <c r="A7003" t="s">
        <v>12</v>
      </c>
      <c r="B7003" s="7" t="s">
        <v>23</v>
      </c>
      <c r="C7003" t="s">
        <v>68</v>
      </c>
      <c r="D7003" s="10" t="s">
        <v>67</v>
      </c>
      <c r="E7003" t="s">
        <v>138</v>
      </c>
      <c r="F7003" s="4" t="s">
        <v>279</v>
      </c>
      <c r="G7003" t="s">
        <v>652</v>
      </c>
      <c r="H7003" s="2">
        <f t="shared" si="763"/>
        <v>0.96875</v>
      </c>
      <c r="I7003" s="2">
        <f t="shared" si="764"/>
        <v>0.5</v>
      </c>
      <c r="J7003" t="str">
        <f t="shared" si="765"/>
        <v>25 Mar</v>
      </c>
      <c r="K7003" t="s">
        <v>1874</v>
      </c>
      <c r="L7003" t="s">
        <v>1994</v>
      </c>
      <c r="M7003" t="s">
        <v>1996</v>
      </c>
      <c r="N7003">
        <v>14221</v>
      </c>
      <c r="O7003">
        <f t="shared" si="766"/>
        <v>5</v>
      </c>
      <c r="P7003" s="4" t="str">
        <f t="shared" si="767"/>
        <v>35</v>
      </c>
      <c r="Q7003" s="8">
        <f t="shared" si="768"/>
        <v>15</v>
      </c>
      <c r="R7003">
        <f t="shared" si="769"/>
        <v>2115</v>
      </c>
    </row>
    <row r="7004" spans="1:18" x14ac:dyDescent="0.3">
      <c r="A7004" t="s">
        <v>13</v>
      </c>
      <c r="B7004" s="7" t="s">
        <v>50</v>
      </c>
      <c r="C7004" t="s">
        <v>69</v>
      </c>
      <c r="D7004" s="10" t="s">
        <v>73</v>
      </c>
      <c r="E7004" t="s">
        <v>82</v>
      </c>
      <c r="F7004" s="4" t="s">
        <v>282</v>
      </c>
      <c r="G7004" t="s">
        <v>239</v>
      </c>
      <c r="H7004" s="2">
        <f t="shared" si="763"/>
        <v>0.79166666666666663</v>
      </c>
      <c r="I7004" s="2">
        <f t="shared" si="764"/>
        <v>0.47916666666666669</v>
      </c>
      <c r="J7004" t="str">
        <f t="shared" si="765"/>
        <v/>
      </c>
      <c r="K7004" t="s">
        <v>1695</v>
      </c>
      <c r="L7004" t="s">
        <v>1993</v>
      </c>
      <c r="M7004" t="s">
        <v>1997</v>
      </c>
      <c r="N7004">
        <v>10262</v>
      </c>
      <c r="O7004">
        <f t="shared" si="766"/>
        <v>3</v>
      </c>
      <c r="P7004" s="4" t="str">
        <f t="shared" si="767"/>
        <v>7</v>
      </c>
      <c r="Q7004" s="8">
        <f t="shared" si="768"/>
        <v>30</v>
      </c>
      <c r="R7004">
        <f t="shared" si="769"/>
        <v>450</v>
      </c>
    </row>
    <row r="7005" spans="1:18" x14ac:dyDescent="0.3">
      <c r="A7005" t="s">
        <v>13</v>
      </c>
      <c r="B7005" s="7" t="s">
        <v>36</v>
      </c>
      <c r="C7005" t="s">
        <v>67</v>
      </c>
      <c r="D7005" s="10" t="s">
        <v>69</v>
      </c>
      <c r="E7005" t="s">
        <v>75</v>
      </c>
      <c r="F7005" s="4" t="s">
        <v>237</v>
      </c>
      <c r="G7005" t="s">
        <v>259</v>
      </c>
      <c r="H7005" s="2">
        <f t="shared" si="763"/>
        <v>0.58680555555555558</v>
      </c>
      <c r="I7005" s="2">
        <f t="shared" si="764"/>
        <v>0.46527777777777779</v>
      </c>
      <c r="J7005" t="str">
        <f t="shared" si="765"/>
        <v/>
      </c>
      <c r="K7005" t="s">
        <v>1644</v>
      </c>
      <c r="L7005" t="s">
        <v>1991</v>
      </c>
      <c r="M7005" t="s">
        <v>1996</v>
      </c>
      <c r="N7005">
        <v>7229</v>
      </c>
      <c r="O7005">
        <f t="shared" si="766"/>
        <v>2</v>
      </c>
      <c r="P7005" s="4" t="str">
        <f t="shared" si="767"/>
        <v>2</v>
      </c>
      <c r="Q7005" s="8">
        <f t="shared" si="768"/>
        <v>55</v>
      </c>
      <c r="R7005">
        <f t="shared" si="769"/>
        <v>175</v>
      </c>
    </row>
    <row r="7006" spans="1:18" x14ac:dyDescent="0.3">
      <c r="A7006" t="s">
        <v>11</v>
      </c>
      <c r="B7006" s="7" t="s">
        <v>23</v>
      </c>
      <c r="C7006" t="s">
        <v>67</v>
      </c>
      <c r="D7006" s="10" t="s">
        <v>72</v>
      </c>
      <c r="E7006" t="s">
        <v>75</v>
      </c>
      <c r="F7006" s="4" t="s">
        <v>296</v>
      </c>
      <c r="G7006" t="s">
        <v>376</v>
      </c>
      <c r="H7006" s="2">
        <f t="shared" si="763"/>
        <v>0.65972222222222221</v>
      </c>
      <c r="I7006" s="2">
        <f t="shared" si="764"/>
        <v>0.54166666666666663</v>
      </c>
      <c r="J7006" t="str">
        <f t="shared" si="765"/>
        <v/>
      </c>
      <c r="K7006" t="s">
        <v>1623</v>
      </c>
      <c r="L7006" t="s">
        <v>1991</v>
      </c>
      <c r="M7006" t="s">
        <v>1996</v>
      </c>
      <c r="N7006">
        <v>8033</v>
      </c>
      <c r="O7006">
        <f t="shared" si="766"/>
        <v>2</v>
      </c>
      <c r="P7006" s="4" t="str">
        <f t="shared" si="767"/>
        <v>2</v>
      </c>
      <c r="Q7006" s="8">
        <f t="shared" si="768"/>
        <v>50</v>
      </c>
      <c r="R7006">
        <f t="shared" si="769"/>
        <v>170</v>
      </c>
    </row>
    <row r="7007" spans="1:18" x14ac:dyDescent="0.3">
      <c r="A7007" t="s">
        <v>11</v>
      </c>
      <c r="B7007" s="7" t="s">
        <v>44</v>
      </c>
      <c r="C7007" t="s">
        <v>69</v>
      </c>
      <c r="D7007" s="10" t="s">
        <v>73</v>
      </c>
      <c r="E7007" t="s">
        <v>95</v>
      </c>
      <c r="F7007" s="4" t="s">
        <v>253</v>
      </c>
      <c r="G7007" t="s">
        <v>303</v>
      </c>
      <c r="H7007" s="2">
        <f t="shared" si="763"/>
        <v>0.50694444444444442</v>
      </c>
      <c r="I7007" s="2">
        <f t="shared" si="764"/>
        <v>0.21180555555555555</v>
      </c>
      <c r="J7007" t="str">
        <f t="shared" si="765"/>
        <v/>
      </c>
      <c r="K7007" t="s">
        <v>1809</v>
      </c>
      <c r="L7007" t="s">
        <v>1993</v>
      </c>
      <c r="M7007" t="s">
        <v>1996</v>
      </c>
      <c r="N7007">
        <v>6818</v>
      </c>
      <c r="O7007">
        <f t="shared" si="766"/>
        <v>3</v>
      </c>
      <c r="P7007" s="4" t="str">
        <f t="shared" si="767"/>
        <v>7</v>
      </c>
      <c r="Q7007" s="8">
        <f t="shared" si="768"/>
        <v>5</v>
      </c>
      <c r="R7007">
        <f t="shared" si="769"/>
        <v>425</v>
      </c>
    </row>
    <row r="7008" spans="1:18" x14ac:dyDescent="0.3">
      <c r="A7008" t="s">
        <v>15</v>
      </c>
      <c r="B7008" s="7" t="s">
        <v>48</v>
      </c>
      <c r="C7008" t="s">
        <v>69</v>
      </c>
      <c r="D7008" s="10" t="s">
        <v>73</v>
      </c>
      <c r="E7008" t="s">
        <v>82</v>
      </c>
      <c r="F7008" s="4" t="s">
        <v>219</v>
      </c>
      <c r="G7008" t="s">
        <v>352</v>
      </c>
      <c r="H7008" s="2">
        <f t="shared" si="763"/>
        <v>0.875</v>
      </c>
      <c r="I7008" s="2">
        <f t="shared" si="764"/>
        <v>0.36458333333333331</v>
      </c>
      <c r="J7008" t="str">
        <f t="shared" si="765"/>
        <v/>
      </c>
      <c r="K7008" t="s">
        <v>1694</v>
      </c>
      <c r="L7008" t="s">
        <v>1993</v>
      </c>
      <c r="M7008" t="s">
        <v>1996</v>
      </c>
      <c r="N7008">
        <v>7485</v>
      </c>
      <c r="O7008">
        <f t="shared" si="766"/>
        <v>3</v>
      </c>
      <c r="P7008" s="4" t="str">
        <f t="shared" si="767"/>
        <v>12</v>
      </c>
      <c r="Q7008" s="8">
        <f t="shared" si="768"/>
        <v>15</v>
      </c>
      <c r="R7008">
        <f t="shared" si="769"/>
        <v>735</v>
      </c>
    </row>
    <row r="7009" spans="1:18" x14ac:dyDescent="0.3">
      <c r="A7009" t="s">
        <v>14</v>
      </c>
      <c r="B7009" s="7" t="s">
        <v>50</v>
      </c>
      <c r="C7009" t="s">
        <v>67</v>
      </c>
      <c r="D7009" s="10" t="s">
        <v>69</v>
      </c>
      <c r="E7009" t="s">
        <v>75</v>
      </c>
      <c r="F7009" s="4" t="s">
        <v>329</v>
      </c>
      <c r="G7009" t="s">
        <v>389</v>
      </c>
      <c r="H7009" s="2">
        <f t="shared" si="763"/>
        <v>0.51388888888888884</v>
      </c>
      <c r="I7009" s="2">
        <f t="shared" si="764"/>
        <v>0.39583333333333331</v>
      </c>
      <c r="J7009" t="str">
        <f t="shared" si="765"/>
        <v/>
      </c>
      <c r="K7009" t="s">
        <v>1623</v>
      </c>
      <c r="L7009" t="s">
        <v>1991</v>
      </c>
      <c r="M7009" t="s">
        <v>1996</v>
      </c>
      <c r="N7009">
        <v>3971</v>
      </c>
      <c r="O7009">
        <f t="shared" si="766"/>
        <v>2</v>
      </c>
      <c r="P7009" s="4" t="str">
        <f t="shared" si="767"/>
        <v>2</v>
      </c>
      <c r="Q7009" s="8">
        <f t="shared" si="768"/>
        <v>50</v>
      </c>
      <c r="R7009">
        <f t="shared" si="769"/>
        <v>170</v>
      </c>
    </row>
    <row r="7010" spans="1:18" x14ac:dyDescent="0.3">
      <c r="A7010" t="s">
        <v>14</v>
      </c>
      <c r="B7010" s="7" t="s">
        <v>42</v>
      </c>
      <c r="C7010" t="s">
        <v>70</v>
      </c>
      <c r="D7010" s="10" t="s">
        <v>68</v>
      </c>
      <c r="E7010" t="s">
        <v>84</v>
      </c>
      <c r="F7010" s="4" t="s">
        <v>319</v>
      </c>
      <c r="G7010" t="s">
        <v>359</v>
      </c>
      <c r="H7010" s="2">
        <f t="shared" si="763"/>
        <v>0.83680555555555558</v>
      </c>
      <c r="I7010" s="2">
        <f t="shared" si="764"/>
        <v>0.73958333333333337</v>
      </c>
      <c r="J7010" t="str">
        <f t="shared" si="765"/>
        <v/>
      </c>
      <c r="K7010" t="s">
        <v>1710</v>
      </c>
      <c r="L7010" t="s">
        <v>1991</v>
      </c>
      <c r="M7010" t="s">
        <v>1996</v>
      </c>
      <c r="N7010">
        <v>3597</v>
      </c>
      <c r="O7010">
        <f t="shared" si="766"/>
        <v>2</v>
      </c>
      <c r="P7010" s="4" t="str">
        <f t="shared" si="767"/>
        <v>2</v>
      </c>
      <c r="Q7010" s="8">
        <f t="shared" si="768"/>
        <v>20</v>
      </c>
      <c r="R7010">
        <f t="shared" si="769"/>
        <v>140</v>
      </c>
    </row>
    <row r="7011" spans="1:18" x14ac:dyDescent="0.3">
      <c r="A7011" t="s">
        <v>13</v>
      </c>
      <c r="B7011" s="7" t="s">
        <v>61</v>
      </c>
      <c r="C7011" t="s">
        <v>71</v>
      </c>
      <c r="D7011" s="10" t="s">
        <v>74</v>
      </c>
      <c r="E7011" t="s">
        <v>102</v>
      </c>
      <c r="F7011" s="4" t="s">
        <v>366</v>
      </c>
      <c r="G7011" t="s">
        <v>623</v>
      </c>
      <c r="H7011" s="2">
        <f t="shared" si="763"/>
        <v>0.18402777777777779</v>
      </c>
      <c r="I7011" s="2">
        <f t="shared" si="764"/>
        <v>0.12152777777777778</v>
      </c>
      <c r="J7011" t="str">
        <f t="shared" si="765"/>
        <v/>
      </c>
      <c r="K7011" t="s">
        <v>1675</v>
      </c>
      <c r="L7011" t="s">
        <v>1991</v>
      </c>
      <c r="M7011" t="s">
        <v>1996</v>
      </c>
      <c r="N7011">
        <v>5678</v>
      </c>
      <c r="O7011">
        <f t="shared" si="766"/>
        <v>2</v>
      </c>
      <c r="P7011" s="4" t="str">
        <f t="shared" si="767"/>
        <v>1</v>
      </c>
      <c r="Q7011" s="8">
        <f t="shared" si="768"/>
        <v>30</v>
      </c>
      <c r="R7011">
        <f t="shared" si="769"/>
        <v>90</v>
      </c>
    </row>
    <row r="7012" spans="1:18" x14ac:dyDescent="0.3">
      <c r="A7012" t="s">
        <v>12</v>
      </c>
      <c r="B7012" s="7" t="s">
        <v>55</v>
      </c>
      <c r="C7012" t="s">
        <v>68</v>
      </c>
      <c r="D7012" s="10" t="s">
        <v>67</v>
      </c>
      <c r="E7012" t="s">
        <v>85</v>
      </c>
      <c r="F7012" s="4" t="s">
        <v>205</v>
      </c>
      <c r="G7012" t="s">
        <v>1096</v>
      </c>
      <c r="H7012" s="2">
        <f t="shared" si="763"/>
        <v>0.3298611111111111</v>
      </c>
      <c r="I7012" s="2">
        <f t="shared" si="764"/>
        <v>0.3923611111111111</v>
      </c>
      <c r="J7012" t="str">
        <f t="shared" si="765"/>
        <v>25 May</v>
      </c>
      <c r="K7012" t="s">
        <v>1817</v>
      </c>
      <c r="L7012" t="s">
        <v>1993</v>
      </c>
      <c r="M7012" t="s">
        <v>1996</v>
      </c>
      <c r="N7012">
        <v>8366</v>
      </c>
      <c r="O7012">
        <f t="shared" si="766"/>
        <v>3</v>
      </c>
      <c r="P7012" s="4" t="str">
        <f t="shared" si="767"/>
        <v>22</v>
      </c>
      <c r="Q7012" s="8">
        <f t="shared" si="768"/>
        <v>30</v>
      </c>
      <c r="R7012">
        <f t="shared" si="769"/>
        <v>1350</v>
      </c>
    </row>
    <row r="7013" spans="1:18" x14ac:dyDescent="0.3">
      <c r="A7013" t="s">
        <v>12</v>
      </c>
      <c r="B7013" s="7" t="s">
        <v>54</v>
      </c>
      <c r="C7013" t="s">
        <v>69</v>
      </c>
      <c r="D7013" s="10" t="s">
        <v>73</v>
      </c>
      <c r="E7013" t="s">
        <v>109</v>
      </c>
      <c r="F7013" s="4" t="s">
        <v>332</v>
      </c>
      <c r="G7013" t="s">
        <v>297</v>
      </c>
      <c r="H7013" s="2">
        <f t="shared" si="763"/>
        <v>0.80208333333333337</v>
      </c>
      <c r="I7013" s="2">
        <f t="shared" si="764"/>
        <v>0.4548611111111111</v>
      </c>
      <c r="J7013" t="str">
        <f t="shared" si="765"/>
        <v/>
      </c>
      <c r="K7013" t="s">
        <v>1807</v>
      </c>
      <c r="L7013" t="s">
        <v>1992</v>
      </c>
      <c r="M7013" t="s">
        <v>1996</v>
      </c>
      <c r="N7013">
        <v>11753</v>
      </c>
      <c r="O7013">
        <f t="shared" si="766"/>
        <v>4</v>
      </c>
      <c r="P7013" s="4" t="str">
        <f t="shared" si="767"/>
        <v>8</v>
      </c>
      <c r="Q7013" s="8">
        <f t="shared" si="768"/>
        <v>20</v>
      </c>
      <c r="R7013">
        <f t="shared" si="769"/>
        <v>500</v>
      </c>
    </row>
    <row r="7014" spans="1:18" x14ac:dyDescent="0.3">
      <c r="A7014" t="s">
        <v>14</v>
      </c>
      <c r="B7014" s="7" t="s">
        <v>28</v>
      </c>
      <c r="C7014" t="s">
        <v>68</v>
      </c>
      <c r="D7014" s="10" t="s">
        <v>67</v>
      </c>
      <c r="E7014" t="s">
        <v>80</v>
      </c>
      <c r="F7014" s="4" t="s">
        <v>203</v>
      </c>
      <c r="G7014" t="s">
        <v>1402</v>
      </c>
      <c r="H7014" s="2">
        <f t="shared" si="763"/>
        <v>2.7777777777777776E-2</v>
      </c>
      <c r="I7014" s="2">
        <f t="shared" si="764"/>
        <v>0.93055555555555558</v>
      </c>
      <c r="J7014" t="str">
        <f t="shared" si="765"/>
        <v>25 Jun</v>
      </c>
      <c r="K7014" t="s">
        <v>1710</v>
      </c>
      <c r="L7014" t="s">
        <v>1991</v>
      </c>
      <c r="M7014" t="s">
        <v>1998</v>
      </c>
      <c r="N7014">
        <v>3841</v>
      </c>
      <c r="O7014">
        <f t="shared" si="766"/>
        <v>2</v>
      </c>
      <c r="P7014" s="4" t="str">
        <f t="shared" si="767"/>
        <v>2</v>
      </c>
      <c r="Q7014" s="8">
        <f t="shared" si="768"/>
        <v>20</v>
      </c>
      <c r="R7014">
        <f t="shared" si="769"/>
        <v>140</v>
      </c>
    </row>
    <row r="7015" spans="1:18" x14ac:dyDescent="0.3">
      <c r="A7015" t="s">
        <v>17</v>
      </c>
      <c r="B7015" s="7" t="s">
        <v>42</v>
      </c>
      <c r="C7015" t="s">
        <v>68</v>
      </c>
      <c r="D7015" s="10" t="s">
        <v>67</v>
      </c>
      <c r="E7015" t="s">
        <v>98</v>
      </c>
      <c r="F7015" s="4" t="s">
        <v>299</v>
      </c>
      <c r="G7015" t="s">
        <v>385</v>
      </c>
      <c r="H7015" s="2">
        <f t="shared" si="763"/>
        <v>0.97569444444444442</v>
      </c>
      <c r="I7015" s="2">
        <f t="shared" si="764"/>
        <v>0.70833333333333337</v>
      </c>
      <c r="J7015" t="str">
        <f t="shared" si="765"/>
        <v/>
      </c>
      <c r="K7015" t="s">
        <v>1795</v>
      </c>
      <c r="L7015" t="s">
        <v>1993</v>
      </c>
      <c r="M7015" t="s">
        <v>1996</v>
      </c>
      <c r="N7015">
        <v>9345</v>
      </c>
      <c r="O7015">
        <f t="shared" si="766"/>
        <v>3</v>
      </c>
      <c r="P7015" s="4" t="str">
        <f t="shared" si="767"/>
        <v>6</v>
      </c>
      <c r="Q7015" s="8">
        <f t="shared" si="768"/>
        <v>25</v>
      </c>
      <c r="R7015">
        <f t="shared" si="769"/>
        <v>385</v>
      </c>
    </row>
    <row r="7016" spans="1:18" x14ac:dyDescent="0.3">
      <c r="A7016" t="s">
        <v>12</v>
      </c>
      <c r="B7016" s="7" t="s">
        <v>54</v>
      </c>
      <c r="C7016" t="s">
        <v>68</v>
      </c>
      <c r="D7016" s="10" t="s">
        <v>67</v>
      </c>
      <c r="E7016" t="s">
        <v>145</v>
      </c>
      <c r="F7016" s="4" t="s">
        <v>390</v>
      </c>
      <c r="G7016" t="s">
        <v>1069</v>
      </c>
      <c r="H7016" s="2">
        <f t="shared" si="763"/>
        <v>0.37152777777777779</v>
      </c>
      <c r="I7016" s="2">
        <f t="shared" si="764"/>
        <v>0.60416666666666663</v>
      </c>
      <c r="J7016" t="str">
        <f t="shared" si="765"/>
        <v>07 Jun</v>
      </c>
      <c r="K7016" t="s">
        <v>1743</v>
      </c>
      <c r="L7016" t="s">
        <v>1992</v>
      </c>
      <c r="M7016" t="s">
        <v>1996</v>
      </c>
      <c r="N7016">
        <v>15107</v>
      </c>
      <c r="O7016">
        <f t="shared" si="766"/>
        <v>4</v>
      </c>
      <c r="P7016" s="4" t="str">
        <f t="shared" si="767"/>
        <v>18</v>
      </c>
      <c r="Q7016" s="8">
        <f t="shared" si="768"/>
        <v>25</v>
      </c>
      <c r="R7016">
        <f t="shared" si="769"/>
        <v>1105</v>
      </c>
    </row>
    <row r="7017" spans="1:18" x14ac:dyDescent="0.3">
      <c r="A7017" t="s">
        <v>15</v>
      </c>
      <c r="B7017" s="7" t="s">
        <v>54</v>
      </c>
      <c r="C7017" t="s">
        <v>69</v>
      </c>
      <c r="D7017" s="10" t="s">
        <v>73</v>
      </c>
      <c r="E7017" t="s">
        <v>95</v>
      </c>
      <c r="F7017" s="4" t="s">
        <v>229</v>
      </c>
      <c r="G7017" t="s">
        <v>462</v>
      </c>
      <c r="H7017" s="2">
        <f t="shared" si="763"/>
        <v>0.9375</v>
      </c>
      <c r="I7017" s="2">
        <f t="shared" si="764"/>
        <v>0.2951388888888889</v>
      </c>
      <c r="J7017" t="str">
        <f t="shared" si="765"/>
        <v/>
      </c>
      <c r="K7017" t="s">
        <v>1704</v>
      </c>
      <c r="L7017" t="s">
        <v>1993</v>
      </c>
      <c r="M7017" t="s">
        <v>1996</v>
      </c>
      <c r="N7017">
        <v>9646</v>
      </c>
      <c r="O7017">
        <f t="shared" si="766"/>
        <v>3</v>
      </c>
      <c r="P7017" s="4" t="str">
        <f t="shared" si="767"/>
        <v>15</v>
      </c>
      <c r="Q7017" s="8">
        <f t="shared" si="768"/>
        <v>25</v>
      </c>
      <c r="R7017">
        <f t="shared" si="769"/>
        <v>925</v>
      </c>
    </row>
    <row r="7018" spans="1:18" x14ac:dyDescent="0.3">
      <c r="A7018" t="s">
        <v>13</v>
      </c>
      <c r="B7018" s="7" t="s">
        <v>25</v>
      </c>
      <c r="C7018" t="s">
        <v>69</v>
      </c>
      <c r="D7018" s="10" t="s">
        <v>73</v>
      </c>
      <c r="E7018" t="s">
        <v>82</v>
      </c>
      <c r="F7018" s="4" t="s">
        <v>229</v>
      </c>
      <c r="G7018" t="s">
        <v>426</v>
      </c>
      <c r="H7018" s="2">
        <f t="shared" si="763"/>
        <v>0.18402777777777779</v>
      </c>
      <c r="I7018" s="2">
        <f t="shared" si="764"/>
        <v>0.2951388888888889</v>
      </c>
      <c r="J7018" t="str">
        <f t="shared" si="765"/>
        <v>10 Jun</v>
      </c>
      <c r="K7018" t="s">
        <v>1687</v>
      </c>
      <c r="L7018" t="s">
        <v>1993</v>
      </c>
      <c r="M7018" t="s">
        <v>1997</v>
      </c>
      <c r="N7018">
        <v>10262</v>
      </c>
      <c r="O7018">
        <f t="shared" si="766"/>
        <v>3</v>
      </c>
      <c r="P7018" s="4" t="str">
        <f t="shared" si="767"/>
        <v>21</v>
      </c>
      <c r="Q7018" s="8">
        <f t="shared" si="768"/>
        <v>20</v>
      </c>
      <c r="R7018">
        <f t="shared" si="769"/>
        <v>1280</v>
      </c>
    </row>
    <row r="7019" spans="1:18" x14ac:dyDescent="0.3">
      <c r="A7019" t="s">
        <v>13</v>
      </c>
      <c r="B7019" s="7" t="s">
        <v>60</v>
      </c>
      <c r="C7019" t="s">
        <v>69</v>
      </c>
      <c r="D7019" s="10" t="s">
        <v>73</v>
      </c>
      <c r="E7019" t="s">
        <v>86</v>
      </c>
      <c r="F7019" s="4" t="s">
        <v>284</v>
      </c>
      <c r="G7019" t="s">
        <v>502</v>
      </c>
      <c r="H7019" s="2">
        <f t="shared" si="763"/>
        <v>0.18402777777777779</v>
      </c>
      <c r="I7019" s="2">
        <f t="shared" si="764"/>
        <v>0.79861111111111116</v>
      </c>
      <c r="J7019" t="str">
        <f t="shared" si="765"/>
        <v>28 Mar</v>
      </c>
      <c r="K7019" t="s">
        <v>1691</v>
      </c>
      <c r="L7019" t="s">
        <v>1992</v>
      </c>
      <c r="M7019" t="s">
        <v>1997</v>
      </c>
      <c r="N7019">
        <v>8456</v>
      </c>
      <c r="O7019">
        <f t="shared" si="766"/>
        <v>4</v>
      </c>
      <c r="P7019" s="4" t="str">
        <f t="shared" si="767"/>
        <v>9</v>
      </c>
      <c r="Q7019" s="8">
        <f t="shared" si="768"/>
        <v>15</v>
      </c>
      <c r="R7019">
        <f t="shared" si="769"/>
        <v>555</v>
      </c>
    </row>
    <row r="7020" spans="1:18" x14ac:dyDescent="0.3">
      <c r="A7020" t="s">
        <v>14</v>
      </c>
      <c r="B7020" s="7" t="s">
        <v>25</v>
      </c>
      <c r="C7020" t="s">
        <v>68</v>
      </c>
      <c r="D7020" s="10" t="s">
        <v>67</v>
      </c>
      <c r="E7020" t="s">
        <v>80</v>
      </c>
      <c r="F7020" s="4" t="s">
        <v>203</v>
      </c>
      <c r="G7020" t="s">
        <v>1403</v>
      </c>
      <c r="H7020" s="2">
        <f t="shared" si="763"/>
        <v>2.7777777777777776E-2</v>
      </c>
      <c r="I7020" s="2">
        <f t="shared" si="764"/>
        <v>0.93055555555555558</v>
      </c>
      <c r="J7020" t="str">
        <f t="shared" si="765"/>
        <v>10 Jun</v>
      </c>
      <c r="K7020" t="s">
        <v>1710</v>
      </c>
      <c r="L7020" t="s">
        <v>1991</v>
      </c>
      <c r="M7020" t="s">
        <v>1998</v>
      </c>
      <c r="N7020">
        <v>3841</v>
      </c>
      <c r="O7020">
        <f t="shared" si="766"/>
        <v>2</v>
      </c>
      <c r="P7020" s="4" t="str">
        <f t="shared" si="767"/>
        <v>2</v>
      </c>
      <c r="Q7020" s="8">
        <f t="shared" si="768"/>
        <v>20</v>
      </c>
      <c r="R7020">
        <f t="shared" si="769"/>
        <v>140</v>
      </c>
    </row>
    <row r="7021" spans="1:18" x14ac:dyDescent="0.3">
      <c r="A7021" t="s">
        <v>15</v>
      </c>
      <c r="B7021" s="7" t="s">
        <v>60</v>
      </c>
      <c r="C7021" t="s">
        <v>69</v>
      </c>
      <c r="D7021" s="10" t="s">
        <v>73</v>
      </c>
      <c r="E7021" t="s">
        <v>82</v>
      </c>
      <c r="F7021" s="4" t="s">
        <v>229</v>
      </c>
      <c r="G7021" t="s">
        <v>252</v>
      </c>
      <c r="H7021" s="2">
        <f t="shared" si="763"/>
        <v>0.55555555555555558</v>
      </c>
      <c r="I7021" s="2">
        <f t="shared" si="764"/>
        <v>0.2951388888888889</v>
      </c>
      <c r="J7021" t="str">
        <f t="shared" si="765"/>
        <v/>
      </c>
      <c r="K7021" t="s">
        <v>1655</v>
      </c>
      <c r="L7021" t="s">
        <v>1993</v>
      </c>
      <c r="M7021" t="s">
        <v>1996</v>
      </c>
      <c r="N7021">
        <v>12537</v>
      </c>
      <c r="O7021">
        <f t="shared" si="766"/>
        <v>3</v>
      </c>
      <c r="P7021" s="4" t="str">
        <f t="shared" si="767"/>
        <v>6</v>
      </c>
      <c r="Q7021" s="8">
        <f t="shared" si="768"/>
        <v>15</v>
      </c>
      <c r="R7021">
        <f t="shared" si="769"/>
        <v>375</v>
      </c>
    </row>
    <row r="7022" spans="1:18" x14ac:dyDescent="0.3">
      <c r="A7022" t="s">
        <v>11</v>
      </c>
      <c r="B7022" s="7" t="s">
        <v>54</v>
      </c>
      <c r="C7022" t="s">
        <v>68</v>
      </c>
      <c r="D7022" s="10" t="s">
        <v>67</v>
      </c>
      <c r="E7022" t="s">
        <v>80</v>
      </c>
      <c r="F7022" s="4" t="s">
        <v>242</v>
      </c>
      <c r="G7022" t="s">
        <v>303</v>
      </c>
      <c r="H7022" s="2">
        <f t="shared" si="763"/>
        <v>0.50694444444444442</v>
      </c>
      <c r="I7022" s="2">
        <f t="shared" si="764"/>
        <v>0.39930555555555558</v>
      </c>
      <c r="J7022" t="str">
        <f t="shared" si="765"/>
        <v/>
      </c>
      <c r="K7022" t="s">
        <v>1634</v>
      </c>
      <c r="L7022" t="s">
        <v>1991</v>
      </c>
      <c r="M7022" t="s">
        <v>1996</v>
      </c>
      <c r="N7022">
        <v>4804</v>
      </c>
      <c r="O7022">
        <f t="shared" si="766"/>
        <v>2</v>
      </c>
      <c r="P7022" s="4" t="str">
        <f t="shared" si="767"/>
        <v>2</v>
      </c>
      <c r="Q7022" s="8">
        <f t="shared" si="768"/>
        <v>35</v>
      </c>
      <c r="R7022">
        <f t="shared" si="769"/>
        <v>155</v>
      </c>
    </row>
    <row r="7023" spans="1:18" x14ac:dyDescent="0.3">
      <c r="A7023" t="s">
        <v>15</v>
      </c>
      <c r="B7023" s="7" t="s">
        <v>54</v>
      </c>
      <c r="C7023" t="s">
        <v>69</v>
      </c>
      <c r="D7023" s="10" t="s">
        <v>73</v>
      </c>
      <c r="E7023" t="s">
        <v>82</v>
      </c>
      <c r="F7023" s="4" t="s">
        <v>318</v>
      </c>
      <c r="G7023" t="s">
        <v>352</v>
      </c>
      <c r="H7023" s="2">
        <f t="shared" si="763"/>
        <v>0.875</v>
      </c>
      <c r="I7023" s="2">
        <f t="shared" si="764"/>
        <v>0.43055555555555558</v>
      </c>
      <c r="J7023" t="str">
        <f t="shared" si="765"/>
        <v/>
      </c>
      <c r="K7023" t="s">
        <v>1915</v>
      </c>
      <c r="L7023" t="s">
        <v>1993</v>
      </c>
      <c r="M7023" t="s">
        <v>1996</v>
      </c>
      <c r="N7023">
        <v>7005</v>
      </c>
      <c r="O7023">
        <f t="shared" si="766"/>
        <v>3</v>
      </c>
      <c r="P7023" s="4" t="str">
        <f t="shared" si="767"/>
        <v>10</v>
      </c>
      <c r="Q7023" s="8">
        <f t="shared" si="768"/>
        <v>40</v>
      </c>
      <c r="R7023">
        <f t="shared" si="769"/>
        <v>640</v>
      </c>
    </row>
    <row r="7024" spans="1:18" x14ac:dyDescent="0.3">
      <c r="A7024" t="s">
        <v>15</v>
      </c>
      <c r="B7024" s="7" t="s">
        <v>44</v>
      </c>
      <c r="C7024" t="s">
        <v>69</v>
      </c>
      <c r="D7024" s="10" t="s">
        <v>73</v>
      </c>
      <c r="E7024" t="s">
        <v>82</v>
      </c>
      <c r="F7024" s="4" t="s">
        <v>229</v>
      </c>
      <c r="G7024" t="s">
        <v>352</v>
      </c>
      <c r="H7024" s="2">
        <f t="shared" si="763"/>
        <v>0.875</v>
      </c>
      <c r="I7024" s="2">
        <f t="shared" si="764"/>
        <v>0.2951388888888889</v>
      </c>
      <c r="J7024" t="str">
        <f t="shared" si="765"/>
        <v/>
      </c>
      <c r="K7024" t="s">
        <v>1757</v>
      </c>
      <c r="L7024" t="s">
        <v>1993</v>
      </c>
      <c r="M7024" t="s">
        <v>1996</v>
      </c>
      <c r="N7024">
        <v>13587</v>
      </c>
      <c r="O7024">
        <f t="shared" si="766"/>
        <v>3</v>
      </c>
      <c r="P7024" s="4" t="str">
        <f t="shared" si="767"/>
        <v>13</v>
      </c>
      <c r="Q7024" s="8">
        <f t="shared" si="768"/>
        <v>55</v>
      </c>
      <c r="R7024">
        <f t="shared" si="769"/>
        <v>835</v>
      </c>
    </row>
    <row r="7025" spans="1:18" x14ac:dyDescent="0.3">
      <c r="A7025" t="s">
        <v>13</v>
      </c>
      <c r="B7025" s="7" t="s">
        <v>26</v>
      </c>
      <c r="C7025" t="s">
        <v>71</v>
      </c>
      <c r="D7025" s="10" t="s">
        <v>74</v>
      </c>
      <c r="E7025" t="s">
        <v>102</v>
      </c>
      <c r="F7025" s="4" t="s">
        <v>229</v>
      </c>
      <c r="G7025" t="s">
        <v>313</v>
      </c>
      <c r="H7025" s="2">
        <f t="shared" si="763"/>
        <v>0.35416666666666669</v>
      </c>
      <c r="I7025" s="2">
        <f t="shared" si="764"/>
        <v>0.2951388888888889</v>
      </c>
      <c r="J7025" t="str">
        <f t="shared" si="765"/>
        <v/>
      </c>
      <c r="K7025" t="s">
        <v>1676</v>
      </c>
      <c r="L7025" t="s">
        <v>1991</v>
      </c>
      <c r="M7025" t="s">
        <v>1997</v>
      </c>
      <c r="N7025">
        <v>4050</v>
      </c>
      <c r="O7025">
        <f t="shared" si="766"/>
        <v>2</v>
      </c>
      <c r="P7025" s="4" t="str">
        <f t="shared" si="767"/>
        <v>1</v>
      </c>
      <c r="Q7025" s="8">
        <f t="shared" si="768"/>
        <v>25</v>
      </c>
      <c r="R7025">
        <f t="shared" si="769"/>
        <v>85</v>
      </c>
    </row>
    <row r="7026" spans="1:18" x14ac:dyDescent="0.3">
      <c r="A7026" t="s">
        <v>11</v>
      </c>
      <c r="B7026" s="7" t="s">
        <v>39</v>
      </c>
      <c r="C7026" t="s">
        <v>68</v>
      </c>
      <c r="D7026" s="10" t="s">
        <v>67</v>
      </c>
      <c r="E7026" t="s">
        <v>80</v>
      </c>
      <c r="F7026" s="4" t="s">
        <v>242</v>
      </c>
      <c r="G7026" t="s">
        <v>389</v>
      </c>
      <c r="H7026" s="2">
        <f t="shared" si="763"/>
        <v>0.51388888888888884</v>
      </c>
      <c r="I7026" s="2">
        <f t="shared" si="764"/>
        <v>0.39930555555555558</v>
      </c>
      <c r="J7026" t="str">
        <f t="shared" si="765"/>
        <v/>
      </c>
      <c r="K7026" t="s">
        <v>1660</v>
      </c>
      <c r="L7026" t="s">
        <v>1991</v>
      </c>
      <c r="M7026" t="s">
        <v>1996</v>
      </c>
      <c r="N7026">
        <v>4148</v>
      </c>
      <c r="O7026">
        <f t="shared" si="766"/>
        <v>2</v>
      </c>
      <c r="P7026" s="4" t="str">
        <f t="shared" si="767"/>
        <v>2</v>
      </c>
      <c r="Q7026" s="8">
        <f t="shared" si="768"/>
        <v>45</v>
      </c>
      <c r="R7026">
        <f t="shared" si="769"/>
        <v>165</v>
      </c>
    </row>
    <row r="7027" spans="1:18" x14ac:dyDescent="0.3">
      <c r="A7027" t="s">
        <v>11</v>
      </c>
      <c r="B7027" s="7" t="s">
        <v>24</v>
      </c>
      <c r="C7027" t="s">
        <v>70</v>
      </c>
      <c r="D7027" s="10" t="s">
        <v>68</v>
      </c>
      <c r="E7027" t="s">
        <v>84</v>
      </c>
      <c r="F7027" s="4" t="s">
        <v>268</v>
      </c>
      <c r="G7027" t="s">
        <v>464</v>
      </c>
      <c r="H7027" s="2">
        <f t="shared" si="763"/>
        <v>0.31944444444444442</v>
      </c>
      <c r="I7027" s="2">
        <f t="shared" si="764"/>
        <v>0.21875</v>
      </c>
      <c r="J7027" t="str">
        <f t="shared" si="765"/>
        <v/>
      </c>
      <c r="K7027" t="s">
        <v>1628</v>
      </c>
      <c r="L7027" t="s">
        <v>1991</v>
      </c>
      <c r="M7027" t="s">
        <v>1996</v>
      </c>
      <c r="N7027">
        <v>3850</v>
      </c>
      <c r="O7027">
        <f t="shared" si="766"/>
        <v>2</v>
      </c>
      <c r="P7027" s="4" t="str">
        <f t="shared" si="767"/>
        <v>2</v>
      </c>
      <c r="Q7027" s="8">
        <f t="shared" si="768"/>
        <v>25</v>
      </c>
      <c r="R7027">
        <f t="shared" si="769"/>
        <v>145</v>
      </c>
    </row>
    <row r="7028" spans="1:18" x14ac:dyDescent="0.3">
      <c r="A7028" t="s">
        <v>11</v>
      </c>
      <c r="B7028" s="7" t="s">
        <v>66</v>
      </c>
      <c r="C7028" t="s">
        <v>67</v>
      </c>
      <c r="D7028" s="10" t="s">
        <v>69</v>
      </c>
      <c r="E7028" t="s">
        <v>75</v>
      </c>
      <c r="F7028" s="4" t="s">
        <v>298</v>
      </c>
      <c r="G7028" t="s">
        <v>399</v>
      </c>
      <c r="H7028" s="2">
        <f t="shared" si="763"/>
        <v>0.17708333333333334</v>
      </c>
      <c r="I7028" s="2">
        <f t="shared" si="764"/>
        <v>6.25E-2</v>
      </c>
      <c r="J7028" t="str">
        <f t="shared" si="765"/>
        <v/>
      </c>
      <c r="K7028" t="s">
        <v>1660</v>
      </c>
      <c r="L7028" t="s">
        <v>1991</v>
      </c>
      <c r="M7028" t="s">
        <v>1996</v>
      </c>
      <c r="N7028">
        <v>4591</v>
      </c>
      <c r="O7028">
        <f t="shared" si="766"/>
        <v>2</v>
      </c>
      <c r="P7028" s="4" t="str">
        <f t="shared" si="767"/>
        <v>2</v>
      </c>
      <c r="Q7028" s="8">
        <f t="shared" si="768"/>
        <v>45</v>
      </c>
      <c r="R7028">
        <f t="shared" si="769"/>
        <v>165</v>
      </c>
    </row>
    <row r="7029" spans="1:18" x14ac:dyDescent="0.3">
      <c r="A7029" t="s">
        <v>13</v>
      </c>
      <c r="B7029" s="7" t="s">
        <v>43</v>
      </c>
      <c r="C7029" t="s">
        <v>67</v>
      </c>
      <c r="D7029" s="10" t="s">
        <v>69</v>
      </c>
      <c r="E7029" t="s">
        <v>75</v>
      </c>
      <c r="F7029" s="4" t="s">
        <v>319</v>
      </c>
      <c r="G7029" t="s">
        <v>267</v>
      </c>
      <c r="H7029" s="2">
        <f t="shared" si="763"/>
        <v>0.86458333333333337</v>
      </c>
      <c r="I7029" s="2">
        <f t="shared" si="764"/>
        <v>0.73958333333333337</v>
      </c>
      <c r="J7029" t="str">
        <f t="shared" si="765"/>
        <v/>
      </c>
      <c r="K7029" t="s">
        <v>1666</v>
      </c>
      <c r="L7029" t="s">
        <v>1991</v>
      </c>
      <c r="M7029" t="s">
        <v>1996</v>
      </c>
      <c r="N7029">
        <v>8016</v>
      </c>
      <c r="O7029">
        <f t="shared" si="766"/>
        <v>2</v>
      </c>
      <c r="P7029" s="4" t="str">
        <f t="shared" si="767"/>
        <v>3</v>
      </c>
      <c r="Q7029" s="8">
        <f t="shared" si="768"/>
        <v>0</v>
      </c>
      <c r="R7029">
        <f t="shared" si="769"/>
        <v>180</v>
      </c>
    </row>
    <row r="7030" spans="1:18" x14ac:dyDescent="0.3">
      <c r="A7030" t="s">
        <v>11</v>
      </c>
      <c r="B7030" s="7" t="s">
        <v>46</v>
      </c>
      <c r="C7030" t="s">
        <v>68</v>
      </c>
      <c r="D7030" s="10" t="s">
        <v>67</v>
      </c>
      <c r="E7030" t="s">
        <v>80</v>
      </c>
      <c r="F7030" s="4" t="s">
        <v>311</v>
      </c>
      <c r="G7030" t="s">
        <v>319</v>
      </c>
      <c r="H7030" s="2">
        <f t="shared" si="763"/>
        <v>0.73958333333333337</v>
      </c>
      <c r="I7030" s="2">
        <f t="shared" si="764"/>
        <v>0.63541666666666663</v>
      </c>
      <c r="J7030" t="str">
        <f t="shared" si="765"/>
        <v/>
      </c>
      <c r="K7030" t="s">
        <v>1654</v>
      </c>
      <c r="L7030" t="s">
        <v>1991</v>
      </c>
      <c r="M7030" t="s">
        <v>1996</v>
      </c>
      <c r="N7030">
        <v>4804</v>
      </c>
      <c r="O7030">
        <f t="shared" si="766"/>
        <v>2</v>
      </c>
      <c r="P7030" s="4" t="str">
        <f t="shared" si="767"/>
        <v>2</v>
      </c>
      <c r="Q7030" s="8">
        <f t="shared" si="768"/>
        <v>30</v>
      </c>
      <c r="R7030">
        <f t="shared" si="769"/>
        <v>150</v>
      </c>
    </row>
    <row r="7031" spans="1:18" x14ac:dyDescent="0.3">
      <c r="A7031" t="s">
        <v>13</v>
      </c>
      <c r="B7031" s="7" t="s">
        <v>46</v>
      </c>
      <c r="C7031" t="s">
        <v>68</v>
      </c>
      <c r="D7031" s="10" t="s">
        <v>67</v>
      </c>
      <c r="E7031" t="s">
        <v>85</v>
      </c>
      <c r="F7031" s="4" t="s">
        <v>238</v>
      </c>
      <c r="G7031" t="s">
        <v>794</v>
      </c>
      <c r="H7031" s="2">
        <f t="shared" si="763"/>
        <v>0.34375</v>
      </c>
      <c r="I7031" s="2">
        <f t="shared" si="764"/>
        <v>0.23958333333333334</v>
      </c>
      <c r="J7031" t="str">
        <f t="shared" si="765"/>
        <v>19 May</v>
      </c>
      <c r="K7031" t="s">
        <v>1677</v>
      </c>
      <c r="L7031" t="s">
        <v>1993</v>
      </c>
      <c r="M7031" t="s">
        <v>1996</v>
      </c>
      <c r="N7031">
        <v>13941</v>
      </c>
      <c r="O7031">
        <f t="shared" si="766"/>
        <v>3</v>
      </c>
      <c r="P7031" s="4" t="str">
        <f t="shared" si="767"/>
        <v>26</v>
      </c>
      <c r="Q7031" s="8">
        <f t="shared" si="768"/>
        <v>30</v>
      </c>
      <c r="R7031">
        <f t="shared" si="769"/>
        <v>1590</v>
      </c>
    </row>
    <row r="7032" spans="1:18" x14ac:dyDescent="0.3">
      <c r="A7032" t="s">
        <v>11</v>
      </c>
      <c r="B7032" s="7" t="s">
        <v>48</v>
      </c>
      <c r="C7032" t="s">
        <v>69</v>
      </c>
      <c r="D7032" s="10" t="s">
        <v>73</v>
      </c>
      <c r="E7032" t="s">
        <v>82</v>
      </c>
      <c r="F7032" s="4" t="s">
        <v>310</v>
      </c>
      <c r="G7032" t="s">
        <v>352</v>
      </c>
      <c r="H7032" s="2">
        <f t="shared" si="763"/>
        <v>0.875</v>
      </c>
      <c r="I7032" s="2">
        <f t="shared" si="764"/>
        <v>0.27777777777777779</v>
      </c>
      <c r="J7032" t="str">
        <f t="shared" si="765"/>
        <v/>
      </c>
      <c r="K7032" t="s">
        <v>1865</v>
      </c>
      <c r="L7032" t="s">
        <v>1993</v>
      </c>
      <c r="M7032" t="s">
        <v>1996</v>
      </c>
      <c r="N7032">
        <v>7006</v>
      </c>
      <c r="O7032">
        <f t="shared" si="766"/>
        <v>3</v>
      </c>
      <c r="P7032" s="4" t="str">
        <f t="shared" si="767"/>
        <v>14</v>
      </c>
      <c r="Q7032" s="8">
        <f t="shared" si="768"/>
        <v>20</v>
      </c>
      <c r="R7032">
        <f t="shared" si="769"/>
        <v>860</v>
      </c>
    </row>
    <row r="7033" spans="1:18" x14ac:dyDescent="0.3">
      <c r="A7033" t="s">
        <v>12</v>
      </c>
      <c r="B7033" s="7" t="s">
        <v>26</v>
      </c>
      <c r="C7033" t="s">
        <v>68</v>
      </c>
      <c r="D7033" s="10" t="s">
        <v>67</v>
      </c>
      <c r="E7033" t="s">
        <v>182</v>
      </c>
      <c r="F7033" s="4" t="s">
        <v>230</v>
      </c>
      <c r="G7033" t="s">
        <v>439</v>
      </c>
      <c r="H7033" s="2">
        <f t="shared" si="763"/>
        <v>0.96875</v>
      </c>
      <c r="I7033" s="2">
        <f t="shared" si="764"/>
        <v>0.40972222222222221</v>
      </c>
      <c r="J7033" t="str">
        <f t="shared" si="765"/>
        <v/>
      </c>
      <c r="K7033" t="s">
        <v>1649</v>
      </c>
      <c r="L7033" t="s">
        <v>1994</v>
      </c>
      <c r="M7033" t="s">
        <v>1996</v>
      </c>
      <c r="N7033">
        <v>14015</v>
      </c>
      <c r="O7033">
        <f t="shared" si="766"/>
        <v>5</v>
      </c>
      <c r="P7033" s="4" t="str">
        <f t="shared" si="767"/>
        <v>13</v>
      </c>
      <c r="Q7033" s="8">
        <f t="shared" si="768"/>
        <v>25</v>
      </c>
      <c r="R7033">
        <f t="shared" si="769"/>
        <v>805</v>
      </c>
    </row>
    <row r="7034" spans="1:18" x14ac:dyDescent="0.3">
      <c r="A7034" t="s">
        <v>13</v>
      </c>
      <c r="B7034" s="7" t="s">
        <v>29</v>
      </c>
      <c r="C7034" t="s">
        <v>67</v>
      </c>
      <c r="D7034" s="10" t="s">
        <v>72</v>
      </c>
      <c r="E7034" t="s">
        <v>81</v>
      </c>
      <c r="F7034" s="4" t="s">
        <v>368</v>
      </c>
      <c r="G7034" t="s">
        <v>645</v>
      </c>
      <c r="H7034" s="2">
        <f t="shared" si="763"/>
        <v>0.31944444444444442</v>
      </c>
      <c r="I7034" s="2">
        <f t="shared" si="764"/>
        <v>0.95486111111111116</v>
      </c>
      <c r="J7034" t="str">
        <f t="shared" si="765"/>
        <v>13 Mar</v>
      </c>
      <c r="K7034" t="s">
        <v>1842</v>
      </c>
      <c r="L7034" t="s">
        <v>1993</v>
      </c>
      <c r="M7034" t="s">
        <v>1997</v>
      </c>
      <c r="N7034">
        <v>11087</v>
      </c>
      <c r="O7034">
        <f t="shared" si="766"/>
        <v>3</v>
      </c>
      <c r="P7034" s="4" t="str">
        <f t="shared" si="767"/>
        <v>8</v>
      </c>
      <c r="Q7034" s="8">
        <f t="shared" si="768"/>
        <v>45</v>
      </c>
      <c r="R7034">
        <f t="shared" si="769"/>
        <v>525</v>
      </c>
    </row>
    <row r="7035" spans="1:18" x14ac:dyDescent="0.3">
      <c r="A7035" t="s">
        <v>11</v>
      </c>
      <c r="B7035" s="7" t="s">
        <v>53</v>
      </c>
      <c r="C7035" t="s">
        <v>69</v>
      </c>
      <c r="D7035" s="10" t="s">
        <v>73</v>
      </c>
      <c r="E7035" t="s">
        <v>95</v>
      </c>
      <c r="F7035" s="4" t="s">
        <v>310</v>
      </c>
      <c r="G7035" t="s">
        <v>279</v>
      </c>
      <c r="H7035" s="2">
        <f t="shared" si="763"/>
        <v>0.5</v>
      </c>
      <c r="I7035" s="2">
        <f t="shared" si="764"/>
        <v>0.27777777777777779</v>
      </c>
      <c r="J7035" t="str">
        <f t="shared" si="765"/>
        <v/>
      </c>
      <c r="K7035" t="s">
        <v>1804</v>
      </c>
      <c r="L7035" t="s">
        <v>1993</v>
      </c>
      <c r="M7035" t="s">
        <v>1996</v>
      </c>
      <c r="N7035">
        <v>5647</v>
      </c>
      <c r="O7035">
        <f t="shared" si="766"/>
        <v>3</v>
      </c>
      <c r="P7035" s="4" t="str">
        <f t="shared" si="767"/>
        <v>5</v>
      </c>
      <c r="Q7035" s="8">
        <f t="shared" si="768"/>
        <v>20</v>
      </c>
      <c r="R7035">
        <f t="shared" si="769"/>
        <v>320</v>
      </c>
    </row>
    <row r="7036" spans="1:18" x14ac:dyDescent="0.3">
      <c r="A7036" t="s">
        <v>11</v>
      </c>
      <c r="B7036" s="7" t="s">
        <v>48</v>
      </c>
      <c r="C7036" t="s">
        <v>69</v>
      </c>
      <c r="D7036" s="10" t="s">
        <v>73</v>
      </c>
      <c r="E7036" t="s">
        <v>87</v>
      </c>
      <c r="F7036" s="4" t="s">
        <v>286</v>
      </c>
      <c r="G7036" t="s">
        <v>1404</v>
      </c>
      <c r="H7036" s="2">
        <f t="shared" si="763"/>
        <v>0.19097222222222221</v>
      </c>
      <c r="I7036" s="2">
        <f t="shared" si="764"/>
        <v>0.97916666666666663</v>
      </c>
      <c r="J7036" t="str">
        <f t="shared" si="765"/>
        <v>22 May</v>
      </c>
      <c r="K7036" t="s">
        <v>1739</v>
      </c>
      <c r="L7036" t="s">
        <v>1993</v>
      </c>
      <c r="M7036" t="s">
        <v>1996</v>
      </c>
      <c r="N7036">
        <v>8745</v>
      </c>
      <c r="O7036">
        <f t="shared" si="766"/>
        <v>3</v>
      </c>
      <c r="P7036" s="4" t="str">
        <f t="shared" si="767"/>
        <v>5</v>
      </c>
      <c r="Q7036" s="8">
        <f t="shared" si="768"/>
        <v>5</v>
      </c>
      <c r="R7036">
        <f t="shared" si="769"/>
        <v>305</v>
      </c>
    </row>
    <row r="7037" spans="1:18" x14ac:dyDescent="0.3">
      <c r="A7037" t="s">
        <v>13</v>
      </c>
      <c r="B7037" s="7" t="s">
        <v>31</v>
      </c>
      <c r="C7037" t="s">
        <v>67</v>
      </c>
      <c r="D7037" s="10" t="s">
        <v>69</v>
      </c>
      <c r="E7037" t="s">
        <v>75</v>
      </c>
      <c r="F7037" s="4" t="s">
        <v>285</v>
      </c>
      <c r="G7037" t="s">
        <v>219</v>
      </c>
      <c r="H7037" s="2">
        <f t="shared" si="763"/>
        <v>0.36458333333333331</v>
      </c>
      <c r="I7037" s="2">
        <f t="shared" si="764"/>
        <v>0.25</v>
      </c>
      <c r="J7037" t="str">
        <f t="shared" si="765"/>
        <v/>
      </c>
      <c r="K7037" t="s">
        <v>1660</v>
      </c>
      <c r="L7037" t="s">
        <v>1991</v>
      </c>
      <c r="M7037" t="s">
        <v>1996</v>
      </c>
      <c r="N7037">
        <v>8016</v>
      </c>
      <c r="O7037">
        <f t="shared" si="766"/>
        <v>2</v>
      </c>
      <c r="P7037" s="4" t="str">
        <f t="shared" si="767"/>
        <v>2</v>
      </c>
      <c r="Q7037" s="8">
        <f t="shared" si="768"/>
        <v>45</v>
      </c>
      <c r="R7037">
        <f t="shared" si="769"/>
        <v>165</v>
      </c>
    </row>
    <row r="7038" spans="1:18" x14ac:dyDescent="0.3">
      <c r="A7038" t="s">
        <v>13</v>
      </c>
      <c r="B7038" s="7" t="s">
        <v>25</v>
      </c>
      <c r="C7038" t="s">
        <v>69</v>
      </c>
      <c r="D7038" s="10" t="s">
        <v>73</v>
      </c>
      <c r="E7038" t="s">
        <v>97</v>
      </c>
      <c r="F7038" s="4" t="s">
        <v>241</v>
      </c>
      <c r="G7038" t="s">
        <v>234</v>
      </c>
      <c r="H7038" s="2">
        <f t="shared" si="763"/>
        <v>0.59375</v>
      </c>
      <c r="I7038" s="2">
        <f t="shared" si="764"/>
        <v>0.45833333333333331</v>
      </c>
      <c r="J7038" t="str">
        <f t="shared" si="765"/>
        <v/>
      </c>
      <c r="K7038" t="s">
        <v>1664</v>
      </c>
      <c r="L7038" t="s">
        <v>1991</v>
      </c>
      <c r="M7038" t="s">
        <v>1997</v>
      </c>
      <c r="N7038">
        <v>7202</v>
      </c>
      <c r="O7038">
        <f t="shared" si="766"/>
        <v>2</v>
      </c>
      <c r="P7038" s="4" t="str">
        <f t="shared" si="767"/>
        <v>3</v>
      </c>
      <c r="Q7038" s="8">
        <f t="shared" si="768"/>
        <v>15</v>
      </c>
      <c r="R7038">
        <f t="shared" si="769"/>
        <v>195</v>
      </c>
    </row>
    <row r="7039" spans="1:18" x14ac:dyDescent="0.3">
      <c r="A7039" t="s">
        <v>13</v>
      </c>
      <c r="B7039" s="7" t="s">
        <v>39</v>
      </c>
      <c r="C7039" t="s">
        <v>69</v>
      </c>
      <c r="D7039" s="10" t="s">
        <v>73</v>
      </c>
      <c r="E7039" t="s">
        <v>82</v>
      </c>
      <c r="F7039" s="4" t="s">
        <v>222</v>
      </c>
      <c r="G7039" t="s">
        <v>492</v>
      </c>
      <c r="H7039" s="2">
        <f t="shared" si="763"/>
        <v>0.78472222222222221</v>
      </c>
      <c r="I7039" s="2">
        <f t="shared" si="764"/>
        <v>0.66666666666666663</v>
      </c>
      <c r="J7039" t="str">
        <f t="shared" si="765"/>
        <v>22 Mar</v>
      </c>
      <c r="K7039" t="s">
        <v>1918</v>
      </c>
      <c r="L7039" t="s">
        <v>1993</v>
      </c>
      <c r="M7039" t="s">
        <v>1997</v>
      </c>
      <c r="N7039">
        <v>5963</v>
      </c>
      <c r="O7039">
        <f t="shared" si="766"/>
        <v>3</v>
      </c>
      <c r="P7039" s="4" t="str">
        <f t="shared" si="767"/>
        <v>26</v>
      </c>
      <c r="Q7039" s="8">
        <f t="shared" si="768"/>
        <v>50</v>
      </c>
      <c r="R7039">
        <f t="shared" si="769"/>
        <v>1610</v>
      </c>
    </row>
    <row r="7040" spans="1:18" x14ac:dyDescent="0.3">
      <c r="A7040" t="s">
        <v>15</v>
      </c>
      <c r="B7040" s="7" t="s">
        <v>54</v>
      </c>
      <c r="C7040" t="s">
        <v>69</v>
      </c>
      <c r="D7040" s="10" t="s">
        <v>73</v>
      </c>
      <c r="E7040" t="s">
        <v>95</v>
      </c>
      <c r="F7040" s="4" t="s">
        <v>213</v>
      </c>
      <c r="G7040" t="s">
        <v>462</v>
      </c>
      <c r="H7040" s="2">
        <f t="shared" si="763"/>
        <v>0.9375</v>
      </c>
      <c r="I7040" s="2">
        <f t="shared" si="764"/>
        <v>0.40625</v>
      </c>
      <c r="J7040" t="str">
        <f t="shared" si="765"/>
        <v/>
      </c>
      <c r="K7040" t="s">
        <v>1702</v>
      </c>
      <c r="L7040" t="s">
        <v>1993</v>
      </c>
      <c r="M7040" t="s">
        <v>1996</v>
      </c>
      <c r="N7040">
        <v>9646</v>
      </c>
      <c r="O7040">
        <f t="shared" si="766"/>
        <v>3</v>
      </c>
      <c r="P7040" s="4" t="str">
        <f t="shared" si="767"/>
        <v>12</v>
      </c>
      <c r="Q7040" s="8">
        <f t="shared" si="768"/>
        <v>45</v>
      </c>
      <c r="R7040">
        <f t="shared" si="769"/>
        <v>765</v>
      </c>
    </row>
    <row r="7041" spans="1:18" x14ac:dyDescent="0.3">
      <c r="A7041" t="s">
        <v>12</v>
      </c>
      <c r="B7041" s="7" t="s">
        <v>59</v>
      </c>
      <c r="C7041" t="s">
        <v>71</v>
      </c>
      <c r="D7041" s="10" t="s">
        <v>74</v>
      </c>
      <c r="E7041" t="s">
        <v>102</v>
      </c>
      <c r="F7041" s="4" t="s">
        <v>250</v>
      </c>
      <c r="G7041" t="s">
        <v>277</v>
      </c>
      <c r="H7041" s="2">
        <f t="shared" si="763"/>
        <v>0.64236111111111116</v>
      </c>
      <c r="I7041" s="2">
        <f t="shared" si="764"/>
        <v>0.57986111111111116</v>
      </c>
      <c r="J7041" t="str">
        <f t="shared" si="765"/>
        <v/>
      </c>
      <c r="K7041" t="s">
        <v>1675</v>
      </c>
      <c r="L7041" t="s">
        <v>1991</v>
      </c>
      <c r="M7041" t="s">
        <v>1996</v>
      </c>
      <c r="N7041">
        <v>3100</v>
      </c>
      <c r="O7041">
        <f t="shared" si="766"/>
        <v>2</v>
      </c>
      <c r="P7041" s="4" t="str">
        <f t="shared" si="767"/>
        <v>1</v>
      </c>
      <c r="Q7041" s="8">
        <f t="shared" si="768"/>
        <v>30</v>
      </c>
      <c r="R7041">
        <f t="shared" si="769"/>
        <v>90</v>
      </c>
    </row>
    <row r="7042" spans="1:18" x14ac:dyDescent="0.3">
      <c r="A7042" t="s">
        <v>11</v>
      </c>
      <c r="B7042" s="7" t="s">
        <v>53</v>
      </c>
      <c r="C7042" t="s">
        <v>68</v>
      </c>
      <c r="D7042" s="10" t="s">
        <v>67</v>
      </c>
      <c r="E7042" t="s">
        <v>80</v>
      </c>
      <c r="F7042" s="4" t="s">
        <v>336</v>
      </c>
      <c r="G7042" t="s">
        <v>353</v>
      </c>
      <c r="H7042" s="2">
        <f t="shared" si="763"/>
        <v>0.74652777777777779</v>
      </c>
      <c r="I7042" s="2">
        <f t="shared" si="764"/>
        <v>0.63888888888888884</v>
      </c>
      <c r="J7042" t="str">
        <f t="shared" si="765"/>
        <v/>
      </c>
      <c r="K7042" t="s">
        <v>1634</v>
      </c>
      <c r="L7042" t="s">
        <v>1991</v>
      </c>
      <c r="M7042" t="s">
        <v>1996</v>
      </c>
      <c r="N7042">
        <v>4148</v>
      </c>
      <c r="O7042">
        <f t="shared" si="766"/>
        <v>2</v>
      </c>
      <c r="P7042" s="4" t="str">
        <f t="shared" si="767"/>
        <v>2</v>
      </c>
      <c r="Q7042" s="8">
        <f t="shared" si="768"/>
        <v>35</v>
      </c>
      <c r="R7042">
        <f t="shared" si="769"/>
        <v>155</v>
      </c>
    </row>
    <row r="7043" spans="1:18" x14ac:dyDescent="0.3">
      <c r="A7043" t="s">
        <v>11</v>
      </c>
      <c r="B7043" s="7" t="s">
        <v>24</v>
      </c>
      <c r="C7043" t="s">
        <v>67</v>
      </c>
      <c r="D7043" s="10" t="s">
        <v>69</v>
      </c>
      <c r="E7043" t="s">
        <v>75</v>
      </c>
      <c r="F7043" s="4" t="s">
        <v>292</v>
      </c>
      <c r="G7043" t="s">
        <v>324</v>
      </c>
      <c r="H7043" s="2">
        <f t="shared" ref="H7043:H7106" si="770">TIMEVALUE(LEFT(G7043,5))</f>
        <v>0.88888888888888884</v>
      </c>
      <c r="I7043" s="2">
        <f t="shared" ref="I7043:I7106" si="771">F7043*1</f>
        <v>0.76736111111111116</v>
      </c>
      <c r="J7043" t="str">
        <f t="shared" ref="J7043:J7106" si="772">IF(LEN(G7043)&gt;5, MID(G7043,7,6), "")</f>
        <v/>
      </c>
      <c r="K7043" t="s">
        <v>1644</v>
      </c>
      <c r="L7043" t="s">
        <v>1991</v>
      </c>
      <c r="M7043" t="s">
        <v>1996</v>
      </c>
      <c r="N7043">
        <v>4823</v>
      </c>
      <c r="O7043">
        <f t="shared" ref="O7043:O7106" si="773">LEN(E7043)-LEN(SUBSTITUTE(E7043,"→",""))+1</f>
        <v>2</v>
      </c>
      <c r="P7043" s="4" t="str">
        <f t="shared" ref="P7043:P7106" si="774">LEFT(K7043, FIND("h", K7043)-1)</f>
        <v>2</v>
      </c>
      <c r="Q7043" s="8">
        <f t="shared" ref="Q7043:Q7106" si="775">IFERROR(VALUE(MID(K7043, FIND("h",K7043)+2, FIND("m",K7043)-FIND("h",K7043)-2)), 0)*1</f>
        <v>55</v>
      </c>
      <c r="R7043">
        <f t="shared" ref="R7043:R7106" si="776">(P7043*60+Q7043)</f>
        <v>175</v>
      </c>
    </row>
    <row r="7044" spans="1:18" x14ac:dyDescent="0.3">
      <c r="A7044" t="s">
        <v>14</v>
      </c>
      <c r="B7044" s="7" t="s">
        <v>45</v>
      </c>
      <c r="C7044" t="s">
        <v>68</v>
      </c>
      <c r="D7044" s="10" t="s">
        <v>67</v>
      </c>
      <c r="E7044" t="s">
        <v>80</v>
      </c>
      <c r="F7044" s="4" t="s">
        <v>333</v>
      </c>
      <c r="G7044" t="s">
        <v>381</v>
      </c>
      <c r="H7044" s="2">
        <f t="shared" si="770"/>
        <v>0.81944444444444442</v>
      </c>
      <c r="I7044" s="2">
        <f t="shared" si="771"/>
        <v>0.71527777777777779</v>
      </c>
      <c r="J7044" t="str">
        <f t="shared" si="772"/>
        <v/>
      </c>
      <c r="K7044" t="s">
        <v>1654</v>
      </c>
      <c r="L7044" t="s">
        <v>1991</v>
      </c>
      <c r="M7044" t="s">
        <v>1998</v>
      </c>
      <c r="N7044">
        <v>3841</v>
      </c>
      <c r="O7044">
        <f t="shared" si="773"/>
        <v>2</v>
      </c>
      <c r="P7044" s="4" t="str">
        <f t="shared" si="774"/>
        <v>2</v>
      </c>
      <c r="Q7044" s="8">
        <f t="shared" si="775"/>
        <v>30</v>
      </c>
      <c r="R7044">
        <f t="shared" si="776"/>
        <v>150</v>
      </c>
    </row>
    <row r="7045" spans="1:18" x14ac:dyDescent="0.3">
      <c r="A7045" t="s">
        <v>13</v>
      </c>
      <c r="B7045" s="7" t="s">
        <v>50</v>
      </c>
      <c r="C7045" t="s">
        <v>69</v>
      </c>
      <c r="D7045" s="10" t="s">
        <v>73</v>
      </c>
      <c r="E7045" t="s">
        <v>104</v>
      </c>
      <c r="F7045" s="4" t="s">
        <v>261</v>
      </c>
      <c r="G7045" t="s">
        <v>239</v>
      </c>
      <c r="H7045" s="2">
        <f t="shared" si="770"/>
        <v>0.79166666666666663</v>
      </c>
      <c r="I7045" s="2">
        <f t="shared" si="771"/>
        <v>0.40277777777777779</v>
      </c>
      <c r="J7045" t="str">
        <f t="shared" si="772"/>
        <v/>
      </c>
      <c r="K7045" t="s">
        <v>1733</v>
      </c>
      <c r="L7045" t="s">
        <v>1992</v>
      </c>
      <c r="M7045" t="s">
        <v>1996</v>
      </c>
      <c r="N7045">
        <v>13014</v>
      </c>
      <c r="O7045">
        <f t="shared" si="773"/>
        <v>4</v>
      </c>
      <c r="P7045" s="4" t="str">
        <f t="shared" si="774"/>
        <v>9</v>
      </c>
      <c r="Q7045" s="8">
        <f t="shared" si="775"/>
        <v>20</v>
      </c>
      <c r="R7045">
        <f t="shared" si="776"/>
        <v>560</v>
      </c>
    </row>
    <row r="7046" spans="1:18" x14ac:dyDescent="0.3">
      <c r="A7046" t="s">
        <v>13</v>
      </c>
      <c r="B7046" s="7" t="s">
        <v>25</v>
      </c>
      <c r="C7046" t="s">
        <v>69</v>
      </c>
      <c r="D7046" s="10" t="s">
        <v>73</v>
      </c>
      <c r="E7046" t="s">
        <v>82</v>
      </c>
      <c r="F7046" s="4" t="s">
        <v>265</v>
      </c>
      <c r="G7046" t="s">
        <v>426</v>
      </c>
      <c r="H7046" s="2">
        <f t="shared" si="770"/>
        <v>0.18402777777777779</v>
      </c>
      <c r="I7046" s="2">
        <f t="shared" si="771"/>
        <v>9.375E-2</v>
      </c>
      <c r="J7046" t="str">
        <f t="shared" si="772"/>
        <v>10 Jun</v>
      </c>
      <c r="K7046" t="s">
        <v>1730</v>
      </c>
      <c r="L7046" t="s">
        <v>1993</v>
      </c>
      <c r="M7046" t="s">
        <v>1997</v>
      </c>
      <c r="N7046">
        <v>10262</v>
      </c>
      <c r="O7046">
        <f t="shared" si="773"/>
        <v>3</v>
      </c>
      <c r="P7046" s="4" t="str">
        <f t="shared" si="774"/>
        <v>26</v>
      </c>
      <c r="Q7046" s="8">
        <f t="shared" si="775"/>
        <v>10</v>
      </c>
      <c r="R7046">
        <f t="shared" si="776"/>
        <v>1570</v>
      </c>
    </row>
    <row r="7047" spans="1:18" x14ac:dyDescent="0.3">
      <c r="A7047" t="s">
        <v>12</v>
      </c>
      <c r="B7047" s="7" t="s">
        <v>60</v>
      </c>
      <c r="C7047" t="s">
        <v>71</v>
      </c>
      <c r="D7047" s="10" t="s">
        <v>74</v>
      </c>
      <c r="E7047" t="s">
        <v>102</v>
      </c>
      <c r="F7047" s="4" t="s">
        <v>307</v>
      </c>
      <c r="G7047" t="s">
        <v>306</v>
      </c>
      <c r="H7047" s="2">
        <f t="shared" si="770"/>
        <v>0.93402777777777779</v>
      </c>
      <c r="I7047" s="2">
        <f t="shared" si="771"/>
        <v>0.87847222222222221</v>
      </c>
      <c r="J7047" t="str">
        <f t="shared" si="772"/>
        <v/>
      </c>
      <c r="K7047" t="s">
        <v>1762</v>
      </c>
      <c r="L7047" t="s">
        <v>1991</v>
      </c>
      <c r="M7047" t="s">
        <v>1996</v>
      </c>
      <c r="N7047">
        <v>2575</v>
      </c>
      <c r="O7047">
        <f t="shared" si="773"/>
        <v>2</v>
      </c>
      <c r="P7047" s="4" t="str">
        <f t="shared" si="774"/>
        <v>1</v>
      </c>
      <c r="Q7047" s="8">
        <f t="shared" si="775"/>
        <v>20</v>
      </c>
      <c r="R7047">
        <f t="shared" si="776"/>
        <v>80</v>
      </c>
    </row>
    <row r="7048" spans="1:18" x14ac:dyDescent="0.3">
      <c r="A7048" t="s">
        <v>13</v>
      </c>
      <c r="B7048" s="7" t="s">
        <v>49</v>
      </c>
      <c r="C7048" t="s">
        <v>67</v>
      </c>
      <c r="D7048" s="10" t="s">
        <v>72</v>
      </c>
      <c r="E7048" t="s">
        <v>81</v>
      </c>
      <c r="F7048" s="4" t="s">
        <v>210</v>
      </c>
      <c r="G7048" t="s">
        <v>311</v>
      </c>
      <c r="H7048" s="2">
        <f t="shared" si="770"/>
        <v>0.63541666666666663</v>
      </c>
      <c r="I7048" s="2">
        <f t="shared" si="771"/>
        <v>0.33333333333333331</v>
      </c>
      <c r="J7048" t="str">
        <f t="shared" si="772"/>
        <v/>
      </c>
      <c r="K7048" t="s">
        <v>1775</v>
      </c>
      <c r="L7048" t="s">
        <v>1993</v>
      </c>
      <c r="M7048" t="s">
        <v>1996</v>
      </c>
      <c r="N7048">
        <v>19225</v>
      </c>
      <c r="O7048">
        <f t="shared" si="773"/>
        <v>3</v>
      </c>
      <c r="P7048" s="4" t="str">
        <f t="shared" si="774"/>
        <v>7</v>
      </c>
      <c r="Q7048" s="8">
        <f t="shared" si="775"/>
        <v>15</v>
      </c>
      <c r="R7048">
        <f t="shared" si="776"/>
        <v>435</v>
      </c>
    </row>
    <row r="7049" spans="1:18" x14ac:dyDescent="0.3">
      <c r="A7049" t="s">
        <v>11</v>
      </c>
      <c r="B7049" s="7" t="s">
        <v>45</v>
      </c>
      <c r="C7049" t="s">
        <v>68</v>
      </c>
      <c r="D7049" s="10" t="s">
        <v>67</v>
      </c>
      <c r="E7049" t="s">
        <v>80</v>
      </c>
      <c r="F7049" s="4" t="s">
        <v>214</v>
      </c>
      <c r="G7049" t="s">
        <v>368</v>
      </c>
      <c r="H7049" s="2">
        <f t="shared" si="770"/>
        <v>0.95486111111111116</v>
      </c>
      <c r="I7049" s="2">
        <f t="shared" si="771"/>
        <v>0.84722222222222221</v>
      </c>
      <c r="J7049" t="str">
        <f t="shared" si="772"/>
        <v/>
      </c>
      <c r="K7049" t="s">
        <v>1634</v>
      </c>
      <c r="L7049" t="s">
        <v>1991</v>
      </c>
      <c r="M7049" t="s">
        <v>1996</v>
      </c>
      <c r="N7049">
        <v>4174</v>
      </c>
      <c r="O7049">
        <f t="shared" si="773"/>
        <v>2</v>
      </c>
      <c r="P7049" s="4" t="str">
        <f t="shared" si="774"/>
        <v>2</v>
      </c>
      <c r="Q7049" s="8">
        <f t="shared" si="775"/>
        <v>35</v>
      </c>
      <c r="R7049">
        <f t="shared" si="776"/>
        <v>155</v>
      </c>
    </row>
    <row r="7050" spans="1:18" x14ac:dyDescent="0.3">
      <c r="A7050" t="s">
        <v>16</v>
      </c>
      <c r="B7050" s="7" t="s">
        <v>54</v>
      </c>
      <c r="C7050" t="s">
        <v>69</v>
      </c>
      <c r="D7050" s="10" t="s">
        <v>73</v>
      </c>
      <c r="E7050" t="s">
        <v>82</v>
      </c>
      <c r="F7050" s="4" t="s">
        <v>316</v>
      </c>
      <c r="G7050" t="s">
        <v>301</v>
      </c>
      <c r="H7050" s="2">
        <f t="shared" si="770"/>
        <v>0.81597222222222221</v>
      </c>
      <c r="I7050" s="2">
        <f t="shared" si="771"/>
        <v>0.60069444444444442</v>
      </c>
      <c r="J7050" t="str">
        <f t="shared" si="772"/>
        <v/>
      </c>
      <c r="K7050" t="s">
        <v>1642</v>
      </c>
      <c r="L7050" t="s">
        <v>1993</v>
      </c>
      <c r="M7050" t="s">
        <v>1996</v>
      </c>
      <c r="N7050">
        <v>7870</v>
      </c>
      <c r="O7050">
        <f t="shared" si="773"/>
        <v>3</v>
      </c>
      <c r="P7050" s="4" t="str">
        <f t="shared" si="774"/>
        <v>5</v>
      </c>
      <c r="Q7050" s="8">
        <f t="shared" si="775"/>
        <v>10</v>
      </c>
      <c r="R7050">
        <f t="shared" si="776"/>
        <v>310</v>
      </c>
    </row>
    <row r="7051" spans="1:18" x14ac:dyDescent="0.3">
      <c r="A7051" t="s">
        <v>12</v>
      </c>
      <c r="B7051" s="7" t="s">
        <v>39</v>
      </c>
      <c r="C7051" t="s">
        <v>69</v>
      </c>
      <c r="D7051" s="10" t="s">
        <v>73</v>
      </c>
      <c r="E7051" t="s">
        <v>82</v>
      </c>
      <c r="F7051" s="4" t="s">
        <v>296</v>
      </c>
      <c r="G7051" t="s">
        <v>297</v>
      </c>
      <c r="H7051" s="2">
        <f t="shared" si="770"/>
        <v>0.80208333333333337</v>
      </c>
      <c r="I7051" s="2">
        <f t="shared" si="771"/>
        <v>0.54166666666666663</v>
      </c>
      <c r="J7051" t="str">
        <f t="shared" si="772"/>
        <v/>
      </c>
      <c r="K7051" t="s">
        <v>1655</v>
      </c>
      <c r="L7051" t="s">
        <v>1993</v>
      </c>
      <c r="M7051" t="s">
        <v>1996</v>
      </c>
      <c r="N7051">
        <v>7934</v>
      </c>
      <c r="O7051">
        <f t="shared" si="773"/>
        <v>3</v>
      </c>
      <c r="P7051" s="4" t="str">
        <f t="shared" si="774"/>
        <v>6</v>
      </c>
      <c r="Q7051" s="8">
        <f t="shared" si="775"/>
        <v>15</v>
      </c>
      <c r="R7051">
        <f t="shared" si="776"/>
        <v>375</v>
      </c>
    </row>
    <row r="7052" spans="1:18" x14ac:dyDescent="0.3">
      <c r="A7052" t="s">
        <v>13</v>
      </c>
      <c r="B7052" s="7" t="s">
        <v>39</v>
      </c>
      <c r="C7052" t="s">
        <v>69</v>
      </c>
      <c r="D7052" s="10" t="s">
        <v>73</v>
      </c>
      <c r="E7052" t="s">
        <v>110</v>
      </c>
      <c r="F7052" s="4" t="s">
        <v>387</v>
      </c>
      <c r="G7052" t="s">
        <v>469</v>
      </c>
      <c r="H7052" s="2">
        <f t="shared" si="770"/>
        <v>0.78472222222222221</v>
      </c>
      <c r="I7052" s="2">
        <f t="shared" si="771"/>
        <v>0.44791666666666669</v>
      </c>
      <c r="J7052" t="str">
        <f t="shared" si="772"/>
        <v/>
      </c>
      <c r="K7052" t="s">
        <v>1794</v>
      </c>
      <c r="L7052" t="s">
        <v>1992</v>
      </c>
      <c r="M7052" t="s">
        <v>1996</v>
      </c>
      <c r="N7052">
        <v>11360</v>
      </c>
      <c r="O7052">
        <f t="shared" si="773"/>
        <v>4</v>
      </c>
      <c r="P7052" s="4" t="str">
        <f t="shared" si="774"/>
        <v>8</v>
      </c>
      <c r="Q7052" s="8">
        <f t="shared" si="775"/>
        <v>5</v>
      </c>
      <c r="R7052">
        <f t="shared" si="776"/>
        <v>485</v>
      </c>
    </row>
    <row r="7053" spans="1:18" x14ac:dyDescent="0.3">
      <c r="A7053" t="s">
        <v>11</v>
      </c>
      <c r="B7053" s="7" t="s">
        <v>47</v>
      </c>
      <c r="C7053" t="s">
        <v>69</v>
      </c>
      <c r="D7053" s="10" t="s">
        <v>73</v>
      </c>
      <c r="E7053" t="s">
        <v>95</v>
      </c>
      <c r="F7053" s="4" t="s">
        <v>295</v>
      </c>
      <c r="G7053" t="s">
        <v>304</v>
      </c>
      <c r="H7053" s="2">
        <f t="shared" si="770"/>
        <v>0.67361111111111116</v>
      </c>
      <c r="I7053" s="2">
        <f t="shared" si="771"/>
        <v>0.28472222222222221</v>
      </c>
      <c r="J7053" t="str">
        <f t="shared" si="772"/>
        <v/>
      </c>
      <c r="K7053" t="s">
        <v>1733</v>
      </c>
      <c r="L7053" t="s">
        <v>1993</v>
      </c>
      <c r="M7053" t="s">
        <v>1996</v>
      </c>
      <c r="N7053">
        <v>6442</v>
      </c>
      <c r="O7053">
        <f t="shared" si="773"/>
        <v>3</v>
      </c>
      <c r="P7053" s="4" t="str">
        <f t="shared" si="774"/>
        <v>9</v>
      </c>
      <c r="Q7053" s="8">
        <f t="shared" si="775"/>
        <v>20</v>
      </c>
      <c r="R7053">
        <f t="shared" si="776"/>
        <v>560</v>
      </c>
    </row>
    <row r="7054" spans="1:18" x14ac:dyDescent="0.3">
      <c r="A7054" t="s">
        <v>13</v>
      </c>
      <c r="B7054" s="7" t="s">
        <v>50</v>
      </c>
      <c r="C7054" t="s">
        <v>69</v>
      </c>
      <c r="D7054" s="10" t="s">
        <v>73</v>
      </c>
      <c r="E7054" t="s">
        <v>82</v>
      </c>
      <c r="F7054" s="4" t="s">
        <v>236</v>
      </c>
      <c r="G7054" t="s">
        <v>490</v>
      </c>
      <c r="H7054" s="2">
        <f t="shared" si="770"/>
        <v>0.18402777777777779</v>
      </c>
      <c r="I7054" s="2">
        <f t="shared" si="771"/>
        <v>0.87152777777777779</v>
      </c>
      <c r="J7054" t="str">
        <f t="shared" si="772"/>
        <v>04 Jun</v>
      </c>
      <c r="K7054" t="s">
        <v>1695</v>
      </c>
      <c r="L7054" t="s">
        <v>1993</v>
      </c>
      <c r="M7054" t="s">
        <v>1997</v>
      </c>
      <c r="N7054">
        <v>10262</v>
      </c>
      <c r="O7054">
        <f t="shared" si="773"/>
        <v>3</v>
      </c>
      <c r="P7054" s="4" t="str">
        <f t="shared" si="774"/>
        <v>7</v>
      </c>
      <c r="Q7054" s="8">
        <f t="shared" si="775"/>
        <v>30</v>
      </c>
      <c r="R7054">
        <f t="shared" si="776"/>
        <v>450</v>
      </c>
    </row>
    <row r="7055" spans="1:18" x14ac:dyDescent="0.3">
      <c r="A7055" t="s">
        <v>15</v>
      </c>
      <c r="B7055" s="7" t="s">
        <v>60</v>
      </c>
      <c r="C7055" t="s">
        <v>69</v>
      </c>
      <c r="D7055" s="10" t="s">
        <v>73</v>
      </c>
      <c r="E7055" t="s">
        <v>82</v>
      </c>
      <c r="F7055" s="4" t="s">
        <v>282</v>
      </c>
      <c r="G7055" t="s">
        <v>297</v>
      </c>
      <c r="H7055" s="2">
        <f t="shared" si="770"/>
        <v>0.80208333333333337</v>
      </c>
      <c r="I7055" s="2">
        <f t="shared" si="771"/>
        <v>0.47916666666666669</v>
      </c>
      <c r="J7055" t="str">
        <f t="shared" si="772"/>
        <v/>
      </c>
      <c r="K7055" t="s">
        <v>1786</v>
      </c>
      <c r="L7055" t="s">
        <v>1993</v>
      </c>
      <c r="M7055" t="s">
        <v>1996</v>
      </c>
      <c r="N7055">
        <v>6732</v>
      </c>
      <c r="O7055">
        <f t="shared" si="773"/>
        <v>3</v>
      </c>
      <c r="P7055" s="4" t="str">
        <f t="shared" si="774"/>
        <v>7</v>
      </c>
      <c r="Q7055" s="8">
        <f t="shared" si="775"/>
        <v>45</v>
      </c>
      <c r="R7055">
        <f t="shared" si="776"/>
        <v>465</v>
      </c>
    </row>
    <row r="7056" spans="1:18" x14ac:dyDescent="0.3">
      <c r="A7056" t="s">
        <v>17</v>
      </c>
      <c r="B7056" s="7" t="s">
        <v>25</v>
      </c>
      <c r="C7056" t="s">
        <v>67</v>
      </c>
      <c r="D7056" s="10" t="s">
        <v>69</v>
      </c>
      <c r="E7056" t="s">
        <v>75</v>
      </c>
      <c r="F7056" s="4" t="s">
        <v>213</v>
      </c>
      <c r="G7056" t="s">
        <v>438</v>
      </c>
      <c r="H7056" s="2">
        <f t="shared" si="770"/>
        <v>0.52430555555555558</v>
      </c>
      <c r="I7056" s="2">
        <f t="shared" si="771"/>
        <v>0.40625</v>
      </c>
      <c r="J7056" t="str">
        <f t="shared" si="772"/>
        <v/>
      </c>
      <c r="K7056" t="s">
        <v>1623</v>
      </c>
      <c r="L7056" t="s">
        <v>1991</v>
      </c>
      <c r="M7056" t="s">
        <v>1996</v>
      </c>
      <c r="N7056">
        <v>4668</v>
      </c>
      <c r="O7056">
        <f t="shared" si="773"/>
        <v>2</v>
      </c>
      <c r="P7056" s="4" t="str">
        <f t="shared" si="774"/>
        <v>2</v>
      </c>
      <c r="Q7056" s="8">
        <f t="shared" si="775"/>
        <v>50</v>
      </c>
      <c r="R7056">
        <f t="shared" si="776"/>
        <v>170</v>
      </c>
    </row>
    <row r="7057" spans="1:18" x14ac:dyDescent="0.3">
      <c r="A7057" t="s">
        <v>11</v>
      </c>
      <c r="B7057" s="7" t="s">
        <v>58</v>
      </c>
      <c r="C7057" t="s">
        <v>69</v>
      </c>
      <c r="D7057" s="10" t="s">
        <v>73</v>
      </c>
      <c r="E7057" t="s">
        <v>83</v>
      </c>
      <c r="F7057" s="4" t="s">
        <v>260</v>
      </c>
      <c r="G7057" t="s">
        <v>348</v>
      </c>
      <c r="H7057" s="2">
        <f t="shared" si="770"/>
        <v>0.32291666666666669</v>
      </c>
      <c r="I7057" s="2">
        <f t="shared" si="771"/>
        <v>8.3333333333333329E-2</v>
      </c>
      <c r="J7057" t="str">
        <f t="shared" si="772"/>
        <v/>
      </c>
      <c r="K7057" t="s">
        <v>1647</v>
      </c>
      <c r="L7057" t="s">
        <v>1993</v>
      </c>
      <c r="M7057" t="s">
        <v>1996</v>
      </c>
      <c r="N7057">
        <v>6258</v>
      </c>
      <c r="O7057">
        <f t="shared" si="773"/>
        <v>3</v>
      </c>
      <c r="P7057" s="4" t="str">
        <f t="shared" si="774"/>
        <v>5</v>
      </c>
      <c r="Q7057" s="8">
        <f t="shared" si="775"/>
        <v>45</v>
      </c>
      <c r="R7057">
        <f t="shared" si="776"/>
        <v>345</v>
      </c>
    </row>
    <row r="7058" spans="1:18" x14ac:dyDescent="0.3">
      <c r="A7058" t="s">
        <v>15</v>
      </c>
      <c r="B7058" s="7" t="s">
        <v>44</v>
      </c>
      <c r="C7058" t="s">
        <v>69</v>
      </c>
      <c r="D7058" s="10" t="s">
        <v>73</v>
      </c>
      <c r="E7058" t="s">
        <v>82</v>
      </c>
      <c r="F7058" s="4" t="s">
        <v>229</v>
      </c>
      <c r="G7058" t="s">
        <v>297</v>
      </c>
      <c r="H7058" s="2">
        <f t="shared" si="770"/>
        <v>0.80208333333333337</v>
      </c>
      <c r="I7058" s="2">
        <f t="shared" si="771"/>
        <v>0.2951388888888889</v>
      </c>
      <c r="J7058" t="str">
        <f t="shared" si="772"/>
        <v/>
      </c>
      <c r="K7058" t="s">
        <v>1636</v>
      </c>
      <c r="L7058" t="s">
        <v>1993</v>
      </c>
      <c r="M7058" t="s">
        <v>1996</v>
      </c>
      <c r="N7058">
        <v>16108</v>
      </c>
      <c r="O7058">
        <f t="shared" si="773"/>
        <v>3</v>
      </c>
      <c r="P7058" s="4" t="str">
        <f t="shared" si="774"/>
        <v>12</v>
      </c>
      <c r="Q7058" s="8">
        <f t="shared" si="775"/>
        <v>10</v>
      </c>
      <c r="R7058">
        <f t="shared" si="776"/>
        <v>730</v>
      </c>
    </row>
    <row r="7059" spans="1:18" x14ac:dyDescent="0.3">
      <c r="A7059" t="s">
        <v>11</v>
      </c>
      <c r="B7059" s="7" t="s">
        <v>38</v>
      </c>
      <c r="C7059" t="s">
        <v>69</v>
      </c>
      <c r="D7059" s="10" t="s">
        <v>73</v>
      </c>
      <c r="E7059" t="s">
        <v>82</v>
      </c>
      <c r="F7059" s="4" t="s">
        <v>310</v>
      </c>
      <c r="G7059" t="s">
        <v>252</v>
      </c>
      <c r="H7059" s="2">
        <f t="shared" si="770"/>
        <v>0.55555555555555558</v>
      </c>
      <c r="I7059" s="2">
        <f t="shared" si="771"/>
        <v>0.27777777777777779</v>
      </c>
      <c r="J7059" t="str">
        <f t="shared" si="772"/>
        <v/>
      </c>
      <c r="K7059" t="s">
        <v>1898</v>
      </c>
      <c r="L7059" t="s">
        <v>1993</v>
      </c>
      <c r="M7059" t="s">
        <v>1996</v>
      </c>
      <c r="N7059">
        <v>14871</v>
      </c>
      <c r="O7059">
        <f t="shared" si="773"/>
        <v>3</v>
      </c>
      <c r="P7059" s="4" t="str">
        <f t="shared" si="774"/>
        <v>6</v>
      </c>
      <c r="Q7059" s="8">
        <f t="shared" si="775"/>
        <v>40</v>
      </c>
      <c r="R7059">
        <f t="shared" si="776"/>
        <v>400</v>
      </c>
    </row>
    <row r="7060" spans="1:18" x14ac:dyDescent="0.3">
      <c r="A7060" t="s">
        <v>18</v>
      </c>
      <c r="B7060" s="7" t="s">
        <v>63</v>
      </c>
      <c r="C7060" t="s">
        <v>67</v>
      </c>
      <c r="D7060" s="10" t="s">
        <v>69</v>
      </c>
      <c r="E7060" t="s">
        <v>75</v>
      </c>
      <c r="F7060" s="4" t="s">
        <v>244</v>
      </c>
      <c r="G7060" t="s">
        <v>1405</v>
      </c>
      <c r="H7060" s="2">
        <f t="shared" si="770"/>
        <v>0.11458333333333333</v>
      </c>
      <c r="I7060" s="2">
        <f t="shared" si="771"/>
        <v>0.99652777777777779</v>
      </c>
      <c r="J7060" t="str">
        <f t="shared" si="772"/>
        <v>10 Apr</v>
      </c>
      <c r="K7060" t="s">
        <v>1623</v>
      </c>
      <c r="L7060" t="s">
        <v>1991</v>
      </c>
      <c r="M7060" t="s">
        <v>1996</v>
      </c>
      <c r="N7060">
        <v>4483</v>
      </c>
      <c r="O7060">
        <f t="shared" si="773"/>
        <v>2</v>
      </c>
      <c r="P7060" s="4" t="str">
        <f t="shared" si="774"/>
        <v>2</v>
      </c>
      <c r="Q7060" s="8">
        <f t="shared" si="775"/>
        <v>50</v>
      </c>
      <c r="R7060">
        <f t="shared" si="776"/>
        <v>170</v>
      </c>
    </row>
    <row r="7061" spans="1:18" x14ac:dyDescent="0.3">
      <c r="A7061" t="s">
        <v>13</v>
      </c>
      <c r="B7061" s="7" t="s">
        <v>26</v>
      </c>
      <c r="C7061" t="s">
        <v>68</v>
      </c>
      <c r="D7061" s="10" t="s">
        <v>67</v>
      </c>
      <c r="E7061" t="s">
        <v>98</v>
      </c>
      <c r="F7061" s="4" t="s">
        <v>263</v>
      </c>
      <c r="G7061" t="s">
        <v>1230</v>
      </c>
      <c r="H7061" s="2">
        <f t="shared" si="770"/>
        <v>0.98263888888888884</v>
      </c>
      <c r="I7061" s="2">
        <f t="shared" si="771"/>
        <v>0.85069444444444442</v>
      </c>
      <c r="J7061" t="str">
        <f t="shared" si="772"/>
        <v>13 May</v>
      </c>
      <c r="K7061" t="s">
        <v>1936</v>
      </c>
      <c r="L7061" t="s">
        <v>1993</v>
      </c>
      <c r="M7061" t="s">
        <v>1997</v>
      </c>
      <c r="N7061">
        <v>8066</v>
      </c>
      <c r="O7061">
        <f t="shared" si="773"/>
        <v>3</v>
      </c>
      <c r="P7061" s="4" t="str">
        <f t="shared" si="774"/>
        <v>27</v>
      </c>
      <c r="Q7061" s="8">
        <f t="shared" si="775"/>
        <v>10</v>
      </c>
      <c r="R7061">
        <f t="shared" si="776"/>
        <v>1630</v>
      </c>
    </row>
    <row r="7062" spans="1:18" x14ac:dyDescent="0.3">
      <c r="A7062" t="s">
        <v>14</v>
      </c>
      <c r="B7062" s="7" t="s">
        <v>25</v>
      </c>
      <c r="C7062" t="s">
        <v>68</v>
      </c>
      <c r="D7062" s="10" t="s">
        <v>67</v>
      </c>
      <c r="E7062" t="s">
        <v>117</v>
      </c>
      <c r="F7062" s="4" t="s">
        <v>388</v>
      </c>
      <c r="G7062" t="s">
        <v>401</v>
      </c>
      <c r="H7062" s="2">
        <f t="shared" si="770"/>
        <v>0.77083333333333337</v>
      </c>
      <c r="I7062" s="2">
        <f t="shared" si="771"/>
        <v>0.46875</v>
      </c>
      <c r="J7062" t="str">
        <f t="shared" si="772"/>
        <v/>
      </c>
      <c r="K7062" t="s">
        <v>1775</v>
      </c>
      <c r="L7062" t="s">
        <v>1993</v>
      </c>
      <c r="M7062" t="s">
        <v>1996</v>
      </c>
      <c r="N7062">
        <v>9946</v>
      </c>
      <c r="O7062">
        <f t="shared" si="773"/>
        <v>3</v>
      </c>
      <c r="P7062" s="4" t="str">
        <f t="shared" si="774"/>
        <v>7</v>
      </c>
      <c r="Q7062" s="8">
        <f t="shared" si="775"/>
        <v>15</v>
      </c>
      <c r="R7062">
        <f t="shared" si="776"/>
        <v>435</v>
      </c>
    </row>
    <row r="7063" spans="1:18" x14ac:dyDescent="0.3">
      <c r="A7063" t="s">
        <v>11</v>
      </c>
      <c r="B7063" s="7" t="s">
        <v>48</v>
      </c>
      <c r="C7063" t="s">
        <v>69</v>
      </c>
      <c r="D7063" s="10" t="s">
        <v>73</v>
      </c>
      <c r="E7063" t="s">
        <v>83</v>
      </c>
      <c r="F7063" s="4" t="s">
        <v>290</v>
      </c>
      <c r="G7063" t="s">
        <v>382</v>
      </c>
      <c r="H7063" s="2">
        <f t="shared" si="770"/>
        <v>0.86805555555555558</v>
      </c>
      <c r="I7063" s="2">
        <f t="shared" si="771"/>
        <v>0.63194444444444442</v>
      </c>
      <c r="J7063" t="str">
        <f t="shared" si="772"/>
        <v/>
      </c>
      <c r="K7063" t="s">
        <v>1783</v>
      </c>
      <c r="L7063" t="s">
        <v>1993</v>
      </c>
      <c r="M7063" t="s">
        <v>1996</v>
      </c>
      <c r="N7063">
        <v>6027</v>
      </c>
      <c r="O7063">
        <f t="shared" si="773"/>
        <v>3</v>
      </c>
      <c r="P7063" s="4" t="str">
        <f t="shared" si="774"/>
        <v>5</v>
      </c>
      <c r="Q7063" s="8">
        <f t="shared" si="775"/>
        <v>40</v>
      </c>
      <c r="R7063">
        <f t="shared" si="776"/>
        <v>340</v>
      </c>
    </row>
    <row r="7064" spans="1:18" x14ac:dyDescent="0.3">
      <c r="A7064" t="s">
        <v>13</v>
      </c>
      <c r="B7064" s="7" t="s">
        <v>25</v>
      </c>
      <c r="C7064" t="s">
        <v>69</v>
      </c>
      <c r="D7064" s="10" t="s">
        <v>73</v>
      </c>
      <c r="E7064" t="s">
        <v>82</v>
      </c>
      <c r="F7064" s="4" t="s">
        <v>337</v>
      </c>
      <c r="G7064" t="s">
        <v>436</v>
      </c>
      <c r="H7064" s="2">
        <f t="shared" si="770"/>
        <v>0.52430555555555558</v>
      </c>
      <c r="I7064" s="2">
        <f t="shared" si="771"/>
        <v>0.95138888888888884</v>
      </c>
      <c r="J7064" t="str">
        <f t="shared" si="772"/>
        <v>10 Jun</v>
      </c>
      <c r="K7064" t="s">
        <v>1815</v>
      </c>
      <c r="L7064" t="s">
        <v>1993</v>
      </c>
      <c r="M7064" t="s">
        <v>1997</v>
      </c>
      <c r="N7064">
        <v>10262</v>
      </c>
      <c r="O7064">
        <f t="shared" si="773"/>
        <v>3</v>
      </c>
      <c r="P7064" s="4" t="str">
        <f t="shared" si="774"/>
        <v>13</v>
      </c>
      <c r="Q7064" s="8">
        <f t="shared" si="775"/>
        <v>45</v>
      </c>
      <c r="R7064">
        <f t="shared" si="776"/>
        <v>825</v>
      </c>
    </row>
    <row r="7065" spans="1:18" x14ac:dyDescent="0.3">
      <c r="A7065" t="s">
        <v>13</v>
      </c>
      <c r="B7065" s="7" t="s">
        <v>25</v>
      </c>
      <c r="C7065" t="s">
        <v>68</v>
      </c>
      <c r="D7065" s="10" t="s">
        <v>67</v>
      </c>
      <c r="E7065" t="s">
        <v>85</v>
      </c>
      <c r="F7065" s="4" t="s">
        <v>216</v>
      </c>
      <c r="G7065" t="s">
        <v>1002</v>
      </c>
      <c r="H7065" s="2">
        <f t="shared" si="770"/>
        <v>0.76041666666666663</v>
      </c>
      <c r="I7065" s="2">
        <f t="shared" si="771"/>
        <v>0.88194444444444442</v>
      </c>
      <c r="J7065" t="str">
        <f t="shared" si="772"/>
        <v>10 Jun</v>
      </c>
      <c r="K7065" t="s">
        <v>1630</v>
      </c>
      <c r="L7065" t="s">
        <v>1993</v>
      </c>
      <c r="M7065" t="s">
        <v>1997</v>
      </c>
      <c r="N7065">
        <v>10844</v>
      </c>
      <c r="O7065">
        <f t="shared" si="773"/>
        <v>3</v>
      </c>
      <c r="P7065" s="4" t="str">
        <f t="shared" si="774"/>
        <v>21</v>
      </c>
      <c r="Q7065" s="8">
        <f t="shared" si="775"/>
        <v>5</v>
      </c>
      <c r="R7065">
        <f t="shared" si="776"/>
        <v>1265</v>
      </c>
    </row>
    <row r="7066" spans="1:18" x14ac:dyDescent="0.3">
      <c r="A7066" t="s">
        <v>13</v>
      </c>
      <c r="B7066" s="7" t="s">
        <v>42</v>
      </c>
      <c r="C7066" t="s">
        <v>68</v>
      </c>
      <c r="D7066" s="10" t="s">
        <v>67</v>
      </c>
      <c r="E7066" t="s">
        <v>85</v>
      </c>
      <c r="F7066" s="4" t="s">
        <v>293</v>
      </c>
      <c r="G7066" t="s">
        <v>516</v>
      </c>
      <c r="H7066" s="2">
        <f t="shared" si="770"/>
        <v>0.98263888888888884</v>
      </c>
      <c r="I7066" s="2">
        <f t="shared" si="771"/>
        <v>0.6875</v>
      </c>
      <c r="J7066" t="str">
        <f t="shared" si="772"/>
        <v/>
      </c>
      <c r="K7066" t="s">
        <v>1809</v>
      </c>
      <c r="L7066" t="s">
        <v>1993</v>
      </c>
      <c r="M7066" t="s">
        <v>1997</v>
      </c>
      <c r="N7066">
        <v>8586</v>
      </c>
      <c r="O7066">
        <f t="shared" si="773"/>
        <v>3</v>
      </c>
      <c r="P7066" s="4" t="str">
        <f t="shared" si="774"/>
        <v>7</v>
      </c>
      <c r="Q7066" s="8">
        <f t="shared" si="775"/>
        <v>5</v>
      </c>
      <c r="R7066">
        <f t="shared" si="776"/>
        <v>425</v>
      </c>
    </row>
    <row r="7067" spans="1:18" x14ac:dyDescent="0.3">
      <c r="A7067" t="s">
        <v>11</v>
      </c>
      <c r="B7067" s="7" t="s">
        <v>30</v>
      </c>
      <c r="C7067" t="s">
        <v>69</v>
      </c>
      <c r="D7067" s="10" t="s">
        <v>73</v>
      </c>
      <c r="E7067" t="s">
        <v>97</v>
      </c>
      <c r="F7067" s="4" t="s">
        <v>316</v>
      </c>
      <c r="G7067" t="s">
        <v>360</v>
      </c>
      <c r="H7067" s="2">
        <f t="shared" si="770"/>
        <v>0.73611111111111116</v>
      </c>
      <c r="I7067" s="2">
        <f t="shared" si="771"/>
        <v>0.60069444444444442</v>
      </c>
      <c r="J7067" t="str">
        <f t="shared" si="772"/>
        <v/>
      </c>
      <c r="K7067" t="s">
        <v>1664</v>
      </c>
      <c r="L7067" t="s">
        <v>1991</v>
      </c>
      <c r="M7067" t="s">
        <v>1996</v>
      </c>
      <c r="N7067">
        <v>6015</v>
      </c>
      <c r="O7067">
        <f t="shared" si="773"/>
        <v>2</v>
      </c>
      <c r="P7067" s="4" t="str">
        <f t="shared" si="774"/>
        <v>3</v>
      </c>
      <c r="Q7067" s="8">
        <f t="shared" si="775"/>
        <v>15</v>
      </c>
      <c r="R7067">
        <f t="shared" si="776"/>
        <v>195</v>
      </c>
    </row>
    <row r="7068" spans="1:18" x14ac:dyDescent="0.3">
      <c r="A7068" t="s">
        <v>11</v>
      </c>
      <c r="B7068" s="7" t="s">
        <v>32</v>
      </c>
      <c r="C7068" t="s">
        <v>67</v>
      </c>
      <c r="D7068" s="10" t="s">
        <v>69</v>
      </c>
      <c r="E7068" t="s">
        <v>75</v>
      </c>
      <c r="F7068" s="4" t="s">
        <v>296</v>
      </c>
      <c r="G7068" t="s">
        <v>376</v>
      </c>
      <c r="H7068" s="2">
        <f t="shared" si="770"/>
        <v>0.65972222222222221</v>
      </c>
      <c r="I7068" s="2">
        <f t="shared" si="771"/>
        <v>0.54166666666666663</v>
      </c>
      <c r="J7068" t="str">
        <f t="shared" si="772"/>
        <v/>
      </c>
      <c r="K7068" t="s">
        <v>1623</v>
      </c>
      <c r="L7068" t="s">
        <v>1991</v>
      </c>
      <c r="M7068" t="s">
        <v>1996</v>
      </c>
      <c r="N7068">
        <v>4990</v>
      </c>
      <c r="O7068">
        <f t="shared" si="773"/>
        <v>2</v>
      </c>
      <c r="P7068" s="4" t="str">
        <f t="shared" si="774"/>
        <v>2</v>
      </c>
      <c r="Q7068" s="8">
        <f t="shared" si="775"/>
        <v>50</v>
      </c>
      <c r="R7068">
        <f t="shared" si="776"/>
        <v>170</v>
      </c>
    </row>
    <row r="7069" spans="1:18" x14ac:dyDescent="0.3">
      <c r="A7069" t="s">
        <v>13</v>
      </c>
      <c r="B7069" s="7" t="s">
        <v>26</v>
      </c>
      <c r="C7069" t="s">
        <v>68</v>
      </c>
      <c r="D7069" s="10" t="s">
        <v>67</v>
      </c>
      <c r="E7069" t="s">
        <v>85</v>
      </c>
      <c r="F7069" s="4" t="s">
        <v>216</v>
      </c>
      <c r="G7069" t="s">
        <v>713</v>
      </c>
      <c r="H7069" s="2">
        <f t="shared" si="770"/>
        <v>0.68055555555555558</v>
      </c>
      <c r="I7069" s="2">
        <f t="shared" si="771"/>
        <v>0.88194444444444442</v>
      </c>
      <c r="J7069" t="str">
        <f t="shared" si="772"/>
        <v>13 May</v>
      </c>
      <c r="K7069" t="s">
        <v>1852</v>
      </c>
      <c r="L7069" t="s">
        <v>1993</v>
      </c>
      <c r="M7069" t="s">
        <v>1997</v>
      </c>
      <c r="N7069">
        <v>10844</v>
      </c>
      <c r="O7069">
        <f t="shared" si="773"/>
        <v>3</v>
      </c>
      <c r="P7069" s="4" t="str">
        <f t="shared" si="774"/>
        <v>19</v>
      </c>
      <c r="Q7069" s="8">
        <f t="shared" si="775"/>
        <v>10</v>
      </c>
      <c r="R7069">
        <f t="shared" si="776"/>
        <v>1150</v>
      </c>
    </row>
    <row r="7070" spans="1:18" x14ac:dyDescent="0.3">
      <c r="A7070" t="s">
        <v>15</v>
      </c>
      <c r="B7070" s="7" t="s">
        <v>54</v>
      </c>
      <c r="C7070" t="s">
        <v>69</v>
      </c>
      <c r="D7070" s="10" t="s">
        <v>73</v>
      </c>
      <c r="E7070" t="s">
        <v>82</v>
      </c>
      <c r="F7070" s="4" t="s">
        <v>282</v>
      </c>
      <c r="G7070" t="s">
        <v>536</v>
      </c>
      <c r="H7070" s="2">
        <f t="shared" si="770"/>
        <v>6.25E-2</v>
      </c>
      <c r="I7070" s="2">
        <f t="shared" si="771"/>
        <v>0.47916666666666669</v>
      </c>
      <c r="J7070" t="str">
        <f t="shared" si="772"/>
        <v>07 Jun</v>
      </c>
      <c r="K7070" t="s">
        <v>1714</v>
      </c>
      <c r="L7070" t="s">
        <v>1993</v>
      </c>
      <c r="M7070" t="s">
        <v>1996</v>
      </c>
      <c r="N7070">
        <v>13377</v>
      </c>
      <c r="O7070">
        <f t="shared" si="773"/>
        <v>3</v>
      </c>
      <c r="P7070" s="4" t="str">
        <f t="shared" si="774"/>
        <v>14</v>
      </c>
      <c r="Q7070" s="8">
        <f t="shared" si="775"/>
        <v>0</v>
      </c>
      <c r="R7070">
        <f t="shared" si="776"/>
        <v>840</v>
      </c>
    </row>
    <row r="7071" spans="1:18" x14ac:dyDescent="0.3">
      <c r="A7071" t="s">
        <v>12</v>
      </c>
      <c r="B7071" s="7" t="s">
        <v>25</v>
      </c>
      <c r="C7071" t="s">
        <v>69</v>
      </c>
      <c r="D7071" s="10" t="s">
        <v>73</v>
      </c>
      <c r="E7071" t="s">
        <v>104</v>
      </c>
      <c r="F7071" s="4" t="s">
        <v>335</v>
      </c>
      <c r="G7071" t="s">
        <v>795</v>
      </c>
      <c r="H7071" s="2">
        <f t="shared" si="770"/>
        <v>0.80208333333333337</v>
      </c>
      <c r="I7071" s="2">
        <f t="shared" si="771"/>
        <v>0.78125</v>
      </c>
      <c r="J7071" t="str">
        <f t="shared" si="772"/>
        <v>10 Jun</v>
      </c>
      <c r="K7071" t="s">
        <v>1779</v>
      </c>
      <c r="L7071" t="s">
        <v>1992</v>
      </c>
      <c r="M7071" t="s">
        <v>1996</v>
      </c>
      <c r="N7071">
        <v>12257</v>
      </c>
      <c r="O7071">
        <f t="shared" si="773"/>
        <v>4</v>
      </c>
      <c r="P7071" s="4" t="str">
        <f t="shared" si="774"/>
        <v>24</v>
      </c>
      <c r="Q7071" s="8">
        <f t="shared" si="775"/>
        <v>30</v>
      </c>
      <c r="R7071">
        <f t="shared" si="776"/>
        <v>1470</v>
      </c>
    </row>
    <row r="7072" spans="1:18" x14ac:dyDescent="0.3">
      <c r="A7072" t="s">
        <v>11</v>
      </c>
      <c r="B7072" s="7" t="s">
        <v>30</v>
      </c>
      <c r="C7072" t="s">
        <v>68</v>
      </c>
      <c r="D7072" s="10" t="s">
        <v>67</v>
      </c>
      <c r="E7072" t="s">
        <v>80</v>
      </c>
      <c r="F7072" s="4" t="s">
        <v>217</v>
      </c>
      <c r="G7072" t="s">
        <v>269</v>
      </c>
      <c r="H7072" s="2">
        <f t="shared" si="770"/>
        <v>0.82638888888888884</v>
      </c>
      <c r="I7072" s="2">
        <f t="shared" si="771"/>
        <v>0.71875</v>
      </c>
      <c r="J7072" t="str">
        <f t="shared" si="772"/>
        <v/>
      </c>
      <c r="K7072" t="s">
        <v>1634</v>
      </c>
      <c r="L7072" t="s">
        <v>1991</v>
      </c>
      <c r="M7072" t="s">
        <v>1996</v>
      </c>
      <c r="N7072">
        <v>4804</v>
      </c>
      <c r="O7072">
        <f t="shared" si="773"/>
        <v>2</v>
      </c>
      <c r="P7072" s="4" t="str">
        <f t="shared" si="774"/>
        <v>2</v>
      </c>
      <c r="Q7072" s="8">
        <f t="shared" si="775"/>
        <v>35</v>
      </c>
      <c r="R7072">
        <f t="shared" si="776"/>
        <v>155</v>
      </c>
    </row>
    <row r="7073" spans="1:18" x14ac:dyDescent="0.3">
      <c r="A7073" t="s">
        <v>17</v>
      </c>
      <c r="B7073" s="7" t="s">
        <v>56</v>
      </c>
      <c r="C7073" t="s">
        <v>67</v>
      </c>
      <c r="D7073" s="10" t="s">
        <v>72</v>
      </c>
      <c r="E7073" t="s">
        <v>141</v>
      </c>
      <c r="F7073" s="4" t="s">
        <v>310</v>
      </c>
      <c r="G7073" t="s">
        <v>395</v>
      </c>
      <c r="H7073" s="2">
        <f t="shared" si="770"/>
        <v>0.91319444444444442</v>
      </c>
      <c r="I7073" s="2">
        <f t="shared" si="771"/>
        <v>0.27777777777777779</v>
      </c>
      <c r="J7073" t="str">
        <f t="shared" si="772"/>
        <v/>
      </c>
      <c r="K7073" t="s">
        <v>1914</v>
      </c>
      <c r="L7073" t="s">
        <v>1993</v>
      </c>
      <c r="M7073" t="s">
        <v>1996</v>
      </c>
      <c r="N7073">
        <v>10008</v>
      </c>
      <c r="O7073">
        <f t="shared" si="773"/>
        <v>3</v>
      </c>
      <c r="P7073" s="4" t="str">
        <f t="shared" si="774"/>
        <v>15</v>
      </c>
      <c r="Q7073" s="8">
        <f t="shared" si="775"/>
        <v>15</v>
      </c>
      <c r="R7073">
        <f t="shared" si="776"/>
        <v>915</v>
      </c>
    </row>
    <row r="7074" spans="1:18" x14ac:dyDescent="0.3">
      <c r="A7074" t="s">
        <v>11</v>
      </c>
      <c r="B7074" s="7" t="s">
        <v>24</v>
      </c>
      <c r="C7074" t="s">
        <v>70</v>
      </c>
      <c r="D7074" s="10" t="s">
        <v>68</v>
      </c>
      <c r="E7074" t="s">
        <v>84</v>
      </c>
      <c r="F7074" s="4" t="s">
        <v>301</v>
      </c>
      <c r="G7074" t="s">
        <v>395</v>
      </c>
      <c r="H7074" s="2">
        <f t="shared" si="770"/>
        <v>0.91319444444444442</v>
      </c>
      <c r="I7074" s="2">
        <f t="shared" si="771"/>
        <v>0.81597222222222221</v>
      </c>
      <c r="J7074" t="str">
        <f t="shared" si="772"/>
        <v/>
      </c>
      <c r="K7074" t="s">
        <v>1710</v>
      </c>
      <c r="L7074" t="s">
        <v>1991</v>
      </c>
      <c r="M7074" t="s">
        <v>1996</v>
      </c>
      <c r="N7074">
        <v>3597</v>
      </c>
      <c r="O7074">
        <f t="shared" si="773"/>
        <v>2</v>
      </c>
      <c r="P7074" s="4" t="str">
        <f t="shared" si="774"/>
        <v>2</v>
      </c>
      <c r="Q7074" s="8">
        <f t="shared" si="775"/>
        <v>20</v>
      </c>
      <c r="R7074">
        <f t="shared" si="776"/>
        <v>140</v>
      </c>
    </row>
    <row r="7075" spans="1:18" x14ac:dyDescent="0.3">
      <c r="A7075" t="s">
        <v>11</v>
      </c>
      <c r="B7075" s="7" t="s">
        <v>41</v>
      </c>
      <c r="C7075" t="s">
        <v>67</v>
      </c>
      <c r="D7075" s="10" t="s">
        <v>69</v>
      </c>
      <c r="E7075" t="s">
        <v>75</v>
      </c>
      <c r="F7075" s="4" t="s">
        <v>321</v>
      </c>
      <c r="G7075" t="s">
        <v>1406</v>
      </c>
      <c r="H7075" s="2">
        <f t="shared" si="770"/>
        <v>4.1666666666666664E-2</v>
      </c>
      <c r="I7075" s="2">
        <f t="shared" si="771"/>
        <v>0.92361111111111116</v>
      </c>
      <c r="J7075" t="str">
        <f t="shared" si="772"/>
        <v>07 May</v>
      </c>
      <c r="K7075" t="s">
        <v>1623</v>
      </c>
      <c r="L7075" t="s">
        <v>1991</v>
      </c>
      <c r="M7075" t="s">
        <v>1996</v>
      </c>
      <c r="N7075">
        <v>3419</v>
      </c>
      <c r="O7075">
        <f t="shared" si="773"/>
        <v>2</v>
      </c>
      <c r="P7075" s="4" t="str">
        <f t="shared" si="774"/>
        <v>2</v>
      </c>
      <c r="Q7075" s="8">
        <f t="shared" si="775"/>
        <v>50</v>
      </c>
      <c r="R7075">
        <f t="shared" si="776"/>
        <v>170</v>
      </c>
    </row>
    <row r="7076" spans="1:18" x14ac:dyDescent="0.3">
      <c r="A7076" t="s">
        <v>13</v>
      </c>
      <c r="B7076" s="7" t="s">
        <v>30</v>
      </c>
      <c r="C7076" t="s">
        <v>69</v>
      </c>
      <c r="D7076" s="10" t="s">
        <v>73</v>
      </c>
      <c r="E7076" t="s">
        <v>82</v>
      </c>
      <c r="F7076" s="4" t="s">
        <v>229</v>
      </c>
      <c r="G7076" t="s">
        <v>239</v>
      </c>
      <c r="H7076" s="2">
        <f t="shared" si="770"/>
        <v>0.79166666666666663</v>
      </c>
      <c r="I7076" s="2">
        <f t="shared" si="771"/>
        <v>0.2951388888888889</v>
      </c>
      <c r="J7076" t="str">
        <f t="shared" si="772"/>
        <v/>
      </c>
      <c r="K7076" t="s">
        <v>1656</v>
      </c>
      <c r="L7076" t="s">
        <v>1993</v>
      </c>
      <c r="M7076" t="s">
        <v>1996</v>
      </c>
      <c r="N7076">
        <v>16289</v>
      </c>
      <c r="O7076">
        <f t="shared" si="773"/>
        <v>3</v>
      </c>
      <c r="P7076" s="4" t="str">
        <f t="shared" si="774"/>
        <v>11</v>
      </c>
      <c r="Q7076" s="8">
        <f t="shared" si="775"/>
        <v>55</v>
      </c>
      <c r="R7076">
        <f t="shared" si="776"/>
        <v>715</v>
      </c>
    </row>
    <row r="7077" spans="1:18" x14ac:dyDescent="0.3">
      <c r="A7077" t="s">
        <v>13</v>
      </c>
      <c r="B7077" s="7" t="s">
        <v>46</v>
      </c>
      <c r="C7077" t="s">
        <v>68</v>
      </c>
      <c r="D7077" s="10" t="s">
        <v>67</v>
      </c>
      <c r="E7077" t="s">
        <v>85</v>
      </c>
      <c r="F7077" s="4" t="s">
        <v>293</v>
      </c>
      <c r="G7077" t="s">
        <v>936</v>
      </c>
      <c r="H7077" s="2">
        <f t="shared" si="770"/>
        <v>0.5</v>
      </c>
      <c r="I7077" s="2">
        <f t="shared" si="771"/>
        <v>0.6875</v>
      </c>
      <c r="J7077" t="str">
        <f t="shared" si="772"/>
        <v>19 May</v>
      </c>
      <c r="K7077" t="s">
        <v>1963</v>
      </c>
      <c r="L7077" t="s">
        <v>1993</v>
      </c>
      <c r="M7077" t="s">
        <v>1997</v>
      </c>
      <c r="N7077">
        <v>10844</v>
      </c>
      <c r="O7077">
        <f t="shared" si="773"/>
        <v>3</v>
      </c>
      <c r="P7077" s="4" t="str">
        <f t="shared" si="774"/>
        <v>19</v>
      </c>
      <c r="Q7077" s="8">
        <f t="shared" si="775"/>
        <v>30</v>
      </c>
      <c r="R7077">
        <f t="shared" si="776"/>
        <v>1170</v>
      </c>
    </row>
    <row r="7078" spans="1:18" x14ac:dyDescent="0.3">
      <c r="A7078" t="s">
        <v>15</v>
      </c>
      <c r="B7078" s="7" t="s">
        <v>31</v>
      </c>
      <c r="C7078" t="s">
        <v>69</v>
      </c>
      <c r="D7078" s="10" t="s">
        <v>73</v>
      </c>
      <c r="E7078" t="s">
        <v>82</v>
      </c>
      <c r="F7078" s="4" t="s">
        <v>318</v>
      </c>
      <c r="G7078" t="s">
        <v>297</v>
      </c>
      <c r="H7078" s="2">
        <f t="shared" si="770"/>
        <v>0.80208333333333337</v>
      </c>
      <c r="I7078" s="2">
        <f t="shared" si="771"/>
        <v>0.43055555555555558</v>
      </c>
      <c r="J7078" t="str">
        <f t="shared" si="772"/>
        <v/>
      </c>
      <c r="K7078" t="s">
        <v>1697</v>
      </c>
      <c r="L7078" t="s">
        <v>1993</v>
      </c>
      <c r="M7078" t="s">
        <v>1996</v>
      </c>
      <c r="N7078">
        <v>9526</v>
      </c>
      <c r="O7078">
        <f t="shared" si="773"/>
        <v>3</v>
      </c>
      <c r="P7078" s="4" t="str">
        <f t="shared" si="774"/>
        <v>8</v>
      </c>
      <c r="Q7078" s="8">
        <f t="shared" si="775"/>
        <v>55</v>
      </c>
      <c r="R7078">
        <f t="shared" si="776"/>
        <v>535</v>
      </c>
    </row>
    <row r="7079" spans="1:18" x14ac:dyDescent="0.3">
      <c r="A7079" t="s">
        <v>13</v>
      </c>
      <c r="B7079" s="7" t="s">
        <v>57</v>
      </c>
      <c r="C7079" t="s">
        <v>68</v>
      </c>
      <c r="D7079" s="10" t="s">
        <v>67</v>
      </c>
      <c r="E7079" t="s">
        <v>85</v>
      </c>
      <c r="F7079" s="4" t="s">
        <v>216</v>
      </c>
      <c r="G7079" t="s">
        <v>878</v>
      </c>
      <c r="H7079" s="2">
        <f t="shared" si="770"/>
        <v>0.3888888888888889</v>
      </c>
      <c r="I7079" s="2">
        <f t="shared" si="771"/>
        <v>0.88194444444444442</v>
      </c>
      <c r="J7079" t="str">
        <f t="shared" si="772"/>
        <v>02 Apr</v>
      </c>
      <c r="K7079" t="s">
        <v>1636</v>
      </c>
      <c r="L7079" t="s">
        <v>1993</v>
      </c>
      <c r="M7079" t="s">
        <v>1997</v>
      </c>
      <c r="N7079">
        <v>8849</v>
      </c>
      <c r="O7079">
        <f t="shared" si="773"/>
        <v>3</v>
      </c>
      <c r="P7079" s="4" t="str">
        <f t="shared" si="774"/>
        <v>12</v>
      </c>
      <c r="Q7079" s="8">
        <f t="shared" si="775"/>
        <v>10</v>
      </c>
      <c r="R7079">
        <f t="shared" si="776"/>
        <v>730</v>
      </c>
    </row>
    <row r="7080" spans="1:18" x14ac:dyDescent="0.3">
      <c r="A7080" t="s">
        <v>12</v>
      </c>
      <c r="B7080" s="7" t="s">
        <v>41</v>
      </c>
      <c r="C7080" t="s">
        <v>67</v>
      </c>
      <c r="D7080" s="10" t="s">
        <v>69</v>
      </c>
      <c r="E7080" t="s">
        <v>75</v>
      </c>
      <c r="F7080" s="4" t="s">
        <v>271</v>
      </c>
      <c r="G7080" t="s">
        <v>211</v>
      </c>
      <c r="H7080" s="2">
        <f t="shared" si="770"/>
        <v>0.37152777777777779</v>
      </c>
      <c r="I7080" s="2">
        <f t="shared" si="771"/>
        <v>0.25694444444444442</v>
      </c>
      <c r="J7080" t="str">
        <f t="shared" si="772"/>
        <v/>
      </c>
      <c r="K7080" t="s">
        <v>1660</v>
      </c>
      <c r="L7080" t="s">
        <v>1991</v>
      </c>
      <c r="M7080" t="s">
        <v>1996</v>
      </c>
      <c r="N7080">
        <v>6121</v>
      </c>
      <c r="O7080">
        <f t="shared" si="773"/>
        <v>2</v>
      </c>
      <c r="P7080" s="4" t="str">
        <f t="shared" si="774"/>
        <v>2</v>
      </c>
      <c r="Q7080" s="8">
        <f t="shared" si="775"/>
        <v>45</v>
      </c>
      <c r="R7080">
        <f t="shared" si="776"/>
        <v>165</v>
      </c>
    </row>
    <row r="7081" spans="1:18" x14ac:dyDescent="0.3">
      <c r="A7081" t="s">
        <v>13</v>
      </c>
      <c r="B7081" s="7" t="s">
        <v>39</v>
      </c>
      <c r="C7081" t="s">
        <v>69</v>
      </c>
      <c r="D7081" s="10" t="s">
        <v>73</v>
      </c>
      <c r="E7081" t="s">
        <v>110</v>
      </c>
      <c r="F7081" s="4" t="s">
        <v>292</v>
      </c>
      <c r="G7081" t="s">
        <v>492</v>
      </c>
      <c r="H7081" s="2">
        <f t="shared" si="770"/>
        <v>0.78472222222222221</v>
      </c>
      <c r="I7081" s="2">
        <f t="shared" si="771"/>
        <v>0.76736111111111116</v>
      </c>
      <c r="J7081" t="str">
        <f t="shared" si="772"/>
        <v>22 Mar</v>
      </c>
      <c r="K7081" t="s">
        <v>1727</v>
      </c>
      <c r="L7081" t="s">
        <v>1992</v>
      </c>
      <c r="M7081" t="s">
        <v>1996</v>
      </c>
      <c r="N7081">
        <v>12347</v>
      </c>
      <c r="O7081">
        <f t="shared" si="773"/>
        <v>4</v>
      </c>
      <c r="P7081" s="4" t="str">
        <f t="shared" si="774"/>
        <v>24</v>
      </c>
      <c r="Q7081" s="8">
        <f t="shared" si="775"/>
        <v>25</v>
      </c>
      <c r="R7081">
        <f t="shared" si="776"/>
        <v>1465</v>
      </c>
    </row>
    <row r="7082" spans="1:18" x14ac:dyDescent="0.3">
      <c r="A7082" t="s">
        <v>17</v>
      </c>
      <c r="B7082" s="7" t="s">
        <v>32</v>
      </c>
      <c r="C7082" t="s">
        <v>67</v>
      </c>
      <c r="D7082" s="10" t="s">
        <v>69</v>
      </c>
      <c r="E7082" t="s">
        <v>75</v>
      </c>
      <c r="F7082" s="4" t="s">
        <v>352</v>
      </c>
      <c r="G7082" t="s">
        <v>530</v>
      </c>
      <c r="H7082" s="2">
        <f t="shared" si="770"/>
        <v>0.99305555555555558</v>
      </c>
      <c r="I7082" s="2">
        <f t="shared" si="771"/>
        <v>0.875</v>
      </c>
      <c r="J7082" t="str">
        <f t="shared" si="772"/>
        <v/>
      </c>
      <c r="K7082" t="s">
        <v>1623</v>
      </c>
      <c r="L7082" t="s">
        <v>1991</v>
      </c>
      <c r="M7082" t="s">
        <v>1996</v>
      </c>
      <c r="N7082">
        <v>5613</v>
      </c>
      <c r="O7082">
        <f t="shared" si="773"/>
        <v>2</v>
      </c>
      <c r="P7082" s="4" t="str">
        <f t="shared" si="774"/>
        <v>2</v>
      </c>
      <c r="Q7082" s="8">
        <f t="shared" si="775"/>
        <v>50</v>
      </c>
      <c r="R7082">
        <f t="shared" si="776"/>
        <v>170</v>
      </c>
    </row>
    <row r="7083" spans="1:18" x14ac:dyDescent="0.3">
      <c r="A7083" t="s">
        <v>13</v>
      </c>
      <c r="B7083" s="7" t="s">
        <v>35</v>
      </c>
      <c r="C7083" t="s">
        <v>69</v>
      </c>
      <c r="D7083" s="10" t="s">
        <v>73</v>
      </c>
      <c r="E7083" t="s">
        <v>82</v>
      </c>
      <c r="F7083" s="4" t="s">
        <v>240</v>
      </c>
      <c r="G7083" t="s">
        <v>520</v>
      </c>
      <c r="H7083" s="2">
        <f t="shared" si="770"/>
        <v>0.78472222222222221</v>
      </c>
      <c r="I7083" s="2">
        <f t="shared" si="771"/>
        <v>0.96180555555555558</v>
      </c>
      <c r="J7083" t="str">
        <f t="shared" si="772"/>
        <v>04 Mar</v>
      </c>
      <c r="K7083" t="s">
        <v>1884</v>
      </c>
      <c r="L7083" t="s">
        <v>1993</v>
      </c>
      <c r="M7083" t="s">
        <v>1996</v>
      </c>
      <c r="N7083">
        <v>18253</v>
      </c>
      <c r="O7083">
        <f t="shared" si="773"/>
        <v>3</v>
      </c>
      <c r="P7083" s="4" t="str">
        <f t="shared" si="774"/>
        <v>19</v>
      </c>
      <c r="Q7083" s="8">
        <f t="shared" si="775"/>
        <v>45</v>
      </c>
      <c r="R7083">
        <f t="shared" si="776"/>
        <v>1185</v>
      </c>
    </row>
    <row r="7084" spans="1:18" x14ac:dyDescent="0.3">
      <c r="A7084" t="s">
        <v>15</v>
      </c>
      <c r="B7084" s="7" t="s">
        <v>48</v>
      </c>
      <c r="C7084" t="s">
        <v>69</v>
      </c>
      <c r="D7084" s="10" t="s">
        <v>73</v>
      </c>
      <c r="E7084" t="s">
        <v>82</v>
      </c>
      <c r="F7084" s="4" t="s">
        <v>300</v>
      </c>
      <c r="G7084" t="s">
        <v>297</v>
      </c>
      <c r="H7084" s="2">
        <f t="shared" si="770"/>
        <v>0.80208333333333337</v>
      </c>
      <c r="I7084" s="2">
        <f t="shared" si="771"/>
        <v>0.41666666666666669</v>
      </c>
      <c r="J7084" t="str">
        <f t="shared" si="772"/>
        <v/>
      </c>
      <c r="K7084" t="s">
        <v>1691</v>
      </c>
      <c r="L7084" t="s">
        <v>1993</v>
      </c>
      <c r="M7084" t="s">
        <v>1996</v>
      </c>
      <c r="N7084">
        <v>14848</v>
      </c>
      <c r="O7084">
        <f t="shared" si="773"/>
        <v>3</v>
      </c>
      <c r="P7084" s="4" t="str">
        <f t="shared" si="774"/>
        <v>9</v>
      </c>
      <c r="Q7084" s="8">
        <f t="shared" si="775"/>
        <v>15</v>
      </c>
      <c r="R7084">
        <f t="shared" si="776"/>
        <v>555</v>
      </c>
    </row>
    <row r="7085" spans="1:18" x14ac:dyDescent="0.3">
      <c r="A7085" t="s">
        <v>13</v>
      </c>
      <c r="B7085" s="7" t="s">
        <v>42</v>
      </c>
      <c r="C7085" t="s">
        <v>71</v>
      </c>
      <c r="D7085" s="10" t="s">
        <v>74</v>
      </c>
      <c r="E7085" t="s">
        <v>102</v>
      </c>
      <c r="F7085" s="4" t="s">
        <v>318</v>
      </c>
      <c r="G7085" t="s">
        <v>281</v>
      </c>
      <c r="H7085" s="2">
        <f t="shared" si="770"/>
        <v>0.49305555555555558</v>
      </c>
      <c r="I7085" s="2">
        <f t="shared" si="771"/>
        <v>0.43055555555555558</v>
      </c>
      <c r="J7085" t="str">
        <f t="shared" si="772"/>
        <v/>
      </c>
      <c r="K7085" t="s">
        <v>1675</v>
      </c>
      <c r="L7085" t="s">
        <v>1991</v>
      </c>
      <c r="M7085" t="s">
        <v>1997</v>
      </c>
      <c r="N7085">
        <v>4995</v>
      </c>
      <c r="O7085">
        <f t="shared" si="773"/>
        <v>2</v>
      </c>
      <c r="P7085" s="4" t="str">
        <f t="shared" si="774"/>
        <v>1</v>
      </c>
      <c r="Q7085" s="8">
        <f t="shared" si="775"/>
        <v>30</v>
      </c>
      <c r="R7085">
        <f t="shared" si="776"/>
        <v>90</v>
      </c>
    </row>
    <row r="7086" spans="1:18" x14ac:dyDescent="0.3">
      <c r="A7086" t="s">
        <v>11</v>
      </c>
      <c r="B7086" s="7" t="s">
        <v>54</v>
      </c>
      <c r="C7086" t="s">
        <v>67</v>
      </c>
      <c r="D7086" s="10" t="s">
        <v>69</v>
      </c>
      <c r="E7086" t="s">
        <v>75</v>
      </c>
      <c r="F7086" s="4" t="s">
        <v>286</v>
      </c>
      <c r="G7086" t="s">
        <v>1407</v>
      </c>
      <c r="H7086" s="2">
        <f t="shared" si="770"/>
        <v>9.7222222222222224E-2</v>
      </c>
      <c r="I7086" s="2">
        <f t="shared" si="771"/>
        <v>0.97916666666666663</v>
      </c>
      <c r="J7086" t="str">
        <f t="shared" si="772"/>
        <v>07 Jun</v>
      </c>
      <c r="K7086" t="s">
        <v>1623</v>
      </c>
      <c r="L7086" t="s">
        <v>1991</v>
      </c>
      <c r="M7086" t="s">
        <v>1996</v>
      </c>
      <c r="N7086">
        <v>4591</v>
      </c>
      <c r="O7086">
        <f t="shared" si="773"/>
        <v>2</v>
      </c>
      <c r="P7086" s="4" t="str">
        <f t="shared" si="774"/>
        <v>2</v>
      </c>
      <c r="Q7086" s="8">
        <f t="shared" si="775"/>
        <v>50</v>
      </c>
      <c r="R7086">
        <f t="shared" si="776"/>
        <v>170</v>
      </c>
    </row>
    <row r="7087" spans="1:18" x14ac:dyDescent="0.3">
      <c r="A7087" t="s">
        <v>11</v>
      </c>
      <c r="B7087" s="7" t="s">
        <v>61</v>
      </c>
      <c r="C7087" t="s">
        <v>68</v>
      </c>
      <c r="D7087" s="10" t="s">
        <v>67</v>
      </c>
      <c r="E7087" t="s">
        <v>80</v>
      </c>
      <c r="F7087" s="4" t="s">
        <v>263</v>
      </c>
      <c r="G7087" t="s">
        <v>240</v>
      </c>
      <c r="H7087" s="2">
        <f t="shared" si="770"/>
        <v>0.96180555555555558</v>
      </c>
      <c r="I7087" s="2">
        <f t="shared" si="771"/>
        <v>0.85069444444444442</v>
      </c>
      <c r="J7087" t="str">
        <f t="shared" si="772"/>
        <v/>
      </c>
      <c r="K7087" t="s">
        <v>1683</v>
      </c>
      <c r="L7087" t="s">
        <v>1991</v>
      </c>
      <c r="M7087" t="s">
        <v>1996</v>
      </c>
      <c r="N7087">
        <v>4462</v>
      </c>
      <c r="O7087">
        <f t="shared" si="773"/>
        <v>2</v>
      </c>
      <c r="P7087" s="4" t="str">
        <f t="shared" si="774"/>
        <v>2</v>
      </c>
      <c r="Q7087" s="8">
        <f t="shared" si="775"/>
        <v>40</v>
      </c>
      <c r="R7087">
        <f t="shared" si="776"/>
        <v>160</v>
      </c>
    </row>
    <row r="7088" spans="1:18" x14ac:dyDescent="0.3">
      <c r="A7088" t="s">
        <v>13</v>
      </c>
      <c r="B7088" s="7" t="s">
        <v>48</v>
      </c>
      <c r="C7088" t="s">
        <v>69</v>
      </c>
      <c r="D7088" s="10" t="s">
        <v>73</v>
      </c>
      <c r="E7088" t="s">
        <v>82</v>
      </c>
      <c r="F7088" s="4" t="s">
        <v>337</v>
      </c>
      <c r="G7088" t="s">
        <v>671</v>
      </c>
      <c r="H7088" s="2">
        <f t="shared" si="770"/>
        <v>0.79166666666666663</v>
      </c>
      <c r="I7088" s="2">
        <f t="shared" si="771"/>
        <v>0.95138888888888884</v>
      </c>
      <c r="J7088" t="str">
        <f t="shared" si="772"/>
        <v>22 May</v>
      </c>
      <c r="K7088" t="s">
        <v>1776</v>
      </c>
      <c r="L7088" t="s">
        <v>1993</v>
      </c>
      <c r="M7088" t="s">
        <v>1997</v>
      </c>
      <c r="N7088">
        <v>12898</v>
      </c>
      <c r="O7088">
        <f t="shared" si="773"/>
        <v>3</v>
      </c>
      <c r="P7088" s="4" t="str">
        <f t="shared" si="774"/>
        <v>20</v>
      </c>
      <c r="Q7088" s="8">
        <f t="shared" si="775"/>
        <v>10</v>
      </c>
      <c r="R7088">
        <f t="shared" si="776"/>
        <v>1210</v>
      </c>
    </row>
    <row r="7089" spans="1:18" x14ac:dyDescent="0.3">
      <c r="A7089" t="s">
        <v>13</v>
      </c>
      <c r="B7089" s="7" t="s">
        <v>60</v>
      </c>
      <c r="C7089" t="s">
        <v>69</v>
      </c>
      <c r="D7089" s="10" t="s">
        <v>73</v>
      </c>
      <c r="E7089" t="s">
        <v>82</v>
      </c>
      <c r="F7089" s="4" t="s">
        <v>208</v>
      </c>
      <c r="G7089" t="s">
        <v>469</v>
      </c>
      <c r="H7089" s="2">
        <f t="shared" si="770"/>
        <v>0.78472222222222221</v>
      </c>
      <c r="I7089" s="2">
        <f t="shared" si="771"/>
        <v>0.375</v>
      </c>
      <c r="J7089" t="str">
        <f t="shared" si="772"/>
        <v/>
      </c>
      <c r="K7089" t="s">
        <v>1835</v>
      </c>
      <c r="L7089" t="s">
        <v>1993</v>
      </c>
      <c r="M7089" t="s">
        <v>1996</v>
      </c>
      <c r="N7089">
        <v>12032</v>
      </c>
      <c r="O7089">
        <f t="shared" si="773"/>
        <v>3</v>
      </c>
      <c r="P7089" s="4" t="str">
        <f t="shared" si="774"/>
        <v>9</v>
      </c>
      <c r="Q7089" s="8">
        <f t="shared" si="775"/>
        <v>50</v>
      </c>
      <c r="R7089">
        <f t="shared" si="776"/>
        <v>590</v>
      </c>
    </row>
    <row r="7090" spans="1:18" x14ac:dyDescent="0.3">
      <c r="A7090" t="s">
        <v>13</v>
      </c>
      <c r="B7090" s="7" t="s">
        <v>33</v>
      </c>
      <c r="C7090" t="s">
        <v>69</v>
      </c>
      <c r="D7090" s="10" t="s">
        <v>73</v>
      </c>
      <c r="E7090" t="s">
        <v>104</v>
      </c>
      <c r="F7090" s="4" t="s">
        <v>261</v>
      </c>
      <c r="G7090" t="s">
        <v>637</v>
      </c>
      <c r="H7090" s="2">
        <f t="shared" si="770"/>
        <v>0.18402777777777779</v>
      </c>
      <c r="I7090" s="2">
        <f t="shared" si="771"/>
        <v>0.40277777777777779</v>
      </c>
      <c r="J7090" t="str">
        <f t="shared" si="772"/>
        <v>10 May</v>
      </c>
      <c r="K7090" t="s">
        <v>1688</v>
      </c>
      <c r="L7090" t="s">
        <v>1992</v>
      </c>
      <c r="M7090" t="s">
        <v>1997</v>
      </c>
      <c r="N7090">
        <v>13029</v>
      </c>
      <c r="O7090">
        <f t="shared" si="773"/>
        <v>4</v>
      </c>
      <c r="P7090" s="4" t="str">
        <f t="shared" si="774"/>
        <v>18</v>
      </c>
      <c r="Q7090" s="8">
        <f t="shared" si="775"/>
        <v>45</v>
      </c>
      <c r="R7090">
        <f t="shared" si="776"/>
        <v>1125</v>
      </c>
    </row>
    <row r="7091" spans="1:18" x14ac:dyDescent="0.3">
      <c r="A7091" t="s">
        <v>14</v>
      </c>
      <c r="B7091" s="7" t="s">
        <v>50</v>
      </c>
      <c r="C7091" t="s">
        <v>70</v>
      </c>
      <c r="D7091" s="10" t="s">
        <v>68</v>
      </c>
      <c r="E7091" t="s">
        <v>84</v>
      </c>
      <c r="F7091" s="4" t="s">
        <v>319</v>
      </c>
      <c r="G7091" t="s">
        <v>359</v>
      </c>
      <c r="H7091" s="2">
        <f t="shared" si="770"/>
        <v>0.83680555555555558</v>
      </c>
      <c r="I7091" s="2">
        <f t="shared" si="771"/>
        <v>0.73958333333333337</v>
      </c>
      <c r="J7091" t="str">
        <f t="shared" si="772"/>
        <v/>
      </c>
      <c r="K7091" t="s">
        <v>1710</v>
      </c>
      <c r="L7091" t="s">
        <v>1991</v>
      </c>
      <c r="M7091" t="s">
        <v>1998</v>
      </c>
      <c r="N7091">
        <v>3543</v>
      </c>
      <c r="O7091">
        <f t="shared" si="773"/>
        <v>2</v>
      </c>
      <c r="P7091" s="4" t="str">
        <f t="shared" si="774"/>
        <v>2</v>
      </c>
      <c r="Q7091" s="8">
        <f t="shared" si="775"/>
        <v>20</v>
      </c>
      <c r="R7091">
        <f t="shared" si="776"/>
        <v>140</v>
      </c>
    </row>
    <row r="7092" spans="1:18" x14ac:dyDescent="0.3">
      <c r="A7092" t="s">
        <v>12</v>
      </c>
      <c r="B7092" s="7" t="s">
        <v>65</v>
      </c>
      <c r="C7092" t="s">
        <v>67</v>
      </c>
      <c r="D7092" s="10" t="s">
        <v>72</v>
      </c>
      <c r="E7092" t="s">
        <v>75</v>
      </c>
      <c r="F7092" s="4" t="s">
        <v>271</v>
      </c>
      <c r="G7092" t="s">
        <v>211</v>
      </c>
      <c r="H7092" s="2">
        <f t="shared" si="770"/>
        <v>0.37152777777777779</v>
      </c>
      <c r="I7092" s="2">
        <f t="shared" si="771"/>
        <v>0.25694444444444442</v>
      </c>
      <c r="J7092" t="str">
        <f t="shared" si="772"/>
        <v/>
      </c>
      <c r="K7092" t="s">
        <v>1660</v>
      </c>
      <c r="L7092" t="s">
        <v>1991</v>
      </c>
      <c r="M7092" t="s">
        <v>1996</v>
      </c>
      <c r="N7092">
        <v>8851</v>
      </c>
      <c r="O7092">
        <f t="shared" si="773"/>
        <v>2</v>
      </c>
      <c r="P7092" s="4" t="str">
        <f t="shared" si="774"/>
        <v>2</v>
      </c>
      <c r="Q7092" s="8">
        <f t="shared" si="775"/>
        <v>45</v>
      </c>
      <c r="R7092">
        <f t="shared" si="776"/>
        <v>165</v>
      </c>
    </row>
    <row r="7093" spans="1:18" x14ac:dyDescent="0.3">
      <c r="A7093" t="s">
        <v>13</v>
      </c>
      <c r="B7093" s="7" t="s">
        <v>54</v>
      </c>
      <c r="C7093" t="s">
        <v>69</v>
      </c>
      <c r="D7093" s="10" t="s">
        <v>73</v>
      </c>
      <c r="E7093" t="s">
        <v>82</v>
      </c>
      <c r="F7093" s="4" t="s">
        <v>337</v>
      </c>
      <c r="G7093" t="s">
        <v>460</v>
      </c>
      <c r="H7093" s="2">
        <f t="shared" si="770"/>
        <v>0.18402777777777779</v>
      </c>
      <c r="I7093" s="2">
        <f t="shared" si="771"/>
        <v>0.95138888888888884</v>
      </c>
      <c r="J7093" t="str">
        <f t="shared" si="772"/>
        <v>07 Jun</v>
      </c>
      <c r="K7093" t="s">
        <v>1781</v>
      </c>
      <c r="L7093" t="s">
        <v>1993</v>
      </c>
      <c r="M7093" t="s">
        <v>1996</v>
      </c>
      <c r="N7093">
        <v>14714</v>
      </c>
      <c r="O7093">
        <f t="shared" si="773"/>
        <v>3</v>
      </c>
      <c r="P7093" s="4" t="str">
        <f t="shared" si="774"/>
        <v>5</v>
      </c>
      <c r="Q7093" s="8">
        <f t="shared" si="775"/>
        <v>35</v>
      </c>
      <c r="R7093">
        <f t="shared" si="776"/>
        <v>335</v>
      </c>
    </row>
    <row r="7094" spans="1:18" x14ac:dyDescent="0.3">
      <c r="A7094" t="s">
        <v>14</v>
      </c>
      <c r="B7094" s="7" t="s">
        <v>34</v>
      </c>
      <c r="C7094" t="s">
        <v>68</v>
      </c>
      <c r="D7094" s="10" t="s">
        <v>67</v>
      </c>
      <c r="E7094" t="s">
        <v>80</v>
      </c>
      <c r="F7094" s="4" t="s">
        <v>345</v>
      </c>
      <c r="G7094" t="s">
        <v>329</v>
      </c>
      <c r="H7094" s="2">
        <f t="shared" si="770"/>
        <v>0.39583333333333331</v>
      </c>
      <c r="I7094" s="2">
        <f t="shared" si="771"/>
        <v>0.28819444444444442</v>
      </c>
      <c r="J7094" t="str">
        <f t="shared" si="772"/>
        <v/>
      </c>
      <c r="K7094" t="s">
        <v>1634</v>
      </c>
      <c r="L7094" t="s">
        <v>1991</v>
      </c>
      <c r="M7094" t="s">
        <v>1998</v>
      </c>
      <c r="N7094">
        <v>3841</v>
      </c>
      <c r="O7094">
        <f t="shared" si="773"/>
        <v>2</v>
      </c>
      <c r="P7094" s="4" t="str">
        <f t="shared" si="774"/>
        <v>2</v>
      </c>
      <c r="Q7094" s="8">
        <f t="shared" si="775"/>
        <v>35</v>
      </c>
      <c r="R7094">
        <f t="shared" si="776"/>
        <v>155</v>
      </c>
    </row>
    <row r="7095" spans="1:18" x14ac:dyDescent="0.3">
      <c r="A7095" t="s">
        <v>15</v>
      </c>
      <c r="B7095" s="7" t="s">
        <v>39</v>
      </c>
      <c r="C7095" t="s">
        <v>69</v>
      </c>
      <c r="D7095" s="10" t="s">
        <v>73</v>
      </c>
      <c r="E7095" t="s">
        <v>82</v>
      </c>
      <c r="F7095" s="4" t="s">
        <v>215</v>
      </c>
      <c r="G7095" t="s">
        <v>297</v>
      </c>
      <c r="H7095" s="2">
        <f t="shared" si="770"/>
        <v>0.80208333333333337</v>
      </c>
      <c r="I7095" s="2">
        <f t="shared" si="771"/>
        <v>0.4861111111111111</v>
      </c>
      <c r="J7095" t="str">
        <f t="shared" si="772"/>
        <v/>
      </c>
      <c r="K7095" t="s">
        <v>1830</v>
      </c>
      <c r="L7095" t="s">
        <v>1993</v>
      </c>
      <c r="M7095" t="s">
        <v>1996</v>
      </c>
      <c r="N7095">
        <v>7531</v>
      </c>
      <c r="O7095">
        <f t="shared" si="773"/>
        <v>3</v>
      </c>
      <c r="P7095" s="4" t="str">
        <f t="shared" si="774"/>
        <v>7</v>
      </c>
      <c r="Q7095" s="8">
        <f t="shared" si="775"/>
        <v>35</v>
      </c>
      <c r="R7095">
        <f t="shared" si="776"/>
        <v>455</v>
      </c>
    </row>
    <row r="7096" spans="1:18" x14ac:dyDescent="0.3">
      <c r="A7096" t="s">
        <v>15</v>
      </c>
      <c r="B7096" s="7" t="s">
        <v>60</v>
      </c>
      <c r="C7096" t="s">
        <v>69</v>
      </c>
      <c r="D7096" s="10" t="s">
        <v>73</v>
      </c>
      <c r="E7096" t="s">
        <v>82</v>
      </c>
      <c r="F7096" s="4" t="s">
        <v>285</v>
      </c>
      <c r="G7096" t="s">
        <v>252</v>
      </c>
      <c r="H7096" s="2">
        <f t="shared" si="770"/>
        <v>0.55555555555555558</v>
      </c>
      <c r="I7096" s="2">
        <f t="shared" si="771"/>
        <v>0.25</v>
      </c>
      <c r="J7096" t="str">
        <f t="shared" si="772"/>
        <v/>
      </c>
      <c r="K7096" t="s">
        <v>1678</v>
      </c>
      <c r="L7096" t="s">
        <v>1993</v>
      </c>
      <c r="M7096" t="s">
        <v>1996</v>
      </c>
      <c r="N7096">
        <v>7845</v>
      </c>
      <c r="O7096">
        <f t="shared" si="773"/>
        <v>3</v>
      </c>
      <c r="P7096" s="4" t="str">
        <f t="shared" si="774"/>
        <v>7</v>
      </c>
      <c r="Q7096" s="8">
        <f t="shared" si="775"/>
        <v>20</v>
      </c>
      <c r="R7096">
        <f t="shared" si="776"/>
        <v>440</v>
      </c>
    </row>
    <row r="7097" spans="1:18" x14ac:dyDescent="0.3">
      <c r="A7097" t="s">
        <v>13</v>
      </c>
      <c r="B7097" s="7" t="s">
        <v>33</v>
      </c>
      <c r="C7097" t="s">
        <v>68</v>
      </c>
      <c r="D7097" s="10" t="s">
        <v>67</v>
      </c>
      <c r="E7097" t="s">
        <v>85</v>
      </c>
      <c r="F7097" s="4" t="s">
        <v>258</v>
      </c>
      <c r="G7097" t="s">
        <v>279</v>
      </c>
      <c r="H7097" s="2">
        <f t="shared" si="770"/>
        <v>0.5</v>
      </c>
      <c r="I7097" s="2">
        <f t="shared" si="771"/>
        <v>0.27083333333333331</v>
      </c>
      <c r="J7097" t="str">
        <f t="shared" si="772"/>
        <v/>
      </c>
      <c r="K7097" t="s">
        <v>1651</v>
      </c>
      <c r="L7097" t="s">
        <v>1993</v>
      </c>
      <c r="M7097" t="s">
        <v>1997</v>
      </c>
      <c r="N7097">
        <v>9663</v>
      </c>
      <c r="O7097">
        <f t="shared" si="773"/>
        <v>3</v>
      </c>
      <c r="P7097" s="4" t="str">
        <f t="shared" si="774"/>
        <v>5</v>
      </c>
      <c r="Q7097" s="8">
        <f t="shared" si="775"/>
        <v>30</v>
      </c>
      <c r="R7097">
        <f t="shared" si="776"/>
        <v>330</v>
      </c>
    </row>
    <row r="7098" spans="1:18" x14ac:dyDescent="0.3">
      <c r="A7098" t="s">
        <v>13</v>
      </c>
      <c r="B7098" s="7" t="s">
        <v>41</v>
      </c>
      <c r="C7098" t="s">
        <v>71</v>
      </c>
      <c r="D7098" s="10" t="s">
        <v>74</v>
      </c>
      <c r="E7098" t="s">
        <v>102</v>
      </c>
      <c r="F7098" s="4" t="s">
        <v>366</v>
      </c>
      <c r="G7098" t="s">
        <v>627</v>
      </c>
      <c r="H7098" s="2">
        <f t="shared" si="770"/>
        <v>0.18055555555555555</v>
      </c>
      <c r="I7098" s="2">
        <f t="shared" si="771"/>
        <v>0.12152777777777778</v>
      </c>
      <c r="J7098" t="str">
        <f t="shared" si="772"/>
        <v/>
      </c>
      <c r="K7098" t="s">
        <v>1676</v>
      </c>
      <c r="L7098" t="s">
        <v>1991</v>
      </c>
      <c r="M7098" t="s">
        <v>1996</v>
      </c>
      <c r="N7098">
        <v>5678</v>
      </c>
      <c r="O7098">
        <f t="shared" si="773"/>
        <v>2</v>
      </c>
      <c r="P7098" s="4" t="str">
        <f t="shared" si="774"/>
        <v>1</v>
      </c>
      <c r="Q7098" s="8">
        <f t="shared" si="775"/>
        <v>25</v>
      </c>
      <c r="R7098">
        <f t="shared" si="776"/>
        <v>85</v>
      </c>
    </row>
    <row r="7099" spans="1:18" x14ac:dyDescent="0.3">
      <c r="A7099" t="s">
        <v>11</v>
      </c>
      <c r="B7099" s="7" t="s">
        <v>46</v>
      </c>
      <c r="C7099" t="s">
        <v>67</v>
      </c>
      <c r="D7099" s="10" t="s">
        <v>69</v>
      </c>
      <c r="E7099" t="s">
        <v>75</v>
      </c>
      <c r="F7099" s="4" t="s">
        <v>298</v>
      </c>
      <c r="G7099" t="s">
        <v>399</v>
      </c>
      <c r="H7099" s="2">
        <f t="shared" si="770"/>
        <v>0.17708333333333334</v>
      </c>
      <c r="I7099" s="2">
        <f t="shared" si="771"/>
        <v>6.25E-2</v>
      </c>
      <c r="J7099" t="str">
        <f t="shared" si="772"/>
        <v/>
      </c>
      <c r="K7099" t="s">
        <v>1660</v>
      </c>
      <c r="L7099" t="s">
        <v>1991</v>
      </c>
      <c r="M7099" t="s">
        <v>1996</v>
      </c>
      <c r="N7099">
        <v>5780</v>
      </c>
      <c r="O7099">
        <f t="shared" si="773"/>
        <v>2</v>
      </c>
      <c r="P7099" s="4" t="str">
        <f t="shared" si="774"/>
        <v>2</v>
      </c>
      <c r="Q7099" s="8">
        <f t="shared" si="775"/>
        <v>45</v>
      </c>
      <c r="R7099">
        <f t="shared" si="776"/>
        <v>165</v>
      </c>
    </row>
    <row r="7100" spans="1:18" x14ac:dyDescent="0.3">
      <c r="A7100" t="s">
        <v>14</v>
      </c>
      <c r="B7100" s="7" t="s">
        <v>63</v>
      </c>
      <c r="C7100" t="s">
        <v>68</v>
      </c>
      <c r="D7100" s="10" t="s">
        <v>67</v>
      </c>
      <c r="E7100" t="s">
        <v>80</v>
      </c>
      <c r="F7100" s="4" t="s">
        <v>208</v>
      </c>
      <c r="G7100" t="s">
        <v>212</v>
      </c>
      <c r="H7100" s="2">
        <f t="shared" si="770"/>
        <v>0.47569444444444442</v>
      </c>
      <c r="I7100" s="2">
        <f t="shared" si="771"/>
        <v>0.375</v>
      </c>
      <c r="J7100" t="str">
        <f t="shared" si="772"/>
        <v/>
      </c>
      <c r="K7100" t="s">
        <v>1628</v>
      </c>
      <c r="L7100" t="s">
        <v>1991</v>
      </c>
      <c r="M7100" t="s">
        <v>1998</v>
      </c>
      <c r="N7100">
        <v>3841</v>
      </c>
      <c r="O7100">
        <f t="shared" si="773"/>
        <v>2</v>
      </c>
      <c r="P7100" s="4" t="str">
        <f t="shared" si="774"/>
        <v>2</v>
      </c>
      <c r="Q7100" s="8">
        <f t="shared" si="775"/>
        <v>25</v>
      </c>
      <c r="R7100">
        <f t="shared" si="776"/>
        <v>145</v>
      </c>
    </row>
    <row r="7101" spans="1:18" x14ac:dyDescent="0.3">
      <c r="A7101" t="s">
        <v>12</v>
      </c>
      <c r="B7101" s="7" t="s">
        <v>28</v>
      </c>
      <c r="C7101" t="s">
        <v>69</v>
      </c>
      <c r="D7101" s="10" t="s">
        <v>73</v>
      </c>
      <c r="E7101" t="s">
        <v>83</v>
      </c>
      <c r="F7101" s="4" t="s">
        <v>360</v>
      </c>
      <c r="G7101" t="s">
        <v>278</v>
      </c>
      <c r="H7101" s="2">
        <f t="shared" si="770"/>
        <v>0.95833333333333337</v>
      </c>
      <c r="I7101" s="2">
        <f t="shared" si="771"/>
        <v>0.73611111111111116</v>
      </c>
      <c r="J7101" t="str">
        <f t="shared" si="772"/>
        <v/>
      </c>
      <c r="K7101" t="s">
        <v>1804</v>
      </c>
      <c r="L7101" t="s">
        <v>1993</v>
      </c>
      <c r="M7101" t="s">
        <v>1996</v>
      </c>
      <c r="N7101">
        <v>7174</v>
      </c>
      <c r="O7101">
        <f t="shared" si="773"/>
        <v>3</v>
      </c>
      <c r="P7101" s="4" t="str">
        <f t="shared" si="774"/>
        <v>5</v>
      </c>
      <c r="Q7101" s="8">
        <f t="shared" si="775"/>
        <v>20</v>
      </c>
      <c r="R7101">
        <f t="shared" si="776"/>
        <v>320</v>
      </c>
    </row>
    <row r="7102" spans="1:18" x14ac:dyDescent="0.3">
      <c r="A7102" t="s">
        <v>12</v>
      </c>
      <c r="B7102" s="7" t="s">
        <v>46</v>
      </c>
      <c r="C7102" t="s">
        <v>68</v>
      </c>
      <c r="D7102" s="10" t="s">
        <v>67</v>
      </c>
      <c r="E7102" t="s">
        <v>176</v>
      </c>
      <c r="F7102" s="4" t="s">
        <v>205</v>
      </c>
      <c r="G7102" t="s">
        <v>1408</v>
      </c>
      <c r="H7102" s="2">
        <f t="shared" si="770"/>
        <v>0.72222222222222221</v>
      </c>
      <c r="I7102" s="2">
        <f t="shared" si="771"/>
        <v>0.3923611111111111</v>
      </c>
      <c r="J7102" t="str">
        <f t="shared" si="772"/>
        <v>19 May</v>
      </c>
      <c r="K7102" t="s">
        <v>1974</v>
      </c>
      <c r="L7102" t="s">
        <v>1992</v>
      </c>
      <c r="M7102" t="s">
        <v>1996</v>
      </c>
      <c r="N7102">
        <v>13616</v>
      </c>
      <c r="O7102">
        <f t="shared" si="773"/>
        <v>4</v>
      </c>
      <c r="P7102" s="4" t="str">
        <f t="shared" si="774"/>
        <v>31</v>
      </c>
      <c r="Q7102" s="8">
        <f t="shared" si="775"/>
        <v>55</v>
      </c>
      <c r="R7102">
        <f t="shared" si="776"/>
        <v>1915</v>
      </c>
    </row>
    <row r="7103" spans="1:18" x14ac:dyDescent="0.3">
      <c r="A7103" t="s">
        <v>15</v>
      </c>
      <c r="B7103" s="7" t="s">
        <v>30</v>
      </c>
      <c r="C7103" t="s">
        <v>69</v>
      </c>
      <c r="D7103" s="10" t="s">
        <v>73</v>
      </c>
      <c r="E7103" t="s">
        <v>116</v>
      </c>
      <c r="F7103" s="4" t="s">
        <v>323</v>
      </c>
      <c r="G7103" t="s">
        <v>543</v>
      </c>
      <c r="H7103" s="2">
        <f t="shared" si="770"/>
        <v>6.25E-2</v>
      </c>
      <c r="I7103" s="2">
        <f t="shared" si="771"/>
        <v>0.74305555555555558</v>
      </c>
      <c r="J7103" t="str">
        <f t="shared" si="772"/>
        <v>28 May</v>
      </c>
      <c r="K7103" t="s">
        <v>1768</v>
      </c>
      <c r="L7103" t="s">
        <v>1992</v>
      </c>
      <c r="M7103" t="s">
        <v>1996</v>
      </c>
      <c r="N7103">
        <v>18275</v>
      </c>
      <c r="O7103">
        <f t="shared" si="773"/>
        <v>4</v>
      </c>
      <c r="P7103" s="4" t="str">
        <f t="shared" si="774"/>
        <v>7</v>
      </c>
      <c r="Q7103" s="8">
        <f t="shared" si="775"/>
        <v>40</v>
      </c>
      <c r="R7103">
        <f t="shared" si="776"/>
        <v>460</v>
      </c>
    </row>
    <row r="7104" spans="1:18" x14ac:dyDescent="0.3">
      <c r="A7104" t="s">
        <v>12</v>
      </c>
      <c r="B7104" s="7" t="s">
        <v>42</v>
      </c>
      <c r="C7104" t="s">
        <v>68</v>
      </c>
      <c r="D7104" s="10" t="s">
        <v>67</v>
      </c>
      <c r="E7104" t="s">
        <v>121</v>
      </c>
      <c r="F7104" s="4" t="s">
        <v>205</v>
      </c>
      <c r="G7104" t="s">
        <v>693</v>
      </c>
      <c r="H7104" s="2">
        <f t="shared" si="770"/>
        <v>0.57291666666666663</v>
      </c>
      <c r="I7104" s="2">
        <f t="shared" si="771"/>
        <v>0.3923611111111111</v>
      </c>
      <c r="J7104" t="str">
        <f t="shared" si="772"/>
        <v>16 May</v>
      </c>
      <c r="K7104" t="s">
        <v>1787</v>
      </c>
      <c r="L7104" t="s">
        <v>1992</v>
      </c>
      <c r="M7104" t="s">
        <v>1996</v>
      </c>
      <c r="N7104">
        <v>14482</v>
      </c>
      <c r="O7104">
        <f t="shared" si="773"/>
        <v>4</v>
      </c>
      <c r="P7104" s="4" t="str">
        <f t="shared" si="774"/>
        <v>28</v>
      </c>
      <c r="Q7104" s="8">
        <f t="shared" si="775"/>
        <v>20</v>
      </c>
      <c r="R7104">
        <f t="shared" si="776"/>
        <v>1700</v>
      </c>
    </row>
    <row r="7105" spans="1:18" x14ac:dyDescent="0.3">
      <c r="A7105" t="s">
        <v>12</v>
      </c>
      <c r="B7105" s="7" t="s">
        <v>41</v>
      </c>
      <c r="C7105" t="s">
        <v>68</v>
      </c>
      <c r="D7105" s="10" t="s">
        <v>67</v>
      </c>
      <c r="E7105" t="s">
        <v>76</v>
      </c>
      <c r="F7105" s="4" t="s">
        <v>204</v>
      </c>
      <c r="G7105" t="s">
        <v>264</v>
      </c>
      <c r="H7105" s="2">
        <f t="shared" si="770"/>
        <v>0.55208333333333337</v>
      </c>
      <c r="I7105" s="2">
        <f t="shared" si="771"/>
        <v>0.24305555555555555</v>
      </c>
      <c r="J7105" t="str">
        <f t="shared" si="772"/>
        <v/>
      </c>
      <c r="K7105" t="s">
        <v>1624</v>
      </c>
      <c r="L7105" t="s">
        <v>1992</v>
      </c>
      <c r="M7105" t="s">
        <v>1996</v>
      </c>
      <c r="N7105">
        <v>7662</v>
      </c>
      <c r="O7105">
        <f t="shared" si="773"/>
        <v>4</v>
      </c>
      <c r="P7105" s="4" t="str">
        <f t="shared" si="774"/>
        <v>7</v>
      </c>
      <c r="Q7105" s="8">
        <f t="shared" si="775"/>
        <v>25</v>
      </c>
      <c r="R7105">
        <f t="shared" si="776"/>
        <v>445</v>
      </c>
    </row>
    <row r="7106" spans="1:18" x14ac:dyDescent="0.3">
      <c r="A7106" t="s">
        <v>12</v>
      </c>
      <c r="B7106" s="7" t="s">
        <v>42</v>
      </c>
      <c r="C7106" t="s">
        <v>69</v>
      </c>
      <c r="D7106" s="10" t="s">
        <v>73</v>
      </c>
      <c r="E7106" t="s">
        <v>109</v>
      </c>
      <c r="F7106" s="4" t="s">
        <v>224</v>
      </c>
      <c r="G7106" t="s">
        <v>982</v>
      </c>
      <c r="H7106" s="2">
        <f t="shared" si="770"/>
        <v>0.80208333333333337</v>
      </c>
      <c r="I7106" s="2">
        <f t="shared" si="771"/>
        <v>0.91666666666666663</v>
      </c>
      <c r="J7106" t="str">
        <f t="shared" si="772"/>
        <v>16 May</v>
      </c>
      <c r="K7106" t="s">
        <v>1717</v>
      </c>
      <c r="L7106" t="s">
        <v>1992</v>
      </c>
      <c r="M7106" t="s">
        <v>1996</v>
      </c>
      <c r="N7106">
        <v>11281</v>
      </c>
      <c r="O7106">
        <f t="shared" si="773"/>
        <v>4</v>
      </c>
      <c r="P7106" s="4" t="str">
        <f t="shared" si="774"/>
        <v>21</v>
      </c>
      <c r="Q7106" s="8">
        <f t="shared" si="775"/>
        <v>15</v>
      </c>
      <c r="R7106">
        <f t="shared" si="776"/>
        <v>1275</v>
      </c>
    </row>
    <row r="7107" spans="1:18" x14ac:dyDescent="0.3">
      <c r="A7107" t="s">
        <v>12</v>
      </c>
      <c r="B7107" s="7" t="s">
        <v>48</v>
      </c>
      <c r="C7107" t="s">
        <v>68</v>
      </c>
      <c r="D7107" s="10" t="s">
        <v>67</v>
      </c>
      <c r="E7107" t="s">
        <v>96</v>
      </c>
      <c r="F7107" s="4" t="s">
        <v>239</v>
      </c>
      <c r="G7107" t="s">
        <v>1409</v>
      </c>
      <c r="H7107" s="2">
        <f t="shared" ref="H7107:H7170" si="777">TIMEVALUE(LEFT(G7107,5))</f>
        <v>0.46180555555555558</v>
      </c>
      <c r="I7107" s="2">
        <f t="shared" ref="I7107:I7170" si="778">F7107*1</f>
        <v>0.79166666666666663</v>
      </c>
      <c r="J7107" t="str">
        <f t="shared" ref="J7107:J7170" si="779">IF(LEN(G7107)&gt;5, MID(G7107,7,6), "")</f>
        <v>22 May</v>
      </c>
      <c r="K7107" t="s">
        <v>1662</v>
      </c>
      <c r="L7107" t="s">
        <v>1993</v>
      </c>
      <c r="M7107" t="s">
        <v>1996</v>
      </c>
      <c r="N7107">
        <v>6117</v>
      </c>
      <c r="O7107">
        <f t="shared" ref="O7107:O7170" si="780">LEN(E7107)-LEN(SUBSTITUTE(E7107,"→",""))+1</f>
        <v>3</v>
      </c>
      <c r="P7107" s="4" t="str">
        <f t="shared" ref="P7107:P7170" si="781">LEFT(K7107, FIND("h", K7107)-1)</f>
        <v>16</v>
      </c>
      <c r="Q7107" s="8">
        <f t="shared" ref="Q7107:Q7170" si="782">IFERROR(VALUE(MID(K7107, FIND("h",K7107)+2, FIND("m",K7107)-FIND("h",K7107)-2)), 0)*1</f>
        <v>5</v>
      </c>
      <c r="R7107">
        <f t="shared" ref="R7107:R7170" si="783">(P7107*60+Q7107)</f>
        <v>965</v>
      </c>
    </row>
    <row r="7108" spans="1:18" x14ac:dyDescent="0.3">
      <c r="A7108" t="s">
        <v>14</v>
      </c>
      <c r="B7108" s="7" t="s">
        <v>45</v>
      </c>
      <c r="C7108" t="s">
        <v>67</v>
      </c>
      <c r="D7108" s="10" t="s">
        <v>69</v>
      </c>
      <c r="E7108" t="s">
        <v>75</v>
      </c>
      <c r="F7108" s="4" t="s">
        <v>251</v>
      </c>
      <c r="G7108" t="s">
        <v>357</v>
      </c>
      <c r="H7108" s="2">
        <f t="shared" si="777"/>
        <v>0.3576388888888889</v>
      </c>
      <c r="I7108" s="2">
        <f t="shared" si="778"/>
        <v>0.24652777777777779</v>
      </c>
      <c r="J7108" t="str">
        <f t="shared" si="779"/>
        <v/>
      </c>
      <c r="K7108" t="s">
        <v>1683</v>
      </c>
      <c r="L7108" t="s">
        <v>1991</v>
      </c>
      <c r="M7108" t="s">
        <v>1996</v>
      </c>
      <c r="N7108">
        <v>4423</v>
      </c>
      <c r="O7108">
        <f t="shared" si="780"/>
        <v>2</v>
      </c>
      <c r="P7108" s="4" t="str">
        <f t="shared" si="781"/>
        <v>2</v>
      </c>
      <c r="Q7108" s="8">
        <f t="shared" si="782"/>
        <v>40</v>
      </c>
      <c r="R7108">
        <f t="shared" si="783"/>
        <v>160</v>
      </c>
    </row>
    <row r="7109" spans="1:18" x14ac:dyDescent="0.3">
      <c r="A7109" t="s">
        <v>12</v>
      </c>
      <c r="B7109" s="7" t="s">
        <v>54</v>
      </c>
      <c r="C7109" t="s">
        <v>68</v>
      </c>
      <c r="D7109" s="10" t="s">
        <v>67</v>
      </c>
      <c r="E7109" t="s">
        <v>107</v>
      </c>
      <c r="F7109" s="4" t="s">
        <v>279</v>
      </c>
      <c r="G7109" t="s">
        <v>227</v>
      </c>
      <c r="H7109" s="2">
        <f t="shared" si="777"/>
        <v>0.90972222222222221</v>
      </c>
      <c r="I7109" s="2">
        <f t="shared" si="778"/>
        <v>0.5</v>
      </c>
      <c r="J7109" t="str">
        <f t="shared" si="779"/>
        <v/>
      </c>
      <c r="K7109" t="s">
        <v>1835</v>
      </c>
      <c r="L7109" t="s">
        <v>1992</v>
      </c>
      <c r="M7109" t="s">
        <v>1996</v>
      </c>
      <c r="N7109">
        <v>9416</v>
      </c>
      <c r="O7109">
        <f t="shared" si="780"/>
        <v>4</v>
      </c>
      <c r="P7109" s="4" t="str">
        <f t="shared" si="781"/>
        <v>9</v>
      </c>
      <c r="Q7109" s="8">
        <f t="shared" si="782"/>
        <v>50</v>
      </c>
      <c r="R7109">
        <f t="shared" si="783"/>
        <v>590</v>
      </c>
    </row>
    <row r="7110" spans="1:18" x14ac:dyDescent="0.3">
      <c r="A7110" t="s">
        <v>12</v>
      </c>
      <c r="B7110" s="7" t="s">
        <v>59</v>
      </c>
      <c r="C7110" t="s">
        <v>67</v>
      </c>
      <c r="D7110" s="10" t="s">
        <v>69</v>
      </c>
      <c r="E7110" t="s">
        <v>75</v>
      </c>
      <c r="F7110" s="4" t="s">
        <v>300</v>
      </c>
      <c r="G7110" t="s">
        <v>419</v>
      </c>
      <c r="H7110" s="2">
        <f t="shared" si="777"/>
        <v>0.53125</v>
      </c>
      <c r="I7110" s="2">
        <f t="shared" si="778"/>
        <v>0.41666666666666669</v>
      </c>
      <c r="J7110" t="str">
        <f t="shared" si="779"/>
        <v/>
      </c>
      <c r="K7110" t="s">
        <v>1660</v>
      </c>
      <c r="L7110" t="s">
        <v>1991</v>
      </c>
      <c r="M7110" t="s">
        <v>1996</v>
      </c>
      <c r="N7110">
        <v>6961</v>
      </c>
      <c r="O7110">
        <f t="shared" si="780"/>
        <v>2</v>
      </c>
      <c r="P7110" s="4" t="str">
        <f t="shared" si="781"/>
        <v>2</v>
      </c>
      <c r="Q7110" s="8">
        <f t="shared" si="782"/>
        <v>45</v>
      </c>
      <c r="R7110">
        <f t="shared" si="783"/>
        <v>165</v>
      </c>
    </row>
    <row r="7111" spans="1:18" x14ac:dyDescent="0.3">
      <c r="A7111" t="s">
        <v>13</v>
      </c>
      <c r="B7111" s="7" t="s">
        <v>31</v>
      </c>
      <c r="C7111" t="s">
        <v>69</v>
      </c>
      <c r="D7111" s="10" t="s">
        <v>73</v>
      </c>
      <c r="E7111" t="s">
        <v>93</v>
      </c>
      <c r="F7111" s="4" t="s">
        <v>235</v>
      </c>
      <c r="G7111" t="s">
        <v>508</v>
      </c>
      <c r="H7111" s="2">
        <f t="shared" si="777"/>
        <v>0.18402777777777779</v>
      </c>
      <c r="I7111" s="2">
        <f t="shared" si="778"/>
        <v>0.28125</v>
      </c>
      <c r="J7111" t="str">
        <f t="shared" si="779"/>
        <v>02 Jun</v>
      </c>
      <c r="K7111" t="s">
        <v>1716</v>
      </c>
      <c r="L7111" t="s">
        <v>1992</v>
      </c>
      <c r="M7111" t="s">
        <v>1996</v>
      </c>
      <c r="N7111">
        <v>13376</v>
      </c>
      <c r="O7111">
        <f t="shared" si="780"/>
        <v>4</v>
      </c>
      <c r="P7111" s="4" t="str">
        <f t="shared" si="781"/>
        <v>21</v>
      </c>
      <c r="Q7111" s="8">
        <f t="shared" si="782"/>
        <v>40</v>
      </c>
      <c r="R7111">
        <f t="shared" si="783"/>
        <v>1300</v>
      </c>
    </row>
    <row r="7112" spans="1:18" x14ac:dyDescent="0.3">
      <c r="A7112" t="s">
        <v>16</v>
      </c>
      <c r="B7112" s="7" t="s">
        <v>23</v>
      </c>
      <c r="C7112" t="s">
        <v>67</v>
      </c>
      <c r="D7112" s="10" t="s">
        <v>72</v>
      </c>
      <c r="E7112" t="s">
        <v>75</v>
      </c>
      <c r="F7112" s="4" t="s">
        <v>348</v>
      </c>
      <c r="G7112" t="s">
        <v>580</v>
      </c>
      <c r="H7112" s="2">
        <f t="shared" si="777"/>
        <v>0.44444444444444442</v>
      </c>
      <c r="I7112" s="2">
        <f t="shared" si="778"/>
        <v>0.32291666666666669</v>
      </c>
      <c r="J7112" t="str">
        <f t="shared" si="779"/>
        <v/>
      </c>
      <c r="K7112" t="s">
        <v>1644</v>
      </c>
      <c r="L7112" t="s">
        <v>1991</v>
      </c>
      <c r="M7112" t="s">
        <v>1996</v>
      </c>
      <c r="N7112">
        <v>4239</v>
      </c>
      <c r="O7112">
        <f t="shared" si="780"/>
        <v>2</v>
      </c>
      <c r="P7112" s="4" t="str">
        <f t="shared" si="781"/>
        <v>2</v>
      </c>
      <c r="Q7112" s="8">
        <f t="shared" si="782"/>
        <v>55</v>
      </c>
      <c r="R7112">
        <f t="shared" si="783"/>
        <v>175</v>
      </c>
    </row>
    <row r="7113" spans="1:18" x14ac:dyDescent="0.3">
      <c r="A7113" t="s">
        <v>15</v>
      </c>
      <c r="B7113" s="7" t="s">
        <v>42</v>
      </c>
      <c r="C7113" t="s">
        <v>69</v>
      </c>
      <c r="D7113" s="10" t="s">
        <v>73</v>
      </c>
      <c r="E7113" t="s">
        <v>82</v>
      </c>
      <c r="F7113" s="4" t="s">
        <v>300</v>
      </c>
      <c r="G7113" t="s">
        <v>352</v>
      </c>
      <c r="H7113" s="2">
        <f t="shared" si="777"/>
        <v>0.875</v>
      </c>
      <c r="I7113" s="2">
        <f t="shared" si="778"/>
        <v>0.41666666666666669</v>
      </c>
      <c r="J7113" t="str">
        <f t="shared" si="779"/>
        <v/>
      </c>
      <c r="K7113" t="s">
        <v>1763</v>
      </c>
      <c r="L7113" t="s">
        <v>1993</v>
      </c>
      <c r="M7113" t="s">
        <v>1996</v>
      </c>
      <c r="N7113">
        <v>13727</v>
      </c>
      <c r="O7113">
        <f t="shared" si="780"/>
        <v>3</v>
      </c>
      <c r="P7113" s="4" t="str">
        <f t="shared" si="781"/>
        <v>11</v>
      </c>
      <c r="Q7113" s="8">
        <f t="shared" si="782"/>
        <v>0</v>
      </c>
      <c r="R7113">
        <f t="shared" si="783"/>
        <v>660</v>
      </c>
    </row>
    <row r="7114" spans="1:18" x14ac:dyDescent="0.3">
      <c r="A7114" t="s">
        <v>13</v>
      </c>
      <c r="B7114" s="7" t="s">
        <v>46</v>
      </c>
      <c r="C7114" t="s">
        <v>68</v>
      </c>
      <c r="D7114" s="10" t="s">
        <v>67</v>
      </c>
      <c r="E7114" t="s">
        <v>98</v>
      </c>
      <c r="F7114" s="4" t="s">
        <v>299</v>
      </c>
      <c r="G7114" t="s">
        <v>1341</v>
      </c>
      <c r="H7114" s="2">
        <f t="shared" si="777"/>
        <v>0.60069444444444442</v>
      </c>
      <c r="I7114" s="2">
        <f t="shared" si="778"/>
        <v>0.70833333333333337</v>
      </c>
      <c r="J7114" t="str">
        <f t="shared" si="779"/>
        <v>19 May</v>
      </c>
      <c r="K7114" t="s">
        <v>1849</v>
      </c>
      <c r="L7114" t="s">
        <v>1993</v>
      </c>
      <c r="M7114" t="s">
        <v>1996</v>
      </c>
      <c r="N7114">
        <v>13067</v>
      </c>
      <c r="O7114">
        <f t="shared" si="780"/>
        <v>3</v>
      </c>
      <c r="P7114" s="4" t="str">
        <f t="shared" si="781"/>
        <v>21</v>
      </c>
      <c r="Q7114" s="8">
        <f t="shared" si="782"/>
        <v>25</v>
      </c>
      <c r="R7114">
        <f t="shared" si="783"/>
        <v>1285</v>
      </c>
    </row>
    <row r="7115" spans="1:18" x14ac:dyDescent="0.3">
      <c r="A7115" t="s">
        <v>12</v>
      </c>
      <c r="B7115" s="7" t="s">
        <v>59</v>
      </c>
      <c r="C7115" t="s">
        <v>67</v>
      </c>
      <c r="D7115" s="10" t="s">
        <v>69</v>
      </c>
      <c r="E7115" t="s">
        <v>75</v>
      </c>
      <c r="F7115" s="4" t="s">
        <v>252</v>
      </c>
      <c r="G7115" t="s">
        <v>304</v>
      </c>
      <c r="H7115" s="2">
        <f t="shared" si="777"/>
        <v>0.67361111111111116</v>
      </c>
      <c r="I7115" s="2">
        <f t="shared" si="778"/>
        <v>0.55555555555555558</v>
      </c>
      <c r="J7115" t="str">
        <f t="shared" si="779"/>
        <v/>
      </c>
      <c r="K7115" t="s">
        <v>1623</v>
      </c>
      <c r="L7115" t="s">
        <v>1991</v>
      </c>
      <c r="M7115" t="s">
        <v>1996</v>
      </c>
      <c r="N7115">
        <v>6961</v>
      </c>
      <c r="O7115">
        <f t="shared" si="780"/>
        <v>2</v>
      </c>
      <c r="P7115" s="4" t="str">
        <f t="shared" si="781"/>
        <v>2</v>
      </c>
      <c r="Q7115" s="8">
        <f t="shared" si="782"/>
        <v>50</v>
      </c>
      <c r="R7115">
        <f t="shared" si="783"/>
        <v>170</v>
      </c>
    </row>
    <row r="7116" spans="1:18" x14ac:dyDescent="0.3">
      <c r="A7116" t="s">
        <v>13</v>
      </c>
      <c r="B7116" s="7" t="s">
        <v>57</v>
      </c>
      <c r="C7116" t="s">
        <v>68</v>
      </c>
      <c r="D7116" s="10" t="s">
        <v>67</v>
      </c>
      <c r="E7116" t="s">
        <v>85</v>
      </c>
      <c r="F7116" s="4" t="s">
        <v>209</v>
      </c>
      <c r="G7116" t="s">
        <v>750</v>
      </c>
      <c r="H7116" s="2">
        <f t="shared" si="777"/>
        <v>0.98263888888888884</v>
      </c>
      <c r="I7116" s="2">
        <f t="shared" si="778"/>
        <v>0.78819444444444442</v>
      </c>
      <c r="J7116" t="str">
        <f t="shared" si="779"/>
        <v>02 Apr</v>
      </c>
      <c r="K7116" t="s">
        <v>1857</v>
      </c>
      <c r="L7116" t="s">
        <v>1993</v>
      </c>
      <c r="M7116" t="s">
        <v>1997</v>
      </c>
      <c r="N7116">
        <v>7064</v>
      </c>
      <c r="O7116">
        <f t="shared" si="780"/>
        <v>3</v>
      </c>
      <c r="P7116" s="4" t="str">
        <f t="shared" si="781"/>
        <v>28</v>
      </c>
      <c r="Q7116" s="8">
        <f t="shared" si="782"/>
        <v>40</v>
      </c>
      <c r="R7116">
        <f t="shared" si="783"/>
        <v>1720</v>
      </c>
    </row>
    <row r="7117" spans="1:18" x14ac:dyDescent="0.3">
      <c r="A7117" t="s">
        <v>11</v>
      </c>
      <c r="B7117" s="7" t="s">
        <v>39</v>
      </c>
      <c r="C7117" t="s">
        <v>69</v>
      </c>
      <c r="D7117" s="10" t="s">
        <v>73</v>
      </c>
      <c r="E7117" t="s">
        <v>82</v>
      </c>
      <c r="F7117" s="4" t="s">
        <v>310</v>
      </c>
      <c r="G7117" t="s">
        <v>352</v>
      </c>
      <c r="H7117" s="2">
        <f t="shared" si="777"/>
        <v>0.875</v>
      </c>
      <c r="I7117" s="2">
        <f t="shared" si="778"/>
        <v>0.27777777777777779</v>
      </c>
      <c r="J7117" t="str">
        <f t="shared" si="779"/>
        <v/>
      </c>
      <c r="K7117" t="s">
        <v>1865</v>
      </c>
      <c r="L7117" t="s">
        <v>1993</v>
      </c>
      <c r="M7117" t="s">
        <v>1996</v>
      </c>
      <c r="N7117">
        <v>8784</v>
      </c>
      <c r="O7117">
        <f t="shared" si="780"/>
        <v>3</v>
      </c>
      <c r="P7117" s="4" t="str">
        <f t="shared" si="781"/>
        <v>14</v>
      </c>
      <c r="Q7117" s="8">
        <f t="shared" si="782"/>
        <v>20</v>
      </c>
      <c r="R7117">
        <f t="shared" si="783"/>
        <v>860</v>
      </c>
    </row>
    <row r="7118" spans="1:18" x14ac:dyDescent="0.3">
      <c r="A7118" t="s">
        <v>13</v>
      </c>
      <c r="B7118" s="7" t="s">
        <v>24</v>
      </c>
      <c r="C7118" t="s">
        <v>68</v>
      </c>
      <c r="D7118" s="10" t="s">
        <v>67</v>
      </c>
      <c r="E7118" t="s">
        <v>85</v>
      </c>
      <c r="F7118" s="4" t="s">
        <v>262</v>
      </c>
      <c r="G7118" t="s">
        <v>1020</v>
      </c>
      <c r="H7118" s="2">
        <f t="shared" si="777"/>
        <v>0.19444444444444445</v>
      </c>
      <c r="I7118" s="2">
        <f t="shared" si="778"/>
        <v>0.35069444444444442</v>
      </c>
      <c r="J7118" t="str">
        <f t="shared" si="779"/>
        <v>02 May</v>
      </c>
      <c r="K7118" t="s">
        <v>1706</v>
      </c>
      <c r="L7118" t="s">
        <v>1993</v>
      </c>
      <c r="M7118" t="s">
        <v>1996</v>
      </c>
      <c r="N7118">
        <v>13941</v>
      </c>
      <c r="O7118">
        <f t="shared" si="780"/>
        <v>3</v>
      </c>
      <c r="P7118" s="4" t="str">
        <f t="shared" si="781"/>
        <v>20</v>
      </c>
      <c r="Q7118" s="8">
        <f t="shared" si="782"/>
        <v>15</v>
      </c>
      <c r="R7118">
        <f t="shared" si="783"/>
        <v>1215</v>
      </c>
    </row>
    <row r="7119" spans="1:18" x14ac:dyDescent="0.3">
      <c r="A7119" t="s">
        <v>15</v>
      </c>
      <c r="B7119" s="7" t="s">
        <v>28</v>
      </c>
      <c r="C7119" t="s">
        <v>69</v>
      </c>
      <c r="D7119" s="10" t="s">
        <v>73</v>
      </c>
      <c r="E7119" t="s">
        <v>82</v>
      </c>
      <c r="F7119" s="4" t="s">
        <v>229</v>
      </c>
      <c r="G7119" t="s">
        <v>297</v>
      </c>
      <c r="H7119" s="2">
        <f t="shared" si="777"/>
        <v>0.80208333333333337</v>
      </c>
      <c r="I7119" s="2">
        <f t="shared" si="778"/>
        <v>0.2951388888888889</v>
      </c>
      <c r="J7119" t="str">
        <f t="shared" si="779"/>
        <v/>
      </c>
      <c r="K7119" t="s">
        <v>1636</v>
      </c>
      <c r="L7119" t="s">
        <v>1993</v>
      </c>
      <c r="M7119" t="s">
        <v>1996</v>
      </c>
      <c r="N7119">
        <v>15058</v>
      </c>
      <c r="O7119">
        <f t="shared" si="780"/>
        <v>3</v>
      </c>
      <c r="P7119" s="4" t="str">
        <f t="shared" si="781"/>
        <v>12</v>
      </c>
      <c r="Q7119" s="8">
        <f t="shared" si="782"/>
        <v>10</v>
      </c>
      <c r="R7119">
        <f t="shared" si="783"/>
        <v>730</v>
      </c>
    </row>
    <row r="7120" spans="1:18" x14ac:dyDescent="0.3">
      <c r="A7120" t="s">
        <v>18</v>
      </c>
      <c r="B7120" s="7" t="s">
        <v>47</v>
      </c>
      <c r="C7120" t="s">
        <v>69</v>
      </c>
      <c r="D7120" s="10" t="s">
        <v>73</v>
      </c>
      <c r="E7120" t="s">
        <v>83</v>
      </c>
      <c r="F7120" s="4" t="s">
        <v>267</v>
      </c>
      <c r="G7120" t="s">
        <v>1058</v>
      </c>
      <c r="H7120" s="2">
        <f t="shared" si="777"/>
        <v>0.2986111111111111</v>
      </c>
      <c r="I7120" s="2">
        <f t="shared" si="778"/>
        <v>0.86458333333333337</v>
      </c>
      <c r="J7120" t="str">
        <f t="shared" si="779"/>
        <v>28 Jun</v>
      </c>
      <c r="K7120" t="s">
        <v>1652</v>
      </c>
      <c r="L7120" t="s">
        <v>1993</v>
      </c>
      <c r="M7120" t="s">
        <v>1996</v>
      </c>
      <c r="N7120">
        <v>6451</v>
      </c>
      <c r="O7120">
        <f t="shared" si="780"/>
        <v>3</v>
      </c>
      <c r="P7120" s="4" t="str">
        <f t="shared" si="781"/>
        <v>10</v>
      </c>
      <c r="Q7120" s="8">
        <f t="shared" si="782"/>
        <v>25</v>
      </c>
      <c r="R7120">
        <f t="shared" si="783"/>
        <v>625</v>
      </c>
    </row>
    <row r="7121" spans="1:18" x14ac:dyDescent="0.3">
      <c r="A7121" t="s">
        <v>13</v>
      </c>
      <c r="B7121" s="7" t="s">
        <v>54</v>
      </c>
      <c r="C7121" t="s">
        <v>69</v>
      </c>
      <c r="D7121" s="10" t="s">
        <v>73</v>
      </c>
      <c r="E7121" t="s">
        <v>104</v>
      </c>
      <c r="F7121" s="4" t="s">
        <v>315</v>
      </c>
      <c r="G7121" t="s">
        <v>239</v>
      </c>
      <c r="H7121" s="2">
        <f t="shared" si="777"/>
        <v>0.79166666666666663</v>
      </c>
      <c r="I7121" s="2">
        <f t="shared" si="778"/>
        <v>0.22916666666666666</v>
      </c>
      <c r="J7121" t="str">
        <f t="shared" si="779"/>
        <v/>
      </c>
      <c r="K7121" t="s">
        <v>1679</v>
      </c>
      <c r="L7121" t="s">
        <v>1992</v>
      </c>
      <c r="M7121" t="s">
        <v>1996</v>
      </c>
      <c r="N7121">
        <v>13014</v>
      </c>
      <c r="O7121">
        <f t="shared" si="780"/>
        <v>4</v>
      </c>
      <c r="P7121" s="4" t="str">
        <f t="shared" si="781"/>
        <v>13</v>
      </c>
      <c r="Q7121" s="8">
        <f t="shared" si="782"/>
        <v>30</v>
      </c>
      <c r="R7121">
        <f t="shared" si="783"/>
        <v>810</v>
      </c>
    </row>
    <row r="7122" spans="1:18" x14ac:dyDescent="0.3">
      <c r="A7122" t="s">
        <v>16</v>
      </c>
      <c r="B7122" s="7" t="s">
        <v>35</v>
      </c>
      <c r="C7122" t="s">
        <v>69</v>
      </c>
      <c r="D7122" s="10" t="s">
        <v>73</v>
      </c>
      <c r="E7122" t="s">
        <v>82</v>
      </c>
      <c r="F7122" s="4" t="s">
        <v>223</v>
      </c>
      <c r="G7122" t="s">
        <v>358</v>
      </c>
      <c r="H7122" s="2">
        <f t="shared" si="777"/>
        <v>0.80555555555555558</v>
      </c>
      <c r="I7122" s="2">
        <f t="shared" si="778"/>
        <v>0.59027777777777779</v>
      </c>
      <c r="J7122" t="str">
        <f t="shared" si="779"/>
        <v/>
      </c>
      <c r="K7122" t="s">
        <v>1642</v>
      </c>
      <c r="L7122" t="s">
        <v>1993</v>
      </c>
      <c r="M7122" t="s">
        <v>1996</v>
      </c>
      <c r="N7122">
        <v>22794</v>
      </c>
      <c r="O7122">
        <f t="shared" si="780"/>
        <v>3</v>
      </c>
      <c r="P7122" s="4" t="str">
        <f t="shared" si="781"/>
        <v>5</v>
      </c>
      <c r="Q7122" s="8">
        <f t="shared" si="782"/>
        <v>10</v>
      </c>
      <c r="R7122">
        <f t="shared" si="783"/>
        <v>310</v>
      </c>
    </row>
    <row r="7123" spans="1:18" x14ac:dyDescent="0.3">
      <c r="A7123" t="s">
        <v>16</v>
      </c>
      <c r="B7123" s="7" t="s">
        <v>66</v>
      </c>
      <c r="C7123" t="s">
        <v>69</v>
      </c>
      <c r="D7123" s="10" t="s">
        <v>73</v>
      </c>
      <c r="E7123" t="s">
        <v>82</v>
      </c>
      <c r="F7123" s="4" t="s">
        <v>232</v>
      </c>
      <c r="G7123" t="s">
        <v>301</v>
      </c>
      <c r="H7123" s="2">
        <f t="shared" si="777"/>
        <v>0.81597222222222221</v>
      </c>
      <c r="I7123" s="2">
        <f t="shared" si="778"/>
        <v>0.44097222222222221</v>
      </c>
      <c r="J7123" t="str">
        <f t="shared" si="779"/>
        <v/>
      </c>
      <c r="K7123" t="s">
        <v>1767</v>
      </c>
      <c r="L7123" t="s">
        <v>1993</v>
      </c>
      <c r="M7123" t="s">
        <v>1996</v>
      </c>
      <c r="N7123">
        <v>6922</v>
      </c>
      <c r="O7123">
        <f t="shared" si="780"/>
        <v>3</v>
      </c>
      <c r="P7123" s="4" t="str">
        <f t="shared" si="781"/>
        <v>9</v>
      </c>
      <c r="Q7123" s="8">
        <f t="shared" si="782"/>
        <v>0</v>
      </c>
      <c r="R7123">
        <f t="shared" si="783"/>
        <v>540</v>
      </c>
    </row>
    <row r="7124" spans="1:18" x14ac:dyDescent="0.3">
      <c r="A7124" t="s">
        <v>13</v>
      </c>
      <c r="B7124" s="7" t="s">
        <v>62</v>
      </c>
      <c r="C7124" t="s">
        <v>67</v>
      </c>
      <c r="D7124" s="10" t="s">
        <v>69</v>
      </c>
      <c r="E7124" t="s">
        <v>75</v>
      </c>
      <c r="F7124" s="4" t="s">
        <v>237</v>
      </c>
      <c r="G7124" t="s">
        <v>259</v>
      </c>
      <c r="H7124" s="2">
        <f t="shared" si="777"/>
        <v>0.58680555555555558</v>
      </c>
      <c r="I7124" s="2">
        <f t="shared" si="778"/>
        <v>0.46527777777777779</v>
      </c>
      <c r="J7124" t="str">
        <f t="shared" si="779"/>
        <v/>
      </c>
      <c r="K7124" t="s">
        <v>1644</v>
      </c>
      <c r="L7124" t="s">
        <v>1991</v>
      </c>
      <c r="M7124" t="s">
        <v>1996</v>
      </c>
      <c r="N7124">
        <v>7229</v>
      </c>
      <c r="O7124">
        <f t="shared" si="780"/>
        <v>2</v>
      </c>
      <c r="P7124" s="4" t="str">
        <f t="shared" si="781"/>
        <v>2</v>
      </c>
      <c r="Q7124" s="8">
        <f t="shared" si="782"/>
        <v>55</v>
      </c>
      <c r="R7124">
        <f t="shared" si="783"/>
        <v>175</v>
      </c>
    </row>
    <row r="7125" spans="1:18" x14ac:dyDescent="0.3">
      <c r="A7125" t="s">
        <v>15</v>
      </c>
      <c r="B7125" s="7" t="s">
        <v>37</v>
      </c>
      <c r="C7125" t="s">
        <v>69</v>
      </c>
      <c r="D7125" s="10" t="s">
        <v>73</v>
      </c>
      <c r="E7125" t="s">
        <v>82</v>
      </c>
      <c r="F7125" s="4" t="s">
        <v>300</v>
      </c>
      <c r="G7125" t="s">
        <v>352</v>
      </c>
      <c r="H7125" s="2">
        <f t="shared" si="777"/>
        <v>0.875</v>
      </c>
      <c r="I7125" s="2">
        <f t="shared" si="778"/>
        <v>0.41666666666666669</v>
      </c>
      <c r="J7125" t="str">
        <f t="shared" si="779"/>
        <v/>
      </c>
      <c r="K7125" t="s">
        <v>1763</v>
      </c>
      <c r="L7125" t="s">
        <v>1993</v>
      </c>
      <c r="M7125" t="s">
        <v>1996</v>
      </c>
      <c r="N7125">
        <v>13587</v>
      </c>
      <c r="O7125">
        <f t="shared" si="780"/>
        <v>3</v>
      </c>
      <c r="P7125" s="4" t="str">
        <f t="shared" si="781"/>
        <v>11</v>
      </c>
      <c r="Q7125" s="8">
        <f t="shared" si="782"/>
        <v>0</v>
      </c>
      <c r="R7125">
        <f t="shared" si="783"/>
        <v>660</v>
      </c>
    </row>
    <row r="7126" spans="1:18" x14ac:dyDescent="0.3">
      <c r="A7126" t="s">
        <v>12</v>
      </c>
      <c r="B7126" s="7" t="s">
        <v>39</v>
      </c>
      <c r="C7126" t="s">
        <v>69</v>
      </c>
      <c r="D7126" s="10" t="s">
        <v>73</v>
      </c>
      <c r="E7126" t="s">
        <v>106</v>
      </c>
      <c r="F7126" s="4" t="s">
        <v>274</v>
      </c>
      <c r="G7126" t="s">
        <v>528</v>
      </c>
      <c r="H7126" s="2">
        <f t="shared" si="777"/>
        <v>0.80208333333333337</v>
      </c>
      <c r="I7126" s="2">
        <f t="shared" si="778"/>
        <v>0.53819444444444442</v>
      </c>
      <c r="J7126" t="str">
        <f t="shared" si="779"/>
        <v>22 Mar</v>
      </c>
      <c r="K7126" t="s">
        <v>1700</v>
      </c>
      <c r="L7126" t="s">
        <v>1992</v>
      </c>
      <c r="M7126" t="s">
        <v>1996</v>
      </c>
      <c r="N7126">
        <v>11228</v>
      </c>
      <c r="O7126">
        <f t="shared" si="780"/>
        <v>4</v>
      </c>
      <c r="P7126" s="4" t="str">
        <f t="shared" si="781"/>
        <v>30</v>
      </c>
      <c r="Q7126" s="8">
        <f t="shared" si="782"/>
        <v>20</v>
      </c>
      <c r="R7126">
        <f t="shared" si="783"/>
        <v>1820</v>
      </c>
    </row>
    <row r="7127" spans="1:18" x14ac:dyDescent="0.3">
      <c r="A7127" t="s">
        <v>18</v>
      </c>
      <c r="B7127" s="7" t="s">
        <v>24</v>
      </c>
      <c r="C7127" t="s">
        <v>67</v>
      </c>
      <c r="D7127" s="10" t="s">
        <v>69</v>
      </c>
      <c r="E7127" t="s">
        <v>75</v>
      </c>
      <c r="F7127" s="4" t="s">
        <v>322</v>
      </c>
      <c r="G7127" t="s">
        <v>348</v>
      </c>
      <c r="H7127" s="2">
        <f t="shared" si="777"/>
        <v>0.32291666666666669</v>
      </c>
      <c r="I7127" s="2">
        <f t="shared" si="778"/>
        <v>0.2048611111111111</v>
      </c>
      <c r="J7127" t="str">
        <f t="shared" si="779"/>
        <v/>
      </c>
      <c r="K7127" t="s">
        <v>1623</v>
      </c>
      <c r="L7127" t="s">
        <v>1991</v>
      </c>
      <c r="M7127" t="s">
        <v>1996</v>
      </c>
      <c r="N7127">
        <v>4282</v>
      </c>
      <c r="O7127">
        <f t="shared" si="780"/>
        <v>2</v>
      </c>
      <c r="P7127" s="4" t="str">
        <f t="shared" si="781"/>
        <v>2</v>
      </c>
      <c r="Q7127" s="8">
        <f t="shared" si="782"/>
        <v>50</v>
      </c>
      <c r="R7127">
        <f t="shared" si="783"/>
        <v>170</v>
      </c>
    </row>
    <row r="7128" spans="1:18" x14ac:dyDescent="0.3">
      <c r="A7128" t="s">
        <v>13</v>
      </c>
      <c r="B7128" s="7" t="s">
        <v>61</v>
      </c>
      <c r="C7128" t="s">
        <v>67</v>
      </c>
      <c r="D7128" s="10" t="s">
        <v>72</v>
      </c>
      <c r="E7128" t="s">
        <v>81</v>
      </c>
      <c r="F7128" s="4" t="s">
        <v>238</v>
      </c>
      <c r="G7128" t="s">
        <v>420</v>
      </c>
      <c r="H7128" s="2">
        <f t="shared" si="777"/>
        <v>0.43402777777777779</v>
      </c>
      <c r="I7128" s="2">
        <f t="shared" si="778"/>
        <v>0.23958333333333334</v>
      </c>
      <c r="J7128" t="str">
        <f t="shared" si="779"/>
        <v/>
      </c>
      <c r="K7128" t="s">
        <v>1822</v>
      </c>
      <c r="L7128" t="s">
        <v>1993</v>
      </c>
      <c r="M7128" t="s">
        <v>1996</v>
      </c>
      <c r="N7128">
        <v>12284</v>
      </c>
      <c r="O7128">
        <f t="shared" si="780"/>
        <v>3</v>
      </c>
      <c r="P7128" s="4" t="str">
        <f t="shared" si="781"/>
        <v>4</v>
      </c>
      <c r="Q7128" s="8">
        <f t="shared" si="782"/>
        <v>40</v>
      </c>
      <c r="R7128">
        <f t="shared" si="783"/>
        <v>280</v>
      </c>
    </row>
    <row r="7129" spans="1:18" x14ac:dyDescent="0.3">
      <c r="A7129" t="s">
        <v>13</v>
      </c>
      <c r="B7129" s="7" t="s">
        <v>25</v>
      </c>
      <c r="C7129" t="s">
        <v>69</v>
      </c>
      <c r="D7129" s="10" t="s">
        <v>73</v>
      </c>
      <c r="E7129" t="s">
        <v>82</v>
      </c>
      <c r="F7129" s="4" t="s">
        <v>208</v>
      </c>
      <c r="G7129" t="s">
        <v>436</v>
      </c>
      <c r="H7129" s="2">
        <f t="shared" si="777"/>
        <v>0.52430555555555558</v>
      </c>
      <c r="I7129" s="2">
        <f t="shared" si="778"/>
        <v>0.375</v>
      </c>
      <c r="J7129" t="str">
        <f t="shared" si="779"/>
        <v>10 Jun</v>
      </c>
      <c r="K7129" t="s">
        <v>1722</v>
      </c>
      <c r="L7129" t="s">
        <v>1993</v>
      </c>
      <c r="M7129" t="s">
        <v>1997</v>
      </c>
      <c r="N7129">
        <v>10262</v>
      </c>
      <c r="O7129">
        <f t="shared" si="780"/>
        <v>3</v>
      </c>
      <c r="P7129" s="4" t="str">
        <f t="shared" si="781"/>
        <v>27</v>
      </c>
      <c r="Q7129" s="8">
        <f t="shared" si="782"/>
        <v>35</v>
      </c>
      <c r="R7129">
        <f t="shared" si="783"/>
        <v>1655</v>
      </c>
    </row>
    <row r="7130" spans="1:18" x14ac:dyDescent="0.3">
      <c r="A7130" t="s">
        <v>17</v>
      </c>
      <c r="B7130" s="7" t="s">
        <v>48</v>
      </c>
      <c r="C7130" t="s">
        <v>69</v>
      </c>
      <c r="D7130" s="10" t="s">
        <v>73</v>
      </c>
      <c r="E7130" t="s">
        <v>97</v>
      </c>
      <c r="F7130" s="4" t="s">
        <v>285</v>
      </c>
      <c r="G7130" t="s">
        <v>334</v>
      </c>
      <c r="H7130" s="2">
        <f t="shared" si="777"/>
        <v>0.38194444444444442</v>
      </c>
      <c r="I7130" s="2">
        <f t="shared" si="778"/>
        <v>0.25</v>
      </c>
      <c r="J7130" t="str">
        <f t="shared" si="779"/>
        <v/>
      </c>
      <c r="K7130" t="s">
        <v>1713</v>
      </c>
      <c r="L7130" t="s">
        <v>1991</v>
      </c>
      <c r="M7130" t="s">
        <v>1996</v>
      </c>
      <c r="N7130">
        <v>6741</v>
      </c>
      <c r="O7130">
        <f t="shared" si="780"/>
        <v>2</v>
      </c>
      <c r="P7130" s="4" t="str">
        <f t="shared" si="781"/>
        <v>3</v>
      </c>
      <c r="Q7130" s="8">
        <f t="shared" si="782"/>
        <v>10</v>
      </c>
      <c r="R7130">
        <f t="shared" si="783"/>
        <v>190</v>
      </c>
    </row>
    <row r="7131" spans="1:18" x14ac:dyDescent="0.3">
      <c r="A7131" t="s">
        <v>11</v>
      </c>
      <c r="B7131" s="7" t="s">
        <v>44</v>
      </c>
      <c r="C7131" t="s">
        <v>67</v>
      </c>
      <c r="D7131" s="10" t="s">
        <v>69</v>
      </c>
      <c r="E7131" t="s">
        <v>75</v>
      </c>
      <c r="F7131" s="4" t="s">
        <v>384</v>
      </c>
      <c r="G7131" t="s">
        <v>252</v>
      </c>
      <c r="H7131" s="2">
        <f t="shared" si="777"/>
        <v>0.55555555555555558</v>
      </c>
      <c r="I7131" s="2">
        <f t="shared" si="778"/>
        <v>0.4375</v>
      </c>
      <c r="J7131" t="str">
        <f t="shared" si="779"/>
        <v/>
      </c>
      <c r="K7131" t="s">
        <v>1623</v>
      </c>
      <c r="L7131" t="s">
        <v>1991</v>
      </c>
      <c r="M7131" t="s">
        <v>1996</v>
      </c>
      <c r="N7131">
        <v>3943</v>
      </c>
      <c r="O7131">
        <f t="shared" si="780"/>
        <v>2</v>
      </c>
      <c r="P7131" s="4" t="str">
        <f t="shared" si="781"/>
        <v>2</v>
      </c>
      <c r="Q7131" s="8">
        <f t="shared" si="782"/>
        <v>50</v>
      </c>
      <c r="R7131">
        <f t="shared" si="783"/>
        <v>170</v>
      </c>
    </row>
    <row r="7132" spans="1:18" x14ac:dyDescent="0.3">
      <c r="A7132" t="s">
        <v>12</v>
      </c>
      <c r="B7132" s="7" t="s">
        <v>26</v>
      </c>
      <c r="C7132" t="s">
        <v>68</v>
      </c>
      <c r="D7132" s="10" t="s">
        <v>67</v>
      </c>
      <c r="E7132" t="s">
        <v>135</v>
      </c>
      <c r="F7132" s="4" t="s">
        <v>354</v>
      </c>
      <c r="G7132" t="s">
        <v>699</v>
      </c>
      <c r="H7132" s="2">
        <f t="shared" si="777"/>
        <v>0.87847222222222221</v>
      </c>
      <c r="I7132" s="2">
        <f t="shared" si="778"/>
        <v>0.69791666666666663</v>
      </c>
      <c r="J7132" t="str">
        <f t="shared" si="779"/>
        <v>13 May</v>
      </c>
      <c r="K7132" t="s">
        <v>1787</v>
      </c>
      <c r="L7132" t="s">
        <v>1993</v>
      </c>
      <c r="M7132" t="s">
        <v>1996</v>
      </c>
      <c r="N7132">
        <v>7662</v>
      </c>
      <c r="O7132">
        <f t="shared" si="780"/>
        <v>3</v>
      </c>
      <c r="P7132" s="4" t="str">
        <f t="shared" si="781"/>
        <v>28</v>
      </c>
      <c r="Q7132" s="8">
        <f t="shared" si="782"/>
        <v>20</v>
      </c>
      <c r="R7132">
        <f t="shared" si="783"/>
        <v>1700</v>
      </c>
    </row>
    <row r="7133" spans="1:18" x14ac:dyDescent="0.3">
      <c r="A7133" t="s">
        <v>13</v>
      </c>
      <c r="B7133" s="7" t="s">
        <v>26</v>
      </c>
      <c r="C7133" t="s">
        <v>68</v>
      </c>
      <c r="D7133" s="10" t="s">
        <v>67</v>
      </c>
      <c r="E7133" t="s">
        <v>85</v>
      </c>
      <c r="F7133" s="4" t="s">
        <v>262</v>
      </c>
      <c r="G7133" t="s">
        <v>781</v>
      </c>
      <c r="H7133" s="2">
        <f t="shared" si="777"/>
        <v>0.34375</v>
      </c>
      <c r="I7133" s="2">
        <f t="shared" si="778"/>
        <v>0.35069444444444442</v>
      </c>
      <c r="J7133" t="str">
        <f t="shared" si="779"/>
        <v>13 May</v>
      </c>
      <c r="K7133" t="s">
        <v>1715</v>
      </c>
      <c r="L7133" t="s">
        <v>1993</v>
      </c>
      <c r="M7133" t="s">
        <v>1997</v>
      </c>
      <c r="N7133">
        <v>8586</v>
      </c>
      <c r="O7133">
        <f t="shared" si="780"/>
        <v>3</v>
      </c>
      <c r="P7133" s="4" t="str">
        <f t="shared" si="781"/>
        <v>23</v>
      </c>
      <c r="Q7133" s="8">
        <f t="shared" si="782"/>
        <v>50</v>
      </c>
      <c r="R7133">
        <f t="shared" si="783"/>
        <v>1430</v>
      </c>
    </row>
    <row r="7134" spans="1:18" x14ac:dyDescent="0.3">
      <c r="A7134" t="s">
        <v>12</v>
      </c>
      <c r="B7134" s="7" t="s">
        <v>60</v>
      </c>
      <c r="C7134" t="s">
        <v>69</v>
      </c>
      <c r="D7134" s="10" t="s">
        <v>73</v>
      </c>
      <c r="E7134" t="s">
        <v>101</v>
      </c>
      <c r="F7134" s="4" t="s">
        <v>367</v>
      </c>
      <c r="G7134" t="s">
        <v>931</v>
      </c>
      <c r="H7134" s="2">
        <f t="shared" si="777"/>
        <v>0.3923611111111111</v>
      </c>
      <c r="I7134" s="2">
        <f t="shared" si="778"/>
        <v>0.86111111111111116</v>
      </c>
      <c r="J7134" t="str">
        <f t="shared" si="779"/>
        <v>28 Mar</v>
      </c>
      <c r="K7134" t="s">
        <v>1702</v>
      </c>
      <c r="L7134" t="s">
        <v>1993</v>
      </c>
      <c r="M7134" t="s">
        <v>1996</v>
      </c>
      <c r="N7134">
        <v>5117</v>
      </c>
      <c r="O7134">
        <f t="shared" si="780"/>
        <v>3</v>
      </c>
      <c r="P7134" s="4" t="str">
        <f t="shared" si="781"/>
        <v>12</v>
      </c>
      <c r="Q7134" s="8">
        <f t="shared" si="782"/>
        <v>45</v>
      </c>
      <c r="R7134">
        <f t="shared" si="783"/>
        <v>765</v>
      </c>
    </row>
    <row r="7135" spans="1:18" x14ac:dyDescent="0.3">
      <c r="A7135" t="s">
        <v>13</v>
      </c>
      <c r="B7135" s="7" t="s">
        <v>28</v>
      </c>
      <c r="C7135" t="s">
        <v>69</v>
      </c>
      <c r="D7135" s="10" t="s">
        <v>73</v>
      </c>
      <c r="E7135" t="s">
        <v>93</v>
      </c>
      <c r="F7135" s="4" t="s">
        <v>231</v>
      </c>
      <c r="G7135" t="s">
        <v>455</v>
      </c>
      <c r="H7135" s="2">
        <f t="shared" si="777"/>
        <v>0.52430555555555558</v>
      </c>
      <c r="I7135" s="2">
        <f t="shared" si="778"/>
        <v>0.60763888888888884</v>
      </c>
      <c r="J7135" t="str">
        <f t="shared" si="779"/>
        <v>25 Jun</v>
      </c>
      <c r="K7135" t="s">
        <v>1650</v>
      </c>
      <c r="L7135" t="s">
        <v>1992</v>
      </c>
      <c r="M7135" t="s">
        <v>1996</v>
      </c>
      <c r="N7135">
        <v>13376</v>
      </c>
      <c r="O7135">
        <f t="shared" si="780"/>
        <v>4</v>
      </c>
      <c r="P7135" s="4" t="str">
        <f t="shared" si="781"/>
        <v>22</v>
      </c>
      <c r="Q7135" s="8">
        <f t="shared" si="782"/>
        <v>0</v>
      </c>
      <c r="R7135">
        <f t="shared" si="783"/>
        <v>1320</v>
      </c>
    </row>
    <row r="7136" spans="1:18" x14ac:dyDescent="0.3">
      <c r="A7136" t="s">
        <v>11</v>
      </c>
      <c r="B7136" s="7" t="s">
        <v>42</v>
      </c>
      <c r="C7136" t="s">
        <v>69</v>
      </c>
      <c r="D7136" s="10" t="s">
        <v>73</v>
      </c>
      <c r="E7136" t="s">
        <v>95</v>
      </c>
      <c r="F7136" s="4" t="s">
        <v>295</v>
      </c>
      <c r="G7136" t="s">
        <v>303</v>
      </c>
      <c r="H7136" s="2">
        <f t="shared" si="777"/>
        <v>0.50694444444444442</v>
      </c>
      <c r="I7136" s="2">
        <f t="shared" si="778"/>
        <v>0.28472222222222221</v>
      </c>
      <c r="J7136" t="str">
        <f t="shared" si="779"/>
        <v/>
      </c>
      <c r="K7136" t="s">
        <v>1804</v>
      </c>
      <c r="L7136" t="s">
        <v>1993</v>
      </c>
      <c r="M7136" t="s">
        <v>1996</v>
      </c>
      <c r="N7136">
        <v>5298</v>
      </c>
      <c r="O7136">
        <f t="shared" si="780"/>
        <v>3</v>
      </c>
      <c r="P7136" s="4" t="str">
        <f t="shared" si="781"/>
        <v>5</v>
      </c>
      <c r="Q7136" s="8">
        <f t="shared" si="782"/>
        <v>20</v>
      </c>
      <c r="R7136">
        <f t="shared" si="783"/>
        <v>320</v>
      </c>
    </row>
    <row r="7137" spans="1:18" x14ac:dyDescent="0.3">
      <c r="A7137" t="s">
        <v>16</v>
      </c>
      <c r="B7137" s="7" t="s">
        <v>63</v>
      </c>
      <c r="C7137" t="s">
        <v>67</v>
      </c>
      <c r="D7137" s="10" t="s">
        <v>69</v>
      </c>
      <c r="E7137" t="s">
        <v>75</v>
      </c>
      <c r="F7137" s="4" t="s">
        <v>348</v>
      </c>
      <c r="G7137" t="s">
        <v>580</v>
      </c>
      <c r="H7137" s="2">
        <f t="shared" si="777"/>
        <v>0.44444444444444442</v>
      </c>
      <c r="I7137" s="2">
        <f t="shared" si="778"/>
        <v>0.32291666666666669</v>
      </c>
      <c r="J7137" t="str">
        <f t="shared" si="779"/>
        <v/>
      </c>
      <c r="K7137" t="s">
        <v>1644</v>
      </c>
      <c r="L7137" t="s">
        <v>1991</v>
      </c>
      <c r="M7137" t="s">
        <v>1996</v>
      </c>
      <c r="N7137">
        <v>4632</v>
      </c>
      <c r="O7137">
        <f t="shared" si="780"/>
        <v>2</v>
      </c>
      <c r="P7137" s="4" t="str">
        <f t="shared" si="781"/>
        <v>2</v>
      </c>
      <c r="Q7137" s="8">
        <f t="shared" si="782"/>
        <v>55</v>
      </c>
      <c r="R7137">
        <f t="shared" si="783"/>
        <v>175</v>
      </c>
    </row>
    <row r="7138" spans="1:18" x14ac:dyDescent="0.3">
      <c r="A7138" t="s">
        <v>13</v>
      </c>
      <c r="B7138" s="7" t="s">
        <v>31</v>
      </c>
      <c r="C7138" t="s">
        <v>69</v>
      </c>
      <c r="D7138" s="10" t="s">
        <v>73</v>
      </c>
      <c r="E7138" t="s">
        <v>104</v>
      </c>
      <c r="F7138" s="4" t="s">
        <v>272</v>
      </c>
      <c r="G7138" t="s">
        <v>508</v>
      </c>
      <c r="H7138" s="2">
        <f t="shared" si="777"/>
        <v>0.18402777777777779</v>
      </c>
      <c r="I7138" s="2">
        <f t="shared" si="778"/>
        <v>0.8125</v>
      </c>
      <c r="J7138" t="str">
        <f t="shared" si="779"/>
        <v>02 Jun</v>
      </c>
      <c r="K7138" t="s">
        <v>1697</v>
      </c>
      <c r="L7138" t="s">
        <v>1992</v>
      </c>
      <c r="M7138" t="s">
        <v>1996</v>
      </c>
      <c r="N7138">
        <v>13014</v>
      </c>
      <c r="O7138">
        <f t="shared" si="780"/>
        <v>4</v>
      </c>
      <c r="P7138" s="4" t="str">
        <f t="shared" si="781"/>
        <v>8</v>
      </c>
      <c r="Q7138" s="8">
        <f t="shared" si="782"/>
        <v>55</v>
      </c>
      <c r="R7138">
        <f t="shared" si="783"/>
        <v>535</v>
      </c>
    </row>
    <row r="7139" spans="1:18" x14ac:dyDescent="0.3">
      <c r="A7139" t="s">
        <v>11</v>
      </c>
      <c r="B7139" s="7" t="s">
        <v>27</v>
      </c>
      <c r="C7139" t="s">
        <v>67</v>
      </c>
      <c r="D7139" s="10" t="s">
        <v>72</v>
      </c>
      <c r="E7139" t="s">
        <v>75</v>
      </c>
      <c r="F7139" s="4" t="s">
        <v>324</v>
      </c>
      <c r="G7139" t="s">
        <v>1410</v>
      </c>
      <c r="H7139" s="2">
        <f t="shared" si="777"/>
        <v>1.0416666666666666E-2</v>
      </c>
      <c r="I7139" s="2">
        <f t="shared" si="778"/>
        <v>0.88888888888888884</v>
      </c>
      <c r="J7139" t="str">
        <f t="shared" si="779"/>
        <v>02 Mar</v>
      </c>
      <c r="K7139" t="s">
        <v>1644</v>
      </c>
      <c r="L7139" t="s">
        <v>1991</v>
      </c>
      <c r="M7139" t="s">
        <v>1996</v>
      </c>
      <c r="N7139">
        <v>12649</v>
      </c>
      <c r="O7139">
        <f t="shared" si="780"/>
        <v>2</v>
      </c>
      <c r="P7139" s="4" t="str">
        <f t="shared" si="781"/>
        <v>2</v>
      </c>
      <c r="Q7139" s="8">
        <f t="shared" si="782"/>
        <v>55</v>
      </c>
      <c r="R7139">
        <f t="shared" si="783"/>
        <v>175</v>
      </c>
    </row>
    <row r="7140" spans="1:18" x14ac:dyDescent="0.3">
      <c r="A7140" t="s">
        <v>11</v>
      </c>
      <c r="B7140" s="7" t="s">
        <v>23</v>
      </c>
      <c r="C7140" t="s">
        <v>68</v>
      </c>
      <c r="D7140" s="10" t="s">
        <v>67</v>
      </c>
      <c r="E7140" t="s">
        <v>94</v>
      </c>
      <c r="F7140" s="4" t="s">
        <v>350</v>
      </c>
      <c r="G7140" t="s">
        <v>296</v>
      </c>
      <c r="H7140" s="2">
        <f t="shared" si="777"/>
        <v>0.54166666666666663</v>
      </c>
      <c r="I7140" s="2">
        <f t="shared" si="778"/>
        <v>0.34375</v>
      </c>
      <c r="J7140" t="str">
        <f t="shared" si="779"/>
        <v/>
      </c>
      <c r="K7140" t="s">
        <v>1627</v>
      </c>
      <c r="L7140" t="s">
        <v>1993</v>
      </c>
      <c r="M7140" t="s">
        <v>1996</v>
      </c>
      <c r="N7140">
        <v>6303</v>
      </c>
      <c r="O7140">
        <f t="shared" si="780"/>
        <v>3</v>
      </c>
      <c r="P7140" s="4" t="str">
        <f t="shared" si="781"/>
        <v>4</v>
      </c>
      <c r="Q7140" s="8">
        <f t="shared" si="782"/>
        <v>45</v>
      </c>
      <c r="R7140">
        <f t="shared" si="783"/>
        <v>285</v>
      </c>
    </row>
    <row r="7141" spans="1:18" x14ac:dyDescent="0.3">
      <c r="A7141" t="s">
        <v>15</v>
      </c>
      <c r="B7141" s="7" t="s">
        <v>53</v>
      </c>
      <c r="C7141" t="s">
        <v>69</v>
      </c>
      <c r="D7141" s="10" t="s">
        <v>73</v>
      </c>
      <c r="E7141" t="s">
        <v>120</v>
      </c>
      <c r="F7141" s="4" t="s">
        <v>264</v>
      </c>
      <c r="G7141" t="s">
        <v>324</v>
      </c>
      <c r="H7141" s="2">
        <f t="shared" si="777"/>
        <v>0.88888888888888884</v>
      </c>
      <c r="I7141" s="2">
        <f t="shared" si="778"/>
        <v>0.55208333333333337</v>
      </c>
      <c r="J7141" t="str">
        <f t="shared" si="779"/>
        <v/>
      </c>
      <c r="K7141" t="s">
        <v>1794</v>
      </c>
      <c r="L7141" t="s">
        <v>1992</v>
      </c>
      <c r="M7141" t="s">
        <v>1996</v>
      </c>
      <c r="N7141">
        <v>11560</v>
      </c>
      <c r="O7141">
        <f t="shared" si="780"/>
        <v>4</v>
      </c>
      <c r="P7141" s="4" t="str">
        <f t="shared" si="781"/>
        <v>8</v>
      </c>
      <c r="Q7141" s="8">
        <f t="shared" si="782"/>
        <v>5</v>
      </c>
      <c r="R7141">
        <f t="shared" si="783"/>
        <v>485</v>
      </c>
    </row>
    <row r="7142" spans="1:18" x14ac:dyDescent="0.3">
      <c r="A7142" t="s">
        <v>11</v>
      </c>
      <c r="B7142" s="7" t="s">
        <v>48</v>
      </c>
      <c r="C7142" t="s">
        <v>67</v>
      </c>
      <c r="D7142" s="10" t="s">
        <v>69</v>
      </c>
      <c r="E7142" t="s">
        <v>75</v>
      </c>
      <c r="F7142" s="4" t="s">
        <v>313</v>
      </c>
      <c r="G7142" t="s">
        <v>422</v>
      </c>
      <c r="H7142" s="2">
        <f t="shared" si="777"/>
        <v>0.47222222222222221</v>
      </c>
      <c r="I7142" s="2">
        <f t="shared" si="778"/>
        <v>0.35416666666666669</v>
      </c>
      <c r="J7142" t="str">
        <f t="shared" si="779"/>
        <v/>
      </c>
      <c r="K7142" t="s">
        <v>1623</v>
      </c>
      <c r="L7142" t="s">
        <v>1991</v>
      </c>
      <c r="M7142" t="s">
        <v>1996</v>
      </c>
      <c r="N7142">
        <v>4823</v>
      </c>
      <c r="O7142">
        <f t="shared" si="780"/>
        <v>2</v>
      </c>
      <c r="P7142" s="4" t="str">
        <f t="shared" si="781"/>
        <v>2</v>
      </c>
      <c r="Q7142" s="8">
        <f t="shared" si="782"/>
        <v>50</v>
      </c>
      <c r="R7142">
        <f t="shared" si="783"/>
        <v>170</v>
      </c>
    </row>
    <row r="7143" spans="1:18" x14ac:dyDescent="0.3">
      <c r="A7143" t="s">
        <v>16</v>
      </c>
      <c r="B7143" s="7" t="s">
        <v>58</v>
      </c>
      <c r="C7143" t="s">
        <v>69</v>
      </c>
      <c r="D7143" s="10" t="s">
        <v>73</v>
      </c>
      <c r="E7143" t="s">
        <v>82</v>
      </c>
      <c r="F7143" s="4" t="s">
        <v>232</v>
      </c>
      <c r="G7143" t="s">
        <v>301</v>
      </c>
      <c r="H7143" s="2">
        <f t="shared" si="777"/>
        <v>0.81597222222222221</v>
      </c>
      <c r="I7143" s="2">
        <f t="shared" si="778"/>
        <v>0.44097222222222221</v>
      </c>
      <c r="J7143" t="str">
        <f t="shared" si="779"/>
        <v/>
      </c>
      <c r="K7143" t="s">
        <v>1767</v>
      </c>
      <c r="L7143" t="s">
        <v>1993</v>
      </c>
      <c r="M7143" t="s">
        <v>1996</v>
      </c>
      <c r="N7143">
        <v>7031</v>
      </c>
      <c r="O7143">
        <f t="shared" si="780"/>
        <v>3</v>
      </c>
      <c r="P7143" s="4" t="str">
        <f t="shared" si="781"/>
        <v>9</v>
      </c>
      <c r="Q7143" s="8">
        <f t="shared" si="782"/>
        <v>0</v>
      </c>
      <c r="R7143">
        <f t="shared" si="783"/>
        <v>540</v>
      </c>
    </row>
    <row r="7144" spans="1:18" x14ac:dyDescent="0.3">
      <c r="A7144" t="s">
        <v>14</v>
      </c>
      <c r="B7144" s="7" t="s">
        <v>42</v>
      </c>
      <c r="C7144" t="s">
        <v>67</v>
      </c>
      <c r="D7144" s="10" t="s">
        <v>69</v>
      </c>
      <c r="E7144" t="s">
        <v>75</v>
      </c>
      <c r="F7144" s="4" t="s">
        <v>329</v>
      </c>
      <c r="G7144" t="s">
        <v>389</v>
      </c>
      <c r="H7144" s="2">
        <f t="shared" si="777"/>
        <v>0.51388888888888884</v>
      </c>
      <c r="I7144" s="2">
        <f t="shared" si="778"/>
        <v>0.39583333333333331</v>
      </c>
      <c r="J7144" t="str">
        <f t="shared" si="779"/>
        <v/>
      </c>
      <c r="K7144" t="s">
        <v>1623</v>
      </c>
      <c r="L7144" t="s">
        <v>1991</v>
      </c>
      <c r="M7144" t="s">
        <v>1996</v>
      </c>
      <c r="N7144">
        <v>4423</v>
      </c>
      <c r="O7144">
        <f t="shared" si="780"/>
        <v>2</v>
      </c>
      <c r="P7144" s="4" t="str">
        <f t="shared" si="781"/>
        <v>2</v>
      </c>
      <c r="Q7144" s="8">
        <f t="shared" si="782"/>
        <v>50</v>
      </c>
      <c r="R7144">
        <f t="shared" si="783"/>
        <v>170</v>
      </c>
    </row>
    <row r="7145" spans="1:18" x14ac:dyDescent="0.3">
      <c r="A7145" t="s">
        <v>12</v>
      </c>
      <c r="B7145" s="7" t="s">
        <v>37</v>
      </c>
      <c r="C7145" t="s">
        <v>69</v>
      </c>
      <c r="D7145" s="10" t="s">
        <v>73</v>
      </c>
      <c r="E7145" t="s">
        <v>120</v>
      </c>
      <c r="F7145" s="4" t="s">
        <v>213</v>
      </c>
      <c r="G7145" t="s">
        <v>1395</v>
      </c>
      <c r="H7145" s="2">
        <f t="shared" si="777"/>
        <v>0.3923611111111111</v>
      </c>
      <c r="I7145" s="2">
        <f t="shared" si="778"/>
        <v>0.40625</v>
      </c>
      <c r="J7145" t="str">
        <f t="shared" si="779"/>
        <v>13 Jun</v>
      </c>
      <c r="K7145" t="s">
        <v>1833</v>
      </c>
      <c r="L7145" t="s">
        <v>1992</v>
      </c>
      <c r="M7145" t="s">
        <v>1996</v>
      </c>
      <c r="N7145">
        <v>10975</v>
      </c>
      <c r="O7145">
        <f t="shared" si="780"/>
        <v>4</v>
      </c>
      <c r="P7145" s="4" t="str">
        <f t="shared" si="781"/>
        <v>23</v>
      </c>
      <c r="Q7145" s="8">
        <f t="shared" si="782"/>
        <v>40</v>
      </c>
      <c r="R7145">
        <f t="shared" si="783"/>
        <v>1420</v>
      </c>
    </row>
    <row r="7146" spans="1:18" x14ac:dyDescent="0.3">
      <c r="A7146" t="s">
        <v>14</v>
      </c>
      <c r="B7146" s="7" t="s">
        <v>63</v>
      </c>
      <c r="C7146" t="s">
        <v>68</v>
      </c>
      <c r="D7146" s="10" t="s">
        <v>67</v>
      </c>
      <c r="E7146" t="s">
        <v>80</v>
      </c>
      <c r="F7146" s="4" t="s">
        <v>203</v>
      </c>
      <c r="G7146" t="s">
        <v>1411</v>
      </c>
      <c r="H7146" s="2">
        <f t="shared" si="777"/>
        <v>2.7777777777777776E-2</v>
      </c>
      <c r="I7146" s="2">
        <f t="shared" si="778"/>
        <v>0.93055555555555558</v>
      </c>
      <c r="J7146" t="str">
        <f t="shared" si="779"/>
        <v>10 Apr</v>
      </c>
      <c r="K7146" t="s">
        <v>1710</v>
      </c>
      <c r="L7146" t="s">
        <v>1991</v>
      </c>
      <c r="M7146" t="s">
        <v>1996</v>
      </c>
      <c r="N7146">
        <v>3873</v>
      </c>
      <c r="O7146">
        <f t="shared" si="780"/>
        <v>2</v>
      </c>
      <c r="P7146" s="4" t="str">
        <f t="shared" si="781"/>
        <v>2</v>
      </c>
      <c r="Q7146" s="8">
        <f t="shared" si="782"/>
        <v>20</v>
      </c>
      <c r="R7146">
        <f t="shared" si="783"/>
        <v>140</v>
      </c>
    </row>
    <row r="7147" spans="1:18" x14ac:dyDescent="0.3">
      <c r="A7147" t="s">
        <v>18</v>
      </c>
      <c r="B7147" s="7" t="s">
        <v>34</v>
      </c>
      <c r="C7147" t="s">
        <v>68</v>
      </c>
      <c r="D7147" s="10" t="s">
        <v>67</v>
      </c>
      <c r="E7147" t="s">
        <v>80</v>
      </c>
      <c r="F7147" s="4" t="s">
        <v>257</v>
      </c>
      <c r="G7147" t="s">
        <v>306</v>
      </c>
      <c r="H7147" s="2">
        <f t="shared" si="777"/>
        <v>0.93402777777777779</v>
      </c>
      <c r="I7147" s="2">
        <f t="shared" si="778"/>
        <v>0.82986111111111116</v>
      </c>
      <c r="J7147" t="str">
        <f t="shared" si="779"/>
        <v/>
      </c>
      <c r="K7147" t="s">
        <v>1654</v>
      </c>
      <c r="L7147" t="s">
        <v>1991</v>
      </c>
      <c r="M7147" t="s">
        <v>1996</v>
      </c>
      <c r="N7147">
        <v>4107</v>
      </c>
      <c r="O7147">
        <f t="shared" si="780"/>
        <v>2</v>
      </c>
      <c r="P7147" s="4" t="str">
        <f t="shared" si="781"/>
        <v>2</v>
      </c>
      <c r="Q7147" s="8">
        <f t="shared" si="782"/>
        <v>30</v>
      </c>
      <c r="R7147">
        <f t="shared" si="783"/>
        <v>150</v>
      </c>
    </row>
    <row r="7148" spans="1:18" x14ac:dyDescent="0.3">
      <c r="A7148" t="s">
        <v>13</v>
      </c>
      <c r="B7148" s="7" t="s">
        <v>61</v>
      </c>
      <c r="C7148" t="s">
        <v>67</v>
      </c>
      <c r="D7148" s="10" t="s">
        <v>72</v>
      </c>
      <c r="E7148" t="s">
        <v>81</v>
      </c>
      <c r="F7148" s="4" t="s">
        <v>266</v>
      </c>
      <c r="G7148" t="s">
        <v>1073</v>
      </c>
      <c r="H7148" s="2">
        <f t="shared" si="777"/>
        <v>0.43402777777777779</v>
      </c>
      <c r="I7148" s="2">
        <f t="shared" si="778"/>
        <v>0.70486111111111116</v>
      </c>
      <c r="J7148" t="str">
        <f t="shared" si="779"/>
        <v>16 Mar</v>
      </c>
      <c r="K7148" t="s">
        <v>1692</v>
      </c>
      <c r="L7148" t="s">
        <v>1993</v>
      </c>
      <c r="M7148" t="s">
        <v>1997</v>
      </c>
      <c r="N7148">
        <v>11087</v>
      </c>
      <c r="O7148">
        <f t="shared" si="780"/>
        <v>3</v>
      </c>
      <c r="P7148" s="4" t="str">
        <f t="shared" si="781"/>
        <v>17</v>
      </c>
      <c r="Q7148" s="8">
        <f t="shared" si="782"/>
        <v>30</v>
      </c>
      <c r="R7148">
        <f t="shared" si="783"/>
        <v>1050</v>
      </c>
    </row>
    <row r="7149" spans="1:18" x14ac:dyDescent="0.3">
      <c r="A7149" t="s">
        <v>15</v>
      </c>
      <c r="B7149" s="7" t="s">
        <v>42</v>
      </c>
      <c r="C7149" t="s">
        <v>69</v>
      </c>
      <c r="D7149" s="10" t="s">
        <v>73</v>
      </c>
      <c r="E7149" t="s">
        <v>82</v>
      </c>
      <c r="F7149" s="4" t="s">
        <v>330</v>
      </c>
      <c r="G7149" t="s">
        <v>239</v>
      </c>
      <c r="H7149" s="2">
        <f t="shared" si="777"/>
        <v>0.79166666666666663</v>
      </c>
      <c r="I7149" s="2">
        <f t="shared" si="778"/>
        <v>0.3125</v>
      </c>
      <c r="J7149" t="str">
        <f t="shared" si="779"/>
        <v/>
      </c>
      <c r="K7149" t="s">
        <v>1736</v>
      </c>
      <c r="L7149" t="s">
        <v>1993</v>
      </c>
      <c r="M7149" t="s">
        <v>1996</v>
      </c>
      <c r="N7149">
        <v>10529</v>
      </c>
      <c r="O7149">
        <f t="shared" si="780"/>
        <v>3</v>
      </c>
      <c r="P7149" s="4" t="str">
        <f t="shared" si="781"/>
        <v>11</v>
      </c>
      <c r="Q7149" s="8">
        <f t="shared" si="782"/>
        <v>30</v>
      </c>
      <c r="R7149">
        <f t="shared" si="783"/>
        <v>690</v>
      </c>
    </row>
    <row r="7150" spans="1:18" x14ac:dyDescent="0.3">
      <c r="A7150" t="s">
        <v>17</v>
      </c>
      <c r="B7150" s="7" t="s">
        <v>51</v>
      </c>
      <c r="C7150" t="s">
        <v>67</v>
      </c>
      <c r="D7150" s="10" t="s">
        <v>72</v>
      </c>
      <c r="E7150" t="s">
        <v>75</v>
      </c>
      <c r="F7150" s="4" t="s">
        <v>228</v>
      </c>
      <c r="G7150" t="s">
        <v>261</v>
      </c>
      <c r="H7150" s="2">
        <f t="shared" si="777"/>
        <v>0.40277777777777779</v>
      </c>
      <c r="I7150" s="2">
        <f t="shared" si="778"/>
        <v>0.29166666666666669</v>
      </c>
      <c r="J7150" t="str">
        <f t="shared" si="779"/>
        <v/>
      </c>
      <c r="K7150" t="s">
        <v>1683</v>
      </c>
      <c r="L7150" t="s">
        <v>1991</v>
      </c>
      <c r="M7150" t="s">
        <v>1996</v>
      </c>
      <c r="N7150">
        <v>6138</v>
      </c>
      <c r="O7150">
        <f t="shared" si="780"/>
        <v>2</v>
      </c>
      <c r="P7150" s="4" t="str">
        <f t="shared" si="781"/>
        <v>2</v>
      </c>
      <c r="Q7150" s="8">
        <f t="shared" si="782"/>
        <v>40</v>
      </c>
      <c r="R7150">
        <f t="shared" si="783"/>
        <v>160</v>
      </c>
    </row>
    <row r="7151" spans="1:18" x14ac:dyDescent="0.3">
      <c r="A7151" t="s">
        <v>13</v>
      </c>
      <c r="B7151" s="7" t="s">
        <v>29</v>
      </c>
      <c r="C7151" t="s">
        <v>67</v>
      </c>
      <c r="D7151" s="10" t="s">
        <v>72</v>
      </c>
      <c r="E7151" t="s">
        <v>81</v>
      </c>
      <c r="F7151" s="4" t="s">
        <v>368</v>
      </c>
      <c r="G7151" t="s">
        <v>512</v>
      </c>
      <c r="H7151" s="2">
        <f t="shared" si="777"/>
        <v>0.63541666666666663</v>
      </c>
      <c r="I7151" s="2">
        <f t="shared" si="778"/>
        <v>0.95486111111111116</v>
      </c>
      <c r="J7151" t="str">
        <f t="shared" si="779"/>
        <v>13 Mar</v>
      </c>
      <c r="K7151" t="s">
        <v>1860</v>
      </c>
      <c r="L7151" t="s">
        <v>1993</v>
      </c>
      <c r="M7151" t="s">
        <v>1996</v>
      </c>
      <c r="N7151">
        <v>13817</v>
      </c>
      <c r="O7151">
        <f t="shared" si="780"/>
        <v>3</v>
      </c>
      <c r="P7151" s="4" t="str">
        <f t="shared" si="781"/>
        <v>16</v>
      </c>
      <c r="Q7151" s="8">
        <f t="shared" si="782"/>
        <v>20</v>
      </c>
      <c r="R7151">
        <f t="shared" si="783"/>
        <v>980</v>
      </c>
    </row>
    <row r="7152" spans="1:18" x14ac:dyDescent="0.3">
      <c r="A7152" t="s">
        <v>15</v>
      </c>
      <c r="B7152" s="7" t="s">
        <v>47</v>
      </c>
      <c r="C7152" t="s">
        <v>69</v>
      </c>
      <c r="D7152" s="10" t="s">
        <v>73</v>
      </c>
      <c r="E7152" t="s">
        <v>95</v>
      </c>
      <c r="F7152" s="4" t="s">
        <v>314</v>
      </c>
      <c r="G7152" t="s">
        <v>462</v>
      </c>
      <c r="H7152" s="2">
        <f t="shared" si="777"/>
        <v>0.9375</v>
      </c>
      <c r="I7152" s="2">
        <f t="shared" si="778"/>
        <v>0.2986111111111111</v>
      </c>
      <c r="J7152" t="str">
        <f t="shared" si="779"/>
        <v/>
      </c>
      <c r="K7152" t="s">
        <v>1643</v>
      </c>
      <c r="L7152" t="s">
        <v>1993</v>
      </c>
      <c r="M7152" t="s">
        <v>1997</v>
      </c>
      <c r="N7152">
        <v>6093</v>
      </c>
      <c r="O7152">
        <f t="shared" si="780"/>
        <v>3</v>
      </c>
      <c r="P7152" s="4" t="str">
        <f t="shared" si="781"/>
        <v>15</v>
      </c>
      <c r="Q7152" s="8">
        <f t="shared" si="782"/>
        <v>20</v>
      </c>
      <c r="R7152">
        <f t="shared" si="783"/>
        <v>920</v>
      </c>
    </row>
    <row r="7153" spans="1:18" x14ac:dyDescent="0.3">
      <c r="A7153" t="s">
        <v>13</v>
      </c>
      <c r="B7153" s="7" t="s">
        <v>23</v>
      </c>
      <c r="C7153" t="s">
        <v>71</v>
      </c>
      <c r="D7153" s="10" t="s">
        <v>74</v>
      </c>
      <c r="E7153" t="s">
        <v>102</v>
      </c>
      <c r="F7153" s="4" t="s">
        <v>314</v>
      </c>
      <c r="G7153" t="s">
        <v>357</v>
      </c>
      <c r="H7153" s="2">
        <f t="shared" si="777"/>
        <v>0.3576388888888889</v>
      </c>
      <c r="I7153" s="2">
        <f t="shared" si="778"/>
        <v>0.2986111111111111</v>
      </c>
      <c r="J7153" t="str">
        <f t="shared" si="779"/>
        <v/>
      </c>
      <c r="K7153" t="s">
        <v>1676</v>
      </c>
      <c r="L7153" t="s">
        <v>1991</v>
      </c>
      <c r="M7153" t="s">
        <v>1996</v>
      </c>
      <c r="N7153">
        <v>5678</v>
      </c>
      <c r="O7153">
        <f t="shared" si="780"/>
        <v>2</v>
      </c>
      <c r="P7153" s="4" t="str">
        <f t="shared" si="781"/>
        <v>1</v>
      </c>
      <c r="Q7153" s="8">
        <f t="shared" si="782"/>
        <v>25</v>
      </c>
      <c r="R7153">
        <f t="shared" si="783"/>
        <v>85</v>
      </c>
    </row>
    <row r="7154" spans="1:18" x14ac:dyDescent="0.3">
      <c r="A7154" t="s">
        <v>12</v>
      </c>
      <c r="B7154" s="7" t="s">
        <v>57</v>
      </c>
      <c r="C7154" t="s">
        <v>68</v>
      </c>
      <c r="D7154" s="10" t="s">
        <v>67</v>
      </c>
      <c r="E7154" t="s">
        <v>98</v>
      </c>
      <c r="F7154" s="4" t="s">
        <v>255</v>
      </c>
      <c r="G7154" t="s">
        <v>1412</v>
      </c>
      <c r="H7154" s="2">
        <f t="shared" si="777"/>
        <v>0.37152777777777779</v>
      </c>
      <c r="I7154" s="2">
        <f t="shared" si="778"/>
        <v>0.72916666666666663</v>
      </c>
      <c r="J7154" t="str">
        <f t="shared" si="779"/>
        <v>02 Apr</v>
      </c>
      <c r="K7154" t="s">
        <v>1704</v>
      </c>
      <c r="L7154" t="s">
        <v>1993</v>
      </c>
      <c r="M7154" t="s">
        <v>1996</v>
      </c>
      <c r="N7154">
        <v>7893</v>
      </c>
      <c r="O7154">
        <f t="shared" si="780"/>
        <v>3</v>
      </c>
      <c r="P7154" s="4" t="str">
        <f t="shared" si="781"/>
        <v>15</v>
      </c>
      <c r="Q7154" s="8">
        <f t="shared" si="782"/>
        <v>25</v>
      </c>
      <c r="R7154">
        <f t="shared" si="783"/>
        <v>925</v>
      </c>
    </row>
    <row r="7155" spans="1:18" x14ac:dyDescent="0.3">
      <c r="A7155" t="s">
        <v>12</v>
      </c>
      <c r="B7155" s="7" t="s">
        <v>24</v>
      </c>
      <c r="C7155" t="s">
        <v>67</v>
      </c>
      <c r="D7155" s="10" t="s">
        <v>69</v>
      </c>
      <c r="E7155" t="s">
        <v>75</v>
      </c>
      <c r="F7155" s="4" t="s">
        <v>252</v>
      </c>
      <c r="G7155" t="s">
        <v>304</v>
      </c>
      <c r="H7155" s="2">
        <f t="shared" si="777"/>
        <v>0.67361111111111116</v>
      </c>
      <c r="I7155" s="2">
        <f t="shared" si="778"/>
        <v>0.55555555555555558</v>
      </c>
      <c r="J7155" t="str">
        <f t="shared" si="779"/>
        <v/>
      </c>
      <c r="K7155" t="s">
        <v>1623</v>
      </c>
      <c r="L7155" t="s">
        <v>1991</v>
      </c>
      <c r="M7155" t="s">
        <v>1996</v>
      </c>
      <c r="N7155">
        <v>6121</v>
      </c>
      <c r="O7155">
        <f t="shared" si="780"/>
        <v>2</v>
      </c>
      <c r="P7155" s="4" t="str">
        <f t="shared" si="781"/>
        <v>2</v>
      </c>
      <c r="Q7155" s="8">
        <f t="shared" si="782"/>
        <v>50</v>
      </c>
      <c r="R7155">
        <f t="shared" si="783"/>
        <v>170</v>
      </c>
    </row>
    <row r="7156" spans="1:18" x14ac:dyDescent="0.3">
      <c r="A7156" t="s">
        <v>13</v>
      </c>
      <c r="B7156" s="7" t="s">
        <v>63</v>
      </c>
      <c r="C7156" t="s">
        <v>67</v>
      </c>
      <c r="D7156" s="10" t="s">
        <v>69</v>
      </c>
      <c r="E7156" t="s">
        <v>75</v>
      </c>
      <c r="F7156" s="4" t="s">
        <v>319</v>
      </c>
      <c r="G7156" t="s">
        <v>267</v>
      </c>
      <c r="H7156" s="2">
        <f t="shared" si="777"/>
        <v>0.86458333333333337</v>
      </c>
      <c r="I7156" s="2">
        <f t="shared" si="778"/>
        <v>0.73958333333333337</v>
      </c>
      <c r="J7156" t="str">
        <f t="shared" si="779"/>
        <v/>
      </c>
      <c r="K7156" t="s">
        <v>1666</v>
      </c>
      <c r="L7156" t="s">
        <v>1991</v>
      </c>
      <c r="M7156" t="s">
        <v>1997</v>
      </c>
      <c r="N7156">
        <v>4544</v>
      </c>
      <c r="O7156">
        <f t="shared" si="780"/>
        <v>2</v>
      </c>
      <c r="P7156" s="4" t="str">
        <f t="shared" si="781"/>
        <v>3</v>
      </c>
      <c r="Q7156" s="8">
        <f t="shared" si="782"/>
        <v>0</v>
      </c>
      <c r="R7156">
        <f t="shared" si="783"/>
        <v>180</v>
      </c>
    </row>
    <row r="7157" spans="1:18" x14ac:dyDescent="0.3">
      <c r="A7157" t="s">
        <v>13</v>
      </c>
      <c r="B7157" s="7" t="s">
        <v>50</v>
      </c>
      <c r="C7157" t="s">
        <v>69</v>
      </c>
      <c r="D7157" s="10" t="s">
        <v>73</v>
      </c>
      <c r="E7157" t="s">
        <v>82</v>
      </c>
      <c r="F7157" s="4" t="s">
        <v>265</v>
      </c>
      <c r="G7157" t="s">
        <v>239</v>
      </c>
      <c r="H7157" s="2">
        <f t="shared" si="777"/>
        <v>0.79166666666666663</v>
      </c>
      <c r="I7157" s="2">
        <f t="shared" si="778"/>
        <v>9.375E-2</v>
      </c>
      <c r="J7157" t="str">
        <f t="shared" si="779"/>
        <v/>
      </c>
      <c r="K7157" t="s">
        <v>1861</v>
      </c>
      <c r="L7157" t="s">
        <v>1993</v>
      </c>
      <c r="M7157" t="s">
        <v>1996</v>
      </c>
      <c r="N7157">
        <v>14714</v>
      </c>
      <c r="O7157">
        <f t="shared" si="780"/>
        <v>3</v>
      </c>
      <c r="P7157" s="4" t="str">
        <f t="shared" si="781"/>
        <v>16</v>
      </c>
      <c r="Q7157" s="8">
        <f t="shared" si="782"/>
        <v>45</v>
      </c>
      <c r="R7157">
        <f t="shared" si="783"/>
        <v>1005</v>
      </c>
    </row>
    <row r="7158" spans="1:18" x14ac:dyDescent="0.3">
      <c r="A7158" t="s">
        <v>13</v>
      </c>
      <c r="B7158" s="7" t="s">
        <v>46</v>
      </c>
      <c r="C7158" t="s">
        <v>68</v>
      </c>
      <c r="D7158" s="10" t="s">
        <v>67</v>
      </c>
      <c r="E7158" t="s">
        <v>85</v>
      </c>
      <c r="F7158" s="4" t="s">
        <v>259</v>
      </c>
      <c r="G7158" t="s">
        <v>794</v>
      </c>
      <c r="H7158" s="2">
        <f t="shared" si="777"/>
        <v>0.34375</v>
      </c>
      <c r="I7158" s="2">
        <f t="shared" si="778"/>
        <v>0.58680555555555558</v>
      </c>
      <c r="J7158" t="str">
        <f t="shared" si="779"/>
        <v>19 May</v>
      </c>
      <c r="K7158" t="s">
        <v>1708</v>
      </c>
      <c r="L7158" t="s">
        <v>1993</v>
      </c>
      <c r="M7158" t="s">
        <v>1996</v>
      </c>
      <c r="N7158">
        <v>14388</v>
      </c>
      <c r="O7158">
        <f t="shared" si="780"/>
        <v>3</v>
      </c>
      <c r="P7158" s="4" t="str">
        <f t="shared" si="781"/>
        <v>18</v>
      </c>
      <c r="Q7158" s="8">
        <f t="shared" si="782"/>
        <v>10</v>
      </c>
      <c r="R7158">
        <f t="shared" si="783"/>
        <v>1090</v>
      </c>
    </row>
    <row r="7159" spans="1:18" x14ac:dyDescent="0.3">
      <c r="A7159" t="s">
        <v>15</v>
      </c>
      <c r="B7159" s="7" t="s">
        <v>31</v>
      </c>
      <c r="C7159" t="s">
        <v>69</v>
      </c>
      <c r="D7159" s="10" t="s">
        <v>73</v>
      </c>
      <c r="E7159" t="s">
        <v>82</v>
      </c>
      <c r="F7159" s="4" t="s">
        <v>210</v>
      </c>
      <c r="G7159" t="s">
        <v>297</v>
      </c>
      <c r="H7159" s="2">
        <f t="shared" si="777"/>
        <v>0.80208333333333337</v>
      </c>
      <c r="I7159" s="2">
        <f t="shared" si="778"/>
        <v>0.33333333333333331</v>
      </c>
      <c r="J7159" t="str">
        <f t="shared" si="779"/>
        <v/>
      </c>
      <c r="K7159" t="s">
        <v>1764</v>
      </c>
      <c r="L7159" t="s">
        <v>1993</v>
      </c>
      <c r="M7159" t="s">
        <v>1996</v>
      </c>
      <c r="N7159">
        <v>16108</v>
      </c>
      <c r="O7159">
        <f t="shared" si="780"/>
        <v>3</v>
      </c>
      <c r="P7159" s="4" t="str">
        <f t="shared" si="781"/>
        <v>11</v>
      </c>
      <c r="Q7159" s="8">
        <f t="shared" si="782"/>
        <v>15</v>
      </c>
      <c r="R7159">
        <f t="shared" si="783"/>
        <v>675</v>
      </c>
    </row>
    <row r="7160" spans="1:18" x14ac:dyDescent="0.3">
      <c r="A7160" t="s">
        <v>15</v>
      </c>
      <c r="B7160" s="7" t="s">
        <v>50</v>
      </c>
      <c r="C7160" t="s">
        <v>69</v>
      </c>
      <c r="D7160" s="10" t="s">
        <v>73</v>
      </c>
      <c r="E7160" t="s">
        <v>82</v>
      </c>
      <c r="F7160" s="4" t="s">
        <v>228</v>
      </c>
      <c r="G7160" t="s">
        <v>239</v>
      </c>
      <c r="H7160" s="2">
        <f t="shared" si="777"/>
        <v>0.79166666666666663</v>
      </c>
      <c r="I7160" s="2">
        <f t="shared" si="778"/>
        <v>0.29166666666666669</v>
      </c>
      <c r="J7160" t="str">
        <f t="shared" si="779"/>
        <v/>
      </c>
      <c r="K7160" t="s">
        <v>1661</v>
      </c>
      <c r="L7160" t="s">
        <v>1993</v>
      </c>
      <c r="M7160" t="s">
        <v>1996</v>
      </c>
      <c r="N7160">
        <v>12402</v>
      </c>
      <c r="O7160">
        <f t="shared" si="780"/>
        <v>3</v>
      </c>
      <c r="P7160" s="4" t="str">
        <f t="shared" si="781"/>
        <v>12</v>
      </c>
      <c r="Q7160" s="8">
        <f t="shared" si="782"/>
        <v>0</v>
      </c>
      <c r="R7160">
        <f t="shared" si="783"/>
        <v>720</v>
      </c>
    </row>
    <row r="7161" spans="1:18" x14ac:dyDescent="0.3">
      <c r="A7161" t="s">
        <v>13</v>
      </c>
      <c r="B7161" s="7" t="s">
        <v>24</v>
      </c>
      <c r="C7161" t="s">
        <v>68</v>
      </c>
      <c r="D7161" s="10" t="s">
        <v>67</v>
      </c>
      <c r="E7161" t="s">
        <v>98</v>
      </c>
      <c r="F7161" s="4" t="s">
        <v>242</v>
      </c>
      <c r="G7161" t="s">
        <v>307</v>
      </c>
      <c r="H7161" s="2">
        <f t="shared" si="777"/>
        <v>0.87847222222222221</v>
      </c>
      <c r="I7161" s="2">
        <f t="shared" si="778"/>
        <v>0.39930555555555558</v>
      </c>
      <c r="J7161" t="str">
        <f t="shared" si="779"/>
        <v/>
      </c>
      <c r="K7161" t="s">
        <v>1736</v>
      </c>
      <c r="L7161" t="s">
        <v>1993</v>
      </c>
      <c r="M7161" t="s">
        <v>1997</v>
      </c>
      <c r="N7161">
        <v>12384</v>
      </c>
      <c r="O7161">
        <f t="shared" si="780"/>
        <v>3</v>
      </c>
      <c r="P7161" s="4" t="str">
        <f t="shared" si="781"/>
        <v>11</v>
      </c>
      <c r="Q7161" s="8">
        <f t="shared" si="782"/>
        <v>30</v>
      </c>
      <c r="R7161">
        <f t="shared" si="783"/>
        <v>690</v>
      </c>
    </row>
    <row r="7162" spans="1:18" x14ac:dyDescent="0.3">
      <c r="A7162" t="s">
        <v>12</v>
      </c>
      <c r="B7162" s="7" t="s">
        <v>34</v>
      </c>
      <c r="C7162" t="s">
        <v>69</v>
      </c>
      <c r="D7162" s="10" t="s">
        <v>73</v>
      </c>
      <c r="E7162" t="s">
        <v>97</v>
      </c>
      <c r="F7162" s="4" t="s">
        <v>223</v>
      </c>
      <c r="G7162" t="s">
        <v>333</v>
      </c>
      <c r="H7162" s="2">
        <f t="shared" si="777"/>
        <v>0.71527777777777779</v>
      </c>
      <c r="I7162" s="2">
        <f t="shared" si="778"/>
        <v>0.59027777777777779</v>
      </c>
      <c r="J7162" t="str">
        <f t="shared" si="779"/>
        <v/>
      </c>
      <c r="K7162" t="s">
        <v>1666</v>
      </c>
      <c r="L7162" t="s">
        <v>1991</v>
      </c>
      <c r="M7162" t="s">
        <v>1996</v>
      </c>
      <c r="N7162">
        <v>6094</v>
      </c>
      <c r="O7162">
        <f t="shared" si="780"/>
        <v>2</v>
      </c>
      <c r="P7162" s="4" t="str">
        <f t="shared" si="781"/>
        <v>3</v>
      </c>
      <c r="Q7162" s="8">
        <f t="shared" si="782"/>
        <v>0</v>
      </c>
      <c r="R7162">
        <f t="shared" si="783"/>
        <v>180</v>
      </c>
    </row>
    <row r="7163" spans="1:18" x14ac:dyDescent="0.3">
      <c r="A7163" t="s">
        <v>11</v>
      </c>
      <c r="B7163" s="7" t="s">
        <v>25</v>
      </c>
      <c r="C7163" t="s">
        <v>68</v>
      </c>
      <c r="D7163" s="10" t="s">
        <v>67</v>
      </c>
      <c r="E7163" t="s">
        <v>112</v>
      </c>
      <c r="F7163" s="4" t="s">
        <v>301</v>
      </c>
      <c r="G7163" t="s">
        <v>439</v>
      </c>
      <c r="H7163" s="2">
        <f t="shared" si="777"/>
        <v>0.96875</v>
      </c>
      <c r="I7163" s="2">
        <f t="shared" si="778"/>
        <v>0.81597222222222221</v>
      </c>
      <c r="J7163" t="str">
        <f t="shared" si="779"/>
        <v/>
      </c>
      <c r="K7163" t="s">
        <v>1789</v>
      </c>
      <c r="L7163" t="s">
        <v>1993</v>
      </c>
      <c r="M7163" t="s">
        <v>1996</v>
      </c>
      <c r="N7163">
        <v>5276</v>
      </c>
      <c r="O7163">
        <f t="shared" si="780"/>
        <v>3</v>
      </c>
      <c r="P7163" s="4" t="str">
        <f t="shared" si="781"/>
        <v>3</v>
      </c>
      <c r="Q7163" s="8">
        <f t="shared" si="782"/>
        <v>40</v>
      </c>
      <c r="R7163">
        <f t="shared" si="783"/>
        <v>220</v>
      </c>
    </row>
    <row r="7164" spans="1:18" x14ac:dyDescent="0.3">
      <c r="A7164" t="s">
        <v>11</v>
      </c>
      <c r="B7164" s="7" t="s">
        <v>28</v>
      </c>
      <c r="C7164" t="s">
        <v>68</v>
      </c>
      <c r="D7164" s="10" t="s">
        <v>67</v>
      </c>
      <c r="E7164" t="s">
        <v>80</v>
      </c>
      <c r="F7164" s="4" t="s">
        <v>361</v>
      </c>
      <c r="G7164" t="s">
        <v>391</v>
      </c>
      <c r="H7164" s="2">
        <f t="shared" si="777"/>
        <v>0.30208333333333331</v>
      </c>
      <c r="I7164" s="2">
        <f t="shared" si="778"/>
        <v>0.19444444444444445</v>
      </c>
      <c r="J7164" t="str">
        <f t="shared" si="779"/>
        <v/>
      </c>
      <c r="K7164" t="s">
        <v>1634</v>
      </c>
      <c r="L7164" t="s">
        <v>1991</v>
      </c>
      <c r="M7164" t="s">
        <v>1996</v>
      </c>
      <c r="N7164">
        <v>4804</v>
      </c>
      <c r="O7164">
        <f t="shared" si="780"/>
        <v>2</v>
      </c>
      <c r="P7164" s="4" t="str">
        <f t="shared" si="781"/>
        <v>2</v>
      </c>
      <c r="Q7164" s="8">
        <f t="shared" si="782"/>
        <v>35</v>
      </c>
      <c r="R7164">
        <f t="shared" si="783"/>
        <v>155</v>
      </c>
    </row>
    <row r="7165" spans="1:18" x14ac:dyDescent="0.3">
      <c r="A7165" t="s">
        <v>12</v>
      </c>
      <c r="B7165" s="7" t="s">
        <v>24</v>
      </c>
      <c r="C7165" t="s">
        <v>69</v>
      </c>
      <c r="D7165" s="10" t="s">
        <v>73</v>
      </c>
      <c r="E7165" t="s">
        <v>109</v>
      </c>
      <c r="F7165" s="4" t="s">
        <v>224</v>
      </c>
      <c r="G7165" t="s">
        <v>1413</v>
      </c>
      <c r="H7165" s="2">
        <f t="shared" si="777"/>
        <v>0.80208333333333337</v>
      </c>
      <c r="I7165" s="2">
        <f t="shared" si="778"/>
        <v>0.91666666666666663</v>
      </c>
      <c r="J7165" t="str">
        <f t="shared" si="779"/>
        <v>02 May</v>
      </c>
      <c r="K7165" t="s">
        <v>1717</v>
      </c>
      <c r="L7165" t="s">
        <v>1992</v>
      </c>
      <c r="M7165" t="s">
        <v>1996</v>
      </c>
      <c r="N7165">
        <v>11281</v>
      </c>
      <c r="O7165">
        <f t="shared" si="780"/>
        <v>4</v>
      </c>
      <c r="P7165" s="4" t="str">
        <f t="shared" si="781"/>
        <v>21</v>
      </c>
      <c r="Q7165" s="8">
        <f t="shared" si="782"/>
        <v>15</v>
      </c>
      <c r="R7165">
        <f t="shared" si="783"/>
        <v>1275</v>
      </c>
    </row>
    <row r="7166" spans="1:18" x14ac:dyDescent="0.3">
      <c r="A7166" t="s">
        <v>13</v>
      </c>
      <c r="B7166" s="7" t="s">
        <v>60</v>
      </c>
      <c r="C7166" t="s">
        <v>69</v>
      </c>
      <c r="D7166" s="10" t="s">
        <v>73</v>
      </c>
      <c r="E7166" t="s">
        <v>82</v>
      </c>
      <c r="F7166" s="4" t="s">
        <v>210</v>
      </c>
      <c r="G7166" t="s">
        <v>469</v>
      </c>
      <c r="H7166" s="2">
        <f t="shared" si="777"/>
        <v>0.78472222222222221</v>
      </c>
      <c r="I7166" s="2">
        <f t="shared" si="778"/>
        <v>0.33333333333333331</v>
      </c>
      <c r="J7166" t="str">
        <f t="shared" si="779"/>
        <v/>
      </c>
      <c r="K7166" t="s">
        <v>1718</v>
      </c>
      <c r="L7166" t="s">
        <v>1993</v>
      </c>
      <c r="M7166" t="s">
        <v>1997</v>
      </c>
      <c r="N7166">
        <v>6068</v>
      </c>
      <c r="O7166">
        <f t="shared" si="780"/>
        <v>3</v>
      </c>
      <c r="P7166" s="4" t="str">
        <f t="shared" si="781"/>
        <v>10</v>
      </c>
      <c r="Q7166" s="8">
        <f t="shared" si="782"/>
        <v>50</v>
      </c>
      <c r="R7166">
        <f t="shared" si="783"/>
        <v>650</v>
      </c>
    </row>
    <row r="7167" spans="1:18" x14ac:dyDescent="0.3">
      <c r="A7167" t="s">
        <v>13</v>
      </c>
      <c r="B7167" s="7" t="s">
        <v>26</v>
      </c>
      <c r="C7167" t="s">
        <v>67</v>
      </c>
      <c r="D7167" s="10" t="s">
        <v>69</v>
      </c>
      <c r="E7167" t="s">
        <v>75</v>
      </c>
      <c r="F7167" s="4" t="s">
        <v>314</v>
      </c>
      <c r="G7167" t="s">
        <v>349</v>
      </c>
      <c r="H7167" s="2">
        <f t="shared" si="777"/>
        <v>0.4236111111111111</v>
      </c>
      <c r="I7167" s="2">
        <f t="shared" si="778"/>
        <v>0.2986111111111111</v>
      </c>
      <c r="J7167" t="str">
        <f t="shared" si="779"/>
        <v/>
      </c>
      <c r="K7167" t="s">
        <v>1666</v>
      </c>
      <c r="L7167" t="s">
        <v>1991</v>
      </c>
      <c r="M7167" t="s">
        <v>1996</v>
      </c>
      <c r="N7167">
        <v>7229</v>
      </c>
      <c r="O7167">
        <f t="shared" si="780"/>
        <v>2</v>
      </c>
      <c r="P7167" s="4" t="str">
        <f t="shared" si="781"/>
        <v>3</v>
      </c>
      <c r="Q7167" s="8">
        <f t="shared" si="782"/>
        <v>0</v>
      </c>
      <c r="R7167">
        <f t="shared" si="783"/>
        <v>180</v>
      </c>
    </row>
    <row r="7168" spans="1:18" x14ac:dyDescent="0.3">
      <c r="A7168" t="s">
        <v>11</v>
      </c>
      <c r="B7168" s="7" t="s">
        <v>37</v>
      </c>
      <c r="C7168" t="s">
        <v>69</v>
      </c>
      <c r="D7168" s="10" t="s">
        <v>73</v>
      </c>
      <c r="E7168" t="s">
        <v>82</v>
      </c>
      <c r="F7168" s="4" t="s">
        <v>375</v>
      </c>
      <c r="G7168" t="s">
        <v>701</v>
      </c>
      <c r="H7168" s="2">
        <f t="shared" si="777"/>
        <v>6.25E-2</v>
      </c>
      <c r="I7168" s="2">
        <f t="shared" si="778"/>
        <v>0.38541666666666669</v>
      </c>
      <c r="J7168" t="str">
        <f t="shared" si="779"/>
        <v>13 Jun</v>
      </c>
      <c r="K7168" t="s">
        <v>1667</v>
      </c>
      <c r="L7168" t="s">
        <v>1993</v>
      </c>
      <c r="M7168" t="s">
        <v>1996</v>
      </c>
      <c r="N7168">
        <v>6628</v>
      </c>
      <c r="O7168">
        <f t="shared" si="780"/>
        <v>3</v>
      </c>
      <c r="P7168" s="4" t="str">
        <f t="shared" si="781"/>
        <v>16</v>
      </c>
      <c r="Q7168" s="8">
        <f t="shared" si="782"/>
        <v>15</v>
      </c>
      <c r="R7168">
        <f t="shared" si="783"/>
        <v>975</v>
      </c>
    </row>
    <row r="7169" spans="1:18" x14ac:dyDescent="0.3">
      <c r="A7169" t="s">
        <v>13</v>
      </c>
      <c r="B7169" s="7" t="s">
        <v>49</v>
      </c>
      <c r="C7169" t="s">
        <v>67</v>
      </c>
      <c r="D7169" s="10" t="s">
        <v>72</v>
      </c>
      <c r="E7169" t="s">
        <v>81</v>
      </c>
      <c r="F7169" s="4" t="s">
        <v>259</v>
      </c>
      <c r="G7169" t="s">
        <v>610</v>
      </c>
      <c r="H7169" s="2">
        <f t="shared" si="777"/>
        <v>0.31944444444444442</v>
      </c>
      <c r="I7169" s="2">
        <f t="shared" si="778"/>
        <v>0.58680555555555558</v>
      </c>
      <c r="J7169" t="str">
        <f t="shared" si="779"/>
        <v>07 Mar</v>
      </c>
      <c r="K7169" t="s">
        <v>1738</v>
      </c>
      <c r="L7169" t="s">
        <v>1993</v>
      </c>
      <c r="M7169" t="s">
        <v>1997</v>
      </c>
      <c r="N7169">
        <v>13502</v>
      </c>
      <c r="O7169">
        <f t="shared" si="780"/>
        <v>3</v>
      </c>
      <c r="P7169" s="4" t="str">
        <f t="shared" si="781"/>
        <v>17</v>
      </c>
      <c r="Q7169" s="8">
        <f t="shared" si="782"/>
        <v>35</v>
      </c>
      <c r="R7169">
        <f t="shared" si="783"/>
        <v>1055</v>
      </c>
    </row>
    <row r="7170" spans="1:18" x14ac:dyDescent="0.3">
      <c r="A7170" t="s">
        <v>15</v>
      </c>
      <c r="B7170" s="7" t="s">
        <v>53</v>
      </c>
      <c r="C7170" t="s">
        <v>69</v>
      </c>
      <c r="D7170" s="10" t="s">
        <v>73</v>
      </c>
      <c r="E7170" t="s">
        <v>82</v>
      </c>
      <c r="F7170" s="4" t="s">
        <v>222</v>
      </c>
      <c r="G7170" t="s">
        <v>732</v>
      </c>
      <c r="H7170" s="2">
        <f t="shared" si="777"/>
        <v>6.5972222222222224E-2</v>
      </c>
      <c r="I7170" s="2">
        <f t="shared" si="778"/>
        <v>0.66666666666666663</v>
      </c>
      <c r="J7170" t="str">
        <f t="shared" si="779"/>
        <v>10 Mar</v>
      </c>
      <c r="K7170" t="s">
        <v>1685</v>
      </c>
      <c r="L7170" t="s">
        <v>1993</v>
      </c>
      <c r="M7170" t="s">
        <v>1997</v>
      </c>
      <c r="N7170">
        <v>14086</v>
      </c>
      <c r="O7170">
        <f t="shared" si="780"/>
        <v>3</v>
      </c>
      <c r="P7170" s="4" t="str">
        <f t="shared" si="781"/>
        <v>9</v>
      </c>
      <c r="Q7170" s="8">
        <f t="shared" si="782"/>
        <v>35</v>
      </c>
      <c r="R7170">
        <f t="shared" si="783"/>
        <v>575</v>
      </c>
    </row>
    <row r="7171" spans="1:18" x14ac:dyDescent="0.3">
      <c r="A7171" t="s">
        <v>16</v>
      </c>
      <c r="B7171" s="7" t="s">
        <v>37</v>
      </c>
      <c r="C7171" t="s">
        <v>69</v>
      </c>
      <c r="D7171" s="10" t="s">
        <v>73</v>
      </c>
      <c r="E7171" t="s">
        <v>82</v>
      </c>
      <c r="F7171" s="4" t="s">
        <v>232</v>
      </c>
      <c r="G7171" t="s">
        <v>301</v>
      </c>
      <c r="H7171" s="2">
        <f t="shared" ref="H7171:H7234" si="784">TIMEVALUE(LEFT(G7171,5))</f>
        <v>0.81597222222222221</v>
      </c>
      <c r="I7171" s="2">
        <f t="shared" ref="I7171:I7234" si="785">F7171*1</f>
        <v>0.44097222222222221</v>
      </c>
      <c r="J7171" t="str">
        <f t="shared" ref="J7171:J7234" si="786">IF(LEN(G7171)&gt;5, MID(G7171,7,6), "")</f>
        <v/>
      </c>
      <c r="K7171" t="s">
        <v>1767</v>
      </c>
      <c r="L7171" t="s">
        <v>1993</v>
      </c>
      <c r="M7171" t="s">
        <v>1996</v>
      </c>
      <c r="N7171">
        <v>4959</v>
      </c>
      <c r="O7171">
        <f t="shared" ref="O7171:O7234" si="787">LEN(E7171)-LEN(SUBSTITUTE(E7171,"→",""))+1</f>
        <v>3</v>
      </c>
      <c r="P7171" s="4" t="str">
        <f t="shared" ref="P7171:P7234" si="788">LEFT(K7171, FIND("h", K7171)-1)</f>
        <v>9</v>
      </c>
      <c r="Q7171" s="8">
        <f t="shared" ref="Q7171:Q7234" si="789">IFERROR(VALUE(MID(K7171, FIND("h",K7171)+2, FIND("m",K7171)-FIND("h",K7171)-2)), 0)*1</f>
        <v>0</v>
      </c>
      <c r="R7171">
        <f t="shared" ref="R7171:R7234" si="790">(P7171*60+Q7171)</f>
        <v>540</v>
      </c>
    </row>
    <row r="7172" spans="1:18" x14ac:dyDescent="0.3">
      <c r="A7172" t="s">
        <v>13</v>
      </c>
      <c r="B7172" s="7" t="s">
        <v>30</v>
      </c>
      <c r="C7172" t="s">
        <v>69</v>
      </c>
      <c r="D7172" s="10" t="s">
        <v>73</v>
      </c>
      <c r="E7172" t="s">
        <v>82</v>
      </c>
      <c r="F7172" s="4" t="s">
        <v>265</v>
      </c>
      <c r="G7172" t="s">
        <v>438</v>
      </c>
      <c r="H7172" s="2">
        <f t="shared" si="784"/>
        <v>0.52430555555555558</v>
      </c>
      <c r="I7172" s="2">
        <f t="shared" si="785"/>
        <v>9.375E-2</v>
      </c>
      <c r="J7172" t="str">
        <f t="shared" si="786"/>
        <v/>
      </c>
      <c r="K7172" t="s">
        <v>1872</v>
      </c>
      <c r="L7172" t="s">
        <v>1993</v>
      </c>
      <c r="M7172" t="s">
        <v>1996</v>
      </c>
      <c r="N7172">
        <v>16376</v>
      </c>
      <c r="O7172">
        <f t="shared" si="787"/>
        <v>3</v>
      </c>
      <c r="P7172" s="4" t="str">
        <f t="shared" si="788"/>
        <v>10</v>
      </c>
      <c r="Q7172" s="8">
        <f t="shared" si="789"/>
        <v>20</v>
      </c>
      <c r="R7172">
        <f t="shared" si="790"/>
        <v>620</v>
      </c>
    </row>
    <row r="7173" spans="1:18" x14ac:dyDescent="0.3">
      <c r="A7173" t="s">
        <v>11</v>
      </c>
      <c r="B7173" s="7" t="s">
        <v>44</v>
      </c>
      <c r="C7173" t="s">
        <v>68</v>
      </c>
      <c r="D7173" s="10" t="s">
        <v>67</v>
      </c>
      <c r="E7173" t="s">
        <v>80</v>
      </c>
      <c r="F7173" s="4" t="s">
        <v>341</v>
      </c>
      <c r="G7173" t="s">
        <v>1414</v>
      </c>
      <c r="H7173" s="2">
        <f t="shared" si="784"/>
        <v>3.4722222222222224E-2</v>
      </c>
      <c r="I7173" s="2">
        <f t="shared" si="785"/>
        <v>0.92708333333333337</v>
      </c>
      <c r="J7173" t="str">
        <f t="shared" si="786"/>
        <v>16 Jun</v>
      </c>
      <c r="K7173" t="s">
        <v>1634</v>
      </c>
      <c r="L7173" t="s">
        <v>1991</v>
      </c>
      <c r="M7173" t="s">
        <v>1996</v>
      </c>
      <c r="N7173">
        <v>4804</v>
      </c>
      <c r="O7173">
        <f t="shared" si="787"/>
        <v>2</v>
      </c>
      <c r="P7173" s="4" t="str">
        <f t="shared" si="788"/>
        <v>2</v>
      </c>
      <c r="Q7173" s="8">
        <f t="shared" si="789"/>
        <v>35</v>
      </c>
      <c r="R7173">
        <f t="shared" si="790"/>
        <v>155</v>
      </c>
    </row>
    <row r="7174" spans="1:18" x14ac:dyDescent="0.3">
      <c r="A7174" t="s">
        <v>13</v>
      </c>
      <c r="B7174" s="7" t="s">
        <v>29</v>
      </c>
      <c r="C7174" t="s">
        <v>67</v>
      </c>
      <c r="D7174" s="10" t="s">
        <v>72</v>
      </c>
      <c r="E7174" t="s">
        <v>81</v>
      </c>
      <c r="F7174" s="4" t="s">
        <v>368</v>
      </c>
      <c r="G7174" t="s">
        <v>881</v>
      </c>
      <c r="H7174" s="2">
        <f t="shared" si="784"/>
        <v>0.67361111111111116</v>
      </c>
      <c r="I7174" s="2">
        <f t="shared" si="785"/>
        <v>0.95486111111111116</v>
      </c>
      <c r="J7174" t="str">
        <f t="shared" si="786"/>
        <v>13 Mar</v>
      </c>
      <c r="K7174" t="s">
        <v>1903</v>
      </c>
      <c r="L7174" t="s">
        <v>1993</v>
      </c>
      <c r="M7174" t="s">
        <v>1996</v>
      </c>
      <c r="N7174">
        <v>13817</v>
      </c>
      <c r="O7174">
        <f t="shared" si="787"/>
        <v>3</v>
      </c>
      <c r="P7174" s="4" t="str">
        <f t="shared" si="788"/>
        <v>17</v>
      </c>
      <c r="Q7174" s="8">
        <f t="shared" si="789"/>
        <v>15</v>
      </c>
      <c r="R7174">
        <f t="shared" si="790"/>
        <v>1035</v>
      </c>
    </row>
    <row r="7175" spans="1:18" x14ac:dyDescent="0.3">
      <c r="A7175" t="s">
        <v>13</v>
      </c>
      <c r="B7175" s="7" t="s">
        <v>24</v>
      </c>
      <c r="C7175" t="s">
        <v>67</v>
      </c>
      <c r="D7175" s="10" t="s">
        <v>69</v>
      </c>
      <c r="E7175" t="s">
        <v>75</v>
      </c>
      <c r="F7175" s="4" t="s">
        <v>311</v>
      </c>
      <c r="G7175" t="s">
        <v>441</v>
      </c>
      <c r="H7175" s="2">
        <f t="shared" si="784"/>
        <v>0.75694444444444442</v>
      </c>
      <c r="I7175" s="2">
        <f t="shared" si="785"/>
        <v>0.63541666666666663</v>
      </c>
      <c r="J7175" t="str">
        <f t="shared" si="786"/>
        <v/>
      </c>
      <c r="K7175" t="s">
        <v>1644</v>
      </c>
      <c r="L7175" t="s">
        <v>1991</v>
      </c>
      <c r="M7175" t="s">
        <v>1996</v>
      </c>
      <c r="N7175">
        <v>7229</v>
      </c>
      <c r="O7175">
        <f t="shared" si="787"/>
        <v>2</v>
      </c>
      <c r="P7175" s="4" t="str">
        <f t="shared" si="788"/>
        <v>2</v>
      </c>
      <c r="Q7175" s="8">
        <f t="shared" si="789"/>
        <v>55</v>
      </c>
      <c r="R7175">
        <f t="shared" si="790"/>
        <v>175</v>
      </c>
    </row>
    <row r="7176" spans="1:18" x14ac:dyDescent="0.3">
      <c r="A7176" t="s">
        <v>14</v>
      </c>
      <c r="B7176" s="7" t="s">
        <v>50</v>
      </c>
      <c r="C7176" t="s">
        <v>70</v>
      </c>
      <c r="D7176" s="10" t="s">
        <v>68</v>
      </c>
      <c r="E7176" t="s">
        <v>84</v>
      </c>
      <c r="F7176" s="4" t="s">
        <v>213</v>
      </c>
      <c r="G7176" t="s">
        <v>279</v>
      </c>
      <c r="H7176" s="2">
        <f t="shared" si="784"/>
        <v>0.5</v>
      </c>
      <c r="I7176" s="2">
        <f t="shared" si="785"/>
        <v>0.40625</v>
      </c>
      <c r="J7176" t="str">
        <f t="shared" si="786"/>
        <v/>
      </c>
      <c r="K7176" t="s">
        <v>1635</v>
      </c>
      <c r="L7176" t="s">
        <v>1991</v>
      </c>
      <c r="M7176" t="s">
        <v>1998</v>
      </c>
      <c r="N7176">
        <v>3859</v>
      </c>
      <c r="O7176">
        <f t="shared" si="787"/>
        <v>2</v>
      </c>
      <c r="P7176" s="4" t="str">
        <f t="shared" si="788"/>
        <v>2</v>
      </c>
      <c r="Q7176" s="8">
        <f t="shared" si="789"/>
        <v>15</v>
      </c>
      <c r="R7176">
        <f t="shared" si="790"/>
        <v>135</v>
      </c>
    </row>
    <row r="7177" spans="1:18" x14ac:dyDescent="0.3">
      <c r="A7177" t="s">
        <v>12</v>
      </c>
      <c r="B7177" s="7" t="s">
        <v>48</v>
      </c>
      <c r="C7177" t="s">
        <v>68</v>
      </c>
      <c r="D7177" s="10" t="s">
        <v>67</v>
      </c>
      <c r="E7177" t="s">
        <v>126</v>
      </c>
      <c r="F7177" s="4" t="s">
        <v>300</v>
      </c>
      <c r="G7177" t="s">
        <v>1317</v>
      </c>
      <c r="H7177" s="2">
        <f t="shared" si="784"/>
        <v>0.22569444444444445</v>
      </c>
      <c r="I7177" s="2">
        <f t="shared" si="785"/>
        <v>0.41666666666666669</v>
      </c>
      <c r="J7177" t="str">
        <f t="shared" si="786"/>
        <v>22 May</v>
      </c>
      <c r="K7177" t="s">
        <v>1749</v>
      </c>
      <c r="L7177" t="s">
        <v>1992</v>
      </c>
      <c r="M7177" t="s">
        <v>1996</v>
      </c>
      <c r="N7177">
        <v>13899</v>
      </c>
      <c r="O7177">
        <f t="shared" si="787"/>
        <v>4</v>
      </c>
      <c r="P7177" s="4" t="str">
        <f t="shared" si="788"/>
        <v>19</v>
      </c>
      <c r="Q7177" s="8">
        <f t="shared" si="789"/>
        <v>25</v>
      </c>
      <c r="R7177">
        <f t="shared" si="790"/>
        <v>1165</v>
      </c>
    </row>
    <row r="7178" spans="1:18" x14ac:dyDescent="0.3">
      <c r="A7178" t="s">
        <v>11</v>
      </c>
      <c r="B7178" s="7" t="s">
        <v>28</v>
      </c>
      <c r="C7178" t="s">
        <v>69</v>
      </c>
      <c r="D7178" s="10" t="s">
        <v>73</v>
      </c>
      <c r="E7178" t="s">
        <v>82</v>
      </c>
      <c r="F7178" s="4" t="s">
        <v>375</v>
      </c>
      <c r="G7178" t="s">
        <v>532</v>
      </c>
      <c r="H7178" s="2">
        <f t="shared" si="784"/>
        <v>6.25E-2</v>
      </c>
      <c r="I7178" s="2">
        <f t="shared" si="785"/>
        <v>0.38541666666666669</v>
      </c>
      <c r="J7178" t="str">
        <f t="shared" si="786"/>
        <v>25 Jun</v>
      </c>
      <c r="K7178" t="s">
        <v>1667</v>
      </c>
      <c r="L7178" t="s">
        <v>1993</v>
      </c>
      <c r="M7178" t="s">
        <v>1996</v>
      </c>
      <c r="N7178">
        <v>6628</v>
      </c>
      <c r="O7178">
        <f t="shared" si="787"/>
        <v>3</v>
      </c>
      <c r="P7178" s="4" t="str">
        <f t="shared" si="788"/>
        <v>16</v>
      </c>
      <c r="Q7178" s="8">
        <f t="shared" si="789"/>
        <v>15</v>
      </c>
      <c r="R7178">
        <f t="shared" si="790"/>
        <v>975</v>
      </c>
    </row>
    <row r="7179" spans="1:18" x14ac:dyDescent="0.3">
      <c r="A7179" t="s">
        <v>11</v>
      </c>
      <c r="B7179" s="7" t="s">
        <v>42</v>
      </c>
      <c r="C7179" t="s">
        <v>69</v>
      </c>
      <c r="D7179" s="10" t="s">
        <v>73</v>
      </c>
      <c r="E7179" t="s">
        <v>87</v>
      </c>
      <c r="F7179" s="4" t="s">
        <v>286</v>
      </c>
      <c r="G7179" t="s">
        <v>1415</v>
      </c>
      <c r="H7179" s="2">
        <f t="shared" si="784"/>
        <v>0.19097222222222221</v>
      </c>
      <c r="I7179" s="2">
        <f t="shared" si="785"/>
        <v>0.97916666666666663</v>
      </c>
      <c r="J7179" t="str">
        <f t="shared" si="786"/>
        <v>16 May</v>
      </c>
      <c r="K7179" t="s">
        <v>1739</v>
      </c>
      <c r="L7179" t="s">
        <v>1993</v>
      </c>
      <c r="M7179" t="s">
        <v>1996</v>
      </c>
      <c r="N7179">
        <v>10123</v>
      </c>
      <c r="O7179">
        <f t="shared" si="787"/>
        <v>3</v>
      </c>
      <c r="P7179" s="4" t="str">
        <f t="shared" si="788"/>
        <v>5</v>
      </c>
      <c r="Q7179" s="8">
        <f t="shared" si="789"/>
        <v>5</v>
      </c>
      <c r="R7179">
        <f t="shared" si="790"/>
        <v>305</v>
      </c>
    </row>
    <row r="7180" spans="1:18" x14ac:dyDescent="0.3">
      <c r="A7180" t="s">
        <v>14</v>
      </c>
      <c r="B7180" s="7" t="s">
        <v>40</v>
      </c>
      <c r="C7180" t="s">
        <v>68</v>
      </c>
      <c r="D7180" s="10" t="s">
        <v>67</v>
      </c>
      <c r="E7180" t="s">
        <v>80</v>
      </c>
      <c r="F7180" s="4" t="s">
        <v>345</v>
      </c>
      <c r="G7180" t="s">
        <v>329</v>
      </c>
      <c r="H7180" s="2">
        <f t="shared" si="784"/>
        <v>0.39583333333333331</v>
      </c>
      <c r="I7180" s="2">
        <f t="shared" si="785"/>
        <v>0.28819444444444442</v>
      </c>
      <c r="J7180" t="str">
        <f t="shared" si="786"/>
        <v/>
      </c>
      <c r="K7180" t="s">
        <v>1634</v>
      </c>
      <c r="L7180" t="s">
        <v>1991</v>
      </c>
      <c r="M7180" t="s">
        <v>1996</v>
      </c>
      <c r="N7180">
        <v>3873</v>
      </c>
      <c r="O7180">
        <f t="shared" si="787"/>
        <v>2</v>
      </c>
      <c r="P7180" s="4" t="str">
        <f t="shared" si="788"/>
        <v>2</v>
      </c>
      <c r="Q7180" s="8">
        <f t="shared" si="789"/>
        <v>35</v>
      </c>
      <c r="R7180">
        <f t="shared" si="790"/>
        <v>155</v>
      </c>
    </row>
    <row r="7181" spans="1:18" x14ac:dyDescent="0.3">
      <c r="A7181" t="s">
        <v>13</v>
      </c>
      <c r="B7181" s="7" t="s">
        <v>23</v>
      </c>
      <c r="C7181" t="s">
        <v>68</v>
      </c>
      <c r="D7181" s="10" t="s">
        <v>67</v>
      </c>
      <c r="E7181" t="s">
        <v>85</v>
      </c>
      <c r="F7181" s="4" t="s">
        <v>258</v>
      </c>
      <c r="G7181" t="s">
        <v>385</v>
      </c>
      <c r="H7181" s="2">
        <f t="shared" si="784"/>
        <v>0.97569444444444442</v>
      </c>
      <c r="I7181" s="2">
        <f t="shared" si="785"/>
        <v>0.27083333333333331</v>
      </c>
      <c r="J7181" t="str">
        <f t="shared" si="786"/>
        <v/>
      </c>
      <c r="K7181" t="s">
        <v>1712</v>
      </c>
      <c r="L7181" t="s">
        <v>1993</v>
      </c>
      <c r="M7181" t="s">
        <v>1996</v>
      </c>
      <c r="N7181">
        <v>13339</v>
      </c>
      <c r="O7181">
        <f t="shared" si="787"/>
        <v>3</v>
      </c>
      <c r="P7181" s="4" t="str">
        <f t="shared" si="788"/>
        <v>16</v>
      </c>
      <c r="Q7181" s="8">
        <f t="shared" si="789"/>
        <v>55</v>
      </c>
      <c r="R7181">
        <f t="shared" si="790"/>
        <v>1015</v>
      </c>
    </row>
    <row r="7182" spans="1:18" x14ac:dyDescent="0.3">
      <c r="A7182" t="s">
        <v>13</v>
      </c>
      <c r="B7182" s="7" t="s">
        <v>54</v>
      </c>
      <c r="C7182" t="s">
        <v>69</v>
      </c>
      <c r="D7182" s="10" t="s">
        <v>73</v>
      </c>
      <c r="E7182" t="s">
        <v>82</v>
      </c>
      <c r="F7182" s="4" t="s">
        <v>245</v>
      </c>
      <c r="G7182" t="s">
        <v>460</v>
      </c>
      <c r="H7182" s="2">
        <f t="shared" si="784"/>
        <v>0.18402777777777779</v>
      </c>
      <c r="I7182" s="2">
        <f t="shared" si="785"/>
        <v>0.82291666666666663</v>
      </c>
      <c r="J7182" t="str">
        <f t="shared" si="786"/>
        <v>07 Jun</v>
      </c>
      <c r="K7182" t="s">
        <v>1758</v>
      </c>
      <c r="L7182" t="s">
        <v>1993</v>
      </c>
      <c r="M7182" t="s">
        <v>1996</v>
      </c>
      <c r="N7182">
        <v>14714</v>
      </c>
      <c r="O7182">
        <f t="shared" si="787"/>
        <v>3</v>
      </c>
      <c r="P7182" s="4" t="str">
        <f t="shared" si="788"/>
        <v>8</v>
      </c>
      <c r="Q7182" s="8">
        <f t="shared" si="789"/>
        <v>40</v>
      </c>
      <c r="R7182">
        <f t="shared" si="790"/>
        <v>520</v>
      </c>
    </row>
    <row r="7183" spans="1:18" x14ac:dyDescent="0.3">
      <c r="A7183" t="s">
        <v>13</v>
      </c>
      <c r="B7183" s="7" t="s">
        <v>37</v>
      </c>
      <c r="C7183" t="s">
        <v>68</v>
      </c>
      <c r="D7183" s="10" t="s">
        <v>67</v>
      </c>
      <c r="E7183" t="s">
        <v>98</v>
      </c>
      <c r="F7183" s="4" t="s">
        <v>263</v>
      </c>
      <c r="G7183" t="s">
        <v>1225</v>
      </c>
      <c r="H7183" s="2">
        <f t="shared" si="784"/>
        <v>0.75</v>
      </c>
      <c r="I7183" s="2">
        <f t="shared" si="785"/>
        <v>0.85069444444444442</v>
      </c>
      <c r="J7183" t="str">
        <f t="shared" si="786"/>
        <v>13 Jun</v>
      </c>
      <c r="K7183" t="s">
        <v>1793</v>
      </c>
      <c r="L7183" t="s">
        <v>1993</v>
      </c>
      <c r="M7183" t="s">
        <v>1996</v>
      </c>
      <c r="N7183">
        <v>12692</v>
      </c>
      <c r="O7183">
        <f t="shared" si="787"/>
        <v>3</v>
      </c>
      <c r="P7183" s="4" t="str">
        <f t="shared" si="788"/>
        <v>21</v>
      </c>
      <c r="Q7183" s="8">
        <f t="shared" si="789"/>
        <v>35</v>
      </c>
      <c r="R7183">
        <f t="shared" si="790"/>
        <v>1295</v>
      </c>
    </row>
    <row r="7184" spans="1:18" x14ac:dyDescent="0.3">
      <c r="A7184" t="s">
        <v>16</v>
      </c>
      <c r="B7184" s="7" t="s">
        <v>44</v>
      </c>
      <c r="C7184" t="s">
        <v>69</v>
      </c>
      <c r="D7184" s="10" t="s">
        <v>73</v>
      </c>
      <c r="E7184" t="s">
        <v>82</v>
      </c>
      <c r="F7184" s="4" t="s">
        <v>228</v>
      </c>
      <c r="G7184" t="s">
        <v>274</v>
      </c>
      <c r="H7184" s="2">
        <f t="shared" si="784"/>
        <v>0.53819444444444442</v>
      </c>
      <c r="I7184" s="2">
        <f t="shared" si="785"/>
        <v>0.29166666666666669</v>
      </c>
      <c r="J7184" t="str">
        <f t="shared" si="786"/>
        <v/>
      </c>
      <c r="K7184" t="s">
        <v>1648</v>
      </c>
      <c r="L7184" t="s">
        <v>1993</v>
      </c>
      <c r="M7184" t="s">
        <v>1996</v>
      </c>
      <c r="N7184">
        <v>5281</v>
      </c>
      <c r="O7184">
        <f t="shared" si="787"/>
        <v>3</v>
      </c>
      <c r="P7184" s="4" t="str">
        <f t="shared" si="788"/>
        <v>5</v>
      </c>
      <c r="Q7184" s="8">
        <f t="shared" si="789"/>
        <v>55</v>
      </c>
      <c r="R7184">
        <f t="shared" si="790"/>
        <v>355</v>
      </c>
    </row>
    <row r="7185" spans="1:18" x14ac:dyDescent="0.3">
      <c r="A7185" t="s">
        <v>13</v>
      </c>
      <c r="B7185" s="7" t="s">
        <v>28</v>
      </c>
      <c r="C7185" t="s">
        <v>69</v>
      </c>
      <c r="D7185" s="10" t="s">
        <v>73</v>
      </c>
      <c r="E7185" t="s">
        <v>104</v>
      </c>
      <c r="F7185" s="4" t="s">
        <v>315</v>
      </c>
      <c r="G7185" t="s">
        <v>239</v>
      </c>
      <c r="H7185" s="2">
        <f t="shared" si="784"/>
        <v>0.79166666666666663</v>
      </c>
      <c r="I7185" s="2">
        <f t="shared" si="785"/>
        <v>0.22916666666666666</v>
      </c>
      <c r="J7185" t="str">
        <f t="shared" si="786"/>
        <v/>
      </c>
      <c r="K7185" t="s">
        <v>1679</v>
      </c>
      <c r="L7185" t="s">
        <v>1992</v>
      </c>
      <c r="M7185" t="s">
        <v>1997</v>
      </c>
      <c r="N7185">
        <v>10368</v>
      </c>
      <c r="O7185">
        <f t="shared" si="787"/>
        <v>4</v>
      </c>
      <c r="P7185" s="4" t="str">
        <f t="shared" si="788"/>
        <v>13</v>
      </c>
      <c r="Q7185" s="8">
        <f t="shared" si="789"/>
        <v>30</v>
      </c>
      <c r="R7185">
        <f t="shared" si="790"/>
        <v>810</v>
      </c>
    </row>
    <row r="7186" spans="1:18" x14ac:dyDescent="0.3">
      <c r="A7186" t="s">
        <v>15</v>
      </c>
      <c r="B7186" s="7" t="s">
        <v>30</v>
      </c>
      <c r="C7186" t="s">
        <v>69</v>
      </c>
      <c r="D7186" s="10" t="s">
        <v>73</v>
      </c>
      <c r="E7186" t="s">
        <v>82</v>
      </c>
      <c r="F7186" s="4" t="s">
        <v>222</v>
      </c>
      <c r="G7186" t="s">
        <v>543</v>
      </c>
      <c r="H7186" s="2">
        <f t="shared" si="784"/>
        <v>6.25E-2</v>
      </c>
      <c r="I7186" s="2">
        <f t="shared" si="785"/>
        <v>0.66666666666666663</v>
      </c>
      <c r="J7186" t="str">
        <f t="shared" si="786"/>
        <v>28 May</v>
      </c>
      <c r="K7186" t="s">
        <v>1737</v>
      </c>
      <c r="L7186" t="s">
        <v>1993</v>
      </c>
      <c r="M7186" t="s">
        <v>1996</v>
      </c>
      <c r="N7186">
        <v>13377</v>
      </c>
      <c r="O7186">
        <f t="shared" si="787"/>
        <v>3</v>
      </c>
      <c r="P7186" s="4" t="str">
        <f t="shared" si="788"/>
        <v>9</v>
      </c>
      <c r="Q7186" s="8">
        <f t="shared" si="789"/>
        <v>30</v>
      </c>
      <c r="R7186">
        <f t="shared" si="790"/>
        <v>570</v>
      </c>
    </row>
    <row r="7187" spans="1:18" x14ac:dyDescent="0.3">
      <c r="A7187" t="s">
        <v>13</v>
      </c>
      <c r="B7187" s="7" t="s">
        <v>30</v>
      </c>
      <c r="C7187" t="s">
        <v>69</v>
      </c>
      <c r="D7187" s="10" t="s">
        <v>73</v>
      </c>
      <c r="E7187" t="s">
        <v>86</v>
      </c>
      <c r="F7187" s="4" t="s">
        <v>240</v>
      </c>
      <c r="G7187" t="s">
        <v>554</v>
      </c>
      <c r="H7187" s="2">
        <f t="shared" si="784"/>
        <v>0.79166666666666663</v>
      </c>
      <c r="I7187" s="2">
        <f t="shared" si="785"/>
        <v>0.96180555555555558</v>
      </c>
      <c r="J7187" t="str">
        <f t="shared" si="786"/>
        <v>28 May</v>
      </c>
      <c r="K7187" t="s">
        <v>1663</v>
      </c>
      <c r="L7187" t="s">
        <v>1992</v>
      </c>
      <c r="M7187" t="s">
        <v>1996</v>
      </c>
      <c r="N7187">
        <v>15129</v>
      </c>
      <c r="O7187">
        <f t="shared" si="787"/>
        <v>4</v>
      </c>
      <c r="P7187" s="4" t="str">
        <f t="shared" si="788"/>
        <v>19</v>
      </c>
      <c r="Q7187" s="8">
        <f t="shared" si="789"/>
        <v>55</v>
      </c>
      <c r="R7187">
        <f t="shared" si="790"/>
        <v>1195</v>
      </c>
    </row>
    <row r="7188" spans="1:18" x14ac:dyDescent="0.3">
      <c r="A7188" t="s">
        <v>12</v>
      </c>
      <c r="B7188" s="7" t="s">
        <v>54</v>
      </c>
      <c r="C7188" t="s">
        <v>67</v>
      </c>
      <c r="D7188" s="10" t="s">
        <v>69</v>
      </c>
      <c r="E7188" t="s">
        <v>75</v>
      </c>
      <c r="F7188" s="4" t="s">
        <v>300</v>
      </c>
      <c r="G7188" t="s">
        <v>419</v>
      </c>
      <c r="H7188" s="2">
        <f t="shared" si="784"/>
        <v>0.53125</v>
      </c>
      <c r="I7188" s="2">
        <f t="shared" si="785"/>
        <v>0.41666666666666669</v>
      </c>
      <c r="J7188" t="str">
        <f t="shared" si="786"/>
        <v/>
      </c>
      <c r="K7188" t="s">
        <v>1660</v>
      </c>
      <c r="L7188" t="s">
        <v>1991</v>
      </c>
      <c r="M7188" t="s">
        <v>1996</v>
      </c>
      <c r="N7188">
        <v>6961</v>
      </c>
      <c r="O7188">
        <f t="shared" si="787"/>
        <v>2</v>
      </c>
      <c r="P7188" s="4" t="str">
        <f t="shared" si="788"/>
        <v>2</v>
      </c>
      <c r="Q7188" s="8">
        <f t="shared" si="789"/>
        <v>45</v>
      </c>
      <c r="R7188">
        <f t="shared" si="790"/>
        <v>165</v>
      </c>
    </row>
    <row r="7189" spans="1:18" x14ac:dyDescent="0.3">
      <c r="A7189" t="s">
        <v>13</v>
      </c>
      <c r="B7189" s="7" t="s">
        <v>55</v>
      </c>
      <c r="C7189" t="s">
        <v>68</v>
      </c>
      <c r="D7189" s="10" t="s">
        <v>67</v>
      </c>
      <c r="E7189" t="s">
        <v>85</v>
      </c>
      <c r="F7189" s="4" t="s">
        <v>270</v>
      </c>
      <c r="G7189" t="s">
        <v>527</v>
      </c>
      <c r="H7189" s="2">
        <f t="shared" si="784"/>
        <v>0.82638888888888884</v>
      </c>
      <c r="I7189" s="2">
        <f t="shared" si="785"/>
        <v>0.83333333333333337</v>
      </c>
      <c r="J7189" t="str">
        <f t="shared" si="786"/>
        <v>25 May</v>
      </c>
      <c r="K7189" t="s">
        <v>1715</v>
      </c>
      <c r="L7189" t="s">
        <v>1993</v>
      </c>
      <c r="M7189" t="s">
        <v>1997</v>
      </c>
      <c r="N7189">
        <v>10844</v>
      </c>
      <c r="O7189">
        <f t="shared" si="787"/>
        <v>3</v>
      </c>
      <c r="P7189" s="4" t="str">
        <f t="shared" si="788"/>
        <v>23</v>
      </c>
      <c r="Q7189" s="8">
        <f t="shared" si="789"/>
        <v>50</v>
      </c>
      <c r="R7189">
        <f t="shared" si="790"/>
        <v>1430</v>
      </c>
    </row>
    <row r="7190" spans="1:18" x14ac:dyDescent="0.3">
      <c r="A7190" t="s">
        <v>13</v>
      </c>
      <c r="B7190" s="7" t="s">
        <v>23</v>
      </c>
      <c r="C7190" t="s">
        <v>68</v>
      </c>
      <c r="D7190" s="10" t="s">
        <v>67</v>
      </c>
      <c r="E7190" t="s">
        <v>85</v>
      </c>
      <c r="F7190" s="4" t="s">
        <v>245</v>
      </c>
      <c r="G7190" t="s">
        <v>662</v>
      </c>
      <c r="H7190" s="2">
        <f t="shared" si="784"/>
        <v>0.68055555555555558</v>
      </c>
      <c r="I7190" s="2">
        <f t="shared" si="785"/>
        <v>0.82291666666666663</v>
      </c>
      <c r="J7190" t="str">
        <f t="shared" si="786"/>
        <v>25 Mar</v>
      </c>
      <c r="K7190" t="s">
        <v>1641</v>
      </c>
      <c r="L7190" t="s">
        <v>1993</v>
      </c>
      <c r="M7190" t="s">
        <v>1996</v>
      </c>
      <c r="N7190">
        <v>13759</v>
      </c>
      <c r="O7190">
        <f t="shared" si="787"/>
        <v>3</v>
      </c>
      <c r="P7190" s="4" t="str">
        <f t="shared" si="788"/>
        <v>20</v>
      </c>
      <c r="Q7190" s="8">
        <f t="shared" si="789"/>
        <v>35</v>
      </c>
      <c r="R7190">
        <f t="shared" si="790"/>
        <v>1235</v>
      </c>
    </row>
    <row r="7191" spans="1:18" x14ac:dyDescent="0.3">
      <c r="A7191" t="s">
        <v>12</v>
      </c>
      <c r="B7191" s="7" t="s">
        <v>29</v>
      </c>
      <c r="C7191" t="s">
        <v>71</v>
      </c>
      <c r="D7191" s="10" t="s">
        <v>74</v>
      </c>
      <c r="E7191" t="s">
        <v>158</v>
      </c>
      <c r="F7191" s="4" t="s">
        <v>285</v>
      </c>
      <c r="G7191" t="s">
        <v>1416</v>
      </c>
      <c r="H7191" s="2">
        <f t="shared" si="784"/>
        <v>0.80902777777777779</v>
      </c>
      <c r="I7191" s="2">
        <f t="shared" si="785"/>
        <v>0.25</v>
      </c>
      <c r="J7191" t="str">
        <f t="shared" si="786"/>
        <v>13 Mar</v>
      </c>
      <c r="K7191" t="s">
        <v>1755</v>
      </c>
      <c r="L7191" t="s">
        <v>1992</v>
      </c>
      <c r="M7191" t="s">
        <v>1996</v>
      </c>
      <c r="N7191">
        <v>12119</v>
      </c>
      <c r="O7191">
        <f t="shared" si="787"/>
        <v>4</v>
      </c>
      <c r="P7191" s="4" t="str">
        <f t="shared" si="788"/>
        <v>37</v>
      </c>
      <c r="Q7191" s="8">
        <f t="shared" si="789"/>
        <v>25</v>
      </c>
      <c r="R7191">
        <f t="shared" si="790"/>
        <v>2245</v>
      </c>
    </row>
    <row r="7192" spans="1:18" x14ac:dyDescent="0.3">
      <c r="A7192" t="s">
        <v>18</v>
      </c>
      <c r="B7192" s="7" t="s">
        <v>44</v>
      </c>
      <c r="C7192" t="s">
        <v>68</v>
      </c>
      <c r="D7192" s="10" t="s">
        <v>67</v>
      </c>
      <c r="E7192" t="s">
        <v>80</v>
      </c>
      <c r="F7192" s="4" t="s">
        <v>337</v>
      </c>
      <c r="G7192" t="s">
        <v>1417</v>
      </c>
      <c r="H7192" s="2">
        <f t="shared" si="784"/>
        <v>5.5555555555555552E-2</v>
      </c>
      <c r="I7192" s="2">
        <f t="shared" si="785"/>
        <v>0.95138888888888884</v>
      </c>
      <c r="J7192" t="str">
        <f t="shared" si="786"/>
        <v>16 Jun</v>
      </c>
      <c r="K7192" t="s">
        <v>1654</v>
      </c>
      <c r="L7192" t="s">
        <v>1991</v>
      </c>
      <c r="M7192" t="s">
        <v>1996</v>
      </c>
      <c r="N7192">
        <v>3807</v>
      </c>
      <c r="O7192">
        <f t="shared" si="787"/>
        <v>2</v>
      </c>
      <c r="P7192" s="4" t="str">
        <f t="shared" si="788"/>
        <v>2</v>
      </c>
      <c r="Q7192" s="8">
        <f t="shared" si="789"/>
        <v>30</v>
      </c>
      <c r="R7192">
        <f t="shared" si="790"/>
        <v>150</v>
      </c>
    </row>
    <row r="7193" spans="1:18" x14ac:dyDescent="0.3">
      <c r="A7193" t="s">
        <v>11</v>
      </c>
      <c r="B7193" s="7" t="s">
        <v>46</v>
      </c>
      <c r="C7193" t="s">
        <v>67</v>
      </c>
      <c r="D7193" s="10" t="s">
        <v>69</v>
      </c>
      <c r="E7193" t="s">
        <v>75</v>
      </c>
      <c r="F7193" s="4" t="s">
        <v>321</v>
      </c>
      <c r="G7193" t="s">
        <v>1418</v>
      </c>
      <c r="H7193" s="2">
        <f t="shared" si="784"/>
        <v>4.1666666666666664E-2</v>
      </c>
      <c r="I7193" s="2">
        <f t="shared" si="785"/>
        <v>0.92361111111111116</v>
      </c>
      <c r="J7193" t="str">
        <f t="shared" si="786"/>
        <v>19 May</v>
      </c>
      <c r="K7193" t="s">
        <v>1623</v>
      </c>
      <c r="L7193" t="s">
        <v>1991</v>
      </c>
      <c r="M7193" t="s">
        <v>1996</v>
      </c>
      <c r="N7193">
        <v>3943</v>
      </c>
      <c r="O7193">
        <f t="shared" si="787"/>
        <v>2</v>
      </c>
      <c r="P7193" s="4" t="str">
        <f t="shared" si="788"/>
        <v>2</v>
      </c>
      <c r="Q7193" s="8">
        <f t="shared" si="789"/>
        <v>50</v>
      </c>
      <c r="R7193">
        <f t="shared" si="790"/>
        <v>170</v>
      </c>
    </row>
    <row r="7194" spans="1:18" x14ac:dyDescent="0.3">
      <c r="A7194" t="s">
        <v>13</v>
      </c>
      <c r="B7194" s="7" t="s">
        <v>24</v>
      </c>
      <c r="C7194" t="s">
        <v>68</v>
      </c>
      <c r="D7194" s="10" t="s">
        <v>67</v>
      </c>
      <c r="E7194" t="s">
        <v>85</v>
      </c>
      <c r="F7194" s="4" t="s">
        <v>293</v>
      </c>
      <c r="G7194" t="s">
        <v>873</v>
      </c>
      <c r="H7194" s="2">
        <f t="shared" si="784"/>
        <v>0.34375</v>
      </c>
      <c r="I7194" s="2">
        <f t="shared" si="785"/>
        <v>0.6875</v>
      </c>
      <c r="J7194" t="str">
        <f t="shared" si="786"/>
        <v>02 May</v>
      </c>
      <c r="K7194" t="s">
        <v>1919</v>
      </c>
      <c r="L7194" t="s">
        <v>1993</v>
      </c>
      <c r="M7194" t="s">
        <v>1996</v>
      </c>
      <c r="N7194">
        <v>13941</v>
      </c>
      <c r="O7194">
        <f t="shared" si="787"/>
        <v>3</v>
      </c>
      <c r="P7194" s="4" t="str">
        <f t="shared" si="788"/>
        <v>15</v>
      </c>
      <c r="Q7194" s="8">
        <f t="shared" si="789"/>
        <v>45</v>
      </c>
      <c r="R7194">
        <f t="shared" si="790"/>
        <v>945</v>
      </c>
    </row>
    <row r="7195" spans="1:18" x14ac:dyDescent="0.3">
      <c r="A7195" t="s">
        <v>13</v>
      </c>
      <c r="B7195" s="7" t="s">
        <v>55</v>
      </c>
      <c r="C7195" t="s">
        <v>68</v>
      </c>
      <c r="D7195" s="10" t="s">
        <v>67</v>
      </c>
      <c r="E7195" t="s">
        <v>85</v>
      </c>
      <c r="F7195" s="4" t="s">
        <v>270</v>
      </c>
      <c r="G7195" t="s">
        <v>1045</v>
      </c>
      <c r="H7195" s="2">
        <f t="shared" si="784"/>
        <v>0.4201388888888889</v>
      </c>
      <c r="I7195" s="2">
        <f t="shared" si="785"/>
        <v>0.83333333333333337</v>
      </c>
      <c r="J7195" t="str">
        <f t="shared" si="786"/>
        <v>25 May</v>
      </c>
      <c r="K7195" t="s">
        <v>1705</v>
      </c>
      <c r="L7195" t="s">
        <v>1993</v>
      </c>
      <c r="M7195" t="s">
        <v>1997</v>
      </c>
      <c r="N7195">
        <v>8586</v>
      </c>
      <c r="O7195">
        <f t="shared" si="787"/>
        <v>3</v>
      </c>
      <c r="P7195" s="4" t="str">
        <f t="shared" si="788"/>
        <v>14</v>
      </c>
      <c r="Q7195" s="8">
        <f t="shared" si="789"/>
        <v>5</v>
      </c>
      <c r="R7195">
        <f t="shared" si="790"/>
        <v>845</v>
      </c>
    </row>
    <row r="7196" spans="1:18" x14ac:dyDescent="0.3">
      <c r="A7196" t="s">
        <v>12</v>
      </c>
      <c r="B7196" s="7" t="s">
        <v>57</v>
      </c>
      <c r="C7196" t="s">
        <v>68</v>
      </c>
      <c r="D7196" s="10" t="s">
        <v>67</v>
      </c>
      <c r="E7196" t="s">
        <v>80</v>
      </c>
      <c r="F7196" s="4" t="s">
        <v>234</v>
      </c>
      <c r="G7196" t="s">
        <v>354</v>
      </c>
      <c r="H7196" s="2">
        <f t="shared" si="784"/>
        <v>0.69791666666666663</v>
      </c>
      <c r="I7196" s="2">
        <f t="shared" si="785"/>
        <v>0.59375</v>
      </c>
      <c r="J7196" t="str">
        <f t="shared" si="786"/>
        <v/>
      </c>
      <c r="K7196" t="s">
        <v>1654</v>
      </c>
      <c r="L7196" t="s">
        <v>1991</v>
      </c>
      <c r="M7196" t="s">
        <v>1996</v>
      </c>
      <c r="N7196">
        <v>6245</v>
      </c>
      <c r="O7196">
        <f t="shared" si="787"/>
        <v>2</v>
      </c>
      <c r="P7196" s="4" t="str">
        <f t="shared" si="788"/>
        <v>2</v>
      </c>
      <c r="Q7196" s="8">
        <f t="shared" si="789"/>
        <v>30</v>
      </c>
      <c r="R7196">
        <f t="shared" si="790"/>
        <v>150</v>
      </c>
    </row>
    <row r="7197" spans="1:18" x14ac:dyDescent="0.3">
      <c r="A7197" t="s">
        <v>13</v>
      </c>
      <c r="B7197" s="7" t="s">
        <v>41</v>
      </c>
      <c r="C7197" t="s">
        <v>68</v>
      </c>
      <c r="D7197" s="10" t="s">
        <v>67</v>
      </c>
      <c r="E7197" t="s">
        <v>98</v>
      </c>
      <c r="F7197" s="4" t="s">
        <v>242</v>
      </c>
      <c r="G7197" t="s">
        <v>365</v>
      </c>
      <c r="H7197" s="2">
        <f t="shared" si="784"/>
        <v>0.75</v>
      </c>
      <c r="I7197" s="2">
        <f t="shared" si="785"/>
        <v>0.39930555555555558</v>
      </c>
      <c r="J7197" t="str">
        <f t="shared" si="786"/>
        <v/>
      </c>
      <c r="K7197" t="s">
        <v>1723</v>
      </c>
      <c r="L7197" t="s">
        <v>1993</v>
      </c>
      <c r="M7197" t="s">
        <v>1996</v>
      </c>
      <c r="N7197">
        <v>13067</v>
      </c>
      <c r="O7197">
        <f t="shared" si="787"/>
        <v>3</v>
      </c>
      <c r="P7197" s="4" t="str">
        <f t="shared" si="788"/>
        <v>8</v>
      </c>
      <c r="Q7197" s="8">
        <f t="shared" si="789"/>
        <v>25</v>
      </c>
      <c r="R7197">
        <f t="shared" si="790"/>
        <v>505</v>
      </c>
    </row>
    <row r="7198" spans="1:18" x14ac:dyDescent="0.3">
      <c r="A7198" t="s">
        <v>11</v>
      </c>
      <c r="B7198" s="7" t="s">
        <v>38</v>
      </c>
      <c r="C7198" t="s">
        <v>69</v>
      </c>
      <c r="D7198" s="10" t="s">
        <v>73</v>
      </c>
      <c r="E7198" t="s">
        <v>82</v>
      </c>
      <c r="F7198" s="4" t="s">
        <v>262</v>
      </c>
      <c r="G7198" t="s">
        <v>302</v>
      </c>
      <c r="H7198" s="2">
        <f t="shared" si="784"/>
        <v>0.64583333333333337</v>
      </c>
      <c r="I7198" s="2">
        <f t="shared" si="785"/>
        <v>0.35069444444444442</v>
      </c>
      <c r="J7198" t="str">
        <f t="shared" si="786"/>
        <v/>
      </c>
      <c r="K7198" t="s">
        <v>1809</v>
      </c>
      <c r="L7198" t="s">
        <v>1993</v>
      </c>
      <c r="M7198" t="s">
        <v>1996</v>
      </c>
      <c r="N7198">
        <v>14871</v>
      </c>
      <c r="O7198">
        <f t="shared" si="787"/>
        <v>3</v>
      </c>
      <c r="P7198" s="4" t="str">
        <f t="shared" si="788"/>
        <v>7</v>
      </c>
      <c r="Q7198" s="8">
        <f t="shared" si="789"/>
        <v>5</v>
      </c>
      <c r="R7198">
        <f t="shared" si="790"/>
        <v>425</v>
      </c>
    </row>
    <row r="7199" spans="1:18" x14ac:dyDescent="0.3">
      <c r="A7199" t="s">
        <v>15</v>
      </c>
      <c r="B7199" s="7" t="s">
        <v>28</v>
      </c>
      <c r="C7199" t="s">
        <v>69</v>
      </c>
      <c r="D7199" s="10" t="s">
        <v>73</v>
      </c>
      <c r="E7199" t="s">
        <v>82</v>
      </c>
      <c r="F7199" s="4" t="s">
        <v>220</v>
      </c>
      <c r="G7199" t="s">
        <v>532</v>
      </c>
      <c r="H7199" s="2">
        <f t="shared" si="784"/>
        <v>6.25E-2</v>
      </c>
      <c r="I7199" s="2">
        <f t="shared" si="785"/>
        <v>0.58333333333333337</v>
      </c>
      <c r="J7199" t="str">
        <f t="shared" si="786"/>
        <v>25 Jun</v>
      </c>
      <c r="K7199" t="s">
        <v>1736</v>
      </c>
      <c r="L7199" t="s">
        <v>1993</v>
      </c>
      <c r="M7199" t="s">
        <v>1996</v>
      </c>
      <c r="N7199">
        <v>13377</v>
      </c>
      <c r="O7199">
        <f t="shared" si="787"/>
        <v>3</v>
      </c>
      <c r="P7199" s="4" t="str">
        <f t="shared" si="788"/>
        <v>11</v>
      </c>
      <c r="Q7199" s="8">
        <f t="shared" si="789"/>
        <v>30</v>
      </c>
      <c r="R7199">
        <f t="shared" si="790"/>
        <v>690</v>
      </c>
    </row>
    <row r="7200" spans="1:18" x14ac:dyDescent="0.3">
      <c r="A7200" t="s">
        <v>13</v>
      </c>
      <c r="B7200" s="7" t="s">
        <v>33</v>
      </c>
      <c r="C7200" t="s">
        <v>69</v>
      </c>
      <c r="D7200" s="10" t="s">
        <v>73</v>
      </c>
      <c r="E7200" t="s">
        <v>82</v>
      </c>
      <c r="F7200" s="4" t="s">
        <v>245</v>
      </c>
      <c r="G7200" t="s">
        <v>640</v>
      </c>
      <c r="H7200" s="2">
        <f t="shared" si="784"/>
        <v>0.79166666666666663</v>
      </c>
      <c r="I7200" s="2">
        <f t="shared" si="785"/>
        <v>0.82291666666666663</v>
      </c>
      <c r="J7200" t="str">
        <f t="shared" si="786"/>
        <v>10 May</v>
      </c>
      <c r="K7200" t="s">
        <v>1803</v>
      </c>
      <c r="L7200" t="s">
        <v>1993</v>
      </c>
      <c r="M7200" t="s">
        <v>1997</v>
      </c>
      <c r="N7200">
        <v>12373</v>
      </c>
      <c r="O7200">
        <f t="shared" si="787"/>
        <v>3</v>
      </c>
      <c r="P7200" s="4" t="str">
        <f t="shared" si="788"/>
        <v>23</v>
      </c>
      <c r="Q7200" s="8">
        <f t="shared" si="789"/>
        <v>15</v>
      </c>
      <c r="R7200">
        <f t="shared" si="790"/>
        <v>1395</v>
      </c>
    </row>
    <row r="7201" spans="1:18" x14ac:dyDescent="0.3">
      <c r="A7201" t="s">
        <v>13</v>
      </c>
      <c r="B7201" s="7" t="s">
        <v>23</v>
      </c>
      <c r="C7201" t="s">
        <v>68</v>
      </c>
      <c r="D7201" s="10" t="s">
        <v>67</v>
      </c>
      <c r="E7201" t="s">
        <v>85</v>
      </c>
      <c r="F7201" s="4" t="s">
        <v>250</v>
      </c>
      <c r="G7201" t="s">
        <v>381</v>
      </c>
      <c r="H7201" s="2">
        <f t="shared" si="784"/>
        <v>0.81944444444444442</v>
      </c>
      <c r="I7201" s="2">
        <f t="shared" si="785"/>
        <v>0.57986111111111116</v>
      </c>
      <c r="J7201" t="str">
        <f t="shared" si="786"/>
        <v/>
      </c>
      <c r="K7201" t="s">
        <v>1647</v>
      </c>
      <c r="L7201" t="s">
        <v>1993</v>
      </c>
      <c r="M7201" t="s">
        <v>1996</v>
      </c>
      <c r="N7201">
        <v>14231</v>
      </c>
      <c r="O7201">
        <f t="shared" si="787"/>
        <v>3</v>
      </c>
      <c r="P7201" s="4" t="str">
        <f t="shared" si="788"/>
        <v>5</v>
      </c>
      <c r="Q7201" s="8">
        <f t="shared" si="789"/>
        <v>45</v>
      </c>
      <c r="R7201">
        <f t="shared" si="790"/>
        <v>345</v>
      </c>
    </row>
    <row r="7202" spans="1:18" x14ac:dyDescent="0.3">
      <c r="A7202" t="s">
        <v>14</v>
      </c>
      <c r="B7202" s="7" t="s">
        <v>24</v>
      </c>
      <c r="C7202" t="s">
        <v>71</v>
      </c>
      <c r="D7202" s="10" t="s">
        <v>74</v>
      </c>
      <c r="E7202" t="s">
        <v>102</v>
      </c>
      <c r="F7202" s="4" t="s">
        <v>383</v>
      </c>
      <c r="G7202" t="s">
        <v>1094</v>
      </c>
      <c r="H7202" s="2">
        <f t="shared" si="784"/>
        <v>1.0416666666666666E-2</v>
      </c>
      <c r="I7202" s="2">
        <f t="shared" si="785"/>
        <v>0.94791666666666663</v>
      </c>
      <c r="J7202" t="str">
        <f t="shared" si="786"/>
        <v>02 May</v>
      </c>
      <c r="K7202" t="s">
        <v>1675</v>
      </c>
      <c r="L7202" t="s">
        <v>1991</v>
      </c>
      <c r="M7202" t="s">
        <v>1998</v>
      </c>
      <c r="N7202">
        <v>1965</v>
      </c>
      <c r="O7202">
        <f t="shared" si="787"/>
        <v>2</v>
      </c>
      <c r="P7202" s="4" t="str">
        <f t="shared" si="788"/>
        <v>1</v>
      </c>
      <c r="Q7202" s="8">
        <f t="shared" si="789"/>
        <v>30</v>
      </c>
      <c r="R7202">
        <f t="shared" si="790"/>
        <v>90</v>
      </c>
    </row>
    <row r="7203" spans="1:18" x14ac:dyDescent="0.3">
      <c r="A7203" t="s">
        <v>13</v>
      </c>
      <c r="B7203" s="7" t="s">
        <v>50</v>
      </c>
      <c r="C7203" t="s">
        <v>69</v>
      </c>
      <c r="D7203" s="10" t="s">
        <v>73</v>
      </c>
      <c r="E7203" t="s">
        <v>82</v>
      </c>
      <c r="F7203" s="4" t="s">
        <v>229</v>
      </c>
      <c r="G7203" t="s">
        <v>438</v>
      </c>
      <c r="H7203" s="2">
        <f t="shared" si="784"/>
        <v>0.52430555555555558</v>
      </c>
      <c r="I7203" s="2">
        <f t="shared" si="785"/>
        <v>0.2951388888888889</v>
      </c>
      <c r="J7203" t="str">
        <f t="shared" si="786"/>
        <v/>
      </c>
      <c r="K7203" t="s">
        <v>1651</v>
      </c>
      <c r="L7203" t="s">
        <v>1993</v>
      </c>
      <c r="M7203" t="s">
        <v>1996</v>
      </c>
      <c r="N7203">
        <v>14924</v>
      </c>
      <c r="O7203">
        <f t="shared" si="787"/>
        <v>3</v>
      </c>
      <c r="P7203" s="4" t="str">
        <f t="shared" si="788"/>
        <v>5</v>
      </c>
      <c r="Q7203" s="8">
        <f t="shared" si="789"/>
        <v>30</v>
      </c>
      <c r="R7203">
        <f t="shared" si="790"/>
        <v>330</v>
      </c>
    </row>
    <row r="7204" spans="1:18" x14ac:dyDescent="0.3">
      <c r="A7204" t="s">
        <v>11</v>
      </c>
      <c r="B7204" s="7" t="s">
        <v>57</v>
      </c>
      <c r="C7204" t="s">
        <v>68</v>
      </c>
      <c r="D7204" s="10" t="s">
        <v>67</v>
      </c>
      <c r="E7204" t="s">
        <v>80</v>
      </c>
      <c r="F7204" s="4" t="s">
        <v>302</v>
      </c>
      <c r="G7204" t="s">
        <v>206</v>
      </c>
      <c r="H7204" s="2">
        <f t="shared" si="784"/>
        <v>0.75347222222222221</v>
      </c>
      <c r="I7204" s="2">
        <f t="shared" si="785"/>
        <v>0.64583333333333337</v>
      </c>
      <c r="J7204" t="str">
        <f t="shared" si="786"/>
        <v/>
      </c>
      <c r="K7204" t="s">
        <v>1634</v>
      </c>
      <c r="L7204" t="s">
        <v>1991</v>
      </c>
      <c r="M7204" t="s">
        <v>1996</v>
      </c>
      <c r="N7204">
        <v>4174</v>
      </c>
      <c r="O7204">
        <f t="shared" si="787"/>
        <v>2</v>
      </c>
      <c r="P7204" s="4" t="str">
        <f t="shared" si="788"/>
        <v>2</v>
      </c>
      <c r="Q7204" s="8">
        <f t="shared" si="789"/>
        <v>35</v>
      </c>
      <c r="R7204">
        <f t="shared" si="790"/>
        <v>155</v>
      </c>
    </row>
    <row r="7205" spans="1:18" x14ac:dyDescent="0.3">
      <c r="A7205" t="s">
        <v>16</v>
      </c>
      <c r="B7205" s="7" t="s">
        <v>40</v>
      </c>
      <c r="C7205" t="s">
        <v>69</v>
      </c>
      <c r="D7205" s="10" t="s">
        <v>73</v>
      </c>
      <c r="E7205" t="s">
        <v>82</v>
      </c>
      <c r="F7205" s="4" t="s">
        <v>228</v>
      </c>
      <c r="G7205" t="s">
        <v>274</v>
      </c>
      <c r="H7205" s="2">
        <f t="shared" si="784"/>
        <v>0.53819444444444442</v>
      </c>
      <c r="I7205" s="2">
        <f t="shared" si="785"/>
        <v>0.29166666666666669</v>
      </c>
      <c r="J7205" t="str">
        <f t="shared" si="786"/>
        <v/>
      </c>
      <c r="K7205" t="s">
        <v>1648</v>
      </c>
      <c r="L7205" t="s">
        <v>1993</v>
      </c>
      <c r="M7205" t="s">
        <v>1996</v>
      </c>
      <c r="N7205">
        <v>4725</v>
      </c>
      <c r="O7205">
        <f t="shared" si="787"/>
        <v>3</v>
      </c>
      <c r="P7205" s="4" t="str">
        <f t="shared" si="788"/>
        <v>5</v>
      </c>
      <c r="Q7205" s="8">
        <f t="shared" si="789"/>
        <v>55</v>
      </c>
      <c r="R7205">
        <f t="shared" si="790"/>
        <v>355</v>
      </c>
    </row>
    <row r="7206" spans="1:18" x14ac:dyDescent="0.3">
      <c r="A7206" t="s">
        <v>15</v>
      </c>
      <c r="B7206" s="7" t="s">
        <v>35</v>
      </c>
      <c r="C7206" t="s">
        <v>69</v>
      </c>
      <c r="D7206" s="10" t="s">
        <v>73</v>
      </c>
      <c r="E7206" t="s">
        <v>82</v>
      </c>
      <c r="F7206" s="4" t="s">
        <v>265</v>
      </c>
      <c r="G7206" t="s">
        <v>252</v>
      </c>
      <c r="H7206" s="2">
        <f t="shared" si="784"/>
        <v>0.55555555555555558</v>
      </c>
      <c r="I7206" s="2">
        <f t="shared" si="785"/>
        <v>9.375E-2</v>
      </c>
      <c r="J7206" t="str">
        <f t="shared" si="786"/>
        <v/>
      </c>
      <c r="K7206" t="s">
        <v>1657</v>
      </c>
      <c r="L7206" t="s">
        <v>1993</v>
      </c>
      <c r="M7206" t="s">
        <v>1996</v>
      </c>
      <c r="N7206">
        <v>17057</v>
      </c>
      <c r="O7206">
        <f t="shared" si="787"/>
        <v>3</v>
      </c>
      <c r="P7206" s="4" t="str">
        <f t="shared" si="788"/>
        <v>11</v>
      </c>
      <c r="Q7206" s="8">
        <f t="shared" si="789"/>
        <v>5</v>
      </c>
      <c r="R7206">
        <f t="shared" si="790"/>
        <v>665</v>
      </c>
    </row>
    <row r="7207" spans="1:18" x14ac:dyDescent="0.3">
      <c r="A7207" t="s">
        <v>12</v>
      </c>
      <c r="B7207" s="7" t="s">
        <v>65</v>
      </c>
      <c r="C7207" t="s">
        <v>67</v>
      </c>
      <c r="D7207" s="10" t="s">
        <v>72</v>
      </c>
      <c r="E7207" t="s">
        <v>122</v>
      </c>
      <c r="F7207" s="4" t="s">
        <v>342</v>
      </c>
      <c r="G7207" t="s">
        <v>383</v>
      </c>
      <c r="H7207" s="2">
        <f t="shared" si="784"/>
        <v>0.94791666666666663</v>
      </c>
      <c r="I7207" s="2">
        <f t="shared" si="785"/>
        <v>0.46180555555555558</v>
      </c>
      <c r="J7207" t="str">
        <f t="shared" si="786"/>
        <v/>
      </c>
      <c r="K7207" t="s">
        <v>1753</v>
      </c>
      <c r="L7207" t="s">
        <v>1993</v>
      </c>
      <c r="M7207" t="s">
        <v>1996</v>
      </c>
      <c r="N7207">
        <v>11444</v>
      </c>
      <c r="O7207">
        <f t="shared" si="787"/>
        <v>3</v>
      </c>
      <c r="P7207" s="4" t="str">
        <f t="shared" si="788"/>
        <v>11</v>
      </c>
      <c r="Q7207" s="8">
        <f t="shared" si="789"/>
        <v>40</v>
      </c>
      <c r="R7207">
        <f t="shared" si="790"/>
        <v>700</v>
      </c>
    </row>
    <row r="7208" spans="1:18" x14ac:dyDescent="0.3">
      <c r="A7208" t="s">
        <v>13</v>
      </c>
      <c r="B7208" s="7" t="s">
        <v>37</v>
      </c>
      <c r="C7208" t="s">
        <v>69</v>
      </c>
      <c r="D7208" s="10" t="s">
        <v>73</v>
      </c>
      <c r="E7208" t="s">
        <v>97</v>
      </c>
      <c r="F7208" s="4" t="s">
        <v>241</v>
      </c>
      <c r="G7208" t="s">
        <v>234</v>
      </c>
      <c r="H7208" s="2">
        <f t="shared" si="784"/>
        <v>0.59375</v>
      </c>
      <c r="I7208" s="2">
        <f t="shared" si="785"/>
        <v>0.45833333333333331</v>
      </c>
      <c r="J7208" t="str">
        <f t="shared" si="786"/>
        <v/>
      </c>
      <c r="K7208" t="s">
        <v>1664</v>
      </c>
      <c r="L7208" t="s">
        <v>1991</v>
      </c>
      <c r="M7208" t="s">
        <v>1997</v>
      </c>
      <c r="N7208">
        <v>7202</v>
      </c>
      <c r="O7208">
        <f t="shared" si="787"/>
        <v>2</v>
      </c>
      <c r="P7208" s="4" t="str">
        <f t="shared" si="788"/>
        <v>3</v>
      </c>
      <c r="Q7208" s="8">
        <f t="shared" si="789"/>
        <v>15</v>
      </c>
      <c r="R7208">
        <f t="shared" si="790"/>
        <v>195</v>
      </c>
    </row>
    <row r="7209" spans="1:18" x14ac:dyDescent="0.3">
      <c r="A7209" t="s">
        <v>13</v>
      </c>
      <c r="B7209" s="7" t="s">
        <v>42</v>
      </c>
      <c r="C7209" t="s">
        <v>67</v>
      </c>
      <c r="D7209" s="10" t="s">
        <v>69</v>
      </c>
      <c r="E7209" t="s">
        <v>75</v>
      </c>
      <c r="F7209" s="4" t="s">
        <v>209</v>
      </c>
      <c r="G7209" t="s">
        <v>224</v>
      </c>
      <c r="H7209" s="2">
        <f t="shared" si="784"/>
        <v>0.91666666666666663</v>
      </c>
      <c r="I7209" s="2">
        <f t="shared" si="785"/>
        <v>0.78819444444444442</v>
      </c>
      <c r="J7209" t="str">
        <f t="shared" si="786"/>
        <v/>
      </c>
      <c r="K7209" t="s">
        <v>1735</v>
      </c>
      <c r="L7209" t="s">
        <v>1991</v>
      </c>
      <c r="M7209" t="s">
        <v>1997</v>
      </c>
      <c r="N7209">
        <v>4030</v>
      </c>
      <c r="O7209">
        <f t="shared" si="787"/>
        <v>2</v>
      </c>
      <c r="P7209" s="4" t="str">
        <f t="shared" si="788"/>
        <v>3</v>
      </c>
      <c r="Q7209" s="8">
        <f t="shared" si="789"/>
        <v>5</v>
      </c>
      <c r="R7209">
        <f t="shared" si="790"/>
        <v>185</v>
      </c>
    </row>
    <row r="7210" spans="1:18" x14ac:dyDescent="0.3">
      <c r="A7210" t="s">
        <v>12</v>
      </c>
      <c r="B7210" s="7" t="s">
        <v>38</v>
      </c>
      <c r="C7210" t="s">
        <v>71</v>
      </c>
      <c r="D7210" s="10" t="s">
        <v>74</v>
      </c>
      <c r="E7210" t="s">
        <v>194</v>
      </c>
      <c r="F7210" s="4" t="s">
        <v>375</v>
      </c>
      <c r="G7210" t="s">
        <v>1385</v>
      </c>
      <c r="H7210" s="2">
        <f t="shared" si="784"/>
        <v>0.38541666666666669</v>
      </c>
      <c r="I7210" s="2">
        <f t="shared" si="785"/>
        <v>0.38541666666666669</v>
      </c>
      <c r="J7210" t="str">
        <f t="shared" si="786"/>
        <v>07 Mar</v>
      </c>
      <c r="K7210" t="s">
        <v>1696</v>
      </c>
      <c r="L7210" t="s">
        <v>1993</v>
      </c>
      <c r="M7210" t="s">
        <v>1996</v>
      </c>
      <c r="N7210">
        <v>9535</v>
      </c>
      <c r="O7210">
        <f t="shared" si="787"/>
        <v>3</v>
      </c>
      <c r="P7210" s="4" t="str">
        <f t="shared" si="788"/>
        <v>24</v>
      </c>
      <c r="Q7210" s="8">
        <f t="shared" si="789"/>
        <v>0</v>
      </c>
      <c r="R7210">
        <f t="shared" si="790"/>
        <v>1440</v>
      </c>
    </row>
    <row r="7211" spans="1:18" x14ac:dyDescent="0.3">
      <c r="A7211" t="s">
        <v>13</v>
      </c>
      <c r="B7211" s="7" t="s">
        <v>24</v>
      </c>
      <c r="C7211" t="s">
        <v>68</v>
      </c>
      <c r="D7211" s="10" t="s">
        <v>67</v>
      </c>
      <c r="E7211" t="s">
        <v>85</v>
      </c>
      <c r="F7211" s="4" t="s">
        <v>293</v>
      </c>
      <c r="G7211" t="s">
        <v>535</v>
      </c>
      <c r="H7211" s="2">
        <f t="shared" si="784"/>
        <v>0.4201388888888889</v>
      </c>
      <c r="I7211" s="2">
        <f t="shared" si="785"/>
        <v>0.6875</v>
      </c>
      <c r="J7211" t="str">
        <f t="shared" si="786"/>
        <v>02 May</v>
      </c>
      <c r="K7211" t="s">
        <v>1738</v>
      </c>
      <c r="L7211" t="s">
        <v>1993</v>
      </c>
      <c r="M7211" t="s">
        <v>1997</v>
      </c>
      <c r="N7211">
        <v>8586</v>
      </c>
      <c r="O7211">
        <f t="shared" si="787"/>
        <v>3</v>
      </c>
      <c r="P7211" s="4" t="str">
        <f t="shared" si="788"/>
        <v>17</v>
      </c>
      <c r="Q7211" s="8">
        <f t="shared" si="789"/>
        <v>35</v>
      </c>
      <c r="R7211">
        <f t="shared" si="790"/>
        <v>1055</v>
      </c>
    </row>
    <row r="7212" spans="1:18" x14ac:dyDescent="0.3">
      <c r="A7212" t="s">
        <v>13</v>
      </c>
      <c r="B7212" s="7" t="s">
        <v>46</v>
      </c>
      <c r="C7212" t="s">
        <v>68</v>
      </c>
      <c r="D7212" s="10" t="s">
        <v>67</v>
      </c>
      <c r="E7212" t="s">
        <v>85</v>
      </c>
      <c r="F7212" s="4" t="s">
        <v>238</v>
      </c>
      <c r="G7212" t="s">
        <v>647</v>
      </c>
      <c r="H7212" s="2">
        <f t="shared" si="784"/>
        <v>0.19444444444444445</v>
      </c>
      <c r="I7212" s="2">
        <f t="shared" si="785"/>
        <v>0.23958333333333334</v>
      </c>
      <c r="J7212" t="str">
        <f t="shared" si="786"/>
        <v>19 May</v>
      </c>
      <c r="K7212" t="s">
        <v>1754</v>
      </c>
      <c r="L7212" t="s">
        <v>1993</v>
      </c>
      <c r="M7212" t="s">
        <v>1997</v>
      </c>
      <c r="N7212">
        <v>8586</v>
      </c>
      <c r="O7212">
        <f t="shared" si="787"/>
        <v>3</v>
      </c>
      <c r="P7212" s="4" t="str">
        <f t="shared" si="788"/>
        <v>22</v>
      </c>
      <c r="Q7212" s="8">
        <f t="shared" si="789"/>
        <v>55</v>
      </c>
      <c r="R7212">
        <f t="shared" si="790"/>
        <v>1375</v>
      </c>
    </row>
    <row r="7213" spans="1:18" x14ac:dyDescent="0.3">
      <c r="A7213" t="s">
        <v>14</v>
      </c>
      <c r="B7213" s="7" t="s">
        <v>46</v>
      </c>
      <c r="C7213" t="s">
        <v>67</v>
      </c>
      <c r="D7213" s="10" t="s">
        <v>69</v>
      </c>
      <c r="E7213" t="s">
        <v>75</v>
      </c>
      <c r="F7213" s="4" t="s">
        <v>251</v>
      </c>
      <c r="G7213" t="s">
        <v>357</v>
      </c>
      <c r="H7213" s="2">
        <f t="shared" si="784"/>
        <v>0.3576388888888889</v>
      </c>
      <c r="I7213" s="2">
        <f t="shared" si="785"/>
        <v>0.24652777777777779</v>
      </c>
      <c r="J7213" t="str">
        <f t="shared" si="786"/>
        <v/>
      </c>
      <c r="K7213" t="s">
        <v>1683</v>
      </c>
      <c r="L7213" t="s">
        <v>1991</v>
      </c>
      <c r="M7213" t="s">
        <v>1996</v>
      </c>
      <c r="N7213">
        <v>3625</v>
      </c>
      <c r="O7213">
        <f t="shared" si="787"/>
        <v>2</v>
      </c>
      <c r="P7213" s="4" t="str">
        <f t="shared" si="788"/>
        <v>2</v>
      </c>
      <c r="Q7213" s="8">
        <f t="shared" si="789"/>
        <v>40</v>
      </c>
      <c r="R7213">
        <f t="shared" si="790"/>
        <v>160</v>
      </c>
    </row>
    <row r="7214" spans="1:18" x14ac:dyDescent="0.3">
      <c r="A7214" t="s">
        <v>15</v>
      </c>
      <c r="B7214" s="7" t="s">
        <v>60</v>
      </c>
      <c r="C7214" t="s">
        <v>69</v>
      </c>
      <c r="D7214" s="10" t="s">
        <v>73</v>
      </c>
      <c r="E7214" t="s">
        <v>82</v>
      </c>
      <c r="F7214" s="4" t="s">
        <v>285</v>
      </c>
      <c r="G7214" t="s">
        <v>352</v>
      </c>
      <c r="H7214" s="2">
        <f t="shared" si="784"/>
        <v>0.875</v>
      </c>
      <c r="I7214" s="2">
        <f t="shared" si="785"/>
        <v>0.25</v>
      </c>
      <c r="J7214" t="str">
        <f t="shared" si="786"/>
        <v/>
      </c>
      <c r="K7214" t="s">
        <v>1701</v>
      </c>
      <c r="L7214" t="s">
        <v>1993</v>
      </c>
      <c r="M7214" t="s">
        <v>1996</v>
      </c>
      <c r="N7214">
        <v>8055</v>
      </c>
      <c r="O7214">
        <f t="shared" si="787"/>
        <v>3</v>
      </c>
      <c r="P7214" s="4" t="str">
        <f t="shared" si="788"/>
        <v>15</v>
      </c>
      <c r="Q7214" s="8">
        <f t="shared" si="789"/>
        <v>0</v>
      </c>
      <c r="R7214">
        <f t="shared" si="790"/>
        <v>900</v>
      </c>
    </row>
    <row r="7215" spans="1:18" x14ac:dyDescent="0.3">
      <c r="A7215" t="s">
        <v>12</v>
      </c>
      <c r="B7215" s="7" t="s">
        <v>39</v>
      </c>
      <c r="C7215" t="s">
        <v>71</v>
      </c>
      <c r="D7215" s="10" t="s">
        <v>74</v>
      </c>
      <c r="E7215" t="s">
        <v>102</v>
      </c>
      <c r="F7215" s="4" t="s">
        <v>325</v>
      </c>
      <c r="G7215" t="s">
        <v>464</v>
      </c>
      <c r="H7215" s="2">
        <f t="shared" si="784"/>
        <v>0.31944444444444442</v>
      </c>
      <c r="I7215" s="2">
        <f t="shared" si="785"/>
        <v>0.2638888888888889</v>
      </c>
      <c r="J7215" t="str">
        <f t="shared" si="786"/>
        <v/>
      </c>
      <c r="K7215" t="s">
        <v>1762</v>
      </c>
      <c r="L7215" t="s">
        <v>1991</v>
      </c>
      <c r="M7215" t="s">
        <v>1996</v>
      </c>
      <c r="N7215">
        <v>3100</v>
      </c>
      <c r="O7215">
        <f t="shared" si="787"/>
        <v>2</v>
      </c>
      <c r="P7215" s="4" t="str">
        <f t="shared" si="788"/>
        <v>1</v>
      </c>
      <c r="Q7215" s="8">
        <f t="shared" si="789"/>
        <v>20</v>
      </c>
      <c r="R7215">
        <f t="shared" si="790"/>
        <v>80</v>
      </c>
    </row>
    <row r="7216" spans="1:18" x14ac:dyDescent="0.3">
      <c r="A7216" t="s">
        <v>11</v>
      </c>
      <c r="B7216" s="7" t="s">
        <v>25</v>
      </c>
      <c r="C7216" t="s">
        <v>68</v>
      </c>
      <c r="D7216" s="10" t="s">
        <v>67</v>
      </c>
      <c r="E7216" t="s">
        <v>94</v>
      </c>
      <c r="F7216" s="4" t="s">
        <v>362</v>
      </c>
      <c r="G7216" t="s">
        <v>341</v>
      </c>
      <c r="H7216" s="2">
        <f t="shared" si="784"/>
        <v>0.92708333333333337</v>
      </c>
      <c r="I7216" s="2">
        <f t="shared" si="785"/>
        <v>0.73263888888888884</v>
      </c>
      <c r="J7216" t="str">
        <f t="shared" si="786"/>
        <v/>
      </c>
      <c r="K7216" t="s">
        <v>1822</v>
      </c>
      <c r="L7216" t="s">
        <v>1993</v>
      </c>
      <c r="M7216" t="s">
        <v>1996</v>
      </c>
      <c r="N7216">
        <v>5699</v>
      </c>
      <c r="O7216">
        <f t="shared" si="787"/>
        <v>3</v>
      </c>
      <c r="P7216" s="4" t="str">
        <f t="shared" si="788"/>
        <v>4</v>
      </c>
      <c r="Q7216" s="8">
        <f t="shared" si="789"/>
        <v>40</v>
      </c>
      <c r="R7216">
        <f t="shared" si="790"/>
        <v>280</v>
      </c>
    </row>
    <row r="7217" spans="1:18" x14ac:dyDescent="0.3">
      <c r="A7217" t="s">
        <v>13</v>
      </c>
      <c r="B7217" s="7" t="s">
        <v>30</v>
      </c>
      <c r="C7217" t="s">
        <v>69</v>
      </c>
      <c r="D7217" s="10" t="s">
        <v>73</v>
      </c>
      <c r="E7217" t="s">
        <v>104</v>
      </c>
      <c r="F7217" s="4" t="s">
        <v>272</v>
      </c>
      <c r="G7217" t="s">
        <v>501</v>
      </c>
      <c r="H7217" s="2">
        <f t="shared" si="784"/>
        <v>0.18402777777777779</v>
      </c>
      <c r="I7217" s="2">
        <f t="shared" si="785"/>
        <v>0.8125</v>
      </c>
      <c r="J7217" t="str">
        <f t="shared" si="786"/>
        <v>28 May</v>
      </c>
      <c r="K7217" t="s">
        <v>1697</v>
      </c>
      <c r="L7217" t="s">
        <v>1992</v>
      </c>
      <c r="M7217" t="s">
        <v>1996</v>
      </c>
      <c r="N7217">
        <v>15129</v>
      </c>
      <c r="O7217">
        <f t="shared" si="787"/>
        <v>4</v>
      </c>
      <c r="P7217" s="4" t="str">
        <f t="shared" si="788"/>
        <v>8</v>
      </c>
      <c r="Q7217" s="8">
        <f t="shared" si="789"/>
        <v>55</v>
      </c>
      <c r="R7217">
        <f t="shared" si="790"/>
        <v>535</v>
      </c>
    </row>
    <row r="7218" spans="1:18" x14ac:dyDescent="0.3">
      <c r="A7218" t="s">
        <v>17</v>
      </c>
      <c r="B7218" s="7" t="s">
        <v>33</v>
      </c>
      <c r="C7218" t="s">
        <v>68</v>
      </c>
      <c r="D7218" s="10" t="s">
        <v>67</v>
      </c>
      <c r="E7218" t="s">
        <v>98</v>
      </c>
      <c r="F7218" s="4" t="s">
        <v>299</v>
      </c>
      <c r="G7218" t="s">
        <v>1419</v>
      </c>
      <c r="H7218" s="2">
        <f t="shared" si="784"/>
        <v>0.37847222222222221</v>
      </c>
      <c r="I7218" s="2">
        <f t="shared" si="785"/>
        <v>0.70833333333333337</v>
      </c>
      <c r="J7218" t="str">
        <f t="shared" si="786"/>
        <v>10 May</v>
      </c>
      <c r="K7218" t="s">
        <v>1662</v>
      </c>
      <c r="L7218" t="s">
        <v>1993</v>
      </c>
      <c r="M7218" t="s">
        <v>1996</v>
      </c>
      <c r="N7218">
        <v>9187</v>
      </c>
      <c r="O7218">
        <f t="shared" si="787"/>
        <v>3</v>
      </c>
      <c r="P7218" s="4" t="str">
        <f t="shared" si="788"/>
        <v>16</v>
      </c>
      <c r="Q7218" s="8">
        <f t="shared" si="789"/>
        <v>5</v>
      </c>
      <c r="R7218">
        <f t="shared" si="790"/>
        <v>965</v>
      </c>
    </row>
    <row r="7219" spans="1:18" x14ac:dyDescent="0.3">
      <c r="A7219" t="s">
        <v>12</v>
      </c>
      <c r="B7219" s="7" t="s">
        <v>28</v>
      </c>
      <c r="C7219" t="s">
        <v>69</v>
      </c>
      <c r="D7219" s="10" t="s">
        <v>73</v>
      </c>
      <c r="E7219" t="s">
        <v>104</v>
      </c>
      <c r="F7219" s="4" t="s">
        <v>335</v>
      </c>
      <c r="G7219" t="s">
        <v>598</v>
      </c>
      <c r="H7219" s="2">
        <f t="shared" si="784"/>
        <v>0.80208333333333337</v>
      </c>
      <c r="I7219" s="2">
        <f t="shared" si="785"/>
        <v>0.78125</v>
      </c>
      <c r="J7219" t="str">
        <f t="shared" si="786"/>
        <v>25 Jun</v>
      </c>
      <c r="K7219" t="s">
        <v>1779</v>
      </c>
      <c r="L7219" t="s">
        <v>1992</v>
      </c>
      <c r="M7219" t="s">
        <v>1996</v>
      </c>
      <c r="N7219">
        <v>11732</v>
      </c>
      <c r="O7219">
        <f t="shared" si="787"/>
        <v>4</v>
      </c>
      <c r="P7219" s="4" t="str">
        <f t="shared" si="788"/>
        <v>24</v>
      </c>
      <c r="Q7219" s="8">
        <f t="shared" si="789"/>
        <v>30</v>
      </c>
      <c r="R7219">
        <f t="shared" si="790"/>
        <v>1470</v>
      </c>
    </row>
    <row r="7220" spans="1:18" x14ac:dyDescent="0.3">
      <c r="A7220" t="s">
        <v>14</v>
      </c>
      <c r="B7220" s="7" t="s">
        <v>57</v>
      </c>
      <c r="C7220" t="s">
        <v>68</v>
      </c>
      <c r="D7220" s="10" t="s">
        <v>67</v>
      </c>
      <c r="E7220" t="s">
        <v>80</v>
      </c>
      <c r="F7220" s="4" t="s">
        <v>203</v>
      </c>
      <c r="G7220" t="s">
        <v>825</v>
      </c>
      <c r="H7220" s="2">
        <f t="shared" si="784"/>
        <v>2.7777777777777776E-2</v>
      </c>
      <c r="I7220" s="2">
        <f t="shared" si="785"/>
        <v>0.93055555555555558</v>
      </c>
      <c r="J7220" t="str">
        <f t="shared" si="786"/>
        <v>02 Apr</v>
      </c>
      <c r="K7220" t="s">
        <v>1710</v>
      </c>
      <c r="L7220" t="s">
        <v>1991</v>
      </c>
      <c r="M7220" t="s">
        <v>1998</v>
      </c>
      <c r="N7220">
        <v>3841</v>
      </c>
      <c r="O7220">
        <f t="shared" si="787"/>
        <v>2</v>
      </c>
      <c r="P7220" s="4" t="str">
        <f t="shared" si="788"/>
        <v>2</v>
      </c>
      <c r="Q7220" s="8">
        <f t="shared" si="789"/>
        <v>20</v>
      </c>
      <c r="R7220">
        <f t="shared" si="790"/>
        <v>140</v>
      </c>
    </row>
    <row r="7221" spans="1:18" x14ac:dyDescent="0.3">
      <c r="A7221" t="s">
        <v>15</v>
      </c>
      <c r="B7221" s="7" t="s">
        <v>41</v>
      </c>
      <c r="C7221" t="s">
        <v>69</v>
      </c>
      <c r="D7221" s="10" t="s">
        <v>73</v>
      </c>
      <c r="E7221" t="s">
        <v>82</v>
      </c>
      <c r="F7221" s="4" t="s">
        <v>318</v>
      </c>
      <c r="G7221" t="s">
        <v>239</v>
      </c>
      <c r="H7221" s="2">
        <f t="shared" si="784"/>
        <v>0.79166666666666663</v>
      </c>
      <c r="I7221" s="2">
        <f t="shared" si="785"/>
        <v>0.43055555555555558</v>
      </c>
      <c r="J7221" t="str">
        <f t="shared" si="786"/>
        <v/>
      </c>
      <c r="K7221" t="s">
        <v>1758</v>
      </c>
      <c r="L7221" t="s">
        <v>1993</v>
      </c>
      <c r="M7221" t="s">
        <v>1996</v>
      </c>
      <c r="N7221">
        <v>9794</v>
      </c>
      <c r="O7221">
        <f t="shared" si="787"/>
        <v>3</v>
      </c>
      <c r="P7221" s="4" t="str">
        <f t="shared" si="788"/>
        <v>8</v>
      </c>
      <c r="Q7221" s="8">
        <f t="shared" si="789"/>
        <v>40</v>
      </c>
      <c r="R7221">
        <f t="shared" si="790"/>
        <v>520</v>
      </c>
    </row>
    <row r="7222" spans="1:18" x14ac:dyDescent="0.3">
      <c r="A7222" t="s">
        <v>11</v>
      </c>
      <c r="B7222" s="7" t="s">
        <v>46</v>
      </c>
      <c r="C7222" t="s">
        <v>68</v>
      </c>
      <c r="D7222" s="10" t="s">
        <v>67</v>
      </c>
      <c r="E7222" t="s">
        <v>152</v>
      </c>
      <c r="F7222" s="4" t="s">
        <v>394</v>
      </c>
      <c r="G7222" t="s">
        <v>234</v>
      </c>
      <c r="H7222" s="2">
        <f t="shared" si="784"/>
        <v>0.59375</v>
      </c>
      <c r="I7222" s="2">
        <f t="shared" si="785"/>
        <v>0.3888888888888889</v>
      </c>
      <c r="J7222" t="str">
        <f t="shared" si="786"/>
        <v/>
      </c>
      <c r="K7222" t="s">
        <v>1745</v>
      </c>
      <c r="L7222" t="s">
        <v>1993</v>
      </c>
      <c r="M7222" t="s">
        <v>1996</v>
      </c>
      <c r="N7222">
        <v>12198</v>
      </c>
      <c r="O7222">
        <f t="shared" si="787"/>
        <v>3</v>
      </c>
      <c r="P7222" s="4" t="str">
        <f t="shared" si="788"/>
        <v>4</v>
      </c>
      <c r="Q7222" s="8">
        <f t="shared" si="789"/>
        <v>55</v>
      </c>
      <c r="R7222">
        <f t="shared" si="790"/>
        <v>295</v>
      </c>
    </row>
    <row r="7223" spans="1:18" x14ac:dyDescent="0.3">
      <c r="A7223" t="s">
        <v>13</v>
      </c>
      <c r="B7223" s="7" t="s">
        <v>54</v>
      </c>
      <c r="C7223" t="s">
        <v>68</v>
      </c>
      <c r="D7223" s="10" t="s">
        <v>67</v>
      </c>
      <c r="E7223" t="s">
        <v>85</v>
      </c>
      <c r="F7223" s="4" t="s">
        <v>216</v>
      </c>
      <c r="G7223" t="s">
        <v>809</v>
      </c>
      <c r="H7223" s="2">
        <f t="shared" si="784"/>
        <v>0.4201388888888889</v>
      </c>
      <c r="I7223" s="2">
        <f t="shared" si="785"/>
        <v>0.88194444444444442</v>
      </c>
      <c r="J7223" t="str">
        <f t="shared" si="786"/>
        <v>07 Jun</v>
      </c>
      <c r="K7223" t="s">
        <v>1766</v>
      </c>
      <c r="L7223" t="s">
        <v>1993</v>
      </c>
      <c r="M7223" t="s">
        <v>1996</v>
      </c>
      <c r="N7223">
        <v>14571</v>
      </c>
      <c r="O7223">
        <f t="shared" si="787"/>
        <v>3</v>
      </c>
      <c r="P7223" s="4" t="str">
        <f t="shared" si="788"/>
        <v>12</v>
      </c>
      <c r="Q7223" s="8">
        <f t="shared" si="789"/>
        <v>55</v>
      </c>
      <c r="R7223">
        <f t="shared" si="790"/>
        <v>775</v>
      </c>
    </row>
    <row r="7224" spans="1:18" x14ac:dyDescent="0.3">
      <c r="A7224" t="s">
        <v>11</v>
      </c>
      <c r="B7224" s="7" t="s">
        <v>35</v>
      </c>
      <c r="C7224" t="s">
        <v>71</v>
      </c>
      <c r="D7224" s="10" t="s">
        <v>74</v>
      </c>
      <c r="E7224" t="s">
        <v>102</v>
      </c>
      <c r="F7224" s="4" t="s">
        <v>334</v>
      </c>
      <c r="G7224" t="s">
        <v>580</v>
      </c>
      <c r="H7224" s="2">
        <f t="shared" si="784"/>
        <v>0.44444444444444442</v>
      </c>
      <c r="I7224" s="2">
        <f t="shared" si="785"/>
        <v>0.38194444444444442</v>
      </c>
      <c r="J7224" t="str">
        <f t="shared" si="786"/>
        <v/>
      </c>
      <c r="K7224" t="s">
        <v>1675</v>
      </c>
      <c r="L7224" t="s">
        <v>1991</v>
      </c>
      <c r="M7224" t="s">
        <v>1996</v>
      </c>
      <c r="N7224">
        <v>5755</v>
      </c>
      <c r="O7224">
        <f t="shared" si="787"/>
        <v>2</v>
      </c>
      <c r="P7224" s="4" t="str">
        <f t="shared" si="788"/>
        <v>1</v>
      </c>
      <c r="Q7224" s="8">
        <f t="shared" si="789"/>
        <v>30</v>
      </c>
      <c r="R7224">
        <f t="shared" si="790"/>
        <v>90</v>
      </c>
    </row>
    <row r="7225" spans="1:18" x14ac:dyDescent="0.3">
      <c r="A7225" t="s">
        <v>13</v>
      </c>
      <c r="B7225" s="7" t="s">
        <v>54</v>
      </c>
      <c r="C7225" t="s">
        <v>68</v>
      </c>
      <c r="D7225" s="10" t="s">
        <v>67</v>
      </c>
      <c r="E7225" t="s">
        <v>98</v>
      </c>
      <c r="F7225" s="4" t="s">
        <v>242</v>
      </c>
      <c r="G7225" t="s">
        <v>378</v>
      </c>
      <c r="H7225" s="2">
        <f t="shared" si="784"/>
        <v>0.92013888888888884</v>
      </c>
      <c r="I7225" s="2">
        <f t="shared" si="785"/>
        <v>0.39930555555555558</v>
      </c>
      <c r="J7225" t="str">
        <f t="shared" si="786"/>
        <v/>
      </c>
      <c r="K7225" t="s">
        <v>1828</v>
      </c>
      <c r="L7225" t="s">
        <v>1993</v>
      </c>
      <c r="M7225" t="s">
        <v>1996</v>
      </c>
      <c r="N7225">
        <v>14151</v>
      </c>
      <c r="O7225">
        <f t="shared" si="787"/>
        <v>3</v>
      </c>
      <c r="P7225" s="4" t="str">
        <f t="shared" si="788"/>
        <v>12</v>
      </c>
      <c r="Q7225" s="8">
        <f t="shared" si="789"/>
        <v>30</v>
      </c>
      <c r="R7225">
        <f t="shared" si="790"/>
        <v>750</v>
      </c>
    </row>
    <row r="7226" spans="1:18" x14ac:dyDescent="0.3">
      <c r="A7226" t="s">
        <v>17</v>
      </c>
      <c r="B7226" s="7" t="s">
        <v>32</v>
      </c>
      <c r="C7226" t="s">
        <v>67</v>
      </c>
      <c r="D7226" s="10" t="s">
        <v>69</v>
      </c>
      <c r="E7226" t="s">
        <v>75</v>
      </c>
      <c r="F7226" s="4" t="s">
        <v>299</v>
      </c>
      <c r="G7226" t="s">
        <v>301</v>
      </c>
      <c r="H7226" s="2">
        <f t="shared" si="784"/>
        <v>0.81597222222222221</v>
      </c>
      <c r="I7226" s="2">
        <f t="shared" si="785"/>
        <v>0.70833333333333337</v>
      </c>
      <c r="J7226" t="str">
        <f t="shared" si="786"/>
        <v/>
      </c>
      <c r="K7226" t="s">
        <v>1634</v>
      </c>
      <c r="L7226" t="s">
        <v>1991</v>
      </c>
      <c r="M7226" t="s">
        <v>1996</v>
      </c>
      <c r="N7226">
        <v>5613</v>
      </c>
      <c r="O7226">
        <f t="shared" si="787"/>
        <v>2</v>
      </c>
      <c r="P7226" s="4" t="str">
        <f t="shared" si="788"/>
        <v>2</v>
      </c>
      <c r="Q7226" s="8">
        <f t="shared" si="789"/>
        <v>35</v>
      </c>
      <c r="R7226">
        <f t="shared" si="790"/>
        <v>155</v>
      </c>
    </row>
    <row r="7227" spans="1:18" x14ac:dyDescent="0.3">
      <c r="A7227" t="s">
        <v>13</v>
      </c>
      <c r="B7227" s="7" t="s">
        <v>41</v>
      </c>
      <c r="C7227" t="s">
        <v>68</v>
      </c>
      <c r="D7227" s="10" t="s">
        <v>67</v>
      </c>
      <c r="E7227" t="s">
        <v>98</v>
      </c>
      <c r="F7227" s="4" t="s">
        <v>299</v>
      </c>
      <c r="G7227" t="s">
        <v>811</v>
      </c>
      <c r="H7227" s="2">
        <f t="shared" si="784"/>
        <v>0.4548611111111111</v>
      </c>
      <c r="I7227" s="2">
        <f t="shared" si="785"/>
        <v>0.70833333333333337</v>
      </c>
      <c r="J7227" t="str">
        <f t="shared" si="786"/>
        <v>07 May</v>
      </c>
      <c r="K7227" t="s">
        <v>1931</v>
      </c>
      <c r="L7227" t="s">
        <v>1993</v>
      </c>
      <c r="M7227" t="s">
        <v>1996</v>
      </c>
      <c r="N7227">
        <v>13067</v>
      </c>
      <c r="O7227">
        <f t="shared" si="787"/>
        <v>3</v>
      </c>
      <c r="P7227" s="4" t="str">
        <f t="shared" si="788"/>
        <v>17</v>
      </c>
      <c r="Q7227" s="8">
        <f t="shared" si="789"/>
        <v>55</v>
      </c>
      <c r="R7227">
        <f t="shared" si="790"/>
        <v>1075</v>
      </c>
    </row>
    <row r="7228" spans="1:18" x14ac:dyDescent="0.3">
      <c r="A7228" t="s">
        <v>13</v>
      </c>
      <c r="B7228" s="7" t="s">
        <v>39</v>
      </c>
      <c r="C7228" t="s">
        <v>69</v>
      </c>
      <c r="D7228" s="10" t="s">
        <v>73</v>
      </c>
      <c r="E7228" t="s">
        <v>82</v>
      </c>
      <c r="F7228" s="4" t="s">
        <v>275</v>
      </c>
      <c r="G7228" t="s">
        <v>492</v>
      </c>
      <c r="H7228" s="2">
        <f t="shared" si="784"/>
        <v>0.78472222222222221</v>
      </c>
      <c r="I7228" s="2">
        <f t="shared" si="785"/>
        <v>0.76041666666666663</v>
      </c>
      <c r="J7228" t="str">
        <f t="shared" si="786"/>
        <v>22 Mar</v>
      </c>
      <c r="K7228" t="s">
        <v>1851</v>
      </c>
      <c r="L7228" t="s">
        <v>1993</v>
      </c>
      <c r="M7228" t="s">
        <v>1996</v>
      </c>
      <c r="N7228">
        <v>12557</v>
      </c>
      <c r="O7228">
        <f t="shared" si="787"/>
        <v>3</v>
      </c>
      <c r="P7228" s="4" t="str">
        <f t="shared" si="788"/>
        <v>24</v>
      </c>
      <c r="Q7228" s="8">
        <f t="shared" si="789"/>
        <v>35</v>
      </c>
      <c r="R7228">
        <f t="shared" si="790"/>
        <v>1475</v>
      </c>
    </row>
    <row r="7229" spans="1:18" x14ac:dyDescent="0.3">
      <c r="A7229" t="s">
        <v>13</v>
      </c>
      <c r="B7229" s="7" t="s">
        <v>50</v>
      </c>
      <c r="C7229" t="s">
        <v>69</v>
      </c>
      <c r="D7229" s="10" t="s">
        <v>73</v>
      </c>
      <c r="E7229" t="s">
        <v>82</v>
      </c>
      <c r="F7229" s="4" t="s">
        <v>236</v>
      </c>
      <c r="G7229" t="s">
        <v>490</v>
      </c>
      <c r="H7229" s="2">
        <f t="shared" si="784"/>
        <v>0.18402777777777779</v>
      </c>
      <c r="I7229" s="2">
        <f t="shared" si="785"/>
        <v>0.87152777777777779</v>
      </c>
      <c r="J7229" t="str">
        <f t="shared" si="786"/>
        <v>04 Jun</v>
      </c>
      <c r="K7229" t="s">
        <v>1695</v>
      </c>
      <c r="L7229" t="s">
        <v>1993</v>
      </c>
      <c r="M7229" t="s">
        <v>1996</v>
      </c>
      <c r="N7229">
        <v>14714</v>
      </c>
      <c r="O7229">
        <f t="shared" si="787"/>
        <v>3</v>
      </c>
      <c r="P7229" s="4" t="str">
        <f t="shared" si="788"/>
        <v>7</v>
      </c>
      <c r="Q7229" s="8">
        <f t="shared" si="789"/>
        <v>30</v>
      </c>
      <c r="R7229">
        <f t="shared" si="790"/>
        <v>450</v>
      </c>
    </row>
    <row r="7230" spans="1:18" x14ac:dyDescent="0.3">
      <c r="A7230" t="s">
        <v>13</v>
      </c>
      <c r="B7230" s="7" t="s">
        <v>52</v>
      </c>
      <c r="C7230" t="s">
        <v>67</v>
      </c>
      <c r="D7230" s="10" t="s">
        <v>69</v>
      </c>
      <c r="E7230" t="s">
        <v>75</v>
      </c>
      <c r="F7230" s="4" t="s">
        <v>311</v>
      </c>
      <c r="G7230" t="s">
        <v>441</v>
      </c>
      <c r="H7230" s="2">
        <f t="shared" si="784"/>
        <v>0.75694444444444442</v>
      </c>
      <c r="I7230" s="2">
        <f t="shared" si="785"/>
        <v>0.63541666666666663</v>
      </c>
      <c r="J7230" t="str">
        <f t="shared" si="786"/>
        <v/>
      </c>
      <c r="K7230" t="s">
        <v>1644</v>
      </c>
      <c r="L7230" t="s">
        <v>1991</v>
      </c>
      <c r="M7230" t="s">
        <v>1997</v>
      </c>
      <c r="N7230">
        <v>4544</v>
      </c>
      <c r="O7230">
        <f t="shared" si="787"/>
        <v>2</v>
      </c>
      <c r="P7230" s="4" t="str">
        <f t="shared" si="788"/>
        <v>2</v>
      </c>
      <c r="Q7230" s="8">
        <f t="shared" si="789"/>
        <v>55</v>
      </c>
      <c r="R7230">
        <f t="shared" si="790"/>
        <v>175</v>
      </c>
    </row>
    <row r="7231" spans="1:18" x14ac:dyDescent="0.3">
      <c r="A7231" t="s">
        <v>12</v>
      </c>
      <c r="B7231" s="7" t="s">
        <v>31</v>
      </c>
      <c r="C7231" t="s">
        <v>69</v>
      </c>
      <c r="D7231" s="10" t="s">
        <v>73</v>
      </c>
      <c r="E7231" t="s">
        <v>109</v>
      </c>
      <c r="F7231" s="4" t="s">
        <v>224</v>
      </c>
      <c r="G7231" t="s">
        <v>526</v>
      </c>
      <c r="H7231" s="2">
        <f t="shared" si="784"/>
        <v>0.80208333333333337</v>
      </c>
      <c r="I7231" s="2">
        <f t="shared" si="785"/>
        <v>0.91666666666666663</v>
      </c>
      <c r="J7231" t="str">
        <f t="shared" si="786"/>
        <v>02 Jun</v>
      </c>
      <c r="K7231" t="s">
        <v>1717</v>
      </c>
      <c r="L7231" t="s">
        <v>1992</v>
      </c>
      <c r="M7231" t="s">
        <v>1996</v>
      </c>
      <c r="N7231">
        <v>10441</v>
      </c>
      <c r="O7231">
        <f t="shared" si="787"/>
        <v>4</v>
      </c>
      <c r="P7231" s="4" t="str">
        <f t="shared" si="788"/>
        <v>21</v>
      </c>
      <c r="Q7231" s="8">
        <f t="shared" si="789"/>
        <v>15</v>
      </c>
      <c r="R7231">
        <f t="shared" si="790"/>
        <v>1275</v>
      </c>
    </row>
    <row r="7232" spans="1:18" x14ac:dyDescent="0.3">
      <c r="A7232" t="s">
        <v>18</v>
      </c>
      <c r="B7232" s="7" t="s">
        <v>57</v>
      </c>
      <c r="C7232" t="s">
        <v>68</v>
      </c>
      <c r="D7232" s="10" t="s">
        <v>67</v>
      </c>
      <c r="E7232" t="s">
        <v>80</v>
      </c>
      <c r="F7232" s="4" t="s">
        <v>337</v>
      </c>
      <c r="G7232" t="s">
        <v>822</v>
      </c>
      <c r="H7232" s="2">
        <f t="shared" si="784"/>
        <v>5.5555555555555552E-2</v>
      </c>
      <c r="I7232" s="2">
        <f t="shared" si="785"/>
        <v>0.95138888888888884</v>
      </c>
      <c r="J7232" t="str">
        <f t="shared" si="786"/>
        <v>02 Apr</v>
      </c>
      <c r="K7232" t="s">
        <v>1654</v>
      </c>
      <c r="L7232" t="s">
        <v>1991</v>
      </c>
      <c r="M7232" t="s">
        <v>1996</v>
      </c>
      <c r="N7232">
        <v>4107</v>
      </c>
      <c r="O7232">
        <f t="shared" si="787"/>
        <v>2</v>
      </c>
      <c r="P7232" s="4" t="str">
        <f t="shared" si="788"/>
        <v>2</v>
      </c>
      <c r="Q7232" s="8">
        <f t="shared" si="789"/>
        <v>30</v>
      </c>
      <c r="R7232">
        <f t="shared" si="790"/>
        <v>150</v>
      </c>
    </row>
    <row r="7233" spans="1:18" x14ac:dyDescent="0.3">
      <c r="A7233" t="s">
        <v>11</v>
      </c>
      <c r="B7233" s="7" t="s">
        <v>32</v>
      </c>
      <c r="C7233" t="s">
        <v>67</v>
      </c>
      <c r="D7233" s="10" t="s">
        <v>69</v>
      </c>
      <c r="E7233" t="s">
        <v>75</v>
      </c>
      <c r="F7233" s="4" t="s">
        <v>266</v>
      </c>
      <c r="G7233" t="s">
        <v>257</v>
      </c>
      <c r="H7233" s="2">
        <f t="shared" si="784"/>
        <v>0.82986111111111116</v>
      </c>
      <c r="I7233" s="2">
        <f t="shared" si="785"/>
        <v>0.70486111111111116</v>
      </c>
      <c r="J7233" t="str">
        <f t="shared" si="786"/>
        <v/>
      </c>
      <c r="K7233" t="s">
        <v>1666</v>
      </c>
      <c r="L7233" t="s">
        <v>1991</v>
      </c>
      <c r="M7233" t="s">
        <v>1996</v>
      </c>
      <c r="N7233">
        <v>4990</v>
      </c>
      <c r="O7233">
        <f t="shared" si="787"/>
        <v>2</v>
      </c>
      <c r="P7233" s="4" t="str">
        <f t="shared" si="788"/>
        <v>3</v>
      </c>
      <c r="Q7233" s="8">
        <f t="shared" si="789"/>
        <v>0</v>
      </c>
      <c r="R7233">
        <f t="shared" si="790"/>
        <v>180</v>
      </c>
    </row>
    <row r="7234" spans="1:18" x14ac:dyDescent="0.3">
      <c r="A7234" t="s">
        <v>13</v>
      </c>
      <c r="B7234" s="7" t="s">
        <v>39</v>
      </c>
      <c r="C7234" t="s">
        <v>69</v>
      </c>
      <c r="D7234" s="10" t="s">
        <v>73</v>
      </c>
      <c r="E7234" t="s">
        <v>104</v>
      </c>
      <c r="F7234" s="4" t="s">
        <v>315</v>
      </c>
      <c r="G7234" t="s">
        <v>492</v>
      </c>
      <c r="H7234" s="2">
        <f t="shared" si="784"/>
        <v>0.78472222222222221</v>
      </c>
      <c r="I7234" s="2">
        <f t="shared" si="785"/>
        <v>0.22916666666666666</v>
      </c>
      <c r="J7234" t="str">
        <f t="shared" si="786"/>
        <v>22 Mar</v>
      </c>
      <c r="K7234" t="s">
        <v>1880</v>
      </c>
      <c r="L7234" t="s">
        <v>1992</v>
      </c>
      <c r="M7234" t="s">
        <v>1996</v>
      </c>
      <c r="N7234">
        <v>12341</v>
      </c>
      <c r="O7234">
        <f t="shared" si="787"/>
        <v>4</v>
      </c>
      <c r="P7234" s="4" t="str">
        <f t="shared" si="788"/>
        <v>37</v>
      </c>
      <c r="Q7234" s="8">
        <f t="shared" si="789"/>
        <v>20</v>
      </c>
      <c r="R7234">
        <f t="shared" si="790"/>
        <v>2240</v>
      </c>
    </row>
    <row r="7235" spans="1:18" x14ac:dyDescent="0.3">
      <c r="A7235" t="s">
        <v>12</v>
      </c>
      <c r="B7235" s="7" t="s">
        <v>35</v>
      </c>
      <c r="C7235" t="s">
        <v>69</v>
      </c>
      <c r="D7235" s="10" t="s">
        <v>73</v>
      </c>
      <c r="E7235" t="s">
        <v>86</v>
      </c>
      <c r="F7235" s="4" t="s">
        <v>245</v>
      </c>
      <c r="G7235" t="s">
        <v>430</v>
      </c>
      <c r="H7235" s="2">
        <f t="shared" ref="H7235:H7298" si="791">TIMEVALUE(LEFT(G7235,5))</f>
        <v>0.80208333333333337</v>
      </c>
      <c r="I7235" s="2">
        <f t="shared" ref="I7235:I7298" si="792">F7235*1</f>
        <v>0.82291666666666663</v>
      </c>
      <c r="J7235" t="str">
        <f t="shared" ref="J7235:J7298" si="793">IF(LEN(G7235)&gt;5, MID(G7235,7,6), "")</f>
        <v>04 Mar</v>
      </c>
      <c r="K7235" t="s">
        <v>1759</v>
      </c>
      <c r="L7235" t="s">
        <v>1992</v>
      </c>
      <c r="M7235" t="s">
        <v>1996</v>
      </c>
      <c r="N7235">
        <v>12856</v>
      </c>
      <c r="O7235">
        <f t="shared" ref="O7235:O7298" si="794">LEN(E7235)-LEN(SUBSTITUTE(E7235,"→",""))+1</f>
        <v>4</v>
      </c>
      <c r="P7235" s="4" t="str">
        <f t="shared" ref="P7235:P7298" si="795">LEFT(K7235, FIND("h", K7235)-1)</f>
        <v>23</v>
      </c>
      <c r="Q7235" s="8">
        <f t="shared" ref="Q7235:Q7298" si="796">IFERROR(VALUE(MID(K7235, FIND("h",K7235)+2, FIND("m",K7235)-FIND("h",K7235)-2)), 0)*1</f>
        <v>30</v>
      </c>
      <c r="R7235">
        <f t="shared" ref="R7235:R7298" si="797">(P7235*60+Q7235)</f>
        <v>1410</v>
      </c>
    </row>
    <row r="7236" spans="1:18" x14ac:dyDescent="0.3">
      <c r="A7236" t="s">
        <v>12</v>
      </c>
      <c r="B7236" s="7" t="s">
        <v>57</v>
      </c>
      <c r="C7236" t="s">
        <v>68</v>
      </c>
      <c r="D7236" s="10" t="s">
        <v>67</v>
      </c>
      <c r="E7236" t="s">
        <v>98</v>
      </c>
      <c r="F7236" s="4" t="s">
        <v>300</v>
      </c>
      <c r="G7236" t="s">
        <v>439</v>
      </c>
      <c r="H7236" s="2">
        <f t="shared" si="791"/>
        <v>0.96875</v>
      </c>
      <c r="I7236" s="2">
        <f t="shared" si="792"/>
        <v>0.41666666666666669</v>
      </c>
      <c r="J7236" t="str">
        <f t="shared" si="793"/>
        <v/>
      </c>
      <c r="K7236" t="s">
        <v>1633</v>
      </c>
      <c r="L7236" t="s">
        <v>1993</v>
      </c>
      <c r="M7236" t="s">
        <v>1996</v>
      </c>
      <c r="N7236">
        <v>7893</v>
      </c>
      <c r="O7236">
        <f t="shared" si="794"/>
        <v>3</v>
      </c>
      <c r="P7236" s="4" t="str">
        <f t="shared" si="795"/>
        <v>13</v>
      </c>
      <c r="Q7236" s="8">
        <f t="shared" si="796"/>
        <v>15</v>
      </c>
      <c r="R7236">
        <f t="shared" si="797"/>
        <v>795</v>
      </c>
    </row>
    <row r="7237" spans="1:18" x14ac:dyDescent="0.3">
      <c r="A7237" t="s">
        <v>17</v>
      </c>
      <c r="B7237" s="7" t="s">
        <v>51</v>
      </c>
      <c r="C7237" t="s">
        <v>69</v>
      </c>
      <c r="D7237" s="10" t="s">
        <v>73</v>
      </c>
      <c r="E7237" t="s">
        <v>97</v>
      </c>
      <c r="F7237" s="4" t="s">
        <v>338</v>
      </c>
      <c r="G7237" t="s">
        <v>323</v>
      </c>
      <c r="H7237" s="2">
        <f t="shared" si="791"/>
        <v>0.74305555555555558</v>
      </c>
      <c r="I7237" s="2">
        <f t="shared" si="792"/>
        <v>0.62152777777777779</v>
      </c>
      <c r="J7237" t="str">
        <f t="shared" si="793"/>
        <v/>
      </c>
      <c r="K7237" t="s">
        <v>1644</v>
      </c>
      <c r="L7237" t="s">
        <v>1991</v>
      </c>
      <c r="M7237" t="s">
        <v>1996</v>
      </c>
      <c r="N7237">
        <v>6688</v>
      </c>
      <c r="O7237">
        <f t="shared" si="794"/>
        <v>2</v>
      </c>
      <c r="P7237" s="4" t="str">
        <f t="shared" si="795"/>
        <v>2</v>
      </c>
      <c r="Q7237" s="8">
        <f t="shared" si="796"/>
        <v>55</v>
      </c>
      <c r="R7237">
        <f t="shared" si="797"/>
        <v>175</v>
      </c>
    </row>
    <row r="7238" spans="1:18" x14ac:dyDescent="0.3">
      <c r="A7238" t="s">
        <v>13</v>
      </c>
      <c r="B7238" s="7" t="s">
        <v>60</v>
      </c>
      <c r="C7238" t="s">
        <v>69</v>
      </c>
      <c r="D7238" s="10" t="s">
        <v>73</v>
      </c>
      <c r="E7238" t="s">
        <v>82</v>
      </c>
      <c r="F7238" s="4" t="s">
        <v>208</v>
      </c>
      <c r="G7238" t="s">
        <v>469</v>
      </c>
      <c r="H7238" s="2">
        <f t="shared" si="791"/>
        <v>0.78472222222222221</v>
      </c>
      <c r="I7238" s="2">
        <f t="shared" si="792"/>
        <v>0.375</v>
      </c>
      <c r="J7238" t="str">
        <f t="shared" si="793"/>
        <v/>
      </c>
      <c r="K7238" t="s">
        <v>1835</v>
      </c>
      <c r="L7238" t="s">
        <v>1993</v>
      </c>
      <c r="M7238" t="s">
        <v>1997</v>
      </c>
      <c r="N7238">
        <v>5963</v>
      </c>
      <c r="O7238">
        <f t="shared" si="794"/>
        <v>3</v>
      </c>
      <c r="P7238" s="4" t="str">
        <f t="shared" si="795"/>
        <v>9</v>
      </c>
      <c r="Q7238" s="8">
        <f t="shared" si="796"/>
        <v>50</v>
      </c>
      <c r="R7238">
        <f t="shared" si="797"/>
        <v>590</v>
      </c>
    </row>
    <row r="7239" spans="1:18" x14ac:dyDescent="0.3">
      <c r="A7239" t="s">
        <v>11</v>
      </c>
      <c r="B7239" s="7" t="s">
        <v>55</v>
      </c>
      <c r="C7239" t="s">
        <v>67</v>
      </c>
      <c r="D7239" s="10" t="s">
        <v>69</v>
      </c>
      <c r="E7239" t="s">
        <v>75</v>
      </c>
      <c r="F7239" s="4" t="s">
        <v>321</v>
      </c>
      <c r="G7239" t="s">
        <v>1420</v>
      </c>
      <c r="H7239" s="2">
        <f t="shared" si="791"/>
        <v>4.1666666666666664E-2</v>
      </c>
      <c r="I7239" s="2">
        <f t="shared" si="792"/>
        <v>0.92361111111111116</v>
      </c>
      <c r="J7239" t="str">
        <f t="shared" si="793"/>
        <v>25 May</v>
      </c>
      <c r="K7239" t="s">
        <v>1623</v>
      </c>
      <c r="L7239" t="s">
        <v>1991</v>
      </c>
      <c r="M7239" t="s">
        <v>1996</v>
      </c>
      <c r="N7239">
        <v>3419</v>
      </c>
      <c r="O7239">
        <f t="shared" si="794"/>
        <v>2</v>
      </c>
      <c r="P7239" s="4" t="str">
        <f t="shared" si="795"/>
        <v>2</v>
      </c>
      <c r="Q7239" s="8">
        <f t="shared" si="796"/>
        <v>50</v>
      </c>
      <c r="R7239">
        <f t="shared" si="797"/>
        <v>170</v>
      </c>
    </row>
    <row r="7240" spans="1:18" x14ac:dyDescent="0.3">
      <c r="A7240" t="s">
        <v>13</v>
      </c>
      <c r="B7240" s="7" t="s">
        <v>39</v>
      </c>
      <c r="C7240" t="s">
        <v>71</v>
      </c>
      <c r="D7240" s="10" t="s">
        <v>74</v>
      </c>
      <c r="E7240" t="s">
        <v>102</v>
      </c>
      <c r="F7240" s="4" t="s">
        <v>301</v>
      </c>
      <c r="G7240" t="s">
        <v>307</v>
      </c>
      <c r="H7240" s="2">
        <f t="shared" si="791"/>
        <v>0.87847222222222221</v>
      </c>
      <c r="I7240" s="2">
        <f t="shared" si="792"/>
        <v>0.81597222222222221</v>
      </c>
      <c r="J7240" t="str">
        <f t="shared" si="793"/>
        <v/>
      </c>
      <c r="K7240" t="s">
        <v>1675</v>
      </c>
      <c r="L7240" t="s">
        <v>1991</v>
      </c>
      <c r="M7240" t="s">
        <v>1997</v>
      </c>
      <c r="N7240">
        <v>2228</v>
      </c>
      <c r="O7240">
        <f t="shared" si="794"/>
        <v>2</v>
      </c>
      <c r="P7240" s="4" t="str">
        <f t="shared" si="795"/>
        <v>1</v>
      </c>
      <c r="Q7240" s="8">
        <f t="shared" si="796"/>
        <v>30</v>
      </c>
      <c r="R7240">
        <f t="shared" si="797"/>
        <v>90</v>
      </c>
    </row>
    <row r="7241" spans="1:18" x14ac:dyDescent="0.3">
      <c r="A7241" t="s">
        <v>12</v>
      </c>
      <c r="B7241" s="7" t="s">
        <v>23</v>
      </c>
      <c r="C7241" t="s">
        <v>71</v>
      </c>
      <c r="D7241" s="10" t="s">
        <v>74</v>
      </c>
      <c r="E7241" t="s">
        <v>102</v>
      </c>
      <c r="F7241" s="4" t="s">
        <v>272</v>
      </c>
      <c r="G7241" t="s">
        <v>267</v>
      </c>
      <c r="H7241" s="2">
        <f t="shared" si="791"/>
        <v>0.86458333333333337</v>
      </c>
      <c r="I7241" s="2">
        <f t="shared" si="792"/>
        <v>0.8125</v>
      </c>
      <c r="J7241" t="str">
        <f t="shared" si="793"/>
        <v/>
      </c>
      <c r="K7241" t="s">
        <v>1862</v>
      </c>
      <c r="L7241" t="s">
        <v>1991</v>
      </c>
      <c r="M7241" t="s">
        <v>1996</v>
      </c>
      <c r="N7241">
        <v>2575</v>
      </c>
      <c r="O7241">
        <f t="shared" si="794"/>
        <v>2</v>
      </c>
      <c r="P7241" s="4" t="str">
        <f t="shared" si="795"/>
        <v>1</v>
      </c>
      <c r="Q7241" s="8">
        <f t="shared" si="796"/>
        <v>15</v>
      </c>
      <c r="R7241">
        <f t="shared" si="797"/>
        <v>75</v>
      </c>
    </row>
    <row r="7242" spans="1:18" x14ac:dyDescent="0.3">
      <c r="A7242" t="s">
        <v>13</v>
      </c>
      <c r="B7242" s="7" t="s">
        <v>28</v>
      </c>
      <c r="C7242" t="s">
        <v>69</v>
      </c>
      <c r="D7242" s="10" t="s">
        <v>73</v>
      </c>
      <c r="E7242" t="s">
        <v>90</v>
      </c>
      <c r="F7242" s="4" t="s">
        <v>226</v>
      </c>
      <c r="G7242" t="s">
        <v>912</v>
      </c>
      <c r="H7242" s="2">
        <f t="shared" si="791"/>
        <v>0.79166666666666663</v>
      </c>
      <c r="I7242" s="2">
        <f t="shared" si="792"/>
        <v>0.89236111111111116</v>
      </c>
      <c r="J7242" t="str">
        <f t="shared" si="793"/>
        <v>25 Jun</v>
      </c>
      <c r="K7242" t="s">
        <v>1793</v>
      </c>
      <c r="L7242" t="s">
        <v>1992</v>
      </c>
      <c r="M7242" t="s">
        <v>1996</v>
      </c>
      <c r="N7242">
        <v>13292</v>
      </c>
      <c r="O7242">
        <f t="shared" si="794"/>
        <v>4</v>
      </c>
      <c r="P7242" s="4" t="str">
        <f t="shared" si="795"/>
        <v>21</v>
      </c>
      <c r="Q7242" s="8">
        <f t="shared" si="796"/>
        <v>35</v>
      </c>
      <c r="R7242">
        <f t="shared" si="797"/>
        <v>1295</v>
      </c>
    </row>
    <row r="7243" spans="1:18" x14ac:dyDescent="0.3">
      <c r="A7243" t="s">
        <v>11</v>
      </c>
      <c r="B7243" s="7" t="s">
        <v>33</v>
      </c>
      <c r="C7243" t="s">
        <v>67</v>
      </c>
      <c r="D7243" s="10" t="s">
        <v>69</v>
      </c>
      <c r="E7243" t="s">
        <v>75</v>
      </c>
      <c r="F7243" s="4" t="s">
        <v>313</v>
      </c>
      <c r="G7243" t="s">
        <v>422</v>
      </c>
      <c r="H7243" s="2">
        <f t="shared" si="791"/>
        <v>0.47222222222222221</v>
      </c>
      <c r="I7243" s="2">
        <f t="shared" si="792"/>
        <v>0.35416666666666669</v>
      </c>
      <c r="J7243" t="str">
        <f t="shared" si="793"/>
        <v/>
      </c>
      <c r="K7243" t="s">
        <v>1623</v>
      </c>
      <c r="L7243" t="s">
        <v>1991</v>
      </c>
      <c r="M7243" t="s">
        <v>1996</v>
      </c>
      <c r="N7243">
        <v>4823</v>
      </c>
      <c r="O7243">
        <f t="shared" si="794"/>
        <v>2</v>
      </c>
      <c r="P7243" s="4" t="str">
        <f t="shared" si="795"/>
        <v>2</v>
      </c>
      <c r="Q7243" s="8">
        <f t="shared" si="796"/>
        <v>50</v>
      </c>
      <c r="R7243">
        <f t="shared" si="797"/>
        <v>170</v>
      </c>
    </row>
    <row r="7244" spans="1:18" x14ac:dyDescent="0.3">
      <c r="A7244" t="s">
        <v>13</v>
      </c>
      <c r="B7244" s="7" t="s">
        <v>37</v>
      </c>
      <c r="C7244" t="s">
        <v>68</v>
      </c>
      <c r="D7244" s="10" t="s">
        <v>67</v>
      </c>
      <c r="E7244" t="s">
        <v>85</v>
      </c>
      <c r="F7244" s="4" t="s">
        <v>259</v>
      </c>
      <c r="G7244" t="s">
        <v>267</v>
      </c>
      <c r="H7244" s="2">
        <f t="shared" si="791"/>
        <v>0.86458333333333337</v>
      </c>
      <c r="I7244" s="2">
        <f t="shared" si="792"/>
        <v>0.58680555555555558</v>
      </c>
      <c r="J7244" t="str">
        <f t="shared" si="793"/>
        <v/>
      </c>
      <c r="K7244" t="s">
        <v>1898</v>
      </c>
      <c r="L7244" t="s">
        <v>1993</v>
      </c>
      <c r="M7244" t="s">
        <v>1997</v>
      </c>
      <c r="N7244">
        <v>9899</v>
      </c>
      <c r="O7244">
        <f t="shared" si="794"/>
        <v>3</v>
      </c>
      <c r="P7244" s="4" t="str">
        <f t="shared" si="795"/>
        <v>6</v>
      </c>
      <c r="Q7244" s="8">
        <f t="shared" si="796"/>
        <v>40</v>
      </c>
      <c r="R7244">
        <f t="shared" si="797"/>
        <v>400</v>
      </c>
    </row>
    <row r="7245" spans="1:18" x14ac:dyDescent="0.3">
      <c r="A7245" t="s">
        <v>12</v>
      </c>
      <c r="B7245" s="7" t="s">
        <v>41</v>
      </c>
      <c r="C7245" t="s">
        <v>68</v>
      </c>
      <c r="D7245" s="10" t="s">
        <v>67</v>
      </c>
      <c r="E7245" t="s">
        <v>92</v>
      </c>
      <c r="F7245" s="4" t="s">
        <v>230</v>
      </c>
      <c r="G7245" t="s">
        <v>439</v>
      </c>
      <c r="H7245" s="2">
        <f t="shared" si="791"/>
        <v>0.96875</v>
      </c>
      <c r="I7245" s="2">
        <f t="shared" si="792"/>
        <v>0.40972222222222221</v>
      </c>
      <c r="J7245" t="str">
        <f t="shared" si="793"/>
        <v/>
      </c>
      <c r="K7245" t="s">
        <v>1649</v>
      </c>
      <c r="L7245" t="s">
        <v>1992</v>
      </c>
      <c r="M7245" t="s">
        <v>1996</v>
      </c>
      <c r="N7245">
        <v>14120</v>
      </c>
      <c r="O7245">
        <f t="shared" si="794"/>
        <v>4</v>
      </c>
      <c r="P7245" s="4" t="str">
        <f t="shared" si="795"/>
        <v>13</v>
      </c>
      <c r="Q7245" s="8">
        <f t="shared" si="796"/>
        <v>25</v>
      </c>
      <c r="R7245">
        <f t="shared" si="797"/>
        <v>805</v>
      </c>
    </row>
    <row r="7246" spans="1:18" x14ac:dyDescent="0.3">
      <c r="A7246" t="s">
        <v>12</v>
      </c>
      <c r="B7246" s="7" t="s">
        <v>38</v>
      </c>
      <c r="C7246" t="s">
        <v>69</v>
      </c>
      <c r="D7246" s="10" t="s">
        <v>73</v>
      </c>
      <c r="E7246" t="s">
        <v>82</v>
      </c>
      <c r="F7246" s="4" t="s">
        <v>208</v>
      </c>
      <c r="G7246" t="s">
        <v>297</v>
      </c>
      <c r="H7246" s="2">
        <f t="shared" si="791"/>
        <v>0.80208333333333337</v>
      </c>
      <c r="I7246" s="2">
        <f t="shared" si="792"/>
        <v>0.375</v>
      </c>
      <c r="J7246" t="str">
        <f t="shared" si="793"/>
        <v/>
      </c>
      <c r="K7246" t="s">
        <v>1673</v>
      </c>
      <c r="L7246" t="s">
        <v>1993</v>
      </c>
      <c r="M7246" t="s">
        <v>1996</v>
      </c>
      <c r="N7246">
        <v>15284</v>
      </c>
      <c r="O7246">
        <f t="shared" si="794"/>
        <v>3</v>
      </c>
      <c r="P7246" s="4" t="str">
        <f t="shared" si="795"/>
        <v>10</v>
      </c>
      <c r="Q7246" s="8">
        <f t="shared" si="796"/>
        <v>15</v>
      </c>
      <c r="R7246">
        <f t="shared" si="797"/>
        <v>615</v>
      </c>
    </row>
    <row r="7247" spans="1:18" x14ac:dyDescent="0.3">
      <c r="A7247" t="s">
        <v>15</v>
      </c>
      <c r="B7247" s="7" t="s">
        <v>25</v>
      </c>
      <c r="C7247" t="s">
        <v>69</v>
      </c>
      <c r="D7247" s="10" t="s">
        <v>73</v>
      </c>
      <c r="E7247" t="s">
        <v>82</v>
      </c>
      <c r="F7247" s="4" t="s">
        <v>356</v>
      </c>
      <c r="G7247" t="s">
        <v>239</v>
      </c>
      <c r="H7247" s="2">
        <f t="shared" si="791"/>
        <v>0.79166666666666663</v>
      </c>
      <c r="I7247" s="2">
        <f t="shared" si="792"/>
        <v>0.15972222222222221</v>
      </c>
      <c r="J7247" t="str">
        <f t="shared" si="793"/>
        <v/>
      </c>
      <c r="K7247" t="s">
        <v>1646</v>
      </c>
      <c r="L7247" t="s">
        <v>1993</v>
      </c>
      <c r="M7247" t="s">
        <v>1996</v>
      </c>
      <c r="N7247">
        <v>12192</v>
      </c>
      <c r="O7247">
        <f t="shared" si="794"/>
        <v>3</v>
      </c>
      <c r="P7247" s="4" t="str">
        <f t="shared" si="795"/>
        <v>15</v>
      </c>
      <c r="Q7247" s="8">
        <f t="shared" si="796"/>
        <v>10</v>
      </c>
      <c r="R7247">
        <f t="shared" si="797"/>
        <v>910</v>
      </c>
    </row>
    <row r="7248" spans="1:18" x14ac:dyDescent="0.3">
      <c r="A7248" t="s">
        <v>12</v>
      </c>
      <c r="B7248" s="7" t="s">
        <v>23</v>
      </c>
      <c r="C7248" t="s">
        <v>68</v>
      </c>
      <c r="D7248" s="10" t="s">
        <v>67</v>
      </c>
      <c r="E7248" t="s">
        <v>129</v>
      </c>
      <c r="F7248" s="4" t="s">
        <v>228</v>
      </c>
      <c r="G7248" t="s">
        <v>1113</v>
      </c>
      <c r="H7248" s="2">
        <f t="shared" si="791"/>
        <v>5.5555555555555552E-2</v>
      </c>
      <c r="I7248" s="2">
        <f t="shared" si="792"/>
        <v>0.29166666666666669</v>
      </c>
      <c r="J7248" t="str">
        <f t="shared" si="793"/>
        <v>25 Mar</v>
      </c>
      <c r="K7248" t="s">
        <v>1897</v>
      </c>
      <c r="L7248" t="s">
        <v>1992</v>
      </c>
      <c r="M7248" t="s">
        <v>1996</v>
      </c>
      <c r="N7248">
        <v>13428</v>
      </c>
      <c r="O7248">
        <f t="shared" si="794"/>
        <v>4</v>
      </c>
      <c r="P7248" s="4" t="str">
        <f t="shared" si="795"/>
        <v>18</v>
      </c>
      <c r="Q7248" s="8">
        <f t="shared" si="796"/>
        <v>20</v>
      </c>
      <c r="R7248">
        <f t="shared" si="797"/>
        <v>1100</v>
      </c>
    </row>
    <row r="7249" spans="1:18" x14ac:dyDescent="0.3">
      <c r="A7249" t="s">
        <v>14</v>
      </c>
      <c r="B7249" s="7" t="s">
        <v>50</v>
      </c>
      <c r="C7249" t="s">
        <v>70</v>
      </c>
      <c r="D7249" s="10" t="s">
        <v>68</v>
      </c>
      <c r="E7249" t="s">
        <v>84</v>
      </c>
      <c r="F7249" s="4" t="s">
        <v>256</v>
      </c>
      <c r="G7249" t="s">
        <v>232</v>
      </c>
      <c r="H7249" s="2">
        <f t="shared" si="791"/>
        <v>0.44097222222222221</v>
      </c>
      <c r="I7249" s="2">
        <f t="shared" si="792"/>
        <v>0.34722222222222221</v>
      </c>
      <c r="J7249" t="str">
        <f t="shared" si="793"/>
        <v/>
      </c>
      <c r="K7249" t="s">
        <v>1635</v>
      </c>
      <c r="L7249" t="s">
        <v>1991</v>
      </c>
      <c r="M7249" t="s">
        <v>1998</v>
      </c>
      <c r="N7249">
        <v>3543</v>
      </c>
      <c r="O7249">
        <f t="shared" si="794"/>
        <v>2</v>
      </c>
      <c r="P7249" s="4" t="str">
        <f t="shared" si="795"/>
        <v>2</v>
      </c>
      <c r="Q7249" s="8">
        <f t="shared" si="796"/>
        <v>15</v>
      </c>
      <c r="R7249">
        <f t="shared" si="797"/>
        <v>135</v>
      </c>
    </row>
    <row r="7250" spans="1:18" x14ac:dyDescent="0.3">
      <c r="A7250" t="s">
        <v>13</v>
      </c>
      <c r="B7250" s="7" t="s">
        <v>57</v>
      </c>
      <c r="C7250" t="s">
        <v>69</v>
      </c>
      <c r="D7250" s="10" t="s">
        <v>73</v>
      </c>
      <c r="E7250" t="s">
        <v>82</v>
      </c>
      <c r="F7250" s="4" t="s">
        <v>300</v>
      </c>
      <c r="G7250" t="s">
        <v>609</v>
      </c>
      <c r="H7250" s="2">
        <f t="shared" si="791"/>
        <v>0.52430555555555558</v>
      </c>
      <c r="I7250" s="2">
        <f t="shared" si="792"/>
        <v>0.41666666666666669</v>
      </c>
      <c r="J7250" t="str">
        <f t="shared" si="793"/>
        <v>02 Apr</v>
      </c>
      <c r="K7250" t="s">
        <v>1637</v>
      </c>
      <c r="L7250" t="s">
        <v>1993</v>
      </c>
      <c r="M7250" t="s">
        <v>1997</v>
      </c>
      <c r="N7250">
        <v>5406</v>
      </c>
      <c r="O7250">
        <f t="shared" si="794"/>
        <v>3</v>
      </c>
      <c r="P7250" s="4" t="str">
        <f t="shared" si="795"/>
        <v>26</v>
      </c>
      <c r="Q7250" s="8">
        <f t="shared" si="796"/>
        <v>35</v>
      </c>
      <c r="R7250">
        <f t="shared" si="797"/>
        <v>1595</v>
      </c>
    </row>
    <row r="7251" spans="1:18" x14ac:dyDescent="0.3">
      <c r="A7251" t="s">
        <v>12</v>
      </c>
      <c r="B7251" s="7" t="s">
        <v>31</v>
      </c>
      <c r="C7251" t="s">
        <v>69</v>
      </c>
      <c r="D7251" s="10" t="s">
        <v>73</v>
      </c>
      <c r="E7251" t="s">
        <v>124</v>
      </c>
      <c r="F7251" s="4" t="s">
        <v>268</v>
      </c>
      <c r="G7251" t="s">
        <v>625</v>
      </c>
      <c r="H7251" s="2">
        <f t="shared" si="791"/>
        <v>0.31944444444444442</v>
      </c>
      <c r="I7251" s="2">
        <f t="shared" si="792"/>
        <v>0.21875</v>
      </c>
      <c r="J7251" t="str">
        <f t="shared" si="793"/>
        <v>02 Jun</v>
      </c>
      <c r="K7251" t="s">
        <v>1797</v>
      </c>
      <c r="L7251" t="s">
        <v>1994</v>
      </c>
      <c r="M7251" t="s">
        <v>1996</v>
      </c>
      <c r="N7251">
        <v>12383</v>
      </c>
      <c r="O7251">
        <f t="shared" si="794"/>
        <v>5</v>
      </c>
      <c r="P7251" s="4" t="str">
        <f t="shared" si="795"/>
        <v>26</v>
      </c>
      <c r="Q7251" s="8">
        <f t="shared" si="796"/>
        <v>25</v>
      </c>
      <c r="R7251">
        <f t="shared" si="797"/>
        <v>1585</v>
      </c>
    </row>
    <row r="7252" spans="1:18" x14ac:dyDescent="0.3">
      <c r="A7252" t="s">
        <v>12</v>
      </c>
      <c r="B7252" s="7" t="s">
        <v>28</v>
      </c>
      <c r="C7252" t="s">
        <v>69</v>
      </c>
      <c r="D7252" s="10" t="s">
        <v>73</v>
      </c>
      <c r="E7252" t="s">
        <v>82</v>
      </c>
      <c r="F7252" s="4" t="s">
        <v>296</v>
      </c>
      <c r="G7252" t="s">
        <v>297</v>
      </c>
      <c r="H7252" s="2">
        <f t="shared" si="791"/>
        <v>0.80208333333333337</v>
      </c>
      <c r="I7252" s="2">
        <f t="shared" si="792"/>
        <v>0.54166666666666663</v>
      </c>
      <c r="J7252" t="str">
        <f t="shared" si="793"/>
        <v/>
      </c>
      <c r="K7252" t="s">
        <v>1655</v>
      </c>
      <c r="L7252" t="s">
        <v>1993</v>
      </c>
      <c r="M7252" t="s">
        <v>1996</v>
      </c>
      <c r="N7252">
        <v>8372</v>
      </c>
      <c r="O7252">
        <f t="shared" si="794"/>
        <v>3</v>
      </c>
      <c r="P7252" s="4" t="str">
        <f t="shared" si="795"/>
        <v>6</v>
      </c>
      <c r="Q7252" s="8">
        <f t="shared" si="796"/>
        <v>15</v>
      </c>
      <c r="R7252">
        <f t="shared" si="797"/>
        <v>375</v>
      </c>
    </row>
    <row r="7253" spans="1:18" x14ac:dyDescent="0.3">
      <c r="A7253" t="s">
        <v>11</v>
      </c>
      <c r="B7253" s="7" t="s">
        <v>65</v>
      </c>
      <c r="C7253" t="s">
        <v>67</v>
      </c>
      <c r="D7253" s="10" t="s">
        <v>72</v>
      </c>
      <c r="E7253" t="s">
        <v>75</v>
      </c>
      <c r="F7253" s="4" t="s">
        <v>324</v>
      </c>
      <c r="G7253" t="s">
        <v>1421</v>
      </c>
      <c r="H7253" s="2">
        <f t="shared" si="791"/>
        <v>1.0416666666666666E-2</v>
      </c>
      <c r="I7253" s="2">
        <f t="shared" si="792"/>
        <v>0.88888888888888884</v>
      </c>
      <c r="J7253" t="str">
        <f t="shared" si="793"/>
        <v>04 Mar</v>
      </c>
      <c r="K7253" t="s">
        <v>1644</v>
      </c>
      <c r="L7253" t="s">
        <v>1991</v>
      </c>
      <c r="M7253" t="s">
        <v>1996</v>
      </c>
      <c r="N7253">
        <v>6144</v>
      </c>
      <c r="O7253">
        <f t="shared" si="794"/>
        <v>2</v>
      </c>
      <c r="P7253" s="4" t="str">
        <f t="shared" si="795"/>
        <v>2</v>
      </c>
      <c r="Q7253" s="8">
        <f t="shared" si="796"/>
        <v>55</v>
      </c>
      <c r="R7253">
        <f t="shared" si="797"/>
        <v>175</v>
      </c>
    </row>
    <row r="7254" spans="1:18" x14ac:dyDescent="0.3">
      <c r="A7254" t="s">
        <v>13</v>
      </c>
      <c r="B7254" s="7" t="s">
        <v>55</v>
      </c>
      <c r="C7254" t="s">
        <v>68</v>
      </c>
      <c r="D7254" s="10" t="s">
        <v>67</v>
      </c>
      <c r="E7254" t="s">
        <v>85</v>
      </c>
      <c r="F7254" s="4" t="s">
        <v>209</v>
      </c>
      <c r="G7254" t="s">
        <v>493</v>
      </c>
      <c r="H7254" s="2">
        <f t="shared" si="791"/>
        <v>0.34375</v>
      </c>
      <c r="I7254" s="2">
        <f t="shared" si="792"/>
        <v>0.78819444444444442</v>
      </c>
      <c r="J7254" t="str">
        <f t="shared" si="793"/>
        <v>25 May</v>
      </c>
      <c r="K7254" t="s">
        <v>1645</v>
      </c>
      <c r="L7254" t="s">
        <v>1993</v>
      </c>
      <c r="M7254" t="s">
        <v>1997</v>
      </c>
      <c r="N7254">
        <v>8586</v>
      </c>
      <c r="O7254">
        <f t="shared" si="794"/>
        <v>3</v>
      </c>
      <c r="P7254" s="4" t="str">
        <f t="shared" si="795"/>
        <v>13</v>
      </c>
      <c r="Q7254" s="8">
        <f t="shared" si="796"/>
        <v>20</v>
      </c>
      <c r="R7254">
        <f t="shared" si="797"/>
        <v>800</v>
      </c>
    </row>
    <row r="7255" spans="1:18" x14ac:dyDescent="0.3">
      <c r="A7255" t="s">
        <v>18</v>
      </c>
      <c r="B7255" s="7" t="s">
        <v>33</v>
      </c>
      <c r="C7255" t="s">
        <v>67</v>
      </c>
      <c r="D7255" s="10" t="s">
        <v>69</v>
      </c>
      <c r="E7255" t="s">
        <v>75</v>
      </c>
      <c r="F7255" s="4" t="s">
        <v>322</v>
      </c>
      <c r="G7255" t="s">
        <v>348</v>
      </c>
      <c r="H7255" s="2">
        <f t="shared" si="791"/>
        <v>0.32291666666666669</v>
      </c>
      <c r="I7255" s="2">
        <f t="shared" si="792"/>
        <v>0.2048611111111111</v>
      </c>
      <c r="J7255" t="str">
        <f t="shared" si="793"/>
        <v/>
      </c>
      <c r="K7255" t="s">
        <v>1623</v>
      </c>
      <c r="L7255" t="s">
        <v>1991</v>
      </c>
      <c r="M7255" t="s">
        <v>1996</v>
      </c>
      <c r="N7255">
        <v>4282</v>
      </c>
      <c r="O7255">
        <f t="shared" si="794"/>
        <v>2</v>
      </c>
      <c r="P7255" s="4" t="str">
        <f t="shared" si="795"/>
        <v>2</v>
      </c>
      <c r="Q7255" s="8">
        <f t="shared" si="796"/>
        <v>50</v>
      </c>
      <c r="R7255">
        <f t="shared" si="797"/>
        <v>170</v>
      </c>
    </row>
    <row r="7256" spans="1:18" x14ac:dyDescent="0.3">
      <c r="A7256" t="s">
        <v>13</v>
      </c>
      <c r="B7256" s="7" t="s">
        <v>48</v>
      </c>
      <c r="C7256" t="s">
        <v>69</v>
      </c>
      <c r="D7256" s="10" t="s">
        <v>73</v>
      </c>
      <c r="E7256" t="s">
        <v>82</v>
      </c>
      <c r="F7256" s="4" t="s">
        <v>282</v>
      </c>
      <c r="G7256" t="s">
        <v>239</v>
      </c>
      <c r="H7256" s="2">
        <f t="shared" si="791"/>
        <v>0.79166666666666663</v>
      </c>
      <c r="I7256" s="2">
        <f t="shared" si="792"/>
        <v>0.47916666666666669</v>
      </c>
      <c r="J7256" t="str">
        <f t="shared" si="793"/>
        <v/>
      </c>
      <c r="K7256" t="s">
        <v>1695</v>
      </c>
      <c r="L7256" t="s">
        <v>1993</v>
      </c>
      <c r="M7256" t="s">
        <v>1996</v>
      </c>
      <c r="N7256">
        <v>16079</v>
      </c>
      <c r="O7256">
        <f t="shared" si="794"/>
        <v>3</v>
      </c>
      <c r="P7256" s="4" t="str">
        <f t="shared" si="795"/>
        <v>7</v>
      </c>
      <c r="Q7256" s="8">
        <f t="shared" si="796"/>
        <v>30</v>
      </c>
      <c r="R7256">
        <f t="shared" si="797"/>
        <v>450</v>
      </c>
    </row>
    <row r="7257" spans="1:18" x14ac:dyDescent="0.3">
      <c r="A7257" t="s">
        <v>11</v>
      </c>
      <c r="B7257" s="7" t="s">
        <v>51</v>
      </c>
      <c r="C7257" t="s">
        <v>71</v>
      </c>
      <c r="D7257" s="10" t="s">
        <v>74</v>
      </c>
      <c r="E7257" t="s">
        <v>102</v>
      </c>
      <c r="F7257" s="4" t="s">
        <v>266</v>
      </c>
      <c r="G7257" t="s">
        <v>292</v>
      </c>
      <c r="H7257" s="2">
        <f t="shared" si="791"/>
        <v>0.76736111111111116</v>
      </c>
      <c r="I7257" s="2">
        <f t="shared" si="792"/>
        <v>0.70486111111111116</v>
      </c>
      <c r="J7257" t="str">
        <f t="shared" si="793"/>
        <v/>
      </c>
      <c r="K7257" t="s">
        <v>1675</v>
      </c>
      <c r="L7257" t="s">
        <v>1991</v>
      </c>
      <c r="M7257" t="s">
        <v>1996</v>
      </c>
      <c r="N7257">
        <v>3175</v>
      </c>
      <c r="O7257">
        <f t="shared" si="794"/>
        <v>2</v>
      </c>
      <c r="P7257" s="4" t="str">
        <f t="shared" si="795"/>
        <v>1</v>
      </c>
      <c r="Q7257" s="8">
        <f t="shared" si="796"/>
        <v>30</v>
      </c>
      <c r="R7257">
        <f t="shared" si="797"/>
        <v>90</v>
      </c>
    </row>
    <row r="7258" spans="1:18" x14ac:dyDescent="0.3">
      <c r="A7258" t="s">
        <v>13</v>
      </c>
      <c r="B7258" s="7" t="s">
        <v>38</v>
      </c>
      <c r="C7258" t="s">
        <v>69</v>
      </c>
      <c r="D7258" s="10" t="s">
        <v>73</v>
      </c>
      <c r="E7258" t="s">
        <v>82</v>
      </c>
      <c r="F7258" s="4" t="s">
        <v>296</v>
      </c>
      <c r="G7258" t="s">
        <v>474</v>
      </c>
      <c r="H7258" s="2">
        <f t="shared" si="791"/>
        <v>0.18402777777777779</v>
      </c>
      <c r="I7258" s="2">
        <f t="shared" si="792"/>
        <v>0.54166666666666663</v>
      </c>
      <c r="J7258" t="str">
        <f t="shared" si="793"/>
        <v>07 Mar</v>
      </c>
      <c r="K7258" t="s">
        <v>1704</v>
      </c>
      <c r="L7258" t="s">
        <v>1993</v>
      </c>
      <c r="M7258" t="s">
        <v>1996</v>
      </c>
      <c r="N7258">
        <v>15764</v>
      </c>
      <c r="O7258">
        <f t="shared" si="794"/>
        <v>3</v>
      </c>
      <c r="P7258" s="4" t="str">
        <f t="shared" si="795"/>
        <v>15</v>
      </c>
      <c r="Q7258" s="8">
        <f t="shared" si="796"/>
        <v>25</v>
      </c>
      <c r="R7258">
        <f t="shared" si="797"/>
        <v>925</v>
      </c>
    </row>
    <row r="7259" spans="1:18" x14ac:dyDescent="0.3">
      <c r="A7259" t="s">
        <v>11</v>
      </c>
      <c r="B7259" s="7" t="s">
        <v>38</v>
      </c>
      <c r="C7259" t="s">
        <v>71</v>
      </c>
      <c r="D7259" s="10" t="s">
        <v>74</v>
      </c>
      <c r="E7259" t="s">
        <v>102</v>
      </c>
      <c r="F7259" s="4" t="s">
        <v>325</v>
      </c>
      <c r="G7259" t="s">
        <v>348</v>
      </c>
      <c r="H7259" s="2">
        <f t="shared" si="791"/>
        <v>0.32291666666666669</v>
      </c>
      <c r="I7259" s="2">
        <f t="shared" si="792"/>
        <v>0.2638888888888889</v>
      </c>
      <c r="J7259" t="str">
        <f t="shared" si="793"/>
        <v/>
      </c>
      <c r="K7259" t="s">
        <v>1676</v>
      </c>
      <c r="L7259" t="s">
        <v>1991</v>
      </c>
      <c r="M7259" t="s">
        <v>1996</v>
      </c>
      <c r="N7259">
        <v>4784</v>
      </c>
      <c r="O7259">
        <f t="shared" si="794"/>
        <v>2</v>
      </c>
      <c r="P7259" s="4" t="str">
        <f t="shared" si="795"/>
        <v>1</v>
      </c>
      <c r="Q7259" s="8">
        <f t="shared" si="796"/>
        <v>25</v>
      </c>
      <c r="R7259">
        <f t="shared" si="797"/>
        <v>85</v>
      </c>
    </row>
    <row r="7260" spans="1:18" x14ac:dyDescent="0.3">
      <c r="A7260" t="s">
        <v>15</v>
      </c>
      <c r="B7260" s="7" t="s">
        <v>35</v>
      </c>
      <c r="C7260" t="s">
        <v>69</v>
      </c>
      <c r="D7260" s="10" t="s">
        <v>73</v>
      </c>
      <c r="E7260" t="s">
        <v>82</v>
      </c>
      <c r="F7260" s="4" t="s">
        <v>210</v>
      </c>
      <c r="G7260" t="s">
        <v>302</v>
      </c>
      <c r="H7260" s="2">
        <f t="shared" si="791"/>
        <v>0.64583333333333337</v>
      </c>
      <c r="I7260" s="2">
        <f t="shared" si="792"/>
        <v>0.33333333333333331</v>
      </c>
      <c r="J7260" t="str">
        <f t="shared" si="793"/>
        <v/>
      </c>
      <c r="K7260" t="s">
        <v>1695</v>
      </c>
      <c r="L7260" t="s">
        <v>1993</v>
      </c>
      <c r="M7260" t="s">
        <v>1996</v>
      </c>
      <c r="N7260">
        <v>17057</v>
      </c>
      <c r="O7260">
        <f t="shared" si="794"/>
        <v>3</v>
      </c>
      <c r="P7260" s="4" t="str">
        <f t="shared" si="795"/>
        <v>7</v>
      </c>
      <c r="Q7260" s="8">
        <f t="shared" si="796"/>
        <v>30</v>
      </c>
      <c r="R7260">
        <f t="shared" si="797"/>
        <v>450</v>
      </c>
    </row>
    <row r="7261" spans="1:18" x14ac:dyDescent="0.3">
      <c r="A7261" t="s">
        <v>13</v>
      </c>
      <c r="B7261" s="7" t="s">
        <v>44</v>
      </c>
      <c r="C7261" t="s">
        <v>69</v>
      </c>
      <c r="D7261" s="10" t="s">
        <v>73</v>
      </c>
      <c r="E7261" t="s">
        <v>104</v>
      </c>
      <c r="F7261" s="4" t="s">
        <v>315</v>
      </c>
      <c r="G7261" t="s">
        <v>482</v>
      </c>
      <c r="H7261" s="2">
        <f t="shared" si="791"/>
        <v>0.18402777777777779</v>
      </c>
      <c r="I7261" s="2">
        <f t="shared" si="792"/>
        <v>0.22916666666666666</v>
      </c>
      <c r="J7261" t="str">
        <f t="shared" si="793"/>
        <v>16 Jun</v>
      </c>
      <c r="K7261" t="s">
        <v>1754</v>
      </c>
      <c r="L7261" t="s">
        <v>1992</v>
      </c>
      <c r="M7261" t="s">
        <v>1996</v>
      </c>
      <c r="N7261">
        <v>13014</v>
      </c>
      <c r="O7261">
        <f t="shared" si="794"/>
        <v>4</v>
      </c>
      <c r="P7261" s="4" t="str">
        <f t="shared" si="795"/>
        <v>22</v>
      </c>
      <c r="Q7261" s="8">
        <f t="shared" si="796"/>
        <v>55</v>
      </c>
      <c r="R7261">
        <f t="shared" si="797"/>
        <v>1375</v>
      </c>
    </row>
    <row r="7262" spans="1:18" x14ac:dyDescent="0.3">
      <c r="A7262" t="s">
        <v>13</v>
      </c>
      <c r="B7262" s="7" t="s">
        <v>37</v>
      </c>
      <c r="C7262" t="s">
        <v>69</v>
      </c>
      <c r="D7262" s="10" t="s">
        <v>73</v>
      </c>
      <c r="E7262" t="s">
        <v>82</v>
      </c>
      <c r="F7262" s="4" t="s">
        <v>337</v>
      </c>
      <c r="G7262" t="s">
        <v>1155</v>
      </c>
      <c r="H7262" s="2">
        <f t="shared" si="791"/>
        <v>0.79166666666666663</v>
      </c>
      <c r="I7262" s="2">
        <f t="shared" si="792"/>
        <v>0.95138888888888884</v>
      </c>
      <c r="J7262" t="str">
        <f t="shared" si="793"/>
        <v>13 Jun</v>
      </c>
      <c r="K7262" t="s">
        <v>1776</v>
      </c>
      <c r="L7262" t="s">
        <v>1993</v>
      </c>
      <c r="M7262" t="s">
        <v>1996</v>
      </c>
      <c r="N7262">
        <v>14714</v>
      </c>
      <c r="O7262">
        <f t="shared" si="794"/>
        <v>3</v>
      </c>
      <c r="P7262" s="4" t="str">
        <f t="shared" si="795"/>
        <v>20</v>
      </c>
      <c r="Q7262" s="8">
        <f t="shared" si="796"/>
        <v>10</v>
      </c>
      <c r="R7262">
        <f t="shared" si="797"/>
        <v>1210</v>
      </c>
    </row>
    <row r="7263" spans="1:18" x14ac:dyDescent="0.3">
      <c r="A7263" t="s">
        <v>13</v>
      </c>
      <c r="B7263" s="7" t="s">
        <v>48</v>
      </c>
      <c r="C7263" t="s">
        <v>69</v>
      </c>
      <c r="D7263" s="10" t="s">
        <v>73</v>
      </c>
      <c r="E7263" t="s">
        <v>97</v>
      </c>
      <c r="F7263" s="4" t="s">
        <v>230</v>
      </c>
      <c r="G7263" t="s">
        <v>288</v>
      </c>
      <c r="H7263" s="2">
        <f t="shared" si="791"/>
        <v>0.54513888888888884</v>
      </c>
      <c r="I7263" s="2">
        <f t="shared" si="792"/>
        <v>0.40972222222222221</v>
      </c>
      <c r="J7263" t="str">
        <f t="shared" si="793"/>
        <v/>
      </c>
      <c r="K7263" t="s">
        <v>1664</v>
      </c>
      <c r="L7263" t="s">
        <v>1991</v>
      </c>
      <c r="M7263" t="s">
        <v>1996</v>
      </c>
      <c r="N7263">
        <v>9564</v>
      </c>
      <c r="O7263">
        <f t="shared" si="794"/>
        <v>2</v>
      </c>
      <c r="P7263" s="4" t="str">
        <f t="shared" si="795"/>
        <v>3</v>
      </c>
      <c r="Q7263" s="8">
        <f t="shared" si="796"/>
        <v>15</v>
      </c>
      <c r="R7263">
        <f t="shared" si="797"/>
        <v>195</v>
      </c>
    </row>
    <row r="7264" spans="1:18" x14ac:dyDescent="0.3">
      <c r="A7264" t="s">
        <v>12</v>
      </c>
      <c r="B7264" s="7" t="s">
        <v>37</v>
      </c>
      <c r="C7264" t="s">
        <v>69</v>
      </c>
      <c r="D7264" s="10" t="s">
        <v>73</v>
      </c>
      <c r="E7264" t="s">
        <v>83</v>
      </c>
      <c r="F7264" s="4" t="s">
        <v>327</v>
      </c>
      <c r="G7264" t="s">
        <v>480</v>
      </c>
      <c r="H7264" s="2">
        <f t="shared" si="791"/>
        <v>0.34375</v>
      </c>
      <c r="I7264" s="2">
        <f t="shared" si="792"/>
        <v>0.85416666666666663</v>
      </c>
      <c r="J7264" t="str">
        <f t="shared" si="793"/>
        <v>13 Jun</v>
      </c>
      <c r="K7264" t="s">
        <v>1769</v>
      </c>
      <c r="L7264" t="s">
        <v>1993</v>
      </c>
      <c r="M7264" t="s">
        <v>1996</v>
      </c>
      <c r="N7264">
        <v>8991</v>
      </c>
      <c r="O7264">
        <f t="shared" si="794"/>
        <v>3</v>
      </c>
      <c r="P7264" s="4" t="str">
        <f t="shared" si="795"/>
        <v>11</v>
      </c>
      <c r="Q7264" s="8">
        <f t="shared" si="796"/>
        <v>45</v>
      </c>
      <c r="R7264">
        <f t="shared" si="797"/>
        <v>705</v>
      </c>
    </row>
    <row r="7265" spans="1:18" x14ac:dyDescent="0.3">
      <c r="A7265" t="s">
        <v>11</v>
      </c>
      <c r="B7265" s="7" t="s">
        <v>44</v>
      </c>
      <c r="C7265" t="s">
        <v>68</v>
      </c>
      <c r="D7265" s="10" t="s">
        <v>67</v>
      </c>
      <c r="E7265" t="s">
        <v>80</v>
      </c>
      <c r="F7265" s="4" t="s">
        <v>311</v>
      </c>
      <c r="G7265" t="s">
        <v>319</v>
      </c>
      <c r="H7265" s="2">
        <f t="shared" si="791"/>
        <v>0.73958333333333337</v>
      </c>
      <c r="I7265" s="2">
        <f t="shared" si="792"/>
        <v>0.63541666666666663</v>
      </c>
      <c r="J7265" t="str">
        <f t="shared" si="793"/>
        <v/>
      </c>
      <c r="K7265" t="s">
        <v>1654</v>
      </c>
      <c r="L7265" t="s">
        <v>1991</v>
      </c>
      <c r="M7265" t="s">
        <v>1996</v>
      </c>
      <c r="N7265">
        <v>4804</v>
      </c>
      <c r="O7265">
        <f t="shared" si="794"/>
        <v>2</v>
      </c>
      <c r="P7265" s="4" t="str">
        <f t="shared" si="795"/>
        <v>2</v>
      </c>
      <c r="Q7265" s="8">
        <f t="shared" si="796"/>
        <v>30</v>
      </c>
      <c r="R7265">
        <f t="shared" si="797"/>
        <v>150</v>
      </c>
    </row>
    <row r="7266" spans="1:18" x14ac:dyDescent="0.3">
      <c r="A7266" t="s">
        <v>13</v>
      </c>
      <c r="B7266" s="7" t="s">
        <v>60</v>
      </c>
      <c r="C7266" t="s">
        <v>69</v>
      </c>
      <c r="D7266" s="10" t="s">
        <v>73</v>
      </c>
      <c r="E7266" t="s">
        <v>82</v>
      </c>
      <c r="F7266" s="4" t="s">
        <v>297</v>
      </c>
      <c r="G7266" t="s">
        <v>502</v>
      </c>
      <c r="H7266" s="2">
        <f t="shared" si="791"/>
        <v>0.18402777777777779</v>
      </c>
      <c r="I7266" s="2">
        <f t="shared" si="792"/>
        <v>0.80208333333333337</v>
      </c>
      <c r="J7266" t="str">
        <f t="shared" si="793"/>
        <v>28 Mar</v>
      </c>
      <c r="K7266" t="s">
        <v>1734</v>
      </c>
      <c r="L7266" t="s">
        <v>1993</v>
      </c>
      <c r="M7266" t="s">
        <v>1996</v>
      </c>
      <c r="N7266">
        <v>12242</v>
      </c>
      <c r="O7266">
        <f t="shared" si="794"/>
        <v>3</v>
      </c>
      <c r="P7266" s="4" t="str">
        <f t="shared" si="795"/>
        <v>9</v>
      </c>
      <c r="Q7266" s="8">
        <f t="shared" si="796"/>
        <v>10</v>
      </c>
      <c r="R7266">
        <f t="shared" si="797"/>
        <v>550</v>
      </c>
    </row>
    <row r="7267" spans="1:18" x14ac:dyDescent="0.3">
      <c r="A7267" t="s">
        <v>11</v>
      </c>
      <c r="B7267" s="7" t="s">
        <v>39</v>
      </c>
      <c r="C7267" t="s">
        <v>68</v>
      </c>
      <c r="D7267" s="10" t="s">
        <v>67</v>
      </c>
      <c r="E7267" t="s">
        <v>80</v>
      </c>
      <c r="F7267" s="4" t="s">
        <v>321</v>
      </c>
      <c r="G7267" t="s">
        <v>1422</v>
      </c>
      <c r="H7267" s="2">
        <f t="shared" si="791"/>
        <v>3.8194444444444448E-2</v>
      </c>
      <c r="I7267" s="2">
        <f t="shared" si="792"/>
        <v>0.92361111111111116</v>
      </c>
      <c r="J7267" t="str">
        <f t="shared" si="793"/>
        <v>22 Mar</v>
      </c>
      <c r="K7267" t="s">
        <v>1660</v>
      </c>
      <c r="L7267" t="s">
        <v>1991</v>
      </c>
      <c r="M7267" t="s">
        <v>1996</v>
      </c>
      <c r="N7267">
        <v>4148</v>
      </c>
      <c r="O7267">
        <f t="shared" si="794"/>
        <v>2</v>
      </c>
      <c r="P7267" s="4" t="str">
        <f t="shared" si="795"/>
        <v>2</v>
      </c>
      <c r="Q7267" s="8">
        <f t="shared" si="796"/>
        <v>45</v>
      </c>
      <c r="R7267">
        <f t="shared" si="797"/>
        <v>165</v>
      </c>
    </row>
    <row r="7268" spans="1:18" x14ac:dyDescent="0.3">
      <c r="A7268" t="s">
        <v>13</v>
      </c>
      <c r="B7268" s="7" t="s">
        <v>46</v>
      </c>
      <c r="C7268" t="s">
        <v>68</v>
      </c>
      <c r="D7268" s="10" t="s">
        <v>67</v>
      </c>
      <c r="E7268" t="s">
        <v>85</v>
      </c>
      <c r="F7268" s="4" t="s">
        <v>293</v>
      </c>
      <c r="G7268" t="s">
        <v>794</v>
      </c>
      <c r="H7268" s="2">
        <f t="shared" si="791"/>
        <v>0.34375</v>
      </c>
      <c r="I7268" s="2">
        <f t="shared" si="792"/>
        <v>0.6875</v>
      </c>
      <c r="J7268" t="str">
        <f t="shared" si="793"/>
        <v>19 May</v>
      </c>
      <c r="K7268" t="s">
        <v>1919</v>
      </c>
      <c r="L7268" t="s">
        <v>1993</v>
      </c>
      <c r="M7268" t="s">
        <v>1997</v>
      </c>
      <c r="N7268">
        <v>8586</v>
      </c>
      <c r="O7268">
        <f t="shared" si="794"/>
        <v>3</v>
      </c>
      <c r="P7268" s="4" t="str">
        <f t="shared" si="795"/>
        <v>15</v>
      </c>
      <c r="Q7268" s="8">
        <f t="shared" si="796"/>
        <v>45</v>
      </c>
      <c r="R7268">
        <f t="shared" si="797"/>
        <v>945</v>
      </c>
    </row>
    <row r="7269" spans="1:18" x14ac:dyDescent="0.3">
      <c r="A7269" t="s">
        <v>13</v>
      </c>
      <c r="B7269" s="7" t="s">
        <v>50</v>
      </c>
      <c r="C7269" t="s">
        <v>69</v>
      </c>
      <c r="D7269" s="10" t="s">
        <v>73</v>
      </c>
      <c r="E7269" t="s">
        <v>82</v>
      </c>
      <c r="F7269" s="4" t="s">
        <v>300</v>
      </c>
      <c r="G7269" t="s">
        <v>490</v>
      </c>
      <c r="H7269" s="2">
        <f t="shared" si="791"/>
        <v>0.18402777777777779</v>
      </c>
      <c r="I7269" s="2">
        <f t="shared" si="792"/>
        <v>0.41666666666666669</v>
      </c>
      <c r="J7269" t="str">
        <f t="shared" si="793"/>
        <v>04 Jun</v>
      </c>
      <c r="K7269" t="s">
        <v>1743</v>
      </c>
      <c r="L7269" t="s">
        <v>1993</v>
      </c>
      <c r="M7269" t="s">
        <v>1997</v>
      </c>
      <c r="N7269">
        <v>11627</v>
      </c>
      <c r="O7269">
        <f t="shared" si="794"/>
        <v>3</v>
      </c>
      <c r="P7269" s="4" t="str">
        <f t="shared" si="795"/>
        <v>18</v>
      </c>
      <c r="Q7269" s="8">
        <f t="shared" si="796"/>
        <v>25</v>
      </c>
      <c r="R7269">
        <f t="shared" si="797"/>
        <v>1105</v>
      </c>
    </row>
    <row r="7270" spans="1:18" x14ac:dyDescent="0.3">
      <c r="A7270" t="s">
        <v>13</v>
      </c>
      <c r="B7270" s="7" t="s">
        <v>57</v>
      </c>
      <c r="C7270" t="s">
        <v>68</v>
      </c>
      <c r="D7270" s="10" t="s">
        <v>67</v>
      </c>
      <c r="E7270" t="s">
        <v>85</v>
      </c>
      <c r="F7270" s="4" t="s">
        <v>262</v>
      </c>
      <c r="G7270" t="s">
        <v>269</v>
      </c>
      <c r="H7270" s="2">
        <f t="shared" si="791"/>
        <v>0.82638888888888884</v>
      </c>
      <c r="I7270" s="2">
        <f t="shared" si="792"/>
        <v>0.35069444444444442</v>
      </c>
      <c r="J7270" t="str">
        <f t="shared" si="793"/>
        <v/>
      </c>
      <c r="K7270" t="s">
        <v>1864</v>
      </c>
      <c r="L7270" t="s">
        <v>1993</v>
      </c>
      <c r="M7270" t="s">
        <v>1997</v>
      </c>
      <c r="N7270">
        <v>7064</v>
      </c>
      <c r="O7270">
        <f t="shared" si="794"/>
        <v>3</v>
      </c>
      <c r="P7270" s="4" t="str">
        <f t="shared" si="795"/>
        <v>11</v>
      </c>
      <c r="Q7270" s="8">
        <f t="shared" si="796"/>
        <v>25</v>
      </c>
      <c r="R7270">
        <f t="shared" si="797"/>
        <v>685</v>
      </c>
    </row>
    <row r="7271" spans="1:18" x14ac:dyDescent="0.3">
      <c r="A7271" t="s">
        <v>17</v>
      </c>
      <c r="B7271" s="7" t="s">
        <v>65</v>
      </c>
      <c r="C7271" t="s">
        <v>67</v>
      </c>
      <c r="D7271" s="10" t="s">
        <v>72</v>
      </c>
      <c r="E7271" t="s">
        <v>141</v>
      </c>
      <c r="F7271" s="4" t="s">
        <v>310</v>
      </c>
      <c r="G7271" t="s">
        <v>726</v>
      </c>
      <c r="H7271" s="2">
        <f t="shared" si="791"/>
        <v>0.43402777777777779</v>
      </c>
      <c r="I7271" s="2">
        <f t="shared" si="792"/>
        <v>0.27777777777777779</v>
      </c>
      <c r="J7271" t="str">
        <f t="shared" si="793"/>
        <v>07 Mar</v>
      </c>
      <c r="K7271" t="s">
        <v>1913</v>
      </c>
      <c r="L7271" t="s">
        <v>1993</v>
      </c>
      <c r="M7271" t="s">
        <v>1996</v>
      </c>
      <c r="N7271">
        <v>12476</v>
      </c>
      <c r="O7271">
        <f t="shared" si="794"/>
        <v>3</v>
      </c>
      <c r="P7271" s="4" t="str">
        <f t="shared" si="795"/>
        <v>27</v>
      </c>
      <c r="Q7271" s="8">
        <f t="shared" si="796"/>
        <v>45</v>
      </c>
      <c r="R7271">
        <f t="shared" si="797"/>
        <v>1665</v>
      </c>
    </row>
    <row r="7272" spans="1:18" x14ac:dyDescent="0.3">
      <c r="A7272" t="s">
        <v>13</v>
      </c>
      <c r="B7272" s="7" t="s">
        <v>31</v>
      </c>
      <c r="C7272" t="s">
        <v>69</v>
      </c>
      <c r="D7272" s="10" t="s">
        <v>73</v>
      </c>
      <c r="E7272" t="s">
        <v>82</v>
      </c>
      <c r="F7272" s="4" t="s">
        <v>296</v>
      </c>
      <c r="G7272" t="s">
        <v>508</v>
      </c>
      <c r="H7272" s="2">
        <f t="shared" si="791"/>
        <v>0.18402777777777779</v>
      </c>
      <c r="I7272" s="2">
        <f t="shared" si="792"/>
        <v>0.54166666666666663</v>
      </c>
      <c r="J7272" t="str">
        <f t="shared" si="793"/>
        <v>02 Jun</v>
      </c>
      <c r="K7272" t="s">
        <v>1704</v>
      </c>
      <c r="L7272" t="s">
        <v>1993</v>
      </c>
      <c r="M7272" t="s">
        <v>1997</v>
      </c>
      <c r="N7272">
        <v>10262</v>
      </c>
      <c r="O7272">
        <f t="shared" si="794"/>
        <v>3</v>
      </c>
      <c r="P7272" s="4" t="str">
        <f t="shared" si="795"/>
        <v>15</v>
      </c>
      <c r="Q7272" s="8">
        <f t="shared" si="796"/>
        <v>25</v>
      </c>
      <c r="R7272">
        <f t="shared" si="797"/>
        <v>925</v>
      </c>
    </row>
    <row r="7273" spans="1:18" x14ac:dyDescent="0.3">
      <c r="A7273" t="s">
        <v>13</v>
      </c>
      <c r="B7273" s="7" t="s">
        <v>31</v>
      </c>
      <c r="C7273" t="s">
        <v>71</v>
      </c>
      <c r="D7273" s="10" t="s">
        <v>74</v>
      </c>
      <c r="E7273" t="s">
        <v>102</v>
      </c>
      <c r="F7273" s="4" t="s">
        <v>318</v>
      </c>
      <c r="G7273" t="s">
        <v>281</v>
      </c>
      <c r="H7273" s="2">
        <f t="shared" si="791"/>
        <v>0.49305555555555558</v>
      </c>
      <c r="I7273" s="2">
        <f t="shared" si="792"/>
        <v>0.43055555555555558</v>
      </c>
      <c r="J7273" t="str">
        <f t="shared" si="793"/>
        <v/>
      </c>
      <c r="K7273" t="s">
        <v>1675</v>
      </c>
      <c r="L7273" t="s">
        <v>1991</v>
      </c>
      <c r="M7273" t="s">
        <v>1996</v>
      </c>
      <c r="N7273">
        <v>5678</v>
      </c>
      <c r="O7273">
        <f t="shared" si="794"/>
        <v>2</v>
      </c>
      <c r="P7273" s="4" t="str">
        <f t="shared" si="795"/>
        <v>1</v>
      </c>
      <c r="Q7273" s="8">
        <f t="shared" si="796"/>
        <v>30</v>
      </c>
      <c r="R7273">
        <f t="shared" si="797"/>
        <v>90</v>
      </c>
    </row>
    <row r="7274" spans="1:18" x14ac:dyDescent="0.3">
      <c r="A7274" t="s">
        <v>18</v>
      </c>
      <c r="B7274" s="7" t="s">
        <v>60</v>
      </c>
      <c r="C7274" t="s">
        <v>69</v>
      </c>
      <c r="D7274" s="10" t="s">
        <v>73</v>
      </c>
      <c r="E7274" t="s">
        <v>83</v>
      </c>
      <c r="F7274" s="4" t="s">
        <v>347</v>
      </c>
      <c r="G7274" t="s">
        <v>320</v>
      </c>
      <c r="H7274" s="2">
        <f t="shared" si="791"/>
        <v>0.54861111111111116</v>
      </c>
      <c r="I7274" s="2">
        <f t="shared" si="792"/>
        <v>0.3298611111111111</v>
      </c>
      <c r="J7274" t="str">
        <f t="shared" si="793"/>
        <v/>
      </c>
      <c r="K7274" t="s">
        <v>1653</v>
      </c>
      <c r="L7274" t="s">
        <v>1993</v>
      </c>
      <c r="M7274" t="s">
        <v>1996</v>
      </c>
      <c r="N7274">
        <v>6151</v>
      </c>
      <c r="O7274">
        <f t="shared" si="794"/>
        <v>3</v>
      </c>
      <c r="P7274" s="4" t="str">
        <f t="shared" si="795"/>
        <v>5</v>
      </c>
      <c r="Q7274" s="8">
        <f t="shared" si="796"/>
        <v>15</v>
      </c>
      <c r="R7274">
        <f t="shared" si="797"/>
        <v>315</v>
      </c>
    </row>
    <row r="7275" spans="1:18" x14ac:dyDescent="0.3">
      <c r="A7275" t="s">
        <v>15</v>
      </c>
      <c r="B7275" s="7" t="s">
        <v>48</v>
      </c>
      <c r="C7275" t="s">
        <v>69</v>
      </c>
      <c r="D7275" s="10" t="s">
        <v>73</v>
      </c>
      <c r="E7275" t="s">
        <v>82</v>
      </c>
      <c r="F7275" s="4" t="s">
        <v>275</v>
      </c>
      <c r="G7275" t="s">
        <v>484</v>
      </c>
      <c r="H7275" s="2">
        <f t="shared" si="791"/>
        <v>6.25E-2</v>
      </c>
      <c r="I7275" s="2">
        <f t="shared" si="792"/>
        <v>0.76041666666666663</v>
      </c>
      <c r="J7275" t="str">
        <f t="shared" si="793"/>
        <v>22 May</v>
      </c>
      <c r="K7275" t="s">
        <v>1775</v>
      </c>
      <c r="L7275" t="s">
        <v>1993</v>
      </c>
      <c r="M7275" t="s">
        <v>1996</v>
      </c>
      <c r="N7275">
        <v>14067</v>
      </c>
      <c r="O7275">
        <f t="shared" si="794"/>
        <v>3</v>
      </c>
      <c r="P7275" s="4" t="str">
        <f t="shared" si="795"/>
        <v>7</v>
      </c>
      <c r="Q7275" s="8">
        <f t="shared" si="796"/>
        <v>15</v>
      </c>
      <c r="R7275">
        <f t="shared" si="797"/>
        <v>435</v>
      </c>
    </row>
    <row r="7276" spans="1:18" x14ac:dyDescent="0.3">
      <c r="A7276" t="s">
        <v>12</v>
      </c>
      <c r="B7276" s="7" t="s">
        <v>42</v>
      </c>
      <c r="C7276" t="s">
        <v>68</v>
      </c>
      <c r="D7276" s="10" t="s">
        <v>67</v>
      </c>
      <c r="E7276" t="s">
        <v>98</v>
      </c>
      <c r="F7276" s="4" t="s">
        <v>228</v>
      </c>
      <c r="G7276" t="s">
        <v>343</v>
      </c>
      <c r="H7276" s="2">
        <f t="shared" si="791"/>
        <v>0.67708333333333337</v>
      </c>
      <c r="I7276" s="2">
        <f t="shared" si="792"/>
        <v>0.29166666666666669</v>
      </c>
      <c r="J7276" t="str">
        <f t="shared" si="793"/>
        <v/>
      </c>
      <c r="K7276" t="s">
        <v>1691</v>
      </c>
      <c r="L7276" t="s">
        <v>1993</v>
      </c>
      <c r="M7276" t="s">
        <v>1996</v>
      </c>
      <c r="N7276">
        <v>11936</v>
      </c>
      <c r="O7276">
        <f t="shared" si="794"/>
        <v>3</v>
      </c>
      <c r="P7276" s="4" t="str">
        <f t="shared" si="795"/>
        <v>9</v>
      </c>
      <c r="Q7276" s="8">
        <f t="shared" si="796"/>
        <v>15</v>
      </c>
      <c r="R7276">
        <f t="shared" si="797"/>
        <v>555</v>
      </c>
    </row>
    <row r="7277" spans="1:18" x14ac:dyDescent="0.3">
      <c r="A7277" t="s">
        <v>12</v>
      </c>
      <c r="B7277" s="7" t="s">
        <v>26</v>
      </c>
      <c r="C7277" t="s">
        <v>68</v>
      </c>
      <c r="D7277" s="10" t="s">
        <v>67</v>
      </c>
      <c r="E7277" t="s">
        <v>96</v>
      </c>
      <c r="F7277" s="4" t="s">
        <v>239</v>
      </c>
      <c r="G7277" t="s">
        <v>1423</v>
      </c>
      <c r="H7277" s="2">
        <f t="shared" si="791"/>
        <v>0.46180555555555558</v>
      </c>
      <c r="I7277" s="2">
        <f t="shared" si="792"/>
        <v>0.79166666666666663</v>
      </c>
      <c r="J7277" t="str">
        <f t="shared" si="793"/>
        <v>13 May</v>
      </c>
      <c r="K7277" t="s">
        <v>1662</v>
      </c>
      <c r="L7277" t="s">
        <v>1993</v>
      </c>
      <c r="M7277" t="s">
        <v>1996</v>
      </c>
      <c r="N7277">
        <v>6327</v>
      </c>
      <c r="O7277">
        <f t="shared" si="794"/>
        <v>3</v>
      </c>
      <c r="P7277" s="4" t="str">
        <f t="shared" si="795"/>
        <v>16</v>
      </c>
      <c r="Q7277" s="8">
        <f t="shared" si="796"/>
        <v>5</v>
      </c>
      <c r="R7277">
        <f t="shared" si="797"/>
        <v>965</v>
      </c>
    </row>
    <row r="7278" spans="1:18" x14ac:dyDescent="0.3">
      <c r="A7278" t="s">
        <v>13</v>
      </c>
      <c r="B7278" s="7" t="s">
        <v>37</v>
      </c>
      <c r="C7278" t="s">
        <v>68</v>
      </c>
      <c r="D7278" s="10" t="s">
        <v>67</v>
      </c>
      <c r="E7278" t="s">
        <v>85</v>
      </c>
      <c r="F7278" s="4" t="s">
        <v>262</v>
      </c>
      <c r="G7278" t="s">
        <v>505</v>
      </c>
      <c r="H7278" s="2">
        <f t="shared" si="791"/>
        <v>0.4201388888888889</v>
      </c>
      <c r="I7278" s="2">
        <f t="shared" si="792"/>
        <v>0.35069444444444442</v>
      </c>
      <c r="J7278" t="str">
        <f t="shared" si="793"/>
        <v>13 Jun</v>
      </c>
      <c r="K7278" t="s">
        <v>1756</v>
      </c>
      <c r="L7278" t="s">
        <v>1993</v>
      </c>
      <c r="M7278" t="s">
        <v>1997</v>
      </c>
      <c r="N7278">
        <v>8529</v>
      </c>
      <c r="O7278">
        <f t="shared" si="794"/>
        <v>3</v>
      </c>
      <c r="P7278" s="4" t="str">
        <f t="shared" si="795"/>
        <v>25</v>
      </c>
      <c r="Q7278" s="8">
        <f t="shared" si="796"/>
        <v>40</v>
      </c>
      <c r="R7278">
        <f t="shared" si="797"/>
        <v>1540</v>
      </c>
    </row>
    <row r="7279" spans="1:18" x14ac:dyDescent="0.3">
      <c r="A7279" t="s">
        <v>12</v>
      </c>
      <c r="B7279" s="7" t="s">
        <v>46</v>
      </c>
      <c r="C7279" t="s">
        <v>69</v>
      </c>
      <c r="D7279" s="10" t="s">
        <v>73</v>
      </c>
      <c r="E7279" t="s">
        <v>86</v>
      </c>
      <c r="F7279" s="4" t="s">
        <v>245</v>
      </c>
      <c r="G7279" t="s">
        <v>584</v>
      </c>
      <c r="H7279" s="2">
        <f t="shared" si="791"/>
        <v>0.80208333333333337</v>
      </c>
      <c r="I7279" s="2">
        <f t="shared" si="792"/>
        <v>0.82291666666666663</v>
      </c>
      <c r="J7279" t="str">
        <f t="shared" si="793"/>
        <v>19 May</v>
      </c>
      <c r="K7279" t="s">
        <v>1759</v>
      </c>
      <c r="L7279" t="s">
        <v>1992</v>
      </c>
      <c r="M7279" t="s">
        <v>1996</v>
      </c>
      <c r="N7279">
        <v>10651</v>
      </c>
      <c r="O7279">
        <f t="shared" si="794"/>
        <v>4</v>
      </c>
      <c r="P7279" s="4" t="str">
        <f t="shared" si="795"/>
        <v>23</v>
      </c>
      <c r="Q7279" s="8">
        <f t="shared" si="796"/>
        <v>30</v>
      </c>
      <c r="R7279">
        <f t="shared" si="797"/>
        <v>1410</v>
      </c>
    </row>
    <row r="7280" spans="1:18" x14ac:dyDescent="0.3">
      <c r="A7280" t="s">
        <v>17</v>
      </c>
      <c r="B7280" s="7" t="s">
        <v>31</v>
      </c>
      <c r="C7280" t="s">
        <v>67</v>
      </c>
      <c r="D7280" s="10" t="s">
        <v>69</v>
      </c>
      <c r="E7280" t="s">
        <v>75</v>
      </c>
      <c r="F7280" s="4" t="s">
        <v>282</v>
      </c>
      <c r="G7280" t="s">
        <v>339</v>
      </c>
      <c r="H7280" s="2">
        <f t="shared" si="791"/>
        <v>0.59722222222222221</v>
      </c>
      <c r="I7280" s="2">
        <f t="shared" si="792"/>
        <v>0.47916666666666669</v>
      </c>
      <c r="J7280" t="str">
        <f t="shared" si="793"/>
        <v/>
      </c>
      <c r="K7280" t="s">
        <v>1623</v>
      </c>
      <c r="L7280" t="s">
        <v>1991</v>
      </c>
      <c r="M7280" t="s">
        <v>1996</v>
      </c>
      <c r="N7280">
        <v>4668</v>
      </c>
      <c r="O7280">
        <f t="shared" si="794"/>
        <v>2</v>
      </c>
      <c r="P7280" s="4" t="str">
        <f t="shared" si="795"/>
        <v>2</v>
      </c>
      <c r="Q7280" s="8">
        <f t="shared" si="796"/>
        <v>50</v>
      </c>
      <c r="R7280">
        <f t="shared" si="797"/>
        <v>170</v>
      </c>
    </row>
    <row r="7281" spans="1:18" x14ac:dyDescent="0.3">
      <c r="A7281" t="s">
        <v>16</v>
      </c>
      <c r="B7281" s="7" t="s">
        <v>34</v>
      </c>
      <c r="C7281" t="s">
        <v>69</v>
      </c>
      <c r="D7281" s="10" t="s">
        <v>73</v>
      </c>
      <c r="E7281" t="s">
        <v>82</v>
      </c>
      <c r="F7281" s="4" t="s">
        <v>232</v>
      </c>
      <c r="G7281" t="s">
        <v>301</v>
      </c>
      <c r="H7281" s="2">
        <f t="shared" si="791"/>
        <v>0.81597222222222221</v>
      </c>
      <c r="I7281" s="2">
        <f t="shared" si="792"/>
        <v>0.44097222222222221</v>
      </c>
      <c r="J7281" t="str">
        <f t="shared" si="793"/>
        <v/>
      </c>
      <c r="K7281" t="s">
        <v>1767</v>
      </c>
      <c r="L7281" t="s">
        <v>1993</v>
      </c>
      <c r="M7281" t="s">
        <v>1996</v>
      </c>
      <c r="N7281">
        <v>5430</v>
      </c>
      <c r="O7281">
        <f t="shared" si="794"/>
        <v>3</v>
      </c>
      <c r="P7281" s="4" t="str">
        <f t="shared" si="795"/>
        <v>9</v>
      </c>
      <c r="Q7281" s="8">
        <f t="shared" si="796"/>
        <v>0</v>
      </c>
      <c r="R7281">
        <f t="shared" si="797"/>
        <v>540</v>
      </c>
    </row>
    <row r="7282" spans="1:18" x14ac:dyDescent="0.3">
      <c r="A7282" t="s">
        <v>13</v>
      </c>
      <c r="B7282" s="7" t="s">
        <v>31</v>
      </c>
      <c r="C7282" t="s">
        <v>67</v>
      </c>
      <c r="D7282" s="10" t="s">
        <v>69</v>
      </c>
      <c r="E7282" t="s">
        <v>75</v>
      </c>
      <c r="F7282" s="4" t="s">
        <v>319</v>
      </c>
      <c r="G7282" t="s">
        <v>267</v>
      </c>
      <c r="H7282" s="2">
        <f t="shared" si="791"/>
        <v>0.86458333333333337</v>
      </c>
      <c r="I7282" s="2">
        <f t="shared" si="792"/>
        <v>0.73958333333333337</v>
      </c>
      <c r="J7282" t="str">
        <f t="shared" si="793"/>
        <v/>
      </c>
      <c r="K7282" t="s">
        <v>1666</v>
      </c>
      <c r="L7282" t="s">
        <v>1991</v>
      </c>
      <c r="M7282" t="s">
        <v>1997</v>
      </c>
      <c r="N7282">
        <v>7229</v>
      </c>
      <c r="O7282">
        <f t="shared" si="794"/>
        <v>2</v>
      </c>
      <c r="P7282" s="4" t="str">
        <f t="shared" si="795"/>
        <v>3</v>
      </c>
      <c r="Q7282" s="8">
        <f t="shared" si="796"/>
        <v>0</v>
      </c>
      <c r="R7282">
        <f t="shared" si="797"/>
        <v>180</v>
      </c>
    </row>
    <row r="7283" spans="1:18" x14ac:dyDescent="0.3">
      <c r="A7283" t="s">
        <v>11</v>
      </c>
      <c r="B7283" s="7" t="s">
        <v>39</v>
      </c>
      <c r="C7283" t="s">
        <v>69</v>
      </c>
      <c r="D7283" s="10" t="s">
        <v>73</v>
      </c>
      <c r="E7283" t="s">
        <v>82</v>
      </c>
      <c r="F7283" s="4" t="s">
        <v>273</v>
      </c>
      <c r="G7283" t="s">
        <v>352</v>
      </c>
      <c r="H7283" s="2">
        <f t="shared" si="791"/>
        <v>0.875</v>
      </c>
      <c r="I7283" s="2">
        <f t="shared" si="792"/>
        <v>0.19791666666666666</v>
      </c>
      <c r="J7283" t="str">
        <f t="shared" si="793"/>
        <v/>
      </c>
      <c r="K7283" t="s">
        <v>1667</v>
      </c>
      <c r="L7283" t="s">
        <v>1993</v>
      </c>
      <c r="M7283" t="s">
        <v>1996</v>
      </c>
      <c r="N7283">
        <v>6314</v>
      </c>
      <c r="O7283">
        <f t="shared" si="794"/>
        <v>3</v>
      </c>
      <c r="P7283" s="4" t="str">
        <f t="shared" si="795"/>
        <v>16</v>
      </c>
      <c r="Q7283" s="8">
        <f t="shared" si="796"/>
        <v>15</v>
      </c>
      <c r="R7283">
        <f t="shared" si="797"/>
        <v>975</v>
      </c>
    </row>
    <row r="7284" spans="1:18" x14ac:dyDescent="0.3">
      <c r="A7284" t="s">
        <v>18</v>
      </c>
      <c r="B7284" s="7" t="s">
        <v>50</v>
      </c>
      <c r="C7284" t="s">
        <v>67</v>
      </c>
      <c r="D7284" s="10" t="s">
        <v>69</v>
      </c>
      <c r="E7284" t="s">
        <v>75</v>
      </c>
      <c r="F7284" s="4" t="s">
        <v>244</v>
      </c>
      <c r="G7284" t="s">
        <v>1424</v>
      </c>
      <c r="H7284" s="2">
        <f t="shared" si="791"/>
        <v>0.11458333333333333</v>
      </c>
      <c r="I7284" s="2">
        <f t="shared" si="792"/>
        <v>0.99652777777777779</v>
      </c>
      <c r="J7284" t="str">
        <f t="shared" si="793"/>
        <v>04 Jun</v>
      </c>
      <c r="K7284" t="s">
        <v>1623</v>
      </c>
      <c r="L7284" t="s">
        <v>1991</v>
      </c>
      <c r="M7284" t="s">
        <v>1996</v>
      </c>
      <c r="N7284">
        <v>7120</v>
      </c>
      <c r="O7284">
        <f t="shared" si="794"/>
        <v>2</v>
      </c>
      <c r="P7284" s="4" t="str">
        <f t="shared" si="795"/>
        <v>2</v>
      </c>
      <c r="Q7284" s="8">
        <f t="shared" si="796"/>
        <v>50</v>
      </c>
      <c r="R7284">
        <f t="shared" si="797"/>
        <v>170</v>
      </c>
    </row>
    <row r="7285" spans="1:18" x14ac:dyDescent="0.3">
      <c r="A7285" t="s">
        <v>13</v>
      </c>
      <c r="B7285" s="7" t="s">
        <v>46</v>
      </c>
      <c r="C7285" t="s">
        <v>69</v>
      </c>
      <c r="D7285" s="10" t="s">
        <v>73</v>
      </c>
      <c r="E7285" t="s">
        <v>86</v>
      </c>
      <c r="F7285" s="4" t="s">
        <v>240</v>
      </c>
      <c r="G7285" t="s">
        <v>517</v>
      </c>
      <c r="H7285" s="2">
        <f t="shared" si="791"/>
        <v>0.18402777777777779</v>
      </c>
      <c r="I7285" s="2">
        <f t="shared" si="792"/>
        <v>0.96180555555555558</v>
      </c>
      <c r="J7285" t="str">
        <f t="shared" si="793"/>
        <v>20 May</v>
      </c>
      <c r="K7285" t="s">
        <v>1750</v>
      </c>
      <c r="L7285" t="s">
        <v>1992</v>
      </c>
      <c r="M7285" t="s">
        <v>1996</v>
      </c>
      <c r="N7285">
        <v>15129</v>
      </c>
      <c r="O7285">
        <f t="shared" si="794"/>
        <v>4</v>
      </c>
      <c r="P7285" s="4" t="str">
        <f t="shared" si="795"/>
        <v>29</v>
      </c>
      <c r="Q7285" s="8">
        <f t="shared" si="796"/>
        <v>20</v>
      </c>
      <c r="R7285">
        <f t="shared" si="797"/>
        <v>1760</v>
      </c>
    </row>
    <row r="7286" spans="1:18" x14ac:dyDescent="0.3">
      <c r="A7286" t="s">
        <v>14</v>
      </c>
      <c r="B7286" s="7" t="s">
        <v>41</v>
      </c>
      <c r="C7286" t="s">
        <v>68</v>
      </c>
      <c r="D7286" s="10" t="s">
        <v>67</v>
      </c>
      <c r="E7286" t="s">
        <v>80</v>
      </c>
      <c r="F7286" s="4" t="s">
        <v>208</v>
      </c>
      <c r="G7286" t="s">
        <v>212</v>
      </c>
      <c r="H7286" s="2">
        <f t="shared" si="791"/>
        <v>0.47569444444444442</v>
      </c>
      <c r="I7286" s="2">
        <f t="shared" si="792"/>
        <v>0.375</v>
      </c>
      <c r="J7286" t="str">
        <f t="shared" si="793"/>
        <v/>
      </c>
      <c r="K7286" t="s">
        <v>1628</v>
      </c>
      <c r="L7286" t="s">
        <v>1991</v>
      </c>
      <c r="M7286" t="s">
        <v>1998</v>
      </c>
      <c r="N7286">
        <v>3841</v>
      </c>
      <c r="O7286">
        <f t="shared" si="794"/>
        <v>2</v>
      </c>
      <c r="P7286" s="4" t="str">
        <f t="shared" si="795"/>
        <v>2</v>
      </c>
      <c r="Q7286" s="8">
        <f t="shared" si="796"/>
        <v>25</v>
      </c>
      <c r="R7286">
        <f t="shared" si="797"/>
        <v>145</v>
      </c>
    </row>
    <row r="7287" spans="1:18" x14ac:dyDescent="0.3">
      <c r="A7287" t="s">
        <v>14</v>
      </c>
      <c r="B7287" s="7" t="s">
        <v>66</v>
      </c>
      <c r="C7287" t="s">
        <v>68</v>
      </c>
      <c r="D7287" s="10" t="s">
        <v>67</v>
      </c>
      <c r="E7287" t="s">
        <v>80</v>
      </c>
      <c r="F7287" s="4" t="s">
        <v>338</v>
      </c>
      <c r="G7287" t="s">
        <v>328</v>
      </c>
      <c r="H7287" s="2">
        <f t="shared" si="791"/>
        <v>0.72569444444444442</v>
      </c>
      <c r="I7287" s="2">
        <f t="shared" si="792"/>
        <v>0.62152777777777779</v>
      </c>
      <c r="J7287" t="str">
        <f t="shared" si="793"/>
        <v/>
      </c>
      <c r="K7287" t="s">
        <v>1654</v>
      </c>
      <c r="L7287" t="s">
        <v>1991</v>
      </c>
      <c r="M7287" t="s">
        <v>1998</v>
      </c>
      <c r="N7287">
        <v>3841</v>
      </c>
      <c r="O7287">
        <f t="shared" si="794"/>
        <v>2</v>
      </c>
      <c r="P7287" s="4" t="str">
        <f t="shared" si="795"/>
        <v>2</v>
      </c>
      <c r="Q7287" s="8">
        <f t="shared" si="796"/>
        <v>30</v>
      </c>
      <c r="R7287">
        <f t="shared" si="797"/>
        <v>150</v>
      </c>
    </row>
    <row r="7288" spans="1:18" x14ac:dyDescent="0.3">
      <c r="A7288" t="s">
        <v>12</v>
      </c>
      <c r="B7288" s="7" t="s">
        <v>28</v>
      </c>
      <c r="C7288" t="s">
        <v>69</v>
      </c>
      <c r="D7288" s="10" t="s">
        <v>73</v>
      </c>
      <c r="E7288" t="s">
        <v>101</v>
      </c>
      <c r="F7288" s="4" t="s">
        <v>276</v>
      </c>
      <c r="G7288" t="s">
        <v>747</v>
      </c>
      <c r="H7288" s="2">
        <f t="shared" si="791"/>
        <v>0.3923611111111111</v>
      </c>
      <c r="I7288" s="2">
        <f t="shared" si="792"/>
        <v>0.72222222222222221</v>
      </c>
      <c r="J7288" t="str">
        <f t="shared" si="793"/>
        <v>25 Jun</v>
      </c>
      <c r="K7288" t="s">
        <v>1662</v>
      </c>
      <c r="L7288" t="s">
        <v>1993</v>
      </c>
      <c r="M7288" t="s">
        <v>1996</v>
      </c>
      <c r="N7288">
        <v>7480</v>
      </c>
      <c r="O7288">
        <f t="shared" si="794"/>
        <v>3</v>
      </c>
      <c r="P7288" s="4" t="str">
        <f t="shared" si="795"/>
        <v>16</v>
      </c>
      <c r="Q7288" s="8">
        <f t="shared" si="796"/>
        <v>5</v>
      </c>
      <c r="R7288">
        <f t="shared" si="797"/>
        <v>965</v>
      </c>
    </row>
    <row r="7289" spans="1:18" x14ac:dyDescent="0.3">
      <c r="A7289" t="s">
        <v>12</v>
      </c>
      <c r="B7289" s="7" t="s">
        <v>41</v>
      </c>
      <c r="C7289" t="s">
        <v>68</v>
      </c>
      <c r="D7289" s="10" t="s">
        <v>67</v>
      </c>
      <c r="E7289" t="s">
        <v>107</v>
      </c>
      <c r="F7289" s="4" t="s">
        <v>279</v>
      </c>
      <c r="G7289" t="s">
        <v>1425</v>
      </c>
      <c r="H7289" s="2">
        <f t="shared" si="791"/>
        <v>0.46527777777777779</v>
      </c>
      <c r="I7289" s="2">
        <f t="shared" si="792"/>
        <v>0.5</v>
      </c>
      <c r="J7289" t="str">
        <f t="shared" si="793"/>
        <v>07 May</v>
      </c>
      <c r="K7289" t="s">
        <v>1707</v>
      </c>
      <c r="L7289" t="s">
        <v>1992</v>
      </c>
      <c r="M7289" t="s">
        <v>1996</v>
      </c>
      <c r="N7289">
        <v>10676</v>
      </c>
      <c r="O7289">
        <f t="shared" si="794"/>
        <v>4</v>
      </c>
      <c r="P7289" s="4" t="str">
        <f t="shared" si="795"/>
        <v>23</v>
      </c>
      <c r="Q7289" s="8">
        <f t="shared" si="796"/>
        <v>10</v>
      </c>
      <c r="R7289">
        <f t="shared" si="797"/>
        <v>1390</v>
      </c>
    </row>
    <row r="7290" spans="1:18" x14ac:dyDescent="0.3">
      <c r="A7290" t="s">
        <v>11</v>
      </c>
      <c r="B7290" s="7" t="s">
        <v>58</v>
      </c>
      <c r="C7290" t="s">
        <v>67</v>
      </c>
      <c r="D7290" s="10" t="s">
        <v>69</v>
      </c>
      <c r="E7290" t="s">
        <v>75</v>
      </c>
      <c r="F7290" s="4" t="s">
        <v>248</v>
      </c>
      <c r="G7290" t="s">
        <v>246</v>
      </c>
      <c r="H7290" s="2">
        <f t="shared" si="791"/>
        <v>0.36805555555555558</v>
      </c>
      <c r="I7290" s="2">
        <f t="shared" si="792"/>
        <v>0.25347222222222221</v>
      </c>
      <c r="J7290" t="str">
        <f t="shared" si="793"/>
        <v/>
      </c>
      <c r="K7290" t="s">
        <v>1660</v>
      </c>
      <c r="L7290" t="s">
        <v>1991</v>
      </c>
      <c r="M7290" t="s">
        <v>1996</v>
      </c>
      <c r="N7290">
        <v>4423</v>
      </c>
      <c r="O7290">
        <f t="shared" si="794"/>
        <v>2</v>
      </c>
      <c r="P7290" s="4" t="str">
        <f t="shared" si="795"/>
        <v>2</v>
      </c>
      <c r="Q7290" s="8">
        <f t="shared" si="796"/>
        <v>45</v>
      </c>
      <c r="R7290">
        <f t="shared" si="797"/>
        <v>165</v>
      </c>
    </row>
    <row r="7291" spans="1:18" x14ac:dyDescent="0.3">
      <c r="A7291" t="s">
        <v>11</v>
      </c>
      <c r="B7291" s="7" t="s">
        <v>39</v>
      </c>
      <c r="C7291" t="s">
        <v>69</v>
      </c>
      <c r="D7291" s="10" t="s">
        <v>73</v>
      </c>
      <c r="E7291" t="s">
        <v>82</v>
      </c>
      <c r="F7291" s="4" t="s">
        <v>334</v>
      </c>
      <c r="G7291" t="s">
        <v>302</v>
      </c>
      <c r="H7291" s="2">
        <f t="shared" si="791"/>
        <v>0.64583333333333337</v>
      </c>
      <c r="I7291" s="2">
        <f t="shared" si="792"/>
        <v>0.38194444444444442</v>
      </c>
      <c r="J7291" t="str">
        <f t="shared" si="793"/>
        <v/>
      </c>
      <c r="K7291" t="s">
        <v>1747</v>
      </c>
      <c r="L7291" t="s">
        <v>1993</v>
      </c>
      <c r="M7291" t="s">
        <v>1996</v>
      </c>
      <c r="N7291">
        <v>9709</v>
      </c>
      <c r="O7291">
        <f t="shared" si="794"/>
        <v>3</v>
      </c>
      <c r="P7291" s="4" t="str">
        <f t="shared" si="795"/>
        <v>6</v>
      </c>
      <c r="Q7291" s="8">
        <f t="shared" si="796"/>
        <v>20</v>
      </c>
      <c r="R7291">
        <f t="shared" si="797"/>
        <v>380</v>
      </c>
    </row>
    <row r="7292" spans="1:18" x14ac:dyDescent="0.3">
      <c r="A7292" t="s">
        <v>15</v>
      </c>
      <c r="B7292" s="7" t="s">
        <v>47</v>
      </c>
      <c r="C7292" t="s">
        <v>69</v>
      </c>
      <c r="D7292" s="10" t="s">
        <v>73</v>
      </c>
      <c r="E7292" t="s">
        <v>82</v>
      </c>
      <c r="F7292" s="4" t="s">
        <v>300</v>
      </c>
      <c r="G7292" t="s">
        <v>552</v>
      </c>
      <c r="H7292" s="2">
        <f t="shared" si="791"/>
        <v>6.25E-2</v>
      </c>
      <c r="I7292" s="2">
        <f t="shared" si="792"/>
        <v>0.41666666666666669</v>
      </c>
      <c r="J7292" t="str">
        <f t="shared" si="793"/>
        <v>28 Jun</v>
      </c>
      <c r="K7292" t="s">
        <v>1629</v>
      </c>
      <c r="L7292" t="s">
        <v>1993</v>
      </c>
      <c r="M7292" t="s">
        <v>1996</v>
      </c>
      <c r="N7292">
        <v>7198</v>
      </c>
      <c r="O7292">
        <f t="shared" si="794"/>
        <v>3</v>
      </c>
      <c r="P7292" s="4" t="str">
        <f t="shared" si="795"/>
        <v>15</v>
      </c>
      <c r="Q7292" s="8">
        <f t="shared" si="796"/>
        <v>30</v>
      </c>
      <c r="R7292">
        <f t="shared" si="797"/>
        <v>930</v>
      </c>
    </row>
    <row r="7293" spans="1:18" x14ac:dyDescent="0.3">
      <c r="A7293" t="s">
        <v>15</v>
      </c>
      <c r="B7293" s="7" t="s">
        <v>54</v>
      </c>
      <c r="C7293" t="s">
        <v>69</v>
      </c>
      <c r="D7293" s="10" t="s">
        <v>73</v>
      </c>
      <c r="E7293" t="s">
        <v>82</v>
      </c>
      <c r="F7293" s="4" t="s">
        <v>229</v>
      </c>
      <c r="G7293" t="s">
        <v>297</v>
      </c>
      <c r="H7293" s="2">
        <f t="shared" si="791"/>
        <v>0.80208333333333337</v>
      </c>
      <c r="I7293" s="2">
        <f t="shared" si="792"/>
        <v>0.2951388888888889</v>
      </c>
      <c r="J7293" t="str">
        <f t="shared" si="793"/>
        <v/>
      </c>
      <c r="K7293" t="s">
        <v>1636</v>
      </c>
      <c r="L7293" t="s">
        <v>1993</v>
      </c>
      <c r="M7293" t="s">
        <v>1996</v>
      </c>
      <c r="N7293">
        <v>14848</v>
      </c>
      <c r="O7293">
        <f t="shared" si="794"/>
        <v>3</v>
      </c>
      <c r="P7293" s="4" t="str">
        <f t="shared" si="795"/>
        <v>12</v>
      </c>
      <c r="Q7293" s="8">
        <f t="shared" si="796"/>
        <v>10</v>
      </c>
      <c r="R7293">
        <f t="shared" si="797"/>
        <v>730</v>
      </c>
    </row>
    <row r="7294" spans="1:18" x14ac:dyDescent="0.3">
      <c r="A7294" t="s">
        <v>14</v>
      </c>
      <c r="B7294" s="7" t="s">
        <v>26</v>
      </c>
      <c r="C7294" t="s">
        <v>71</v>
      </c>
      <c r="D7294" s="10" t="s">
        <v>74</v>
      </c>
      <c r="E7294" t="s">
        <v>102</v>
      </c>
      <c r="F7294" s="4" t="s">
        <v>238</v>
      </c>
      <c r="G7294" t="s">
        <v>391</v>
      </c>
      <c r="H7294" s="2">
        <f t="shared" si="791"/>
        <v>0.30208333333333331</v>
      </c>
      <c r="I7294" s="2">
        <f t="shared" si="792"/>
        <v>0.23958333333333334</v>
      </c>
      <c r="J7294" t="str">
        <f t="shared" si="793"/>
        <v/>
      </c>
      <c r="K7294" t="s">
        <v>1675</v>
      </c>
      <c r="L7294" t="s">
        <v>1991</v>
      </c>
      <c r="M7294" t="s">
        <v>1998</v>
      </c>
      <c r="N7294">
        <v>1965</v>
      </c>
      <c r="O7294">
        <f t="shared" si="794"/>
        <v>2</v>
      </c>
      <c r="P7294" s="4" t="str">
        <f t="shared" si="795"/>
        <v>1</v>
      </c>
      <c r="Q7294" s="8">
        <f t="shared" si="796"/>
        <v>30</v>
      </c>
      <c r="R7294">
        <f t="shared" si="797"/>
        <v>90</v>
      </c>
    </row>
    <row r="7295" spans="1:18" x14ac:dyDescent="0.3">
      <c r="A7295" t="s">
        <v>13</v>
      </c>
      <c r="B7295" s="7" t="s">
        <v>51</v>
      </c>
      <c r="C7295" t="s">
        <v>67</v>
      </c>
      <c r="D7295" s="10" t="s">
        <v>72</v>
      </c>
      <c r="E7295" t="s">
        <v>81</v>
      </c>
      <c r="F7295" s="4" t="s">
        <v>210</v>
      </c>
      <c r="G7295" t="s">
        <v>292</v>
      </c>
      <c r="H7295" s="2">
        <f t="shared" si="791"/>
        <v>0.76736111111111116</v>
      </c>
      <c r="I7295" s="2">
        <f t="shared" si="792"/>
        <v>0.33333333333333331</v>
      </c>
      <c r="J7295" t="str">
        <f t="shared" si="793"/>
        <v/>
      </c>
      <c r="K7295" t="s">
        <v>1652</v>
      </c>
      <c r="L7295" t="s">
        <v>1993</v>
      </c>
      <c r="M7295" t="s">
        <v>1997</v>
      </c>
      <c r="N7295">
        <v>9134</v>
      </c>
      <c r="O7295">
        <f t="shared" si="794"/>
        <v>3</v>
      </c>
      <c r="P7295" s="4" t="str">
        <f t="shared" si="795"/>
        <v>10</v>
      </c>
      <c r="Q7295" s="8">
        <f t="shared" si="796"/>
        <v>25</v>
      </c>
      <c r="R7295">
        <f t="shared" si="797"/>
        <v>625</v>
      </c>
    </row>
    <row r="7296" spans="1:18" x14ac:dyDescent="0.3">
      <c r="A7296" t="s">
        <v>15</v>
      </c>
      <c r="B7296" s="7" t="s">
        <v>48</v>
      </c>
      <c r="C7296" t="s">
        <v>69</v>
      </c>
      <c r="D7296" s="10" t="s">
        <v>73</v>
      </c>
      <c r="E7296" t="s">
        <v>82</v>
      </c>
      <c r="F7296" s="4" t="s">
        <v>291</v>
      </c>
      <c r="G7296" t="s">
        <v>484</v>
      </c>
      <c r="H7296" s="2">
        <f t="shared" si="791"/>
        <v>6.25E-2</v>
      </c>
      <c r="I7296" s="2">
        <f t="shared" si="792"/>
        <v>0.53472222222222221</v>
      </c>
      <c r="J7296" t="str">
        <f t="shared" si="793"/>
        <v>22 May</v>
      </c>
      <c r="K7296" t="s">
        <v>1850</v>
      </c>
      <c r="L7296" t="s">
        <v>1993</v>
      </c>
      <c r="M7296" t="s">
        <v>1996</v>
      </c>
      <c r="N7296">
        <v>7485</v>
      </c>
      <c r="O7296">
        <f t="shared" si="794"/>
        <v>3</v>
      </c>
      <c r="P7296" s="4" t="str">
        <f t="shared" si="795"/>
        <v>12</v>
      </c>
      <c r="Q7296" s="8">
        <f t="shared" si="796"/>
        <v>40</v>
      </c>
      <c r="R7296">
        <f t="shared" si="797"/>
        <v>760</v>
      </c>
    </row>
    <row r="7297" spans="1:18" x14ac:dyDescent="0.3">
      <c r="A7297" t="s">
        <v>11</v>
      </c>
      <c r="B7297" s="7" t="s">
        <v>37</v>
      </c>
      <c r="C7297" t="s">
        <v>69</v>
      </c>
      <c r="D7297" s="10" t="s">
        <v>73</v>
      </c>
      <c r="E7297" t="s">
        <v>95</v>
      </c>
      <c r="F7297" s="4" t="s">
        <v>287</v>
      </c>
      <c r="G7297" t="s">
        <v>304</v>
      </c>
      <c r="H7297" s="2">
        <f t="shared" si="791"/>
        <v>0.67361111111111116</v>
      </c>
      <c r="I7297" s="2">
        <f t="shared" si="792"/>
        <v>0.31597222222222221</v>
      </c>
      <c r="J7297" t="str">
        <f t="shared" si="793"/>
        <v/>
      </c>
      <c r="K7297" t="s">
        <v>1720</v>
      </c>
      <c r="L7297" t="s">
        <v>1993</v>
      </c>
      <c r="M7297" t="s">
        <v>1996</v>
      </c>
      <c r="N7297">
        <v>6442</v>
      </c>
      <c r="O7297">
        <f t="shared" si="794"/>
        <v>3</v>
      </c>
      <c r="P7297" s="4" t="str">
        <f t="shared" si="795"/>
        <v>8</v>
      </c>
      <c r="Q7297" s="8">
        <f t="shared" si="796"/>
        <v>35</v>
      </c>
      <c r="R7297">
        <f t="shared" si="797"/>
        <v>515</v>
      </c>
    </row>
    <row r="7298" spans="1:18" x14ac:dyDescent="0.3">
      <c r="A7298" t="s">
        <v>13</v>
      </c>
      <c r="B7298" s="7" t="s">
        <v>50</v>
      </c>
      <c r="C7298" t="s">
        <v>69</v>
      </c>
      <c r="D7298" s="10" t="s">
        <v>73</v>
      </c>
      <c r="E7298" t="s">
        <v>106</v>
      </c>
      <c r="F7298" s="4" t="s">
        <v>215</v>
      </c>
      <c r="G7298" t="s">
        <v>239</v>
      </c>
      <c r="H7298" s="2">
        <f t="shared" si="791"/>
        <v>0.79166666666666663</v>
      </c>
      <c r="I7298" s="2">
        <f t="shared" si="792"/>
        <v>0.4861111111111111</v>
      </c>
      <c r="J7298" t="str">
        <f t="shared" si="793"/>
        <v/>
      </c>
      <c r="K7298" t="s">
        <v>1678</v>
      </c>
      <c r="L7298" t="s">
        <v>1992</v>
      </c>
      <c r="M7298" t="s">
        <v>1997</v>
      </c>
      <c r="N7298">
        <v>15812</v>
      </c>
      <c r="O7298">
        <f t="shared" si="794"/>
        <v>4</v>
      </c>
      <c r="P7298" s="4" t="str">
        <f t="shared" si="795"/>
        <v>7</v>
      </c>
      <c r="Q7298" s="8">
        <f t="shared" si="796"/>
        <v>20</v>
      </c>
      <c r="R7298">
        <f t="shared" si="797"/>
        <v>440</v>
      </c>
    </row>
    <row r="7299" spans="1:18" x14ac:dyDescent="0.3">
      <c r="A7299" t="s">
        <v>12</v>
      </c>
      <c r="B7299" s="7" t="s">
        <v>25</v>
      </c>
      <c r="C7299" t="s">
        <v>69</v>
      </c>
      <c r="D7299" s="10" t="s">
        <v>73</v>
      </c>
      <c r="E7299" t="s">
        <v>120</v>
      </c>
      <c r="F7299" s="4" t="s">
        <v>213</v>
      </c>
      <c r="G7299" t="s">
        <v>1007</v>
      </c>
      <c r="H7299" s="2">
        <f t="shared" ref="H7299:H7362" si="798">TIMEVALUE(LEFT(G7299,5))</f>
        <v>0.3923611111111111</v>
      </c>
      <c r="I7299" s="2">
        <f t="shared" ref="I7299:I7362" si="799">F7299*1</f>
        <v>0.40625</v>
      </c>
      <c r="J7299" t="str">
        <f t="shared" ref="J7299:J7362" si="800">IF(LEN(G7299)&gt;5, MID(G7299,7,6), "")</f>
        <v>10 Jun</v>
      </c>
      <c r="K7299" t="s">
        <v>1833</v>
      </c>
      <c r="L7299" t="s">
        <v>1992</v>
      </c>
      <c r="M7299" t="s">
        <v>1996</v>
      </c>
      <c r="N7299">
        <v>11185</v>
      </c>
      <c r="O7299">
        <f t="shared" ref="O7299:O7362" si="801">LEN(E7299)-LEN(SUBSTITUTE(E7299,"→",""))+1</f>
        <v>4</v>
      </c>
      <c r="P7299" s="4" t="str">
        <f t="shared" ref="P7299:P7362" si="802">LEFT(K7299, FIND("h", K7299)-1)</f>
        <v>23</v>
      </c>
      <c r="Q7299" s="8">
        <f t="shared" ref="Q7299:Q7362" si="803">IFERROR(VALUE(MID(K7299, FIND("h",K7299)+2, FIND("m",K7299)-FIND("h",K7299)-2)), 0)*1</f>
        <v>40</v>
      </c>
      <c r="R7299">
        <f t="shared" ref="R7299:R7362" si="804">(P7299*60+Q7299)</f>
        <v>1420</v>
      </c>
    </row>
    <row r="7300" spans="1:18" x14ac:dyDescent="0.3">
      <c r="A7300" t="s">
        <v>11</v>
      </c>
      <c r="B7300" s="7" t="s">
        <v>51</v>
      </c>
      <c r="C7300" t="s">
        <v>71</v>
      </c>
      <c r="D7300" s="10" t="s">
        <v>74</v>
      </c>
      <c r="E7300" t="s">
        <v>102</v>
      </c>
      <c r="F7300" s="4" t="s">
        <v>279</v>
      </c>
      <c r="G7300" t="s">
        <v>340</v>
      </c>
      <c r="H7300" s="2">
        <f t="shared" si="798"/>
        <v>0.55902777777777779</v>
      </c>
      <c r="I7300" s="2">
        <f t="shared" si="799"/>
        <v>0.5</v>
      </c>
      <c r="J7300" t="str">
        <f t="shared" si="800"/>
        <v/>
      </c>
      <c r="K7300" t="s">
        <v>1676</v>
      </c>
      <c r="L7300" t="s">
        <v>1991</v>
      </c>
      <c r="M7300" t="s">
        <v>1996</v>
      </c>
      <c r="N7300">
        <v>3175</v>
      </c>
      <c r="O7300">
        <f t="shared" si="801"/>
        <v>2</v>
      </c>
      <c r="P7300" s="4" t="str">
        <f t="shared" si="802"/>
        <v>1</v>
      </c>
      <c r="Q7300" s="8">
        <f t="shared" si="803"/>
        <v>25</v>
      </c>
      <c r="R7300">
        <f t="shared" si="804"/>
        <v>85</v>
      </c>
    </row>
    <row r="7301" spans="1:18" x14ac:dyDescent="0.3">
      <c r="A7301" t="s">
        <v>17</v>
      </c>
      <c r="B7301" s="7" t="s">
        <v>48</v>
      </c>
      <c r="C7301" t="s">
        <v>68</v>
      </c>
      <c r="D7301" s="10" t="s">
        <v>67</v>
      </c>
      <c r="E7301" t="s">
        <v>98</v>
      </c>
      <c r="F7301" s="4" t="s">
        <v>314</v>
      </c>
      <c r="G7301" t="s">
        <v>369</v>
      </c>
      <c r="H7301" s="2">
        <f t="shared" si="798"/>
        <v>0.94444444444444442</v>
      </c>
      <c r="I7301" s="2">
        <f t="shared" si="799"/>
        <v>0.2986111111111111</v>
      </c>
      <c r="J7301" t="str">
        <f t="shared" si="800"/>
        <v/>
      </c>
      <c r="K7301" t="s">
        <v>1629</v>
      </c>
      <c r="L7301" t="s">
        <v>1993</v>
      </c>
      <c r="M7301" t="s">
        <v>1996</v>
      </c>
      <c r="N7301">
        <v>8452</v>
      </c>
      <c r="O7301">
        <f t="shared" si="801"/>
        <v>3</v>
      </c>
      <c r="P7301" s="4" t="str">
        <f t="shared" si="802"/>
        <v>15</v>
      </c>
      <c r="Q7301" s="8">
        <f t="shared" si="803"/>
        <v>30</v>
      </c>
      <c r="R7301">
        <f t="shared" si="804"/>
        <v>930</v>
      </c>
    </row>
    <row r="7302" spans="1:18" x14ac:dyDescent="0.3">
      <c r="A7302" t="s">
        <v>13</v>
      </c>
      <c r="B7302" s="7" t="s">
        <v>44</v>
      </c>
      <c r="C7302" t="s">
        <v>69</v>
      </c>
      <c r="D7302" s="10" t="s">
        <v>73</v>
      </c>
      <c r="E7302" t="s">
        <v>82</v>
      </c>
      <c r="F7302" s="4" t="s">
        <v>245</v>
      </c>
      <c r="G7302" t="s">
        <v>440</v>
      </c>
      <c r="H7302" s="2">
        <f t="shared" si="798"/>
        <v>0.52430555555555558</v>
      </c>
      <c r="I7302" s="2">
        <f t="shared" si="799"/>
        <v>0.82291666666666663</v>
      </c>
      <c r="J7302" t="str">
        <f t="shared" si="800"/>
        <v>16 Jun</v>
      </c>
      <c r="K7302" t="s">
        <v>1892</v>
      </c>
      <c r="L7302" t="s">
        <v>1993</v>
      </c>
      <c r="M7302" t="s">
        <v>1997</v>
      </c>
      <c r="N7302">
        <v>10262</v>
      </c>
      <c r="O7302">
        <f t="shared" si="801"/>
        <v>3</v>
      </c>
      <c r="P7302" s="4" t="str">
        <f t="shared" si="802"/>
        <v>16</v>
      </c>
      <c r="Q7302" s="8">
        <f t="shared" si="803"/>
        <v>50</v>
      </c>
      <c r="R7302">
        <f t="shared" si="804"/>
        <v>1010</v>
      </c>
    </row>
    <row r="7303" spans="1:18" x14ac:dyDescent="0.3">
      <c r="A7303" t="s">
        <v>12</v>
      </c>
      <c r="B7303" s="7" t="s">
        <v>48</v>
      </c>
      <c r="C7303" t="s">
        <v>67</v>
      </c>
      <c r="D7303" s="10" t="s">
        <v>69</v>
      </c>
      <c r="E7303" t="s">
        <v>75</v>
      </c>
      <c r="F7303" s="4" t="s">
        <v>307</v>
      </c>
      <c r="G7303" t="s">
        <v>244</v>
      </c>
      <c r="H7303" s="2">
        <f t="shared" si="798"/>
        <v>0.99652777777777779</v>
      </c>
      <c r="I7303" s="2">
        <f t="shared" si="799"/>
        <v>0.87847222222222221</v>
      </c>
      <c r="J7303" t="str">
        <f t="shared" si="800"/>
        <v/>
      </c>
      <c r="K7303" t="s">
        <v>1623</v>
      </c>
      <c r="L7303" t="s">
        <v>1991</v>
      </c>
      <c r="M7303" t="s">
        <v>1996</v>
      </c>
      <c r="N7303">
        <v>5228</v>
      </c>
      <c r="O7303">
        <f t="shared" si="801"/>
        <v>2</v>
      </c>
      <c r="P7303" s="4" t="str">
        <f t="shared" si="802"/>
        <v>2</v>
      </c>
      <c r="Q7303" s="8">
        <f t="shared" si="803"/>
        <v>50</v>
      </c>
      <c r="R7303">
        <f t="shared" si="804"/>
        <v>170</v>
      </c>
    </row>
    <row r="7304" spans="1:18" x14ac:dyDescent="0.3">
      <c r="A7304" t="s">
        <v>13</v>
      </c>
      <c r="B7304" s="7" t="s">
        <v>33</v>
      </c>
      <c r="C7304" t="s">
        <v>68</v>
      </c>
      <c r="D7304" s="10" t="s">
        <v>67</v>
      </c>
      <c r="E7304" t="s">
        <v>98</v>
      </c>
      <c r="F7304" s="4" t="s">
        <v>263</v>
      </c>
      <c r="G7304" t="s">
        <v>1218</v>
      </c>
      <c r="H7304" s="2">
        <f t="shared" si="798"/>
        <v>0.60069444444444442</v>
      </c>
      <c r="I7304" s="2">
        <f t="shared" si="799"/>
        <v>0.85069444444444442</v>
      </c>
      <c r="J7304" t="str">
        <f t="shared" si="800"/>
        <v>10 May</v>
      </c>
      <c r="K7304" t="s">
        <v>1690</v>
      </c>
      <c r="L7304" t="s">
        <v>1993</v>
      </c>
      <c r="M7304" t="s">
        <v>1997</v>
      </c>
      <c r="N7304">
        <v>9314</v>
      </c>
      <c r="O7304">
        <f t="shared" si="801"/>
        <v>3</v>
      </c>
      <c r="P7304" s="4" t="str">
        <f t="shared" si="802"/>
        <v>18</v>
      </c>
      <c r="Q7304" s="8">
        <f t="shared" si="803"/>
        <v>0</v>
      </c>
      <c r="R7304">
        <f t="shared" si="804"/>
        <v>1080</v>
      </c>
    </row>
    <row r="7305" spans="1:18" x14ac:dyDescent="0.3">
      <c r="A7305" t="s">
        <v>13</v>
      </c>
      <c r="B7305" s="7" t="s">
        <v>31</v>
      </c>
      <c r="C7305" t="s">
        <v>69</v>
      </c>
      <c r="D7305" s="10" t="s">
        <v>73</v>
      </c>
      <c r="E7305" t="s">
        <v>106</v>
      </c>
      <c r="F7305" s="4" t="s">
        <v>215</v>
      </c>
      <c r="G7305" t="s">
        <v>239</v>
      </c>
      <c r="H7305" s="2">
        <f t="shared" si="798"/>
        <v>0.79166666666666663</v>
      </c>
      <c r="I7305" s="2">
        <f t="shared" si="799"/>
        <v>0.4861111111111111</v>
      </c>
      <c r="J7305" t="str">
        <f t="shared" si="800"/>
        <v/>
      </c>
      <c r="K7305" t="s">
        <v>1678</v>
      </c>
      <c r="L7305" t="s">
        <v>1992</v>
      </c>
      <c r="M7305" t="s">
        <v>1997</v>
      </c>
      <c r="N7305">
        <v>15812</v>
      </c>
      <c r="O7305">
        <f t="shared" si="801"/>
        <v>4</v>
      </c>
      <c r="P7305" s="4" t="str">
        <f t="shared" si="802"/>
        <v>7</v>
      </c>
      <c r="Q7305" s="8">
        <f t="shared" si="803"/>
        <v>20</v>
      </c>
      <c r="R7305">
        <f t="shared" si="804"/>
        <v>440</v>
      </c>
    </row>
    <row r="7306" spans="1:18" x14ac:dyDescent="0.3">
      <c r="A7306" t="s">
        <v>13</v>
      </c>
      <c r="B7306" s="7" t="s">
        <v>26</v>
      </c>
      <c r="C7306" t="s">
        <v>68</v>
      </c>
      <c r="D7306" s="10" t="s">
        <v>67</v>
      </c>
      <c r="E7306" t="s">
        <v>98</v>
      </c>
      <c r="F7306" s="4" t="s">
        <v>299</v>
      </c>
      <c r="G7306" t="s">
        <v>1138</v>
      </c>
      <c r="H7306" s="2">
        <f t="shared" si="798"/>
        <v>0.4548611111111111</v>
      </c>
      <c r="I7306" s="2">
        <f t="shared" si="799"/>
        <v>0.70833333333333337</v>
      </c>
      <c r="J7306" t="str">
        <f t="shared" si="800"/>
        <v>13 May</v>
      </c>
      <c r="K7306" t="s">
        <v>1931</v>
      </c>
      <c r="L7306" t="s">
        <v>1993</v>
      </c>
      <c r="M7306" t="s">
        <v>1996</v>
      </c>
      <c r="N7306">
        <v>14151</v>
      </c>
      <c r="O7306">
        <f t="shared" si="801"/>
        <v>3</v>
      </c>
      <c r="P7306" s="4" t="str">
        <f t="shared" si="802"/>
        <v>17</v>
      </c>
      <c r="Q7306" s="8">
        <f t="shared" si="803"/>
        <v>55</v>
      </c>
      <c r="R7306">
        <f t="shared" si="804"/>
        <v>1075</v>
      </c>
    </row>
    <row r="7307" spans="1:18" x14ac:dyDescent="0.3">
      <c r="A7307" t="s">
        <v>14</v>
      </c>
      <c r="B7307" s="7" t="s">
        <v>55</v>
      </c>
      <c r="C7307" t="s">
        <v>67</v>
      </c>
      <c r="D7307" s="10" t="s">
        <v>69</v>
      </c>
      <c r="E7307" t="s">
        <v>75</v>
      </c>
      <c r="F7307" s="4" t="s">
        <v>329</v>
      </c>
      <c r="G7307" t="s">
        <v>389</v>
      </c>
      <c r="H7307" s="2">
        <f t="shared" si="798"/>
        <v>0.51388888888888884</v>
      </c>
      <c r="I7307" s="2">
        <f t="shared" si="799"/>
        <v>0.39583333333333331</v>
      </c>
      <c r="J7307" t="str">
        <f t="shared" si="800"/>
        <v/>
      </c>
      <c r="K7307" t="s">
        <v>1623</v>
      </c>
      <c r="L7307" t="s">
        <v>1991</v>
      </c>
      <c r="M7307" t="s">
        <v>1996</v>
      </c>
      <c r="N7307">
        <v>3625</v>
      </c>
      <c r="O7307">
        <f t="shared" si="801"/>
        <v>2</v>
      </c>
      <c r="P7307" s="4" t="str">
        <f t="shared" si="802"/>
        <v>2</v>
      </c>
      <c r="Q7307" s="8">
        <f t="shared" si="803"/>
        <v>50</v>
      </c>
      <c r="R7307">
        <f t="shared" si="804"/>
        <v>170</v>
      </c>
    </row>
    <row r="7308" spans="1:18" x14ac:dyDescent="0.3">
      <c r="A7308" t="s">
        <v>12</v>
      </c>
      <c r="B7308" s="7" t="s">
        <v>35</v>
      </c>
      <c r="C7308" t="s">
        <v>69</v>
      </c>
      <c r="D7308" s="10" t="s">
        <v>73</v>
      </c>
      <c r="E7308" t="s">
        <v>86</v>
      </c>
      <c r="F7308" s="4" t="s">
        <v>364</v>
      </c>
      <c r="G7308" t="s">
        <v>430</v>
      </c>
      <c r="H7308" s="2">
        <f t="shared" si="798"/>
        <v>0.80208333333333337</v>
      </c>
      <c r="I7308" s="2">
        <f t="shared" si="799"/>
        <v>0.20833333333333334</v>
      </c>
      <c r="J7308" t="str">
        <f t="shared" si="800"/>
        <v>04 Mar</v>
      </c>
      <c r="K7308" t="s">
        <v>1826</v>
      </c>
      <c r="L7308" t="s">
        <v>1992</v>
      </c>
      <c r="M7308" t="s">
        <v>1996</v>
      </c>
      <c r="N7308">
        <v>10283</v>
      </c>
      <c r="O7308">
        <f t="shared" si="801"/>
        <v>4</v>
      </c>
      <c r="P7308" s="4" t="str">
        <f t="shared" si="802"/>
        <v>38</v>
      </c>
      <c r="Q7308" s="8">
        <f t="shared" si="803"/>
        <v>15</v>
      </c>
      <c r="R7308">
        <f t="shared" si="804"/>
        <v>2295</v>
      </c>
    </row>
    <row r="7309" spans="1:18" x14ac:dyDescent="0.3">
      <c r="A7309" t="s">
        <v>13</v>
      </c>
      <c r="B7309" s="7" t="s">
        <v>31</v>
      </c>
      <c r="C7309" t="s">
        <v>69</v>
      </c>
      <c r="D7309" s="10" t="s">
        <v>73</v>
      </c>
      <c r="E7309" t="s">
        <v>82</v>
      </c>
      <c r="F7309" s="4" t="s">
        <v>265</v>
      </c>
      <c r="G7309" t="s">
        <v>239</v>
      </c>
      <c r="H7309" s="2">
        <f t="shared" si="798"/>
        <v>0.79166666666666663</v>
      </c>
      <c r="I7309" s="2">
        <f t="shared" si="799"/>
        <v>9.375E-2</v>
      </c>
      <c r="J7309" t="str">
        <f t="shared" si="800"/>
        <v/>
      </c>
      <c r="K7309" t="s">
        <v>1861</v>
      </c>
      <c r="L7309" t="s">
        <v>1993</v>
      </c>
      <c r="M7309" t="s">
        <v>1997</v>
      </c>
      <c r="N7309">
        <v>10262</v>
      </c>
      <c r="O7309">
        <f t="shared" si="801"/>
        <v>3</v>
      </c>
      <c r="P7309" s="4" t="str">
        <f t="shared" si="802"/>
        <v>16</v>
      </c>
      <c r="Q7309" s="8">
        <f t="shared" si="803"/>
        <v>45</v>
      </c>
      <c r="R7309">
        <f t="shared" si="804"/>
        <v>1005</v>
      </c>
    </row>
    <row r="7310" spans="1:18" x14ac:dyDescent="0.3">
      <c r="A7310" t="s">
        <v>13</v>
      </c>
      <c r="B7310" s="7" t="s">
        <v>48</v>
      </c>
      <c r="C7310" t="s">
        <v>68</v>
      </c>
      <c r="D7310" s="10" t="s">
        <v>67</v>
      </c>
      <c r="E7310" t="s">
        <v>85</v>
      </c>
      <c r="F7310" s="4" t="s">
        <v>262</v>
      </c>
      <c r="G7310" t="s">
        <v>275</v>
      </c>
      <c r="H7310" s="2">
        <f t="shared" si="798"/>
        <v>0.76041666666666663</v>
      </c>
      <c r="I7310" s="2">
        <f t="shared" si="799"/>
        <v>0.35069444444444442</v>
      </c>
      <c r="J7310" t="str">
        <f t="shared" si="800"/>
        <v/>
      </c>
      <c r="K7310" t="s">
        <v>1835</v>
      </c>
      <c r="L7310" t="s">
        <v>1993</v>
      </c>
      <c r="M7310" t="s">
        <v>1997</v>
      </c>
      <c r="N7310">
        <v>10844</v>
      </c>
      <c r="O7310">
        <f t="shared" si="801"/>
        <v>3</v>
      </c>
      <c r="P7310" s="4" t="str">
        <f t="shared" si="802"/>
        <v>9</v>
      </c>
      <c r="Q7310" s="8">
        <f t="shared" si="803"/>
        <v>50</v>
      </c>
      <c r="R7310">
        <f t="shared" si="804"/>
        <v>590</v>
      </c>
    </row>
    <row r="7311" spans="1:18" x14ac:dyDescent="0.3">
      <c r="A7311" t="s">
        <v>13</v>
      </c>
      <c r="B7311" s="7" t="s">
        <v>24</v>
      </c>
      <c r="C7311" t="s">
        <v>68</v>
      </c>
      <c r="D7311" s="10" t="s">
        <v>67</v>
      </c>
      <c r="E7311" t="s">
        <v>98</v>
      </c>
      <c r="F7311" s="4" t="s">
        <v>299</v>
      </c>
      <c r="G7311" t="s">
        <v>516</v>
      </c>
      <c r="H7311" s="2">
        <f t="shared" si="798"/>
        <v>0.98263888888888884</v>
      </c>
      <c r="I7311" s="2">
        <f t="shared" si="799"/>
        <v>0.70833333333333337</v>
      </c>
      <c r="J7311" t="str">
        <f t="shared" si="800"/>
        <v/>
      </c>
      <c r="K7311" t="s">
        <v>1827</v>
      </c>
      <c r="L7311" t="s">
        <v>1993</v>
      </c>
      <c r="M7311" t="s">
        <v>1997</v>
      </c>
      <c r="N7311">
        <v>12384</v>
      </c>
      <c r="O7311">
        <f t="shared" si="801"/>
        <v>3</v>
      </c>
      <c r="P7311" s="4" t="str">
        <f t="shared" si="802"/>
        <v>6</v>
      </c>
      <c r="Q7311" s="8">
        <f t="shared" si="803"/>
        <v>35</v>
      </c>
      <c r="R7311">
        <f t="shared" si="804"/>
        <v>395</v>
      </c>
    </row>
    <row r="7312" spans="1:18" x14ac:dyDescent="0.3">
      <c r="A7312" t="s">
        <v>13</v>
      </c>
      <c r="B7312" s="7" t="s">
        <v>63</v>
      </c>
      <c r="C7312" t="s">
        <v>69</v>
      </c>
      <c r="D7312" s="10" t="s">
        <v>73</v>
      </c>
      <c r="E7312" t="s">
        <v>82</v>
      </c>
      <c r="F7312" s="4" t="s">
        <v>337</v>
      </c>
      <c r="G7312" t="s">
        <v>557</v>
      </c>
      <c r="H7312" s="2">
        <f t="shared" si="798"/>
        <v>0.52430555555555558</v>
      </c>
      <c r="I7312" s="2">
        <f t="shared" si="799"/>
        <v>0.95138888888888884</v>
      </c>
      <c r="J7312" t="str">
        <f t="shared" si="800"/>
        <v>10 Apr</v>
      </c>
      <c r="K7312" t="s">
        <v>1815</v>
      </c>
      <c r="L7312" t="s">
        <v>1993</v>
      </c>
      <c r="M7312" t="s">
        <v>1996</v>
      </c>
      <c r="N7312">
        <v>11822</v>
      </c>
      <c r="O7312">
        <f t="shared" si="801"/>
        <v>3</v>
      </c>
      <c r="P7312" s="4" t="str">
        <f t="shared" si="802"/>
        <v>13</v>
      </c>
      <c r="Q7312" s="8">
        <f t="shared" si="803"/>
        <v>45</v>
      </c>
      <c r="R7312">
        <f t="shared" si="804"/>
        <v>825</v>
      </c>
    </row>
    <row r="7313" spans="1:18" x14ac:dyDescent="0.3">
      <c r="A7313" t="s">
        <v>17</v>
      </c>
      <c r="B7313" s="7" t="s">
        <v>56</v>
      </c>
      <c r="C7313" t="s">
        <v>67</v>
      </c>
      <c r="D7313" s="10" t="s">
        <v>72</v>
      </c>
      <c r="E7313" t="s">
        <v>141</v>
      </c>
      <c r="F7313" s="4" t="s">
        <v>310</v>
      </c>
      <c r="G7313" t="s">
        <v>427</v>
      </c>
      <c r="H7313" s="2">
        <f t="shared" si="798"/>
        <v>0.43402777777777779</v>
      </c>
      <c r="I7313" s="2">
        <f t="shared" si="799"/>
        <v>0.27777777777777779</v>
      </c>
      <c r="J7313" t="str">
        <f t="shared" si="800"/>
        <v>13 Mar</v>
      </c>
      <c r="K7313" t="s">
        <v>1913</v>
      </c>
      <c r="L7313" t="s">
        <v>1993</v>
      </c>
      <c r="M7313" t="s">
        <v>1996</v>
      </c>
      <c r="N7313">
        <v>10008</v>
      </c>
      <c r="O7313">
        <f t="shared" si="801"/>
        <v>3</v>
      </c>
      <c r="P7313" s="4" t="str">
        <f t="shared" si="802"/>
        <v>27</v>
      </c>
      <c r="Q7313" s="8">
        <f t="shared" si="803"/>
        <v>45</v>
      </c>
      <c r="R7313">
        <f t="shared" si="804"/>
        <v>1665</v>
      </c>
    </row>
    <row r="7314" spans="1:18" x14ac:dyDescent="0.3">
      <c r="A7314" t="s">
        <v>11</v>
      </c>
      <c r="B7314" s="7" t="s">
        <v>46</v>
      </c>
      <c r="C7314" t="s">
        <v>69</v>
      </c>
      <c r="D7314" s="10" t="s">
        <v>73</v>
      </c>
      <c r="E7314" t="s">
        <v>95</v>
      </c>
      <c r="F7314" s="4" t="s">
        <v>304</v>
      </c>
      <c r="G7314" t="s">
        <v>462</v>
      </c>
      <c r="H7314" s="2">
        <f t="shared" si="798"/>
        <v>0.9375</v>
      </c>
      <c r="I7314" s="2">
        <f t="shared" si="799"/>
        <v>0.67361111111111116</v>
      </c>
      <c r="J7314" t="str">
        <f t="shared" si="800"/>
        <v/>
      </c>
      <c r="K7314" t="s">
        <v>1747</v>
      </c>
      <c r="L7314" t="s">
        <v>1993</v>
      </c>
      <c r="M7314" t="s">
        <v>1996</v>
      </c>
      <c r="N7314">
        <v>7640</v>
      </c>
      <c r="O7314">
        <f t="shared" si="801"/>
        <v>3</v>
      </c>
      <c r="P7314" s="4" t="str">
        <f t="shared" si="802"/>
        <v>6</v>
      </c>
      <c r="Q7314" s="8">
        <f t="shared" si="803"/>
        <v>20</v>
      </c>
      <c r="R7314">
        <f t="shared" si="804"/>
        <v>380</v>
      </c>
    </row>
    <row r="7315" spans="1:18" x14ac:dyDescent="0.3">
      <c r="A7315" t="s">
        <v>13</v>
      </c>
      <c r="B7315" s="7" t="s">
        <v>24</v>
      </c>
      <c r="C7315" t="s">
        <v>68</v>
      </c>
      <c r="D7315" s="10" t="s">
        <v>67</v>
      </c>
      <c r="E7315" t="s">
        <v>85</v>
      </c>
      <c r="F7315" s="4" t="s">
        <v>259</v>
      </c>
      <c r="G7315" t="s">
        <v>269</v>
      </c>
      <c r="H7315" s="2">
        <f t="shared" si="798"/>
        <v>0.82638888888888884</v>
      </c>
      <c r="I7315" s="2">
        <f t="shared" si="799"/>
        <v>0.58680555555555558</v>
      </c>
      <c r="J7315" t="str">
        <f t="shared" si="800"/>
        <v/>
      </c>
      <c r="K7315" t="s">
        <v>1647</v>
      </c>
      <c r="L7315" t="s">
        <v>1993</v>
      </c>
      <c r="M7315" t="s">
        <v>1996</v>
      </c>
      <c r="N7315">
        <v>14781</v>
      </c>
      <c r="O7315">
        <f t="shared" si="801"/>
        <v>3</v>
      </c>
      <c r="P7315" s="4" t="str">
        <f t="shared" si="802"/>
        <v>5</v>
      </c>
      <c r="Q7315" s="8">
        <f t="shared" si="803"/>
        <v>45</v>
      </c>
      <c r="R7315">
        <f t="shared" si="804"/>
        <v>345</v>
      </c>
    </row>
    <row r="7316" spans="1:18" x14ac:dyDescent="0.3">
      <c r="A7316" t="s">
        <v>14</v>
      </c>
      <c r="B7316" s="7" t="s">
        <v>23</v>
      </c>
      <c r="C7316" t="s">
        <v>67</v>
      </c>
      <c r="D7316" s="10" t="s">
        <v>72</v>
      </c>
      <c r="E7316" t="s">
        <v>75</v>
      </c>
      <c r="F7316" s="4" t="s">
        <v>242</v>
      </c>
      <c r="G7316" t="s">
        <v>289</v>
      </c>
      <c r="H7316" s="2">
        <f t="shared" si="798"/>
        <v>0.52083333333333337</v>
      </c>
      <c r="I7316" s="2">
        <f t="shared" si="799"/>
        <v>0.39930555555555558</v>
      </c>
      <c r="J7316" t="str">
        <f t="shared" si="800"/>
        <v/>
      </c>
      <c r="K7316" t="s">
        <v>1644</v>
      </c>
      <c r="L7316" t="s">
        <v>1991</v>
      </c>
      <c r="M7316" t="s">
        <v>1996</v>
      </c>
      <c r="N7316">
        <v>4377</v>
      </c>
      <c r="O7316">
        <f t="shared" si="801"/>
        <v>2</v>
      </c>
      <c r="P7316" s="4" t="str">
        <f t="shared" si="802"/>
        <v>2</v>
      </c>
      <c r="Q7316" s="8">
        <f t="shared" si="803"/>
        <v>55</v>
      </c>
      <c r="R7316">
        <f t="shared" si="804"/>
        <v>175</v>
      </c>
    </row>
    <row r="7317" spans="1:18" x14ac:dyDescent="0.3">
      <c r="A7317" t="s">
        <v>11</v>
      </c>
      <c r="B7317" s="7" t="s">
        <v>44</v>
      </c>
      <c r="C7317" t="s">
        <v>69</v>
      </c>
      <c r="D7317" s="10" t="s">
        <v>73</v>
      </c>
      <c r="E7317" t="s">
        <v>95</v>
      </c>
      <c r="F7317" s="4" t="s">
        <v>295</v>
      </c>
      <c r="G7317" t="s">
        <v>303</v>
      </c>
      <c r="H7317" s="2">
        <f t="shared" si="798"/>
        <v>0.50694444444444442</v>
      </c>
      <c r="I7317" s="2">
        <f t="shared" si="799"/>
        <v>0.28472222222222221</v>
      </c>
      <c r="J7317" t="str">
        <f t="shared" si="800"/>
        <v/>
      </c>
      <c r="K7317" t="s">
        <v>1804</v>
      </c>
      <c r="L7317" t="s">
        <v>1993</v>
      </c>
      <c r="M7317" t="s">
        <v>1996</v>
      </c>
      <c r="N7317">
        <v>5298</v>
      </c>
      <c r="O7317">
        <f t="shared" si="801"/>
        <v>3</v>
      </c>
      <c r="P7317" s="4" t="str">
        <f t="shared" si="802"/>
        <v>5</v>
      </c>
      <c r="Q7317" s="8">
        <f t="shared" si="803"/>
        <v>20</v>
      </c>
      <c r="R7317">
        <f t="shared" si="804"/>
        <v>320</v>
      </c>
    </row>
    <row r="7318" spans="1:18" x14ac:dyDescent="0.3">
      <c r="A7318" t="s">
        <v>11</v>
      </c>
      <c r="B7318" s="7" t="s">
        <v>23</v>
      </c>
      <c r="C7318" t="s">
        <v>71</v>
      </c>
      <c r="D7318" s="10" t="s">
        <v>74</v>
      </c>
      <c r="E7318" t="s">
        <v>102</v>
      </c>
      <c r="F7318" s="4" t="s">
        <v>359</v>
      </c>
      <c r="G7318" t="s">
        <v>410</v>
      </c>
      <c r="H7318" s="2">
        <f t="shared" si="798"/>
        <v>0.89930555555555558</v>
      </c>
      <c r="I7318" s="2">
        <f t="shared" si="799"/>
        <v>0.83680555555555558</v>
      </c>
      <c r="J7318" t="str">
        <f t="shared" si="800"/>
        <v/>
      </c>
      <c r="K7318" t="s">
        <v>1675</v>
      </c>
      <c r="L7318" t="s">
        <v>1991</v>
      </c>
      <c r="M7318" t="s">
        <v>1996</v>
      </c>
      <c r="N7318">
        <v>2227</v>
      </c>
      <c r="O7318">
        <f t="shared" si="801"/>
        <v>2</v>
      </c>
      <c r="P7318" s="4" t="str">
        <f t="shared" si="802"/>
        <v>1</v>
      </c>
      <c r="Q7318" s="8">
        <f t="shared" si="803"/>
        <v>30</v>
      </c>
      <c r="R7318">
        <f t="shared" si="804"/>
        <v>90</v>
      </c>
    </row>
    <row r="7319" spans="1:18" x14ac:dyDescent="0.3">
      <c r="A7319" t="s">
        <v>15</v>
      </c>
      <c r="B7319" s="7" t="s">
        <v>30</v>
      </c>
      <c r="C7319" t="s">
        <v>69</v>
      </c>
      <c r="D7319" s="10" t="s">
        <v>73</v>
      </c>
      <c r="E7319" t="s">
        <v>82</v>
      </c>
      <c r="F7319" s="4" t="s">
        <v>228</v>
      </c>
      <c r="G7319" t="s">
        <v>239</v>
      </c>
      <c r="H7319" s="2">
        <f t="shared" si="798"/>
        <v>0.79166666666666663</v>
      </c>
      <c r="I7319" s="2">
        <f t="shared" si="799"/>
        <v>0.29166666666666669</v>
      </c>
      <c r="J7319" t="str">
        <f t="shared" si="800"/>
        <v/>
      </c>
      <c r="K7319" t="s">
        <v>1661</v>
      </c>
      <c r="L7319" t="s">
        <v>1993</v>
      </c>
      <c r="M7319" t="s">
        <v>1996</v>
      </c>
      <c r="N7319">
        <v>10407</v>
      </c>
      <c r="O7319">
        <f t="shared" si="801"/>
        <v>3</v>
      </c>
      <c r="P7319" s="4" t="str">
        <f t="shared" si="802"/>
        <v>12</v>
      </c>
      <c r="Q7319" s="8">
        <f t="shared" si="803"/>
        <v>0</v>
      </c>
      <c r="R7319">
        <f t="shared" si="804"/>
        <v>720</v>
      </c>
    </row>
    <row r="7320" spans="1:18" x14ac:dyDescent="0.3">
      <c r="A7320" t="s">
        <v>13</v>
      </c>
      <c r="B7320" s="7" t="s">
        <v>47</v>
      </c>
      <c r="C7320" t="s">
        <v>69</v>
      </c>
      <c r="D7320" s="10" t="s">
        <v>73</v>
      </c>
      <c r="E7320" t="s">
        <v>90</v>
      </c>
      <c r="F7320" s="4" t="s">
        <v>226</v>
      </c>
      <c r="G7320" t="s">
        <v>495</v>
      </c>
      <c r="H7320" s="2">
        <f t="shared" si="798"/>
        <v>0.52430555555555558</v>
      </c>
      <c r="I7320" s="2">
        <f t="shared" si="799"/>
        <v>0.89236111111111116</v>
      </c>
      <c r="J7320" t="str">
        <f t="shared" si="800"/>
        <v>28 Jun</v>
      </c>
      <c r="K7320" t="s">
        <v>1646</v>
      </c>
      <c r="L7320" t="s">
        <v>1992</v>
      </c>
      <c r="M7320" t="s">
        <v>1997</v>
      </c>
      <c r="N7320">
        <v>11507</v>
      </c>
      <c r="O7320">
        <f t="shared" si="801"/>
        <v>4</v>
      </c>
      <c r="P7320" s="4" t="str">
        <f t="shared" si="802"/>
        <v>15</v>
      </c>
      <c r="Q7320" s="8">
        <f t="shared" si="803"/>
        <v>10</v>
      </c>
      <c r="R7320">
        <f t="shared" si="804"/>
        <v>910</v>
      </c>
    </row>
    <row r="7321" spans="1:18" x14ac:dyDescent="0.3">
      <c r="A7321" t="s">
        <v>11</v>
      </c>
      <c r="B7321" s="7" t="s">
        <v>25</v>
      </c>
      <c r="C7321" t="s">
        <v>69</v>
      </c>
      <c r="D7321" s="10" t="s">
        <v>73</v>
      </c>
      <c r="E7321" t="s">
        <v>82</v>
      </c>
      <c r="F7321" s="4" t="s">
        <v>263</v>
      </c>
      <c r="G7321" t="s">
        <v>604</v>
      </c>
      <c r="H7321" s="2">
        <f t="shared" si="798"/>
        <v>6.25E-2</v>
      </c>
      <c r="I7321" s="2">
        <f t="shared" si="799"/>
        <v>0.85069444444444442</v>
      </c>
      <c r="J7321" t="str">
        <f t="shared" si="800"/>
        <v>10 Jun</v>
      </c>
      <c r="K7321" t="s">
        <v>1739</v>
      </c>
      <c r="L7321" t="s">
        <v>1993</v>
      </c>
      <c r="M7321" t="s">
        <v>1996</v>
      </c>
      <c r="N7321">
        <v>5458</v>
      </c>
      <c r="O7321">
        <f t="shared" si="801"/>
        <v>3</v>
      </c>
      <c r="P7321" s="4" t="str">
        <f t="shared" si="802"/>
        <v>5</v>
      </c>
      <c r="Q7321" s="8">
        <f t="shared" si="803"/>
        <v>5</v>
      </c>
      <c r="R7321">
        <f t="shared" si="804"/>
        <v>305</v>
      </c>
    </row>
    <row r="7322" spans="1:18" x14ac:dyDescent="0.3">
      <c r="A7322" t="s">
        <v>11</v>
      </c>
      <c r="B7322" s="7" t="s">
        <v>37</v>
      </c>
      <c r="C7322" t="s">
        <v>67</v>
      </c>
      <c r="D7322" s="10" t="s">
        <v>69</v>
      </c>
      <c r="E7322" t="s">
        <v>75</v>
      </c>
      <c r="F7322" s="4" t="s">
        <v>286</v>
      </c>
      <c r="G7322" t="s">
        <v>1426</v>
      </c>
      <c r="H7322" s="2">
        <f t="shared" si="798"/>
        <v>9.7222222222222224E-2</v>
      </c>
      <c r="I7322" s="2">
        <f t="shared" si="799"/>
        <v>0.97916666666666663</v>
      </c>
      <c r="J7322" t="str">
        <f t="shared" si="800"/>
        <v>13 Jun</v>
      </c>
      <c r="K7322" t="s">
        <v>1623</v>
      </c>
      <c r="L7322" t="s">
        <v>1991</v>
      </c>
      <c r="M7322" t="s">
        <v>1996</v>
      </c>
      <c r="N7322">
        <v>3943</v>
      </c>
      <c r="O7322">
        <f t="shared" si="801"/>
        <v>2</v>
      </c>
      <c r="P7322" s="4" t="str">
        <f t="shared" si="802"/>
        <v>2</v>
      </c>
      <c r="Q7322" s="8">
        <f t="shared" si="803"/>
        <v>50</v>
      </c>
      <c r="R7322">
        <f t="shared" si="804"/>
        <v>170</v>
      </c>
    </row>
    <row r="7323" spans="1:18" x14ac:dyDescent="0.3">
      <c r="A7323" t="s">
        <v>13</v>
      </c>
      <c r="B7323" s="7" t="s">
        <v>35</v>
      </c>
      <c r="C7323" t="s">
        <v>69</v>
      </c>
      <c r="D7323" s="10" t="s">
        <v>73</v>
      </c>
      <c r="E7323" t="s">
        <v>82</v>
      </c>
      <c r="F7323" s="4" t="s">
        <v>282</v>
      </c>
      <c r="G7323" t="s">
        <v>469</v>
      </c>
      <c r="H7323" s="2">
        <f t="shared" si="798"/>
        <v>0.78472222222222221</v>
      </c>
      <c r="I7323" s="2">
        <f t="shared" si="799"/>
        <v>0.47916666666666669</v>
      </c>
      <c r="J7323" t="str">
        <f t="shared" si="800"/>
        <v/>
      </c>
      <c r="K7323" t="s">
        <v>1678</v>
      </c>
      <c r="L7323" t="s">
        <v>1993</v>
      </c>
      <c r="M7323" t="s">
        <v>1996</v>
      </c>
      <c r="N7323">
        <v>18550</v>
      </c>
      <c r="O7323">
        <f t="shared" si="801"/>
        <v>3</v>
      </c>
      <c r="P7323" s="4" t="str">
        <f t="shared" si="802"/>
        <v>7</v>
      </c>
      <c r="Q7323" s="8">
        <f t="shared" si="803"/>
        <v>20</v>
      </c>
      <c r="R7323">
        <f t="shared" si="804"/>
        <v>440</v>
      </c>
    </row>
    <row r="7324" spans="1:18" x14ac:dyDescent="0.3">
      <c r="A7324" t="s">
        <v>17</v>
      </c>
      <c r="B7324" s="7" t="s">
        <v>25</v>
      </c>
      <c r="C7324" t="s">
        <v>68</v>
      </c>
      <c r="D7324" s="10" t="s">
        <v>67</v>
      </c>
      <c r="E7324" t="s">
        <v>98</v>
      </c>
      <c r="F7324" s="4" t="s">
        <v>214</v>
      </c>
      <c r="G7324" t="s">
        <v>1037</v>
      </c>
      <c r="H7324" s="2">
        <f t="shared" si="798"/>
        <v>0.44791666666666669</v>
      </c>
      <c r="I7324" s="2">
        <f t="shared" si="799"/>
        <v>0.84722222222222221</v>
      </c>
      <c r="J7324" t="str">
        <f t="shared" si="800"/>
        <v>10 Jun</v>
      </c>
      <c r="K7324" t="s">
        <v>1878</v>
      </c>
      <c r="L7324" t="s">
        <v>1993</v>
      </c>
      <c r="M7324" t="s">
        <v>1996</v>
      </c>
      <c r="N7324">
        <v>9397</v>
      </c>
      <c r="O7324">
        <f t="shared" si="801"/>
        <v>3</v>
      </c>
      <c r="P7324" s="4" t="str">
        <f t="shared" si="802"/>
        <v>14</v>
      </c>
      <c r="Q7324" s="8">
        <f t="shared" si="803"/>
        <v>25</v>
      </c>
      <c r="R7324">
        <f t="shared" si="804"/>
        <v>865</v>
      </c>
    </row>
    <row r="7325" spans="1:18" x14ac:dyDescent="0.3">
      <c r="A7325" t="s">
        <v>14</v>
      </c>
      <c r="B7325" s="7" t="s">
        <v>48</v>
      </c>
      <c r="C7325" t="s">
        <v>68</v>
      </c>
      <c r="D7325" s="10" t="s">
        <v>67</v>
      </c>
      <c r="E7325" t="s">
        <v>80</v>
      </c>
      <c r="F7325" s="4" t="s">
        <v>345</v>
      </c>
      <c r="G7325" t="s">
        <v>329</v>
      </c>
      <c r="H7325" s="2">
        <f t="shared" si="798"/>
        <v>0.39583333333333331</v>
      </c>
      <c r="I7325" s="2">
        <f t="shared" si="799"/>
        <v>0.28819444444444442</v>
      </c>
      <c r="J7325" t="str">
        <f t="shared" si="800"/>
        <v/>
      </c>
      <c r="K7325" t="s">
        <v>1634</v>
      </c>
      <c r="L7325" t="s">
        <v>1991</v>
      </c>
      <c r="M7325" t="s">
        <v>1998</v>
      </c>
      <c r="N7325">
        <v>3841</v>
      </c>
      <c r="O7325">
        <f t="shared" si="801"/>
        <v>2</v>
      </c>
      <c r="P7325" s="4" t="str">
        <f t="shared" si="802"/>
        <v>2</v>
      </c>
      <c r="Q7325" s="8">
        <f t="shared" si="803"/>
        <v>35</v>
      </c>
      <c r="R7325">
        <f t="shared" si="804"/>
        <v>155</v>
      </c>
    </row>
    <row r="7326" spans="1:18" x14ac:dyDescent="0.3">
      <c r="A7326" t="s">
        <v>13</v>
      </c>
      <c r="B7326" s="7" t="s">
        <v>66</v>
      </c>
      <c r="C7326" t="s">
        <v>67</v>
      </c>
      <c r="D7326" s="10" t="s">
        <v>69</v>
      </c>
      <c r="E7326" t="s">
        <v>75</v>
      </c>
      <c r="F7326" s="4" t="s">
        <v>314</v>
      </c>
      <c r="G7326" t="s">
        <v>349</v>
      </c>
      <c r="H7326" s="2">
        <f t="shared" si="798"/>
        <v>0.4236111111111111</v>
      </c>
      <c r="I7326" s="2">
        <f t="shared" si="799"/>
        <v>0.2986111111111111</v>
      </c>
      <c r="J7326" t="str">
        <f t="shared" si="800"/>
        <v/>
      </c>
      <c r="K7326" t="s">
        <v>1666</v>
      </c>
      <c r="L7326" t="s">
        <v>1991</v>
      </c>
      <c r="M7326" t="s">
        <v>1996</v>
      </c>
      <c r="N7326">
        <v>7229</v>
      </c>
      <c r="O7326">
        <f t="shared" si="801"/>
        <v>2</v>
      </c>
      <c r="P7326" s="4" t="str">
        <f t="shared" si="802"/>
        <v>3</v>
      </c>
      <c r="Q7326" s="8">
        <f t="shared" si="803"/>
        <v>0</v>
      </c>
      <c r="R7326">
        <f t="shared" si="804"/>
        <v>180</v>
      </c>
    </row>
    <row r="7327" spans="1:18" x14ac:dyDescent="0.3">
      <c r="A7327" t="s">
        <v>11</v>
      </c>
      <c r="B7327" s="7" t="s">
        <v>43</v>
      </c>
      <c r="C7327" t="s">
        <v>67</v>
      </c>
      <c r="D7327" s="10" t="s">
        <v>69</v>
      </c>
      <c r="E7327" t="s">
        <v>75</v>
      </c>
      <c r="F7327" s="4" t="s">
        <v>209</v>
      </c>
      <c r="G7327" t="s">
        <v>227</v>
      </c>
      <c r="H7327" s="2">
        <f t="shared" si="798"/>
        <v>0.90972222222222221</v>
      </c>
      <c r="I7327" s="2">
        <f t="shared" si="799"/>
        <v>0.78819444444444442</v>
      </c>
      <c r="J7327" t="str">
        <f t="shared" si="800"/>
        <v/>
      </c>
      <c r="K7327" t="s">
        <v>1644</v>
      </c>
      <c r="L7327" t="s">
        <v>1991</v>
      </c>
      <c r="M7327" t="s">
        <v>1996</v>
      </c>
      <c r="N7327">
        <v>4823</v>
      </c>
      <c r="O7327">
        <f t="shared" si="801"/>
        <v>2</v>
      </c>
      <c r="P7327" s="4" t="str">
        <f t="shared" si="802"/>
        <v>2</v>
      </c>
      <c r="Q7327" s="8">
        <f t="shared" si="803"/>
        <v>55</v>
      </c>
      <c r="R7327">
        <f t="shared" si="804"/>
        <v>175</v>
      </c>
    </row>
    <row r="7328" spans="1:18" x14ac:dyDescent="0.3">
      <c r="A7328" t="s">
        <v>13</v>
      </c>
      <c r="B7328" s="7" t="s">
        <v>25</v>
      </c>
      <c r="C7328" t="s">
        <v>68</v>
      </c>
      <c r="D7328" s="10" t="s">
        <v>67</v>
      </c>
      <c r="E7328" t="s">
        <v>85</v>
      </c>
      <c r="F7328" s="4" t="s">
        <v>209</v>
      </c>
      <c r="G7328" t="s">
        <v>1427</v>
      </c>
      <c r="H7328" s="2">
        <f t="shared" si="798"/>
        <v>0.86458333333333337</v>
      </c>
      <c r="I7328" s="2">
        <f t="shared" si="799"/>
        <v>0.78819444444444442</v>
      </c>
      <c r="J7328" t="str">
        <f t="shared" si="800"/>
        <v>10 Jun</v>
      </c>
      <c r="K7328" t="s">
        <v>1740</v>
      </c>
      <c r="L7328" t="s">
        <v>1993</v>
      </c>
      <c r="M7328" t="s">
        <v>1997</v>
      </c>
      <c r="N7328">
        <v>10844</v>
      </c>
      <c r="O7328">
        <f t="shared" si="801"/>
        <v>3</v>
      </c>
      <c r="P7328" s="4" t="str">
        <f t="shared" si="802"/>
        <v>25</v>
      </c>
      <c r="Q7328" s="8">
        <f t="shared" si="803"/>
        <v>50</v>
      </c>
      <c r="R7328">
        <f t="shared" si="804"/>
        <v>1550</v>
      </c>
    </row>
    <row r="7329" spans="1:18" x14ac:dyDescent="0.3">
      <c r="A7329" t="s">
        <v>12</v>
      </c>
      <c r="B7329" s="7" t="s">
        <v>33</v>
      </c>
      <c r="C7329" t="s">
        <v>69</v>
      </c>
      <c r="D7329" s="10" t="s">
        <v>73</v>
      </c>
      <c r="E7329" t="s">
        <v>83</v>
      </c>
      <c r="F7329" s="4" t="s">
        <v>271</v>
      </c>
      <c r="G7329" t="s">
        <v>278</v>
      </c>
      <c r="H7329" s="2">
        <f t="shared" si="798"/>
        <v>0.95833333333333337</v>
      </c>
      <c r="I7329" s="2">
        <f t="shared" si="799"/>
        <v>0.25694444444444442</v>
      </c>
      <c r="J7329" t="str">
        <f t="shared" si="800"/>
        <v/>
      </c>
      <c r="K7329" t="s">
        <v>1892</v>
      </c>
      <c r="L7329" t="s">
        <v>1993</v>
      </c>
      <c r="M7329" t="s">
        <v>1996</v>
      </c>
      <c r="N7329">
        <v>7174</v>
      </c>
      <c r="O7329">
        <f t="shared" si="801"/>
        <v>3</v>
      </c>
      <c r="P7329" s="4" t="str">
        <f t="shared" si="802"/>
        <v>16</v>
      </c>
      <c r="Q7329" s="8">
        <f t="shared" si="803"/>
        <v>50</v>
      </c>
      <c r="R7329">
        <f t="shared" si="804"/>
        <v>1010</v>
      </c>
    </row>
    <row r="7330" spans="1:18" x14ac:dyDescent="0.3">
      <c r="A7330" t="s">
        <v>11</v>
      </c>
      <c r="B7330" s="7" t="s">
        <v>35</v>
      </c>
      <c r="C7330" t="s">
        <v>68</v>
      </c>
      <c r="D7330" s="10" t="s">
        <v>67</v>
      </c>
      <c r="E7330" t="s">
        <v>80</v>
      </c>
      <c r="F7330" s="4" t="s">
        <v>290</v>
      </c>
      <c r="G7330" t="s">
        <v>319</v>
      </c>
      <c r="H7330" s="2">
        <f t="shared" si="798"/>
        <v>0.73958333333333337</v>
      </c>
      <c r="I7330" s="2">
        <f t="shared" si="799"/>
        <v>0.63194444444444442</v>
      </c>
      <c r="J7330" t="str">
        <f t="shared" si="800"/>
        <v/>
      </c>
      <c r="K7330" t="s">
        <v>1634</v>
      </c>
      <c r="L7330" t="s">
        <v>1991</v>
      </c>
      <c r="M7330" t="s">
        <v>1996</v>
      </c>
      <c r="N7330">
        <v>6985</v>
      </c>
      <c r="O7330">
        <f t="shared" si="801"/>
        <v>2</v>
      </c>
      <c r="P7330" s="4" t="str">
        <f t="shared" si="802"/>
        <v>2</v>
      </c>
      <c r="Q7330" s="8">
        <f t="shared" si="803"/>
        <v>35</v>
      </c>
      <c r="R7330">
        <f t="shared" si="804"/>
        <v>155</v>
      </c>
    </row>
    <row r="7331" spans="1:18" x14ac:dyDescent="0.3">
      <c r="A7331" t="s">
        <v>13</v>
      </c>
      <c r="B7331" s="7" t="s">
        <v>60</v>
      </c>
      <c r="C7331" t="s">
        <v>69</v>
      </c>
      <c r="D7331" s="10" t="s">
        <v>73</v>
      </c>
      <c r="E7331" t="s">
        <v>90</v>
      </c>
      <c r="F7331" s="4" t="s">
        <v>317</v>
      </c>
      <c r="G7331" t="s">
        <v>641</v>
      </c>
      <c r="H7331" s="2">
        <f t="shared" si="798"/>
        <v>0.82291666666666663</v>
      </c>
      <c r="I7331" s="2">
        <f t="shared" si="799"/>
        <v>0.22569444444444445</v>
      </c>
      <c r="J7331" t="str">
        <f t="shared" si="800"/>
        <v>28 Mar</v>
      </c>
      <c r="K7331" t="s">
        <v>1890</v>
      </c>
      <c r="L7331" t="s">
        <v>1992</v>
      </c>
      <c r="M7331" t="s">
        <v>1996</v>
      </c>
      <c r="N7331">
        <v>11664</v>
      </c>
      <c r="O7331">
        <f t="shared" si="801"/>
        <v>4</v>
      </c>
      <c r="P7331" s="4" t="str">
        <f t="shared" si="802"/>
        <v>38</v>
      </c>
      <c r="Q7331" s="8">
        <f t="shared" si="803"/>
        <v>20</v>
      </c>
      <c r="R7331">
        <f t="shared" si="804"/>
        <v>2300</v>
      </c>
    </row>
    <row r="7332" spans="1:18" x14ac:dyDescent="0.3">
      <c r="A7332" t="s">
        <v>15</v>
      </c>
      <c r="B7332" s="7" t="s">
        <v>42</v>
      </c>
      <c r="C7332" t="s">
        <v>69</v>
      </c>
      <c r="D7332" s="10" t="s">
        <v>73</v>
      </c>
      <c r="E7332" t="s">
        <v>82</v>
      </c>
      <c r="F7332" s="4" t="s">
        <v>228</v>
      </c>
      <c r="G7332" t="s">
        <v>352</v>
      </c>
      <c r="H7332" s="2">
        <f t="shared" si="798"/>
        <v>0.875</v>
      </c>
      <c r="I7332" s="2">
        <f t="shared" si="799"/>
        <v>0.29166666666666669</v>
      </c>
      <c r="J7332" t="str">
        <f t="shared" si="800"/>
        <v/>
      </c>
      <c r="K7332" t="s">
        <v>1714</v>
      </c>
      <c r="L7332" t="s">
        <v>1993</v>
      </c>
      <c r="M7332" t="s">
        <v>1996</v>
      </c>
      <c r="N7332">
        <v>8073</v>
      </c>
      <c r="O7332">
        <f t="shared" si="801"/>
        <v>3</v>
      </c>
      <c r="P7332" s="4" t="str">
        <f t="shared" si="802"/>
        <v>14</v>
      </c>
      <c r="Q7332" s="8">
        <f t="shared" si="803"/>
        <v>0</v>
      </c>
      <c r="R7332">
        <f t="shared" si="804"/>
        <v>840</v>
      </c>
    </row>
    <row r="7333" spans="1:18" x14ac:dyDescent="0.3">
      <c r="A7333" t="s">
        <v>12</v>
      </c>
      <c r="B7333" s="7" t="s">
        <v>37</v>
      </c>
      <c r="C7333" t="s">
        <v>69</v>
      </c>
      <c r="D7333" s="10" t="s">
        <v>73</v>
      </c>
      <c r="E7333" t="s">
        <v>120</v>
      </c>
      <c r="F7333" s="4" t="s">
        <v>217</v>
      </c>
      <c r="G7333" t="s">
        <v>1395</v>
      </c>
      <c r="H7333" s="2">
        <f t="shared" si="798"/>
        <v>0.3923611111111111</v>
      </c>
      <c r="I7333" s="2">
        <f t="shared" si="799"/>
        <v>0.71875</v>
      </c>
      <c r="J7333" t="str">
        <f t="shared" si="800"/>
        <v>13 Jun</v>
      </c>
      <c r="K7333" t="s">
        <v>1889</v>
      </c>
      <c r="L7333" t="s">
        <v>1992</v>
      </c>
      <c r="M7333" t="s">
        <v>1996</v>
      </c>
      <c r="N7333">
        <v>9417</v>
      </c>
      <c r="O7333">
        <f t="shared" si="801"/>
        <v>4</v>
      </c>
      <c r="P7333" s="4" t="str">
        <f t="shared" si="802"/>
        <v>16</v>
      </c>
      <c r="Q7333" s="8">
        <f t="shared" si="803"/>
        <v>10</v>
      </c>
      <c r="R7333">
        <f t="shared" si="804"/>
        <v>970</v>
      </c>
    </row>
    <row r="7334" spans="1:18" x14ac:dyDescent="0.3">
      <c r="A7334" t="s">
        <v>12</v>
      </c>
      <c r="B7334" s="7" t="s">
        <v>47</v>
      </c>
      <c r="C7334" t="s">
        <v>69</v>
      </c>
      <c r="D7334" s="10" t="s">
        <v>73</v>
      </c>
      <c r="E7334" t="s">
        <v>82</v>
      </c>
      <c r="F7334" s="4" t="s">
        <v>210</v>
      </c>
      <c r="G7334" t="s">
        <v>297</v>
      </c>
      <c r="H7334" s="2">
        <f t="shared" si="798"/>
        <v>0.80208333333333337</v>
      </c>
      <c r="I7334" s="2">
        <f t="shared" si="799"/>
        <v>0.33333333333333331</v>
      </c>
      <c r="J7334" t="str">
        <f t="shared" si="800"/>
        <v/>
      </c>
      <c r="K7334" t="s">
        <v>1764</v>
      </c>
      <c r="L7334" t="s">
        <v>1993</v>
      </c>
      <c r="M7334" t="s">
        <v>1996</v>
      </c>
      <c r="N7334">
        <v>8372</v>
      </c>
      <c r="O7334">
        <f t="shared" si="801"/>
        <v>3</v>
      </c>
      <c r="P7334" s="4" t="str">
        <f t="shared" si="802"/>
        <v>11</v>
      </c>
      <c r="Q7334" s="8">
        <f t="shared" si="803"/>
        <v>15</v>
      </c>
      <c r="R7334">
        <f t="shared" si="804"/>
        <v>675</v>
      </c>
    </row>
    <row r="7335" spans="1:18" x14ac:dyDescent="0.3">
      <c r="A7335" t="s">
        <v>15</v>
      </c>
      <c r="B7335" s="7" t="s">
        <v>53</v>
      </c>
      <c r="C7335" t="s">
        <v>69</v>
      </c>
      <c r="D7335" s="10" t="s">
        <v>73</v>
      </c>
      <c r="E7335" t="s">
        <v>82</v>
      </c>
      <c r="F7335" s="4" t="s">
        <v>285</v>
      </c>
      <c r="G7335" t="s">
        <v>297</v>
      </c>
      <c r="H7335" s="2">
        <f t="shared" si="798"/>
        <v>0.80208333333333337</v>
      </c>
      <c r="I7335" s="2">
        <f t="shared" si="799"/>
        <v>0.25</v>
      </c>
      <c r="J7335" t="str">
        <f t="shared" si="800"/>
        <v/>
      </c>
      <c r="K7335" t="s">
        <v>1633</v>
      </c>
      <c r="L7335" t="s">
        <v>1993</v>
      </c>
      <c r="M7335" t="s">
        <v>1996</v>
      </c>
      <c r="N7335">
        <v>14408</v>
      </c>
      <c r="O7335">
        <f t="shared" si="801"/>
        <v>3</v>
      </c>
      <c r="P7335" s="4" t="str">
        <f t="shared" si="802"/>
        <v>13</v>
      </c>
      <c r="Q7335" s="8">
        <f t="shared" si="803"/>
        <v>15</v>
      </c>
      <c r="R7335">
        <f t="shared" si="804"/>
        <v>795</v>
      </c>
    </row>
    <row r="7336" spans="1:18" x14ac:dyDescent="0.3">
      <c r="A7336" t="s">
        <v>13</v>
      </c>
      <c r="B7336" s="7" t="s">
        <v>55</v>
      </c>
      <c r="C7336" t="s">
        <v>71</v>
      </c>
      <c r="D7336" s="10" t="s">
        <v>74</v>
      </c>
      <c r="E7336" t="s">
        <v>102</v>
      </c>
      <c r="F7336" s="4" t="s">
        <v>301</v>
      </c>
      <c r="G7336" t="s">
        <v>307</v>
      </c>
      <c r="H7336" s="2">
        <f t="shared" si="798"/>
        <v>0.87847222222222221</v>
      </c>
      <c r="I7336" s="2">
        <f t="shared" si="799"/>
        <v>0.81597222222222221</v>
      </c>
      <c r="J7336" t="str">
        <f t="shared" si="800"/>
        <v/>
      </c>
      <c r="K7336" t="s">
        <v>1675</v>
      </c>
      <c r="L7336" t="s">
        <v>1991</v>
      </c>
      <c r="M7336" t="s">
        <v>1996</v>
      </c>
      <c r="N7336">
        <v>5678</v>
      </c>
      <c r="O7336">
        <f t="shared" si="801"/>
        <v>2</v>
      </c>
      <c r="P7336" s="4" t="str">
        <f t="shared" si="802"/>
        <v>1</v>
      </c>
      <c r="Q7336" s="8">
        <f t="shared" si="803"/>
        <v>30</v>
      </c>
      <c r="R7336">
        <f t="shared" si="804"/>
        <v>90</v>
      </c>
    </row>
    <row r="7337" spans="1:18" x14ac:dyDescent="0.3">
      <c r="A7337" t="s">
        <v>11</v>
      </c>
      <c r="B7337" s="7" t="s">
        <v>39</v>
      </c>
      <c r="C7337" t="s">
        <v>67</v>
      </c>
      <c r="D7337" s="10" t="s">
        <v>72</v>
      </c>
      <c r="E7337" t="s">
        <v>75</v>
      </c>
      <c r="F7337" s="4" t="s">
        <v>296</v>
      </c>
      <c r="G7337" t="s">
        <v>376</v>
      </c>
      <c r="H7337" s="2">
        <f t="shared" si="798"/>
        <v>0.65972222222222221</v>
      </c>
      <c r="I7337" s="2">
        <f t="shared" si="799"/>
        <v>0.54166666666666663</v>
      </c>
      <c r="J7337" t="str">
        <f t="shared" si="800"/>
        <v/>
      </c>
      <c r="K7337" t="s">
        <v>1623</v>
      </c>
      <c r="L7337" t="s">
        <v>1991</v>
      </c>
      <c r="M7337" t="s">
        <v>1996</v>
      </c>
      <c r="N7337">
        <v>5694</v>
      </c>
      <c r="O7337">
        <f t="shared" si="801"/>
        <v>2</v>
      </c>
      <c r="P7337" s="4" t="str">
        <f t="shared" si="802"/>
        <v>2</v>
      </c>
      <c r="Q7337" s="8">
        <f t="shared" si="803"/>
        <v>50</v>
      </c>
      <c r="R7337">
        <f t="shared" si="804"/>
        <v>170</v>
      </c>
    </row>
    <row r="7338" spans="1:18" x14ac:dyDescent="0.3">
      <c r="A7338" t="s">
        <v>13</v>
      </c>
      <c r="B7338" s="7" t="s">
        <v>26</v>
      </c>
      <c r="C7338" t="s">
        <v>68</v>
      </c>
      <c r="D7338" s="10" t="s">
        <v>67</v>
      </c>
      <c r="E7338" t="s">
        <v>85</v>
      </c>
      <c r="F7338" s="4" t="s">
        <v>216</v>
      </c>
      <c r="G7338" t="s">
        <v>603</v>
      </c>
      <c r="H7338" s="2">
        <f t="shared" si="798"/>
        <v>0.19444444444444445</v>
      </c>
      <c r="I7338" s="2">
        <f t="shared" si="799"/>
        <v>0.88194444444444442</v>
      </c>
      <c r="J7338" t="str">
        <f t="shared" si="800"/>
        <v>13 May</v>
      </c>
      <c r="K7338" t="s">
        <v>1695</v>
      </c>
      <c r="L7338" t="s">
        <v>1993</v>
      </c>
      <c r="M7338" t="s">
        <v>1997</v>
      </c>
      <c r="N7338">
        <v>8586</v>
      </c>
      <c r="O7338">
        <f t="shared" si="801"/>
        <v>3</v>
      </c>
      <c r="P7338" s="4" t="str">
        <f t="shared" si="802"/>
        <v>7</v>
      </c>
      <c r="Q7338" s="8">
        <f t="shared" si="803"/>
        <v>30</v>
      </c>
      <c r="R7338">
        <f t="shared" si="804"/>
        <v>450</v>
      </c>
    </row>
    <row r="7339" spans="1:18" x14ac:dyDescent="0.3">
      <c r="A7339" t="s">
        <v>13</v>
      </c>
      <c r="B7339" s="7" t="s">
        <v>61</v>
      </c>
      <c r="C7339" t="s">
        <v>67</v>
      </c>
      <c r="D7339" s="10" t="s">
        <v>72</v>
      </c>
      <c r="E7339" t="s">
        <v>81</v>
      </c>
      <c r="F7339" s="4" t="s">
        <v>337</v>
      </c>
      <c r="G7339" t="s">
        <v>975</v>
      </c>
      <c r="H7339" s="2">
        <f t="shared" si="798"/>
        <v>0.34375</v>
      </c>
      <c r="I7339" s="2">
        <f t="shared" si="799"/>
        <v>0.95138888888888884</v>
      </c>
      <c r="J7339" t="str">
        <f t="shared" si="800"/>
        <v>16 Mar</v>
      </c>
      <c r="K7339" t="s">
        <v>1939</v>
      </c>
      <c r="L7339" t="s">
        <v>1993</v>
      </c>
      <c r="M7339" t="s">
        <v>1997</v>
      </c>
      <c r="N7339">
        <v>11087</v>
      </c>
      <c r="O7339">
        <f t="shared" si="801"/>
        <v>3</v>
      </c>
      <c r="P7339" s="4" t="str">
        <f t="shared" si="802"/>
        <v>9</v>
      </c>
      <c r="Q7339" s="8">
        <f t="shared" si="803"/>
        <v>25</v>
      </c>
      <c r="R7339">
        <f t="shared" si="804"/>
        <v>565</v>
      </c>
    </row>
    <row r="7340" spans="1:18" x14ac:dyDescent="0.3">
      <c r="A7340" t="s">
        <v>11</v>
      </c>
      <c r="B7340" s="7" t="s">
        <v>66</v>
      </c>
      <c r="C7340" t="s">
        <v>67</v>
      </c>
      <c r="D7340" s="10" t="s">
        <v>69</v>
      </c>
      <c r="E7340" t="s">
        <v>75</v>
      </c>
      <c r="F7340" s="4" t="s">
        <v>266</v>
      </c>
      <c r="G7340" t="s">
        <v>257</v>
      </c>
      <c r="H7340" s="2">
        <f t="shared" si="798"/>
        <v>0.82986111111111116</v>
      </c>
      <c r="I7340" s="2">
        <f t="shared" si="799"/>
        <v>0.70486111111111116</v>
      </c>
      <c r="J7340" t="str">
        <f t="shared" si="800"/>
        <v/>
      </c>
      <c r="K7340" t="s">
        <v>1666</v>
      </c>
      <c r="L7340" t="s">
        <v>1991</v>
      </c>
      <c r="M7340" t="s">
        <v>1996</v>
      </c>
      <c r="N7340">
        <v>4823</v>
      </c>
      <c r="O7340">
        <f t="shared" si="801"/>
        <v>2</v>
      </c>
      <c r="P7340" s="4" t="str">
        <f t="shared" si="802"/>
        <v>3</v>
      </c>
      <c r="Q7340" s="8">
        <f t="shared" si="803"/>
        <v>0</v>
      </c>
      <c r="R7340">
        <f t="shared" si="804"/>
        <v>180</v>
      </c>
    </row>
    <row r="7341" spans="1:18" x14ac:dyDescent="0.3">
      <c r="A7341" t="s">
        <v>14</v>
      </c>
      <c r="B7341" s="7" t="s">
        <v>50</v>
      </c>
      <c r="C7341" t="s">
        <v>69</v>
      </c>
      <c r="D7341" s="10" t="s">
        <v>73</v>
      </c>
      <c r="E7341" t="s">
        <v>101</v>
      </c>
      <c r="F7341" s="4" t="s">
        <v>248</v>
      </c>
      <c r="G7341" t="s">
        <v>422</v>
      </c>
      <c r="H7341" s="2">
        <f t="shared" si="798"/>
        <v>0.47222222222222221</v>
      </c>
      <c r="I7341" s="2">
        <f t="shared" si="799"/>
        <v>0.25347222222222221</v>
      </c>
      <c r="J7341" t="str">
        <f t="shared" si="800"/>
        <v/>
      </c>
      <c r="K7341" t="s">
        <v>1653</v>
      </c>
      <c r="L7341" t="s">
        <v>1993</v>
      </c>
      <c r="M7341" t="s">
        <v>1996</v>
      </c>
      <c r="N7341">
        <v>5583</v>
      </c>
      <c r="O7341">
        <f t="shared" si="801"/>
        <v>3</v>
      </c>
      <c r="P7341" s="4" t="str">
        <f t="shared" si="802"/>
        <v>5</v>
      </c>
      <c r="Q7341" s="8">
        <f t="shared" si="803"/>
        <v>15</v>
      </c>
      <c r="R7341">
        <f t="shared" si="804"/>
        <v>315</v>
      </c>
    </row>
    <row r="7342" spans="1:18" x14ac:dyDescent="0.3">
      <c r="A7342" t="s">
        <v>13</v>
      </c>
      <c r="B7342" s="7" t="s">
        <v>39</v>
      </c>
      <c r="C7342" t="s">
        <v>69</v>
      </c>
      <c r="D7342" s="10" t="s">
        <v>73</v>
      </c>
      <c r="E7342" t="s">
        <v>110</v>
      </c>
      <c r="F7342" s="4" t="s">
        <v>292</v>
      </c>
      <c r="G7342" t="s">
        <v>492</v>
      </c>
      <c r="H7342" s="2">
        <f t="shared" si="798"/>
        <v>0.78472222222222221</v>
      </c>
      <c r="I7342" s="2">
        <f t="shared" si="799"/>
        <v>0.76736111111111116</v>
      </c>
      <c r="J7342" t="str">
        <f t="shared" si="800"/>
        <v>22 Mar</v>
      </c>
      <c r="K7342" t="s">
        <v>1727</v>
      </c>
      <c r="L7342" t="s">
        <v>1992</v>
      </c>
      <c r="M7342" t="s">
        <v>1996</v>
      </c>
      <c r="N7342">
        <v>11869</v>
      </c>
      <c r="O7342">
        <f t="shared" si="801"/>
        <v>4</v>
      </c>
      <c r="P7342" s="4" t="str">
        <f t="shared" si="802"/>
        <v>24</v>
      </c>
      <c r="Q7342" s="8">
        <f t="shared" si="803"/>
        <v>25</v>
      </c>
      <c r="R7342">
        <f t="shared" si="804"/>
        <v>1465</v>
      </c>
    </row>
    <row r="7343" spans="1:18" x14ac:dyDescent="0.3">
      <c r="A7343" t="s">
        <v>11</v>
      </c>
      <c r="B7343" s="7" t="s">
        <v>28</v>
      </c>
      <c r="C7343" t="s">
        <v>67</v>
      </c>
      <c r="D7343" s="10" t="s">
        <v>69</v>
      </c>
      <c r="E7343" t="s">
        <v>75</v>
      </c>
      <c r="F7343" s="4" t="s">
        <v>266</v>
      </c>
      <c r="G7343" t="s">
        <v>257</v>
      </c>
      <c r="H7343" s="2">
        <f t="shared" si="798"/>
        <v>0.82986111111111116</v>
      </c>
      <c r="I7343" s="2">
        <f t="shared" si="799"/>
        <v>0.70486111111111116</v>
      </c>
      <c r="J7343" t="str">
        <f t="shared" si="800"/>
        <v/>
      </c>
      <c r="K7343" t="s">
        <v>1666</v>
      </c>
      <c r="L7343" t="s">
        <v>1991</v>
      </c>
      <c r="M7343" t="s">
        <v>1996</v>
      </c>
      <c r="N7343">
        <v>4823</v>
      </c>
      <c r="O7343">
        <f t="shared" si="801"/>
        <v>2</v>
      </c>
      <c r="P7343" s="4" t="str">
        <f t="shared" si="802"/>
        <v>3</v>
      </c>
      <c r="Q7343" s="8">
        <f t="shared" si="803"/>
        <v>0</v>
      </c>
      <c r="R7343">
        <f t="shared" si="804"/>
        <v>180</v>
      </c>
    </row>
    <row r="7344" spans="1:18" x14ac:dyDescent="0.3">
      <c r="A7344" t="s">
        <v>13</v>
      </c>
      <c r="B7344" s="7" t="s">
        <v>33</v>
      </c>
      <c r="C7344" t="s">
        <v>69</v>
      </c>
      <c r="D7344" s="10" t="s">
        <v>73</v>
      </c>
      <c r="E7344" t="s">
        <v>82</v>
      </c>
      <c r="F7344" s="4" t="s">
        <v>229</v>
      </c>
      <c r="G7344" t="s">
        <v>438</v>
      </c>
      <c r="H7344" s="2">
        <f t="shared" si="798"/>
        <v>0.52430555555555558</v>
      </c>
      <c r="I7344" s="2">
        <f t="shared" si="799"/>
        <v>0.2951388888888889</v>
      </c>
      <c r="J7344" t="str">
        <f t="shared" si="800"/>
        <v/>
      </c>
      <c r="K7344" t="s">
        <v>1651</v>
      </c>
      <c r="L7344" t="s">
        <v>1993</v>
      </c>
      <c r="M7344" t="s">
        <v>1997</v>
      </c>
      <c r="N7344">
        <v>12373</v>
      </c>
      <c r="O7344">
        <f t="shared" si="801"/>
        <v>3</v>
      </c>
      <c r="P7344" s="4" t="str">
        <f t="shared" si="802"/>
        <v>5</v>
      </c>
      <c r="Q7344" s="8">
        <f t="shared" si="803"/>
        <v>30</v>
      </c>
      <c r="R7344">
        <f t="shared" si="804"/>
        <v>330</v>
      </c>
    </row>
    <row r="7345" spans="1:18" x14ac:dyDescent="0.3">
      <c r="A7345" t="s">
        <v>15</v>
      </c>
      <c r="B7345" s="7" t="s">
        <v>28</v>
      </c>
      <c r="C7345" t="s">
        <v>69</v>
      </c>
      <c r="D7345" s="10" t="s">
        <v>73</v>
      </c>
      <c r="E7345" t="s">
        <v>82</v>
      </c>
      <c r="F7345" s="4" t="s">
        <v>318</v>
      </c>
      <c r="G7345" t="s">
        <v>297</v>
      </c>
      <c r="H7345" s="2">
        <f t="shared" si="798"/>
        <v>0.80208333333333337</v>
      </c>
      <c r="I7345" s="2">
        <f t="shared" si="799"/>
        <v>0.43055555555555558</v>
      </c>
      <c r="J7345" t="str">
        <f t="shared" si="800"/>
        <v/>
      </c>
      <c r="K7345" t="s">
        <v>1697</v>
      </c>
      <c r="L7345" t="s">
        <v>1993</v>
      </c>
      <c r="M7345" t="s">
        <v>1997</v>
      </c>
      <c r="N7345">
        <v>7268</v>
      </c>
      <c r="O7345">
        <f t="shared" si="801"/>
        <v>3</v>
      </c>
      <c r="P7345" s="4" t="str">
        <f t="shared" si="802"/>
        <v>8</v>
      </c>
      <c r="Q7345" s="8">
        <f t="shared" si="803"/>
        <v>55</v>
      </c>
      <c r="R7345">
        <f t="shared" si="804"/>
        <v>535</v>
      </c>
    </row>
    <row r="7346" spans="1:18" x14ac:dyDescent="0.3">
      <c r="A7346" t="s">
        <v>13</v>
      </c>
      <c r="B7346" s="7" t="s">
        <v>49</v>
      </c>
      <c r="C7346" t="s">
        <v>67</v>
      </c>
      <c r="D7346" s="10" t="s">
        <v>72</v>
      </c>
      <c r="E7346" t="s">
        <v>81</v>
      </c>
      <c r="F7346" s="4" t="s">
        <v>266</v>
      </c>
      <c r="G7346" t="s">
        <v>459</v>
      </c>
      <c r="H7346" s="2">
        <f t="shared" si="798"/>
        <v>0.47569444444444442</v>
      </c>
      <c r="I7346" s="2">
        <f t="shared" si="799"/>
        <v>0.70486111111111116</v>
      </c>
      <c r="J7346" t="str">
        <f t="shared" si="800"/>
        <v>07 Mar</v>
      </c>
      <c r="K7346" t="s">
        <v>1825</v>
      </c>
      <c r="L7346" t="s">
        <v>1993</v>
      </c>
      <c r="M7346" t="s">
        <v>1996</v>
      </c>
      <c r="N7346">
        <v>17261</v>
      </c>
      <c r="O7346">
        <f t="shared" si="801"/>
        <v>3</v>
      </c>
      <c r="P7346" s="4" t="str">
        <f t="shared" si="802"/>
        <v>18</v>
      </c>
      <c r="Q7346" s="8">
        <f t="shared" si="803"/>
        <v>30</v>
      </c>
      <c r="R7346">
        <f t="shared" si="804"/>
        <v>1110</v>
      </c>
    </row>
    <row r="7347" spans="1:18" x14ac:dyDescent="0.3">
      <c r="A7347" t="s">
        <v>13</v>
      </c>
      <c r="B7347" s="7" t="s">
        <v>44</v>
      </c>
      <c r="C7347" t="s">
        <v>69</v>
      </c>
      <c r="D7347" s="10" t="s">
        <v>73</v>
      </c>
      <c r="E7347" t="s">
        <v>104</v>
      </c>
      <c r="F7347" s="4" t="s">
        <v>315</v>
      </c>
      <c r="G7347" t="s">
        <v>482</v>
      </c>
      <c r="H7347" s="2">
        <f t="shared" si="798"/>
        <v>0.18402777777777779</v>
      </c>
      <c r="I7347" s="2">
        <f t="shared" si="799"/>
        <v>0.22916666666666666</v>
      </c>
      <c r="J7347" t="str">
        <f t="shared" si="800"/>
        <v>16 Jun</v>
      </c>
      <c r="K7347" t="s">
        <v>1754</v>
      </c>
      <c r="L7347" t="s">
        <v>1992</v>
      </c>
      <c r="M7347" t="s">
        <v>1997</v>
      </c>
      <c r="N7347">
        <v>10368</v>
      </c>
      <c r="O7347">
        <f t="shared" si="801"/>
        <v>4</v>
      </c>
      <c r="P7347" s="4" t="str">
        <f t="shared" si="802"/>
        <v>22</v>
      </c>
      <c r="Q7347" s="8">
        <f t="shared" si="803"/>
        <v>55</v>
      </c>
      <c r="R7347">
        <f t="shared" si="804"/>
        <v>1375</v>
      </c>
    </row>
    <row r="7348" spans="1:18" x14ac:dyDescent="0.3">
      <c r="A7348" t="s">
        <v>11</v>
      </c>
      <c r="B7348" s="7" t="s">
        <v>60</v>
      </c>
      <c r="C7348" t="s">
        <v>70</v>
      </c>
      <c r="D7348" s="10" t="s">
        <v>68</v>
      </c>
      <c r="E7348" t="s">
        <v>84</v>
      </c>
      <c r="F7348" s="4" t="s">
        <v>252</v>
      </c>
      <c r="G7348" t="s">
        <v>415</v>
      </c>
      <c r="H7348" s="2">
        <f t="shared" si="798"/>
        <v>0.64930555555555558</v>
      </c>
      <c r="I7348" s="2">
        <f t="shared" si="799"/>
        <v>0.55555555555555558</v>
      </c>
      <c r="J7348" t="str">
        <f t="shared" si="800"/>
        <v/>
      </c>
      <c r="K7348" t="s">
        <v>1635</v>
      </c>
      <c r="L7348" t="s">
        <v>1991</v>
      </c>
      <c r="M7348" t="s">
        <v>1996</v>
      </c>
      <c r="N7348">
        <v>3384</v>
      </c>
      <c r="O7348">
        <f t="shared" si="801"/>
        <v>2</v>
      </c>
      <c r="P7348" s="4" t="str">
        <f t="shared" si="802"/>
        <v>2</v>
      </c>
      <c r="Q7348" s="8">
        <f t="shared" si="803"/>
        <v>15</v>
      </c>
      <c r="R7348">
        <f t="shared" si="804"/>
        <v>135</v>
      </c>
    </row>
    <row r="7349" spans="1:18" x14ac:dyDescent="0.3">
      <c r="A7349" t="s">
        <v>14</v>
      </c>
      <c r="B7349" s="7" t="s">
        <v>60</v>
      </c>
      <c r="C7349" t="s">
        <v>68</v>
      </c>
      <c r="D7349" s="10" t="s">
        <v>67</v>
      </c>
      <c r="E7349" t="s">
        <v>80</v>
      </c>
      <c r="F7349" s="4" t="s">
        <v>208</v>
      </c>
      <c r="G7349" t="s">
        <v>282</v>
      </c>
      <c r="H7349" s="2">
        <f t="shared" si="798"/>
        <v>0.47916666666666669</v>
      </c>
      <c r="I7349" s="2">
        <f t="shared" si="799"/>
        <v>0.375</v>
      </c>
      <c r="J7349" t="str">
        <f t="shared" si="800"/>
        <v/>
      </c>
      <c r="K7349" t="s">
        <v>1654</v>
      </c>
      <c r="L7349" t="s">
        <v>1991</v>
      </c>
      <c r="M7349" t="s">
        <v>1996</v>
      </c>
      <c r="N7349">
        <v>3847</v>
      </c>
      <c r="O7349">
        <f t="shared" si="801"/>
        <v>2</v>
      </c>
      <c r="P7349" s="4" t="str">
        <f t="shared" si="802"/>
        <v>2</v>
      </c>
      <c r="Q7349" s="8">
        <f t="shared" si="803"/>
        <v>30</v>
      </c>
      <c r="R7349">
        <f t="shared" si="804"/>
        <v>150</v>
      </c>
    </row>
    <row r="7350" spans="1:18" x14ac:dyDescent="0.3">
      <c r="A7350" t="s">
        <v>11</v>
      </c>
      <c r="B7350" s="7" t="s">
        <v>50</v>
      </c>
      <c r="C7350" t="s">
        <v>69</v>
      </c>
      <c r="D7350" s="10" t="s">
        <v>73</v>
      </c>
      <c r="E7350" t="s">
        <v>82</v>
      </c>
      <c r="F7350" s="4" t="s">
        <v>232</v>
      </c>
      <c r="G7350" t="s">
        <v>352</v>
      </c>
      <c r="H7350" s="2">
        <f t="shared" si="798"/>
        <v>0.875</v>
      </c>
      <c r="I7350" s="2">
        <f t="shared" si="799"/>
        <v>0.44097222222222221</v>
      </c>
      <c r="J7350" t="str">
        <f t="shared" si="800"/>
        <v/>
      </c>
      <c r="K7350" t="s">
        <v>1652</v>
      </c>
      <c r="L7350" t="s">
        <v>1993</v>
      </c>
      <c r="M7350" t="s">
        <v>1996</v>
      </c>
      <c r="N7350">
        <v>6093</v>
      </c>
      <c r="O7350">
        <f t="shared" si="801"/>
        <v>3</v>
      </c>
      <c r="P7350" s="4" t="str">
        <f t="shared" si="802"/>
        <v>10</v>
      </c>
      <c r="Q7350" s="8">
        <f t="shared" si="803"/>
        <v>25</v>
      </c>
      <c r="R7350">
        <f t="shared" si="804"/>
        <v>625</v>
      </c>
    </row>
    <row r="7351" spans="1:18" x14ac:dyDescent="0.3">
      <c r="A7351" t="s">
        <v>12</v>
      </c>
      <c r="B7351" s="7" t="s">
        <v>47</v>
      </c>
      <c r="C7351" t="s">
        <v>69</v>
      </c>
      <c r="D7351" s="10" t="s">
        <v>73</v>
      </c>
      <c r="E7351" t="s">
        <v>125</v>
      </c>
      <c r="F7351" s="4" t="s">
        <v>264</v>
      </c>
      <c r="G7351" t="s">
        <v>778</v>
      </c>
      <c r="H7351" s="2">
        <f t="shared" si="798"/>
        <v>0.31944444444444442</v>
      </c>
      <c r="I7351" s="2">
        <f t="shared" si="799"/>
        <v>0.55208333333333337</v>
      </c>
      <c r="J7351" t="str">
        <f t="shared" si="800"/>
        <v>28 Jun</v>
      </c>
      <c r="K7351" t="s">
        <v>1743</v>
      </c>
      <c r="L7351" t="s">
        <v>1992</v>
      </c>
      <c r="M7351" t="s">
        <v>1996</v>
      </c>
      <c r="N7351">
        <v>13547</v>
      </c>
      <c r="O7351">
        <f t="shared" si="801"/>
        <v>4</v>
      </c>
      <c r="P7351" s="4" t="str">
        <f t="shared" si="802"/>
        <v>18</v>
      </c>
      <c r="Q7351" s="8">
        <f t="shared" si="803"/>
        <v>25</v>
      </c>
      <c r="R7351">
        <f t="shared" si="804"/>
        <v>1105</v>
      </c>
    </row>
    <row r="7352" spans="1:18" x14ac:dyDescent="0.3">
      <c r="A7352" t="s">
        <v>18</v>
      </c>
      <c r="B7352" s="7" t="s">
        <v>54</v>
      </c>
      <c r="C7352" t="s">
        <v>67</v>
      </c>
      <c r="D7352" s="10" t="s">
        <v>69</v>
      </c>
      <c r="E7352" t="s">
        <v>75</v>
      </c>
      <c r="F7352" s="4" t="s">
        <v>244</v>
      </c>
      <c r="G7352" t="s">
        <v>1428</v>
      </c>
      <c r="H7352" s="2">
        <f t="shared" si="798"/>
        <v>0.11458333333333333</v>
      </c>
      <c r="I7352" s="2">
        <f t="shared" si="799"/>
        <v>0.99652777777777779</v>
      </c>
      <c r="J7352" t="str">
        <f t="shared" si="800"/>
        <v>07 Jun</v>
      </c>
      <c r="K7352" t="s">
        <v>1623</v>
      </c>
      <c r="L7352" t="s">
        <v>1991</v>
      </c>
      <c r="M7352" t="s">
        <v>1996</v>
      </c>
      <c r="N7352">
        <v>7120</v>
      </c>
      <c r="O7352">
        <f t="shared" si="801"/>
        <v>2</v>
      </c>
      <c r="P7352" s="4" t="str">
        <f t="shared" si="802"/>
        <v>2</v>
      </c>
      <c r="Q7352" s="8">
        <f t="shared" si="803"/>
        <v>50</v>
      </c>
      <c r="R7352">
        <f t="shared" si="804"/>
        <v>170</v>
      </c>
    </row>
    <row r="7353" spans="1:18" x14ac:dyDescent="0.3">
      <c r="A7353" t="s">
        <v>20</v>
      </c>
      <c r="B7353" s="7" t="s">
        <v>35</v>
      </c>
      <c r="C7353" t="s">
        <v>69</v>
      </c>
      <c r="D7353" s="10" t="s">
        <v>73</v>
      </c>
      <c r="E7353" t="s">
        <v>105</v>
      </c>
      <c r="F7353" s="4" t="s">
        <v>359</v>
      </c>
      <c r="G7353" t="s">
        <v>612</v>
      </c>
      <c r="H7353" s="2">
        <f t="shared" si="798"/>
        <v>0.18402777777777779</v>
      </c>
      <c r="I7353" s="2">
        <f t="shared" si="799"/>
        <v>0.83680555555555558</v>
      </c>
      <c r="J7353" t="str">
        <f t="shared" si="800"/>
        <v>04 Mar</v>
      </c>
      <c r="K7353" t="s">
        <v>1807</v>
      </c>
      <c r="L7353" t="s">
        <v>1992</v>
      </c>
      <c r="M7353" t="s">
        <v>1996</v>
      </c>
      <c r="N7353">
        <v>46490</v>
      </c>
      <c r="O7353">
        <f t="shared" si="801"/>
        <v>4</v>
      </c>
      <c r="P7353" s="4" t="str">
        <f t="shared" si="802"/>
        <v>8</v>
      </c>
      <c r="Q7353" s="8">
        <f t="shared" si="803"/>
        <v>20</v>
      </c>
      <c r="R7353">
        <f t="shared" si="804"/>
        <v>500</v>
      </c>
    </row>
    <row r="7354" spans="1:18" x14ac:dyDescent="0.3">
      <c r="A7354" t="s">
        <v>13</v>
      </c>
      <c r="B7354" s="7" t="s">
        <v>30</v>
      </c>
      <c r="C7354" t="s">
        <v>69</v>
      </c>
      <c r="D7354" s="10" t="s">
        <v>73</v>
      </c>
      <c r="E7354" t="s">
        <v>90</v>
      </c>
      <c r="F7354" s="4" t="s">
        <v>242</v>
      </c>
      <c r="G7354" t="s">
        <v>433</v>
      </c>
      <c r="H7354" s="2">
        <f t="shared" si="798"/>
        <v>0.52430555555555558</v>
      </c>
      <c r="I7354" s="2">
        <f t="shared" si="799"/>
        <v>0.39930555555555558</v>
      </c>
      <c r="J7354" t="str">
        <f t="shared" si="800"/>
        <v>28 May</v>
      </c>
      <c r="K7354" t="s">
        <v>1778</v>
      </c>
      <c r="L7354" t="s">
        <v>1992</v>
      </c>
      <c r="M7354" t="s">
        <v>1997</v>
      </c>
      <c r="N7354">
        <v>12872</v>
      </c>
      <c r="O7354">
        <f t="shared" si="801"/>
        <v>4</v>
      </c>
      <c r="P7354" s="4" t="str">
        <f t="shared" si="802"/>
        <v>27</v>
      </c>
      <c r="Q7354" s="8">
        <f t="shared" si="803"/>
        <v>0</v>
      </c>
      <c r="R7354">
        <f t="shared" si="804"/>
        <v>1620</v>
      </c>
    </row>
    <row r="7355" spans="1:18" x14ac:dyDescent="0.3">
      <c r="A7355" t="s">
        <v>11</v>
      </c>
      <c r="B7355" s="7" t="s">
        <v>42</v>
      </c>
      <c r="C7355" t="s">
        <v>68</v>
      </c>
      <c r="D7355" s="10" t="s">
        <v>67</v>
      </c>
      <c r="E7355" t="s">
        <v>112</v>
      </c>
      <c r="F7355" s="4" t="s">
        <v>301</v>
      </c>
      <c r="G7355" t="s">
        <v>439</v>
      </c>
      <c r="H7355" s="2">
        <f t="shared" si="798"/>
        <v>0.96875</v>
      </c>
      <c r="I7355" s="2">
        <f t="shared" si="799"/>
        <v>0.81597222222222221</v>
      </c>
      <c r="J7355" t="str">
        <f t="shared" si="800"/>
        <v/>
      </c>
      <c r="K7355" t="s">
        <v>1789</v>
      </c>
      <c r="L7355" t="s">
        <v>1993</v>
      </c>
      <c r="M7355" t="s">
        <v>1996</v>
      </c>
      <c r="N7355">
        <v>4226</v>
      </c>
      <c r="O7355">
        <f t="shared" si="801"/>
        <v>3</v>
      </c>
      <c r="P7355" s="4" t="str">
        <f t="shared" si="802"/>
        <v>3</v>
      </c>
      <c r="Q7355" s="8">
        <f t="shared" si="803"/>
        <v>40</v>
      </c>
      <c r="R7355">
        <f t="shared" si="804"/>
        <v>220</v>
      </c>
    </row>
    <row r="7356" spans="1:18" x14ac:dyDescent="0.3">
      <c r="A7356" t="s">
        <v>13</v>
      </c>
      <c r="B7356" s="7" t="s">
        <v>55</v>
      </c>
      <c r="C7356" t="s">
        <v>68</v>
      </c>
      <c r="D7356" s="10" t="s">
        <v>67</v>
      </c>
      <c r="E7356" t="s">
        <v>85</v>
      </c>
      <c r="F7356" s="4" t="s">
        <v>209</v>
      </c>
      <c r="G7356" t="s">
        <v>697</v>
      </c>
      <c r="H7356" s="2">
        <f t="shared" si="798"/>
        <v>0.3888888888888889</v>
      </c>
      <c r="I7356" s="2">
        <f t="shared" si="799"/>
        <v>0.78819444444444442</v>
      </c>
      <c r="J7356" t="str">
        <f t="shared" si="800"/>
        <v>25 May</v>
      </c>
      <c r="K7356" t="s">
        <v>1878</v>
      </c>
      <c r="L7356" t="s">
        <v>1993</v>
      </c>
      <c r="M7356" t="s">
        <v>1997</v>
      </c>
      <c r="N7356">
        <v>10844</v>
      </c>
      <c r="O7356">
        <f t="shared" si="801"/>
        <v>3</v>
      </c>
      <c r="P7356" s="4" t="str">
        <f t="shared" si="802"/>
        <v>14</v>
      </c>
      <c r="Q7356" s="8">
        <f t="shared" si="803"/>
        <v>25</v>
      </c>
      <c r="R7356">
        <f t="shared" si="804"/>
        <v>865</v>
      </c>
    </row>
    <row r="7357" spans="1:18" x14ac:dyDescent="0.3">
      <c r="A7357" t="s">
        <v>17</v>
      </c>
      <c r="B7357" s="7" t="s">
        <v>25</v>
      </c>
      <c r="C7357" t="s">
        <v>67</v>
      </c>
      <c r="D7357" s="10" t="s">
        <v>69</v>
      </c>
      <c r="E7357" t="s">
        <v>75</v>
      </c>
      <c r="F7357" s="4" t="s">
        <v>282</v>
      </c>
      <c r="G7357" t="s">
        <v>339</v>
      </c>
      <c r="H7357" s="2">
        <f t="shared" si="798"/>
        <v>0.59722222222222221</v>
      </c>
      <c r="I7357" s="2">
        <f t="shared" si="799"/>
        <v>0.47916666666666669</v>
      </c>
      <c r="J7357" t="str">
        <f t="shared" si="800"/>
        <v/>
      </c>
      <c r="K7357" t="s">
        <v>1623</v>
      </c>
      <c r="L7357" t="s">
        <v>1991</v>
      </c>
      <c r="M7357" t="s">
        <v>1996</v>
      </c>
      <c r="N7357">
        <v>4668</v>
      </c>
      <c r="O7357">
        <f t="shared" si="801"/>
        <v>2</v>
      </c>
      <c r="P7357" s="4" t="str">
        <f t="shared" si="802"/>
        <v>2</v>
      </c>
      <c r="Q7357" s="8">
        <f t="shared" si="803"/>
        <v>50</v>
      </c>
      <c r="R7357">
        <f t="shared" si="804"/>
        <v>170</v>
      </c>
    </row>
    <row r="7358" spans="1:18" x14ac:dyDescent="0.3">
      <c r="A7358" t="s">
        <v>15</v>
      </c>
      <c r="B7358" s="7" t="s">
        <v>64</v>
      </c>
      <c r="C7358" t="s">
        <v>69</v>
      </c>
      <c r="D7358" s="10" t="s">
        <v>73</v>
      </c>
      <c r="E7358" t="s">
        <v>82</v>
      </c>
      <c r="F7358" s="4" t="s">
        <v>398</v>
      </c>
      <c r="G7358" t="s">
        <v>252</v>
      </c>
      <c r="H7358" s="2">
        <f t="shared" si="798"/>
        <v>0.55555555555555558</v>
      </c>
      <c r="I7358" s="2">
        <f t="shared" si="799"/>
        <v>1.3888888888888888E-2</v>
      </c>
      <c r="J7358" t="str">
        <f t="shared" si="800"/>
        <v/>
      </c>
      <c r="K7358" t="s">
        <v>1742</v>
      </c>
      <c r="L7358" t="s">
        <v>1993</v>
      </c>
      <c r="M7358" t="s">
        <v>1996</v>
      </c>
      <c r="N7358">
        <v>29528</v>
      </c>
      <c r="O7358">
        <f t="shared" si="801"/>
        <v>3</v>
      </c>
      <c r="P7358" s="4" t="str">
        <f t="shared" si="802"/>
        <v>13</v>
      </c>
      <c r="Q7358" s="8">
        <f t="shared" si="803"/>
        <v>0</v>
      </c>
      <c r="R7358">
        <f t="shared" si="804"/>
        <v>780</v>
      </c>
    </row>
    <row r="7359" spans="1:18" x14ac:dyDescent="0.3">
      <c r="A7359" t="s">
        <v>14</v>
      </c>
      <c r="B7359" s="7" t="s">
        <v>29</v>
      </c>
      <c r="C7359" t="s">
        <v>70</v>
      </c>
      <c r="D7359" s="10" t="s">
        <v>68</v>
      </c>
      <c r="E7359" t="s">
        <v>84</v>
      </c>
      <c r="F7359" s="4" t="s">
        <v>319</v>
      </c>
      <c r="G7359" t="s">
        <v>359</v>
      </c>
      <c r="H7359" s="2">
        <f t="shared" si="798"/>
        <v>0.83680555555555558</v>
      </c>
      <c r="I7359" s="2">
        <f t="shared" si="799"/>
        <v>0.73958333333333337</v>
      </c>
      <c r="J7359" t="str">
        <f t="shared" si="800"/>
        <v/>
      </c>
      <c r="K7359" t="s">
        <v>1710</v>
      </c>
      <c r="L7359" t="s">
        <v>1991</v>
      </c>
      <c r="M7359" t="s">
        <v>1996</v>
      </c>
      <c r="N7359">
        <v>6300</v>
      </c>
      <c r="O7359">
        <f t="shared" si="801"/>
        <v>2</v>
      </c>
      <c r="P7359" s="4" t="str">
        <f t="shared" si="802"/>
        <v>2</v>
      </c>
      <c r="Q7359" s="8">
        <f t="shared" si="803"/>
        <v>20</v>
      </c>
      <c r="R7359">
        <f t="shared" si="804"/>
        <v>140</v>
      </c>
    </row>
    <row r="7360" spans="1:18" x14ac:dyDescent="0.3">
      <c r="A7360" t="s">
        <v>13</v>
      </c>
      <c r="B7360" s="7" t="s">
        <v>25</v>
      </c>
      <c r="C7360" t="s">
        <v>69</v>
      </c>
      <c r="D7360" s="10" t="s">
        <v>73</v>
      </c>
      <c r="E7360" t="s">
        <v>77</v>
      </c>
      <c r="F7360" s="4" t="s">
        <v>377</v>
      </c>
      <c r="G7360" t="s">
        <v>426</v>
      </c>
      <c r="H7360" s="2">
        <f t="shared" si="798"/>
        <v>0.18402777777777779</v>
      </c>
      <c r="I7360" s="2">
        <f t="shared" si="799"/>
        <v>0.48958333333333331</v>
      </c>
      <c r="J7360" t="str">
        <f t="shared" si="800"/>
        <v>10 Jun</v>
      </c>
      <c r="K7360" t="s">
        <v>1859</v>
      </c>
      <c r="L7360" t="s">
        <v>1992</v>
      </c>
      <c r="M7360" t="s">
        <v>1996</v>
      </c>
      <c r="N7360">
        <v>13882</v>
      </c>
      <c r="O7360">
        <f t="shared" si="801"/>
        <v>4</v>
      </c>
      <c r="P7360" s="4" t="str">
        <f t="shared" si="802"/>
        <v>16</v>
      </c>
      <c r="Q7360" s="8">
        <f t="shared" si="803"/>
        <v>40</v>
      </c>
      <c r="R7360">
        <f t="shared" si="804"/>
        <v>1000</v>
      </c>
    </row>
    <row r="7361" spans="1:18" x14ac:dyDescent="0.3">
      <c r="A7361" t="s">
        <v>17</v>
      </c>
      <c r="B7361" s="7" t="s">
        <v>55</v>
      </c>
      <c r="C7361" t="s">
        <v>67</v>
      </c>
      <c r="D7361" s="10" t="s">
        <v>69</v>
      </c>
      <c r="E7361" t="s">
        <v>75</v>
      </c>
      <c r="F7361" s="4" t="s">
        <v>228</v>
      </c>
      <c r="G7361" t="s">
        <v>261</v>
      </c>
      <c r="H7361" s="2">
        <f t="shared" si="798"/>
        <v>0.40277777777777779</v>
      </c>
      <c r="I7361" s="2">
        <f t="shared" si="799"/>
        <v>0.29166666666666669</v>
      </c>
      <c r="J7361" t="str">
        <f t="shared" si="800"/>
        <v/>
      </c>
      <c r="K7361" t="s">
        <v>1683</v>
      </c>
      <c r="L7361" t="s">
        <v>1991</v>
      </c>
      <c r="M7361" t="s">
        <v>1996</v>
      </c>
      <c r="N7361">
        <v>4668</v>
      </c>
      <c r="O7361">
        <f t="shared" si="801"/>
        <v>2</v>
      </c>
      <c r="P7361" s="4" t="str">
        <f t="shared" si="802"/>
        <v>2</v>
      </c>
      <c r="Q7361" s="8">
        <f t="shared" si="803"/>
        <v>40</v>
      </c>
      <c r="R7361">
        <f t="shared" si="804"/>
        <v>160</v>
      </c>
    </row>
    <row r="7362" spans="1:18" x14ac:dyDescent="0.3">
      <c r="A7362" t="s">
        <v>11</v>
      </c>
      <c r="B7362" s="7" t="s">
        <v>57</v>
      </c>
      <c r="C7362" t="s">
        <v>68</v>
      </c>
      <c r="D7362" s="10" t="s">
        <v>67</v>
      </c>
      <c r="E7362" t="s">
        <v>80</v>
      </c>
      <c r="F7362" s="4" t="s">
        <v>217</v>
      </c>
      <c r="G7362" t="s">
        <v>269</v>
      </c>
      <c r="H7362" s="2">
        <f t="shared" si="798"/>
        <v>0.82638888888888884</v>
      </c>
      <c r="I7362" s="2">
        <f t="shared" si="799"/>
        <v>0.71875</v>
      </c>
      <c r="J7362" t="str">
        <f t="shared" si="800"/>
        <v/>
      </c>
      <c r="K7362" t="s">
        <v>1634</v>
      </c>
      <c r="L7362" t="s">
        <v>1991</v>
      </c>
      <c r="M7362" t="s">
        <v>1996</v>
      </c>
      <c r="N7362">
        <v>4174</v>
      </c>
      <c r="O7362">
        <f t="shared" si="801"/>
        <v>2</v>
      </c>
      <c r="P7362" s="4" t="str">
        <f t="shared" si="802"/>
        <v>2</v>
      </c>
      <c r="Q7362" s="8">
        <f t="shared" si="803"/>
        <v>35</v>
      </c>
      <c r="R7362">
        <f t="shared" si="804"/>
        <v>155</v>
      </c>
    </row>
    <row r="7363" spans="1:18" x14ac:dyDescent="0.3">
      <c r="A7363" t="s">
        <v>11</v>
      </c>
      <c r="B7363" s="7" t="s">
        <v>42</v>
      </c>
      <c r="C7363" t="s">
        <v>71</v>
      </c>
      <c r="D7363" s="10" t="s">
        <v>74</v>
      </c>
      <c r="E7363" t="s">
        <v>102</v>
      </c>
      <c r="F7363" s="4" t="s">
        <v>279</v>
      </c>
      <c r="G7363" t="s">
        <v>405</v>
      </c>
      <c r="H7363" s="2">
        <f t="shared" ref="H7363:H7426" si="805">TIMEVALUE(LEFT(G7363,5))</f>
        <v>0.5625</v>
      </c>
      <c r="I7363" s="2">
        <f t="shared" ref="I7363:I7426" si="806">F7363*1</f>
        <v>0.5</v>
      </c>
      <c r="J7363" t="str">
        <f t="shared" ref="J7363:J7426" si="807">IF(LEN(G7363)&gt;5, MID(G7363,7,6), "")</f>
        <v/>
      </c>
      <c r="K7363" t="s">
        <v>1675</v>
      </c>
      <c r="L7363" t="s">
        <v>1991</v>
      </c>
      <c r="M7363" t="s">
        <v>1996</v>
      </c>
      <c r="N7363">
        <v>2754</v>
      </c>
      <c r="O7363">
        <f t="shared" ref="O7363:O7426" si="808">LEN(E7363)-LEN(SUBSTITUTE(E7363,"→",""))+1</f>
        <v>2</v>
      </c>
      <c r="P7363" s="4" t="str">
        <f t="shared" ref="P7363:P7426" si="809">LEFT(K7363, FIND("h", K7363)-1)</f>
        <v>1</v>
      </c>
      <c r="Q7363" s="8">
        <f t="shared" ref="Q7363:Q7426" si="810">IFERROR(VALUE(MID(K7363, FIND("h",K7363)+2, FIND("m",K7363)-FIND("h",K7363)-2)), 0)*1</f>
        <v>30</v>
      </c>
      <c r="R7363">
        <f t="shared" ref="R7363:R7426" si="811">(P7363*60+Q7363)</f>
        <v>90</v>
      </c>
    </row>
    <row r="7364" spans="1:18" x14ac:dyDescent="0.3">
      <c r="A7364" t="s">
        <v>11</v>
      </c>
      <c r="B7364" s="7" t="s">
        <v>48</v>
      </c>
      <c r="C7364" t="s">
        <v>71</v>
      </c>
      <c r="D7364" s="10" t="s">
        <v>74</v>
      </c>
      <c r="E7364" t="s">
        <v>102</v>
      </c>
      <c r="F7364" s="4" t="s">
        <v>279</v>
      </c>
      <c r="G7364" t="s">
        <v>405</v>
      </c>
      <c r="H7364" s="2">
        <f t="shared" si="805"/>
        <v>0.5625</v>
      </c>
      <c r="I7364" s="2">
        <f t="shared" si="806"/>
        <v>0.5</v>
      </c>
      <c r="J7364" t="str">
        <f t="shared" si="807"/>
        <v/>
      </c>
      <c r="K7364" t="s">
        <v>1675</v>
      </c>
      <c r="L7364" t="s">
        <v>1991</v>
      </c>
      <c r="M7364" t="s">
        <v>1996</v>
      </c>
      <c r="N7364">
        <v>2754</v>
      </c>
      <c r="O7364">
        <f t="shared" si="808"/>
        <v>2</v>
      </c>
      <c r="P7364" s="4" t="str">
        <f t="shared" si="809"/>
        <v>1</v>
      </c>
      <c r="Q7364" s="8">
        <f t="shared" si="810"/>
        <v>30</v>
      </c>
      <c r="R7364">
        <f t="shared" si="811"/>
        <v>90</v>
      </c>
    </row>
    <row r="7365" spans="1:18" x14ac:dyDescent="0.3">
      <c r="A7365" t="s">
        <v>17</v>
      </c>
      <c r="B7365" s="7" t="s">
        <v>26</v>
      </c>
      <c r="C7365" t="s">
        <v>67</v>
      </c>
      <c r="D7365" s="10" t="s">
        <v>69</v>
      </c>
      <c r="E7365" t="s">
        <v>75</v>
      </c>
      <c r="F7365" s="4" t="s">
        <v>213</v>
      </c>
      <c r="G7365" t="s">
        <v>438</v>
      </c>
      <c r="H7365" s="2">
        <f t="shared" si="805"/>
        <v>0.52430555555555558</v>
      </c>
      <c r="I7365" s="2">
        <f t="shared" si="806"/>
        <v>0.40625</v>
      </c>
      <c r="J7365" t="str">
        <f t="shared" si="807"/>
        <v/>
      </c>
      <c r="K7365" t="s">
        <v>1623</v>
      </c>
      <c r="L7365" t="s">
        <v>1991</v>
      </c>
      <c r="M7365" t="s">
        <v>1996</v>
      </c>
      <c r="N7365">
        <v>4668</v>
      </c>
      <c r="O7365">
        <f t="shared" si="808"/>
        <v>2</v>
      </c>
      <c r="P7365" s="4" t="str">
        <f t="shared" si="809"/>
        <v>2</v>
      </c>
      <c r="Q7365" s="8">
        <f t="shared" si="810"/>
        <v>50</v>
      </c>
      <c r="R7365">
        <f t="shared" si="811"/>
        <v>170</v>
      </c>
    </row>
    <row r="7366" spans="1:18" x14ac:dyDescent="0.3">
      <c r="A7366" t="s">
        <v>11</v>
      </c>
      <c r="B7366" s="7" t="s">
        <v>37</v>
      </c>
      <c r="C7366" t="s">
        <v>68</v>
      </c>
      <c r="D7366" s="10" t="s">
        <v>67</v>
      </c>
      <c r="E7366" t="s">
        <v>80</v>
      </c>
      <c r="F7366" s="4" t="s">
        <v>302</v>
      </c>
      <c r="G7366" t="s">
        <v>206</v>
      </c>
      <c r="H7366" s="2">
        <f t="shared" si="805"/>
        <v>0.75347222222222221</v>
      </c>
      <c r="I7366" s="2">
        <f t="shared" si="806"/>
        <v>0.64583333333333337</v>
      </c>
      <c r="J7366" t="str">
        <f t="shared" si="807"/>
        <v/>
      </c>
      <c r="K7366" t="s">
        <v>1634</v>
      </c>
      <c r="L7366" t="s">
        <v>1991</v>
      </c>
      <c r="M7366" t="s">
        <v>1996</v>
      </c>
      <c r="N7366">
        <v>4804</v>
      </c>
      <c r="O7366">
        <f t="shared" si="808"/>
        <v>2</v>
      </c>
      <c r="P7366" s="4" t="str">
        <f t="shared" si="809"/>
        <v>2</v>
      </c>
      <c r="Q7366" s="8">
        <f t="shared" si="810"/>
        <v>35</v>
      </c>
      <c r="R7366">
        <f t="shared" si="811"/>
        <v>155</v>
      </c>
    </row>
    <row r="7367" spans="1:18" x14ac:dyDescent="0.3">
      <c r="A7367" t="s">
        <v>12</v>
      </c>
      <c r="B7367" s="7" t="s">
        <v>25</v>
      </c>
      <c r="C7367" t="s">
        <v>69</v>
      </c>
      <c r="D7367" s="10" t="s">
        <v>73</v>
      </c>
      <c r="E7367" t="s">
        <v>86</v>
      </c>
      <c r="F7367" s="4" t="s">
        <v>364</v>
      </c>
      <c r="G7367" t="s">
        <v>1082</v>
      </c>
      <c r="H7367" s="2">
        <f t="shared" si="805"/>
        <v>0.31944444444444442</v>
      </c>
      <c r="I7367" s="2">
        <f t="shared" si="806"/>
        <v>0.20833333333333334</v>
      </c>
      <c r="J7367" t="str">
        <f t="shared" si="807"/>
        <v>10 Jun</v>
      </c>
      <c r="K7367" t="s">
        <v>1876</v>
      </c>
      <c r="L7367" t="s">
        <v>1992</v>
      </c>
      <c r="M7367" t="s">
        <v>1996</v>
      </c>
      <c r="N7367">
        <v>10756</v>
      </c>
      <c r="O7367">
        <f t="shared" si="808"/>
        <v>4</v>
      </c>
      <c r="P7367" s="4" t="str">
        <f t="shared" si="809"/>
        <v>26</v>
      </c>
      <c r="Q7367" s="8">
        <f t="shared" si="810"/>
        <v>40</v>
      </c>
      <c r="R7367">
        <f t="shared" si="811"/>
        <v>1600</v>
      </c>
    </row>
    <row r="7368" spans="1:18" x14ac:dyDescent="0.3">
      <c r="A7368" t="s">
        <v>15</v>
      </c>
      <c r="B7368" s="7" t="s">
        <v>31</v>
      </c>
      <c r="C7368" t="s">
        <v>69</v>
      </c>
      <c r="D7368" s="10" t="s">
        <v>73</v>
      </c>
      <c r="E7368" t="s">
        <v>82</v>
      </c>
      <c r="F7368" s="4" t="s">
        <v>365</v>
      </c>
      <c r="G7368" t="s">
        <v>622</v>
      </c>
      <c r="H7368" s="2">
        <f t="shared" si="805"/>
        <v>6.25E-2</v>
      </c>
      <c r="I7368" s="2">
        <f t="shared" si="806"/>
        <v>0.75</v>
      </c>
      <c r="J7368" t="str">
        <f t="shared" si="807"/>
        <v>02 Jun</v>
      </c>
      <c r="K7368" t="s">
        <v>1695</v>
      </c>
      <c r="L7368" t="s">
        <v>1993</v>
      </c>
      <c r="M7368" t="s">
        <v>1996</v>
      </c>
      <c r="N7368">
        <v>7933</v>
      </c>
      <c r="O7368">
        <f t="shared" si="808"/>
        <v>3</v>
      </c>
      <c r="P7368" s="4" t="str">
        <f t="shared" si="809"/>
        <v>7</v>
      </c>
      <c r="Q7368" s="8">
        <f t="shared" si="810"/>
        <v>30</v>
      </c>
      <c r="R7368">
        <f t="shared" si="811"/>
        <v>450</v>
      </c>
    </row>
    <row r="7369" spans="1:18" x14ac:dyDescent="0.3">
      <c r="A7369" t="s">
        <v>14</v>
      </c>
      <c r="B7369" s="7" t="s">
        <v>33</v>
      </c>
      <c r="C7369" t="s">
        <v>70</v>
      </c>
      <c r="D7369" s="10" t="s">
        <v>68</v>
      </c>
      <c r="E7369" t="s">
        <v>84</v>
      </c>
      <c r="F7369" s="4" t="s">
        <v>213</v>
      </c>
      <c r="G7369" t="s">
        <v>279</v>
      </c>
      <c r="H7369" s="2">
        <f t="shared" si="805"/>
        <v>0.5</v>
      </c>
      <c r="I7369" s="2">
        <f t="shared" si="806"/>
        <v>0.40625</v>
      </c>
      <c r="J7369" t="str">
        <f t="shared" si="807"/>
        <v/>
      </c>
      <c r="K7369" t="s">
        <v>1635</v>
      </c>
      <c r="L7369" t="s">
        <v>1991</v>
      </c>
      <c r="M7369" t="s">
        <v>1998</v>
      </c>
      <c r="N7369">
        <v>3543</v>
      </c>
      <c r="O7369">
        <f t="shared" si="808"/>
        <v>2</v>
      </c>
      <c r="P7369" s="4" t="str">
        <f t="shared" si="809"/>
        <v>2</v>
      </c>
      <c r="Q7369" s="8">
        <f t="shared" si="810"/>
        <v>15</v>
      </c>
      <c r="R7369">
        <f t="shared" si="811"/>
        <v>135</v>
      </c>
    </row>
    <row r="7370" spans="1:18" x14ac:dyDescent="0.3">
      <c r="A7370" t="s">
        <v>13</v>
      </c>
      <c r="B7370" s="7" t="s">
        <v>48</v>
      </c>
      <c r="C7370" t="s">
        <v>69</v>
      </c>
      <c r="D7370" s="10" t="s">
        <v>73</v>
      </c>
      <c r="E7370" t="s">
        <v>104</v>
      </c>
      <c r="F7370" s="4" t="s">
        <v>261</v>
      </c>
      <c r="G7370" t="s">
        <v>586</v>
      </c>
      <c r="H7370" s="2">
        <f t="shared" si="805"/>
        <v>0.18402777777777779</v>
      </c>
      <c r="I7370" s="2">
        <f t="shared" si="806"/>
        <v>0.40277777777777779</v>
      </c>
      <c r="J7370" t="str">
        <f t="shared" si="807"/>
        <v>22 May</v>
      </c>
      <c r="K7370" t="s">
        <v>1688</v>
      </c>
      <c r="L7370" t="s">
        <v>1992</v>
      </c>
      <c r="M7370" t="s">
        <v>1997</v>
      </c>
      <c r="N7370">
        <v>13029</v>
      </c>
      <c r="O7370">
        <f t="shared" si="808"/>
        <v>4</v>
      </c>
      <c r="P7370" s="4" t="str">
        <f t="shared" si="809"/>
        <v>18</v>
      </c>
      <c r="Q7370" s="8">
        <f t="shared" si="810"/>
        <v>45</v>
      </c>
      <c r="R7370">
        <f t="shared" si="811"/>
        <v>1125</v>
      </c>
    </row>
    <row r="7371" spans="1:18" x14ac:dyDescent="0.3">
      <c r="A7371" t="s">
        <v>13</v>
      </c>
      <c r="B7371" s="7" t="s">
        <v>25</v>
      </c>
      <c r="C7371" t="s">
        <v>68</v>
      </c>
      <c r="D7371" s="10" t="s">
        <v>67</v>
      </c>
      <c r="E7371" t="s">
        <v>85</v>
      </c>
      <c r="F7371" s="4" t="s">
        <v>262</v>
      </c>
      <c r="G7371" t="s">
        <v>597</v>
      </c>
      <c r="H7371" s="2">
        <f t="shared" si="805"/>
        <v>0.19444444444444445</v>
      </c>
      <c r="I7371" s="2">
        <f t="shared" si="806"/>
        <v>0.35069444444444442</v>
      </c>
      <c r="J7371" t="str">
        <f t="shared" si="807"/>
        <v>10 Jun</v>
      </c>
      <c r="K7371" t="s">
        <v>1706</v>
      </c>
      <c r="L7371" t="s">
        <v>1993</v>
      </c>
      <c r="M7371" t="s">
        <v>1996</v>
      </c>
      <c r="N7371">
        <v>13731</v>
      </c>
      <c r="O7371">
        <f t="shared" si="808"/>
        <v>3</v>
      </c>
      <c r="P7371" s="4" t="str">
        <f t="shared" si="809"/>
        <v>20</v>
      </c>
      <c r="Q7371" s="8">
        <f t="shared" si="810"/>
        <v>15</v>
      </c>
      <c r="R7371">
        <f t="shared" si="811"/>
        <v>1215</v>
      </c>
    </row>
    <row r="7372" spans="1:18" x14ac:dyDescent="0.3">
      <c r="A7372" t="s">
        <v>11</v>
      </c>
      <c r="B7372" s="7" t="s">
        <v>47</v>
      </c>
      <c r="C7372" t="s">
        <v>68</v>
      </c>
      <c r="D7372" s="10" t="s">
        <v>67</v>
      </c>
      <c r="E7372" t="s">
        <v>80</v>
      </c>
      <c r="F7372" s="4" t="s">
        <v>226</v>
      </c>
      <c r="G7372" t="s">
        <v>1310</v>
      </c>
      <c r="H7372" s="2">
        <f t="shared" si="805"/>
        <v>3.472222222222222E-3</v>
      </c>
      <c r="I7372" s="2">
        <f t="shared" si="806"/>
        <v>0.89236111111111116</v>
      </c>
      <c r="J7372" t="str">
        <f t="shared" si="807"/>
        <v>28 Jun</v>
      </c>
      <c r="K7372" t="s">
        <v>1683</v>
      </c>
      <c r="L7372" t="s">
        <v>1991</v>
      </c>
      <c r="M7372" t="s">
        <v>1996</v>
      </c>
      <c r="N7372">
        <v>4804</v>
      </c>
      <c r="O7372">
        <f t="shared" si="808"/>
        <v>2</v>
      </c>
      <c r="P7372" s="4" t="str">
        <f t="shared" si="809"/>
        <v>2</v>
      </c>
      <c r="Q7372" s="8">
        <f t="shared" si="810"/>
        <v>40</v>
      </c>
      <c r="R7372">
        <f t="shared" si="811"/>
        <v>160</v>
      </c>
    </row>
    <row r="7373" spans="1:18" x14ac:dyDescent="0.3">
      <c r="A7373" t="s">
        <v>11</v>
      </c>
      <c r="B7373" s="7" t="s">
        <v>53</v>
      </c>
      <c r="C7373" t="s">
        <v>68</v>
      </c>
      <c r="D7373" s="10" t="s">
        <v>67</v>
      </c>
      <c r="E7373" t="s">
        <v>80</v>
      </c>
      <c r="F7373" s="4" t="s">
        <v>242</v>
      </c>
      <c r="G7373" t="s">
        <v>389</v>
      </c>
      <c r="H7373" s="2">
        <f t="shared" si="805"/>
        <v>0.51388888888888884</v>
      </c>
      <c r="I7373" s="2">
        <f t="shared" si="806"/>
        <v>0.39930555555555558</v>
      </c>
      <c r="J7373" t="str">
        <f t="shared" si="807"/>
        <v/>
      </c>
      <c r="K7373" t="s">
        <v>1660</v>
      </c>
      <c r="L7373" t="s">
        <v>1991</v>
      </c>
      <c r="M7373" t="s">
        <v>1996</v>
      </c>
      <c r="N7373">
        <v>4148</v>
      </c>
      <c r="O7373">
        <f t="shared" si="808"/>
        <v>2</v>
      </c>
      <c r="P7373" s="4" t="str">
        <f t="shared" si="809"/>
        <v>2</v>
      </c>
      <c r="Q7373" s="8">
        <f t="shared" si="810"/>
        <v>45</v>
      </c>
      <c r="R7373">
        <f t="shared" si="811"/>
        <v>165</v>
      </c>
    </row>
    <row r="7374" spans="1:18" x14ac:dyDescent="0.3">
      <c r="A7374" t="s">
        <v>11</v>
      </c>
      <c r="B7374" s="7" t="s">
        <v>57</v>
      </c>
      <c r="C7374" t="s">
        <v>69</v>
      </c>
      <c r="D7374" s="10" t="s">
        <v>73</v>
      </c>
      <c r="E7374" t="s">
        <v>101</v>
      </c>
      <c r="F7374" s="4" t="s">
        <v>260</v>
      </c>
      <c r="G7374" t="s">
        <v>373</v>
      </c>
      <c r="H7374" s="2">
        <f t="shared" si="805"/>
        <v>0.30902777777777779</v>
      </c>
      <c r="I7374" s="2">
        <f t="shared" si="806"/>
        <v>8.3333333333333329E-2</v>
      </c>
      <c r="J7374" t="str">
        <f t="shared" si="807"/>
        <v/>
      </c>
      <c r="K7374" t="s">
        <v>1626</v>
      </c>
      <c r="L7374" t="s">
        <v>1993</v>
      </c>
      <c r="M7374" t="s">
        <v>1996</v>
      </c>
      <c r="N7374">
        <v>5164</v>
      </c>
      <c r="O7374">
        <f t="shared" si="808"/>
        <v>3</v>
      </c>
      <c r="P7374" s="4" t="str">
        <f t="shared" si="809"/>
        <v>5</v>
      </c>
      <c r="Q7374" s="8">
        <f t="shared" si="810"/>
        <v>25</v>
      </c>
      <c r="R7374">
        <f t="shared" si="811"/>
        <v>325</v>
      </c>
    </row>
    <row r="7375" spans="1:18" x14ac:dyDescent="0.3">
      <c r="A7375" t="s">
        <v>15</v>
      </c>
      <c r="B7375" s="7" t="s">
        <v>47</v>
      </c>
      <c r="C7375" t="s">
        <v>69</v>
      </c>
      <c r="D7375" s="10" t="s">
        <v>73</v>
      </c>
      <c r="E7375" t="s">
        <v>82</v>
      </c>
      <c r="F7375" s="4" t="s">
        <v>228</v>
      </c>
      <c r="G7375" t="s">
        <v>239</v>
      </c>
      <c r="H7375" s="2">
        <f t="shared" si="805"/>
        <v>0.79166666666666663</v>
      </c>
      <c r="I7375" s="2">
        <f t="shared" si="806"/>
        <v>0.29166666666666669</v>
      </c>
      <c r="J7375" t="str">
        <f t="shared" si="807"/>
        <v/>
      </c>
      <c r="K7375" t="s">
        <v>1661</v>
      </c>
      <c r="L7375" t="s">
        <v>1993</v>
      </c>
      <c r="M7375" t="s">
        <v>1996</v>
      </c>
      <c r="N7375">
        <v>12192</v>
      </c>
      <c r="O7375">
        <f t="shared" si="808"/>
        <v>3</v>
      </c>
      <c r="P7375" s="4" t="str">
        <f t="shared" si="809"/>
        <v>12</v>
      </c>
      <c r="Q7375" s="8">
        <f t="shared" si="810"/>
        <v>0</v>
      </c>
      <c r="R7375">
        <f t="shared" si="811"/>
        <v>720</v>
      </c>
    </row>
    <row r="7376" spans="1:18" x14ac:dyDescent="0.3">
      <c r="A7376" t="s">
        <v>15</v>
      </c>
      <c r="B7376" s="7" t="s">
        <v>38</v>
      </c>
      <c r="C7376" t="s">
        <v>69</v>
      </c>
      <c r="D7376" s="10" t="s">
        <v>73</v>
      </c>
      <c r="E7376" t="s">
        <v>82</v>
      </c>
      <c r="F7376" s="4" t="s">
        <v>208</v>
      </c>
      <c r="G7376" t="s">
        <v>352</v>
      </c>
      <c r="H7376" s="2">
        <f t="shared" si="805"/>
        <v>0.875</v>
      </c>
      <c r="I7376" s="2">
        <f t="shared" si="806"/>
        <v>0.375</v>
      </c>
      <c r="J7376" t="str">
        <f t="shared" si="807"/>
        <v/>
      </c>
      <c r="K7376" t="s">
        <v>1661</v>
      </c>
      <c r="L7376" t="s">
        <v>1993</v>
      </c>
      <c r="M7376" t="s">
        <v>1996</v>
      </c>
      <c r="N7376">
        <v>15078</v>
      </c>
      <c r="O7376">
        <f t="shared" si="808"/>
        <v>3</v>
      </c>
      <c r="P7376" s="4" t="str">
        <f t="shared" si="809"/>
        <v>12</v>
      </c>
      <c r="Q7376" s="8">
        <f t="shared" si="810"/>
        <v>0</v>
      </c>
      <c r="R7376">
        <f t="shared" si="811"/>
        <v>720</v>
      </c>
    </row>
    <row r="7377" spans="1:18" x14ac:dyDescent="0.3">
      <c r="A7377" t="s">
        <v>11</v>
      </c>
      <c r="B7377" s="7" t="s">
        <v>45</v>
      </c>
      <c r="C7377" t="s">
        <v>68</v>
      </c>
      <c r="D7377" s="10" t="s">
        <v>67</v>
      </c>
      <c r="E7377" t="s">
        <v>96</v>
      </c>
      <c r="F7377" s="4" t="s">
        <v>311</v>
      </c>
      <c r="G7377" t="s">
        <v>327</v>
      </c>
      <c r="H7377" s="2">
        <f t="shared" si="805"/>
        <v>0.85416666666666663</v>
      </c>
      <c r="I7377" s="2">
        <f t="shared" si="806"/>
        <v>0.63541666666666663</v>
      </c>
      <c r="J7377" t="str">
        <f t="shared" si="807"/>
        <v/>
      </c>
      <c r="K7377" t="s">
        <v>1653</v>
      </c>
      <c r="L7377" t="s">
        <v>1993</v>
      </c>
      <c r="M7377" t="s">
        <v>1996</v>
      </c>
      <c r="N7377">
        <v>4268</v>
      </c>
      <c r="O7377">
        <f t="shared" si="808"/>
        <v>3</v>
      </c>
      <c r="P7377" s="4" t="str">
        <f t="shared" si="809"/>
        <v>5</v>
      </c>
      <c r="Q7377" s="8">
        <f t="shared" si="810"/>
        <v>15</v>
      </c>
      <c r="R7377">
        <f t="shared" si="811"/>
        <v>315</v>
      </c>
    </row>
    <row r="7378" spans="1:18" x14ac:dyDescent="0.3">
      <c r="A7378" t="s">
        <v>13</v>
      </c>
      <c r="B7378" s="7" t="s">
        <v>28</v>
      </c>
      <c r="C7378" t="s">
        <v>67</v>
      </c>
      <c r="D7378" s="10" t="s">
        <v>69</v>
      </c>
      <c r="E7378" t="s">
        <v>75</v>
      </c>
      <c r="F7378" s="4" t="s">
        <v>237</v>
      </c>
      <c r="G7378" t="s">
        <v>259</v>
      </c>
      <c r="H7378" s="2">
        <f t="shared" si="805"/>
        <v>0.58680555555555558</v>
      </c>
      <c r="I7378" s="2">
        <f t="shared" si="806"/>
        <v>0.46527777777777779</v>
      </c>
      <c r="J7378" t="str">
        <f t="shared" si="807"/>
        <v/>
      </c>
      <c r="K7378" t="s">
        <v>1644</v>
      </c>
      <c r="L7378" t="s">
        <v>1991</v>
      </c>
      <c r="M7378" t="s">
        <v>1997</v>
      </c>
      <c r="N7378">
        <v>5769</v>
      </c>
      <c r="O7378">
        <f t="shared" si="808"/>
        <v>2</v>
      </c>
      <c r="P7378" s="4" t="str">
        <f t="shared" si="809"/>
        <v>2</v>
      </c>
      <c r="Q7378" s="8">
        <f t="shared" si="810"/>
        <v>55</v>
      </c>
      <c r="R7378">
        <f t="shared" si="811"/>
        <v>175</v>
      </c>
    </row>
    <row r="7379" spans="1:18" x14ac:dyDescent="0.3">
      <c r="A7379" t="s">
        <v>13</v>
      </c>
      <c r="B7379" s="7" t="s">
        <v>27</v>
      </c>
      <c r="C7379" t="s">
        <v>67</v>
      </c>
      <c r="D7379" s="10" t="s">
        <v>72</v>
      </c>
      <c r="E7379" t="s">
        <v>81</v>
      </c>
      <c r="F7379" s="4" t="s">
        <v>211</v>
      </c>
      <c r="G7379" t="s">
        <v>292</v>
      </c>
      <c r="H7379" s="2">
        <f t="shared" si="805"/>
        <v>0.76736111111111116</v>
      </c>
      <c r="I7379" s="2">
        <f t="shared" si="806"/>
        <v>0.37152777777777779</v>
      </c>
      <c r="J7379" t="str">
        <f t="shared" si="807"/>
        <v/>
      </c>
      <c r="K7379" t="s">
        <v>1737</v>
      </c>
      <c r="L7379" t="s">
        <v>1993</v>
      </c>
      <c r="M7379" t="s">
        <v>1996</v>
      </c>
      <c r="N7379">
        <v>26890</v>
      </c>
      <c r="O7379">
        <f t="shared" si="808"/>
        <v>3</v>
      </c>
      <c r="P7379" s="4" t="str">
        <f t="shared" si="809"/>
        <v>9</v>
      </c>
      <c r="Q7379" s="8">
        <f t="shared" si="810"/>
        <v>30</v>
      </c>
      <c r="R7379">
        <f t="shared" si="811"/>
        <v>570</v>
      </c>
    </row>
    <row r="7380" spans="1:18" x14ac:dyDescent="0.3">
      <c r="A7380" t="s">
        <v>14</v>
      </c>
      <c r="B7380" s="7" t="s">
        <v>51</v>
      </c>
      <c r="C7380" t="s">
        <v>68</v>
      </c>
      <c r="D7380" s="10" t="s">
        <v>67</v>
      </c>
      <c r="E7380" t="s">
        <v>80</v>
      </c>
      <c r="F7380" s="4" t="s">
        <v>217</v>
      </c>
      <c r="G7380" t="s">
        <v>245</v>
      </c>
      <c r="H7380" s="2">
        <f t="shared" si="805"/>
        <v>0.82291666666666663</v>
      </c>
      <c r="I7380" s="2">
        <f t="shared" si="806"/>
        <v>0.71875</v>
      </c>
      <c r="J7380" t="str">
        <f t="shared" si="807"/>
        <v/>
      </c>
      <c r="K7380" t="s">
        <v>1654</v>
      </c>
      <c r="L7380" t="s">
        <v>1991</v>
      </c>
      <c r="M7380" t="s">
        <v>1998</v>
      </c>
      <c r="N7380">
        <v>3815</v>
      </c>
      <c r="O7380">
        <f t="shared" si="808"/>
        <v>2</v>
      </c>
      <c r="P7380" s="4" t="str">
        <f t="shared" si="809"/>
        <v>2</v>
      </c>
      <c r="Q7380" s="8">
        <f t="shared" si="810"/>
        <v>30</v>
      </c>
      <c r="R7380">
        <f t="shared" si="811"/>
        <v>150</v>
      </c>
    </row>
    <row r="7381" spans="1:18" x14ac:dyDescent="0.3">
      <c r="A7381" t="s">
        <v>13</v>
      </c>
      <c r="B7381" s="7" t="s">
        <v>55</v>
      </c>
      <c r="C7381" t="s">
        <v>68</v>
      </c>
      <c r="D7381" s="10" t="s">
        <v>67</v>
      </c>
      <c r="E7381" t="s">
        <v>85</v>
      </c>
      <c r="F7381" s="4" t="s">
        <v>259</v>
      </c>
      <c r="G7381" t="s">
        <v>697</v>
      </c>
      <c r="H7381" s="2">
        <f t="shared" si="805"/>
        <v>0.3888888888888889</v>
      </c>
      <c r="I7381" s="2">
        <f t="shared" si="806"/>
        <v>0.58680555555555558</v>
      </c>
      <c r="J7381" t="str">
        <f t="shared" si="807"/>
        <v>25 May</v>
      </c>
      <c r="K7381" t="s">
        <v>1816</v>
      </c>
      <c r="L7381" t="s">
        <v>1993</v>
      </c>
      <c r="M7381" t="s">
        <v>1997</v>
      </c>
      <c r="N7381">
        <v>9663</v>
      </c>
      <c r="O7381">
        <f t="shared" si="808"/>
        <v>3</v>
      </c>
      <c r="P7381" s="4" t="str">
        <f t="shared" si="809"/>
        <v>19</v>
      </c>
      <c r="Q7381" s="8">
        <f t="shared" si="810"/>
        <v>15</v>
      </c>
      <c r="R7381">
        <f t="shared" si="811"/>
        <v>1155</v>
      </c>
    </row>
    <row r="7382" spans="1:18" x14ac:dyDescent="0.3">
      <c r="A7382" t="s">
        <v>11</v>
      </c>
      <c r="B7382" s="7" t="s">
        <v>40</v>
      </c>
      <c r="C7382" t="s">
        <v>67</v>
      </c>
      <c r="D7382" s="10" t="s">
        <v>69</v>
      </c>
      <c r="E7382" t="s">
        <v>75</v>
      </c>
      <c r="F7382" s="4" t="s">
        <v>292</v>
      </c>
      <c r="G7382" t="s">
        <v>324</v>
      </c>
      <c r="H7382" s="2">
        <f t="shared" si="805"/>
        <v>0.88888888888888884</v>
      </c>
      <c r="I7382" s="2">
        <f t="shared" si="806"/>
        <v>0.76736111111111116</v>
      </c>
      <c r="J7382" t="str">
        <f t="shared" si="807"/>
        <v/>
      </c>
      <c r="K7382" t="s">
        <v>1644</v>
      </c>
      <c r="L7382" t="s">
        <v>1991</v>
      </c>
      <c r="M7382" t="s">
        <v>1996</v>
      </c>
      <c r="N7382">
        <v>4823</v>
      </c>
      <c r="O7382">
        <f t="shared" si="808"/>
        <v>2</v>
      </c>
      <c r="P7382" s="4" t="str">
        <f t="shared" si="809"/>
        <v>2</v>
      </c>
      <c r="Q7382" s="8">
        <f t="shared" si="810"/>
        <v>55</v>
      </c>
      <c r="R7382">
        <f t="shared" si="811"/>
        <v>175</v>
      </c>
    </row>
    <row r="7383" spans="1:18" x14ac:dyDescent="0.3">
      <c r="A7383" t="s">
        <v>11</v>
      </c>
      <c r="B7383" s="7" t="s">
        <v>38</v>
      </c>
      <c r="C7383" t="s">
        <v>69</v>
      </c>
      <c r="D7383" s="10" t="s">
        <v>73</v>
      </c>
      <c r="E7383" t="s">
        <v>82</v>
      </c>
      <c r="F7383" s="4" t="s">
        <v>330</v>
      </c>
      <c r="G7383" t="s">
        <v>252</v>
      </c>
      <c r="H7383" s="2">
        <f t="shared" si="805"/>
        <v>0.55555555555555558</v>
      </c>
      <c r="I7383" s="2">
        <f t="shared" si="806"/>
        <v>0.3125</v>
      </c>
      <c r="J7383" t="str">
        <f t="shared" si="807"/>
        <v/>
      </c>
      <c r="K7383" t="s">
        <v>1812</v>
      </c>
      <c r="L7383" t="s">
        <v>1993</v>
      </c>
      <c r="M7383" t="s">
        <v>1996</v>
      </c>
      <c r="N7383">
        <v>13628</v>
      </c>
      <c r="O7383">
        <f t="shared" si="808"/>
        <v>3</v>
      </c>
      <c r="P7383" s="4" t="str">
        <f t="shared" si="809"/>
        <v>5</v>
      </c>
      <c r="Q7383" s="8">
        <f t="shared" si="810"/>
        <v>50</v>
      </c>
      <c r="R7383">
        <f t="shared" si="811"/>
        <v>350</v>
      </c>
    </row>
    <row r="7384" spans="1:18" x14ac:dyDescent="0.3">
      <c r="A7384" t="s">
        <v>16</v>
      </c>
      <c r="B7384" s="7" t="s">
        <v>41</v>
      </c>
      <c r="C7384" t="s">
        <v>68</v>
      </c>
      <c r="D7384" s="10" t="s">
        <v>67</v>
      </c>
      <c r="E7384" t="s">
        <v>85</v>
      </c>
      <c r="F7384" s="4" t="s">
        <v>286</v>
      </c>
      <c r="G7384" t="s">
        <v>1429</v>
      </c>
      <c r="H7384" s="2">
        <f t="shared" si="805"/>
        <v>0.32291666666666669</v>
      </c>
      <c r="I7384" s="2">
        <f t="shared" si="806"/>
        <v>0.97916666666666663</v>
      </c>
      <c r="J7384" t="str">
        <f t="shared" si="807"/>
        <v>07 May</v>
      </c>
      <c r="K7384" t="s">
        <v>1719</v>
      </c>
      <c r="L7384" t="s">
        <v>1993</v>
      </c>
      <c r="M7384" t="s">
        <v>1996</v>
      </c>
      <c r="N7384">
        <v>7451</v>
      </c>
      <c r="O7384">
        <f t="shared" si="808"/>
        <v>3</v>
      </c>
      <c r="P7384" s="4" t="str">
        <f t="shared" si="809"/>
        <v>8</v>
      </c>
      <c r="Q7384" s="8">
        <f t="shared" si="810"/>
        <v>15</v>
      </c>
      <c r="R7384">
        <f t="shared" si="811"/>
        <v>495</v>
      </c>
    </row>
    <row r="7385" spans="1:18" x14ac:dyDescent="0.3">
      <c r="A7385" t="s">
        <v>13</v>
      </c>
      <c r="B7385" s="7" t="s">
        <v>57</v>
      </c>
      <c r="C7385" t="s">
        <v>67</v>
      </c>
      <c r="D7385" s="10" t="s">
        <v>69</v>
      </c>
      <c r="E7385" t="s">
        <v>75</v>
      </c>
      <c r="F7385" s="4" t="s">
        <v>314</v>
      </c>
      <c r="G7385" t="s">
        <v>349</v>
      </c>
      <c r="H7385" s="2">
        <f t="shared" si="805"/>
        <v>0.4236111111111111</v>
      </c>
      <c r="I7385" s="2">
        <f t="shared" si="806"/>
        <v>0.2986111111111111</v>
      </c>
      <c r="J7385" t="str">
        <f t="shared" si="807"/>
        <v/>
      </c>
      <c r="K7385" t="s">
        <v>1666</v>
      </c>
      <c r="L7385" t="s">
        <v>1991</v>
      </c>
      <c r="M7385" t="s">
        <v>1996</v>
      </c>
      <c r="N7385">
        <v>7229</v>
      </c>
      <c r="O7385">
        <f t="shared" si="808"/>
        <v>2</v>
      </c>
      <c r="P7385" s="4" t="str">
        <f t="shared" si="809"/>
        <v>3</v>
      </c>
      <c r="Q7385" s="8">
        <f t="shared" si="810"/>
        <v>0</v>
      </c>
      <c r="R7385">
        <f t="shared" si="811"/>
        <v>180</v>
      </c>
    </row>
    <row r="7386" spans="1:18" x14ac:dyDescent="0.3">
      <c r="A7386" t="s">
        <v>13</v>
      </c>
      <c r="B7386" s="7" t="s">
        <v>50</v>
      </c>
      <c r="C7386" t="s">
        <v>69</v>
      </c>
      <c r="D7386" s="10" t="s">
        <v>73</v>
      </c>
      <c r="E7386" t="s">
        <v>104</v>
      </c>
      <c r="F7386" s="4" t="s">
        <v>261</v>
      </c>
      <c r="G7386" t="s">
        <v>578</v>
      </c>
      <c r="H7386" s="2">
        <f t="shared" si="805"/>
        <v>0.52430555555555558</v>
      </c>
      <c r="I7386" s="2">
        <f t="shared" si="806"/>
        <v>0.40277777777777779</v>
      </c>
      <c r="J7386" t="str">
        <f t="shared" si="807"/>
        <v>04 Jun</v>
      </c>
      <c r="K7386" t="s">
        <v>1832</v>
      </c>
      <c r="L7386" t="s">
        <v>1992</v>
      </c>
      <c r="M7386" t="s">
        <v>1997</v>
      </c>
      <c r="N7386">
        <v>10368</v>
      </c>
      <c r="O7386">
        <f t="shared" si="808"/>
        <v>4</v>
      </c>
      <c r="P7386" s="4" t="str">
        <f t="shared" si="809"/>
        <v>26</v>
      </c>
      <c r="Q7386" s="8">
        <f t="shared" si="810"/>
        <v>55</v>
      </c>
      <c r="R7386">
        <f t="shared" si="811"/>
        <v>1615</v>
      </c>
    </row>
    <row r="7387" spans="1:18" x14ac:dyDescent="0.3">
      <c r="A7387" t="s">
        <v>11</v>
      </c>
      <c r="B7387" s="7" t="s">
        <v>31</v>
      </c>
      <c r="C7387" t="s">
        <v>70</v>
      </c>
      <c r="D7387" s="10" t="s">
        <v>68</v>
      </c>
      <c r="E7387" t="s">
        <v>84</v>
      </c>
      <c r="F7387" s="4" t="s">
        <v>351</v>
      </c>
      <c r="G7387" t="s">
        <v>220</v>
      </c>
      <c r="H7387" s="2">
        <f t="shared" si="805"/>
        <v>0.58333333333333337</v>
      </c>
      <c r="I7387" s="2">
        <f t="shared" si="806"/>
        <v>0.4826388888888889</v>
      </c>
      <c r="J7387" t="str">
        <f t="shared" si="807"/>
        <v/>
      </c>
      <c r="K7387" t="s">
        <v>1628</v>
      </c>
      <c r="L7387" t="s">
        <v>1991</v>
      </c>
      <c r="M7387" t="s">
        <v>1996</v>
      </c>
      <c r="N7387">
        <v>3858</v>
      </c>
      <c r="O7387">
        <f t="shared" si="808"/>
        <v>2</v>
      </c>
      <c r="P7387" s="4" t="str">
        <f t="shared" si="809"/>
        <v>2</v>
      </c>
      <c r="Q7387" s="8">
        <f t="shared" si="810"/>
        <v>25</v>
      </c>
      <c r="R7387">
        <f t="shared" si="811"/>
        <v>145</v>
      </c>
    </row>
    <row r="7388" spans="1:18" x14ac:dyDescent="0.3">
      <c r="A7388" t="s">
        <v>13</v>
      </c>
      <c r="B7388" s="7" t="s">
        <v>48</v>
      </c>
      <c r="C7388" t="s">
        <v>68</v>
      </c>
      <c r="D7388" s="10" t="s">
        <v>67</v>
      </c>
      <c r="E7388" t="s">
        <v>85</v>
      </c>
      <c r="F7388" s="4" t="s">
        <v>216</v>
      </c>
      <c r="G7388" t="s">
        <v>761</v>
      </c>
      <c r="H7388" s="2">
        <f t="shared" si="805"/>
        <v>0.4201388888888889</v>
      </c>
      <c r="I7388" s="2">
        <f t="shared" si="806"/>
        <v>0.88194444444444442</v>
      </c>
      <c r="J7388" t="str">
        <f t="shared" si="807"/>
        <v>22 May</v>
      </c>
      <c r="K7388" t="s">
        <v>1766</v>
      </c>
      <c r="L7388" t="s">
        <v>1993</v>
      </c>
      <c r="M7388" t="s">
        <v>1997</v>
      </c>
      <c r="N7388">
        <v>8586</v>
      </c>
      <c r="O7388">
        <f t="shared" si="808"/>
        <v>3</v>
      </c>
      <c r="P7388" s="4" t="str">
        <f t="shared" si="809"/>
        <v>12</v>
      </c>
      <c r="Q7388" s="8">
        <f t="shared" si="810"/>
        <v>55</v>
      </c>
      <c r="R7388">
        <f t="shared" si="811"/>
        <v>775</v>
      </c>
    </row>
    <row r="7389" spans="1:18" x14ac:dyDescent="0.3">
      <c r="A7389" t="s">
        <v>13</v>
      </c>
      <c r="B7389" s="7" t="s">
        <v>46</v>
      </c>
      <c r="C7389" t="s">
        <v>68</v>
      </c>
      <c r="D7389" s="10" t="s">
        <v>67</v>
      </c>
      <c r="E7389" t="s">
        <v>85</v>
      </c>
      <c r="F7389" s="4" t="s">
        <v>238</v>
      </c>
      <c r="G7389" t="s">
        <v>269</v>
      </c>
      <c r="H7389" s="2">
        <f t="shared" si="805"/>
        <v>0.82638888888888884</v>
      </c>
      <c r="I7389" s="2">
        <f t="shared" si="806"/>
        <v>0.23958333333333334</v>
      </c>
      <c r="J7389" t="str">
        <f t="shared" si="807"/>
        <v/>
      </c>
      <c r="K7389" t="s">
        <v>1705</v>
      </c>
      <c r="L7389" t="s">
        <v>1993</v>
      </c>
      <c r="M7389" t="s">
        <v>1996</v>
      </c>
      <c r="N7389">
        <v>14781</v>
      </c>
      <c r="O7389">
        <f t="shared" si="808"/>
        <v>3</v>
      </c>
      <c r="P7389" s="4" t="str">
        <f t="shared" si="809"/>
        <v>14</v>
      </c>
      <c r="Q7389" s="8">
        <f t="shared" si="810"/>
        <v>5</v>
      </c>
      <c r="R7389">
        <f t="shared" si="811"/>
        <v>845</v>
      </c>
    </row>
    <row r="7390" spans="1:18" x14ac:dyDescent="0.3">
      <c r="A7390" t="s">
        <v>12</v>
      </c>
      <c r="B7390" s="7" t="s">
        <v>42</v>
      </c>
      <c r="C7390" t="s">
        <v>69</v>
      </c>
      <c r="D7390" s="10" t="s">
        <v>73</v>
      </c>
      <c r="E7390" t="s">
        <v>125</v>
      </c>
      <c r="F7390" s="4" t="s">
        <v>217</v>
      </c>
      <c r="G7390" t="s">
        <v>1150</v>
      </c>
      <c r="H7390" s="2">
        <f t="shared" si="805"/>
        <v>0.31944444444444442</v>
      </c>
      <c r="I7390" s="2">
        <f t="shared" si="806"/>
        <v>0.71875</v>
      </c>
      <c r="J7390" t="str">
        <f t="shared" si="807"/>
        <v>16 May</v>
      </c>
      <c r="K7390" t="s">
        <v>1878</v>
      </c>
      <c r="L7390" t="s">
        <v>1992</v>
      </c>
      <c r="M7390" t="s">
        <v>1996</v>
      </c>
      <c r="N7390">
        <v>13039</v>
      </c>
      <c r="O7390">
        <f t="shared" si="808"/>
        <v>4</v>
      </c>
      <c r="P7390" s="4" t="str">
        <f t="shared" si="809"/>
        <v>14</v>
      </c>
      <c r="Q7390" s="8">
        <f t="shared" si="810"/>
        <v>25</v>
      </c>
      <c r="R7390">
        <f t="shared" si="811"/>
        <v>865</v>
      </c>
    </row>
    <row r="7391" spans="1:18" x14ac:dyDescent="0.3">
      <c r="A7391" t="s">
        <v>17</v>
      </c>
      <c r="B7391" s="7" t="s">
        <v>59</v>
      </c>
      <c r="C7391" t="s">
        <v>67</v>
      </c>
      <c r="D7391" s="10" t="s">
        <v>69</v>
      </c>
      <c r="E7391" t="s">
        <v>75</v>
      </c>
      <c r="F7391" s="4" t="s">
        <v>352</v>
      </c>
      <c r="G7391" t="s">
        <v>530</v>
      </c>
      <c r="H7391" s="2">
        <f t="shared" si="805"/>
        <v>0.99305555555555558</v>
      </c>
      <c r="I7391" s="2">
        <f t="shared" si="806"/>
        <v>0.875</v>
      </c>
      <c r="J7391" t="str">
        <f t="shared" si="807"/>
        <v/>
      </c>
      <c r="K7391" t="s">
        <v>1623</v>
      </c>
      <c r="L7391" t="s">
        <v>1991</v>
      </c>
      <c r="M7391" t="s">
        <v>1996</v>
      </c>
      <c r="N7391">
        <v>5613</v>
      </c>
      <c r="O7391">
        <f t="shared" si="808"/>
        <v>2</v>
      </c>
      <c r="P7391" s="4" t="str">
        <f t="shared" si="809"/>
        <v>2</v>
      </c>
      <c r="Q7391" s="8">
        <f t="shared" si="810"/>
        <v>50</v>
      </c>
      <c r="R7391">
        <f t="shared" si="811"/>
        <v>170</v>
      </c>
    </row>
    <row r="7392" spans="1:18" x14ac:dyDescent="0.3">
      <c r="A7392" t="s">
        <v>16</v>
      </c>
      <c r="B7392" s="7" t="s">
        <v>56</v>
      </c>
      <c r="C7392" t="s">
        <v>67</v>
      </c>
      <c r="D7392" s="10" t="s">
        <v>72</v>
      </c>
      <c r="E7392" t="s">
        <v>75</v>
      </c>
      <c r="F7392" s="4" t="s">
        <v>215</v>
      </c>
      <c r="G7392" t="s">
        <v>231</v>
      </c>
      <c r="H7392" s="2">
        <f t="shared" si="805"/>
        <v>0.60763888888888884</v>
      </c>
      <c r="I7392" s="2">
        <f t="shared" si="806"/>
        <v>0.4861111111111111</v>
      </c>
      <c r="J7392" t="str">
        <f t="shared" si="807"/>
        <v/>
      </c>
      <c r="K7392" t="s">
        <v>1644</v>
      </c>
      <c r="L7392" t="s">
        <v>1991</v>
      </c>
      <c r="M7392" t="s">
        <v>1996</v>
      </c>
      <c r="N7392">
        <v>7305</v>
      </c>
      <c r="O7392">
        <f t="shared" si="808"/>
        <v>2</v>
      </c>
      <c r="P7392" s="4" t="str">
        <f t="shared" si="809"/>
        <v>2</v>
      </c>
      <c r="Q7392" s="8">
        <f t="shared" si="810"/>
        <v>55</v>
      </c>
      <c r="R7392">
        <f t="shared" si="811"/>
        <v>175</v>
      </c>
    </row>
    <row r="7393" spans="1:18" x14ac:dyDescent="0.3">
      <c r="A7393" t="s">
        <v>13</v>
      </c>
      <c r="B7393" s="7" t="s">
        <v>28</v>
      </c>
      <c r="C7393" t="s">
        <v>69</v>
      </c>
      <c r="D7393" s="10" t="s">
        <v>73</v>
      </c>
      <c r="E7393" t="s">
        <v>82</v>
      </c>
      <c r="F7393" s="4" t="s">
        <v>275</v>
      </c>
      <c r="G7393" t="s">
        <v>466</v>
      </c>
      <c r="H7393" s="2">
        <f t="shared" si="805"/>
        <v>0.18402777777777779</v>
      </c>
      <c r="I7393" s="2">
        <f t="shared" si="806"/>
        <v>0.76041666666666663</v>
      </c>
      <c r="J7393" t="str">
        <f t="shared" si="807"/>
        <v>25 Jun</v>
      </c>
      <c r="K7393" t="s">
        <v>1703</v>
      </c>
      <c r="L7393" t="s">
        <v>1993</v>
      </c>
      <c r="M7393" t="s">
        <v>1997</v>
      </c>
      <c r="N7393">
        <v>10262</v>
      </c>
      <c r="O7393">
        <f t="shared" si="808"/>
        <v>3</v>
      </c>
      <c r="P7393" s="4" t="str">
        <f t="shared" si="809"/>
        <v>10</v>
      </c>
      <c r="Q7393" s="8">
        <f t="shared" si="810"/>
        <v>10</v>
      </c>
      <c r="R7393">
        <f t="shared" si="811"/>
        <v>610</v>
      </c>
    </row>
    <row r="7394" spans="1:18" x14ac:dyDescent="0.3">
      <c r="A7394" t="s">
        <v>12</v>
      </c>
      <c r="B7394" s="7" t="s">
        <v>64</v>
      </c>
      <c r="C7394" t="s">
        <v>71</v>
      </c>
      <c r="D7394" s="10" t="s">
        <v>74</v>
      </c>
      <c r="E7394" t="s">
        <v>102</v>
      </c>
      <c r="F7394" s="4" t="s">
        <v>272</v>
      </c>
      <c r="G7394" t="s">
        <v>267</v>
      </c>
      <c r="H7394" s="2">
        <f t="shared" si="805"/>
        <v>0.86458333333333337</v>
      </c>
      <c r="I7394" s="2">
        <f t="shared" si="806"/>
        <v>0.8125</v>
      </c>
      <c r="J7394" t="str">
        <f t="shared" si="807"/>
        <v/>
      </c>
      <c r="K7394" t="s">
        <v>1862</v>
      </c>
      <c r="L7394" t="s">
        <v>1991</v>
      </c>
      <c r="M7394" t="s">
        <v>1996</v>
      </c>
      <c r="N7394">
        <v>15385</v>
      </c>
      <c r="O7394">
        <f t="shared" si="808"/>
        <v>2</v>
      </c>
      <c r="P7394" s="4" t="str">
        <f t="shared" si="809"/>
        <v>1</v>
      </c>
      <c r="Q7394" s="8">
        <f t="shared" si="810"/>
        <v>15</v>
      </c>
      <c r="R7394">
        <f t="shared" si="811"/>
        <v>75</v>
      </c>
    </row>
    <row r="7395" spans="1:18" x14ac:dyDescent="0.3">
      <c r="A7395" t="s">
        <v>13</v>
      </c>
      <c r="B7395" s="7" t="s">
        <v>23</v>
      </c>
      <c r="C7395" t="s">
        <v>68</v>
      </c>
      <c r="D7395" s="10" t="s">
        <v>67</v>
      </c>
      <c r="E7395" t="s">
        <v>85</v>
      </c>
      <c r="F7395" s="4" t="s">
        <v>266</v>
      </c>
      <c r="G7395" t="s">
        <v>662</v>
      </c>
      <c r="H7395" s="2">
        <f t="shared" si="805"/>
        <v>0.68055555555555558</v>
      </c>
      <c r="I7395" s="2">
        <f t="shared" si="806"/>
        <v>0.70486111111111116</v>
      </c>
      <c r="J7395" t="str">
        <f t="shared" si="807"/>
        <v>25 Mar</v>
      </c>
      <c r="K7395" t="s">
        <v>1932</v>
      </c>
      <c r="L7395" t="s">
        <v>1993</v>
      </c>
      <c r="M7395" t="s">
        <v>1997</v>
      </c>
      <c r="N7395">
        <v>11134</v>
      </c>
      <c r="O7395">
        <f t="shared" si="808"/>
        <v>3</v>
      </c>
      <c r="P7395" s="4" t="str">
        <f t="shared" si="809"/>
        <v>23</v>
      </c>
      <c r="Q7395" s="8">
        <f t="shared" si="810"/>
        <v>25</v>
      </c>
      <c r="R7395">
        <f t="shared" si="811"/>
        <v>1405</v>
      </c>
    </row>
    <row r="7396" spans="1:18" x14ac:dyDescent="0.3">
      <c r="A7396" t="s">
        <v>13</v>
      </c>
      <c r="B7396" s="7" t="s">
        <v>62</v>
      </c>
      <c r="C7396" t="s">
        <v>67</v>
      </c>
      <c r="D7396" s="10" t="s">
        <v>69</v>
      </c>
      <c r="E7396" t="s">
        <v>75</v>
      </c>
      <c r="F7396" s="4" t="s">
        <v>209</v>
      </c>
      <c r="G7396" t="s">
        <v>224</v>
      </c>
      <c r="H7396" s="2">
        <f t="shared" si="805"/>
        <v>0.91666666666666663</v>
      </c>
      <c r="I7396" s="2">
        <f t="shared" si="806"/>
        <v>0.78819444444444442</v>
      </c>
      <c r="J7396" t="str">
        <f t="shared" si="807"/>
        <v/>
      </c>
      <c r="K7396" t="s">
        <v>1735</v>
      </c>
      <c r="L7396" t="s">
        <v>1991</v>
      </c>
      <c r="M7396" t="s">
        <v>1996</v>
      </c>
      <c r="N7396">
        <v>7229</v>
      </c>
      <c r="O7396">
        <f t="shared" si="808"/>
        <v>2</v>
      </c>
      <c r="P7396" s="4" t="str">
        <f t="shared" si="809"/>
        <v>3</v>
      </c>
      <c r="Q7396" s="8">
        <f t="shared" si="810"/>
        <v>5</v>
      </c>
      <c r="R7396">
        <f t="shared" si="811"/>
        <v>185</v>
      </c>
    </row>
    <row r="7397" spans="1:18" x14ac:dyDescent="0.3">
      <c r="A7397" t="s">
        <v>14</v>
      </c>
      <c r="B7397" s="7" t="s">
        <v>65</v>
      </c>
      <c r="C7397" t="s">
        <v>67</v>
      </c>
      <c r="D7397" s="10" t="s">
        <v>72</v>
      </c>
      <c r="E7397" t="s">
        <v>75</v>
      </c>
      <c r="F7397" s="4" t="s">
        <v>327</v>
      </c>
      <c r="G7397" t="s">
        <v>463</v>
      </c>
      <c r="H7397" s="2">
        <f t="shared" si="805"/>
        <v>0.97222222222222221</v>
      </c>
      <c r="I7397" s="2">
        <f t="shared" si="806"/>
        <v>0.85416666666666663</v>
      </c>
      <c r="J7397" t="str">
        <f t="shared" si="807"/>
        <v/>
      </c>
      <c r="K7397" t="s">
        <v>1623</v>
      </c>
      <c r="L7397" t="s">
        <v>1991</v>
      </c>
      <c r="M7397" t="s">
        <v>1996</v>
      </c>
      <c r="N7397">
        <v>6860</v>
      </c>
      <c r="O7397">
        <f t="shared" si="808"/>
        <v>2</v>
      </c>
      <c r="P7397" s="4" t="str">
        <f t="shared" si="809"/>
        <v>2</v>
      </c>
      <c r="Q7397" s="8">
        <f t="shared" si="810"/>
        <v>50</v>
      </c>
      <c r="R7397">
        <f t="shared" si="811"/>
        <v>170</v>
      </c>
    </row>
    <row r="7398" spans="1:18" x14ac:dyDescent="0.3">
      <c r="A7398" t="s">
        <v>13</v>
      </c>
      <c r="B7398" s="7" t="s">
        <v>53</v>
      </c>
      <c r="C7398" t="s">
        <v>69</v>
      </c>
      <c r="D7398" s="10" t="s">
        <v>73</v>
      </c>
      <c r="E7398" t="s">
        <v>82</v>
      </c>
      <c r="F7398" s="4" t="s">
        <v>245</v>
      </c>
      <c r="G7398" t="s">
        <v>864</v>
      </c>
      <c r="H7398" s="2">
        <f t="shared" si="805"/>
        <v>0.18402777777777779</v>
      </c>
      <c r="I7398" s="2">
        <f t="shared" si="806"/>
        <v>0.82291666666666663</v>
      </c>
      <c r="J7398" t="str">
        <f t="shared" si="807"/>
        <v>10 Mar</v>
      </c>
      <c r="K7398" t="s">
        <v>1758</v>
      </c>
      <c r="L7398" t="s">
        <v>1993</v>
      </c>
      <c r="M7398" t="s">
        <v>1996</v>
      </c>
      <c r="N7398">
        <v>15554</v>
      </c>
      <c r="O7398">
        <f t="shared" si="808"/>
        <v>3</v>
      </c>
      <c r="P7398" s="4" t="str">
        <f t="shared" si="809"/>
        <v>8</v>
      </c>
      <c r="Q7398" s="8">
        <f t="shared" si="810"/>
        <v>40</v>
      </c>
      <c r="R7398">
        <f t="shared" si="811"/>
        <v>520</v>
      </c>
    </row>
    <row r="7399" spans="1:18" x14ac:dyDescent="0.3">
      <c r="A7399" t="s">
        <v>13</v>
      </c>
      <c r="B7399" s="7" t="s">
        <v>57</v>
      </c>
      <c r="C7399" t="s">
        <v>68</v>
      </c>
      <c r="D7399" s="10" t="s">
        <v>67</v>
      </c>
      <c r="E7399" t="s">
        <v>98</v>
      </c>
      <c r="F7399" s="4" t="s">
        <v>242</v>
      </c>
      <c r="G7399" t="s">
        <v>307</v>
      </c>
      <c r="H7399" s="2">
        <f t="shared" si="805"/>
        <v>0.87847222222222221</v>
      </c>
      <c r="I7399" s="2">
        <f t="shared" si="806"/>
        <v>0.39930555555555558</v>
      </c>
      <c r="J7399" t="str">
        <f t="shared" si="807"/>
        <v/>
      </c>
      <c r="K7399" t="s">
        <v>1736</v>
      </c>
      <c r="L7399" t="s">
        <v>1993</v>
      </c>
      <c r="M7399" t="s">
        <v>1997</v>
      </c>
      <c r="N7399">
        <v>8066</v>
      </c>
      <c r="O7399">
        <f t="shared" si="808"/>
        <v>3</v>
      </c>
      <c r="P7399" s="4" t="str">
        <f t="shared" si="809"/>
        <v>11</v>
      </c>
      <c r="Q7399" s="8">
        <f t="shared" si="810"/>
        <v>30</v>
      </c>
      <c r="R7399">
        <f t="shared" si="811"/>
        <v>690</v>
      </c>
    </row>
    <row r="7400" spans="1:18" x14ac:dyDescent="0.3">
      <c r="A7400" t="s">
        <v>11</v>
      </c>
      <c r="B7400" s="7" t="s">
        <v>50</v>
      </c>
      <c r="C7400" t="s">
        <v>69</v>
      </c>
      <c r="D7400" s="10" t="s">
        <v>73</v>
      </c>
      <c r="E7400" t="s">
        <v>83</v>
      </c>
      <c r="F7400" s="4" t="s">
        <v>290</v>
      </c>
      <c r="G7400" t="s">
        <v>270</v>
      </c>
      <c r="H7400" s="2">
        <f t="shared" si="805"/>
        <v>0.83333333333333337</v>
      </c>
      <c r="I7400" s="2">
        <f t="shared" si="806"/>
        <v>0.63194444444444442</v>
      </c>
      <c r="J7400" t="str">
        <f t="shared" si="807"/>
        <v/>
      </c>
      <c r="K7400" t="s">
        <v>1725</v>
      </c>
      <c r="L7400" t="s">
        <v>1993</v>
      </c>
      <c r="M7400" t="s">
        <v>1996</v>
      </c>
      <c r="N7400">
        <v>6493</v>
      </c>
      <c r="O7400">
        <f t="shared" si="808"/>
        <v>3</v>
      </c>
      <c r="P7400" s="4" t="str">
        <f t="shared" si="809"/>
        <v>4</v>
      </c>
      <c r="Q7400" s="8">
        <f t="shared" si="810"/>
        <v>50</v>
      </c>
      <c r="R7400">
        <f t="shared" si="811"/>
        <v>290</v>
      </c>
    </row>
    <row r="7401" spans="1:18" x14ac:dyDescent="0.3">
      <c r="A7401" t="s">
        <v>12</v>
      </c>
      <c r="B7401" s="7" t="s">
        <v>51</v>
      </c>
      <c r="C7401" t="s">
        <v>67</v>
      </c>
      <c r="D7401" s="10" t="s">
        <v>72</v>
      </c>
      <c r="E7401" t="s">
        <v>160</v>
      </c>
      <c r="F7401" s="4" t="s">
        <v>299</v>
      </c>
      <c r="G7401" t="s">
        <v>1430</v>
      </c>
      <c r="H7401" s="2">
        <f t="shared" si="805"/>
        <v>0.95486111111111116</v>
      </c>
      <c r="I7401" s="2">
        <f t="shared" si="806"/>
        <v>0.70833333333333337</v>
      </c>
      <c r="J7401" t="str">
        <f t="shared" si="807"/>
        <v>16 Mar</v>
      </c>
      <c r="K7401" t="s">
        <v>1772</v>
      </c>
      <c r="L7401" t="s">
        <v>1992</v>
      </c>
      <c r="M7401" t="s">
        <v>1996</v>
      </c>
      <c r="N7401">
        <v>8534</v>
      </c>
      <c r="O7401">
        <f t="shared" si="808"/>
        <v>4</v>
      </c>
      <c r="P7401" s="4" t="str">
        <f t="shared" si="809"/>
        <v>29</v>
      </c>
      <c r="Q7401" s="8">
        <f t="shared" si="810"/>
        <v>55</v>
      </c>
      <c r="R7401">
        <f t="shared" si="811"/>
        <v>1795</v>
      </c>
    </row>
    <row r="7402" spans="1:18" x14ac:dyDescent="0.3">
      <c r="A7402" t="s">
        <v>13</v>
      </c>
      <c r="B7402" s="7" t="s">
        <v>54</v>
      </c>
      <c r="C7402" t="s">
        <v>69</v>
      </c>
      <c r="D7402" s="10" t="s">
        <v>73</v>
      </c>
      <c r="E7402" t="s">
        <v>103</v>
      </c>
      <c r="F7402" s="4" t="s">
        <v>315</v>
      </c>
      <c r="G7402" t="s">
        <v>438</v>
      </c>
      <c r="H7402" s="2">
        <f t="shared" si="805"/>
        <v>0.52430555555555558</v>
      </c>
      <c r="I7402" s="2">
        <f t="shared" si="806"/>
        <v>0.22916666666666666</v>
      </c>
      <c r="J7402" t="str">
        <f t="shared" si="807"/>
        <v/>
      </c>
      <c r="K7402" t="s">
        <v>1809</v>
      </c>
      <c r="L7402" t="s">
        <v>1992</v>
      </c>
      <c r="M7402" t="s">
        <v>1997</v>
      </c>
      <c r="N7402">
        <v>13344</v>
      </c>
      <c r="O7402">
        <f t="shared" si="808"/>
        <v>4</v>
      </c>
      <c r="P7402" s="4" t="str">
        <f t="shared" si="809"/>
        <v>7</v>
      </c>
      <c r="Q7402" s="8">
        <f t="shared" si="810"/>
        <v>5</v>
      </c>
      <c r="R7402">
        <f t="shared" si="811"/>
        <v>425</v>
      </c>
    </row>
    <row r="7403" spans="1:18" x14ac:dyDescent="0.3">
      <c r="A7403" t="s">
        <v>17</v>
      </c>
      <c r="B7403" s="7" t="s">
        <v>38</v>
      </c>
      <c r="C7403" t="s">
        <v>71</v>
      </c>
      <c r="D7403" s="10" t="s">
        <v>74</v>
      </c>
      <c r="E7403" t="s">
        <v>100</v>
      </c>
      <c r="F7403" s="4" t="s">
        <v>283</v>
      </c>
      <c r="G7403" t="s">
        <v>475</v>
      </c>
      <c r="H7403" s="2">
        <f t="shared" si="805"/>
        <v>0.3923611111111111</v>
      </c>
      <c r="I7403" s="2">
        <f t="shared" si="806"/>
        <v>0.61111111111111116</v>
      </c>
      <c r="J7403" t="str">
        <f t="shared" si="807"/>
        <v>07 Mar</v>
      </c>
      <c r="K7403" t="s">
        <v>1688</v>
      </c>
      <c r="L7403" t="s">
        <v>1993</v>
      </c>
      <c r="M7403" t="s">
        <v>1996</v>
      </c>
      <c r="N7403">
        <v>12395</v>
      </c>
      <c r="O7403">
        <f t="shared" si="808"/>
        <v>3</v>
      </c>
      <c r="P7403" s="4" t="str">
        <f t="shared" si="809"/>
        <v>18</v>
      </c>
      <c r="Q7403" s="8">
        <f t="shared" si="810"/>
        <v>45</v>
      </c>
      <c r="R7403">
        <f t="shared" si="811"/>
        <v>1125</v>
      </c>
    </row>
    <row r="7404" spans="1:18" x14ac:dyDescent="0.3">
      <c r="A7404" t="s">
        <v>12</v>
      </c>
      <c r="B7404" s="7" t="s">
        <v>50</v>
      </c>
      <c r="C7404" t="s">
        <v>69</v>
      </c>
      <c r="D7404" s="10" t="s">
        <v>73</v>
      </c>
      <c r="E7404" t="s">
        <v>106</v>
      </c>
      <c r="F7404" s="4" t="s">
        <v>274</v>
      </c>
      <c r="G7404" t="s">
        <v>810</v>
      </c>
      <c r="H7404" s="2">
        <f t="shared" si="805"/>
        <v>0.80208333333333337</v>
      </c>
      <c r="I7404" s="2">
        <f t="shared" si="806"/>
        <v>0.53819444444444442</v>
      </c>
      <c r="J7404" t="str">
        <f t="shared" si="807"/>
        <v>04 Jun</v>
      </c>
      <c r="K7404" t="s">
        <v>1700</v>
      </c>
      <c r="L7404" t="s">
        <v>1992</v>
      </c>
      <c r="M7404" t="s">
        <v>1996</v>
      </c>
      <c r="N7404">
        <v>12436</v>
      </c>
      <c r="O7404">
        <f t="shared" si="808"/>
        <v>4</v>
      </c>
      <c r="P7404" s="4" t="str">
        <f t="shared" si="809"/>
        <v>30</v>
      </c>
      <c r="Q7404" s="8">
        <f t="shared" si="810"/>
        <v>20</v>
      </c>
      <c r="R7404">
        <f t="shared" si="811"/>
        <v>1820</v>
      </c>
    </row>
    <row r="7405" spans="1:18" x14ac:dyDescent="0.3">
      <c r="A7405" t="s">
        <v>11</v>
      </c>
      <c r="B7405" s="7" t="s">
        <v>25</v>
      </c>
      <c r="C7405" t="s">
        <v>69</v>
      </c>
      <c r="D7405" s="10" t="s">
        <v>73</v>
      </c>
      <c r="E7405" t="s">
        <v>95</v>
      </c>
      <c r="F7405" s="4" t="s">
        <v>339</v>
      </c>
      <c r="G7405" t="s">
        <v>462</v>
      </c>
      <c r="H7405" s="2">
        <f t="shared" si="805"/>
        <v>0.9375</v>
      </c>
      <c r="I7405" s="2">
        <f t="shared" si="806"/>
        <v>0.59722222222222221</v>
      </c>
      <c r="J7405" t="str">
        <f t="shared" si="807"/>
        <v/>
      </c>
      <c r="K7405" t="s">
        <v>1726</v>
      </c>
      <c r="L7405" t="s">
        <v>1993</v>
      </c>
      <c r="M7405" t="s">
        <v>1996</v>
      </c>
      <c r="N7405">
        <v>6938</v>
      </c>
      <c r="O7405">
        <f t="shared" si="808"/>
        <v>3</v>
      </c>
      <c r="P7405" s="4" t="str">
        <f t="shared" si="809"/>
        <v>8</v>
      </c>
      <c r="Q7405" s="8">
        <f t="shared" si="810"/>
        <v>10</v>
      </c>
      <c r="R7405">
        <f t="shared" si="811"/>
        <v>490</v>
      </c>
    </row>
    <row r="7406" spans="1:18" x14ac:dyDescent="0.3">
      <c r="A7406" t="s">
        <v>12</v>
      </c>
      <c r="B7406" s="7" t="s">
        <v>40</v>
      </c>
      <c r="C7406" t="s">
        <v>68</v>
      </c>
      <c r="D7406" s="10" t="s">
        <v>67</v>
      </c>
      <c r="E7406" t="s">
        <v>80</v>
      </c>
      <c r="F7406" s="4" t="s">
        <v>267</v>
      </c>
      <c r="G7406" t="s">
        <v>463</v>
      </c>
      <c r="H7406" s="2">
        <f t="shared" si="805"/>
        <v>0.97222222222222221</v>
      </c>
      <c r="I7406" s="2">
        <f t="shared" si="806"/>
        <v>0.86458333333333337</v>
      </c>
      <c r="J7406" t="str">
        <f t="shared" si="807"/>
        <v/>
      </c>
      <c r="K7406" t="s">
        <v>1634</v>
      </c>
      <c r="L7406" t="s">
        <v>1991</v>
      </c>
      <c r="M7406" t="s">
        <v>1996</v>
      </c>
      <c r="N7406">
        <v>4460</v>
      </c>
      <c r="O7406">
        <f t="shared" si="808"/>
        <v>2</v>
      </c>
      <c r="P7406" s="4" t="str">
        <f t="shared" si="809"/>
        <v>2</v>
      </c>
      <c r="Q7406" s="8">
        <f t="shared" si="810"/>
        <v>35</v>
      </c>
      <c r="R7406">
        <f t="shared" si="811"/>
        <v>155</v>
      </c>
    </row>
    <row r="7407" spans="1:18" x14ac:dyDescent="0.3">
      <c r="A7407" t="s">
        <v>14</v>
      </c>
      <c r="B7407" s="7" t="s">
        <v>23</v>
      </c>
      <c r="C7407" t="s">
        <v>68</v>
      </c>
      <c r="D7407" s="10" t="s">
        <v>67</v>
      </c>
      <c r="E7407" t="s">
        <v>80</v>
      </c>
      <c r="F7407" s="4" t="s">
        <v>217</v>
      </c>
      <c r="G7407" t="s">
        <v>245</v>
      </c>
      <c r="H7407" s="2">
        <f t="shared" si="805"/>
        <v>0.82291666666666663</v>
      </c>
      <c r="I7407" s="2">
        <f t="shared" si="806"/>
        <v>0.71875</v>
      </c>
      <c r="J7407" t="str">
        <f t="shared" si="807"/>
        <v/>
      </c>
      <c r="K7407" t="s">
        <v>1654</v>
      </c>
      <c r="L7407" t="s">
        <v>1991</v>
      </c>
      <c r="M7407" t="s">
        <v>1996</v>
      </c>
      <c r="N7407">
        <v>6461</v>
      </c>
      <c r="O7407">
        <f t="shared" si="808"/>
        <v>2</v>
      </c>
      <c r="P7407" s="4" t="str">
        <f t="shared" si="809"/>
        <v>2</v>
      </c>
      <c r="Q7407" s="8">
        <f t="shared" si="810"/>
        <v>30</v>
      </c>
      <c r="R7407">
        <f t="shared" si="811"/>
        <v>150</v>
      </c>
    </row>
    <row r="7408" spans="1:18" x14ac:dyDescent="0.3">
      <c r="A7408" t="s">
        <v>16</v>
      </c>
      <c r="B7408" s="7" t="s">
        <v>37</v>
      </c>
      <c r="C7408" t="s">
        <v>69</v>
      </c>
      <c r="D7408" s="10" t="s">
        <v>73</v>
      </c>
      <c r="E7408" t="s">
        <v>82</v>
      </c>
      <c r="F7408" s="4" t="s">
        <v>316</v>
      </c>
      <c r="G7408" t="s">
        <v>301</v>
      </c>
      <c r="H7408" s="2">
        <f t="shared" si="805"/>
        <v>0.81597222222222221</v>
      </c>
      <c r="I7408" s="2">
        <f t="shared" si="806"/>
        <v>0.60069444444444442</v>
      </c>
      <c r="J7408" t="str">
        <f t="shared" si="807"/>
        <v/>
      </c>
      <c r="K7408" t="s">
        <v>1642</v>
      </c>
      <c r="L7408" t="s">
        <v>1993</v>
      </c>
      <c r="M7408" t="s">
        <v>1996</v>
      </c>
      <c r="N7408">
        <v>7870</v>
      </c>
      <c r="O7408">
        <f t="shared" si="808"/>
        <v>3</v>
      </c>
      <c r="P7408" s="4" t="str">
        <f t="shared" si="809"/>
        <v>5</v>
      </c>
      <c r="Q7408" s="8">
        <f t="shared" si="810"/>
        <v>10</v>
      </c>
      <c r="R7408">
        <f t="shared" si="811"/>
        <v>310</v>
      </c>
    </row>
    <row r="7409" spans="1:18" x14ac:dyDescent="0.3">
      <c r="A7409" t="s">
        <v>17</v>
      </c>
      <c r="B7409" s="7" t="s">
        <v>38</v>
      </c>
      <c r="C7409" t="s">
        <v>71</v>
      </c>
      <c r="D7409" s="10" t="s">
        <v>74</v>
      </c>
      <c r="E7409" t="s">
        <v>100</v>
      </c>
      <c r="F7409" s="4" t="s">
        <v>386</v>
      </c>
      <c r="G7409" t="s">
        <v>368</v>
      </c>
      <c r="H7409" s="2">
        <f t="shared" si="805"/>
        <v>0.95486111111111116</v>
      </c>
      <c r="I7409" s="2">
        <f t="shared" si="806"/>
        <v>0.49652777777777779</v>
      </c>
      <c r="J7409" t="str">
        <f t="shared" si="807"/>
        <v/>
      </c>
      <c r="K7409" t="s">
        <v>1763</v>
      </c>
      <c r="L7409" t="s">
        <v>1993</v>
      </c>
      <c r="M7409" t="s">
        <v>1996</v>
      </c>
      <c r="N7409">
        <v>12395</v>
      </c>
      <c r="O7409">
        <f t="shared" si="808"/>
        <v>3</v>
      </c>
      <c r="P7409" s="4" t="str">
        <f t="shared" si="809"/>
        <v>11</v>
      </c>
      <c r="Q7409" s="8">
        <f t="shared" si="810"/>
        <v>0</v>
      </c>
      <c r="R7409">
        <f t="shared" si="811"/>
        <v>660</v>
      </c>
    </row>
    <row r="7410" spans="1:18" x14ac:dyDescent="0.3">
      <c r="A7410" t="s">
        <v>12</v>
      </c>
      <c r="B7410" s="7" t="s">
        <v>47</v>
      </c>
      <c r="C7410" t="s">
        <v>69</v>
      </c>
      <c r="D7410" s="10" t="s">
        <v>73</v>
      </c>
      <c r="E7410" t="s">
        <v>82</v>
      </c>
      <c r="F7410" s="4" t="s">
        <v>208</v>
      </c>
      <c r="G7410" t="s">
        <v>297</v>
      </c>
      <c r="H7410" s="2">
        <f t="shared" si="805"/>
        <v>0.80208333333333337</v>
      </c>
      <c r="I7410" s="2">
        <f t="shared" si="806"/>
        <v>0.375</v>
      </c>
      <c r="J7410" t="str">
        <f t="shared" si="807"/>
        <v/>
      </c>
      <c r="K7410" t="s">
        <v>1673</v>
      </c>
      <c r="L7410" t="s">
        <v>1993</v>
      </c>
      <c r="M7410" t="s">
        <v>1996</v>
      </c>
      <c r="N7410">
        <v>8372</v>
      </c>
      <c r="O7410">
        <f t="shared" si="808"/>
        <v>3</v>
      </c>
      <c r="P7410" s="4" t="str">
        <f t="shared" si="809"/>
        <v>10</v>
      </c>
      <c r="Q7410" s="8">
        <f t="shared" si="810"/>
        <v>15</v>
      </c>
      <c r="R7410">
        <f t="shared" si="811"/>
        <v>615</v>
      </c>
    </row>
    <row r="7411" spans="1:18" x14ac:dyDescent="0.3">
      <c r="A7411" t="s">
        <v>13</v>
      </c>
      <c r="B7411" s="7" t="s">
        <v>37</v>
      </c>
      <c r="C7411" t="s">
        <v>68</v>
      </c>
      <c r="D7411" s="10" t="s">
        <v>67</v>
      </c>
      <c r="E7411" t="s">
        <v>85</v>
      </c>
      <c r="F7411" s="4" t="s">
        <v>259</v>
      </c>
      <c r="G7411" t="s">
        <v>767</v>
      </c>
      <c r="H7411" s="2">
        <f t="shared" si="805"/>
        <v>0.76041666666666663</v>
      </c>
      <c r="I7411" s="2">
        <f t="shared" si="806"/>
        <v>0.58680555555555558</v>
      </c>
      <c r="J7411" t="str">
        <f t="shared" si="807"/>
        <v>13 Jun</v>
      </c>
      <c r="K7411" t="s">
        <v>1821</v>
      </c>
      <c r="L7411" t="s">
        <v>1993</v>
      </c>
      <c r="M7411" t="s">
        <v>1997</v>
      </c>
      <c r="N7411">
        <v>8529</v>
      </c>
      <c r="O7411">
        <f t="shared" si="808"/>
        <v>3</v>
      </c>
      <c r="P7411" s="4" t="str">
        <f t="shared" si="809"/>
        <v>28</v>
      </c>
      <c r="Q7411" s="8">
        <f t="shared" si="810"/>
        <v>10</v>
      </c>
      <c r="R7411">
        <f t="shared" si="811"/>
        <v>1690</v>
      </c>
    </row>
    <row r="7412" spans="1:18" x14ac:dyDescent="0.3">
      <c r="A7412" t="s">
        <v>18</v>
      </c>
      <c r="B7412" s="7" t="s">
        <v>25</v>
      </c>
      <c r="C7412" t="s">
        <v>68</v>
      </c>
      <c r="D7412" s="10" t="s">
        <v>67</v>
      </c>
      <c r="E7412" t="s">
        <v>112</v>
      </c>
      <c r="F7412" s="4" t="s">
        <v>295</v>
      </c>
      <c r="G7412" t="s">
        <v>384</v>
      </c>
      <c r="H7412" s="2">
        <f t="shared" si="805"/>
        <v>0.4375</v>
      </c>
      <c r="I7412" s="2">
        <f t="shared" si="806"/>
        <v>0.28472222222222221</v>
      </c>
      <c r="J7412" t="str">
        <f t="shared" si="807"/>
        <v/>
      </c>
      <c r="K7412" t="s">
        <v>1789</v>
      </c>
      <c r="L7412" t="s">
        <v>1993</v>
      </c>
      <c r="M7412" t="s">
        <v>1996</v>
      </c>
      <c r="N7412">
        <v>6857</v>
      </c>
      <c r="O7412">
        <f t="shared" si="808"/>
        <v>3</v>
      </c>
      <c r="P7412" s="4" t="str">
        <f t="shared" si="809"/>
        <v>3</v>
      </c>
      <c r="Q7412" s="8">
        <f t="shared" si="810"/>
        <v>40</v>
      </c>
      <c r="R7412">
        <f t="shared" si="811"/>
        <v>220</v>
      </c>
    </row>
    <row r="7413" spans="1:18" x14ac:dyDescent="0.3">
      <c r="A7413" t="s">
        <v>17</v>
      </c>
      <c r="B7413" s="7" t="s">
        <v>24</v>
      </c>
      <c r="C7413" t="s">
        <v>67</v>
      </c>
      <c r="D7413" s="10" t="s">
        <v>69</v>
      </c>
      <c r="E7413" t="s">
        <v>75</v>
      </c>
      <c r="F7413" s="4" t="s">
        <v>282</v>
      </c>
      <c r="G7413" t="s">
        <v>339</v>
      </c>
      <c r="H7413" s="2">
        <f t="shared" si="805"/>
        <v>0.59722222222222221</v>
      </c>
      <c r="I7413" s="2">
        <f t="shared" si="806"/>
        <v>0.47916666666666669</v>
      </c>
      <c r="J7413" t="str">
        <f t="shared" si="807"/>
        <v/>
      </c>
      <c r="K7413" t="s">
        <v>1623</v>
      </c>
      <c r="L7413" t="s">
        <v>1991</v>
      </c>
      <c r="M7413" t="s">
        <v>1996</v>
      </c>
      <c r="N7413">
        <v>4668</v>
      </c>
      <c r="O7413">
        <f t="shared" si="808"/>
        <v>2</v>
      </c>
      <c r="P7413" s="4" t="str">
        <f t="shared" si="809"/>
        <v>2</v>
      </c>
      <c r="Q7413" s="8">
        <f t="shared" si="810"/>
        <v>50</v>
      </c>
      <c r="R7413">
        <f t="shared" si="811"/>
        <v>170</v>
      </c>
    </row>
    <row r="7414" spans="1:18" x14ac:dyDescent="0.3">
      <c r="A7414" t="s">
        <v>12</v>
      </c>
      <c r="B7414" s="7" t="s">
        <v>52</v>
      </c>
      <c r="C7414" t="s">
        <v>71</v>
      </c>
      <c r="D7414" s="10" t="s">
        <v>74</v>
      </c>
      <c r="E7414" t="s">
        <v>102</v>
      </c>
      <c r="F7414" s="4" t="s">
        <v>307</v>
      </c>
      <c r="G7414" t="s">
        <v>306</v>
      </c>
      <c r="H7414" s="2">
        <f t="shared" si="805"/>
        <v>0.93402777777777779</v>
      </c>
      <c r="I7414" s="2">
        <f t="shared" si="806"/>
        <v>0.87847222222222221</v>
      </c>
      <c r="J7414" t="str">
        <f t="shared" si="807"/>
        <v/>
      </c>
      <c r="K7414" t="s">
        <v>1762</v>
      </c>
      <c r="L7414" t="s">
        <v>1991</v>
      </c>
      <c r="M7414" t="s">
        <v>1996</v>
      </c>
      <c r="N7414">
        <v>3100</v>
      </c>
      <c r="O7414">
        <f t="shared" si="808"/>
        <v>2</v>
      </c>
      <c r="P7414" s="4" t="str">
        <f t="shared" si="809"/>
        <v>1</v>
      </c>
      <c r="Q7414" s="8">
        <f t="shared" si="810"/>
        <v>20</v>
      </c>
      <c r="R7414">
        <f t="shared" si="811"/>
        <v>80</v>
      </c>
    </row>
    <row r="7415" spans="1:18" x14ac:dyDescent="0.3">
      <c r="A7415" t="s">
        <v>14</v>
      </c>
      <c r="B7415" s="7" t="s">
        <v>66</v>
      </c>
      <c r="C7415" t="s">
        <v>67</v>
      </c>
      <c r="D7415" s="10" t="s">
        <v>69</v>
      </c>
      <c r="E7415" t="s">
        <v>75</v>
      </c>
      <c r="F7415" s="4" t="s">
        <v>329</v>
      </c>
      <c r="G7415" t="s">
        <v>389</v>
      </c>
      <c r="H7415" s="2">
        <f t="shared" si="805"/>
        <v>0.51388888888888884</v>
      </c>
      <c r="I7415" s="2">
        <f t="shared" si="806"/>
        <v>0.39583333333333331</v>
      </c>
      <c r="J7415" t="str">
        <f t="shared" si="807"/>
        <v/>
      </c>
      <c r="K7415" t="s">
        <v>1623</v>
      </c>
      <c r="L7415" t="s">
        <v>1991</v>
      </c>
      <c r="M7415" t="s">
        <v>1996</v>
      </c>
      <c r="N7415">
        <v>4991</v>
      </c>
      <c r="O7415">
        <f t="shared" si="808"/>
        <v>2</v>
      </c>
      <c r="P7415" s="4" t="str">
        <f t="shared" si="809"/>
        <v>2</v>
      </c>
      <c r="Q7415" s="8">
        <f t="shared" si="810"/>
        <v>50</v>
      </c>
      <c r="R7415">
        <f t="shared" si="811"/>
        <v>170</v>
      </c>
    </row>
    <row r="7416" spans="1:18" x14ac:dyDescent="0.3">
      <c r="A7416" t="s">
        <v>11</v>
      </c>
      <c r="B7416" s="7" t="s">
        <v>41</v>
      </c>
      <c r="C7416" t="s">
        <v>68</v>
      </c>
      <c r="D7416" s="10" t="s">
        <v>67</v>
      </c>
      <c r="E7416" t="s">
        <v>80</v>
      </c>
      <c r="F7416" s="4" t="s">
        <v>311</v>
      </c>
      <c r="G7416" t="s">
        <v>319</v>
      </c>
      <c r="H7416" s="2">
        <f t="shared" si="805"/>
        <v>0.73958333333333337</v>
      </c>
      <c r="I7416" s="2">
        <f t="shared" si="806"/>
        <v>0.63541666666666663</v>
      </c>
      <c r="J7416" t="str">
        <f t="shared" si="807"/>
        <v/>
      </c>
      <c r="K7416" t="s">
        <v>1654</v>
      </c>
      <c r="L7416" t="s">
        <v>1991</v>
      </c>
      <c r="M7416" t="s">
        <v>1996</v>
      </c>
      <c r="N7416">
        <v>4804</v>
      </c>
      <c r="O7416">
        <f t="shared" si="808"/>
        <v>2</v>
      </c>
      <c r="P7416" s="4" t="str">
        <f t="shared" si="809"/>
        <v>2</v>
      </c>
      <c r="Q7416" s="8">
        <f t="shared" si="810"/>
        <v>30</v>
      </c>
      <c r="R7416">
        <f t="shared" si="811"/>
        <v>150</v>
      </c>
    </row>
    <row r="7417" spans="1:18" x14ac:dyDescent="0.3">
      <c r="A7417" t="s">
        <v>13</v>
      </c>
      <c r="B7417" s="7" t="s">
        <v>23</v>
      </c>
      <c r="C7417" t="s">
        <v>68</v>
      </c>
      <c r="D7417" s="10" t="s">
        <v>67</v>
      </c>
      <c r="E7417" t="s">
        <v>85</v>
      </c>
      <c r="F7417" s="4" t="s">
        <v>262</v>
      </c>
      <c r="G7417" t="s">
        <v>367</v>
      </c>
      <c r="H7417" s="2">
        <f t="shared" si="805"/>
        <v>0.86111111111111116</v>
      </c>
      <c r="I7417" s="2">
        <f t="shared" si="806"/>
        <v>0.35069444444444442</v>
      </c>
      <c r="J7417" t="str">
        <f t="shared" si="807"/>
        <v/>
      </c>
      <c r="K7417" t="s">
        <v>1694</v>
      </c>
      <c r="L7417" t="s">
        <v>1993</v>
      </c>
      <c r="M7417" t="s">
        <v>1997</v>
      </c>
      <c r="N7417">
        <v>11134</v>
      </c>
      <c r="O7417">
        <f t="shared" si="808"/>
        <v>3</v>
      </c>
      <c r="P7417" s="4" t="str">
        <f t="shared" si="809"/>
        <v>12</v>
      </c>
      <c r="Q7417" s="8">
        <f t="shared" si="810"/>
        <v>15</v>
      </c>
      <c r="R7417">
        <f t="shared" si="811"/>
        <v>735</v>
      </c>
    </row>
    <row r="7418" spans="1:18" x14ac:dyDescent="0.3">
      <c r="A7418" t="s">
        <v>15</v>
      </c>
      <c r="B7418" s="7" t="s">
        <v>39</v>
      </c>
      <c r="C7418" t="s">
        <v>69</v>
      </c>
      <c r="D7418" s="10" t="s">
        <v>73</v>
      </c>
      <c r="E7418" t="s">
        <v>82</v>
      </c>
      <c r="F7418" s="4" t="s">
        <v>299</v>
      </c>
      <c r="G7418" t="s">
        <v>531</v>
      </c>
      <c r="H7418" s="2">
        <f t="shared" si="805"/>
        <v>6.5972222222222224E-2</v>
      </c>
      <c r="I7418" s="2">
        <f t="shared" si="806"/>
        <v>0.70833333333333337</v>
      </c>
      <c r="J7418" t="str">
        <f t="shared" si="807"/>
        <v>22 Mar</v>
      </c>
      <c r="K7418" t="s">
        <v>1720</v>
      </c>
      <c r="L7418" t="s">
        <v>1993</v>
      </c>
      <c r="M7418" t="s">
        <v>1996</v>
      </c>
      <c r="N7418">
        <v>7363</v>
      </c>
      <c r="O7418">
        <f t="shared" si="808"/>
        <v>3</v>
      </c>
      <c r="P7418" s="4" t="str">
        <f t="shared" si="809"/>
        <v>8</v>
      </c>
      <c r="Q7418" s="8">
        <f t="shared" si="810"/>
        <v>35</v>
      </c>
      <c r="R7418">
        <f t="shared" si="811"/>
        <v>515</v>
      </c>
    </row>
    <row r="7419" spans="1:18" x14ac:dyDescent="0.3">
      <c r="A7419" t="s">
        <v>11</v>
      </c>
      <c r="B7419" s="7" t="s">
        <v>57</v>
      </c>
      <c r="C7419" t="s">
        <v>71</v>
      </c>
      <c r="D7419" s="10" t="s">
        <v>74</v>
      </c>
      <c r="E7419" t="s">
        <v>102</v>
      </c>
      <c r="F7419" s="4" t="s">
        <v>359</v>
      </c>
      <c r="G7419" t="s">
        <v>423</v>
      </c>
      <c r="H7419" s="2">
        <f t="shared" si="805"/>
        <v>0.90277777777777779</v>
      </c>
      <c r="I7419" s="2">
        <f t="shared" si="806"/>
        <v>0.83680555555555558</v>
      </c>
      <c r="J7419" t="str">
        <f t="shared" si="807"/>
        <v/>
      </c>
      <c r="K7419" t="s">
        <v>1888</v>
      </c>
      <c r="L7419" t="s">
        <v>1991</v>
      </c>
      <c r="M7419" t="s">
        <v>1996</v>
      </c>
      <c r="N7419">
        <v>2227</v>
      </c>
      <c r="O7419">
        <f t="shared" si="808"/>
        <v>2</v>
      </c>
      <c r="P7419" s="4" t="str">
        <f t="shared" si="809"/>
        <v>1</v>
      </c>
      <c r="Q7419" s="8">
        <f t="shared" si="810"/>
        <v>35</v>
      </c>
      <c r="R7419">
        <f t="shared" si="811"/>
        <v>95</v>
      </c>
    </row>
    <row r="7420" spans="1:18" x14ac:dyDescent="0.3">
      <c r="A7420" t="s">
        <v>13</v>
      </c>
      <c r="B7420" s="7" t="s">
        <v>48</v>
      </c>
      <c r="C7420" t="s">
        <v>69</v>
      </c>
      <c r="D7420" s="10" t="s">
        <v>73</v>
      </c>
      <c r="E7420" t="s">
        <v>90</v>
      </c>
      <c r="F7420" s="4" t="s">
        <v>242</v>
      </c>
      <c r="G7420" t="s">
        <v>709</v>
      </c>
      <c r="H7420" s="2">
        <f t="shared" si="805"/>
        <v>0.52430555555555558</v>
      </c>
      <c r="I7420" s="2">
        <f t="shared" si="806"/>
        <v>0.39930555555555558</v>
      </c>
      <c r="J7420" t="str">
        <f t="shared" si="807"/>
        <v>22 May</v>
      </c>
      <c r="K7420" t="s">
        <v>1778</v>
      </c>
      <c r="L7420" t="s">
        <v>1992</v>
      </c>
      <c r="M7420" t="s">
        <v>1996</v>
      </c>
      <c r="N7420">
        <v>13559</v>
      </c>
      <c r="O7420">
        <f t="shared" si="808"/>
        <v>4</v>
      </c>
      <c r="P7420" s="4" t="str">
        <f t="shared" si="809"/>
        <v>27</v>
      </c>
      <c r="Q7420" s="8">
        <f t="shared" si="810"/>
        <v>0</v>
      </c>
      <c r="R7420">
        <f t="shared" si="811"/>
        <v>1620</v>
      </c>
    </row>
    <row r="7421" spans="1:18" x14ac:dyDescent="0.3">
      <c r="A7421" t="s">
        <v>15</v>
      </c>
      <c r="B7421" s="7" t="s">
        <v>25</v>
      </c>
      <c r="C7421" t="s">
        <v>69</v>
      </c>
      <c r="D7421" s="10" t="s">
        <v>73</v>
      </c>
      <c r="E7421" t="s">
        <v>95</v>
      </c>
      <c r="F7421" s="4" t="s">
        <v>213</v>
      </c>
      <c r="G7421" t="s">
        <v>462</v>
      </c>
      <c r="H7421" s="2">
        <f t="shared" si="805"/>
        <v>0.9375</v>
      </c>
      <c r="I7421" s="2">
        <f t="shared" si="806"/>
        <v>0.40625</v>
      </c>
      <c r="J7421" t="str">
        <f t="shared" si="807"/>
        <v/>
      </c>
      <c r="K7421" t="s">
        <v>1702</v>
      </c>
      <c r="L7421" t="s">
        <v>1993</v>
      </c>
      <c r="M7421" t="s">
        <v>1996</v>
      </c>
      <c r="N7421">
        <v>9646</v>
      </c>
      <c r="O7421">
        <f t="shared" si="808"/>
        <v>3</v>
      </c>
      <c r="P7421" s="4" t="str">
        <f t="shared" si="809"/>
        <v>12</v>
      </c>
      <c r="Q7421" s="8">
        <f t="shared" si="810"/>
        <v>45</v>
      </c>
      <c r="R7421">
        <f t="shared" si="811"/>
        <v>765</v>
      </c>
    </row>
    <row r="7422" spans="1:18" x14ac:dyDescent="0.3">
      <c r="A7422" t="s">
        <v>11</v>
      </c>
      <c r="B7422" s="7" t="s">
        <v>30</v>
      </c>
      <c r="C7422" t="s">
        <v>69</v>
      </c>
      <c r="D7422" s="10" t="s">
        <v>73</v>
      </c>
      <c r="E7422" t="s">
        <v>82</v>
      </c>
      <c r="F7422" s="4" t="s">
        <v>330</v>
      </c>
      <c r="G7422" t="s">
        <v>352</v>
      </c>
      <c r="H7422" s="2">
        <f t="shared" si="805"/>
        <v>0.875</v>
      </c>
      <c r="I7422" s="2">
        <f t="shared" si="806"/>
        <v>0.3125</v>
      </c>
      <c r="J7422" t="str">
        <f t="shared" si="807"/>
        <v/>
      </c>
      <c r="K7422" t="s">
        <v>1679</v>
      </c>
      <c r="L7422" t="s">
        <v>1993</v>
      </c>
      <c r="M7422" t="s">
        <v>1996</v>
      </c>
      <c r="N7422">
        <v>6526</v>
      </c>
      <c r="O7422">
        <f t="shared" si="808"/>
        <v>3</v>
      </c>
      <c r="P7422" s="4" t="str">
        <f t="shared" si="809"/>
        <v>13</v>
      </c>
      <c r="Q7422" s="8">
        <f t="shared" si="810"/>
        <v>30</v>
      </c>
      <c r="R7422">
        <f t="shared" si="811"/>
        <v>810</v>
      </c>
    </row>
    <row r="7423" spans="1:18" x14ac:dyDescent="0.3">
      <c r="A7423" t="s">
        <v>13</v>
      </c>
      <c r="B7423" s="7" t="s">
        <v>28</v>
      </c>
      <c r="C7423" t="s">
        <v>71</v>
      </c>
      <c r="D7423" s="10" t="s">
        <v>74</v>
      </c>
      <c r="E7423" t="s">
        <v>102</v>
      </c>
      <c r="F7423" s="4" t="s">
        <v>219</v>
      </c>
      <c r="G7423" t="s">
        <v>518</v>
      </c>
      <c r="H7423" s="2">
        <f t="shared" si="805"/>
        <v>0.42708333333333331</v>
      </c>
      <c r="I7423" s="2">
        <f t="shared" si="806"/>
        <v>0.36458333333333331</v>
      </c>
      <c r="J7423" t="str">
        <f t="shared" si="807"/>
        <v/>
      </c>
      <c r="K7423" t="s">
        <v>1675</v>
      </c>
      <c r="L7423" t="s">
        <v>1991</v>
      </c>
      <c r="M7423" t="s">
        <v>1996</v>
      </c>
      <c r="N7423">
        <v>8040</v>
      </c>
      <c r="O7423">
        <f t="shared" si="808"/>
        <v>2</v>
      </c>
      <c r="P7423" s="4" t="str">
        <f t="shared" si="809"/>
        <v>1</v>
      </c>
      <c r="Q7423" s="8">
        <f t="shared" si="810"/>
        <v>30</v>
      </c>
      <c r="R7423">
        <f t="shared" si="811"/>
        <v>90</v>
      </c>
    </row>
    <row r="7424" spans="1:18" x14ac:dyDescent="0.3">
      <c r="A7424" t="s">
        <v>13</v>
      </c>
      <c r="B7424" s="7" t="s">
        <v>24</v>
      </c>
      <c r="C7424" t="s">
        <v>69</v>
      </c>
      <c r="D7424" s="10" t="s">
        <v>73</v>
      </c>
      <c r="E7424" t="s">
        <v>104</v>
      </c>
      <c r="F7424" s="4" t="s">
        <v>261</v>
      </c>
      <c r="G7424" t="s">
        <v>1431</v>
      </c>
      <c r="H7424" s="2">
        <f t="shared" si="805"/>
        <v>0.52430555555555558</v>
      </c>
      <c r="I7424" s="2">
        <f t="shared" si="806"/>
        <v>0.40277777777777779</v>
      </c>
      <c r="J7424" t="str">
        <f t="shared" si="807"/>
        <v>02 May</v>
      </c>
      <c r="K7424" t="s">
        <v>1832</v>
      </c>
      <c r="L7424" t="s">
        <v>1992</v>
      </c>
      <c r="M7424" t="s">
        <v>1996</v>
      </c>
      <c r="N7424">
        <v>15129</v>
      </c>
      <c r="O7424">
        <f t="shared" si="808"/>
        <v>4</v>
      </c>
      <c r="P7424" s="4" t="str">
        <f t="shared" si="809"/>
        <v>26</v>
      </c>
      <c r="Q7424" s="8">
        <f t="shared" si="810"/>
        <v>55</v>
      </c>
      <c r="R7424">
        <f t="shared" si="811"/>
        <v>1615</v>
      </c>
    </row>
    <row r="7425" spans="1:18" x14ac:dyDescent="0.3">
      <c r="A7425" t="s">
        <v>11</v>
      </c>
      <c r="B7425" s="7" t="s">
        <v>58</v>
      </c>
      <c r="C7425" t="s">
        <v>69</v>
      </c>
      <c r="D7425" s="10" t="s">
        <v>73</v>
      </c>
      <c r="E7425" t="s">
        <v>101</v>
      </c>
      <c r="F7425" s="4" t="s">
        <v>260</v>
      </c>
      <c r="G7425" t="s">
        <v>373</v>
      </c>
      <c r="H7425" s="2">
        <f t="shared" si="805"/>
        <v>0.30902777777777779</v>
      </c>
      <c r="I7425" s="2">
        <f t="shared" si="806"/>
        <v>8.3333333333333329E-2</v>
      </c>
      <c r="J7425" t="str">
        <f t="shared" si="807"/>
        <v/>
      </c>
      <c r="K7425" t="s">
        <v>1626</v>
      </c>
      <c r="L7425" t="s">
        <v>1993</v>
      </c>
      <c r="M7425" t="s">
        <v>1996</v>
      </c>
      <c r="N7425">
        <v>5636</v>
      </c>
      <c r="O7425">
        <f t="shared" si="808"/>
        <v>3</v>
      </c>
      <c r="P7425" s="4" t="str">
        <f t="shared" si="809"/>
        <v>5</v>
      </c>
      <c r="Q7425" s="8">
        <f t="shared" si="810"/>
        <v>25</v>
      </c>
      <c r="R7425">
        <f t="shared" si="811"/>
        <v>325</v>
      </c>
    </row>
    <row r="7426" spans="1:18" x14ac:dyDescent="0.3">
      <c r="A7426" t="s">
        <v>13</v>
      </c>
      <c r="B7426" s="7" t="s">
        <v>44</v>
      </c>
      <c r="C7426" t="s">
        <v>71</v>
      </c>
      <c r="D7426" s="10" t="s">
        <v>74</v>
      </c>
      <c r="E7426" t="s">
        <v>102</v>
      </c>
      <c r="F7426" s="4" t="s">
        <v>366</v>
      </c>
      <c r="G7426" t="s">
        <v>627</v>
      </c>
      <c r="H7426" s="2">
        <f t="shared" si="805"/>
        <v>0.18055555555555555</v>
      </c>
      <c r="I7426" s="2">
        <f t="shared" si="806"/>
        <v>0.12152777777777778</v>
      </c>
      <c r="J7426" t="str">
        <f t="shared" si="807"/>
        <v/>
      </c>
      <c r="K7426" t="s">
        <v>1676</v>
      </c>
      <c r="L7426" t="s">
        <v>1991</v>
      </c>
      <c r="M7426" t="s">
        <v>1996</v>
      </c>
      <c r="N7426">
        <v>5678</v>
      </c>
      <c r="O7426">
        <f t="shared" si="808"/>
        <v>2</v>
      </c>
      <c r="P7426" s="4" t="str">
        <f t="shared" si="809"/>
        <v>1</v>
      </c>
      <c r="Q7426" s="8">
        <f t="shared" si="810"/>
        <v>25</v>
      </c>
      <c r="R7426">
        <f t="shared" si="811"/>
        <v>85</v>
      </c>
    </row>
    <row r="7427" spans="1:18" x14ac:dyDescent="0.3">
      <c r="A7427" t="s">
        <v>12</v>
      </c>
      <c r="B7427" s="7" t="s">
        <v>27</v>
      </c>
      <c r="C7427" t="s">
        <v>67</v>
      </c>
      <c r="D7427" s="10" t="s">
        <v>72</v>
      </c>
      <c r="E7427" t="s">
        <v>157</v>
      </c>
      <c r="F7427" s="4" t="s">
        <v>396</v>
      </c>
      <c r="G7427" t="s">
        <v>1432</v>
      </c>
      <c r="H7427" s="2">
        <f t="shared" ref="H7427:H7490" si="812">TIMEVALUE(LEFT(G7427,5))</f>
        <v>0.77777777777777779</v>
      </c>
      <c r="I7427" s="2">
        <f t="shared" ref="I7427:I7490" si="813">F7427*1</f>
        <v>0.57638888888888884</v>
      </c>
      <c r="J7427" t="str">
        <f t="shared" ref="J7427:J7490" si="814">IF(LEN(G7427)&gt;5, MID(G7427,7,6), "")</f>
        <v>02 Mar</v>
      </c>
      <c r="K7427" t="s">
        <v>1731</v>
      </c>
      <c r="L7427" t="s">
        <v>1993</v>
      </c>
      <c r="M7427" t="s">
        <v>1996</v>
      </c>
      <c r="N7427">
        <v>17198</v>
      </c>
      <c r="O7427">
        <f t="shared" ref="O7427:O7490" si="815">LEN(E7427)-LEN(SUBSTITUTE(E7427,"→",""))+1</f>
        <v>3</v>
      </c>
      <c r="P7427" s="4" t="str">
        <f t="shared" ref="P7427:P7490" si="816">LEFT(K7427, FIND("h", K7427)-1)</f>
        <v>28</v>
      </c>
      <c r="Q7427" s="8">
        <f t="shared" ref="Q7427:Q7490" si="817">IFERROR(VALUE(MID(K7427, FIND("h",K7427)+2, FIND("m",K7427)-FIND("h",K7427)-2)), 0)*1</f>
        <v>50</v>
      </c>
      <c r="R7427">
        <f t="shared" ref="R7427:R7490" si="818">(P7427*60+Q7427)</f>
        <v>1730</v>
      </c>
    </row>
    <row r="7428" spans="1:18" x14ac:dyDescent="0.3">
      <c r="A7428" t="s">
        <v>15</v>
      </c>
      <c r="B7428" s="7" t="s">
        <v>53</v>
      </c>
      <c r="C7428" t="s">
        <v>69</v>
      </c>
      <c r="D7428" s="10" t="s">
        <v>73</v>
      </c>
      <c r="E7428" t="s">
        <v>82</v>
      </c>
      <c r="F7428" s="4" t="s">
        <v>210</v>
      </c>
      <c r="G7428" t="s">
        <v>245</v>
      </c>
      <c r="H7428" s="2">
        <f t="shared" si="812"/>
        <v>0.82291666666666663</v>
      </c>
      <c r="I7428" s="2">
        <f t="shared" si="813"/>
        <v>0.33333333333333331</v>
      </c>
      <c r="J7428" t="str">
        <f t="shared" si="814"/>
        <v/>
      </c>
      <c r="K7428" t="s">
        <v>1769</v>
      </c>
      <c r="L7428" t="s">
        <v>1993</v>
      </c>
      <c r="M7428" t="s">
        <v>1996</v>
      </c>
      <c r="N7428">
        <v>16287</v>
      </c>
      <c r="O7428">
        <f t="shared" si="815"/>
        <v>3</v>
      </c>
      <c r="P7428" s="4" t="str">
        <f t="shared" si="816"/>
        <v>11</v>
      </c>
      <c r="Q7428" s="8">
        <f t="shared" si="817"/>
        <v>45</v>
      </c>
      <c r="R7428">
        <f t="shared" si="818"/>
        <v>705</v>
      </c>
    </row>
    <row r="7429" spans="1:18" x14ac:dyDescent="0.3">
      <c r="A7429" t="s">
        <v>11</v>
      </c>
      <c r="B7429" s="7" t="s">
        <v>53</v>
      </c>
      <c r="C7429" t="s">
        <v>69</v>
      </c>
      <c r="D7429" s="10" t="s">
        <v>73</v>
      </c>
      <c r="E7429" t="s">
        <v>91</v>
      </c>
      <c r="F7429" s="4" t="s">
        <v>308</v>
      </c>
      <c r="G7429" t="s">
        <v>349</v>
      </c>
      <c r="H7429" s="2">
        <f t="shared" si="812"/>
        <v>0.4236111111111111</v>
      </c>
      <c r="I7429" s="2">
        <f t="shared" si="813"/>
        <v>0.2326388888888889</v>
      </c>
      <c r="J7429" t="str">
        <f t="shared" si="814"/>
        <v/>
      </c>
      <c r="K7429" t="s">
        <v>1824</v>
      </c>
      <c r="L7429" t="s">
        <v>1993</v>
      </c>
      <c r="M7429" t="s">
        <v>1996</v>
      </c>
      <c r="N7429">
        <v>9476</v>
      </c>
      <c r="O7429">
        <f t="shared" si="815"/>
        <v>3</v>
      </c>
      <c r="P7429" s="4" t="str">
        <f t="shared" si="816"/>
        <v>4</v>
      </c>
      <c r="Q7429" s="8">
        <f t="shared" si="817"/>
        <v>35</v>
      </c>
      <c r="R7429">
        <f t="shared" si="818"/>
        <v>275</v>
      </c>
    </row>
    <row r="7430" spans="1:18" x14ac:dyDescent="0.3">
      <c r="A7430" t="s">
        <v>12</v>
      </c>
      <c r="B7430" s="7" t="s">
        <v>25</v>
      </c>
      <c r="C7430" t="s">
        <v>68</v>
      </c>
      <c r="D7430" s="10" t="s">
        <v>67</v>
      </c>
      <c r="E7430" t="s">
        <v>137</v>
      </c>
      <c r="F7430" s="4" t="s">
        <v>205</v>
      </c>
      <c r="G7430" t="s">
        <v>1029</v>
      </c>
      <c r="H7430" s="2">
        <f t="shared" si="812"/>
        <v>0.22569444444444445</v>
      </c>
      <c r="I7430" s="2">
        <f t="shared" si="813"/>
        <v>0.3923611111111111</v>
      </c>
      <c r="J7430" t="str">
        <f t="shared" si="814"/>
        <v>10 Jun</v>
      </c>
      <c r="K7430" t="s">
        <v>1741</v>
      </c>
      <c r="L7430" t="s">
        <v>1992</v>
      </c>
      <c r="M7430" t="s">
        <v>1996</v>
      </c>
      <c r="N7430">
        <v>13007</v>
      </c>
      <c r="O7430">
        <f t="shared" si="815"/>
        <v>4</v>
      </c>
      <c r="P7430" s="4" t="str">
        <f t="shared" si="816"/>
        <v>20</v>
      </c>
      <c r="Q7430" s="8">
        <f t="shared" si="817"/>
        <v>0</v>
      </c>
      <c r="R7430">
        <f t="shared" si="818"/>
        <v>1200</v>
      </c>
    </row>
    <row r="7431" spans="1:18" x14ac:dyDescent="0.3">
      <c r="A7431" t="s">
        <v>11</v>
      </c>
      <c r="B7431" s="7" t="s">
        <v>30</v>
      </c>
      <c r="C7431" t="s">
        <v>69</v>
      </c>
      <c r="D7431" s="10" t="s">
        <v>73</v>
      </c>
      <c r="E7431" t="s">
        <v>95</v>
      </c>
      <c r="F7431" s="4" t="s">
        <v>287</v>
      </c>
      <c r="G7431" t="s">
        <v>462</v>
      </c>
      <c r="H7431" s="2">
        <f t="shared" si="812"/>
        <v>0.9375</v>
      </c>
      <c r="I7431" s="2">
        <f t="shared" si="813"/>
        <v>0.31597222222222221</v>
      </c>
      <c r="J7431" t="str">
        <f t="shared" si="814"/>
        <v/>
      </c>
      <c r="K7431" t="s">
        <v>1854</v>
      </c>
      <c r="L7431" t="s">
        <v>1993</v>
      </c>
      <c r="M7431" t="s">
        <v>1996</v>
      </c>
      <c r="N7431">
        <v>7514</v>
      </c>
      <c r="O7431">
        <f t="shared" si="815"/>
        <v>3</v>
      </c>
      <c r="P7431" s="4" t="str">
        <f t="shared" si="816"/>
        <v>14</v>
      </c>
      <c r="Q7431" s="8">
        <f t="shared" si="817"/>
        <v>55</v>
      </c>
      <c r="R7431">
        <f t="shared" si="818"/>
        <v>895</v>
      </c>
    </row>
    <row r="7432" spans="1:18" x14ac:dyDescent="0.3">
      <c r="A7432" t="s">
        <v>11</v>
      </c>
      <c r="B7432" s="7" t="s">
        <v>38</v>
      </c>
      <c r="C7432" t="s">
        <v>68</v>
      </c>
      <c r="D7432" s="10" t="s">
        <v>67</v>
      </c>
      <c r="E7432" t="s">
        <v>80</v>
      </c>
      <c r="F7432" s="4" t="s">
        <v>290</v>
      </c>
      <c r="G7432" t="s">
        <v>319</v>
      </c>
      <c r="H7432" s="2">
        <f t="shared" si="812"/>
        <v>0.73958333333333337</v>
      </c>
      <c r="I7432" s="2">
        <f t="shared" si="813"/>
        <v>0.63194444444444442</v>
      </c>
      <c r="J7432" t="str">
        <f t="shared" si="814"/>
        <v/>
      </c>
      <c r="K7432" t="s">
        <v>1634</v>
      </c>
      <c r="L7432" t="s">
        <v>1991</v>
      </c>
      <c r="M7432" t="s">
        <v>1996</v>
      </c>
      <c r="N7432">
        <v>5618</v>
      </c>
      <c r="O7432">
        <f t="shared" si="815"/>
        <v>2</v>
      </c>
      <c r="P7432" s="4" t="str">
        <f t="shared" si="816"/>
        <v>2</v>
      </c>
      <c r="Q7432" s="8">
        <f t="shared" si="817"/>
        <v>35</v>
      </c>
      <c r="R7432">
        <f t="shared" si="818"/>
        <v>155</v>
      </c>
    </row>
    <row r="7433" spans="1:18" x14ac:dyDescent="0.3">
      <c r="A7433" t="s">
        <v>14</v>
      </c>
      <c r="B7433" s="7" t="s">
        <v>41</v>
      </c>
      <c r="C7433" t="s">
        <v>70</v>
      </c>
      <c r="D7433" s="10" t="s">
        <v>68</v>
      </c>
      <c r="E7433" t="s">
        <v>84</v>
      </c>
      <c r="F7433" s="4" t="s">
        <v>256</v>
      </c>
      <c r="G7433" t="s">
        <v>232</v>
      </c>
      <c r="H7433" s="2">
        <f t="shared" si="812"/>
        <v>0.44097222222222221</v>
      </c>
      <c r="I7433" s="2">
        <f t="shared" si="813"/>
        <v>0.34722222222222221</v>
      </c>
      <c r="J7433" t="str">
        <f t="shared" si="814"/>
        <v/>
      </c>
      <c r="K7433" t="s">
        <v>1635</v>
      </c>
      <c r="L7433" t="s">
        <v>1991</v>
      </c>
      <c r="M7433" t="s">
        <v>1996</v>
      </c>
      <c r="N7433">
        <v>3911</v>
      </c>
      <c r="O7433">
        <f t="shared" si="815"/>
        <v>2</v>
      </c>
      <c r="P7433" s="4" t="str">
        <f t="shared" si="816"/>
        <v>2</v>
      </c>
      <c r="Q7433" s="8">
        <f t="shared" si="817"/>
        <v>15</v>
      </c>
      <c r="R7433">
        <f t="shared" si="818"/>
        <v>135</v>
      </c>
    </row>
    <row r="7434" spans="1:18" x14ac:dyDescent="0.3">
      <c r="A7434" t="s">
        <v>11</v>
      </c>
      <c r="B7434" s="7" t="s">
        <v>46</v>
      </c>
      <c r="C7434" t="s">
        <v>67</v>
      </c>
      <c r="D7434" s="10" t="s">
        <v>69</v>
      </c>
      <c r="E7434" t="s">
        <v>75</v>
      </c>
      <c r="F7434" s="4" t="s">
        <v>270</v>
      </c>
      <c r="G7434" t="s">
        <v>337</v>
      </c>
      <c r="H7434" s="2">
        <f t="shared" si="812"/>
        <v>0.95138888888888884</v>
      </c>
      <c r="I7434" s="2">
        <f t="shared" si="813"/>
        <v>0.83333333333333337</v>
      </c>
      <c r="J7434" t="str">
        <f t="shared" si="814"/>
        <v/>
      </c>
      <c r="K7434" t="s">
        <v>1623</v>
      </c>
      <c r="L7434" t="s">
        <v>1991</v>
      </c>
      <c r="M7434" t="s">
        <v>1996</v>
      </c>
      <c r="N7434">
        <v>4823</v>
      </c>
      <c r="O7434">
        <f t="shared" si="815"/>
        <v>2</v>
      </c>
      <c r="P7434" s="4" t="str">
        <f t="shared" si="816"/>
        <v>2</v>
      </c>
      <c r="Q7434" s="8">
        <f t="shared" si="817"/>
        <v>50</v>
      </c>
      <c r="R7434">
        <f t="shared" si="818"/>
        <v>170</v>
      </c>
    </row>
    <row r="7435" spans="1:18" x14ac:dyDescent="0.3">
      <c r="A7435" t="s">
        <v>12</v>
      </c>
      <c r="B7435" s="7" t="s">
        <v>25</v>
      </c>
      <c r="C7435" t="s">
        <v>68</v>
      </c>
      <c r="D7435" s="10" t="s">
        <v>67</v>
      </c>
      <c r="E7435" t="s">
        <v>121</v>
      </c>
      <c r="F7435" s="4" t="s">
        <v>205</v>
      </c>
      <c r="G7435" t="s">
        <v>561</v>
      </c>
      <c r="H7435" s="2">
        <f t="shared" si="812"/>
        <v>0.57291666666666663</v>
      </c>
      <c r="I7435" s="2">
        <f t="shared" si="813"/>
        <v>0.3923611111111111</v>
      </c>
      <c r="J7435" t="str">
        <f t="shared" si="814"/>
        <v>10 Jun</v>
      </c>
      <c r="K7435" t="s">
        <v>1787</v>
      </c>
      <c r="L7435" t="s">
        <v>1992</v>
      </c>
      <c r="M7435" t="s">
        <v>1996</v>
      </c>
      <c r="N7435">
        <v>11752</v>
      </c>
      <c r="O7435">
        <f t="shared" si="815"/>
        <v>4</v>
      </c>
      <c r="P7435" s="4" t="str">
        <f t="shared" si="816"/>
        <v>28</v>
      </c>
      <c r="Q7435" s="8">
        <f t="shared" si="817"/>
        <v>20</v>
      </c>
      <c r="R7435">
        <f t="shared" si="818"/>
        <v>1700</v>
      </c>
    </row>
    <row r="7436" spans="1:18" x14ac:dyDescent="0.3">
      <c r="A7436" t="s">
        <v>13</v>
      </c>
      <c r="B7436" s="7" t="s">
        <v>25</v>
      </c>
      <c r="C7436" t="s">
        <v>68</v>
      </c>
      <c r="D7436" s="10" t="s">
        <v>67</v>
      </c>
      <c r="E7436" t="s">
        <v>85</v>
      </c>
      <c r="F7436" s="4" t="s">
        <v>270</v>
      </c>
      <c r="G7436" t="s">
        <v>456</v>
      </c>
      <c r="H7436" s="2">
        <f t="shared" si="812"/>
        <v>0.5</v>
      </c>
      <c r="I7436" s="2">
        <f t="shared" si="813"/>
        <v>0.83333333333333337</v>
      </c>
      <c r="J7436" t="str">
        <f t="shared" si="814"/>
        <v>10 Jun</v>
      </c>
      <c r="K7436" t="s">
        <v>1709</v>
      </c>
      <c r="L7436" t="s">
        <v>1993</v>
      </c>
      <c r="M7436" t="s">
        <v>1996</v>
      </c>
      <c r="N7436">
        <v>14571</v>
      </c>
      <c r="O7436">
        <f t="shared" si="815"/>
        <v>3</v>
      </c>
      <c r="P7436" s="4" t="str">
        <f t="shared" si="816"/>
        <v>16</v>
      </c>
      <c r="Q7436" s="8">
        <f t="shared" si="817"/>
        <v>0</v>
      </c>
      <c r="R7436">
        <f t="shared" si="818"/>
        <v>960</v>
      </c>
    </row>
    <row r="7437" spans="1:18" x14ac:dyDescent="0.3">
      <c r="A7437" t="s">
        <v>12</v>
      </c>
      <c r="B7437" s="7" t="s">
        <v>25</v>
      </c>
      <c r="C7437" t="s">
        <v>69</v>
      </c>
      <c r="D7437" s="10" t="s">
        <v>73</v>
      </c>
      <c r="E7437" t="s">
        <v>82</v>
      </c>
      <c r="F7437" s="4" t="s">
        <v>270</v>
      </c>
      <c r="G7437" t="s">
        <v>795</v>
      </c>
      <c r="H7437" s="2">
        <f t="shared" si="812"/>
        <v>0.80208333333333337</v>
      </c>
      <c r="I7437" s="2">
        <f t="shared" si="813"/>
        <v>0.83333333333333337</v>
      </c>
      <c r="J7437" t="str">
        <f t="shared" si="814"/>
        <v>10 Jun</v>
      </c>
      <c r="K7437" t="s">
        <v>1803</v>
      </c>
      <c r="L7437" t="s">
        <v>1993</v>
      </c>
      <c r="M7437" t="s">
        <v>1996</v>
      </c>
      <c r="N7437">
        <v>8372</v>
      </c>
      <c r="O7437">
        <f t="shared" si="815"/>
        <v>3</v>
      </c>
      <c r="P7437" s="4" t="str">
        <f t="shared" si="816"/>
        <v>23</v>
      </c>
      <c r="Q7437" s="8">
        <f t="shared" si="817"/>
        <v>15</v>
      </c>
      <c r="R7437">
        <f t="shared" si="818"/>
        <v>1395</v>
      </c>
    </row>
    <row r="7438" spans="1:18" x14ac:dyDescent="0.3">
      <c r="A7438" t="s">
        <v>14</v>
      </c>
      <c r="B7438" s="7" t="s">
        <v>34</v>
      </c>
      <c r="C7438" t="s">
        <v>67</v>
      </c>
      <c r="D7438" s="10" t="s">
        <v>69</v>
      </c>
      <c r="E7438" t="s">
        <v>75</v>
      </c>
      <c r="F7438" s="4" t="s">
        <v>251</v>
      </c>
      <c r="G7438" t="s">
        <v>357</v>
      </c>
      <c r="H7438" s="2">
        <f t="shared" si="812"/>
        <v>0.3576388888888889</v>
      </c>
      <c r="I7438" s="2">
        <f t="shared" si="813"/>
        <v>0.24652777777777779</v>
      </c>
      <c r="J7438" t="str">
        <f t="shared" si="814"/>
        <v/>
      </c>
      <c r="K7438" t="s">
        <v>1683</v>
      </c>
      <c r="L7438" t="s">
        <v>1991</v>
      </c>
      <c r="M7438" t="s">
        <v>1996</v>
      </c>
      <c r="N7438">
        <v>3971</v>
      </c>
      <c r="O7438">
        <f t="shared" si="815"/>
        <v>2</v>
      </c>
      <c r="P7438" s="4" t="str">
        <f t="shared" si="816"/>
        <v>2</v>
      </c>
      <c r="Q7438" s="8">
        <f t="shared" si="817"/>
        <v>40</v>
      </c>
      <c r="R7438">
        <f t="shared" si="818"/>
        <v>160</v>
      </c>
    </row>
    <row r="7439" spans="1:18" x14ac:dyDescent="0.3">
      <c r="A7439" t="s">
        <v>13</v>
      </c>
      <c r="B7439" s="7" t="s">
        <v>37</v>
      </c>
      <c r="C7439" t="s">
        <v>69</v>
      </c>
      <c r="D7439" s="10" t="s">
        <v>73</v>
      </c>
      <c r="E7439" t="s">
        <v>82</v>
      </c>
      <c r="F7439" s="4" t="s">
        <v>337</v>
      </c>
      <c r="G7439" t="s">
        <v>748</v>
      </c>
      <c r="H7439" s="2">
        <f t="shared" si="812"/>
        <v>0.18402777777777779</v>
      </c>
      <c r="I7439" s="2">
        <f t="shared" si="813"/>
        <v>0.95138888888888884</v>
      </c>
      <c r="J7439" t="str">
        <f t="shared" si="814"/>
        <v>13 Jun</v>
      </c>
      <c r="K7439" t="s">
        <v>1781</v>
      </c>
      <c r="L7439" t="s">
        <v>1993</v>
      </c>
      <c r="M7439" t="s">
        <v>1997</v>
      </c>
      <c r="N7439">
        <v>10262</v>
      </c>
      <c r="O7439">
        <f t="shared" si="815"/>
        <v>3</v>
      </c>
      <c r="P7439" s="4" t="str">
        <f t="shared" si="816"/>
        <v>5</v>
      </c>
      <c r="Q7439" s="8">
        <f t="shared" si="817"/>
        <v>35</v>
      </c>
      <c r="R7439">
        <f t="shared" si="818"/>
        <v>335</v>
      </c>
    </row>
    <row r="7440" spans="1:18" x14ac:dyDescent="0.3">
      <c r="A7440" t="s">
        <v>11</v>
      </c>
      <c r="B7440" s="7" t="s">
        <v>41</v>
      </c>
      <c r="C7440" t="s">
        <v>70</v>
      </c>
      <c r="D7440" s="10" t="s">
        <v>68</v>
      </c>
      <c r="E7440" t="s">
        <v>84</v>
      </c>
      <c r="F7440" s="4" t="s">
        <v>264</v>
      </c>
      <c r="G7440" t="s">
        <v>415</v>
      </c>
      <c r="H7440" s="2">
        <f t="shared" si="812"/>
        <v>0.64930555555555558</v>
      </c>
      <c r="I7440" s="2">
        <f t="shared" si="813"/>
        <v>0.55208333333333337</v>
      </c>
      <c r="J7440" t="str">
        <f t="shared" si="814"/>
        <v/>
      </c>
      <c r="K7440" t="s">
        <v>1710</v>
      </c>
      <c r="L7440" t="s">
        <v>1991</v>
      </c>
      <c r="M7440" t="s">
        <v>1996</v>
      </c>
      <c r="N7440">
        <v>3597</v>
      </c>
      <c r="O7440">
        <f t="shared" si="815"/>
        <v>2</v>
      </c>
      <c r="P7440" s="4" t="str">
        <f t="shared" si="816"/>
        <v>2</v>
      </c>
      <c r="Q7440" s="8">
        <f t="shared" si="817"/>
        <v>20</v>
      </c>
      <c r="R7440">
        <f t="shared" si="818"/>
        <v>140</v>
      </c>
    </row>
    <row r="7441" spans="1:18" x14ac:dyDescent="0.3">
      <c r="A7441" t="s">
        <v>12</v>
      </c>
      <c r="B7441" s="7" t="s">
        <v>25</v>
      </c>
      <c r="C7441" t="s">
        <v>69</v>
      </c>
      <c r="D7441" s="10" t="s">
        <v>73</v>
      </c>
      <c r="E7441" t="s">
        <v>106</v>
      </c>
      <c r="F7441" s="4" t="s">
        <v>274</v>
      </c>
      <c r="G7441" t="s">
        <v>795</v>
      </c>
      <c r="H7441" s="2">
        <f t="shared" si="812"/>
        <v>0.80208333333333337</v>
      </c>
      <c r="I7441" s="2">
        <f t="shared" si="813"/>
        <v>0.53819444444444442</v>
      </c>
      <c r="J7441" t="str">
        <f t="shared" si="814"/>
        <v>10 Jun</v>
      </c>
      <c r="K7441" t="s">
        <v>1700</v>
      </c>
      <c r="L7441" t="s">
        <v>1992</v>
      </c>
      <c r="M7441" t="s">
        <v>1996</v>
      </c>
      <c r="N7441">
        <v>12436</v>
      </c>
      <c r="O7441">
        <f t="shared" si="815"/>
        <v>4</v>
      </c>
      <c r="P7441" s="4" t="str">
        <f t="shared" si="816"/>
        <v>30</v>
      </c>
      <c r="Q7441" s="8">
        <f t="shared" si="817"/>
        <v>20</v>
      </c>
      <c r="R7441">
        <f t="shared" si="818"/>
        <v>1820</v>
      </c>
    </row>
    <row r="7442" spans="1:18" x14ac:dyDescent="0.3">
      <c r="A7442" t="s">
        <v>13</v>
      </c>
      <c r="B7442" s="7" t="s">
        <v>54</v>
      </c>
      <c r="C7442" t="s">
        <v>69</v>
      </c>
      <c r="D7442" s="10" t="s">
        <v>73</v>
      </c>
      <c r="E7442" t="s">
        <v>82</v>
      </c>
      <c r="F7442" s="4" t="s">
        <v>296</v>
      </c>
      <c r="G7442" t="s">
        <v>239</v>
      </c>
      <c r="H7442" s="2">
        <f t="shared" si="812"/>
        <v>0.79166666666666663</v>
      </c>
      <c r="I7442" s="2">
        <f t="shared" si="813"/>
        <v>0.54166666666666663</v>
      </c>
      <c r="J7442" t="str">
        <f t="shared" si="814"/>
        <v/>
      </c>
      <c r="K7442" t="s">
        <v>1891</v>
      </c>
      <c r="L7442" t="s">
        <v>1993</v>
      </c>
      <c r="M7442" t="s">
        <v>1996</v>
      </c>
      <c r="N7442">
        <v>14714</v>
      </c>
      <c r="O7442">
        <f t="shared" si="815"/>
        <v>3</v>
      </c>
      <c r="P7442" s="4" t="str">
        <f t="shared" si="816"/>
        <v>6</v>
      </c>
      <c r="Q7442" s="8">
        <f t="shared" si="817"/>
        <v>0</v>
      </c>
      <c r="R7442">
        <f t="shared" si="818"/>
        <v>360</v>
      </c>
    </row>
    <row r="7443" spans="1:18" x14ac:dyDescent="0.3">
      <c r="A7443" t="s">
        <v>13</v>
      </c>
      <c r="B7443" s="7" t="s">
        <v>48</v>
      </c>
      <c r="C7443" t="s">
        <v>69</v>
      </c>
      <c r="D7443" s="10" t="s">
        <v>73</v>
      </c>
      <c r="E7443" t="s">
        <v>82</v>
      </c>
      <c r="F7443" s="4" t="s">
        <v>245</v>
      </c>
      <c r="G7443" t="s">
        <v>709</v>
      </c>
      <c r="H7443" s="2">
        <f t="shared" si="812"/>
        <v>0.52430555555555558</v>
      </c>
      <c r="I7443" s="2">
        <f t="shared" si="813"/>
        <v>0.82291666666666663</v>
      </c>
      <c r="J7443" t="str">
        <f t="shared" si="814"/>
        <v>22 May</v>
      </c>
      <c r="K7443" t="s">
        <v>1892</v>
      </c>
      <c r="L7443" t="s">
        <v>1993</v>
      </c>
      <c r="M7443" t="s">
        <v>1997</v>
      </c>
      <c r="N7443">
        <v>12898</v>
      </c>
      <c r="O7443">
        <f t="shared" si="815"/>
        <v>3</v>
      </c>
      <c r="P7443" s="4" t="str">
        <f t="shared" si="816"/>
        <v>16</v>
      </c>
      <c r="Q7443" s="8">
        <f t="shared" si="817"/>
        <v>50</v>
      </c>
      <c r="R7443">
        <f t="shared" si="818"/>
        <v>1010</v>
      </c>
    </row>
    <row r="7444" spans="1:18" x14ac:dyDescent="0.3">
      <c r="A7444" t="s">
        <v>14</v>
      </c>
      <c r="B7444" s="7" t="s">
        <v>23</v>
      </c>
      <c r="C7444" t="s">
        <v>68</v>
      </c>
      <c r="D7444" s="10" t="s">
        <v>67</v>
      </c>
      <c r="E7444" t="s">
        <v>117</v>
      </c>
      <c r="F7444" s="4" t="s">
        <v>388</v>
      </c>
      <c r="G7444" t="s">
        <v>275</v>
      </c>
      <c r="H7444" s="2">
        <f t="shared" si="812"/>
        <v>0.76041666666666663</v>
      </c>
      <c r="I7444" s="2">
        <f t="shared" si="813"/>
        <v>0.46875</v>
      </c>
      <c r="J7444" t="str">
        <f t="shared" si="814"/>
        <v/>
      </c>
      <c r="K7444" t="s">
        <v>1813</v>
      </c>
      <c r="L7444" t="s">
        <v>1993</v>
      </c>
      <c r="M7444" t="s">
        <v>1996</v>
      </c>
      <c r="N7444">
        <v>12287</v>
      </c>
      <c r="O7444">
        <f t="shared" si="815"/>
        <v>3</v>
      </c>
      <c r="P7444" s="4" t="str">
        <f t="shared" si="816"/>
        <v>7</v>
      </c>
      <c r="Q7444" s="8">
        <f t="shared" si="817"/>
        <v>0</v>
      </c>
      <c r="R7444">
        <f t="shared" si="818"/>
        <v>420</v>
      </c>
    </row>
    <row r="7445" spans="1:18" x14ac:dyDescent="0.3">
      <c r="A7445" t="s">
        <v>11</v>
      </c>
      <c r="B7445" s="7" t="s">
        <v>48</v>
      </c>
      <c r="C7445" t="s">
        <v>69</v>
      </c>
      <c r="D7445" s="10" t="s">
        <v>73</v>
      </c>
      <c r="E7445" t="s">
        <v>91</v>
      </c>
      <c r="F7445" s="4" t="s">
        <v>227</v>
      </c>
      <c r="G7445" t="s">
        <v>1433</v>
      </c>
      <c r="H7445" s="2">
        <f t="shared" si="812"/>
        <v>0.14930555555555555</v>
      </c>
      <c r="I7445" s="2">
        <f t="shared" si="813"/>
        <v>0.90972222222222221</v>
      </c>
      <c r="J7445" t="str">
        <f t="shared" si="814"/>
        <v>22 May</v>
      </c>
      <c r="K7445" t="s">
        <v>1647</v>
      </c>
      <c r="L7445" t="s">
        <v>1993</v>
      </c>
      <c r="M7445" t="s">
        <v>1996</v>
      </c>
      <c r="N7445">
        <v>7189</v>
      </c>
      <c r="O7445">
        <f t="shared" si="815"/>
        <v>3</v>
      </c>
      <c r="P7445" s="4" t="str">
        <f t="shared" si="816"/>
        <v>5</v>
      </c>
      <c r="Q7445" s="8">
        <f t="shared" si="817"/>
        <v>45</v>
      </c>
      <c r="R7445">
        <f t="shared" si="818"/>
        <v>345</v>
      </c>
    </row>
    <row r="7446" spans="1:18" x14ac:dyDescent="0.3">
      <c r="A7446" t="s">
        <v>12</v>
      </c>
      <c r="B7446" s="7" t="s">
        <v>48</v>
      </c>
      <c r="C7446" t="s">
        <v>67</v>
      </c>
      <c r="D7446" s="10" t="s">
        <v>69</v>
      </c>
      <c r="E7446" t="s">
        <v>75</v>
      </c>
      <c r="F7446" s="4" t="s">
        <v>299</v>
      </c>
      <c r="G7446" t="s">
        <v>269</v>
      </c>
      <c r="H7446" s="2">
        <f t="shared" si="812"/>
        <v>0.82638888888888884</v>
      </c>
      <c r="I7446" s="2">
        <f t="shared" si="813"/>
        <v>0.70833333333333337</v>
      </c>
      <c r="J7446" t="str">
        <f t="shared" si="814"/>
        <v/>
      </c>
      <c r="K7446" t="s">
        <v>1623</v>
      </c>
      <c r="L7446" t="s">
        <v>1991</v>
      </c>
      <c r="M7446" t="s">
        <v>1996</v>
      </c>
      <c r="N7446">
        <v>6961</v>
      </c>
      <c r="O7446">
        <f t="shared" si="815"/>
        <v>2</v>
      </c>
      <c r="P7446" s="4" t="str">
        <f t="shared" si="816"/>
        <v>2</v>
      </c>
      <c r="Q7446" s="8">
        <f t="shared" si="817"/>
        <v>50</v>
      </c>
      <c r="R7446">
        <f t="shared" si="818"/>
        <v>170</v>
      </c>
    </row>
    <row r="7447" spans="1:18" x14ac:dyDescent="0.3">
      <c r="A7447" t="s">
        <v>12</v>
      </c>
      <c r="B7447" s="7" t="s">
        <v>23</v>
      </c>
      <c r="C7447" t="s">
        <v>68</v>
      </c>
      <c r="D7447" s="10" t="s">
        <v>67</v>
      </c>
      <c r="E7447" t="s">
        <v>196</v>
      </c>
      <c r="F7447" s="4" t="s">
        <v>250</v>
      </c>
      <c r="G7447" t="s">
        <v>652</v>
      </c>
      <c r="H7447" s="2">
        <f t="shared" si="812"/>
        <v>0.96875</v>
      </c>
      <c r="I7447" s="2">
        <f t="shared" si="813"/>
        <v>0.57986111111111116</v>
      </c>
      <c r="J7447" t="str">
        <f t="shared" si="814"/>
        <v>25 Mar</v>
      </c>
      <c r="K7447" t="s">
        <v>1975</v>
      </c>
      <c r="L7447" t="s">
        <v>1992</v>
      </c>
      <c r="M7447" t="s">
        <v>1996</v>
      </c>
      <c r="N7447">
        <v>15292</v>
      </c>
      <c r="O7447">
        <f t="shared" si="815"/>
        <v>4</v>
      </c>
      <c r="P7447" s="4" t="str">
        <f t="shared" si="816"/>
        <v>33</v>
      </c>
      <c r="Q7447" s="8">
        <f t="shared" si="817"/>
        <v>20</v>
      </c>
      <c r="R7447">
        <f t="shared" si="818"/>
        <v>2000</v>
      </c>
    </row>
    <row r="7448" spans="1:18" x14ac:dyDescent="0.3">
      <c r="A7448" t="s">
        <v>13</v>
      </c>
      <c r="B7448" s="7" t="s">
        <v>31</v>
      </c>
      <c r="C7448" t="s">
        <v>69</v>
      </c>
      <c r="D7448" s="10" t="s">
        <v>73</v>
      </c>
      <c r="E7448" t="s">
        <v>104</v>
      </c>
      <c r="F7448" s="4" t="s">
        <v>315</v>
      </c>
      <c r="G7448" t="s">
        <v>239</v>
      </c>
      <c r="H7448" s="2">
        <f t="shared" si="812"/>
        <v>0.79166666666666663</v>
      </c>
      <c r="I7448" s="2">
        <f t="shared" si="813"/>
        <v>0.22916666666666666</v>
      </c>
      <c r="J7448" t="str">
        <f t="shared" si="814"/>
        <v/>
      </c>
      <c r="K7448" t="s">
        <v>1679</v>
      </c>
      <c r="L7448" t="s">
        <v>1992</v>
      </c>
      <c r="M7448" t="s">
        <v>1997</v>
      </c>
      <c r="N7448">
        <v>10368</v>
      </c>
      <c r="O7448">
        <f t="shared" si="815"/>
        <v>4</v>
      </c>
      <c r="P7448" s="4" t="str">
        <f t="shared" si="816"/>
        <v>13</v>
      </c>
      <c r="Q7448" s="8">
        <f t="shared" si="817"/>
        <v>30</v>
      </c>
      <c r="R7448">
        <f t="shared" si="818"/>
        <v>810</v>
      </c>
    </row>
    <row r="7449" spans="1:18" x14ac:dyDescent="0.3">
      <c r="A7449" t="s">
        <v>13</v>
      </c>
      <c r="B7449" s="7" t="s">
        <v>54</v>
      </c>
      <c r="C7449" t="s">
        <v>69</v>
      </c>
      <c r="D7449" s="10" t="s">
        <v>73</v>
      </c>
      <c r="E7449" t="s">
        <v>90</v>
      </c>
      <c r="F7449" s="4" t="s">
        <v>226</v>
      </c>
      <c r="G7449" t="s">
        <v>829</v>
      </c>
      <c r="H7449" s="2">
        <f t="shared" si="812"/>
        <v>0.79166666666666663</v>
      </c>
      <c r="I7449" s="2">
        <f t="shared" si="813"/>
        <v>0.89236111111111116</v>
      </c>
      <c r="J7449" t="str">
        <f t="shared" si="814"/>
        <v>07 Jun</v>
      </c>
      <c r="K7449" t="s">
        <v>1793</v>
      </c>
      <c r="L7449" t="s">
        <v>1992</v>
      </c>
      <c r="M7449" t="s">
        <v>1996</v>
      </c>
      <c r="N7449">
        <v>13292</v>
      </c>
      <c r="O7449">
        <f t="shared" si="815"/>
        <v>4</v>
      </c>
      <c r="P7449" s="4" t="str">
        <f t="shared" si="816"/>
        <v>21</v>
      </c>
      <c r="Q7449" s="8">
        <f t="shared" si="817"/>
        <v>35</v>
      </c>
      <c r="R7449">
        <f t="shared" si="818"/>
        <v>1295</v>
      </c>
    </row>
    <row r="7450" spans="1:18" x14ac:dyDescent="0.3">
      <c r="A7450" t="s">
        <v>12</v>
      </c>
      <c r="B7450" s="7" t="s">
        <v>53</v>
      </c>
      <c r="C7450" t="s">
        <v>69</v>
      </c>
      <c r="D7450" s="10" t="s">
        <v>73</v>
      </c>
      <c r="E7450" t="s">
        <v>83</v>
      </c>
      <c r="F7450" s="4" t="s">
        <v>271</v>
      </c>
      <c r="G7450" t="s">
        <v>278</v>
      </c>
      <c r="H7450" s="2">
        <f t="shared" si="812"/>
        <v>0.95833333333333337</v>
      </c>
      <c r="I7450" s="2">
        <f t="shared" si="813"/>
        <v>0.25694444444444442</v>
      </c>
      <c r="J7450" t="str">
        <f t="shared" si="814"/>
        <v/>
      </c>
      <c r="K7450" t="s">
        <v>1892</v>
      </c>
      <c r="L7450" t="s">
        <v>1993</v>
      </c>
      <c r="M7450" t="s">
        <v>1996</v>
      </c>
      <c r="N7450">
        <v>9064</v>
      </c>
      <c r="O7450">
        <f t="shared" si="815"/>
        <v>3</v>
      </c>
      <c r="P7450" s="4" t="str">
        <f t="shared" si="816"/>
        <v>16</v>
      </c>
      <c r="Q7450" s="8">
        <f t="shared" si="817"/>
        <v>50</v>
      </c>
      <c r="R7450">
        <f t="shared" si="818"/>
        <v>1010</v>
      </c>
    </row>
    <row r="7451" spans="1:18" x14ac:dyDescent="0.3">
      <c r="A7451" t="s">
        <v>13</v>
      </c>
      <c r="B7451" s="7" t="s">
        <v>46</v>
      </c>
      <c r="C7451" t="s">
        <v>68</v>
      </c>
      <c r="D7451" s="10" t="s">
        <v>67</v>
      </c>
      <c r="E7451" t="s">
        <v>85</v>
      </c>
      <c r="F7451" s="4" t="s">
        <v>216</v>
      </c>
      <c r="G7451" t="s">
        <v>1203</v>
      </c>
      <c r="H7451" s="2">
        <f t="shared" si="812"/>
        <v>0.3888888888888889</v>
      </c>
      <c r="I7451" s="2">
        <f t="shared" si="813"/>
        <v>0.88194444444444442</v>
      </c>
      <c r="J7451" t="str">
        <f t="shared" si="814"/>
        <v>19 May</v>
      </c>
      <c r="K7451" t="s">
        <v>1636</v>
      </c>
      <c r="L7451" t="s">
        <v>1993</v>
      </c>
      <c r="M7451" t="s">
        <v>1996</v>
      </c>
      <c r="N7451">
        <v>14388</v>
      </c>
      <c r="O7451">
        <f t="shared" si="815"/>
        <v>3</v>
      </c>
      <c r="P7451" s="4" t="str">
        <f t="shared" si="816"/>
        <v>12</v>
      </c>
      <c r="Q7451" s="8">
        <f t="shared" si="817"/>
        <v>10</v>
      </c>
      <c r="R7451">
        <f t="shared" si="818"/>
        <v>730</v>
      </c>
    </row>
    <row r="7452" spans="1:18" x14ac:dyDescent="0.3">
      <c r="A7452" t="s">
        <v>14</v>
      </c>
      <c r="B7452" s="7" t="s">
        <v>37</v>
      </c>
      <c r="C7452" t="s">
        <v>67</v>
      </c>
      <c r="D7452" s="10" t="s">
        <v>69</v>
      </c>
      <c r="E7452" t="s">
        <v>75</v>
      </c>
      <c r="F7452" s="4" t="s">
        <v>251</v>
      </c>
      <c r="G7452" t="s">
        <v>357</v>
      </c>
      <c r="H7452" s="2">
        <f t="shared" si="812"/>
        <v>0.3576388888888889</v>
      </c>
      <c r="I7452" s="2">
        <f t="shared" si="813"/>
        <v>0.24652777777777779</v>
      </c>
      <c r="J7452" t="str">
        <f t="shared" si="814"/>
        <v/>
      </c>
      <c r="K7452" t="s">
        <v>1683</v>
      </c>
      <c r="L7452" t="s">
        <v>1991</v>
      </c>
      <c r="M7452" t="s">
        <v>1996</v>
      </c>
      <c r="N7452">
        <v>4423</v>
      </c>
      <c r="O7452">
        <f t="shared" si="815"/>
        <v>2</v>
      </c>
      <c r="P7452" s="4" t="str">
        <f t="shared" si="816"/>
        <v>2</v>
      </c>
      <c r="Q7452" s="8">
        <f t="shared" si="817"/>
        <v>40</v>
      </c>
      <c r="R7452">
        <f t="shared" si="818"/>
        <v>160</v>
      </c>
    </row>
    <row r="7453" spans="1:18" x14ac:dyDescent="0.3">
      <c r="A7453" t="s">
        <v>12</v>
      </c>
      <c r="B7453" s="7" t="s">
        <v>24</v>
      </c>
      <c r="C7453" t="s">
        <v>69</v>
      </c>
      <c r="D7453" s="10" t="s">
        <v>73</v>
      </c>
      <c r="E7453" t="s">
        <v>120</v>
      </c>
      <c r="F7453" s="4" t="s">
        <v>217</v>
      </c>
      <c r="G7453" t="s">
        <v>1018</v>
      </c>
      <c r="H7453" s="2">
        <f t="shared" si="812"/>
        <v>0.3923611111111111</v>
      </c>
      <c r="I7453" s="2">
        <f t="shared" si="813"/>
        <v>0.71875</v>
      </c>
      <c r="J7453" t="str">
        <f t="shared" si="814"/>
        <v>02 May</v>
      </c>
      <c r="K7453" t="s">
        <v>1889</v>
      </c>
      <c r="L7453" t="s">
        <v>1992</v>
      </c>
      <c r="M7453" t="s">
        <v>1996</v>
      </c>
      <c r="N7453">
        <v>8839</v>
      </c>
      <c r="O7453">
        <f t="shared" si="815"/>
        <v>4</v>
      </c>
      <c r="P7453" s="4" t="str">
        <f t="shared" si="816"/>
        <v>16</v>
      </c>
      <c r="Q7453" s="8">
        <f t="shared" si="817"/>
        <v>10</v>
      </c>
      <c r="R7453">
        <f t="shared" si="818"/>
        <v>970</v>
      </c>
    </row>
    <row r="7454" spans="1:18" x14ac:dyDescent="0.3">
      <c r="A7454" t="s">
        <v>17</v>
      </c>
      <c r="B7454" s="7" t="s">
        <v>55</v>
      </c>
      <c r="C7454" t="s">
        <v>68</v>
      </c>
      <c r="D7454" s="10" t="s">
        <v>67</v>
      </c>
      <c r="E7454" t="s">
        <v>98</v>
      </c>
      <c r="F7454" s="4" t="s">
        <v>299</v>
      </c>
      <c r="G7454" t="s">
        <v>385</v>
      </c>
      <c r="H7454" s="2">
        <f t="shared" si="812"/>
        <v>0.97569444444444442</v>
      </c>
      <c r="I7454" s="2">
        <f t="shared" si="813"/>
        <v>0.70833333333333337</v>
      </c>
      <c r="J7454" t="str">
        <f t="shared" si="814"/>
        <v/>
      </c>
      <c r="K7454" t="s">
        <v>1795</v>
      </c>
      <c r="L7454" t="s">
        <v>1993</v>
      </c>
      <c r="M7454" t="s">
        <v>1996</v>
      </c>
      <c r="N7454">
        <v>9870</v>
      </c>
      <c r="O7454">
        <f t="shared" si="815"/>
        <v>3</v>
      </c>
      <c r="P7454" s="4" t="str">
        <f t="shared" si="816"/>
        <v>6</v>
      </c>
      <c r="Q7454" s="8">
        <f t="shared" si="817"/>
        <v>25</v>
      </c>
      <c r="R7454">
        <f t="shared" si="818"/>
        <v>385</v>
      </c>
    </row>
    <row r="7455" spans="1:18" x14ac:dyDescent="0.3">
      <c r="A7455" t="s">
        <v>13</v>
      </c>
      <c r="B7455" s="7" t="s">
        <v>47</v>
      </c>
      <c r="C7455" t="s">
        <v>69</v>
      </c>
      <c r="D7455" s="10" t="s">
        <v>73</v>
      </c>
      <c r="E7455" t="s">
        <v>86</v>
      </c>
      <c r="F7455" s="4" t="s">
        <v>240</v>
      </c>
      <c r="G7455" t="s">
        <v>444</v>
      </c>
      <c r="H7455" s="2">
        <f t="shared" si="812"/>
        <v>0.79166666666666663</v>
      </c>
      <c r="I7455" s="2">
        <f t="shared" si="813"/>
        <v>0.96180555555555558</v>
      </c>
      <c r="J7455" t="str">
        <f t="shared" si="814"/>
        <v>28 Jun</v>
      </c>
      <c r="K7455" t="s">
        <v>1663</v>
      </c>
      <c r="L7455" t="s">
        <v>1992</v>
      </c>
      <c r="M7455" t="s">
        <v>1996</v>
      </c>
      <c r="N7455">
        <v>12819</v>
      </c>
      <c r="O7455">
        <f t="shared" si="815"/>
        <v>4</v>
      </c>
      <c r="P7455" s="4" t="str">
        <f t="shared" si="816"/>
        <v>19</v>
      </c>
      <c r="Q7455" s="8">
        <f t="shared" si="817"/>
        <v>55</v>
      </c>
      <c r="R7455">
        <f t="shared" si="818"/>
        <v>1195</v>
      </c>
    </row>
    <row r="7456" spans="1:18" x14ac:dyDescent="0.3">
      <c r="A7456" t="s">
        <v>15</v>
      </c>
      <c r="B7456" s="7" t="s">
        <v>42</v>
      </c>
      <c r="C7456" t="s">
        <v>69</v>
      </c>
      <c r="D7456" s="10" t="s">
        <v>73</v>
      </c>
      <c r="E7456" t="s">
        <v>82</v>
      </c>
      <c r="F7456" s="4" t="s">
        <v>239</v>
      </c>
      <c r="G7456" t="s">
        <v>453</v>
      </c>
      <c r="H7456" s="2">
        <f t="shared" si="812"/>
        <v>6.25E-2</v>
      </c>
      <c r="I7456" s="2">
        <f t="shared" si="813"/>
        <v>0.79166666666666663</v>
      </c>
      <c r="J7456" t="str">
        <f t="shared" si="814"/>
        <v>16 May</v>
      </c>
      <c r="K7456" t="s">
        <v>1669</v>
      </c>
      <c r="L7456" t="s">
        <v>1993</v>
      </c>
      <c r="M7456" t="s">
        <v>1996</v>
      </c>
      <c r="N7456">
        <v>7670</v>
      </c>
      <c r="O7456">
        <f t="shared" si="815"/>
        <v>3</v>
      </c>
      <c r="P7456" s="4" t="str">
        <f t="shared" si="816"/>
        <v>6</v>
      </c>
      <c r="Q7456" s="8">
        <f t="shared" si="817"/>
        <v>30</v>
      </c>
      <c r="R7456">
        <f t="shared" si="818"/>
        <v>390</v>
      </c>
    </row>
    <row r="7457" spans="1:18" x14ac:dyDescent="0.3">
      <c r="A7457" t="s">
        <v>13</v>
      </c>
      <c r="B7457" s="7" t="s">
        <v>33</v>
      </c>
      <c r="C7457" t="s">
        <v>68</v>
      </c>
      <c r="D7457" s="10" t="s">
        <v>67</v>
      </c>
      <c r="E7457" t="s">
        <v>98</v>
      </c>
      <c r="F7457" s="4" t="s">
        <v>263</v>
      </c>
      <c r="G7457" t="s">
        <v>558</v>
      </c>
      <c r="H7457" s="2">
        <f t="shared" si="812"/>
        <v>0.4548611111111111</v>
      </c>
      <c r="I7457" s="2">
        <f t="shared" si="813"/>
        <v>0.85069444444444442</v>
      </c>
      <c r="J7457" t="str">
        <f t="shared" si="814"/>
        <v>10 May</v>
      </c>
      <c r="K7457" t="s">
        <v>1699</v>
      </c>
      <c r="L7457" t="s">
        <v>1993</v>
      </c>
      <c r="M7457" t="s">
        <v>1997</v>
      </c>
      <c r="N7457">
        <v>8066</v>
      </c>
      <c r="O7457">
        <f t="shared" si="815"/>
        <v>3</v>
      </c>
      <c r="P7457" s="4" t="str">
        <f t="shared" si="816"/>
        <v>14</v>
      </c>
      <c r="Q7457" s="8">
        <f t="shared" si="817"/>
        <v>30</v>
      </c>
      <c r="R7457">
        <f t="shared" si="818"/>
        <v>870</v>
      </c>
    </row>
    <row r="7458" spans="1:18" x14ac:dyDescent="0.3">
      <c r="A7458" t="s">
        <v>12</v>
      </c>
      <c r="B7458" s="7" t="s">
        <v>38</v>
      </c>
      <c r="C7458" t="s">
        <v>71</v>
      </c>
      <c r="D7458" s="10" t="s">
        <v>74</v>
      </c>
      <c r="E7458" t="s">
        <v>183</v>
      </c>
      <c r="F7458" s="4" t="s">
        <v>253</v>
      </c>
      <c r="G7458" t="s">
        <v>266</v>
      </c>
      <c r="H7458" s="2">
        <f t="shared" si="812"/>
        <v>0.70486111111111116</v>
      </c>
      <c r="I7458" s="2">
        <f t="shared" si="813"/>
        <v>0.21180555555555555</v>
      </c>
      <c r="J7458" t="str">
        <f t="shared" si="814"/>
        <v/>
      </c>
      <c r="K7458" t="s">
        <v>1721</v>
      </c>
      <c r="L7458" t="s">
        <v>1992</v>
      </c>
      <c r="M7458" t="s">
        <v>1996</v>
      </c>
      <c r="N7458">
        <v>16697</v>
      </c>
      <c r="O7458">
        <f t="shared" si="815"/>
        <v>4</v>
      </c>
      <c r="P7458" s="4" t="str">
        <f t="shared" si="816"/>
        <v>11</v>
      </c>
      <c r="Q7458" s="8">
        <f t="shared" si="817"/>
        <v>50</v>
      </c>
      <c r="R7458">
        <f t="shared" si="818"/>
        <v>710</v>
      </c>
    </row>
    <row r="7459" spans="1:18" x14ac:dyDescent="0.3">
      <c r="A7459" t="s">
        <v>11</v>
      </c>
      <c r="B7459" s="7" t="s">
        <v>37</v>
      </c>
      <c r="C7459" t="s">
        <v>69</v>
      </c>
      <c r="D7459" s="10" t="s">
        <v>73</v>
      </c>
      <c r="E7459" t="s">
        <v>82</v>
      </c>
      <c r="F7459" s="4" t="s">
        <v>249</v>
      </c>
      <c r="G7459" t="s">
        <v>701</v>
      </c>
      <c r="H7459" s="2">
        <f t="shared" si="812"/>
        <v>6.25E-2</v>
      </c>
      <c r="I7459" s="2">
        <f t="shared" si="813"/>
        <v>0.625</v>
      </c>
      <c r="J7459" t="str">
        <f t="shared" si="814"/>
        <v>13 Jun</v>
      </c>
      <c r="K7459" t="s">
        <v>1674</v>
      </c>
      <c r="L7459" t="s">
        <v>1993</v>
      </c>
      <c r="M7459" t="s">
        <v>1996</v>
      </c>
      <c r="N7459">
        <v>5684</v>
      </c>
      <c r="O7459">
        <f t="shared" si="815"/>
        <v>3</v>
      </c>
      <c r="P7459" s="4" t="str">
        <f t="shared" si="816"/>
        <v>10</v>
      </c>
      <c r="Q7459" s="8">
        <f t="shared" si="817"/>
        <v>30</v>
      </c>
      <c r="R7459">
        <f t="shared" si="818"/>
        <v>630</v>
      </c>
    </row>
    <row r="7460" spans="1:18" x14ac:dyDescent="0.3">
      <c r="A7460" t="s">
        <v>15</v>
      </c>
      <c r="B7460" s="7" t="s">
        <v>31</v>
      </c>
      <c r="C7460" t="s">
        <v>69</v>
      </c>
      <c r="D7460" s="10" t="s">
        <v>73</v>
      </c>
      <c r="E7460" t="s">
        <v>82</v>
      </c>
      <c r="F7460" s="4" t="s">
        <v>212</v>
      </c>
      <c r="G7460" t="s">
        <v>239</v>
      </c>
      <c r="H7460" s="2">
        <f t="shared" si="812"/>
        <v>0.79166666666666663</v>
      </c>
      <c r="I7460" s="2">
        <f t="shared" si="813"/>
        <v>0.47569444444444442</v>
      </c>
      <c r="J7460" t="str">
        <f t="shared" si="814"/>
        <v/>
      </c>
      <c r="K7460" t="s">
        <v>1830</v>
      </c>
      <c r="L7460" t="s">
        <v>1993</v>
      </c>
      <c r="M7460" t="s">
        <v>1996</v>
      </c>
      <c r="N7460">
        <v>11200</v>
      </c>
      <c r="O7460">
        <f t="shared" si="815"/>
        <v>3</v>
      </c>
      <c r="P7460" s="4" t="str">
        <f t="shared" si="816"/>
        <v>7</v>
      </c>
      <c r="Q7460" s="8">
        <f t="shared" si="817"/>
        <v>35</v>
      </c>
      <c r="R7460">
        <f t="shared" si="818"/>
        <v>455</v>
      </c>
    </row>
    <row r="7461" spans="1:18" x14ac:dyDescent="0.3">
      <c r="A7461" t="s">
        <v>13</v>
      </c>
      <c r="B7461" s="7" t="s">
        <v>23</v>
      </c>
      <c r="C7461" t="s">
        <v>68</v>
      </c>
      <c r="D7461" s="10" t="s">
        <v>67</v>
      </c>
      <c r="E7461" t="s">
        <v>85</v>
      </c>
      <c r="F7461" s="4" t="s">
        <v>216</v>
      </c>
      <c r="G7461" t="s">
        <v>919</v>
      </c>
      <c r="H7461" s="2">
        <f t="shared" si="812"/>
        <v>0.86111111111111116</v>
      </c>
      <c r="I7461" s="2">
        <f t="shared" si="813"/>
        <v>0.88194444444444442</v>
      </c>
      <c r="J7461" t="str">
        <f t="shared" si="814"/>
        <v>25 Mar</v>
      </c>
      <c r="K7461" t="s">
        <v>1759</v>
      </c>
      <c r="L7461" t="s">
        <v>1993</v>
      </c>
      <c r="M7461" t="s">
        <v>1996</v>
      </c>
      <c r="N7461">
        <v>13759</v>
      </c>
      <c r="O7461">
        <f t="shared" si="815"/>
        <v>3</v>
      </c>
      <c r="P7461" s="4" t="str">
        <f t="shared" si="816"/>
        <v>23</v>
      </c>
      <c r="Q7461" s="8">
        <f t="shared" si="817"/>
        <v>30</v>
      </c>
      <c r="R7461">
        <f t="shared" si="818"/>
        <v>1410</v>
      </c>
    </row>
    <row r="7462" spans="1:18" x14ac:dyDescent="0.3">
      <c r="A7462" t="s">
        <v>11</v>
      </c>
      <c r="B7462" s="7" t="s">
        <v>23</v>
      </c>
      <c r="C7462" t="s">
        <v>67</v>
      </c>
      <c r="D7462" s="10" t="s">
        <v>72</v>
      </c>
      <c r="E7462" t="s">
        <v>75</v>
      </c>
      <c r="F7462" s="4" t="s">
        <v>296</v>
      </c>
      <c r="G7462" t="s">
        <v>376</v>
      </c>
      <c r="H7462" s="2">
        <f t="shared" si="812"/>
        <v>0.65972222222222221</v>
      </c>
      <c r="I7462" s="2">
        <f t="shared" si="813"/>
        <v>0.54166666666666663</v>
      </c>
      <c r="J7462" t="str">
        <f t="shared" si="814"/>
        <v/>
      </c>
      <c r="K7462" t="s">
        <v>1623</v>
      </c>
      <c r="L7462" t="s">
        <v>1991</v>
      </c>
      <c r="M7462" t="s">
        <v>1996</v>
      </c>
      <c r="N7462">
        <v>5694</v>
      </c>
      <c r="O7462">
        <f t="shared" si="815"/>
        <v>2</v>
      </c>
      <c r="P7462" s="4" t="str">
        <f t="shared" si="816"/>
        <v>2</v>
      </c>
      <c r="Q7462" s="8">
        <f t="shared" si="817"/>
        <v>50</v>
      </c>
      <c r="R7462">
        <f t="shared" si="818"/>
        <v>170</v>
      </c>
    </row>
    <row r="7463" spans="1:18" x14ac:dyDescent="0.3">
      <c r="A7463" t="s">
        <v>17</v>
      </c>
      <c r="B7463" s="7" t="s">
        <v>27</v>
      </c>
      <c r="C7463" t="s">
        <v>67</v>
      </c>
      <c r="D7463" s="10" t="s">
        <v>72</v>
      </c>
      <c r="E7463" t="s">
        <v>141</v>
      </c>
      <c r="F7463" s="4" t="s">
        <v>310</v>
      </c>
      <c r="G7463" t="s">
        <v>976</v>
      </c>
      <c r="H7463" s="2">
        <f t="shared" si="812"/>
        <v>0.43402777777777779</v>
      </c>
      <c r="I7463" s="2">
        <f t="shared" si="813"/>
        <v>0.27777777777777779</v>
      </c>
      <c r="J7463" t="str">
        <f t="shared" si="814"/>
        <v>02 Mar</v>
      </c>
      <c r="K7463" t="s">
        <v>1913</v>
      </c>
      <c r="L7463" t="s">
        <v>1993</v>
      </c>
      <c r="M7463" t="s">
        <v>1996</v>
      </c>
      <c r="N7463">
        <v>12371</v>
      </c>
      <c r="O7463">
        <f t="shared" si="815"/>
        <v>3</v>
      </c>
      <c r="P7463" s="4" t="str">
        <f t="shared" si="816"/>
        <v>27</v>
      </c>
      <c r="Q7463" s="8">
        <f t="shared" si="817"/>
        <v>45</v>
      </c>
      <c r="R7463">
        <f t="shared" si="818"/>
        <v>1665</v>
      </c>
    </row>
    <row r="7464" spans="1:18" x14ac:dyDescent="0.3">
      <c r="A7464" t="s">
        <v>11</v>
      </c>
      <c r="B7464" s="7" t="s">
        <v>63</v>
      </c>
      <c r="C7464" t="s">
        <v>69</v>
      </c>
      <c r="D7464" s="10" t="s">
        <v>73</v>
      </c>
      <c r="E7464" t="s">
        <v>82</v>
      </c>
      <c r="F7464" s="4" t="s">
        <v>222</v>
      </c>
      <c r="G7464" t="s">
        <v>486</v>
      </c>
      <c r="H7464" s="2">
        <f t="shared" si="812"/>
        <v>6.25E-2</v>
      </c>
      <c r="I7464" s="2">
        <f t="shared" si="813"/>
        <v>0.66666666666666663</v>
      </c>
      <c r="J7464" t="str">
        <f t="shared" si="814"/>
        <v>10 Apr</v>
      </c>
      <c r="K7464" t="s">
        <v>1737</v>
      </c>
      <c r="L7464" t="s">
        <v>1993</v>
      </c>
      <c r="M7464" t="s">
        <v>1996</v>
      </c>
      <c r="N7464">
        <v>6573</v>
      </c>
      <c r="O7464">
        <f t="shared" si="815"/>
        <v>3</v>
      </c>
      <c r="P7464" s="4" t="str">
        <f t="shared" si="816"/>
        <v>9</v>
      </c>
      <c r="Q7464" s="8">
        <f t="shared" si="817"/>
        <v>30</v>
      </c>
      <c r="R7464">
        <f t="shared" si="818"/>
        <v>570</v>
      </c>
    </row>
    <row r="7465" spans="1:18" x14ac:dyDescent="0.3">
      <c r="A7465" t="s">
        <v>16</v>
      </c>
      <c r="B7465" s="7" t="s">
        <v>38</v>
      </c>
      <c r="C7465" t="s">
        <v>69</v>
      </c>
      <c r="D7465" s="10" t="s">
        <v>73</v>
      </c>
      <c r="E7465" t="s">
        <v>133</v>
      </c>
      <c r="F7465" s="4" t="s">
        <v>285</v>
      </c>
      <c r="G7465" t="s">
        <v>252</v>
      </c>
      <c r="H7465" s="2">
        <f t="shared" si="812"/>
        <v>0.55555555555555558</v>
      </c>
      <c r="I7465" s="2">
        <f t="shared" si="813"/>
        <v>0.25</v>
      </c>
      <c r="J7465" t="str">
        <f t="shared" si="814"/>
        <v/>
      </c>
      <c r="K7465" t="s">
        <v>1678</v>
      </c>
      <c r="L7465" t="s">
        <v>1993</v>
      </c>
      <c r="M7465" t="s">
        <v>1996</v>
      </c>
      <c r="N7465">
        <v>6393</v>
      </c>
      <c r="O7465">
        <f t="shared" si="815"/>
        <v>3</v>
      </c>
      <c r="P7465" s="4" t="str">
        <f t="shared" si="816"/>
        <v>7</v>
      </c>
      <c r="Q7465" s="8">
        <f t="shared" si="817"/>
        <v>20</v>
      </c>
      <c r="R7465">
        <f t="shared" si="818"/>
        <v>440</v>
      </c>
    </row>
    <row r="7466" spans="1:18" x14ac:dyDescent="0.3">
      <c r="A7466" t="s">
        <v>11</v>
      </c>
      <c r="B7466" s="7" t="s">
        <v>54</v>
      </c>
      <c r="C7466" t="s">
        <v>68</v>
      </c>
      <c r="D7466" s="10" t="s">
        <v>67</v>
      </c>
      <c r="E7466" t="s">
        <v>80</v>
      </c>
      <c r="F7466" s="4" t="s">
        <v>282</v>
      </c>
      <c r="G7466" t="s">
        <v>259</v>
      </c>
      <c r="H7466" s="2">
        <f t="shared" si="812"/>
        <v>0.58680555555555558</v>
      </c>
      <c r="I7466" s="2">
        <f t="shared" si="813"/>
        <v>0.47916666666666669</v>
      </c>
      <c r="J7466" t="str">
        <f t="shared" si="814"/>
        <v/>
      </c>
      <c r="K7466" t="s">
        <v>1634</v>
      </c>
      <c r="L7466" t="s">
        <v>1991</v>
      </c>
      <c r="M7466" t="s">
        <v>1996</v>
      </c>
      <c r="N7466">
        <v>5224</v>
      </c>
      <c r="O7466">
        <f t="shared" si="815"/>
        <v>2</v>
      </c>
      <c r="P7466" s="4" t="str">
        <f t="shared" si="816"/>
        <v>2</v>
      </c>
      <c r="Q7466" s="8">
        <f t="shared" si="817"/>
        <v>35</v>
      </c>
      <c r="R7466">
        <f t="shared" si="818"/>
        <v>155</v>
      </c>
    </row>
    <row r="7467" spans="1:18" x14ac:dyDescent="0.3">
      <c r="A7467" t="s">
        <v>13</v>
      </c>
      <c r="B7467" s="7" t="s">
        <v>33</v>
      </c>
      <c r="C7467" t="s">
        <v>67</v>
      </c>
      <c r="D7467" s="10" t="s">
        <v>69</v>
      </c>
      <c r="E7467" t="s">
        <v>75</v>
      </c>
      <c r="F7467" s="4" t="s">
        <v>319</v>
      </c>
      <c r="G7467" t="s">
        <v>267</v>
      </c>
      <c r="H7467" s="2">
        <f t="shared" si="812"/>
        <v>0.86458333333333337</v>
      </c>
      <c r="I7467" s="2">
        <f t="shared" si="813"/>
        <v>0.73958333333333337</v>
      </c>
      <c r="J7467" t="str">
        <f t="shared" si="814"/>
        <v/>
      </c>
      <c r="K7467" t="s">
        <v>1666</v>
      </c>
      <c r="L7467" t="s">
        <v>1991</v>
      </c>
      <c r="M7467" t="s">
        <v>1997</v>
      </c>
      <c r="N7467">
        <v>5198</v>
      </c>
      <c r="O7467">
        <f t="shared" si="815"/>
        <v>2</v>
      </c>
      <c r="P7467" s="4" t="str">
        <f t="shared" si="816"/>
        <v>3</v>
      </c>
      <c r="Q7467" s="8">
        <f t="shared" si="817"/>
        <v>0</v>
      </c>
      <c r="R7467">
        <f t="shared" si="818"/>
        <v>180</v>
      </c>
    </row>
    <row r="7468" spans="1:18" x14ac:dyDescent="0.3">
      <c r="A7468" t="s">
        <v>13</v>
      </c>
      <c r="B7468" s="7" t="s">
        <v>48</v>
      </c>
      <c r="C7468" t="s">
        <v>68</v>
      </c>
      <c r="D7468" s="10" t="s">
        <v>67</v>
      </c>
      <c r="E7468" t="s">
        <v>85</v>
      </c>
      <c r="F7468" s="4" t="s">
        <v>216</v>
      </c>
      <c r="G7468" t="s">
        <v>712</v>
      </c>
      <c r="H7468" s="2">
        <f t="shared" si="812"/>
        <v>0.19444444444444445</v>
      </c>
      <c r="I7468" s="2">
        <f t="shared" si="813"/>
        <v>0.88194444444444442</v>
      </c>
      <c r="J7468" t="str">
        <f t="shared" si="814"/>
        <v>22 May</v>
      </c>
      <c r="K7468" t="s">
        <v>1695</v>
      </c>
      <c r="L7468" t="s">
        <v>1993</v>
      </c>
      <c r="M7468" t="s">
        <v>1996</v>
      </c>
      <c r="N7468">
        <v>13941</v>
      </c>
      <c r="O7468">
        <f t="shared" si="815"/>
        <v>3</v>
      </c>
      <c r="P7468" s="4" t="str">
        <f t="shared" si="816"/>
        <v>7</v>
      </c>
      <c r="Q7468" s="8">
        <f t="shared" si="817"/>
        <v>30</v>
      </c>
      <c r="R7468">
        <f t="shared" si="818"/>
        <v>450</v>
      </c>
    </row>
    <row r="7469" spans="1:18" x14ac:dyDescent="0.3">
      <c r="A7469" t="s">
        <v>14</v>
      </c>
      <c r="B7469" s="7" t="s">
        <v>51</v>
      </c>
      <c r="C7469" t="s">
        <v>70</v>
      </c>
      <c r="D7469" s="10" t="s">
        <v>68</v>
      </c>
      <c r="E7469" t="s">
        <v>84</v>
      </c>
      <c r="F7469" s="4" t="s">
        <v>329</v>
      </c>
      <c r="G7469" t="s">
        <v>421</v>
      </c>
      <c r="H7469" s="2">
        <f t="shared" si="812"/>
        <v>0.50347222222222221</v>
      </c>
      <c r="I7469" s="2">
        <f t="shared" si="813"/>
        <v>0.39583333333333331</v>
      </c>
      <c r="J7469" t="str">
        <f t="shared" si="814"/>
        <v/>
      </c>
      <c r="K7469" t="s">
        <v>1634</v>
      </c>
      <c r="L7469" t="s">
        <v>1991</v>
      </c>
      <c r="M7469" t="s">
        <v>1996</v>
      </c>
      <c r="N7469">
        <v>6300</v>
      </c>
      <c r="O7469">
        <f t="shared" si="815"/>
        <v>2</v>
      </c>
      <c r="P7469" s="4" t="str">
        <f t="shared" si="816"/>
        <v>2</v>
      </c>
      <c r="Q7469" s="8">
        <f t="shared" si="817"/>
        <v>35</v>
      </c>
      <c r="R7469">
        <f t="shared" si="818"/>
        <v>155</v>
      </c>
    </row>
    <row r="7470" spans="1:18" x14ac:dyDescent="0.3">
      <c r="A7470" t="s">
        <v>13</v>
      </c>
      <c r="B7470" s="7" t="s">
        <v>28</v>
      </c>
      <c r="C7470" t="s">
        <v>69</v>
      </c>
      <c r="D7470" s="10" t="s">
        <v>73</v>
      </c>
      <c r="E7470" t="s">
        <v>90</v>
      </c>
      <c r="F7470" s="4" t="s">
        <v>242</v>
      </c>
      <c r="G7470" t="s">
        <v>455</v>
      </c>
      <c r="H7470" s="2">
        <f t="shared" si="812"/>
        <v>0.52430555555555558</v>
      </c>
      <c r="I7470" s="2">
        <f t="shared" si="813"/>
        <v>0.39930555555555558</v>
      </c>
      <c r="J7470" t="str">
        <f t="shared" si="814"/>
        <v>25 Jun</v>
      </c>
      <c r="K7470" t="s">
        <v>1778</v>
      </c>
      <c r="L7470" t="s">
        <v>1992</v>
      </c>
      <c r="M7470" t="s">
        <v>1996</v>
      </c>
      <c r="N7470">
        <v>12609</v>
      </c>
      <c r="O7470">
        <f t="shared" si="815"/>
        <v>4</v>
      </c>
      <c r="P7470" s="4" t="str">
        <f t="shared" si="816"/>
        <v>27</v>
      </c>
      <c r="Q7470" s="8">
        <f t="shared" si="817"/>
        <v>0</v>
      </c>
      <c r="R7470">
        <f t="shared" si="818"/>
        <v>1620</v>
      </c>
    </row>
    <row r="7471" spans="1:18" x14ac:dyDescent="0.3">
      <c r="A7471" t="s">
        <v>15</v>
      </c>
      <c r="B7471" s="7" t="s">
        <v>50</v>
      </c>
      <c r="C7471" t="s">
        <v>69</v>
      </c>
      <c r="D7471" s="10" t="s">
        <v>73</v>
      </c>
      <c r="E7471" t="s">
        <v>82</v>
      </c>
      <c r="F7471" s="4" t="s">
        <v>208</v>
      </c>
      <c r="G7471" t="s">
        <v>352</v>
      </c>
      <c r="H7471" s="2">
        <f t="shared" si="812"/>
        <v>0.875</v>
      </c>
      <c r="I7471" s="2">
        <f t="shared" si="813"/>
        <v>0.375</v>
      </c>
      <c r="J7471" t="str">
        <f t="shared" si="814"/>
        <v/>
      </c>
      <c r="K7471" t="s">
        <v>1661</v>
      </c>
      <c r="L7471" t="s">
        <v>1993</v>
      </c>
      <c r="M7471" t="s">
        <v>1996</v>
      </c>
      <c r="N7471">
        <v>13587</v>
      </c>
      <c r="O7471">
        <f t="shared" si="815"/>
        <v>3</v>
      </c>
      <c r="P7471" s="4" t="str">
        <f t="shared" si="816"/>
        <v>12</v>
      </c>
      <c r="Q7471" s="8">
        <f t="shared" si="817"/>
        <v>0</v>
      </c>
      <c r="R7471">
        <f t="shared" si="818"/>
        <v>720</v>
      </c>
    </row>
    <row r="7472" spans="1:18" x14ac:dyDescent="0.3">
      <c r="A7472" t="s">
        <v>15</v>
      </c>
      <c r="B7472" s="7" t="s">
        <v>28</v>
      </c>
      <c r="C7472" t="s">
        <v>69</v>
      </c>
      <c r="D7472" s="10" t="s">
        <v>73</v>
      </c>
      <c r="E7472" t="s">
        <v>82</v>
      </c>
      <c r="F7472" s="4" t="s">
        <v>296</v>
      </c>
      <c r="G7472" t="s">
        <v>352</v>
      </c>
      <c r="H7472" s="2">
        <f t="shared" si="812"/>
        <v>0.875</v>
      </c>
      <c r="I7472" s="2">
        <f t="shared" si="813"/>
        <v>0.54166666666666663</v>
      </c>
      <c r="J7472" t="str">
        <f t="shared" si="814"/>
        <v/>
      </c>
      <c r="K7472" t="s">
        <v>1711</v>
      </c>
      <c r="L7472" t="s">
        <v>1993</v>
      </c>
      <c r="M7472" t="s">
        <v>1996</v>
      </c>
      <c r="N7472">
        <v>13587</v>
      </c>
      <c r="O7472">
        <f t="shared" si="815"/>
        <v>3</v>
      </c>
      <c r="P7472" s="4" t="str">
        <f t="shared" si="816"/>
        <v>8</v>
      </c>
      <c r="Q7472" s="8">
        <f t="shared" si="817"/>
        <v>0</v>
      </c>
      <c r="R7472">
        <f t="shared" si="818"/>
        <v>480</v>
      </c>
    </row>
    <row r="7473" spans="1:18" x14ac:dyDescent="0.3">
      <c r="A7473" t="s">
        <v>13</v>
      </c>
      <c r="B7473" s="7" t="s">
        <v>47</v>
      </c>
      <c r="C7473" t="s">
        <v>69</v>
      </c>
      <c r="D7473" s="10" t="s">
        <v>73</v>
      </c>
      <c r="E7473" t="s">
        <v>82</v>
      </c>
      <c r="F7473" s="4" t="s">
        <v>300</v>
      </c>
      <c r="G7473" t="s">
        <v>495</v>
      </c>
      <c r="H7473" s="2">
        <f t="shared" si="812"/>
        <v>0.52430555555555558</v>
      </c>
      <c r="I7473" s="2">
        <f t="shared" si="813"/>
        <v>0.41666666666666669</v>
      </c>
      <c r="J7473" t="str">
        <f t="shared" si="814"/>
        <v>28 Jun</v>
      </c>
      <c r="K7473" t="s">
        <v>1637</v>
      </c>
      <c r="L7473" t="s">
        <v>1993</v>
      </c>
      <c r="M7473" t="s">
        <v>1997</v>
      </c>
      <c r="N7473">
        <v>10262</v>
      </c>
      <c r="O7473">
        <f t="shared" si="815"/>
        <v>3</v>
      </c>
      <c r="P7473" s="4" t="str">
        <f t="shared" si="816"/>
        <v>26</v>
      </c>
      <c r="Q7473" s="8">
        <f t="shared" si="817"/>
        <v>35</v>
      </c>
      <c r="R7473">
        <f t="shared" si="818"/>
        <v>1595</v>
      </c>
    </row>
    <row r="7474" spans="1:18" x14ac:dyDescent="0.3">
      <c r="A7474" t="s">
        <v>12</v>
      </c>
      <c r="B7474" s="7" t="s">
        <v>38</v>
      </c>
      <c r="C7474" t="s">
        <v>69</v>
      </c>
      <c r="D7474" s="10" t="s">
        <v>73</v>
      </c>
      <c r="E7474" t="s">
        <v>82</v>
      </c>
      <c r="F7474" s="4" t="s">
        <v>300</v>
      </c>
      <c r="G7474" t="s">
        <v>297</v>
      </c>
      <c r="H7474" s="2">
        <f t="shared" si="812"/>
        <v>0.80208333333333337</v>
      </c>
      <c r="I7474" s="2">
        <f t="shared" si="813"/>
        <v>0.41666666666666669</v>
      </c>
      <c r="J7474" t="str">
        <f t="shared" si="814"/>
        <v/>
      </c>
      <c r="K7474" t="s">
        <v>1691</v>
      </c>
      <c r="L7474" t="s">
        <v>1993</v>
      </c>
      <c r="M7474" t="s">
        <v>1996</v>
      </c>
      <c r="N7474">
        <v>16439</v>
      </c>
      <c r="O7474">
        <f t="shared" si="815"/>
        <v>3</v>
      </c>
      <c r="P7474" s="4" t="str">
        <f t="shared" si="816"/>
        <v>9</v>
      </c>
      <c r="Q7474" s="8">
        <f t="shared" si="817"/>
        <v>15</v>
      </c>
      <c r="R7474">
        <f t="shared" si="818"/>
        <v>555</v>
      </c>
    </row>
    <row r="7475" spans="1:18" x14ac:dyDescent="0.3">
      <c r="A7475" t="s">
        <v>13</v>
      </c>
      <c r="B7475" s="7" t="s">
        <v>48</v>
      </c>
      <c r="C7475" t="s">
        <v>68</v>
      </c>
      <c r="D7475" s="10" t="s">
        <v>67</v>
      </c>
      <c r="E7475" t="s">
        <v>85</v>
      </c>
      <c r="F7475" s="4" t="s">
        <v>259</v>
      </c>
      <c r="G7475" t="s">
        <v>457</v>
      </c>
      <c r="H7475" s="2">
        <f t="shared" si="812"/>
        <v>0.94097222222222221</v>
      </c>
      <c r="I7475" s="2">
        <f t="shared" si="813"/>
        <v>0.58680555555555558</v>
      </c>
      <c r="J7475" t="str">
        <f t="shared" si="814"/>
        <v/>
      </c>
      <c r="K7475" t="s">
        <v>1658</v>
      </c>
      <c r="L7475" t="s">
        <v>1993</v>
      </c>
      <c r="M7475" t="s">
        <v>1996</v>
      </c>
      <c r="N7475">
        <v>14781</v>
      </c>
      <c r="O7475">
        <f t="shared" si="815"/>
        <v>3</v>
      </c>
      <c r="P7475" s="4" t="str">
        <f t="shared" si="816"/>
        <v>8</v>
      </c>
      <c r="Q7475" s="8">
        <f t="shared" si="817"/>
        <v>30</v>
      </c>
      <c r="R7475">
        <f t="shared" si="818"/>
        <v>510</v>
      </c>
    </row>
    <row r="7476" spans="1:18" x14ac:dyDescent="0.3">
      <c r="A7476" t="s">
        <v>13</v>
      </c>
      <c r="B7476" s="7" t="s">
        <v>50</v>
      </c>
      <c r="C7476" t="s">
        <v>69</v>
      </c>
      <c r="D7476" s="10" t="s">
        <v>73</v>
      </c>
      <c r="E7476" t="s">
        <v>82</v>
      </c>
      <c r="F7476" s="4" t="s">
        <v>245</v>
      </c>
      <c r="G7476" t="s">
        <v>578</v>
      </c>
      <c r="H7476" s="2">
        <f t="shared" si="812"/>
        <v>0.52430555555555558</v>
      </c>
      <c r="I7476" s="2">
        <f t="shared" si="813"/>
        <v>0.82291666666666663</v>
      </c>
      <c r="J7476" t="str">
        <f t="shared" si="814"/>
        <v>04 Jun</v>
      </c>
      <c r="K7476" t="s">
        <v>1892</v>
      </c>
      <c r="L7476" t="s">
        <v>1993</v>
      </c>
      <c r="M7476" t="s">
        <v>1997</v>
      </c>
      <c r="N7476">
        <v>10262</v>
      </c>
      <c r="O7476">
        <f t="shared" si="815"/>
        <v>3</v>
      </c>
      <c r="P7476" s="4" t="str">
        <f t="shared" si="816"/>
        <v>16</v>
      </c>
      <c r="Q7476" s="8">
        <f t="shared" si="817"/>
        <v>50</v>
      </c>
      <c r="R7476">
        <f t="shared" si="818"/>
        <v>1010</v>
      </c>
    </row>
    <row r="7477" spans="1:18" x14ac:dyDescent="0.3">
      <c r="A7477" t="s">
        <v>13</v>
      </c>
      <c r="B7477" s="7" t="s">
        <v>55</v>
      </c>
      <c r="C7477" t="s">
        <v>68</v>
      </c>
      <c r="D7477" s="10" t="s">
        <v>67</v>
      </c>
      <c r="E7477" t="s">
        <v>85</v>
      </c>
      <c r="F7477" s="4" t="s">
        <v>259</v>
      </c>
      <c r="G7477" t="s">
        <v>890</v>
      </c>
      <c r="H7477" s="2">
        <f t="shared" si="812"/>
        <v>0.76041666666666663</v>
      </c>
      <c r="I7477" s="2">
        <f t="shared" si="813"/>
        <v>0.58680555555555558</v>
      </c>
      <c r="J7477" t="str">
        <f t="shared" si="814"/>
        <v>25 May</v>
      </c>
      <c r="K7477" t="s">
        <v>1821</v>
      </c>
      <c r="L7477" t="s">
        <v>1993</v>
      </c>
      <c r="M7477" t="s">
        <v>1997</v>
      </c>
      <c r="N7477">
        <v>10844</v>
      </c>
      <c r="O7477">
        <f t="shared" si="815"/>
        <v>3</v>
      </c>
      <c r="P7477" s="4" t="str">
        <f t="shared" si="816"/>
        <v>28</v>
      </c>
      <c r="Q7477" s="8">
        <f t="shared" si="817"/>
        <v>10</v>
      </c>
      <c r="R7477">
        <f t="shared" si="818"/>
        <v>1690</v>
      </c>
    </row>
    <row r="7478" spans="1:18" x14ac:dyDescent="0.3">
      <c r="A7478" t="s">
        <v>11</v>
      </c>
      <c r="B7478" s="7" t="s">
        <v>44</v>
      </c>
      <c r="C7478" t="s">
        <v>67</v>
      </c>
      <c r="D7478" s="10" t="s">
        <v>69</v>
      </c>
      <c r="E7478" t="s">
        <v>75</v>
      </c>
      <c r="F7478" s="4" t="s">
        <v>292</v>
      </c>
      <c r="G7478" t="s">
        <v>324</v>
      </c>
      <c r="H7478" s="2">
        <f t="shared" si="812"/>
        <v>0.88888888888888884</v>
      </c>
      <c r="I7478" s="2">
        <f t="shared" si="813"/>
        <v>0.76736111111111116</v>
      </c>
      <c r="J7478" t="str">
        <f t="shared" si="814"/>
        <v/>
      </c>
      <c r="K7478" t="s">
        <v>1644</v>
      </c>
      <c r="L7478" t="s">
        <v>1991</v>
      </c>
      <c r="M7478" t="s">
        <v>1996</v>
      </c>
      <c r="N7478">
        <v>4823</v>
      </c>
      <c r="O7478">
        <f t="shared" si="815"/>
        <v>2</v>
      </c>
      <c r="P7478" s="4" t="str">
        <f t="shared" si="816"/>
        <v>2</v>
      </c>
      <c r="Q7478" s="8">
        <f t="shared" si="817"/>
        <v>55</v>
      </c>
      <c r="R7478">
        <f t="shared" si="818"/>
        <v>175</v>
      </c>
    </row>
    <row r="7479" spans="1:18" x14ac:dyDescent="0.3">
      <c r="A7479" t="s">
        <v>12</v>
      </c>
      <c r="B7479" s="7" t="s">
        <v>63</v>
      </c>
      <c r="C7479" t="s">
        <v>67</v>
      </c>
      <c r="D7479" s="10" t="s">
        <v>69</v>
      </c>
      <c r="E7479" t="s">
        <v>75</v>
      </c>
      <c r="F7479" s="4" t="s">
        <v>299</v>
      </c>
      <c r="G7479" t="s">
        <v>269</v>
      </c>
      <c r="H7479" s="2">
        <f t="shared" si="812"/>
        <v>0.82638888888888884</v>
      </c>
      <c r="I7479" s="2">
        <f t="shared" si="813"/>
        <v>0.70833333333333337</v>
      </c>
      <c r="J7479" t="str">
        <f t="shared" si="814"/>
        <v/>
      </c>
      <c r="K7479" t="s">
        <v>1623</v>
      </c>
      <c r="L7479" t="s">
        <v>1991</v>
      </c>
      <c r="M7479" t="s">
        <v>1996</v>
      </c>
      <c r="N7479">
        <v>5911</v>
      </c>
      <c r="O7479">
        <f t="shared" si="815"/>
        <v>2</v>
      </c>
      <c r="P7479" s="4" t="str">
        <f t="shared" si="816"/>
        <v>2</v>
      </c>
      <c r="Q7479" s="8">
        <f t="shared" si="817"/>
        <v>50</v>
      </c>
      <c r="R7479">
        <f t="shared" si="818"/>
        <v>170</v>
      </c>
    </row>
    <row r="7480" spans="1:18" x14ac:dyDescent="0.3">
      <c r="A7480" t="s">
        <v>15</v>
      </c>
      <c r="B7480" s="7" t="s">
        <v>28</v>
      </c>
      <c r="C7480" t="s">
        <v>69</v>
      </c>
      <c r="D7480" s="10" t="s">
        <v>73</v>
      </c>
      <c r="E7480" t="s">
        <v>82</v>
      </c>
      <c r="F7480" s="4" t="s">
        <v>296</v>
      </c>
      <c r="G7480" t="s">
        <v>532</v>
      </c>
      <c r="H7480" s="2">
        <f t="shared" si="812"/>
        <v>6.25E-2</v>
      </c>
      <c r="I7480" s="2">
        <f t="shared" si="813"/>
        <v>0.54166666666666663</v>
      </c>
      <c r="J7480" t="str">
        <f t="shared" si="814"/>
        <v>25 Jun</v>
      </c>
      <c r="K7480" t="s">
        <v>1828</v>
      </c>
      <c r="L7480" t="s">
        <v>1993</v>
      </c>
      <c r="M7480" t="s">
        <v>1996</v>
      </c>
      <c r="N7480">
        <v>13377</v>
      </c>
      <c r="O7480">
        <f t="shared" si="815"/>
        <v>3</v>
      </c>
      <c r="P7480" s="4" t="str">
        <f t="shared" si="816"/>
        <v>12</v>
      </c>
      <c r="Q7480" s="8">
        <f t="shared" si="817"/>
        <v>30</v>
      </c>
      <c r="R7480">
        <f t="shared" si="818"/>
        <v>750</v>
      </c>
    </row>
    <row r="7481" spans="1:18" x14ac:dyDescent="0.3">
      <c r="A7481" t="s">
        <v>15</v>
      </c>
      <c r="B7481" s="7" t="s">
        <v>60</v>
      </c>
      <c r="C7481" t="s">
        <v>69</v>
      </c>
      <c r="D7481" s="10" t="s">
        <v>73</v>
      </c>
      <c r="E7481" t="s">
        <v>95</v>
      </c>
      <c r="F7481" s="4" t="s">
        <v>314</v>
      </c>
      <c r="G7481" t="s">
        <v>203</v>
      </c>
      <c r="H7481" s="2">
        <f t="shared" si="812"/>
        <v>0.93055555555555558</v>
      </c>
      <c r="I7481" s="2">
        <f t="shared" si="813"/>
        <v>0.2986111111111111</v>
      </c>
      <c r="J7481" t="str">
        <f t="shared" si="814"/>
        <v/>
      </c>
      <c r="K7481" t="s">
        <v>1646</v>
      </c>
      <c r="L7481" t="s">
        <v>1993</v>
      </c>
      <c r="M7481" t="s">
        <v>1996</v>
      </c>
      <c r="N7481">
        <v>6145</v>
      </c>
      <c r="O7481">
        <f t="shared" si="815"/>
        <v>3</v>
      </c>
      <c r="P7481" s="4" t="str">
        <f t="shared" si="816"/>
        <v>15</v>
      </c>
      <c r="Q7481" s="8">
        <f t="shared" si="817"/>
        <v>10</v>
      </c>
      <c r="R7481">
        <f t="shared" si="818"/>
        <v>910</v>
      </c>
    </row>
    <row r="7482" spans="1:18" x14ac:dyDescent="0.3">
      <c r="A7482" t="s">
        <v>14</v>
      </c>
      <c r="B7482" s="7" t="s">
        <v>47</v>
      </c>
      <c r="C7482" t="s">
        <v>71</v>
      </c>
      <c r="D7482" s="10" t="s">
        <v>74</v>
      </c>
      <c r="E7482" t="s">
        <v>102</v>
      </c>
      <c r="F7482" s="4" t="s">
        <v>383</v>
      </c>
      <c r="G7482" t="s">
        <v>922</v>
      </c>
      <c r="H7482" s="2">
        <f t="shared" si="812"/>
        <v>1.0416666666666666E-2</v>
      </c>
      <c r="I7482" s="2">
        <f t="shared" si="813"/>
        <v>0.94791666666666663</v>
      </c>
      <c r="J7482" t="str">
        <f t="shared" si="814"/>
        <v>28 Jun</v>
      </c>
      <c r="K7482" t="s">
        <v>1675</v>
      </c>
      <c r="L7482" t="s">
        <v>1991</v>
      </c>
      <c r="M7482" t="s">
        <v>1998</v>
      </c>
      <c r="N7482">
        <v>1965</v>
      </c>
      <c r="O7482">
        <f t="shared" si="815"/>
        <v>2</v>
      </c>
      <c r="P7482" s="4" t="str">
        <f t="shared" si="816"/>
        <v>1</v>
      </c>
      <c r="Q7482" s="8">
        <f t="shared" si="817"/>
        <v>30</v>
      </c>
      <c r="R7482">
        <f t="shared" si="818"/>
        <v>90</v>
      </c>
    </row>
    <row r="7483" spans="1:18" x14ac:dyDescent="0.3">
      <c r="A7483" t="s">
        <v>11</v>
      </c>
      <c r="B7483" s="7" t="s">
        <v>60</v>
      </c>
      <c r="C7483" t="s">
        <v>69</v>
      </c>
      <c r="D7483" s="10" t="s">
        <v>73</v>
      </c>
      <c r="E7483" t="s">
        <v>95</v>
      </c>
      <c r="F7483" s="4" t="s">
        <v>287</v>
      </c>
      <c r="G7483" t="s">
        <v>304</v>
      </c>
      <c r="H7483" s="2">
        <f t="shared" si="812"/>
        <v>0.67361111111111116</v>
      </c>
      <c r="I7483" s="2">
        <f t="shared" si="813"/>
        <v>0.31597222222222221</v>
      </c>
      <c r="J7483" t="str">
        <f t="shared" si="814"/>
        <v/>
      </c>
      <c r="K7483" t="s">
        <v>1720</v>
      </c>
      <c r="L7483" t="s">
        <v>1993</v>
      </c>
      <c r="M7483" t="s">
        <v>1996</v>
      </c>
      <c r="N7483">
        <v>6442</v>
      </c>
      <c r="O7483">
        <f t="shared" si="815"/>
        <v>3</v>
      </c>
      <c r="P7483" s="4" t="str">
        <f t="shared" si="816"/>
        <v>8</v>
      </c>
      <c r="Q7483" s="8">
        <f t="shared" si="817"/>
        <v>35</v>
      </c>
      <c r="R7483">
        <f t="shared" si="818"/>
        <v>515</v>
      </c>
    </row>
    <row r="7484" spans="1:18" x14ac:dyDescent="0.3">
      <c r="A7484" t="s">
        <v>13</v>
      </c>
      <c r="B7484" s="7" t="s">
        <v>41</v>
      </c>
      <c r="C7484" t="s">
        <v>68</v>
      </c>
      <c r="D7484" s="10" t="s">
        <v>67</v>
      </c>
      <c r="E7484" t="s">
        <v>85</v>
      </c>
      <c r="F7484" s="4" t="s">
        <v>293</v>
      </c>
      <c r="G7484" t="s">
        <v>902</v>
      </c>
      <c r="H7484" s="2">
        <f t="shared" si="812"/>
        <v>0.68055555555555558</v>
      </c>
      <c r="I7484" s="2">
        <f t="shared" si="813"/>
        <v>0.6875</v>
      </c>
      <c r="J7484" t="str">
        <f t="shared" si="814"/>
        <v>07 May</v>
      </c>
      <c r="K7484" t="s">
        <v>1715</v>
      </c>
      <c r="L7484" t="s">
        <v>1993</v>
      </c>
      <c r="M7484" t="s">
        <v>1996</v>
      </c>
      <c r="N7484">
        <v>13941</v>
      </c>
      <c r="O7484">
        <f t="shared" si="815"/>
        <v>3</v>
      </c>
      <c r="P7484" s="4" t="str">
        <f t="shared" si="816"/>
        <v>23</v>
      </c>
      <c r="Q7484" s="8">
        <f t="shared" si="817"/>
        <v>50</v>
      </c>
      <c r="R7484">
        <f t="shared" si="818"/>
        <v>1430</v>
      </c>
    </row>
    <row r="7485" spans="1:18" x14ac:dyDescent="0.3">
      <c r="A7485" t="s">
        <v>12</v>
      </c>
      <c r="B7485" s="7" t="s">
        <v>35</v>
      </c>
      <c r="C7485" t="s">
        <v>69</v>
      </c>
      <c r="D7485" s="10" t="s">
        <v>73</v>
      </c>
      <c r="E7485" t="s">
        <v>83</v>
      </c>
      <c r="F7485" s="4" t="s">
        <v>271</v>
      </c>
      <c r="G7485" t="s">
        <v>278</v>
      </c>
      <c r="H7485" s="2">
        <f t="shared" si="812"/>
        <v>0.95833333333333337</v>
      </c>
      <c r="I7485" s="2">
        <f t="shared" si="813"/>
        <v>0.25694444444444442</v>
      </c>
      <c r="J7485" t="str">
        <f t="shared" si="814"/>
        <v/>
      </c>
      <c r="K7485" t="s">
        <v>1892</v>
      </c>
      <c r="L7485" t="s">
        <v>1993</v>
      </c>
      <c r="M7485" t="s">
        <v>1996</v>
      </c>
      <c r="N7485">
        <v>13002</v>
      </c>
      <c r="O7485">
        <f t="shared" si="815"/>
        <v>3</v>
      </c>
      <c r="P7485" s="4" t="str">
        <f t="shared" si="816"/>
        <v>16</v>
      </c>
      <c r="Q7485" s="8">
        <f t="shared" si="817"/>
        <v>50</v>
      </c>
      <c r="R7485">
        <f t="shared" si="818"/>
        <v>1010</v>
      </c>
    </row>
    <row r="7486" spans="1:18" x14ac:dyDescent="0.3">
      <c r="A7486" t="s">
        <v>12</v>
      </c>
      <c r="B7486" s="7" t="s">
        <v>28</v>
      </c>
      <c r="C7486" t="s">
        <v>69</v>
      </c>
      <c r="D7486" s="10" t="s">
        <v>73</v>
      </c>
      <c r="E7486" t="s">
        <v>83</v>
      </c>
      <c r="F7486" s="4" t="s">
        <v>405</v>
      </c>
      <c r="G7486" t="s">
        <v>278</v>
      </c>
      <c r="H7486" s="2">
        <f t="shared" si="812"/>
        <v>0.95833333333333337</v>
      </c>
      <c r="I7486" s="2">
        <f t="shared" si="813"/>
        <v>0.5625</v>
      </c>
      <c r="J7486" t="str">
        <f t="shared" si="814"/>
        <v/>
      </c>
      <c r="K7486" t="s">
        <v>1737</v>
      </c>
      <c r="L7486" t="s">
        <v>1993</v>
      </c>
      <c r="M7486" t="s">
        <v>1996</v>
      </c>
      <c r="N7486">
        <v>8907</v>
      </c>
      <c r="O7486">
        <f t="shared" si="815"/>
        <v>3</v>
      </c>
      <c r="P7486" s="4" t="str">
        <f t="shared" si="816"/>
        <v>9</v>
      </c>
      <c r="Q7486" s="8">
        <f t="shared" si="817"/>
        <v>30</v>
      </c>
      <c r="R7486">
        <f t="shared" si="818"/>
        <v>570</v>
      </c>
    </row>
    <row r="7487" spans="1:18" x14ac:dyDescent="0.3">
      <c r="A7487" t="s">
        <v>13</v>
      </c>
      <c r="B7487" s="7" t="s">
        <v>30</v>
      </c>
      <c r="C7487" t="s">
        <v>69</v>
      </c>
      <c r="D7487" s="10" t="s">
        <v>73</v>
      </c>
      <c r="E7487" t="s">
        <v>90</v>
      </c>
      <c r="F7487" s="4" t="s">
        <v>242</v>
      </c>
      <c r="G7487" t="s">
        <v>433</v>
      </c>
      <c r="H7487" s="2">
        <f t="shared" si="812"/>
        <v>0.52430555555555558</v>
      </c>
      <c r="I7487" s="2">
        <f t="shared" si="813"/>
        <v>0.39930555555555558</v>
      </c>
      <c r="J7487" t="str">
        <f t="shared" si="814"/>
        <v>28 May</v>
      </c>
      <c r="K7487" t="s">
        <v>1778</v>
      </c>
      <c r="L7487" t="s">
        <v>1992</v>
      </c>
      <c r="M7487" t="s">
        <v>1996</v>
      </c>
      <c r="N7487">
        <v>14657</v>
      </c>
      <c r="O7487">
        <f t="shared" si="815"/>
        <v>4</v>
      </c>
      <c r="P7487" s="4" t="str">
        <f t="shared" si="816"/>
        <v>27</v>
      </c>
      <c r="Q7487" s="8">
        <f t="shared" si="817"/>
        <v>0</v>
      </c>
      <c r="R7487">
        <f t="shared" si="818"/>
        <v>1620</v>
      </c>
    </row>
    <row r="7488" spans="1:18" x14ac:dyDescent="0.3">
      <c r="A7488" t="s">
        <v>14</v>
      </c>
      <c r="B7488" s="7" t="s">
        <v>41</v>
      </c>
      <c r="C7488" t="s">
        <v>68</v>
      </c>
      <c r="D7488" s="10" t="s">
        <v>67</v>
      </c>
      <c r="E7488" t="s">
        <v>80</v>
      </c>
      <c r="F7488" s="4" t="s">
        <v>203</v>
      </c>
      <c r="G7488" t="s">
        <v>1434</v>
      </c>
      <c r="H7488" s="2">
        <f t="shared" si="812"/>
        <v>2.7777777777777776E-2</v>
      </c>
      <c r="I7488" s="2">
        <f t="shared" si="813"/>
        <v>0.93055555555555558</v>
      </c>
      <c r="J7488" t="str">
        <f t="shared" si="814"/>
        <v>07 May</v>
      </c>
      <c r="K7488" t="s">
        <v>1710</v>
      </c>
      <c r="L7488" t="s">
        <v>1991</v>
      </c>
      <c r="M7488" t="s">
        <v>1996</v>
      </c>
      <c r="N7488">
        <v>3873</v>
      </c>
      <c r="O7488">
        <f t="shared" si="815"/>
        <v>2</v>
      </c>
      <c r="P7488" s="4" t="str">
        <f t="shared" si="816"/>
        <v>2</v>
      </c>
      <c r="Q7488" s="8">
        <f t="shared" si="817"/>
        <v>20</v>
      </c>
      <c r="R7488">
        <f t="shared" si="818"/>
        <v>140</v>
      </c>
    </row>
    <row r="7489" spans="1:18" x14ac:dyDescent="0.3">
      <c r="A7489" t="s">
        <v>13</v>
      </c>
      <c r="B7489" s="7" t="s">
        <v>48</v>
      </c>
      <c r="C7489" t="s">
        <v>68</v>
      </c>
      <c r="D7489" s="10" t="s">
        <v>67</v>
      </c>
      <c r="E7489" t="s">
        <v>85</v>
      </c>
      <c r="F7489" s="4" t="s">
        <v>259</v>
      </c>
      <c r="G7489" t="s">
        <v>516</v>
      </c>
      <c r="H7489" s="2">
        <f t="shared" si="812"/>
        <v>0.98263888888888884</v>
      </c>
      <c r="I7489" s="2">
        <f t="shared" si="813"/>
        <v>0.58680555555555558</v>
      </c>
      <c r="J7489" t="str">
        <f t="shared" si="814"/>
        <v/>
      </c>
      <c r="K7489" t="s">
        <v>1737</v>
      </c>
      <c r="L7489" t="s">
        <v>1993</v>
      </c>
      <c r="M7489" t="s">
        <v>1996</v>
      </c>
      <c r="N7489">
        <v>14781</v>
      </c>
      <c r="O7489">
        <f t="shared" si="815"/>
        <v>3</v>
      </c>
      <c r="P7489" s="4" t="str">
        <f t="shared" si="816"/>
        <v>9</v>
      </c>
      <c r="Q7489" s="8">
        <f t="shared" si="817"/>
        <v>30</v>
      </c>
      <c r="R7489">
        <f t="shared" si="818"/>
        <v>570</v>
      </c>
    </row>
    <row r="7490" spans="1:18" x14ac:dyDescent="0.3">
      <c r="A7490" t="s">
        <v>12</v>
      </c>
      <c r="B7490" s="7" t="s">
        <v>43</v>
      </c>
      <c r="C7490" t="s">
        <v>67</v>
      </c>
      <c r="D7490" s="10" t="s">
        <v>69</v>
      </c>
      <c r="E7490" t="s">
        <v>75</v>
      </c>
      <c r="F7490" s="4" t="s">
        <v>307</v>
      </c>
      <c r="G7490" t="s">
        <v>244</v>
      </c>
      <c r="H7490" s="2">
        <f t="shared" si="812"/>
        <v>0.99652777777777779</v>
      </c>
      <c r="I7490" s="2">
        <f t="shared" si="813"/>
        <v>0.87847222222222221</v>
      </c>
      <c r="J7490" t="str">
        <f t="shared" si="814"/>
        <v/>
      </c>
      <c r="K7490" t="s">
        <v>1623</v>
      </c>
      <c r="L7490" t="s">
        <v>1991</v>
      </c>
      <c r="M7490" t="s">
        <v>1996</v>
      </c>
      <c r="N7490">
        <v>5228</v>
      </c>
      <c r="O7490">
        <f t="shared" si="815"/>
        <v>2</v>
      </c>
      <c r="P7490" s="4" t="str">
        <f t="shared" si="816"/>
        <v>2</v>
      </c>
      <c r="Q7490" s="8">
        <f t="shared" si="817"/>
        <v>50</v>
      </c>
      <c r="R7490">
        <f t="shared" si="818"/>
        <v>170</v>
      </c>
    </row>
    <row r="7491" spans="1:18" x14ac:dyDescent="0.3">
      <c r="A7491" t="s">
        <v>18</v>
      </c>
      <c r="B7491" s="7" t="s">
        <v>56</v>
      </c>
      <c r="C7491" t="s">
        <v>67</v>
      </c>
      <c r="D7491" s="10" t="s">
        <v>72</v>
      </c>
      <c r="E7491" t="s">
        <v>75</v>
      </c>
      <c r="F7491" s="4" t="s">
        <v>204</v>
      </c>
      <c r="G7491" t="s">
        <v>408</v>
      </c>
      <c r="H7491" s="2">
        <f t="shared" ref="H7491:H7554" si="819">TIMEVALUE(LEFT(G7491,5))</f>
        <v>0.3611111111111111</v>
      </c>
      <c r="I7491" s="2">
        <f t="shared" ref="I7491:I7554" si="820">F7491*1</f>
        <v>0.24305555555555555</v>
      </c>
      <c r="J7491" t="str">
        <f t="shared" ref="J7491:J7554" si="821">IF(LEN(G7491)&gt;5, MID(G7491,7,6), "")</f>
        <v/>
      </c>
      <c r="K7491" t="s">
        <v>1623</v>
      </c>
      <c r="L7491" t="s">
        <v>1991</v>
      </c>
      <c r="M7491" t="s">
        <v>1996</v>
      </c>
      <c r="N7491">
        <v>7652</v>
      </c>
      <c r="O7491">
        <f t="shared" ref="O7491:O7554" si="822">LEN(E7491)-LEN(SUBSTITUTE(E7491,"→",""))+1</f>
        <v>2</v>
      </c>
      <c r="P7491" s="4" t="str">
        <f t="shared" ref="P7491:P7554" si="823">LEFT(K7491, FIND("h", K7491)-1)</f>
        <v>2</v>
      </c>
      <c r="Q7491" s="8">
        <f t="shared" ref="Q7491:Q7554" si="824">IFERROR(VALUE(MID(K7491, FIND("h",K7491)+2, FIND("m",K7491)-FIND("h",K7491)-2)), 0)*1</f>
        <v>50</v>
      </c>
      <c r="R7491">
        <f t="shared" ref="R7491:R7554" si="825">(P7491*60+Q7491)</f>
        <v>170</v>
      </c>
    </row>
    <row r="7492" spans="1:18" x14ac:dyDescent="0.3">
      <c r="A7492" t="s">
        <v>13</v>
      </c>
      <c r="B7492" s="7" t="s">
        <v>23</v>
      </c>
      <c r="C7492" t="s">
        <v>67</v>
      </c>
      <c r="D7492" s="10" t="s">
        <v>72</v>
      </c>
      <c r="E7492" t="s">
        <v>75</v>
      </c>
      <c r="F7492" s="4" t="s">
        <v>256</v>
      </c>
      <c r="G7492" t="s">
        <v>388</v>
      </c>
      <c r="H7492" s="2">
        <f t="shared" si="819"/>
        <v>0.46875</v>
      </c>
      <c r="I7492" s="2">
        <f t="shared" si="820"/>
        <v>0.34722222222222221</v>
      </c>
      <c r="J7492" t="str">
        <f t="shared" si="821"/>
        <v/>
      </c>
      <c r="K7492" t="s">
        <v>1644</v>
      </c>
      <c r="L7492" t="s">
        <v>1991</v>
      </c>
      <c r="M7492" t="s">
        <v>1996</v>
      </c>
      <c r="N7492">
        <v>7229</v>
      </c>
      <c r="O7492">
        <f t="shared" si="822"/>
        <v>2</v>
      </c>
      <c r="P7492" s="4" t="str">
        <f t="shared" si="823"/>
        <v>2</v>
      </c>
      <c r="Q7492" s="8">
        <f t="shared" si="824"/>
        <v>55</v>
      </c>
      <c r="R7492">
        <f t="shared" si="825"/>
        <v>175</v>
      </c>
    </row>
    <row r="7493" spans="1:18" x14ac:dyDescent="0.3">
      <c r="A7493" t="s">
        <v>11</v>
      </c>
      <c r="B7493" s="7" t="s">
        <v>24</v>
      </c>
      <c r="C7493" t="s">
        <v>68</v>
      </c>
      <c r="D7493" s="10" t="s">
        <v>67</v>
      </c>
      <c r="E7493" t="s">
        <v>94</v>
      </c>
      <c r="F7493" s="4" t="s">
        <v>325</v>
      </c>
      <c r="G7493" t="s">
        <v>318</v>
      </c>
      <c r="H7493" s="2">
        <f t="shared" si="819"/>
        <v>0.43055555555555558</v>
      </c>
      <c r="I7493" s="2">
        <f t="shared" si="820"/>
        <v>0.2638888888888889</v>
      </c>
      <c r="J7493" t="str">
        <f t="shared" si="821"/>
        <v/>
      </c>
      <c r="K7493" t="s">
        <v>1805</v>
      </c>
      <c r="L7493" t="s">
        <v>1993</v>
      </c>
      <c r="M7493" t="s">
        <v>1996</v>
      </c>
      <c r="N7493">
        <v>4226</v>
      </c>
      <c r="O7493">
        <f t="shared" si="822"/>
        <v>3</v>
      </c>
      <c r="P7493" s="4" t="str">
        <f t="shared" si="823"/>
        <v>4</v>
      </c>
      <c r="Q7493" s="8">
        <f t="shared" si="824"/>
        <v>0</v>
      </c>
      <c r="R7493">
        <f t="shared" si="825"/>
        <v>240</v>
      </c>
    </row>
    <row r="7494" spans="1:18" x14ac:dyDescent="0.3">
      <c r="A7494" t="s">
        <v>13</v>
      </c>
      <c r="B7494" s="7" t="s">
        <v>33</v>
      </c>
      <c r="C7494" t="s">
        <v>69</v>
      </c>
      <c r="D7494" s="10" t="s">
        <v>73</v>
      </c>
      <c r="E7494" t="s">
        <v>82</v>
      </c>
      <c r="F7494" s="4" t="s">
        <v>236</v>
      </c>
      <c r="G7494" t="s">
        <v>640</v>
      </c>
      <c r="H7494" s="2">
        <f t="shared" si="819"/>
        <v>0.79166666666666663</v>
      </c>
      <c r="I7494" s="2">
        <f t="shared" si="820"/>
        <v>0.87152777777777779</v>
      </c>
      <c r="J7494" t="str">
        <f t="shared" si="821"/>
        <v>10 May</v>
      </c>
      <c r="K7494" t="s">
        <v>1659</v>
      </c>
      <c r="L7494" t="s">
        <v>1993</v>
      </c>
      <c r="M7494" t="s">
        <v>1997</v>
      </c>
      <c r="N7494">
        <v>12373</v>
      </c>
      <c r="O7494">
        <f t="shared" si="822"/>
        <v>3</v>
      </c>
      <c r="P7494" s="4" t="str">
        <f t="shared" si="823"/>
        <v>22</v>
      </c>
      <c r="Q7494" s="8">
        <f t="shared" si="824"/>
        <v>5</v>
      </c>
      <c r="R7494">
        <f t="shared" si="825"/>
        <v>1325</v>
      </c>
    </row>
    <row r="7495" spans="1:18" x14ac:dyDescent="0.3">
      <c r="A7495" t="s">
        <v>11</v>
      </c>
      <c r="B7495" s="7" t="s">
        <v>51</v>
      </c>
      <c r="C7495" t="s">
        <v>67</v>
      </c>
      <c r="D7495" s="10" t="s">
        <v>72</v>
      </c>
      <c r="E7495" t="s">
        <v>75</v>
      </c>
      <c r="F7495" s="4" t="s">
        <v>313</v>
      </c>
      <c r="G7495" t="s">
        <v>282</v>
      </c>
      <c r="H7495" s="2">
        <f t="shared" si="819"/>
        <v>0.47916666666666669</v>
      </c>
      <c r="I7495" s="2">
        <f t="shared" si="820"/>
        <v>0.35416666666666669</v>
      </c>
      <c r="J7495" t="str">
        <f t="shared" si="821"/>
        <v/>
      </c>
      <c r="K7495" t="s">
        <v>1666</v>
      </c>
      <c r="L7495" t="s">
        <v>1991</v>
      </c>
      <c r="M7495" t="s">
        <v>1996</v>
      </c>
      <c r="N7495">
        <v>6860</v>
      </c>
      <c r="O7495">
        <f t="shared" si="822"/>
        <v>2</v>
      </c>
      <c r="P7495" s="4" t="str">
        <f t="shared" si="823"/>
        <v>3</v>
      </c>
      <c r="Q7495" s="8">
        <f t="shared" si="824"/>
        <v>0</v>
      </c>
      <c r="R7495">
        <f t="shared" si="825"/>
        <v>180</v>
      </c>
    </row>
    <row r="7496" spans="1:18" x14ac:dyDescent="0.3">
      <c r="A7496" t="s">
        <v>13</v>
      </c>
      <c r="B7496" s="7" t="s">
        <v>55</v>
      </c>
      <c r="C7496" t="s">
        <v>68</v>
      </c>
      <c r="D7496" s="10" t="s">
        <v>67</v>
      </c>
      <c r="E7496" t="s">
        <v>85</v>
      </c>
      <c r="F7496" s="4" t="s">
        <v>293</v>
      </c>
      <c r="G7496" t="s">
        <v>887</v>
      </c>
      <c r="H7496" s="2">
        <f t="shared" si="819"/>
        <v>0.5</v>
      </c>
      <c r="I7496" s="2">
        <f t="shared" si="820"/>
        <v>0.6875</v>
      </c>
      <c r="J7496" t="str">
        <f t="shared" si="821"/>
        <v>25 May</v>
      </c>
      <c r="K7496" t="s">
        <v>1963</v>
      </c>
      <c r="L7496" t="s">
        <v>1993</v>
      </c>
      <c r="M7496" t="s">
        <v>1997</v>
      </c>
      <c r="N7496">
        <v>10844</v>
      </c>
      <c r="O7496">
        <f t="shared" si="822"/>
        <v>3</v>
      </c>
      <c r="P7496" s="4" t="str">
        <f t="shared" si="823"/>
        <v>19</v>
      </c>
      <c r="Q7496" s="8">
        <f t="shared" si="824"/>
        <v>30</v>
      </c>
      <c r="R7496">
        <f t="shared" si="825"/>
        <v>1170</v>
      </c>
    </row>
    <row r="7497" spans="1:18" x14ac:dyDescent="0.3">
      <c r="A7497" t="s">
        <v>13</v>
      </c>
      <c r="B7497" s="7" t="s">
        <v>46</v>
      </c>
      <c r="C7497" t="s">
        <v>69</v>
      </c>
      <c r="D7497" s="10" t="s">
        <v>73</v>
      </c>
      <c r="E7497" t="s">
        <v>82</v>
      </c>
      <c r="F7497" s="4" t="s">
        <v>249</v>
      </c>
      <c r="G7497" t="s">
        <v>590</v>
      </c>
      <c r="H7497" s="2">
        <f t="shared" si="819"/>
        <v>0.52430555555555558</v>
      </c>
      <c r="I7497" s="2">
        <f t="shared" si="820"/>
        <v>0.625</v>
      </c>
      <c r="J7497" t="str">
        <f t="shared" si="821"/>
        <v>19 May</v>
      </c>
      <c r="K7497" t="s">
        <v>1793</v>
      </c>
      <c r="L7497" t="s">
        <v>1993</v>
      </c>
      <c r="M7497" t="s">
        <v>1997</v>
      </c>
      <c r="N7497">
        <v>12373</v>
      </c>
      <c r="O7497">
        <f t="shared" si="822"/>
        <v>3</v>
      </c>
      <c r="P7497" s="4" t="str">
        <f t="shared" si="823"/>
        <v>21</v>
      </c>
      <c r="Q7497" s="8">
        <f t="shared" si="824"/>
        <v>35</v>
      </c>
      <c r="R7497">
        <f t="shared" si="825"/>
        <v>1295</v>
      </c>
    </row>
    <row r="7498" spans="1:18" x14ac:dyDescent="0.3">
      <c r="A7498" t="s">
        <v>11</v>
      </c>
      <c r="B7498" s="7" t="s">
        <v>23</v>
      </c>
      <c r="C7498" t="s">
        <v>67</v>
      </c>
      <c r="D7498" s="10" t="s">
        <v>72</v>
      </c>
      <c r="E7498" t="s">
        <v>75</v>
      </c>
      <c r="F7498" s="4" t="s">
        <v>298</v>
      </c>
      <c r="G7498" t="s">
        <v>399</v>
      </c>
      <c r="H7498" s="2">
        <f t="shared" si="819"/>
        <v>0.17708333333333334</v>
      </c>
      <c r="I7498" s="2">
        <f t="shared" si="820"/>
        <v>6.25E-2</v>
      </c>
      <c r="J7498" t="str">
        <f t="shared" si="821"/>
        <v/>
      </c>
      <c r="K7498" t="s">
        <v>1660</v>
      </c>
      <c r="L7498" t="s">
        <v>1991</v>
      </c>
      <c r="M7498" t="s">
        <v>1996</v>
      </c>
      <c r="N7498">
        <v>4238</v>
      </c>
      <c r="O7498">
        <f t="shared" si="822"/>
        <v>2</v>
      </c>
      <c r="P7498" s="4" t="str">
        <f t="shared" si="823"/>
        <v>2</v>
      </c>
      <c r="Q7498" s="8">
        <f t="shared" si="824"/>
        <v>45</v>
      </c>
      <c r="R7498">
        <f t="shared" si="825"/>
        <v>165</v>
      </c>
    </row>
    <row r="7499" spans="1:18" x14ac:dyDescent="0.3">
      <c r="A7499" t="s">
        <v>13</v>
      </c>
      <c r="B7499" s="7" t="s">
        <v>65</v>
      </c>
      <c r="C7499" t="s">
        <v>67</v>
      </c>
      <c r="D7499" s="10" t="s">
        <v>72</v>
      </c>
      <c r="E7499" t="s">
        <v>81</v>
      </c>
      <c r="F7499" s="4" t="s">
        <v>210</v>
      </c>
      <c r="G7499" t="s">
        <v>534</v>
      </c>
      <c r="H7499" s="2">
        <f t="shared" si="819"/>
        <v>0.21180555555555555</v>
      </c>
      <c r="I7499" s="2">
        <f t="shared" si="820"/>
        <v>0.33333333333333331</v>
      </c>
      <c r="J7499" t="str">
        <f t="shared" si="821"/>
        <v>07 Mar</v>
      </c>
      <c r="K7499" t="s">
        <v>1630</v>
      </c>
      <c r="L7499" t="s">
        <v>1993</v>
      </c>
      <c r="M7499" t="s">
        <v>1997</v>
      </c>
      <c r="N7499">
        <v>13502</v>
      </c>
      <c r="O7499">
        <f t="shared" si="822"/>
        <v>3</v>
      </c>
      <c r="P7499" s="4" t="str">
        <f t="shared" si="823"/>
        <v>21</v>
      </c>
      <c r="Q7499" s="8">
        <f t="shared" si="824"/>
        <v>5</v>
      </c>
      <c r="R7499">
        <f t="shared" si="825"/>
        <v>1265</v>
      </c>
    </row>
    <row r="7500" spans="1:18" x14ac:dyDescent="0.3">
      <c r="A7500" t="s">
        <v>13</v>
      </c>
      <c r="B7500" s="7" t="s">
        <v>41</v>
      </c>
      <c r="C7500" t="s">
        <v>68</v>
      </c>
      <c r="D7500" s="10" t="s">
        <v>67</v>
      </c>
      <c r="E7500" t="s">
        <v>98</v>
      </c>
      <c r="F7500" s="4" t="s">
        <v>263</v>
      </c>
      <c r="G7500" t="s">
        <v>1145</v>
      </c>
      <c r="H7500" s="2">
        <f t="shared" si="819"/>
        <v>0.98263888888888884</v>
      </c>
      <c r="I7500" s="2">
        <f t="shared" si="820"/>
        <v>0.85069444444444442</v>
      </c>
      <c r="J7500" t="str">
        <f t="shared" si="821"/>
        <v>07 May</v>
      </c>
      <c r="K7500" t="s">
        <v>1936</v>
      </c>
      <c r="L7500" t="s">
        <v>1993</v>
      </c>
      <c r="M7500" t="s">
        <v>1996</v>
      </c>
      <c r="N7500">
        <v>10953</v>
      </c>
      <c r="O7500">
        <f t="shared" si="822"/>
        <v>3</v>
      </c>
      <c r="P7500" s="4" t="str">
        <f t="shared" si="823"/>
        <v>27</v>
      </c>
      <c r="Q7500" s="8">
        <f t="shared" si="824"/>
        <v>10</v>
      </c>
      <c r="R7500">
        <f t="shared" si="825"/>
        <v>1630</v>
      </c>
    </row>
    <row r="7501" spans="1:18" x14ac:dyDescent="0.3">
      <c r="A7501" t="s">
        <v>18</v>
      </c>
      <c r="B7501" s="7" t="s">
        <v>39</v>
      </c>
      <c r="C7501" t="s">
        <v>68</v>
      </c>
      <c r="D7501" s="10" t="s">
        <v>67</v>
      </c>
      <c r="E7501" t="s">
        <v>80</v>
      </c>
      <c r="F7501" s="4" t="s">
        <v>337</v>
      </c>
      <c r="G7501" t="s">
        <v>1435</v>
      </c>
      <c r="H7501" s="2">
        <f t="shared" si="819"/>
        <v>5.5555555555555552E-2</v>
      </c>
      <c r="I7501" s="2">
        <f t="shared" si="820"/>
        <v>0.95138888888888884</v>
      </c>
      <c r="J7501" t="str">
        <f t="shared" si="821"/>
        <v>22 Mar</v>
      </c>
      <c r="K7501" t="s">
        <v>1654</v>
      </c>
      <c r="L7501" t="s">
        <v>1991</v>
      </c>
      <c r="M7501" t="s">
        <v>1996</v>
      </c>
      <c r="N7501">
        <v>3782</v>
      </c>
      <c r="O7501">
        <f t="shared" si="822"/>
        <v>2</v>
      </c>
      <c r="P7501" s="4" t="str">
        <f t="shared" si="823"/>
        <v>2</v>
      </c>
      <c r="Q7501" s="8">
        <f t="shared" si="824"/>
        <v>30</v>
      </c>
      <c r="R7501">
        <f t="shared" si="825"/>
        <v>150</v>
      </c>
    </row>
    <row r="7502" spans="1:18" x14ac:dyDescent="0.3">
      <c r="A7502" t="s">
        <v>13</v>
      </c>
      <c r="B7502" s="7" t="s">
        <v>26</v>
      </c>
      <c r="C7502" t="s">
        <v>68</v>
      </c>
      <c r="D7502" s="10" t="s">
        <v>67</v>
      </c>
      <c r="E7502" t="s">
        <v>85</v>
      </c>
      <c r="F7502" s="4" t="s">
        <v>259</v>
      </c>
      <c r="G7502" t="s">
        <v>269</v>
      </c>
      <c r="H7502" s="2">
        <f t="shared" si="819"/>
        <v>0.82638888888888884</v>
      </c>
      <c r="I7502" s="2">
        <f t="shared" si="820"/>
        <v>0.58680555555555558</v>
      </c>
      <c r="J7502" t="str">
        <f t="shared" si="821"/>
        <v/>
      </c>
      <c r="K7502" t="s">
        <v>1647</v>
      </c>
      <c r="L7502" t="s">
        <v>1993</v>
      </c>
      <c r="M7502" t="s">
        <v>1996</v>
      </c>
      <c r="N7502">
        <v>14781</v>
      </c>
      <c r="O7502">
        <f t="shared" si="822"/>
        <v>3</v>
      </c>
      <c r="P7502" s="4" t="str">
        <f t="shared" si="823"/>
        <v>5</v>
      </c>
      <c r="Q7502" s="8">
        <f t="shared" si="824"/>
        <v>45</v>
      </c>
      <c r="R7502">
        <f t="shared" si="825"/>
        <v>345</v>
      </c>
    </row>
    <row r="7503" spans="1:18" x14ac:dyDescent="0.3">
      <c r="A7503" t="s">
        <v>11</v>
      </c>
      <c r="B7503" s="7" t="s">
        <v>54</v>
      </c>
      <c r="C7503" t="s">
        <v>68</v>
      </c>
      <c r="D7503" s="10" t="s">
        <v>67</v>
      </c>
      <c r="E7503" t="s">
        <v>80</v>
      </c>
      <c r="F7503" s="4" t="s">
        <v>263</v>
      </c>
      <c r="G7503" t="s">
        <v>483</v>
      </c>
      <c r="H7503" s="2">
        <f t="shared" si="819"/>
        <v>0.96527777777777779</v>
      </c>
      <c r="I7503" s="2">
        <f t="shared" si="820"/>
        <v>0.85069444444444442</v>
      </c>
      <c r="J7503" t="str">
        <f t="shared" si="821"/>
        <v/>
      </c>
      <c r="K7503" t="s">
        <v>1660</v>
      </c>
      <c r="L7503" t="s">
        <v>1991</v>
      </c>
      <c r="M7503" t="s">
        <v>1996</v>
      </c>
      <c r="N7503">
        <v>4804</v>
      </c>
      <c r="O7503">
        <f t="shared" si="822"/>
        <v>2</v>
      </c>
      <c r="P7503" s="4" t="str">
        <f t="shared" si="823"/>
        <v>2</v>
      </c>
      <c r="Q7503" s="8">
        <f t="shared" si="824"/>
        <v>45</v>
      </c>
      <c r="R7503">
        <f t="shared" si="825"/>
        <v>165</v>
      </c>
    </row>
    <row r="7504" spans="1:18" x14ac:dyDescent="0.3">
      <c r="A7504" t="s">
        <v>14</v>
      </c>
      <c r="B7504" s="7" t="s">
        <v>65</v>
      </c>
      <c r="C7504" t="s">
        <v>67</v>
      </c>
      <c r="D7504" s="10" t="s">
        <v>72</v>
      </c>
      <c r="E7504" t="s">
        <v>75</v>
      </c>
      <c r="F7504" s="4" t="s">
        <v>327</v>
      </c>
      <c r="G7504" t="s">
        <v>463</v>
      </c>
      <c r="H7504" s="2">
        <f t="shared" si="819"/>
        <v>0.97222222222222221</v>
      </c>
      <c r="I7504" s="2">
        <f t="shared" si="820"/>
        <v>0.85416666666666663</v>
      </c>
      <c r="J7504" t="str">
        <f t="shared" si="821"/>
        <v/>
      </c>
      <c r="K7504" t="s">
        <v>1623</v>
      </c>
      <c r="L7504" t="s">
        <v>1991</v>
      </c>
      <c r="M7504" t="s">
        <v>1996</v>
      </c>
      <c r="N7504">
        <v>6860</v>
      </c>
      <c r="O7504">
        <f t="shared" si="822"/>
        <v>2</v>
      </c>
      <c r="P7504" s="4" t="str">
        <f t="shared" si="823"/>
        <v>2</v>
      </c>
      <c r="Q7504" s="8">
        <f t="shared" si="824"/>
        <v>50</v>
      </c>
      <c r="R7504">
        <f t="shared" si="825"/>
        <v>170</v>
      </c>
    </row>
    <row r="7505" spans="1:18" x14ac:dyDescent="0.3">
      <c r="A7505" t="s">
        <v>12</v>
      </c>
      <c r="B7505" s="7" t="s">
        <v>55</v>
      </c>
      <c r="C7505" t="s">
        <v>68</v>
      </c>
      <c r="D7505" s="10" t="s">
        <v>67</v>
      </c>
      <c r="E7505" t="s">
        <v>154</v>
      </c>
      <c r="F7505" s="4" t="s">
        <v>334</v>
      </c>
      <c r="G7505" t="s">
        <v>731</v>
      </c>
      <c r="H7505" s="2">
        <f t="shared" si="819"/>
        <v>0.19444444444444445</v>
      </c>
      <c r="I7505" s="2">
        <f t="shared" si="820"/>
        <v>0.38194444444444442</v>
      </c>
      <c r="J7505" t="str">
        <f t="shared" si="821"/>
        <v>25 May</v>
      </c>
      <c r="K7505" t="s">
        <v>1963</v>
      </c>
      <c r="L7505" t="s">
        <v>1992</v>
      </c>
      <c r="M7505" t="s">
        <v>1996</v>
      </c>
      <c r="N7505">
        <v>6117</v>
      </c>
      <c r="O7505">
        <f t="shared" si="822"/>
        <v>4</v>
      </c>
      <c r="P7505" s="4" t="str">
        <f t="shared" si="823"/>
        <v>19</v>
      </c>
      <c r="Q7505" s="8">
        <f t="shared" si="824"/>
        <v>30</v>
      </c>
      <c r="R7505">
        <f t="shared" si="825"/>
        <v>1170</v>
      </c>
    </row>
    <row r="7506" spans="1:18" x14ac:dyDescent="0.3">
      <c r="A7506" t="s">
        <v>13</v>
      </c>
      <c r="B7506" s="7" t="s">
        <v>44</v>
      </c>
      <c r="C7506" t="s">
        <v>67</v>
      </c>
      <c r="D7506" s="10" t="s">
        <v>69</v>
      </c>
      <c r="E7506" t="s">
        <v>75</v>
      </c>
      <c r="F7506" s="4" t="s">
        <v>311</v>
      </c>
      <c r="G7506" t="s">
        <v>441</v>
      </c>
      <c r="H7506" s="2">
        <f t="shared" si="819"/>
        <v>0.75694444444444442</v>
      </c>
      <c r="I7506" s="2">
        <f t="shared" si="820"/>
        <v>0.63541666666666663</v>
      </c>
      <c r="J7506" t="str">
        <f t="shared" si="821"/>
        <v/>
      </c>
      <c r="K7506" t="s">
        <v>1644</v>
      </c>
      <c r="L7506" t="s">
        <v>1991</v>
      </c>
      <c r="M7506" t="s">
        <v>1996</v>
      </c>
      <c r="N7506">
        <v>8016</v>
      </c>
      <c r="O7506">
        <f t="shared" si="822"/>
        <v>2</v>
      </c>
      <c r="P7506" s="4" t="str">
        <f t="shared" si="823"/>
        <v>2</v>
      </c>
      <c r="Q7506" s="8">
        <f t="shared" si="824"/>
        <v>55</v>
      </c>
      <c r="R7506">
        <f t="shared" si="825"/>
        <v>175</v>
      </c>
    </row>
    <row r="7507" spans="1:18" x14ac:dyDescent="0.3">
      <c r="A7507" t="s">
        <v>17</v>
      </c>
      <c r="B7507" s="7" t="s">
        <v>59</v>
      </c>
      <c r="C7507" t="s">
        <v>69</v>
      </c>
      <c r="D7507" s="10" t="s">
        <v>73</v>
      </c>
      <c r="E7507" t="s">
        <v>97</v>
      </c>
      <c r="F7507" s="4" t="s">
        <v>285</v>
      </c>
      <c r="G7507" t="s">
        <v>334</v>
      </c>
      <c r="H7507" s="2">
        <f t="shared" si="819"/>
        <v>0.38194444444444442</v>
      </c>
      <c r="I7507" s="2">
        <f t="shared" si="820"/>
        <v>0.25</v>
      </c>
      <c r="J7507" t="str">
        <f t="shared" si="821"/>
        <v/>
      </c>
      <c r="K7507" t="s">
        <v>1713</v>
      </c>
      <c r="L7507" t="s">
        <v>1991</v>
      </c>
      <c r="M7507" t="s">
        <v>1996</v>
      </c>
      <c r="N7507">
        <v>6216</v>
      </c>
      <c r="O7507">
        <f t="shared" si="822"/>
        <v>2</v>
      </c>
      <c r="P7507" s="4" t="str">
        <f t="shared" si="823"/>
        <v>3</v>
      </c>
      <c r="Q7507" s="8">
        <f t="shared" si="824"/>
        <v>10</v>
      </c>
      <c r="R7507">
        <f t="shared" si="825"/>
        <v>190</v>
      </c>
    </row>
    <row r="7508" spans="1:18" x14ac:dyDescent="0.3">
      <c r="A7508" t="s">
        <v>13</v>
      </c>
      <c r="B7508" s="7" t="s">
        <v>37</v>
      </c>
      <c r="C7508" t="s">
        <v>67</v>
      </c>
      <c r="D7508" s="10" t="s">
        <v>69</v>
      </c>
      <c r="E7508" t="s">
        <v>75</v>
      </c>
      <c r="F7508" s="4" t="s">
        <v>285</v>
      </c>
      <c r="G7508" t="s">
        <v>219</v>
      </c>
      <c r="H7508" s="2">
        <f t="shared" si="819"/>
        <v>0.36458333333333331</v>
      </c>
      <c r="I7508" s="2">
        <f t="shared" si="820"/>
        <v>0.25</v>
      </c>
      <c r="J7508" t="str">
        <f t="shared" si="821"/>
        <v/>
      </c>
      <c r="K7508" t="s">
        <v>1660</v>
      </c>
      <c r="L7508" t="s">
        <v>1991</v>
      </c>
      <c r="M7508" t="s">
        <v>1996</v>
      </c>
      <c r="N7508">
        <v>8016</v>
      </c>
      <c r="O7508">
        <f t="shared" si="822"/>
        <v>2</v>
      </c>
      <c r="P7508" s="4" t="str">
        <f t="shared" si="823"/>
        <v>2</v>
      </c>
      <c r="Q7508" s="8">
        <f t="shared" si="824"/>
        <v>45</v>
      </c>
      <c r="R7508">
        <f t="shared" si="825"/>
        <v>165</v>
      </c>
    </row>
    <row r="7509" spans="1:18" x14ac:dyDescent="0.3">
      <c r="A7509" t="s">
        <v>13</v>
      </c>
      <c r="B7509" s="7" t="s">
        <v>61</v>
      </c>
      <c r="C7509" t="s">
        <v>67</v>
      </c>
      <c r="D7509" s="10" t="s">
        <v>72</v>
      </c>
      <c r="E7509" t="s">
        <v>81</v>
      </c>
      <c r="F7509" s="4" t="s">
        <v>337</v>
      </c>
      <c r="G7509" t="s">
        <v>1073</v>
      </c>
      <c r="H7509" s="2">
        <f t="shared" si="819"/>
        <v>0.43402777777777779</v>
      </c>
      <c r="I7509" s="2">
        <f t="shared" si="820"/>
        <v>0.95138888888888884</v>
      </c>
      <c r="J7509" t="str">
        <f t="shared" si="821"/>
        <v>16 Mar</v>
      </c>
      <c r="K7509" t="s">
        <v>1896</v>
      </c>
      <c r="L7509" t="s">
        <v>1993</v>
      </c>
      <c r="M7509" t="s">
        <v>1997</v>
      </c>
      <c r="N7509">
        <v>11087</v>
      </c>
      <c r="O7509">
        <f t="shared" si="822"/>
        <v>3</v>
      </c>
      <c r="P7509" s="4" t="str">
        <f t="shared" si="823"/>
        <v>11</v>
      </c>
      <c r="Q7509" s="8">
        <f t="shared" si="824"/>
        <v>35</v>
      </c>
      <c r="R7509">
        <f t="shared" si="825"/>
        <v>695</v>
      </c>
    </row>
    <row r="7510" spans="1:18" x14ac:dyDescent="0.3">
      <c r="A7510" t="s">
        <v>13</v>
      </c>
      <c r="B7510" s="7" t="s">
        <v>46</v>
      </c>
      <c r="C7510" t="s">
        <v>71</v>
      </c>
      <c r="D7510" s="10" t="s">
        <v>74</v>
      </c>
      <c r="E7510" t="s">
        <v>102</v>
      </c>
      <c r="F7510" s="4" t="s">
        <v>229</v>
      </c>
      <c r="G7510" t="s">
        <v>313</v>
      </c>
      <c r="H7510" s="2">
        <f t="shared" si="819"/>
        <v>0.35416666666666669</v>
      </c>
      <c r="I7510" s="2">
        <f t="shared" si="820"/>
        <v>0.2951388888888889</v>
      </c>
      <c r="J7510" t="str">
        <f t="shared" si="821"/>
        <v/>
      </c>
      <c r="K7510" t="s">
        <v>1676</v>
      </c>
      <c r="L7510" t="s">
        <v>1991</v>
      </c>
      <c r="M7510" t="s">
        <v>1996</v>
      </c>
      <c r="N7510">
        <v>5678</v>
      </c>
      <c r="O7510">
        <f t="shared" si="822"/>
        <v>2</v>
      </c>
      <c r="P7510" s="4" t="str">
        <f t="shared" si="823"/>
        <v>1</v>
      </c>
      <c r="Q7510" s="8">
        <f t="shared" si="824"/>
        <v>25</v>
      </c>
      <c r="R7510">
        <f t="shared" si="825"/>
        <v>85</v>
      </c>
    </row>
    <row r="7511" spans="1:18" x14ac:dyDescent="0.3">
      <c r="A7511" t="s">
        <v>13</v>
      </c>
      <c r="B7511" s="7" t="s">
        <v>33</v>
      </c>
      <c r="C7511" t="s">
        <v>67</v>
      </c>
      <c r="D7511" s="10" t="s">
        <v>69</v>
      </c>
      <c r="E7511" t="s">
        <v>75</v>
      </c>
      <c r="F7511" s="4" t="s">
        <v>237</v>
      </c>
      <c r="G7511" t="s">
        <v>259</v>
      </c>
      <c r="H7511" s="2">
        <f t="shared" si="819"/>
        <v>0.58680555555555558</v>
      </c>
      <c r="I7511" s="2">
        <f t="shared" si="820"/>
        <v>0.46527777777777779</v>
      </c>
      <c r="J7511" t="str">
        <f t="shared" si="821"/>
        <v/>
      </c>
      <c r="K7511" t="s">
        <v>1644</v>
      </c>
      <c r="L7511" t="s">
        <v>1991</v>
      </c>
      <c r="M7511" t="s">
        <v>1996</v>
      </c>
      <c r="N7511">
        <v>7229</v>
      </c>
      <c r="O7511">
        <f t="shared" si="822"/>
        <v>2</v>
      </c>
      <c r="P7511" s="4" t="str">
        <f t="shared" si="823"/>
        <v>2</v>
      </c>
      <c r="Q7511" s="8">
        <f t="shared" si="824"/>
        <v>55</v>
      </c>
      <c r="R7511">
        <f t="shared" si="825"/>
        <v>175</v>
      </c>
    </row>
    <row r="7512" spans="1:18" x14ac:dyDescent="0.3">
      <c r="A7512" t="s">
        <v>11</v>
      </c>
      <c r="B7512" s="7" t="s">
        <v>65</v>
      </c>
      <c r="C7512" t="s">
        <v>67</v>
      </c>
      <c r="D7512" s="10" t="s">
        <v>72</v>
      </c>
      <c r="E7512" t="s">
        <v>75</v>
      </c>
      <c r="F7512" s="4" t="s">
        <v>314</v>
      </c>
      <c r="G7512" t="s">
        <v>407</v>
      </c>
      <c r="H7512" s="2">
        <f t="shared" si="819"/>
        <v>0.4201388888888889</v>
      </c>
      <c r="I7512" s="2">
        <f t="shared" si="820"/>
        <v>0.2986111111111111</v>
      </c>
      <c r="J7512" t="str">
        <f t="shared" si="821"/>
        <v/>
      </c>
      <c r="K7512" t="s">
        <v>1644</v>
      </c>
      <c r="L7512" t="s">
        <v>1991</v>
      </c>
      <c r="M7512" t="s">
        <v>1996</v>
      </c>
      <c r="N7512">
        <v>6860</v>
      </c>
      <c r="O7512">
        <f t="shared" si="822"/>
        <v>2</v>
      </c>
      <c r="P7512" s="4" t="str">
        <f t="shared" si="823"/>
        <v>2</v>
      </c>
      <c r="Q7512" s="8">
        <f t="shared" si="824"/>
        <v>55</v>
      </c>
      <c r="R7512">
        <f t="shared" si="825"/>
        <v>175</v>
      </c>
    </row>
    <row r="7513" spans="1:18" x14ac:dyDescent="0.3">
      <c r="A7513" t="s">
        <v>15</v>
      </c>
      <c r="B7513" s="7" t="s">
        <v>30</v>
      </c>
      <c r="C7513" t="s">
        <v>69</v>
      </c>
      <c r="D7513" s="10" t="s">
        <v>73</v>
      </c>
      <c r="E7513" t="s">
        <v>82</v>
      </c>
      <c r="F7513" s="4" t="s">
        <v>210</v>
      </c>
      <c r="G7513" t="s">
        <v>239</v>
      </c>
      <c r="H7513" s="2">
        <f t="shared" si="819"/>
        <v>0.79166666666666663</v>
      </c>
      <c r="I7513" s="2">
        <f t="shared" si="820"/>
        <v>0.33333333333333331</v>
      </c>
      <c r="J7513" t="str">
        <f t="shared" si="821"/>
        <v/>
      </c>
      <c r="K7513" t="s">
        <v>1763</v>
      </c>
      <c r="L7513" t="s">
        <v>1993</v>
      </c>
      <c r="M7513" t="s">
        <v>1996</v>
      </c>
      <c r="N7513">
        <v>10407</v>
      </c>
      <c r="O7513">
        <f t="shared" si="822"/>
        <v>3</v>
      </c>
      <c r="P7513" s="4" t="str">
        <f t="shared" si="823"/>
        <v>11</v>
      </c>
      <c r="Q7513" s="8">
        <f t="shared" si="824"/>
        <v>0</v>
      </c>
      <c r="R7513">
        <f t="shared" si="825"/>
        <v>660</v>
      </c>
    </row>
    <row r="7514" spans="1:18" x14ac:dyDescent="0.3">
      <c r="A7514" t="s">
        <v>15</v>
      </c>
      <c r="B7514" s="7" t="s">
        <v>28</v>
      </c>
      <c r="C7514" t="s">
        <v>69</v>
      </c>
      <c r="D7514" s="10" t="s">
        <v>73</v>
      </c>
      <c r="E7514" t="s">
        <v>82</v>
      </c>
      <c r="F7514" s="4" t="s">
        <v>229</v>
      </c>
      <c r="G7514" t="s">
        <v>352</v>
      </c>
      <c r="H7514" s="2">
        <f t="shared" si="819"/>
        <v>0.875</v>
      </c>
      <c r="I7514" s="2">
        <f t="shared" si="820"/>
        <v>0.2951388888888889</v>
      </c>
      <c r="J7514" t="str">
        <f t="shared" si="821"/>
        <v/>
      </c>
      <c r="K7514" t="s">
        <v>1757</v>
      </c>
      <c r="L7514" t="s">
        <v>1993</v>
      </c>
      <c r="M7514" t="s">
        <v>1996</v>
      </c>
      <c r="N7514">
        <v>13797</v>
      </c>
      <c r="O7514">
        <f t="shared" si="822"/>
        <v>3</v>
      </c>
      <c r="P7514" s="4" t="str">
        <f t="shared" si="823"/>
        <v>13</v>
      </c>
      <c r="Q7514" s="8">
        <f t="shared" si="824"/>
        <v>55</v>
      </c>
      <c r="R7514">
        <f t="shared" si="825"/>
        <v>835</v>
      </c>
    </row>
    <row r="7515" spans="1:18" x14ac:dyDescent="0.3">
      <c r="A7515" t="s">
        <v>12</v>
      </c>
      <c r="B7515" s="7" t="s">
        <v>28</v>
      </c>
      <c r="C7515" t="s">
        <v>67</v>
      </c>
      <c r="D7515" s="10" t="s">
        <v>69</v>
      </c>
      <c r="E7515" t="s">
        <v>75</v>
      </c>
      <c r="F7515" s="4" t="s">
        <v>271</v>
      </c>
      <c r="G7515" t="s">
        <v>211</v>
      </c>
      <c r="H7515" s="2">
        <f t="shared" si="819"/>
        <v>0.37152777777777779</v>
      </c>
      <c r="I7515" s="2">
        <f t="shared" si="820"/>
        <v>0.25694444444444442</v>
      </c>
      <c r="J7515" t="str">
        <f t="shared" si="821"/>
        <v/>
      </c>
      <c r="K7515" t="s">
        <v>1660</v>
      </c>
      <c r="L7515" t="s">
        <v>1991</v>
      </c>
      <c r="M7515" t="s">
        <v>1996</v>
      </c>
      <c r="N7515">
        <v>6961</v>
      </c>
      <c r="O7515">
        <f t="shared" si="822"/>
        <v>2</v>
      </c>
      <c r="P7515" s="4" t="str">
        <f t="shared" si="823"/>
        <v>2</v>
      </c>
      <c r="Q7515" s="8">
        <f t="shared" si="824"/>
        <v>45</v>
      </c>
      <c r="R7515">
        <f t="shared" si="825"/>
        <v>165</v>
      </c>
    </row>
    <row r="7516" spans="1:18" x14ac:dyDescent="0.3">
      <c r="A7516" t="s">
        <v>13</v>
      </c>
      <c r="B7516" s="7" t="s">
        <v>33</v>
      </c>
      <c r="C7516" t="s">
        <v>68</v>
      </c>
      <c r="D7516" s="10" t="s">
        <v>67</v>
      </c>
      <c r="E7516" t="s">
        <v>98</v>
      </c>
      <c r="F7516" s="4" t="s">
        <v>299</v>
      </c>
      <c r="G7516" t="s">
        <v>516</v>
      </c>
      <c r="H7516" s="2">
        <f t="shared" si="819"/>
        <v>0.98263888888888884</v>
      </c>
      <c r="I7516" s="2">
        <f t="shared" si="820"/>
        <v>0.70833333333333337</v>
      </c>
      <c r="J7516" t="str">
        <f t="shared" si="821"/>
        <v/>
      </c>
      <c r="K7516" t="s">
        <v>1827</v>
      </c>
      <c r="L7516" t="s">
        <v>1993</v>
      </c>
      <c r="M7516" t="s">
        <v>1996</v>
      </c>
      <c r="N7516">
        <v>10624</v>
      </c>
      <c r="O7516">
        <f t="shared" si="822"/>
        <v>3</v>
      </c>
      <c r="P7516" s="4" t="str">
        <f t="shared" si="823"/>
        <v>6</v>
      </c>
      <c r="Q7516" s="8">
        <f t="shared" si="824"/>
        <v>35</v>
      </c>
      <c r="R7516">
        <f t="shared" si="825"/>
        <v>395</v>
      </c>
    </row>
    <row r="7517" spans="1:18" x14ac:dyDescent="0.3">
      <c r="A7517" t="s">
        <v>13</v>
      </c>
      <c r="B7517" s="7" t="s">
        <v>44</v>
      </c>
      <c r="C7517" t="s">
        <v>69</v>
      </c>
      <c r="D7517" s="10" t="s">
        <v>73</v>
      </c>
      <c r="E7517" t="s">
        <v>105</v>
      </c>
      <c r="F7517" s="4" t="s">
        <v>404</v>
      </c>
      <c r="G7517" t="s">
        <v>482</v>
      </c>
      <c r="H7517" s="2">
        <f t="shared" si="819"/>
        <v>0.18402777777777779</v>
      </c>
      <c r="I7517" s="2">
        <f t="shared" si="820"/>
        <v>0.51041666666666663</v>
      </c>
      <c r="J7517" t="str">
        <f t="shared" si="821"/>
        <v>16 Jun</v>
      </c>
      <c r="K7517" t="s">
        <v>1889</v>
      </c>
      <c r="L7517" t="s">
        <v>1992</v>
      </c>
      <c r="M7517" t="s">
        <v>1996</v>
      </c>
      <c r="N7517">
        <v>14300</v>
      </c>
      <c r="O7517">
        <f t="shared" si="822"/>
        <v>4</v>
      </c>
      <c r="P7517" s="4" t="str">
        <f t="shared" si="823"/>
        <v>16</v>
      </c>
      <c r="Q7517" s="8">
        <f t="shared" si="824"/>
        <v>10</v>
      </c>
      <c r="R7517">
        <f t="shared" si="825"/>
        <v>970</v>
      </c>
    </row>
    <row r="7518" spans="1:18" x14ac:dyDescent="0.3">
      <c r="A7518" t="s">
        <v>14</v>
      </c>
      <c r="B7518" s="7" t="s">
        <v>23</v>
      </c>
      <c r="C7518" t="s">
        <v>70</v>
      </c>
      <c r="D7518" s="10" t="s">
        <v>68</v>
      </c>
      <c r="E7518" t="s">
        <v>84</v>
      </c>
      <c r="F7518" s="4" t="s">
        <v>319</v>
      </c>
      <c r="G7518" t="s">
        <v>359</v>
      </c>
      <c r="H7518" s="2">
        <f t="shared" si="819"/>
        <v>0.83680555555555558</v>
      </c>
      <c r="I7518" s="2">
        <f t="shared" si="820"/>
        <v>0.73958333333333337</v>
      </c>
      <c r="J7518" t="str">
        <f t="shared" si="821"/>
        <v/>
      </c>
      <c r="K7518" t="s">
        <v>1710</v>
      </c>
      <c r="L7518" t="s">
        <v>1991</v>
      </c>
      <c r="M7518" t="s">
        <v>1996</v>
      </c>
      <c r="N7518">
        <v>5418</v>
      </c>
      <c r="O7518">
        <f t="shared" si="822"/>
        <v>2</v>
      </c>
      <c r="P7518" s="4" t="str">
        <f t="shared" si="823"/>
        <v>2</v>
      </c>
      <c r="Q7518" s="8">
        <f t="shared" si="824"/>
        <v>20</v>
      </c>
      <c r="R7518">
        <f t="shared" si="825"/>
        <v>140</v>
      </c>
    </row>
    <row r="7519" spans="1:18" x14ac:dyDescent="0.3">
      <c r="A7519" t="s">
        <v>13</v>
      </c>
      <c r="B7519" s="7" t="s">
        <v>46</v>
      </c>
      <c r="C7519" t="s">
        <v>69</v>
      </c>
      <c r="D7519" s="10" t="s">
        <v>73</v>
      </c>
      <c r="E7519" t="s">
        <v>104</v>
      </c>
      <c r="F7519" s="4" t="s">
        <v>315</v>
      </c>
      <c r="G7519" t="s">
        <v>468</v>
      </c>
      <c r="H7519" s="2">
        <f t="shared" si="819"/>
        <v>0.18402777777777779</v>
      </c>
      <c r="I7519" s="2">
        <f t="shared" si="820"/>
        <v>0.22916666666666666</v>
      </c>
      <c r="J7519" t="str">
        <f t="shared" si="821"/>
        <v>19 May</v>
      </c>
      <c r="K7519" t="s">
        <v>1754</v>
      </c>
      <c r="L7519" t="s">
        <v>1992</v>
      </c>
      <c r="M7519" t="s">
        <v>1996</v>
      </c>
      <c r="N7519">
        <v>15129</v>
      </c>
      <c r="O7519">
        <f t="shared" si="822"/>
        <v>4</v>
      </c>
      <c r="P7519" s="4" t="str">
        <f t="shared" si="823"/>
        <v>22</v>
      </c>
      <c r="Q7519" s="8">
        <f t="shared" si="824"/>
        <v>55</v>
      </c>
      <c r="R7519">
        <f t="shared" si="825"/>
        <v>1375</v>
      </c>
    </row>
    <row r="7520" spans="1:18" x14ac:dyDescent="0.3">
      <c r="A7520" t="s">
        <v>14</v>
      </c>
      <c r="B7520" s="7" t="s">
        <v>43</v>
      </c>
      <c r="C7520" t="s">
        <v>70</v>
      </c>
      <c r="D7520" s="10" t="s">
        <v>68</v>
      </c>
      <c r="E7520" t="s">
        <v>84</v>
      </c>
      <c r="F7520" s="4" t="s">
        <v>256</v>
      </c>
      <c r="G7520" t="s">
        <v>232</v>
      </c>
      <c r="H7520" s="2">
        <f t="shared" si="819"/>
        <v>0.44097222222222221</v>
      </c>
      <c r="I7520" s="2">
        <f t="shared" si="820"/>
        <v>0.34722222222222221</v>
      </c>
      <c r="J7520" t="str">
        <f t="shared" si="821"/>
        <v/>
      </c>
      <c r="K7520" t="s">
        <v>1635</v>
      </c>
      <c r="L7520" t="s">
        <v>1991</v>
      </c>
      <c r="M7520" t="s">
        <v>1998</v>
      </c>
      <c r="N7520">
        <v>3543</v>
      </c>
      <c r="O7520">
        <f t="shared" si="822"/>
        <v>2</v>
      </c>
      <c r="P7520" s="4" t="str">
        <f t="shared" si="823"/>
        <v>2</v>
      </c>
      <c r="Q7520" s="8">
        <f t="shared" si="824"/>
        <v>15</v>
      </c>
      <c r="R7520">
        <f t="shared" si="825"/>
        <v>135</v>
      </c>
    </row>
    <row r="7521" spans="1:18" x14ac:dyDescent="0.3">
      <c r="A7521" t="s">
        <v>14</v>
      </c>
      <c r="B7521" s="7" t="s">
        <v>59</v>
      </c>
      <c r="C7521" t="s">
        <v>71</v>
      </c>
      <c r="D7521" s="10" t="s">
        <v>74</v>
      </c>
      <c r="E7521" t="s">
        <v>102</v>
      </c>
      <c r="F7521" s="4" t="s">
        <v>264</v>
      </c>
      <c r="G7521" t="s">
        <v>280</v>
      </c>
      <c r="H7521" s="2">
        <f t="shared" si="819"/>
        <v>0.61458333333333337</v>
      </c>
      <c r="I7521" s="2">
        <f t="shared" si="820"/>
        <v>0.55208333333333337</v>
      </c>
      <c r="J7521" t="str">
        <f t="shared" si="821"/>
        <v/>
      </c>
      <c r="K7521" t="s">
        <v>1675</v>
      </c>
      <c r="L7521" t="s">
        <v>1991</v>
      </c>
      <c r="M7521" t="s">
        <v>1998</v>
      </c>
      <c r="N7521">
        <v>1965</v>
      </c>
      <c r="O7521">
        <f t="shared" si="822"/>
        <v>2</v>
      </c>
      <c r="P7521" s="4" t="str">
        <f t="shared" si="823"/>
        <v>1</v>
      </c>
      <c r="Q7521" s="8">
        <f t="shared" si="824"/>
        <v>30</v>
      </c>
      <c r="R7521">
        <f t="shared" si="825"/>
        <v>90</v>
      </c>
    </row>
    <row r="7522" spans="1:18" x14ac:dyDescent="0.3">
      <c r="A7522" t="s">
        <v>18</v>
      </c>
      <c r="B7522" s="7" t="s">
        <v>41</v>
      </c>
      <c r="C7522" t="s">
        <v>67</v>
      </c>
      <c r="D7522" s="10" t="s">
        <v>69</v>
      </c>
      <c r="E7522" t="s">
        <v>75</v>
      </c>
      <c r="F7522" s="4" t="s">
        <v>322</v>
      </c>
      <c r="G7522" t="s">
        <v>348</v>
      </c>
      <c r="H7522" s="2">
        <f t="shared" si="819"/>
        <v>0.32291666666666669</v>
      </c>
      <c r="I7522" s="2">
        <f t="shared" si="820"/>
        <v>0.2048611111111111</v>
      </c>
      <c r="J7522" t="str">
        <f t="shared" si="821"/>
        <v/>
      </c>
      <c r="K7522" t="s">
        <v>1623</v>
      </c>
      <c r="L7522" t="s">
        <v>1991</v>
      </c>
      <c r="M7522" t="s">
        <v>1996</v>
      </c>
      <c r="N7522">
        <v>4282</v>
      </c>
      <c r="O7522">
        <f t="shared" si="822"/>
        <v>2</v>
      </c>
      <c r="P7522" s="4" t="str">
        <f t="shared" si="823"/>
        <v>2</v>
      </c>
      <c r="Q7522" s="8">
        <f t="shared" si="824"/>
        <v>50</v>
      </c>
      <c r="R7522">
        <f t="shared" si="825"/>
        <v>170</v>
      </c>
    </row>
    <row r="7523" spans="1:18" x14ac:dyDescent="0.3">
      <c r="A7523" t="s">
        <v>12</v>
      </c>
      <c r="B7523" s="7" t="s">
        <v>41</v>
      </c>
      <c r="C7523" t="s">
        <v>68</v>
      </c>
      <c r="D7523" s="10" t="s">
        <v>67</v>
      </c>
      <c r="E7523" t="s">
        <v>169</v>
      </c>
      <c r="F7523" s="4" t="s">
        <v>228</v>
      </c>
      <c r="G7523" t="s">
        <v>1373</v>
      </c>
      <c r="H7523" s="2">
        <f t="shared" si="819"/>
        <v>0.41666666666666669</v>
      </c>
      <c r="I7523" s="2">
        <f t="shared" si="820"/>
        <v>0.29166666666666669</v>
      </c>
      <c r="J7523" t="str">
        <f t="shared" si="821"/>
        <v>07 May</v>
      </c>
      <c r="K7523" t="s">
        <v>1778</v>
      </c>
      <c r="L7523" t="s">
        <v>1992</v>
      </c>
      <c r="M7523" t="s">
        <v>1996</v>
      </c>
      <c r="N7523">
        <v>14508</v>
      </c>
      <c r="O7523">
        <f t="shared" si="822"/>
        <v>4</v>
      </c>
      <c r="P7523" s="4" t="str">
        <f t="shared" si="823"/>
        <v>27</v>
      </c>
      <c r="Q7523" s="8">
        <f t="shared" si="824"/>
        <v>0</v>
      </c>
      <c r="R7523">
        <f t="shared" si="825"/>
        <v>1620</v>
      </c>
    </row>
    <row r="7524" spans="1:18" x14ac:dyDescent="0.3">
      <c r="A7524" t="s">
        <v>18</v>
      </c>
      <c r="B7524" s="7" t="s">
        <v>26</v>
      </c>
      <c r="C7524" t="s">
        <v>68</v>
      </c>
      <c r="D7524" s="10" t="s">
        <v>67</v>
      </c>
      <c r="E7524" t="s">
        <v>112</v>
      </c>
      <c r="F7524" s="4" t="s">
        <v>295</v>
      </c>
      <c r="G7524" t="s">
        <v>384</v>
      </c>
      <c r="H7524" s="2">
        <f t="shared" si="819"/>
        <v>0.4375</v>
      </c>
      <c r="I7524" s="2">
        <f t="shared" si="820"/>
        <v>0.28472222222222221</v>
      </c>
      <c r="J7524" t="str">
        <f t="shared" si="821"/>
        <v/>
      </c>
      <c r="K7524" t="s">
        <v>1789</v>
      </c>
      <c r="L7524" t="s">
        <v>1993</v>
      </c>
      <c r="M7524" t="s">
        <v>1996</v>
      </c>
      <c r="N7524">
        <v>5162</v>
      </c>
      <c r="O7524">
        <f t="shared" si="822"/>
        <v>3</v>
      </c>
      <c r="P7524" s="4" t="str">
        <f t="shared" si="823"/>
        <v>3</v>
      </c>
      <c r="Q7524" s="8">
        <f t="shared" si="824"/>
        <v>40</v>
      </c>
      <c r="R7524">
        <f t="shared" si="825"/>
        <v>220</v>
      </c>
    </row>
    <row r="7525" spans="1:18" x14ac:dyDescent="0.3">
      <c r="A7525" t="s">
        <v>13</v>
      </c>
      <c r="B7525" s="7" t="s">
        <v>37</v>
      </c>
      <c r="C7525" t="s">
        <v>69</v>
      </c>
      <c r="D7525" s="10" t="s">
        <v>73</v>
      </c>
      <c r="E7525" t="s">
        <v>82</v>
      </c>
      <c r="F7525" s="4" t="s">
        <v>297</v>
      </c>
      <c r="G7525" t="s">
        <v>1155</v>
      </c>
      <c r="H7525" s="2">
        <f t="shared" si="819"/>
        <v>0.79166666666666663</v>
      </c>
      <c r="I7525" s="2">
        <f t="shared" si="820"/>
        <v>0.80208333333333337</v>
      </c>
      <c r="J7525" t="str">
        <f t="shared" si="821"/>
        <v>13 Jun</v>
      </c>
      <c r="K7525" t="s">
        <v>1791</v>
      </c>
      <c r="L7525" t="s">
        <v>1993</v>
      </c>
      <c r="M7525" t="s">
        <v>1997</v>
      </c>
      <c r="N7525">
        <v>10262</v>
      </c>
      <c r="O7525">
        <f t="shared" si="822"/>
        <v>3</v>
      </c>
      <c r="P7525" s="4" t="str">
        <f t="shared" si="823"/>
        <v>23</v>
      </c>
      <c r="Q7525" s="8">
        <f t="shared" si="824"/>
        <v>45</v>
      </c>
      <c r="R7525">
        <f t="shared" si="825"/>
        <v>1425</v>
      </c>
    </row>
    <row r="7526" spans="1:18" x14ac:dyDescent="0.3">
      <c r="A7526" t="s">
        <v>15</v>
      </c>
      <c r="B7526" s="7" t="s">
        <v>53</v>
      </c>
      <c r="C7526" t="s">
        <v>69</v>
      </c>
      <c r="D7526" s="10" t="s">
        <v>73</v>
      </c>
      <c r="E7526" t="s">
        <v>82</v>
      </c>
      <c r="F7526" s="4" t="s">
        <v>228</v>
      </c>
      <c r="G7526" t="s">
        <v>245</v>
      </c>
      <c r="H7526" s="2">
        <f t="shared" si="819"/>
        <v>0.82291666666666663</v>
      </c>
      <c r="I7526" s="2">
        <f t="shared" si="820"/>
        <v>0.29166666666666669</v>
      </c>
      <c r="J7526" t="str">
        <f t="shared" si="821"/>
        <v/>
      </c>
      <c r="K7526" t="s">
        <v>1702</v>
      </c>
      <c r="L7526" t="s">
        <v>1993</v>
      </c>
      <c r="M7526" t="s">
        <v>1996</v>
      </c>
      <c r="N7526">
        <v>15237</v>
      </c>
      <c r="O7526">
        <f t="shared" si="822"/>
        <v>3</v>
      </c>
      <c r="P7526" s="4" t="str">
        <f t="shared" si="823"/>
        <v>12</v>
      </c>
      <c r="Q7526" s="8">
        <f t="shared" si="824"/>
        <v>45</v>
      </c>
      <c r="R7526">
        <f t="shared" si="825"/>
        <v>765</v>
      </c>
    </row>
    <row r="7527" spans="1:18" x14ac:dyDescent="0.3">
      <c r="A7527" t="s">
        <v>15</v>
      </c>
      <c r="B7527" s="7" t="s">
        <v>31</v>
      </c>
      <c r="C7527" t="s">
        <v>69</v>
      </c>
      <c r="D7527" s="10" t="s">
        <v>73</v>
      </c>
      <c r="E7527" t="s">
        <v>82</v>
      </c>
      <c r="F7527" s="4" t="s">
        <v>215</v>
      </c>
      <c r="G7527" t="s">
        <v>239</v>
      </c>
      <c r="H7527" s="2">
        <f t="shared" si="819"/>
        <v>0.79166666666666663</v>
      </c>
      <c r="I7527" s="2">
        <f t="shared" si="820"/>
        <v>0.4861111111111111</v>
      </c>
      <c r="J7527" t="str">
        <f t="shared" si="821"/>
        <v/>
      </c>
      <c r="K7527" t="s">
        <v>1678</v>
      </c>
      <c r="L7527" t="s">
        <v>1993</v>
      </c>
      <c r="M7527" t="s">
        <v>1996</v>
      </c>
      <c r="N7527">
        <v>12524</v>
      </c>
      <c r="O7527">
        <f t="shared" si="822"/>
        <v>3</v>
      </c>
      <c r="P7527" s="4" t="str">
        <f t="shared" si="823"/>
        <v>7</v>
      </c>
      <c r="Q7527" s="8">
        <f t="shared" si="824"/>
        <v>20</v>
      </c>
      <c r="R7527">
        <f t="shared" si="825"/>
        <v>440</v>
      </c>
    </row>
    <row r="7528" spans="1:18" x14ac:dyDescent="0.3">
      <c r="A7528" t="s">
        <v>13</v>
      </c>
      <c r="B7528" s="7" t="s">
        <v>46</v>
      </c>
      <c r="C7528" t="s">
        <v>68</v>
      </c>
      <c r="D7528" s="10" t="s">
        <v>67</v>
      </c>
      <c r="E7528" t="s">
        <v>85</v>
      </c>
      <c r="F7528" s="4" t="s">
        <v>209</v>
      </c>
      <c r="G7528" t="s">
        <v>606</v>
      </c>
      <c r="H7528" s="2">
        <f t="shared" si="819"/>
        <v>0.82638888888888884</v>
      </c>
      <c r="I7528" s="2">
        <f t="shared" si="820"/>
        <v>0.78819444444444442</v>
      </c>
      <c r="J7528" t="str">
        <f t="shared" si="821"/>
        <v>19 May</v>
      </c>
      <c r="K7528" t="s">
        <v>1770</v>
      </c>
      <c r="L7528" t="s">
        <v>1993</v>
      </c>
      <c r="M7528" t="s">
        <v>1997</v>
      </c>
      <c r="N7528">
        <v>10844</v>
      </c>
      <c r="O7528">
        <f t="shared" si="822"/>
        <v>3</v>
      </c>
      <c r="P7528" s="4" t="str">
        <f t="shared" si="823"/>
        <v>24</v>
      </c>
      <c r="Q7528" s="8">
        <f t="shared" si="824"/>
        <v>55</v>
      </c>
      <c r="R7528">
        <f t="shared" si="825"/>
        <v>1495</v>
      </c>
    </row>
    <row r="7529" spans="1:18" x14ac:dyDescent="0.3">
      <c r="A7529" t="s">
        <v>12</v>
      </c>
      <c r="B7529" s="7" t="s">
        <v>39</v>
      </c>
      <c r="C7529" t="s">
        <v>67</v>
      </c>
      <c r="D7529" s="10" t="s">
        <v>72</v>
      </c>
      <c r="E7529" t="s">
        <v>108</v>
      </c>
      <c r="F7529" s="4" t="s">
        <v>281</v>
      </c>
      <c r="G7529" t="s">
        <v>1436</v>
      </c>
      <c r="H7529" s="2">
        <f t="shared" si="819"/>
        <v>0.54166666666666663</v>
      </c>
      <c r="I7529" s="2">
        <f t="shared" si="820"/>
        <v>0.49305555555555558</v>
      </c>
      <c r="J7529" t="str">
        <f t="shared" si="821"/>
        <v>19 Mar</v>
      </c>
      <c r="K7529" t="s">
        <v>1927</v>
      </c>
      <c r="L7529" t="s">
        <v>1993</v>
      </c>
      <c r="M7529" t="s">
        <v>1996</v>
      </c>
      <c r="N7529">
        <v>5092</v>
      </c>
      <c r="O7529">
        <f t="shared" si="822"/>
        <v>3</v>
      </c>
      <c r="P7529" s="4" t="str">
        <f t="shared" si="823"/>
        <v>25</v>
      </c>
      <c r="Q7529" s="8">
        <f t="shared" si="824"/>
        <v>10</v>
      </c>
      <c r="R7529">
        <f t="shared" si="825"/>
        <v>1510</v>
      </c>
    </row>
    <row r="7530" spans="1:18" x14ac:dyDescent="0.3">
      <c r="A7530" t="s">
        <v>15</v>
      </c>
      <c r="B7530" s="7" t="s">
        <v>46</v>
      </c>
      <c r="C7530" t="s">
        <v>69</v>
      </c>
      <c r="D7530" s="10" t="s">
        <v>73</v>
      </c>
      <c r="E7530" t="s">
        <v>82</v>
      </c>
      <c r="F7530" s="4" t="s">
        <v>375</v>
      </c>
      <c r="G7530" t="s">
        <v>297</v>
      </c>
      <c r="H7530" s="2">
        <f t="shared" si="819"/>
        <v>0.80208333333333337</v>
      </c>
      <c r="I7530" s="2">
        <f t="shared" si="820"/>
        <v>0.38541666666666669</v>
      </c>
      <c r="J7530" t="str">
        <f t="shared" si="821"/>
        <v/>
      </c>
      <c r="K7530" t="s">
        <v>1686</v>
      </c>
      <c r="L7530" t="s">
        <v>1993</v>
      </c>
      <c r="M7530" t="s">
        <v>1996</v>
      </c>
      <c r="N7530">
        <v>8309</v>
      </c>
      <c r="O7530">
        <f t="shared" si="822"/>
        <v>3</v>
      </c>
      <c r="P7530" s="4" t="str">
        <f t="shared" si="823"/>
        <v>10</v>
      </c>
      <c r="Q7530" s="8">
        <f t="shared" si="824"/>
        <v>0</v>
      </c>
      <c r="R7530">
        <f t="shared" si="825"/>
        <v>600</v>
      </c>
    </row>
    <row r="7531" spans="1:18" x14ac:dyDescent="0.3">
      <c r="A7531" t="s">
        <v>16</v>
      </c>
      <c r="B7531" s="7" t="s">
        <v>63</v>
      </c>
      <c r="C7531" t="s">
        <v>69</v>
      </c>
      <c r="D7531" s="10" t="s">
        <v>73</v>
      </c>
      <c r="E7531" t="s">
        <v>133</v>
      </c>
      <c r="F7531" s="4" t="s">
        <v>373</v>
      </c>
      <c r="G7531" t="s">
        <v>252</v>
      </c>
      <c r="H7531" s="2">
        <f t="shared" si="819"/>
        <v>0.55555555555555558</v>
      </c>
      <c r="I7531" s="2">
        <f t="shared" si="820"/>
        <v>0.30902777777777779</v>
      </c>
      <c r="J7531" t="str">
        <f t="shared" si="821"/>
        <v/>
      </c>
      <c r="K7531" t="s">
        <v>1648</v>
      </c>
      <c r="L7531" t="s">
        <v>1993</v>
      </c>
      <c r="M7531" t="s">
        <v>1996</v>
      </c>
      <c r="N7531">
        <v>4106</v>
      </c>
      <c r="O7531">
        <f t="shared" si="822"/>
        <v>3</v>
      </c>
      <c r="P7531" s="4" t="str">
        <f t="shared" si="823"/>
        <v>5</v>
      </c>
      <c r="Q7531" s="8">
        <f t="shared" si="824"/>
        <v>55</v>
      </c>
      <c r="R7531">
        <f t="shared" si="825"/>
        <v>355</v>
      </c>
    </row>
    <row r="7532" spans="1:18" x14ac:dyDescent="0.3">
      <c r="A7532" t="s">
        <v>13</v>
      </c>
      <c r="B7532" s="7" t="s">
        <v>25</v>
      </c>
      <c r="C7532" t="s">
        <v>68</v>
      </c>
      <c r="D7532" s="10" t="s">
        <v>67</v>
      </c>
      <c r="E7532" t="s">
        <v>98</v>
      </c>
      <c r="F7532" s="4" t="s">
        <v>242</v>
      </c>
      <c r="G7532" t="s">
        <v>943</v>
      </c>
      <c r="H7532" s="2">
        <f t="shared" si="819"/>
        <v>0.4548611111111111</v>
      </c>
      <c r="I7532" s="2">
        <f t="shared" si="820"/>
        <v>0.39930555555555558</v>
      </c>
      <c r="J7532" t="str">
        <f t="shared" si="821"/>
        <v>10 Jun</v>
      </c>
      <c r="K7532" t="s">
        <v>1665</v>
      </c>
      <c r="L7532" t="s">
        <v>1993</v>
      </c>
      <c r="M7532" t="s">
        <v>1996</v>
      </c>
      <c r="N7532">
        <v>14151</v>
      </c>
      <c r="O7532">
        <f t="shared" si="822"/>
        <v>3</v>
      </c>
      <c r="P7532" s="4" t="str">
        <f t="shared" si="823"/>
        <v>25</v>
      </c>
      <c r="Q7532" s="8">
        <f t="shared" si="824"/>
        <v>20</v>
      </c>
      <c r="R7532">
        <f t="shared" si="825"/>
        <v>1520</v>
      </c>
    </row>
    <row r="7533" spans="1:18" x14ac:dyDescent="0.3">
      <c r="A7533" t="s">
        <v>13</v>
      </c>
      <c r="B7533" s="7" t="s">
        <v>45</v>
      </c>
      <c r="C7533" t="s">
        <v>69</v>
      </c>
      <c r="D7533" s="10" t="s">
        <v>73</v>
      </c>
      <c r="E7533" t="s">
        <v>82</v>
      </c>
      <c r="F7533" s="4" t="s">
        <v>265</v>
      </c>
      <c r="G7533" t="s">
        <v>438</v>
      </c>
      <c r="H7533" s="2">
        <f t="shared" si="819"/>
        <v>0.52430555555555558</v>
      </c>
      <c r="I7533" s="2">
        <f t="shared" si="820"/>
        <v>9.375E-2</v>
      </c>
      <c r="J7533" t="str">
        <f t="shared" si="821"/>
        <v/>
      </c>
      <c r="K7533" t="s">
        <v>1872</v>
      </c>
      <c r="L7533" t="s">
        <v>1993</v>
      </c>
      <c r="M7533" t="s">
        <v>1997</v>
      </c>
      <c r="N7533">
        <v>5177</v>
      </c>
      <c r="O7533">
        <f t="shared" si="822"/>
        <v>3</v>
      </c>
      <c r="P7533" s="4" t="str">
        <f t="shared" si="823"/>
        <v>10</v>
      </c>
      <c r="Q7533" s="8">
        <f t="shared" si="824"/>
        <v>20</v>
      </c>
      <c r="R7533">
        <f t="shared" si="825"/>
        <v>620</v>
      </c>
    </row>
    <row r="7534" spans="1:18" x14ac:dyDescent="0.3">
      <c r="A7534" t="s">
        <v>13</v>
      </c>
      <c r="B7534" s="7" t="s">
        <v>48</v>
      </c>
      <c r="C7534" t="s">
        <v>68</v>
      </c>
      <c r="D7534" s="10" t="s">
        <v>67</v>
      </c>
      <c r="E7534" t="s">
        <v>85</v>
      </c>
      <c r="F7534" s="4" t="s">
        <v>259</v>
      </c>
      <c r="G7534" t="s">
        <v>267</v>
      </c>
      <c r="H7534" s="2">
        <f t="shared" si="819"/>
        <v>0.86458333333333337</v>
      </c>
      <c r="I7534" s="2">
        <f t="shared" si="820"/>
        <v>0.58680555555555558</v>
      </c>
      <c r="J7534" t="str">
        <f t="shared" si="821"/>
        <v/>
      </c>
      <c r="K7534" t="s">
        <v>1898</v>
      </c>
      <c r="L7534" t="s">
        <v>1993</v>
      </c>
      <c r="M7534" t="s">
        <v>1997</v>
      </c>
      <c r="N7534">
        <v>10844</v>
      </c>
      <c r="O7534">
        <f t="shared" si="822"/>
        <v>3</v>
      </c>
      <c r="P7534" s="4" t="str">
        <f t="shared" si="823"/>
        <v>6</v>
      </c>
      <c r="Q7534" s="8">
        <f t="shared" si="824"/>
        <v>40</v>
      </c>
      <c r="R7534">
        <f t="shared" si="825"/>
        <v>400</v>
      </c>
    </row>
    <row r="7535" spans="1:18" x14ac:dyDescent="0.3">
      <c r="A7535" t="s">
        <v>11</v>
      </c>
      <c r="B7535" s="7" t="s">
        <v>46</v>
      </c>
      <c r="C7535" t="s">
        <v>67</v>
      </c>
      <c r="D7535" s="10" t="s">
        <v>69</v>
      </c>
      <c r="E7535" t="s">
        <v>75</v>
      </c>
      <c r="F7535" s="4" t="s">
        <v>266</v>
      </c>
      <c r="G7535" t="s">
        <v>257</v>
      </c>
      <c r="H7535" s="2">
        <f t="shared" si="819"/>
        <v>0.82986111111111116</v>
      </c>
      <c r="I7535" s="2">
        <f t="shared" si="820"/>
        <v>0.70486111111111116</v>
      </c>
      <c r="J7535" t="str">
        <f t="shared" si="821"/>
        <v/>
      </c>
      <c r="K7535" t="s">
        <v>1666</v>
      </c>
      <c r="L7535" t="s">
        <v>1991</v>
      </c>
      <c r="M7535" t="s">
        <v>1996</v>
      </c>
      <c r="N7535">
        <v>4823</v>
      </c>
      <c r="O7535">
        <f t="shared" si="822"/>
        <v>2</v>
      </c>
      <c r="P7535" s="4" t="str">
        <f t="shared" si="823"/>
        <v>3</v>
      </c>
      <c r="Q7535" s="8">
        <f t="shared" si="824"/>
        <v>0</v>
      </c>
      <c r="R7535">
        <f t="shared" si="825"/>
        <v>180</v>
      </c>
    </row>
    <row r="7536" spans="1:18" x14ac:dyDescent="0.3">
      <c r="A7536" t="s">
        <v>13</v>
      </c>
      <c r="B7536" s="7" t="s">
        <v>25</v>
      </c>
      <c r="C7536" t="s">
        <v>69</v>
      </c>
      <c r="D7536" s="10" t="s">
        <v>73</v>
      </c>
      <c r="E7536" t="s">
        <v>82</v>
      </c>
      <c r="F7536" s="4" t="s">
        <v>255</v>
      </c>
      <c r="G7536" t="s">
        <v>708</v>
      </c>
      <c r="H7536" s="2">
        <f t="shared" si="819"/>
        <v>0.79166666666666663</v>
      </c>
      <c r="I7536" s="2">
        <f t="shared" si="820"/>
        <v>0.72916666666666663</v>
      </c>
      <c r="J7536" t="str">
        <f t="shared" si="821"/>
        <v>10 Jun</v>
      </c>
      <c r="K7536" t="s">
        <v>1631</v>
      </c>
      <c r="L7536" t="s">
        <v>1993</v>
      </c>
      <c r="M7536" t="s">
        <v>1997</v>
      </c>
      <c r="N7536">
        <v>10262</v>
      </c>
      <c r="O7536">
        <f t="shared" si="822"/>
        <v>3</v>
      </c>
      <c r="P7536" s="4" t="str">
        <f t="shared" si="823"/>
        <v>25</v>
      </c>
      <c r="Q7536" s="8">
        <f t="shared" si="824"/>
        <v>30</v>
      </c>
      <c r="R7536">
        <f t="shared" si="825"/>
        <v>1530</v>
      </c>
    </row>
    <row r="7537" spans="1:18" x14ac:dyDescent="0.3">
      <c r="A7537" t="s">
        <v>12</v>
      </c>
      <c r="B7537" s="7" t="s">
        <v>48</v>
      </c>
      <c r="C7537" t="s">
        <v>69</v>
      </c>
      <c r="D7537" s="10" t="s">
        <v>73</v>
      </c>
      <c r="E7537" t="s">
        <v>88</v>
      </c>
      <c r="F7537" s="4" t="s">
        <v>221</v>
      </c>
      <c r="G7537" t="s">
        <v>700</v>
      </c>
      <c r="H7537" s="2">
        <f t="shared" si="819"/>
        <v>0.80208333333333337</v>
      </c>
      <c r="I7537" s="2">
        <f t="shared" si="820"/>
        <v>0.84375</v>
      </c>
      <c r="J7537" t="str">
        <f t="shared" si="821"/>
        <v>22 May</v>
      </c>
      <c r="K7537" t="s">
        <v>1640</v>
      </c>
      <c r="L7537" t="s">
        <v>1992</v>
      </c>
      <c r="M7537" t="s">
        <v>1996</v>
      </c>
      <c r="N7537">
        <v>13381</v>
      </c>
      <c r="O7537">
        <f t="shared" si="822"/>
        <v>4</v>
      </c>
      <c r="P7537" s="4" t="str">
        <f t="shared" si="823"/>
        <v>23</v>
      </c>
      <c r="Q7537" s="8">
        <f t="shared" si="824"/>
        <v>0</v>
      </c>
      <c r="R7537">
        <f t="shared" si="825"/>
        <v>1380</v>
      </c>
    </row>
    <row r="7538" spans="1:18" x14ac:dyDescent="0.3">
      <c r="A7538" t="s">
        <v>11</v>
      </c>
      <c r="B7538" s="7" t="s">
        <v>24</v>
      </c>
      <c r="C7538" t="s">
        <v>70</v>
      </c>
      <c r="D7538" s="10" t="s">
        <v>68</v>
      </c>
      <c r="E7538" t="s">
        <v>84</v>
      </c>
      <c r="F7538" s="4" t="s">
        <v>351</v>
      </c>
      <c r="G7538" t="s">
        <v>220</v>
      </c>
      <c r="H7538" s="2">
        <f t="shared" si="819"/>
        <v>0.58333333333333337</v>
      </c>
      <c r="I7538" s="2">
        <f t="shared" si="820"/>
        <v>0.4826388888888889</v>
      </c>
      <c r="J7538" t="str">
        <f t="shared" si="821"/>
        <v/>
      </c>
      <c r="K7538" t="s">
        <v>1628</v>
      </c>
      <c r="L7538" t="s">
        <v>1991</v>
      </c>
      <c r="M7538" t="s">
        <v>1996</v>
      </c>
      <c r="N7538">
        <v>4332</v>
      </c>
      <c r="O7538">
        <f t="shared" si="822"/>
        <v>2</v>
      </c>
      <c r="P7538" s="4" t="str">
        <f t="shared" si="823"/>
        <v>2</v>
      </c>
      <c r="Q7538" s="8">
        <f t="shared" si="824"/>
        <v>25</v>
      </c>
      <c r="R7538">
        <f t="shared" si="825"/>
        <v>145</v>
      </c>
    </row>
    <row r="7539" spans="1:18" x14ac:dyDescent="0.3">
      <c r="A7539" t="s">
        <v>13</v>
      </c>
      <c r="B7539" s="7" t="s">
        <v>27</v>
      </c>
      <c r="C7539" t="s">
        <v>67</v>
      </c>
      <c r="D7539" s="10" t="s">
        <v>72</v>
      </c>
      <c r="E7539" t="s">
        <v>81</v>
      </c>
      <c r="F7539" s="4" t="s">
        <v>238</v>
      </c>
      <c r="G7539" t="s">
        <v>292</v>
      </c>
      <c r="H7539" s="2">
        <f t="shared" si="819"/>
        <v>0.76736111111111116</v>
      </c>
      <c r="I7539" s="2">
        <f t="shared" si="820"/>
        <v>0.23958333333333334</v>
      </c>
      <c r="J7539" t="str">
        <f t="shared" si="821"/>
        <v/>
      </c>
      <c r="K7539" t="s">
        <v>1850</v>
      </c>
      <c r="L7539" t="s">
        <v>1993</v>
      </c>
      <c r="M7539" t="s">
        <v>1996</v>
      </c>
      <c r="N7539">
        <v>26890</v>
      </c>
      <c r="O7539">
        <f t="shared" si="822"/>
        <v>3</v>
      </c>
      <c r="P7539" s="4" t="str">
        <f t="shared" si="823"/>
        <v>12</v>
      </c>
      <c r="Q7539" s="8">
        <f t="shared" si="824"/>
        <v>40</v>
      </c>
      <c r="R7539">
        <f t="shared" si="825"/>
        <v>760</v>
      </c>
    </row>
    <row r="7540" spans="1:18" x14ac:dyDescent="0.3">
      <c r="A7540" t="s">
        <v>12</v>
      </c>
      <c r="B7540" s="7" t="s">
        <v>42</v>
      </c>
      <c r="C7540" t="s">
        <v>69</v>
      </c>
      <c r="D7540" s="10" t="s">
        <v>73</v>
      </c>
      <c r="E7540" t="s">
        <v>109</v>
      </c>
      <c r="F7540" s="4" t="s">
        <v>332</v>
      </c>
      <c r="G7540" t="s">
        <v>1150</v>
      </c>
      <c r="H7540" s="2">
        <f t="shared" si="819"/>
        <v>0.31944444444444442</v>
      </c>
      <c r="I7540" s="2">
        <f t="shared" si="820"/>
        <v>0.4548611111111111</v>
      </c>
      <c r="J7540" t="str">
        <f t="shared" si="821"/>
        <v>16 May</v>
      </c>
      <c r="K7540" t="s">
        <v>1777</v>
      </c>
      <c r="L7540" t="s">
        <v>1992</v>
      </c>
      <c r="M7540" t="s">
        <v>1996</v>
      </c>
      <c r="N7540">
        <v>12803</v>
      </c>
      <c r="O7540">
        <f t="shared" si="822"/>
        <v>4</v>
      </c>
      <c r="P7540" s="4" t="str">
        <f t="shared" si="823"/>
        <v>20</v>
      </c>
      <c r="Q7540" s="8">
        <f t="shared" si="824"/>
        <v>45</v>
      </c>
      <c r="R7540">
        <f t="shared" si="825"/>
        <v>1245</v>
      </c>
    </row>
    <row r="7541" spans="1:18" x14ac:dyDescent="0.3">
      <c r="A7541" t="s">
        <v>13</v>
      </c>
      <c r="B7541" s="7" t="s">
        <v>37</v>
      </c>
      <c r="C7541" t="s">
        <v>68</v>
      </c>
      <c r="D7541" s="10" t="s">
        <v>67</v>
      </c>
      <c r="E7541" t="s">
        <v>85</v>
      </c>
      <c r="F7541" s="4" t="s">
        <v>259</v>
      </c>
      <c r="G7541" t="s">
        <v>1003</v>
      </c>
      <c r="H7541" s="2">
        <f t="shared" si="819"/>
        <v>0.68055555555555558</v>
      </c>
      <c r="I7541" s="2">
        <f t="shared" si="820"/>
        <v>0.58680555555555558</v>
      </c>
      <c r="J7541" t="str">
        <f t="shared" si="821"/>
        <v>13 Jun</v>
      </c>
      <c r="K7541" t="s">
        <v>1916</v>
      </c>
      <c r="L7541" t="s">
        <v>1993</v>
      </c>
      <c r="M7541" t="s">
        <v>1997</v>
      </c>
      <c r="N7541">
        <v>8529</v>
      </c>
      <c r="O7541">
        <f t="shared" si="822"/>
        <v>3</v>
      </c>
      <c r="P7541" s="4" t="str">
        <f t="shared" si="823"/>
        <v>26</v>
      </c>
      <c r="Q7541" s="8">
        <f t="shared" si="824"/>
        <v>15</v>
      </c>
      <c r="R7541">
        <f t="shared" si="825"/>
        <v>1575</v>
      </c>
    </row>
    <row r="7542" spans="1:18" x14ac:dyDescent="0.3">
      <c r="A7542" t="s">
        <v>14</v>
      </c>
      <c r="B7542" s="7" t="s">
        <v>40</v>
      </c>
      <c r="C7542" t="s">
        <v>68</v>
      </c>
      <c r="D7542" s="10" t="s">
        <v>67</v>
      </c>
      <c r="E7542" t="s">
        <v>80</v>
      </c>
      <c r="F7542" s="4" t="s">
        <v>208</v>
      </c>
      <c r="G7542" t="s">
        <v>212</v>
      </c>
      <c r="H7542" s="2">
        <f t="shared" si="819"/>
        <v>0.47569444444444442</v>
      </c>
      <c r="I7542" s="2">
        <f t="shared" si="820"/>
        <v>0.375</v>
      </c>
      <c r="J7542" t="str">
        <f t="shared" si="821"/>
        <v/>
      </c>
      <c r="K7542" t="s">
        <v>1628</v>
      </c>
      <c r="L7542" t="s">
        <v>1991</v>
      </c>
      <c r="M7542" t="s">
        <v>1996</v>
      </c>
      <c r="N7542">
        <v>3873</v>
      </c>
      <c r="O7542">
        <f t="shared" si="822"/>
        <v>2</v>
      </c>
      <c r="P7542" s="4" t="str">
        <f t="shared" si="823"/>
        <v>2</v>
      </c>
      <c r="Q7542" s="8">
        <f t="shared" si="824"/>
        <v>25</v>
      </c>
      <c r="R7542">
        <f t="shared" si="825"/>
        <v>145</v>
      </c>
    </row>
    <row r="7543" spans="1:18" x14ac:dyDescent="0.3">
      <c r="A7543" t="s">
        <v>13</v>
      </c>
      <c r="B7543" s="7" t="s">
        <v>54</v>
      </c>
      <c r="C7543" t="s">
        <v>68</v>
      </c>
      <c r="D7543" s="10" t="s">
        <v>67</v>
      </c>
      <c r="E7543" t="s">
        <v>85</v>
      </c>
      <c r="F7543" s="4" t="s">
        <v>262</v>
      </c>
      <c r="G7543" t="s">
        <v>592</v>
      </c>
      <c r="H7543" s="2">
        <f t="shared" si="819"/>
        <v>0.68055555555555558</v>
      </c>
      <c r="I7543" s="2">
        <f t="shared" si="820"/>
        <v>0.35069444444444442</v>
      </c>
      <c r="J7543" t="str">
        <f t="shared" si="821"/>
        <v/>
      </c>
      <c r="K7543" t="s">
        <v>1801</v>
      </c>
      <c r="L7543" t="s">
        <v>1993</v>
      </c>
      <c r="M7543" t="s">
        <v>1997</v>
      </c>
      <c r="N7543">
        <v>10844</v>
      </c>
      <c r="O7543">
        <f t="shared" si="822"/>
        <v>3</v>
      </c>
      <c r="P7543" s="4" t="str">
        <f t="shared" si="823"/>
        <v>7</v>
      </c>
      <c r="Q7543" s="8">
        <f t="shared" si="824"/>
        <v>55</v>
      </c>
      <c r="R7543">
        <f t="shared" si="825"/>
        <v>475</v>
      </c>
    </row>
    <row r="7544" spans="1:18" x14ac:dyDescent="0.3">
      <c r="A7544" t="s">
        <v>13</v>
      </c>
      <c r="B7544" s="7" t="s">
        <v>52</v>
      </c>
      <c r="C7544" t="s">
        <v>67</v>
      </c>
      <c r="D7544" s="10" t="s">
        <v>69</v>
      </c>
      <c r="E7544" t="s">
        <v>75</v>
      </c>
      <c r="F7544" s="4" t="s">
        <v>269</v>
      </c>
      <c r="G7544" t="s">
        <v>337</v>
      </c>
      <c r="H7544" s="2">
        <f t="shared" si="819"/>
        <v>0.95138888888888884</v>
      </c>
      <c r="I7544" s="2">
        <f t="shared" si="820"/>
        <v>0.82638888888888884</v>
      </c>
      <c r="J7544" t="str">
        <f t="shared" si="821"/>
        <v/>
      </c>
      <c r="K7544" t="s">
        <v>1666</v>
      </c>
      <c r="L7544" t="s">
        <v>1991</v>
      </c>
      <c r="M7544" t="s">
        <v>1997</v>
      </c>
      <c r="N7544">
        <v>6144</v>
      </c>
      <c r="O7544">
        <f t="shared" si="822"/>
        <v>2</v>
      </c>
      <c r="P7544" s="4" t="str">
        <f t="shared" si="823"/>
        <v>3</v>
      </c>
      <c r="Q7544" s="8">
        <f t="shared" si="824"/>
        <v>0</v>
      </c>
      <c r="R7544">
        <f t="shared" si="825"/>
        <v>180</v>
      </c>
    </row>
    <row r="7545" spans="1:18" x14ac:dyDescent="0.3">
      <c r="A7545" t="s">
        <v>13</v>
      </c>
      <c r="B7545" s="7" t="s">
        <v>24</v>
      </c>
      <c r="C7545" t="s">
        <v>67</v>
      </c>
      <c r="D7545" s="10" t="s">
        <v>69</v>
      </c>
      <c r="E7545" t="s">
        <v>75</v>
      </c>
      <c r="F7545" s="4" t="s">
        <v>237</v>
      </c>
      <c r="G7545" t="s">
        <v>259</v>
      </c>
      <c r="H7545" s="2">
        <f t="shared" si="819"/>
        <v>0.58680555555555558</v>
      </c>
      <c r="I7545" s="2">
        <f t="shared" si="820"/>
        <v>0.46527777777777779</v>
      </c>
      <c r="J7545" t="str">
        <f t="shared" si="821"/>
        <v/>
      </c>
      <c r="K7545" t="s">
        <v>1644</v>
      </c>
      <c r="L7545" t="s">
        <v>1991</v>
      </c>
      <c r="M7545" t="s">
        <v>1996</v>
      </c>
      <c r="N7545">
        <v>7229</v>
      </c>
      <c r="O7545">
        <f t="shared" si="822"/>
        <v>2</v>
      </c>
      <c r="P7545" s="4" t="str">
        <f t="shared" si="823"/>
        <v>2</v>
      </c>
      <c r="Q7545" s="8">
        <f t="shared" si="824"/>
        <v>55</v>
      </c>
      <c r="R7545">
        <f t="shared" si="825"/>
        <v>175</v>
      </c>
    </row>
    <row r="7546" spans="1:18" x14ac:dyDescent="0.3">
      <c r="A7546" t="s">
        <v>13</v>
      </c>
      <c r="B7546" s="7" t="s">
        <v>39</v>
      </c>
      <c r="C7546" t="s">
        <v>69</v>
      </c>
      <c r="D7546" s="10" t="s">
        <v>73</v>
      </c>
      <c r="E7546" t="s">
        <v>82</v>
      </c>
      <c r="F7546" s="4" t="s">
        <v>229</v>
      </c>
      <c r="G7546" t="s">
        <v>469</v>
      </c>
      <c r="H7546" s="2">
        <f t="shared" si="819"/>
        <v>0.78472222222222221</v>
      </c>
      <c r="I7546" s="2">
        <f t="shared" si="820"/>
        <v>0.2951388888888889</v>
      </c>
      <c r="J7546" t="str">
        <f t="shared" si="821"/>
        <v/>
      </c>
      <c r="K7546" t="s">
        <v>1769</v>
      </c>
      <c r="L7546" t="s">
        <v>1993</v>
      </c>
      <c r="M7546" t="s">
        <v>1996</v>
      </c>
      <c r="N7546">
        <v>12767</v>
      </c>
      <c r="O7546">
        <f t="shared" si="822"/>
        <v>3</v>
      </c>
      <c r="P7546" s="4" t="str">
        <f t="shared" si="823"/>
        <v>11</v>
      </c>
      <c r="Q7546" s="8">
        <f t="shared" si="824"/>
        <v>45</v>
      </c>
      <c r="R7546">
        <f t="shared" si="825"/>
        <v>705</v>
      </c>
    </row>
    <row r="7547" spans="1:18" x14ac:dyDescent="0.3">
      <c r="A7547" t="s">
        <v>13</v>
      </c>
      <c r="B7547" s="7" t="s">
        <v>41</v>
      </c>
      <c r="C7547" t="s">
        <v>67</v>
      </c>
      <c r="D7547" s="10" t="s">
        <v>69</v>
      </c>
      <c r="E7547" t="s">
        <v>75</v>
      </c>
      <c r="F7547" s="4" t="s">
        <v>311</v>
      </c>
      <c r="G7547" t="s">
        <v>441</v>
      </c>
      <c r="H7547" s="2">
        <f t="shared" si="819"/>
        <v>0.75694444444444442</v>
      </c>
      <c r="I7547" s="2">
        <f t="shared" si="820"/>
        <v>0.63541666666666663</v>
      </c>
      <c r="J7547" t="str">
        <f t="shared" si="821"/>
        <v/>
      </c>
      <c r="K7547" t="s">
        <v>1644</v>
      </c>
      <c r="L7547" t="s">
        <v>1991</v>
      </c>
      <c r="M7547" t="s">
        <v>1996</v>
      </c>
      <c r="N7547">
        <v>7229</v>
      </c>
      <c r="O7547">
        <f t="shared" si="822"/>
        <v>2</v>
      </c>
      <c r="P7547" s="4" t="str">
        <f t="shared" si="823"/>
        <v>2</v>
      </c>
      <c r="Q7547" s="8">
        <f t="shared" si="824"/>
        <v>55</v>
      </c>
      <c r="R7547">
        <f t="shared" si="825"/>
        <v>175</v>
      </c>
    </row>
    <row r="7548" spans="1:18" x14ac:dyDescent="0.3">
      <c r="A7548" t="s">
        <v>15</v>
      </c>
      <c r="B7548" s="7" t="s">
        <v>37</v>
      </c>
      <c r="C7548" t="s">
        <v>69</v>
      </c>
      <c r="D7548" s="10" t="s">
        <v>73</v>
      </c>
      <c r="E7548" t="s">
        <v>82</v>
      </c>
      <c r="F7548" s="4" t="s">
        <v>212</v>
      </c>
      <c r="G7548" t="s">
        <v>297</v>
      </c>
      <c r="H7548" s="2">
        <f t="shared" si="819"/>
        <v>0.80208333333333337</v>
      </c>
      <c r="I7548" s="2">
        <f t="shared" si="820"/>
        <v>0.47569444444444442</v>
      </c>
      <c r="J7548" t="str">
        <f t="shared" si="821"/>
        <v/>
      </c>
      <c r="K7548" t="s">
        <v>1632</v>
      </c>
      <c r="L7548" t="s">
        <v>1993</v>
      </c>
      <c r="M7548" t="s">
        <v>1996</v>
      </c>
      <c r="N7548">
        <v>7354</v>
      </c>
      <c r="O7548">
        <f t="shared" si="822"/>
        <v>3</v>
      </c>
      <c r="P7548" s="4" t="str">
        <f t="shared" si="823"/>
        <v>7</v>
      </c>
      <c r="Q7548" s="8">
        <f t="shared" si="824"/>
        <v>50</v>
      </c>
      <c r="R7548">
        <f t="shared" si="825"/>
        <v>470</v>
      </c>
    </row>
    <row r="7549" spans="1:18" x14ac:dyDescent="0.3">
      <c r="A7549" t="s">
        <v>11</v>
      </c>
      <c r="B7549" s="7" t="s">
        <v>48</v>
      </c>
      <c r="C7549" t="s">
        <v>71</v>
      </c>
      <c r="D7549" s="10" t="s">
        <v>74</v>
      </c>
      <c r="E7549" t="s">
        <v>102</v>
      </c>
      <c r="F7549" s="4" t="s">
        <v>334</v>
      </c>
      <c r="G7549" t="s">
        <v>580</v>
      </c>
      <c r="H7549" s="2">
        <f t="shared" si="819"/>
        <v>0.44444444444444442</v>
      </c>
      <c r="I7549" s="2">
        <f t="shared" si="820"/>
        <v>0.38194444444444442</v>
      </c>
      <c r="J7549" t="str">
        <f t="shared" si="821"/>
        <v/>
      </c>
      <c r="K7549" t="s">
        <v>1675</v>
      </c>
      <c r="L7549" t="s">
        <v>1991</v>
      </c>
      <c r="M7549" t="s">
        <v>1996</v>
      </c>
      <c r="N7549">
        <v>4049</v>
      </c>
      <c r="O7549">
        <f t="shared" si="822"/>
        <v>2</v>
      </c>
      <c r="P7549" s="4" t="str">
        <f t="shared" si="823"/>
        <v>1</v>
      </c>
      <c r="Q7549" s="8">
        <f t="shared" si="824"/>
        <v>30</v>
      </c>
      <c r="R7549">
        <f t="shared" si="825"/>
        <v>90</v>
      </c>
    </row>
    <row r="7550" spans="1:18" x14ac:dyDescent="0.3">
      <c r="A7550" t="s">
        <v>15</v>
      </c>
      <c r="B7550" s="7" t="s">
        <v>30</v>
      </c>
      <c r="C7550" t="s">
        <v>69</v>
      </c>
      <c r="D7550" s="10" t="s">
        <v>73</v>
      </c>
      <c r="E7550" t="s">
        <v>82</v>
      </c>
      <c r="F7550" s="4" t="s">
        <v>282</v>
      </c>
      <c r="G7550" t="s">
        <v>543</v>
      </c>
      <c r="H7550" s="2">
        <f t="shared" si="819"/>
        <v>6.25E-2</v>
      </c>
      <c r="I7550" s="2">
        <f t="shared" si="820"/>
        <v>0.47916666666666669</v>
      </c>
      <c r="J7550" t="str">
        <f t="shared" si="821"/>
        <v>28 May</v>
      </c>
      <c r="K7550" t="s">
        <v>1714</v>
      </c>
      <c r="L7550" t="s">
        <v>1993</v>
      </c>
      <c r="M7550" t="s">
        <v>1996</v>
      </c>
      <c r="N7550">
        <v>13377</v>
      </c>
      <c r="O7550">
        <f t="shared" si="822"/>
        <v>3</v>
      </c>
      <c r="P7550" s="4" t="str">
        <f t="shared" si="823"/>
        <v>14</v>
      </c>
      <c r="Q7550" s="8">
        <f t="shared" si="824"/>
        <v>0</v>
      </c>
      <c r="R7550">
        <f t="shared" si="825"/>
        <v>840</v>
      </c>
    </row>
    <row r="7551" spans="1:18" x14ac:dyDescent="0.3">
      <c r="A7551" t="s">
        <v>11</v>
      </c>
      <c r="B7551" s="7" t="s">
        <v>51</v>
      </c>
      <c r="C7551" t="s">
        <v>67</v>
      </c>
      <c r="D7551" s="10" t="s">
        <v>72</v>
      </c>
      <c r="E7551" t="s">
        <v>75</v>
      </c>
      <c r="F7551" s="4" t="s">
        <v>349</v>
      </c>
      <c r="G7551" t="s">
        <v>296</v>
      </c>
      <c r="H7551" s="2">
        <f t="shared" si="819"/>
        <v>0.54166666666666663</v>
      </c>
      <c r="I7551" s="2">
        <f t="shared" si="820"/>
        <v>0.4236111111111111</v>
      </c>
      <c r="J7551" t="str">
        <f t="shared" si="821"/>
        <v/>
      </c>
      <c r="K7551" t="s">
        <v>1623</v>
      </c>
      <c r="L7551" t="s">
        <v>1991</v>
      </c>
      <c r="M7551" t="s">
        <v>1996</v>
      </c>
      <c r="N7551">
        <v>6144</v>
      </c>
      <c r="O7551">
        <f t="shared" si="822"/>
        <v>2</v>
      </c>
      <c r="P7551" s="4" t="str">
        <f t="shared" si="823"/>
        <v>2</v>
      </c>
      <c r="Q7551" s="8">
        <f t="shared" si="824"/>
        <v>50</v>
      </c>
      <c r="R7551">
        <f t="shared" si="825"/>
        <v>170</v>
      </c>
    </row>
    <row r="7552" spans="1:18" x14ac:dyDescent="0.3">
      <c r="A7552" t="s">
        <v>15</v>
      </c>
      <c r="B7552" s="7" t="s">
        <v>42</v>
      </c>
      <c r="C7552" t="s">
        <v>69</v>
      </c>
      <c r="D7552" s="10" t="s">
        <v>73</v>
      </c>
      <c r="E7552" t="s">
        <v>82</v>
      </c>
      <c r="F7552" s="4" t="s">
        <v>285</v>
      </c>
      <c r="G7552" t="s">
        <v>297</v>
      </c>
      <c r="H7552" s="2">
        <f t="shared" si="819"/>
        <v>0.80208333333333337</v>
      </c>
      <c r="I7552" s="2">
        <f t="shared" si="820"/>
        <v>0.25</v>
      </c>
      <c r="J7552" t="str">
        <f t="shared" si="821"/>
        <v/>
      </c>
      <c r="K7552" t="s">
        <v>1633</v>
      </c>
      <c r="L7552" t="s">
        <v>1993</v>
      </c>
      <c r="M7552" t="s">
        <v>1996</v>
      </c>
      <c r="N7552">
        <v>8266</v>
      </c>
      <c r="O7552">
        <f t="shared" si="822"/>
        <v>3</v>
      </c>
      <c r="P7552" s="4" t="str">
        <f t="shared" si="823"/>
        <v>13</v>
      </c>
      <c r="Q7552" s="8">
        <f t="shared" si="824"/>
        <v>15</v>
      </c>
      <c r="R7552">
        <f t="shared" si="825"/>
        <v>795</v>
      </c>
    </row>
    <row r="7553" spans="1:18" x14ac:dyDescent="0.3">
      <c r="A7553" t="s">
        <v>12</v>
      </c>
      <c r="B7553" s="7" t="s">
        <v>42</v>
      </c>
      <c r="C7553" t="s">
        <v>69</v>
      </c>
      <c r="D7553" s="10" t="s">
        <v>73</v>
      </c>
      <c r="E7553" t="s">
        <v>120</v>
      </c>
      <c r="F7553" s="4" t="s">
        <v>229</v>
      </c>
      <c r="G7553" t="s">
        <v>863</v>
      </c>
      <c r="H7553" s="2">
        <f t="shared" si="819"/>
        <v>0.3923611111111111</v>
      </c>
      <c r="I7553" s="2">
        <f t="shared" si="820"/>
        <v>0.2951388888888889</v>
      </c>
      <c r="J7553" t="str">
        <f t="shared" si="821"/>
        <v>16 May</v>
      </c>
      <c r="K7553" t="s">
        <v>1802</v>
      </c>
      <c r="L7553" t="s">
        <v>1992</v>
      </c>
      <c r="M7553" t="s">
        <v>1996</v>
      </c>
      <c r="N7553">
        <v>10975</v>
      </c>
      <c r="O7553">
        <f t="shared" si="822"/>
        <v>4</v>
      </c>
      <c r="P7553" s="4" t="str">
        <f t="shared" si="823"/>
        <v>26</v>
      </c>
      <c r="Q7553" s="8">
        <f t="shared" si="824"/>
        <v>20</v>
      </c>
      <c r="R7553">
        <f t="shared" si="825"/>
        <v>1580</v>
      </c>
    </row>
    <row r="7554" spans="1:18" x14ac:dyDescent="0.3">
      <c r="A7554" t="s">
        <v>15</v>
      </c>
      <c r="B7554" s="7" t="s">
        <v>44</v>
      </c>
      <c r="C7554" t="s">
        <v>69</v>
      </c>
      <c r="D7554" s="10" t="s">
        <v>73</v>
      </c>
      <c r="E7554" t="s">
        <v>82</v>
      </c>
      <c r="F7554" s="4" t="s">
        <v>228</v>
      </c>
      <c r="G7554" t="s">
        <v>239</v>
      </c>
      <c r="H7554" s="2">
        <f t="shared" si="819"/>
        <v>0.79166666666666663</v>
      </c>
      <c r="I7554" s="2">
        <f t="shared" si="820"/>
        <v>0.29166666666666669</v>
      </c>
      <c r="J7554" t="str">
        <f t="shared" si="821"/>
        <v/>
      </c>
      <c r="K7554" t="s">
        <v>1661</v>
      </c>
      <c r="L7554" t="s">
        <v>1993</v>
      </c>
      <c r="M7554" t="s">
        <v>1996</v>
      </c>
      <c r="N7554">
        <v>12192</v>
      </c>
      <c r="O7554">
        <f t="shared" si="822"/>
        <v>3</v>
      </c>
      <c r="P7554" s="4" t="str">
        <f t="shared" si="823"/>
        <v>12</v>
      </c>
      <c r="Q7554" s="8">
        <f t="shared" si="824"/>
        <v>0</v>
      </c>
      <c r="R7554">
        <f t="shared" si="825"/>
        <v>720</v>
      </c>
    </row>
    <row r="7555" spans="1:18" x14ac:dyDescent="0.3">
      <c r="A7555" t="s">
        <v>13</v>
      </c>
      <c r="B7555" s="7" t="s">
        <v>60</v>
      </c>
      <c r="C7555" t="s">
        <v>69</v>
      </c>
      <c r="D7555" s="10" t="s">
        <v>73</v>
      </c>
      <c r="E7555" t="s">
        <v>151</v>
      </c>
      <c r="F7555" s="4" t="s">
        <v>325</v>
      </c>
      <c r="G7555" t="s">
        <v>641</v>
      </c>
      <c r="H7555" s="2">
        <f t="shared" ref="H7555:H7618" si="826">TIMEVALUE(LEFT(G7555,5))</f>
        <v>0.82291666666666663</v>
      </c>
      <c r="I7555" s="2">
        <f t="shared" ref="I7555:I7618" si="827">F7555*1</f>
        <v>0.2638888888888889</v>
      </c>
      <c r="J7555" t="str">
        <f t="shared" ref="J7555:J7618" si="828">IF(LEN(G7555)&gt;5, MID(G7555,7,6), "")</f>
        <v>28 Mar</v>
      </c>
      <c r="K7555" t="s">
        <v>1755</v>
      </c>
      <c r="L7555" t="s">
        <v>1992</v>
      </c>
      <c r="M7555" t="s">
        <v>1996</v>
      </c>
      <c r="N7555">
        <v>12273</v>
      </c>
      <c r="O7555">
        <f t="shared" ref="O7555:O7618" si="829">LEN(E7555)-LEN(SUBSTITUTE(E7555,"→",""))+1</f>
        <v>4</v>
      </c>
      <c r="P7555" s="4" t="str">
        <f t="shared" ref="P7555:P7618" si="830">LEFT(K7555, FIND("h", K7555)-1)</f>
        <v>37</v>
      </c>
      <c r="Q7555" s="8">
        <f t="shared" ref="Q7555:Q7618" si="831">IFERROR(VALUE(MID(K7555, FIND("h",K7555)+2, FIND("m",K7555)-FIND("h",K7555)-2)), 0)*1</f>
        <v>25</v>
      </c>
      <c r="R7555">
        <f t="shared" ref="R7555:R7618" si="832">(P7555*60+Q7555)</f>
        <v>2245</v>
      </c>
    </row>
    <row r="7556" spans="1:18" x14ac:dyDescent="0.3">
      <c r="A7556" t="s">
        <v>13</v>
      </c>
      <c r="B7556" s="7" t="s">
        <v>27</v>
      </c>
      <c r="C7556" t="s">
        <v>67</v>
      </c>
      <c r="D7556" s="10" t="s">
        <v>72</v>
      </c>
      <c r="E7556" t="s">
        <v>81</v>
      </c>
      <c r="F7556" s="4" t="s">
        <v>259</v>
      </c>
      <c r="G7556" t="s">
        <v>716</v>
      </c>
      <c r="H7556" s="2">
        <f t="shared" si="826"/>
        <v>3.125E-2</v>
      </c>
      <c r="I7556" s="2">
        <f t="shared" si="827"/>
        <v>0.58680555555555558</v>
      </c>
      <c r="J7556" t="str">
        <f t="shared" si="828"/>
        <v>02 Mar</v>
      </c>
      <c r="K7556" t="s">
        <v>1915</v>
      </c>
      <c r="L7556" t="s">
        <v>1993</v>
      </c>
      <c r="M7556" t="s">
        <v>1996</v>
      </c>
      <c r="N7556">
        <v>26890</v>
      </c>
      <c r="O7556">
        <f t="shared" si="829"/>
        <v>3</v>
      </c>
      <c r="P7556" s="4" t="str">
        <f t="shared" si="830"/>
        <v>10</v>
      </c>
      <c r="Q7556" s="8">
        <f t="shared" si="831"/>
        <v>40</v>
      </c>
      <c r="R7556">
        <f t="shared" si="832"/>
        <v>640</v>
      </c>
    </row>
    <row r="7557" spans="1:18" x14ac:dyDescent="0.3">
      <c r="A7557" t="s">
        <v>15</v>
      </c>
      <c r="B7557" s="7" t="s">
        <v>38</v>
      </c>
      <c r="C7557" t="s">
        <v>69</v>
      </c>
      <c r="D7557" s="10" t="s">
        <v>73</v>
      </c>
      <c r="E7557" t="s">
        <v>82</v>
      </c>
      <c r="F7557" s="4" t="s">
        <v>222</v>
      </c>
      <c r="G7557" t="s">
        <v>572</v>
      </c>
      <c r="H7557" s="2">
        <f t="shared" si="826"/>
        <v>6.5972222222222224E-2</v>
      </c>
      <c r="I7557" s="2">
        <f t="shared" si="827"/>
        <v>0.66666666666666663</v>
      </c>
      <c r="J7557" t="str">
        <f t="shared" si="828"/>
        <v>07 Mar</v>
      </c>
      <c r="K7557" t="s">
        <v>1685</v>
      </c>
      <c r="L7557" t="s">
        <v>1993</v>
      </c>
      <c r="M7557" t="s">
        <v>1997</v>
      </c>
      <c r="N7557">
        <v>15136</v>
      </c>
      <c r="O7557">
        <f t="shared" si="829"/>
        <v>3</v>
      </c>
      <c r="P7557" s="4" t="str">
        <f t="shared" si="830"/>
        <v>9</v>
      </c>
      <c r="Q7557" s="8">
        <f t="shared" si="831"/>
        <v>35</v>
      </c>
      <c r="R7557">
        <f t="shared" si="832"/>
        <v>575</v>
      </c>
    </row>
    <row r="7558" spans="1:18" x14ac:dyDescent="0.3">
      <c r="A7558" t="s">
        <v>13</v>
      </c>
      <c r="B7558" s="7" t="s">
        <v>25</v>
      </c>
      <c r="C7558" t="s">
        <v>69</v>
      </c>
      <c r="D7558" s="10" t="s">
        <v>73</v>
      </c>
      <c r="E7558" t="s">
        <v>82</v>
      </c>
      <c r="F7558" s="4" t="s">
        <v>229</v>
      </c>
      <c r="G7558" t="s">
        <v>438</v>
      </c>
      <c r="H7558" s="2">
        <f t="shared" si="826"/>
        <v>0.52430555555555558</v>
      </c>
      <c r="I7558" s="2">
        <f t="shared" si="827"/>
        <v>0.2951388888888889</v>
      </c>
      <c r="J7558" t="str">
        <f t="shared" si="828"/>
        <v/>
      </c>
      <c r="K7558" t="s">
        <v>1651</v>
      </c>
      <c r="L7558" t="s">
        <v>1993</v>
      </c>
      <c r="M7558" t="s">
        <v>1997</v>
      </c>
      <c r="N7558">
        <v>10262</v>
      </c>
      <c r="O7558">
        <f t="shared" si="829"/>
        <v>3</v>
      </c>
      <c r="P7558" s="4" t="str">
        <f t="shared" si="830"/>
        <v>5</v>
      </c>
      <c r="Q7558" s="8">
        <f t="shared" si="831"/>
        <v>30</v>
      </c>
      <c r="R7558">
        <f t="shared" si="832"/>
        <v>330</v>
      </c>
    </row>
    <row r="7559" spans="1:18" x14ac:dyDescent="0.3">
      <c r="A7559" t="s">
        <v>13</v>
      </c>
      <c r="B7559" s="7" t="s">
        <v>50</v>
      </c>
      <c r="C7559" t="s">
        <v>69</v>
      </c>
      <c r="D7559" s="10" t="s">
        <v>73</v>
      </c>
      <c r="E7559" t="s">
        <v>82</v>
      </c>
      <c r="F7559" s="4" t="s">
        <v>255</v>
      </c>
      <c r="G7559" t="s">
        <v>551</v>
      </c>
      <c r="H7559" s="2">
        <f t="shared" si="826"/>
        <v>0.79166666666666663</v>
      </c>
      <c r="I7559" s="2">
        <f t="shared" si="827"/>
        <v>0.72916666666666663</v>
      </c>
      <c r="J7559" t="str">
        <f t="shared" si="828"/>
        <v>04 Jun</v>
      </c>
      <c r="K7559" t="s">
        <v>1631</v>
      </c>
      <c r="L7559" t="s">
        <v>1993</v>
      </c>
      <c r="M7559" t="s">
        <v>1997</v>
      </c>
      <c r="N7559">
        <v>10262</v>
      </c>
      <c r="O7559">
        <f t="shared" si="829"/>
        <v>3</v>
      </c>
      <c r="P7559" s="4" t="str">
        <f t="shared" si="830"/>
        <v>25</v>
      </c>
      <c r="Q7559" s="8">
        <f t="shared" si="831"/>
        <v>30</v>
      </c>
      <c r="R7559">
        <f t="shared" si="832"/>
        <v>1530</v>
      </c>
    </row>
    <row r="7560" spans="1:18" x14ac:dyDescent="0.3">
      <c r="A7560" t="s">
        <v>13</v>
      </c>
      <c r="B7560" s="7" t="s">
        <v>23</v>
      </c>
      <c r="C7560" t="s">
        <v>71</v>
      </c>
      <c r="D7560" s="10" t="s">
        <v>74</v>
      </c>
      <c r="E7560" t="s">
        <v>102</v>
      </c>
      <c r="F7560" s="4" t="s">
        <v>376</v>
      </c>
      <c r="G7560" t="s">
        <v>276</v>
      </c>
      <c r="H7560" s="2">
        <f t="shared" si="826"/>
        <v>0.72222222222222221</v>
      </c>
      <c r="I7560" s="2">
        <f t="shared" si="827"/>
        <v>0.65972222222222221</v>
      </c>
      <c r="J7560" t="str">
        <f t="shared" si="828"/>
        <v/>
      </c>
      <c r="K7560" t="s">
        <v>1675</v>
      </c>
      <c r="L7560" t="s">
        <v>1991</v>
      </c>
      <c r="M7560" t="s">
        <v>1997</v>
      </c>
      <c r="N7560">
        <v>2228</v>
      </c>
      <c r="O7560">
        <f t="shared" si="829"/>
        <v>2</v>
      </c>
      <c r="P7560" s="4" t="str">
        <f t="shared" si="830"/>
        <v>1</v>
      </c>
      <c r="Q7560" s="8">
        <f t="shared" si="831"/>
        <v>30</v>
      </c>
      <c r="R7560">
        <f t="shared" si="832"/>
        <v>90</v>
      </c>
    </row>
    <row r="7561" spans="1:18" x14ac:dyDescent="0.3">
      <c r="A7561" t="s">
        <v>11</v>
      </c>
      <c r="B7561" s="7" t="s">
        <v>47</v>
      </c>
      <c r="C7561" t="s">
        <v>70</v>
      </c>
      <c r="D7561" s="10" t="s">
        <v>68</v>
      </c>
      <c r="E7561" t="s">
        <v>84</v>
      </c>
      <c r="F7561" s="4" t="s">
        <v>301</v>
      </c>
      <c r="G7561" t="s">
        <v>395</v>
      </c>
      <c r="H7561" s="2">
        <f t="shared" si="826"/>
        <v>0.91319444444444442</v>
      </c>
      <c r="I7561" s="2">
        <f t="shared" si="827"/>
        <v>0.81597222222222221</v>
      </c>
      <c r="J7561" t="str">
        <f t="shared" si="828"/>
        <v/>
      </c>
      <c r="K7561" t="s">
        <v>1710</v>
      </c>
      <c r="L7561" t="s">
        <v>1991</v>
      </c>
      <c r="M7561" t="s">
        <v>1996</v>
      </c>
      <c r="N7561">
        <v>3597</v>
      </c>
      <c r="O7561">
        <f t="shared" si="829"/>
        <v>2</v>
      </c>
      <c r="P7561" s="4" t="str">
        <f t="shared" si="830"/>
        <v>2</v>
      </c>
      <c r="Q7561" s="8">
        <f t="shared" si="831"/>
        <v>20</v>
      </c>
      <c r="R7561">
        <f t="shared" si="832"/>
        <v>140</v>
      </c>
    </row>
    <row r="7562" spans="1:18" x14ac:dyDescent="0.3">
      <c r="A7562" t="s">
        <v>14</v>
      </c>
      <c r="B7562" s="7" t="s">
        <v>42</v>
      </c>
      <c r="C7562" t="s">
        <v>68</v>
      </c>
      <c r="D7562" s="10" t="s">
        <v>67</v>
      </c>
      <c r="E7562" t="s">
        <v>80</v>
      </c>
      <c r="F7562" s="4" t="s">
        <v>345</v>
      </c>
      <c r="G7562" t="s">
        <v>329</v>
      </c>
      <c r="H7562" s="2">
        <f t="shared" si="826"/>
        <v>0.39583333333333331</v>
      </c>
      <c r="I7562" s="2">
        <f t="shared" si="827"/>
        <v>0.28819444444444442</v>
      </c>
      <c r="J7562" t="str">
        <f t="shared" si="828"/>
        <v/>
      </c>
      <c r="K7562" t="s">
        <v>1634</v>
      </c>
      <c r="L7562" t="s">
        <v>1991</v>
      </c>
      <c r="M7562" t="s">
        <v>1998</v>
      </c>
      <c r="N7562">
        <v>3841</v>
      </c>
      <c r="O7562">
        <f t="shared" si="829"/>
        <v>2</v>
      </c>
      <c r="P7562" s="4" t="str">
        <f t="shared" si="830"/>
        <v>2</v>
      </c>
      <c r="Q7562" s="8">
        <f t="shared" si="831"/>
        <v>35</v>
      </c>
      <c r="R7562">
        <f t="shared" si="832"/>
        <v>155</v>
      </c>
    </row>
    <row r="7563" spans="1:18" x14ac:dyDescent="0.3">
      <c r="A7563" t="s">
        <v>13</v>
      </c>
      <c r="B7563" s="7" t="s">
        <v>37</v>
      </c>
      <c r="C7563" t="s">
        <v>68</v>
      </c>
      <c r="D7563" s="10" t="s">
        <v>67</v>
      </c>
      <c r="E7563" t="s">
        <v>85</v>
      </c>
      <c r="F7563" s="4" t="s">
        <v>293</v>
      </c>
      <c r="G7563" t="s">
        <v>516</v>
      </c>
      <c r="H7563" s="2">
        <f t="shared" si="826"/>
        <v>0.98263888888888884</v>
      </c>
      <c r="I7563" s="2">
        <f t="shared" si="827"/>
        <v>0.6875</v>
      </c>
      <c r="J7563" t="str">
        <f t="shared" si="828"/>
        <v/>
      </c>
      <c r="K7563" t="s">
        <v>1809</v>
      </c>
      <c r="L7563" t="s">
        <v>1993</v>
      </c>
      <c r="M7563" t="s">
        <v>1997</v>
      </c>
      <c r="N7563">
        <v>9899</v>
      </c>
      <c r="O7563">
        <f t="shared" si="829"/>
        <v>3</v>
      </c>
      <c r="P7563" s="4" t="str">
        <f t="shared" si="830"/>
        <v>7</v>
      </c>
      <c r="Q7563" s="8">
        <f t="shared" si="831"/>
        <v>5</v>
      </c>
      <c r="R7563">
        <f t="shared" si="832"/>
        <v>425</v>
      </c>
    </row>
    <row r="7564" spans="1:18" x14ac:dyDescent="0.3">
      <c r="A7564" t="s">
        <v>15</v>
      </c>
      <c r="B7564" s="7" t="s">
        <v>25</v>
      </c>
      <c r="C7564" t="s">
        <v>69</v>
      </c>
      <c r="D7564" s="10" t="s">
        <v>73</v>
      </c>
      <c r="E7564" t="s">
        <v>82</v>
      </c>
      <c r="F7564" s="4" t="s">
        <v>265</v>
      </c>
      <c r="G7564" t="s">
        <v>282</v>
      </c>
      <c r="H7564" s="2">
        <f t="shared" si="826"/>
        <v>0.47916666666666669</v>
      </c>
      <c r="I7564" s="2">
        <f t="shared" si="827"/>
        <v>9.375E-2</v>
      </c>
      <c r="J7564" t="str">
        <f t="shared" si="828"/>
        <v/>
      </c>
      <c r="K7564" t="s">
        <v>1691</v>
      </c>
      <c r="L7564" t="s">
        <v>1993</v>
      </c>
      <c r="M7564" t="s">
        <v>1996</v>
      </c>
      <c r="N7564">
        <v>13587</v>
      </c>
      <c r="O7564">
        <f t="shared" si="829"/>
        <v>3</v>
      </c>
      <c r="P7564" s="4" t="str">
        <f t="shared" si="830"/>
        <v>9</v>
      </c>
      <c r="Q7564" s="8">
        <f t="shared" si="831"/>
        <v>15</v>
      </c>
      <c r="R7564">
        <f t="shared" si="832"/>
        <v>555</v>
      </c>
    </row>
    <row r="7565" spans="1:18" x14ac:dyDescent="0.3">
      <c r="A7565" t="s">
        <v>18</v>
      </c>
      <c r="B7565" s="7" t="s">
        <v>25</v>
      </c>
      <c r="C7565" t="s">
        <v>68</v>
      </c>
      <c r="D7565" s="10" t="s">
        <v>67</v>
      </c>
      <c r="E7565" t="s">
        <v>80</v>
      </c>
      <c r="F7565" s="4" t="s">
        <v>257</v>
      </c>
      <c r="G7565" t="s">
        <v>306</v>
      </c>
      <c r="H7565" s="2">
        <f t="shared" si="826"/>
        <v>0.93402777777777779</v>
      </c>
      <c r="I7565" s="2">
        <f t="shared" si="827"/>
        <v>0.82986111111111116</v>
      </c>
      <c r="J7565" t="str">
        <f t="shared" si="828"/>
        <v/>
      </c>
      <c r="K7565" t="s">
        <v>1654</v>
      </c>
      <c r="L7565" t="s">
        <v>1991</v>
      </c>
      <c r="M7565" t="s">
        <v>1996</v>
      </c>
      <c r="N7565">
        <v>4409</v>
      </c>
      <c r="O7565">
        <f t="shared" si="829"/>
        <v>2</v>
      </c>
      <c r="P7565" s="4" t="str">
        <f t="shared" si="830"/>
        <v>2</v>
      </c>
      <c r="Q7565" s="8">
        <f t="shared" si="831"/>
        <v>30</v>
      </c>
      <c r="R7565">
        <f t="shared" si="832"/>
        <v>150</v>
      </c>
    </row>
    <row r="7566" spans="1:18" x14ac:dyDescent="0.3">
      <c r="A7566" t="s">
        <v>11</v>
      </c>
      <c r="B7566" s="7" t="s">
        <v>41</v>
      </c>
      <c r="C7566" t="s">
        <v>71</v>
      </c>
      <c r="D7566" s="10" t="s">
        <v>74</v>
      </c>
      <c r="E7566" t="s">
        <v>102</v>
      </c>
      <c r="F7566" s="4" t="s">
        <v>324</v>
      </c>
      <c r="G7566" t="s">
        <v>337</v>
      </c>
      <c r="H7566" s="2">
        <f t="shared" si="826"/>
        <v>0.95138888888888884</v>
      </c>
      <c r="I7566" s="2">
        <f t="shared" si="827"/>
        <v>0.88888888888888884</v>
      </c>
      <c r="J7566" t="str">
        <f t="shared" si="828"/>
        <v/>
      </c>
      <c r="K7566" t="s">
        <v>1675</v>
      </c>
      <c r="L7566" t="s">
        <v>1991</v>
      </c>
      <c r="M7566" t="s">
        <v>1996</v>
      </c>
      <c r="N7566">
        <v>2227</v>
      </c>
      <c r="O7566">
        <f t="shared" si="829"/>
        <v>2</v>
      </c>
      <c r="P7566" s="4" t="str">
        <f t="shared" si="830"/>
        <v>1</v>
      </c>
      <c r="Q7566" s="8">
        <f t="shared" si="831"/>
        <v>30</v>
      </c>
      <c r="R7566">
        <f t="shared" si="832"/>
        <v>90</v>
      </c>
    </row>
    <row r="7567" spans="1:18" x14ac:dyDescent="0.3">
      <c r="A7567" t="s">
        <v>12</v>
      </c>
      <c r="B7567" s="7" t="s">
        <v>35</v>
      </c>
      <c r="C7567" t="s">
        <v>71</v>
      </c>
      <c r="D7567" s="10" t="s">
        <v>74</v>
      </c>
      <c r="E7567" t="s">
        <v>102</v>
      </c>
      <c r="F7567" s="4" t="s">
        <v>325</v>
      </c>
      <c r="G7567" t="s">
        <v>464</v>
      </c>
      <c r="H7567" s="2">
        <f t="shared" si="826"/>
        <v>0.31944444444444442</v>
      </c>
      <c r="I7567" s="2">
        <f t="shared" si="827"/>
        <v>0.2638888888888889</v>
      </c>
      <c r="J7567" t="str">
        <f t="shared" si="828"/>
        <v/>
      </c>
      <c r="K7567" t="s">
        <v>1762</v>
      </c>
      <c r="L7567" t="s">
        <v>1991</v>
      </c>
      <c r="M7567" t="s">
        <v>1996</v>
      </c>
      <c r="N7567">
        <v>4937</v>
      </c>
      <c r="O7567">
        <f t="shared" si="829"/>
        <v>2</v>
      </c>
      <c r="P7567" s="4" t="str">
        <f t="shared" si="830"/>
        <v>1</v>
      </c>
      <c r="Q7567" s="8">
        <f t="shared" si="831"/>
        <v>20</v>
      </c>
      <c r="R7567">
        <f t="shared" si="832"/>
        <v>80</v>
      </c>
    </row>
    <row r="7568" spans="1:18" x14ac:dyDescent="0.3">
      <c r="A7568" t="s">
        <v>11</v>
      </c>
      <c r="B7568" s="7" t="s">
        <v>23</v>
      </c>
      <c r="C7568" t="s">
        <v>68</v>
      </c>
      <c r="D7568" s="10" t="s">
        <v>67</v>
      </c>
      <c r="E7568" t="s">
        <v>85</v>
      </c>
      <c r="F7568" s="4" t="s">
        <v>308</v>
      </c>
      <c r="G7568" t="s">
        <v>422</v>
      </c>
      <c r="H7568" s="2">
        <f t="shared" si="826"/>
        <v>0.47222222222222221</v>
      </c>
      <c r="I7568" s="2">
        <f t="shared" si="827"/>
        <v>0.2326388888888889</v>
      </c>
      <c r="J7568" t="str">
        <f t="shared" si="828"/>
        <v/>
      </c>
      <c r="K7568" t="s">
        <v>1647</v>
      </c>
      <c r="L7568" t="s">
        <v>1993</v>
      </c>
      <c r="M7568" t="s">
        <v>1996</v>
      </c>
      <c r="N7568">
        <v>9319</v>
      </c>
      <c r="O7568">
        <f t="shared" si="829"/>
        <v>3</v>
      </c>
      <c r="P7568" s="4" t="str">
        <f t="shared" si="830"/>
        <v>5</v>
      </c>
      <c r="Q7568" s="8">
        <f t="shared" si="831"/>
        <v>45</v>
      </c>
      <c r="R7568">
        <f t="shared" si="832"/>
        <v>345</v>
      </c>
    </row>
    <row r="7569" spans="1:18" x14ac:dyDescent="0.3">
      <c r="A7569" t="s">
        <v>13</v>
      </c>
      <c r="B7569" s="7" t="s">
        <v>26</v>
      </c>
      <c r="C7569" t="s">
        <v>68</v>
      </c>
      <c r="D7569" s="10" t="s">
        <v>67</v>
      </c>
      <c r="E7569" t="s">
        <v>98</v>
      </c>
      <c r="F7569" s="4" t="s">
        <v>242</v>
      </c>
      <c r="G7569" t="s">
        <v>365</v>
      </c>
      <c r="H7569" s="2">
        <f t="shared" si="826"/>
        <v>0.75</v>
      </c>
      <c r="I7569" s="2">
        <f t="shared" si="827"/>
        <v>0.39930555555555558</v>
      </c>
      <c r="J7569" t="str">
        <f t="shared" si="828"/>
        <v/>
      </c>
      <c r="K7569" t="s">
        <v>1723</v>
      </c>
      <c r="L7569" t="s">
        <v>1993</v>
      </c>
      <c r="M7569" t="s">
        <v>1996</v>
      </c>
      <c r="N7569">
        <v>14151</v>
      </c>
      <c r="O7569">
        <f t="shared" si="829"/>
        <v>3</v>
      </c>
      <c r="P7569" s="4" t="str">
        <f t="shared" si="830"/>
        <v>8</v>
      </c>
      <c r="Q7569" s="8">
        <f t="shared" si="831"/>
        <v>25</v>
      </c>
      <c r="R7569">
        <f t="shared" si="832"/>
        <v>505</v>
      </c>
    </row>
    <row r="7570" spans="1:18" x14ac:dyDescent="0.3">
      <c r="A7570" t="s">
        <v>13</v>
      </c>
      <c r="B7570" s="7" t="s">
        <v>25</v>
      </c>
      <c r="C7570" t="s">
        <v>69</v>
      </c>
      <c r="D7570" s="10" t="s">
        <v>73</v>
      </c>
      <c r="E7570" t="s">
        <v>82</v>
      </c>
      <c r="F7570" s="4" t="s">
        <v>296</v>
      </c>
      <c r="G7570" t="s">
        <v>239</v>
      </c>
      <c r="H7570" s="2">
        <f t="shared" si="826"/>
        <v>0.79166666666666663</v>
      </c>
      <c r="I7570" s="2">
        <f t="shared" si="827"/>
        <v>0.54166666666666663</v>
      </c>
      <c r="J7570" t="str">
        <f t="shared" si="828"/>
        <v/>
      </c>
      <c r="K7570" t="s">
        <v>1891</v>
      </c>
      <c r="L7570" t="s">
        <v>1993</v>
      </c>
      <c r="M7570" t="s">
        <v>1996</v>
      </c>
      <c r="N7570">
        <v>14714</v>
      </c>
      <c r="O7570">
        <f t="shared" si="829"/>
        <v>3</v>
      </c>
      <c r="P7570" s="4" t="str">
        <f t="shared" si="830"/>
        <v>6</v>
      </c>
      <c r="Q7570" s="8">
        <f t="shared" si="831"/>
        <v>0</v>
      </c>
      <c r="R7570">
        <f t="shared" si="832"/>
        <v>360</v>
      </c>
    </row>
    <row r="7571" spans="1:18" x14ac:dyDescent="0.3">
      <c r="A7571" t="s">
        <v>13</v>
      </c>
      <c r="B7571" s="7" t="s">
        <v>52</v>
      </c>
      <c r="C7571" t="s">
        <v>67</v>
      </c>
      <c r="D7571" s="10" t="s">
        <v>69</v>
      </c>
      <c r="E7571" t="s">
        <v>75</v>
      </c>
      <c r="F7571" s="4" t="s">
        <v>319</v>
      </c>
      <c r="G7571" t="s">
        <v>267</v>
      </c>
      <c r="H7571" s="2">
        <f t="shared" si="826"/>
        <v>0.86458333333333337</v>
      </c>
      <c r="I7571" s="2">
        <f t="shared" si="827"/>
        <v>0.73958333333333337</v>
      </c>
      <c r="J7571" t="str">
        <f t="shared" si="828"/>
        <v/>
      </c>
      <c r="K7571" t="s">
        <v>1666</v>
      </c>
      <c r="L7571" t="s">
        <v>1991</v>
      </c>
      <c r="M7571" t="s">
        <v>1996</v>
      </c>
      <c r="N7571">
        <v>7229</v>
      </c>
      <c r="O7571">
        <f t="shared" si="829"/>
        <v>2</v>
      </c>
      <c r="P7571" s="4" t="str">
        <f t="shared" si="830"/>
        <v>3</v>
      </c>
      <c r="Q7571" s="8">
        <f t="shared" si="831"/>
        <v>0</v>
      </c>
      <c r="R7571">
        <f t="shared" si="832"/>
        <v>180</v>
      </c>
    </row>
    <row r="7572" spans="1:18" x14ac:dyDescent="0.3">
      <c r="A7572" t="s">
        <v>17</v>
      </c>
      <c r="B7572" s="7" t="s">
        <v>52</v>
      </c>
      <c r="C7572" t="s">
        <v>70</v>
      </c>
      <c r="D7572" s="10" t="s">
        <v>68</v>
      </c>
      <c r="E7572" t="s">
        <v>84</v>
      </c>
      <c r="F7572" s="4" t="s">
        <v>319</v>
      </c>
      <c r="G7572" t="s">
        <v>359</v>
      </c>
      <c r="H7572" s="2">
        <f t="shared" si="826"/>
        <v>0.83680555555555558</v>
      </c>
      <c r="I7572" s="2">
        <f t="shared" si="827"/>
        <v>0.73958333333333337</v>
      </c>
      <c r="J7572" t="str">
        <f t="shared" si="828"/>
        <v/>
      </c>
      <c r="K7572" t="s">
        <v>1710</v>
      </c>
      <c r="L7572" t="s">
        <v>1991</v>
      </c>
      <c r="M7572" t="s">
        <v>1996</v>
      </c>
      <c r="N7572">
        <v>11982</v>
      </c>
      <c r="O7572">
        <f t="shared" si="829"/>
        <v>2</v>
      </c>
      <c r="P7572" s="4" t="str">
        <f t="shared" si="830"/>
        <v>2</v>
      </c>
      <c r="Q7572" s="8">
        <f t="shared" si="831"/>
        <v>20</v>
      </c>
      <c r="R7572">
        <f t="shared" si="832"/>
        <v>140</v>
      </c>
    </row>
    <row r="7573" spans="1:18" x14ac:dyDescent="0.3">
      <c r="A7573" t="s">
        <v>11</v>
      </c>
      <c r="B7573" s="7" t="s">
        <v>62</v>
      </c>
      <c r="C7573" t="s">
        <v>67</v>
      </c>
      <c r="D7573" s="10" t="s">
        <v>69</v>
      </c>
      <c r="E7573" t="s">
        <v>75</v>
      </c>
      <c r="F7573" s="4" t="s">
        <v>292</v>
      </c>
      <c r="G7573" t="s">
        <v>324</v>
      </c>
      <c r="H7573" s="2">
        <f t="shared" si="826"/>
        <v>0.88888888888888884</v>
      </c>
      <c r="I7573" s="2">
        <f t="shared" si="827"/>
        <v>0.76736111111111116</v>
      </c>
      <c r="J7573" t="str">
        <f t="shared" si="828"/>
        <v/>
      </c>
      <c r="K7573" t="s">
        <v>1644</v>
      </c>
      <c r="L7573" t="s">
        <v>1991</v>
      </c>
      <c r="M7573" t="s">
        <v>1996</v>
      </c>
      <c r="N7573">
        <v>4990</v>
      </c>
      <c r="O7573">
        <f t="shared" si="829"/>
        <v>2</v>
      </c>
      <c r="P7573" s="4" t="str">
        <f t="shared" si="830"/>
        <v>2</v>
      </c>
      <c r="Q7573" s="8">
        <f t="shared" si="831"/>
        <v>55</v>
      </c>
      <c r="R7573">
        <f t="shared" si="832"/>
        <v>175</v>
      </c>
    </row>
    <row r="7574" spans="1:18" x14ac:dyDescent="0.3">
      <c r="A7574" t="s">
        <v>15</v>
      </c>
      <c r="B7574" s="7" t="s">
        <v>48</v>
      </c>
      <c r="C7574" t="s">
        <v>69</v>
      </c>
      <c r="D7574" s="10" t="s">
        <v>73</v>
      </c>
      <c r="E7574" t="s">
        <v>82</v>
      </c>
      <c r="F7574" s="4" t="s">
        <v>232</v>
      </c>
      <c r="G7574" t="s">
        <v>239</v>
      </c>
      <c r="H7574" s="2">
        <f t="shared" si="826"/>
        <v>0.79166666666666663</v>
      </c>
      <c r="I7574" s="2">
        <f t="shared" si="827"/>
        <v>0.44097222222222221</v>
      </c>
      <c r="J7574" t="str">
        <f t="shared" si="828"/>
        <v/>
      </c>
      <c r="K7574" t="s">
        <v>1723</v>
      </c>
      <c r="L7574" t="s">
        <v>1993</v>
      </c>
      <c r="M7574" t="s">
        <v>1996</v>
      </c>
      <c r="N7574">
        <v>9103</v>
      </c>
      <c r="O7574">
        <f t="shared" si="829"/>
        <v>3</v>
      </c>
      <c r="P7574" s="4" t="str">
        <f t="shared" si="830"/>
        <v>8</v>
      </c>
      <c r="Q7574" s="8">
        <f t="shared" si="831"/>
        <v>25</v>
      </c>
      <c r="R7574">
        <f t="shared" si="832"/>
        <v>505</v>
      </c>
    </row>
    <row r="7575" spans="1:18" x14ac:dyDescent="0.3">
      <c r="A7575" t="s">
        <v>14</v>
      </c>
      <c r="B7575" s="7" t="s">
        <v>29</v>
      </c>
      <c r="C7575" t="s">
        <v>70</v>
      </c>
      <c r="D7575" s="10" t="s">
        <v>68</v>
      </c>
      <c r="E7575" t="s">
        <v>84</v>
      </c>
      <c r="F7575" s="4" t="s">
        <v>329</v>
      </c>
      <c r="G7575" t="s">
        <v>421</v>
      </c>
      <c r="H7575" s="2">
        <f t="shared" si="826"/>
        <v>0.50347222222222221</v>
      </c>
      <c r="I7575" s="2">
        <f t="shared" si="827"/>
        <v>0.39583333333333331</v>
      </c>
      <c r="J7575" t="str">
        <f t="shared" si="828"/>
        <v/>
      </c>
      <c r="K7575" t="s">
        <v>1634</v>
      </c>
      <c r="L7575" t="s">
        <v>1991</v>
      </c>
      <c r="M7575" t="s">
        <v>1996</v>
      </c>
      <c r="N7575">
        <v>6300</v>
      </c>
      <c r="O7575">
        <f t="shared" si="829"/>
        <v>2</v>
      </c>
      <c r="P7575" s="4" t="str">
        <f t="shared" si="830"/>
        <v>2</v>
      </c>
      <c r="Q7575" s="8">
        <f t="shared" si="831"/>
        <v>35</v>
      </c>
      <c r="R7575">
        <f t="shared" si="832"/>
        <v>155</v>
      </c>
    </row>
    <row r="7576" spans="1:18" x14ac:dyDescent="0.3">
      <c r="A7576" t="s">
        <v>13</v>
      </c>
      <c r="B7576" s="7" t="s">
        <v>28</v>
      </c>
      <c r="C7576" t="s">
        <v>69</v>
      </c>
      <c r="D7576" s="10" t="s">
        <v>73</v>
      </c>
      <c r="E7576" t="s">
        <v>103</v>
      </c>
      <c r="F7576" s="4" t="s">
        <v>315</v>
      </c>
      <c r="G7576" t="s">
        <v>438</v>
      </c>
      <c r="H7576" s="2">
        <f t="shared" si="826"/>
        <v>0.52430555555555558</v>
      </c>
      <c r="I7576" s="2">
        <f t="shared" si="827"/>
        <v>0.22916666666666666</v>
      </c>
      <c r="J7576" t="str">
        <f t="shared" si="828"/>
        <v/>
      </c>
      <c r="K7576" t="s">
        <v>1809</v>
      </c>
      <c r="L7576" t="s">
        <v>1992</v>
      </c>
      <c r="M7576" t="s">
        <v>1996</v>
      </c>
      <c r="N7576">
        <v>14441</v>
      </c>
      <c r="O7576">
        <f t="shared" si="829"/>
        <v>4</v>
      </c>
      <c r="P7576" s="4" t="str">
        <f t="shared" si="830"/>
        <v>7</v>
      </c>
      <c r="Q7576" s="8">
        <f t="shared" si="831"/>
        <v>5</v>
      </c>
      <c r="R7576">
        <f t="shared" si="832"/>
        <v>425</v>
      </c>
    </row>
    <row r="7577" spans="1:18" x14ac:dyDescent="0.3">
      <c r="A7577" t="s">
        <v>12</v>
      </c>
      <c r="B7577" s="7" t="s">
        <v>37</v>
      </c>
      <c r="C7577" t="s">
        <v>68</v>
      </c>
      <c r="D7577" s="10" t="s">
        <v>67</v>
      </c>
      <c r="E7577" t="s">
        <v>85</v>
      </c>
      <c r="F7577" s="4" t="s">
        <v>205</v>
      </c>
      <c r="G7577" t="s">
        <v>401</v>
      </c>
      <c r="H7577" s="2">
        <f t="shared" si="826"/>
        <v>0.77083333333333337</v>
      </c>
      <c r="I7577" s="2">
        <f t="shared" si="827"/>
        <v>0.3923611111111111</v>
      </c>
      <c r="J7577" t="str">
        <f t="shared" si="828"/>
        <v/>
      </c>
      <c r="K7577" t="s">
        <v>1751</v>
      </c>
      <c r="L7577" t="s">
        <v>1993</v>
      </c>
      <c r="M7577" t="s">
        <v>1996</v>
      </c>
      <c r="N7577">
        <v>8366</v>
      </c>
      <c r="O7577">
        <f t="shared" si="829"/>
        <v>3</v>
      </c>
      <c r="P7577" s="4" t="str">
        <f t="shared" si="830"/>
        <v>9</v>
      </c>
      <c r="Q7577" s="8">
        <f t="shared" si="831"/>
        <v>5</v>
      </c>
      <c r="R7577">
        <f t="shared" si="832"/>
        <v>545</v>
      </c>
    </row>
    <row r="7578" spans="1:18" x14ac:dyDescent="0.3">
      <c r="A7578" t="s">
        <v>14</v>
      </c>
      <c r="B7578" s="7" t="s">
        <v>46</v>
      </c>
      <c r="C7578" t="s">
        <v>69</v>
      </c>
      <c r="D7578" s="10" t="s">
        <v>73</v>
      </c>
      <c r="E7578" t="s">
        <v>101</v>
      </c>
      <c r="F7578" s="4" t="s">
        <v>374</v>
      </c>
      <c r="G7578" t="s">
        <v>378</v>
      </c>
      <c r="H7578" s="2">
        <f t="shared" si="826"/>
        <v>0.92013888888888884</v>
      </c>
      <c r="I7578" s="2">
        <f t="shared" si="827"/>
        <v>0.65625</v>
      </c>
      <c r="J7578" t="str">
        <f t="shared" si="828"/>
        <v/>
      </c>
      <c r="K7578" t="s">
        <v>1747</v>
      </c>
      <c r="L7578" t="s">
        <v>1993</v>
      </c>
      <c r="M7578" t="s">
        <v>1996</v>
      </c>
      <c r="N7578">
        <v>7317</v>
      </c>
      <c r="O7578">
        <f t="shared" si="829"/>
        <v>3</v>
      </c>
      <c r="P7578" s="4" t="str">
        <f t="shared" si="830"/>
        <v>6</v>
      </c>
      <c r="Q7578" s="8">
        <f t="shared" si="831"/>
        <v>20</v>
      </c>
      <c r="R7578">
        <f t="shared" si="832"/>
        <v>380</v>
      </c>
    </row>
    <row r="7579" spans="1:18" x14ac:dyDescent="0.3">
      <c r="A7579" t="s">
        <v>16</v>
      </c>
      <c r="B7579" s="7" t="s">
        <v>23</v>
      </c>
      <c r="C7579" t="s">
        <v>67</v>
      </c>
      <c r="D7579" s="10" t="s">
        <v>72</v>
      </c>
      <c r="E7579" t="s">
        <v>75</v>
      </c>
      <c r="F7579" s="4" t="s">
        <v>348</v>
      </c>
      <c r="G7579" t="s">
        <v>580</v>
      </c>
      <c r="H7579" s="2">
        <f t="shared" si="826"/>
        <v>0.44444444444444442</v>
      </c>
      <c r="I7579" s="2">
        <f t="shared" si="827"/>
        <v>0.32291666666666669</v>
      </c>
      <c r="J7579" t="str">
        <f t="shared" si="828"/>
        <v/>
      </c>
      <c r="K7579" t="s">
        <v>1644</v>
      </c>
      <c r="L7579" t="s">
        <v>1991</v>
      </c>
      <c r="M7579" t="s">
        <v>1996</v>
      </c>
      <c r="N7579">
        <v>3898</v>
      </c>
      <c r="O7579">
        <f t="shared" si="829"/>
        <v>2</v>
      </c>
      <c r="P7579" s="4" t="str">
        <f t="shared" si="830"/>
        <v>2</v>
      </c>
      <c r="Q7579" s="8">
        <f t="shared" si="831"/>
        <v>55</v>
      </c>
      <c r="R7579">
        <f t="shared" si="832"/>
        <v>175</v>
      </c>
    </row>
    <row r="7580" spans="1:18" x14ac:dyDescent="0.3">
      <c r="A7580" t="s">
        <v>13</v>
      </c>
      <c r="B7580" s="7" t="s">
        <v>31</v>
      </c>
      <c r="C7580" t="s">
        <v>69</v>
      </c>
      <c r="D7580" s="10" t="s">
        <v>73</v>
      </c>
      <c r="E7580" t="s">
        <v>82</v>
      </c>
      <c r="F7580" s="4" t="s">
        <v>337</v>
      </c>
      <c r="G7580" t="s">
        <v>574</v>
      </c>
      <c r="H7580" s="2">
        <f t="shared" si="826"/>
        <v>0.79166666666666663</v>
      </c>
      <c r="I7580" s="2">
        <f t="shared" si="827"/>
        <v>0.95138888888888884</v>
      </c>
      <c r="J7580" t="str">
        <f t="shared" si="828"/>
        <v>02 Jun</v>
      </c>
      <c r="K7580" t="s">
        <v>1776</v>
      </c>
      <c r="L7580" t="s">
        <v>1993</v>
      </c>
      <c r="M7580" t="s">
        <v>1996</v>
      </c>
      <c r="N7580">
        <v>14714</v>
      </c>
      <c r="O7580">
        <f t="shared" si="829"/>
        <v>3</v>
      </c>
      <c r="P7580" s="4" t="str">
        <f t="shared" si="830"/>
        <v>20</v>
      </c>
      <c r="Q7580" s="8">
        <f t="shared" si="831"/>
        <v>10</v>
      </c>
      <c r="R7580">
        <f t="shared" si="832"/>
        <v>1210</v>
      </c>
    </row>
    <row r="7581" spans="1:18" x14ac:dyDescent="0.3">
      <c r="A7581" t="s">
        <v>14</v>
      </c>
      <c r="B7581" s="7" t="s">
        <v>43</v>
      </c>
      <c r="C7581" t="s">
        <v>68</v>
      </c>
      <c r="D7581" s="10" t="s">
        <v>67</v>
      </c>
      <c r="E7581" t="s">
        <v>80</v>
      </c>
      <c r="F7581" s="4" t="s">
        <v>208</v>
      </c>
      <c r="G7581" t="s">
        <v>212</v>
      </c>
      <c r="H7581" s="2">
        <f t="shared" si="826"/>
        <v>0.47569444444444442</v>
      </c>
      <c r="I7581" s="2">
        <f t="shared" si="827"/>
        <v>0.375</v>
      </c>
      <c r="J7581" t="str">
        <f t="shared" si="828"/>
        <v/>
      </c>
      <c r="K7581" t="s">
        <v>1628</v>
      </c>
      <c r="L7581" t="s">
        <v>1991</v>
      </c>
      <c r="M7581" t="s">
        <v>1998</v>
      </c>
      <c r="N7581">
        <v>3841</v>
      </c>
      <c r="O7581">
        <f t="shared" si="829"/>
        <v>2</v>
      </c>
      <c r="P7581" s="4" t="str">
        <f t="shared" si="830"/>
        <v>2</v>
      </c>
      <c r="Q7581" s="8">
        <f t="shared" si="831"/>
        <v>25</v>
      </c>
      <c r="R7581">
        <f t="shared" si="832"/>
        <v>145</v>
      </c>
    </row>
    <row r="7582" spans="1:18" x14ac:dyDescent="0.3">
      <c r="A7582" t="s">
        <v>15</v>
      </c>
      <c r="B7582" s="7" t="s">
        <v>24</v>
      </c>
      <c r="C7582" t="s">
        <v>69</v>
      </c>
      <c r="D7582" s="10" t="s">
        <v>73</v>
      </c>
      <c r="E7582" t="s">
        <v>82</v>
      </c>
      <c r="F7582" s="4" t="s">
        <v>208</v>
      </c>
      <c r="G7582" t="s">
        <v>297</v>
      </c>
      <c r="H7582" s="2">
        <f t="shared" si="826"/>
        <v>0.80208333333333337</v>
      </c>
      <c r="I7582" s="2">
        <f t="shared" si="827"/>
        <v>0.375</v>
      </c>
      <c r="J7582" t="str">
        <f t="shared" si="828"/>
        <v/>
      </c>
      <c r="K7582" t="s">
        <v>1673</v>
      </c>
      <c r="L7582" t="s">
        <v>1993</v>
      </c>
      <c r="M7582" t="s">
        <v>1996</v>
      </c>
      <c r="N7582">
        <v>15373</v>
      </c>
      <c r="O7582">
        <f t="shared" si="829"/>
        <v>3</v>
      </c>
      <c r="P7582" s="4" t="str">
        <f t="shared" si="830"/>
        <v>10</v>
      </c>
      <c r="Q7582" s="8">
        <f t="shared" si="831"/>
        <v>15</v>
      </c>
      <c r="R7582">
        <f t="shared" si="832"/>
        <v>615</v>
      </c>
    </row>
    <row r="7583" spans="1:18" x14ac:dyDescent="0.3">
      <c r="A7583" t="s">
        <v>12</v>
      </c>
      <c r="B7583" s="7" t="s">
        <v>33</v>
      </c>
      <c r="C7583" t="s">
        <v>68</v>
      </c>
      <c r="D7583" s="10" t="s">
        <v>67</v>
      </c>
      <c r="E7583" t="s">
        <v>111</v>
      </c>
      <c r="F7583" s="4" t="s">
        <v>256</v>
      </c>
      <c r="G7583" t="s">
        <v>1437</v>
      </c>
      <c r="H7583" s="2">
        <f t="shared" si="826"/>
        <v>0.46527777777777779</v>
      </c>
      <c r="I7583" s="2">
        <f t="shared" si="827"/>
        <v>0.34722222222222221</v>
      </c>
      <c r="J7583" t="str">
        <f t="shared" si="828"/>
        <v>10 May</v>
      </c>
      <c r="K7583" t="s">
        <v>1918</v>
      </c>
      <c r="L7583" t="s">
        <v>1992</v>
      </c>
      <c r="M7583" t="s">
        <v>1996</v>
      </c>
      <c r="N7583">
        <v>11222</v>
      </c>
      <c r="O7583">
        <f t="shared" si="829"/>
        <v>4</v>
      </c>
      <c r="P7583" s="4" t="str">
        <f t="shared" si="830"/>
        <v>26</v>
      </c>
      <c r="Q7583" s="8">
        <f t="shared" si="831"/>
        <v>50</v>
      </c>
      <c r="R7583">
        <f t="shared" si="832"/>
        <v>1610</v>
      </c>
    </row>
    <row r="7584" spans="1:18" x14ac:dyDescent="0.3">
      <c r="A7584" t="s">
        <v>15</v>
      </c>
      <c r="B7584" s="7" t="s">
        <v>28</v>
      </c>
      <c r="C7584" t="s">
        <v>69</v>
      </c>
      <c r="D7584" s="10" t="s">
        <v>73</v>
      </c>
      <c r="E7584" t="s">
        <v>82</v>
      </c>
      <c r="F7584" s="4" t="s">
        <v>322</v>
      </c>
      <c r="G7584" t="s">
        <v>297</v>
      </c>
      <c r="H7584" s="2">
        <f t="shared" si="826"/>
        <v>0.80208333333333337</v>
      </c>
      <c r="I7584" s="2">
        <f t="shared" si="827"/>
        <v>0.2048611111111111</v>
      </c>
      <c r="J7584" t="str">
        <f t="shared" si="828"/>
        <v/>
      </c>
      <c r="K7584" t="s">
        <v>1865</v>
      </c>
      <c r="L7584" t="s">
        <v>1993</v>
      </c>
      <c r="M7584" t="s">
        <v>1996</v>
      </c>
      <c r="N7584">
        <v>7155</v>
      </c>
      <c r="O7584">
        <f t="shared" si="829"/>
        <v>3</v>
      </c>
      <c r="P7584" s="4" t="str">
        <f t="shared" si="830"/>
        <v>14</v>
      </c>
      <c r="Q7584" s="8">
        <f t="shared" si="831"/>
        <v>20</v>
      </c>
      <c r="R7584">
        <f t="shared" si="832"/>
        <v>860</v>
      </c>
    </row>
    <row r="7585" spans="1:18" x14ac:dyDescent="0.3">
      <c r="A7585" t="s">
        <v>15</v>
      </c>
      <c r="B7585" s="7" t="s">
        <v>53</v>
      </c>
      <c r="C7585" t="s">
        <v>69</v>
      </c>
      <c r="D7585" s="10" t="s">
        <v>73</v>
      </c>
      <c r="E7585" t="s">
        <v>82</v>
      </c>
      <c r="F7585" s="4" t="s">
        <v>311</v>
      </c>
      <c r="G7585" t="s">
        <v>732</v>
      </c>
      <c r="H7585" s="2">
        <f t="shared" si="826"/>
        <v>6.5972222222222224E-2</v>
      </c>
      <c r="I7585" s="2">
        <f t="shared" si="827"/>
        <v>0.63541666666666663</v>
      </c>
      <c r="J7585" t="str">
        <f t="shared" si="828"/>
        <v>10 Mar</v>
      </c>
      <c r="K7585" t="s">
        <v>1872</v>
      </c>
      <c r="L7585" t="s">
        <v>1993</v>
      </c>
      <c r="M7585" t="s">
        <v>1996</v>
      </c>
      <c r="N7585">
        <v>15200</v>
      </c>
      <c r="O7585">
        <f t="shared" si="829"/>
        <v>3</v>
      </c>
      <c r="P7585" s="4" t="str">
        <f t="shared" si="830"/>
        <v>10</v>
      </c>
      <c r="Q7585" s="8">
        <f t="shared" si="831"/>
        <v>20</v>
      </c>
      <c r="R7585">
        <f t="shared" si="832"/>
        <v>620</v>
      </c>
    </row>
    <row r="7586" spans="1:18" x14ac:dyDescent="0.3">
      <c r="A7586" t="s">
        <v>13</v>
      </c>
      <c r="B7586" s="7" t="s">
        <v>39</v>
      </c>
      <c r="C7586" t="s">
        <v>67</v>
      </c>
      <c r="D7586" s="10" t="s">
        <v>72</v>
      </c>
      <c r="E7586" t="s">
        <v>81</v>
      </c>
      <c r="F7586" s="4" t="s">
        <v>393</v>
      </c>
      <c r="G7586" t="s">
        <v>915</v>
      </c>
      <c r="H7586" s="2">
        <f t="shared" si="826"/>
        <v>0.31944444444444442</v>
      </c>
      <c r="I7586" s="2">
        <f t="shared" si="827"/>
        <v>0.77777777777777779</v>
      </c>
      <c r="J7586" t="str">
        <f t="shared" si="828"/>
        <v>19 Mar</v>
      </c>
      <c r="K7586" t="s">
        <v>1742</v>
      </c>
      <c r="L7586" t="s">
        <v>1993</v>
      </c>
      <c r="M7586" t="s">
        <v>1997</v>
      </c>
      <c r="N7586">
        <v>7832</v>
      </c>
      <c r="O7586">
        <f t="shared" si="829"/>
        <v>3</v>
      </c>
      <c r="P7586" s="4" t="str">
        <f t="shared" si="830"/>
        <v>13</v>
      </c>
      <c r="Q7586" s="8">
        <f t="shared" si="831"/>
        <v>0</v>
      </c>
      <c r="R7586">
        <f t="shared" si="832"/>
        <v>780</v>
      </c>
    </row>
    <row r="7587" spans="1:18" x14ac:dyDescent="0.3">
      <c r="A7587" t="s">
        <v>11</v>
      </c>
      <c r="B7587" s="7" t="s">
        <v>50</v>
      </c>
      <c r="C7587" t="s">
        <v>69</v>
      </c>
      <c r="D7587" s="10" t="s">
        <v>73</v>
      </c>
      <c r="E7587" t="s">
        <v>82</v>
      </c>
      <c r="F7587" s="4" t="s">
        <v>222</v>
      </c>
      <c r="G7587" t="s">
        <v>352</v>
      </c>
      <c r="H7587" s="2">
        <f t="shared" si="826"/>
        <v>0.875</v>
      </c>
      <c r="I7587" s="2">
        <f t="shared" si="827"/>
        <v>0.66666666666666663</v>
      </c>
      <c r="J7587" t="str">
        <f t="shared" si="828"/>
        <v/>
      </c>
      <c r="K7587" t="s">
        <v>1680</v>
      </c>
      <c r="L7587" t="s">
        <v>1993</v>
      </c>
      <c r="M7587" t="s">
        <v>1996</v>
      </c>
      <c r="N7587">
        <v>6593</v>
      </c>
      <c r="O7587">
        <f t="shared" si="829"/>
        <v>3</v>
      </c>
      <c r="P7587" s="4" t="str">
        <f t="shared" si="830"/>
        <v>5</v>
      </c>
      <c r="Q7587" s="8">
        <f t="shared" si="831"/>
        <v>0</v>
      </c>
      <c r="R7587">
        <f t="shared" si="832"/>
        <v>300</v>
      </c>
    </row>
    <row r="7588" spans="1:18" x14ac:dyDescent="0.3">
      <c r="A7588" t="s">
        <v>12</v>
      </c>
      <c r="B7588" s="7" t="s">
        <v>41</v>
      </c>
      <c r="C7588" t="s">
        <v>68</v>
      </c>
      <c r="D7588" s="10" t="s">
        <v>67</v>
      </c>
      <c r="E7588" t="s">
        <v>171</v>
      </c>
      <c r="F7588" s="4" t="s">
        <v>228</v>
      </c>
      <c r="G7588" t="s">
        <v>1076</v>
      </c>
      <c r="H7588" s="2">
        <f t="shared" si="826"/>
        <v>0.4375</v>
      </c>
      <c r="I7588" s="2">
        <f t="shared" si="827"/>
        <v>0.29166666666666669</v>
      </c>
      <c r="J7588" t="str">
        <f t="shared" si="828"/>
        <v>07 May</v>
      </c>
      <c r="K7588" t="s">
        <v>1976</v>
      </c>
      <c r="L7588" t="s">
        <v>1994</v>
      </c>
      <c r="M7588" t="s">
        <v>1996</v>
      </c>
      <c r="N7588">
        <v>13007</v>
      </c>
      <c r="O7588">
        <f t="shared" si="829"/>
        <v>5</v>
      </c>
      <c r="P7588" s="4" t="str">
        <f t="shared" si="830"/>
        <v>27</v>
      </c>
      <c r="Q7588" s="8">
        <f t="shared" si="831"/>
        <v>30</v>
      </c>
      <c r="R7588">
        <f t="shared" si="832"/>
        <v>1650</v>
      </c>
    </row>
    <row r="7589" spans="1:18" x14ac:dyDescent="0.3">
      <c r="A7589" t="s">
        <v>13</v>
      </c>
      <c r="B7589" s="7" t="s">
        <v>38</v>
      </c>
      <c r="C7589" t="s">
        <v>69</v>
      </c>
      <c r="D7589" s="10" t="s">
        <v>73</v>
      </c>
      <c r="E7589" t="s">
        <v>82</v>
      </c>
      <c r="F7589" s="4" t="s">
        <v>363</v>
      </c>
      <c r="G7589" t="s">
        <v>469</v>
      </c>
      <c r="H7589" s="2">
        <f t="shared" si="826"/>
        <v>0.78472222222222221</v>
      </c>
      <c r="I7589" s="2">
        <f t="shared" si="827"/>
        <v>0.41319444444444442</v>
      </c>
      <c r="J7589" t="str">
        <f t="shared" si="828"/>
        <v/>
      </c>
      <c r="K7589" t="s">
        <v>1697</v>
      </c>
      <c r="L7589" t="s">
        <v>1993</v>
      </c>
      <c r="M7589" t="s">
        <v>1997</v>
      </c>
      <c r="N7589">
        <v>15400</v>
      </c>
      <c r="O7589">
        <f t="shared" si="829"/>
        <v>3</v>
      </c>
      <c r="P7589" s="4" t="str">
        <f t="shared" si="830"/>
        <v>8</v>
      </c>
      <c r="Q7589" s="8">
        <f t="shared" si="831"/>
        <v>55</v>
      </c>
      <c r="R7589">
        <f t="shared" si="832"/>
        <v>535</v>
      </c>
    </row>
    <row r="7590" spans="1:18" x14ac:dyDescent="0.3">
      <c r="A7590" t="s">
        <v>12</v>
      </c>
      <c r="B7590" s="7" t="s">
        <v>25</v>
      </c>
      <c r="C7590" t="s">
        <v>68</v>
      </c>
      <c r="D7590" s="10" t="s">
        <v>67</v>
      </c>
      <c r="E7590" t="s">
        <v>94</v>
      </c>
      <c r="F7590" s="4" t="s">
        <v>231</v>
      </c>
      <c r="G7590" t="s">
        <v>1438</v>
      </c>
      <c r="H7590" s="2">
        <f t="shared" si="826"/>
        <v>0.60763888888888884</v>
      </c>
      <c r="I7590" s="2">
        <f t="shared" si="827"/>
        <v>0.60763888888888884</v>
      </c>
      <c r="J7590" t="str">
        <f t="shared" si="828"/>
        <v>10 Jun</v>
      </c>
      <c r="K7590" t="s">
        <v>1696</v>
      </c>
      <c r="L7590" t="s">
        <v>1993</v>
      </c>
      <c r="M7590" t="s">
        <v>1996</v>
      </c>
      <c r="N7590">
        <v>6528</v>
      </c>
      <c r="O7590">
        <f t="shared" si="829"/>
        <v>3</v>
      </c>
      <c r="P7590" s="4" t="str">
        <f t="shared" si="830"/>
        <v>24</v>
      </c>
      <c r="Q7590" s="8">
        <f t="shared" si="831"/>
        <v>0</v>
      </c>
      <c r="R7590">
        <f t="shared" si="832"/>
        <v>1440</v>
      </c>
    </row>
    <row r="7591" spans="1:18" x14ac:dyDescent="0.3">
      <c r="A7591" t="s">
        <v>13</v>
      </c>
      <c r="B7591" s="7" t="s">
        <v>28</v>
      </c>
      <c r="C7591" t="s">
        <v>69</v>
      </c>
      <c r="D7591" s="10" t="s">
        <v>73</v>
      </c>
      <c r="E7591" t="s">
        <v>104</v>
      </c>
      <c r="F7591" s="4" t="s">
        <v>261</v>
      </c>
      <c r="G7591" t="s">
        <v>455</v>
      </c>
      <c r="H7591" s="2">
        <f t="shared" si="826"/>
        <v>0.52430555555555558</v>
      </c>
      <c r="I7591" s="2">
        <f t="shared" si="827"/>
        <v>0.40277777777777779</v>
      </c>
      <c r="J7591" t="str">
        <f t="shared" si="828"/>
        <v>25 Jun</v>
      </c>
      <c r="K7591" t="s">
        <v>1832</v>
      </c>
      <c r="L7591" t="s">
        <v>1992</v>
      </c>
      <c r="M7591" t="s">
        <v>1997</v>
      </c>
      <c r="N7591">
        <v>10368</v>
      </c>
      <c r="O7591">
        <f t="shared" si="829"/>
        <v>4</v>
      </c>
      <c r="P7591" s="4" t="str">
        <f t="shared" si="830"/>
        <v>26</v>
      </c>
      <c r="Q7591" s="8">
        <f t="shared" si="831"/>
        <v>55</v>
      </c>
      <c r="R7591">
        <f t="shared" si="832"/>
        <v>1615</v>
      </c>
    </row>
    <row r="7592" spans="1:18" x14ac:dyDescent="0.3">
      <c r="A7592" t="s">
        <v>11</v>
      </c>
      <c r="B7592" s="7" t="s">
        <v>34</v>
      </c>
      <c r="C7592" t="s">
        <v>69</v>
      </c>
      <c r="D7592" s="10" t="s">
        <v>73</v>
      </c>
      <c r="E7592" t="s">
        <v>82</v>
      </c>
      <c r="F7592" s="4" t="s">
        <v>322</v>
      </c>
      <c r="G7592" t="s">
        <v>352</v>
      </c>
      <c r="H7592" s="2">
        <f t="shared" si="826"/>
        <v>0.875</v>
      </c>
      <c r="I7592" s="2">
        <f t="shared" si="827"/>
        <v>0.2048611111111111</v>
      </c>
      <c r="J7592" t="str">
        <f t="shared" si="828"/>
        <v/>
      </c>
      <c r="K7592" t="s">
        <v>1662</v>
      </c>
      <c r="L7592" t="s">
        <v>1993</v>
      </c>
      <c r="M7592" t="s">
        <v>1996</v>
      </c>
      <c r="N7592">
        <v>6162</v>
      </c>
      <c r="O7592">
        <f t="shared" si="829"/>
        <v>3</v>
      </c>
      <c r="P7592" s="4" t="str">
        <f t="shared" si="830"/>
        <v>16</v>
      </c>
      <c r="Q7592" s="8">
        <f t="shared" si="831"/>
        <v>5</v>
      </c>
      <c r="R7592">
        <f t="shared" si="832"/>
        <v>965</v>
      </c>
    </row>
    <row r="7593" spans="1:18" x14ac:dyDescent="0.3">
      <c r="A7593" t="s">
        <v>13</v>
      </c>
      <c r="B7593" s="7" t="s">
        <v>49</v>
      </c>
      <c r="C7593" t="s">
        <v>67</v>
      </c>
      <c r="D7593" s="10" t="s">
        <v>72</v>
      </c>
      <c r="E7593" t="s">
        <v>81</v>
      </c>
      <c r="F7593" s="4" t="s">
        <v>259</v>
      </c>
      <c r="G7593" t="s">
        <v>695</v>
      </c>
      <c r="H7593" s="2">
        <f t="shared" si="826"/>
        <v>0.375</v>
      </c>
      <c r="I7593" s="2">
        <f t="shared" si="827"/>
        <v>0.58680555555555558</v>
      </c>
      <c r="J7593" t="str">
        <f t="shared" si="828"/>
        <v>07 Mar</v>
      </c>
      <c r="K7593" t="s">
        <v>1977</v>
      </c>
      <c r="L7593" t="s">
        <v>1993</v>
      </c>
      <c r="M7593" t="s">
        <v>1996</v>
      </c>
      <c r="N7593">
        <v>17261</v>
      </c>
      <c r="O7593">
        <f t="shared" si="829"/>
        <v>3</v>
      </c>
      <c r="P7593" s="4" t="str">
        <f t="shared" si="830"/>
        <v>18</v>
      </c>
      <c r="Q7593" s="8">
        <f t="shared" si="831"/>
        <v>55</v>
      </c>
      <c r="R7593">
        <f t="shared" si="832"/>
        <v>1135</v>
      </c>
    </row>
    <row r="7594" spans="1:18" x14ac:dyDescent="0.3">
      <c r="A7594" t="s">
        <v>13</v>
      </c>
      <c r="B7594" s="7" t="s">
        <v>57</v>
      </c>
      <c r="C7594" t="s">
        <v>68</v>
      </c>
      <c r="D7594" s="10" t="s">
        <v>67</v>
      </c>
      <c r="E7594" t="s">
        <v>85</v>
      </c>
      <c r="F7594" s="4" t="s">
        <v>293</v>
      </c>
      <c r="G7594" t="s">
        <v>883</v>
      </c>
      <c r="H7594" s="2">
        <f t="shared" si="826"/>
        <v>0.86458333333333337</v>
      </c>
      <c r="I7594" s="2">
        <f t="shared" si="827"/>
        <v>0.6875</v>
      </c>
      <c r="J7594" t="str">
        <f t="shared" si="828"/>
        <v>02 Apr</v>
      </c>
      <c r="K7594" t="s">
        <v>1868</v>
      </c>
      <c r="L7594" t="s">
        <v>1993</v>
      </c>
      <c r="M7594" t="s">
        <v>1997</v>
      </c>
      <c r="N7594">
        <v>7064</v>
      </c>
      <c r="O7594">
        <f t="shared" si="829"/>
        <v>3</v>
      </c>
      <c r="P7594" s="4" t="str">
        <f t="shared" si="830"/>
        <v>28</v>
      </c>
      <c r="Q7594" s="8">
        <f t="shared" si="831"/>
        <v>15</v>
      </c>
      <c r="R7594">
        <f t="shared" si="832"/>
        <v>1695</v>
      </c>
    </row>
    <row r="7595" spans="1:18" x14ac:dyDescent="0.3">
      <c r="A7595" t="s">
        <v>13</v>
      </c>
      <c r="B7595" s="7" t="s">
        <v>25</v>
      </c>
      <c r="C7595" t="s">
        <v>69</v>
      </c>
      <c r="D7595" s="10" t="s">
        <v>73</v>
      </c>
      <c r="E7595" t="s">
        <v>77</v>
      </c>
      <c r="F7595" s="4" t="s">
        <v>377</v>
      </c>
      <c r="G7595" t="s">
        <v>436</v>
      </c>
      <c r="H7595" s="2">
        <f t="shared" si="826"/>
        <v>0.52430555555555558</v>
      </c>
      <c r="I7595" s="2">
        <f t="shared" si="827"/>
        <v>0.48958333333333331</v>
      </c>
      <c r="J7595" t="str">
        <f t="shared" si="828"/>
        <v>10 Jun</v>
      </c>
      <c r="K7595" t="s">
        <v>1798</v>
      </c>
      <c r="L7595" t="s">
        <v>1992</v>
      </c>
      <c r="M7595" t="s">
        <v>1996</v>
      </c>
      <c r="N7595">
        <v>13882</v>
      </c>
      <c r="O7595">
        <f t="shared" si="829"/>
        <v>4</v>
      </c>
      <c r="P7595" s="4" t="str">
        <f t="shared" si="830"/>
        <v>24</v>
      </c>
      <c r="Q7595" s="8">
        <f t="shared" si="831"/>
        <v>50</v>
      </c>
      <c r="R7595">
        <f t="shared" si="832"/>
        <v>1490</v>
      </c>
    </row>
    <row r="7596" spans="1:18" x14ac:dyDescent="0.3">
      <c r="A7596" t="s">
        <v>17</v>
      </c>
      <c r="B7596" s="7" t="s">
        <v>50</v>
      </c>
      <c r="C7596" t="s">
        <v>69</v>
      </c>
      <c r="D7596" s="10" t="s">
        <v>73</v>
      </c>
      <c r="E7596" t="s">
        <v>97</v>
      </c>
      <c r="F7596" s="4" t="s">
        <v>283</v>
      </c>
      <c r="G7596" t="s">
        <v>323</v>
      </c>
      <c r="H7596" s="2">
        <f t="shared" si="826"/>
        <v>0.74305555555555558</v>
      </c>
      <c r="I7596" s="2">
        <f t="shared" si="827"/>
        <v>0.61111111111111116</v>
      </c>
      <c r="J7596" t="str">
        <f t="shared" si="828"/>
        <v/>
      </c>
      <c r="K7596" t="s">
        <v>1713</v>
      </c>
      <c r="L7596" t="s">
        <v>1991</v>
      </c>
      <c r="M7596" t="s">
        <v>1996</v>
      </c>
      <c r="N7596">
        <v>6216</v>
      </c>
      <c r="O7596">
        <f t="shared" si="829"/>
        <v>2</v>
      </c>
      <c r="P7596" s="4" t="str">
        <f t="shared" si="830"/>
        <v>3</v>
      </c>
      <c r="Q7596" s="8">
        <f t="shared" si="831"/>
        <v>10</v>
      </c>
      <c r="R7596">
        <f t="shared" si="832"/>
        <v>190</v>
      </c>
    </row>
    <row r="7597" spans="1:18" x14ac:dyDescent="0.3">
      <c r="A7597" t="s">
        <v>13</v>
      </c>
      <c r="B7597" s="7" t="s">
        <v>46</v>
      </c>
      <c r="C7597" t="s">
        <v>69</v>
      </c>
      <c r="D7597" s="10" t="s">
        <v>73</v>
      </c>
      <c r="E7597" t="s">
        <v>106</v>
      </c>
      <c r="F7597" s="4" t="s">
        <v>215</v>
      </c>
      <c r="G7597" t="s">
        <v>239</v>
      </c>
      <c r="H7597" s="2">
        <f t="shared" si="826"/>
        <v>0.79166666666666663</v>
      </c>
      <c r="I7597" s="2">
        <f t="shared" si="827"/>
        <v>0.4861111111111111</v>
      </c>
      <c r="J7597" t="str">
        <f t="shared" si="828"/>
        <v/>
      </c>
      <c r="K7597" t="s">
        <v>1678</v>
      </c>
      <c r="L7597" t="s">
        <v>1992</v>
      </c>
      <c r="M7597" t="s">
        <v>1997</v>
      </c>
      <c r="N7597">
        <v>19644</v>
      </c>
      <c r="O7597">
        <f t="shared" si="829"/>
        <v>4</v>
      </c>
      <c r="P7597" s="4" t="str">
        <f t="shared" si="830"/>
        <v>7</v>
      </c>
      <c r="Q7597" s="8">
        <f t="shared" si="831"/>
        <v>20</v>
      </c>
      <c r="R7597">
        <f t="shared" si="832"/>
        <v>440</v>
      </c>
    </row>
    <row r="7598" spans="1:18" x14ac:dyDescent="0.3">
      <c r="A7598" t="s">
        <v>13</v>
      </c>
      <c r="B7598" s="7" t="s">
        <v>33</v>
      </c>
      <c r="C7598" t="s">
        <v>67</v>
      </c>
      <c r="D7598" s="10" t="s">
        <v>69</v>
      </c>
      <c r="E7598" t="s">
        <v>75</v>
      </c>
      <c r="F7598" s="4" t="s">
        <v>311</v>
      </c>
      <c r="G7598" t="s">
        <v>441</v>
      </c>
      <c r="H7598" s="2">
        <f t="shared" si="826"/>
        <v>0.75694444444444442</v>
      </c>
      <c r="I7598" s="2">
        <f t="shared" si="827"/>
        <v>0.63541666666666663</v>
      </c>
      <c r="J7598" t="str">
        <f t="shared" si="828"/>
        <v/>
      </c>
      <c r="K7598" t="s">
        <v>1644</v>
      </c>
      <c r="L7598" t="s">
        <v>1991</v>
      </c>
      <c r="M7598" t="s">
        <v>1997</v>
      </c>
      <c r="N7598">
        <v>4544</v>
      </c>
      <c r="O7598">
        <f t="shared" si="829"/>
        <v>2</v>
      </c>
      <c r="P7598" s="4" t="str">
        <f t="shared" si="830"/>
        <v>2</v>
      </c>
      <c r="Q7598" s="8">
        <f t="shared" si="831"/>
        <v>55</v>
      </c>
      <c r="R7598">
        <f t="shared" si="832"/>
        <v>175</v>
      </c>
    </row>
    <row r="7599" spans="1:18" x14ac:dyDescent="0.3">
      <c r="A7599" t="s">
        <v>11</v>
      </c>
      <c r="B7599" s="7" t="s">
        <v>60</v>
      </c>
      <c r="C7599" t="s">
        <v>70</v>
      </c>
      <c r="D7599" s="10" t="s">
        <v>68</v>
      </c>
      <c r="E7599" t="s">
        <v>84</v>
      </c>
      <c r="F7599" s="4" t="s">
        <v>283</v>
      </c>
      <c r="G7599" t="s">
        <v>372</v>
      </c>
      <c r="H7599" s="2">
        <f t="shared" si="826"/>
        <v>0.71180555555555558</v>
      </c>
      <c r="I7599" s="2">
        <f t="shared" si="827"/>
        <v>0.61111111111111116</v>
      </c>
      <c r="J7599" t="str">
        <f t="shared" si="828"/>
        <v/>
      </c>
      <c r="K7599" t="s">
        <v>1628</v>
      </c>
      <c r="L7599" t="s">
        <v>1991</v>
      </c>
      <c r="M7599" t="s">
        <v>1996</v>
      </c>
      <c r="N7599">
        <v>3384</v>
      </c>
      <c r="O7599">
        <f t="shared" si="829"/>
        <v>2</v>
      </c>
      <c r="P7599" s="4" t="str">
        <f t="shared" si="830"/>
        <v>2</v>
      </c>
      <c r="Q7599" s="8">
        <f t="shared" si="831"/>
        <v>25</v>
      </c>
      <c r="R7599">
        <f t="shared" si="832"/>
        <v>145</v>
      </c>
    </row>
    <row r="7600" spans="1:18" x14ac:dyDescent="0.3">
      <c r="A7600" t="s">
        <v>11</v>
      </c>
      <c r="B7600" s="7" t="s">
        <v>54</v>
      </c>
      <c r="C7600" t="s">
        <v>68</v>
      </c>
      <c r="D7600" s="10" t="s">
        <v>67</v>
      </c>
      <c r="E7600" t="s">
        <v>80</v>
      </c>
      <c r="F7600" s="4" t="s">
        <v>311</v>
      </c>
      <c r="G7600" t="s">
        <v>319</v>
      </c>
      <c r="H7600" s="2">
        <f t="shared" si="826"/>
        <v>0.73958333333333337</v>
      </c>
      <c r="I7600" s="2">
        <f t="shared" si="827"/>
        <v>0.63541666666666663</v>
      </c>
      <c r="J7600" t="str">
        <f t="shared" si="828"/>
        <v/>
      </c>
      <c r="K7600" t="s">
        <v>1654</v>
      </c>
      <c r="L7600" t="s">
        <v>1991</v>
      </c>
      <c r="M7600" t="s">
        <v>1996</v>
      </c>
      <c r="N7600">
        <v>4804</v>
      </c>
      <c r="O7600">
        <f t="shared" si="829"/>
        <v>2</v>
      </c>
      <c r="P7600" s="4" t="str">
        <f t="shared" si="830"/>
        <v>2</v>
      </c>
      <c r="Q7600" s="8">
        <f t="shared" si="831"/>
        <v>30</v>
      </c>
      <c r="R7600">
        <f t="shared" si="832"/>
        <v>150</v>
      </c>
    </row>
    <row r="7601" spans="1:18" x14ac:dyDescent="0.3">
      <c r="A7601" t="s">
        <v>13</v>
      </c>
      <c r="B7601" s="7" t="s">
        <v>23</v>
      </c>
      <c r="C7601" t="s">
        <v>68</v>
      </c>
      <c r="D7601" s="10" t="s">
        <v>67</v>
      </c>
      <c r="E7601" t="s">
        <v>85</v>
      </c>
      <c r="F7601" s="4" t="s">
        <v>245</v>
      </c>
      <c r="G7601" t="s">
        <v>875</v>
      </c>
      <c r="H7601" s="2">
        <f t="shared" si="826"/>
        <v>0.81944444444444442</v>
      </c>
      <c r="I7601" s="2">
        <f t="shared" si="827"/>
        <v>0.82291666666666663</v>
      </c>
      <c r="J7601" t="str">
        <f t="shared" si="828"/>
        <v>25 Mar</v>
      </c>
      <c r="K7601" t="s">
        <v>1930</v>
      </c>
      <c r="L7601" t="s">
        <v>1993</v>
      </c>
      <c r="M7601" t="s">
        <v>1997</v>
      </c>
      <c r="N7601">
        <v>10031</v>
      </c>
      <c r="O7601">
        <f t="shared" si="829"/>
        <v>3</v>
      </c>
      <c r="P7601" s="4" t="str">
        <f t="shared" si="830"/>
        <v>23</v>
      </c>
      <c r="Q7601" s="8">
        <f t="shared" si="831"/>
        <v>55</v>
      </c>
      <c r="R7601">
        <f t="shared" si="832"/>
        <v>1435</v>
      </c>
    </row>
    <row r="7602" spans="1:18" x14ac:dyDescent="0.3">
      <c r="A7602" t="s">
        <v>13</v>
      </c>
      <c r="B7602" s="7" t="s">
        <v>26</v>
      </c>
      <c r="C7602" t="s">
        <v>68</v>
      </c>
      <c r="D7602" s="10" t="s">
        <v>67</v>
      </c>
      <c r="E7602" t="s">
        <v>85</v>
      </c>
      <c r="F7602" s="4" t="s">
        <v>216</v>
      </c>
      <c r="G7602" t="s">
        <v>781</v>
      </c>
      <c r="H7602" s="2">
        <f t="shared" si="826"/>
        <v>0.34375</v>
      </c>
      <c r="I7602" s="2">
        <f t="shared" si="827"/>
        <v>0.88194444444444442</v>
      </c>
      <c r="J7602" t="str">
        <f t="shared" si="828"/>
        <v>13 May</v>
      </c>
      <c r="K7602" t="s">
        <v>1657</v>
      </c>
      <c r="L7602" t="s">
        <v>1993</v>
      </c>
      <c r="M7602" t="s">
        <v>1997</v>
      </c>
      <c r="N7602">
        <v>8586</v>
      </c>
      <c r="O7602">
        <f t="shared" si="829"/>
        <v>3</v>
      </c>
      <c r="P7602" s="4" t="str">
        <f t="shared" si="830"/>
        <v>11</v>
      </c>
      <c r="Q7602" s="8">
        <f t="shared" si="831"/>
        <v>5</v>
      </c>
      <c r="R7602">
        <f t="shared" si="832"/>
        <v>665</v>
      </c>
    </row>
    <row r="7603" spans="1:18" x14ac:dyDescent="0.3">
      <c r="A7603" t="s">
        <v>13</v>
      </c>
      <c r="B7603" s="7" t="s">
        <v>39</v>
      </c>
      <c r="C7603" t="s">
        <v>67</v>
      </c>
      <c r="D7603" s="10" t="s">
        <v>72</v>
      </c>
      <c r="E7603" t="s">
        <v>81</v>
      </c>
      <c r="F7603" s="4" t="s">
        <v>228</v>
      </c>
      <c r="G7603" t="s">
        <v>264</v>
      </c>
      <c r="H7603" s="2">
        <f t="shared" si="826"/>
        <v>0.55208333333333337</v>
      </c>
      <c r="I7603" s="2">
        <f t="shared" si="827"/>
        <v>0.29166666666666669</v>
      </c>
      <c r="J7603" t="str">
        <f t="shared" si="828"/>
        <v/>
      </c>
      <c r="K7603" t="s">
        <v>1655</v>
      </c>
      <c r="L7603" t="s">
        <v>1993</v>
      </c>
      <c r="M7603" t="s">
        <v>1997</v>
      </c>
      <c r="N7603">
        <v>7832</v>
      </c>
      <c r="O7603">
        <f t="shared" si="829"/>
        <v>3</v>
      </c>
      <c r="P7603" s="4" t="str">
        <f t="shared" si="830"/>
        <v>6</v>
      </c>
      <c r="Q7603" s="8">
        <f t="shared" si="831"/>
        <v>15</v>
      </c>
      <c r="R7603">
        <f t="shared" si="832"/>
        <v>375</v>
      </c>
    </row>
    <row r="7604" spans="1:18" x14ac:dyDescent="0.3">
      <c r="A7604" t="s">
        <v>17</v>
      </c>
      <c r="B7604" s="7" t="s">
        <v>55</v>
      </c>
      <c r="C7604" t="s">
        <v>68</v>
      </c>
      <c r="D7604" s="10" t="s">
        <v>67</v>
      </c>
      <c r="E7604" t="s">
        <v>98</v>
      </c>
      <c r="F7604" s="4" t="s">
        <v>299</v>
      </c>
      <c r="G7604" t="s">
        <v>806</v>
      </c>
      <c r="H7604" s="2">
        <f t="shared" si="826"/>
        <v>0.37847222222222221</v>
      </c>
      <c r="I7604" s="2">
        <f t="shared" si="827"/>
        <v>0.70833333333333337</v>
      </c>
      <c r="J7604" t="str">
        <f t="shared" si="828"/>
        <v>25 May</v>
      </c>
      <c r="K7604" t="s">
        <v>1662</v>
      </c>
      <c r="L7604" t="s">
        <v>1993</v>
      </c>
      <c r="M7604" t="s">
        <v>1996</v>
      </c>
      <c r="N7604">
        <v>10027</v>
      </c>
      <c r="O7604">
        <f t="shared" si="829"/>
        <v>3</v>
      </c>
      <c r="P7604" s="4" t="str">
        <f t="shared" si="830"/>
        <v>16</v>
      </c>
      <c r="Q7604" s="8">
        <f t="shared" si="831"/>
        <v>5</v>
      </c>
      <c r="R7604">
        <f t="shared" si="832"/>
        <v>965</v>
      </c>
    </row>
    <row r="7605" spans="1:18" x14ac:dyDescent="0.3">
      <c r="A7605" t="s">
        <v>11</v>
      </c>
      <c r="B7605" s="7" t="s">
        <v>61</v>
      </c>
      <c r="C7605" t="s">
        <v>71</v>
      </c>
      <c r="D7605" s="10" t="s">
        <v>74</v>
      </c>
      <c r="E7605" t="s">
        <v>102</v>
      </c>
      <c r="F7605" s="4" t="s">
        <v>279</v>
      </c>
      <c r="G7605" t="s">
        <v>340</v>
      </c>
      <c r="H7605" s="2">
        <f t="shared" si="826"/>
        <v>0.55902777777777779</v>
      </c>
      <c r="I7605" s="2">
        <f t="shared" si="827"/>
        <v>0.5</v>
      </c>
      <c r="J7605" t="str">
        <f t="shared" si="828"/>
        <v/>
      </c>
      <c r="K7605" t="s">
        <v>1676</v>
      </c>
      <c r="L7605" t="s">
        <v>1991</v>
      </c>
      <c r="M7605" t="s">
        <v>1996</v>
      </c>
      <c r="N7605">
        <v>2754</v>
      </c>
      <c r="O7605">
        <f t="shared" si="829"/>
        <v>2</v>
      </c>
      <c r="P7605" s="4" t="str">
        <f t="shared" si="830"/>
        <v>1</v>
      </c>
      <c r="Q7605" s="8">
        <f t="shared" si="831"/>
        <v>25</v>
      </c>
      <c r="R7605">
        <f t="shared" si="832"/>
        <v>85</v>
      </c>
    </row>
    <row r="7606" spans="1:18" x14ac:dyDescent="0.3">
      <c r="A7606" t="s">
        <v>13</v>
      </c>
      <c r="B7606" s="7" t="s">
        <v>39</v>
      </c>
      <c r="C7606" t="s">
        <v>69</v>
      </c>
      <c r="D7606" s="10" t="s">
        <v>73</v>
      </c>
      <c r="E7606" t="s">
        <v>82</v>
      </c>
      <c r="F7606" s="4" t="s">
        <v>210</v>
      </c>
      <c r="G7606" t="s">
        <v>587</v>
      </c>
      <c r="H7606" s="2">
        <f t="shared" si="826"/>
        <v>0.18402777777777779</v>
      </c>
      <c r="I7606" s="2">
        <f t="shared" si="827"/>
        <v>0.33333333333333331</v>
      </c>
      <c r="J7606" t="str">
        <f t="shared" si="828"/>
        <v>22 Mar</v>
      </c>
      <c r="K7606" t="s">
        <v>1780</v>
      </c>
      <c r="L7606" t="s">
        <v>1993</v>
      </c>
      <c r="M7606" t="s">
        <v>1996</v>
      </c>
      <c r="N7606">
        <v>12767</v>
      </c>
      <c r="O7606">
        <f t="shared" si="829"/>
        <v>3</v>
      </c>
      <c r="P7606" s="4" t="str">
        <f t="shared" si="830"/>
        <v>20</v>
      </c>
      <c r="Q7606" s="8">
        <f t="shared" si="831"/>
        <v>25</v>
      </c>
      <c r="R7606">
        <f t="shared" si="832"/>
        <v>1225</v>
      </c>
    </row>
    <row r="7607" spans="1:18" x14ac:dyDescent="0.3">
      <c r="A7607" t="s">
        <v>16</v>
      </c>
      <c r="B7607" s="7" t="s">
        <v>33</v>
      </c>
      <c r="C7607" t="s">
        <v>68</v>
      </c>
      <c r="D7607" s="10" t="s">
        <v>67</v>
      </c>
      <c r="E7607" t="s">
        <v>144</v>
      </c>
      <c r="F7607" s="4" t="s">
        <v>218</v>
      </c>
      <c r="G7607" t="s">
        <v>1319</v>
      </c>
      <c r="H7607" s="2">
        <f t="shared" si="826"/>
        <v>1.0416666666666666E-2</v>
      </c>
      <c r="I7607" s="2">
        <f t="shared" si="827"/>
        <v>0.69444444444444442</v>
      </c>
      <c r="J7607" t="str">
        <f t="shared" si="828"/>
        <v>10 May</v>
      </c>
      <c r="K7607" t="s">
        <v>1830</v>
      </c>
      <c r="L7607" t="s">
        <v>1993</v>
      </c>
      <c r="M7607" t="s">
        <v>1996</v>
      </c>
      <c r="N7607">
        <v>8777</v>
      </c>
      <c r="O7607">
        <f t="shared" si="829"/>
        <v>3</v>
      </c>
      <c r="P7607" s="4" t="str">
        <f t="shared" si="830"/>
        <v>7</v>
      </c>
      <c r="Q7607" s="8">
        <f t="shared" si="831"/>
        <v>35</v>
      </c>
      <c r="R7607">
        <f t="shared" si="832"/>
        <v>455</v>
      </c>
    </row>
    <row r="7608" spans="1:18" x14ac:dyDescent="0.3">
      <c r="A7608" t="s">
        <v>16</v>
      </c>
      <c r="B7608" s="7" t="s">
        <v>28</v>
      </c>
      <c r="C7608" t="s">
        <v>69</v>
      </c>
      <c r="D7608" s="10" t="s">
        <v>73</v>
      </c>
      <c r="E7608" t="s">
        <v>82</v>
      </c>
      <c r="F7608" s="4" t="s">
        <v>316</v>
      </c>
      <c r="G7608" t="s">
        <v>301</v>
      </c>
      <c r="H7608" s="2">
        <f t="shared" si="826"/>
        <v>0.81597222222222221</v>
      </c>
      <c r="I7608" s="2">
        <f t="shared" si="827"/>
        <v>0.60069444444444442</v>
      </c>
      <c r="J7608" t="str">
        <f t="shared" si="828"/>
        <v/>
      </c>
      <c r="K7608" t="s">
        <v>1642</v>
      </c>
      <c r="L7608" t="s">
        <v>1993</v>
      </c>
      <c r="M7608" t="s">
        <v>1996</v>
      </c>
      <c r="N7608">
        <v>7870</v>
      </c>
      <c r="O7608">
        <f t="shared" si="829"/>
        <v>3</v>
      </c>
      <c r="P7608" s="4" t="str">
        <f t="shared" si="830"/>
        <v>5</v>
      </c>
      <c r="Q7608" s="8">
        <f t="shared" si="831"/>
        <v>10</v>
      </c>
      <c r="R7608">
        <f t="shared" si="832"/>
        <v>310</v>
      </c>
    </row>
    <row r="7609" spans="1:18" x14ac:dyDescent="0.3">
      <c r="A7609" t="s">
        <v>12</v>
      </c>
      <c r="B7609" s="7" t="s">
        <v>37</v>
      </c>
      <c r="C7609" t="s">
        <v>68</v>
      </c>
      <c r="D7609" s="10" t="s">
        <v>67</v>
      </c>
      <c r="E7609" t="s">
        <v>107</v>
      </c>
      <c r="F7609" s="4" t="s">
        <v>279</v>
      </c>
      <c r="G7609" t="s">
        <v>1439</v>
      </c>
      <c r="H7609" s="2">
        <f t="shared" si="826"/>
        <v>0.46527777777777779</v>
      </c>
      <c r="I7609" s="2">
        <f t="shared" si="827"/>
        <v>0.5</v>
      </c>
      <c r="J7609" t="str">
        <f t="shared" si="828"/>
        <v>13 Jun</v>
      </c>
      <c r="K7609" t="s">
        <v>1707</v>
      </c>
      <c r="L7609" t="s">
        <v>1992</v>
      </c>
      <c r="M7609" t="s">
        <v>1996</v>
      </c>
      <c r="N7609">
        <v>9416</v>
      </c>
      <c r="O7609">
        <f t="shared" si="829"/>
        <v>4</v>
      </c>
      <c r="P7609" s="4" t="str">
        <f t="shared" si="830"/>
        <v>23</v>
      </c>
      <c r="Q7609" s="8">
        <f t="shared" si="831"/>
        <v>10</v>
      </c>
      <c r="R7609">
        <f t="shared" si="832"/>
        <v>1390</v>
      </c>
    </row>
    <row r="7610" spans="1:18" x14ac:dyDescent="0.3">
      <c r="A7610" t="s">
        <v>14</v>
      </c>
      <c r="B7610" s="7" t="s">
        <v>41</v>
      </c>
      <c r="C7610" t="s">
        <v>71</v>
      </c>
      <c r="D7610" s="10" t="s">
        <v>74</v>
      </c>
      <c r="E7610" t="s">
        <v>102</v>
      </c>
      <c r="F7610" s="4" t="s">
        <v>383</v>
      </c>
      <c r="G7610" t="s">
        <v>1164</v>
      </c>
      <c r="H7610" s="2">
        <f t="shared" si="826"/>
        <v>1.0416666666666666E-2</v>
      </c>
      <c r="I7610" s="2">
        <f t="shared" si="827"/>
        <v>0.94791666666666663</v>
      </c>
      <c r="J7610" t="str">
        <f t="shared" si="828"/>
        <v>07 May</v>
      </c>
      <c r="K7610" t="s">
        <v>1675</v>
      </c>
      <c r="L7610" t="s">
        <v>1991</v>
      </c>
      <c r="M7610" t="s">
        <v>1998</v>
      </c>
      <c r="N7610">
        <v>2175</v>
      </c>
      <c r="O7610">
        <f t="shared" si="829"/>
        <v>2</v>
      </c>
      <c r="P7610" s="4" t="str">
        <f t="shared" si="830"/>
        <v>1</v>
      </c>
      <c r="Q7610" s="8">
        <f t="shared" si="831"/>
        <v>30</v>
      </c>
      <c r="R7610">
        <f t="shared" si="832"/>
        <v>90</v>
      </c>
    </row>
    <row r="7611" spans="1:18" x14ac:dyDescent="0.3">
      <c r="A7611" t="s">
        <v>15</v>
      </c>
      <c r="B7611" s="7" t="s">
        <v>28</v>
      </c>
      <c r="C7611" t="s">
        <v>69</v>
      </c>
      <c r="D7611" s="10" t="s">
        <v>73</v>
      </c>
      <c r="E7611" t="s">
        <v>95</v>
      </c>
      <c r="F7611" s="4" t="s">
        <v>213</v>
      </c>
      <c r="G7611" t="s">
        <v>462</v>
      </c>
      <c r="H7611" s="2">
        <f t="shared" si="826"/>
        <v>0.9375</v>
      </c>
      <c r="I7611" s="2">
        <f t="shared" si="827"/>
        <v>0.40625</v>
      </c>
      <c r="J7611" t="str">
        <f t="shared" si="828"/>
        <v/>
      </c>
      <c r="K7611" t="s">
        <v>1702</v>
      </c>
      <c r="L7611" t="s">
        <v>1993</v>
      </c>
      <c r="M7611" t="s">
        <v>1996</v>
      </c>
      <c r="N7611">
        <v>9646</v>
      </c>
      <c r="O7611">
        <f t="shared" si="829"/>
        <v>3</v>
      </c>
      <c r="P7611" s="4" t="str">
        <f t="shared" si="830"/>
        <v>12</v>
      </c>
      <c r="Q7611" s="8">
        <f t="shared" si="831"/>
        <v>45</v>
      </c>
      <c r="R7611">
        <f t="shared" si="832"/>
        <v>765</v>
      </c>
    </row>
    <row r="7612" spans="1:18" x14ac:dyDescent="0.3">
      <c r="A7612" t="s">
        <v>13</v>
      </c>
      <c r="B7612" s="7" t="s">
        <v>55</v>
      </c>
      <c r="C7612" t="s">
        <v>68</v>
      </c>
      <c r="D7612" s="10" t="s">
        <v>67</v>
      </c>
      <c r="E7612" t="s">
        <v>85</v>
      </c>
      <c r="F7612" s="4" t="s">
        <v>270</v>
      </c>
      <c r="G7612" t="s">
        <v>731</v>
      </c>
      <c r="H7612" s="2">
        <f t="shared" si="826"/>
        <v>0.19444444444444445</v>
      </c>
      <c r="I7612" s="2">
        <f t="shared" si="827"/>
        <v>0.83333333333333337</v>
      </c>
      <c r="J7612" t="str">
        <f t="shared" si="828"/>
        <v>25 May</v>
      </c>
      <c r="K7612" t="s">
        <v>1758</v>
      </c>
      <c r="L7612" t="s">
        <v>1993</v>
      </c>
      <c r="M7612" t="s">
        <v>1996</v>
      </c>
      <c r="N7612">
        <v>13731</v>
      </c>
      <c r="O7612">
        <f t="shared" si="829"/>
        <v>3</v>
      </c>
      <c r="P7612" s="4" t="str">
        <f t="shared" si="830"/>
        <v>8</v>
      </c>
      <c r="Q7612" s="8">
        <f t="shared" si="831"/>
        <v>40</v>
      </c>
      <c r="R7612">
        <f t="shared" si="832"/>
        <v>520</v>
      </c>
    </row>
    <row r="7613" spans="1:18" x14ac:dyDescent="0.3">
      <c r="A7613" t="s">
        <v>12</v>
      </c>
      <c r="B7613" s="7" t="s">
        <v>38</v>
      </c>
      <c r="C7613" t="s">
        <v>69</v>
      </c>
      <c r="D7613" s="10" t="s">
        <v>73</v>
      </c>
      <c r="E7613" t="s">
        <v>125</v>
      </c>
      <c r="F7613" s="4" t="s">
        <v>229</v>
      </c>
      <c r="G7613" t="s">
        <v>720</v>
      </c>
      <c r="H7613" s="2">
        <f t="shared" si="826"/>
        <v>0.80208333333333337</v>
      </c>
      <c r="I7613" s="2">
        <f t="shared" si="827"/>
        <v>0.2951388888888889</v>
      </c>
      <c r="J7613" t="str">
        <f t="shared" si="828"/>
        <v>07 Mar</v>
      </c>
      <c r="K7613" t="s">
        <v>1881</v>
      </c>
      <c r="L7613" t="s">
        <v>1992</v>
      </c>
      <c r="M7613" t="s">
        <v>1996</v>
      </c>
      <c r="N7613">
        <v>11552</v>
      </c>
      <c r="O7613">
        <f t="shared" si="829"/>
        <v>4</v>
      </c>
      <c r="P7613" s="4" t="str">
        <f t="shared" si="830"/>
        <v>36</v>
      </c>
      <c r="Q7613" s="8">
        <f t="shared" si="831"/>
        <v>10</v>
      </c>
      <c r="R7613">
        <f t="shared" si="832"/>
        <v>2170</v>
      </c>
    </row>
    <row r="7614" spans="1:18" x14ac:dyDescent="0.3">
      <c r="A7614" t="s">
        <v>12</v>
      </c>
      <c r="B7614" s="7" t="s">
        <v>61</v>
      </c>
      <c r="C7614" t="s">
        <v>67</v>
      </c>
      <c r="D7614" s="10" t="s">
        <v>72</v>
      </c>
      <c r="E7614" t="s">
        <v>132</v>
      </c>
      <c r="F7614" s="4" t="s">
        <v>246</v>
      </c>
      <c r="G7614" t="s">
        <v>1372</v>
      </c>
      <c r="H7614" s="2">
        <f t="shared" si="826"/>
        <v>0.97569444444444442</v>
      </c>
      <c r="I7614" s="2">
        <f t="shared" si="827"/>
        <v>0.36805555555555558</v>
      </c>
      <c r="J7614" t="str">
        <f t="shared" si="828"/>
        <v>16 Mar</v>
      </c>
      <c r="K7614" t="s">
        <v>1967</v>
      </c>
      <c r="L7614" t="s">
        <v>1992</v>
      </c>
      <c r="M7614" t="s">
        <v>1996</v>
      </c>
      <c r="N7614">
        <v>10783</v>
      </c>
      <c r="O7614">
        <f t="shared" si="829"/>
        <v>4</v>
      </c>
      <c r="P7614" s="4" t="str">
        <f t="shared" si="830"/>
        <v>38</v>
      </c>
      <c r="Q7614" s="8">
        <f t="shared" si="831"/>
        <v>35</v>
      </c>
      <c r="R7614">
        <f t="shared" si="832"/>
        <v>2315</v>
      </c>
    </row>
    <row r="7615" spans="1:18" x14ac:dyDescent="0.3">
      <c r="A7615" t="s">
        <v>13</v>
      </c>
      <c r="B7615" s="7" t="s">
        <v>24</v>
      </c>
      <c r="C7615" t="s">
        <v>68</v>
      </c>
      <c r="D7615" s="10" t="s">
        <v>67</v>
      </c>
      <c r="E7615" t="s">
        <v>98</v>
      </c>
      <c r="F7615" s="4" t="s">
        <v>299</v>
      </c>
      <c r="G7615" t="s">
        <v>498</v>
      </c>
      <c r="H7615" s="2">
        <f t="shared" si="826"/>
        <v>0.60069444444444442</v>
      </c>
      <c r="I7615" s="2">
        <f t="shared" si="827"/>
        <v>0.70833333333333337</v>
      </c>
      <c r="J7615" t="str">
        <f t="shared" si="828"/>
        <v>02 May</v>
      </c>
      <c r="K7615" t="s">
        <v>1849</v>
      </c>
      <c r="L7615" t="s">
        <v>1993</v>
      </c>
      <c r="M7615" t="s">
        <v>1996</v>
      </c>
      <c r="N7615">
        <v>11467</v>
      </c>
      <c r="O7615">
        <f t="shared" si="829"/>
        <v>3</v>
      </c>
      <c r="P7615" s="4" t="str">
        <f t="shared" si="830"/>
        <v>21</v>
      </c>
      <c r="Q7615" s="8">
        <f t="shared" si="831"/>
        <v>25</v>
      </c>
      <c r="R7615">
        <f t="shared" si="832"/>
        <v>1285</v>
      </c>
    </row>
    <row r="7616" spans="1:18" x14ac:dyDescent="0.3">
      <c r="A7616" t="s">
        <v>12</v>
      </c>
      <c r="B7616" s="7" t="s">
        <v>50</v>
      </c>
      <c r="C7616" t="s">
        <v>69</v>
      </c>
      <c r="D7616" s="10" t="s">
        <v>73</v>
      </c>
      <c r="E7616" t="s">
        <v>82</v>
      </c>
      <c r="F7616" s="4" t="s">
        <v>228</v>
      </c>
      <c r="G7616" t="s">
        <v>297</v>
      </c>
      <c r="H7616" s="2">
        <f t="shared" si="826"/>
        <v>0.80208333333333337</v>
      </c>
      <c r="I7616" s="2">
        <f t="shared" si="827"/>
        <v>0.29166666666666669</v>
      </c>
      <c r="J7616" t="str">
        <f t="shared" si="828"/>
        <v/>
      </c>
      <c r="K7616" t="s">
        <v>1694</v>
      </c>
      <c r="L7616" t="s">
        <v>1993</v>
      </c>
      <c r="M7616" t="s">
        <v>1996</v>
      </c>
      <c r="N7616">
        <v>8879</v>
      </c>
      <c r="O7616">
        <f t="shared" si="829"/>
        <v>3</v>
      </c>
      <c r="P7616" s="4" t="str">
        <f t="shared" si="830"/>
        <v>12</v>
      </c>
      <c r="Q7616" s="8">
        <f t="shared" si="831"/>
        <v>15</v>
      </c>
      <c r="R7616">
        <f t="shared" si="832"/>
        <v>735</v>
      </c>
    </row>
    <row r="7617" spans="1:18" x14ac:dyDescent="0.3">
      <c r="A7617" t="s">
        <v>15</v>
      </c>
      <c r="B7617" s="7" t="s">
        <v>54</v>
      </c>
      <c r="C7617" t="s">
        <v>69</v>
      </c>
      <c r="D7617" s="10" t="s">
        <v>73</v>
      </c>
      <c r="E7617" t="s">
        <v>82</v>
      </c>
      <c r="F7617" s="4" t="s">
        <v>291</v>
      </c>
      <c r="G7617" t="s">
        <v>536</v>
      </c>
      <c r="H7617" s="2">
        <f t="shared" si="826"/>
        <v>6.25E-2</v>
      </c>
      <c r="I7617" s="2">
        <f t="shared" si="827"/>
        <v>0.53472222222222221</v>
      </c>
      <c r="J7617" t="str">
        <f t="shared" si="828"/>
        <v>07 Jun</v>
      </c>
      <c r="K7617" t="s">
        <v>1850</v>
      </c>
      <c r="L7617" t="s">
        <v>1993</v>
      </c>
      <c r="M7617" t="s">
        <v>1996</v>
      </c>
      <c r="N7617">
        <v>6795</v>
      </c>
      <c r="O7617">
        <f t="shared" si="829"/>
        <v>3</v>
      </c>
      <c r="P7617" s="4" t="str">
        <f t="shared" si="830"/>
        <v>12</v>
      </c>
      <c r="Q7617" s="8">
        <f t="shared" si="831"/>
        <v>40</v>
      </c>
      <c r="R7617">
        <f t="shared" si="832"/>
        <v>760</v>
      </c>
    </row>
    <row r="7618" spans="1:18" x14ac:dyDescent="0.3">
      <c r="A7618" t="s">
        <v>11</v>
      </c>
      <c r="B7618" s="7" t="s">
        <v>35</v>
      </c>
      <c r="C7618" t="s">
        <v>69</v>
      </c>
      <c r="D7618" s="10" t="s">
        <v>73</v>
      </c>
      <c r="E7618" t="s">
        <v>82</v>
      </c>
      <c r="F7618" s="4" t="s">
        <v>330</v>
      </c>
      <c r="G7618" t="s">
        <v>302</v>
      </c>
      <c r="H7618" s="2">
        <f t="shared" si="826"/>
        <v>0.64583333333333337</v>
      </c>
      <c r="I7618" s="2">
        <f t="shared" si="827"/>
        <v>0.3125</v>
      </c>
      <c r="J7618" t="str">
        <f t="shared" si="828"/>
        <v/>
      </c>
      <c r="K7618" t="s">
        <v>1711</v>
      </c>
      <c r="L7618" t="s">
        <v>1993</v>
      </c>
      <c r="M7618" t="s">
        <v>1996</v>
      </c>
      <c r="N7618">
        <v>14871</v>
      </c>
      <c r="O7618">
        <f t="shared" si="829"/>
        <v>3</v>
      </c>
      <c r="P7618" s="4" t="str">
        <f t="shared" si="830"/>
        <v>8</v>
      </c>
      <c r="Q7618" s="8">
        <f t="shared" si="831"/>
        <v>0</v>
      </c>
      <c r="R7618">
        <f t="shared" si="832"/>
        <v>480</v>
      </c>
    </row>
    <row r="7619" spans="1:18" x14ac:dyDescent="0.3">
      <c r="A7619" t="s">
        <v>15</v>
      </c>
      <c r="B7619" s="7" t="s">
        <v>35</v>
      </c>
      <c r="C7619" t="s">
        <v>69</v>
      </c>
      <c r="D7619" s="10" t="s">
        <v>73</v>
      </c>
      <c r="E7619" t="s">
        <v>90</v>
      </c>
      <c r="F7619" s="4" t="s">
        <v>233</v>
      </c>
      <c r="G7619" t="s">
        <v>476</v>
      </c>
      <c r="H7619" s="2">
        <f t="shared" ref="H7619:H7682" si="833">TIMEVALUE(LEFT(G7619,5))</f>
        <v>6.5972222222222224E-2</v>
      </c>
      <c r="I7619" s="2">
        <f t="shared" ref="I7619:I7682" si="834">F7619*1</f>
        <v>0.62847222222222221</v>
      </c>
      <c r="J7619" t="str">
        <f t="shared" ref="J7619:J7682" si="835">IF(LEN(G7619)&gt;5, MID(G7619,7,6), "")</f>
        <v>04 Mar</v>
      </c>
      <c r="K7619" t="s">
        <v>1674</v>
      </c>
      <c r="L7619" t="s">
        <v>1992</v>
      </c>
      <c r="M7619" t="s">
        <v>1996</v>
      </c>
      <c r="N7619">
        <v>34503</v>
      </c>
      <c r="O7619">
        <f t="shared" ref="O7619:O7682" si="836">LEN(E7619)-LEN(SUBSTITUTE(E7619,"→",""))+1</f>
        <v>4</v>
      </c>
      <c r="P7619" s="4" t="str">
        <f t="shared" ref="P7619:P7682" si="837">LEFT(K7619, FIND("h", K7619)-1)</f>
        <v>10</v>
      </c>
      <c r="Q7619" s="8">
        <f t="shared" ref="Q7619:Q7682" si="838">IFERROR(VALUE(MID(K7619, FIND("h",K7619)+2, FIND("m",K7619)-FIND("h",K7619)-2)), 0)*1</f>
        <v>30</v>
      </c>
      <c r="R7619">
        <f t="shared" ref="R7619:R7682" si="839">(P7619*60+Q7619)</f>
        <v>630</v>
      </c>
    </row>
    <row r="7620" spans="1:18" x14ac:dyDescent="0.3">
      <c r="A7620" t="s">
        <v>12</v>
      </c>
      <c r="B7620" s="7" t="s">
        <v>44</v>
      </c>
      <c r="C7620" t="s">
        <v>69</v>
      </c>
      <c r="D7620" s="10" t="s">
        <v>73</v>
      </c>
      <c r="E7620" t="s">
        <v>120</v>
      </c>
      <c r="F7620" s="4" t="s">
        <v>229</v>
      </c>
      <c r="G7620" t="s">
        <v>1156</v>
      </c>
      <c r="H7620" s="2">
        <f t="shared" si="833"/>
        <v>0.3923611111111111</v>
      </c>
      <c r="I7620" s="2">
        <f t="shared" si="834"/>
        <v>0.2951388888888889</v>
      </c>
      <c r="J7620" t="str">
        <f t="shared" si="835"/>
        <v>16 Jun</v>
      </c>
      <c r="K7620" t="s">
        <v>1802</v>
      </c>
      <c r="L7620" t="s">
        <v>1992</v>
      </c>
      <c r="M7620" t="s">
        <v>1996</v>
      </c>
      <c r="N7620">
        <v>10975</v>
      </c>
      <c r="O7620">
        <f t="shared" si="836"/>
        <v>4</v>
      </c>
      <c r="P7620" s="4" t="str">
        <f t="shared" si="837"/>
        <v>26</v>
      </c>
      <c r="Q7620" s="8">
        <f t="shared" si="838"/>
        <v>20</v>
      </c>
      <c r="R7620">
        <f t="shared" si="839"/>
        <v>1580</v>
      </c>
    </row>
    <row r="7621" spans="1:18" x14ac:dyDescent="0.3">
      <c r="A7621" t="s">
        <v>12</v>
      </c>
      <c r="B7621" s="7" t="s">
        <v>55</v>
      </c>
      <c r="C7621" t="s">
        <v>68</v>
      </c>
      <c r="D7621" s="10" t="s">
        <v>67</v>
      </c>
      <c r="E7621" t="s">
        <v>92</v>
      </c>
      <c r="F7621" s="4" t="s">
        <v>230</v>
      </c>
      <c r="G7621" t="s">
        <v>439</v>
      </c>
      <c r="H7621" s="2">
        <f t="shared" si="833"/>
        <v>0.96875</v>
      </c>
      <c r="I7621" s="2">
        <f t="shared" si="834"/>
        <v>0.40972222222222221</v>
      </c>
      <c r="J7621" t="str">
        <f t="shared" si="835"/>
        <v/>
      </c>
      <c r="K7621" t="s">
        <v>1649</v>
      </c>
      <c r="L7621" t="s">
        <v>1992</v>
      </c>
      <c r="M7621" t="s">
        <v>1996</v>
      </c>
      <c r="N7621">
        <v>15170</v>
      </c>
      <c r="O7621">
        <f t="shared" si="836"/>
        <v>4</v>
      </c>
      <c r="P7621" s="4" t="str">
        <f t="shared" si="837"/>
        <v>13</v>
      </c>
      <c r="Q7621" s="8">
        <f t="shared" si="838"/>
        <v>25</v>
      </c>
      <c r="R7621">
        <f t="shared" si="839"/>
        <v>805</v>
      </c>
    </row>
    <row r="7622" spans="1:18" x14ac:dyDescent="0.3">
      <c r="A7622" t="s">
        <v>12</v>
      </c>
      <c r="B7622" s="7" t="s">
        <v>24</v>
      </c>
      <c r="C7622" t="s">
        <v>68</v>
      </c>
      <c r="D7622" s="10" t="s">
        <v>67</v>
      </c>
      <c r="E7622" t="s">
        <v>94</v>
      </c>
      <c r="F7622" s="4" t="s">
        <v>231</v>
      </c>
      <c r="G7622" t="s">
        <v>1440</v>
      </c>
      <c r="H7622" s="2">
        <f t="shared" si="833"/>
        <v>0.60763888888888884</v>
      </c>
      <c r="I7622" s="2">
        <f t="shared" si="834"/>
        <v>0.60763888888888884</v>
      </c>
      <c r="J7622" t="str">
        <f t="shared" si="835"/>
        <v>02 May</v>
      </c>
      <c r="K7622" t="s">
        <v>1696</v>
      </c>
      <c r="L7622" t="s">
        <v>1993</v>
      </c>
      <c r="M7622" t="s">
        <v>1996</v>
      </c>
      <c r="N7622">
        <v>7001</v>
      </c>
      <c r="O7622">
        <f t="shared" si="836"/>
        <v>3</v>
      </c>
      <c r="P7622" s="4" t="str">
        <f t="shared" si="837"/>
        <v>24</v>
      </c>
      <c r="Q7622" s="8">
        <f t="shared" si="838"/>
        <v>0</v>
      </c>
      <c r="R7622">
        <f t="shared" si="839"/>
        <v>1440</v>
      </c>
    </row>
    <row r="7623" spans="1:18" x14ac:dyDescent="0.3">
      <c r="A7623" t="s">
        <v>12</v>
      </c>
      <c r="B7623" s="7" t="s">
        <v>46</v>
      </c>
      <c r="C7623" t="s">
        <v>68</v>
      </c>
      <c r="D7623" s="10" t="s">
        <v>67</v>
      </c>
      <c r="E7623" t="s">
        <v>85</v>
      </c>
      <c r="F7623" s="4" t="s">
        <v>205</v>
      </c>
      <c r="G7623" t="s">
        <v>401</v>
      </c>
      <c r="H7623" s="2">
        <f t="shared" si="833"/>
        <v>0.77083333333333337</v>
      </c>
      <c r="I7623" s="2">
        <f t="shared" si="834"/>
        <v>0.3923611111111111</v>
      </c>
      <c r="J7623" t="str">
        <f t="shared" si="835"/>
        <v/>
      </c>
      <c r="K7623" t="s">
        <v>1751</v>
      </c>
      <c r="L7623" t="s">
        <v>1993</v>
      </c>
      <c r="M7623" t="s">
        <v>1996</v>
      </c>
      <c r="N7623">
        <v>8576</v>
      </c>
      <c r="O7623">
        <f t="shared" si="836"/>
        <v>3</v>
      </c>
      <c r="P7623" s="4" t="str">
        <f t="shared" si="837"/>
        <v>9</v>
      </c>
      <c r="Q7623" s="8">
        <f t="shared" si="838"/>
        <v>5</v>
      </c>
      <c r="R7623">
        <f t="shared" si="839"/>
        <v>545</v>
      </c>
    </row>
    <row r="7624" spans="1:18" x14ac:dyDescent="0.3">
      <c r="A7624" t="s">
        <v>13</v>
      </c>
      <c r="B7624" s="7" t="s">
        <v>33</v>
      </c>
      <c r="C7624" t="s">
        <v>69</v>
      </c>
      <c r="D7624" s="10" t="s">
        <v>73</v>
      </c>
      <c r="E7624" t="s">
        <v>104</v>
      </c>
      <c r="F7624" s="4" t="s">
        <v>272</v>
      </c>
      <c r="G7624" t="s">
        <v>637</v>
      </c>
      <c r="H7624" s="2">
        <f t="shared" si="833"/>
        <v>0.18402777777777779</v>
      </c>
      <c r="I7624" s="2">
        <f t="shared" si="834"/>
        <v>0.8125</v>
      </c>
      <c r="J7624" t="str">
        <f t="shared" si="835"/>
        <v>10 May</v>
      </c>
      <c r="K7624" t="s">
        <v>1697</v>
      </c>
      <c r="L7624" t="s">
        <v>1992</v>
      </c>
      <c r="M7624" t="s">
        <v>1996</v>
      </c>
      <c r="N7624">
        <v>15129</v>
      </c>
      <c r="O7624">
        <f t="shared" si="836"/>
        <v>4</v>
      </c>
      <c r="P7624" s="4" t="str">
        <f t="shared" si="837"/>
        <v>8</v>
      </c>
      <c r="Q7624" s="8">
        <f t="shared" si="838"/>
        <v>55</v>
      </c>
      <c r="R7624">
        <f t="shared" si="839"/>
        <v>535</v>
      </c>
    </row>
    <row r="7625" spans="1:18" x14ac:dyDescent="0.3">
      <c r="A7625" t="s">
        <v>11</v>
      </c>
      <c r="B7625" s="7" t="s">
        <v>63</v>
      </c>
      <c r="C7625" t="s">
        <v>67</v>
      </c>
      <c r="D7625" s="10" t="s">
        <v>69</v>
      </c>
      <c r="E7625" t="s">
        <v>75</v>
      </c>
      <c r="F7625" s="4" t="s">
        <v>313</v>
      </c>
      <c r="G7625" t="s">
        <v>422</v>
      </c>
      <c r="H7625" s="2">
        <f t="shared" si="833"/>
        <v>0.47222222222222221</v>
      </c>
      <c r="I7625" s="2">
        <f t="shared" si="834"/>
        <v>0.35416666666666669</v>
      </c>
      <c r="J7625" t="str">
        <f t="shared" si="835"/>
        <v/>
      </c>
      <c r="K7625" t="s">
        <v>1623</v>
      </c>
      <c r="L7625" t="s">
        <v>1991</v>
      </c>
      <c r="M7625" t="s">
        <v>1996</v>
      </c>
      <c r="N7625">
        <v>4823</v>
      </c>
      <c r="O7625">
        <f t="shared" si="836"/>
        <v>2</v>
      </c>
      <c r="P7625" s="4" t="str">
        <f t="shared" si="837"/>
        <v>2</v>
      </c>
      <c r="Q7625" s="8">
        <f t="shared" si="838"/>
        <v>50</v>
      </c>
      <c r="R7625">
        <f t="shared" si="839"/>
        <v>170</v>
      </c>
    </row>
    <row r="7626" spans="1:18" x14ac:dyDescent="0.3">
      <c r="A7626" t="s">
        <v>13</v>
      </c>
      <c r="B7626" s="7" t="s">
        <v>48</v>
      </c>
      <c r="C7626" t="s">
        <v>68</v>
      </c>
      <c r="D7626" s="10" t="s">
        <v>67</v>
      </c>
      <c r="E7626" t="s">
        <v>85</v>
      </c>
      <c r="F7626" s="4" t="s">
        <v>258</v>
      </c>
      <c r="G7626" t="s">
        <v>269</v>
      </c>
      <c r="H7626" s="2">
        <f t="shared" si="833"/>
        <v>0.82638888888888884</v>
      </c>
      <c r="I7626" s="2">
        <f t="shared" si="834"/>
        <v>0.27083333333333331</v>
      </c>
      <c r="J7626" t="str">
        <f t="shared" si="835"/>
        <v/>
      </c>
      <c r="K7626" t="s">
        <v>1645</v>
      </c>
      <c r="L7626" t="s">
        <v>1993</v>
      </c>
      <c r="M7626" t="s">
        <v>1997</v>
      </c>
      <c r="N7626">
        <v>10844</v>
      </c>
      <c r="O7626">
        <f t="shared" si="836"/>
        <v>3</v>
      </c>
      <c r="P7626" s="4" t="str">
        <f t="shared" si="837"/>
        <v>13</v>
      </c>
      <c r="Q7626" s="8">
        <f t="shared" si="838"/>
        <v>20</v>
      </c>
      <c r="R7626">
        <f t="shared" si="839"/>
        <v>800</v>
      </c>
    </row>
    <row r="7627" spans="1:18" x14ac:dyDescent="0.3">
      <c r="A7627" t="s">
        <v>17</v>
      </c>
      <c r="B7627" s="7" t="s">
        <v>25</v>
      </c>
      <c r="C7627" t="s">
        <v>68</v>
      </c>
      <c r="D7627" s="10" t="s">
        <v>67</v>
      </c>
      <c r="E7627" t="s">
        <v>98</v>
      </c>
      <c r="F7627" s="4" t="s">
        <v>214</v>
      </c>
      <c r="G7627" t="s">
        <v>967</v>
      </c>
      <c r="H7627" s="2">
        <f t="shared" si="833"/>
        <v>0.84722222222222221</v>
      </c>
      <c r="I7627" s="2">
        <f t="shared" si="834"/>
        <v>0.84722222222222221</v>
      </c>
      <c r="J7627" t="str">
        <f t="shared" si="835"/>
        <v>10 Jun</v>
      </c>
      <c r="K7627" t="s">
        <v>1696</v>
      </c>
      <c r="L7627" t="s">
        <v>1993</v>
      </c>
      <c r="M7627" t="s">
        <v>1996</v>
      </c>
      <c r="N7627">
        <v>8085</v>
      </c>
      <c r="O7627">
        <f t="shared" si="836"/>
        <v>3</v>
      </c>
      <c r="P7627" s="4" t="str">
        <f t="shared" si="837"/>
        <v>24</v>
      </c>
      <c r="Q7627" s="8">
        <f t="shared" si="838"/>
        <v>0</v>
      </c>
      <c r="R7627">
        <f t="shared" si="839"/>
        <v>1440</v>
      </c>
    </row>
    <row r="7628" spans="1:18" x14ac:dyDescent="0.3">
      <c r="A7628" t="s">
        <v>13</v>
      </c>
      <c r="B7628" s="7" t="s">
        <v>35</v>
      </c>
      <c r="C7628" t="s">
        <v>69</v>
      </c>
      <c r="D7628" s="10" t="s">
        <v>73</v>
      </c>
      <c r="E7628" t="s">
        <v>119</v>
      </c>
      <c r="F7628" s="4" t="s">
        <v>355</v>
      </c>
      <c r="G7628" t="s">
        <v>743</v>
      </c>
      <c r="H7628" s="2">
        <f t="shared" si="833"/>
        <v>0.18402777777777779</v>
      </c>
      <c r="I7628" s="2">
        <f t="shared" si="834"/>
        <v>0.76388888888888884</v>
      </c>
      <c r="J7628" t="str">
        <f t="shared" si="835"/>
        <v>05 Mar</v>
      </c>
      <c r="K7628" t="s">
        <v>1810</v>
      </c>
      <c r="L7628" t="s">
        <v>1992</v>
      </c>
      <c r="M7628" t="s">
        <v>1996</v>
      </c>
      <c r="N7628">
        <v>20747</v>
      </c>
      <c r="O7628">
        <f t="shared" si="836"/>
        <v>4</v>
      </c>
      <c r="P7628" s="4" t="str">
        <f t="shared" si="837"/>
        <v>34</v>
      </c>
      <c r="Q7628" s="8">
        <f t="shared" si="838"/>
        <v>5</v>
      </c>
      <c r="R7628">
        <f t="shared" si="839"/>
        <v>2045</v>
      </c>
    </row>
    <row r="7629" spans="1:18" x14ac:dyDescent="0.3">
      <c r="A7629" t="s">
        <v>12</v>
      </c>
      <c r="B7629" s="7" t="s">
        <v>41</v>
      </c>
      <c r="C7629" t="s">
        <v>68</v>
      </c>
      <c r="D7629" s="10" t="s">
        <v>67</v>
      </c>
      <c r="E7629" t="s">
        <v>98</v>
      </c>
      <c r="F7629" s="4" t="s">
        <v>255</v>
      </c>
      <c r="G7629" t="s">
        <v>753</v>
      </c>
      <c r="H7629" s="2">
        <f t="shared" si="833"/>
        <v>0.37152777777777779</v>
      </c>
      <c r="I7629" s="2">
        <f t="shared" si="834"/>
        <v>0.72916666666666663</v>
      </c>
      <c r="J7629" t="str">
        <f t="shared" si="835"/>
        <v>07 May</v>
      </c>
      <c r="K7629" t="s">
        <v>1704</v>
      </c>
      <c r="L7629" t="s">
        <v>1993</v>
      </c>
      <c r="M7629" t="s">
        <v>1996</v>
      </c>
      <c r="N7629">
        <v>10203</v>
      </c>
      <c r="O7629">
        <f t="shared" si="836"/>
        <v>3</v>
      </c>
      <c r="P7629" s="4" t="str">
        <f t="shared" si="837"/>
        <v>15</v>
      </c>
      <c r="Q7629" s="8">
        <f t="shared" si="838"/>
        <v>25</v>
      </c>
      <c r="R7629">
        <f t="shared" si="839"/>
        <v>925</v>
      </c>
    </row>
    <row r="7630" spans="1:18" x14ac:dyDescent="0.3">
      <c r="A7630" t="s">
        <v>13</v>
      </c>
      <c r="B7630" s="7" t="s">
        <v>48</v>
      </c>
      <c r="C7630" t="s">
        <v>69</v>
      </c>
      <c r="D7630" s="10" t="s">
        <v>73</v>
      </c>
      <c r="E7630" t="s">
        <v>82</v>
      </c>
      <c r="F7630" s="4" t="s">
        <v>245</v>
      </c>
      <c r="G7630" t="s">
        <v>671</v>
      </c>
      <c r="H7630" s="2">
        <f t="shared" si="833"/>
        <v>0.79166666666666663</v>
      </c>
      <c r="I7630" s="2">
        <f t="shared" si="834"/>
        <v>0.82291666666666663</v>
      </c>
      <c r="J7630" t="str">
        <f t="shared" si="835"/>
        <v>22 May</v>
      </c>
      <c r="K7630" t="s">
        <v>1803</v>
      </c>
      <c r="L7630" t="s">
        <v>1993</v>
      </c>
      <c r="M7630" t="s">
        <v>1997</v>
      </c>
      <c r="N7630">
        <v>12898</v>
      </c>
      <c r="O7630">
        <f t="shared" si="836"/>
        <v>3</v>
      </c>
      <c r="P7630" s="4" t="str">
        <f t="shared" si="837"/>
        <v>23</v>
      </c>
      <c r="Q7630" s="8">
        <f t="shared" si="838"/>
        <v>15</v>
      </c>
      <c r="R7630">
        <f t="shared" si="839"/>
        <v>1395</v>
      </c>
    </row>
    <row r="7631" spans="1:18" x14ac:dyDescent="0.3">
      <c r="A7631" t="s">
        <v>13</v>
      </c>
      <c r="B7631" s="7" t="s">
        <v>26</v>
      </c>
      <c r="C7631" t="s">
        <v>68</v>
      </c>
      <c r="D7631" s="10" t="s">
        <v>67</v>
      </c>
      <c r="E7631" t="s">
        <v>85</v>
      </c>
      <c r="F7631" s="4" t="s">
        <v>258</v>
      </c>
      <c r="G7631" t="s">
        <v>781</v>
      </c>
      <c r="H7631" s="2">
        <f t="shared" si="833"/>
        <v>0.34375</v>
      </c>
      <c r="I7631" s="2">
        <f t="shared" si="834"/>
        <v>0.27083333333333331</v>
      </c>
      <c r="J7631" t="str">
        <f t="shared" si="835"/>
        <v>13 May</v>
      </c>
      <c r="K7631" t="s">
        <v>1729</v>
      </c>
      <c r="L7631" t="s">
        <v>1993</v>
      </c>
      <c r="M7631" t="s">
        <v>1996</v>
      </c>
      <c r="N7631">
        <v>13941</v>
      </c>
      <c r="O7631">
        <f t="shared" si="836"/>
        <v>3</v>
      </c>
      <c r="P7631" s="4" t="str">
        <f t="shared" si="837"/>
        <v>25</v>
      </c>
      <c r="Q7631" s="8">
        <f t="shared" si="838"/>
        <v>45</v>
      </c>
      <c r="R7631">
        <f t="shared" si="839"/>
        <v>1545</v>
      </c>
    </row>
    <row r="7632" spans="1:18" x14ac:dyDescent="0.3">
      <c r="A7632" t="s">
        <v>11</v>
      </c>
      <c r="B7632" s="7" t="s">
        <v>46</v>
      </c>
      <c r="C7632" t="s">
        <v>69</v>
      </c>
      <c r="D7632" s="10" t="s">
        <v>73</v>
      </c>
      <c r="E7632" t="s">
        <v>82</v>
      </c>
      <c r="F7632" s="4" t="s">
        <v>232</v>
      </c>
      <c r="G7632" t="s">
        <v>352</v>
      </c>
      <c r="H7632" s="2">
        <f t="shared" si="833"/>
        <v>0.875</v>
      </c>
      <c r="I7632" s="2">
        <f t="shared" si="834"/>
        <v>0.44097222222222221</v>
      </c>
      <c r="J7632" t="str">
        <f t="shared" si="835"/>
        <v/>
      </c>
      <c r="K7632" t="s">
        <v>1652</v>
      </c>
      <c r="L7632" t="s">
        <v>1993</v>
      </c>
      <c r="M7632" t="s">
        <v>1996</v>
      </c>
      <c r="N7632">
        <v>7503</v>
      </c>
      <c r="O7632">
        <f t="shared" si="836"/>
        <v>3</v>
      </c>
      <c r="P7632" s="4" t="str">
        <f t="shared" si="837"/>
        <v>10</v>
      </c>
      <c r="Q7632" s="8">
        <f t="shared" si="838"/>
        <v>25</v>
      </c>
      <c r="R7632">
        <f t="shared" si="839"/>
        <v>625</v>
      </c>
    </row>
    <row r="7633" spans="1:18" x14ac:dyDescent="0.3">
      <c r="A7633" t="s">
        <v>13</v>
      </c>
      <c r="B7633" s="7" t="s">
        <v>31</v>
      </c>
      <c r="C7633" t="s">
        <v>69</v>
      </c>
      <c r="D7633" s="10" t="s">
        <v>73</v>
      </c>
      <c r="E7633" t="s">
        <v>82</v>
      </c>
      <c r="F7633" s="4" t="s">
        <v>208</v>
      </c>
      <c r="G7633" t="s">
        <v>239</v>
      </c>
      <c r="H7633" s="2">
        <f t="shared" si="833"/>
        <v>0.79166666666666663</v>
      </c>
      <c r="I7633" s="2">
        <f t="shared" si="834"/>
        <v>0.375</v>
      </c>
      <c r="J7633" t="str">
        <f t="shared" si="835"/>
        <v/>
      </c>
      <c r="K7633" t="s">
        <v>1686</v>
      </c>
      <c r="L7633" t="s">
        <v>1993</v>
      </c>
      <c r="M7633" t="s">
        <v>1996</v>
      </c>
      <c r="N7633">
        <v>14714</v>
      </c>
      <c r="O7633">
        <f t="shared" si="836"/>
        <v>3</v>
      </c>
      <c r="P7633" s="4" t="str">
        <f t="shared" si="837"/>
        <v>10</v>
      </c>
      <c r="Q7633" s="8">
        <f t="shared" si="838"/>
        <v>0</v>
      </c>
      <c r="R7633">
        <f t="shared" si="839"/>
        <v>600</v>
      </c>
    </row>
    <row r="7634" spans="1:18" x14ac:dyDescent="0.3">
      <c r="A7634" t="s">
        <v>11</v>
      </c>
      <c r="B7634" s="7" t="s">
        <v>28</v>
      </c>
      <c r="C7634" t="s">
        <v>69</v>
      </c>
      <c r="D7634" s="10" t="s">
        <v>73</v>
      </c>
      <c r="E7634" t="s">
        <v>95</v>
      </c>
      <c r="F7634" s="4" t="s">
        <v>287</v>
      </c>
      <c r="G7634" t="s">
        <v>303</v>
      </c>
      <c r="H7634" s="2">
        <f t="shared" si="833"/>
        <v>0.50694444444444442</v>
      </c>
      <c r="I7634" s="2">
        <f t="shared" si="834"/>
        <v>0.31597222222222221</v>
      </c>
      <c r="J7634" t="str">
        <f t="shared" si="835"/>
        <v/>
      </c>
      <c r="K7634" t="s">
        <v>1824</v>
      </c>
      <c r="L7634" t="s">
        <v>1993</v>
      </c>
      <c r="M7634" t="s">
        <v>1996</v>
      </c>
      <c r="N7634">
        <v>5054</v>
      </c>
      <c r="O7634">
        <f t="shared" si="836"/>
        <v>3</v>
      </c>
      <c r="P7634" s="4" t="str">
        <f t="shared" si="837"/>
        <v>4</v>
      </c>
      <c r="Q7634" s="8">
        <f t="shared" si="838"/>
        <v>35</v>
      </c>
      <c r="R7634">
        <f t="shared" si="839"/>
        <v>275</v>
      </c>
    </row>
    <row r="7635" spans="1:18" x14ac:dyDescent="0.3">
      <c r="A7635" t="s">
        <v>16</v>
      </c>
      <c r="B7635" s="7" t="s">
        <v>51</v>
      </c>
      <c r="C7635" t="s">
        <v>67</v>
      </c>
      <c r="D7635" s="10" t="s">
        <v>72</v>
      </c>
      <c r="E7635" t="s">
        <v>75</v>
      </c>
      <c r="F7635" s="4" t="s">
        <v>236</v>
      </c>
      <c r="G7635" t="s">
        <v>530</v>
      </c>
      <c r="H7635" s="2">
        <f t="shared" si="833"/>
        <v>0.99305555555555558</v>
      </c>
      <c r="I7635" s="2">
        <f t="shared" si="834"/>
        <v>0.87152777777777779</v>
      </c>
      <c r="J7635" t="str">
        <f t="shared" si="835"/>
        <v/>
      </c>
      <c r="K7635" t="s">
        <v>1644</v>
      </c>
      <c r="L7635" t="s">
        <v>1991</v>
      </c>
      <c r="M7635" t="s">
        <v>1996</v>
      </c>
      <c r="N7635">
        <v>8722</v>
      </c>
      <c r="O7635">
        <f t="shared" si="836"/>
        <v>2</v>
      </c>
      <c r="P7635" s="4" t="str">
        <f t="shared" si="837"/>
        <v>2</v>
      </c>
      <c r="Q7635" s="8">
        <f t="shared" si="838"/>
        <v>55</v>
      </c>
      <c r="R7635">
        <f t="shared" si="839"/>
        <v>175</v>
      </c>
    </row>
    <row r="7636" spans="1:18" x14ac:dyDescent="0.3">
      <c r="A7636" t="s">
        <v>13</v>
      </c>
      <c r="B7636" s="7" t="s">
        <v>41</v>
      </c>
      <c r="C7636" t="s">
        <v>68</v>
      </c>
      <c r="D7636" s="10" t="s">
        <v>67</v>
      </c>
      <c r="E7636" t="s">
        <v>85</v>
      </c>
      <c r="F7636" s="4" t="s">
        <v>258</v>
      </c>
      <c r="G7636" t="s">
        <v>477</v>
      </c>
      <c r="H7636" s="2">
        <f t="shared" si="833"/>
        <v>0.4201388888888889</v>
      </c>
      <c r="I7636" s="2">
        <f t="shared" si="834"/>
        <v>0.27083333333333331</v>
      </c>
      <c r="J7636" t="str">
        <f t="shared" si="835"/>
        <v>07 May</v>
      </c>
      <c r="K7636" t="s">
        <v>1722</v>
      </c>
      <c r="L7636" t="s">
        <v>1993</v>
      </c>
      <c r="M7636" t="s">
        <v>1997</v>
      </c>
      <c r="N7636">
        <v>8586</v>
      </c>
      <c r="O7636">
        <f t="shared" si="836"/>
        <v>3</v>
      </c>
      <c r="P7636" s="4" t="str">
        <f t="shared" si="837"/>
        <v>27</v>
      </c>
      <c r="Q7636" s="8">
        <f t="shared" si="838"/>
        <v>35</v>
      </c>
      <c r="R7636">
        <f t="shared" si="839"/>
        <v>1655</v>
      </c>
    </row>
    <row r="7637" spans="1:18" x14ac:dyDescent="0.3">
      <c r="A7637" t="s">
        <v>12</v>
      </c>
      <c r="B7637" s="7" t="s">
        <v>25</v>
      </c>
      <c r="C7637" t="s">
        <v>67</v>
      </c>
      <c r="D7637" s="10" t="s">
        <v>69</v>
      </c>
      <c r="E7637" t="s">
        <v>75</v>
      </c>
      <c r="F7637" s="4" t="s">
        <v>307</v>
      </c>
      <c r="G7637" t="s">
        <v>244</v>
      </c>
      <c r="H7637" s="2">
        <f t="shared" si="833"/>
        <v>0.99652777777777779</v>
      </c>
      <c r="I7637" s="2">
        <f t="shared" si="834"/>
        <v>0.87847222222222221</v>
      </c>
      <c r="J7637" t="str">
        <f t="shared" si="835"/>
        <v/>
      </c>
      <c r="K7637" t="s">
        <v>1623</v>
      </c>
      <c r="L7637" t="s">
        <v>1991</v>
      </c>
      <c r="M7637" t="s">
        <v>1996</v>
      </c>
      <c r="N7637">
        <v>5228</v>
      </c>
      <c r="O7637">
        <f t="shared" si="836"/>
        <v>2</v>
      </c>
      <c r="P7637" s="4" t="str">
        <f t="shared" si="837"/>
        <v>2</v>
      </c>
      <c r="Q7637" s="8">
        <f t="shared" si="838"/>
        <v>50</v>
      </c>
      <c r="R7637">
        <f t="shared" si="839"/>
        <v>170</v>
      </c>
    </row>
    <row r="7638" spans="1:18" x14ac:dyDescent="0.3">
      <c r="A7638" t="s">
        <v>12</v>
      </c>
      <c r="B7638" s="7" t="s">
        <v>33</v>
      </c>
      <c r="C7638" t="s">
        <v>71</v>
      </c>
      <c r="D7638" s="10" t="s">
        <v>74</v>
      </c>
      <c r="E7638" t="s">
        <v>102</v>
      </c>
      <c r="F7638" s="4" t="s">
        <v>250</v>
      </c>
      <c r="G7638" t="s">
        <v>277</v>
      </c>
      <c r="H7638" s="2">
        <f t="shared" si="833"/>
        <v>0.64236111111111116</v>
      </c>
      <c r="I7638" s="2">
        <f t="shared" si="834"/>
        <v>0.57986111111111116</v>
      </c>
      <c r="J7638" t="str">
        <f t="shared" si="835"/>
        <v/>
      </c>
      <c r="K7638" t="s">
        <v>1675</v>
      </c>
      <c r="L7638" t="s">
        <v>1991</v>
      </c>
      <c r="M7638" t="s">
        <v>1996</v>
      </c>
      <c r="N7638">
        <v>3100</v>
      </c>
      <c r="O7638">
        <f t="shared" si="836"/>
        <v>2</v>
      </c>
      <c r="P7638" s="4" t="str">
        <f t="shared" si="837"/>
        <v>1</v>
      </c>
      <c r="Q7638" s="8">
        <f t="shared" si="838"/>
        <v>30</v>
      </c>
      <c r="R7638">
        <f t="shared" si="839"/>
        <v>90</v>
      </c>
    </row>
    <row r="7639" spans="1:18" x14ac:dyDescent="0.3">
      <c r="A7639" t="s">
        <v>11</v>
      </c>
      <c r="B7639" s="7" t="s">
        <v>31</v>
      </c>
      <c r="C7639" t="s">
        <v>69</v>
      </c>
      <c r="D7639" s="10" t="s">
        <v>73</v>
      </c>
      <c r="E7639" t="s">
        <v>97</v>
      </c>
      <c r="F7639" s="4" t="s">
        <v>308</v>
      </c>
      <c r="G7639" t="s">
        <v>246</v>
      </c>
      <c r="H7639" s="2">
        <f t="shared" si="833"/>
        <v>0.36805555555555558</v>
      </c>
      <c r="I7639" s="2">
        <f t="shared" si="834"/>
        <v>0.2326388888888889</v>
      </c>
      <c r="J7639" t="str">
        <f t="shared" si="835"/>
        <v/>
      </c>
      <c r="K7639" t="s">
        <v>1664</v>
      </c>
      <c r="L7639" t="s">
        <v>1991</v>
      </c>
      <c r="M7639" t="s">
        <v>1996</v>
      </c>
      <c r="N7639">
        <v>6541</v>
      </c>
      <c r="O7639">
        <f t="shared" si="836"/>
        <v>2</v>
      </c>
      <c r="P7639" s="4" t="str">
        <f t="shared" si="837"/>
        <v>3</v>
      </c>
      <c r="Q7639" s="8">
        <f t="shared" si="838"/>
        <v>15</v>
      </c>
      <c r="R7639">
        <f t="shared" si="839"/>
        <v>195</v>
      </c>
    </row>
    <row r="7640" spans="1:18" x14ac:dyDescent="0.3">
      <c r="A7640" t="s">
        <v>15</v>
      </c>
      <c r="B7640" s="7" t="s">
        <v>48</v>
      </c>
      <c r="C7640" t="s">
        <v>69</v>
      </c>
      <c r="D7640" s="10" t="s">
        <v>73</v>
      </c>
      <c r="E7640" t="s">
        <v>82</v>
      </c>
      <c r="F7640" s="4" t="s">
        <v>318</v>
      </c>
      <c r="G7640" t="s">
        <v>297</v>
      </c>
      <c r="H7640" s="2">
        <f t="shared" si="833"/>
        <v>0.80208333333333337</v>
      </c>
      <c r="I7640" s="2">
        <f t="shared" si="834"/>
        <v>0.43055555555555558</v>
      </c>
      <c r="J7640" t="str">
        <f t="shared" si="835"/>
        <v/>
      </c>
      <c r="K7640" t="s">
        <v>1697</v>
      </c>
      <c r="L7640" t="s">
        <v>1993</v>
      </c>
      <c r="M7640" t="s">
        <v>1996</v>
      </c>
      <c r="N7640">
        <v>8266</v>
      </c>
      <c r="O7640">
        <f t="shared" si="836"/>
        <v>3</v>
      </c>
      <c r="P7640" s="4" t="str">
        <f t="shared" si="837"/>
        <v>8</v>
      </c>
      <c r="Q7640" s="8">
        <f t="shared" si="838"/>
        <v>55</v>
      </c>
      <c r="R7640">
        <f t="shared" si="839"/>
        <v>535</v>
      </c>
    </row>
    <row r="7641" spans="1:18" x14ac:dyDescent="0.3">
      <c r="A7641" t="s">
        <v>11</v>
      </c>
      <c r="B7641" s="7" t="s">
        <v>50</v>
      </c>
      <c r="C7641" t="s">
        <v>69</v>
      </c>
      <c r="D7641" s="10" t="s">
        <v>73</v>
      </c>
      <c r="E7641" t="s">
        <v>82</v>
      </c>
      <c r="F7641" s="4" t="s">
        <v>379</v>
      </c>
      <c r="G7641" t="s">
        <v>780</v>
      </c>
      <c r="H7641" s="2">
        <f t="shared" si="833"/>
        <v>6.25E-2</v>
      </c>
      <c r="I7641" s="2">
        <f t="shared" si="834"/>
        <v>0.77430555555555558</v>
      </c>
      <c r="J7641" t="str">
        <f t="shared" si="835"/>
        <v>04 Jun</v>
      </c>
      <c r="K7641" t="s">
        <v>1863</v>
      </c>
      <c r="L7641" t="s">
        <v>1993</v>
      </c>
      <c r="M7641" t="s">
        <v>1996</v>
      </c>
      <c r="N7641">
        <v>6628</v>
      </c>
      <c r="O7641">
        <f t="shared" si="836"/>
        <v>3</v>
      </c>
      <c r="P7641" s="4" t="str">
        <f t="shared" si="837"/>
        <v>6</v>
      </c>
      <c r="Q7641" s="8">
        <f t="shared" si="838"/>
        <v>55</v>
      </c>
      <c r="R7641">
        <f t="shared" si="839"/>
        <v>415</v>
      </c>
    </row>
    <row r="7642" spans="1:18" x14ac:dyDescent="0.3">
      <c r="A7642" t="s">
        <v>13</v>
      </c>
      <c r="B7642" s="7" t="s">
        <v>48</v>
      </c>
      <c r="C7642" t="s">
        <v>68</v>
      </c>
      <c r="D7642" s="10" t="s">
        <v>67</v>
      </c>
      <c r="E7642" t="s">
        <v>85</v>
      </c>
      <c r="F7642" s="4" t="s">
        <v>293</v>
      </c>
      <c r="G7642" t="s">
        <v>712</v>
      </c>
      <c r="H7642" s="2">
        <f t="shared" si="833"/>
        <v>0.19444444444444445</v>
      </c>
      <c r="I7642" s="2">
        <f t="shared" si="834"/>
        <v>0.6875</v>
      </c>
      <c r="J7642" t="str">
        <f t="shared" si="835"/>
        <v>22 May</v>
      </c>
      <c r="K7642" t="s">
        <v>1636</v>
      </c>
      <c r="L7642" t="s">
        <v>1993</v>
      </c>
      <c r="M7642" t="s">
        <v>1997</v>
      </c>
      <c r="N7642">
        <v>9663</v>
      </c>
      <c r="O7642">
        <f t="shared" si="836"/>
        <v>3</v>
      </c>
      <c r="P7642" s="4" t="str">
        <f t="shared" si="837"/>
        <v>12</v>
      </c>
      <c r="Q7642" s="8">
        <f t="shared" si="838"/>
        <v>10</v>
      </c>
      <c r="R7642">
        <f t="shared" si="839"/>
        <v>730</v>
      </c>
    </row>
    <row r="7643" spans="1:18" x14ac:dyDescent="0.3">
      <c r="A7643" t="s">
        <v>13</v>
      </c>
      <c r="B7643" s="7" t="s">
        <v>37</v>
      </c>
      <c r="C7643" t="s">
        <v>68</v>
      </c>
      <c r="D7643" s="10" t="s">
        <v>67</v>
      </c>
      <c r="E7643" t="s">
        <v>85</v>
      </c>
      <c r="F7643" s="4" t="s">
        <v>293</v>
      </c>
      <c r="G7643" t="s">
        <v>457</v>
      </c>
      <c r="H7643" s="2">
        <f t="shared" si="833"/>
        <v>0.94097222222222221</v>
      </c>
      <c r="I7643" s="2">
        <f t="shared" si="834"/>
        <v>0.6875</v>
      </c>
      <c r="J7643" t="str">
        <f t="shared" si="835"/>
        <v/>
      </c>
      <c r="K7643" t="s">
        <v>1811</v>
      </c>
      <c r="L7643" t="s">
        <v>1993</v>
      </c>
      <c r="M7643" t="s">
        <v>1997</v>
      </c>
      <c r="N7643">
        <v>9899</v>
      </c>
      <c r="O7643">
        <f t="shared" si="836"/>
        <v>3</v>
      </c>
      <c r="P7643" s="4" t="str">
        <f t="shared" si="837"/>
        <v>6</v>
      </c>
      <c r="Q7643" s="8">
        <f t="shared" si="838"/>
        <v>5</v>
      </c>
      <c r="R7643">
        <f t="shared" si="839"/>
        <v>365</v>
      </c>
    </row>
    <row r="7644" spans="1:18" x14ac:dyDescent="0.3">
      <c r="A7644" t="s">
        <v>11</v>
      </c>
      <c r="B7644" s="7" t="s">
        <v>60</v>
      </c>
      <c r="C7644" t="s">
        <v>69</v>
      </c>
      <c r="D7644" s="10" t="s">
        <v>73</v>
      </c>
      <c r="E7644" t="s">
        <v>120</v>
      </c>
      <c r="F7644" s="4" t="s">
        <v>322</v>
      </c>
      <c r="G7644" t="s">
        <v>324</v>
      </c>
      <c r="H7644" s="2">
        <f t="shared" si="833"/>
        <v>0.88888888888888884</v>
      </c>
      <c r="I7644" s="2">
        <f t="shared" si="834"/>
        <v>0.2048611111111111</v>
      </c>
      <c r="J7644" t="str">
        <f t="shared" si="835"/>
        <v/>
      </c>
      <c r="K7644" t="s">
        <v>1818</v>
      </c>
      <c r="L7644" t="s">
        <v>1992</v>
      </c>
      <c r="M7644" t="s">
        <v>1996</v>
      </c>
      <c r="N7644">
        <v>6223</v>
      </c>
      <c r="O7644">
        <f t="shared" si="836"/>
        <v>4</v>
      </c>
      <c r="P7644" s="4" t="str">
        <f t="shared" si="837"/>
        <v>16</v>
      </c>
      <c r="Q7644" s="8">
        <f t="shared" si="838"/>
        <v>25</v>
      </c>
      <c r="R7644">
        <f t="shared" si="839"/>
        <v>985</v>
      </c>
    </row>
    <row r="7645" spans="1:18" x14ac:dyDescent="0.3">
      <c r="A7645" t="s">
        <v>11</v>
      </c>
      <c r="B7645" s="7" t="s">
        <v>25</v>
      </c>
      <c r="C7645" t="s">
        <v>68</v>
      </c>
      <c r="D7645" s="10" t="s">
        <v>67</v>
      </c>
      <c r="E7645" t="s">
        <v>96</v>
      </c>
      <c r="F7645" s="4" t="s">
        <v>311</v>
      </c>
      <c r="G7645" t="s">
        <v>327</v>
      </c>
      <c r="H7645" s="2">
        <f t="shared" si="833"/>
        <v>0.85416666666666663</v>
      </c>
      <c r="I7645" s="2">
        <f t="shared" si="834"/>
        <v>0.63541666666666663</v>
      </c>
      <c r="J7645" t="str">
        <f t="shared" si="835"/>
        <v/>
      </c>
      <c r="K7645" t="s">
        <v>1653</v>
      </c>
      <c r="L7645" t="s">
        <v>1993</v>
      </c>
      <c r="M7645" t="s">
        <v>1996</v>
      </c>
      <c r="N7645">
        <v>5380</v>
      </c>
      <c r="O7645">
        <f t="shared" si="836"/>
        <v>3</v>
      </c>
      <c r="P7645" s="4" t="str">
        <f t="shared" si="837"/>
        <v>5</v>
      </c>
      <c r="Q7645" s="8">
        <f t="shared" si="838"/>
        <v>15</v>
      </c>
      <c r="R7645">
        <f t="shared" si="839"/>
        <v>315</v>
      </c>
    </row>
    <row r="7646" spans="1:18" x14ac:dyDescent="0.3">
      <c r="A7646" t="s">
        <v>15</v>
      </c>
      <c r="B7646" s="7" t="s">
        <v>54</v>
      </c>
      <c r="C7646" t="s">
        <v>69</v>
      </c>
      <c r="D7646" s="10" t="s">
        <v>73</v>
      </c>
      <c r="E7646" t="s">
        <v>82</v>
      </c>
      <c r="F7646" s="4" t="s">
        <v>330</v>
      </c>
      <c r="G7646" t="s">
        <v>352</v>
      </c>
      <c r="H7646" s="2">
        <f t="shared" si="833"/>
        <v>0.875</v>
      </c>
      <c r="I7646" s="2">
        <f t="shared" si="834"/>
        <v>0.3125</v>
      </c>
      <c r="J7646" t="str">
        <f t="shared" si="835"/>
        <v/>
      </c>
      <c r="K7646" t="s">
        <v>1679</v>
      </c>
      <c r="L7646" t="s">
        <v>1993</v>
      </c>
      <c r="M7646" t="s">
        <v>1996</v>
      </c>
      <c r="N7646">
        <v>7740</v>
      </c>
      <c r="O7646">
        <f t="shared" si="836"/>
        <v>3</v>
      </c>
      <c r="P7646" s="4" t="str">
        <f t="shared" si="837"/>
        <v>13</v>
      </c>
      <c r="Q7646" s="8">
        <f t="shared" si="838"/>
        <v>30</v>
      </c>
      <c r="R7646">
        <f t="shared" si="839"/>
        <v>810</v>
      </c>
    </row>
    <row r="7647" spans="1:18" x14ac:dyDescent="0.3">
      <c r="A7647" t="s">
        <v>13</v>
      </c>
      <c r="B7647" s="7" t="s">
        <v>37</v>
      </c>
      <c r="C7647" t="s">
        <v>68</v>
      </c>
      <c r="D7647" s="10" t="s">
        <v>67</v>
      </c>
      <c r="E7647" t="s">
        <v>85</v>
      </c>
      <c r="F7647" s="4" t="s">
        <v>258</v>
      </c>
      <c r="G7647" t="s">
        <v>269</v>
      </c>
      <c r="H7647" s="2">
        <f t="shared" si="833"/>
        <v>0.82638888888888884</v>
      </c>
      <c r="I7647" s="2">
        <f t="shared" si="834"/>
        <v>0.27083333333333331</v>
      </c>
      <c r="J7647" t="str">
        <f t="shared" si="835"/>
        <v/>
      </c>
      <c r="K7647" t="s">
        <v>1645</v>
      </c>
      <c r="L7647" t="s">
        <v>1993</v>
      </c>
      <c r="M7647" t="s">
        <v>1997</v>
      </c>
      <c r="N7647">
        <v>9899</v>
      </c>
      <c r="O7647">
        <f t="shared" si="836"/>
        <v>3</v>
      </c>
      <c r="P7647" s="4" t="str">
        <f t="shared" si="837"/>
        <v>13</v>
      </c>
      <c r="Q7647" s="8">
        <f t="shared" si="838"/>
        <v>20</v>
      </c>
      <c r="R7647">
        <f t="shared" si="839"/>
        <v>800</v>
      </c>
    </row>
    <row r="7648" spans="1:18" x14ac:dyDescent="0.3">
      <c r="A7648" t="s">
        <v>13</v>
      </c>
      <c r="B7648" s="7" t="s">
        <v>46</v>
      </c>
      <c r="C7648" t="s">
        <v>67</v>
      </c>
      <c r="D7648" s="10" t="s">
        <v>69</v>
      </c>
      <c r="E7648" t="s">
        <v>75</v>
      </c>
      <c r="F7648" s="4" t="s">
        <v>237</v>
      </c>
      <c r="G7648" t="s">
        <v>259</v>
      </c>
      <c r="H7648" s="2">
        <f t="shared" si="833"/>
        <v>0.58680555555555558</v>
      </c>
      <c r="I7648" s="2">
        <f t="shared" si="834"/>
        <v>0.46527777777777779</v>
      </c>
      <c r="J7648" t="str">
        <f t="shared" si="835"/>
        <v/>
      </c>
      <c r="K7648" t="s">
        <v>1644</v>
      </c>
      <c r="L7648" t="s">
        <v>1991</v>
      </c>
      <c r="M7648" t="s">
        <v>1997</v>
      </c>
      <c r="N7648">
        <v>5198</v>
      </c>
      <c r="O7648">
        <f t="shared" si="836"/>
        <v>2</v>
      </c>
      <c r="P7648" s="4" t="str">
        <f t="shared" si="837"/>
        <v>2</v>
      </c>
      <c r="Q7648" s="8">
        <f t="shared" si="838"/>
        <v>55</v>
      </c>
      <c r="R7648">
        <f t="shared" si="839"/>
        <v>175</v>
      </c>
    </row>
    <row r="7649" spans="1:18" x14ac:dyDescent="0.3">
      <c r="A7649" t="s">
        <v>13</v>
      </c>
      <c r="B7649" s="7" t="s">
        <v>60</v>
      </c>
      <c r="C7649" t="s">
        <v>69</v>
      </c>
      <c r="D7649" s="10" t="s">
        <v>73</v>
      </c>
      <c r="E7649" t="s">
        <v>90</v>
      </c>
      <c r="F7649" s="4" t="s">
        <v>317</v>
      </c>
      <c r="G7649" t="s">
        <v>502</v>
      </c>
      <c r="H7649" s="2">
        <f t="shared" si="833"/>
        <v>0.18402777777777779</v>
      </c>
      <c r="I7649" s="2">
        <f t="shared" si="834"/>
        <v>0.22569444444444445</v>
      </c>
      <c r="J7649" t="str">
        <f t="shared" si="835"/>
        <v>28 Mar</v>
      </c>
      <c r="K7649" t="s">
        <v>1640</v>
      </c>
      <c r="L7649" t="s">
        <v>1992</v>
      </c>
      <c r="M7649" t="s">
        <v>1997</v>
      </c>
      <c r="N7649">
        <v>9254</v>
      </c>
      <c r="O7649">
        <f t="shared" si="836"/>
        <v>4</v>
      </c>
      <c r="P7649" s="4" t="str">
        <f t="shared" si="837"/>
        <v>23</v>
      </c>
      <c r="Q7649" s="8">
        <f t="shared" si="838"/>
        <v>0</v>
      </c>
      <c r="R7649">
        <f t="shared" si="839"/>
        <v>1380</v>
      </c>
    </row>
    <row r="7650" spans="1:18" x14ac:dyDescent="0.3">
      <c r="A7650" t="s">
        <v>13</v>
      </c>
      <c r="B7650" s="7" t="s">
        <v>46</v>
      </c>
      <c r="C7650" t="s">
        <v>68</v>
      </c>
      <c r="D7650" s="10" t="s">
        <v>67</v>
      </c>
      <c r="E7650" t="s">
        <v>85</v>
      </c>
      <c r="F7650" s="4" t="s">
        <v>259</v>
      </c>
      <c r="G7650" t="s">
        <v>654</v>
      </c>
      <c r="H7650" s="2">
        <f t="shared" si="833"/>
        <v>0.4201388888888889</v>
      </c>
      <c r="I7650" s="2">
        <f t="shared" si="834"/>
        <v>0.58680555555555558</v>
      </c>
      <c r="J7650" t="str">
        <f t="shared" si="835"/>
        <v>19 May</v>
      </c>
      <c r="K7650" t="s">
        <v>1741</v>
      </c>
      <c r="L7650" t="s">
        <v>1993</v>
      </c>
      <c r="M7650" t="s">
        <v>1996</v>
      </c>
      <c r="N7650">
        <v>14388</v>
      </c>
      <c r="O7650">
        <f t="shared" si="836"/>
        <v>3</v>
      </c>
      <c r="P7650" s="4" t="str">
        <f t="shared" si="837"/>
        <v>20</v>
      </c>
      <c r="Q7650" s="8">
        <f t="shared" si="838"/>
        <v>0</v>
      </c>
      <c r="R7650">
        <f t="shared" si="839"/>
        <v>1200</v>
      </c>
    </row>
    <row r="7651" spans="1:18" x14ac:dyDescent="0.3">
      <c r="A7651" t="s">
        <v>17</v>
      </c>
      <c r="B7651" s="7" t="s">
        <v>41</v>
      </c>
      <c r="C7651" t="s">
        <v>68</v>
      </c>
      <c r="D7651" s="10" t="s">
        <v>67</v>
      </c>
      <c r="E7651" t="s">
        <v>98</v>
      </c>
      <c r="F7651" s="4" t="s">
        <v>314</v>
      </c>
      <c r="G7651" t="s">
        <v>993</v>
      </c>
      <c r="H7651" s="2">
        <f t="shared" si="833"/>
        <v>0.37847222222222221</v>
      </c>
      <c r="I7651" s="2">
        <f t="shared" si="834"/>
        <v>0.2986111111111111</v>
      </c>
      <c r="J7651" t="str">
        <f t="shared" si="835"/>
        <v>07 May</v>
      </c>
      <c r="K7651" t="s">
        <v>1882</v>
      </c>
      <c r="L7651" t="s">
        <v>1993</v>
      </c>
      <c r="M7651" t="s">
        <v>1996</v>
      </c>
      <c r="N7651">
        <v>8137</v>
      </c>
      <c r="O7651">
        <f t="shared" si="836"/>
        <v>3</v>
      </c>
      <c r="P7651" s="4" t="str">
        <f t="shared" si="837"/>
        <v>25</v>
      </c>
      <c r="Q7651" s="8">
        <f t="shared" si="838"/>
        <v>55</v>
      </c>
      <c r="R7651">
        <f t="shared" si="839"/>
        <v>1555</v>
      </c>
    </row>
    <row r="7652" spans="1:18" x14ac:dyDescent="0.3">
      <c r="A7652" t="s">
        <v>12</v>
      </c>
      <c r="B7652" s="7" t="s">
        <v>33</v>
      </c>
      <c r="C7652" t="s">
        <v>69</v>
      </c>
      <c r="D7652" s="10" t="s">
        <v>73</v>
      </c>
      <c r="E7652" t="s">
        <v>88</v>
      </c>
      <c r="F7652" s="4" t="s">
        <v>221</v>
      </c>
      <c r="G7652" t="s">
        <v>470</v>
      </c>
      <c r="H7652" s="2">
        <f t="shared" si="833"/>
        <v>0.80208333333333337</v>
      </c>
      <c r="I7652" s="2">
        <f t="shared" si="834"/>
        <v>0.84375</v>
      </c>
      <c r="J7652" t="str">
        <f t="shared" si="835"/>
        <v>10 May</v>
      </c>
      <c r="K7652" t="s">
        <v>1640</v>
      </c>
      <c r="L7652" t="s">
        <v>1992</v>
      </c>
      <c r="M7652" t="s">
        <v>1996</v>
      </c>
      <c r="N7652">
        <v>13591</v>
      </c>
      <c r="O7652">
        <f t="shared" si="836"/>
        <v>4</v>
      </c>
      <c r="P7652" s="4" t="str">
        <f t="shared" si="837"/>
        <v>23</v>
      </c>
      <c r="Q7652" s="8">
        <f t="shared" si="838"/>
        <v>0</v>
      </c>
      <c r="R7652">
        <f t="shared" si="839"/>
        <v>1380</v>
      </c>
    </row>
    <row r="7653" spans="1:18" x14ac:dyDescent="0.3">
      <c r="A7653" t="s">
        <v>14</v>
      </c>
      <c r="B7653" s="7" t="s">
        <v>26</v>
      </c>
      <c r="C7653" t="s">
        <v>68</v>
      </c>
      <c r="D7653" s="10" t="s">
        <v>67</v>
      </c>
      <c r="E7653" t="s">
        <v>161</v>
      </c>
      <c r="F7653" s="4" t="s">
        <v>351</v>
      </c>
      <c r="G7653" t="s">
        <v>469</v>
      </c>
      <c r="H7653" s="2">
        <f t="shared" si="833"/>
        <v>0.78472222222222221</v>
      </c>
      <c r="I7653" s="2">
        <f t="shared" si="834"/>
        <v>0.4826388888888889</v>
      </c>
      <c r="J7653" t="str">
        <f t="shared" si="835"/>
        <v/>
      </c>
      <c r="K7653" t="s">
        <v>1775</v>
      </c>
      <c r="L7653" t="s">
        <v>1993</v>
      </c>
      <c r="M7653" t="s">
        <v>1996</v>
      </c>
      <c r="N7653">
        <v>8479</v>
      </c>
      <c r="O7653">
        <f t="shared" si="836"/>
        <v>3</v>
      </c>
      <c r="P7653" s="4" t="str">
        <f t="shared" si="837"/>
        <v>7</v>
      </c>
      <c r="Q7653" s="8">
        <f t="shared" si="838"/>
        <v>15</v>
      </c>
      <c r="R7653">
        <f t="shared" si="839"/>
        <v>435</v>
      </c>
    </row>
    <row r="7654" spans="1:18" x14ac:dyDescent="0.3">
      <c r="A7654" t="s">
        <v>13</v>
      </c>
      <c r="B7654" s="7" t="s">
        <v>42</v>
      </c>
      <c r="C7654" t="s">
        <v>68</v>
      </c>
      <c r="D7654" s="10" t="s">
        <v>67</v>
      </c>
      <c r="E7654" t="s">
        <v>85</v>
      </c>
      <c r="F7654" s="4" t="s">
        <v>209</v>
      </c>
      <c r="G7654" t="s">
        <v>1441</v>
      </c>
      <c r="H7654" s="2">
        <f t="shared" si="833"/>
        <v>0.76041666666666663</v>
      </c>
      <c r="I7654" s="2">
        <f t="shared" si="834"/>
        <v>0.78819444444444442</v>
      </c>
      <c r="J7654" t="str">
        <f t="shared" si="835"/>
        <v>16 May</v>
      </c>
      <c r="K7654" t="s">
        <v>1894</v>
      </c>
      <c r="L7654" t="s">
        <v>1993</v>
      </c>
      <c r="M7654" t="s">
        <v>1997</v>
      </c>
      <c r="N7654">
        <v>10844</v>
      </c>
      <c r="O7654">
        <f t="shared" si="836"/>
        <v>3</v>
      </c>
      <c r="P7654" s="4" t="str">
        <f t="shared" si="837"/>
        <v>23</v>
      </c>
      <c r="Q7654" s="8">
        <f t="shared" si="838"/>
        <v>20</v>
      </c>
      <c r="R7654">
        <f t="shared" si="839"/>
        <v>1400</v>
      </c>
    </row>
    <row r="7655" spans="1:18" x14ac:dyDescent="0.3">
      <c r="A7655" t="s">
        <v>12</v>
      </c>
      <c r="B7655" s="7" t="s">
        <v>37</v>
      </c>
      <c r="C7655" t="s">
        <v>68</v>
      </c>
      <c r="D7655" s="10" t="s">
        <v>67</v>
      </c>
      <c r="E7655" t="s">
        <v>98</v>
      </c>
      <c r="F7655" s="4" t="s">
        <v>255</v>
      </c>
      <c r="G7655" t="s">
        <v>935</v>
      </c>
      <c r="H7655" s="2">
        <f t="shared" si="833"/>
        <v>0.85069444444444442</v>
      </c>
      <c r="I7655" s="2">
        <f t="shared" si="834"/>
        <v>0.72916666666666663</v>
      </c>
      <c r="J7655" t="str">
        <f t="shared" si="835"/>
        <v>13 Jun</v>
      </c>
      <c r="K7655" t="s">
        <v>1832</v>
      </c>
      <c r="L7655" t="s">
        <v>1993</v>
      </c>
      <c r="M7655" t="s">
        <v>1996</v>
      </c>
      <c r="N7655">
        <v>10203</v>
      </c>
      <c r="O7655">
        <f t="shared" si="836"/>
        <v>3</v>
      </c>
      <c r="P7655" s="4" t="str">
        <f t="shared" si="837"/>
        <v>26</v>
      </c>
      <c r="Q7655" s="8">
        <f t="shared" si="838"/>
        <v>55</v>
      </c>
      <c r="R7655">
        <f t="shared" si="839"/>
        <v>1615</v>
      </c>
    </row>
    <row r="7656" spans="1:18" x14ac:dyDescent="0.3">
      <c r="A7656" t="s">
        <v>11</v>
      </c>
      <c r="B7656" s="7" t="s">
        <v>37</v>
      </c>
      <c r="C7656" t="s">
        <v>69</v>
      </c>
      <c r="D7656" s="10" t="s">
        <v>73</v>
      </c>
      <c r="E7656" t="s">
        <v>95</v>
      </c>
      <c r="F7656" s="4" t="s">
        <v>339</v>
      </c>
      <c r="G7656" t="s">
        <v>462</v>
      </c>
      <c r="H7656" s="2">
        <f t="shared" si="833"/>
        <v>0.9375</v>
      </c>
      <c r="I7656" s="2">
        <f t="shared" si="834"/>
        <v>0.59722222222222221</v>
      </c>
      <c r="J7656" t="str">
        <f t="shared" si="835"/>
        <v/>
      </c>
      <c r="K7656" t="s">
        <v>1726</v>
      </c>
      <c r="L7656" t="s">
        <v>1993</v>
      </c>
      <c r="M7656" t="s">
        <v>1996</v>
      </c>
      <c r="N7656">
        <v>6938</v>
      </c>
      <c r="O7656">
        <f t="shared" si="836"/>
        <v>3</v>
      </c>
      <c r="P7656" s="4" t="str">
        <f t="shared" si="837"/>
        <v>8</v>
      </c>
      <c r="Q7656" s="8">
        <f t="shared" si="838"/>
        <v>10</v>
      </c>
      <c r="R7656">
        <f t="shared" si="839"/>
        <v>490</v>
      </c>
    </row>
    <row r="7657" spans="1:18" x14ac:dyDescent="0.3">
      <c r="A7657" t="s">
        <v>15</v>
      </c>
      <c r="B7657" s="7" t="s">
        <v>44</v>
      </c>
      <c r="C7657" t="s">
        <v>69</v>
      </c>
      <c r="D7657" s="10" t="s">
        <v>73</v>
      </c>
      <c r="E7657" t="s">
        <v>95</v>
      </c>
      <c r="F7657" s="4" t="s">
        <v>213</v>
      </c>
      <c r="G7657" t="s">
        <v>462</v>
      </c>
      <c r="H7657" s="2">
        <f t="shared" si="833"/>
        <v>0.9375</v>
      </c>
      <c r="I7657" s="2">
        <f t="shared" si="834"/>
        <v>0.40625</v>
      </c>
      <c r="J7657" t="str">
        <f t="shared" si="835"/>
        <v/>
      </c>
      <c r="K7657" t="s">
        <v>1702</v>
      </c>
      <c r="L7657" t="s">
        <v>1993</v>
      </c>
      <c r="M7657" t="s">
        <v>1996</v>
      </c>
      <c r="N7657">
        <v>9646</v>
      </c>
      <c r="O7657">
        <f t="shared" si="836"/>
        <v>3</v>
      </c>
      <c r="P7657" s="4" t="str">
        <f t="shared" si="837"/>
        <v>12</v>
      </c>
      <c r="Q7657" s="8">
        <f t="shared" si="838"/>
        <v>45</v>
      </c>
      <c r="R7657">
        <f t="shared" si="839"/>
        <v>765</v>
      </c>
    </row>
    <row r="7658" spans="1:18" x14ac:dyDescent="0.3">
      <c r="A7658" t="s">
        <v>11</v>
      </c>
      <c r="B7658" s="7" t="s">
        <v>31</v>
      </c>
      <c r="C7658" t="s">
        <v>69</v>
      </c>
      <c r="D7658" s="10" t="s">
        <v>73</v>
      </c>
      <c r="E7658" t="s">
        <v>82</v>
      </c>
      <c r="F7658" s="4" t="s">
        <v>222</v>
      </c>
      <c r="G7658" t="s">
        <v>352</v>
      </c>
      <c r="H7658" s="2">
        <f t="shared" si="833"/>
        <v>0.875</v>
      </c>
      <c r="I7658" s="2">
        <f t="shared" si="834"/>
        <v>0.66666666666666663</v>
      </c>
      <c r="J7658" t="str">
        <f t="shared" si="835"/>
        <v/>
      </c>
      <c r="K7658" t="s">
        <v>1680</v>
      </c>
      <c r="L7658" t="s">
        <v>1993</v>
      </c>
      <c r="M7658" t="s">
        <v>1996</v>
      </c>
      <c r="N7658">
        <v>6593</v>
      </c>
      <c r="O7658">
        <f t="shared" si="836"/>
        <v>3</v>
      </c>
      <c r="P7658" s="4" t="str">
        <f t="shared" si="837"/>
        <v>5</v>
      </c>
      <c r="Q7658" s="8">
        <f t="shared" si="838"/>
        <v>0</v>
      </c>
      <c r="R7658">
        <f t="shared" si="839"/>
        <v>300</v>
      </c>
    </row>
    <row r="7659" spans="1:18" x14ac:dyDescent="0.3">
      <c r="A7659" t="s">
        <v>19</v>
      </c>
      <c r="B7659" s="7" t="s">
        <v>64</v>
      </c>
      <c r="C7659" t="s">
        <v>70</v>
      </c>
      <c r="D7659" s="10" t="s">
        <v>68</v>
      </c>
      <c r="E7659" t="s">
        <v>84</v>
      </c>
      <c r="F7659" s="4" t="s">
        <v>229</v>
      </c>
      <c r="G7659" t="s">
        <v>394</v>
      </c>
      <c r="H7659" s="2">
        <f t="shared" si="833"/>
        <v>0.3888888888888889</v>
      </c>
      <c r="I7659" s="2">
        <f t="shared" si="834"/>
        <v>0.2951388888888889</v>
      </c>
      <c r="J7659" t="str">
        <f t="shared" si="835"/>
        <v/>
      </c>
      <c r="K7659" t="s">
        <v>1635</v>
      </c>
      <c r="L7659" t="s">
        <v>1991</v>
      </c>
      <c r="M7659" t="s">
        <v>1996</v>
      </c>
      <c r="N7659">
        <v>9125</v>
      </c>
      <c r="O7659">
        <f t="shared" si="836"/>
        <v>2</v>
      </c>
      <c r="P7659" s="4" t="str">
        <f t="shared" si="837"/>
        <v>2</v>
      </c>
      <c r="Q7659" s="8">
        <f t="shared" si="838"/>
        <v>15</v>
      </c>
      <c r="R7659">
        <f t="shared" si="839"/>
        <v>135</v>
      </c>
    </row>
    <row r="7660" spans="1:18" x14ac:dyDescent="0.3">
      <c r="A7660" t="s">
        <v>15</v>
      </c>
      <c r="B7660" s="7" t="s">
        <v>42</v>
      </c>
      <c r="C7660" t="s">
        <v>69</v>
      </c>
      <c r="D7660" s="10" t="s">
        <v>73</v>
      </c>
      <c r="E7660" t="s">
        <v>82</v>
      </c>
      <c r="F7660" s="4" t="s">
        <v>311</v>
      </c>
      <c r="G7660" t="s">
        <v>453</v>
      </c>
      <c r="H7660" s="2">
        <f t="shared" si="833"/>
        <v>6.25E-2</v>
      </c>
      <c r="I7660" s="2">
        <f t="shared" si="834"/>
        <v>0.63541666666666663</v>
      </c>
      <c r="J7660" t="str">
        <f t="shared" si="835"/>
        <v>16 May</v>
      </c>
      <c r="K7660" t="s">
        <v>1673</v>
      </c>
      <c r="L7660" t="s">
        <v>1993</v>
      </c>
      <c r="M7660" t="s">
        <v>1996</v>
      </c>
      <c r="N7660">
        <v>7670</v>
      </c>
      <c r="O7660">
        <f t="shared" si="836"/>
        <v>3</v>
      </c>
      <c r="P7660" s="4" t="str">
        <f t="shared" si="837"/>
        <v>10</v>
      </c>
      <c r="Q7660" s="8">
        <f t="shared" si="838"/>
        <v>15</v>
      </c>
      <c r="R7660">
        <f t="shared" si="839"/>
        <v>615</v>
      </c>
    </row>
    <row r="7661" spans="1:18" x14ac:dyDescent="0.3">
      <c r="A7661" t="s">
        <v>12</v>
      </c>
      <c r="B7661" s="7" t="s">
        <v>54</v>
      </c>
      <c r="C7661" t="s">
        <v>68</v>
      </c>
      <c r="D7661" s="10" t="s">
        <v>67</v>
      </c>
      <c r="E7661" t="s">
        <v>145</v>
      </c>
      <c r="F7661" s="4" t="s">
        <v>390</v>
      </c>
      <c r="G7661" t="s">
        <v>439</v>
      </c>
      <c r="H7661" s="2">
        <f t="shared" si="833"/>
        <v>0.96875</v>
      </c>
      <c r="I7661" s="2">
        <f t="shared" si="834"/>
        <v>0.60416666666666663</v>
      </c>
      <c r="J7661" t="str">
        <f t="shared" si="835"/>
        <v/>
      </c>
      <c r="K7661" t="s">
        <v>1842</v>
      </c>
      <c r="L7661" t="s">
        <v>1992</v>
      </c>
      <c r="M7661" t="s">
        <v>1996</v>
      </c>
      <c r="N7661">
        <v>15894</v>
      </c>
      <c r="O7661">
        <f t="shared" si="836"/>
        <v>4</v>
      </c>
      <c r="P7661" s="4" t="str">
        <f t="shared" si="837"/>
        <v>8</v>
      </c>
      <c r="Q7661" s="8">
        <f t="shared" si="838"/>
        <v>45</v>
      </c>
      <c r="R7661">
        <f t="shared" si="839"/>
        <v>525</v>
      </c>
    </row>
    <row r="7662" spans="1:18" x14ac:dyDescent="0.3">
      <c r="A7662" t="s">
        <v>13</v>
      </c>
      <c r="B7662" s="7" t="s">
        <v>42</v>
      </c>
      <c r="C7662" t="s">
        <v>68</v>
      </c>
      <c r="D7662" s="10" t="s">
        <v>67</v>
      </c>
      <c r="E7662" t="s">
        <v>135</v>
      </c>
      <c r="F7662" s="4" t="s">
        <v>318</v>
      </c>
      <c r="G7662" t="s">
        <v>362</v>
      </c>
      <c r="H7662" s="2">
        <f t="shared" si="833"/>
        <v>0.73263888888888884</v>
      </c>
      <c r="I7662" s="2">
        <f t="shared" si="834"/>
        <v>0.43055555555555558</v>
      </c>
      <c r="J7662" t="str">
        <f t="shared" si="835"/>
        <v/>
      </c>
      <c r="K7662" t="s">
        <v>1775</v>
      </c>
      <c r="L7662" t="s">
        <v>1993</v>
      </c>
      <c r="M7662" t="s">
        <v>1997</v>
      </c>
      <c r="N7662">
        <v>5608</v>
      </c>
      <c r="O7662">
        <f t="shared" si="836"/>
        <v>3</v>
      </c>
      <c r="P7662" s="4" t="str">
        <f t="shared" si="837"/>
        <v>7</v>
      </c>
      <c r="Q7662" s="8">
        <f t="shared" si="838"/>
        <v>15</v>
      </c>
      <c r="R7662">
        <f t="shared" si="839"/>
        <v>435</v>
      </c>
    </row>
    <row r="7663" spans="1:18" x14ac:dyDescent="0.3">
      <c r="A7663" t="s">
        <v>16</v>
      </c>
      <c r="B7663" s="7" t="s">
        <v>48</v>
      </c>
      <c r="C7663" t="s">
        <v>69</v>
      </c>
      <c r="D7663" s="10" t="s">
        <v>73</v>
      </c>
      <c r="E7663" t="s">
        <v>133</v>
      </c>
      <c r="F7663" s="4" t="s">
        <v>373</v>
      </c>
      <c r="G7663" t="s">
        <v>252</v>
      </c>
      <c r="H7663" s="2">
        <f t="shared" si="833"/>
        <v>0.55555555555555558</v>
      </c>
      <c r="I7663" s="2">
        <f t="shared" si="834"/>
        <v>0.30902777777777779</v>
      </c>
      <c r="J7663" t="str">
        <f t="shared" si="835"/>
        <v/>
      </c>
      <c r="K7663" t="s">
        <v>1648</v>
      </c>
      <c r="L7663" t="s">
        <v>1993</v>
      </c>
      <c r="M7663" t="s">
        <v>1996</v>
      </c>
      <c r="N7663">
        <v>5842</v>
      </c>
      <c r="O7663">
        <f t="shared" si="836"/>
        <v>3</v>
      </c>
      <c r="P7663" s="4" t="str">
        <f t="shared" si="837"/>
        <v>5</v>
      </c>
      <c r="Q7663" s="8">
        <f t="shared" si="838"/>
        <v>55</v>
      </c>
      <c r="R7663">
        <f t="shared" si="839"/>
        <v>355</v>
      </c>
    </row>
    <row r="7664" spans="1:18" x14ac:dyDescent="0.3">
      <c r="A7664" t="s">
        <v>14</v>
      </c>
      <c r="B7664" s="7" t="s">
        <v>60</v>
      </c>
      <c r="C7664" t="s">
        <v>69</v>
      </c>
      <c r="D7664" s="10" t="s">
        <v>73</v>
      </c>
      <c r="E7664" t="s">
        <v>87</v>
      </c>
      <c r="F7664" s="4" t="s">
        <v>219</v>
      </c>
      <c r="G7664" t="s">
        <v>264</v>
      </c>
      <c r="H7664" s="2">
        <f t="shared" si="833"/>
        <v>0.55208333333333337</v>
      </c>
      <c r="I7664" s="2">
        <f t="shared" si="834"/>
        <v>0.36458333333333331</v>
      </c>
      <c r="J7664" t="str">
        <f t="shared" si="835"/>
        <v/>
      </c>
      <c r="K7664" t="s">
        <v>1638</v>
      </c>
      <c r="L7664" t="s">
        <v>1993</v>
      </c>
      <c r="M7664" t="s">
        <v>1996</v>
      </c>
      <c r="N7664">
        <v>4466</v>
      </c>
      <c r="O7664">
        <f t="shared" si="836"/>
        <v>3</v>
      </c>
      <c r="P7664" s="4" t="str">
        <f t="shared" si="837"/>
        <v>4</v>
      </c>
      <c r="Q7664" s="8">
        <f t="shared" si="838"/>
        <v>30</v>
      </c>
      <c r="R7664">
        <f t="shared" si="839"/>
        <v>270</v>
      </c>
    </row>
    <row r="7665" spans="1:18" x14ac:dyDescent="0.3">
      <c r="A7665" t="s">
        <v>11</v>
      </c>
      <c r="B7665" s="7" t="s">
        <v>28</v>
      </c>
      <c r="C7665" t="s">
        <v>70</v>
      </c>
      <c r="D7665" s="10" t="s">
        <v>68</v>
      </c>
      <c r="E7665" t="s">
        <v>84</v>
      </c>
      <c r="F7665" s="4" t="s">
        <v>264</v>
      </c>
      <c r="G7665" t="s">
        <v>415</v>
      </c>
      <c r="H7665" s="2">
        <f t="shared" si="833"/>
        <v>0.64930555555555558</v>
      </c>
      <c r="I7665" s="2">
        <f t="shared" si="834"/>
        <v>0.55208333333333337</v>
      </c>
      <c r="J7665" t="str">
        <f t="shared" si="835"/>
        <v/>
      </c>
      <c r="K7665" t="s">
        <v>1710</v>
      </c>
      <c r="L7665" t="s">
        <v>1991</v>
      </c>
      <c r="M7665" t="s">
        <v>1996</v>
      </c>
      <c r="N7665">
        <v>3597</v>
      </c>
      <c r="O7665">
        <f t="shared" si="836"/>
        <v>2</v>
      </c>
      <c r="P7665" s="4" t="str">
        <f t="shared" si="837"/>
        <v>2</v>
      </c>
      <c r="Q7665" s="8">
        <f t="shared" si="838"/>
        <v>20</v>
      </c>
      <c r="R7665">
        <f t="shared" si="839"/>
        <v>140</v>
      </c>
    </row>
    <row r="7666" spans="1:18" x14ac:dyDescent="0.3">
      <c r="A7666" t="s">
        <v>13</v>
      </c>
      <c r="B7666" s="7" t="s">
        <v>61</v>
      </c>
      <c r="C7666" t="s">
        <v>67</v>
      </c>
      <c r="D7666" s="10" t="s">
        <v>72</v>
      </c>
      <c r="E7666" t="s">
        <v>81</v>
      </c>
      <c r="F7666" s="4" t="s">
        <v>215</v>
      </c>
      <c r="G7666" t="s">
        <v>278</v>
      </c>
      <c r="H7666" s="2">
        <f t="shared" si="833"/>
        <v>0.95833333333333337</v>
      </c>
      <c r="I7666" s="2">
        <f t="shared" si="834"/>
        <v>0.4861111111111111</v>
      </c>
      <c r="J7666" t="str">
        <f t="shared" si="835"/>
        <v/>
      </c>
      <c r="K7666" t="s">
        <v>1829</v>
      </c>
      <c r="L7666" t="s">
        <v>1993</v>
      </c>
      <c r="M7666" t="s">
        <v>1996</v>
      </c>
      <c r="N7666">
        <v>13555</v>
      </c>
      <c r="O7666">
        <f t="shared" si="836"/>
        <v>3</v>
      </c>
      <c r="P7666" s="4" t="str">
        <f t="shared" si="837"/>
        <v>11</v>
      </c>
      <c r="Q7666" s="8">
        <f t="shared" si="838"/>
        <v>20</v>
      </c>
      <c r="R7666">
        <f t="shared" si="839"/>
        <v>680</v>
      </c>
    </row>
    <row r="7667" spans="1:18" x14ac:dyDescent="0.3">
      <c r="A7667" t="s">
        <v>12</v>
      </c>
      <c r="B7667" s="7" t="s">
        <v>50</v>
      </c>
      <c r="C7667" t="s">
        <v>69</v>
      </c>
      <c r="D7667" s="10" t="s">
        <v>73</v>
      </c>
      <c r="E7667" t="s">
        <v>82</v>
      </c>
      <c r="F7667" s="4" t="s">
        <v>300</v>
      </c>
      <c r="G7667" t="s">
        <v>297</v>
      </c>
      <c r="H7667" s="2">
        <f t="shared" si="833"/>
        <v>0.80208333333333337</v>
      </c>
      <c r="I7667" s="2">
        <f t="shared" si="834"/>
        <v>0.41666666666666669</v>
      </c>
      <c r="J7667" t="str">
        <f t="shared" si="835"/>
        <v/>
      </c>
      <c r="K7667" t="s">
        <v>1691</v>
      </c>
      <c r="L7667" t="s">
        <v>1993</v>
      </c>
      <c r="M7667" t="s">
        <v>1996</v>
      </c>
      <c r="N7667">
        <v>10979</v>
      </c>
      <c r="O7667">
        <f t="shared" si="836"/>
        <v>3</v>
      </c>
      <c r="P7667" s="4" t="str">
        <f t="shared" si="837"/>
        <v>9</v>
      </c>
      <c r="Q7667" s="8">
        <f t="shared" si="838"/>
        <v>15</v>
      </c>
      <c r="R7667">
        <f t="shared" si="839"/>
        <v>555</v>
      </c>
    </row>
    <row r="7668" spans="1:18" x14ac:dyDescent="0.3">
      <c r="A7668" t="s">
        <v>13</v>
      </c>
      <c r="B7668" s="7" t="s">
        <v>46</v>
      </c>
      <c r="C7668" t="s">
        <v>69</v>
      </c>
      <c r="D7668" s="10" t="s">
        <v>73</v>
      </c>
      <c r="E7668" t="s">
        <v>104</v>
      </c>
      <c r="F7668" s="4" t="s">
        <v>315</v>
      </c>
      <c r="G7668" t="s">
        <v>239</v>
      </c>
      <c r="H7668" s="2">
        <f t="shared" si="833"/>
        <v>0.79166666666666663</v>
      </c>
      <c r="I7668" s="2">
        <f t="shared" si="834"/>
        <v>0.22916666666666666</v>
      </c>
      <c r="J7668" t="str">
        <f t="shared" si="835"/>
        <v/>
      </c>
      <c r="K7668" t="s">
        <v>1679</v>
      </c>
      <c r="L7668" t="s">
        <v>1992</v>
      </c>
      <c r="M7668" t="s">
        <v>1996</v>
      </c>
      <c r="N7668">
        <v>15129</v>
      </c>
      <c r="O7668">
        <f t="shared" si="836"/>
        <v>4</v>
      </c>
      <c r="P7668" s="4" t="str">
        <f t="shared" si="837"/>
        <v>13</v>
      </c>
      <c r="Q7668" s="8">
        <f t="shared" si="838"/>
        <v>30</v>
      </c>
      <c r="R7668">
        <f t="shared" si="839"/>
        <v>810</v>
      </c>
    </row>
    <row r="7669" spans="1:18" x14ac:dyDescent="0.3">
      <c r="A7669" t="s">
        <v>12</v>
      </c>
      <c r="B7669" s="7" t="s">
        <v>39</v>
      </c>
      <c r="C7669" t="s">
        <v>69</v>
      </c>
      <c r="D7669" s="10" t="s">
        <v>73</v>
      </c>
      <c r="E7669" t="s">
        <v>97</v>
      </c>
      <c r="F7669" s="4" t="s">
        <v>223</v>
      </c>
      <c r="G7669" t="s">
        <v>333</v>
      </c>
      <c r="H7669" s="2">
        <f t="shared" si="833"/>
        <v>0.71527777777777779</v>
      </c>
      <c r="I7669" s="2">
        <f t="shared" si="834"/>
        <v>0.59027777777777779</v>
      </c>
      <c r="J7669" t="str">
        <f t="shared" si="835"/>
        <v/>
      </c>
      <c r="K7669" t="s">
        <v>1666</v>
      </c>
      <c r="L7669" t="s">
        <v>1991</v>
      </c>
      <c r="M7669" t="s">
        <v>1996</v>
      </c>
      <c r="N7669">
        <v>5674</v>
      </c>
      <c r="O7669">
        <f t="shared" si="836"/>
        <v>2</v>
      </c>
      <c r="P7669" s="4" t="str">
        <f t="shared" si="837"/>
        <v>3</v>
      </c>
      <c r="Q7669" s="8">
        <f t="shared" si="838"/>
        <v>0</v>
      </c>
      <c r="R7669">
        <f t="shared" si="839"/>
        <v>180</v>
      </c>
    </row>
    <row r="7670" spans="1:18" x14ac:dyDescent="0.3">
      <c r="A7670" t="s">
        <v>17</v>
      </c>
      <c r="B7670" s="7" t="s">
        <v>66</v>
      </c>
      <c r="C7670" t="s">
        <v>67</v>
      </c>
      <c r="D7670" s="10" t="s">
        <v>69</v>
      </c>
      <c r="E7670" t="s">
        <v>75</v>
      </c>
      <c r="F7670" s="4" t="s">
        <v>213</v>
      </c>
      <c r="G7670" t="s">
        <v>438</v>
      </c>
      <c r="H7670" s="2">
        <f t="shared" si="833"/>
        <v>0.52430555555555558</v>
      </c>
      <c r="I7670" s="2">
        <f t="shared" si="834"/>
        <v>0.40625</v>
      </c>
      <c r="J7670" t="str">
        <f t="shared" si="835"/>
        <v/>
      </c>
      <c r="K7670" t="s">
        <v>1623</v>
      </c>
      <c r="L7670" t="s">
        <v>1991</v>
      </c>
      <c r="M7670" t="s">
        <v>1996</v>
      </c>
      <c r="N7670">
        <v>5613</v>
      </c>
      <c r="O7670">
        <f t="shared" si="836"/>
        <v>2</v>
      </c>
      <c r="P7670" s="4" t="str">
        <f t="shared" si="837"/>
        <v>2</v>
      </c>
      <c r="Q7670" s="8">
        <f t="shared" si="838"/>
        <v>50</v>
      </c>
      <c r="R7670">
        <f t="shared" si="839"/>
        <v>170</v>
      </c>
    </row>
    <row r="7671" spans="1:18" x14ac:dyDescent="0.3">
      <c r="A7671" t="s">
        <v>14</v>
      </c>
      <c r="B7671" s="7" t="s">
        <v>23</v>
      </c>
      <c r="C7671" t="s">
        <v>68</v>
      </c>
      <c r="D7671" s="10" t="s">
        <v>67</v>
      </c>
      <c r="E7671" t="s">
        <v>80</v>
      </c>
      <c r="F7671" s="4" t="s">
        <v>203</v>
      </c>
      <c r="G7671" t="s">
        <v>807</v>
      </c>
      <c r="H7671" s="2">
        <f t="shared" si="833"/>
        <v>2.7777777777777776E-2</v>
      </c>
      <c r="I7671" s="2">
        <f t="shared" si="834"/>
        <v>0.93055555555555558</v>
      </c>
      <c r="J7671" t="str">
        <f t="shared" si="835"/>
        <v>25 Mar</v>
      </c>
      <c r="K7671" t="s">
        <v>1710</v>
      </c>
      <c r="L7671" t="s">
        <v>1991</v>
      </c>
      <c r="M7671" t="s">
        <v>1998</v>
      </c>
      <c r="N7671">
        <v>5725</v>
      </c>
      <c r="O7671">
        <f t="shared" si="836"/>
        <v>2</v>
      </c>
      <c r="P7671" s="4" t="str">
        <f t="shared" si="837"/>
        <v>2</v>
      </c>
      <c r="Q7671" s="8">
        <f t="shared" si="838"/>
        <v>20</v>
      </c>
      <c r="R7671">
        <f t="shared" si="839"/>
        <v>140</v>
      </c>
    </row>
    <row r="7672" spans="1:18" x14ac:dyDescent="0.3">
      <c r="A7672" t="s">
        <v>11</v>
      </c>
      <c r="B7672" s="7" t="s">
        <v>56</v>
      </c>
      <c r="C7672" t="s">
        <v>67</v>
      </c>
      <c r="D7672" s="10" t="s">
        <v>72</v>
      </c>
      <c r="E7672" t="s">
        <v>75</v>
      </c>
      <c r="F7672" s="4" t="s">
        <v>266</v>
      </c>
      <c r="G7672" t="s">
        <v>245</v>
      </c>
      <c r="H7672" s="2">
        <f t="shared" si="833"/>
        <v>0.82291666666666663</v>
      </c>
      <c r="I7672" s="2">
        <f t="shared" si="834"/>
        <v>0.70486111111111116</v>
      </c>
      <c r="J7672" t="str">
        <f t="shared" si="835"/>
        <v/>
      </c>
      <c r="K7672" t="s">
        <v>1623</v>
      </c>
      <c r="L7672" t="s">
        <v>1991</v>
      </c>
      <c r="M7672" t="s">
        <v>1996</v>
      </c>
      <c r="N7672">
        <v>10067</v>
      </c>
      <c r="O7672">
        <f t="shared" si="836"/>
        <v>2</v>
      </c>
      <c r="P7672" s="4" t="str">
        <f t="shared" si="837"/>
        <v>2</v>
      </c>
      <c r="Q7672" s="8">
        <f t="shared" si="838"/>
        <v>50</v>
      </c>
      <c r="R7672">
        <f t="shared" si="839"/>
        <v>170</v>
      </c>
    </row>
    <row r="7673" spans="1:18" x14ac:dyDescent="0.3">
      <c r="A7673" t="s">
        <v>14</v>
      </c>
      <c r="B7673" s="7" t="s">
        <v>62</v>
      </c>
      <c r="C7673" t="s">
        <v>67</v>
      </c>
      <c r="D7673" s="10" t="s">
        <v>69</v>
      </c>
      <c r="E7673" t="s">
        <v>75</v>
      </c>
      <c r="F7673" s="4" t="s">
        <v>329</v>
      </c>
      <c r="G7673" t="s">
        <v>389</v>
      </c>
      <c r="H7673" s="2">
        <f t="shared" si="833"/>
        <v>0.51388888888888884</v>
      </c>
      <c r="I7673" s="2">
        <f t="shared" si="834"/>
        <v>0.39583333333333331</v>
      </c>
      <c r="J7673" t="str">
        <f t="shared" si="835"/>
        <v/>
      </c>
      <c r="K7673" t="s">
        <v>1623</v>
      </c>
      <c r="L7673" t="s">
        <v>1991</v>
      </c>
      <c r="M7673" t="s">
        <v>1998</v>
      </c>
      <c r="N7673">
        <v>4885</v>
      </c>
      <c r="O7673">
        <f t="shared" si="836"/>
        <v>2</v>
      </c>
      <c r="P7673" s="4" t="str">
        <f t="shared" si="837"/>
        <v>2</v>
      </c>
      <c r="Q7673" s="8">
        <f t="shared" si="838"/>
        <v>50</v>
      </c>
      <c r="R7673">
        <f t="shared" si="839"/>
        <v>170</v>
      </c>
    </row>
    <row r="7674" spans="1:18" x14ac:dyDescent="0.3">
      <c r="A7674" t="s">
        <v>12</v>
      </c>
      <c r="B7674" s="7" t="s">
        <v>25</v>
      </c>
      <c r="C7674" t="s">
        <v>69</v>
      </c>
      <c r="D7674" s="10" t="s">
        <v>73</v>
      </c>
      <c r="E7674" t="s">
        <v>101</v>
      </c>
      <c r="F7674" s="4" t="s">
        <v>248</v>
      </c>
      <c r="G7674" t="s">
        <v>1007</v>
      </c>
      <c r="H7674" s="2">
        <f t="shared" si="833"/>
        <v>0.3923611111111111</v>
      </c>
      <c r="I7674" s="2">
        <f t="shared" si="834"/>
        <v>0.25347222222222221</v>
      </c>
      <c r="J7674" t="str">
        <f t="shared" si="835"/>
        <v>10 Jun</v>
      </c>
      <c r="K7674" t="s">
        <v>1672</v>
      </c>
      <c r="L7674" t="s">
        <v>1993</v>
      </c>
      <c r="M7674" t="s">
        <v>1996</v>
      </c>
      <c r="N7674">
        <v>7690</v>
      </c>
      <c r="O7674">
        <f t="shared" si="836"/>
        <v>3</v>
      </c>
      <c r="P7674" s="4" t="str">
        <f t="shared" si="837"/>
        <v>27</v>
      </c>
      <c r="Q7674" s="8">
        <f t="shared" si="838"/>
        <v>20</v>
      </c>
      <c r="R7674">
        <f t="shared" si="839"/>
        <v>1640</v>
      </c>
    </row>
    <row r="7675" spans="1:18" x14ac:dyDescent="0.3">
      <c r="A7675" t="s">
        <v>11</v>
      </c>
      <c r="B7675" s="7" t="s">
        <v>35</v>
      </c>
      <c r="C7675" t="s">
        <v>69</v>
      </c>
      <c r="D7675" s="10" t="s">
        <v>73</v>
      </c>
      <c r="E7675" t="s">
        <v>82</v>
      </c>
      <c r="F7675" s="4" t="s">
        <v>327</v>
      </c>
      <c r="G7675" t="s">
        <v>476</v>
      </c>
      <c r="H7675" s="2">
        <f t="shared" si="833"/>
        <v>6.5972222222222224E-2</v>
      </c>
      <c r="I7675" s="2">
        <f t="shared" si="834"/>
        <v>0.85416666666666663</v>
      </c>
      <c r="J7675" t="str">
        <f t="shared" si="835"/>
        <v>04 Mar</v>
      </c>
      <c r="K7675" t="s">
        <v>1739</v>
      </c>
      <c r="L7675" t="s">
        <v>1993</v>
      </c>
      <c r="M7675" t="s">
        <v>1996</v>
      </c>
      <c r="N7675">
        <v>8258</v>
      </c>
      <c r="O7675">
        <f t="shared" si="836"/>
        <v>3</v>
      </c>
      <c r="P7675" s="4" t="str">
        <f t="shared" si="837"/>
        <v>5</v>
      </c>
      <c r="Q7675" s="8">
        <f t="shared" si="838"/>
        <v>5</v>
      </c>
      <c r="R7675">
        <f t="shared" si="839"/>
        <v>305</v>
      </c>
    </row>
    <row r="7676" spans="1:18" x14ac:dyDescent="0.3">
      <c r="A7676" t="s">
        <v>15</v>
      </c>
      <c r="B7676" s="7" t="s">
        <v>37</v>
      </c>
      <c r="C7676" t="s">
        <v>69</v>
      </c>
      <c r="D7676" s="10" t="s">
        <v>73</v>
      </c>
      <c r="E7676" t="s">
        <v>82</v>
      </c>
      <c r="F7676" s="4" t="s">
        <v>228</v>
      </c>
      <c r="G7676" t="s">
        <v>352</v>
      </c>
      <c r="H7676" s="2">
        <f t="shared" si="833"/>
        <v>0.875</v>
      </c>
      <c r="I7676" s="2">
        <f t="shared" si="834"/>
        <v>0.29166666666666669</v>
      </c>
      <c r="J7676" t="str">
        <f t="shared" si="835"/>
        <v/>
      </c>
      <c r="K7676" t="s">
        <v>1714</v>
      </c>
      <c r="L7676" t="s">
        <v>1993</v>
      </c>
      <c r="M7676" t="s">
        <v>1996</v>
      </c>
      <c r="N7676">
        <v>7408</v>
      </c>
      <c r="O7676">
        <f t="shared" si="836"/>
        <v>3</v>
      </c>
      <c r="P7676" s="4" t="str">
        <f t="shared" si="837"/>
        <v>14</v>
      </c>
      <c r="Q7676" s="8">
        <f t="shared" si="838"/>
        <v>0</v>
      </c>
      <c r="R7676">
        <f t="shared" si="839"/>
        <v>840</v>
      </c>
    </row>
    <row r="7677" spans="1:18" x14ac:dyDescent="0.3">
      <c r="A7677" t="s">
        <v>13</v>
      </c>
      <c r="B7677" s="7" t="s">
        <v>55</v>
      </c>
      <c r="C7677" t="s">
        <v>68</v>
      </c>
      <c r="D7677" s="10" t="s">
        <v>67</v>
      </c>
      <c r="E7677" t="s">
        <v>85</v>
      </c>
      <c r="F7677" s="4" t="s">
        <v>262</v>
      </c>
      <c r="G7677" t="s">
        <v>267</v>
      </c>
      <c r="H7677" s="2">
        <f t="shared" si="833"/>
        <v>0.86458333333333337</v>
      </c>
      <c r="I7677" s="2">
        <f t="shared" si="834"/>
        <v>0.35069444444444442</v>
      </c>
      <c r="J7677" t="str">
        <f t="shared" si="835"/>
        <v/>
      </c>
      <c r="K7677" t="s">
        <v>1689</v>
      </c>
      <c r="L7677" t="s">
        <v>1993</v>
      </c>
      <c r="M7677" t="s">
        <v>1997</v>
      </c>
      <c r="N7677">
        <v>10844</v>
      </c>
      <c r="O7677">
        <f t="shared" si="836"/>
        <v>3</v>
      </c>
      <c r="P7677" s="4" t="str">
        <f t="shared" si="837"/>
        <v>12</v>
      </c>
      <c r="Q7677" s="8">
        <f t="shared" si="838"/>
        <v>20</v>
      </c>
      <c r="R7677">
        <f t="shared" si="839"/>
        <v>740</v>
      </c>
    </row>
    <row r="7678" spans="1:18" x14ac:dyDescent="0.3">
      <c r="A7678" t="s">
        <v>13</v>
      </c>
      <c r="B7678" s="7" t="s">
        <v>39</v>
      </c>
      <c r="C7678" t="s">
        <v>69</v>
      </c>
      <c r="D7678" s="10" t="s">
        <v>73</v>
      </c>
      <c r="E7678" t="s">
        <v>140</v>
      </c>
      <c r="F7678" s="4" t="s">
        <v>304</v>
      </c>
      <c r="G7678" t="s">
        <v>492</v>
      </c>
      <c r="H7678" s="2">
        <f t="shared" si="833"/>
        <v>0.78472222222222221</v>
      </c>
      <c r="I7678" s="2">
        <f t="shared" si="834"/>
        <v>0.67361111111111116</v>
      </c>
      <c r="J7678" t="str">
        <f t="shared" si="835"/>
        <v>22 Mar</v>
      </c>
      <c r="K7678" t="s">
        <v>1876</v>
      </c>
      <c r="L7678" t="s">
        <v>1992</v>
      </c>
      <c r="M7678" t="s">
        <v>1997</v>
      </c>
      <c r="N7678">
        <v>8728</v>
      </c>
      <c r="O7678">
        <f t="shared" si="836"/>
        <v>4</v>
      </c>
      <c r="P7678" s="4" t="str">
        <f t="shared" si="837"/>
        <v>26</v>
      </c>
      <c r="Q7678" s="8">
        <f t="shared" si="838"/>
        <v>40</v>
      </c>
      <c r="R7678">
        <f t="shared" si="839"/>
        <v>1600</v>
      </c>
    </row>
    <row r="7679" spans="1:18" x14ac:dyDescent="0.3">
      <c r="A7679" t="s">
        <v>11</v>
      </c>
      <c r="B7679" s="7" t="s">
        <v>28</v>
      </c>
      <c r="C7679" t="s">
        <v>69</v>
      </c>
      <c r="D7679" s="10" t="s">
        <v>73</v>
      </c>
      <c r="E7679" t="s">
        <v>82</v>
      </c>
      <c r="F7679" s="4" t="s">
        <v>212</v>
      </c>
      <c r="G7679" t="s">
        <v>352</v>
      </c>
      <c r="H7679" s="2">
        <f t="shared" si="833"/>
        <v>0.875</v>
      </c>
      <c r="I7679" s="2">
        <f t="shared" si="834"/>
        <v>0.47569444444444442</v>
      </c>
      <c r="J7679" t="str">
        <f t="shared" si="835"/>
        <v/>
      </c>
      <c r="K7679" t="s">
        <v>1685</v>
      </c>
      <c r="L7679" t="s">
        <v>1993</v>
      </c>
      <c r="M7679" t="s">
        <v>1996</v>
      </c>
      <c r="N7679">
        <v>5894</v>
      </c>
      <c r="O7679">
        <f t="shared" si="836"/>
        <v>3</v>
      </c>
      <c r="P7679" s="4" t="str">
        <f t="shared" si="837"/>
        <v>9</v>
      </c>
      <c r="Q7679" s="8">
        <f t="shared" si="838"/>
        <v>35</v>
      </c>
      <c r="R7679">
        <f t="shared" si="839"/>
        <v>575</v>
      </c>
    </row>
    <row r="7680" spans="1:18" x14ac:dyDescent="0.3">
      <c r="A7680" t="s">
        <v>12</v>
      </c>
      <c r="B7680" s="7" t="s">
        <v>29</v>
      </c>
      <c r="C7680" t="s">
        <v>68</v>
      </c>
      <c r="D7680" s="10" t="s">
        <v>67</v>
      </c>
      <c r="E7680" t="s">
        <v>80</v>
      </c>
      <c r="F7680" s="4" t="s">
        <v>267</v>
      </c>
      <c r="G7680" t="s">
        <v>463</v>
      </c>
      <c r="H7680" s="2">
        <f t="shared" si="833"/>
        <v>0.97222222222222221</v>
      </c>
      <c r="I7680" s="2">
        <f t="shared" si="834"/>
        <v>0.86458333333333337</v>
      </c>
      <c r="J7680" t="str">
        <f t="shared" si="835"/>
        <v/>
      </c>
      <c r="K7680" t="s">
        <v>1634</v>
      </c>
      <c r="L7680" t="s">
        <v>1991</v>
      </c>
      <c r="M7680" t="s">
        <v>1996</v>
      </c>
      <c r="N7680">
        <v>4435</v>
      </c>
      <c r="O7680">
        <f t="shared" si="836"/>
        <v>2</v>
      </c>
      <c r="P7680" s="4" t="str">
        <f t="shared" si="837"/>
        <v>2</v>
      </c>
      <c r="Q7680" s="8">
        <f t="shared" si="838"/>
        <v>35</v>
      </c>
      <c r="R7680">
        <f t="shared" si="839"/>
        <v>155</v>
      </c>
    </row>
    <row r="7681" spans="1:18" x14ac:dyDescent="0.3">
      <c r="A7681" t="s">
        <v>13</v>
      </c>
      <c r="B7681" s="7" t="s">
        <v>48</v>
      </c>
      <c r="C7681" t="s">
        <v>71</v>
      </c>
      <c r="D7681" s="10" t="s">
        <v>74</v>
      </c>
      <c r="E7681" t="s">
        <v>102</v>
      </c>
      <c r="F7681" s="4" t="s">
        <v>366</v>
      </c>
      <c r="G7681" t="s">
        <v>627</v>
      </c>
      <c r="H7681" s="2">
        <f t="shared" si="833"/>
        <v>0.18055555555555555</v>
      </c>
      <c r="I7681" s="2">
        <f t="shared" si="834"/>
        <v>0.12152777777777778</v>
      </c>
      <c r="J7681" t="str">
        <f t="shared" si="835"/>
        <v/>
      </c>
      <c r="K7681" t="s">
        <v>1676</v>
      </c>
      <c r="L7681" t="s">
        <v>1991</v>
      </c>
      <c r="M7681" t="s">
        <v>1997</v>
      </c>
      <c r="N7681">
        <v>4050</v>
      </c>
      <c r="O7681">
        <f t="shared" si="836"/>
        <v>2</v>
      </c>
      <c r="P7681" s="4" t="str">
        <f t="shared" si="837"/>
        <v>1</v>
      </c>
      <c r="Q7681" s="8">
        <f t="shared" si="838"/>
        <v>25</v>
      </c>
      <c r="R7681">
        <f t="shared" si="839"/>
        <v>85</v>
      </c>
    </row>
    <row r="7682" spans="1:18" x14ac:dyDescent="0.3">
      <c r="A7682" t="s">
        <v>11</v>
      </c>
      <c r="B7682" s="7" t="s">
        <v>36</v>
      </c>
      <c r="C7682" t="s">
        <v>68</v>
      </c>
      <c r="D7682" s="10" t="s">
        <v>67</v>
      </c>
      <c r="E7682" t="s">
        <v>80</v>
      </c>
      <c r="F7682" s="4" t="s">
        <v>341</v>
      </c>
      <c r="G7682" t="s">
        <v>1442</v>
      </c>
      <c r="H7682" s="2">
        <f t="shared" si="833"/>
        <v>3.4722222222222224E-2</v>
      </c>
      <c r="I7682" s="2">
        <f t="shared" si="834"/>
        <v>0.92708333333333337</v>
      </c>
      <c r="J7682" t="str">
        <f t="shared" si="835"/>
        <v>16 Apr</v>
      </c>
      <c r="K7682" t="s">
        <v>1634</v>
      </c>
      <c r="L7682" t="s">
        <v>1991</v>
      </c>
      <c r="M7682" t="s">
        <v>1996</v>
      </c>
      <c r="N7682">
        <v>4174</v>
      </c>
      <c r="O7682">
        <f t="shared" si="836"/>
        <v>2</v>
      </c>
      <c r="P7682" s="4" t="str">
        <f t="shared" si="837"/>
        <v>2</v>
      </c>
      <c r="Q7682" s="8">
        <f t="shared" si="838"/>
        <v>35</v>
      </c>
      <c r="R7682">
        <f t="shared" si="839"/>
        <v>155</v>
      </c>
    </row>
    <row r="7683" spans="1:18" x14ac:dyDescent="0.3">
      <c r="A7683" t="s">
        <v>12</v>
      </c>
      <c r="B7683" s="7" t="s">
        <v>60</v>
      </c>
      <c r="C7683" t="s">
        <v>69</v>
      </c>
      <c r="D7683" s="10" t="s">
        <v>73</v>
      </c>
      <c r="E7683" t="s">
        <v>101</v>
      </c>
      <c r="F7683" s="4" t="s">
        <v>213</v>
      </c>
      <c r="G7683" t="s">
        <v>931</v>
      </c>
      <c r="H7683" s="2">
        <f t="shared" ref="H7683:H7746" si="840">TIMEVALUE(LEFT(G7683,5))</f>
        <v>0.3923611111111111</v>
      </c>
      <c r="I7683" s="2">
        <f t="shared" ref="I7683:I7746" si="841">F7683*1</f>
        <v>0.40625</v>
      </c>
      <c r="J7683" t="str">
        <f t="shared" ref="J7683:J7746" si="842">IF(LEN(G7683)&gt;5, MID(G7683,7,6), "")</f>
        <v>28 Mar</v>
      </c>
      <c r="K7683" t="s">
        <v>1833</v>
      </c>
      <c r="L7683" t="s">
        <v>1993</v>
      </c>
      <c r="M7683" t="s">
        <v>1996</v>
      </c>
      <c r="N7683">
        <v>5957</v>
      </c>
      <c r="O7683">
        <f t="shared" ref="O7683:O7746" si="843">LEN(E7683)-LEN(SUBSTITUTE(E7683,"→",""))+1</f>
        <v>3</v>
      </c>
      <c r="P7683" s="4" t="str">
        <f t="shared" ref="P7683:P7746" si="844">LEFT(K7683, FIND("h", K7683)-1)</f>
        <v>23</v>
      </c>
      <c r="Q7683" s="8">
        <f t="shared" ref="Q7683:Q7746" si="845">IFERROR(VALUE(MID(K7683, FIND("h",K7683)+2, FIND("m",K7683)-FIND("h",K7683)-2)), 0)*1</f>
        <v>40</v>
      </c>
      <c r="R7683">
        <f t="shared" ref="R7683:R7746" si="846">(P7683*60+Q7683)</f>
        <v>1420</v>
      </c>
    </row>
    <row r="7684" spans="1:18" x14ac:dyDescent="0.3">
      <c r="A7684" t="s">
        <v>13</v>
      </c>
      <c r="B7684" s="7" t="s">
        <v>25</v>
      </c>
      <c r="C7684" t="s">
        <v>68</v>
      </c>
      <c r="D7684" s="10" t="s">
        <v>67</v>
      </c>
      <c r="E7684" t="s">
        <v>98</v>
      </c>
      <c r="F7684" s="4" t="s">
        <v>299</v>
      </c>
      <c r="G7684" t="s">
        <v>959</v>
      </c>
      <c r="H7684" s="2">
        <f t="shared" si="840"/>
        <v>0.87847222222222221</v>
      </c>
      <c r="I7684" s="2">
        <f t="shared" si="841"/>
        <v>0.70833333333333337</v>
      </c>
      <c r="J7684" t="str">
        <f t="shared" si="842"/>
        <v>10 Jun</v>
      </c>
      <c r="K7684" t="s">
        <v>1871</v>
      </c>
      <c r="L7684" t="s">
        <v>1993</v>
      </c>
      <c r="M7684" t="s">
        <v>1996</v>
      </c>
      <c r="N7684">
        <v>12692</v>
      </c>
      <c r="O7684">
        <f t="shared" si="843"/>
        <v>3</v>
      </c>
      <c r="P7684" s="4" t="str">
        <f t="shared" si="844"/>
        <v>28</v>
      </c>
      <c r="Q7684" s="8">
        <f t="shared" si="845"/>
        <v>5</v>
      </c>
      <c r="R7684">
        <f t="shared" si="846"/>
        <v>1685</v>
      </c>
    </row>
    <row r="7685" spans="1:18" x14ac:dyDescent="0.3">
      <c r="A7685" t="s">
        <v>11</v>
      </c>
      <c r="B7685" s="7" t="s">
        <v>23</v>
      </c>
      <c r="C7685" t="s">
        <v>67</v>
      </c>
      <c r="D7685" s="10" t="s">
        <v>72</v>
      </c>
      <c r="E7685" t="s">
        <v>75</v>
      </c>
      <c r="F7685" s="4" t="s">
        <v>266</v>
      </c>
      <c r="G7685" t="s">
        <v>245</v>
      </c>
      <c r="H7685" s="2">
        <f t="shared" si="840"/>
        <v>0.82291666666666663</v>
      </c>
      <c r="I7685" s="2">
        <f t="shared" si="841"/>
        <v>0.70486111111111116</v>
      </c>
      <c r="J7685" t="str">
        <f t="shared" si="842"/>
        <v/>
      </c>
      <c r="K7685" t="s">
        <v>1623</v>
      </c>
      <c r="L7685" t="s">
        <v>1991</v>
      </c>
      <c r="M7685" t="s">
        <v>1996</v>
      </c>
      <c r="N7685">
        <v>7303</v>
      </c>
      <c r="O7685">
        <f t="shared" si="843"/>
        <v>2</v>
      </c>
      <c r="P7685" s="4" t="str">
        <f t="shared" si="844"/>
        <v>2</v>
      </c>
      <c r="Q7685" s="8">
        <f t="shared" si="845"/>
        <v>50</v>
      </c>
      <c r="R7685">
        <f t="shared" si="846"/>
        <v>170</v>
      </c>
    </row>
    <row r="7686" spans="1:18" x14ac:dyDescent="0.3">
      <c r="A7686" t="s">
        <v>12</v>
      </c>
      <c r="B7686" s="7" t="s">
        <v>24</v>
      </c>
      <c r="C7686" t="s">
        <v>68</v>
      </c>
      <c r="D7686" s="10" t="s">
        <v>67</v>
      </c>
      <c r="E7686" t="s">
        <v>96</v>
      </c>
      <c r="F7686" s="4" t="s">
        <v>239</v>
      </c>
      <c r="G7686" t="s">
        <v>1443</v>
      </c>
      <c r="H7686" s="2">
        <f t="shared" si="840"/>
        <v>0.46180555555555558</v>
      </c>
      <c r="I7686" s="2">
        <f t="shared" si="841"/>
        <v>0.79166666666666663</v>
      </c>
      <c r="J7686" t="str">
        <f t="shared" si="842"/>
        <v>02 May</v>
      </c>
      <c r="K7686" t="s">
        <v>1662</v>
      </c>
      <c r="L7686" t="s">
        <v>1993</v>
      </c>
      <c r="M7686" t="s">
        <v>1996</v>
      </c>
      <c r="N7686">
        <v>6117</v>
      </c>
      <c r="O7686">
        <f t="shared" si="843"/>
        <v>3</v>
      </c>
      <c r="P7686" s="4" t="str">
        <f t="shared" si="844"/>
        <v>16</v>
      </c>
      <c r="Q7686" s="8">
        <f t="shared" si="845"/>
        <v>5</v>
      </c>
      <c r="R7686">
        <f t="shared" si="846"/>
        <v>965</v>
      </c>
    </row>
    <row r="7687" spans="1:18" x14ac:dyDescent="0.3">
      <c r="A7687" t="s">
        <v>11</v>
      </c>
      <c r="B7687" s="7" t="s">
        <v>26</v>
      </c>
      <c r="C7687" t="s">
        <v>69</v>
      </c>
      <c r="D7687" s="10" t="s">
        <v>73</v>
      </c>
      <c r="E7687" t="s">
        <v>97</v>
      </c>
      <c r="F7687" s="4" t="s">
        <v>308</v>
      </c>
      <c r="G7687" t="s">
        <v>246</v>
      </c>
      <c r="H7687" s="2">
        <f t="shared" si="840"/>
        <v>0.36805555555555558</v>
      </c>
      <c r="I7687" s="2">
        <f t="shared" si="841"/>
        <v>0.2326388888888889</v>
      </c>
      <c r="J7687" t="str">
        <f t="shared" si="842"/>
        <v/>
      </c>
      <c r="K7687" t="s">
        <v>1664</v>
      </c>
      <c r="L7687" t="s">
        <v>1991</v>
      </c>
      <c r="M7687" t="s">
        <v>1996</v>
      </c>
      <c r="N7687">
        <v>6015</v>
      </c>
      <c r="O7687">
        <f t="shared" si="843"/>
        <v>2</v>
      </c>
      <c r="P7687" s="4" t="str">
        <f t="shared" si="844"/>
        <v>3</v>
      </c>
      <c r="Q7687" s="8">
        <f t="shared" si="845"/>
        <v>15</v>
      </c>
      <c r="R7687">
        <f t="shared" si="846"/>
        <v>195</v>
      </c>
    </row>
    <row r="7688" spans="1:18" x14ac:dyDescent="0.3">
      <c r="A7688" t="s">
        <v>12</v>
      </c>
      <c r="B7688" s="7" t="s">
        <v>25</v>
      </c>
      <c r="C7688" t="s">
        <v>68</v>
      </c>
      <c r="D7688" s="10" t="s">
        <v>67</v>
      </c>
      <c r="E7688" t="s">
        <v>123</v>
      </c>
      <c r="F7688" s="4" t="s">
        <v>205</v>
      </c>
      <c r="G7688" t="s">
        <v>1399</v>
      </c>
      <c r="H7688" s="2">
        <f t="shared" si="840"/>
        <v>0.2326388888888889</v>
      </c>
      <c r="I7688" s="2">
        <f t="shared" si="841"/>
        <v>0.3923611111111111</v>
      </c>
      <c r="J7688" t="str">
        <f t="shared" si="842"/>
        <v>10 Jun</v>
      </c>
      <c r="K7688" t="s">
        <v>1776</v>
      </c>
      <c r="L7688" t="s">
        <v>1992</v>
      </c>
      <c r="M7688" t="s">
        <v>1996</v>
      </c>
      <c r="N7688">
        <v>11642</v>
      </c>
      <c r="O7688">
        <f t="shared" si="843"/>
        <v>4</v>
      </c>
      <c r="P7688" s="4" t="str">
        <f t="shared" si="844"/>
        <v>20</v>
      </c>
      <c r="Q7688" s="8">
        <f t="shared" si="845"/>
        <v>10</v>
      </c>
      <c r="R7688">
        <f t="shared" si="846"/>
        <v>1210</v>
      </c>
    </row>
    <row r="7689" spans="1:18" x14ac:dyDescent="0.3">
      <c r="A7689" t="s">
        <v>15</v>
      </c>
      <c r="B7689" s="7" t="s">
        <v>46</v>
      </c>
      <c r="C7689" t="s">
        <v>69</v>
      </c>
      <c r="D7689" s="10" t="s">
        <v>73</v>
      </c>
      <c r="E7689" t="s">
        <v>82</v>
      </c>
      <c r="F7689" s="4" t="s">
        <v>310</v>
      </c>
      <c r="G7689" t="s">
        <v>297</v>
      </c>
      <c r="H7689" s="2">
        <f t="shared" si="840"/>
        <v>0.80208333333333337</v>
      </c>
      <c r="I7689" s="2">
        <f t="shared" si="841"/>
        <v>0.27777777777777779</v>
      </c>
      <c r="J7689" t="str">
        <f t="shared" si="842"/>
        <v/>
      </c>
      <c r="K7689" t="s">
        <v>1760</v>
      </c>
      <c r="L7689" t="s">
        <v>1993</v>
      </c>
      <c r="M7689" t="s">
        <v>1996</v>
      </c>
      <c r="N7689">
        <v>7564</v>
      </c>
      <c r="O7689">
        <f t="shared" si="843"/>
        <v>3</v>
      </c>
      <c r="P7689" s="4" t="str">
        <f t="shared" si="844"/>
        <v>12</v>
      </c>
      <c r="Q7689" s="8">
        <f t="shared" si="845"/>
        <v>35</v>
      </c>
      <c r="R7689">
        <f t="shared" si="846"/>
        <v>755</v>
      </c>
    </row>
    <row r="7690" spans="1:18" x14ac:dyDescent="0.3">
      <c r="A7690" t="s">
        <v>11</v>
      </c>
      <c r="B7690" s="7" t="s">
        <v>34</v>
      </c>
      <c r="C7690" t="s">
        <v>67</v>
      </c>
      <c r="D7690" s="10" t="s">
        <v>69</v>
      </c>
      <c r="E7690" t="s">
        <v>75</v>
      </c>
      <c r="F7690" s="4" t="s">
        <v>266</v>
      </c>
      <c r="G7690" t="s">
        <v>257</v>
      </c>
      <c r="H7690" s="2">
        <f t="shared" si="840"/>
        <v>0.82986111111111116</v>
      </c>
      <c r="I7690" s="2">
        <f t="shared" si="841"/>
        <v>0.70486111111111116</v>
      </c>
      <c r="J7690" t="str">
        <f t="shared" si="842"/>
        <v/>
      </c>
      <c r="K7690" t="s">
        <v>1666</v>
      </c>
      <c r="L7690" t="s">
        <v>1991</v>
      </c>
      <c r="M7690" t="s">
        <v>1996</v>
      </c>
      <c r="N7690">
        <v>4823</v>
      </c>
      <c r="O7690">
        <f t="shared" si="843"/>
        <v>2</v>
      </c>
      <c r="P7690" s="4" t="str">
        <f t="shared" si="844"/>
        <v>3</v>
      </c>
      <c r="Q7690" s="8">
        <f t="shared" si="845"/>
        <v>0</v>
      </c>
      <c r="R7690">
        <f t="shared" si="846"/>
        <v>180</v>
      </c>
    </row>
    <row r="7691" spans="1:18" x14ac:dyDescent="0.3">
      <c r="A7691" t="s">
        <v>11</v>
      </c>
      <c r="B7691" s="7" t="s">
        <v>47</v>
      </c>
      <c r="C7691" t="s">
        <v>69</v>
      </c>
      <c r="D7691" s="10" t="s">
        <v>73</v>
      </c>
      <c r="E7691" t="s">
        <v>95</v>
      </c>
      <c r="F7691" s="4" t="s">
        <v>253</v>
      </c>
      <c r="G7691" t="s">
        <v>304</v>
      </c>
      <c r="H7691" s="2">
        <f t="shared" si="840"/>
        <v>0.67361111111111116</v>
      </c>
      <c r="I7691" s="2">
        <f t="shared" si="841"/>
        <v>0.21180555555555555</v>
      </c>
      <c r="J7691" t="str">
        <f t="shared" si="842"/>
        <v/>
      </c>
      <c r="K7691" t="s">
        <v>1657</v>
      </c>
      <c r="L7691" t="s">
        <v>1993</v>
      </c>
      <c r="M7691" t="s">
        <v>1996</v>
      </c>
      <c r="N7691">
        <v>6442</v>
      </c>
      <c r="O7691">
        <f t="shared" si="843"/>
        <v>3</v>
      </c>
      <c r="P7691" s="4" t="str">
        <f t="shared" si="844"/>
        <v>11</v>
      </c>
      <c r="Q7691" s="8">
        <f t="shared" si="845"/>
        <v>5</v>
      </c>
      <c r="R7691">
        <f t="shared" si="846"/>
        <v>665</v>
      </c>
    </row>
    <row r="7692" spans="1:18" x14ac:dyDescent="0.3">
      <c r="A7692" t="s">
        <v>12</v>
      </c>
      <c r="B7692" s="7" t="s">
        <v>25</v>
      </c>
      <c r="C7692" t="s">
        <v>68</v>
      </c>
      <c r="D7692" s="10" t="s">
        <v>67</v>
      </c>
      <c r="E7692" t="s">
        <v>96</v>
      </c>
      <c r="F7692" s="4" t="s">
        <v>239</v>
      </c>
      <c r="G7692" t="s">
        <v>1444</v>
      </c>
      <c r="H7692" s="2">
        <f t="shared" si="840"/>
        <v>0.46180555555555558</v>
      </c>
      <c r="I7692" s="2">
        <f t="shared" si="841"/>
        <v>0.79166666666666663</v>
      </c>
      <c r="J7692" t="str">
        <f t="shared" si="842"/>
        <v>10 Jun</v>
      </c>
      <c r="K7692" t="s">
        <v>1662</v>
      </c>
      <c r="L7692" t="s">
        <v>1993</v>
      </c>
      <c r="M7692" t="s">
        <v>1996</v>
      </c>
      <c r="N7692">
        <v>6327</v>
      </c>
      <c r="O7692">
        <f t="shared" si="843"/>
        <v>3</v>
      </c>
      <c r="P7692" s="4" t="str">
        <f t="shared" si="844"/>
        <v>16</v>
      </c>
      <c r="Q7692" s="8">
        <f t="shared" si="845"/>
        <v>5</v>
      </c>
      <c r="R7692">
        <f t="shared" si="846"/>
        <v>965</v>
      </c>
    </row>
    <row r="7693" spans="1:18" x14ac:dyDescent="0.3">
      <c r="A7693" t="s">
        <v>12</v>
      </c>
      <c r="B7693" s="7" t="s">
        <v>60</v>
      </c>
      <c r="C7693" t="s">
        <v>69</v>
      </c>
      <c r="D7693" s="10" t="s">
        <v>73</v>
      </c>
      <c r="E7693" t="s">
        <v>83</v>
      </c>
      <c r="F7693" s="4" t="s">
        <v>213</v>
      </c>
      <c r="G7693" t="s">
        <v>1057</v>
      </c>
      <c r="H7693" s="2">
        <f t="shared" si="840"/>
        <v>0.34375</v>
      </c>
      <c r="I7693" s="2">
        <f t="shared" si="841"/>
        <v>0.40625</v>
      </c>
      <c r="J7693" t="str">
        <f t="shared" si="842"/>
        <v>28 Mar</v>
      </c>
      <c r="K7693" t="s">
        <v>1817</v>
      </c>
      <c r="L7693" t="s">
        <v>1993</v>
      </c>
      <c r="M7693" t="s">
        <v>1996</v>
      </c>
      <c r="N7693">
        <v>7416</v>
      </c>
      <c r="O7693">
        <f t="shared" si="843"/>
        <v>3</v>
      </c>
      <c r="P7693" s="4" t="str">
        <f t="shared" si="844"/>
        <v>22</v>
      </c>
      <c r="Q7693" s="8">
        <f t="shared" si="845"/>
        <v>30</v>
      </c>
      <c r="R7693">
        <f t="shared" si="846"/>
        <v>1350</v>
      </c>
    </row>
    <row r="7694" spans="1:18" x14ac:dyDescent="0.3">
      <c r="A7694" t="s">
        <v>12</v>
      </c>
      <c r="B7694" s="7" t="s">
        <v>30</v>
      </c>
      <c r="C7694" t="s">
        <v>69</v>
      </c>
      <c r="D7694" s="10" t="s">
        <v>73</v>
      </c>
      <c r="E7694" t="s">
        <v>77</v>
      </c>
      <c r="F7694" s="4" t="s">
        <v>314</v>
      </c>
      <c r="G7694" t="s">
        <v>759</v>
      </c>
      <c r="H7694" s="2">
        <f t="shared" si="840"/>
        <v>0.31944444444444442</v>
      </c>
      <c r="I7694" s="2">
        <f t="shared" si="841"/>
        <v>0.2986111111111111</v>
      </c>
      <c r="J7694" t="str">
        <f t="shared" si="842"/>
        <v>28 May</v>
      </c>
      <c r="K7694" t="s">
        <v>1779</v>
      </c>
      <c r="L7694" t="s">
        <v>1992</v>
      </c>
      <c r="M7694" t="s">
        <v>1996</v>
      </c>
      <c r="N7694">
        <v>14588</v>
      </c>
      <c r="O7694">
        <f t="shared" si="843"/>
        <v>4</v>
      </c>
      <c r="P7694" s="4" t="str">
        <f t="shared" si="844"/>
        <v>24</v>
      </c>
      <c r="Q7694" s="8">
        <f t="shared" si="845"/>
        <v>30</v>
      </c>
      <c r="R7694">
        <f t="shared" si="846"/>
        <v>1470</v>
      </c>
    </row>
    <row r="7695" spans="1:18" x14ac:dyDescent="0.3">
      <c r="A7695" t="s">
        <v>15</v>
      </c>
      <c r="B7695" s="7" t="s">
        <v>37</v>
      </c>
      <c r="C7695" t="s">
        <v>69</v>
      </c>
      <c r="D7695" s="10" t="s">
        <v>73</v>
      </c>
      <c r="E7695" t="s">
        <v>82</v>
      </c>
      <c r="F7695" s="4" t="s">
        <v>300</v>
      </c>
      <c r="G7695" t="s">
        <v>701</v>
      </c>
      <c r="H7695" s="2">
        <f t="shared" si="840"/>
        <v>6.25E-2</v>
      </c>
      <c r="I7695" s="2">
        <f t="shared" si="841"/>
        <v>0.41666666666666669</v>
      </c>
      <c r="J7695" t="str">
        <f t="shared" si="842"/>
        <v>13 Jun</v>
      </c>
      <c r="K7695" t="s">
        <v>1629</v>
      </c>
      <c r="L7695" t="s">
        <v>1993</v>
      </c>
      <c r="M7695" t="s">
        <v>1996</v>
      </c>
      <c r="N7695">
        <v>7198</v>
      </c>
      <c r="O7695">
        <f t="shared" si="843"/>
        <v>3</v>
      </c>
      <c r="P7695" s="4" t="str">
        <f t="shared" si="844"/>
        <v>15</v>
      </c>
      <c r="Q7695" s="8">
        <f t="shared" si="845"/>
        <v>30</v>
      </c>
      <c r="R7695">
        <f t="shared" si="846"/>
        <v>930</v>
      </c>
    </row>
    <row r="7696" spans="1:18" x14ac:dyDescent="0.3">
      <c r="A7696" t="s">
        <v>12</v>
      </c>
      <c r="B7696" s="7" t="s">
        <v>47</v>
      </c>
      <c r="C7696" t="s">
        <v>69</v>
      </c>
      <c r="D7696" s="10" t="s">
        <v>73</v>
      </c>
      <c r="E7696" t="s">
        <v>82</v>
      </c>
      <c r="F7696" s="4" t="s">
        <v>228</v>
      </c>
      <c r="G7696" t="s">
        <v>297</v>
      </c>
      <c r="H7696" s="2">
        <f t="shared" si="840"/>
        <v>0.80208333333333337</v>
      </c>
      <c r="I7696" s="2">
        <f t="shared" si="841"/>
        <v>0.29166666666666669</v>
      </c>
      <c r="J7696" t="str">
        <f t="shared" si="842"/>
        <v/>
      </c>
      <c r="K7696" t="s">
        <v>1694</v>
      </c>
      <c r="L7696" t="s">
        <v>1993</v>
      </c>
      <c r="M7696" t="s">
        <v>1996</v>
      </c>
      <c r="N7696">
        <v>8669</v>
      </c>
      <c r="O7696">
        <f t="shared" si="843"/>
        <v>3</v>
      </c>
      <c r="P7696" s="4" t="str">
        <f t="shared" si="844"/>
        <v>12</v>
      </c>
      <c r="Q7696" s="8">
        <f t="shared" si="845"/>
        <v>15</v>
      </c>
      <c r="R7696">
        <f t="shared" si="846"/>
        <v>735</v>
      </c>
    </row>
    <row r="7697" spans="1:18" x14ac:dyDescent="0.3">
      <c r="A7697" t="s">
        <v>11</v>
      </c>
      <c r="B7697" s="7" t="s">
        <v>25</v>
      </c>
      <c r="C7697" t="s">
        <v>69</v>
      </c>
      <c r="D7697" s="10" t="s">
        <v>73</v>
      </c>
      <c r="E7697" t="s">
        <v>82</v>
      </c>
      <c r="F7697" s="4" t="s">
        <v>310</v>
      </c>
      <c r="G7697" t="s">
        <v>352</v>
      </c>
      <c r="H7697" s="2">
        <f t="shared" si="840"/>
        <v>0.875</v>
      </c>
      <c r="I7697" s="2">
        <f t="shared" si="841"/>
        <v>0.27777777777777779</v>
      </c>
      <c r="J7697" t="str">
        <f t="shared" si="842"/>
        <v/>
      </c>
      <c r="K7697" t="s">
        <v>1865</v>
      </c>
      <c r="L7697" t="s">
        <v>1993</v>
      </c>
      <c r="M7697" t="s">
        <v>1996</v>
      </c>
      <c r="N7697">
        <v>6093</v>
      </c>
      <c r="O7697">
        <f t="shared" si="843"/>
        <v>3</v>
      </c>
      <c r="P7697" s="4" t="str">
        <f t="shared" si="844"/>
        <v>14</v>
      </c>
      <c r="Q7697" s="8">
        <f t="shared" si="845"/>
        <v>20</v>
      </c>
      <c r="R7697">
        <f t="shared" si="846"/>
        <v>860</v>
      </c>
    </row>
    <row r="7698" spans="1:18" x14ac:dyDescent="0.3">
      <c r="A7698" t="s">
        <v>12</v>
      </c>
      <c r="B7698" s="7" t="s">
        <v>33</v>
      </c>
      <c r="C7698" t="s">
        <v>68</v>
      </c>
      <c r="D7698" s="10" t="s">
        <v>67</v>
      </c>
      <c r="E7698" t="s">
        <v>145</v>
      </c>
      <c r="F7698" s="4" t="s">
        <v>390</v>
      </c>
      <c r="G7698" t="s">
        <v>1445</v>
      </c>
      <c r="H7698" s="2">
        <f t="shared" si="840"/>
        <v>0.52083333333333337</v>
      </c>
      <c r="I7698" s="2">
        <f t="shared" si="841"/>
        <v>0.60416666666666663</v>
      </c>
      <c r="J7698" t="str">
        <f t="shared" si="842"/>
        <v>10 May</v>
      </c>
      <c r="K7698" t="s">
        <v>1650</v>
      </c>
      <c r="L7698" t="s">
        <v>1992</v>
      </c>
      <c r="M7698" t="s">
        <v>1996</v>
      </c>
      <c r="N7698">
        <v>15107</v>
      </c>
      <c r="O7698">
        <f t="shared" si="843"/>
        <v>4</v>
      </c>
      <c r="P7698" s="4" t="str">
        <f t="shared" si="844"/>
        <v>22</v>
      </c>
      <c r="Q7698" s="8">
        <f t="shared" si="845"/>
        <v>0</v>
      </c>
      <c r="R7698">
        <f t="shared" si="846"/>
        <v>1320</v>
      </c>
    </row>
    <row r="7699" spans="1:18" x14ac:dyDescent="0.3">
      <c r="A7699" t="s">
        <v>12</v>
      </c>
      <c r="B7699" s="7" t="s">
        <v>46</v>
      </c>
      <c r="C7699" t="s">
        <v>69</v>
      </c>
      <c r="D7699" s="10" t="s">
        <v>73</v>
      </c>
      <c r="E7699" t="s">
        <v>82</v>
      </c>
      <c r="F7699" s="4" t="s">
        <v>208</v>
      </c>
      <c r="G7699" t="s">
        <v>905</v>
      </c>
      <c r="H7699" s="2">
        <f t="shared" si="840"/>
        <v>0.31944444444444442</v>
      </c>
      <c r="I7699" s="2">
        <f t="shared" si="841"/>
        <v>0.375</v>
      </c>
      <c r="J7699" t="str">
        <f t="shared" si="842"/>
        <v>19 May</v>
      </c>
      <c r="K7699" t="s">
        <v>1853</v>
      </c>
      <c r="L7699" t="s">
        <v>1993</v>
      </c>
      <c r="M7699" t="s">
        <v>1996</v>
      </c>
      <c r="N7699">
        <v>8372</v>
      </c>
      <c r="O7699">
        <f t="shared" si="843"/>
        <v>3</v>
      </c>
      <c r="P7699" s="4" t="str">
        <f t="shared" si="844"/>
        <v>22</v>
      </c>
      <c r="Q7699" s="8">
        <f t="shared" si="845"/>
        <v>40</v>
      </c>
      <c r="R7699">
        <f t="shared" si="846"/>
        <v>1360</v>
      </c>
    </row>
    <row r="7700" spans="1:18" x14ac:dyDescent="0.3">
      <c r="A7700" t="s">
        <v>13</v>
      </c>
      <c r="B7700" s="7" t="s">
        <v>57</v>
      </c>
      <c r="C7700" t="s">
        <v>68</v>
      </c>
      <c r="D7700" s="10" t="s">
        <v>67</v>
      </c>
      <c r="E7700" t="s">
        <v>85</v>
      </c>
      <c r="F7700" s="4" t="s">
        <v>262</v>
      </c>
      <c r="G7700" t="s">
        <v>457</v>
      </c>
      <c r="H7700" s="2">
        <f t="shared" si="840"/>
        <v>0.94097222222222221</v>
      </c>
      <c r="I7700" s="2">
        <f t="shared" si="841"/>
        <v>0.35069444444444442</v>
      </c>
      <c r="J7700" t="str">
        <f t="shared" si="842"/>
        <v/>
      </c>
      <c r="K7700" t="s">
        <v>1893</v>
      </c>
      <c r="L7700" t="s">
        <v>1993</v>
      </c>
      <c r="M7700" t="s">
        <v>1997</v>
      </c>
      <c r="N7700">
        <v>7064</v>
      </c>
      <c r="O7700">
        <f t="shared" si="843"/>
        <v>3</v>
      </c>
      <c r="P7700" s="4" t="str">
        <f t="shared" si="844"/>
        <v>14</v>
      </c>
      <c r="Q7700" s="8">
        <f t="shared" si="845"/>
        <v>10</v>
      </c>
      <c r="R7700">
        <f t="shared" si="846"/>
        <v>850</v>
      </c>
    </row>
    <row r="7701" spans="1:18" x14ac:dyDescent="0.3">
      <c r="A7701" t="s">
        <v>17</v>
      </c>
      <c r="B7701" s="7" t="s">
        <v>23</v>
      </c>
      <c r="C7701" t="s">
        <v>68</v>
      </c>
      <c r="D7701" s="10" t="s">
        <v>67</v>
      </c>
      <c r="E7701" t="s">
        <v>98</v>
      </c>
      <c r="F7701" s="4" t="s">
        <v>314</v>
      </c>
      <c r="G7701" t="s">
        <v>368</v>
      </c>
      <c r="H7701" s="2">
        <f t="shared" si="840"/>
        <v>0.95486111111111116</v>
      </c>
      <c r="I7701" s="2">
        <f t="shared" si="841"/>
        <v>0.2986111111111111</v>
      </c>
      <c r="J7701" t="str">
        <f t="shared" si="842"/>
        <v/>
      </c>
      <c r="K7701" t="s">
        <v>1919</v>
      </c>
      <c r="L7701" t="s">
        <v>1993</v>
      </c>
      <c r="M7701" t="s">
        <v>1996</v>
      </c>
      <c r="N7701">
        <v>12732</v>
      </c>
      <c r="O7701">
        <f t="shared" si="843"/>
        <v>3</v>
      </c>
      <c r="P7701" s="4" t="str">
        <f t="shared" si="844"/>
        <v>15</v>
      </c>
      <c r="Q7701" s="8">
        <f t="shared" si="845"/>
        <v>45</v>
      </c>
      <c r="R7701">
        <f t="shared" si="846"/>
        <v>945</v>
      </c>
    </row>
    <row r="7702" spans="1:18" x14ac:dyDescent="0.3">
      <c r="A7702" t="s">
        <v>14</v>
      </c>
      <c r="B7702" s="7" t="s">
        <v>47</v>
      </c>
      <c r="C7702" t="s">
        <v>70</v>
      </c>
      <c r="D7702" s="10" t="s">
        <v>68</v>
      </c>
      <c r="E7702" t="s">
        <v>84</v>
      </c>
      <c r="F7702" s="4" t="s">
        <v>319</v>
      </c>
      <c r="G7702" t="s">
        <v>359</v>
      </c>
      <c r="H7702" s="2">
        <f t="shared" si="840"/>
        <v>0.83680555555555558</v>
      </c>
      <c r="I7702" s="2">
        <f t="shared" si="841"/>
        <v>0.73958333333333337</v>
      </c>
      <c r="J7702" t="str">
        <f t="shared" si="842"/>
        <v/>
      </c>
      <c r="K7702" t="s">
        <v>1710</v>
      </c>
      <c r="L7702" t="s">
        <v>1991</v>
      </c>
      <c r="M7702" t="s">
        <v>1996</v>
      </c>
      <c r="N7702">
        <v>3597</v>
      </c>
      <c r="O7702">
        <f t="shared" si="843"/>
        <v>2</v>
      </c>
      <c r="P7702" s="4" t="str">
        <f t="shared" si="844"/>
        <v>2</v>
      </c>
      <c r="Q7702" s="8">
        <f t="shared" si="845"/>
        <v>20</v>
      </c>
      <c r="R7702">
        <f t="shared" si="846"/>
        <v>140</v>
      </c>
    </row>
    <row r="7703" spans="1:18" x14ac:dyDescent="0.3">
      <c r="A7703" t="s">
        <v>11</v>
      </c>
      <c r="B7703" s="7" t="s">
        <v>23</v>
      </c>
      <c r="C7703" t="s">
        <v>67</v>
      </c>
      <c r="D7703" s="10" t="s">
        <v>72</v>
      </c>
      <c r="E7703" t="s">
        <v>75</v>
      </c>
      <c r="F7703" s="4" t="s">
        <v>313</v>
      </c>
      <c r="G7703" t="s">
        <v>282</v>
      </c>
      <c r="H7703" s="2">
        <f t="shared" si="840"/>
        <v>0.47916666666666669</v>
      </c>
      <c r="I7703" s="2">
        <f t="shared" si="841"/>
        <v>0.35416666666666669</v>
      </c>
      <c r="J7703" t="str">
        <f t="shared" si="842"/>
        <v/>
      </c>
      <c r="K7703" t="s">
        <v>1666</v>
      </c>
      <c r="L7703" t="s">
        <v>1991</v>
      </c>
      <c r="M7703" t="s">
        <v>1996</v>
      </c>
      <c r="N7703">
        <v>7303</v>
      </c>
      <c r="O7703">
        <f t="shared" si="843"/>
        <v>2</v>
      </c>
      <c r="P7703" s="4" t="str">
        <f t="shared" si="844"/>
        <v>3</v>
      </c>
      <c r="Q7703" s="8">
        <f t="shared" si="845"/>
        <v>0</v>
      </c>
      <c r="R7703">
        <f t="shared" si="846"/>
        <v>180</v>
      </c>
    </row>
    <row r="7704" spans="1:18" x14ac:dyDescent="0.3">
      <c r="A7704" t="s">
        <v>12</v>
      </c>
      <c r="B7704" s="7" t="s">
        <v>54</v>
      </c>
      <c r="C7704" t="s">
        <v>68</v>
      </c>
      <c r="D7704" s="10" t="s">
        <v>67</v>
      </c>
      <c r="E7704" t="s">
        <v>115</v>
      </c>
      <c r="F7704" s="4" t="s">
        <v>204</v>
      </c>
      <c r="G7704" t="s">
        <v>263</v>
      </c>
      <c r="H7704" s="2">
        <f t="shared" si="840"/>
        <v>0.85069444444444442</v>
      </c>
      <c r="I7704" s="2">
        <f t="shared" si="841"/>
        <v>0.24305555555555555</v>
      </c>
      <c r="J7704" t="str">
        <f t="shared" si="842"/>
        <v/>
      </c>
      <c r="K7704" t="s">
        <v>1765</v>
      </c>
      <c r="L7704" t="s">
        <v>1992</v>
      </c>
      <c r="M7704" t="s">
        <v>1996</v>
      </c>
      <c r="N7704">
        <v>10991</v>
      </c>
      <c r="O7704">
        <f t="shared" si="843"/>
        <v>4</v>
      </c>
      <c r="P7704" s="4" t="str">
        <f t="shared" si="844"/>
        <v>14</v>
      </c>
      <c r="Q7704" s="8">
        <f t="shared" si="845"/>
        <v>35</v>
      </c>
      <c r="R7704">
        <f t="shared" si="846"/>
        <v>875</v>
      </c>
    </row>
    <row r="7705" spans="1:18" x14ac:dyDescent="0.3">
      <c r="A7705" t="s">
        <v>12</v>
      </c>
      <c r="B7705" s="7" t="s">
        <v>56</v>
      </c>
      <c r="C7705" t="s">
        <v>67</v>
      </c>
      <c r="D7705" s="10" t="s">
        <v>72</v>
      </c>
      <c r="E7705" t="s">
        <v>142</v>
      </c>
      <c r="F7705" s="4" t="s">
        <v>384</v>
      </c>
      <c r="G7705" t="s">
        <v>954</v>
      </c>
      <c r="H7705" s="2">
        <f t="shared" si="840"/>
        <v>0.47222222222222221</v>
      </c>
      <c r="I7705" s="2">
        <f t="shared" si="841"/>
        <v>0.4375</v>
      </c>
      <c r="J7705" t="str">
        <f t="shared" si="842"/>
        <v>13 Mar</v>
      </c>
      <c r="K7705" t="s">
        <v>1798</v>
      </c>
      <c r="L7705" t="s">
        <v>1993</v>
      </c>
      <c r="M7705" t="s">
        <v>1996</v>
      </c>
      <c r="N7705">
        <v>10321</v>
      </c>
      <c r="O7705">
        <f t="shared" si="843"/>
        <v>3</v>
      </c>
      <c r="P7705" s="4" t="str">
        <f t="shared" si="844"/>
        <v>24</v>
      </c>
      <c r="Q7705" s="8">
        <f t="shared" si="845"/>
        <v>50</v>
      </c>
      <c r="R7705">
        <f t="shared" si="846"/>
        <v>1490</v>
      </c>
    </row>
    <row r="7706" spans="1:18" x14ac:dyDescent="0.3">
      <c r="A7706" t="s">
        <v>11</v>
      </c>
      <c r="B7706" s="7" t="s">
        <v>54</v>
      </c>
      <c r="C7706" t="s">
        <v>67</v>
      </c>
      <c r="D7706" s="10" t="s">
        <v>69</v>
      </c>
      <c r="E7706" t="s">
        <v>75</v>
      </c>
      <c r="F7706" s="4" t="s">
        <v>296</v>
      </c>
      <c r="G7706" t="s">
        <v>376</v>
      </c>
      <c r="H7706" s="2">
        <f t="shared" si="840"/>
        <v>0.65972222222222221</v>
      </c>
      <c r="I7706" s="2">
        <f t="shared" si="841"/>
        <v>0.54166666666666663</v>
      </c>
      <c r="J7706" t="str">
        <f t="shared" si="842"/>
        <v/>
      </c>
      <c r="K7706" t="s">
        <v>1623</v>
      </c>
      <c r="L7706" t="s">
        <v>1991</v>
      </c>
      <c r="M7706" t="s">
        <v>1996</v>
      </c>
      <c r="N7706">
        <v>3943</v>
      </c>
      <c r="O7706">
        <f t="shared" si="843"/>
        <v>2</v>
      </c>
      <c r="P7706" s="4" t="str">
        <f t="shared" si="844"/>
        <v>2</v>
      </c>
      <c r="Q7706" s="8">
        <f t="shared" si="845"/>
        <v>50</v>
      </c>
      <c r="R7706">
        <f t="shared" si="846"/>
        <v>170</v>
      </c>
    </row>
    <row r="7707" spans="1:18" x14ac:dyDescent="0.3">
      <c r="A7707" t="s">
        <v>11</v>
      </c>
      <c r="B7707" s="7" t="s">
        <v>48</v>
      </c>
      <c r="C7707" t="s">
        <v>69</v>
      </c>
      <c r="D7707" s="10" t="s">
        <v>73</v>
      </c>
      <c r="E7707" t="s">
        <v>101</v>
      </c>
      <c r="F7707" s="4" t="s">
        <v>391</v>
      </c>
      <c r="G7707" t="s">
        <v>289</v>
      </c>
      <c r="H7707" s="2">
        <f t="shared" si="840"/>
        <v>0.52083333333333337</v>
      </c>
      <c r="I7707" s="2">
        <f t="shared" si="841"/>
        <v>0.30208333333333331</v>
      </c>
      <c r="J7707" t="str">
        <f t="shared" si="842"/>
        <v/>
      </c>
      <c r="K7707" t="s">
        <v>1653</v>
      </c>
      <c r="L7707" t="s">
        <v>1993</v>
      </c>
      <c r="M7707" t="s">
        <v>1996</v>
      </c>
      <c r="N7707">
        <v>5636</v>
      </c>
      <c r="O7707">
        <f t="shared" si="843"/>
        <v>3</v>
      </c>
      <c r="P7707" s="4" t="str">
        <f t="shared" si="844"/>
        <v>5</v>
      </c>
      <c r="Q7707" s="8">
        <f t="shared" si="845"/>
        <v>15</v>
      </c>
      <c r="R7707">
        <f t="shared" si="846"/>
        <v>315</v>
      </c>
    </row>
    <row r="7708" spans="1:18" x14ac:dyDescent="0.3">
      <c r="A7708" t="s">
        <v>11</v>
      </c>
      <c r="B7708" s="7" t="s">
        <v>63</v>
      </c>
      <c r="C7708" t="s">
        <v>68</v>
      </c>
      <c r="D7708" s="10" t="s">
        <v>67</v>
      </c>
      <c r="E7708" t="s">
        <v>96</v>
      </c>
      <c r="F7708" s="4" t="s">
        <v>311</v>
      </c>
      <c r="G7708" t="s">
        <v>359</v>
      </c>
      <c r="H7708" s="2">
        <f t="shared" si="840"/>
        <v>0.83680555555555558</v>
      </c>
      <c r="I7708" s="2">
        <f t="shared" si="841"/>
        <v>0.63541666666666663</v>
      </c>
      <c r="J7708" t="str">
        <f t="shared" si="842"/>
        <v/>
      </c>
      <c r="K7708" t="s">
        <v>1725</v>
      </c>
      <c r="L7708" t="s">
        <v>1993</v>
      </c>
      <c r="M7708" t="s">
        <v>1996</v>
      </c>
      <c r="N7708">
        <v>4268</v>
      </c>
      <c r="O7708">
        <f t="shared" si="843"/>
        <v>3</v>
      </c>
      <c r="P7708" s="4" t="str">
        <f t="shared" si="844"/>
        <v>4</v>
      </c>
      <c r="Q7708" s="8">
        <f t="shared" si="845"/>
        <v>50</v>
      </c>
      <c r="R7708">
        <f t="shared" si="846"/>
        <v>290</v>
      </c>
    </row>
    <row r="7709" spans="1:18" x14ac:dyDescent="0.3">
      <c r="A7709" t="s">
        <v>13</v>
      </c>
      <c r="B7709" s="7" t="s">
        <v>25</v>
      </c>
      <c r="C7709" t="s">
        <v>69</v>
      </c>
      <c r="D7709" s="10" t="s">
        <v>73</v>
      </c>
      <c r="E7709" t="s">
        <v>104</v>
      </c>
      <c r="F7709" s="4" t="s">
        <v>315</v>
      </c>
      <c r="G7709" t="s">
        <v>239</v>
      </c>
      <c r="H7709" s="2">
        <f t="shared" si="840"/>
        <v>0.79166666666666663</v>
      </c>
      <c r="I7709" s="2">
        <f t="shared" si="841"/>
        <v>0.22916666666666666</v>
      </c>
      <c r="J7709" t="str">
        <f t="shared" si="842"/>
        <v/>
      </c>
      <c r="K7709" t="s">
        <v>1679</v>
      </c>
      <c r="L7709" t="s">
        <v>1992</v>
      </c>
      <c r="M7709" t="s">
        <v>1996</v>
      </c>
      <c r="N7709">
        <v>13014</v>
      </c>
      <c r="O7709">
        <f t="shared" si="843"/>
        <v>4</v>
      </c>
      <c r="P7709" s="4" t="str">
        <f t="shared" si="844"/>
        <v>13</v>
      </c>
      <c r="Q7709" s="8">
        <f t="shared" si="845"/>
        <v>30</v>
      </c>
      <c r="R7709">
        <f t="shared" si="846"/>
        <v>810</v>
      </c>
    </row>
    <row r="7710" spans="1:18" x14ac:dyDescent="0.3">
      <c r="A7710" t="s">
        <v>15</v>
      </c>
      <c r="B7710" s="7" t="s">
        <v>33</v>
      </c>
      <c r="C7710" t="s">
        <v>69</v>
      </c>
      <c r="D7710" s="10" t="s">
        <v>73</v>
      </c>
      <c r="E7710" t="s">
        <v>82</v>
      </c>
      <c r="F7710" s="4" t="s">
        <v>208</v>
      </c>
      <c r="G7710" t="s">
        <v>352</v>
      </c>
      <c r="H7710" s="2">
        <f t="shared" si="840"/>
        <v>0.875</v>
      </c>
      <c r="I7710" s="2">
        <f t="shared" si="841"/>
        <v>0.375</v>
      </c>
      <c r="J7710" t="str">
        <f t="shared" si="842"/>
        <v/>
      </c>
      <c r="K7710" t="s">
        <v>1661</v>
      </c>
      <c r="L7710" t="s">
        <v>1993</v>
      </c>
      <c r="M7710" t="s">
        <v>1996</v>
      </c>
      <c r="N7710">
        <v>13727</v>
      </c>
      <c r="O7710">
        <f t="shared" si="843"/>
        <v>3</v>
      </c>
      <c r="P7710" s="4" t="str">
        <f t="shared" si="844"/>
        <v>12</v>
      </c>
      <c r="Q7710" s="8">
        <f t="shared" si="845"/>
        <v>0</v>
      </c>
      <c r="R7710">
        <f t="shared" si="846"/>
        <v>720</v>
      </c>
    </row>
    <row r="7711" spans="1:18" x14ac:dyDescent="0.3">
      <c r="A7711" t="s">
        <v>11</v>
      </c>
      <c r="B7711" s="7" t="s">
        <v>63</v>
      </c>
      <c r="C7711" t="s">
        <v>68</v>
      </c>
      <c r="D7711" s="10" t="s">
        <v>67</v>
      </c>
      <c r="E7711" t="s">
        <v>80</v>
      </c>
      <c r="F7711" s="4" t="s">
        <v>311</v>
      </c>
      <c r="G7711" t="s">
        <v>319</v>
      </c>
      <c r="H7711" s="2">
        <f t="shared" si="840"/>
        <v>0.73958333333333337</v>
      </c>
      <c r="I7711" s="2">
        <f t="shared" si="841"/>
        <v>0.63541666666666663</v>
      </c>
      <c r="J7711" t="str">
        <f t="shared" si="842"/>
        <v/>
      </c>
      <c r="K7711" t="s">
        <v>1654</v>
      </c>
      <c r="L7711" t="s">
        <v>1991</v>
      </c>
      <c r="M7711" t="s">
        <v>1996</v>
      </c>
      <c r="N7711">
        <v>4174</v>
      </c>
      <c r="O7711">
        <f t="shared" si="843"/>
        <v>2</v>
      </c>
      <c r="P7711" s="4" t="str">
        <f t="shared" si="844"/>
        <v>2</v>
      </c>
      <c r="Q7711" s="8">
        <f t="shared" si="845"/>
        <v>30</v>
      </c>
      <c r="R7711">
        <f t="shared" si="846"/>
        <v>150</v>
      </c>
    </row>
    <row r="7712" spans="1:18" x14ac:dyDescent="0.3">
      <c r="A7712" t="s">
        <v>12</v>
      </c>
      <c r="B7712" s="7" t="s">
        <v>60</v>
      </c>
      <c r="C7712" t="s">
        <v>69</v>
      </c>
      <c r="D7712" s="10" t="s">
        <v>73</v>
      </c>
      <c r="E7712" t="s">
        <v>104</v>
      </c>
      <c r="F7712" s="4" t="s">
        <v>279</v>
      </c>
      <c r="G7712" t="s">
        <v>297</v>
      </c>
      <c r="H7712" s="2">
        <f t="shared" si="840"/>
        <v>0.80208333333333337</v>
      </c>
      <c r="I7712" s="2">
        <f t="shared" si="841"/>
        <v>0.5</v>
      </c>
      <c r="J7712" t="str">
        <f t="shared" si="842"/>
        <v/>
      </c>
      <c r="K7712" t="s">
        <v>1775</v>
      </c>
      <c r="L7712" t="s">
        <v>1992</v>
      </c>
      <c r="M7712" t="s">
        <v>1996</v>
      </c>
      <c r="N7712">
        <v>10493</v>
      </c>
      <c r="O7712">
        <f t="shared" si="843"/>
        <v>4</v>
      </c>
      <c r="P7712" s="4" t="str">
        <f t="shared" si="844"/>
        <v>7</v>
      </c>
      <c r="Q7712" s="8">
        <f t="shared" si="845"/>
        <v>15</v>
      </c>
      <c r="R7712">
        <f t="shared" si="846"/>
        <v>435</v>
      </c>
    </row>
    <row r="7713" spans="1:18" x14ac:dyDescent="0.3">
      <c r="A7713" t="s">
        <v>11</v>
      </c>
      <c r="B7713" s="7" t="s">
        <v>48</v>
      </c>
      <c r="C7713" t="s">
        <v>69</v>
      </c>
      <c r="D7713" s="10" t="s">
        <v>73</v>
      </c>
      <c r="E7713" t="s">
        <v>82</v>
      </c>
      <c r="F7713" s="4" t="s">
        <v>232</v>
      </c>
      <c r="G7713" t="s">
        <v>352</v>
      </c>
      <c r="H7713" s="2">
        <f t="shared" si="840"/>
        <v>0.875</v>
      </c>
      <c r="I7713" s="2">
        <f t="shared" si="841"/>
        <v>0.44097222222222221</v>
      </c>
      <c r="J7713" t="str">
        <f t="shared" si="842"/>
        <v/>
      </c>
      <c r="K7713" t="s">
        <v>1652</v>
      </c>
      <c r="L7713" t="s">
        <v>1993</v>
      </c>
      <c r="M7713" t="s">
        <v>1996</v>
      </c>
      <c r="N7713">
        <v>6794</v>
      </c>
      <c r="O7713">
        <f t="shared" si="843"/>
        <v>3</v>
      </c>
      <c r="P7713" s="4" t="str">
        <f t="shared" si="844"/>
        <v>10</v>
      </c>
      <c r="Q7713" s="8">
        <f t="shared" si="845"/>
        <v>25</v>
      </c>
      <c r="R7713">
        <f t="shared" si="846"/>
        <v>625</v>
      </c>
    </row>
    <row r="7714" spans="1:18" x14ac:dyDescent="0.3">
      <c r="A7714" t="s">
        <v>11</v>
      </c>
      <c r="B7714" s="7" t="s">
        <v>26</v>
      </c>
      <c r="C7714" t="s">
        <v>68</v>
      </c>
      <c r="D7714" s="10" t="s">
        <v>67</v>
      </c>
      <c r="E7714" t="s">
        <v>127</v>
      </c>
      <c r="F7714" s="4" t="s">
        <v>352</v>
      </c>
      <c r="G7714" t="s">
        <v>1446</v>
      </c>
      <c r="H7714" s="2">
        <f t="shared" si="840"/>
        <v>9.375E-2</v>
      </c>
      <c r="I7714" s="2">
        <f t="shared" si="841"/>
        <v>0.875</v>
      </c>
      <c r="J7714" t="str">
        <f t="shared" si="842"/>
        <v>13 May</v>
      </c>
      <c r="K7714" t="s">
        <v>1653</v>
      </c>
      <c r="L7714" t="s">
        <v>1993</v>
      </c>
      <c r="M7714" t="s">
        <v>1996</v>
      </c>
      <c r="N7714">
        <v>7228</v>
      </c>
      <c r="O7714">
        <f t="shared" si="843"/>
        <v>3</v>
      </c>
      <c r="P7714" s="4" t="str">
        <f t="shared" si="844"/>
        <v>5</v>
      </c>
      <c r="Q7714" s="8">
        <f t="shared" si="845"/>
        <v>15</v>
      </c>
      <c r="R7714">
        <f t="shared" si="846"/>
        <v>315</v>
      </c>
    </row>
    <row r="7715" spans="1:18" x14ac:dyDescent="0.3">
      <c r="A7715" t="s">
        <v>13</v>
      </c>
      <c r="B7715" s="7" t="s">
        <v>27</v>
      </c>
      <c r="C7715" t="s">
        <v>67</v>
      </c>
      <c r="D7715" s="10" t="s">
        <v>72</v>
      </c>
      <c r="E7715" t="s">
        <v>81</v>
      </c>
      <c r="F7715" s="4" t="s">
        <v>228</v>
      </c>
      <c r="G7715" t="s">
        <v>292</v>
      </c>
      <c r="H7715" s="2">
        <f t="shared" si="840"/>
        <v>0.76736111111111116</v>
      </c>
      <c r="I7715" s="2">
        <f t="shared" si="841"/>
        <v>0.29166666666666669</v>
      </c>
      <c r="J7715" t="str">
        <f t="shared" si="842"/>
        <v/>
      </c>
      <c r="K7715" t="s">
        <v>1864</v>
      </c>
      <c r="L7715" t="s">
        <v>1993</v>
      </c>
      <c r="M7715" t="s">
        <v>1996</v>
      </c>
      <c r="N7715">
        <v>26890</v>
      </c>
      <c r="O7715">
        <f t="shared" si="843"/>
        <v>3</v>
      </c>
      <c r="P7715" s="4" t="str">
        <f t="shared" si="844"/>
        <v>11</v>
      </c>
      <c r="Q7715" s="8">
        <f t="shared" si="845"/>
        <v>25</v>
      </c>
      <c r="R7715">
        <f t="shared" si="846"/>
        <v>685</v>
      </c>
    </row>
    <row r="7716" spans="1:18" x14ac:dyDescent="0.3">
      <c r="A7716" t="s">
        <v>15</v>
      </c>
      <c r="B7716" s="7" t="s">
        <v>31</v>
      </c>
      <c r="C7716" t="s">
        <v>69</v>
      </c>
      <c r="D7716" s="10" t="s">
        <v>73</v>
      </c>
      <c r="E7716" t="s">
        <v>95</v>
      </c>
      <c r="F7716" s="4" t="s">
        <v>314</v>
      </c>
      <c r="G7716" t="s">
        <v>304</v>
      </c>
      <c r="H7716" s="2">
        <f t="shared" si="840"/>
        <v>0.67361111111111116</v>
      </c>
      <c r="I7716" s="2">
        <f t="shared" si="841"/>
        <v>0.2986111111111111</v>
      </c>
      <c r="J7716" t="str">
        <f t="shared" si="842"/>
        <v/>
      </c>
      <c r="K7716" t="s">
        <v>1767</v>
      </c>
      <c r="L7716" t="s">
        <v>1993</v>
      </c>
      <c r="M7716" t="s">
        <v>1996</v>
      </c>
      <c r="N7716">
        <v>7038</v>
      </c>
      <c r="O7716">
        <f t="shared" si="843"/>
        <v>3</v>
      </c>
      <c r="P7716" s="4" t="str">
        <f t="shared" si="844"/>
        <v>9</v>
      </c>
      <c r="Q7716" s="8">
        <f t="shared" si="845"/>
        <v>0</v>
      </c>
      <c r="R7716">
        <f t="shared" si="846"/>
        <v>540</v>
      </c>
    </row>
    <row r="7717" spans="1:18" x14ac:dyDescent="0.3">
      <c r="A7717" t="s">
        <v>13</v>
      </c>
      <c r="B7717" s="7" t="s">
        <v>57</v>
      </c>
      <c r="C7717" t="s">
        <v>68</v>
      </c>
      <c r="D7717" s="10" t="s">
        <v>67</v>
      </c>
      <c r="E7717" t="s">
        <v>85</v>
      </c>
      <c r="F7717" s="4" t="s">
        <v>258</v>
      </c>
      <c r="G7717" t="s">
        <v>1125</v>
      </c>
      <c r="H7717" s="2">
        <f t="shared" si="840"/>
        <v>0.34375</v>
      </c>
      <c r="I7717" s="2">
        <f t="shared" si="841"/>
        <v>0.27083333333333331</v>
      </c>
      <c r="J7717" t="str">
        <f t="shared" si="842"/>
        <v>02 Apr</v>
      </c>
      <c r="K7717" t="s">
        <v>1729</v>
      </c>
      <c r="L7717" t="s">
        <v>1993</v>
      </c>
      <c r="M7717" t="s">
        <v>1997</v>
      </c>
      <c r="N7717">
        <v>7064</v>
      </c>
      <c r="O7717">
        <f t="shared" si="843"/>
        <v>3</v>
      </c>
      <c r="P7717" s="4" t="str">
        <f t="shared" si="844"/>
        <v>25</v>
      </c>
      <c r="Q7717" s="8">
        <f t="shared" si="845"/>
        <v>45</v>
      </c>
      <c r="R7717">
        <f t="shared" si="846"/>
        <v>1545</v>
      </c>
    </row>
    <row r="7718" spans="1:18" x14ac:dyDescent="0.3">
      <c r="A7718" t="s">
        <v>13</v>
      </c>
      <c r="B7718" s="7" t="s">
        <v>23</v>
      </c>
      <c r="C7718" t="s">
        <v>68</v>
      </c>
      <c r="D7718" s="10" t="s">
        <v>67</v>
      </c>
      <c r="E7718" t="s">
        <v>85</v>
      </c>
      <c r="F7718" s="4" t="s">
        <v>216</v>
      </c>
      <c r="G7718" t="s">
        <v>1071</v>
      </c>
      <c r="H7718" s="2">
        <f t="shared" si="840"/>
        <v>0.97569444444444442</v>
      </c>
      <c r="I7718" s="2">
        <f t="shared" si="841"/>
        <v>0.88194444444444442</v>
      </c>
      <c r="J7718" t="str">
        <f t="shared" si="842"/>
        <v>25 Mar</v>
      </c>
      <c r="K7718" t="s">
        <v>1916</v>
      </c>
      <c r="L7718" t="s">
        <v>1993</v>
      </c>
      <c r="M7718" t="s">
        <v>1997</v>
      </c>
      <c r="N7718">
        <v>10031</v>
      </c>
      <c r="O7718">
        <f t="shared" si="843"/>
        <v>3</v>
      </c>
      <c r="P7718" s="4" t="str">
        <f t="shared" si="844"/>
        <v>26</v>
      </c>
      <c r="Q7718" s="8">
        <f t="shared" si="845"/>
        <v>15</v>
      </c>
      <c r="R7718">
        <f t="shared" si="846"/>
        <v>1575</v>
      </c>
    </row>
    <row r="7719" spans="1:18" x14ac:dyDescent="0.3">
      <c r="A7719" t="s">
        <v>13</v>
      </c>
      <c r="B7719" s="7" t="s">
        <v>41</v>
      </c>
      <c r="C7719" t="s">
        <v>68</v>
      </c>
      <c r="D7719" s="10" t="s">
        <v>67</v>
      </c>
      <c r="E7719" t="s">
        <v>85</v>
      </c>
      <c r="F7719" s="4" t="s">
        <v>270</v>
      </c>
      <c r="G7719" t="s">
        <v>458</v>
      </c>
      <c r="H7719" s="2">
        <f t="shared" si="840"/>
        <v>0.19444444444444445</v>
      </c>
      <c r="I7719" s="2">
        <f t="shared" si="841"/>
        <v>0.83333333333333337</v>
      </c>
      <c r="J7719" t="str">
        <f t="shared" si="842"/>
        <v>07 May</v>
      </c>
      <c r="K7719" t="s">
        <v>1758</v>
      </c>
      <c r="L7719" t="s">
        <v>1993</v>
      </c>
      <c r="M7719" t="s">
        <v>1997</v>
      </c>
      <c r="N7719">
        <v>9663</v>
      </c>
      <c r="O7719">
        <f t="shared" si="843"/>
        <v>3</v>
      </c>
      <c r="P7719" s="4" t="str">
        <f t="shared" si="844"/>
        <v>8</v>
      </c>
      <c r="Q7719" s="8">
        <f t="shared" si="845"/>
        <v>40</v>
      </c>
      <c r="R7719">
        <f t="shared" si="846"/>
        <v>520</v>
      </c>
    </row>
    <row r="7720" spans="1:18" x14ac:dyDescent="0.3">
      <c r="A7720" t="s">
        <v>18</v>
      </c>
      <c r="B7720" s="7" t="s">
        <v>24</v>
      </c>
      <c r="C7720" t="s">
        <v>67</v>
      </c>
      <c r="D7720" s="10" t="s">
        <v>69</v>
      </c>
      <c r="E7720" t="s">
        <v>75</v>
      </c>
      <c r="F7720" s="4" t="s">
        <v>244</v>
      </c>
      <c r="G7720" t="s">
        <v>1447</v>
      </c>
      <c r="H7720" s="2">
        <f t="shared" si="840"/>
        <v>0.11458333333333333</v>
      </c>
      <c r="I7720" s="2">
        <f t="shared" si="841"/>
        <v>0.99652777777777779</v>
      </c>
      <c r="J7720" t="str">
        <f t="shared" si="842"/>
        <v>02 May</v>
      </c>
      <c r="K7720" t="s">
        <v>1623</v>
      </c>
      <c r="L7720" t="s">
        <v>1991</v>
      </c>
      <c r="M7720" t="s">
        <v>1996</v>
      </c>
      <c r="N7720">
        <v>4483</v>
      </c>
      <c r="O7720">
        <f t="shared" si="843"/>
        <v>2</v>
      </c>
      <c r="P7720" s="4" t="str">
        <f t="shared" si="844"/>
        <v>2</v>
      </c>
      <c r="Q7720" s="8">
        <f t="shared" si="845"/>
        <v>50</v>
      </c>
      <c r="R7720">
        <f t="shared" si="846"/>
        <v>170</v>
      </c>
    </row>
    <row r="7721" spans="1:18" x14ac:dyDescent="0.3">
      <c r="A7721" t="s">
        <v>13</v>
      </c>
      <c r="B7721" s="7" t="s">
        <v>50</v>
      </c>
      <c r="C7721" t="s">
        <v>67</v>
      </c>
      <c r="D7721" s="10" t="s">
        <v>69</v>
      </c>
      <c r="E7721" t="s">
        <v>75</v>
      </c>
      <c r="F7721" s="4" t="s">
        <v>256</v>
      </c>
      <c r="G7721" t="s">
        <v>422</v>
      </c>
      <c r="H7721" s="2">
        <f t="shared" si="840"/>
        <v>0.47222222222222221</v>
      </c>
      <c r="I7721" s="2">
        <f t="shared" si="841"/>
        <v>0.34722222222222221</v>
      </c>
      <c r="J7721" t="str">
        <f t="shared" si="842"/>
        <v/>
      </c>
      <c r="K7721" t="s">
        <v>1666</v>
      </c>
      <c r="L7721" t="s">
        <v>1991</v>
      </c>
      <c r="M7721" t="s">
        <v>1997</v>
      </c>
      <c r="N7721">
        <v>5769</v>
      </c>
      <c r="O7721">
        <f t="shared" si="843"/>
        <v>2</v>
      </c>
      <c r="P7721" s="4" t="str">
        <f t="shared" si="844"/>
        <v>3</v>
      </c>
      <c r="Q7721" s="8">
        <f t="shared" si="845"/>
        <v>0</v>
      </c>
      <c r="R7721">
        <f t="shared" si="846"/>
        <v>180</v>
      </c>
    </row>
    <row r="7722" spans="1:18" x14ac:dyDescent="0.3">
      <c r="A7722" t="s">
        <v>11</v>
      </c>
      <c r="B7722" s="7" t="s">
        <v>34</v>
      </c>
      <c r="C7722" t="s">
        <v>68</v>
      </c>
      <c r="D7722" s="10" t="s">
        <v>67</v>
      </c>
      <c r="E7722" t="s">
        <v>80</v>
      </c>
      <c r="F7722" s="4" t="s">
        <v>311</v>
      </c>
      <c r="G7722" t="s">
        <v>319</v>
      </c>
      <c r="H7722" s="2">
        <f t="shared" si="840"/>
        <v>0.73958333333333337</v>
      </c>
      <c r="I7722" s="2">
        <f t="shared" si="841"/>
        <v>0.63541666666666663</v>
      </c>
      <c r="J7722" t="str">
        <f t="shared" si="842"/>
        <v/>
      </c>
      <c r="K7722" t="s">
        <v>1654</v>
      </c>
      <c r="L7722" t="s">
        <v>1991</v>
      </c>
      <c r="M7722" t="s">
        <v>1996</v>
      </c>
      <c r="N7722">
        <v>4804</v>
      </c>
      <c r="O7722">
        <f t="shared" si="843"/>
        <v>2</v>
      </c>
      <c r="P7722" s="4" t="str">
        <f t="shared" si="844"/>
        <v>2</v>
      </c>
      <c r="Q7722" s="8">
        <f t="shared" si="845"/>
        <v>30</v>
      </c>
      <c r="R7722">
        <f t="shared" si="846"/>
        <v>150</v>
      </c>
    </row>
    <row r="7723" spans="1:18" x14ac:dyDescent="0.3">
      <c r="A7723" t="s">
        <v>12</v>
      </c>
      <c r="B7723" s="7" t="s">
        <v>42</v>
      </c>
      <c r="C7723" t="s">
        <v>68</v>
      </c>
      <c r="D7723" s="10" t="s">
        <v>67</v>
      </c>
      <c r="E7723" t="s">
        <v>80</v>
      </c>
      <c r="F7723" s="4" t="s">
        <v>267</v>
      </c>
      <c r="G7723" t="s">
        <v>463</v>
      </c>
      <c r="H7723" s="2">
        <f t="shared" si="840"/>
        <v>0.97222222222222221</v>
      </c>
      <c r="I7723" s="2">
        <f t="shared" si="841"/>
        <v>0.86458333333333337</v>
      </c>
      <c r="J7723" t="str">
        <f t="shared" si="842"/>
        <v/>
      </c>
      <c r="K7723" t="s">
        <v>1634</v>
      </c>
      <c r="L7723" t="s">
        <v>1991</v>
      </c>
      <c r="M7723" t="s">
        <v>1996</v>
      </c>
      <c r="N7723">
        <v>4145</v>
      </c>
      <c r="O7723">
        <f t="shared" si="843"/>
        <v>2</v>
      </c>
      <c r="P7723" s="4" t="str">
        <f t="shared" si="844"/>
        <v>2</v>
      </c>
      <c r="Q7723" s="8">
        <f t="shared" si="845"/>
        <v>35</v>
      </c>
      <c r="R7723">
        <f t="shared" si="846"/>
        <v>155</v>
      </c>
    </row>
    <row r="7724" spans="1:18" x14ac:dyDescent="0.3">
      <c r="A7724" t="s">
        <v>12</v>
      </c>
      <c r="B7724" s="7" t="s">
        <v>46</v>
      </c>
      <c r="C7724" t="s">
        <v>68</v>
      </c>
      <c r="D7724" s="10" t="s">
        <v>67</v>
      </c>
      <c r="E7724" t="s">
        <v>80</v>
      </c>
      <c r="F7724" s="4" t="s">
        <v>267</v>
      </c>
      <c r="G7724" t="s">
        <v>463</v>
      </c>
      <c r="H7724" s="2">
        <f t="shared" si="840"/>
        <v>0.97222222222222221</v>
      </c>
      <c r="I7724" s="2">
        <f t="shared" si="841"/>
        <v>0.86458333333333337</v>
      </c>
      <c r="J7724" t="str">
        <f t="shared" si="842"/>
        <v/>
      </c>
      <c r="K7724" t="s">
        <v>1634</v>
      </c>
      <c r="L7724" t="s">
        <v>1991</v>
      </c>
      <c r="M7724" t="s">
        <v>1996</v>
      </c>
      <c r="N7724">
        <v>4880</v>
      </c>
      <c r="O7724">
        <f t="shared" si="843"/>
        <v>2</v>
      </c>
      <c r="P7724" s="4" t="str">
        <f t="shared" si="844"/>
        <v>2</v>
      </c>
      <c r="Q7724" s="8">
        <f t="shared" si="845"/>
        <v>35</v>
      </c>
      <c r="R7724">
        <f t="shared" si="846"/>
        <v>155</v>
      </c>
    </row>
    <row r="7725" spans="1:18" x14ac:dyDescent="0.3">
      <c r="A7725" t="s">
        <v>14</v>
      </c>
      <c r="B7725" s="7" t="s">
        <v>54</v>
      </c>
      <c r="C7725" t="s">
        <v>70</v>
      </c>
      <c r="D7725" s="10" t="s">
        <v>68</v>
      </c>
      <c r="E7725" t="s">
        <v>84</v>
      </c>
      <c r="F7725" s="4" t="s">
        <v>213</v>
      </c>
      <c r="G7725" t="s">
        <v>279</v>
      </c>
      <c r="H7725" s="2">
        <f t="shared" si="840"/>
        <v>0.5</v>
      </c>
      <c r="I7725" s="2">
        <f t="shared" si="841"/>
        <v>0.40625</v>
      </c>
      <c r="J7725" t="str">
        <f t="shared" si="842"/>
        <v/>
      </c>
      <c r="K7725" t="s">
        <v>1635</v>
      </c>
      <c r="L7725" t="s">
        <v>1991</v>
      </c>
      <c r="M7725" t="s">
        <v>1998</v>
      </c>
      <c r="N7725">
        <v>3543</v>
      </c>
      <c r="O7725">
        <f t="shared" si="843"/>
        <v>2</v>
      </c>
      <c r="P7725" s="4" t="str">
        <f t="shared" si="844"/>
        <v>2</v>
      </c>
      <c r="Q7725" s="8">
        <f t="shared" si="845"/>
        <v>15</v>
      </c>
      <c r="R7725">
        <f t="shared" si="846"/>
        <v>135</v>
      </c>
    </row>
    <row r="7726" spans="1:18" x14ac:dyDescent="0.3">
      <c r="A7726" t="s">
        <v>13</v>
      </c>
      <c r="B7726" s="7" t="s">
        <v>27</v>
      </c>
      <c r="C7726" t="s">
        <v>67</v>
      </c>
      <c r="D7726" s="10" t="s">
        <v>72</v>
      </c>
      <c r="E7726" t="s">
        <v>81</v>
      </c>
      <c r="F7726" s="4" t="s">
        <v>211</v>
      </c>
      <c r="G7726" t="s">
        <v>324</v>
      </c>
      <c r="H7726" s="2">
        <f t="shared" si="840"/>
        <v>0.88888888888888884</v>
      </c>
      <c r="I7726" s="2">
        <f t="shared" si="841"/>
        <v>0.37152777777777779</v>
      </c>
      <c r="J7726" t="str">
        <f t="shared" si="842"/>
        <v/>
      </c>
      <c r="K7726" t="s">
        <v>1671</v>
      </c>
      <c r="L7726" t="s">
        <v>1993</v>
      </c>
      <c r="M7726" t="s">
        <v>2001</v>
      </c>
      <c r="N7726">
        <v>27992</v>
      </c>
      <c r="O7726">
        <f t="shared" si="843"/>
        <v>3</v>
      </c>
      <c r="P7726" s="4" t="str">
        <f t="shared" si="844"/>
        <v>12</v>
      </c>
      <c r="Q7726" s="8">
        <f t="shared" si="845"/>
        <v>25</v>
      </c>
      <c r="R7726">
        <f t="shared" si="846"/>
        <v>745</v>
      </c>
    </row>
    <row r="7727" spans="1:18" x14ac:dyDescent="0.3">
      <c r="A7727" t="s">
        <v>11</v>
      </c>
      <c r="B7727" s="7" t="s">
        <v>33</v>
      </c>
      <c r="C7727" t="s">
        <v>69</v>
      </c>
      <c r="D7727" s="10" t="s">
        <v>73</v>
      </c>
      <c r="E7727" t="s">
        <v>82</v>
      </c>
      <c r="F7727" s="4" t="s">
        <v>330</v>
      </c>
      <c r="G7727" t="s">
        <v>352</v>
      </c>
      <c r="H7727" s="2">
        <f t="shared" si="840"/>
        <v>0.875</v>
      </c>
      <c r="I7727" s="2">
        <f t="shared" si="841"/>
        <v>0.3125</v>
      </c>
      <c r="J7727" t="str">
        <f t="shared" si="842"/>
        <v/>
      </c>
      <c r="K7727" t="s">
        <v>1679</v>
      </c>
      <c r="L7727" t="s">
        <v>1993</v>
      </c>
      <c r="M7727" t="s">
        <v>1996</v>
      </c>
      <c r="N7727">
        <v>7191</v>
      </c>
      <c r="O7727">
        <f t="shared" si="843"/>
        <v>3</v>
      </c>
      <c r="P7727" s="4" t="str">
        <f t="shared" si="844"/>
        <v>13</v>
      </c>
      <c r="Q7727" s="8">
        <f t="shared" si="845"/>
        <v>30</v>
      </c>
      <c r="R7727">
        <f t="shared" si="846"/>
        <v>810</v>
      </c>
    </row>
    <row r="7728" spans="1:18" x14ac:dyDescent="0.3">
      <c r="A7728" t="s">
        <v>17</v>
      </c>
      <c r="B7728" s="7" t="s">
        <v>57</v>
      </c>
      <c r="C7728" t="s">
        <v>67</v>
      </c>
      <c r="D7728" s="10" t="s">
        <v>69</v>
      </c>
      <c r="E7728" t="s">
        <v>75</v>
      </c>
      <c r="F7728" s="4" t="s">
        <v>228</v>
      </c>
      <c r="G7728" t="s">
        <v>261</v>
      </c>
      <c r="H7728" s="2">
        <f t="shared" si="840"/>
        <v>0.40277777777777779</v>
      </c>
      <c r="I7728" s="2">
        <f t="shared" si="841"/>
        <v>0.29166666666666669</v>
      </c>
      <c r="J7728" t="str">
        <f t="shared" si="842"/>
        <v/>
      </c>
      <c r="K7728" t="s">
        <v>1683</v>
      </c>
      <c r="L7728" t="s">
        <v>1991</v>
      </c>
      <c r="M7728" t="s">
        <v>1996</v>
      </c>
      <c r="N7728">
        <v>5403</v>
      </c>
      <c r="O7728">
        <f t="shared" si="843"/>
        <v>2</v>
      </c>
      <c r="P7728" s="4" t="str">
        <f t="shared" si="844"/>
        <v>2</v>
      </c>
      <c r="Q7728" s="8">
        <f t="shared" si="845"/>
        <v>40</v>
      </c>
      <c r="R7728">
        <f t="shared" si="846"/>
        <v>160</v>
      </c>
    </row>
    <row r="7729" spans="1:18" x14ac:dyDescent="0.3">
      <c r="A7729" t="s">
        <v>13</v>
      </c>
      <c r="B7729" s="7" t="s">
        <v>25</v>
      </c>
      <c r="C7729" t="s">
        <v>69</v>
      </c>
      <c r="D7729" s="10" t="s">
        <v>73</v>
      </c>
      <c r="E7729" t="s">
        <v>106</v>
      </c>
      <c r="F7729" s="4" t="s">
        <v>215</v>
      </c>
      <c r="G7729" t="s">
        <v>239</v>
      </c>
      <c r="H7729" s="2">
        <f t="shared" si="840"/>
        <v>0.79166666666666663</v>
      </c>
      <c r="I7729" s="2">
        <f t="shared" si="841"/>
        <v>0.4861111111111111</v>
      </c>
      <c r="J7729" t="str">
        <f t="shared" si="842"/>
        <v/>
      </c>
      <c r="K7729" t="s">
        <v>1678</v>
      </c>
      <c r="L7729" t="s">
        <v>1992</v>
      </c>
      <c r="M7729" t="s">
        <v>1997</v>
      </c>
      <c r="N7729">
        <v>15812</v>
      </c>
      <c r="O7729">
        <f t="shared" si="843"/>
        <v>4</v>
      </c>
      <c r="P7729" s="4" t="str">
        <f t="shared" si="844"/>
        <v>7</v>
      </c>
      <c r="Q7729" s="8">
        <f t="shared" si="845"/>
        <v>20</v>
      </c>
      <c r="R7729">
        <f t="shared" si="846"/>
        <v>440</v>
      </c>
    </row>
    <row r="7730" spans="1:18" x14ac:dyDescent="0.3">
      <c r="A7730" t="s">
        <v>13</v>
      </c>
      <c r="B7730" s="7" t="s">
        <v>63</v>
      </c>
      <c r="C7730" t="s">
        <v>67</v>
      </c>
      <c r="D7730" s="10" t="s">
        <v>69</v>
      </c>
      <c r="E7730" t="s">
        <v>75</v>
      </c>
      <c r="F7730" s="4" t="s">
        <v>269</v>
      </c>
      <c r="G7730" t="s">
        <v>337</v>
      </c>
      <c r="H7730" s="2">
        <f t="shared" si="840"/>
        <v>0.95138888888888884</v>
      </c>
      <c r="I7730" s="2">
        <f t="shared" si="841"/>
        <v>0.82638888888888884</v>
      </c>
      <c r="J7730" t="str">
        <f t="shared" si="842"/>
        <v/>
      </c>
      <c r="K7730" t="s">
        <v>1666</v>
      </c>
      <c r="L7730" t="s">
        <v>1991</v>
      </c>
      <c r="M7730" t="s">
        <v>1997</v>
      </c>
      <c r="N7730">
        <v>4544</v>
      </c>
      <c r="O7730">
        <f t="shared" si="843"/>
        <v>2</v>
      </c>
      <c r="P7730" s="4" t="str">
        <f t="shared" si="844"/>
        <v>3</v>
      </c>
      <c r="Q7730" s="8">
        <f t="shared" si="845"/>
        <v>0</v>
      </c>
      <c r="R7730">
        <f t="shared" si="846"/>
        <v>180</v>
      </c>
    </row>
    <row r="7731" spans="1:18" x14ac:dyDescent="0.3">
      <c r="A7731" t="s">
        <v>18</v>
      </c>
      <c r="B7731" s="7" t="s">
        <v>50</v>
      </c>
      <c r="C7731" t="s">
        <v>69</v>
      </c>
      <c r="D7731" s="10" t="s">
        <v>73</v>
      </c>
      <c r="E7731" t="s">
        <v>83</v>
      </c>
      <c r="F7731" s="4" t="s">
        <v>354</v>
      </c>
      <c r="G7731" t="s">
        <v>306</v>
      </c>
      <c r="H7731" s="2">
        <f t="shared" si="840"/>
        <v>0.93402777777777779</v>
      </c>
      <c r="I7731" s="2">
        <f t="shared" si="841"/>
        <v>0.69791666666666663</v>
      </c>
      <c r="J7731" t="str">
        <f t="shared" si="842"/>
        <v/>
      </c>
      <c r="K7731" t="s">
        <v>1783</v>
      </c>
      <c r="L7731" t="s">
        <v>1993</v>
      </c>
      <c r="M7731" t="s">
        <v>1996</v>
      </c>
      <c r="N7731">
        <v>11410</v>
      </c>
      <c r="O7731">
        <f t="shared" si="843"/>
        <v>3</v>
      </c>
      <c r="P7731" s="4" t="str">
        <f t="shared" si="844"/>
        <v>5</v>
      </c>
      <c r="Q7731" s="8">
        <f t="shared" si="845"/>
        <v>40</v>
      </c>
      <c r="R7731">
        <f t="shared" si="846"/>
        <v>340</v>
      </c>
    </row>
    <row r="7732" spans="1:18" x14ac:dyDescent="0.3">
      <c r="A7732" t="s">
        <v>11</v>
      </c>
      <c r="B7732" s="7" t="s">
        <v>52</v>
      </c>
      <c r="C7732" t="s">
        <v>70</v>
      </c>
      <c r="D7732" s="10" t="s">
        <v>68</v>
      </c>
      <c r="E7732" t="s">
        <v>84</v>
      </c>
      <c r="F7732" s="4" t="s">
        <v>351</v>
      </c>
      <c r="G7732" t="s">
        <v>220</v>
      </c>
      <c r="H7732" s="2">
        <f t="shared" si="840"/>
        <v>0.58333333333333337</v>
      </c>
      <c r="I7732" s="2">
        <f t="shared" si="841"/>
        <v>0.4826388888888889</v>
      </c>
      <c r="J7732" t="str">
        <f t="shared" si="842"/>
        <v/>
      </c>
      <c r="K7732" t="s">
        <v>1628</v>
      </c>
      <c r="L7732" t="s">
        <v>1991</v>
      </c>
      <c r="M7732" t="s">
        <v>1996</v>
      </c>
      <c r="N7732">
        <v>4332</v>
      </c>
      <c r="O7732">
        <f t="shared" si="843"/>
        <v>2</v>
      </c>
      <c r="P7732" s="4" t="str">
        <f t="shared" si="844"/>
        <v>2</v>
      </c>
      <c r="Q7732" s="8">
        <f t="shared" si="845"/>
        <v>25</v>
      </c>
      <c r="R7732">
        <f t="shared" si="846"/>
        <v>145</v>
      </c>
    </row>
    <row r="7733" spans="1:18" x14ac:dyDescent="0.3">
      <c r="A7733" t="s">
        <v>13</v>
      </c>
      <c r="B7733" s="7" t="s">
        <v>36</v>
      </c>
      <c r="C7733" t="s">
        <v>67</v>
      </c>
      <c r="D7733" s="10" t="s">
        <v>69</v>
      </c>
      <c r="E7733" t="s">
        <v>75</v>
      </c>
      <c r="F7733" s="4" t="s">
        <v>319</v>
      </c>
      <c r="G7733" t="s">
        <v>267</v>
      </c>
      <c r="H7733" s="2">
        <f t="shared" si="840"/>
        <v>0.86458333333333337</v>
      </c>
      <c r="I7733" s="2">
        <f t="shared" si="841"/>
        <v>0.73958333333333337</v>
      </c>
      <c r="J7733" t="str">
        <f t="shared" si="842"/>
        <v/>
      </c>
      <c r="K7733" t="s">
        <v>1666</v>
      </c>
      <c r="L7733" t="s">
        <v>1991</v>
      </c>
      <c r="M7733" t="s">
        <v>1997</v>
      </c>
      <c r="N7733">
        <v>4544</v>
      </c>
      <c r="O7733">
        <f t="shared" si="843"/>
        <v>2</v>
      </c>
      <c r="P7733" s="4" t="str">
        <f t="shared" si="844"/>
        <v>3</v>
      </c>
      <c r="Q7733" s="8">
        <f t="shared" si="845"/>
        <v>0</v>
      </c>
      <c r="R7733">
        <f t="shared" si="846"/>
        <v>180</v>
      </c>
    </row>
    <row r="7734" spans="1:18" x14ac:dyDescent="0.3">
      <c r="A7734" t="s">
        <v>11</v>
      </c>
      <c r="B7734" s="7" t="s">
        <v>55</v>
      </c>
      <c r="C7734" t="s">
        <v>68</v>
      </c>
      <c r="D7734" s="10" t="s">
        <v>67</v>
      </c>
      <c r="E7734" t="s">
        <v>94</v>
      </c>
      <c r="F7734" s="4" t="s">
        <v>325</v>
      </c>
      <c r="G7734" t="s">
        <v>318</v>
      </c>
      <c r="H7734" s="2">
        <f t="shared" si="840"/>
        <v>0.43055555555555558</v>
      </c>
      <c r="I7734" s="2">
        <f t="shared" si="841"/>
        <v>0.2638888888888889</v>
      </c>
      <c r="J7734" t="str">
        <f t="shared" si="842"/>
        <v/>
      </c>
      <c r="K7734" t="s">
        <v>1805</v>
      </c>
      <c r="L7734" t="s">
        <v>1993</v>
      </c>
      <c r="M7734" t="s">
        <v>1996</v>
      </c>
      <c r="N7734">
        <v>4226</v>
      </c>
      <c r="O7734">
        <f t="shared" si="843"/>
        <v>3</v>
      </c>
      <c r="P7734" s="4" t="str">
        <f t="shared" si="844"/>
        <v>4</v>
      </c>
      <c r="Q7734" s="8">
        <f t="shared" si="845"/>
        <v>0</v>
      </c>
      <c r="R7734">
        <f t="shared" si="846"/>
        <v>240</v>
      </c>
    </row>
    <row r="7735" spans="1:18" x14ac:dyDescent="0.3">
      <c r="A7735" t="s">
        <v>12</v>
      </c>
      <c r="B7735" s="7" t="s">
        <v>50</v>
      </c>
      <c r="C7735" t="s">
        <v>68</v>
      </c>
      <c r="D7735" s="10" t="s">
        <v>67</v>
      </c>
      <c r="E7735" t="s">
        <v>80</v>
      </c>
      <c r="F7735" s="4" t="s">
        <v>267</v>
      </c>
      <c r="G7735" t="s">
        <v>463</v>
      </c>
      <c r="H7735" s="2">
        <f t="shared" si="840"/>
        <v>0.97222222222222221</v>
      </c>
      <c r="I7735" s="2">
        <f t="shared" si="841"/>
        <v>0.86458333333333337</v>
      </c>
      <c r="J7735" t="str">
        <f t="shared" si="842"/>
        <v/>
      </c>
      <c r="K7735" t="s">
        <v>1634</v>
      </c>
      <c r="L7735" t="s">
        <v>1991</v>
      </c>
      <c r="M7735" t="s">
        <v>1996</v>
      </c>
      <c r="N7735">
        <v>4145</v>
      </c>
      <c r="O7735">
        <f t="shared" si="843"/>
        <v>2</v>
      </c>
      <c r="P7735" s="4" t="str">
        <f t="shared" si="844"/>
        <v>2</v>
      </c>
      <c r="Q7735" s="8">
        <f t="shared" si="845"/>
        <v>35</v>
      </c>
      <c r="R7735">
        <f t="shared" si="846"/>
        <v>155</v>
      </c>
    </row>
    <row r="7736" spans="1:18" x14ac:dyDescent="0.3">
      <c r="A7736" t="s">
        <v>15</v>
      </c>
      <c r="B7736" s="7" t="s">
        <v>47</v>
      </c>
      <c r="C7736" t="s">
        <v>69</v>
      </c>
      <c r="D7736" s="10" t="s">
        <v>73</v>
      </c>
      <c r="E7736" t="s">
        <v>82</v>
      </c>
      <c r="F7736" s="4" t="s">
        <v>300</v>
      </c>
      <c r="G7736" t="s">
        <v>297</v>
      </c>
      <c r="H7736" s="2">
        <f t="shared" si="840"/>
        <v>0.80208333333333337</v>
      </c>
      <c r="I7736" s="2">
        <f t="shared" si="841"/>
        <v>0.41666666666666669</v>
      </c>
      <c r="J7736" t="str">
        <f t="shared" si="842"/>
        <v/>
      </c>
      <c r="K7736" t="s">
        <v>1691</v>
      </c>
      <c r="L7736" t="s">
        <v>1993</v>
      </c>
      <c r="M7736" t="s">
        <v>1996</v>
      </c>
      <c r="N7736">
        <v>14848</v>
      </c>
      <c r="O7736">
        <f t="shared" si="843"/>
        <v>3</v>
      </c>
      <c r="P7736" s="4" t="str">
        <f t="shared" si="844"/>
        <v>9</v>
      </c>
      <c r="Q7736" s="8">
        <f t="shared" si="845"/>
        <v>15</v>
      </c>
      <c r="R7736">
        <f t="shared" si="846"/>
        <v>555</v>
      </c>
    </row>
    <row r="7737" spans="1:18" x14ac:dyDescent="0.3">
      <c r="A7737" t="s">
        <v>11</v>
      </c>
      <c r="B7737" s="7" t="s">
        <v>40</v>
      </c>
      <c r="C7737" t="s">
        <v>67</v>
      </c>
      <c r="D7737" s="10" t="s">
        <v>69</v>
      </c>
      <c r="E7737" t="s">
        <v>75</v>
      </c>
      <c r="F7737" s="4" t="s">
        <v>312</v>
      </c>
      <c r="G7737" t="s">
        <v>499</v>
      </c>
      <c r="H7737" s="2">
        <f t="shared" si="840"/>
        <v>0.1423611111111111</v>
      </c>
      <c r="I7737" s="2">
        <f t="shared" si="841"/>
        <v>2.0833333333333332E-2</v>
      </c>
      <c r="J7737" t="str">
        <f t="shared" si="842"/>
        <v/>
      </c>
      <c r="K7737" t="s">
        <v>1644</v>
      </c>
      <c r="L7737" t="s">
        <v>1991</v>
      </c>
      <c r="M7737" t="s">
        <v>1996</v>
      </c>
      <c r="N7737">
        <v>3419</v>
      </c>
      <c r="O7737">
        <f t="shared" si="843"/>
        <v>2</v>
      </c>
      <c r="P7737" s="4" t="str">
        <f t="shared" si="844"/>
        <v>2</v>
      </c>
      <c r="Q7737" s="8">
        <f t="shared" si="845"/>
        <v>55</v>
      </c>
      <c r="R7737">
        <f t="shared" si="846"/>
        <v>175</v>
      </c>
    </row>
    <row r="7738" spans="1:18" x14ac:dyDescent="0.3">
      <c r="A7738" t="s">
        <v>13</v>
      </c>
      <c r="B7738" s="7" t="s">
        <v>23</v>
      </c>
      <c r="C7738" t="s">
        <v>67</v>
      </c>
      <c r="D7738" s="10" t="s">
        <v>72</v>
      </c>
      <c r="E7738" t="s">
        <v>75</v>
      </c>
      <c r="F7738" s="4" t="s">
        <v>209</v>
      </c>
      <c r="G7738" t="s">
        <v>395</v>
      </c>
      <c r="H7738" s="2">
        <f t="shared" si="840"/>
        <v>0.91319444444444442</v>
      </c>
      <c r="I7738" s="2">
        <f t="shared" si="841"/>
        <v>0.78819444444444442</v>
      </c>
      <c r="J7738" t="str">
        <f t="shared" si="842"/>
        <v/>
      </c>
      <c r="K7738" t="s">
        <v>1666</v>
      </c>
      <c r="L7738" t="s">
        <v>1991</v>
      </c>
      <c r="M7738" t="s">
        <v>1996</v>
      </c>
      <c r="N7738">
        <v>7229</v>
      </c>
      <c r="O7738">
        <f t="shared" si="843"/>
        <v>2</v>
      </c>
      <c r="P7738" s="4" t="str">
        <f t="shared" si="844"/>
        <v>3</v>
      </c>
      <c r="Q7738" s="8">
        <f t="shared" si="845"/>
        <v>0</v>
      </c>
      <c r="R7738">
        <f t="shared" si="846"/>
        <v>180</v>
      </c>
    </row>
    <row r="7739" spans="1:18" x14ac:dyDescent="0.3">
      <c r="A7739" t="s">
        <v>14</v>
      </c>
      <c r="B7739" s="7" t="s">
        <v>50</v>
      </c>
      <c r="C7739" t="s">
        <v>69</v>
      </c>
      <c r="D7739" s="10" t="s">
        <v>73</v>
      </c>
      <c r="E7739" t="s">
        <v>87</v>
      </c>
      <c r="F7739" s="4" t="s">
        <v>219</v>
      </c>
      <c r="G7739" t="s">
        <v>264</v>
      </c>
      <c r="H7739" s="2">
        <f t="shared" si="840"/>
        <v>0.55208333333333337</v>
      </c>
      <c r="I7739" s="2">
        <f t="shared" si="841"/>
        <v>0.36458333333333331</v>
      </c>
      <c r="J7739" t="str">
        <f t="shared" si="842"/>
        <v/>
      </c>
      <c r="K7739" t="s">
        <v>1638</v>
      </c>
      <c r="L7739" t="s">
        <v>1993</v>
      </c>
      <c r="M7739" t="s">
        <v>1996</v>
      </c>
      <c r="N7739">
        <v>5830</v>
      </c>
      <c r="O7739">
        <f t="shared" si="843"/>
        <v>3</v>
      </c>
      <c r="P7739" s="4" t="str">
        <f t="shared" si="844"/>
        <v>4</v>
      </c>
      <c r="Q7739" s="8">
        <f t="shared" si="845"/>
        <v>30</v>
      </c>
      <c r="R7739">
        <f t="shared" si="846"/>
        <v>270</v>
      </c>
    </row>
    <row r="7740" spans="1:18" x14ac:dyDescent="0.3">
      <c r="A7740" t="s">
        <v>13</v>
      </c>
      <c r="B7740" s="7" t="s">
        <v>61</v>
      </c>
      <c r="C7740" t="s">
        <v>67</v>
      </c>
      <c r="D7740" s="10" t="s">
        <v>72</v>
      </c>
      <c r="E7740" t="s">
        <v>81</v>
      </c>
      <c r="F7740" s="4" t="s">
        <v>259</v>
      </c>
      <c r="G7740" t="s">
        <v>634</v>
      </c>
      <c r="H7740" s="2">
        <f t="shared" si="840"/>
        <v>0.31944444444444442</v>
      </c>
      <c r="I7740" s="2">
        <f t="shared" si="841"/>
        <v>0.58680555555555558</v>
      </c>
      <c r="J7740" t="str">
        <f t="shared" si="842"/>
        <v>16 Mar</v>
      </c>
      <c r="K7740" t="s">
        <v>1738</v>
      </c>
      <c r="L7740" t="s">
        <v>1993</v>
      </c>
      <c r="M7740" t="s">
        <v>1997</v>
      </c>
      <c r="N7740">
        <v>10972</v>
      </c>
      <c r="O7740">
        <f t="shared" si="843"/>
        <v>3</v>
      </c>
      <c r="P7740" s="4" t="str">
        <f t="shared" si="844"/>
        <v>17</v>
      </c>
      <c r="Q7740" s="8">
        <f t="shared" si="845"/>
        <v>35</v>
      </c>
      <c r="R7740">
        <f t="shared" si="846"/>
        <v>1055</v>
      </c>
    </row>
    <row r="7741" spans="1:18" x14ac:dyDescent="0.3">
      <c r="A7741" t="s">
        <v>13</v>
      </c>
      <c r="B7741" s="7" t="s">
        <v>23</v>
      </c>
      <c r="C7741" t="s">
        <v>68</v>
      </c>
      <c r="D7741" s="10" t="s">
        <v>67</v>
      </c>
      <c r="E7741" t="s">
        <v>85</v>
      </c>
      <c r="F7741" s="4" t="s">
        <v>209</v>
      </c>
      <c r="G7741" t="s">
        <v>971</v>
      </c>
      <c r="H7741" s="2">
        <f t="shared" si="840"/>
        <v>0.34027777777777779</v>
      </c>
      <c r="I7741" s="2">
        <f t="shared" si="841"/>
        <v>0.78819444444444442</v>
      </c>
      <c r="J7741" t="str">
        <f t="shared" si="842"/>
        <v>25 Mar</v>
      </c>
      <c r="K7741" t="s">
        <v>1633</v>
      </c>
      <c r="L7741" t="s">
        <v>1993</v>
      </c>
      <c r="M7741" t="s">
        <v>1996</v>
      </c>
      <c r="N7741">
        <v>14231</v>
      </c>
      <c r="O7741">
        <f t="shared" si="843"/>
        <v>3</v>
      </c>
      <c r="P7741" s="4" t="str">
        <f t="shared" si="844"/>
        <v>13</v>
      </c>
      <c r="Q7741" s="8">
        <f t="shared" si="845"/>
        <v>15</v>
      </c>
      <c r="R7741">
        <f t="shared" si="846"/>
        <v>795</v>
      </c>
    </row>
    <row r="7742" spans="1:18" x14ac:dyDescent="0.3">
      <c r="A7742" t="s">
        <v>13</v>
      </c>
      <c r="B7742" s="7" t="s">
        <v>25</v>
      </c>
      <c r="C7742" t="s">
        <v>68</v>
      </c>
      <c r="D7742" s="10" t="s">
        <v>67</v>
      </c>
      <c r="E7742" t="s">
        <v>85</v>
      </c>
      <c r="F7742" s="4" t="s">
        <v>209</v>
      </c>
      <c r="G7742" t="s">
        <v>1448</v>
      </c>
      <c r="H7742" s="2">
        <f t="shared" si="840"/>
        <v>0.82638888888888884</v>
      </c>
      <c r="I7742" s="2">
        <f t="shared" si="841"/>
        <v>0.78819444444444442</v>
      </c>
      <c r="J7742" t="str">
        <f t="shared" si="842"/>
        <v>10 Jun</v>
      </c>
      <c r="K7742" t="s">
        <v>1770</v>
      </c>
      <c r="L7742" t="s">
        <v>1993</v>
      </c>
      <c r="M7742" t="s">
        <v>1997</v>
      </c>
      <c r="N7742">
        <v>10844</v>
      </c>
      <c r="O7742">
        <f t="shared" si="843"/>
        <v>3</v>
      </c>
      <c r="P7742" s="4" t="str">
        <f t="shared" si="844"/>
        <v>24</v>
      </c>
      <c r="Q7742" s="8">
        <f t="shared" si="845"/>
        <v>55</v>
      </c>
      <c r="R7742">
        <f t="shared" si="846"/>
        <v>1495</v>
      </c>
    </row>
    <row r="7743" spans="1:18" x14ac:dyDescent="0.3">
      <c r="A7743" t="s">
        <v>14</v>
      </c>
      <c r="B7743" s="7" t="s">
        <v>26</v>
      </c>
      <c r="C7743" t="s">
        <v>68</v>
      </c>
      <c r="D7743" s="10" t="s">
        <v>67</v>
      </c>
      <c r="E7743" t="s">
        <v>117</v>
      </c>
      <c r="F7743" s="4" t="s">
        <v>388</v>
      </c>
      <c r="G7743" t="s">
        <v>401</v>
      </c>
      <c r="H7743" s="2">
        <f t="shared" si="840"/>
        <v>0.77083333333333337</v>
      </c>
      <c r="I7743" s="2">
        <f t="shared" si="841"/>
        <v>0.46875</v>
      </c>
      <c r="J7743" t="str">
        <f t="shared" si="842"/>
        <v/>
      </c>
      <c r="K7743" t="s">
        <v>1775</v>
      </c>
      <c r="L7743" t="s">
        <v>1993</v>
      </c>
      <c r="M7743" t="s">
        <v>1996</v>
      </c>
      <c r="N7743">
        <v>11468</v>
      </c>
      <c r="O7743">
        <f t="shared" si="843"/>
        <v>3</v>
      </c>
      <c r="P7743" s="4" t="str">
        <f t="shared" si="844"/>
        <v>7</v>
      </c>
      <c r="Q7743" s="8">
        <f t="shared" si="845"/>
        <v>15</v>
      </c>
      <c r="R7743">
        <f t="shared" si="846"/>
        <v>435</v>
      </c>
    </row>
    <row r="7744" spans="1:18" x14ac:dyDescent="0.3">
      <c r="A7744" t="s">
        <v>18</v>
      </c>
      <c r="B7744" s="7" t="s">
        <v>46</v>
      </c>
      <c r="C7744" t="s">
        <v>68</v>
      </c>
      <c r="D7744" s="10" t="s">
        <v>67</v>
      </c>
      <c r="E7744" t="s">
        <v>80</v>
      </c>
      <c r="F7744" s="4" t="s">
        <v>337</v>
      </c>
      <c r="G7744" t="s">
        <v>949</v>
      </c>
      <c r="H7744" s="2">
        <f t="shared" si="840"/>
        <v>5.5555555555555552E-2</v>
      </c>
      <c r="I7744" s="2">
        <f t="shared" si="841"/>
        <v>0.95138888888888884</v>
      </c>
      <c r="J7744" t="str">
        <f t="shared" si="842"/>
        <v>19 May</v>
      </c>
      <c r="K7744" t="s">
        <v>1654</v>
      </c>
      <c r="L7744" t="s">
        <v>1991</v>
      </c>
      <c r="M7744" t="s">
        <v>1996</v>
      </c>
      <c r="N7744">
        <v>4409</v>
      </c>
      <c r="O7744">
        <f t="shared" si="843"/>
        <v>2</v>
      </c>
      <c r="P7744" s="4" t="str">
        <f t="shared" si="844"/>
        <v>2</v>
      </c>
      <c r="Q7744" s="8">
        <f t="shared" si="845"/>
        <v>30</v>
      </c>
      <c r="R7744">
        <f t="shared" si="846"/>
        <v>150</v>
      </c>
    </row>
    <row r="7745" spans="1:18" x14ac:dyDescent="0.3">
      <c r="A7745" t="s">
        <v>13</v>
      </c>
      <c r="B7745" s="7" t="s">
        <v>47</v>
      </c>
      <c r="C7745" t="s">
        <v>69</v>
      </c>
      <c r="D7745" s="10" t="s">
        <v>73</v>
      </c>
      <c r="E7745" t="s">
        <v>93</v>
      </c>
      <c r="F7745" s="4" t="s">
        <v>231</v>
      </c>
      <c r="G7745" t="s">
        <v>495</v>
      </c>
      <c r="H7745" s="2">
        <f t="shared" si="840"/>
        <v>0.52430555555555558</v>
      </c>
      <c r="I7745" s="2">
        <f t="shared" si="841"/>
        <v>0.60763888888888884</v>
      </c>
      <c r="J7745" t="str">
        <f t="shared" si="842"/>
        <v>28 Jun</v>
      </c>
      <c r="K7745" t="s">
        <v>1650</v>
      </c>
      <c r="L7745" t="s">
        <v>1992</v>
      </c>
      <c r="M7745" t="s">
        <v>1996</v>
      </c>
      <c r="N7745">
        <v>13376</v>
      </c>
      <c r="O7745">
        <f t="shared" si="843"/>
        <v>4</v>
      </c>
      <c r="P7745" s="4" t="str">
        <f t="shared" si="844"/>
        <v>22</v>
      </c>
      <c r="Q7745" s="8">
        <f t="shared" si="845"/>
        <v>0</v>
      </c>
      <c r="R7745">
        <f t="shared" si="846"/>
        <v>1320</v>
      </c>
    </row>
    <row r="7746" spans="1:18" x14ac:dyDescent="0.3">
      <c r="A7746" t="s">
        <v>11</v>
      </c>
      <c r="B7746" s="7" t="s">
        <v>59</v>
      </c>
      <c r="C7746" t="s">
        <v>67</v>
      </c>
      <c r="D7746" s="10" t="s">
        <v>69</v>
      </c>
      <c r="E7746" t="s">
        <v>75</v>
      </c>
      <c r="F7746" s="4" t="s">
        <v>286</v>
      </c>
      <c r="G7746" t="s">
        <v>1449</v>
      </c>
      <c r="H7746" s="2">
        <f t="shared" si="840"/>
        <v>9.7222222222222224E-2</v>
      </c>
      <c r="I7746" s="2">
        <f t="shared" si="841"/>
        <v>0.97916666666666663</v>
      </c>
      <c r="J7746" t="str">
        <f t="shared" si="842"/>
        <v>22 Jun</v>
      </c>
      <c r="K7746" t="s">
        <v>1623</v>
      </c>
      <c r="L7746" t="s">
        <v>1991</v>
      </c>
      <c r="M7746" t="s">
        <v>1996</v>
      </c>
      <c r="N7746">
        <v>4077</v>
      </c>
      <c r="O7746">
        <f t="shared" si="843"/>
        <v>2</v>
      </c>
      <c r="P7746" s="4" t="str">
        <f t="shared" si="844"/>
        <v>2</v>
      </c>
      <c r="Q7746" s="8">
        <f t="shared" si="845"/>
        <v>50</v>
      </c>
      <c r="R7746">
        <f t="shared" si="846"/>
        <v>170</v>
      </c>
    </row>
    <row r="7747" spans="1:18" x14ac:dyDescent="0.3">
      <c r="A7747" t="s">
        <v>13</v>
      </c>
      <c r="B7747" s="7" t="s">
        <v>33</v>
      </c>
      <c r="C7747" t="s">
        <v>68</v>
      </c>
      <c r="D7747" s="10" t="s">
        <v>67</v>
      </c>
      <c r="E7747" t="s">
        <v>98</v>
      </c>
      <c r="F7747" s="4" t="s">
        <v>242</v>
      </c>
      <c r="G7747" t="s">
        <v>307</v>
      </c>
      <c r="H7747" s="2">
        <f t="shared" ref="H7747:H7810" si="847">TIMEVALUE(LEFT(G7747,5))</f>
        <v>0.87847222222222221</v>
      </c>
      <c r="I7747" s="2">
        <f t="shared" ref="I7747:I7810" si="848">F7747*1</f>
        <v>0.39930555555555558</v>
      </c>
      <c r="J7747" t="str">
        <f t="shared" ref="J7747:J7810" si="849">IF(LEN(G7747)&gt;5, MID(G7747,7,6), "")</f>
        <v/>
      </c>
      <c r="K7747" t="s">
        <v>1736</v>
      </c>
      <c r="L7747" t="s">
        <v>1993</v>
      </c>
      <c r="M7747" t="s">
        <v>1996</v>
      </c>
      <c r="N7747">
        <v>13067</v>
      </c>
      <c r="O7747">
        <f t="shared" ref="O7747:O7810" si="850">LEN(E7747)-LEN(SUBSTITUTE(E7747,"→",""))+1</f>
        <v>3</v>
      </c>
      <c r="P7747" s="4" t="str">
        <f t="shared" ref="P7747:P7810" si="851">LEFT(K7747, FIND("h", K7747)-1)</f>
        <v>11</v>
      </c>
      <c r="Q7747" s="8">
        <f t="shared" ref="Q7747:Q7810" si="852">IFERROR(VALUE(MID(K7747, FIND("h",K7747)+2, FIND("m",K7747)-FIND("h",K7747)-2)), 0)*1</f>
        <v>30</v>
      </c>
      <c r="R7747">
        <f t="shared" ref="R7747:R7810" si="853">(P7747*60+Q7747)</f>
        <v>690</v>
      </c>
    </row>
    <row r="7748" spans="1:18" x14ac:dyDescent="0.3">
      <c r="A7748" t="s">
        <v>11</v>
      </c>
      <c r="B7748" s="7" t="s">
        <v>54</v>
      </c>
      <c r="C7748" t="s">
        <v>67</v>
      </c>
      <c r="D7748" s="10" t="s">
        <v>69</v>
      </c>
      <c r="E7748" t="s">
        <v>75</v>
      </c>
      <c r="F7748" s="4" t="s">
        <v>314</v>
      </c>
      <c r="G7748" t="s">
        <v>407</v>
      </c>
      <c r="H7748" s="2">
        <f t="shared" si="847"/>
        <v>0.4201388888888889</v>
      </c>
      <c r="I7748" s="2">
        <f t="shared" si="848"/>
        <v>0.2986111111111111</v>
      </c>
      <c r="J7748" t="str">
        <f t="shared" si="849"/>
        <v/>
      </c>
      <c r="K7748" t="s">
        <v>1644</v>
      </c>
      <c r="L7748" t="s">
        <v>1991</v>
      </c>
      <c r="M7748" t="s">
        <v>1996</v>
      </c>
      <c r="N7748">
        <v>4823</v>
      </c>
      <c r="O7748">
        <f t="shared" si="850"/>
        <v>2</v>
      </c>
      <c r="P7748" s="4" t="str">
        <f t="shared" si="851"/>
        <v>2</v>
      </c>
      <c r="Q7748" s="8">
        <f t="shared" si="852"/>
        <v>55</v>
      </c>
      <c r="R7748">
        <f t="shared" si="853"/>
        <v>175</v>
      </c>
    </row>
    <row r="7749" spans="1:18" x14ac:dyDescent="0.3">
      <c r="A7749" t="s">
        <v>15</v>
      </c>
      <c r="B7749" s="7" t="s">
        <v>53</v>
      </c>
      <c r="C7749" t="s">
        <v>69</v>
      </c>
      <c r="D7749" s="10" t="s">
        <v>73</v>
      </c>
      <c r="E7749" t="s">
        <v>82</v>
      </c>
      <c r="F7749" s="4" t="s">
        <v>295</v>
      </c>
      <c r="G7749" t="s">
        <v>297</v>
      </c>
      <c r="H7749" s="2">
        <f t="shared" si="847"/>
        <v>0.80208333333333337</v>
      </c>
      <c r="I7749" s="2">
        <f t="shared" si="848"/>
        <v>0.28472222222222221</v>
      </c>
      <c r="J7749" t="str">
        <f t="shared" si="849"/>
        <v/>
      </c>
      <c r="K7749" t="s">
        <v>1671</v>
      </c>
      <c r="L7749" t="s">
        <v>1993</v>
      </c>
      <c r="M7749" t="s">
        <v>1997</v>
      </c>
      <c r="N7749">
        <v>14817</v>
      </c>
      <c r="O7749">
        <f t="shared" si="850"/>
        <v>3</v>
      </c>
      <c r="P7749" s="4" t="str">
        <f t="shared" si="851"/>
        <v>12</v>
      </c>
      <c r="Q7749" s="8">
        <f t="shared" si="852"/>
        <v>25</v>
      </c>
      <c r="R7749">
        <f t="shared" si="853"/>
        <v>745</v>
      </c>
    </row>
    <row r="7750" spans="1:18" x14ac:dyDescent="0.3">
      <c r="A7750" t="s">
        <v>11</v>
      </c>
      <c r="B7750" s="7" t="s">
        <v>23</v>
      </c>
      <c r="C7750" t="s">
        <v>70</v>
      </c>
      <c r="D7750" s="10" t="s">
        <v>68</v>
      </c>
      <c r="E7750" t="s">
        <v>84</v>
      </c>
      <c r="F7750" s="4" t="s">
        <v>347</v>
      </c>
      <c r="G7750" t="s">
        <v>518</v>
      </c>
      <c r="H7750" s="2">
        <f t="shared" si="847"/>
        <v>0.42708333333333331</v>
      </c>
      <c r="I7750" s="2">
        <f t="shared" si="848"/>
        <v>0.3298611111111111</v>
      </c>
      <c r="J7750" t="str">
        <f t="shared" si="849"/>
        <v/>
      </c>
      <c r="K7750" t="s">
        <v>1710</v>
      </c>
      <c r="L7750" t="s">
        <v>1991</v>
      </c>
      <c r="M7750" t="s">
        <v>1996</v>
      </c>
      <c r="N7750">
        <v>4326</v>
      </c>
      <c r="O7750">
        <f t="shared" si="850"/>
        <v>2</v>
      </c>
      <c r="P7750" s="4" t="str">
        <f t="shared" si="851"/>
        <v>2</v>
      </c>
      <c r="Q7750" s="8">
        <f t="shared" si="852"/>
        <v>20</v>
      </c>
      <c r="R7750">
        <f t="shared" si="853"/>
        <v>140</v>
      </c>
    </row>
    <row r="7751" spans="1:18" x14ac:dyDescent="0.3">
      <c r="A7751" t="s">
        <v>15</v>
      </c>
      <c r="B7751" s="7" t="s">
        <v>35</v>
      </c>
      <c r="C7751" t="s">
        <v>69</v>
      </c>
      <c r="D7751" s="10" t="s">
        <v>73</v>
      </c>
      <c r="E7751" t="s">
        <v>82</v>
      </c>
      <c r="F7751" s="4" t="s">
        <v>228</v>
      </c>
      <c r="G7751" t="s">
        <v>352</v>
      </c>
      <c r="H7751" s="2">
        <f t="shared" si="847"/>
        <v>0.875</v>
      </c>
      <c r="I7751" s="2">
        <f t="shared" si="848"/>
        <v>0.29166666666666669</v>
      </c>
      <c r="J7751" t="str">
        <f t="shared" si="849"/>
        <v/>
      </c>
      <c r="K7751" t="s">
        <v>1714</v>
      </c>
      <c r="L7751" t="s">
        <v>1993</v>
      </c>
      <c r="M7751" t="s">
        <v>1996</v>
      </c>
      <c r="N7751">
        <v>15603</v>
      </c>
      <c r="O7751">
        <f t="shared" si="850"/>
        <v>3</v>
      </c>
      <c r="P7751" s="4" t="str">
        <f t="shared" si="851"/>
        <v>14</v>
      </c>
      <c r="Q7751" s="8">
        <f t="shared" si="852"/>
        <v>0</v>
      </c>
      <c r="R7751">
        <f t="shared" si="853"/>
        <v>840</v>
      </c>
    </row>
    <row r="7752" spans="1:18" x14ac:dyDescent="0.3">
      <c r="A7752" t="s">
        <v>12</v>
      </c>
      <c r="B7752" s="7" t="s">
        <v>23</v>
      </c>
      <c r="C7752" t="s">
        <v>68</v>
      </c>
      <c r="D7752" s="10" t="s">
        <v>67</v>
      </c>
      <c r="E7752" t="s">
        <v>92</v>
      </c>
      <c r="F7752" s="4" t="s">
        <v>354</v>
      </c>
      <c r="G7752" t="s">
        <v>652</v>
      </c>
      <c r="H7752" s="2">
        <f t="shared" si="847"/>
        <v>0.96875</v>
      </c>
      <c r="I7752" s="2">
        <f t="shared" si="848"/>
        <v>0.69791666666666663</v>
      </c>
      <c r="J7752" t="str">
        <f t="shared" si="849"/>
        <v>25 Mar</v>
      </c>
      <c r="K7752" t="s">
        <v>1848</v>
      </c>
      <c r="L7752" t="s">
        <v>1992</v>
      </c>
      <c r="M7752" t="s">
        <v>1996</v>
      </c>
      <c r="N7752">
        <v>13885</v>
      </c>
      <c r="O7752">
        <f t="shared" si="850"/>
        <v>4</v>
      </c>
      <c r="P7752" s="4" t="str">
        <f t="shared" si="851"/>
        <v>30</v>
      </c>
      <c r="Q7752" s="8">
        <f t="shared" si="852"/>
        <v>30</v>
      </c>
      <c r="R7752">
        <f t="shared" si="853"/>
        <v>1830</v>
      </c>
    </row>
    <row r="7753" spans="1:18" x14ac:dyDescent="0.3">
      <c r="A7753" t="s">
        <v>13</v>
      </c>
      <c r="B7753" s="7" t="s">
        <v>49</v>
      </c>
      <c r="C7753" t="s">
        <v>67</v>
      </c>
      <c r="D7753" s="10" t="s">
        <v>72</v>
      </c>
      <c r="E7753" t="s">
        <v>81</v>
      </c>
      <c r="F7753" s="4" t="s">
        <v>215</v>
      </c>
      <c r="G7753" t="s">
        <v>695</v>
      </c>
      <c r="H7753" s="2">
        <f t="shared" si="847"/>
        <v>0.375</v>
      </c>
      <c r="I7753" s="2">
        <f t="shared" si="848"/>
        <v>0.4861111111111111</v>
      </c>
      <c r="J7753" t="str">
        <f t="shared" si="849"/>
        <v>07 Mar</v>
      </c>
      <c r="K7753" t="s">
        <v>1687</v>
      </c>
      <c r="L7753" t="s">
        <v>1993</v>
      </c>
      <c r="M7753" t="s">
        <v>1996</v>
      </c>
      <c r="N7753">
        <v>17261</v>
      </c>
      <c r="O7753">
        <f t="shared" si="850"/>
        <v>3</v>
      </c>
      <c r="P7753" s="4" t="str">
        <f t="shared" si="851"/>
        <v>21</v>
      </c>
      <c r="Q7753" s="8">
        <f t="shared" si="852"/>
        <v>20</v>
      </c>
      <c r="R7753">
        <f t="shared" si="853"/>
        <v>1280</v>
      </c>
    </row>
    <row r="7754" spans="1:18" x14ac:dyDescent="0.3">
      <c r="A7754" t="s">
        <v>15</v>
      </c>
      <c r="B7754" s="7" t="s">
        <v>25</v>
      </c>
      <c r="C7754" t="s">
        <v>69</v>
      </c>
      <c r="D7754" s="10" t="s">
        <v>73</v>
      </c>
      <c r="E7754" t="s">
        <v>166</v>
      </c>
      <c r="F7754" s="4" t="s">
        <v>351</v>
      </c>
      <c r="G7754" t="s">
        <v>352</v>
      </c>
      <c r="H7754" s="2">
        <f t="shared" si="847"/>
        <v>0.875</v>
      </c>
      <c r="I7754" s="2">
        <f t="shared" si="848"/>
        <v>0.4826388888888889</v>
      </c>
      <c r="J7754" t="str">
        <f t="shared" si="849"/>
        <v/>
      </c>
      <c r="K7754" t="s">
        <v>1939</v>
      </c>
      <c r="L7754" t="s">
        <v>1994</v>
      </c>
      <c r="M7754" t="s">
        <v>1996</v>
      </c>
      <c r="N7754">
        <v>15629</v>
      </c>
      <c r="O7754">
        <f t="shared" si="850"/>
        <v>5</v>
      </c>
      <c r="P7754" s="4" t="str">
        <f t="shared" si="851"/>
        <v>9</v>
      </c>
      <c r="Q7754" s="8">
        <f t="shared" si="852"/>
        <v>25</v>
      </c>
      <c r="R7754">
        <f t="shared" si="853"/>
        <v>565</v>
      </c>
    </row>
    <row r="7755" spans="1:18" x14ac:dyDescent="0.3">
      <c r="A7755" t="s">
        <v>12</v>
      </c>
      <c r="B7755" s="7" t="s">
        <v>41</v>
      </c>
      <c r="C7755" t="s">
        <v>68</v>
      </c>
      <c r="D7755" s="10" t="s">
        <v>67</v>
      </c>
      <c r="E7755" t="s">
        <v>154</v>
      </c>
      <c r="F7755" s="4" t="s">
        <v>334</v>
      </c>
      <c r="G7755" t="s">
        <v>458</v>
      </c>
      <c r="H7755" s="2">
        <f t="shared" si="847"/>
        <v>0.19444444444444445</v>
      </c>
      <c r="I7755" s="2">
        <f t="shared" si="848"/>
        <v>0.38194444444444442</v>
      </c>
      <c r="J7755" t="str">
        <f t="shared" si="849"/>
        <v>07 May</v>
      </c>
      <c r="K7755" t="s">
        <v>1963</v>
      </c>
      <c r="L7755" t="s">
        <v>1992</v>
      </c>
      <c r="M7755" t="s">
        <v>1996</v>
      </c>
      <c r="N7755">
        <v>6117</v>
      </c>
      <c r="O7755">
        <f t="shared" si="850"/>
        <v>4</v>
      </c>
      <c r="P7755" s="4" t="str">
        <f t="shared" si="851"/>
        <v>19</v>
      </c>
      <c r="Q7755" s="8">
        <f t="shared" si="852"/>
        <v>30</v>
      </c>
      <c r="R7755">
        <f t="shared" si="853"/>
        <v>1170</v>
      </c>
    </row>
    <row r="7756" spans="1:18" x14ac:dyDescent="0.3">
      <c r="A7756" t="s">
        <v>13</v>
      </c>
      <c r="B7756" s="7" t="s">
        <v>28</v>
      </c>
      <c r="C7756" t="s">
        <v>69</v>
      </c>
      <c r="D7756" s="10" t="s">
        <v>73</v>
      </c>
      <c r="E7756" t="s">
        <v>86</v>
      </c>
      <c r="F7756" s="4" t="s">
        <v>240</v>
      </c>
      <c r="G7756" t="s">
        <v>921</v>
      </c>
      <c r="H7756" s="2">
        <f t="shared" si="847"/>
        <v>0.18402777777777779</v>
      </c>
      <c r="I7756" s="2">
        <f t="shared" si="848"/>
        <v>0.96180555555555558</v>
      </c>
      <c r="J7756" t="str">
        <f t="shared" si="849"/>
        <v>26 Jun</v>
      </c>
      <c r="K7756" t="s">
        <v>1750</v>
      </c>
      <c r="L7756" t="s">
        <v>1992</v>
      </c>
      <c r="M7756" t="s">
        <v>1996</v>
      </c>
      <c r="N7756">
        <v>12819</v>
      </c>
      <c r="O7756">
        <f t="shared" si="850"/>
        <v>4</v>
      </c>
      <c r="P7756" s="4" t="str">
        <f t="shared" si="851"/>
        <v>29</v>
      </c>
      <c r="Q7756" s="8">
        <f t="shared" si="852"/>
        <v>20</v>
      </c>
      <c r="R7756">
        <f t="shared" si="853"/>
        <v>1760</v>
      </c>
    </row>
    <row r="7757" spans="1:18" x14ac:dyDescent="0.3">
      <c r="A7757" t="s">
        <v>15</v>
      </c>
      <c r="B7757" s="7" t="s">
        <v>30</v>
      </c>
      <c r="C7757" t="s">
        <v>69</v>
      </c>
      <c r="D7757" s="10" t="s">
        <v>73</v>
      </c>
      <c r="E7757" t="s">
        <v>82</v>
      </c>
      <c r="F7757" s="4" t="s">
        <v>275</v>
      </c>
      <c r="G7757" t="s">
        <v>543</v>
      </c>
      <c r="H7757" s="2">
        <f t="shared" si="847"/>
        <v>6.25E-2</v>
      </c>
      <c r="I7757" s="2">
        <f t="shared" si="848"/>
        <v>0.76041666666666663</v>
      </c>
      <c r="J7757" t="str">
        <f t="shared" si="849"/>
        <v>28 May</v>
      </c>
      <c r="K7757" t="s">
        <v>1775</v>
      </c>
      <c r="L7757" t="s">
        <v>1993</v>
      </c>
      <c r="M7757" t="s">
        <v>1996</v>
      </c>
      <c r="N7757">
        <v>13377</v>
      </c>
      <c r="O7757">
        <f t="shared" si="850"/>
        <v>3</v>
      </c>
      <c r="P7757" s="4" t="str">
        <f t="shared" si="851"/>
        <v>7</v>
      </c>
      <c r="Q7757" s="8">
        <f t="shared" si="852"/>
        <v>15</v>
      </c>
      <c r="R7757">
        <f t="shared" si="853"/>
        <v>435</v>
      </c>
    </row>
    <row r="7758" spans="1:18" x14ac:dyDescent="0.3">
      <c r="A7758" t="s">
        <v>13</v>
      </c>
      <c r="B7758" s="7" t="s">
        <v>27</v>
      </c>
      <c r="C7758" t="s">
        <v>67</v>
      </c>
      <c r="D7758" s="10" t="s">
        <v>72</v>
      </c>
      <c r="E7758" t="s">
        <v>81</v>
      </c>
      <c r="F7758" s="4" t="s">
        <v>228</v>
      </c>
      <c r="G7758" t="s">
        <v>311</v>
      </c>
      <c r="H7758" s="2">
        <f t="shared" si="847"/>
        <v>0.63541666666666663</v>
      </c>
      <c r="I7758" s="2">
        <f t="shared" si="848"/>
        <v>0.29166666666666669</v>
      </c>
      <c r="J7758" t="str">
        <f t="shared" si="849"/>
        <v/>
      </c>
      <c r="K7758" t="s">
        <v>1719</v>
      </c>
      <c r="L7758" t="s">
        <v>1993</v>
      </c>
      <c r="M7758" t="s">
        <v>1996</v>
      </c>
      <c r="N7758">
        <v>26890</v>
      </c>
      <c r="O7758">
        <f t="shared" si="850"/>
        <v>3</v>
      </c>
      <c r="P7758" s="4" t="str">
        <f t="shared" si="851"/>
        <v>8</v>
      </c>
      <c r="Q7758" s="8">
        <f t="shared" si="852"/>
        <v>15</v>
      </c>
      <c r="R7758">
        <f t="shared" si="853"/>
        <v>495</v>
      </c>
    </row>
    <row r="7759" spans="1:18" x14ac:dyDescent="0.3">
      <c r="A7759" t="s">
        <v>11</v>
      </c>
      <c r="B7759" s="7" t="s">
        <v>42</v>
      </c>
      <c r="C7759" t="s">
        <v>67</v>
      </c>
      <c r="D7759" s="10" t="s">
        <v>69</v>
      </c>
      <c r="E7759" t="s">
        <v>75</v>
      </c>
      <c r="F7759" s="4" t="s">
        <v>312</v>
      </c>
      <c r="G7759" t="s">
        <v>499</v>
      </c>
      <c r="H7759" s="2">
        <f t="shared" si="847"/>
        <v>0.1423611111111111</v>
      </c>
      <c r="I7759" s="2">
        <f t="shared" si="848"/>
        <v>2.0833333333333332E-2</v>
      </c>
      <c r="J7759" t="str">
        <f t="shared" si="849"/>
        <v/>
      </c>
      <c r="K7759" t="s">
        <v>1644</v>
      </c>
      <c r="L7759" t="s">
        <v>1991</v>
      </c>
      <c r="M7759" t="s">
        <v>1996</v>
      </c>
      <c r="N7759">
        <v>3419</v>
      </c>
      <c r="O7759">
        <f t="shared" si="850"/>
        <v>2</v>
      </c>
      <c r="P7759" s="4" t="str">
        <f t="shared" si="851"/>
        <v>2</v>
      </c>
      <c r="Q7759" s="8">
        <f t="shared" si="852"/>
        <v>55</v>
      </c>
      <c r="R7759">
        <f t="shared" si="853"/>
        <v>175</v>
      </c>
    </row>
    <row r="7760" spans="1:18" x14ac:dyDescent="0.3">
      <c r="A7760" t="s">
        <v>12</v>
      </c>
      <c r="B7760" s="7" t="s">
        <v>42</v>
      </c>
      <c r="C7760" t="s">
        <v>68</v>
      </c>
      <c r="D7760" s="10" t="s">
        <v>67</v>
      </c>
      <c r="E7760" t="s">
        <v>92</v>
      </c>
      <c r="F7760" s="4" t="s">
        <v>230</v>
      </c>
      <c r="G7760" t="s">
        <v>439</v>
      </c>
      <c r="H7760" s="2">
        <f t="shared" si="847"/>
        <v>0.96875</v>
      </c>
      <c r="I7760" s="2">
        <f t="shared" si="848"/>
        <v>0.40972222222222221</v>
      </c>
      <c r="J7760" t="str">
        <f t="shared" si="849"/>
        <v/>
      </c>
      <c r="K7760" t="s">
        <v>1649</v>
      </c>
      <c r="L7760" t="s">
        <v>1992</v>
      </c>
      <c r="M7760" t="s">
        <v>1996</v>
      </c>
      <c r="N7760">
        <v>14960</v>
      </c>
      <c r="O7760">
        <f t="shared" si="850"/>
        <v>4</v>
      </c>
      <c r="P7760" s="4" t="str">
        <f t="shared" si="851"/>
        <v>13</v>
      </c>
      <c r="Q7760" s="8">
        <f t="shared" si="852"/>
        <v>25</v>
      </c>
      <c r="R7760">
        <f t="shared" si="853"/>
        <v>805</v>
      </c>
    </row>
    <row r="7761" spans="1:18" x14ac:dyDescent="0.3">
      <c r="A7761" t="s">
        <v>12</v>
      </c>
      <c r="B7761" s="7" t="s">
        <v>35</v>
      </c>
      <c r="C7761" t="s">
        <v>71</v>
      </c>
      <c r="D7761" s="10" t="s">
        <v>74</v>
      </c>
      <c r="E7761" t="s">
        <v>102</v>
      </c>
      <c r="F7761" s="4" t="s">
        <v>272</v>
      </c>
      <c r="G7761" t="s">
        <v>267</v>
      </c>
      <c r="H7761" s="2">
        <f t="shared" si="847"/>
        <v>0.86458333333333337</v>
      </c>
      <c r="I7761" s="2">
        <f t="shared" si="848"/>
        <v>0.8125</v>
      </c>
      <c r="J7761" t="str">
        <f t="shared" si="849"/>
        <v/>
      </c>
      <c r="K7761" t="s">
        <v>1862</v>
      </c>
      <c r="L7761" t="s">
        <v>1991</v>
      </c>
      <c r="M7761" t="s">
        <v>1996</v>
      </c>
      <c r="N7761">
        <v>11185</v>
      </c>
      <c r="O7761">
        <f t="shared" si="850"/>
        <v>2</v>
      </c>
      <c r="P7761" s="4" t="str">
        <f t="shared" si="851"/>
        <v>1</v>
      </c>
      <c r="Q7761" s="8">
        <f t="shared" si="852"/>
        <v>15</v>
      </c>
      <c r="R7761">
        <f t="shared" si="853"/>
        <v>75</v>
      </c>
    </row>
    <row r="7762" spans="1:18" x14ac:dyDescent="0.3">
      <c r="A7762" t="s">
        <v>12</v>
      </c>
      <c r="B7762" s="7" t="s">
        <v>30</v>
      </c>
      <c r="C7762" t="s">
        <v>69</v>
      </c>
      <c r="D7762" s="10" t="s">
        <v>73</v>
      </c>
      <c r="E7762" t="s">
        <v>82</v>
      </c>
      <c r="F7762" s="4" t="s">
        <v>239</v>
      </c>
      <c r="G7762" t="s">
        <v>839</v>
      </c>
      <c r="H7762" s="2">
        <f t="shared" si="847"/>
        <v>0.80208333333333337</v>
      </c>
      <c r="I7762" s="2">
        <f t="shared" si="848"/>
        <v>0.79166666666666663</v>
      </c>
      <c r="J7762" t="str">
        <f t="shared" si="849"/>
        <v>28 May</v>
      </c>
      <c r="K7762" t="s">
        <v>1761</v>
      </c>
      <c r="L7762" t="s">
        <v>1993</v>
      </c>
      <c r="M7762" t="s">
        <v>1996</v>
      </c>
      <c r="N7762">
        <v>8372</v>
      </c>
      <c r="O7762">
        <f t="shared" si="850"/>
        <v>3</v>
      </c>
      <c r="P7762" s="4" t="str">
        <f t="shared" si="851"/>
        <v>24</v>
      </c>
      <c r="Q7762" s="8">
        <f t="shared" si="852"/>
        <v>15</v>
      </c>
      <c r="R7762">
        <f t="shared" si="853"/>
        <v>1455</v>
      </c>
    </row>
    <row r="7763" spans="1:18" x14ac:dyDescent="0.3">
      <c r="A7763" t="s">
        <v>13</v>
      </c>
      <c r="B7763" s="7" t="s">
        <v>54</v>
      </c>
      <c r="C7763" t="s">
        <v>69</v>
      </c>
      <c r="D7763" s="10" t="s">
        <v>73</v>
      </c>
      <c r="E7763" t="s">
        <v>82</v>
      </c>
      <c r="F7763" s="4" t="s">
        <v>265</v>
      </c>
      <c r="G7763" t="s">
        <v>438</v>
      </c>
      <c r="H7763" s="2">
        <f t="shared" si="847"/>
        <v>0.52430555555555558</v>
      </c>
      <c r="I7763" s="2">
        <f t="shared" si="848"/>
        <v>9.375E-2</v>
      </c>
      <c r="J7763" t="str">
        <f t="shared" si="849"/>
        <v/>
      </c>
      <c r="K7763" t="s">
        <v>1872</v>
      </c>
      <c r="L7763" t="s">
        <v>1993</v>
      </c>
      <c r="M7763" t="s">
        <v>1997</v>
      </c>
      <c r="N7763">
        <v>10262</v>
      </c>
      <c r="O7763">
        <f t="shared" si="850"/>
        <v>3</v>
      </c>
      <c r="P7763" s="4" t="str">
        <f t="shared" si="851"/>
        <v>10</v>
      </c>
      <c r="Q7763" s="8">
        <f t="shared" si="852"/>
        <v>20</v>
      </c>
      <c r="R7763">
        <f t="shared" si="853"/>
        <v>620</v>
      </c>
    </row>
    <row r="7764" spans="1:18" x14ac:dyDescent="0.3">
      <c r="A7764" t="s">
        <v>12</v>
      </c>
      <c r="B7764" s="7" t="s">
        <v>37</v>
      </c>
      <c r="C7764" t="s">
        <v>68</v>
      </c>
      <c r="D7764" s="10" t="s">
        <v>67</v>
      </c>
      <c r="E7764" t="s">
        <v>121</v>
      </c>
      <c r="F7764" s="4" t="s">
        <v>207</v>
      </c>
      <c r="G7764" t="s">
        <v>821</v>
      </c>
      <c r="H7764" s="2">
        <f t="shared" si="847"/>
        <v>0.57291666666666663</v>
      </c>
      <c r="I7764" s="2">
        <f t="shared" si="848"/>
        <v>0.70138888888888884</v>
      </c>
      <c r="J7764" t="str">
        <f t="shared" si="849"/>
        <v>13 Jun</v>
      </c>
      <c r="K7764" t="s">
        <v>1724</v>
      </c>
      <c r="L7764" t="s">
        <v>1992</v>
      </c>
      <c r="M7764" t="s">
        <v>1996</v>
      </c>
      <c r="N7764">
        <v>11542</v>
      </c>
      <c r="O7764">
        <f t="shared" si="850"/>
        <v>4</v>
      </c>
      <c r="P7764" s="4" t="str">
        <f t="shared" si="851"/>
        <v>20</v>
      </c>
      <c r="Q7764" s="8">
        <f t="shared" si="852"/>
        <v>55</v>
      </c>
      <c r="R7764">
        <f t="shared" si="853"/>
        <v>1255</v>
      </c>
    </row>
    <row r="7765" spans="1:18" x14ac:dyDescent="0.3">
      <c r="A7765" t="s">
        <v>14</v>
      </c>
      <c r="B7765" s="7" t="s">
        <v>40</v>
      </c>
      <c r="C7765" t="s">
        <v>68</v>
      </c>
      <c r="D7765" s="10" t="s">
        <v>67</v>
      </c>
      <c r="E7765" t="s">
        <v>94</v>
      </c>
      <c r="F7765" s="4" t="s">
        <v>233</v>
      </c>
      <c r="G7765" t="s">
        <v>214</v>
      </c>
      <c r="H7765" s="2">
        <f t="shared" si="847"/>
        <v>0.84722222222222221</v>
      </c>
      <c r="I7765" s="2">
        <f t="shared" si="848"/>
        <v>0.62847222222222221</v>
      </c>
      <c r="J7765" t="str">
        <f t="shared" si="849"/>
        <v/>
      </c>
      <c r="K7765" t="s">
        <v>1653</v>
      </c>
      <c r="L7765" t="s">
        <v>1993</v>
      </c>
      <c r="M7765" t="s">
        <v>1996</v>
      </c>
      <c r="N7765">
        <v>4649</v>
      </c>
      <c r="O7765">
        <f t="shared" si="850"/>
        <v>3</v>
      </c>
      <c r="P7765" s="4" t="str">
        <f t="shared" si="851"/>
        <v>5</v>
      </c>
      <c r="Q7765" s="8">
        <f t="shared" si="852"/>
        <v>15</v>
      </c>
      <c r="R7765">
        <f t="shared" si="853"/>
        <v>315</v>
      </c>
    </row>
    <row r="7766" spans="1:18" x14ac:dyDescent="0.3">
      <c r="A7766" t="s">
        <v>13</v>
      </c>
      <c r="B7766" s="7" t="s">
        <v>53</v>
      </c>
      <c r="C7766" t="s">
        <v>71</v>
      </c>
      <c r="D7766" s="10" t="s">
        <v>74</v>
      </c>
      <c r="E7766" t="s">
        <v>102</v>
      </c>
      <c r="F7766" s="4" t="s">
        <v>381</v>
      </c>
      <c r="G7766" t="s">
        <v>216</v>
      </c>
      <c r="H7766" s="2">
        <f t="shared" si="847"/>
        <v>0.88194444444444442</v>
      </c>
      <c r="I7766" s="2">
        <f t="shared" si="848"/>
        <v>0.81944444444444442</v>
      </c>
      <c r="J7766" t="str">
        <f t="shared" si="849"/>
        <v/>
      </c>
      <c r="K7766" t="s">
        <v>1675</v>
      </c>
      <c r="L7766" t="s">
        <v>1991</v>
      </c>
      <c r="M7766" t="s">
        <v>1996</v>
      </c>
      <c r="N7766">
        <v>5678</v>
      </c>
      <c r="O7766">
        <f t="shared" si="850"/>
        <v>2</v>
      </c>
      <c r="P7766" s="4" t="str">
        <f t="shared" si="851"/>
        <v>1</v>
      </c>
      <c r="Q7766" s="8">
        <f t="shared" si="852"/>
        <v>30</v>
      </c>
      <c r="R7766">
        <f t="shared" si="853"/>
        <v>90</v>
      </c>
    </row>
    <row r="7767" spans="1:18" x14ac:dyDescent="0.3">
      <c r="A7767" t="s">
        <v>14</v>
      </c>
      <c r="B7767" s="7" t="s">
        <v>31</v>
      </c>
      <c r="C7767" t="s">
        <v>67</v>
      </c>
      <c r="D7767" s="10" t="s">
        <v>69</v>
      </c>
      <c r="E7767" t="s">
        <v>75</v>
      </c>
      <c r="F7767" s="4" t="s">
        <v>329</v>
      </c>
      <c r="G7767" t="s">
        <v>389</v>
      </c>
      <c r="H7767" s="2">
        <f t="shared" si="847"/>
        <v>0.51388888888888884</v>
      </c>
      <c r="I7767" s="2">
        <f t="shared" si="848"/>
        <v>0.39583333333333331</v>
      </c>
      <c r="J7767" t="str">
        <f t="shared" si="849"/>
        <v/>
      </c>
      <c r="K7767" t="s">
        <v>1623</v>
      </c>
      <c r="L7767" t="s">
        <v>1991</v>
      </c>
      <c r="M7767" t="s">
        <v>1996</v>
      </c>
      <c r="N7767">
        <v>3971</v>
      </c>
      <c r="O7767">
        <f t="shared" si="850"/>
        <v>2</v>
      </c>
      <c r="P7767" s="4" t="str">
        <f t="shared" si="851"/>
        <v>2</v>
      </c>
      <c r="Q7767" s="8">
        <f t="shared" si="852"/>
        <v>50</v>
      </c>
      <c r="R7767">
        <f t="shared" si="853"/>
        <v>170</v>
      </c>
    </row>
    <row r="7768" spans="1:18" x14ac:dyDescent="0.3">
      <c r="A7768" t="s">
        <v>15</v>
      </c>
      <c r="B7768" s="7" t="s">
        <v>50</v>
      </c>
      <c r="C7768" t="s">
        <v>69</v>
      </c>
      <c r="D7768" s="10" t="s">
        <v>73</v>
      </c>
      <c r="E7768" t="s">
        <v>95</v>
      </c>
      <c r="F7768" s="4" t="s">
        <v>314</v>
      </c>
      <c r="G7768" t="s">
        <v>304</v>
      </c>
      <c r="H7768" s="2">
        <f t="shared" si="847"/>
        <v>0.67361111111111116</v>
      </c>
      <c r="I7768" s="2">
        <f t="shared" si="848"/>
        <v>0.2986111111111111</v>
      </c>
      <c r="J7768" t="str">
        <f t="shared" si="849"/>
        <v/>
      </c>
      <c r="K7768" t="s">
        <v>1767</v>
      </c>
      <c r="L7768" t="s">
        <v>1993</v>
      </c>
      <c r="M7768" t="s">
        <v>1996</v>
      </c>
      <c r="N7768">
        <v>7878</v>
      </c>
      <c r="O7768">
        <f t="shared" si="850"/>
        <v>3</v>
      </c>
      <c r="P7768" s="4" t="str">
        <f t="shared" si="851"/>
        <v>9</v>
      </c>
      <c r="Q7768" s="8">
        <f t="shared" si="852"/>
        <v>0</v>
      </c>
      <c r="R7768">
        <f t="shared" si="853"/>
        <v>540</v>
      </c>
    </row>
    <row r="7769" spans="1:18" x14ac:dyDescent="0.3">
      <c r="A7769" t="s">
        <v>13</v>
      </c>
      <c r="B7769" s="7" t="s">
        <v>47</v>
      </c>
      <c r="C7769" t="s">
        <v>69</v>
      </c>
      <c r="D7769" s="10" t="s">
        <v>73</v>
      </c>
      <c r="E7769" t="s">
        <v>104</v>
      </c>
      <c r="F7769" s="4" t="s">
        <v>315</v>
      </c>
      <c r="G7769" t="s">
        <v>239</v>
      </c>
      <c r="H7769" s="2">
        <f t="shared" si="847"/>
        <v>0.79166666666666663</v>
      </c>
      <c r="I7769" s="2">
        <f t="shared" si="848"/>
        <v>0.22916666666666666</v>
      </c>
      <c r="J7769" t="str">
        <f t="shared" si="849"/>
        <v/>
      </c>
      <c r="K7769" t="s">
        <v>1679</v>
      </c>
      <c r="L7769" t="s">
        <v>1992</v>
      </c>
      <c r="M7769" t="s">
        <v>1996</v>
      </c>
      <c r="N7769">
        <v>13014</v>
      </c>
      <c r="O7769">
        <f t="shared" si="850"/>
        <v>4</v>
      </c>
      <c r="P7769" s="4" t="str">
        <f t="shared" si="851"/>
        <v>13</v>
      </c>
      <c r="Q7769" s="8">
        <f t="shared" si="852"/>
        <v>30</v>
      </c>
      <c r="R7769">
        <f t="shared" si="853"/>
        <v>810</v>
      </c>
    </row>
    <row r="7770" spans="1:18" x14ac:dyDescent="0.3">
      <c r="A7770" t="s">
        <v>11</v>
      </c>
      <c r="B7770" s="7" t="s">
        <v>24</v>
      </c>
      <c r="C7770" t="s">
        <v>67</v>
      </c>
      <c r="D7770" s="10" t="s">
        <v>69</v>
      </c>
      <c r="E7770" t="s">
        <v>75</v>
      </c>
      <c r="F7770" s="4" t="s">
        <v>248</v>
      </c>
      <c r="G7770" t="s">
        <v>246</v>
      </c>
      <c r="H7770" s="2">
        <f t="shared" si="847"/>
        <v>0.36805555555555558</v>
      </c>
      <c r="I7770" s="2">
        <f t="shared" si="848"/>
        <v>0.25347222222222221</v>
      </c>
      <c r="J7770" t="str">
        <f t="shared" si="849"/>
        <v/>
      </c>
      <c r="K7770" t="s">
        <v>1660</v>
      </c>
      <c r="L7770" t="s">
        <v>1991</v>
      </c>
      <c r="M7770" t="s">
        <v>1996</v>
      </c>
      <c r="N7770">
        <v>4423</v>
      </c>
      <c r="O7770">
        <f t="shared" si="850"/>
        <v>2</v>
      </c>
      <c r="P7770" s="4" t="str">
        <f t="shared" si="851"/>
        <v>2</v>
      </c>
      <c r="Q7770" s="8">
        <f t="shared" si="852"/>
        <v>45</v>
      </c>
      <c r="R7770">
        <f t="shared" si="853"/>
        <v>165</v>
      </c>
    </row>
    <row r="7771" spans="1:18" x14ac:dyDescent="0.3">
      <c r="A7771" t="s">
        <v>13</v>
      </c>
      <c r="B7771" s="7" t="s">
        <v>31</v>
      </c>
      <c r="C7771" t="s">
        <v>69</v>
      </c>
      <c r="D7771" s="10" t="s">
        <v>73</v>
      </c>
      <c r="E7771" t="s">
        <v>82</v>
      </c>
      <c r="F7771" s="4" t="s">
        <v>220</v>
      </c>
      <c r="G7771" t="s">
        <v>508</v>
      </c>
      <c r="H7771" s="2">
        <f t="shared" si="847"/>
        <v>0.18402777777777779</v>
      </c>
      <c r="I7771" s="2">
        <f t="shared" si="848"/>
        <v>0.58333333333333337</v>
      </c>
      <c r="J7771" t="str">
        <f t="shared" si="849"/>
        <v>02 Jun</v>
      </c>
      <c r="K7771" t="s">
        <v>1878</v>
      </c>
      <c r="L7771" t="s">
        <v>1993</v>
      </c>
      <c r="M7771" t="s">
        <v>1997</v>
      </c>
      <c r="N7771">
        <v>10262</v>
      </c>
      <c r="O7771">
        <f t="shared" si="850"/>
        <v>3</v>
      </c>
      <c r="P7771" s="4" t="str">
        <f t="shared" si="851"/>
        <v>14</v>
      </c>
      <c r="Q7771" s="8">
        <f t="shared" si="852"/>
        <v>25</v>
      </c>
      <c r="R7771">
        <f t="shared" si="853"/>
        <v>865</v>
      </c>
    </row>
    <row r="7772" spans="1:18" x14ac:dyDescent="0.3">
      <c r="A7772" t="s">
        <v>17</v>
      </c>
      <c r="B7772" s="7" t="s">
        <v>30</v>
      </c>
      <c r="C7772" t="s">
        <v>67</v>
      </c>
      <c r="D7772" s="10" t="s">
        <v>69</v>
      </c>
      <c r="E7772" t="s">
        <v>75</v>
      </c>
      <c r="F7772" s="4" t="s">
        <v>213</v>
      </c>
      <c r="G7772" t="s">
        <v>438</v>
      </c>
      <c r="H7772" s="2">
        <f t="shared" si="847"/>
        <v>0.52430555555555558</v>
      </c>
      <c r="I7772" s="2">
        <f t="shared" si="848"/>
        <v>0.40625</v>
      </c>
      <c r="J7772" t="str">
        <f t="shared" si="849"/>
        <v/>
      </c>
      <c r="K7772" t="s">
        <v>1623</v>
      </c>
      <c r="L7772" t="s">
        <v>1991</v>
      </c>
      <c r="M7772" t="s">
        <v>1996</v>
      </c>
      <c r="N7772">
        <v>4668</v>
      </c>
      <c r="O7772">
        <f t="shared" si="850"/>
        <v>2</v>
      </c>
      <c r="P7772" s="4" t="str">
        <f t="shared" si="851"/>
        <v>2</v>
      </c>
      <c r="Q7772" s="8">
        <f t="shared" si="852"/>
        <v>50</v>
      </c>
      <c r="R7772">
        <f t="shared" si="853"/>
        <v>170</v>
      </c>
    </row>
    <row r="7773" spans="1:18" x14ac:dyDescent="0.3">
      <c r="A7773" t="s">
        <v>13</v>
      </c>
      <c r="B7773" s="7" t="s">
        <v>48</v>
      </c>
      <c r="C7773" t="s">
        <v>68</v>
      </c>
      <c r="D7773" s="10" t="s">
        <v>67</v>
      </c>
      <c r="E7773" t="s">
        <v>85</v>
      </c>
      <c r="F7773" s="4" t="s">
        <v>216</v>
      </c>
      <c r="G7773" t="s">
        <v>1450</v>
      </c>
      <c r="H7773" s="2">
        <f t="shared" si="847"/>
        <v>0.76041666666666663</v>
      </c>
      <c r="I7773" s="2">
        <f t="shared" si="848"/>
        <v>0.88194444444444442</v>
      </c>
      <c r="J7773" t="str">
        <f t="shared" si="849"/>
        <v>22 May</v>
      </c>
      <c r="K7773" t="s">
        <v>1630</v>
      </c>
      <c r="L7773" t="s">
        <v>1993</v>
      </c>
      <c r="M7773" t="s">
        <v>1997</v>
      </c>
      <c r="N7773">
        <v>10844</v>
      </c>
      <c r="O7773">
        <f t="shared" si="850"/>
        <v>3</v>
      </c>
      <c r="P7773" s="4" t="str">
        <f t="shared" si="851"/>
        <v>21</v>
      </c>
      <c r="Q7773" s="8">
        <f t="shared" si="852"/>
        <v>5</v>
      </c>
      <c r="R7773">
        <f t="shared" si="853"/>
        <v>1265</v>
      </c>
    </row>
    <row r="7774" spans="1:18" x14ac:dyDescent="0.3">
      <c r="A7774" t="s">
        <v>13</v>
      </c>
      <c r="B7774" s="7" t="s">
        <v>28</v>
      </c>
      <c r="C7774" t="s">
        <v>69</v>
      </c>
      <c r="D7774" s="10" t="s">
        <v>73</v>
      </c>
      <c r="E7774" t="s">
        <v>104</v>
      </c>
      <c r="F7774" s="4" t="s">
        <v>261</v>
      </c>
      <c r="G7774" t="s">
        <v>466</v>
      </c>
      <c r="H7774" s="2">
        <f t="shared" si="847"/>
        <v>0.18402777777777779</v>
      </c>
      <c r="I7774" s="2">
        <f t="shared" si="848"/>
        <v>0.40277777777777779</v>
      </c>
      <c r="J7774" t="str">
        <f t="shared" si="849"/>
        <v>25 Jun</v>
      </c>
      <c r="K7774" t="s">
        <v>1688</v>
      </c>
      <c r="L7774" t="s">
        <v>1992</v>
      </c>
      <c r="M7774" t="s">
        <v>1997</v>
      </c>
      <c r="N7774">
        <v>10368</v>
      </c>
      <c r="O7774">
        <f t="shared" si="850"/>
        <v>4</v>
      </c>
      <c r="P7774" s="4" t="str">
        <f t="shared" si="851"/>
        <v>18</v>
      </c>
      <c r="Q7774" s="8">
        <f t="shared" si="852"/>
        <v>45</v>
      </c>
      <c r="R7774">
        <f t="shared" si="853"/>
        <v>1125</v>
      </c>
    </row>
    <row r="7775" spans="1:18" x14ac:dyDescent="0.3">
      <c r="A7775" t="s">
        <v>11</v>
      </c>
      <c r="B7775" s="7" t="s">
        <v>58</v>
      </c>
      <c r="C7775" t="s">
        <v>67</v>
      </c>
      <c r="D7775" s="10" t="s">
        <v>69</v>
      </c>
      <c r="E7775" t="s">
        <v>75</v>
      </c>
      <c r="F7775" s="4" t="s">
        <v>349</v>
      </c>
      <c r="G7775" t="s">
        <v>296</v>
      </c>
      <c r="H7775" s="2">
        <f t="shared" si="847"/>
        <v>0.54166666666666663</v>
      </c>
      <c r="I7775" s="2">
        <f t="shared" si="848"/>
        <v>0.4236111111111111</v>
      </c>
      <c r="J7775" t="str">
        <f t="shared" si="849"/>
        <v/>
      </c>
      <c r="K7775" t="s">
        <v>1623</v>
      </c>
      <c r="L7775" t="s">
        <v>1991</v>
      </c>
      <c r="M7775" t="s">
        <v>1996</v>
      </c>
      <c r="N7775">
        <v>4591</v>
      </c>
      <c r="O7775">
        <f t="shared" si="850"/>
        <v>2</v>
      </c>
      <c r="P7775" s="4" t="str">
        <f t="shared" si="851"/>
        <v>2</v>
      </c>
      <c r="Q7775" s="8">
        <f t="shared" si="852"/>
        <v>50</v>
      </c>
      <c r="R7775">
        <f t="shared" si="853"/>
        <v>170</v>
      </c>
    </row>
    <row r="7776" spans="1:18" x14ac:dyDescent="0.3">
      <c r="A7776" t="s">
        <v>11</v>
      </c>
      <c r="B7776" s="7" t="s">
        <v>41</v>
      </c>
      <c r="C7776" t="s">
        <v>69</v>
      </c>
      <c r="D7776" s="10" t="s">
        <v>73</v>
      </c>
      <c r="E7776" t="s">
        <v>82</v>
      </c>
      <c r="F7776" s="4" t="s">
        <v>379</v>
      </c>
      <c r="G7776" t="s">
        <v>450</v>
      </c>
      <c r="H7776" s="2">
        <f t="shared" si="847"/>
        <v>6.25E-2</v>
      </c>
      <c r="I7776" s="2">
        <f t="shared" si="848"/>
        <v>0.77430555555555558</v>
      </c>
      <c r="J7776" t="str">
        <f t="shared" si="849"/>
        <v>07 May</v>
      </c>
      <c r="K7776" t="s">
        <v>1863</v>
      </c>
      <c r="L7776" t="s">
        <v>1993</v>
      </c>
      <c r="M7776" t="s">
        <v>1996</v>
      </c>
      <c r="N7776">
        <v>7191</v>
      </c>
      <c r="O7776">
        <f t="shared" si="850"/>
        <v>3</v>
      </c>
      <c r="P7776" s="4" t="str">
        <f t="shared" si="851"/>
        <v>6</v>
      </c>
      <c r="Q7776" s="8">
        <f t="shared" si="852"/>
        <v>55</v>
      </c>
      <c r="R7776">
        <f t="shared" si="853"/>
        <v>415</v>
      </c>
    </row>
    <row r="7777" spans="1:18" x14ac:dyDescent="0.3">
      <c r="A7777" t="s">
        <v>15</v>
      </c>
      <c r="B7777" s="7" t="s">
        <v>46</v>
      </c>
      <c r="C7777" t="s">
        <v>69</v>
      </c>
      <c r="D7777" s="10" t="s">
        <v>73</v>
      </c>
      <c r="E7777" t="s">
        <v>82</v>
      </c>
      <c r="F7777" s="4" t="s">
        <v>285</v>
      </c>
      <c r="G7777" t="s">
        <v>438</v>
      </c>
      <c r="H7777" s="2">
        <f t="shared" si="847"/>
        <v>0.52430555555555558</v>
      </c>
      <c r="I7777" s="2">
        <f t="shared" si="848"/>
        <v>0.25</v>
      </c>
      <c r="J7777" t="str">
        <f t="shared" si="849"/>
        <v/>
      </c>
      <c r="K7777" t="s">
        <v>1827</v>
      </c>
      <c r="L7777" t="s">
        <v>1993</v>
      </c>
      <c r="M7777" t="s">
        <v>1996</v>
      </c>
      <c r="N7777">
        <v>9794</v>
      </c>
      <c r="O7777">
        <f t="shared" si="850"/>
        <v>3</v>
      </c>
      <c r="P7777" s="4" t="str">
        <f t="shared" si="851"/>
        <v>6</v>
      </c>
      <c r="Q7777" s="8">
        <f t="shared" si="852"/>
        <v>35</v>
      </c>
      <c r="R7777">
        <f t="shared" si="853"/>
        <v>395</v>
      </c>
    </row>
    <row r="7778" spans="1:18" x14ac:dyDescent="0.3">
      <c r="A7778" t="s">
        <v>11</v>
      </c>
      <c r="B7778" s="7" t="s">
        <v>31</v>
      </c>
      <c r="C7778" t="s">
        <v>67</v>
      </c>
      <c r="D7778" s="10" t="s">
        <v>69</v>
      </c>
      <c r="E7778" t="s">
        <v>75</v>
      </c>
      <c r="F7778" s="4" t="s">
        <v>225</v>
      </c>
      <c r="G7778" t="s">
        <v>295</v>
      </c>
      <c r="H7778" s="2">
        <f t="shared" si="847"/>
        <v>0.28472222222222221</v>
      </c>
      <c r="I7778" s="2">
        <f t="shared" si="848"/>
        <v>0.16666666666666666</v>
      </c>
      <c r="J7778" t="str">
        <f t="shared" si="849"/>
        <v/>
      </c>
      <c r="K7778" t="s">
        <v>1623</v>
      </c>
      <c r="L7778" t="s">
        <v>1991</v>
      </c>
      <c r="M7778" t="s">
        <v>1996</v>
      </c>
      <c r="N7778">
        <v>3943</v>
      </c>
      <c r="O7778">
        <f t="shared" si="850"/>
        <v>2</v>
      </c>
      <c r="P7778" s="4" t="str">
        <f t="shared" si="851"/>
        <v>2</v>
      </c>
      <c r="Q7778" s="8">
        <f t="shared" si="852"/>
        <v>50</v>
      </c>
      <c r="R7778">
        <f t="shared" si="853"/>
        <v>170</v>
      </c>
    </row>
    <row r="7779" spans="1:18" x14ac:dyDescent="0.3">
      <c r="A7779" t="s">
        <v>13</v>
      </c>
      <c r="B7779" s="7" t="s">
        <v>37</v>
      </c>
      <c r="C7779" t="s">
        <v>68</v>
      </c>
      <c r="D7779" s="10" t="s">
        <v>67</v>
      </c>
      <c r="E7779" t="s">
        <v>85</v>
      </c>
      <c r="F7779" s="4" t="s">
        <v>258</v>
      </c>
      <c r="G7779" t="s">
        <v>279</v>
      </c>
      <c r="H7779" s="2">
        <f t="shared" si="847"/>
        <v>0.5</v>
      </c>
      <c r="I7779" s="2">
        <f t="shared" si="848"/>
        <v>0.27083333333333331</v>
      </c>
      <c r="J7779" t="str">
        <f t="shared" si="849"/>
        <v/>
      </c>
      <c r="K7779" t="s">
        <v>1651</v>
      </c>
      <c r="L7779" t="s">
        <v>1993</v>
      </c>
      <c r="M7779" t="s">
        <v>1996</v>
      </c>
      <c r="N7779">
        <v>13626</v>
      </c>
      <c r="O7779">
        <f t="shared" si="850"/>
        <v>3</v>
      </c>
      <c r="P7779" s="4" t="str">
        <f t="shared" si="851"/>
        <v>5</v>
      </c>
      <c r="Q7779" s="8">
        <f t="shared" si="852"/>
        <v>30</v>
      </c>
      <c r="R7779">
        <f t="shared" si="853"/>
        <v>330</v>
      </c>
    </row>
    <row r="7780" spans="1:18" x14ac:dyDescent="0.3">
      <c r="A7780" t="s">
        <v>13</v>
      </c>
      <c r="B7780" s="7" t="s">
        <v>26</v>
      </c>
      <c r="C7780" t="s">
        <v>68</v>
      </c>
      <c r="D7780" s="10" t="s">
        <v>67</v>
      </c>
      <c r="E7780" t="s">
        <v>85</v>
      </c>
      <c r="F7780" s="4" t="s">
        <v>270</v>
      </c>
      <c r="G7780" t="s">
        <v>589</v>
      </c>
      <c r="H7780" s="2">
        <f t="shared" si="847"/>
        <v>0.3888888888888889</v>
      </c>
      <c r="I7780" s="2">
        <f t="shared" si="848"/>
        <v>0.83333333333333337</v>
      </c>
      <c r="J7780" t="str">
        <f t="shared" si="849"/>
        <v>13 May</v>
      </c>
      <c r="K7780" t="s">
        <v>1645</v>
      </c>
      <c r="L7780" t="s">
        <v>1993</v>
      </c>
      <c r="M7780" t="s">
        <v>1997</v>
      </c>
      <c r="N7780">
        <v>9663</v>
      </c>
      <c r="O7780">
        <f t="shared" si="850"/>
        <v>3</v>
      </c>
      <c r="P7780" s="4" t="str">
        <f t="shared" si="851"/>
        <v>13</v>
      </c>
      <c r="Q7780" s="8">
        <f t="shared" si="852"/>
        <v>20</v>
      </c>
      <c r="R7780">
        <f t="shared" si="853"/>
        <v>800</v>
      </c>
    </row>
    <row r="7781" spans="1:18" x14ac:dyDescent="0.3">
      <c r="A7781" t="s">
        <v>15</v>
      </c>
      <c r="B7781" s="7" t="s">
        <v>44</v>
      </c>
      <c r="C7781" t="s">
        <v>69</v>
      </c>
      <c r="D7781" s="10" t="s">
        <v>73</v>
      </c>
      <c r="E7781" t="s">
        <v>95</v>
      </c>
      <c r="F7781" s="4" t="s">
        <v>314</v>
      </c>
      <c r="G7781" t="s">
        <v>304</v>
      </c>
      <c r="H7781" s="2">
        <f t="shared" si="847"/>
        <v>0.67361111111111116</v>
      </c>
      <c r="I7781" s="2">
        <f t="shared" si="848"/>
        <v>0.2986111111111111</v>
      </c>
      <c r="J7781" t="str">
        <f t="shared" si="849"/>
        <v/>
      </c>
      <c r="K7781" t="s">
        <v>1767</v>
      </c>
      <c r="L7781" t="s">
        <v>1993</v>
      </c>
      <c r="M7781" t="s">
        <v>1997</v>
      </c>
      <c r="N7781">
        <v>6093</v>
      </c>
      <c r="O7781">
        <f t="shared" si="850"/>
        <v>3</v>
      </c>
      <c r="P7781" s="4" t="str">
        <f t="shared" si="851"/>
        <v>9</v>
      </c>
      <c r="Q7781" s="8">
        <f t="shared" si="852"/>
        <v>0</v>
      </c>
      <c r="R7781">
        <f t="shared" si="853"/>
        <v>540</v>
      </c>
    </row>
    <row r="7782" spans="1:18" x14ac:dyDescent="0.3">
      <c r="A7782" t="s">
        <v>13</v>
      </c>
      <c r="B7782" s="7" t="s">
        <v>29</v>
      </c>
      <c r="C7782" t="s">
        <v>67</v>
      </c>
      <c r="D7782" s="10" t="s">
        <v>72</v>
      </c>
      <c r="E7782" t="s">
        <v>81</v>
      </c>
      <c r="F7782" s="4" t="s">
        <v>226</v>
      </c>
      <c r="G7782" t="s">
        <v>645</v>
      </c>
      <c r="H7782" s="2">
        <f t="shared" si="847"/>
        <v>0.31944444444444442</v>
      </c>
      <c r="I7782" s="2">
        <f t="shared" si="848"/>
        <v>0.89236111111111116</v>
      </c>
      <c r="J7782" t="str">
        <f t="shared" si="849"/>
        <v>13 Mar</v>
      </c>
      <c r="K7782" t="s">
        <v>1673</v>
      </c>
      <c r="L7782" t="s">
        <v>1993</v>
      </c>
      <c r="M7782" t="s">
        <v>1996</v>
      </c>
      <c r="N7782">
        <v>11717</v>
      </c>
      <c r="O7782">
        <f t="shared" si="850"/>
        <v>3</v>
      </c>
      <c r="P7782" s="4" t="str">
        <f t="shared" si="851"/>
        <v>10</v>
      </c>
      <c r="Q7782" s="8">
        <f t="shared" si="852"/>
        <v>15</v>
      </c>
      <c r="R7782">
        <f t="shared" si="853"/>
        <v>615</v>
      </c>
    </row>
    <row r="7783" spans="1:18" x14ac:dyDescent="0.3">
      <c r="A7783" t="s">
        <v>13</v>
      </c>
      <c r="B7783" s="7" t="s">
        <v>46</v>
      </c>
      <c r="C7783" t="s">
        <v>68</v>
      </c>
      <c r="D7783" s="10" t="s">
        <v>67</v>
      </c>
      <c r="E7783" t="s">
        <v>85</v>
      </c>
      <c r="F7783" s="4" t="s">
        <v>270</v>
      </c>
      <c r="G7783" t="s">
        <v>1203</v>
      </c>
      <c r="H7783" s="2">
        <f t="shared" si="847"/>
        <v>0.3888888888888889</v>
      </c>
      <c r="I7783" s="2">
        <f t="shared" si="848"/>
        <v>0.83333333333333337</v>
      </c>
      <c r="J7783" t="str">
        <f t="shared" si="849"/>
        <v>19 May</v>
      </c>
      <c r="K7783" t="s">
        <v>1645</v>
      </c>
      <c r="L7783" t="s">
        <v>1993</v>
      </c>
      <c r="M7783" t="s">
        <v>1996</v>
      </c>
      <c r="N7783">
        <v>14781</v>
      </c>
      <c r="O7783">
        <f t="shared" si="850"/>
        <v>3</v>
      </c>
      <c r="P7783" s="4" t="str">
        <f t="shared" si="851"/>
        <v>13</v>
      </c>
      <c r="Q7783" s="8">
        <f t="shared" si="852"/>
        <v>20</v>
      </c>
      <c r="R7783">
        <f t="shared" si="853"/>
        <v>800</v>
      </c>
    </row>
    <row r="7784" spans="1:18" x14ac:dyDescent="0.3">
      <c r="A7784" t="s">
        <v>13</v>
      </c>
      <c r="B7784" s="7" t="s">
        <v>52</v>
      </c>
      <c r="C7784" t="s">
        <v>67</v>
      </c>
      <c r="D7784" s="10" t="s">
        <v>69</v>
      </c>
      <c r="E7784" t="s">
        <v>75</v>
      </c>
      <c r="F7784" s="4" t="s">
        <v>285</v>
      </c>
      <c r="G7784" t="s">
        <v>219</v>
      </c>
      <c r="H7784" s="2">
        <f t="shared" si="847"/>
        <v>0.36458333333333331</v>
      </c>
      <c r="I7784" s="2">
        <f t="shared" si="848"/>
        <v>0.25</v>
      </c>
      <c r="J7784" t="str">
        <f t="shared" si="849"/>
        <v/>
      </c>
      <c r="K7784" t="s">
        <v>1660</v>
      </c>
      <c r="L7784" t="s">
        <v>1991</v>
      </c>
      <c r="M7784" t="s">
        <v>1996</v>
      </c>
      <c r="N7784">
        <v>7229</v>
      </c>
      <c r="O7784">
        <f t="shared" si="850"/>
        <v>2</v>
      </c>
      <c r="P7784" s="4" t="str">
        <f t="shared" si="851"/>
        <v>2</v>
      </c>
      <c r="Q7784" s="8">
        <f t="shared" si="852"/>
        <v>45</v>
      </c>
      <c r="R7784">
        <f t="shared" si="853"/>
        <v>165</v>
      </c>
    </row>
    <row r="7785" spans="1:18" x14ac:dyDescent="0.3">
      <c r="A7785" t="s">
        <v>16</v>
      </c>
      <c r="B7785" s="7" t="s">
        <v>31</v>
      </c>
      <c r="C7785" t="s">
        <v>67</v>
      </c>
      <c r="D7785" s="10" t="s">
        <v>69</v>
      </c>
      <c r="E7785" t="s">
        <v>75</v>
      </c>
      <c r="F7785" s="4" t="s">
        <v>236</v>
      </c>
      <c r="G7785" t="s">
        <v>555</v>
      </c>
      <c r="H7785" s="2">
        <f t="shared" si="847"/>
        <v>0.98611111111111116</v>
      </c>
      <c r="I7785" s="2">
        <f t="shared" si="848"/>
        <v>0.87152777777777779</v>
      </c>
      <c r="J7785" t="str">
        <f t="shared" si="849"/>
        <v/>
      </c>
      <c r="K7785" t="s">
        <v>1660</v>
      </c>
      <c r="L7785" t="s">
        <v>1991</v>
      </c>
      <c r="M7785" t="s">
        <v>1996</v>
      </c>
      <c r="N7785">
        <v>3898</v>
      </c>
      <c r="O7785">
        <f t="shared" si="850"/>
        <v>2</v>
      </c>
      <c r="P7785" s="4" t="str">
        <f t="shared" si="851"/>
        <v>2</v>
      </c>
      <c r="Q7785" s="8">
        <f t="shared" si="852"/>
        <v>45</v>
      </c>
      <c r="R7785">
        <f t="shared" si="853"/>
        <v>165</v>
      </c>
    </row>
    <row r="7786" spans="1:18" x14ac:dyDescent="0.3">
      <c r="A7786" t="s">
        <v>13</v>
      </c>
      <c r="B7786" s="7" t="s">
        <v>50</v>
      </c>
      <c r="C7786" t="s">
        <v>69</v>
      </c>
      <c r="D7786" s="10" t="s">
        <v>73</v>
      </c>
      <c r="E7786" t="s">
        <v>82</v>
      </c>
      <c r="F7786" s="4" t="s">
        <v>337</v>
      </c>
      <c r="G7786" t="s">
        <v>578</v>
      </c>
      <c r="H7786" s="2">
        <f t="shared" si="847"/>
        <v>0.52430555555555558</v>
      </c>
      <c r="I7786" s="2">
        <f t="shared" si="848"/>
        <v>0.95138888888888884</v>
      </c>
      <c r="J7786" t="str">
        <f t="shared" si="849"/>
        <v>04 Jun</v>
      </c>
      <c r="K7786" t="s">
        <v>1815</v>
      </c>
      <c r="L7786" t="s">
        <v>1993</v>
      </c>
      <c r="M7786" t="s">
        <v>1996</v>
      </c>
      <c r="N7786">
        <v>14714</v>
      </c>
      <c r="O7786">
        <f t="shared" si="850"/>
        <v>3</v>
      </c>
      <c r="P7786" s="4" t="str">
        <f t="shared" si="851"/>
        <v>13</v>
      </c>
      <c r="Q7786" s="8">
        <f t="shared" si="852"/>
        <v>45</v>
      </c>
      <c r="R7786">
        <f t="shared" si="853"/>
        <v>825</v>
      </c>
    </row>
    <row r="7787" spans="1:18" x14ac:dyDescent="0.3">
      <c r="A7787" t="s">
        <v>15</v>
      </c>
      <c r="B7787" s="7" t="s">
        <v>30</v>
      </c>
      <c r="C7787" t="s">
        <v>69</v>
      </c>
      <c r="D7787" s="10" t="s">
        <v>73</v>
      </c>
      <c r="E7787" t="s">
        <v>82</v>
      </c>
      <c r="F7787" s="4" t="s">
        <v>215</v>
      </c>
      <c r="G7787" t="s">
        <v>352</v>
      </c>
      <c r="H7787" s="2">
        <f t="shared" si="847"/>
        <v>0.875</v>
      </c>
      <c r="I7787" s="2">
        <f t="shared" si="848"/>
        <v>0.4861111111111111</v>
      </c>
      <c r="J7787" t="str">
        <f t="shared" si="849"/>
        <v/>
      </c>
      <c r="K7787" t="s">
        <v>1733</v>
      </c>
      <c r="L7787" t="s">
        <v>1993</v>
      </c>
      <c r="M7787" t="s">
        <v>1996</v>
      </c>
      <c r="N7787">
        <v>7005</v>
      </c>
      <c r="O7787">
        <f t="shared" si="850"/>
        <v>3</v>
      </c>
      <c r="P7787" s="4" t="str">
        <f t="shared" si="851"/>
        <v>9</v>
      </c>
      <c r="Q7787" s="8">
        <f t="shared" si="852"/>
        <v>20</v>
      </c>
      <c r="R7787">
        <f t="shared" si="853"/>
        <v>560</v>
      </c>
    </row>
    <row r="7788" spans="1:18" x14ac:dyDescent="0.3">
      <c r="A7788" t="s">
        <v>11</v>
      </c>
      <c r="B7788" s="7" t="s">
        <v>44</v>
      </c>
      <c r="C7788" t="s">
        <v>70</v>
      </c>
      <c r="D7788" s="10" t="s">
        <v>68</v>
      </c>
      <c r="E7788" t="s">
        <v>84</v>
      </c>
      <c r="F7788" s="4" t="s">
        <v>280</v>
      </c>
      <c r="G7788" t="s">
        <v>372</v>
      </c>
      <c r="H7788" s="2">
        <f t="shared" si="847"/>
        <v>0.71180555555555558</v>
      </c>
      <c r="I7788" s="2">
        <f t="shared" si="848"/>
        <v>0.61458333333333337</v>
      </c>
      <c r="J7788" t="str">
        <f t="shared" si="849"/>
        <v/>
      </c>
      <c r="K7788" t="s">
        <v>1710</v>
      </c>
      <c r="L7788" t="s">
        <v>1991</v>
      </c>
      <c r="M7788" t="s">
        <v>1996</v>
      </c>
      <c r="N7788">
        <v>3597</v>
      </c>
      <c r="O7788">
        <f t="shared" si="850"/>
        <v>2</v>
      </c>
      <c r="P7788" s="4" t="str">
        <f t="shared" si="851"/>
        <v>2</v>
      </c>
      <c r="Q7788" s="8">
        <f t="shared" si="852"/>
        <v>20</v>
      </c>
      <c r="R7788">
        <f t="shared" si="853"/>
        <v>140</v>
      </c>
    </row>
    <row r="7789" spans="1:18" x14ac:dyDescent="0.3">
      <c r="A7789" t="s">
        <v>14</v>
      </c>
      <c r="B7789" s="7" t="s">
        <v>61</v>
      </c>
      <c r="C7789" t="s">
        <v>68</v>
      </c>
      <c r="D7789" s="10" t="s">
        <v>67</v>
      </c>
      <c r="E7789" t="s">
        <v>80</v>
      </c>
      <c r="F7789" s="4" t="s">
        <v>345</v>
      </c>
      <c r="G7789" t="s">
        <v>242</v>
      </c>
      <c r="H7789" s="2">
        <f t="shared" si="847"/>
        <v>0.39930555555555558</v>
      </c>
      <c r="I7789" s="2">
        <f t="shared" si="848"/>
        <v>0.28819444444444442</v>
      </c>
      <c r="J7789" t="str">
        <f t="shared" si="849"/>
        <v/>
      </c>
      <c r="K7789" t="s">
        <v>1683</v>
      </c>
      <c r="L7789" t="s">
        <v>1991</v>
      </c>
      <c r="M7789" t="s">
        <v>1998</v>
      </c>
      <c r="N7789">
        <v>4413</v>
      </c>
      <c r="O7789">
        <f t="shared" si="850"/>
        <v>2</v>
      </c>
      <c r="P7789" s="4" t="str">
        <f t="shared" si="851"/>
        <v>2</v>
      </c>
      <c r="Q7789" s="8">
        <f t="shared" si="852"/>
        <v>40</v>
      </c>
      <c r="R7789">
        <f t="shared" si="853"/>
        <v>160</v>
      </c>
    </row>
    <row r="7790" spans="1:18" x14ac:dyDescent="0.3">
      <c r="A7790" t="s">
        <v>15</v>
      </c>
      <c r="B7790" s="7" t="s">
        <v>38</v>
      </c>
      <c r="C7790" t="s">
        <v>69</v>
      </c>
      <c r="D7790" s="10" t="s">
        <v>73</v>
      </c>
      <c r="E7790" t="s">
        <v>82</v>
      </c>
      <c r="F7790" s="4" t="s">
        <v>318</v>
      </c>
      <c r="G7790" t="s">
        <v>297</v>
      </c>
      <c r="H7790" s="2">
        <f t="shared" si="847"/>
        <v>0.80208333333333337</v>
      </c>
      <c r="I7790" s="2">
        <f t="shared" si="848"/>
        <v>0.43055555555555558</v>
      </c>
      <c r="J7790" t="str">
        <f t="shared" si="849"/>
        <v/>
      </c>
      <c r="K7790" t="s">
        <v>1697</v>
      </c>
      <c r="L7790" t="s">
        <v>1993</v>
      </c>
      <c r="M7790" t="s">
        <v>1996</v>
      </c>
      <c r="N7790">
        <v>15353</v>
      </c>
      <c r="O7790">
        <f t="shared" si="850"/>
        <v>3</v>
      </c>
      <c r="P7790" s="4" t="str">
        <f t="shared" si="851"/>
        <v>8</v>
      </c>
      <c r="Q7790" s="8">
        <f t="shared" si="852"/>
        <v>55</v>
      </c>
      <c r="R7790">
        <f t="shared" si="853"/>
        <v>535</v>
      </c>
    </row>
    <row r="7791" spans="1:18" x14ac:dyDescent="0.3">
      <c r="A7791" t="s">
        <v>11</v>
      </c>
      <c r="B7791" s="7" t="s">
        <v>24</v>
      </c>
      <c r="C7791" t="s">
        <v>67</v>
      </c>
      <c r="D7791" s="10" t="s">
        <v>69</v>
      </c>
      <c r="E7791" t="s">
        <v>75</v>
      </c>
      <c r="F7791" s="4" t="s">
        <v>349</v>
      </c>
      <c r="G7791" t="s">
        <v>296</v>
      </c>
      <c r="H7791" s="2">
        <f t="shared" si="847"/>
        <v>0.54166666666666663</v>
      </c>
      <c r="I7791" s="2">
        <f t="shared" si="848"/>
        <v>0.4236111111111111</v>
      </c>
      <c r="J7791" t="str">
        <f t="shared" si="849"/>
        <v/>
      </c>
      <c r="K7791" t="s">
        <v>1623</v>
      </c>
      <c r="L7791" t="s">
        <v>1991</v>
      </c>
      <c r="M7791" t="s">
        <v>1996</v>
      </c>
      <c r="N7791">
        <v>3943</v>
      </c>
      <c r="O7791">
        <f t="shared" si="850"/>
        <v>2</v>
      </c>
      <c r="P7791" s="4" t="str">
        <f t="shared" si="851"/>
        <v>2</v>
      </c>
      <c r="Q7791" s="8">
        <f t="shared" si="852"/>
        <v>50</v>
      </c>
      <c r="R7791">
        <f t="shared" si="853"/>
        <v>170</v>
      </c>
    </row>
    <row r="7792" spans="1:18" x14ac:dyDescent="0.3">
      <c r="A7792" t="s">
        <v>11</v>
      </c>
      <c r="B7792" s="7" t="s">
        <v>51</v>
      </c>
      <c r="C7792" t="s">
        <v>70</v>
      </c>
      <c r="D7792" s="10" t="s">
        <v>68</v>
      </c>
      <c r="E7792" t="s">
        <v>84</v>
      </c>
      <c r="F7792" s="4" t="s">
        <v>252</v>
      </c>
      <c r="G7792" t="s">
        <v>415</v>
      </c>
      <c r="H7792" s="2">
        <f t="shared" si="847"/>
        <v>0.64930555555555558</v>
      </c>
      <c r="I7792" s="2">
        <f t="shared" si="848"/>
        <v>0.55555555555555558</v>
      </c>
      <c r="J7792" t="str">
        <f t="shared" si="849"/>
        <v/>
      </c>
      <c r="K7792" t="s">
        <v>1635</v>
      </c>
      <c r="L7792" t="s">
        <v>1991</v>
      </c>
      <c r="M7792" t="s">
        <v>1996</v>
      </c>
      <c r="N7792">
        <v>6297</v>
      </c>
      <c r="O7792">
        <f t="shared" si="850"/>
        <v>2</v>
      </c>
      <c r="P7792" s="4" t="str">
        <f t="shared" si="851"/>
        <v>2</v>
      </c>
      <c r="Q7792" s="8">
        <f t="shared" si="852"/>
        <v>15</v>
      </c>
      <c r="R7792">
        <f t="shared" si="853"/>
        <v>135</v>
      </c>
    </row>
    <row r="7793" spans="1:18" x14ac:dyDescent="0.3">
      <c r="A7793" t="s">
        <v>11</v>
      </c>
      <c r="B7793" s="7" t="s">
        <v>56</v>
      </c>
      <c r="C7793" t="s">
        <v>67</v>
      </c>
      <c r="D7793" s="10" t="s">
        <v>72</v>
      </c>
      <c r="E7793" t="s">
        <v>75</v>
      </c>
      <c r="F7793" s="4" t="s">
        <v>270</v>
      </c>
      <c r="G7793" t="s">
        <v>368</v>
      </c>
      <c r="H7793" s="2">
        <f t="shared" si="847"/>
        <v>0.95486111111111116</v>
      </c>
      <c r="I7793" s="2">
        <f t="shared" si="848"/>
        <v>0.83333333333333337</v>
      </c>
      <c r="J7793" t="str">
        <f t="shared" si="849"/>
        <v/>
      </c>
      <c r="K7793" t="s">
        <v>1644</v>
      </c>
      <c r="L7793" t="s">
        <v>1991</v>
      </c>
      <c r="M7793" t="s">
        <v>1996</v>
      </c>
      <c r="N7793">
        <v>6144</v>
      </c>
      <c r="O7793">
        <f t="shared" si="850"/>
        <v>2</v>
      </c>
      <c r="P7793" s="4" t="str">
        <f t="shared" si="851"/>
        <v>2</v>
      </c>
      <c r="Q7793" s="8">
        <f t="shared" si="852"/>
        <v>55</v>
      </c>
      <c r="R7793">
        <f t="shared" si="853"/>
        <v>175</v>
      </c>
    </row>
    <row r="7794" spans="1:18" x14ac:dyDescent="0.3">
      <c r="A7794" t="s">
        <v>12</v>
      </c>
      <c r="B7794" s="7" t="s">
        <v>48</v>
      </c>
      <c r="C7794" t="s">
        <v>69</v>
      </c>
      <c r="D7794" s="10" t="s">
        <v>73</v>
      </c>
      <c r="E7794" t="s">
        <v>104</v>
      </c>
      <c r="F7794" s="4" t="s">
        <v>335</v>
      </c>
      <c r="G7794" t="s">
        <v>700</v>
      </c>
      <c r="H7794" s="2">
        <f t="shared" si="847"/>
        <v>0.80208333333333337</v>
      </c>
      <c r="I7794" s="2">
        <f t="shared" si="848"/>
        <v>0.78125</v>
      </c>
      <c r="J7794" t="str">
        <f t="shared" si="849"/>
        <v>22 May</v>
      </c>
      <c r="K7794" t="s">
        <v>1779</v>
      </c>
      <c r="L7794" t="s">
        <v>1992</v>
      </c>
      <c r="M7794" t="s">
        <v>1996</v>
      </c>
      <c r="N7794">
        <v>12257</v>
      </c>
      <c r="O7794">
        <f t="shared" si="850"/>
        <v>4</v>
      </c>
      <c r="P7794" s="4" t="str">
        <f t="shared" si="851"/>
        <v>24</v>
      </c>
      <c r="Q7794" s="8">
        <f t="shared" si="852"/>
        <v>30</v>
      </c>
      <c r="R7794">
        <f t="shared" si="853"/>
        <v>1470</v>
      </c>
    </row>
    <row r="7795" spans="1:18" x14ac:dyDescent="0.3">
      <c r="A7795" t="s">
        <v>13</v>
      </c>
      <c r="B7795" s="7" t="s">
        <v>48</v>
      </c>
      <c r="C7795" t="s">
        <v>69</v>
      </c>
      <c r="D7795" s="10" t="s">
        <v>73</v>
      </c>
      <c r="E7795" t="s">
        <v>86</v>
      </c>
      <c r="F7795" s="4" t="s">
        <v>340</v>
      </c>
      <c r="G7795" t="s">
        <v>709</v>
      </c>
      <c r="H7795" s="2">
        <f t="shared" si="847"/>
        <v>0.52430555555555558</v>
      </c>
      <c r="I7795" s="2">
        <f t="shared" si="848"/>
        <v>0.55902777777777779</v>
      </c>
      <c r="J7795" t="str">
        <f t="shared" si="849"/>
        <v>22 May</v>
      </c>
      <c r="K7795" t="s">
        <v>1707</v>
      </c>
      <c r="L7795" t="s">
        <v>1992</v>
      </c>
      <c r="M7795" t="s">
        <v>1996</v>
      </c>
      <c r="N7795">
        <v>15129</v>
      </c>
      <c r="O7795">
        <f t="shared" si="850"/>
        <v>4</v>
      </c>
      <c r="P7795" s="4" t="str">
        <f t="shared" si="851"/>
        <v>23</v>
      </c>
      <c r="Q7795" s="8">
        <f t="shared" si="852"/>
        <v>10</v>
      </c>
      <c r="R7795">
        <f t="shared" si="853"/>
        <v>1390</v>
      </c>
    </row>
    <row r="7796" spans="1:18" x14ac:dyDescent="0.3">
      <c r="A7796" t="s">
        <v>13</v>
      </c>
      <c r="B7796" s="7" t="s">
        <v>28</v>
      </c>
      <c r="C7796" t="s">
        <v>69</v>
      </c>
      <c r="D7796" s="10" t="s">
        <v>73</v>
      </c>
      <c r="E7796" t="s">
        <v>104</v>
      </c>
      <c r="F7796" s="4" t="s">
        <v>315</v>
      </c>
      <c r="G7796" t="s">
        <v>466</v>
      </c>
      <c r="H7796" s="2">
        <f t="shared" si="847"/>
        <v>0.18402777777777779</v>
      </c>
      <c r="I7796" s="2">
        <f t="shared" si="848"/>
        <v>0.22916666666666666</v>
      </c>
      <c r="J7796" t="str">
        <f t="shared" si="849"/>
        <v>25 Jun</v>
      </c>
      <c r="K7796" t="s">
        <v>1754</v>
      </c>
      <c r="L7796" t="s">
        <v>1992</v>
      </c>
      <c r="M7796" t="s">
        <v>1997</v>
      </c>
      <c r="N7796">
        <v>10368</v>
      </c>
      <c r="O7796">
        <f t="shared" si="850"/>
        <v>4</v>
      </c>
      <c r="P7796" s="4" t="str">
        <f t="shared" si="851"/>
        <v>22</v>
      </c>
      <c r="Q7796" s="8">
        <f t="shared" si="852"/>
        <v>55</v>
      </c>
      <c r="R7796">
        <f t="shared" si="853"/>
        <v>1375</v>
      </c>
    </row>
    <row r="7797" spans="1:18" x14ac:dyDescent="0.3">
      <c r="A7797" t="s">
        <v>13</v>
      </c>
      <c r="B7797" s="7" t="s">
        <v>33</v>
      </c>
      <c r="C7797" t="s">
        <v>69</v>
      </c>
      <c r="D7797" s="10" t="s">
        <v>73</v>
      </c>
      <c r="E7797" t="s">
        <v>104</v>
      </c>
      <c r="F7797" s="4" t="s">
        <v>261</v>
      </c>
      <c r="G7797" t="s">
        <v>239</v>
      </c>
      <c r="H7797" s="2">
        <f t="shared" si="847"/>
        <v>0.79166666666666663</v>
      </c>
      <c r="I7797" s="2">
        <f t="shared" si="848"/>
        <v>0.40277777777777779</v>
      </c>
      <c r="J7797" t="str">
        <f t="shared" si="849"/>
        <v/>
      </c>
      <c r="K7797" t="s">
        <v>1733</v>
      </c>
      <c r="L7797" t="s">
        <v>1992</v>
      </c>
      <c r="M7797" t="s">
        <v>1997</v>
      </c>
      <c r="N7797">
        <v>13029</v>
      </c>
      <c r="O7797">
        <f t="shared" si="850"/>
        <v>4</v>
      </c>
      <c r="P7797" s="4" t="str">
        <f t="shared" si="851"/>
        <v>9</v>
      </c>
      <c r="Q7797" s="8">
        <f t="shared" si="852"/>
        <v>20</v>
      </c>
      <c r="R7797">
        <f t="shared" si="853"/>
        <v>560</v>
      </c>
    </row>
    <row r="7798" spans="1:18" x14ac:dyDescent="0.3">
      <c r="A7798" t="s">
        <v>12</v>
      </c>
      <c r="B7798" s="7" t="s">
        <v>54</v>
      </c>
      <c r="C7798" t="s">
        <v>68</v>
      </c>
      <c r="D7798" s="10" t="s">
        <v>67</v>
      </c>
      <c r="E7798" t="s">
        <v>107</v>
      </c>
      <c r="F7798" s="4" t="s">
        <v>279</v>
      </c>
      <c r="G7798" t="s">
        <v>1451</v>
      </c>
      <c r="H7798" s="2">
        <f t="shared" si="847"/>
        <v>0.46527777777777779</v>
      </c>
      <c r="I7798" s="2">
        <f t="shared" si="848"/>
        <v>0.5</v>
      </c>
      <c r="J7798" t="str">
        <f t="shared" si="849"/>
        <v>07 Jun</v>
      </c>
      <c r="K7798" t="s">
        <v>1707</v>
      </c>
      <c r="L7798" t="s">
        <v>1992</v>
      </c>
      <c r="M7798" t="s">
        <v>1996</v>
      </c>
      <c r="N7798">
        <v>9416</v>
      </c>
      <c r="O7798">
        <f t="shared" si="850"/>
        <v>4</v>
      </c>
      <c r="P7798" s="4" t="str">
        <f t="shared" si="851"/>
        <v>23</v>
      </c>
      <c r="Q7798" s="8">
        <f t="shared" si="852"/>
        <v>10</v>
      </c>
      <c r="R7798">
        <f t="shared" si="853"/>
        <v>1390</v>
      </c>
    </row>
    <row r="7799" spans="1:18" x14ac:dyDescent="0.3">
      <c r="A7799" t="s">
        <v>12</v>
      </c>
      <c r="B7799" s="7" t="s">
        <v>50</v>
      </c>
      <c r="C7799" t="s">
        <v>69</v>
      </c>
      <c r="D7799" s="10" t="s">
        <v>73</v>
      </c>
      <c r="E7799" t="s">
        <v>97</v>
      </c>
      <c r="F7799" s="4" t="s">
        <v>206</v>
      </c>
      <c r="G7799" t="s">
        <v>216</v>
      </c>
      <c r="H7799" s="2">
        <f t="shared" si="847"/>
        <v>0.88194444444444442</v>
      </c>
      <c r="I7799" s="2">
        <f t="shared" si="848"/>
        <v>0.75347222222222221</v>
      </c>
      <c r="J7799" t="str">
        <f t="shared" si="849"/>
        <v/>
      </c>
      <c r="K7799" t="s">
        <v>1735</v>
      </c>
      <c r="L7799" t="s">
        <v>1991</v>
      </c>
      <c r="M7799" t="s">
        <v>1996</v>
      </c>
      <c r="N7799">
        <v>6934</v>
      </c>
      <c r="O7799">
        <f t="shared" si="850"/>
        <v>2</v>
      </c>
      <c r="P7799" s="4" t="str">
        <f t="shared" si="851"/>
        <v>3</v>
      </c>
      <c r="Q7799" s="8">
        <f t="shared" si="852"/>
        <v>5</v>
      </c>
      <c r="R7799">
        <f t="shared" si="853"/>
        <v>185</v>
      </c>
    </row>
    <row r="7800" spans="1:18" x14ac:dyDescent="0.3">
      <c r="A7800" t="s">
        <v>13</v>
      </c>
      <c r="B7800" s="7" t="s">
        <v>48</v>
      </c>
      <c r="C7800" t="s">
        <v>68</v>
      </c>
      <c r="D7800" s="10" t="s">
        <v>67</v>
      </c>
      <c r="E7800" t="s">
        <v>98</v>
      </c>
      <c r="F7800" s="4" t="s">
        <v>263</v>
      </c>
      <c r="G7800" t="s">
        <v>896</v>
      </c>
      <c r="H7800" s="2">
        <f t="shared" si="847"/>
        <v>0.60069444444444442</v>
      </c>
      <c r="I7800" s="2">
        <f t="shared" si="848"/>
        <v>0.85069444444444442</v>
      </c>
      <c r="J7800" t="str">
        <f t="shared" si="849"/>
        <v>22 May</v>
      </c>
      <c r="K7800" t="s">
        <v>1690</v>
      </c>
      <c r="L7800" t="s">
        <v>1993</v>
      </c>
      <c r="M7800" t="s">
        <v>1996</v>
      </c>
      <c r="N7800">
        <v>11467</v>
      </c>
      <c r="O7800">
        <f t="shared" si="850"/>
        <v>3</v>
      </c>
      <c r="P7800" s="4" t="str">
        <f t="shared" si="851"/>
        <v>18</v>
      </c>
      <c r="Q7800" s="8">
        <f t="shared" si="852"/>
        <v>0</v>
      </c>
      <c r="R7800">
        <f t="shared" si="853"/>
        <v>1080</v>
      </c>
    </row>
    <row r="7801" spans="1:18" x14ac:dyDescent="0.3">
      <c r="A7801" t="s">
        <v>15</v>
      </c>
      <c r="B7801" s="7" t="s">
        <v>50</v>
      </c>
      <c r="C7801" t="s">
        <v>69</v>
      </c>
      <c r="D7801" s="10" t="s">
        <v>73</v>
      </c>
      <c r="E7801" t="s">
        <v>82</v>
      </c>
      <c r="F7801" s="4" t="s">
        <v>311</v>
      </c>
      <c r="G7801" t="s">
        <v>780</v>
      </c>
      <c r="H7801" s="2">
        <f t="shared" si="847"/>
        <v>6.25E-2</v>
      </c>
      <c r="I7801" s="2">
        <f t="shared" si="848"/>
        <v>0.63541666666666663</v>
      </c>
      <c r="J7801" t="str">
        <f t="shared" si="849"/>
        <v>04 Jun</v>
      </c>
      <c r="K7801" t="s">
        <v>1673</v>
      </c>
      <c r="L7801" t="s">
        <v>1993</v>
      </c>
      <c r="M7801" t="s">
        <v>1996</v>
      </c>
      <c r="N7801">
        <v>6795</v>
      </c>
      <c r="O7801">
        <f t="shared" si="850"/>
        <v>3</v>
      </c>
      <c r="P7801" s="4" t="str">
        <f t="shared" si="851"/>
        <v>10</v>
      </c>
      <c r="Q7801" s="8">
        <f t="shared" si="852"/>
        <v>15</v>
      </c>
      <c r="R7801">
        <f t="shared" si="853"/>
        <v>615</v>
      </c>
    </row>
    <row r="7802" spans="1:18" x14ac:dyDescent="0.3">
      <c r="A7802" t="s">
        <v>11</v>
      </c>
      <c r="B7802" s="7" t="s">
        <v>60</v>
      </c>
      <c r="C7802" t="s">
        <v>68</v>
      </c>
      <c r="D7802" s="10" t="s">
        <v>67</v>
      </c>
      <c r="E7802" t="s">
        <v>80</v>
      </c>
      <c r="F7802" s="4" t="s">
        <v>336</v>
      </c>
      <c r="G7802" t="s">
        <v>353</v>
      </c>
      <c r="H7802" s="2">
        <f t="shared" si="847"/>
        <v>0.74652777777777779</v>
      </c>
      <c r="I7802" s="2">
        <f t="shared" si="848"/>
        <v>0.63888888888888884</v>
      </c>
      <c r="J7802" t="str">
        <f t="shared" si="849"/>
        <v/>
      </c>
      <c r="K7802" t="s">
        <v>1634</v>
      </c>
      <c r="L7802" t="s">
        <v>1991</v>
      </c>
      <c r="M7802" t="s">
        <v>1996</v>
      </c>
      <c r="N7802">
        <v>5198</v>
      </c>
      <c r="O7802">
        <f t="shared" si="850"/>
        <v>2</v>
      </c>
      <c r="P7802" s="4" t="str">
        <f t="shared" si="851"/>
        <v>2</v>
      </c>
      <c r="Q7802" s="8">
        <f t="shared" si="852"/>
        <v>35</v>
      </c>
      <c r="R7802">
        <f t="shared" si="853"/>
        <v>155</v>
      </c>
    </row>
    <row r="7803" spans="1:18" x14ac:dyDescent="0.3">
      <c r="A7803" t="s">
        <v>13</v>
      </c>
      <c r="B7803" s="7" t="s">
        <v>53</v>
      </c>
      <c r="C7803" t="s">
        <v>69</v>
      </c>
      <c r="D7803" s="10" t="s">
        <v>73</v>
      </c>
      <c r="E7803" t="s">
        <v>82</v>
      </c>
      <c r="F7803" s="4" t="s">
        <v>328</v>
      </c>
      <c r="G7803" t="s">
        <v>591</v>
      </c>
      <c r="H7803" s="2">
        <f t="shared" si="847"/>
        <v>0.78472222222222221</v>
      </c>
      <c r="I7803" s="2">
        <f t="shared" si="848"/>
        <v>0.72569444444444442</v>
      </c>
      <c r="J7803" t="str">
        <f t="shared" si="849"/>
        <v>10 Mar</v>
      </c>
      <c r="K7803" t="s">
        <v>1905</v>
      </c>
      <c r="L7803" t="s">
        <v>1993</v>
      </c>
      <c r="M7803" t="s">
        <v>1997</v>
      </c>
      <c r="N7803">
        <v>14053</v>
      </c>
      <c r="O7803">
        <f t="shared" si="850"/>
        <v>3</v>
      </c>
      <c r="P7803" s="4" t="str">
        <f t="shared" si="851"/>
        <v>25</v>
      </c>
      <c r="Q7803" s="8">
        <f t="shared" si="852"/>
        <v>25</v>
      </c>
      <c r="R7803">
        <f t="shared" si="853"/>
        <v>1525</v>
      </c>
    </row>
    <row r="7804" spans="1:18" x14ac:dyDescent="0.3">
      <c r="A7804" t="s">
        <v>17</v>
      </c>
      <c r="B7804" s="7" t="s">
        <v>57</v>
      </c>
      <c r="C7804" t="s">
        <v>68</v>
      </c>
      <c r="D7804" s="10" t="s">
        <v>67</v>
      </c>
      <c r="E7804" t="s">
        <v>98</v>
      </c>
      <c r="F7804" s="4" t="s">
        <v>314</v>
      </c>
      <c r="G7804" t="s">
        <v>385</v>
      </c>
      <c r="H7804" s="2">
        <f t="shared" si="847"/>
        <v>0.97569444444444442</v>
      </c>
      <c r="I7804" s="2">
        <f t="shared" si="848"/>
        <v>0.2986111111111111</v>
      </c>
      <c r="J7804" t="str">
        <f t="shared" si="849"/>
        <v/>
      </c>
      <c r="K7804" t="s">
        <v>1667</v>
      </c>
      <c r="L7804" t="s">
        <v>1993</v>
      </c>
      <c r="M7804" t="s">
        <v>1996</v>
      </c>
      <c r="N7804">
        <v>7927</v>
      </c>
      <c r="O7804">
        <f t="shared" si="850"/>
        <v>3</v>
      </c>
      <c r="P7804" s="4" t="str">
        <f t="shared" si="851"/>
        <v>16</v>
      </c>
      <c r="Q7804" s="8">
        <f t="shared" si="852"/>
        <v>15</v>
      </c>
      <c r="R7804">
        <f t="shared" si="853"/>
        <v>975</v>
      </c>
    </row>
    <row r="7805" spans="1:18" x14ac:dyDescent="0.3">
      <c r="A7805" t="s">
        <v>11</v>
      </c>
      <c r="B7805" s="7" t="s">
        <v>61</v>
      </c>
      <c r="C7805" t="s">
        <v>68</v>
      </c>
      <c r="D7805" s="10" t="s">
        <v>67</v>
      </c>
      <c r="E7805" t="s">
        <v>80</v>
      </c>
      <c r="F7805" s="4" t="s">
        <v>349</v>
      </c>
      <c r="G7805" t="s">
        <v>274</v>
      </c>
      <c r="H7805" s="2">
        <f t="shared" si="847"/>
        <v>0.53819444444444442</v>
      </c>
      <c r="I7805" s="2">
        <f t="shared" si="848"/>
        <v>0.4236111111111111</v>
      </c>
      <c r="J7805" t="str">
        <f t="shared" si="849"/>
        <v/>
      </c>
      <c r="K7805" t="s">
        <v>1660</v>
      </c>
      <c r="L7805" t="s">
        <v>1991</v>
      </c>
      <c r="M7805" t="s">
        <v>1996</v>
      </c>
      <c r="N7805">
        <v>4462</v>
      </c>
      <c r="O7805">
        <f t="shared" si="850"/>
        <v>2</v>
      </c>
      <c r="P7805" s="4" t="str">
        <f t="shared" si="851"/>
        <v>2</v>
      </c>
      <c r="Q7805" s="8">
        <f t="shared" si="852"/>
        <v>45</v>
      </c>
      <c r="R7805">
        <f t="shared" si="853"/>
        <v>165</v>
      </c>
    </row>
    <row r="7806" spans="1:18" x14ac:dyDescent="0.3">
      <c r="A7806" t="s">
        <v>16</v>
      </c>
      <c r="B7806" s="7" t="s">
        <v>66</v>
      </c>
      <c r="C7806" t="s">
        <v>67</v>
      </c>
      <c r="D7806" s="10" t="s">
        <v>69</v>
      </c>
      <c r="E7806" t="s">
        <v>75</v>
      </c>
      <c r="F7806" s="4" t="s">
        <v>348</v>
      </c>
      <c r="G7806" t="s">
        <v>580</v>
      </c>
      <c r="H7806" s="2">
        <f t="shared" si="847"/>
        <v>0.44444444444444442</v>
      </c>
      <c r="I7806" s="2">
        <f t="shared" si="848"/>
        <v>0.32291666666666669</v>
      </c>
      <c r="J7806" t="str">
        <f t="shared" si="849"/>
        <v/>
      </c>
      <c r="K7806" t="s">
        <v>1644</v>
      </c>
      <c r="L7806" t="s">
        <v>1991</v>
      </c>
      <c r="M7806" t="s">
        <v>1996</v>
      </c>
      <c r="N7806">
        <v>5048</v>
      </c>
      <c r="O7806">
        <f t="shared" si="850"/>
        <v>2</v>
      </c>
      <c r="P7806" s="4" t="str">
        <f t="shared" si="851"/>
        <v>2</v>
      </c>
      <c r="Q7806" s="8">
        <f t="shared" si="852"/>
        <v>55</v>
      </c>
      <c r="R7806">
        <f t="shared" si="853"/>
        <v>175</v>
      </c>
    </row>
    <row r="7807" spans="1:18" x14ac:dyDescent="0.3">
      <c r="A7807" t="s">
        <v>13</v>
      </c>
      <c r="B7807" s="7" t="s">
        <v>55</v>
      </c>
      <c r="C7807" t="s">
        <v>68</v>
      </c>
      <c r="D7807" s="10" t="s">
        <v>67</v>
      </c>
      <c r="E7807" t="s">
        <v>85</v>
      </c>
      <c r="F7807" s="4" t="s">
        <v>270</v>
      </c>
      <c r="G7807" t="s">
        <v>674</v>
      </c>
      <c r="H7807" s="2">
        <f t="shared" si="847"/>
        <v>0.98263888888888884</v>
      </c>
      <c r="I7807" s="2">
        <f t="shared" si="848"/>
        <v>0.83333333333333337</v>
      </c>
      <c r="J7807" t="str">
        <f t="shared" si="849"/>
        <v>25 May</v>
      </c>
      <c r="K7807" t="s">
        <v>1722</v>
      </c>
      <c r="L7807" t="s">
        <v>1993</v>
      </c>
      <c r="M7807" t="s">
        <v>1997</v>
      </c>
      <c r="N7807">
        <v>10844</v>
      </c>
      <c r="O7807">
        <f t="shared" si="850"/>
        <v>3</v>
      </c>
      <c r="P7807" s="4" t="str">
        <f t="shared" si="851"/>
        <v>27</v>
      </c>
      <c r="Q7807" s="8">
        <f t="shared" si="852"/>
        <v>35</v>
      </c>
      <c r="R7807">
        <f t="shared" si="853"/>
        <v>1655</v>
      </c>
    </row>
    <row r="7808" spans="1:18" x14ac:dyDescent="0.3">
      <c r="A7808" t="s">
        <v>15</v>
      </c>
      <c r="B7808" s="7" t="s">
        <v>35</v>
      </c>
      <c r="C7808" t="s">
        <v>69</v>
      </c>
      <c r="D7808" s="10" t="s">
        <v>73</v>
      </c>
      <c r="E7808" t="s">
        <v>82</v>
      </c>
      <c r="F7808" s="4" t="s">
        <v>211</v>
      </c>
      <c r="G7808" t="s">
        <v>469</v>
      </c>
      <c r="H7808" s="2">
        <f t="shared" si="847"/>
        <v>0.78472222222222221</v>
      </c>
      <c r="I7808" s="2">
        <f t="shared" si="848"/>
        <v>0.37152777777777779</v>
      </c>
      <c r="J7808" t="str">
        <f t="shared" si="849"/>
        <v/>
      </c>
      <c r="K7808" t="s">
        <v>1978</v>
      </c>
      <c r="L7808" t="s">
        <v>1993</v>
      </c>
      <c r="M7808" t="s">
        <v>1996</v>
      </c>
      <c r="N7808">
        <v>15411</v>
      </c>
      <c r="O7808">
        <f t="shared" si="850"/>
        <v>3</v>
      </c>
      <c r="P7808" s="4" t="str">
        <f t="shared" si="851"/>
        <v>9</v>
      </c>
      <c r="Q7808" s="8">
        <f t="shared" si="852"/>
        <v>55</v>
      </c>
      <c r="R7808">
        <f t="shared" si="853"/>
        <v>595</v>
      </c>
    </row>
    <row r="7809" spans="1:18" x14ac:dyDescent="0.3">
      <c r="A7809" t="s">
        <v>11</v>
      </c>
      <c r="B7809" s="7" t="s">
        <v>61</v>
      </c>
      <c r="C7809" t="s">
        <v>68</v>
      </c>
      <c r="D7809" s="10" t="s">
        <v>67</v>
      </c>
      <c r="E7809" t="s">
        <v>80</v>
      </c>
      <c r="F7809" s="4" t="s">
        <v>217</v>
      </c>
      <c r="G7809" t="s">
        <v>257</v>
      </c>
      <c r="H7809" s="2">
        <f t="shared" si="847"/>
        <v>0.82986111111111116</v>
      </c>
      <c r="I7809" s="2">
        <f t="shared" si="848"/>
        <v>0.71875</v>
      </c>
      <c r="J7809" t="str">
        <f t="shared" si="849"/>
        <v/>
      </c>
      <c r="K7809" t="s">
        <v>1683</v>
      </c>
      <c r="L7809" t="s">
        <v>1991</v>
      </c>
      <c r="M7809" t="s">
        <v>1996</v>
      </c>
      <c r="N7809">
        <v>4462</v>
      </c>
      <c r="O7809">
        <f t="shared" si="850"/>
        <v>2</v>
      </c>
      <c r="P7809" s="4" t="str">
        <f t="shared" si="851"/>
        <v>2</v>
      </c>
      <c r="Q7809" s="8">
        <f t="shared" si="852"/>
        <v>40</v>
      </c>
      <c r="R7809">
        <f t="shared" si="853"/>
        <v>160</v>
      </c>
    </row>
    <row r="7810" spans="1:18" x14ac:dyDescent="0.3">
      <c r="A7810" t="s">
        <v>13</v>
      </c>
      <c r="B7810" s="7" t="s">
        <v>60</v>
      </c>
      <c r="C7810" t="s">
        <v>71</v>
      </c>
      <c r="D7810" s="10" t="s">
        <v>74</v>
      </c>
      <c r="E7810" t="s">
        <v>102</v>
      </c>
      <c r="F7810" s="4" t="s">
        <v>376</v>
      </c>
      <c r="G7810" t="s">
        <v>276</v>
      </c>
      <c r="H7810" s="2">
        <f t="shared" si="847"/>
        <v>0.72222222222222221</v>
      </c>
      <c r="I7810" s="2">
        <f t="shared" si="848"/>
        <v>0.65972222222222221</v>
      </c>
      <c r="J7810" t="str">
        <f t="shared" si="849"/>
        <v/>
      </c>
      <c r="K7810" t="s">
        <v>1675</v>
      </c>
      <c r="L7810" t="s">
        <v>1991</v>
      </c>
      <c r="M7810" t="s">
        <v>1996</v>
      </c>
      <c r="N7810">
        <v>5678</v>
      </c>
      <c r="O7810">
        <f t="shared" si="850"/>
        <v>2</v>
      </c>
      <c r="P7810" s="4" t="str">
        <f t="shared" si="851"/>
        <v>1</v>
      </c>
      <c r="Q7810" s="8">
        <f t="shared" si="852"/>
        <v>30</v>
      </c>
      <c r="R7810">
        <f t="shared" si="853"/>
        <v>90</v>
      </c>
    </row>
    <row r="7811" spans="1:18" x14ac:dyDescent="0.3">
      <c r="A7811" t="s">
        <v>13</v>
      </c>
      <c r="B7811" s="7" t="s">
        <v>38</v>
      </c>
      <c r="C7811" t="s">
        <v>69</v>
      </c>
      <c r="D7811" s="10" t="s">
        <v>73</v>
      </c>
      <c r="E7811" t="s">
        <v>82</v>
      </c>
      <c r="F7811" s="4" t="s">
        <v>363</v>
      </c>
      <c r="G7811" t="s">
        <v>474</v>
      </c>
      <c r="H7811" s="2">
        <f t="shared" ref="H7811:H7874" si="854">TIMEVALUE(LEFT(G7811,5))</f>
        <v>0.18402777777777779</v>
      </c>
      <c r="I7811" s="2">
        <f t="shared" ref="I7811:I7874" si="855">F7811*1</f>
        <v>0.41319444444444442</v>
      </c>
      <c r="J7811" t="str">
        <f t="shared" ref="J7811:J7874" si="856">IF(LEN(G7811)&gt;5, MID(G7811,7,6), "")</f>
        <v>07 Mar</v>
      </c>
      <c r="K7811" t="s">
        <v>1825</v>
      </c>
      <c r="L7811" t="s">
        <v>1993</v>
      </c>
      <c r="M7811" t="s">
        <v>1996</v>
      </c>
      <c r="N7811">
        <v>15764</v>
      </c>
      <c r="O7811">
        <f t="shared" ref="O7811:O7874" si="857">LEN(E7811)-LEN(SUBSTITUTE(E7811,"→",""))+1</f>
        <v>3</v>
      </c>
      <c r="P7811" s="4" t="str">
        <f t="shared" ref="P7811:P7874" si="858">LEFT(K7811, FIND("h", K7811)-1)</f>
        <v>18</v>
      </c>
      <c r="Q7811" s="8">
        <f t="shared" ref="Q7811:Q7874" si="859">IFERROR(VALUE(MID(K7811, FIND("h",K7811)+2, FIND("m",K7811)-FIND("h",K7811)-2)), 0)*1</f>
        <v>30</v>
      </c>
      <c r="R7811">
        <f t="shared" ref="R7811:R7874" si="860">(P7811*60+Q7811)</f>
        <v>1110</v>
      </c>
    </row>
    <row r="7812" spans="1:18" x14ac:dyDescent="0.3">
      <c r="A7812" t="s">
        <v>13</v>
      </c>
      <c r="B7812" s="7" t="s">
        <v>38</v>
      </c>
      <c r="C7812" t="s">
        <v>69</v>
      </c>
      <c r="D7812" s="10" t="s">
        <v>73</v>
      </c>
      <c r="E7812" t="s">
        <v>82</v>
      </c>
      <c r="F7812" s="4" t="s">
        <v>203</v>
      </c>
      <c r="G7812" t="s">
        <v>524</v>
      </c>
      <c r="H7812" s="2">
        <f t="shared" si="854"/>
        <v>0.82291666666666663</v>
      </c>
      <c r="I7812" s="2">
        <f t="shared" si="855"/>
        <v>0.93055555555555558</v>
      </c>
      <c r="J7812" t="str">
        <f t="shared" si="856"/>
        <v>07 Mar</v>
      </c>
      <c r="K7812" t="s">
        <v>1849</v>
      </c>
      <c r="L7812" t="s">
        <v>1993</v>
      </c>
      <c r="M7812" t="s">
        <v>1996</v>
      </c>
      <c r="N7812">
        <v>17024</v>
      </c>
      <c r="O7812">
        <f t="shared" si="857"/>
        <v>3</v>
      </c>
      <c r="P7812" s="4" t="str">
        <f t="shared" si="858"/>
        <v>21</v>
      </c>
      <c r="Q7812" s="8">
        <f t="shared" si="859"/>
        <v>25</v>
      </c>
      <c r="R7812">
        <f t="shared" si="860"/>
        <v>1285</v>
      </c>
    </row>
    <row r="7813" spans="1:18" x14ac:dyDescent="0.3">
      <c r="A7813" t="s">
        <v>12</v>
      </c>
      <c r="B7813" s="7" t="s">
        <v>43</v>
      </c>
      <c r="C7813" t="s">
        <v>71</v>
      </c>
      <c r="D7813" s="10" t="s">
        <v>74</v>
      </c>
      <c r="E7813" t="s">
        <v>102</v>
      </c>
      <c r="F7813" s="4" t="s">
        <v>325</v>
      </c>
      <c r="G7813" t="s">
        <v>464</v>
      </c>
      <c r="H7813" s="2">
        <f t="shared" si="854"/>
        <v>0.31944444444444442</v>
      </c>
      <c r="I7813" s="2">
        <f t="shared" si="855"/>
        <v>0.2638888888888889</v>
      </c>
      <c r="J7813" t="str">
        <f t="shared" si="856"/>
        <v/>
      </c>
      <c r="K7813" t="s">
        <v>1762</v>
      </c>
      <c r="L7813" t="s">
        <v>1991</v>
      </c>
      <c r="M7813" t="s">
        <v>1996</v>
      </c>
      <c r="N7813">
        <v>3100</v>
      </c>
      <c r="O7813">
        <f t="shared" si="857"/>
        <v>2</v>
      </c>
      <c r="P7813" s="4" t="str">
        <f t="shared" si="858"/>
        <v>1</v>
      </c>
      <c r="Q7813" s="8">
        <f t="shared" si="859"/>
        <v>20</v>
      </c>
      <c r="R7813">
        <f t="shared" si="860"/>
        <v>80</v>
      </c>
    </row>
    <row r="7814" spans="1:18" x14ac:dyDescent="0.3">
      <c r="A7814" t="s">
        <v>13</v>
      </c>
      <c r="B7814" s="7" t="s">
        <v>24</v>
      </c>
      <c r="C7814" t="s">
        <v>67</v>
      </c>
      <c r="D7814" s="10" t="s">
        <v>69</v>
      </c>
      <c r="E7814" t="s">
        <v>75</v>
      </c>
      <c r="F7814" s="4" t="s">
        <v>209</v>
      </c>
      <c r="G7814" t="s">
        <v>224</v>
      </c>
      <c r="H7814" s="2">
        <f t="shared" si="854"/>
        <v>0.91666666666666663</v>
      </c>
      <c r="I7814" s="2">
        <f t="shared" si="855"/>
        <v>0.78819444444444442</v>
      </c>
      <c r="J7814" t="str">
        <f t="shared" si="856"/>
        <v/>
      </c>
      <c r="K7814" t="s">
        <v>1735</v>
      </c>
      <c r="L7814" t="s">
        <v>1991</v>
      </c>
      <c r="M7814" t="s">
        <v>1996</v>
      </c>
      <c r="N7814">
        <v>7229</v>
      </c>
      <c r="O7814">
        <f t="shared" si="857"/>
        <v>2</v>
      </c>
      <c r="P7814" s="4" t="str">
        <f t="shared" si="858"/>
        <v>3</v>
      </c>
      <c r="Q7814" s="8">
        <f t="shared" si="859"/>
        <v>5</v>
      </c>
      <c r="R7814">
        <f t="shared" si="860"/>
        <v>185</v>
      </c>
    </row>
    <row r="7815" spans="1:18" x14ac:dyDescent="0.3">
      <c r="A7815" t="s">
        <v>11</v>
      </c>
      <c r="B7815" s="7" t="s">
        <v>34</v>
      </c>
      <c r="C7815" t="s">
        <v>68</v>
      </c>
      <c r="D7815" s="10" t="s">
        <v>67</v>
      </c>
      <c r="E7815" t="s">
        <v>80</v>
      </c>
      <c r="F7815" s="4" t="s">
        <v>316</v>
      </c>
      <c r="G7815" t="s">
        <v>266</v>
      </c>
      <c r="H7815" s="2">
        <f t="shared" si="854"/>
        <v>0.70486111111111116</v>
      </c>
      <c r="I7815" s="2">
        <f t="shared" si="855"/>
        <v>0.60069444444444442</v>
      </c>
      <c r="J7815" t="str">
        <f t="shared" si="856"/>
        <v/>
      </c>
      <c r="K7815" t="s">
        <v>1654</v>
      </c>
      <c r="L7815" t="s">
        <v>1991</v>
      </c>
      <c r="M7815" t="s">
        <v>1996</v>
      </c>
      <c r="N7815">
        <v>4804</v>
      </c>
      <c r="O7815">
        <f t="shared" si="857"/>
        <v>2</v>
      </c>
      <c r="P7815" s="4" t="str">
        <f t="shared" si="858"/>
        <v>2</v>
      </c>
      <c r="Q7815" s="8">
        <f t="shared" si="859"/>
        <v>30</v>
      </c>
      <c r="R7815">
        <f t="shared" si="860"/>
        <v>150</v>
      </c>
    </row>
    <row r="7816" spans="1:18" x14ac:dyDescent="0.3">
      <c r="A7816" t="s">
        <v>13</v>
      </c>
      <c r="B7816" s="7" t="s">
        <v>28</v>
      </c>
      <c r="C7816" t="s">
        <v>67</v>
      </c>
      <c r="D7816" s="10" t="s">
        <v>69</v>
      </c>
      <c r="E7816" t="s">
        <v>75</v>
      </c>
      <c r="F7816" s="4" t="s">
        <v>256</v>
      </c>
      <c r="G7816" t="s">
        <v>422</v>
      </c>
      <c r="H7816" s="2">
        <f t="shared" si="854"/>
        <v>0.47222222222222221</v>
      </c>
      <c r="I7816" s="2">
        <f t="shared" si="855"/>
        <v>0.34722222222222221</v>
      </c>
      <c r="J7816" t="str">
        <f t="shared" si="856"/>
        <v/>
      </c>
      <c r="K7816" t="s">
        <v>1666</v>
      </c>
      <c r="L7816" t="s">
        <v>1991</v>
      </c>
      <c r="M7816" t="s">
        <v>1997</v>
      </c>
      <c r="N7816">
        <v>5769</v>
      </c>
      <c r="O7816">
        <f t="shared" si="857"/>
        <v>2</v>
      </c>
      <c r="P7816" s="4" t="str">
        <f t="shared" si="858"/>
        <v>3</v>
      </c>
      <c r="Q7816" s="8">
        <f t="shared" si="859"/>
        <v>0</v>
      </c>
      <c r="R7816">
        <f t="shared" si="860"/>
        <v>180</v>
      </c>
    </row>
    <row r="7817" spans="1:18" x14ac:dyDescent="0.3">
      <c r="A7817" t="s">
        <v>18</v>
      </c>
      <c r="B7817" s="7" t="s">
        <v>61</v>
      </c>
      <c r="C7817" t="s">
        <v>68</v>
      </c>
      <c r="D7817" s="10" t="s">
        <v>67</v>
      </c>
      <c r="E7817" t="s">
        <v>80</v>
      </c>
      <c r="F7817" s="4" t="s">
        <v>301</v>
      </c>
      <c r="G7817" t="s">
        <v>378</v>
      </c>
      <c r="H7817" s="2">
        <f t="shared" si="854"/>
        <v>0.92013888888888884</v>
      </c>
      <c r="I7817" s="2">
        <f t="shared" si="855"/>
        <v>0.81597222222222221</v>
      </c>
      <c r="J7817" t="str">
        <f t="shared" si="856"/>
        <v/>
      </c>
      <c r="K7817" t="s">
        <v>1654</v>
      </c>
      <c r="L7817" t="s">
        <v>1991</v>
      </c>
      <c r="M7817" t="s">
        <v>1996</v>
      </c>
      <c r="N7817">
        <v>4384</v>
      </c>
      <c r="O7817">
        <f t="shared" si="857"/>
        <v>2</v>
      </c>
      <c r="P7817" s="4" t="str">
        <f t="shared" si="858"/>
        <v>2</v>
      </c>
      <c r="Q7817" s="8">
        <f t="shared" si="859"/>
        <v>30</v>
      </c>
      <c r="R7817">
        <f t="shared" si="860"/>
        <v>150</v>
      </c>
    </row>
    <row r="7818" spans="1:18" x14ac:dyDescent="0.3">
      <c r="A7818" t="s">
        <v>12</v>
      </c>
      <c r="B7818" s="7" t="s">
        <v>47</v>
      </c>
      <c r="C7818" t="s">
        <v>69</v>
      </c>
      <c r="D7818" s="10" t="s">
        <v>73</v>
      </c>
      <c r="E7818" t="s">
        <v>114</v>
      </c>
      <c r="F7818" s="4" t="s">
        <v>268</v>
      </c>
      <c r="G7818" t="s">
        <v>1452</v>
      </c>
      <c r="H7818" s="2">
        <f t="shared" si="854"/>
        <v>0.28472222222222221</v>
      </c>
      <c r="I7818" s="2">
        <f t="shared" si="855"/>
        <v>0.21875</v>
      </c>
      <c r="J7818" t="str">
        <f t="shared" si="856"/>
        <v>28 Jun</v>
      </c>
      <c r="K7818" t="s">
        <v>1746</v>
      </c>
      <c r="L7818" t="s">
        <v>1993</v>
      </c>
      <c r="M7818" t="s">
        <v>1996</v>
      </c>
      <c r="N7818">
        <v>6587</v>
      </c>
      <c r="O7818">
        <f t="shared" si="857"/>
        <v>3</v>
      </c>
      <c r="P7818" s="4" t="str">
        <f t="shared" si="858"/>
        <v>25</v>
      </c>
      <c r="Q7818" s="8">
        <f t="shared" si="859"/>
        <v>35</v>
      </c>
      <c r="R7818">
        <f t="shared" si="860"/>
        <v>1535</v>
      </c>
    </row>
    <row r="7819" spans="1:18" x14ac:dyDescent="0.3">
      <c r="A7819" t="s">
        <v>13</v>
      </c>
      <c r="B7819" s="7" t="s">
        <v>39</v>
      </c>
      <c r="C7819" t="s">
        <v>67</v>
      </c>
      <c r="D7819" s="10" t="s">
        <v>72</v>
      </c>
      <c r="E7819" t="s">
        <v>81</v>
      </c>
      <c r="F7819" s="4" t="s">
        <v>238</v>
      </c>
      <c r="G7819" t="s">
        <v>284</v>
      </c>
      <c r="H7819" s="2">
        <f t="shared" si="854"/>
        <v>0.79861111111111116</v>
      </c>
      <c r="I7819" s="2">
        <f t="shared" si="855"/>
        <v>0.23958333333333334</v>
      </c>
      <c r="J7819" t="str">
        <f t="shared" si="856"/>
        <v/>
      </c>
      <c r="K7819" t="s">
        <v>1649</v>
      </c>
      <c r="L7819" t="s">
        <v>1993</v>
      </c>
      <c r="M7819" t="s">
        <v>1997</v>
      </c>
      <c r="N7819">
        <v>7832</v>
      </c>
      <c r="O7819">
        <f t="shared" si="857"/>
        <v>3</v>
      </c>
      <c r="P7819" s="4" t="str">
        <f t="shared" si="858"/>
        <v>13</v>
      </c>
      <c r="Q7819" s="8">
        <f t="shared" si="859"/>
        <v>25</v>
      </c>
      <c r="R7819">
        <f t="shared" si="860"/>
        <v>805</v>
      </c>
    </row>
    <row r="7820" spans="1:18" x14ac:dyDescent="0.3">
      <c r="A7820" t="s">
        <v>12</v>
      </c>
      <c r="B7820" s="7" t="s">
        <v>51</v>
      </c>
      <c r="C7820" t="s">
        <v>70</v>
      </c>
      <c r="D7820" s="10" t="s">
        <v>68</v>
      </c>
      <c r="E7820" t="s">
        <v>84</v>
      </c>
      <c r="F7820" s="4" t="s">
        <v>215</v>
      </c>
      <c r="G7820" t="s">
        <v>250</v>
      </c>
      <c r="H7820" s="2">
        <f t="shared" si="854"/>
        <v>0.57986111111111116</v>
      </c>
      <c r="I7820" s="2">
        <f t="shared" si="855"/>
        <v>0.4861111111111111</v>
      </c>
      <c r="J7820" t="str">
        <f t="shared" si="856"/>
        <v/>
      </c>
      <c r="K7820" t="s">
        <v>1635</v>
      </c>
      <c r="L7820" t="s">
        <v>1991</v>
      </c>
      <c r="M7820" t="s">
        <v>1996</v>
      </c>
      <c r="N7820">
        <v>7082</v>
      </c>
      <c r="O7820">
        <f t="shared" si="857"/>
        <v>2</v>
      </c>
      <c r="P7820" s="4" t="str">
        <f t="shared" si="858"/>
        <v>2</v>
      </c>
      <c r="Q7820" s="8">
        <f t="shared" si="859"/>
        <v>15</v>
      </c>
      <c r="R7820">
        <f t="shared" si="860"/>
        <v>135</v>
      </c>
    </row>
    <row r="7821" spans="1:18" x14ac:dyDescent="0.3">
      <c r="A7821" t="s">
        <v>14</v>
      </c>
      <c r="B7821" s="7" t="s">
        <v>51</v>
      </c>
      <c r="C7821" t="s">
        <v>70</v>
      </c>
      <c r="D7821" s="10" t="s">
        <v>68</v>
      </c>
      <c r="E7821" t="s">
        <v>84</v>
      </c>
      <c r="F7821" s="4" t="s">
        <v>256</v>
      </c>
      <c r="G7821" t="s">
        <v>232</v>
      </c>
      <c r="H7821" s="2">
        <f t="shared" si="854"/>
        <v>0.44097222222222221</v>
      </c>
      <c r="I7821" s="2">
        <f t="shared" si="855"/>
        <v>0.34722222222222221</v>
      </c>
      <c r="J7821" t="str">
        <f t="shared" si="856"/>
        <v/>
      </c>
      <c r="K7821" t="s">
        <v>1635</v>
      </c>
      <c r="L7821" t="s">
        <v>1991</v>
      </c>
      <c r="M7821" t="s">
        <v>1996</v>
      </c>
      <c r="N7821">
        <v>6300</v>
      </c>
      <c r="O7821">
        <f t="shared" si="857"/>
        <v>2</v>
      </c>
      <c r="P7821" s="4" t="str">
        <f t="shared" si="858"/>
        <v>2</v>
      </c>
      <c r="Q7821" s="8">
        <f t="shared" si="859"/>
        <v>15</v>
      </c>
      <c r="R7821">
        <f t="shared" si="860"/>
        <v>135</v>
      </c>
    </row>
    <row r="7822" spans="1:18" x14ac:dyDescent="0.3">
      <c r="A7822" t="s">
        <v>13</v>
      </c>
      <c r="B7822" s="7" t="s">
        <v>54</v>
      </c>
      <c r="C7822" t="s">
        <v>68</v>
      </c>
      <c r="D7822" s="10" t="s">
        <v>67</v>
      </c>
      <c r="E7822" t="s">
        <v>85</v>
      </c>
      <c r="F7822" s="4" t="s">
        <v>262</v>
      </c>
      <c r="G7822" t="s">
        <v>592</v>
      </c>
      <c r="H7822" s="2">
        <f t="shared" si="854"/>
        <v>0.68055555555555558</v>
      </c>
      <c r="I7822" s="2">
        <f t="shared" si="855"/>
        <v>0.35069444444444442</v>
      </c>
      <c r="J7822" t="str">
        <f t="shared" si="856"/>
        <v/>
      </c>
      <c r="K7822" t="s">
        <v>1801</v>
      </c>
      <c r="L7822" t="s">
        <v>1993</v>
      </c>
      <c r="M7822" t="s">
        <v>1996</v>
      </c>
      <c r="N7822">
        <v>14571</v>
      </c>
      <c r="O7822">
        <f t="shared" si="857"/>
        <v>3</v>
      </c>
      <c r="P7822" s="4" t="str">
        <f t="shared" si="858"/>
        <v>7</v>
      </c>
      <c r="Q7822" s="8">
        <f t="shared" si="859"/>
        <v>55</v>
      </c>
      <c r="R7822">
        <f t="shared" si="860"/>
        <v>475</v>
      </c>
    </row>
    <row r="7823" spans="1:18" x14ac:dyDescent="0.3">
      <c r="A7823" t="s">
        <v>11</v>
      </c>
      <c r="B7823" s="7" t="s">
        <v>47</v>
      </c>
      <c r="C7823" t="s">
        <v>67</v>
      </c>
      <c r="D7823" s="10" t="s">
        <v>69</v>
      </c>
      <c r="E7823" t="s">
        <v>75</v>
      </c>
      <c r="F7823" s="4" t="s">
        <v>296</v>
      </c>
      <c r="G7823" t="s">
        <v>376</v>
      </c>
      <c r="H7823" s="2">
        <f t="shared" si="854"/>
        <v>0.65972222222222221</v>
      </c>
      <c r="I7823" s="2">
        <f t="shared" si="855"/>
        <v>0.54166666666666663</v>
      </c>
      <c r="J7823" t="str">
        <f t="shared" si="856"/>
        <v/>
      </c>
      <c r="K7823" t="s">
        <v>1623</v>
      </c>
      <c r="L7823" t="s">
        <v>1991</v>
      </c>
      <c r="M7823" t="s">
        <v>1996</v>
      </c>
      <c r="N7823">
        <v>3943</v>
      </c>
      <c r="O7823">
        <f t="shared" si="857"/>
        <v>2</v>
      </c>
      <c r="P7823" s="4" t="str">
        <f t="shared" si="858"/>
        <v>2</v>
      </c>
      <c r="Q7823" s="8">
        <f t="shared" si="859"/>
        <v>50</v>
      </c>
      <c r="R7823">
        <f t="shared" si="860"/>
        <v>170</v>
      </c>
    </row>
    <row r="7824" spans="1:18" x14ac:dyDescent="0.3">
      <c r="A7824" t="s">
        <v>15</v>
      </c>
      <c r="B7824" s="7" t="s">
        <v>48</v>
      </c>
      <c r="C7824" t="s">
        <v>69</v>
      </c>
      <c r="D7824" s="10" t="s">
        <v>73</v>
      </c>
      <c r="E7824" t="s">
        <v>95</v>
      </c>
      <c r="F7824" s="4" t="s">
        <v>338</v>
      </c>
      <c r="G7824" t="s">
        <v>488</v>
      </c>
      <c r="H7824" s="2">
        <f t="shared" si="854"/>
        <v>3.8194444444444448E-2</v>
      </c>
      <c r="I7824" s="2">
        <f t="shared" si="855"/>
        <v>0.62152777777777779</v>
      </c>
      <c r="J7824" t="str">
        <f t="shared" si="856"/>
        <v>22 May</v>
      </c>
      <c r="K7824" t="s">
        <v>1686</v>
      </c>
      <c r="L7824" t="s">
        <v>1993</v>
      </c>
      <c r="M7824" t="s">
        <v>1996</v>
      </c>
      <c r="N7824">
        <v>6878</v>
      </c>
      <c r="O7824">
        <f t="shared" si="857"/>
        <v>3</v>
      </c>
      <c r="P7824" s="4" t="str">
        <f t="shared" si="858"/>
        <v>10</v>
      </c>
      <c r="Q7824" s="8">
        <f t="shared" si="859"/>
        <v>0</v>
      </c>
      <c r="R7824">
        <f t="shared" si="860"/>
        <v>600</v>
      </c>
    </row>
    <row r="7825" spans="1:18" x14ac:dyDescent="0.3">
      <c r="A7825" t="s">
        <v>14</v>
      </c>
      <c r="B7825" s="7" t="s">
        <v>57</v>
      </c>
      <c r="C7825" t="s">
        <v>71</v>
      </c>
      <c r="D7825" s="10" t="s">
        <v>74</v>
      </c>
      <c r="E7825" t="s">
        <v>102</v>
      </c>
      <c r="F7825" s="4" t="s">
        <v>238</v>
      </c>
      <c r="G7825" t="s">
        <v>391</v>
      </c>
      <c r="H7825" s="2">
        <f t="shared" si="854"/>
        <v>0.30208333333333331</v>
      </c>
      <c r="I7825" s="2">
        <f t="shared" si="855"/>
        <v>0.23958333333333334</v>
      </c>
      <c r="J7825" t="str">
        <f t="shared" si="856"/>
        <v/>
      </c>
      <c r="K7825" t="s">
        <v>1675</v>
      </c>
      <c r="L7825" t="s">
        <v>1991</v>
      </c>
      <c r="M7825" t="s">
        <v>1998</v>
      </c>
      <c r="N7825">
        <v>1965</v>
      </c>
      <c r="O7825">
        <f t="shared" si="857"/>
        <v>2</v>
      </c>
      <c r="P7825" s="4" t="str">
        <f t="shared" si="858"/>
        <v>1</v>
      </c>
      <c r="Q7825" s="8">
        <f t="shared" si="859"/>
        <v>30</v>
      </c>
      <c r="R7825">
        <f t="shared" si="860"/>
        <v>90</v>
      </c>
    </row>
    <row r="7826" spans="1:18" x14ac:dyDescent="0.3">
      <c r="A7826" t="s">
        <v>17</v>
      </c>
      <c r="B7826" s="7" t="s">
        <v>48</v>
      </c>
      <c r="C7826" t="s">
        <v>68</v>
      </c>
      <c r="D7826" s="10" t="s">
        <v>67</v>
      </c>
      <c r="E7826" t="s">
        <v>98</v>
      </c>
      <c r="F7826" s="4" t="s">
        <v>299</v>
      </c>
      <c r="G7826" t="s">
        <v>1121</v>
      </c>
      <c r="H7826" s="2">
        <f t="shared" si="854"/>
        <v>0.44791666666666669</v>
      </c>
      <c r="I7826" s="2">
        <f t="shared" si="855"/>
        <v>0.70833333333333337</v>
      </c>
      <c r="J7826" t="str">
        <f t="shared" si="856"/>
        <v>22 May</v>
      </c>
      <c r="K7826" t="s">
        <v>1844</v>
      </c>
      <c r="L7826" t="s">
        <v>1993</v>
      </c>
      <c r="M7826" t="s">
        <v>1996</v>
      </c>
      <c r="N7826">
        <v>9187</v>
      </c>
      <c r="O7826">
        <f t="shared" si="857"/>
        <v>3</v>
      </c>
      <c r="P7826" s="4" t="str">
        <f t="shared" si="858"/>
        <v>17</v>
      </c>
      <c r="Q7826" s="8">
        <f t="shared" si="859"/>
        <v>45</v>
      </c>
      <c r="R7826">
        <f t="shared" si="860"/>
        <v>1065</v>
      </c>
    </row>
    <row r="7827" spans="1:18" x14ac:dyDescent="0.3">
      <c r="A7827" t="s">
        <v>12</v>
      </c>
      <c r="B7827" s="7" t="s">
        <v>23</v>
      </c>
      <c r="C7827" t="s">
        <v>67</v>
      </c>
      <c r="D7827" s="10" t="s">
        <v>72</v>
      </c>
      <c r="E7827" t="s">
        <v>75</v>
      </c>
      <c r="F7827" s="4" t="s">
        <v>216</v>
      </c>
      <c r="G7827" t="s">
        <v>244</v>
      </c>
      <c r="H7827" s="2">
        <f t="shared" si="854"/>
        <v>0.99652777777777779</v>
      </c>
      <c r="I7827" s="2">
        <f t="shared" si="855"/>
        <v>0.88194444444444442</v>
      </c>
      <c r="J7827" t="str">
        <f t="shared" si="856"/>
        <v/>
      </c>
      <c r="K7827" t="s">
        <v>1660</v>
      </c>
      <c r="L7827" t="s">
        <v>1991</v>
      </c>
      <c r="M7827" t="s">
        <v>1996</v>
      </c>
      <c r="N7827">
        <v>4441</v>
      </c>
      <c r="O7827">
        <f t="shared" si="857"/>
        <v>2</v>
      </c>
      <c r="P7827" s="4" t="str">
        <f t="shared" si="858"/>
        <v>2</v>
      </c>
      <c r="Q7827" s="8">
        <f t="shared" si="859"/>
        <v>45</v>
      </c>
      <c r="R7827">
        <f t="shared" si="860"/>
        <v>165</v>
      </c>
    </row>
    <row r="7828" spans="1:18" x14ac:dyDescent="0.3">
      <c r="A7828" t="s">
        <v>11</v>
      </c>
      <c r="B7828" s="7" t="s">
        <v>27</v>
      </c>
      <c r="C7828" t="s">
        <v>67</v>
      </c>
      <c r="D7828" s="10" t="s">
        <v>72</v>
      </c>
      <c r="E7828" t="s">
        <v>75</v>
      </c>
      <c r="F7828" s="4" t="s">
        <v>313</v>
      </c>
      <c r="G7828" t="s">
        <v>282</v>
      </c>
      <c r="H7828" s="2">
        <f t="shared" si="854"/>
        <v>0.47916666666666669</v>
      </c>
      <c r="I7828" s="2">
        <f t="shared" si="855"/>
        <v>0.35416666666666669</v>
      </c>
      <c r="J7828" t="str">
        <f t="shared" si="856"/>
        <v/>
      </c>
      <c r="K7828" t="s">
        <v>1666</v>
      </c>
      <c r="L7828" t="s">
        <v>1991</v>
      </c>
      <c r="M7828" t="s">
        <v>1996</v>
      </c>
      <c r="N7828">
        <v>10067</v>
      </c>
      <c r="O7828">
        <f t="shared" si="857"/>
        <v>2</v>
      </c>
      <c r="P7828" s="4" t="str">
        <f t="shared" si="858"/>
        <v>3</v>
      </c>
      <c r="Q7828" s="8">
        <f t="shared" si="859"/>
        <v>0</v>
      </c>
      <c r="R7828">
        <f t="shared" si="860"/>
        <v>180</v>
      </c>
    </row>
    <row r="7829" spans="1:18" x14ac:dyDescent="0.3">
      <c r="A7829" t="s">
        <v>11</v>
      </c>
      <c r="B7829" s="7" t="s">
        <v>47</v>
      </c>
      <c r="C7829" t="s">
        <v>69</v>
      </c>
      <c r="D7829" s="10" t="s">
        <v>73</v>
      </c>
      <c r="E7829" t="s">
        <v>82</v>
      </c>
      <c r="F7829" s="4" t="s">
        <v>263</v>
      </c>
      <c r="G7829" t="s">
        <v>552</v>
      </c>
      <c r="H7829" s="2">
        <f t="shared" si="854"/>
        <v>6.25E-2</v>
      </c>
      <c r="I7829" s="2">
        <f t="shared" si="855"/>
        <v>0.85069444444444442</v>
      </c>
      <c r="J7829" t="str">
        <f t="shared" si="856"/>
        <v>28 Jun</v>
      </c>
      <c r="K7829" t="s">
        <v>1739</v>
      </c>
      <c r="L7829" t="s">
        <v>1993</v>
      </c>
      <c r="M7829" t="s">
        <v>1996</v>
      </c>
      <c r="N7829">
        <v>5054</v>
      </c>
      <c r="O7829">
        <f t="shared" si="857"/>
        <v>3</v>
      </c>
      <c r="P7829" s="4" t="str">
        <f t="shared" si="858"/>
        <v>5</v>
      </c>
      <c r="Q7829" s="8">
        <f t="shared" si="859"/>
        <v>5</v>
      </c>
      <c r="R7829">
        <f t="shared" si="860"/>
        <v>305</v>
      </c>
    </row>
    <row r="7830" spans="1:18" x14ac:dyDescent="0.3">
      <c r="A7830" t="s">
        <v>15</v>
      </c>
      <c r="B7830" s="7" t="s">
        <v>54</v>
      </c>
      <c r="C7830" t="s">
        <v>69</v>
      </c>
      <c r="D7830" s="10" t="s">
        <v>73</v>
      </c>
      <c r="E7830" t="s">
        <v>82</v>
      </c>
      <c r="F7830" s="4" t="s">
        <v>285</v>
      </c>
      <c r="G7830" t="s">
        <v>352</v>
      </c>
      <c r="H7830" s="2">
        <f t="shared" si="854"/>
        <v>0.875</v>
      </c>
      <c r="I7830" s="2">
        <f t="shared" si="855"/>
        <v>0.25</v>
      </c>
      <c r="J7830" t="str">
        <f t="shared" si="856"/>
        <v/>
      </c>
      <c r="K7830" t="s">
        <v>1701</v>
      </c>
      <c r="L7830" t="s">
        <v>1993</v>
      </c>
      <c r="M7830" t="s">
        <v>1996</v>
      </c>
      <c r="N7830">
        <v>7005</v>
      </c>
      <c r="O7830">
        <f t="shared" si="857"/>
        <v>3</v>
      </c>
      <c r="P7830" s="4" t="str">
        <f t="shared" si="858"/>
        <v>15</v>
      </c>
      <c r="Q7830" s="8">
        <f t="shared" si="859"/>
        <v>0</v>
      </c>
      <c r="R7830">
        <f t="shared" si="860"/>
        <v>900</v>
      </c>
    </row>
    <row r="7831" spans="1:18" x14ac:dyDescent="0.3">
      <c r="A7831" t="s">
        <v>13</v>
      </c>
      <c r="B7831" s="7" t="s">
        <v>42</v>
      </c>
      <c r="C7831" t="s">
        <v>68</v>
      </c>
      <c r="D7831" s="10" t="s">
        <v>67</v>
      </c>
      <c r="E7831" t="s">
        <v>98</v>
      </c>
      <c r="F7831" s="4" t="s">
        <v>242</v>
      </c>
      <c r="G7831" t="s">
        <v>307</v>
      </c>
      <c r="H7831" s="2">
        <f t="shared" si="854"/>
        <v>0.87847222222222221</v>
      </c>
      <c r="I7831" s="2">
        <f t="shared" si="855"/>
        <v>0.39930555555555558</v>
      </c>
      <c r="J7831" t="str">
        <f t="shared" si="856"/>
        <v/>
      </c>
      <c r="K7831" t="s">
        <v>1736</v>
      </c>
      <c r="L7831" t="s">
        <v>1993</v>
      </c>
      <c r="M7831" t="s">
        <v>1996</v>
      </c>
      <c r="N7831">
        <v>12121</v>
      </c>
      <c r="O7831">
        <f t="shared" si="857"/>
        <v>3</v>
      </c>
      <c r="P7831" s="4" t="str">
        <f t="shared" si="858"/>
        <v>11</v>
      </c>
      <c r="Q7831" s="8">
        <f t="shared" si="859"/>
        <v>30</v>
      </c>
      <c r="R7831">
        <f t="shared" si="860"/>
        <v>690</v>
      </c>
    </row>
    <row r="7832" spans="1:18" x14ac:dyDescent="0.3">
      <c r="A7832" t="s">
        <v>11</v>
      </c>
      <c r="B7832" s="7" t="s">
        <v>30</v>
      </c>
      <c r="C7832" t="s">
        <v>69</v>
      </c>
      <c r="D7832" s="10" t="s">
        <v>73</v>
      </c>
      <c r="E7832" t="s">
        <v>83</v>
      </c>
      <c r="F7832" s="4" t="s">
        <v>290</v>
      </c>
      <c r="G7832" t="s">
        <v>270</v>
      </c>
      <c r="H7832" s="2">
        <f t="shared" si="854"/>
        <v>0.83333333333333337</v>
      </c>
      <c r="I7832" s="2">
        <f t="shared" si="855"/>
        <v>0.63194444444444442</v>
      </c>
      <c r="J7832" t="str">
        <f t="shared" si="856"/>
        <v/>
      </c>
      <c r="K7832" t="s">
        <v>1725</v>
      </c>
      <c r="L7832" t="s">
        <v>1993</v>
      </c>
      <c r="M7832" t="s">
        <v>1996</v>
      </c>
      <c r="N7832">
        <v>5912</v>
      </c>
      <c r="O7832">
        <f t="shared" si="857"/>
        <v>3</v>
      </c>
      <c r="P7832" s="4" t="str">
        <f t="shared" si="858"/>
        <v>4</v>
      </c>
      <c r="Q7832" s="8">
        <f t="shared" si="859"/>
        <v>50</v>
      </c>
      <c r="R7832">
        <f t="shared" si="860"/>
        <v>290</v>
      </c>
    </row>
    <row r="7833" spans="1:18" x14ac:dyDescent="0.3">
      <c r="A7833" t="s">
        <v>18</v>
      </c>
      <c r="B7833" s="7" t="s">
        <v>57</v>
      </c>
      <c r="C7833" t="s">
        <v>68</v>
      </c>
      <c r="D7833" s="10" t="s">
        <v>67</v>
      </c>
      <c r="E7833" t="s">
        <v>98</v>
      </c>
      <c r="F7833" s="4" t="s">
        <v>287</v>
      </c>
      <c r="G7833" t="s">
        <v>569</v>
      </c>
      <c r="H7833" s="2">
        <f t="shared" si="854"/>
        <v>0.80902777777777779</v>
      </c>
      <c r="I7833" s="2">
        <f t="shared" si="855"/>
        <v>0.31597222222222221</v>
      </c>
      <c r="J7833" t="str">
        <f t="shared" si="856"/>
        <v/>
      </c>
      <c r="K7833" t="s">
        <v>1721</v>
      </c>
      <c r="L7833" t="s">
        <v>1993</v>
      </c>
      <c r="M7833" t="s">
        <v>1996</v>
      </c>
      <c r="N7833">
        <v>5192</v>
      </c>
      <c r="O7833">
        <f t="shared" si="857"/>
        <v>3</v>
      </c>
      <c r="P7833" s="4" t="str">
        <f t="shared" si="858"/>
        <v>11</v>
      </c>
      <c r="Q7833" s="8">
        <f t="shared" si="859"/>
        <v>50</v>
      </c>
      <c r="R7833">
        <f t="shared" si="860"/>
        <v>710</v>
      </c>
    </row>
    <row r="7834" spans="1:18" x14ac:dyDescent="0.3">
      <c r="A7834" t="s">
        <v>11</v>
      </c>
      <c r="B7834" s="7" t="s">
        <v>25</v>
      </c>
      <c r="C7834" t="s">
        <v>70</v>
      </c>
      <c r="D7834" s="10" t="s">
        <v>68</v>
      </c>
      <c r="E7834" t="s">
        <v>84</v>
      </c>
      <c r="F7834" s="4" t="s">
        <v>264</v>
      </c>
      <c r="G7834" t="s">
        <v>415</v>
      </c>
      <c r="H7834" s="2">
        <f t="shared" si="854"/>
        <v>0.64930555555555558</v>
      </c>
      <c r="I7834" s="2">
        <f t="shared" si="855"/>
        <v>0.55208333333333337</v>
      </c>
      <c r="J7834" t="str">
        <f t="shared" si="856"/>
        <v/>
      </c>
      <c r="K7834" t="s">
        <v>1710</v>
      </c>
      <c r="L7834" t="s">
        <v>1991</v>
      </c>
      <c r="M7834" t="s">
        <v>1996</v>
      </c>
      <c r="N7834">
        <v>3597</v>
      </c>
      <c r="O7834">
        <f t="shared" si="857"/>
        <v>2</v>
      </c>
      <c r="P7834" s="4" t="str">
        <f t="shared" si="858"/>
        <v>2</v>
      </c>
      <c r="Q7834" s="8">
        <f t="shared" si="859"/>
        <v>20</v>
      </c>
      <c r="R7834">
        <f t="shared" si="860"/>
        <v>140</v>
      </c>
    </row>
    <row r="7835" spans="1:18" x14ac:dyDescent="0.3">
      <c r="A7835" t="s">
        <v>13</v>
      </c>
      <c r="B7835" s="7" t="s">
        <v>56</v>
      </c>
      <c r="C7835" t="s">
        <v>67</v>
      </c>
      <c r="D7835" s="10" t="s">
        <v>72</v>
      </c>
      <c r="E7835" t="s">
        <v>75</v>
      </c>
      <c r="F7835" s="4" t="s">
        <v>355</v>
      </c>
      <c r="G7835" t="s">
        <v>352</v>
      </c>
      <c r="H7835" s="2">
        <f t="shared" si="854"/>
        <v>0.875</v>
      </c>
      <c r="I7835" s="2">
        <f t="shared" si="855"/>
        <v>0.76388888888888884</v>
      </c>
      <c r="J7835" t="str">
        <f t="shared" si="856"/>
        <v/>
      </c>
      <c r="K7835" t="s">
        <v>1683</v>
      </c>
      <c r="L7835" t="s">
        <v>1991</v>
      </c>
      <c r="M7835" t="s">
        <v>1996</v>
      </c>
      <c r="N7835">
        <v>8016</v>
      </c>
      <c r="O7835">
        <f t="shared" si="857"/>
        <v>2</v>
      </c>
      <c r="P7835" s="4" t="str">
        <f t="shared" si="858"/>
        <v>2</v>
      </c>
      <c r="Q7835" s="8">
        <f t="shared" si="859"/>
        <v>40</v>
      </c>
      <c r="R7835">
        <f t="shared" si="860"/>
        <v>160</v>
      </c>
    </row>
    <row r="7836" spans="1:18" x14ac:dyDescent="0.3">
      <c r="A7836" t="s">
        <v>12</v>
      </c>
      <c r="B7836" s="7" t="s">
        <v>51</v>
      </c>
      <c r="C7836" t="s">
        <v>71</v>
      </c>
      <c r="D7836" s="10" t="s">
        <v>74</v>
      </c>
      <c r="E7836" t="s">
        <v>102</v>
      </c>
      <c r="F7836" s="4" t="s">
        <v>249</v>
      </c>
      <c r="G7836" t="s">
        <v>413</v>
      </c>
      <c r="H7836" s="2">
        <f t="shared" si="854"/>
        <v>0.68402777777777779</v>
      </c>
      <c r="I7836" s="2">
        <f t="shared" si="855"/>
        <v>0.625</v>
      </c>
      <c r="J7836" t="str">
        <f t="shared" si="856"/>
        <v/>
      </c>
      <c r="K7836" t="s">
        <v>1676</v>
      </c>
      <c r="L7836" t="s">
        <v>1991</v>
      </c>
      <c r="M7836" t="s">
        <v>1996</v>
      </c>
      <c r="N7836">
        <v>2050</v>
      </c>
      <c r="O7836">
        <f t="shared" si="857"/>
        <v>2</v>
      </c>
      <c r="P7836" s="4" t="str">
        <f t="shared" si="858"/>
        <v>1</v>
      </c>
      <c r="Q7836" s="8">
        <f t="shared" si="859"/>
        <v>25</v>
      </c>
      <c r="R7836">
        <f t="shared" si="860"/>
        <v>85</v>
      </c>
    </row>
    <row r="7837" spans="1:18" x14ac:dyDescent="0.3">
      <c r="A7837" t="s">
        <v>14</v>
      </c>
      <c r="B7837" s="7" t="s">
        <v>39</v>
      </c>
      <c r="C7837" t="s">
        <v>67</v>
      </c>
      <c r="D7837" s="10" t="s">
        <v>72</v>
      </c>
      <c r="E7837" t="s">
        <v>75</v>
      </c>
      <c r="F7837" s="4" t="s">
        <v>242</v>
      </c>
      <c r="G7837" t="s">
        <v>289</v>
      </c>
      <c r="H7837" s="2">
        <f t="shared" si="854"/>
        <v>0.52083333333333337</v>
      </c>
      <c r="I7837" s="2">
        <f t="shared" si="855"/>
        <v>0.39930555555555558</v>
      </c>
      <c r="J7837" t="str">
        <f t="shared" si="856"/>
        <v/>
      </c>
      <c r="K7837" t="s">
        <v>1644</v>
      </c>
      <c r="L7837" t="s">
        <v>1991</v>
      </c>
      <c r="M7837" t="s">
        <v>1998</v>
      </c>
      <c r="N7837">
        <v>4839</v>
      </c>
      <c r="O7837">
        <f t="shared" si="857"/>
        <v>2</v>
      </c>
      <c r="P7837" s="4" t="str">
        <f t="shared" si="858"/>
        <v>2</v>
      </c>
      <c r="Q7837" s="8">
        <f t="shared" si="859"/>
        <v>55</v>
      </c>
      <c r="R7837">
        <f t="shared" si="860"/>
        <v>175</v>
      </c>
    </row>
    <row r="7838" spans="1:18" x14ac:dyDescent="0.3">
      <c r="A7838" t="s">
        <v>11</v>
      </c>
      <c r="B7838" s="7" t="s">
        <v>30</v>
      </c>
      <c r="C7838" t="s">
        <v>71</v>
      </c>
      <c r="D7838" s="10" t="s">
        <v>74</v>
      </c>
      <c r="E7838" t="s">
        <v>102</v>
      </c>
      <c r="F7838" s="4" t="s">
        <v>254</v>
      </c>
      <c r="G7838" t="s">
        <v>347</v>
      </c>
      <c r="H7838" s="2">
        <f t="shared" si="854"/>
        <v>0.3298611111111111</v>
      </c>
      <c r="I7838" s="2">
        <f t="shared" si="855"/>
        <v>0.2673611111111111</v>
      </c>
      <c r="J7838" t="str">
        <f t="shared" si="856"/>
        <v/>
      </c>
      <c r="K7838" t="s">
        <v>1675</v>
      </c>
      <c r="L7838" t="s">
        <v>1991</v>
      </c>
      <c r="M7838" t="s">
        <v>1996</v>
      </c>
      <c r="N7838">
        <v>4049</v>
      </c>
      <c r="O7838">
        <f t="shared" si="857"/>
        <v>2</v>
      </c>
      <c r="P7838" s="4" t="str">
        <f t="shared" si="858"/>
        <v>1</v>
      </c>
      <c r="Q7838" s="8">
        <f t="shared" si="859"/>
        <v>30</v>
      </c>
      <c r="R7838">
        <f t="shared" si="860"/>
        <v>90</v>
      </c>
    </row>
    <row r="7839" spans="1:18" x14ac:dyDescent="0.3">
      <c r="A7839" t="s">
        <v>17</v>
      </c>
      <c r="B7839" s="7" t="s">
        <v>43</v>
      </c>
      <c r="C7839" t="s">
        <v>69</v>
      </c>
      <c r="D7839" s="10" t="s">
        <v>73</v>
      </c>
      <c r="E7839" t="s">
        <v>97</v>
      </c>
      <c r="F7839" s="4" t="s">
        <v>285</v>
      </c>
      <c r="G7839" t="s">
        <v>334</v>
      </c>
      <c r="H7839" s="2">
        <f t="shared" si="854"/>
        <v>0.38194444444444442</v>
      </c>
      <c r="I7839" s="2">
        <f t="shared" si="855"/>
        <v>0.25</v>
      </c>
      <c r="J7839" t="str">
        <f t="shared" si="856"/>
        <v/>
      </c>
      <c r="K7839" t="s">
        <v>1713</v>
      </c>
      <c r="L7839" t="s">
        <v>1991</v>
      </c>
      <c r="M7839" t="s">
        <v>1996</v>
      </c>
      <c r="N7839">
        <v>6216</v>
      </c>
      <c r="O7839">
        <f t="shared" si="857"/>
        <v>2</v>
      </c>
      <c r="P7839" s="4" t="str">
        <f t="shared" si="858"/>
        <v>3</v>
      </c>
      <c r="Q7839" s="8">
        <f t="shared" si="859"/>
        <v>10</v>
      </c>
      <c r="R7839">
        <f t="shared" si="860"/>
        <v>190</v>
      </c>
    </row>
    <row r="7840" spans="1:18" x14ac:dyDescent="0.3">
      <c r="A7840" t="s">
        <v>14</v>
      </c>
      <c r="B7840" s="7" t="s">
        <v>59</v>
      </c>
      <c r="C7840" t="s">
        <v>68</v>
      </c>
      <c r="D7840" s="10" t="s">
        <v>67</v>
      </c>
      <c r="E7840" t="s">
        <v>80</v>
      </c>
      <c r="F7840" s="4" t="s">
        <v>203</v>
      </c>
      <c r="G7840" t="s">
        <v>1084</v>
      </c>
      <c r="H7840" s="2">
        <f t="shared" si="854"/>
        <v>2.7777777777777776E-2</v>
      </c>
      <c r="I7840" s="2">
        <f t="shared" si="855"/>
        <v>0.93055555555555558</v>
      </c>
      <c r="J7840" t="str">
        <f t="shared" si="856"/>
        <v>22 Jun</v>
      </c>
      <c r="K7840" t="s">
        <v>1710</v>
      </c>
      <c r="L7840" t="s">
        <v>1991</v>
      </c>
      <c r="M7840" t="s">
        <v>1998</v>
      </c>
      <c r="N7840">
        <v>3841</v>
      </c>
      <c r="O7840">
        <f t="shared" si="857"/>
        <v>2</v>
      </c>
      <c r="P7840" s="4" t="str">
        <f t="shared" si="858"/>
        <v>2</v>
      </c>
      <c r="Q7840" s="8">
        <f t="shared" si="859"/>
        <v>20</v>
      </c>
      <c r="R7840">
        <f t="shared" si="860"/>
        <v>140</v>
      </c>
    </row>
    <row r="7841" spans="1:18" x14ac:dyDescent="0.3">
      <c r="A7841" t="s">
        <v>14</v>
      </c>
      <c r="B7841" s="7" t="s">
        <v>51</v>
      </c>
      <c r="C7841" t="s">
        <v>68</v>
      </c>
      <c r="D7841" s="10" t="s">
        <v>67</v>
      </c>
      <c r="E7841" t="s">
        <v>80</v>
      </c>
      <c r="F7841" s="4" t="s">
        <v>345</v>
      </c>
      <c r="G7841" t="s">
        <v>242</v>
      </c>
      <c r="H7841" s="2">
        <f t="shared" si="854"/>
        <v>0.39930555555555558</v>
      </c>
      <c r="I7841" s="2">
        <f t="shared" si="855"/>
        <v>0.28819444444444442</v>
      </c>
      <c r="J7841" t="str">
        <f t="shared" si="856"/>
        <v/>
      </c>
      <c r="K7841" t="s">
        <v>1683</v>
      </c>
      <c r="L7841" t="s">
        <v>1991</v>
      </c>
      <c r="M7841" t="s">
        <v>1998</v>
      </c>
      <c r="N7841">
        <v>3815</v>
      </c>
      <c r="O7841">
        <f t="shared" si="857"/>
        <v>2</v>
      </c>
      <c r="P7841" s="4" t="str">
        <f t="shared" si="858"/>
        <v>2</v>
      </c>
      <c r="Q7841" s="8">
        <f t="shared" si="859"/>
        <v>40</v>
      </c>
      <c r="R7841">
        <f t="shared" si="860"/>
        <v>160</v>
      </c>
    </row>
    <row r="7842" spans="1:18" x14ac:dyDescent="0.3">
      <c r="A7842" t="s">
        <v>12</v>
      </c>
      <c r="B7842" s="7" t="s">
        <v>40</v>
      </c>
      <c r="C7842" t="s">
        <v>67</v>
      </c>
      <c r="D7842" s="10" t="s">
        <v>69</v>
      </c>
      <c r="E7842" t="s">
        <v>75</v>
      </c>
      <c r="F7842" s="4" t="s">
        <v>299</v>
      </c>
      <c r="G7842" t="s">
        <v>245</v>
      </c>
      <c r="H7842" s="2">
        <f t="shared" si="854"/>
        <v>0.82291666666666663</v>
      </c>
      <c r="I7842" s="2">
        <f t="shared" si="855"/>
        <v>0.70833333333333337</v>
      </c>
      <c r="J7842" t="str">
        <f t="shared" si="856"/>
        <v/>
      </c>
      <c r="K7842" t="s">
        <v>1660</v>
      </c>
      <c r="L7842" t="s">
        <v>1991</v>
      </c>
      <c r="M7842" t="s">
        <v>1996</v>
      </c>
      <c r="N7842">
        <v>5176</v>
      </c>
      <c r="O7842">
        <f t="shared" si="857"/>
        <v>2</v>
      </c>
      <c r="P7842" s="4" t="str">
        <f t="shared" si="858"/>
        <v>2</v>
      </c>
      <c r="Q7842" s="8">
        <f t="shared" si="859"/>
        <v>45</v>
      </c>
      <c r="R7842">
        <f t="shared" si="860"/>
        <v>165</v>
      </c>
    </row>
    <row r="7843" spans="1:18" x14ac:dyDescent="0.3">
      <c r="A7843" t="s">
        <v>14</v>
      </c>
      <c r="B7843" s="7" t="s">
        <v>33</v>
      </c>
      <c r="C7843" t="s">
        <v>71</v>
      </c>
      <c r="D7843" s="10" t="s">
        <v>74</v>
      </c>
      <c r="E7843" t="s">
        <v>102</v>
      </c>
      <c r="F7843" s="4" t="s">
        <v>383</v>
      </c>
      <c r="G7843" t="s">
        <v>1319</v>
      </c>
      <c r="H7843" s="2">
        <f t="shared" si="854"/>
        <v>1.0416666666666666E-2</v>
      </c>
      <c r="I7843" s="2">
        <f t="shared" si="855"/>
        <v>0.94791666666666663</v>
      </c>
      <c r="J7843" t="str">
        <f t="shared" si="856"/>
        <v>10 May</v>
      </c>
      <c r="K7843" t="s">
        <v>1675</v>
      </c>
      <c r="L7843" t="s">
        <v>1991</v>
      </c>
      <c r="M7843" t="s">
        <v>1996</v>
      </c>
      <c r="N7843">
        <v>2017</v>
      </c>
      <c r="O7843">
        <f t="shared" si="857"/>
        <v>2</v>
      </c>
      <c r="P7843" s="4" t="str">
        <f t="shared" si="858"/>
        <v>1</v>
      </c>
      <c r="Q7843" s="8">
        <f t="shared" si="859"/>
        <v>30</v>
      </c>
      <c r="R7843">
        <f t="shared" si="860"/>
        <v>90</v>
      </c>
    </row>
    <row r="7844" spans="1:18" x14ac:dyDescent="0.3">
      <c r="A7844" t="s">
        <v>17</v>
      </c>
      <c r="B7844" s="7" t="s">
        <v>33</v>
      </c>
      <c r="C7844" t="s">
        <v>68</v>
      </c>
      <c r="D7844" s="10" t="s">
        <v>67</v>
      </c>
      <c r="E7844" t="s">
        <v>98</v>
      </c>
      <c r="F7844" s="4" t="s">
        <v>314</v>
      </c>
      <c r="G7844" t="s">
        <v>1419</v>
      </c>
      <c r="H7844" s="2">
        <f t="shared" si="854"/>
        <v>0.37847222222222221</v>
      </c>
      <c r="I7844" s="2">
        <f t="shared" si="855"/>
        <v>0.2986111111111111</v>
      </c>
      <c r="J7844" t="str">
        <f t="shared" si="856"/>
        <v>10 May</v>
      </c>
      <c r="K7844" t="s">
        <v>1882</v>
      </c>
      <c r="L7844" t="s">
        <v>1993</v>
      </c>
      <c r="M7844" t="s">
        <v>1996</v>
      </c>
      <c r="N7844">
        <v>9187</v>
      </c>
      <c r="O7844">
        <f t="shared" si="857"/>
        <v>3</v>
      </c>
      <c r="P7844" s="4" t="str">
        <f t="shared" si="858"/>
        <v>25</v>
      </c>
      <c r="Q7844" s="8">
        <f t="shared" si="859"/>
        <v>55</v>
      </c>
      <c r="R7844">
        <f t="shared" si="860"/>
        <v>1555</v>
      </c>
    </row>
    <row r="7845" spans="1:18" x14ac:dyDescent="0.3">
      <c r="A7845" t="s">
        <v>17</v>
      </c>
      <c r="B7845" s="7" t="s">
        <v>56</v>
      </c>
      <c r="C7845" t="s">
        <v>67</v>
      </c>
      <c r="D7845" s="10" t="s">
        <v>72</v>
      </c>
      <c r="E7845" t="s">
        <v>75</v>
      </c>
      <c r="F7845" s="4" t="s">
        <v>230</v>
      </c>
      <c r="G7845" t="s">
        <v>438</v>
      </c>
      <c r="H7845" s="2">
        <f t="shared" si="854"/>
        <v>0.52430555555555558</v>
      </c>
      <c r="I7845" s="2">
        <f t="shared" si="855"/>
        <v>0.40972222222222221</v>
      </c>
      <c r="J7845" t="str">
        <f t="shared" si="856"/>
        <v/>
      </c>
      <c r="K7845" t="s">
        <v>1660</v>
      </c>
      <c r="L7845" t="s">
        <v>1991</v>
      </c>
      <c r="M7845" t="s">
        <v>1996</v>
      </c>
      <c r="N7845">
        <v>11598</v>
      </c>
      <c r="O7845">
        <f t="shared" si="857"/>
        <v>2</v>
      </c>
      <c r="P7845" s="4" t="str">
        <f t="shared" si="858"/>
        <v>2</v>
      </c>
      <c r="Q7845" s="8">
        <f t="shared" si="859"/>
        <v>45</v>
      </c>
      <c r="R7845">
        <f t="shared" si="860"/>
        <v>165</v>
      </c>
    </row>
    <row r="7846" spans="1:18" x14ac:dyDescent="0.3">
      <c r="A7846" t="s">
        <v>13</v>
      </c>
      <c r="B7846" s="7" t="s">
        <v>31</v>
      </c>
      <c r="C7846" t="s">
        <v>69</v>
      </c>
      <c r="D7846" s="10" t="s">
        <v>73</v>
      </c>
      <c r="E7846" t="s">
        <v>104</v>
      </c>
      <c r="F7846" s="4" t="s">
        <v>272</v>
      </c>
      <c r="G7846" t="s">
        <v>632</v>
      </c>
      <c r="H7846" s="2">
        <f t="shared" si="854"/>
        <v>0.52430555555555558</v>
      </c>
      <c r="I7846" s="2">
        <f t="shared" si="855"/>
        <v>0.8125</v>
      </c>
      <c r="J7846" t="str">
        <f t="shared" si="856"/>
        <v>02 Jun</v>
      </c>
      <c r="K7846" t="s">
        <v>1771</v>
      </c>
      <c r="L7846" t="s">
        <v>1992</v>
      </c>
      <c r="M7846" t="s">
        <v>1996</v>
      </c>
      <c r="N7846">
        <v>13014</v>
      </c>
      <c r="O7846">
        <f t="shared" si="857"/>
        <v>4</v>
      </c>
      <c r="P7846" s="4" t="str">
        <f t="shared" si="858"/>
        <v>17</v>
      </c>
      <c r="Q7846" s="8">
        <f t="shared" si="859"/>
        <v>5</v>
      </c>
      <c r="R7846">
        <f t="shared" si="860"/>
        <v>1025</v>
      </c>
    </row>
    <row r="7847" spans="1:18" x14ac:dyDescent="0.3">
      <c r="A7847" t="s">
        <v>13</v>
      </c>
      <c r="B7847" s="7" t="s">
        <v>31</v>
      </c>
      <c r="C7847" t="s">
        <v>69</v>
      </c>
      <c r="D7847" s="10" t="s">
        <v>73</v>
      </c>
      <c r="E7847" t="s">
        <v>82</v>
      </c>
      <c r="F7847" s="4" t="s">
        <v>297</v>
      </c>
      <c r="G7847" t="s">
        <v>632</v>
      </c>
      <c r="H7847" s="2">
        <f t="shared" si="854"/>
        <v>0.52430555555555558</v>
      </c>
      <c r="I7847" s="2">
        <f t="shared" si="855"/>
        <v>0.80208333333333337</v>
      </c>
      <c r="J7847" t="str">
        <f t="shared" si="856"/>
        <v>02 Jun</v>
      </c>
      <c r="K7847" t="s">
        <v>1847</v>
      </c>
      <c r="L7847" t="s">
        <v>1993</v>
      </c>
      <c r="M7847" t="s">
        <v>1997</v>
      </c>
      <c r="N7847">
        <v>10262</v>
      </c>
      <c r="O7847">
        <f t="shared" si="857"/>
        <v>3</v>
      </c>
      <c r="P7847" s="4" t="str">
        <f t="shared" si="858"/>
        <v>17</v>
      </c>
      <c r="Q7847" s="8">
        <f t="shared" si="859"/>
        <v>20</v>
      </c>
      <c r="R7847">
        <f t="shared" si="860"/>
        <v>1040</v>
      </c>
    </row>
    <row r="7848" spans="1:18" x14ac:dyDescent="0.3">
      <c r="A7848" t="s">
        <v>12</v>
      </c>
      <c r="B7848" s="7" t="s">
        <v>63</v>
      </c>
      <c r="C7848" t="s">
        <v>69</v>
      </c>
      <c r="D7848" s="10" t="s">
        <v>73</v>
      </c>
      <c r="E7848" t="s">
        <v>88</v>
      </c>
      <c r="F7848" s="4" t="s">
        <v>221</v>
      </c>
      <c r="G7848" t="s">
        <v>559</v>
      </c>
      <c r="H7848" s="2">
        <f t="shared" si="854"/>
        <v>0.80208333333333337</v>
      </c>
      <c r="I7848" s="2">
        <f t="shared" si="855"/>
        <v>0.84375</v>
      </c>
      <c r="J7848" t="str">
        <f t="shared" si="856"/>
        <v>10 Apr</v>
      </c>
      <c r="K7848" t="s">
        <v>1640</v>
      </c>
      <c r="L7848" t="s">
        <v>1992</v>
      </c>
      <c r="M7848" t="s">
        <v>1996</v>
      </c>
      <c r="N7848">
        <v>9916</v>
      </c>
      <c r="O7848">
        <f t="shared" si="857"/>
        <v>4</v>
      </c>
      <c r="P7848" s="4" t="str">
        <f t="shared" si="858"/>
        <v>23</v>
      </c>
      <c r="Q7848" s="8">
        <f t="shared" si="859"/>
        <v>0</v>
      </c>
      <c r="R7848">
        <f t="shared" si="860"/>
        <v>1380</v>
      </c>
    </row>
    <row r="7849" spans="1:18" x14ac:dyDescent="0.3">
      <c r="A7849" t="s">
        <v>13</v>
      </c>
      <c r="B7849" s="7" t="s">
        <v>23</v>
      </c>
      <c r="C7849" t="s">
        <v>68</v>
      </c>
      <c r="D7849" s="10" t="s">
        <v>67</v>
      </c>
      <c r="E7849" t="s">
        <v>85</v>
      </c>
      <c r="F7849" s="4" t="s">
        <v>266</v>
      </c>
      <c r="G7849" t="s">
        <v>449</v>
      </c>
      <c r="H7849" s="2">
        <f t="shared" si="854"/>
        <v>0.5</v>
      </c>
      <c r="I7849" s="2">
        <f t="shared" si="855"/>
        <v>0.70486111111111116</v>
      </c>
      <c r="J7849" t="str">
        <f t="shared" si="856"/>
        <v>25 Mar</v>
      </c>
      <c r="K7849" t="s">
        <v>1681</v>
      </c>
      <c r="L7849" t="s">
        <v>1993</v>
      </c>
      <c r="M7849" t="s">
        <v>1996</v>
      </c>
      <c r="N7849">
        <v>14231</v>
      </c>
      <c r="O7849">
        <f t="shared" si="857"/>
        <v>3</v>
      </c>
      <c r="P7849" s="4" t="str">
        <f t="shared" si="858"/>
        <v>19</v>
      </c>
      <c r="Q7849" s="8">
        <f t="shared" si="859"/>
        <v>5</v>
      </c>
      <c r="R7849">
        <f t="shared" si="860"/>
        <v>1145</v>
      </c>
    </row>
    <row r="7850" spans="1:18" x14ac:dyDescent="0.3">
      <c r="A7850" t="s">
        <v>13</v>
      </c>
      <c r="B7850" s="7" t="s">
        <v>44</v>
      </c>
      <c r="C7850" t="s">
        <v>67</v>
      </c>
      <c r="D7850" s="10" t="s">
        <v>69</v>
      </c>
      <c r="E7850" t="s">
        <v>75</v>
      </c>
      <c r="F7850" s="4" t="s">
        <v>237</v>
      </c>
      <c r="G7850" t="s">
        <v>259</v>
      </c>
      <c r="H7850" s="2">
        <f t="shared" si="854"/>
        <v>0.58680555555555558</v>
      </c>
      <c r="I7850" s="2">
        <f t="shared" si="855"/>
        <v>0.46527777777777779</v>
      </c>
      <c r="J7850" t="str">
        <f t="shared" si="856"/>
        <v/>
      </c>
      <c r="K7850" t="s">
        <v>1644</v>
      </c>
      <c r="L7850" t="s">
        <v>1991</v>
      </c>
      <c r="M7850" t="s">
        <v>1997</v>
      </c>
      <c r="N7850">
        <v>7229</v>
      </c>
      <c r="O7850">
        <f t="shared" si="857"/>
        <v>2</v>
      </c>
      <c r="P7850" s="4" t="str">
        <f t="shared" si="858"/>
        <v>2</v>
      </c>
      <c r="Q7850" s="8">
        <f t="shared" si="859"/>
        <v>55</v>
      </c>
      <c r="R7850">
        <f t="shared" si="860"/>
        <v>175</v>
      </c>
    </row>
    <row r="7851" spans="1:18" x14ac:dyDescent="0.3">
      <c r="A7851" t="s">
        <v>11</v>
      </c>
      <c r="B7851" s="7" t="s">
        <v>60</v>
      </c>
      <c r="C7851" t="s">
        <v>69</v>
      </c>
      <c r="D7851" s="10" t="s">
        <v>73</v>
      </c>
      <c r="E7851" t="s">
        <v>82</v>
      </c>
      <c r="F7851" s="4" t="s">
        <v>333</v>
      </c>
      <c r="G7851" t="s">
        <v>515</v>
      </c>
      <c r="H7851" s="2">
        <f t="shared" si="854"/>
        <v>6.5972222222222224E-2</v>
      </c>
      <c r="I7851" s="2">
        <f t="shared" si="855"/>
        <v>0.71527777777777779</v>
      </c>
      <c r="J7851" t="str">
        <f t="shared" si="856"/>
        <v>28 Mar</v>
      </c>
      <c r="K7851" t="s">
        <v>1723</v>
      </c>
      <c r="L7851" t="s">
        <v>1993</v>
      </c>
      <c r="M7851" t="s">
        <v>1996</v>
      </c>
      <c r="N7851">
        <v>6316</v>
      </c>
      <c r="O7851">
        <f t="shared" si="857"/>
        <v>3</v>
      </c>
      <c r="P7851" s="4" t="str">
        <f t="shared" si="858"/>
        <v>8</v>
      </c>
      <c r="Q7851" s="8">
        <f t="shared" si="859"/>
        <v>25</v>
      </c>
      <c r="R7851">
        <f t="shared" si="860"/>
        <v>505</v>
      </c>
    </row>
    <row r="7852" spans="1:18" x14ac:dyDescent="0.3">
      <c r="A7852" t="s">
        <v>18</v>
      </c>
      <c r="B7852" s="7" t="s">
        <v>53</v>
      </c>
      <c r="C7852" t="s">
        <v>68</v>
      </c>
      <c r="D7852" s="10" t="s">
        <v>67</v>
      </c>
      <c r="E7852" t="s">
        <v>80</v>
      </c>
      <c r="F7852" s="4" t="s">
        <v>318</v>
      </c>
      <c r="G7852" t="s">
        <v>274</v>
      </c>
      <c r="H7852" s="2">
        <f t="shared" si="854"/>
        <v>0.53819444444444442</v>
      </c>
      <c r="I7852" s="2">
        <f t="shared" si="855"/>
        <v>0.43055555555555558</v>
      </c>
      <c r="J7852" t="str">
        <f t="shared" si="856"/>
        <v/>
      </c>
      <c r="K7852" t="s">
        <v>1634</v>
      </c>
      <c r="L7852" t="s">
        <v>1991</v>
      </c>
      <c r="M7852" t="s">
        <v>1996</v>
      </c>
      <c r="N7852">
        <v>4384</v>
      </c>
      <c r="O7852">
        <f t="shared" si="857"/>
        <v>2</v>
      </c>
      <c r="P7852" s="4" t="str">
        <f t="shared" si="858"/>
        <v>2</v>
      </c>
      <c r="Q7852" s="8">
        <f t="shared" si="859"/>
        <v>35</v>
      </c>
      <c r="R7852">
        <f t="shared" si="860"/>
        <v>155</v>
      </c>
    </row>
    <row r="7853" spans="1:18" x14ac:dyDescent="0.3">
      <c r="A7853" t="s">
        <v>12</v>
      </c>
      <c r="B7853" s="7" t="s">
        <v>37</v>
      </c>
      <c r="C7853" t="s">
        <v>69</v>
      </c>
      <c r="D7853" s="10" t="s">
        <v>73</v>
      </c>
      <c r="E7853" t="s">
        <v>88</v>
      </c>
      <c r="F7853" s="4" t="s">
        <v>266</v>
      </c>
      <c r="G7853" t="s">
        <v>432</v>
      </c>
      <c r="H7853" s="2">
        <f t="shared" si="854"/>
        <v>0.80208333333333337</v>
      </c>
      <c r="I7853" s="2">
        <f t="shared" si="855"/>
        <v>0.70486111111111116</v>
      </c>
      <c r="J7853" t="str">
        <f t="shared" si="856"/>
        <v>13 Jun</v>
      </c>
      <c r="K7853" t="s">
        <v>1802</v>
      </c>
      <c r="L7853" t="s">
        <v>1992</v>
      </c>
      <c r="M7853" t="s">
        <v>1996</v>
      </c>
      <c r="N7853">
        <v>13381</v>
      </c>
      <c r="O7853">
        <f t="shared" si="857"/>
        <v>4</v>
      </c>
      <c r="P7853" s="4" t="str">
        <f t="shared" si="858"/>
        <v>26</v>
      </c>
      <c r="Q7853" s="8">
        <f t="shared" si="859"/>
        <v>20</v>
      </c>
      <c r="R7853">
        <f t="shared" si="860"/>
        <v>1580</v>
      </c>
    </row>
    <row r="7854" spans="1:18" x14ac:dyDescent="0.3">
      <c r="A7854" t="s">
        <v>11</v>
      </c>
      <c r="B7854" s="7" t="s">
        <v>26</v>
      </c>
      <c r="C7854" t="s">
        <v>70</v>
      </c>
      <c r="D7854" s="10" t="s">
        <v>68</v>
      </c>
      <c r="E7854" t="s">
        <v>84</v>
      </c>
      <c r="F7854" s="4" t="s">
        <v>351</v>
      </c>
      <c r="G7854" t="s">
        <v>220</v>
      </c>
      <c r="H7854" s="2">
        <f t="shared" si="854"/>
        <v>0.58333333333333337</v>
      </c>
      <c r="I7854" s="2">
        <f t="shared" si="855"/>
        <v>0.4826388888888889</v>
      </c>
      <c r="J7854" t="str">
        <f t="shared" si="856"/>
        <v/>
      </c>
      <c r="K7854" t="s">
        <v>1628</v>
      </c>
      <c r="L7854" t="s">
        <v>1991</v>
      </c>
      <c r="M7854" t="s">
        <v>1996</v>
      </c>
      <c r="N7854">
        <v>4332</v>
      </c>
      <c r="O7854">
        <f t="shared" si="857"/>
        <v>2</v>
      </c>
      <c r="P7854" s="4" t="str">
        <f t="shared" si="858"/>
        <v>2</v>
      </c>
      <c r="Q7854" s="8">
        <f t="shared" si="859"/>
        <v>25</v>
      </c>
      <c r="R7854">
        <f t="shared" si="860"/>
        <v>145</v>
      </c>
    </row>
    <row r="7855" spans="1:18" x14ac:dyDescent="0.3">
      <c r="A7855" t="s">
        <v>12</v>
      </c>
      <c r="B7855" s="7" t="s">
        <v>44</v>
      </c>
      <c r="C7855" t="s">
        <v>69</v>
      </c>
      <c r="D7855" s="10" t="s">
        <v>73</v>
      </c>
      <c r="E7855" t="s">
        <v>83</v>
      </c>
      <c r="F7855" s="4" t="s">
        <v>405</v>
      </c>
      <c r="G7855" t="s">
        <v>278</v>
      </c>
      <c r="H7855" s="2">
        <f t="shared" si="854"/>
        <v>0.95833333333333337</v>
      </c>
      <c r="I7855" s="2">
        <f t="shared" si="855"/>
        <v>0.5625</v>
      </c>
      <c r="J7855" t="str">
        <f t="shared" si="856"/>
        <v/>
      </c>
      <c r="K7855" t="s">
        <v>1737</v>
      </c>
      <c r="L7855" t="s">
        <v>1993</v>
      </c>
      <c r="M7855" t="s">
        <v>1996</v>
      </c>
      <c r="N7855">
        <v>8907</v>
      </c>
      <c r="O7855">
        <f t="shared" si="857"/>
        <v>3</v>
      </c>
      <c r="P7855" s="4" t="str">
        <f t="shared" si="858"/>
        <v>9</v>
      </c>
      <c r="Q7855" s="8">
        <f t="shared" si="859"/>
        <v>30</v>
      </c>
      <c r="R7855">
        <f t="shared" si="860"/>
        <v>570</v>
      </c>
    </row>
    <row r="7856" spans="1:18" x14ac:dyDescent="0.3">
      <c r="A7856" t="s">
        <v>11</v>
      </c>
      <c r="B7856" s="7" t="s">
        <v>37</v>
      </c>
      <c r="C7856" t="s">
        <v>68</v>
      </c>
      <c r="D7856" s="10" t="s">
        <v>67</v>
      </c>
      <c r="E7856" t="s">
        <v>80</v>
      </c>
      <c r="F7856" s="4" t="s">
        <v>361</v>
      </c>
      <c r="G7856" t="s">
        <v>391</v>
      </c>
      <c r="H7856" s="2">
        <f t="shared" si="854"/>
        <v>0.30208333333333331</v>
      </c>
      <c r="I7856" s="2">
        <f t="shared" si="855"/>
        <v>0.19444444444444445</v>
      </c>
      <c r="J7856" t="str">
        <f t="shared" si="856"/>
        <v/>
      </c>
      <c r="K7856" t="s">
        <v>1634</v>
      </c>
      <c r="L7856" t="s">
        <v>1991</v>
      </c>
      <c r="M7856" t="s">
        <v>1996</v>
      </c>
      <c r="N7856">
        <v>4804</v>
      </c>
      <c r="O7856">
        <f t="shared" si="857"/>
        <v>2</v>
      </c>
      <c r="P7856" s="4" t="str">
        <f t="shared" si="858"/>
        <v>2</v>
      </c>
      <c r="Q7856" s="8">
        <f t="shared" si="859"/>
        <v>35</v>
      </c>
      <c r="R7856">
        <f t="shared" si="860"/>
        <v>155</v>
      </c>
    </row>
    <row r="7857" spans="1:18" x14ac:dyDescent="0.3">
      <c r="A7857" t="s">
        <v>12</v>
      </c>
      <c r="B7857" s="7" t="s">
        <v>38</v>
      </c>
      <c r="C7857" t="s">
        <v>69</v>
      </c>
      <c r="D7857" s="10" t="s">
        <v>73</v>
      </c>
      <c r="E7857" t="s">
        <v>82</v>
      </c>
      <c r="F7857" s="4" t="s">
        <v>228</v>
      </c>
      <c r="G7857" t="s">
        <v>610</v>
      </c>
      <c r="H7857" s="2">
        <f t="shared" si="854"/>
        <v>0.31944444444444442</v>
      </c>
      <c r="I7857" s="2">
        <f t="shared" si="855"/>
        <v>0.29166666666666669</v>
      </c>
      <c r="J7857" t="str">
        <f t="shared" si="856"/>
        <v>07 Mar</v>
      </c>
      <c r="K7857" t="s">
        <v>1900</v>
      </c>
      <c r="L7857" t="s">
        <v>1993</v>
      </c>
      <c r="M7857" t="s">
        <v>1996</v>
      </c>
      <c r="N7857">
        <v>15407</v>
      </c>
      <c r="O7857">
        <f t="shared" si="857"/>
        <v>3</v>
      </c>
      <c r="P7857" s="4" t="str">
        <f t="shared" si="858"/>
        <v>24</v>
      </c>
      <c r="Q7857" s="8">
        <f t="shared" si="859"/>
        <v>40</v>
      </c>
      <c r="R7857">
        <f t="shared" si="860"/>
        <v>1480</v>
      </c>
    </row>
    <row r="7858" spans="1:18" x14ac:dyDescent="0.3">
      <c r="A7858" t="s">
        <v>13</v>
      </c>
      <c r="B7858" s="7" t="s">
        <v>30</v>
      </c>
      <c r="C7858" t="s">
        <v>69</v>
      </c>
      <c r="D7858" s="10" t="s">
        <v>73</v>
      </c>
      <c r="E7858" t="s">
        <v>82</v>
      </c>
      <c r="F7858" s="4" t="s">
        <v>300</v>
      </c>
      <c r="G7858" t="s">
        <v>501</v>
      </c>
      <c r="H7858" s="2">
        <f t="shared" si="854"/>
        <v>0.18402777777777779</v>
      </c>
      <c r="I7858" s="2">
        <f t="shared" si="855"/>
        <v>0.41666666666666669</v>
      </c>
      <c r="J7858" t="str">
        <f t="shared" si="856"/>
        <v>28 May</v>
      </c>
      <c r="K7858" t="s">
        <v>1743</v>
      </c>
      <c r="L7858" t="s">
        <v>1993</v>
      </c>
      <c r="M7858" t="s">
        <v>1997</v>
      </c>
      <c r="N7858">
        <v>12898</v>
      </c>
      <c r="O7858">
        <f t="shared" si="857"/>
        <v>3</v>
      </c>
      <c r="P7858" s="4" t="str">
        <f t="shared" si="858"/>
        <v>18</v>
      </c>
      <c r="Q7858" s="8">
        <f t="shared" si="859"/>
        <v>25</v>
      </c>
      <c r="R7858">
        <f t="shared" si="860"/>
        <v>1105</v>
      </c>
    </row>
    <row r="7859" spans="1:18" x14ac:dyDescent="0.3">
      <c r="A7859" t="s">
        <v>15</v>
      </c>
      <c r="B7859" s="7" t="s">
        <v>60</v>
      </c>
      <c r="C7859" t="s">
        <v>69</v>
      </c>
      <c r="D7859" s="10" t="s">
        <v>73</v>
      </c>
      <c r="E7859" t="s">
        <v>82</v>
      </c>
      <c r="F7859" s="4" t="s">
        <v>296</v>
      </c>
      <c r="G7859" t="s">
        <v>352</v>
      </c>
      <c r="H7859" s="2">
        <f t="shared" si="854"/>
        <v>0.875</v>
      </c>
      <c r="I7859" s="2">
        <f t="shared" si="855"/>
        <v>0.54166666666666663</v>
      </c>
      <c r="J7859" t="str">
        <f t="shared" si="856"/>
        <v/>
      </c>
      <c r="K7859" t="s">
        <v>1711</v>
      </c>
      <c r="L7859" t="s">
        <v>1993</v>
      </c>
      <c r="M7859" t="s">
        <v>1996</v>
      </c>
      <c r="N7859">
        <v>6883</v>
      </c>
      <c r="O7859">
        <f t="shared" si="857"/>
        <v>3</v>
      </c>
      <c r="P7859" s="4" t="str">
        <f t="shared" si="858"/>
        <v>8</v>
      </c>
      <c r="Q7859" s="8">
        <f t="shared" si="859"/>
        <v>0</v>
      </c>
      <c r="R7859">
        <f t="shared" si="860"/>
        <v>480</v>
      </c>
    </row>
    <row r="7860" spans="1:18" x14ac:dyDescent="0.3">
      <c r="A7860" t="s">
        <v>14</v>
      </c>
      <c r="B7860" s="7" t="s">
        <v>52</v>
      </c>
      <c r="C7860" t="s">
        <v>70</v>
      </c>
      <c r="D7860" s="10" t="s">
        <v>68</v>
      </c>
      <c r="E7860" t="s">
        <v>84</v>
      </c>
      <c r="F7860" s="4" t="s">
        <v>319</v>
      </c>
      <c r="G7860" t="s">
        <v>359</v>
      </c>
      <c r="H7860" s="2">
        <f t="shared" si="854"/>
        <v>0.83680555555555558</v>
      </c>
      <c r="I7860" s="2">
        <f t="shared" si="855"/>
        <v>0.73958333333333337</v>
      </c>
      <c r="J7860" t="str">
        <f t="shared" si="856"/>
        <v/>
      </c>
      <c r="K7860" t="s">
        <v>1710</v>
      </c>
      <c r="L7860" t="s">
        <v>1991</v>
      </c>
      <c r="M7860" t="s">
        <v>1998</v>
      </c>
      <c r="N7860">
        <v>3543</v>
      </c>
      <c r="O7860">
        <f t="shared" si="857"/>
        <v>2</v>
      </c>
      <c r="P7860" s="4" t="str">
        <f t="shared" si="858"/>
        <v>2</v>
      </c>
      <c r="Q7860" s="8">
        <f t="shared" si="859"/>
        <v>20</v>
      </c>
      <c r="R7860">
        <f t="shared" si="860"/>
        <v>140</v>
      </c>
    </row>
    <row r="7861" spans="1:18" x14ac:dyDescent="0.3">
      <c r="A7861" t="s">
        <v>11</v>
      </c>
      <c r="B7861" s="7" t="s">
        <v>41</v>
      </c>
      <c r="C7861" t="s">
        <v>67</v>
      </c>
      <c r="D7861" s="10" t="s">
        <v>69</v>
      </c>
      <c r="E7861" t="s">
        <v>75</v>
      </c>
      <c r="F7861" s="4" t="s">
        <v>298</v>
      </c>
      <c r="G7861" t="s">
        <v>399</v>
      </c>
      <c r="H7861" s="2">
        <f t="shared" si="854"/>
        <v>0.17708333333333334</v>
      </c>
      <c r="I7861" s="2">
        <f t="shared" si="855"/>
        <v>6.25E-2</v>
      </c>
      <c r="J7861" t="str">
        <f t="shared" si="856"/>
        <v/>
      </c>
      <c r="K7861" t="s">
        <v>1660</v>
      </c>
      <c r="L7861" t="s">
        <v>1991</v>
      </c>
      <c r="M7861" t="s">
        <v>1996</v>
      </c>
      <c r="N7861">
        <v>4284</v>
      </c>
      <c r="O7861">
        <f t="shared" si="857"/>
        <v>2</v>
      </c>
      <c r="P7861" s="4" t="str">
        <f t="shared" si="858"/>
        <v>2</v>
      </c>
      <c r="Q7861" s="8">
        <f t="shared" si="859"/>
        <v>45</v>
      </c>
      <c r="R7861">
        <f t="shared" si="860"/>
        <v>165</v>
      </c>
    </row>
    <row r="7862" spans="1:18" x14ac:dyDescent="0.3">
      <c r="A7862" t="s">
        <v>11</v>
      </c>
      <c r="B7862" s="7" t="s">
        <v>52</v>
      </c>
      <c r="C7862" t="s">
        <v>71</v>
      </c>
      <c r="D7862" s="10" t="s">
        <v>74</v>
      </c>
      <c r="E7862" t="s">
        <v>102</v>
      </c>
      <c r="F7862" s="4" t="s">
        <v>324</v>
      </c>
      <c r="G7862" t="s">
        <v>337</v>
      </c>
      <c r="H7862" s="2">
        <f t="shared" si="854"/>
        <v>0.95138888888888884</v>
      </c>
      <c r="I7862" s="2">
        <f t="shared" si="855"/>
        <v>0.88888888888888884</v>
      </c>
      <c r="J7862" t="str">
        <f t="shared" si="856"/>
        <v/>
      </c>
      <c r="K7862" t="s">
        <v>1675</v>
      </c>
      <c r="L7862" t="s">
        <v>1991</v>
      </c>
      <c r="M7862" t="s">
        <v>1996</v>
      </c>
      <c r="N7862">
        <v>2437</v>
      </c>
      <c r="O7862">
        <f t="shared" si="857"/>
        <v>2</v>
      </c>
      <c r="P7862" s="4" t="str">
        <f t="shared" si="858"/>
        <v>1</v>
      </c>
      <c r="Q7862" s="8">
        <f t="shared" si="859"/>
        <v>30</v>
      </c>
      <c r="R7862">
        <f t="shared" si="860"/>
        <v>90</v>
      </c>
    </row>
    <row r="7863" spans="1:18" x14ac:dyDescent="0.3">
      <c r="A7863" t="s">
        <v>14</v>
      </c>
      <c r="B7863" s="7" t="s">
        <v>32</v>
      </c>
      <c r="C7863" t="s">
        <v>68</v>
      </c>
      <c r="D7863" s="10" t="s">
        <v>67</v>
      </c>
      <c r="E7863" t="s">
        <v>80</v>
      </c>
      <c r="F7863" s="4" t="s">
        <v>203</v>
      </c>
      <c r="G7863" t="s">
        <v>1206</v>
      </c>
      <c r="H7863" s="2">
        <f t="shared" si="854"/>
        <v>2.7777777777777776E-2</v>
      </c>
      <c r="I7863" s="2">
        <f t="shared" si="855"/>
        <v>0.93055555555555558</v>
      </c>
      <c r="J7863" t="str">
        <f t="shared" si="856"/>
        <v>19 Apr</v>
      </c>
      <c r="K7863" t="s">
        <v>1710</v>
      </c>
      <c r="L7863" t="s">
        <v>1991</v>
      </c>
      <c r="M7863" t="s">
        <v>1996</v>
      </c>
      <c r="N7863">
        <v>4174</v>
      </c>
      <c r="O7863">
        <f t="shared" si="857"/>
        <v>2</v>
      </c>
      <c r="P7863" s="4" t="str">
        <f t="shared" si="858"/>
        <v>2</v>
      </c>
      <c r="Q7863" s="8">
        <f t="shared" si="859"/>
        <v>20</v>
      </c>
      <c r="R7863">
        <f t="shared" si="860"/>
        <v>140</v>
      </c>
    </row>
    <row r="7864" spans="1:18" x14ac:dyDescent="0.3">
      <c r="A7864" t="s">
        <v>13</v>
      </c>
      <c r="B7864" s="7" t="s">
        <v>48</v>
      </c>
      <c r="C7864" t="s">
        <v>68</v>
      </c>
      <c r="D7864" s="10" t="s">
        <v>67</v>
      </c>
      <c r="E7864" t="s">
        <v>85</v>
      </c>
      <c r="F7864" s="4" t="s">
        <v>270</v>
      </c>
      <c r="G7864" t="s">
        <v>1368</v>
      </c>
      <c r="H7864" s="2">
        <f t="shared" si="854"/>
        <v>0.5</v>
      </c>
      <c r="I7864" s="2">
        <f t="shared" si="855"/>
        <v>0.83333333333333337</v>
      </c>
      <c r="J7864" t="str">
        <f t="shared" si="856"/>
        <v>22 May</v>
      </c>
      <c r="K7864" t="s">
        <v>1709</v>
      </c>
      <c r="L7864" t="s">
        <v>1993</v>
      </c>
      <c r="M7864" t="s">
        <v>1996</v>
      </c>
      <c r="N7864">
        <v>14781</v>
      </c>
      <c r="O7864">
        <f t="shared" si="857"/>
        <v>3</v>
      </c>
      <c r="P7864" s="4" t="str">
        <f t="shared" si="858"/>
        <v>16</v>
      </c>
      <c r="Q7864" s="8">
        <f t="shared" si="859"/>
        <v>0</v>
      </c>
      <c r="R7864">
        <f t="shared" si="860"/>
        <v>960</v>
      </c>
    </row>
    <row r="7865" spans="1:18" x14ac:dyDescent="0.3">
      <c r="A7865" t="s">
        <v>12</v>
      </c>
      <c r="B7865" s="7" t="s">
        <v>48</v>
      </c>
      <c r="C7865" t="s">
        <v>68</v>
      </c>
      <c r="D7865" s="10" t="s">
        <v>67</v>
      </c>
      <c r="E7865" t="s">
        <v>92</v>
      </c>
      <c r="F7865" s="4" t="s">
        <v>354</v>
      </c>
      <c r="G7865" t="s">
        <v>874</v>
      </c>
      <c r="H7865" s="2">
        <f t="shared" si="854"/>
        <v>0.37152777777777779</v>
      </c>
      <c r="I7865" s="2">
        <f t="shared" si="855"/>
        <v>0.69791666666666663</v>
      </c>
      <c r="J7865" t="str">
        <f t="shared" si="856"/>
        <v>22 May</v>
      </c>
      <c r="K7865" t="s">
        <v>1889</v>
      </c>
      <c r="L7865" t="s">
        <v>1992</v>
      </c>
      <c r="M7865" t="s">
        <v>1996</v>
      </c>
      <c r="N7865">
        <v>14960</v>
      </c>
      <c r="O7865">
        <f t="shared" si="857"/>
        <v>4</v>
      </c>
      <c r="P7865" s="4" t="str">
        <f t="shared" si="858"/>
        <v>16</v>
      </c>
      <c r="Q7865" s="8">
        <f t="shared" si="859"/>
        <v>10</v>
      </c>
      <c r="R7865">
        <f t="shared" si="860"/>
        <v>970</v>
      </c>
    </row>
    <row r="7866" spans="1:18" x14ac:dyDescent="0.3">
      <c r="A7866" t="s">
        <v>13</v>
      </c>
      <c r="B7866" s="7" t="s">
        <v>47</v>
      </c>
      <c r="C7866" t="s">
        <v>67</v>
      </c>
      <c r="D7866" s="10" t="s">
        <v>69</v>
      </c>
      <c r="E7866" t="s">
        <v>75</v>
      </c>
      <c r="F7866" s="4" t="s">
        <v>237</v>
      </c>
      <c r="G7866" t="s">
        <v>259</v>
      </c>
      <c r="H7866" s="2">
        <f t="shared" si="854"/>
        <v>0.58680555555555558</v>
      </c>
      <c r="I7866" s="2">
        <f t="shared" si="855"/>
        <v>0.46527777777777779</v>
      </c>
      <c r="J7866" t="str">
        <f t="shared" si="856"/>
        <v/>
      </c>
      <c r="K7866" t="s">
        <v>1644</v>
      </c>
      <c r="L7866" t="s">
        <v>1991</v>
      </c>
      <c r="M7866" t="s">
        <v>1997</v>
      </c>
      <c r="N7866">
        <v>5769</v>
      </c>
      <c r="O7866">
        <f t="shared" si="857"/>
        <v>2</v>
      </c>
      <c r="P7866" s="4" t="str">
        <f t="shared" si="858"/>
        <v>2</v>
      </c>
      <c r="Q7866" s="8">
        <f t="shared" si="859"/>
        <v>55</v>
      </c>
      <c r="R7866">
        <f t="shared" si="860"/>
        <v>175</v>
      </c>
    </row>
    <row r="7867" spans="1:18" x14ac:dyDescent="0.3">
      <c r="A7867" t="s">
        <v>14</v>
      </c>
      <c r="B7867" s="7" t="s">
        <v>34</v>
      </c>
      <c r="C7867" t="s">
        <v>69</v>
      </c>
      <c r="D7867" s="10" t="s">
        <v>73</v>
      </c>
      <c r="E7867" t="s">
        <v>87</v>
      </c>
      <c r="F7867" s="4" t="s">
        <v>219</v>
      </c>
      <c r="G7867" t="s">
        <v>264</v>
      </c>
      <c r="H7867" s="2">
        <f t="shared" si="854"/>
        <v>0.55208333333333337</v>
      </c>
      <c r="I7867" s="2">
        <f t="shared" si="855"/>
        <v>0.36458333333333331</v>
      </c>
      <c r="J7867" t="str">
        <f t="shared" si="856"/>
        <v/>
      </c>
      <c r="K7867" t="s">
        <v>1638</v>
      </c>
      <c r="L7867" t="s">
        <v>1993</v>
      </c>
      <c r="M7867" t="s">
        <v>1996</v>
      </c>
      <c r="N7867">
        <v>4812</v>
      </c>
      <c r="O7867">
        <f t="shared" si="857"/>
        <v>3</v>
      </c>
      <c r="P7867" s="4" t="str">
        <f t="shared" si="858"/>
        <v>4</v>
      </c>
      <c r="Q7867" s="8">
        <f t="shared" si="859"/>
        <v>30</v>
      </c>
      <c r="R7867">
        <f t="shared" si="860"/>
        <v>270</v>
      </c>
    </row>
    <row r="7868" spans="1:18" x14ac:dyDescent="0.3">
      <c r="A7868" t="s">
        <v>17</v>
      </c>
      <c r="B7868" s="7" t="s">
        <v>46</v>
      </c>
      <c r="C7868" t="s">
        <v>68</v>
      </c>
      <c r="D7868" s="10" t="s">
        <v>67</v>
      </c>
      <c r="E7868" t="s">
        <v>98</v>
      </c>
      <c r="F7868" s="4" t="s">
        <v>314</v>
      </c>
      <c r="G7868" t="s">
        <v>385</v>
      </c>
      <c r="H7868" s="2">
        <f t="shared" si="854"/>
        <v>0.97569444444444442</v>
      </c>
      <c r="I7868" s="2">
        <f t="shared" si="855"/>
        <v>0.2986111111111111</v>
      </c>
      <c r="J7868" t="str">
        <f t="shared" si="856"/>
        <v/>
      </c>
      <c r="K7868" t="s">
        <v>1667</v>
      </c>
      <c r="L7868" t="s">
        <v>1993</v>
      </c>
      <c r="M7868" t="s">
        <v>1996</v>
      </c>
      <c r="N7868">
        <v>9345</v>
      </c>
      <c r="O7868">
        <f t="shared" si="857"/>
        <v>3</v>
      </c>
      <c r="P7868" s="4" t="str">
        <f t="shared" si="858"/>
        <v>16</v>
      </c>
      <c r="Q7868" s="8">
        <f t="shared" si="859"/>
        <v>15</v>
      </c>
      <c r="R7868">
        <f t="shared" si="860"/>
        <v>975</v>
      </c>
    </row>
    <row r="7869" spans="1:18" x14ac:dyDescent="0.3">
      <c r="A7869" t="s">
        <v>11</v>
      </c>
      <c r="B7869" s="7" t="s">
        <v>42</v>
      </c>
      <c r="C7869" t="s">
        <v>68</v>
      </c>
      <c r="D7869" s="10" t="s">
        <v>67</v>
      </c>
      <c r="E7869" t="s">
        <v>112</v>
      </c>
      <c r="F7869" s="4" t="s">
        <v>314</v>
      </c>
      <c r="G7869" t="s">
        <v>1333</v>
      </c>
      <c r="H7869" s="2">
        <f t="shared" si="854"/>
        <v>0.52777777777777779</v>
      </c>
      <c r="I7869" s="2">
        <f t="shared" si="855"/>
        <v>0.2986111111111111</v>
      </c>
      <c r="J7869" t="str">
        <f t="shared" si="856"/>
        <v/>
      </c>
      <c r="K7869" t="s">
        <v>1651</v>
      </c>
      <c r="L7869" t="s">
        <v>1993</v>
      </c>
      <c r="M7869" t="s">
        <v>1996</v>
      </c>
      <c r="N7869">
        <v>4864</v>
      </c>
      <c r="O7869">
        <f t="shared" si="857"/>
        <v>3</v>
      </c>
      <c r="P7869" s="4" t="str">
        <f t="shared" si="858"/>
        <v>5</v>
      </c>
      <c r="Q7869" s="8">
        <f t="shared" si="859"/>
        <v>30</v>
      </c>
      <c r="R7869">
        <f t="shared" si="860"/>
        <v>330</v>
      </c>
    </row>
    <row r="7870" spans="1:18" x14ac:dyDescent="0.3">
      <c r="A7870" t="s">
        <v>11</v>
      </c>
      <c r="B7870" s="7" t="s">
        <v>38</v>
      </c>
      <c r="C7870" t="s">
        <v>70</v>
      </c>
      <c r="D7870" s="10" t="s">
        <v>68</v>
      </c>
      <c r="E7870" t="s">
        <v>84</v>
      </c>
      <c r="F7870" s="4" t="s">
        <v>301</v>
      </c>
      <c r="G7870" t="s">
        <v>395</v>
      </c>
      <c r="H7870" s="2">
        <f t="shared" si="854"/>
        <v>0.91319444444444442</v>
      </c>
      <c r="I7870" s="2">
        <f t="shared" si="855"/>
        <v>0.81597222222222221</v>
      </c>
      <c r="J7870" t="str">
        <f t="shared" si="856"/>
        <v/>
      </c>
      <c r="K7870" t="s">
        <v>1710</v>
      </c>
      <c r="L7870" t="s">
        <v>1991</v>
      </c>
      <c r="M7870" t="s">
        <v>1996</v>
      </c>
      <c r="N7870">
        <v>7295</v>
      </c>
      <c r="O7870">
        <f t="shared" si="857"/>
        <v>2</v>
      </c>
      <c r="P7870" s="4" t="str">
        <f t="shared" si="858"/>
        <v>2</v>
      </c>
      <c r="Q7870" s="8">
        <f t="shared" si="859"/>
        <v>20</v>
      </c>
      <c r="R7870">
        <f t="shared" si="860"/>
        <v>140</v>
      </c>
    </row>
    <row r="7871" spans="1:18" x14ac:dyDescent="0.3">
      <c r="A7871" t="s">
        <v>12</v>
      </c>
      <c r="B7871" s="7" t="s">
        <v>37</v>
      </c>
      <c r="C7871" t="s">
        <v>69</v>
      </c>
      <c r="D7871" s="10" t="s">
        <v>73</v>
      </c>
      <c r="E7871" t="s">
        <v>109</v>
      </c>
      <c r="F7871" s="4" t="s">
        <v>224</v>
      </c>
      <c r="G7871" t="s">
        <v>432</v>
      </c>
      <c r="H7871" s="2">
        <f t="shared" si="854"/>
        <v>0.80208333333333337</v>
      </c>
      <c r="I7871" s="2">
        <f t="shared" si="855"/>
        <v>0.91666666666666663</v>
      </c>
      <c r="J7871" t="str">
        <f t="shared" si="856"/>
        <v>13 Jun</v>
      </c>
      <c r="K7871" t="s">
        <v>1717</v>
      </c>
      <c r="L7871" t="s">
        <v>1992</v>
      </c>
      <c r="M7871" t="s">
        <v>1996</v>
      </c>
      <c r="N7871">
        <v>10231</v>
      </c>
      <c r="O7871">
        <f t="shared" si="857"/>
        <v>4</v>
      </c>
      <c r="P7871" s="4" t="str">
        <f t="shared" si="858"/>
        <v>21</v>
      </c>
      <c r="Q7871" s="8">
        <f t="shared" si="859"/>
        <v>15</v>
      </c>
      <c r="R7871">
        <f t="shared" si="860"/>
        <v>1275</v>
      </c>
    </row>
    <row r="7872" spans="1:18" x14ac:dyDescent="0.3">
      <c r="A7872" t="s">
        <v>13</v>
      </c>
      <c r="B7872" s="7" t="s">
        <v>31</v>
      </c>
      <c r="C7872" t="s">
        <v>69</v>
      </c>
      <c r="D7872" s="10" t="s">
        <v>73</v>
      </c>
      <c r="E7872" t="s">
        <v>82</v>
      </c>
      <c r="F7872" s="4" t="s">
        <v>220</v>
      </c>
      <c r="G7872" t="s">
        <v>239</v>
      </c>
      <c r="H7872" s="2">
        <f t="shared" si="854"/>
        <v>0.79166666666666663</v>
      </c>
      <c r="I7872" s="2">
        <f t="shared" si="855"/>
        <v>0.58333333333333337</v>
      </c>
      <c r="J7872" t="str">
        <f t="shared" si="856"/>
        <v/>
      </c>
      <c r="K7872" t="s">
        <v>1680</v>
      </c>
      <c r="L7872" t="s">
        <v>1993</v>
      </c>
      <c r="M7872" t="s">
        <v>1996</v>
      </c>
      <c r="N7872">
        <v>14714</v>
      </c>
      <c r="O7872">
        <f t="shared" si="857"/>
        <v>3</v>
      </c>
      <c r="P7872" s="4" t="str">
        <f t="shared" si="858"/>
        <v>5</v>
      </c>
      <c r="Q7872" s="8">
        <f t="shared" si="859"/>
        <v>0</v>
      </c>
      <c r="R7872">
        <f t="shared" si="860"/>
        <v>300</v>
      </c>
    </row>
    <row r="7873" spans="1:18" x14ac:dyDescent="0.3">
      <c r="A7873" t="s">
        <v>13</v>
      </c>
      <c r="B7873" s="7" t="s">
        <v>60</v>
      </c>
      <c r="C7873" t="s">
        <v>69</v>
      </c>
      <c r="D7873" s="10" t="s">
        <v>73</v>
      </c>
      <c r="E7873" t="s">
        <v>82</v>
      </c>
      <c r="F7873" s="4" t="s">
        <v>297</v>
      </c>
      <c r="G7873" t="s">
        <v>641</v>
      </c>
      <c r="H7873" s="2">
        <f t="shared" si="854"/>
        <v>0.82291666666666663</v>
      </c>
      <c r="I7873" s="2">
        <f t="shared" si="855"/>
        <v>0.80208333333333337</v>
      </c>
      <c r="J7873" t="str">
        <f t="shared" si="856"/>
        <v>28 Mar</v>
      </c>
      <c r="K7873" t="s">
        <v>1779</v>
      </c>
      <c r="L7873" t="s">
        <v>1993</v>
      </c>
      <c r="M7873" t="s">
        <v>1996</v>
      </c>
      <c r="N7873">
        <v>12032</v>
      </c>
      <c r="O7873">
        <f t="shared" si="857"/>
        <v>3</v>
      </c>
      <c r="P7873" s="4" t="str">
        <f t="shared" si="858"/>
        <v>24</v>
      </c>
      <c r="Q7873" s="8">
        <f t="shared" si="859"/>
        <v>30</v>
      </c>
      <c r="R7873">
        <f t="shared" si="860"/>
        <v>1470</v>
      </c>
    </row>
    <row r="7874" spans="1:18" x14ac:dyDescent="0.3">
      <c r="A7874" t="s">
        <v>13</v>
      </c>
      <c r="B7874" s="7" t="s">
        <v>36</v>
      </c>
      <c r="C7874" t="s">
        <v>67</v>
      </c>
      <c r="D7874" s="10" t="s">
        <v>69</v>
      </c>
      <c r="E7874" t="s">
        <v>75</v>
      </c>
      <c r="F7874" s="4" t="s">
        <v>311</v>
      </c>
      <c r="G7874" t="s">
        <v>441</v>
      </c>
      <c r="H7874" s="2">
        <f t="shared" si="854"/>
        <v>0.75694444444444442</v>
      </c>
      <c r="I7874" s="2">
        <f t="shared" si="855"/>
        <v>0.63541666666666663</v>
      </c>
      <c r="J7874" t="str">
        <f t="shared" si="856"/>
        <v/>
      </c>
      <c r="K7874" t="s">
        <v>1644</v>
      </c>
      <c r="L7874" t="s">
        <v>1991</v>
      </c>
      <c r="M7874" t="s">
        <v>1997</v>
      </c>
      <c r="N7874">
        <v>4544</v>
      </c>
      <c r="O7874">
        <f t="shared" si="857"/>
        <v>2</v>
      </c>
      <c r="P7874" s="4" t="str">
        <f t="shared" si="858"/>
        <v>2</v>
      </c>
      <c r="Q7874" s="8">
        <f t="shared" si="859"/>
        <v>55</v>
      </c>
      <c r="R7874">
        <f t="shared" si="860"/>
        <v>175</v>
      </c>
    </row>
    <row r="7875" spans="1:18" x14ac:dyDescent="0.3">
      <c r="A7875" t="s">
        <v>13</v>
      </c>
      <c r="B7875" s="7" t="s">
        <v>42</v>
      </c>
      <c r="C7875" t="s">
        <v>68</v>
      </c>
      <c r="D7875" s="10" t="s">
        <v>67</v>
      </c>
      <c r="E7875" t="s">
        <v>85</v>
      </c>
      <c r="F7875" s="4" t="s">
        <v>258</v>
      </c>
      <c r="G7875" t="s">
        <v>275</v>
      </c>
      <c r="H7875" s="2">
        <f t="shared" ref="H7875:H7938" si="861">TIMEVALUE(LEFT(G7875,5))</f>
        <v>0.76041666666666663</v>
      </c>
      <c r="I7875" s="2">
        <f t="shared" ref="I7875:I7938" si="862">F7875*1</f>
        <v>0.27083333333333331</v>
      </c>
      <c r="J7875" t="str">
        <f t="shared" ref="J7875:J7938" si="863">IF(LEN(G7875)&gt;5, MID(G7875,7,6), "")</f>
        <v/>
      </c>
      <c r="K7875" t="s">
        <v>1769</v>
      </c>
      <c r="L7875" t="s">
        <v>1993</v>
      </c>
      <c r="M7875" t="s">
        <v>1997</v>
      </c>
      <c r="N7875">
        <v>10844</v>
      </c>
      <c r="O7875">
        <f t="shared" ref="O7875:O7938" si="864">LEN(E7875)-LEN(SUBSTITUTE(E7875,"→",""))+1</f>
        <v>3</v>
      </c>
      <c r="P7875" s="4" t="str">
        <f t="shared" ref="P7875:P7938" si="865">LEFT(K7875, FIND("h", K7875)-1)</f>
        <v>11</v>
      </c>
      <c r="Q7875" s="8">
        <f t="shared" ref="Q7875:Q7938" si="866">IFERROR(VALUE(MID(K7875, FIND("h",K7875)+2, FIND("m",K7875)-FIND("h",K7875)-2)), 0)*1</f>
        <v>45</v>
      </c>
      <c r="R7875">
        <f t="shared" ref="R7875:R7938" si="867">(P7875*60+Q7875)</f>
        <v>705</v>
      </c>
    </row>
    <row r="7876" spans="1:18" x14ac:dyDescent="0.3">
      <c r="A7876" t="s">
        <v>17</v>
      </c>
      <c r="B7876" s="7" t="s">
        <v>65</v>
      </c>
      <c r="C7876" t="s">
        <v>67</v>
      </c>
      <c r="D7876" s="10" t="s">
        <v>72</v>
      </c>
      <c r="E7876" t="s">
        <v>141</v>
      </c>
      <c r="F7876" s="4" t="s">
        <v>310</v>
      </c>
      <c r="G7876" t="s">
        <v>438</v>
      </c>
      <c r="H7876" s="2">
        <f t="shared" si="861"/>
        <v>0.52430555555555558</v>
      </c>
      <c r="I7876" s="2">
        <f t="shared" si="862"/>
        <v>0.27777777777777779</v>
      </c>
      <c r="J7876" t="str">
        <f t="shared" si="863"/>
        <v/>
      </c>
      <c r="K7876" t="s">
        <v>1648</v>
      </c>
      <c r="L7876" t="s">
        <v>1993</v>
      </c>
      <c r="M7876" t="s">
        <v>1996</v>
      </c>
      <c r="N7876">
        <v>12476</v>
      </c>
      <c r="O7876">
        <f t="shared" si="864"/>
        <v>3</v>
      </c>
      <c r="P7876" s="4" t="str">
        <f t="shared" si="865"/>
        <v>5</v>
      </c>
      <c r="Q7876" s="8">
        <f t="shared" si="866"/>
        <v>55</v>
      </c>
      <c r="R7876">
        <f t="shared" si="867"/>
        <v>355</v>
      </c>
    </row>
    <row r="7877" spans="1:18" x14ac:dyDescent="0.3">
      <c r="A7877" t="s">
        <v>13</v>
      </c>
      <c r="B7877" s="7" t="s">
        <v>29</v>
      </c>
      <c r="C7877" t="s">
        <v>67</v>
      </c>
      <c r="D7877" s="10" t="s">
        <v>72</v>
      </c>
      <c r="E7877" t="s">
        <v>81</v>
      </c>
      <c r="F7877" s="4" t="s">
        <v>305</v>
      </c>
      <c r="G7877" t="s">
        <v>1453</v>
      </c>
      <c r="H7877" s="2">
        <f t="shared" si="861"/>
        <v>0.95833333333333337</v>
      </c>
      <c r="I7877" s="2">
        <f t="shared" si="862"/>
        <v>0.85763888888888884</v>
      </c>
      <c r="J7877" t="str">
        <f t="shared" si="863"/>
        <v>13 Mar</v>
      </c>
      <c r="K7877" t="s">
        <v>1797</v>
      </c>
      <c r="L7877" t="s">
        <v>1993</v>
      </c>
      <c r="M7877" t="s">
        <v>1997</v>
      </c>
      <c r="N7877">
        <v>11087</v>
      </c>
      <c r="O7877">
        <f t="shared" si="864"/>
        <v>3</v>
      </c>
      <c r="P7877" s="4" t="str">
        <f t="shared" si="865"/>
        <v>26</v>
      </c>
      <c r="Q7877" s="8">
        <f t="shared" si="866"/>
        <v>25</v>
      </c>
      <c r="R7877">
        <f t="shared" si="867"/>
        <v>1585</v>
      </c>
    </row>
    <row r="7878" spans="1:18" x14ac:dyDescent="0.3">
      <c r="A7878" t="s">
        <v>12</v>
      </c>
      <c r="B7878" s="7" t="s">
        <v>54</v>
      </c>
      <c r="C7878" t="s">
        <v>69</v>
      </c>
      <c r="D7878" s="10" t="s">
        <v>73</v>
      </c>
      <c r="E7878" t="s">
        <v>124</v>
      </c>
      <c r="F7878" s="4" t="s">
        <v>268</v>
      </c>
      <c r="G7878" t="s">
        <v>519</v>
      </c>
      <c r="H7878" s="2">
        <f t="shared" si="861"/>
        <v>0.80208333333333337</v>
      </c>
      <c r="I7878" s="2">
        <f t="shared" si="862"/>
        <v>0.21875</v>
      </c>
      <c r="J7878" t="str">
        <f t="shared" si="863"/>
        <v>07 Jun</v>
      </c>
      <c r="K7878" t="s">
        <v>1925</v>
      </c>
      <c r="L7878" t="s">
        <v>1994</v>
      </c>
      <c r="M7878" t="s">
        <v>1996</v>
      </c>
      <c r="N7878">
        <v>10703</v>
      </c>
      <c r="O7878">
        <f t="shared" si="864"/>
        <v>5</v>
      </c>
      <c r="P7878" s="4" t="str">
        <f t="shared" si="865"/>
        <v>38</v>
      </c>
      <c r="Q7878" s="8">
        <f t="shared" si="866"/>
        <v>0</v>
      </c>
      <c r="R7878">
        <f t="shared" si="867"/>
        <v>2280</v>
      </c>
    </row>
    <row r="7879" spans="1:18" x14ac:dyDescent="0.3">
      <c r="A7879" t="s">
        <v>11</v>
      </c>
      <c r="B7879" s="7" t="s">
        <v>33</v>
      </c>
      <c r="C7879" t="s">
        <v>69</v>
      </c>
      <c r="D7879" s="10" t="s">
        <v>73</v>
      </c>
      <c r="E7879" t="s">
        <v>95</v>
      </c>
      <c r="F7879" s="4" t="s">
        <v>357</v>
      </c>
      <c r="G7879" t="s">
        <v>462</v>
      </c>
      <c r="H7879" s="2">
        <f t="shared" si="861"/>
        <v>0.9375</v>
      </c>
      <c r="I7879" s="2">
        <f t="shared" si="862"/>
        <v>0.3576388888888889</v>
      </c>
      <c r="J7879" t="str">
        <f t="shared" si="863"/>
        <v/>
      </c>
      <c r="K7879" t="s">
        <v>1757</v>
      </c>
      <c r="L7879" t="s">
        <v>1993</v>
      </c>
      <c r="M7879" t="s">
        <v>1996</v>
      </c>
      <c r="N7879">
        <v>6734</v>
      </c>
      <c r="O7879">
        <f t="shared" si="864"/>
        <v>3</v>
      </c>
      <c r="P7879" s="4" t="str">
        <f t="shared" si="865"/>
        <v>13</v>
      </c>
      <c r="Q7879" s="8">
        <f t="shared" si="866"/>
        <v>55</v>
      </c>
      <c r="R7879">
        <f t="shared" si="867"/>
        <v>835</v>
      </c>
    </row>
    <row r="7880" spans="1:18" x14ac:dyDescent="0.3">
      <c r="A7880" t="s">
        <v>13</v>
      </c>
      <c r="B7880" s="7" t="s">
        <v>39</v>
      </c>
      <c r="C7880" t="s">
        <v>67</v>
      </c>
      <c r="D7880" s="10" t="s">
        <v>72</v>
      </c>
      <c r="E7880" t="s">
        <v>81</v>
      </c>
      <c r="F7880" s="4" t="s">
        <v>259</v>
      </c>
      <c r="G7880" t="s">
        <v>214</v>
      </c>
      <c r="H7880" s="2">
        <f t="shared" si="861"/>
        <v>0.84722222222222221</v>
      </c>
      <c r="I7880" s="2">
        <f t="shared" si="862"/>
        <v>0.58680555555555558</v>
      </c>
      <c r="J7880" t="str">
        <f t="shared" si="863"/>
        <v/>
      </c>
      <c r="K7880" t="s">
        <v>1655</v>
      </c>
      <c r="L7880" t="s">
        <v>1993</v>
      </c>
      <c r="M7880" t="s">
        <v>1997</v>
      </c>
      <c r="N7880">
        <v>7832</v>
      </c>
      <c r="O7880">
        <f t="shared" si="864"/>
        <v>3</v>
      </c>
      <c r="P7880" s="4" t="str">
        <f t="shared" si="865"/>
        <v>6</v>
      </c>
      <c r="Q7880" s="8">
        <f t="shared" si="866"/>
        <v>15</v>
      </c>
      <c r="R7880">
        <f t="shared" si="867"/>
        <v>375</v>
      </c>
    </row>
    <row r="7881" spans="1:18" x14ac:dyDescent="0.3">
      <c r="A7881" t="s">
        <v>12</v>
      </c>
      <c r="B7881" s="7" t="s">
        <v>57</v>
      </c>
      <c r="C7881" t="s">
        <v>68</v>
      </c>
      <c r="D7881" s="10" t="s">
        <v>67</v>
      </c>
      <c r="E7881" t="s">
        <v>115</v>
      </c>
      <c r="F7881" s="4" t="s">
        <v>204</v>
      </c>
      <c r="G7881" t="s">
        <v>439</v>
      </c>
      <c r="H7881" s="2">
        <f t="shared" si="861"/>
        <v>0.96875</v>
      </c>
      <c r="I7881" s="2">
        <f t="shared" si="862"/>
        <v>0.24305555555555555</v>
      </c>
      <c r="J7881" t="str">
        <f t="shared" si="863"/>
        <v/>
      </c>
      <c r="K7881" t="s">
        <v>1808</v>
      </c>
      <c r="L7881" t="s">
        <v>1992</v>
      </c>
      <c r="M7881" t="s">
        <v>1996</v>
      </c>
      <c r="N7881">
        <v>11516</v>
      </c>
      <c r="O7881">
        <f t="shared" si="864"/>
        <v>4</v>
      </c>
      <c r="P7881" s="4" t="str">
        <f t="shared" si="865"/>
        <v>17</v>
      </c>
      <c r="Q7881" s="8">
        <f t="shared" si="866"/>
        <v>25</v>
      </c>
      <c r="R7881">
        <f t="shared" si="867"/>
        <v>1045</v>
      </c>
    </row>
    <row r="7882" spans="1:18" x14ac:dyDescent="0.3">
      <c r="A7882" t="s">
        <v>11</v>
      </c>
      <c r="B7882" s="7" t="s">
        <v>61</v>
      </c>
      <c r="C7882" t="s">
        <v>70</v>
      </c>
      <c r="D7882" s="10" t="s">
        <v>68</v>
      </c>
      <c r="E7882" t="s">
        <v>84</v>
      </c>
      <c r="F7882" s="4" t="s">
        <v>347</v>
      </c>
      <c r="G7882" t="s">
        <v>518</v>
      </c>
      <c r="H7882" s="2">
        <f t="shared" si="861"/>
        <v>0.42708333333333331</v>
      </c>
      <c r="I7882" s="2">
        <f t="shared" si="862"/>
        <v>0.3298611111111111</v>
      </c>
      <c r="J7882" t="str">
        <f t="shared" si="863"/>
        <v/>
      </c>
      <c r="K7882" t="s">
        <v>1710</v>
      </c>
      <c r="L7882" t="s">
        <v>1991</v>
      </c>
      <c r="M7882" t="s">
        <v>1996</v>
      </c>
      <c r="N7882">
        <v>3850</v>
      </c>
      <c r="O7882">
        <f t="shared" si="864"/>
        <v>2</v>
      </c>
      <c r="P7882" s="4" t="str">
        <f t="shared" si="865"/>
        <v>2</v>
      </c>
      <c r="Q7882" s="8">
        <f t="shared" si="866"/>
        <v>20</v>
      </c>
      <c r="R7882">
        <f t="shared" si="867"/>
        <v>140</v>
      </c>
    </row>
    <row r="7883" spans="1:18" x14ac:dyDescent="0.3">
      <c r="A7883" t="s">
        <v>13</v>
      </c>
      <c r="B7883" s="7" t="s">
        <v>53</v>
      </c>
      <c r="C7883" t="s">
        <v>69</v>
      </c>
      <c r="D7883" s="10" t="s">
        <v>73</v>
      </c>
      <c r="E7883" t="s">
        <v>106</v>
      </c>
      <c r="F7883" s="4" t="s">
        <v>250</v>
      </c>
      <c r="G7883" t="s">
        <v>864</v>
      </c>
      <c r="H7883" s="2">
        <f t="shared" si="861"/>
        <v>0.18402777777777779</v>
      </c>
      <c r="I7883" s="2">
        <f t="shared" si="862"/>
        <v>0.57986111111111116</v>
      </c>
      <c r="J7883" t="str">
        <f t="shared" si="863"/>
        <v>10 Mar</v>
      </c>
      <c r="K7883" t="s">
        <v>1699</v>
      </c>
      <c r="L7883" t="s">
        <v>1992</v>
      </c>
      <c r="M7883" t="s">
        <v>1996</v>
      </c>
      <c r="N7883">
        <v>17229</v>
      </c>
      <c r="O7883">
        <f t="shared" si="864"/>
        <v>4</v>
      </c>
      <c r="P7883" s="4" t="str">
        <f t="shared" si="865"/>
        <v>14</v>
      </c>
      <c r="Q7883" s="8">
        <f t="shared" si="866"/>
        <v>30</v>
      </c>
      <c r="R7883">
        <f t="shared" si="867"/>
        <v>870</v>
      </c>
    </row>
    <row r="7884" spans="1:18" x14ac:dyDescent="0.3">
      <c r="A7884" t="s">
        <v>14</v>
      </c>
      <c r="B7884" s="7" t="s">
        <v>47</v>
      </c>
      <c r="C7884" t="s">
        <v>68</v>
      </c>
      <c r="D7884" s="10" t="s">
        <v>67</v>
      </c>
      <c r="E7884" t="s">
        <v>80</v>
      </c>
      <c r="F7884" s="4" t="s">
        <v>203</v>
      </c>
      <c r="G7884" t="s">
        <v>1454</v>
      </c>
      <c r="H7884" s="2">
        <f t="shared" si="861"/>
        <v>2.7777777777777776E-2</v>
      </c>
      <c r="I7884" s="2">
        <f t="shared" si="862"/>
        <v>0.93055555555555558</v>
      </c>
      <c r="J7884" t="str">
        <f t="shared" si="863"/>
        <v>28 Jun</v>
      </c>
      <c r="K7884" t="s">
        <v>1710</v>
      </c>
      <c r="L7884" t="s">
        <v>1991</v>
      </c>
      <c r="M7884" t="s">
        <v>1996</v>
      </c>
      <c r="N7884">
        <v>3873</v>
      </c>
      <c r="O7884">
        <f t="shared" si="864"/>
        <v>2</v>
      </c>
      <c r="P7884" s="4" t="str">
        <f t="shared" si="865"/>
        <v>2</v>
      </c>
      <c r="Q7884" s="8">
        <f t="shared" si="866"/>
        <v>20</v>
      </c>
      <c r="R7884">
        <f t="shared" si="867"/>
        <v>140</v>
      </c>
    </row>
    <row r="7885" spans="1:18" x14ac:dyDescent="0.3">
      <c r="A7885" t="s">
        <v>13</v>
      </c>
      <c r="B7885" s="7" t="s">
        <v>40</v>
      </c>
      <c r="C7885" t="s">
        <v>71</v>
      </c>
      <c r="D7885" s="10" t="s">
        <v>74</v>
      </c>
      <c r="E7885" t="s">
        <v>102</v>
      </c>
      <c r="F7885" s="4" t="s">
        <v>229</v>
      </c>
      <c r="G7885" t="s">
        <v>313</v>
      </c>
      <c r="H7885" s="2">
        <f t="shared" si="861"/>
        <v>0.35416666666666669</v>
      </c>
      <c r="I7885" s="2">
        <f t="shared" si="862"/>
        <v>0.2951388888888889</v>
      </c>
      <c r="J7885" t="str">
        <f t="shared" si="863"/>
        <v/>
      </c>
      <c r="K7885" t="s">
        <v>1676</v>
      </c>
      <c r="L7885" t="s">
        <v>1991</v>
      </c>
      <c r="M7885" t="s">
        <v>1997</v>
      </c>
      <c r="N7885">
        <v>4160</v>
      </c>
      <c r="O7885">
        <f t="shared" si="864"/>
        <v>2</v>
      </c>
      <c r="P7885" s="4" t="str">
        <f t="shared" si="865"/>
        <v>1</v>
      </c>
      <c r="Q7885" s="8">
        <f t="shared" si="866"/>
        <v>25</v>
      </c>
      <c r="R7885">
        <f t="shared" si="867"/>
        <v>85</v>
      </c>
    </row>
    <row r="7886" spans="1:18" x14ac:dyDescent="0.3">
      <c r="A7886" t="s">
        <v>15</v>
      </c>
      <c r="B7886" s="7" t="s">
        <v>46</v>
      </c>
      <c r="C7886" t="s">
        <v>69</v>
      </c>
      <c r="D7886" s="10" t="s">
        <v>73</v>
      </c>
      <c r="E7886" t="s">
        <v>82</v>
      </c>
      <c r="F7886" s="4" t="s">
        <v>291</v>
      </c>
      <c r="G7886" t="s">
        <v>352</v>
      </c>
      <c r="H7886" s="2">
        <f t="shared" si="861"/>
        <v>0.875</v>
      </c>
      <c r="I7886" s="2">
        <f t="shared" si="862"/>
        <v>0.53472222222222221</v>
      </c>
      <c r="J7886" t="str">
        <f t="shared" si="863"/>
        <v/>
      </c>
      <c r="K7886" t="s">
        <v>1726</v>
      </c>
      <c r="L7886" t="s">
        <v>1993</v>
      </c>
      <c r="M7886" t="s">
        <v>1996</v>
      </c>
      <c r="N7886">
        <v>7670</v>
      </c>
      <c r="O7886">
        <f t="shared" si="864"/>
        <v>3</v>
      </c>
      <c r="P7886" s="4" t="str">
        <f t="shared" si="865"/>
        <v>8</v>
      </c>
      <c r="Q7886" s="8">
        <f t="shared" si="866"/>
        <v>10</v>
      </c>
      <c r="R7886">
        <f t="shared" si="867"/>
        <v>490</v>
      </c>
    </row>
    <row r="7887" spans="1:18" x14ac:dyDescent="0.3">
      <c r="A7887" t="s">
        <v>13</v>
      </c>
      <c r="B7887" s="7" t="s">
        <v>23</v>
      </c>
      <c r="C7887" t="s">
        <v>68</v>
      </c>
      <c r="D7887" s="10" t="s">
        <v>67</v>
      </c>
      <c r="E7887" t="s">
        <v>85</v>
      </c>
      <c r="F7887" s="4" t="s">
        <v>262</v>
      </c>
      <c r="G7887" t="s">
        <v>592</v>
      </c>
      <c r="H7887" s="2">
        <f t="shared" si="861"/>
        <v>0.68055555555555558</v>
      </c>
      <c r="I7887" s="2">
        <f t="shared" si="862"/>
        <v>0.35069444444444442</v>
      </c>
      <c r="J7887" t="str">
        <f t="shared" si="863"/>
        <v/>
      </c>
      <c r="K7887" t="s">
        <v>1801</v>
      </c>
      <c r="L7887" t="s">
        <v>1993</v>
      </c>
      <c r="M7887" t="s">
        <v>1997</v>
      </c>
      <c r="N7887">
        <v>10031</v>
      </c>
      <c r="O7887">
        <f t="shared" si="864"/>
        <v>3</v>
      </c>
      <c r="P7887" s="4" t="str">
        <f t="shared" si="865"/>
        <v>7</v>
      </c>
      <c r="Q7887" s="8">
        <f t="shared" si="866"/>
        <v>55</v>
      </c>
      <c r="R7887">
        <f t="shared" si="867"/>
        <v>475</v>
      </c>
    </row>
    <row r="7888" spans="1:18" x14ac:dyDescent="0.3">
      <c r="A7888" t="s">
        <v>13</v>
      </c>
      <c r="B7888" s="7" t="s">
        <v>47</v>
      </c>
      <c r="C7888" t="s">
        <v>69</v>
      </c>
      <c r="D7888" s="10" t="s">
        <v>73</v>
      </c>
      <c r="E7888" t="s">
        <v>86</v>
      </c>
      <c r="F7888" s="4" t="s">
        <v>340</v>
      </c>
      <c r="G7888" t="s">
        <v>495</v>
      </c>
      <c r="H7888" s="2">
        <f t="shared" si="861"/>
        <v>0.52430555555555558</v>
      </c>
      <c r="I7888" s="2">
        <f t="shared" si="862"/>
        <v>0.55902777777777779</v>
      </c>
      <c r="J7888" t="str">
        <f t="shared" si="863"/>
        <v>28 Jun</v>
      </c>
      <c r="K7888" t="s">
        <v>1707</v>
      </c>
      <c r="L7888" t="s">
        <v>1992</v>
      </c>
      <c r="M7888" t="s">
        <v>1997</v>
      </c>
      <c r="N7888">
        <v>11150</v>
      </c>
      <c r="O7888">
        <f t="shared" si="864"/>
        <v>4</v>
      </c>
      <c r="P7888" s="4" t="str">
        <f t="shared" si="865"/>
        <v>23</v>
      </c>
      <c r="Q7888" s="8">
        <f t="shared" si="866"/>
        <v>10</v>
      </c>
      <c r="R7888">
        <f t="shared" si="867"/>
        <v>1390</v>
      </c>
    </row>
    <row r="7889" spans="1:18" x14ac:dyDescent="0.3">
      <c r="A7889" t="s">
        <v>13</v>
      </c>
      <c r="B7889" s="7" t="s">
        <v>51</v>
      </c>
      <c r="C7889" t="s">
        <v>67</v>
      </c>
      <c r="D7889" s="10" t="s">
        <v>72</v>
      </c>
      <c r="E7889" t="s">
        <v>81</v>
      </c>
      <c r="F7889" s="4" t="s">
        <v>215</v>
      </c>
      <c r="G7889" t="s">
        <v>292</v>
      </c>
      <c r="H7889" s="2">
        <f t="shared" si="861"/>
        <v>0.76736111111111116</v>
      </c>
      <c r="I7889" s="2">
        <f t="shared" si="862"/>
        <v>0.4861111111111111</v>
      </c>
      <c r="J7889" t="str">
        <f t="shared" si="863"/>
        <v/>
      </c>
      <c r="K7889" t="s">
        <v>1856</v>
      </c>
      <c r="L7889" t="s">
        <v>1993</v>
      </c>
      <c r="M7889" t="s">
        <v>1997</v>
      </c>
      <c r="N7889">
        <v>9134</v>
      </c>
      <c r="O7889">
        <f t="shared" si="864"/>
        <v>3</v>
      </c>
      <c r="P7889" s="4" t="str">
        <f t="shared" si="865"/>
        <v>6</v>
      </c>
      <c r="Q7889" s="8">
        <f t="shared" si="866"/>
        <v>45</v>
      </c>
      <c r="R7889">
        <f t="shared" si="867"/>
        <v>405</v>
      </c>
    </row>
    <row r="7890" spans="1:18" x14ac:dyDescent="0.3">
      <c r="A7890" t="s">
        <v>14</v>
      </c>
      <c r="B7890" s="7" t="s">
        <v>46</v>
      </c>
      <c r="C7890" t="s">
        <v>67</v>
      </c>
      <c r="D7890" s="10" t="s">
        <v>69</v>
      </c>
      <c r="E7890" t="s">
        <v>75</v>
      </c>
      <c r="F7890" s="4" t="s">
        <v>329</v>
      </c>
      <c r="G7890" t="s">
        <v>389</v>
      </c>
      <c r="H7890" s="2">
        <f t="shared" si="861"/>
        <v>0.51388888888888884</v>
      </c>
      <c r="I7890" s="2">
        <f t="shared" si="862"/>
        <v>0.39583333333333331</v>
      </c>
      <c r="J7890" t="str">
        <f t="shared" si="863"/>
        <v/>
      </c>
      <c r="K7890" t="s">
        <v>1623</v>
      </c>
      <c r="L7890" t="s">
        <v>1991</v>
      </c>
      <c r="M7890" t="s">
        <v>1996</v>
      </c>
      <c r="N7890">
        <v>4423</v>
      </c>
      <c r="O7890">
        <f t="shared" si="864"/>
        <v>2</v>
      </c>
      <c r="P7890" s="4" t="str">
        <f t="shared" si="865"/>
        <v>2</v>
      </c>
      <c r="Q7890" s="8">
        <f t="shared" si="866"/>
        <v>50</v>
      </c>
      <c r="R7890">
        <f t="shared" si="867"/>
        <v>170</v>
      </c>
    </row>
    <row r="7891" spans="1:18" x14ac:dyDescent="0.3">
      <c r="A7891" t="s">
        <v>18</v>
      </c>
      <c r="B7891" s="7" t="s">
        <v>59</v>
      </c>
      <c r="C7891" t="s">
        <v>68</v>
      </c>
      <c r="D7891" s="10" t="s">
        <v>67</v>
      </c>
      <c r="E7891" t="s">
        <v>80</v>
      </c>
      <c r="F7891" s="4" t="s">
        <v>337</v>
      </c>
      <c r="G7891" t="s">
        <v>1455</v>
      </c>
      <c r="H7891" s="2">
        <f t="shared" si="861"/>
        <v>5.5555555555555552E-2</v>
      </c>
      <c r="I7891" s="2">
        <f t="shared" si="862"/>
        <v>0.95138888888888884</v>
      </c>
      <c r="J7891" t="str">
        <f t="shared" si="863"/>
        <v>22 Jun</v>
      </c>
      <c r="K7891" t="s">
        <v>1654</v>
      </c>
      <c r="L7891" t="s">
        <v>1991</v>
      </c>
      <c r="M7891" t="s">
        <v>1996</v>
      </c>
      <c r="N7891">
        <v>3807</v>
      </c>
      <c r="O7891">
        <f t="shared" si="864"/>
        <v>2</v>
      </c>
      <c r="P7891" s="4" t="str">
        <f t="shared" si="865"/>
        <v>2</v>
      </c>
      <c r="Q7891" s="8">
        <f t="shared" si="866"/>
        <v>30</v>
      </c>
      <c r="R7891">
        <f t="shared" si="867"/>
        <v>150</v>
      </c>
    </row>
    <row r="7892" spans="1:18" x14ac:dyDescent="0.3">
      <c r="A7892" t="s">
        <v>12</v>
      </c>
      <c r="B7892" s="7" t="s">
        <v>48</v>
      </c>
      <c r="C7892" t="s">
        <v>69</v>
      </c>
      <c r="D7892" s="10" t="s">
        <v>73</v>
      </c>
      <c r="E7892" t="s">
        <v>101</v>
      </c>
      <c r="F7892" s="4" t="s">
        <v>248</v>
      </c>
      <c r="G7892" t="s">
        <v>776</v>
      </c>
      <c r="H7892" s="2">
        <f t="shared" si="861"/>
        <v>0.3923611111111111</v>
      </c>
      <c r="I7892" s="2">
        <f t="shared" si="862"/>
        <v>0.25347222222222221</v>
      </c>
      <c r="J7892" t="str">
        <f t="shared" si="863"/>
        <v>22 May</v>
      </c>
      <c r="K7892" t="s">
        <v>1672</v>
      </c>
      <c r="L7892" t="s">
        <v>1993</v>
      </c>
      <c r="M7892" t="s">
        <v>1996</v>
      </c>
      <c r="N7892">
        <v>7480</v>
      </c>
      <c r="O7892">
        <f t="shared" si="864"/>
        <v>3</v>
      </c>
      <c r="P7892" s="4" t="str">
        <f t="shared" si="865"/>
        <v>27</v>
      </c>
      <c r="Q7892" s="8">
        <f t="shared" si="866"/>
        <v>20</v>
      </c>
      <c r="R7892">
        <f t="shared" si="867"/>
        <v>1640</v>
      </c>
    </row>
    <row r="7893" spans="1:18" x14ac:dyDescent="0.3">
      <c r="A7893" t="s">
        <v>11</v>
      </c>
      <c r="B7893" s="7" t="s">
        <v>41</v>
      </c>
      <c r="C7893" t="s">
        <v>67</v>
      </c>
      <c r="D7893" s="10" t="s">
        <v>69</v>
      </c>
      <c r="E7893" t="s">
        <v>75</v>
      </c>
      <c r="F7893" s="4" t="s">
        <v>248</v>
      </c>
      <c r="G7893" t="s">
        <v>246</v>
      </c>
      <c r="H7893" s="2">
        <f t="shared" si="861"/>
        <v>0.36805555555555558</v>
      </c>
      <c r="I7893" s="2">
        <f t="shared" si="862"/>
        <v>0.25347222222222221</v>
      </c>
      <c r="J7893" t="str">
        <f t="shared" si="863"/>
        <v/>
      </c>
      <c r="K7893" t="s">
        <v>1660</v>
      </c>
      <c r="L7893" t="s">
        <v>1991</v>
      </c>
      <c r="M7893" t="s">
        <v>1996</v>
      </c>
      <c r="N7893">
        <v>4423</v>
      </c>
      <c r="O7893">
        <f t="shared" si="864"/>
        <v>2</v>
      </c>
      <c r="P7893" s="4" t="str">
        <f t="shared" si="865"/>
        <v>2</v>
      </c>
      <c r="Q7893" s="8">
        <f t="shared" si="866"/>
        <v>45</v>
      </c>
      <c r="R7893">
        <f t="shared" si="867"/>
        <v>165</v>
      </c>
    </row>
    <row r="7894" spans="1:18" x14ac:dyDescent="0.3">
      <c r="A7894" t="s">
        <v>11</v>
      </c>
      <c r="B7894" s="7" t="s">
        <v>43</v>
      </c>
      <c r="C7894" t="s">
        <v>67</v>
      </c>
      <c r="D7894" s="10" t="s">
        <v>69</v>
      </c>
      <c r="E7894" t="s">
        <v>75</v>
      </c>
      <c r="F7894" s="4" t="s">
        <v>266</v>
      </c>
      <c r="G7894" t="s">
        <v>257</v>
      </c>
      <c r="H7894" s="2">
        <f t="shared" si="861"/>
        <v>0.82986111111111116</v>
      </c>
      <c r="I7894" s="2">
        <f t="shared" si="862"/>
        <v>0.70486111111111116</v>
      </c>
      <c r="J7894" t="str">
        <f t="shared" si="863"/>
        <v/>
      </c>
      <c r="K7894" t="s">
        <v>1666</v>
      </c>
      <c r="L7894" t="s">
        <v>1991</v>
      </c>
      <c r="M7894" t="s">
        <v>1996</v>
      </c>
      <c r="N7894">
        <v>4823</v>
      </c>
      <c r="O7894">
        <f t="shared" si="864"/>
        <v>2</v>
      </c>
      <c r="P7894" s="4" t="str">
        <f t="shared" si="865"/>
        <v>3</v>
      </c>
      <c r="Q7894" s="8">
        <f t="shared" si="866"/>
        <v>0</v>
      </c>
      <c r="R7894">
        <f t="shared" si="867"/>
        <v>180</v>
      </c>
    </row>
    <row r="7895" spans="1:18" x14ac:dyDescent="0.3">
      <c r="A7895" t="s">
        <v>17</v>
      </c>
      <c r="B7895" s="7" t="s">
        <v>23</v>
      </c>
      <c r="C7895" t="s">
        <v>68</v>
      </c>
      <c r="D7895" s="10" t="s">
        <v>67</v>
      </c>
      <c r="E7895" t="s">
        <v>98</v>
      </c>
      <c r="F7895" s="4" t="s">
        <v>299</v>
      </c>
      <c r="G7895" t="s">
        <v>1315</v>
      </c>
      <c r="H7895" s="2">
        <f t="shared" si="861"/>
        <v>0.85069444444444442</v>
      </c>
      <c r="I7895" s="2">
        <f t="shared" si="862"/>
        <v>0.70833333333333337</v>
      </c>
      <c r="J7895" t="str">
        <f t="shared" si="863"/>
        <v>25 Mar</v>
      </c>
      <c r="K7895" t="s">
        <v>1946</v>
      </c>
      <c r="L7895" t="s">
        <v>1993</v>
      </c>
      <c r="M7895" t="s">
        <v>1996</v>
      </c>
      <c r="N7895">
        <v>12102</v>
      </c>
      <c r="O7895">
        <f t="shared" si="864"/>
        <v>3</v>
      </c>
      <c r="P7895" s="4" t="str">
        <f t="shared" si="865"/>
        <v>27</v>
      </c>
      <c r="Q7895" s="8">
        <f t="shared" si="866"/>
        <v>25</v>
      </c>
      <c r="R7895">
        <f t="shared" si="867"/>
        <v>1645</v>
      </c>
    </row>
    <row r="7896" spans="1:18" x14ac:dyDescent="0.3">
      <c r="A7896" t="s">
        <v>15</v>
      </c>
      <c r="B7896" s="7" t="s">
        <v>38</v>
      </c>
      <c r="C7896" t="s">
        <v>69</v>
      </c>
      <c r="D7896" s="10" t="s">
        <v>73</v>
      </c>
      <c r="E7896" t="s">
        <v>82</v>
      </c>
      <c r="F7896" s="4" t="s">
        <v>208</v>
      </c>
      <c r="G7896" t="s">
        <v>297</v>
      </c>
      <c r="H7896" s="2">
        <f t="shared" si="861"/>
        <v>0.80208333333333337</v>
      </c>
      <c r="I7896" s="2">
        <f t="shared" si="862"/>
        <v>0.375</v>
      </c>
      <c r="J7896" t="str">
        <f t="shared" si="863"/>
        <v/>
      </c>
      <c r="K7896" t="s">
        <v>1673</v>
      </c>
      <c r="L7896" t="s">
        <v>1993</v>
      </c>
      <c r="M7896" t="s">
        <v>1997</v>
      </c>
      <c r="N7896">
        <v>15342</v>
      </c>
      <c r="O7896">
        <f t="shared" si="864"/>
        <v>3</v>
      </c>
      <c r="P7896" s="4" t="str">
        <f t="shared" si="865"/>
        <v>10</v>
      </c>
      <c r="Q7896" s="8">
        <f t="shared" si="866"/>
        <v>15</v>
      </c>
      <c r="R7896">
        <f t="shared" si="867"/>
        <v>615</v>
      </c>
    </row>
    <row r="7897" spans="1:18" x14ac:dyDescent="0.3">
      <c r="A7897" t="s">
        <v>13</v>
      </c>
      <c r="B7897" s="7" t="s">
        <v>41</v>
      </c>
      <c r="C7897" t="s">
        <v>68</v>
      </c>
      <c r="D7897" s="10" t="s">
        <v>67</v>
      </c>
      <c r="E7897" t="s">
        <v>85</v>
      </c>
      <c r="F7897" s="4" t="s">
        <v>293</v>
      </c>
      <c r="G7897" t="s">
        <v>457</v>
      </c>
      <c r="H7897" s="2">
        <f t="shared" si="861"/>
        <v>0.94097222222222221</v>
      </c>
      <c r="I7897" s="2">
        <f t="shared" si="862"/>
        <v>0.6875</v>
      </c>
      <c r="J7897" t="str">
        <f t="shared" si="863"/>
        <v/>
      </c>
      <c r="K7897" t="s">
        <v>1811</v>
      </c>
      <c r="L7897" t="s">
        <v>1993</v>
      </c>
      <c r="M7897" t="s">
        <v>1997</v>
      </c>
      <c r="N7897">
        <v>10844</v>
      </c>
      <c r="O7897">
        <f t="shared" si="864"/>
        <v>3</v>
      </c>
      <c r="P7897" s="4" t="str">
        <f t="shared" si="865"/>
        <v>6</v>
      </c>
      <c r="Q7897" s="8">
        <f t="shared" si="866"/>
        <v>5</v>
      </c>
      <c r="R7897">
        <f t="shared" si="867"/>
        <v>365</v>
      </c>
    </row>
    <row r="7898" spans="1:18" x14ac:dyDescent="0.3">
      <c r="A7898" t="s">
        <v>12</v>
      </c>
      <c r="B7898" s="7" t="s">
        <v>37</v>
      </c>
      <c r="C7898" t="s">
        <v>69</v>
      </c>
      <c r="D7898" s="10" t="s">
        <v>73</v>
      </c>
      <c r="E7898" t="s">
        <v>101</v>
      </c>
      <c r="F7898" s="4" t="s">
        <v>213</v>
      </c>
      <c r="G7898" t="s">
        <v>1395</v>
      </c>
      <c r="H7898" s="2">
        <f t="shared" si="861"/>
        <v>0.3923611111111111</v>
      </c>
      <c r="I7898" s="2">
        <f t="shared" si="862"/>
        <v>0.40625</v>
      </c>
      <c r="J7898" t="str">
        <f t="shared" si="863"/>
        <v>13 Jun</v>
      </c>
      <c r="K7898" t="s">
        <v>1833</v>
      </c>
      <c r="L7898" t="s">
        <v>1993</v>
      </c>
      <c r="M7898" t="s">
        <v>1996</v>
      </c>
      <c r="N7898">
        <v>7480</v>
      </c>
      <c r="O7898">
        <f t="shared" si="864"/>
        <v>3</v>
      </c>
      <c r="P7898" s="4" t="str">
        <f t="shared" si="865"/>
        <v>23</v>
      </c>
      <c r="Q7898" s="8">
        <f t="shared" si="866"/>
        <v>40</v>
      </c>
      <c r="R7898">
        <f t="shared" si="867"/>
        <v>1420</v>
      </c>
    </row>
    <row r="7899" spans="1:18" x14ac:dyDescent="0.3">
      <c r="A7899" t="s">
        <v>12</v>
      </c>
      <c r="B7899" s="7" t="s">
        <v>57</v>
      </c>
      <c r="C7899" t="s">
        <v>68</v>
      </c>
      <c r="D7899" s="10" t="s">
        <v>67</v>
      </c>
      <c r="E7899" t="s">
        <v>96</v>
      </c>
      <c r="F7899" s="4" t="s">
        <v>239</v>
      </c>
      <c r="G7899" t="s">
        <v>723</v>
      </c>
      <c r="H7899" s="2">
        <f t="shared" si="861"/>
        <v>0.19444444444444445</v>
      </c>
      <c r="I7899" s="2">
        <f t="shared" si="862"/>
        <v>0.79166666666666663</v>
      </c>
      <c r="J7899" t="str">
        <f t="shared" si="863"/>
        <v>02 Apr</v>
      </c>
      <c r="K7899" t="s">
        <v>1858</v>
      </c>
      <c r="L7899" t="s">
        <v>1993</v>
      </c>
      <c r="M7899" t="s">
        <v>1996</v>
      </c>
      <c r="N7899">
        <v>4227</v>
      </c>
      <c r="O7899">
        <f t="shared" si="864"/>
        <v>3</v>
      </c>
      <c r="P7899" s="4" t="str">
        <f t="shared" si="865"/>
        <v>9</v>
      </c>
      <c r="Q7899" s="8">
        <f t="shared" si="866"/>
        <v>40</v>
      </c>
      <c r="R7899">
        <f t="shared" si="867"/>
        <v>580</v>
      </c>
    </row>
    <row r="7900" spans="1:18" x14ac:dyDescent="0.3">
      <c r="A7900" t="s">
        <v>12</v>
      </c>
      <c r="B7900" s="7" t="s">
        <v>25</v>
      </c>
      <c r="C7900" t="s">
        <v>69</v>
      </c>
      <c r="D7900" s="10" t="s">
        <v>73</v>
      </c>
      <c r="E7900" t="s">
        <v>101</v>
      </c>
      <c r="F7900" s="4" t="s">
        <v>213</v>
      </c>
      <c r="G7900" t="s">
        <v>1007</v>
      </c>
      <c r="H7900" s="2">
        <f t="shared" si="861"/>
        <v>0.3923611111111111</v>
      </c>
      <c r="I7900" s="2">
        <f t="shared" si="862"/>
        <v>0.40625</v>
      </c>
      <c r="J7900" t="str">
        <f t="shared" si="863"/>
        <v>10 Jun</v>
      </c>
      <c r="K7900" t="s">
        <v>1833</v>
      </c>
      <c r="L7900" t="s">
        <v>1993</v>
      </c>
      <c r="M7900" t="s">
        <v>1996</v>
      </c>
      <c r="N7900">
        <v>7690</v>
      </c>
      <c r="O7900">
        <f t="shared" si="864"/>
        <v>3</v>
      </c>
      <c r="P7900" s="4" t="str">
        <f t="shared" si="865"/>
        <v>23</v>
      </c>
      <c r="Q7900" s="8">
        <f t="shared" si="866"/>
        <v>40</v>
      </c>
      <c r="R7900">
        <f t="shared" si="867"/>
        <v>1420</v>
      </c>
    </row>
    <row r="7901" spans="1:18" x14ac:dyDescent="0.3">
      <c r="A7901" t="s">
        <v>14</v>
      </c>
      <c r="B7901" s="7" t="s">
        <v>46</v>
      </c>
      <c r="C7901" t="s">
        <v>68</v>
      </c>
      <c r="D7901" s="10" t="s">
        <v>67</v>
      </c>
      <c r="E7901" t="s">
        <v>117</v>
      </c>
      <c r="F7901" s="4" t="s">
        <v>326</v>
      </c>
      <c r="G7901" t="s">
        <v>226</v>
      </c>
      <c r="H7901" s="2">
        <f t="shared" si="861"/>
        <v>0.89236111111111116</v>
      </c>
      <c r="I7901" s="2">
        <f t="shared" si="862"/>
        <v>0.66319444444444442</v>
      </c>
      <c r="J7901" t="str">
        <f t="shared" si="863"/>
        <v/>
      </c>
      <c r="K7901" t="s">
        <v>1651</v>
      </c>
      <c r="L7901" t="s">
        <v>1993</v>
      </c>
      <c r="M7901" t="s">
        <v>1996</v>
      </c>
      <c r="N7901">
        <v>8224</v>
      </c>
      <c r="O7901">
        <f t="shared" si="864"/>
        <v>3</v>
      </c>
      <c r="P7901" s="4" t="str">
        <f t="shared" si="865"/>
        <v>5</v>
      </c>
      <c r="Q7901" s="8">
        <f t="shared" si="866"/>
        <v>30</v>
      </c>
      <c r="R7901">
        <f t="shared" si="867"/>
        <v>330</v>
      </c>
    </row>
    <row r="7902" spans="1:18" x14ac:dyDescent="0.3">
      <c r="A7902" t="s">
        <v>17</v>
      </c>
      <c r="B7902" s="7" t="s">
        <v>32</v>
      </c>
      <c r="C7902" t="s">
        <v>67</v>
      </c>
      <c r="D7902" s="10" t="s">
        <v>69</v>
      </c>
      <c r="E7902" t="s">
        <v>75</v>
      </c>
      <c r="F7902" s="4" t="s">
        <v>272</v>
      </c>
      <c r="G7902" t="s">
        <v>341</v>
      </c>
      <c r="H7902" s="2">
        <f t="shared" si="861"/>
        <v>0.92708333333333337</v>
      </c>
      <c r="I7902" s="2">
        <f t="shared" si="862"/>
        <v>0.8125</v>
      </c>
      <c r="J7902" t="str">
        <f t="shared" si="863"/>
        <v/>
      </c>
      <c r="K7902" t="s">
        <v>1660</v>
      </c>
      <c r="L7902" t="s">
        <v>1991</v>
      </c>
      <c r="M7902" t="s">
        <v>1996</v>
      </c>
      <c r="N7902">
        <v>5823</v>
      </c>
      <c r="O7902">
        <f t="shared" si="864"/>
        <v>2</v>
      </c>
      <c r="P7902" s="4" t="str">
        <f t="shared" si="865"/>
        <v>2</v>
      </c>
      <c r="Q7902" s="8">
        <f t="shared" si="866"/>
        <v>45</v>
      </c>
      <c r="R7902">
        <f t="shared" si="867"/>
        <v>165</v>
      </c>
    </row>
    <row r="7903" spans="1:18" x14ac:dyDescent="0.3">
      <c r="A7903" t="s">
        <v>13</v>
      </c>
      <c r="B7903" s="7" t="s">
        <v>51</v>
      </c>
      <c r="C7903" t="s">
        <v>67</v>
      </c>
      <c r="D7903" s="10" t="s">
        <v>72</v>
      </c>
      <c r="E7903" t="s">
        <v>81</v>
      </c>
      <c r="F7903" s="4" t="s">
        <v>211</v>
      </c>
      <c r="G7903" t="s">
        <v>292</v>
      </c>
      <c r="H7903" s="2">
        <f t="shared" si="861"/>
        <v>0.76736111111111116</v>
      </c>
      <c r="I7903" s="2">
        <f t="shared" si="862"/>
        <v>0.37152777777777779</v>
      </c>
      <c r="J7903" t="str">
        <f t="shared" si="863"/>
        <v/>
      </c>
      <c r="K7903" t="s">
        <v>1737</v>
      </c>
      <c r="L7903" t="s">
        <v>1993</v>
      </c>
      <c r="M7903" t="s">
        <v>1997</v>
      </c>
      <c r="N7903">
        <v>9134</v>
      </c>
      <c r="O7903">
        <f t="shared" si="864"/>
        <v>3</v>
      </c>
      <c r="P7903" s="4" t="str">
        <f t="shared" si="865"/>
        <v>9</v>
      </c>
      <c r="Q7903" s="8">
        <f t="shared" si="866"/>
        <v>30</v>
      </c>
      <c r="R7903">
        <f t="shared" si="867"/>
        <v>570</v>
      </c>
    </row>
    <row r="7904" spans="1:18" x14ac:dyDescent="0.3">
      <c r="A7904" t="s">
        <v>13</v>
      </c>
      <c r="B7904" s="7" t="s">
        <v>27</v>
      </c>
      <c r="C7904" t="s">
        <v>67</v>
      </c>
      <c r="D7904" s="10" t="s">
        <v>72</v>
      </c>
      <c r="E7904" t="s">
        <v>81</v>
      </c>
      <c r="F7904" s="4" t="s">
        <v>266</v>
      </c>
      <c r="G7904" t="s">
        <v>716</v>
      </c>
      <c r="H7904" s="2">
        <f t="shared" si="861"/>
        <v>3.125E-2</v>
      </c>
      <c r="I7904" s="2">
        <f t="shared" si="862"/>
        <v>0.70486111111111116</v>
      </c>
      <c r="J7904" t="str">
        <f t="shared" si="863"/>
        <v>02 Mar</v>
      </c>
      <c r="K7904" t="s">
        <v>1632</v>
      </c>
      <c r="L7904" t="s">
        <v>1993</v>
      </c>
      <c r="M7904" t="s">
        <v>1996</v>
      </c>
      <c r="N7904">
        <v>26890</v>
      </c>
      <c r="O7904">
        <f t="shared" si="864"/>
        <v>3</v>
      </c>
      <c r="P7904" s="4" t="str">
        <f t="shared" si="865"/>
        <v>7</v>
      </c>
      <c r="Q7904" s="8">
        <f t="shared" si="866"/>
        <v>50</v>
      </c>
      <c r="R7904">
        <f t="shared" si="867"/>
        <v>470</v>
      </c>
    </row>
    <row r="7905" spans="1:18" x14ac:dyDescent="0.3">
      <c r="A7905" t="s">
        <v>12</v>
      </c>
      <c r="B7905" s="7" t="s">
        <v>25</v>
      </c>
      <c r="C7905" t="s">
        <v>68</v>
      </c>
      <c r="D7905" s="10" t="s">
        <v>67</v>
      </c>
      <c r="E7905" t="s">
        <v>85</v>
      </c>
      <c r="F7905" s="4" t="s">
        <v>205</v>
      </c>
      <c r="G7905" t="s">
        <v>803</v>
      </c>
      <c r="H7905" s="2">
        <f t="shared" si="861"/>
        <v>0.3298611111111111</v>
      </c>
      <c r="I7905" s="2">
        <f t="shared" si="862"/>
        <v>0.3923611111111111</v>
      </c>
      <c r="J7905" t="str">
        <f t="shared" si="863"/>
        <v>10 Jun</v>
      </c>
      <c r="K7905" t="s">
        <v>1817</v>
      </c>
      <c r="L7905" t="s">
        <v>1993</v>
      </c>
      <c r="M7905" t="s">
        <v>1996</v>
      </c>
      <c r="N7905">
        <v>8366</v>
      </c>
      <c r="O7905">
        <f t="shared" si="864"/>
        <v>3</v>
      </c>
      <c r="P7905" s="4" t="str">
        <f t="shared" si="865"/>
        <v>22</v>
      </c>
      <c r="Q7905" s="8">
        <f t="shared" si="866"/>
        <v>30</v>
      </c>
      <c r="R7905">
        <f t="shared" si="867"/>
        <v>1350</v>
      </c>
    </row>
    <row r="7906" spans="1:18" x14ac:dyDescent="0.3">
      <c r="A7906" t="s">
        <v>12</v>
      </c>
      <c r="B7906" s="7" t="s">
        <v>31</v>
      </c>
      <c r="C7906" t="s">
        <v>69</v>
      </c>
      <c r="D7906" s="10" t="s">
        <v>73</v>
      </c>
      <c r="E7906" t="s">
        <v>114</v>
      </c>
      <c r="F7906" s="4" t="s">
        <v>268</v>
      </c>
      <c r="G7906" t="s">
        <v>1456</v>
      </c>
      <c r="H7906" s="2">
        <f t="shared" si="861"/>
        <v>0.28472222222222221</v>
      </c>
      <c r="I7906" s="2">
        <f t="shared" si="862"/>
        <v>0.21875</v>
      </c>
      <c r="J7906" t="str">
        <f t="shared" si="863"/>
        <v>02 Jun</v>
      </c>
      <c r="K7906" t="s">
        <v>1746</v>
      </c>
      <c r="L7906" t="s">
        <v>1993</v>
      </c>
      <c r="M7906" t="s">
        <v>1996</v>
      </c>
      <c r="N7906">
        <v>7480</v>
      </c>
      <c r="O7906">
        <f t="shared" si="864"/>
        <v>3</v>
      </c>
      <c r="P7906" s="4" t="str">
        <f t="shared" si="865"/>
        <v>25</v>
      </c>
      <c r="Q7906" s="8">
        <f t="shared" si="866"/>
        <v>35</v>
      </c>
      <c r="R7906">
        <f t="shared" si="867"/>
        <v>1535</v>
      </c>
    </row>
    <row r="7907" spans="1:18" x14ac:dyDescent="0.3">
      <c r="A7907" t="s">
        <v>13</v>
      </c>
      <c r="B7907" s="7" t="s">
        <v>26</v>
      </c>
      <c r="C7907" t="s">
        <v>68</v>
      </c>
      <c r="D7907" s="10" t="s">
        <v>67</v>
      </c>
      <c r="E7907" t="s">
        <v>85</v>
      </c>
      <c r="F7907" s="4" t="s">
        <v>293</v>
      </c>
      <c r="G7907" t="s">
        <v>457</v>
      </c>
      <c r="H7907" s="2">
        <f t="shared" si="861"/>
        <v>0.94097222222222221</v>
      </c>
      <c r="I7907" s="2">
        <f t="shared" si="862"/>
        <v>0.6875</v>
      </c>
      <c r="J7907" t="str">
        <f t="shared" si="863"/>
        <v/>
      </c>
      <c r="K7907" t="s">
        <v>1811</v>
      </c>
      <c r="L7907" t="s">
        <v>1993</v>
      </c>
      <c r="M7907" t="s">
        <v>1996</v>
      </c>
      <c r="N7907">
        <v>14781</v>
      </c>
      <c r="O7907">
        <f t="shared" si="864"/>
        <v>3</v>
      </c>
      <c r="P7907" s="4" t="str">
        <f t="shared" si="865"/>
        <v>6</v>
      </c>
      <c r="Q7907" s="8">
        <f t="shared" si="866"/>
        <v>5</v>
      </c>
      <c r="R7907">
        <f t="shared" si="867"/>
        <v>365</v>
      </c>
    </row>
    <row r="7908" spans="1:18" x14ac:dyDescent="0.3">
      <c r="A7908" t="s">
        <v>12</v>
      </c>
      <c r="B7908" s="7" t="s">
        <v>23</v>
      </c>
      <c r="C7908" t="s">
        <v>68</v>
      </c>
      <c r="D7908" s="10" t="s">
        <v>67</v>
      </c>
      <c r="E7908" t="s">
        <v>92</v>
      </c>
      <c r="F7908" s="4" t="s">
        <v>251</v>
      </c>
      <c r="G7908" t="s">
        <v>652</v>
      </c>
      <c r="H7908" s="2">
        <f t="shared" si="861"/>
        <v>0.96875</v>
      </c>
      <c r="I7908" s="2">
        <f t="shared" si="862"/>
        <v>0.24652777777777779</v>
      </c>
      <c r="J7908" t="str">
        <f t="shared" si="863"/>
        <v>25 Mar</v>
      </c>
      <c r="K7908" t="s">
        <v>1979</v>
      </c>
      <c r="L7908" t="s">
        <v>1992</v>
      </c>
      <c r="M7908" t="s">
        <v>1996</v>
      </c>
      <c r="N7908">
        <v>13990</v>
      </c>
      <c r="O7908">
        <f t="shared" si="864"/>
        <v>4</v>
      </c>
      <c r="P7908" s="4" t="str">
        <f t="shared" si="865"/>
        <v>41</v>
      </c>
      <c r="Q7908" s="8">
        <f t="shared" si="866"/>
        <v>20</v>
      </c>
      <c r="R7908">
        <f t="shared" si="867"/>
        <v>2480</v>
      </c>
    </row>
    <row r="7909" spans="1:18" x14ac:dyDescent="0.3">
      <c r="A7909" t="s">
        <v>12</v>
      </c>
      <c r="B7909" s="7" t="s">
        <v>39</v>
      </c>
      <c r="C7909" t="s">
        <v>69</v>
      </c>
      <c r="D7909" s="10" t="s">
        <v>73</v>
      </c>
      <c r="E7909" t="s">
        <v>125</v>
      </c>
      <c r="F7909" s="4" t="s">
        <v>217</v>
      </c>
      <c r="G7909" t="s">
        <v>528</v>
      </c>
      <c r="H7909" s="2">
        <f t="shared" si="861"/>
        <v>0.80208333333333337</v>
      </c>
      <c r="I7909" s="2">
        <f t="shared" si="862"/>
        <v>0.71875</v>
      </c>
      <c r="J7909" t="str">
        <f t="shared" si="863"/>
        <v>22 Mar</v>
      </c>
      <c r="K7909" t="s">
        <v>1799</v>
      </c>
      <c r="L7909" t="s">
        <v>1992</v>
      </c>
      <c r="M7909" t="s">
        <v>1996</v>
      </c>
      <c r="N7909">
        <v>8245</v>
      </c>
      <c r="O7909">
        <f t="shared" si="864"/>
        <v>4</v>
      </c>
      <c r="P7909" s="4" t="str">
        <f t="shared" si="865"/>
        <v>26</v>
      </c>
      <c r="Q7909" s="8">
        <f t="shared" si="866"/>
        <v>0</v>
      </c>
      <c r="R7909">
        <f t="shared" si="867"/>
        <v>1560</v>
      </c>
    </row>
    <row r="7910" spans="1:18" x14ac:dyDescent="0.3">
      <c r="A7910" t="s">
        <v>13</v>
      </c>
      <c r="B7910" s="7" t="s">
        <v>28</v>
      </c>
      <c r="C7910" t="s">
        <v>69</v>
      </c>
      <c r="D7910" s="10" t="s">
        <v>73</v>
      </c>
      <c r="E7910" t="s">
        <v>82</v>
      </c>
      <c r="F7910" s="4" t="s">
        <v>300</v>
      </c>
      <c r="G7910" t="s">
        <v>239</v>
      </c>
      <c r="H7910" s="2">
        <f t="shared" si="861"/>
        <v>0.79166666666666663</v>
      </c>
      <c r="I7910" s="2">
        <f t="shared" si="862"/>
        <v>0.41666666666666669</v>
      </c>
      <c r="J7910" t="str">
        <f t="shared" si="863"/>
        <v/>
      </c>
      <c r="K7910" t="s">
        <v>1767</v>
      </c>
      <c r="L7910" t="s">
        <v>1993</v>
      </c>
      <c r="M7910" t="s">
        <v>1997</v>
      </c>
      <c r="N7910">
        <v>10262</v>
      </c>
      <c r="O7910">
        <f t="shared" si="864"/>
        <v>3</v>
      </c>
      <c r="P7910" s="4" t="str">
        <f t="shared" si="865"/>
        <v>9</v>
      </c>
      <c r="Q7910" s="8">
        <f t="shared" si="866"/>
        <v>0</v>
      </c>
      <c r="R7910">
        <f t="shared" si="867"/>
        <v>540</v>
      </c>
    </row>
    <row r="7911" spans="1:18" x14ac:dyDescent="0.3">
      <c r="A7911" t="s">
        <v>13</v>
      </c>
      <c r="B7911" s="7" t="s">
        <v>37</v>
      </c>
      <c r="C7911" t="s">
        <v>68</v>
      </c>
      <c r="D7911" s="10" t="s">
        <v>67</v>
      </c>
      <c r="E7911" t="s">
        <v>85</v>
      </c>
      <c r="F7911" s="4" t="s">
        <v>258</v>
      </c>
      <c r="G7911" t="s">
        <v>513</v>
      </c>
      <c r="H7911" s="2">
        <f t="shared" si="861"/>
        <v>0.19444444444444445</v>
      </c>
      <c r="I7911" s="2">
        <f t="shared" si="862"/>
        <v>0.27083333333333331</v>
      </c>
      <c r="J7911" t="str">
        <f t="shared" si="863"/>
        <v>13 Jun</v>
      </c>
      <c r="K7911" t="s">
        <v>1684</v>
      </c>
      <c r="L7911" t="s">
        <v>1993</v>
      </c>
      <c r="M7911" t="s">
        <v>1996</v>
      </c>
      <c r="N7911">
        <v>12739</v>
      </c>
      <c r="O7911">
        <f t="shared" si="864"/>
        <v>3</v>
      </c>
      <c r="P7911" s="4" t="str">
        <f t="shared" si="865"/>
        <v>22</v>
      </c>
      <c r="Q7911" s="8">
        <f t="shared" si="866"/>
        <v>10</v>
      </c>
      <c r="R7911">
        <f t="shared" si="867"/>
        <v>1330</v>
      </c>
    </row>
    <row r="7912" spans="1:18" x14ac:dyDescent="0.3">
      <c r="A7912" t="s">
        <v>15</v>
      </c>
      <c r="B7912" s="7" t="s">
        <v>48</v>
      </c>
      <c r="C7912" t="s">
        <v>69</v>
      </c>
      <c r="D7912" s="10" t="s">
        <v>73</v>
      </c>
      <c r="E7912" t="s">
        <v>82</v>
      </c>
      <c r="F7912" s="4" t="s">
        <v>212</v>
      </c>
      <c r="G7912" t="s">
        <v>297</v>
      </c>
      <c r="H7912" s="2">
        <f t="shared" si="861"/>
        <v>0.80208333333333337</v>
      </c>
      <c r="I7912" s="2">
        <f t="shared" si="862"/>
        <v>0.47569444444444442</v>
      </c>
      <c r="J7912" t="str">
        <f t="shared" si="863"/>
        <v/>
      </c>
      <c r="K7912" t="s">
        <v>1632</v>
      </c>
      <c r="L7912" t="s">
        <v>1993</v>
      </c>
      <c r="M7912" t="s">
        <v>1996</v>
      </c>
      <c r="N7912">
        <v>7575</v>
      </c>
      <c r="O7912">
        <f t="shared" si="864"/>
        <v>3</v>
      </c>
      <c r="P7912" s="4" t="str">
        <f t="shared" si="865"/>
        <v>7</v>
      </c>
      <c r="Q7912" s="8">
        <f t="shared" si="866"/>
        <v>50</v>
      </c>
      <c r="R7912">
        <f t="shared" si="867"/>
        <v>470</v>
      </c>
    </row>
    <row r="7913" spans="1:18" x14ac:dyDescent="0.3">
      <c r="A7913" t="s">
        <v>12</v>
      </c>
      <c r="B7913" s="7" t="s">
        <v>61</v>
      </c>
      <c r="C7913" t="s">
        <v>67</v>
      </c>
      <c r="D7913" s="10" t="s">
        <v>72</v>
      </c>
      <c r="E7913" t="s">
        <v>75</v>
      </c>
      <c r="F7913" s="4" t="s">
        <v>299</v>
      </c>
      <c r="G7913" t="s">
        <v>245</v>
      </c>
      <c r="H7913" s="2">
        <f t="shared" si="861"/>
        <v>0.82291666666666663</v>
      </c>
      <c r="I7913" s="2">
        <f t="shared" si="862"/>
        <v>0.70833333333333337</v>
      </c>
      <c r="J7913" t="str">
        <f t="shared" si="863"/>
        <v/>
      </c>
      <c r="K7913" t="s">
        <v>1660</v>
      </c>
      <c r="L7913" t="s">
        <v>1991</v>
      </c>
      <c r="M7913" t="s">
        <v>1996</v>
      </c>
      <c r="N7913">
        <v>11633</v>
      </c>
      <c r="O7913">
        <f t="shared" si="864"/>
        <v>2</v>
      </c>
      <c r="P7913" s="4" t="str">
        <f t="shared" si="865"/>
        <v>2</v>
      </c>
      <c r="Q7913" s="8">
        <f t="shared" si="866"/>
        <v>45</v>
      </c>
      <c r="R7913">
        <f t="shared" si="867"/>
        <v>165</v>
      </c>
    </row>
    <row r="7914" spans="1:18" x14ac:dyDescent="0.3">
      <c r="A7914" t="s">
        <v>13</v>
      </c>
      <c r="B7914" s="7" t="s">
        <v>44</v>
      </c>
      <c r="C7914" t="s">
        <v>69</v>
      </c>
      <c r="D7914" s="10" t="s">
        <v>73</v>
      </c>
      <c r="E7914" t="s">
        <v>104</v>
      </c>
      <c r="F7914" s="4" t="s">
        <v>315</v>
      </c>
      <c r="G7914" t="s">
        <v>239</v>
      </c>
      <c r="H7914" s="2">
        <f t="shared" si="861"/>
        <v>0.79166666666666663</v>
      </c>
      <c r="I7914" s="2">
        <f t="shared" si="862"/>
        <v>0.22916666666666666</v>
      </c>
      <c r="J7914" t="str">
        <f t="shared" si="863"/>
        <v/>
      </c>
      <c r="K7914" t="s">
        <v>1679</v>
      </c>
      <c r="L7914" t="s">
        <v>1992</v>
      </c>
      <c r="M7914" t="s">
        <v>1997</v>
      </c>
      <c r="N7914">
        <v>10368</v>
      </c>
      <c r="O7914">
        <f t="shared" si="864"/>
        <v>4</v>
      </c>
      <c r="P7914" s="4" t="str">
        <f t="shared" si="865"/>
        <v>13</v>
      </c>
      <c r="Q7914" s="8">
        <f t="shared" si="866"/>
        <v>30</v>
      </c>
      <c r="R7914">
        <f t="shared" si="867"/>
        <v>810</v>
      </c>
    </row>
    <row r="7915" spans="1:18" x14ac:dyDescent="0.3">
      <c r="A7915" t="s">
        <v>13</v>
      </c>
      <c r="B7915" s="7" t="s">
        <v>29</v>
      </c>
      <c r="C7915" t="s">
        <v>67</v>
      </c>
      <c r="D7915" s="10" t="s">
        <v>72</v>
      </c>
      <c r="E7915" t="s">
        <v>81</v>
      </c>
      <c r="F7915" s="4" t="s">
        <v>266</v>
      </c>
      <c r="G7915" t="s">
        <v>278</v>
      </c>
      <c r="H7915" s="2">
        <f t="shared" si="861"/>
        <v>0.95833333333333337</v>
      </c>
      <c r="I7915" s="2">
        <f t="shared" si="862"/>
        <v>0.70486111111111116</v>
      </c>
      <c r="J7915" t="str">
        <f t="shared" si="863"/>
        <v/>
      </c>
      <c r="K7915" t="s">
        <v>1811</v>
      </c>
      <c r="L7915" t="s">
        <v>1993</v>
      </c>
      <c r="M7915" t="s">
        <v>1996</v>
      </c>
      <c r="N7915">
        <v>13817</v>
      </c>
      <c r="O7915">
        <f t="shared" si="864"/>
        <v>3</v>
      </c>
      <c r="P7915" s="4" t="str">
        <f t="shared" si="865"/>
        <v>6</v>
      </c>
      <c r="Q7915" s="8">
        <f t="shared" si="866"/>
        <v>5</v>
      </c>
      <c r="R7915">
        <f t="shared" si="867"/>
        <v>365</v>
      </c>
    </row>
    <row r="7916" spans="1:18" x14ac:dyDescent="0.3">
      <c r="A7916" t="s">
        <v>13</v>
      </c>
      <c r="B7916" s="7" t="s">
        <v>23</v>
      </c>
      <c r="C7916" t="s">
        <v>68</v>
      </c>
      <c r="D7916" s="10" t="s">
        <v>67</v>
      </c>
      <c r="E7916" t="s">
        <v>85</v>
      </c>
      <c r="F7916" s="4" t="s">
        <v>250</v>
      </c>
      <c r="G7916" t="s">
        <v>457</v>
      </c>
      <c r="H7916" s="2">
        <f t="shared" si="861"/>
        <v>0.94097222222222221</v>
      </c>
      <c r="I7916" s="2">
        <f t="shared" si="862"/>
        <v>0.57986111111111116</v>
      </c>
      <c r="J7916" t="str">
        <f t="shared" si="863"/>
        <v/>
      </c>
      <c r="K7916" t="s">
        <v>1758</v>
      </c>
      <c r="L7916" t="s">
        <v>1993</v>
      </c>
      <c r="M7916" t="s">
        <v>1996</v>
      </c>
      <c r="N7916">
        <v>14231</v>
      </c>
      <c r="O7916">
        <f t="shared" si="864"/>
        <v>3</v>
      </c>
      <c r="P7916" s="4" t="str">
        <f t="shared" si="865"/>
        <v>8</v>
      </c>
      <c r="Q7916" s="8">
        <f t="shared" si="866"/>
        <v>40</v>
      </c>
      <c r="R7916">
        <f t="shared" si="867"/>
        <v>520</v>
      </c>
    </row>
    <row r="7917" spans="1:18" x14ac:dyDescent="0.3">
      <c r="A7917" t="s">
        <v>13</v>
      </c>
      <c r="B7917" s="7" t="s">
        <v>39</v>
      </c>
      <c r="C7917" t="s">
        <v>67</v>
      </c>
      <c r="D7917" s="10" t="s">
        <v>72</v>
      </c>
      <c r="E7917" t="s">
        <v>81</v>
      </c>
      <c r="F7917" s="4" t="s">
        <v>215</v>
      </c>
      <c r="G7917" t="s">
        <v>278</v>
      </c>
      <c r="H7917" s="2">
        <f t="shared" si="861"/>
        <v>0.95833333333333337</v>
      </c>
      <c r="I7917" s="2">
        <f t="shared" si="862"/>
        <v>0.4861111111111111</v>
      </c>
      <c r="J7917" t="str">
        <f t="shared" si="863"/>
        <v/>
      </c>
      <c r="K7917" t="s">
        <v>1829</v>
      </c>
      <c r="L7917" t="s">
        <v>1993</v>
      </c>
      <c r="M7917" t="s">
        <v>1997</v>
      </c>
      <c r="N7917">
        <v>6992</v>
      </c>
      <c r="O7917">
        <f t="shared" si="864"/>
        <v>3</v>
      </c>
      <c r="P7917" s="4" t="str">
        <f t="shared" si="865"/>
        <v>11</v>
      </c>
      <c r="Q7917" s="8">
        <f t="shared" si="866"/>
        <v>20</v>
      </c>
      <c r="R7917">
        <f t="shared" si="867"/>
        <v>680</v>
      </c>
    </row>
    <row r="7918" spans="1:18" x14ac:dyDescent="0.3">
      <c r="A7918" t="s">
        <v>12</v>
      </c>
      <c r="B7918" s="7" t="s">
        <v>59</v>
      </c>
      <c r="C7918" t="s">
        <v>67</v>
      </c>
      <c r="D7918" s="10" t="s">
        <v>69</v>
      </c>
      <c r="E7918" t="s">
        <v>75</v>
      </c>
      <c r="F7918" s="4" t="s">
        <v>271</v>
      </c>
      <c r="G7918" t="s">
        <v>211</v>
      </c>
      <c r="H7918" s="2">
        <f t="shared" si="861"/>
        <v>0.37152777777777779</v>
      </c>
      <c r="I7918" s="2">
        <f t="shared" si="862"/>
        <v>0.25694444444444442</v>
      </c>
      <c r="J7918" t="str">
        <f t="shared" si="863"/>
        <v/>
      </c>
      <c r="K7918" t="s">
        <v>1660</v>
      </c>
      <c r="L7918" t="s">
        <v>1991</v>
      </c>
      <c r="M7918" t="s">
        <v>1996</v>
      </c>
      <c r="N7918">
        <v>6961</v>
      </c>
      <c r="O7918">
        <f t="shared" si="864"/>
        <v>2</v>
      </c>
      <c r="P7918" s="4" t="str">
        <f t="shared" si="865"/>
        <v>2</v>
      </c>
      <c r="Q7918" s="8">
        <f t="shared" si="866"/>
        <v>45</v>
      </c>
      <c r="R7918">
        <f t="shared" si="867"/>
        <v>165</v>
      </c>
    </row>
    <row r="7919" spans="1:18" x14ac:dyDescent="0.3">
      <c r="A7919" t="s">
        <v>13</v>
      </c>
      <c r="B7919" s="7" t="s">
        <v>31</v>
      </c>
      <c r="C7919" t="s">
        <v>69</v>
      </c>
      <c r="D7919" s="10" t="s">
        <v>73</v>
      </c>
      <c r="E7919" t="s">
        <v>105</v>
      </c>
      <c r="F7919" s="4" t="s">
        <v>270</v>
      </c>
      <c r="G7919" t="s">
        <v>508</v>
      </c>
      <c r="H7919" s="2">
        <f t="shared" si="861"/>
        <v>0.18402777777777779</v>
      </c>
      <c r="I7919" s="2">
        <f t="shared" si="862"/>
        <v>0.83333333333333337</v>
      </c>
      <c r="J7919" t="str">
        <f t="shared" si="863"/>
        <v>02 Jun</v>
      </c>
      <c r="K7919" t="s">
        <v>1723</v>
      </c>
      <c r="L7919" t="s">
        <v>1992</v>
      </c>
      <c r="M7919" t="s">
        <v>1996</v>
      </c>
      <c r="N7919">
        <v>16263</v>
      </c>
      <c r="O7919">
        <f t="shared" si="864"/>
        <v>4</v>
      </c>
      <c r="P7919" s="4" t="str">
        <f t="shared" si="865"/>
        <v>8</v>
      </c>
      <c r="Q7919" s="8">
        <f t="shared" si="866"/>
        <v>25</v>
      </c>
      <c r="R7919">
        <f t="shared" si="867"/>
        <v>505</v>
      </c>
    </row>
    <row r="7920" spans="1:18" x14ac:dyDescent="0.3">
      <c r="A7920" t="s">
        <v>13</v>
      </c>
      <c r="B7920" s="7" t="s">
        <v>47</v>
      </c>
      <c r="C7920" t="s">
        <v>69</v>
      </c>
      <c r="D7920" s="10" t="s">
        <v>73</v>
      </c>
      <c r="E7920" t="s">
        <v>82</v>
      </c>
      <c r="F7920" s="4" t="s">
        <v>229</v>
      </c>
      <c r="G7920" t="s">
        <v>438</v>
      </c>
      <c r="H7920" s="2">
        <f t="shared" si="861"/>
        <v>0.52430555555555558</v>
      </c>
      <c r="I7920" s="2">
        <f t="shared" si="862"/>
        <v>0.2951388888888889</v>
      </c>
      <c r="J7920" t="str">
        <f t="shared" si="863"/>
        <v/>
      </c>
      <c r="K7920" t="s">
        <v>1651</v>
      </c>
      <c r="L7920" t="s">
        <v>1993</v>
      </c>
      <c r="M7920" t="s">
        <v>1996</v>
      </c>
      <c r="N7920">
        <v>14714</v>
      </c>
      <c r="O7920">
        <f t="shared" si="864"/>
        <v>3</v>
      </c>
      <c r="P7920" s="4" t="str">
        <f t="shared" si="865"/>
        <v>5</v>
      </c>
      <c r="Q7920" s="8">
        <f t="shared" si="866"/>
        <v>30</v>
      </c>
      <c r="R7920">
        <f t="shared" si="867"/>
        <v>330</v>
      </c>
    </row>
    <row r="7921" spans="1:18" x14ac:dyDescent="0.3">
      <c r="A7921" t="s">
        <v>15</v>
      </c>
      <c r="B7921" s="7" t="s">
        <v>28</v>
      </c>
      <c r="C7921" t="s">
        <v>69</v>
      </c>
      <c r="D7921" s="10" t="s">
        <v>73</v>
      </c>
      <c r="E7921" t="s">
        <v>82</v>
      </c>
      <c r="F7921" s="4" t="s">
        <v>330</v>
      </c>
      <c r="G7921" t="s">
        <v>352</v>
      </c>
      <c r="H7921" s="2">
        <f t="shared" si="861"/>
        <v>0.875</v>
      </c>
      <c r="I7921" s="2">
        <f t="shared" si="862"/>
        <v>0.3125</v>
      </c>
      <c r="J7921" t="str">
        <f t="shared" si="863"/>
        <v/>
      </c>
      <c r="K7921" t="s">
        <v>1679</v>
      </c>
      <c r="L7921" t="s">
        <v>1993</v>
      </c>
      <c r="M7921" t="s">
        <v>1996</v>
      </c>
      <c r="N7921">
        <v>7740</v>
      </c>
      <c r="O7921">
        <f t="shared" si="864"/>
        <v>3</v>
      </c>
      <c r="P7921" s="4" t="str">
        <f t="shared" si="865"/>
        <v>13</v>
      </c>
      <c r="Q7921" s="8">
        <f t="shared" si="866"/>
        <v>30</v>
      </c>
      <c r="R7921">
        <f t="shared" si="867"/>
        <v>810</v>
      </c>
    </row>
    <row r="7922" spans="1:18" x14ac:dyDescent="0.3">
      <c r="A7922" t="s">
        <v>13</v>
      </c>
      <c r="B7922" s="7" t="s">
        <v>61</v>
      </c>
      <c r="C7922" t="s">
        <v>67</v>
      </c>
      <c r="D7922" s="10" t="s">
        <v>72</v>
      </c>
      <c r="E7922" t="s">
        <v>81</v>
      </c>
      <c r="F7922" s="4" t="s">
        <v>215</v>
      </c>
      <c r="G7922" t="s">
        <v>214</v>
      </c>
      <c r="H7922" s="2">
        <f t="shared" si="861"/>
        <v>0.84722222222222221</v>
      </c>
      <c r="I7922" s="2">
        <f t="shared" si="862"/>
        <v>0.4861111111111111</v>
      </c>
      <c r="J7922" t="str">
        <f t="shared" si="863"/>
        <v/>
      </c>
      <c r="K7922" t="s">
        <v>1758</v>
      </c>
      <c r="L7922" t="s">
        <v>1993</v>
      </c>
      <c r="M7922" t="s">
        <v>1997</v>
      </c>
      <c r="N7922">
        <v>11087</v>
      </c>
      <c r="O7922">
        <f t="shared" si="864"/>
        <v>3</v>
      </c>
      <c r="P7922" s="4" t="str">
        <f t="shared" si="865"/>
        <v>8</v>
      </c>
      <c r="Q7922" s="8">
        <f t="shared" si="866"/>
        <v>40</v>
      </c>
      <c r="R7922">
        <f t="shared" si="867"/>
        <v>520</v>
      </c>
    </row>
    <row r="7923" spans="1:18" x14ac:dyDescent="0.3">
      <c r="A7923" t="s">
        <v>15</v>
      </c>
      <c r="B7923" s="7" t="s">
        <v>39</v>
      </c>
      <c r="C7923" t="s">
        <v>69</v>
      </c>
      <c r="D7923" s="10" t="s">
        <v>73</v>
      </c>
      <c r="E7923" t="s">
        <v>82</v>
      </c>
      <c r="F7923" s="4" t="s">
        <v>210</v>
      </c>
      <c r="G7923" t="s">
        <v>302</v>
      </c>
      <c r="H7923" s="2">
        <f t="shared" si="861"/>
        <v>0.64583333333333337</v>
      </c>
      <c r="I7923" s="2">
        <f t="shared" si="862"/>
        <v>0.33333333333333331</v>
      </c>
      <c r="J7923" t="str">
        <f t="shared" si="863"/>
        <v/>
      </c>
      <c r="K7923" t="s">
        <v>1695</v>
      </c>
      <c r="L7923" t="s">
        <v>1993</v>
      </c>
      <c r="M7923" t="s">
        <v>1996</v>
      </c>
      <c r="N7923">
        <v>14486</v>
      </c>
      <c r="O7923">
        <f t="shared" si="864"/>
        <v>3</v>
      </c>
      <c r="P7923" s="4" t="str">
        <f t="shared" si="865"/>
        <v>7</v>
      </c>
      <c r="Q7923" s="8">
        <f t="shared" si="866"/>
        <v>30</v>
      </c>
      <c r="R7923">
        <f t="shared" si="867"/>
        <v>450</v>
      </c>
    </row>
    <row r="7924" spans="1:18" x14ac:dyDescent="0.3">
      <c r="A7924" t="s">
        <v>11</v>
      </c>
      <c r="B7924" s="7" t="s">
        <v>48</v>
      </c>
      <c r="C7924" t="s">
        <v>69</v>
      </c>
      <c r="D7924" s="10" t="s">
        <v>73</v>
      </c>
      <c r="E7924" t="s">
        <v>95</v>
      </c>
      <c r="F7924" s="4" t="s">
        <v>386</v>
      </c>
      <c r="G7924" t="s">
        <v>441</v>
      </c>
      <c r="H7924" s="2">
        <f t="shared" si="861"/>
        <v>0.75694444444444442</v>
      </c>
      <c r="I7924" s="2">
        <f t="shared" si="862"/>
        <v>0.49652777777777779</v>
      </c>
      <c r="J7924" t="str">
        <f t="shared" si="863"/>
        <v/>
      </c>
      <c r="K7924" t="s">
        <v>1655</v>
      </c>
      <c r="L7924" t="s">
        <v>1993</v>
      </c>
      <c r="M7924" t="s">
        <v>1996</v>
      </c>
      <c r="N7924">
        <v>6442</v>
      </c>
      <c r="O7924">
        <f t="shared" si="864"/>
        <v>3</v>
      </c>
      <c r="P7924" s="4" t="str">
        <f t="shared" si="865"/>
        <v>6</v>
      </c>
      <c r="Q7924" s="8">
        <f t="shared" si="866"/>
        <v>15</v>
      </c>
      <c r="R7924">
        <f t="shared" si="867"/>
        <v>375</v>
      </c>
    </row>
    <row r="7925" spans="1:18" x14ac:dyDescent="0.3">
      <c r="A7925" t="s">
        <v>12</v>
      </c>
      <c r="B7925" s="7" t="s">
        <v>46</v>
      </c>
      <c r="C7925" t="s">
        <v>68</v>
      </c>
      <c r="D7925" s="10" t="s">
        <v>67</v>
      </c>
      <c r="E7925" t="s">
        <v>107</v>
      </c>
      <c r="F7925" s="4" t="s">
        <v>279</v>
      </c>
      <c r="G7925" t="s">
        <v>1457</v>
      </c>
      <c r="H7925" s="2">
        <f t="shared" si="861"/>
        <v>0.77083333333333337</v>
      </c>
      <c r="I7925" s="2">
        <f t="shared" si="862"/>
        <v>0.5</v>
      </c>
      <c r="J7925" t="str">
        <f t="shared" si="863"/>
        <v>19 May</v>
      </c>
      <c r="K7925" t="s">
        <v>1848</v>
      </c>
      <c r="L7925" t="s">
        <v>1992</v>
      </c>
      <c r="M7925" t="s">
        <v>1996</v>
      </c>
      <c r="N7925">
        <v>10361</v>
      </c>
      <c r="O7925">
        <f t="shared" si="864"/>
        <v>4</v>
      </c>
      <c r="P7925" s="4" t="str">
        <f t="shared" si="865"/>
        <v>30</v>
      </c>
      <c r="Q7925" s="8">
        <f t="shared" si="866"/>
        <v>30</v>
      </c>
      <c r="R7925">
        <f t="shared" si="867"/>
        <v>1830</v>
      </c>
    </row>
    <row r="7926" spans="1:18" x14ac:dyDescent="0.3">
      <c r="A7926" t="s">
        <v>18</v>
      </c>
      <c r="B7926" s="7" t="s">
        <v>26</v>
      </c>
      <c r="C7926" t="s">
        <v>68</v>
      </c>
      <c r="D7926" s="10" t="s">
        <v>67</v>
      </c>
      <c r="E7926" t="s">
        <v>98</v>
      </c>
      <c r="F7926" s="4" t="s">
        <v>287</v>
      </c>
      <c r="G7926" t="s">
        <v>286</v>
      </c>
      <c r="H7926" s="2">
        <f t="shared" si="861"/>
        <v>0.97916666666666663</v>
      </c>
      <c r="I7926" s="2">
        <f t="shared" si="862"/>
        <v>0.31597222222222221</v>
      </c>
      <c r="J7926" t="str">
        <f t="shared" si="863"/>
        <v/>
      </c>
      <c r="K7926" t="s">
        <v>1785</v>
      </c>
      <c r="L7926" t="s">
        <v>1993</v>
      </c>
      <c r="M7926" t="s">
        <v>1996</v>
      </c>
      <c r="N7926">
        <v>5320</v>
      </c>
      <c r="O7926">
        <f t="shared" si="864"/>
        <v>3</v>
      </c>
      <c r="P7926" s="4" t="str">
        <f t="shared" si="865"/>
        <v>15</v>
      </c>
      <c r="Q7926" s="8">
        <f t="shared" si="866"/>
        <v>55</v>
      </c>
      <c r="R7926">
        <f t="shared" si="867"/>
        <v>955</v>
      </c>
    </row>
    <row r="7927" spans="1:18" x14ac:dyDescent="0.3">
      <c r="A7927" t="s">
        <v>13</v>
      </c>
      <c r="B7927" s="7" t="s">
        <v>44</v>
      </c>
      <c r="C7927" t="s">
        <v>69</v>
      </c>
      <c r="D7927" s="10" t="s">
        <v>73</v>
      </c>
      <c r="E7927" t="s">
        <v>104</v>
      </c>
      <c r="F7927" s="4" t="s">
        <v>261</v>
      </c>
      <c r="G7927" t="s">
        <v>440</v>
      </c>
      <c r="H7927" s="2">
        <f t="shared" si="861"/>
        <v>0.52430555555555558</v>
      </c>
      <c r="I7927" s="2">
        <f t="shared" si="862"/>
        <v>0.40277777777777779</v>
      </c>
      <c r="J7927" t="str">
        <f t="shared" si="863"/>
        <v>16 Jun</v>
      </c>
      <c r="K7927" t="s">
        <v>1832</v>
      </c>
      <c r="L7927" t="s">
        <v>1992</v>
      </c>
      <c r="M7927" t="s">
        <v>1997</v>
      </c>
      <c r="N7927">
        <v>10368</v>
      </c>
      <c r="O7927">
        <f t="shared" si="864"/>
        <v>4</v>
      </c>
      <c r="P7927" s="4" t="str">
        <f t="shared" si="865"/>
        <v>26</v>
      </c>
      <c r="Q7927" s="8">
        <f t="shared" si="866"/>
        <v>55</v>
      </c>
      <c r="R7927">
        <f t="shared" si="867"/>
        <v>1615</v>
      </c>
    </row>
    <row r="7928" spans="1:18" x14ac:dyDescent="0.3">
      <c r="A7928" t="s">
        <v>14</v>
      </c>
      <c r="B7928" s="7" t="s">
        <v>42</v>
      </c>
      <c r="C7928" t="s">
        <v>68</v>
      </c>
      <c r="D7928" s="10" t="s">
        <v>67</v>
      </c>
      <c r="E7928" t="s">
        <v>80</v>
      </c>
      <c r="F7928" s="4" t="s">
        <v>333</v>
      </c>
      <c r="G7928" t="s">
        <v>381</v>
      </c>
      <c r="H7928" s="2">
        <f t="shared" si="861"/>
        <v>0.81944444444444442</v>
      </c>
      <c r="I7928" s="2">
        <f t="shared" si="862"/>
        <v>0.71527777777777779</v>
      </c>
      <c r="J7928" t="str">
        <f t="shared" si="863"/>
        <v/>
      </c>
      <c r="K7928" t="s">
        <v>1654</v>
      </c>
      <c r="L7928" t="s">
        <v>1991</v>
      </c>
      <c r="M7928" t="s">
        <v>1996</v>
      </c>
      <c r="N7928">
        <v>4174</v>
      </c>
      <c r="O7928">
        <f t="shared" si="864"/>
        <v>2</v>
      </c>
      <c r="P7928" s="4" t="str">
        <f t="shared" si="865"/>
        <v>2</v>
      </c>
      <c r="Q7928" s="8">
        <f t="shared" si="866"/>
        <v>30</v>
      </c>
      <c r="R7928">
        <f t="shared" si="867"/>
        <v>150</v>
      </c>
    </row>
    <row r="7929" spans="1:18" x14ac:dyDescent="0.3">
      <c r="A7929" t="s">
        <v>12</v>
      </c>
      <c r="B7929" s="7" t="s">
        <v>48</v>
      </c>
      <c r="C7929" t="s">
        <v>69</v>
      </c>
      <c r="D7929" s="10" t="s">
        <v>73</v>
      </c>
      <c r="E7929" t="s">
        <v>83</v>
      </c>
      <c r="F7929" s="4" t="s">
        <v>360</v>
      </c>
      <c r="G7929" t="s">
        <v>916</v>
      </c>
      <c r="H7929" s="2">
        <f t="shared" si="861"/>
        <v>0.34375</v>
      </c>
      <c r="I7929" s="2">
        <f t="shared" si="862"/>
        <v>0.73611111111111116</v>
      </c>
      <c r="J7929" t="str">
        <f t="shared" si="863"/>
        <v>22 May</v>
      </c>
      <c r="K7929" t="s">
        <v>1765</v>
      </c>
      <c r="L7929" t="s">
        <v>1993</v>
      </c>
      <c r="M7929" t="s">
        <v>1996</v>
      </c>
      <c r="N7929">
        <v>8151</v>
      </c>
      <c r="O7929">
        <f t="shared" si="864"/>
        <v>3</v>
      </c>
      <c r="P7929" s="4" t="str">
        <f t="shared" si="865"/>
        <v>14</v>
      </c>
      <c r="Q7929" s="8">
        <f t="shared" si="866"/>
        <v>35</v>
      </c>
      <c r="R7929">
        <f t="shared" si="867"/>
        <v>875</v>
      </c>
    </row>
    <row r="7930" spans="1:18" x14ac:dyDescent="0.3">
      <c r="A7930" t="s">
        <v>13</v>
      </c>
      <c r="B7930" s="7" t="s">
        <v>39</v>
      </c>
      <c r="C7930" t="s">
        <v>69</v>
      </c>
      <c r="D7930" s="10" t="s">
        <v>73</v>
      </c>
      <c r="E7930" t="s">
        <v>82</v>
      </c>
      <c r="F7930" s="4" t="s">
        <v>222</v>
      </c>
      <c r="G7930" t="s">
        <v>492</v>
      </c>
      <c r="H7930" s="2">
        <f t="shared" si="861"/>
        <v>0.78472222222222221</v>
      </c>
      <c r="I7930" s="2">
        <f t="shared" si="862"/>
        <v>0.66666666666666663</v>
      </c>
      <c r="J7930" t="str">
        <f t="shared" si="863"/>
        <v>22 Mar</v>
      </c>
      <c r="K7930" t="s">
        <v>1918</v>
      </c>
      <c r="L7930" t="s">
        <v>1993</v>
      </c>
      <c r="M7930" t="s">
        <v>1996</v>
      </c>
      <c r="N7930">
        <v>12557</v>
      </c>
      <c r="O7930">
        <f t="shared" si="864"/>
        <v>3</v>
      </c>
      <c r="P7930" s="4" t="str">
        <f t="shared" si="865"/>
        <v>26</v>
      </c>
      <c r="Q7930" s="8">
        <f t="shared" si="866"/>
        <v>50</v>
      </c>
      <c r="R7930">
        <f t="shared" si="867"/>
        <v>1610</v>
      </c>
    </row>
    <row r="7931" spans="1:18" x14ac:dyDescent="0.3">
      <c r="A7931" t="s">
        <v>12</v>
      </c>
      <c r="B7931" s="7" t="s">
        <v>44</v>
      </c>
      <c r="C7931" t="s">
        <v>67</v>
      </c>
      <c r="D7931" s="10" t="s">
        <v>69</v>
      </c>
      <c r="E7931" t="s">
        <v>75</v>
      </c>
      <c r="F7931" s="4" t="s">
        <v>300</v>
      </c>
      <c r="G7931" t="s">
        <v>419</v>
      </c>
      <c r="H7931" s="2">
        <f t="shared" si="861"/>
        <v>0.53125</v>
      </c>
      <c r="I7931" s="2">
        <f t="shared" si="862"/>
        <v>0.41666666666666669</v>
      </c>
      <c r="J7931" t="str">
        <f t="shared" si="863"/>
        <v/>
      </c>
      <c r="K7931" t="s">
        <v>1660</v>
      </c>
      <c r="L7931" t="s">
        <v>1991</v>
      </c>
      <c r="M7931" t="s">
        <v>1996</v>
      </c>
      <c r="N7931">
        <v>6961</v>
      </c>
      <c r="O7931">
        <f t="shared" si="864"/>
        <v>2</v>
      </c>
      <c r="P7931" s="4" t="str">
        <f t="shared" si="865"/>
        <v>2</v>
      </c>
      <c r="Q7931" s="8">
        <f t="shared" si="866"/>
        <v>45</v>
      </c>
      <c r="R7931">
        <f t="shared" si="867"/>
        <v>165</v>
      </c>
    </row>
    <row r="7932" spans="1:18" x14ac:dyDescent="0.3">
      <c r="A7932" t="s">
        <v>12</v>
      </c>
      <c r="B7932" s="7" t="s">
        <v>63</v>
      </c>
      <c r="C7932" t="s">
        <v>67</v>
      </c>
      <c r="D7932" s="10" t="s">
        <v>69</v>
      </c>
      <c r="E7932" t="s">
        <v>75</v>
      </c>
      <c r="F7932" s="4" t="s">
        <v>307</v>
      </c>
      <c r="G7932" t="s">
        <v>244</v>
      </c>
      <c r="H7932" s="2">
        <f t="shared" si="861"/>
        <v>0.99652777777777779</v>
      </c>
      <c r="I7932" s="2">
        <f t="shared" si="862"/>
        <v>0.87847222222222221</v>
      </c>
      <c r="J7932" t="str">
        <f t="shared" si="863"/>
        <v/>
      </c>
      <c r="K7932" t="s">
        <v>1623</v>
      </c>
      <c r="L7932" t="s">
        <v>1991</v>
      </c>
      <c r="M7932" t="s">
        <v>1996</v>
      </c>
      <c r="N7932">
        <v>4441</v>
      </c>
      <c r="O7932">
        <f t="shared" si="864"/>
        <v>2</v>
      </c>
      <c r="P7932" s="4" t="str">
        <f t="shared" si="865"/>
        <v>2</v>
      </c>
      <c r="Q7932" s="8">
        <f t="shared" si="866"/>
        <v>50</v>
      </c>
      <c r="R7932">
        <f t="shared" si="867"/>
        <v>170</v>
      </c>
    </row>
    <row r="7933" spans="1:18" x14ac:dyDescent="0.3">
      <c r="A7933" t="s">
        <v>14</v>
      </c>
      <c r="B7933" s="7" t="s">
        <v>51</v>
      </c>
      <c r="C7933" t="s">
        <v>71</v>
      </c>
      <c r="D7933" s="10" t="s">
        <v>74</v>
      </c>
      <c r="E7933" t="s">
        <v>102</v>
      </c>
      <c r="F7933" s="4" t="s">
        <v>383</v>
      </c>
      <c r="G7933" t="s">
        <v>1370</v>
      </c>
      <c r="H7933" s="2">
        <f t="shared" si="861"/>
        <v>6.9444444444444441E-3</v>
      </c>
      <c r="I7933" s="2">
        <f t="shared" si="862"/>
        <v>0.94791666666666663</v>
      </c>
      <c r="J7933" t="str">
        <f t="shared" si="863"/>
        <v>16 Mar</v>
      </c>
      <c r="K7933" t="s">
        <v>1676</v>
      </c>
      <c r="L7933" t="s">
        <v>1991</v>
      </c>
      <c r="M7933" t="s">
        <v>1996</v>
      </c>
      <c r="N7933">
        <v>2753</v>
      </c>
      <c r="O7933">
        <f t="shared" si="864"/>
        <v>2</v>
      </c>
      <c r="P7933" s="4" t="str">
        <f t="shared" si="865"/>
        <v>1</v>
      </c>
      <c r="Q7933" s="8">
        <f t="shared" si="866"/>
        <v>25</v>
      </c>
      <c r="R7933">
        <f t="shared" si="867"/>
        <v>85</v>
      </c>
    </row>
    <row r="7934" spans="1:18" x14ac:dyDescent="0.3">
      <c r="A7934" t="s">
        <v>14</v>
      </c>
      <c r="B7934" s="7" t="s">
        <v>45</v>
      </c>
      <c r="C7934" t="s">
        <v>68</v>
      </c>
      <c r="D7934" s="10" t="s">
        <v>67</v>
      </c>
      <c r="E7934" t="s">
        <v>80</v>
      </c>
      <c r="F7934" s="4" t="s">
        <v>203</v>
      </c>
      <c r="G7934" t="s">
        <v>754</v>
      </c>
      <c r="H7934" s="2">
        <f t="shared" si="861"/>
        <v>2.7777777777777776E-2</v>
      </c>
      <c r="I7934" s="2">
        <f t="shared" si="862"/>
        <v>0.93055555555555558</v>
      </c>
      <c r="J7934" t="str">
        <f t="shared" si="863"/>
        <v>07 Apr</v>
      </c>
      <c r="K7934" t="s">
        <v>1710</v>
      </c>
      <c r="L7934" t="s">
        <v>1991</v>
      </c>
      <c r="M7934" t="s">
        <v>1998</v>
      </c>
      <c r="N7934">
        <v>3841</v>
      </c>
      <c r="O7934">
        <f t="shared" si="864"/>
        <v>2</v>
      </c>
      <c r="P7934" s="4" t="str">
        <f t="shared" si="865"/>
        <v>2</v>
      </c>
      <c r="Q7934" s="8">
        <f t="shared" si="866"/>
        <v>20</v>
      </c>
      <c r="R7934">
        <f t="shared" si="867"/>
        <v>140</v>
      </c>
    </row>
    <row r="7935" spans="1:18" x14ac:dyDescent="0.3">
      <c r="A7935" t="s">
        <v>12</v>
      </c>
      <c r="B7935" s="7" t="s">
        <v>45</v>
      </c>
      <c r="C7935" t="s">
        <v>69</v>
      </c>
      <c r="D7935" s="10" t="s">
        <v>73</v>
      </c>
      <c r="E7935" t="s">
        <v>83</v>
      </c>
      <c r="F7935" s="4" t="s">
        <v>271</v>
      </c>
      <c r="G7935" t="s">
        <v>278</v>
      </c>
      <c r="H7935" s="2">
        <f t="shared" si="861"/>
        <v>0.95833333333333337</v>
      </c>
      <c r="I7935" s="2">
        <f t="shared" si="862"/>
        <v>0.25694444444444442</v>
      </c>
      <c r="J7935" t="str">
        <f t="shared" si="863"/>
        <v/>
      </c>
      <c r="K7935" t="s">
        <v>1892</v>
      </c>
      <c r="L7935" t="s">
        <v>1993</v>
      </c>
      <c r="M7935" t="s">
        <v>1996</v>
      </c>
      <c r="N7935">
        <v>5022</v>
      </c>
      <c r="O7935">
        <f t="shared" si="864"/>
        <v>3</v>
      </c>
      <c r="P7935" s="4" t="str">
        <f t="shared" si="865"/>
        <v>16</v>
      </c>
      <c r="Q7935" s="8">
        <f t="shared" si="866"/>
        <v>50</v>
      </c>
      <c r="R7935">
        <f t="shared" si="867"/>
        <v>1010</v>
      </c>
    </row>
    <row r="7936" spans="1:18" x14ac:dyDescent="0.3">
      <c r="A7936" t="s">
        <v>12</v>
      </c>
      <c r="B7936" s="7" t="s">
        <v>54</v>
      </c>
      <c r="C7936" t="s">
        <v>69</v>
      </c>
      <c r="D7936" s="10" t="s">
        <v>73</v>
      </c>
      <c r="E7936" t="s">
        <v>97</v>
      </c>
      <c r="F7936" s="4" t="s">
        <v>309</v>
      </c>
      <c r="G7936" t="s">
        <v>210</v>
      </c>
      <c r="H7936" s="2">
        <f t="shared" si="861"/>
        <v>0.33333333333333331</v>
      </c>
      <c r="I7936" s="2">
        <f t="shared" si="862"/>
        <v>0.21527777777777779</v>
      </c>
      <c r="J7936" t="str">
        <f t="shared" si="863"/>
        <v/>
      </c>
      <c r="K7936" t="s">
        <v>1623</v>
      </c>
      <c r="L7936" t="s">
        <v>1991</v>
      </c>
      <c r="M7936" t="s">
        <v>1996</v>
      </c>
      <c r="N7936">
        <v>5201</v>
      </c>
      <c r="O7936">
        <f t="shared" si="864"/>
        <v>2</v>
      </c>
      <c r="P7936" s="4" t="str">
        <f t="shared" si="865"/>
        <v>2</v>
      </c>
      <c r="Q7936" s="8">
        <f t="shared" si="866"/>
        <v>50</v>
      </c>
      <c r="R7936">
        <f t="shared" si="867"/>
        <v>170</v>
      </c>
    </row>
    <row r="7937" spans="1:18" x14ac:dyDescent="0.3">
      <c r="A7937" t="s">
        <v>12</v>
      </c>
      <c r="B7937" s="7" t="s">
        <v>50</v>
      </c>
      <c r="C7937" t="s">
        <v>69</v>
      </c>
      <c r="D7937" s="10" t="s">
        <v>73</v>
      </c>
      <c r="E7937" t="s">
        <v>97</v>
      </c>
      <c r="F7937" s="4" t="s">
        <v>223</v>
      </c>
      <c r="G7937" t="s">
        <v>333</v>
      </c>
      <c r="H7937" s="2">
        <f t="shared" si="861"/>
        <v>0.71527777777777779</v>
      </c>
      <c r="I7937" s="2">
        <f t="shared" si="862"/>
        <v>0.59027777777777779</v>
      </c>
      <c r="J7937" t="str">
        <f t="shared" si="863"/>
        <v/>
      </c>
      <c r="K7937" t="s">
        <v>1666</v>
      </c>
      <c r="L7937" t="s">
        <v>1991</v>
      </c>
      <c r="M7937" t="s">
        <v>1996</v>
      </c>
      <c r="N7937">
        <v>6934</v>
      </c>
      <c r="O7937">
        <f t="shared" si="864"/>
        <v>2</v>
      </c>
      <c r="P7937" s="4" t="str">
        <f t="shared" si="865"/>
        <v>3</v>
      </c>
      <c r="Q7937" s="8">
        <f t="shared" si="866"/>
        <v>0</v>
      </c>
      <c r="R7937">
        <f t="shared" si="867"/>
        <v>180</v>
      </c>
    </row>
    <row r="7938" spans="1:18" x14ac:dyDescent="0.3">
      <c r="A7938" t="s">
        <v>11</v>
      </c>
      <c r="B7938" s="7" t="s">
        <v>57</v>
      </c>
      <c r="C7938" t="s">
        <v>68</v>
      </c>
      <c r="D7938" s="10" t="s">
        <v>67</v>
      </c>
      <c r="E7938" t="s">
        <v>94</v>
      </c>
      <c r="F7938" s="4" t="s">
        <v>362</v>
      </c>
      <c r="G7938" t="s">
        <v>341</v>
      </c>
      <c r="H7938" s="2">
        <f t="shared" si="861"/>
        <v>0.92708333333333337</v>
      </c>
      <c r="I7938" s="2">
        <f t="shared" si="862"/>
        <v>0.73263888888888884</v>
      </c>
      <c r="J7938" t="str">
        <f t="shared" si="863"/>
        <v/>
      </c>
      <c r="K7938" t="s">
        <v>1822</v>
      </c>
      <c r="L7938" t="s">
        <v>1993</v>
      </c>
      <c r="M7938" t="s">
        <v>1996</v>
      </c>
      <c r="N7938">
        <v>5699</v>
      </c>
      <c r="O7938">
        <f t="shared" si="864"/>
        <v>3</v>
      </c>
      <c r="P7938" s="4" t="str">
        <f t="shared" si="865"/>
        <v>4</v>
      </c>
      <c r="Q7938" s="8">
        <f t="shared" si="866"/>
        <v>40</v>
      </c>
      <c r="R7938">
        <f t="shared" si="867"/>
        <v>280</v>
      </c>
    </row>
    <row r="7939" spans="1:18" x14ac:dyDescent="0.3">
      <c r="A7939" t="s">
        <v>17</v>
      </c>
      <c r="B7939" s="7" t="s">
        <v>47</v>
      </c>
      <c r="C7939" t="s">
        <v>67</v>
      </c>
      <c r="D7939" s="10" t="s">
        <v>69</v>
      </c>
      <c r="E7939" t="s">
        <v>75</v>
      </c>
      <c r="F7939" s="4" t="s">
        <v>272</v>
      </c>
      <c r="G7939" t="s">
        <v>341</v>
      </c>
      <c r="H7939" s="2">
        <f t="shared" ref="H7939:H8002" si="868">TIMEVALUE(LEFT(G7939,5))</f>
        <v>0.92708333333333337</v>
      </c>
      <c r="I7939" s="2">
        <f t="shared" ref="I7939:I8002" si="869">F7939*1</f>
        <v>0.8125</v>
      </c>
      <c r="J7939" t="str">
        <f t="shared" ref="J7939:J8002" si="870">IF(LEN(G7939)&gt;5, MID(G7939,7,6), "")</f>
        <v/>
      </c>
      <c r="K7939" t="s">
        <v>1660</v>
      </c>
      <c r="L7939" t="s">
        <v>1991</v>
      </c>
      <c r="M7939" t="s">
        <v>1996</v>
      </c>
      <c r="N7939">
        <v>5088</v>
      </c>
      <c r="O7939">
        <f t="shared" ref="O7939:O8002" si="871">LEN(E7939)-LEN(SUBSTITUTE(E7939,"→",""))+1</f>
        <v>2</v>
      </c>
      <c r="P7939" s="4" t="str">
        <f t="shared" ref="P7939:P8002" si="872">LEFT(K7939, FIND("h", K7939)-1)</f>
        <v>2</v>
      </c>
      <c r="Q7939" s="8">
        <f t="shared" ref="Q7939:Q8002" si="873">IFERROR(VALUE(MID(K7939, FIND("h",K7939)+2, FIND("m",K7939)-FIND("h",K7939)-2)), 0)*1</f>
        <v>45</v>
      </c>
      <c r="R7939">
        <f t="shared" ref="R7939:R8002" si="874">(P7939*60+Q7939)</f>
        <v>165</v>
      </c>
    </row>
    <row r="7940" spans="1:18" x14ac:dyDescent="0.3">
      <c r="A7940" t="s">
        <v>15</v>
      </c>
      <c r="B7940" s="7" t="s">
        <v>39</v>
      </c>
      <c r="C7940" t="s">
        <v>69</v>
      </c>
      <c r="D7940" s="10" t="s">
        <v>73</v>
      </c>
      <c r="E7940" t="s">
        <v>82</v>
      </c>
      <c r="F7940" s="4" t="s">
        <v>262</v>
      </c>
      <c r="G7940" t="s">
        <v>297</v>
      </c>
      <c r="H7940" s="2">
        <f t="shared" si="868"/>
        <v>0.80208333333333337</v>
      </c>
      <c r="I7940" s="2">
        <f t="shared" si="869"/>
        <v>0.35069444444444442</v>
      </c>
      <c r="J7940" t="str">
        <f t="shared" si="870"/>
        <v/>
      </c>
      <c r="K7940" t="s">
        <v>1718</v>
      </c>
      <c r="L7940" t="s">
        <v>1993</v>
      </c>
      <c r="M7940" t="s">
        <v>1996</v>
      </c>
      <c r="N7940">
        <v>8601</v>
      </c>
      <c r="O7940">
        <f t="shared" si="871"/>
        <v>3</v>
      </c>
      <c r="P7940" s="4" t="str">
        <f t="shared" si="872"/>
        <v>10</v>
      </c>
      <c r="Q7940" s="8">
        <f t="shared" si="873"/>
        <v>50</v>
      </c>
      <c r="R7940">
        <f t="shared" si="874"/>
        <v>650</v>
      </c>
    </row>
    <row r="7941" spans="1:18" x14ac:dyDescent="0.3">
      <c r="A7941" t="s">
        <v>11</v>
      </c>
      <c r="B7941" s="7" t="s">
        <v>42</v>
      </c>
      <c r="C7941" t="s">
        <v>68</v>
      </c>
      <c r="D7941" s="10" t="s">
        <v>67</v>
      </c>
      <c r="E7941" t="s">
        <v>152</v>
      </c>
      <c r="F7941" s="4" t="s">
        <v>394</v>
      </c>
      <c r="G7941" t="s">
        <v>234</v>
      </c>
      <c r="H7941" s="2">
        <f t="shared" si="868"/>
        <v>0.59375</v>
      </c>
      <c r="I7941" s="2">
        <f t="shared" si="869"/>
        <v>0.3888888888888889</v>
      </c>
      <c r="J7941" t="str">
        <f t="shared" si="870"/>
        <v/>
      </c>
      <c r="K7941" t="s">
        <v>1745</v>
      </c>
      <c r="L7941" t="s">
        <v>1993</v>
      </c>
      <c r="M7941" t="s">
        <v>1996</v>
      </c>
      <c r="N7941">
        <v>11319</v>
      </c>
      <c r="O7941">
        <f t="shared" si="871"/>
        <v>3</v>
      </c>
      <c r="P7941" s="4" t="str">
        <f t="shared" si="872"/>
        <v>4</v>
      </c>
      <c r="Q7941" s="8">
        <f t="shared" si="873"/>
        <v>55</v>
      </c>
      <c r="R7941">
        <f t="shared" si="874"/>
        <v>295</v>
      </c>
    </row>
    <row r="7942" spans="1:18" x14ac:dyDescent="0.3">
      <c r="A7942" t="s">
        <v>11</v>
      </c>
      <c r="B7942" s="7" t="s">
        <v>53</v>
      </c>
      <c r="C7942" t="s">
        <v>71</v>
      </c>
      <c r="D7942" s="10" t="s">
        <v>74</v>
      </c>
      <c r="E7942" t="s">
        <v>102</v>
      </c>
      <c r="F7942" s="4" t="s">
        <v>324</v>
      </c>
      <c r="G7942" t="s">
        <v>383</v>
      </c>
      <c r="H7942" s="2">
        <f t="shared" si="868"/>
        <v>0.94791666666666663</v>
      </c>
      <c r="I7942" s="2">
        <f t="shared" si="869"/>
        <v>0.88888888888888884</v>
      </c>
      <c r="J7942" t="str">
        <f t="shared" si="870"/>
        <v/>
      </c>
      <c r="K7942" t="s">
        <v>1676</v>
      </c>
      <c r="L7942" t="s">
        <v>1991</v>
      </c>
      <c r="M7942" t="s">
        <v>1996</v>
      </c>
      <c r="N7942">
        <v>3838</v>
      </c>
      <c r="O7942">
        <f t="shared" si="871"/>
        <v>2</v>
      </c>
      <c r="P7942" s="4" t="str">
        <f t="shared" si="872"/>
        <v>1</v>
      </c>
      <c r="Q7942" s="8">
        <f t="shared" si="873"/>
        <v>25</v>
      </c>
      <c r="R7942">
        <f t="shared" si="874"/>
        <v>85</v>
      </c>
    </row>
    <row r="7943" spans="1:18" x14ac:dyDescent="0.3">
      <c r="A7943" t="s">
        <v>13</v>
      </c>
      <c r="B7943" s="7" t="s">
        <v>26</v>
      </c>
      <c r="C7943" t="s">
        <v>68</v>
      </c>
      <c r="D7943" s="10" t="s">
        <v>67</v>
      </c>
      <c r="E7943" t="s">
        <v>85</v>
      </c>
      <c r="F7943" s="4" t="s">
        <v>293</v>
      </c>
      <c r="G7943" t="s">
        <v>589</v>
      </c>
      <c r="H7943" s="2">
        <f t="shared" si="868"/>
        <v>0.3888888888888889</v>
      </c>
      <c r="I7943" s="2">
        <f t="shared" si="869"/>
        <v>0.6875</v>
      </c>
      <c r="J7943" t="str">
        <f t="shared" si="870"/>
        <v>13 May</v>
      </c>
      <c r="K7943" t="s">
        <v>1892</v>
      </c>
      <c r="L7943" t="s">
        <v>1993</v>
      </c>
      <c r="M7943" t="s">
        <v>1996</v>
      </c>
      <c r="N7943">
        <v>14388</v>
      </c>
      <c r="O7943">
        <f t="shared" si="871"/>
        <v>3</v>
      </c>
      <c r="P7943" s="4" t="str">
        <f t="shared" si="872"/>
        <v>16</v>
      </c>
      <c r="Q7943" s="8">
        <f t="shared" si="873"/>
        <v>50</v>
      </c>
      <c r="R7943">
        <f t="shared" si="874"/>
        <v>1010</v>
      </c>
    </row>
    <row r="7944" spans="1:18" x14ac:dyDescent="0.3">
      <c r="A7944" t="s">
        <v>13</v>
      </c>
      <c r="B7944" s="7" t="s">
        <v>44</v>
      </c>
      <c r="C7944" t="s">
        <v>69</v>
      </c>
      <c r="D7944" s="10" t="s">
        <v>73</v>
      </c>
      <c r="E7944" t="s">
        <v>90</v>
      </c>
      <c r="F7944" s="4" t="s">
        <v>242</v>
      </c>
      <c r="G7944" t="s">
        <v>440</v>
      </c>
      <c r="H7944" s="2">
        <f t="shared" si="868"/>
        <v>0.52430555555555558</v>
      </c>
      <c r="I7944" s="2">
        <f t="shared" si="869"/>
        <v>0.39930555555555558</v>
      </c>
      <c r="J7944" t="str">
        <f t="shared" si="870"/>
        <v>16 Jun</v>
      </c>
      <c r="K7944" t="s">
        <v>1778</v>
      </c>
      <c r="L7944" t="s">
        <v>1992</v>
      </c>
      <c r="M7944" t="s">
        <v>1997</v>
      </c>
      <c r="N7944">
        <v>10824</v>
      </c>
      <c r="O7944">
        <f t="shared" si="871"/>
        <v>4</v>
      </c>
      <c r="P7944" s="4" t="str">
        <f t="shared" si="872"/>
        <v>27</v>
      </c>
      <c r="Q7944" s="8">
        <f t="shared" si="873"/>
        <v>0</v>
      </c>
      <c r="R7944">
        <f t="shared" si="874"/>
        <v>1620</v>
      </c>
    </row>
    <row r="7945" spans="1:18" x14ac:dyDescent="0.3">
      <c r="A7945" t="s">
        <v>13</v>
      </c>
      <c r="B7945" s="7" t="s">
        <v>45</v>
      </c>
      <c r="C7945" t="s">
        <v>69</v>
      </c>
      <c r="D7945" s="10" t="s">
        <v>73</v>
      </c>
      <c r="E7945" t="s">
        <v>82</v>
      </c>
      <c r="F7945" s="4" t="s">
        <v>296</v>
      </c>
      <c r="G7945" t="s">
        <v>239</v>
      </c>
      <c r="H7945" s="2">
        <f t="shared" si="868"/>
        <v>0.79166666666666663</v>
      </c>
      <c r="I7945" s="2">
        <f t="shared" si="869"/>
        <v>0.54166666666666663</v>
      </c>
      <c r="J7945" t="str">
        <f t="shared" si="870"/>
        <v/>
      </c>
      <c r="K7945" t="s">
        <v>1891</v>
      </c>
      <c r="L7945" t="s">
        <v>1993</v>
      </c>
      <c r="M7945" t="s">
        <v>1997</v>
      </c>
      <c r="N7945">
        <v>5177</v>
      </c>
      <c r="O7945">
        <f t="shared" si="871"/>
        <v>3</v>
      </c>
      <c r="P7945" s="4" t="str">
        <f t="shared" si="872"/>
        <v>6</v>
      </c>
      <c r="Q7945" s="8">
        <f t="shared" si="873"/>
        <v>0</v>
      </c>
      <c r="R7945">
        <f t="shared" si="874"/>
        <v>360</v>
      </c>
    </row>
    <row r="7946" spans="1:18" x14ac:dyDescent="0.3">
      <c r="A7946" t="s">
        <v>13</v>
      </c>
      <c r="B7946" s="7" t="s">
        <v>47</v>
      </c>
      <c r="C7946" t="s">
        <v>69</v>
      </c>
      <c r="D7946" s="10" t="s">
        <v>73</v>
      </c>
      <c r="E7946" t="s">
        <v>82</v>
      </c>
      <c r="F7946" s="4" t="s">
        <v>282</v>
      </c>
      <c r="G7946" t="s">
        <v>239</v>
      </c>
      <c r="H7946" s="2">
        <f t="shared" si="868"/>
        <v>0.79166666666666663</v>
      </c>
      <c r="I7946" s="2">
        <f t="shared" si="869"/>
        <v>0.47916666666666669</v>
      </c>
      <c r="J7946" t="str">
        <f t="shared" si="870"/>
        <v/>
      </c>
      <c r="K7946" t="s">
        <v>1695</v>
      </c>
      <c r="L7946" t="s">
        <v>1993</v>
      </c>
      <c r="M7946" t="s">
        <v>1996</v>
      </c>
      <c r="N7946">
        <v>14714</v>
      </c>
      <c r="O7946">
        <f t="shared" si="871"/>
        <v>3</v>
      </c>
      <c r="P7946" s="4" t="str">
        <f t="shared" si="872"/>
        <v>7</v>
      </c>
      <c r="Q7946" s="8">
        <f t="shared" si="873"/>
        <v>30</v>
      </c>
      <c r="R7946">
        <f t="shared" si="874"/>
        <v>450</v>
      </c>
    </row>
    <row r="7947" spans="1:18" x14ac:dyDescent="0.3">
      <c r="A7947" t="s">
        <v>13</v>
      </c>
      <c r="B7947" s="7" t="s">
        <v>37</v>
      </c>
      <c r="C7947" t="s">
        <v>68</v>
      </c>
      <c r="D7947" s="10" t="s">
        <v>67</v>
      </c>
      <c r="E7947" t="s">
        <v>85</v>
      </c>
      <c r="F7947" s="4" t="s">
        <v>262</v>
      </c>
      <c r="G7947" t="s">
        <v>269</v>
      </c>
      <c r="H7947" s="2">
        <f t="shared" si="868"/>
        <v>0.82638888888888884</v>
      </c>
      <c r="I7947" s="2">
        <f t="shared" si="869"/>
        <v>0.35069444444444442</v>
      </c>
      <c r="J7947" t="str">
        <f t="shared" si="870"/>
        <v/>
      </c>
      <c r="K7947" t="s">
        <v>1864</v>
      </c>
      <c r="L7947" t="s">
        <v>1993</v>
      </c>
      <c r="M7947" t="s">
        <v>1996</v>
      </c>
      <c r="N7947">
        <v>13626</v>
      </c>
      <c r="O7947">
        <f t="shared" si="871"/>
        <v>3</v>
      </c>
      <c r="P7947" s="4" t="str">
        <f t="shared" si="872"/>
        <v>11</v>
      </c>
      <c r="Q7947" s="8">
        <f t="shared" si="873"/>
        <v>25</v>
      </c>
      <c r="R7947">
        <f t="shared" si="874"/>
        <v>685</v>
      </c>
    </row>
    <row r="7948" spans="1:18" x14ac:dyDescent="0.3">
      <c r="A7948" t="s">
        <v>12</v>
      </c>
      <c r="B7948" s="7" t="s">
        <v>28</v>
      </c>
      <c r="C7948" t="s">
        <v>69</v>
      </c>
      <c r="D7948" s="10" t="s">
        <v>73</v>
      </c>
      <c r="E7948" t="s">
        <v>88</v>
      </c>
      <c r="F7948" s="4" t="s">
        <v>295</v>
      </c>
      <c r="G7948" t="s">
        <v>734</v>
      </c>
      <c r="H7948" s="2">
        <f t="shared" si="868"/>
        <v>0.31944444444444442</v>
      </c>
      <c r="I7948" s="2">
        <f t="shared" si="869"/>
        <v>0.28472222222222221</v>
      </c>
      <c r="J7948" t="str">
        <f t="shared" si="870"/>
        <v>25 Jun</v>
      </c>
      <c r="K7948" t="s">
        <v>1798</v>
      </c>
      <c r="L7948" t="s">
        <v>1992</v>
      </c>
      <c r="M7948" t="s">
        <v>1996</v>
      </c>
      <c r="N7948">
        <v>13381</v>
      </c>
      <c r="O7948">
        <f t="shared" si="871"/>
        <v>4</v>
      </c>
      <c r="P7948" s="4" t="str">
        <f t="shared" si="872"/>
        <v>24</v>
      </c>
      <c r="Q7948" s="8">
        <f t="shared" si="873"/>
        <v>50</v>
      </c>
      <c r="R7948">
        <f t="shared" si="874"/>
        <v>1490</v>
      </c>
    </row>
    <row r="7949" spans="1:18" x14ac:dyDescent="0.3">
      <c r="A7949" t="s">
        <v>12</v>
      </c>
      <c r="B7949" s="7" t="s">
        <v>53</v>
      </c>
      <c r="C7949" t="s">
        <v>69</v>
      </c>
      <c r="D7949" s="10" t="s">
        <v>73</v>
      </c>
      <c r="E7949" t="s">
        <v>77</v>
      </c>
      <c r="F7949" s="4" t="s">
        <v>401</v>
      </c>
      <c r="G7949" t="s">
        <v>619</v>
      </c>
      <c r="H7949" s="2">
        <f t="shared" si="868"/>
        <v>0.80208333333333337</v>
      </c>
      <c r="I7949" s="2">
        <f t="shared" si="869"/>
        <v>0.77083333333333337</v>
      </c>
      <c r="J7949" t="str">
        <f t="shared" si="870"/>
        <v>10 Mar</v>
      </c>
      <c r="K7949" t="s">
        <v>1792</v>
      </c>
      <c r="L7949" t="s">
        <v>1992</v>
      </c>
      <c r="M7949" t="s">
        <v>1996</v>
      </c>
      <c r="N7949">
        <v>18211</v>
      </c>
      <c r="O7949">
        <f t="shared" si="871"/>
        <v>4</v>
      </c>
      <c r="P7949" s="4" t="str">
        <f t="shared" si="872"/>
        <v>24</v>
      </c>
      <c r="Q7949" s="8">
        <f t="shared" si="873"/>
        <v>45</v>
      </c>
      <c r="R7949">
        <f t="shared" si="874"/>
        <v>1485</v>
      </c>
    </row>
    <row r="7950" spans="1:18" x14ac:dyDescent="0.3">
      <c r="A7950" t="s">
        <v>15</v>
      </c>
      <c r="B7950" s="7" t="s">
        <v>39</v>
      </c>
      <c r="C7950" t="s">
        <v>69</v>
      </c>
      <c r="D7950" s="10" t="s">
        <v>73</v>
      </c>
      <c r="E7950" t="s">
        <v>120</v>
      </c>
      <c r="F7950" s="4" t="s">
        <v>264</v>
      </c>
      <c r="G7950" t="s">
        <v>324</v>
      </c>
      <c r="H7950" s="2">
        <f t="shared" si="868"/>
        <v>0.88888888888888884</v>
      </c>
      <c r="I7950" s="2">
        <f t="shared" si="869"/>
        <v>0.55208333333333337</v>
      </c>
      <c r="J7950" t="str">
        <f t="shared" si="870"/>
        <v/>
      </c>
      <c r="K7950" t="s">
        <v>1794</v>
      </c>
      <c r="L7950" t="s">
        <v>1992</v>
      </c>
      <c r="M7950" t="s">
        <v>1996</v>
      </c>
      <c r="N7950">
        <v>6653</v>
      </c>
      <c r="O7950">
        <f t="shared" si="871"/>
        <v>4</v>
      </c>
      <c r="P7950" s="4" t="str">
        <f t="shared" si="872"/>
        <v>8</v>
      </c>
      <c r="Q7950" s="8">
        <f t="shared" si="873"/>
        <v>5</v>
      </c>
      <c r="R7950">
        <f t="shared" si="874"/>
        <v>485</v>
      </c>
    </row>
    <row r="7951" spans="1:18" x14ac:dyDescent="0.3">
      <c r="A7951" t="s">
        <v>13</v>
      </c>
      <c r="B7951" s="7" t="s">
        <v>26</v>
      </c>
      <c r="C7951" t="s">
        <v>68</v>
      </c>
      <c r="D7951" s="10" t="s">
        <v>67</v>
      </c>
      <c r="E7951" t="s">
        <v>85</v>
      </c>
      <c r="F7951" s="4" t="s">
        <v>259</v>
      </c>
      <c r="G7951" t="s">
        <v>516</v>
      </c>
      <c r="H7951" s="2">
        <f t="shared" si="868"/>
        <v>0.98263888888888884</v>
      </c>
      <c r="I7951" s="2">
        <f t="shared" si="869"/>
        <v>0.58680555555555558</v>
      </c>
      <c r="J7951" t="str">
        <f t="shared" si="870"/>
        <v/>
      </c>
      <c r="K7951" t="s">
        <v>1737</v>
      </c>
      <c r="L7951" t="s">
        <v>1993</v>
      </c>
      <c r="M7951" t="s">
        <v>1996</v>
      </c>
      <c r="N7951">
        <v>14781</v>
      </c>
      <c r="O7951">
        <f t="shared" si="871"/>
        <v>3</v>
      </c>
      <c r="P7951" s="4" t="str">
        <f t="shared" si="872"/>
        <v>9</v>
      </c>
      <c r="Q7951" s="8">
        <f t="shared" si="873"/>
        <v>30</v>
      </c>
      <c r="R7951">
        <f t="shared" si="874"/>
        <v>570</v>
      </c>
    </row>
    <row r="7952" spans="1:18" x14ac:dyDescent="0.3">
      <c r="A7952" t="s">
        <v>12</v>
      </c>
      <c r="B7952" s="7" t="s">
        <v>41</v>
      </c>
      <c r="C7952" t="s">
        <v>68</v>
      </c>
      <c r="D7952" s="10" t="s">
        <v>67</v>
      </c>
      <c r="E7952" t="s">
        <v>121</v>
      </c>
      <c r="F7952" s="4" t="s">
        <v>205</v>
      </c>
      <c r="G7952" t="s">
        <v>617</v>
      </c>
      <c r="H7952" s="2">
        <f t="shared" si="868"/>
        <v>5.5555555555555552E-2</v>
      </c>
      <c r="I7952" s="2">
        <f t="shared" si="869"/>
        <v>0.3923611111111111</v>
      </c>
      <c r="J7952" t="str">
        <f t="shared" si="870"/>
        <v>07 May</v>
      </c>
      <c r="K7952" t="s">
        <v>1785</v>
      </c>
      <c r="L7952" t="s">
        <v>1992</v>
      </c>
      <c r="M7952" t="s">
        <v>1996</v>
      </c>
      <c r="N7952">
        <v>11458</v>
      </c>
      <c r="O7952">
        <f t="shared" si="871"/>
        <v>4</v>
      </c>
      <c r="P7952" s="4" t="str">
        <f t="shared" si="872"/>
        <v>15</v>
      </c>
      <c r="Q7952" s="8">
        <f t="shared" si="873"/>
        <v>55</v>
      </c>
      <c r="R7952">
        <f t="shared" si="874"/>
        <v>955</v>
      </c>
    </row>
    <row r="7953" spans="1:18" x14ac:dyDescent="0.3">
      <c r="A7953" t="s">
        <v>13</v>
      </c>
      <c r="B7953" s="7" t="s">
        <v>25</v>
      </c>
      <c r="C7953" t="s">
        <v>68</v>
      </c>
      <c r="D7953" s="10" t="s">
        <v>67</v>
      </c>
      <c r="E7953" t="s">
        <v>85</v>
      </c>
      <c r="F7953" s="4" t="s">
        <v>258</v>
      </c>
      <c r="G7953" t="s">
        <v>269</v>
      </c>
      <c r="H7953" s="2">
        <f t="shared" si="868"/>
        <v>0.82638888888888884</v>
      </c>
      <c r="I7953" s="2">
        <f t="shared" si="869"/>
        <v>0.27083333333333331</v>
      </c>
      <c r="J7953" t="str">
        <f t="shared" si="870"/>
        <v/>
      </c>
      <c r="K7953" t="s">
        <v>1645</v>
      </c>
      <c r="L7953" t="s">
        <v>1993</v>
      </c>
      <c r="M7953" t="s">
        <v>1997</v>
      </c>
      <c r="N7953">
        <v>10844</v>
      </c>
      <c r="O7953">
        <f t="shared" si="871"/>
        <v>3</v>
      </c>
      <c r="P7953" s="4" t="str">
        <f t="shared" si="872"/>
        <v>13</v>
      </c>
      <c r="Q7953" s="8">
        <f t="shared" si="873"/>
        <v>20</v>
      </c>
      <c r="R7953">
        <f t="shared" si="874"/>
        <v>800</v>
      </c>
    </row>
    <row r="7954" spans="1:18" x14ac:dyDescent="0.3">
      <c r="A7954" t="s">
        <v>11</v>
      </c>
      <c r="B7954" s="7" t="s">
        <v>55</v>
      </c>
      <c r="C7954" t="s">
        <v>71</v>
      </c>
      <c r="D7954" s="10" t="s">
        <v>74</v>
      </c>
      <c r="E7954" t="s">
        <v>102</v>
      </c>
      <c r="F7954" s="4" t="s">
        <v>331</v>
      </c>
      <c r="G7954" t="s">
        <v>547</v>
      </c>
      <c r="H7954" s="2">
        <f t="shared" si="868"/>
        <v>0.1701388888888889</v>
      </c>
      <c r="I7954" s="2">
        <f t="shared" si="869"/>
        <v>0.1076388888888889</v>
      </c>
      <c r="J7954" t="str">
        <f t="shared" si="870"/>
        <v/>
      </c>
      <c r="K7954" t="s">
        <v>1675</v>
      </c>
      <c r="L7954" t="s">
        <v>1991</v>
      </c>
      <c r="M7954" t="s">
        <v>1996</v>
      </c>
      <c r="N7954">
        <v>3342</v>
      </c>
      <c r="O7954">
        <f t="shared" si="871"/>
        <v>2</v>
      </c>
      <c r="P7954" s="4" t="str">
        <f t="shared" si="872"/>
        <v>1</v>
      </c>
      <c r="Q7954" s="8">
        <f t="shared" si="873"/>
        <v>30</v>
      </c>
      <c r="R7954">
        <f t="shared" si="874"/>
        <v>90</v>
      </c>
    </row>
    <row r="7955" spans="1:18" x14ac:dyDescent="0.3">
      <c r="A7955" t="s">
        <v>13</v>
      </c>
      <c r="B7955" s="7" t="s">
        <v>28</v>
      </c>
      <c r="C7955" t="s">
        <v>69</v>
      </c>
      <c r="D7955" s="10" t="s">
        <v>73</v>
      </c>
      <c r="E7955" t="s">
        <v>82</v>
      </c>
      <c r="F7955" s="4" t="s">
        <v>275</v>
      </c>
      <c r="G7955" t="s">
        <v>455</v>
      </c>
      <c r="H7955" s="2">
        <f t="shared" si="868"/>
        <v>0.52430555555555558</v>
      </c>
      <c r="I7955" s="2">
        <f t="shared" si="869"/>
        <v>0.76041666666666663</v>
      </c>
      <c r="J7955" t="str">
        <f t="shared" si="870"/>
        <v>25 Jun</v>
      </c>
      <c r="K7955" t="s">
        <v>1897</v>
      </c>
      <c r="L7955" t="s">
        <v>1993</v>
      </c>
      <c r="M7955" t="s">
        <v>1997</v>
      </c>
      <c r="N7955">
        <v>10262</v>
      </c>
      <c r="O7955">
        <f t="shared" si="871"/>
        <v>3</v>
      </c>
      <c r="P7955" s="4" t="str">
        <f t="shared" si="872"/>
        <v>18</v>
      </c>
      <c r="Q7955" s="8">
        <f t="shared" si="873"/>
        <v>20</v>
      </c>
      <c r="R7955">
        <f t="shared" si="874"/>
        <v>1100</v>
      </c>
    </row>
    <row r="7956" spans="1:18" x14ac:dyDescent="0.3">
      <c r="A7956" t="s">
        <v>11</v>
      </c>
      <c r="B7956" s="7" t="s">
        <v>28</v>
      </c>
      <c r="C7956" t="s">
        <v>70</v>
      </c>
      <c r="D7956" s="10" t="s">
        <v>68</v>
      </c>
      <c r="E7956" t="s">
        <v>84</v>
      </c>
      <c r="F7956" s="4" t="s">
        <v>378</v>
      </c>
      <c r="G7956" t="s">
        <v>1458</v>
      </c>
      <c r="H7956" s="2">
        <f t="shared" si="868"/>
        <v>1.7361111111111112E-2</v>
      </c>
      <c r="I7956" s="2">
        <f t="shared" si="869"/>
        <v>0.92013888888888884</v>
      </c>
      <c r="J7956" t="str">
        <f t="shared" si="870"/>
        <v>25 Jun</v>
      </c>
      <c r="K7956" t="s">
        <v>1710</v>
      </c>
      <c r="L7956" t="s">
        <v>1991</v>
      </c>
      <c r="M7956" t="s">
        <v>1996</v>
      </c>
      <c r="N7956">
        <v>5277</v>
      </c>
      <c r="O7956">
        <f t="shared" si="871"/>
        <v>2</v>
      </c>
      <c r="P7956" s="4" t="str">
        <f t="shared" si="872"/>
        <v>2</v>
      </c>
      <c r="Q7956" s="8">
        <f t="shared" si="873"/>
        <v>20</v>
      </c>
      <c r="R7956">
        <f t="shared" si="874"/>
        <v>140</v>
      </c>
    </row>
    <row r="7957" spans="1:18" x14ac:dyDescent="0.3">
      <c r="A7957" t="s">
        <v>12</v>
      </c>
      <c r="B7957" s="7" t="s">
        <v>23</v>
      </c>
      <c r="C7957" t="s">
        <v>67</v>
      </c>
      <c r="D7957" s="10" t="s">
        <v>72</v>
      </c>
      <c r="E7957" t="s">
        <v>75</v>
      </c>
      <c r="F7957" s="4" t="s">
        <v>271</v>
      </c>
      <c r="G7957" t="s">
        <v>211</v>
      </c>
      <c r="H7957" s="2">
        <f t="shared" si="868"/>
        <v>0.37152777777777779</v>
      </c>
      <c r="I7957" s="2">
        <f t="shared" si="869"/>
        <v>0.25694444444444442</v>
      </c>
      <c r="J7957" t="str">
        <f t="shared" si="870"/>
        <v/>
      </c>
      <c r="K7957" t="s">
        <v>1660</v>
      </c>
      <c r="L7957" t="s">
        <v>1991</v>
      </c>
      <c r="M7957" t="s">
        <v>1996</v>
      </c>
      <c r="N7957">
        <v>4441</v>
      </c>
      <c r="O7957">
        <f t="shared" si="871"/>
        <v>2</v>
      </c>
      <c r="P7957" s="4" t="str">
        <f t="shared" si="872"/>
        <v>2</v>
      </c>
      <c r="Q7957" s="8">
        <f t="shared" si="873"/>
        <v>45</v>
      </c>
      <c r="R7957">
        <f t="shared" si="874"/>
        <v>165</v>
      </c>
    </row>
    <row r="7958" spans="1:18" x14ac:dyDescent="0.3">
      <c r="A7958" t="s">
        <v>14</v>
      </c>
      <c r="B7958" s="7" t="s">
        <v>52</v>
      </c>
      <c r="C7958" t="s">
        <v>70</v>
      </c>
      <c r="D7958" s="10" t="s">
        <v>68</v>
      </c>
      <c r="E7958" t="s">
        <v>84</v>
      </c>
      <c r="F7958" s="4" t="s">
        <v>256</v>
      </c>
      <c r="G7958" t="s">
        <v>232</v>
      </c>
      <c r="H7958" s="2">
        <f t="shared" si="868"/>
        <v>0.44097222222222221</v>
      </c>
      <c r="I7958" s="2">
        <f t="shared" si="869"/>
        <v>0.34722222222222221</v>
      </c>
      <c r="J7958" t="str">
        <f t="shared" si="870"/>
        <v/>
      </c>
      <c r="K7958" t="s">
        <v>1635</v>
      </c>
      <c r="L7958" t="s">
        <v>1991</v>
      </c>
      <c r="M7958" t="s">
        <v>1998</v>
      </c>
      <c r="N7958">
        <v>3543</v>
      </c>
      <c r="O7958">
        <f t="shared" si="871"/>
        <v>2</v>
      </c>
      <c r="P7958" s="4" t="str">
        <f t="shared" si="872"/>
        <v>2</v>
      </c>
      <c r="Q7958" s="8">
        <f t="shared" si="873"/>
        <v>15</v>
      </c>
      <c r="R7958">
        <f t="shared" si="874"/>
        <v>135</v>
      </c>
    </row>
    <row r="7959" spans="1:18" x14ac:dyDescent="0.3">
      <c r="A7959" t="s">
        <v>12</v>
      </c>
      <c r="B7959" s="7" t="s">
        <v>49</v>
      </c>
      <c r="C7959" t="s">
        <v>67</v>
      </c>
      <c r="D7959" s="10" t="s">
        <v>72</v>
      </c>
      <c r="E7959" t="s">
        <v>81</v>
      </c>
      <c r="F7959" s="4" t="s">
        <v>235</v>
      </c>
      <c r="G7959" t="s">
        <v>404</v>
      </c>
      <c r="H7959" s="2">
        <f t="shared" si="868"/>
        <v>0.51041666666666663</v>
      </c>
      <c r="I7959" s="2">
        <f t="shared" si="869"/>
        <v>0.28125</v>
      </c>
      <c r="J7959" t="str">
        <f t="shared" si="870"/>
        <v/>
      </c>
      <c r="K7959" t="s">
        <v>1651</v>
      </c>
      <c r="L7959" t="s">
        <v>1993</v>
      </c>
      <c r="M7959" t="s">
        <v>1996</v>
      </c>
      <c r="N7959">
        <v>13912</v>
      </c>
      <c r="O7959">
        <f t="shared" si="871"/>
        <v>3</v>
      </c>
      <c r="P7959" s="4" t="str">
        <f t="shared" si="872"/>
        <v>5</v>
      </c>
      <c r="Q7959" s="8">
        <f t="shared" si="873"/>
        <v>30</v>
      </c>
      <c r="R7959">
        <f t="shared" si="874"/>
        <v>330</v>
      </c>
    </row>
    <row r="7960" spans="1:18" x14ac:dyDescent="0.3">
      <c r="A7960" t="s">
        <v>15</v>
      </c>
      <c r="B7960" s="7" t="s">
        <v>30</v>
      </c>
      <c r="C7960" t="s">
        <v>69</v>
      </c>
      <c r="D7960" s="10" t="s">
        <v>73</v>
      </c>
      <c r="E7960" t="s">
        <v>82</v>
      </c>
      <c r="F7960" s="4" t="s">
        <v>310</v>
      </c>
      <c r="G7960" t="s">
        <v>239</v>
      </c>
      <c r="H7960" s="2">
        <f t="shared" si="868"/>
        <v>0.79166666666666663</v>
      </c>
      <c r="I7960" s="2">
        <f t="shared" si="869"/>
        <v>0.27777777777777779</v>
      </c>
      <c r="J7960" t="str">
        <f t="shared" si="870"/>
        <v/>
      </c>
      <c r="K7960" t="s">
        <v>1689</v>
      </c>
      <c r="L7960" t="s">
        <v>1993</v>
      </c>
      <c r="M7960" t="s">
        <v>1996</v>
      </c>
      <c r="N7960">
        <v>9315</v>
      </c>
      <c r="O7960">
        <f t="shared" si="871"/>
        <v>3</v>
      </c>
      <c r="P7960" s="4" t="str">
        <f t="shared" si="872"/>
        <v>12</v>
      </c>
      <c r="Q7960" s="8">
        <f t="shared" si="873"/>
        <v>20</v>
      </c>
      <c r="R7960">
        <f t="shared" si="874"/>
        <v>740</v>
      </c>
    </row>
    <row r="7961" spans="1:18" x14ac:dyDescent="0.3">
      <c r="A7961" t="s">
        <v>13</v>
      </c>
      <c r="B7961" s="7" t="s">
        <v>31</v>
      </c>
      <c r="C7961" t="s">
        <v>69</v>
      </c>
      <c r="D7961" s="10" t="s">
        <v>73</v>
      </c>
      <c r="E7961" t="s">
        <v>82</v>
      </c>
      <c r="F7961" s="4" t="s">
        <v>337</v>
      </c>
      <c r="G7961" t="s">
        <v>508</v>
      </c>
      <c r="H7961" s="2">
        <f t="shared" si="868"/>
        <v>0.18402777777777779</v>
      </c>
      <c r="I7961" s="2">
        <f t="shared" si="869"/>
        <v>0.95138888888888884</v>
      </c>
      <c r="J7961" t="str">
        <f t="shared" si="870"/>
        <v>02 Jun</v>
      </c>
      <c r="K7961" t="s">
        <v>1781</v>
      </c>
      <c r="L7961" t="s">
        <v>1993</v>
      </c>
      <c r="M7961" t="s">
        <v>1997</v>
      </c>
      <c r="N7961">
        <v>10262</v>
      </c>
      <c r="O7961">
        <f t="shared" si="871"/>
        <v>3</v>
      </c>
      <c r="P7961" s="4" t="str">
        <f t="shared" si="872"/>
        <v>5</v>
      </c>
      <c r="Q7961" s="8">
        <f t="shared" si="873"/>
        <v>35</v>
      </c>
      <c r="R7961">
        <f t="shared" si="874"/>
        <v>335</v>
      </c>
    </row>
    <row r="7962" spans="1:18" x14ac:dyDescent="0.3">
      <c r="A7962" t="s">
        <v>12</v>
      </c>
      <c r="B7962" s="7" t="s">
        <v>47</v>
      </c>
      <c r="C7962" t="s">
        <v>69</v>
      </c>
      <c r="D7962" s="10" t="s">
        <v>73</v>
      </c>
      <c r="E7962" t="s">
        <v>125</v>
      </c>
      <c r="F7962" s="4" t="s">
        <v>217</v>
      </c>
      <c r="G7962" t="s">
        <v>485</v>
      </c>
      <c r="H7962" s="2">
        <f t="shared" si="868"/>
        <v>0.80208333333333337</v>
      </c>
      <c r="I7962" s="2">
        <f t="shared" si="869"/>
        <v>0.71875</v>
      </c>
      <c r="J7962" t="str">
        <f t="shared" si="870"/>
        <v>28 Jun</v>
      </c>
      <c r="K7962" t="s">
        <v>1799</v>
      </c>
      <c r="L7962" t="s">
        <v>1992</v>
      </c>
      <c r="M7962" t="s">
        <v>1996</v>
      </c>
      <c r="N7962">
        <v>12199</v>
      </c>
      <c r="O7962">
        <f t="shared" si="871"/>
        <v>4</v>
      </c>
      <c r="P7962" s="4" t="str">
        <f t="shared" si="872"/>
        <v>26</v>
      </c>
      <c r="Q7962" s="8">
        <f t="shared" si="873"/>
        <v>0</v>
      </c>
      <c r="R7962">
        <f t="shared" si="874"/>
        <v>1560</v>
      </c>
    </row>
    <row r="7963" spans="1:18" x14ac:dyDescent="0.3">
      <c r="A7963" t="s">
        <v>11</v>
      </c>
      <c r="B7963" s="7" t="s">
        <v>30</v>
      </c>
      <c r="C7963" t="s">
        <v>70</v>
      </c>
      <c r="D7963" s="10" t="s">
        <v>68</v>
      </c>
      <c r="E7963" t="s">
        <v>84</v>
      </c>
      <c r="F7963" s="4" t="s">
        <v>378</v>
      </c>
      <c r="G7963" t="s">
        <v>1459</v>
      </c>
      <c r="H7963" s="2">
        <f t="shared" si="868"/>
        <v>1.7361111111111112E-2</v>
      </c>
      <c r="I7963" s="2">
        <f t="shared" si="869"/>
        <v>0.92013888888888884</v>
      </c>
      <c r="J7963" t="str">
        <f t="shared" si="870"/>
        <v>28 May</v>
      </c>
      <c r="K7963" t="s">
        <v>1710</v>
      </c>
      <c r="L7963" t="s">
        <v>1991</v>
      </c>
      <c r="M7963" t="s">
        <v>1996</v>
      </c>
      <c r="N7963">
        <v>5277</v>
      </c>
      <c r="O7963">
        <f t="shared" si="871"/>
        <v>2</v>
      </c>
      <c r="P7963" s="4" t="str">
        <f t="shared" si="872"/>
        <v>2</v>
      </c>
      <c r="Q7963" s="8">
        <f t="shared" si="873"/>
        <v>20</v>
      </c>
      <c r="R7963">
        <f t="shared" si="874"/>
        <v>140</v>
      </c>
    </row>
    <row r="7964" spans="1:18" x14ac:dyDescent="0.3">
      <c r="A7964" t="s">
        <v>12</v>
      </c>
      <c r="B7964" s="7" t="s">
        <v>37</v>
      </c>
      <c r="C7964" t="s">
        <v>68</v>
      </c>
      <c r="D7964" s="10" t="s">
        <v>67</v>
      </c>
      <c r="E7964" t="s">
        <v>154</v>
      </c>
      <c r="F7964" s="4" t="s">
        <v>334</v>
      </c>
      <c r="G7964" t="s">
        <v>513</v>
      </c>
      <c r="H7964" s="2">
        <f t="shared" si="868"/>
        <v>0.19444444444444445</v>
      </c>
      <c r="I7964" s="2">
        <f t="shared" si="869"/>
        <v>0.38194444444444442</v>
      </c>
      <c r="J7964" t="str">
        <f t="shared" si="870"/>
        <v>13 Jun</v>
      </c>
      <c r="K7964" t="s">
        <v>1963</v>
      </c>
      <c r="L7964" t="s">
        <v>1992</v>
      </c>
      <c r="M7964" t="s">
        <v>1996</v>
      </c>
      <c r="N7964">
        <v>6117</v>
      </c>
      <c r="O7964">
        <f t="shared" si="871"/>
        <v>4</v>
      </c>
      <c r="P7964" s="4" t="str">
        <f t="shared" si="872"/>
        <v>19</v>
      </c>
      <c r="Q7964" s="8">
        <f t="shared" si="873"/>
        <v>30</v>
      </c>
      <c r="R7964">
        <f t="shared" si="874"/>
        <v>1170</v>
      </c>
    </row>
    <row r="7965" spans="1:18" x14ac:dyDescent="0.3">
      <c r="A7965" t="s">
        <v>11</v>
      </c>
      <c r="B7965" s="7" t="s">
        <v>23</v>
      </c>
      <c r="C7965" t="s">
        <v>67</v>
      </c>
      <c r="D7965" s="10" t="s">
        <v>72</v>
      </c>
      <c r="E7965" t="s">
        <v>75</v>
      </c>
      <c r="F7965" s="4" t="s">
        <v>349</v>
      </c>
      <c r="G7965" t="s">
        <v>296</v>
      </c>
      <c r="H7965" s="2">
        <f t="shared" si="868"/>
        <v>0.54166666666666663</v>
      </c>
      <c r="I7965" s="2">
        <f t="shared" si="869"/>
        <v>0.4236111111111111</v>
      </c>
      <c r="J7965" t="str">
        <f t="shared" si="870"/>
        <v/>
      </c>
      <c r="K7965" t="s">
        <v>1623</v>
      </c>
      <c r="L7965" t="s">
        <v>1991</v>
      </c>
      <c r="M7965" t="s">
        <v>1996</v>
      </c>
      <c r="N7965">
        <v>5734</v>
      </c>
      <c r="O7965">
        <f t="shared" si="871"/>
        <v>2</v>
      </c>
      <c r="P7965" s="4" t="str">
        <f t="shared" si="872"/>
        <v>2</v>
      </c>
      <c r="Q7965" s="8">
        <f t="shared" si="873"/>
        <v>50</v>
      </c>
      <c r="R7965">
        <f t="shared" si="874"/>
        <v>170</v>
      </c>
    </row>
    <row r="7966" spans="1:18" x14ac:dyDescent="0.3">
      <c r="A7966" t="s">
        <v>18</v>
      </c>
      <c r="B7966" s="7" t="s">
        <v>38</v>
      </c>
      <c r="C7966" t="s">
        <v>69</v>
      </c>
      <c r="D7966" s="10" t="s">
        <v>73</v>
      </c>
      <c r="E7966" t="s">
        <v>83</v>
      </c>
      <c r="F7966" s="4" t="s">
        <v>344</v>
      </c>
      <c r="G7966" t="s">
        <v>773</v>
      </c>
      <c r="H7966" s="2">
        <f t="shared" si="868"/>
        <v>0.2986111111111111</v>
      </c>
      <c r="I7966" s="2">
        <f t="shared" si="869"/>
        <v>0.84027777777777779</v>
      </c>
      <c r="J7966" t="str">
        <f t="shared" si="870"/>
        <v>07 Mar</v>
      </c>
      <c r="K7966" t="s">
        <v>1763</v>
      </c>
      <c r="L7966" t="s">
        <v>1993</v>
      </c>
      <c r="M7966" t="s">
        <v>1996</v>
      </c>
      <c r="N7966">
        <v>8627</v>
      </c>
      <c r="O7966">
        <f t="shared" si="871"/>
        <v>3</v>
      </c>
      <c r="P7966" s="4" t="str">
        <f t="shared" si="872"/>
        <v>11</v>
      </c>
      <c r="Q7966" s="8">
        <f t="shared" si="873"/>
        <v>0</v>
      </c>
      <c r="R7966">
        <f t="shared" si="874"/>
        <v>660</v>
      </c>
    </row>
    <row r="7967" spans="1:18" x14ac:dyDescent="0.3">
      <c r="A7967" t="s">
        <v>15</v>
      </c>
      <c r="B7967" s="7" t="s">
        <v>44</v>
      </c>
      <c r="C7967" t="s">
        <v>69</v>
      </c>
      <c r="D7967" s="10" t="s">
        <v>73</v>
      </c>
      <c r="E7967" t="s">
        <v>82</v>
      </c>
      <c r="F7967" s="4" t="s">
        <v>215</v>
      </c>
      <c r="G7967" t="s">
        <v>602</v>
      </c>
      <c r="H7967" s="2">
        <f t="shared" si="868"/>
        <v>6.25E-2</v>
      </c>
      <c r="I7967" s="2">
        <f t="shared" si="869"/>
        <v>0.4861111111111111</v>
      </c>
      <c r="J7967" t="str">
        <f t="shared" si="870"/>
        <v>16 Jun</v>
      </c>
      <c r="K7967" t="s">
        <v>1819</v>
      </c>
      <c r="L7967" t="s">
        <v>1993</v>
      </c>
      <c r="M7967" t="s">
        <v>1996</v>
      </c>
      <c r="N7967">
        <v>6795</v>
      </c>
      <c r="O7967">
        <f t="shared" si="871"/>
        <v>3</v>
      </c>
      <c r="P7967" s="4" t="str">
        <f t="shared" si="872"/>
        <v>13</v>
      </c>
      <c r="Q7967" s="8">
        <f t="shared" si="873"/>
        <v>50</v>
      </c>
      <c r="R7967">
        <f t="shared" si="874"/>
        <v>830</v>
      </c>
    </row>
    <row r="7968" spans="1:18" x14ac:dyDescent="0.3">
      <c r="A7968" t="s">
        <v>11</v>
      </c>
      <c r="B7968" s="7" t="s">
        <v>48</v>
      </c>
      <c r="C7968" t="s">
        <v>69</v>
      </c>
      <c r="D7968" s="10" t="s">
        <v>73</v>
      </c>
      <c r="E7968" t="s">
        <v>97</v>
      </c>
      <c r="F7968" s="4" t="s">
        <v>316</v>
      </c>
      <c r="G7968" t="s">
        <v>360</v>
      </c>
      <c r="H7968" s="2">
        <f t="shared" si="868"/>
        <v>0.73611111111111116</v>
      </c>
      <c r="I7968" s="2">
        <f t="shared" si="869"/>
        <v>0.60069444444444442</v>
      </c>
      <c r="J7968" t="str">
        <f t="shared" si="870"/>
        <v/>
      </c>
      <c r="K7968" t="s">
        <v>1664</v>
      </c>
      <c r="L7968" t="s">
        <v>1991</v>
      </c>
      <c r="M7968" t="s">
        <v>1996</v>
      </c>
      <c r="N7968">
        <v>5601</v>
      </c>
      <c r="O7968">
        <f t="shared" si="871"/>
        <v>2</v>
      </c>
      <c r="P7968" s="4" t="str">
        <f t="shared" si="872"/>
        <v>3</v>
      </c>
      <c r="Q7968" s="8">
        <f t="shared" si="873"/>
        <v>15</v>
      </c>
      <c r="R7968">
        <f t="shared" si="874"/>
        <v>195</v>
      </c>
    </row>
    <row r="7969" spans="1:18" x14ac:dyDescent="0.3">
      <c r="A7969" t="s">
        <v>13</v>
      </c>
      <c r="B7969" s="7" t="s">
        <v>58</v>
      </c>
      <c r="C7969" t="s">
        <v>67</v>
      </c>
      <c r="D7969" s="10" t="s">
        <v>69</v>
      </c>
      <c r="E7969" t="s">
        <v>75</v>
      </c>
      <c r="F7969" s="4" t="s">
        <v>319</v>
      </c>
      <c r="G7969" t="s">
        <v>267</v>
      </c>
      <c r="H7969" s="2">
        <f t="shared" si="868"/>
        <v>0.86458333333333337</v>
      </c>
      <c r="I7969" s="2">
        <f t="shared" si="869"/>
        <v>0.73958333333333337</v>
      </c>
      <c r="J7969" t="str">
        <f t="shared" si="870"/>
        <v/>
      </c>
      <c r="K7969" t="s">
        <v>1666</v>
      </c>
      <c r="L7969" t="s">
        <v>1991</v>
      </c>
      <c r="M7969" t="s">
        <v>1996</v>
      </c>
      <c r="N7969">
        <v>7229</v>
      </c>
      <c r="O7969">
        <f t="shared" si="871"/>
        <v>2</v>
      </c>
      <c r="P7969" s="4" t="str">
        <f t="shared" si="872"/>
        <v>3</v>
      </c>
      <c r="Q7969" s="8">
        <f t="shared" si="873"/>
        <v>0</v>
      </c>
      <c r="R7969">
        <f t="shared" si="874"/>
        <v>180</v>
      </c>
    </row>
    <row r="7970" spans="1:18" x14ac:dyDescent="0.3">
      <c r="A7970" t="s">
        <v>11</v>
      </c>
      <c r="B7970" s="7" t="s">
        <v>33</v>
      </c>
      <c r="C7970" t="s">
        <v>69</v>
      </c>
      <c r="D7970" s="10" t="s">
        <v>73</v>
      </c>
      <c r="E7970" t="s">
        <v>82</v>
      </c>
      <c r="F7970" s="4" t="s">
        <v>249</v>
      </c>
      <c r="G7970" t="s">
        <v>687</v>
      </c>
      <c r="H7970" s="2">
        <f t="shared" si="868"/>
        <v>6.25E-2</v>
      </c>
      <c r="I7970" s="2">
        <f t="shared" si="869"/>
        <v>0.625</v>
      </c>
      <c r="J7970" t="str">
        <f t="shared" si="870"/>
        <v>10 May</v>
      </c>
      <c r="K7970" t="s">
        <v>1674</v>
      </c>
      <c r="L7970" t="s">
        <v>1993</v>
      </c>
      <c r="M7970" t="s">
        <v>1996</v>
      </c>
      <c r="N7970">
        <v>8330</v>
      </c>
      <c r="O7970">
        <f t="shared" si="871"/>
        <v>3</v>
      </c>
      <c r="P7970" s="4" t="str">
        <f t="shared" si="872"/>
        <v>10</v>
      </c>
      <c r="Q7970" s="8">
        <f t="shared" si="873"/>
        <v>30</v>
      </c>
      <c r="R7970">
        <f t="shared" si="874"/>
        <v>630</v>
      </c>
    </row>
    <row r="7971" spans="1:18" x14ac:dyDescent="0.3">
      <c r="A7971" t="s">
        <v>11</v>
      </c>
      <c r="B7971" s="7" t="s">
        <v>52</v>
      </c>
      <c r="C7971" t="s">
        <v>67</v>
      </c>
      <c r="D7971" s="10" t="s">
        <v>69</v>
      </c>
      <c r="E7971" t="s">
        <v>75</v>
      </c>
      <c r="F7971" s="4" t="s">
        <v>313</v>
      </c>
      <c r="G7971" t="s">
        <v>422</v>
      </c>
      <c r="H7971" s="2">
        <f t="shared" si="868"/>
        <v>0.47222222222222221</v>
      </c>
      <c r="I7971" s="2">
        <f t="shared" si="869"/>
        <v>0.35416666666666669</v>
      </c>
      <c r="J7971" t="str">
        <f t="shared" si="870"/>
        <v/>
      </c>
      <c r="K7971" t="s">
        <v>1623</v>
      </c>
      <c r="L7971" t="s">
        <v>1991</v>
      </c>
      <c r="M7971" t="s">
        <v>1996</v>
      </c>
      <c r="N7971">
        <v>4823</v>
      </c>
      <c r="O7971">
        <f t="shared" si="871"/>
        <v>2</v>
      </c>
      <c r="P7971" s="4" t="str">
        <f t="shared" si="872"/>
        <v>2</v>
      </c>
      <c r="Q7971" s="8">
        <f t="shared" si="873"/>
        <v>50</v>
      </c>
      <c r="R7971">
        <f t="shared" si="874"/>
        <v>170</v>
      </c>
    </row>
    <row r="7972" spans="1:18" x14ac:dyDescent="0.3">
      <c r="A7972" t="s">
        <v>13</v>
      </c>
      <c r="B7972" s="7" t="s">
        <v>23</v>
      </c>
      <c r="C7972" t="s">
        <v>68</v>
      </c>
      <c r="D7972" s="10" t="s">
        <v>67</v>
      </c>
      <c r="E7972" t="s">
        <v>85</v>
      </c>
      <c r="F7972" s="4" t="s">
        <v>245</v>
      </c>
      <c r="G7972" t="s">
        <v>1401</v>
      </c>
      <c r="H7972" s="2">
        <f t="shared" si="868"/>
        <v>0.94097222222222221</v>
      </c>
      <c r="I7972" s="2">
        <f t="shared" si="869"/>
        <v>0.82291666666666663</v>
      </c>
      <c r="J7972" t="str">
        <f t="shared" si="870"/>
        <v>25 Mar</v>
      </c>
      <c r="K7972" t="s">
        <v>1918</v>
      </c>
      <c r="L7972" t="s">
        <v>1993</v>
      </c>
      <c r="M7972" t="s">
        <v>1996</v>
      </c>
      <c r="N7972">
        <v>13759</v>
      </c>
      <c r="O7972">
        <f t="shared" si="871"/>
        <v>3</v>
      </c>
      <c r="P7972" s="4" t="str">
        <f t="shared" si="872"/>
        <v>26</v>
      </c>
      <c r="Q7972" s="8">
        <f t="shared" si="873"/>
        <v>50</v>
      </c>
      <c r="R7972">
        <f t="shared" si="874"/>
        <v>1610</v>
      </c>
    </row>
    <row r="7973" spans="1:18" x14ac:dyDescent="0.3">
      <c r="A7973" t="s">
        <v>12</v>
      </c>
      <c r="B7973" s="7" t="s">
        <v>37</v>
      </c>
      <c r="C7973" t="s">
        <v>69</v>
      </c>
      <c r="D7973" s="10" t="s">
        <v>73</v>
      </c>
      <c r="E7973" t="s">
        <v>86</v>
      </c>
      <c r="F7973" s="4" t="s">
        <v>364</v>
      </c>
      <c r="G7973" t="s">
        <v>969</v>
      </c>
      <c r="H7973" s="2">
        <f t="shared" si="868"/>
        <v>0.31944444444444442</v>
      </c>
      <c r="I7973" s="2">
        <f t="shared" si="869"/>
        <v>0.20833333333333334</v>
      </c>
      <c r="J7973" t="str">
        <f t="shared" si="870"/>
        <v>13 Jun</v>
      </c>
      <c r="K7973" t="s">
        <v>1876</v>
      </c>
      <c r="L7973" t="s">
        <v>1992</v>
      </c>
      <c r="M7973" t="s">
        <v>1996</v>
      </c>
      <c r="N7973">
        <v>10231</v>
      </c>
      <c r="O7973">
        <f t="shared" si="871"/>
        <v>4</v>
      </c>
      <c r="P7973" s="4" t="str">
        <f t="shared" si="872"/>
        <v>26</v>
      </c>
      <c r="Q7973" s="8">
        <f t="shared" si="873"/>
        <v>40</v>
      </c>
      <c r="R7973">
        <f t="shared" si="874"/>
        <v>1600</v>
      </c>
    </row>
    <row r="7974" spans="1:18" x14ac:dyDescent="0.3">
      <c r="A7974" t="s">
        <v>13</v>
      </c>
      <c r="B7974" s="7" t="s">
        <v>30</v>
      </c>
      <c r="C7974" t="s">
        <v>69</v>
      </c>
      <c r="D7974" s="10" t="s">
        <v>73</v>
      </c>
      <c r="E7974" t="s">
        <v>82</v>
      </c>
      <c r="F7974" s="4" t="s">
        <v>297</v>
      </c>
      <c r="G7974" t="s">
        <v>554</v>
      </c>
      <c r="H7974" s="2">
        <f t="shared" si="868"/>
        <v>0.79166666666666663</v>
      </c>
      <c r="I7974" s="2">
        <f t="shared" si="869"/>
        <v>0.80208333333333337</v>
      </c>
      <c r="J7974" t="str">
        <f t="shared" si="870"/>
        <v>28 May</v>
      </c>
      <c r="K7974" t="s">
        <v>1791</v>
      </c>
      <c r="L7974" t="s">
        <v>1993</v>
      </c>
      <c r="M7974" t="s">
        <v>1997</v>
      </c>
      <c r="N7974">
        <v>12898</v>
      </c>
      <c r="O7974">
        <f t="shared" si="871"/>
        <v>3</v>
      </c>
      <c r="P7974" s="4" t="str">
        <f t="shared" si="872"/>
        <v>23</v>
      </c>
      <c r="Q7974" s="8">
        <f t="shared" si="873"/>
        <v>45</v>
      </c>
      <c r="R7974">
        <f t="shared" si="874"/>
        <v>1425</v>
      </c>
    </row>
    <row r="7975" spans="1:18" x14ac:dyDescent="0.3">
      <c r="A7975" t="s">
        <v>13</v>
      </c>
      <c r="B7975" s="7" t="s">
        <v>49</v>
      </c>
      <c r="C7975" t="s">
        <v>67</v>
      </c>
      <c r="D7975" s="10" t="s">
        <v>72</v>
      </c>
      <c r="E7975" t="s">
        <v>81</v>
      </c>
      <c r="F7975" s="4" t="s">
        <v>238</v>
      </c>
      <c r="G7975" t="s">
        <v>420</v>
      </c>
      <c r="H7975" s="2">
        <f t="shared" si="868"/>
        <v>0.43402777777777779</v>
      </c>
      <c r="I7975" s="2">
        <f t="shared" si="869"/>
        <v>0.23958333333333334</v>
      </c>
      <c r="J7975" t="str">
        <f t="shared" si="870"/>
        <v/>
      </c>
      <c r="K7975" t="s">
        <v>1822</v>
      </c>
      <c r="L7975" t="s">
        <v>1993</v>
      </c>
      <c r="M7975" t="s">
        <v>1996</v>
      </c>
      <c r="N7975">
        <v>19225</v>
      </c>
      <c r="O7975">
        <f t="shared" si="871"/>
        <v>3</v>
      </c>
      <c r="P7975" s="4" t="str">
        <f t="shared" si="872"/>
        <v>4</v>
      </c>
      <c r="Q7975" s="8">
        <f t="shared" si="873"/>
        <v>40</v>
      </c>
      <c r="R7975">
        <f t="shared" si="874"/>
        <v>280</v>
      </c>
    </row>
    <row r="7976" spans="1:18" x14ac:dyDescent="0.3">
      <c r="A7976" t="s">
        <v>13</v>
      </c>
      <c r="B7976" s="7" t="s">
        <v>30</v>
      </c>
      <c r="C7976" t="s">
        <v>71</v>
      </c>
      <c r="D7976" s="10" t="s">
        <v>74</v>
      </c>
      <c r="E7976" t="s">
        <v>102</v>
      </c>
      <c r="F7976" s="4" t="s">
        <v>229</v>
      </c>
      <c r="G7976" t="s">
        <v>313</v>
      </c>
      <c r="H7976" s="2">
        <f t="shared" si="868"/>
        <v>0.35416666666666669</v>
      </c>
      <c r="I7976" s="2">
        <f t="shared" si="869"/>
        <v>0.2951388888888889</v>
      </c>
      <c r="J7976" t="str">
        <f t="shared" si="870"/>
        <v/>
      </c>
      <c r="K7976" t="s">
        <v>1676</v>
      </c>
      <c r="L7976" t="s">
        <v>1991</v>
      </c>
      <c r="M7976" t="s">
        <v>1997</v>
      </c>
      <c r="N7976">
        <v>4995</v>
      </c>
      <c r="O7976">
        <f t="shared" si="871"/>
        <v>2</v>
      </c>
      <c r="P7976" s="4" t="str">
        <f t="shared" si="872"/>
        <v>1</v>
      </c>
      <c r="Q7976" s="8">
        <f t="shared" si="873"/>
        <v>25</v>
      </c>
      <c r="R7976">
        <f t="shared" si="874"/>
        <v>85</v>
      </c>
    </row>
    <row r="7977" spans="1:18" x14ac:dyDescent="0.3">
      <c r="A7977" t="s">
        <v>11</v>
      </c>
      <c r="B7977" s="7" t="s">
        <v>37</v>
      </c>
      <c r="C7977" t="s">
        <v>69</v>
      </c>
      <c r="D7977" s="10" t="s">
        <v>73</v>
      </c>
      <c r="E7977" t="s">
        <v>95</v>
      </c>
      <c r="F7977" s="4" t="s">
        <v>295</v>
      </c>
      <c r="G7977" t="s">
        <v>303</v>
      </c>
      <c r="H7977" s="2">
        <f t="shared" si="868"/>
        <v>0.50694444444444442</v>
      </c>
      <c r="I7977" s="2">
        <f t="shared" si="869"/>
        <v>0.28472222222222221</v>
      </c>
      <c r="J7977" t="str">
        <f t="shared" si="870"/>
        <v/>
      </c>
      <c r="K7977" t="s">
        <v>1804</v>
      </c>
      <c r="L7977" t="s">
        <v>1993</v>
      </c>
      <c r="M7977" t="s">
        <v>1996</v>
      </c>
      <c r="N7977">
        <v>5298</v>
      </c>
      <c r="O7977">
        <f t="shared" si="871"/>
        <v>3</v>
      </c>
      <c r="P7977" s="4" t="str">
        <f t="shared" si="872"/>
        <v>5</v>
      </c>
      <c r="Q7977" s="8">
        <f t="shared" si="873"/>
        <v>20</v>
      </c>
      <c r="R7977">
        <f t="shared" si="874"/>
        <v>320</v>
      </c>
    </row>
    <row r="7978" spans="1:18" x14ac:dyDescent="0.3">
      <c r="A7978" t="s">
        <v>13</v>
      </c>
      <c r="B7978" s="7" t="s">
        <v>39</v>
      </c>
      <c r="C7978" t="s">
        <v>69</v>
      </c>
      <c r="D7978" s="10" t="s">
        <v>73</v>
      </c>
      <c r="E7978" t="s">
        <v>90</v>
      </c>
      <c r="F7978" s="4" t="s">
        <v>318</v>
      </c>
      <c r="G7978" t="s">
        <v>492</v>
      </c>
      <c r="H7978" s="2">
        <f t="shared" si="868"/>
        <v>0.78472222222222221</v>
      </c>
      <c r="I7978" s="2">
        <f t="shared" si="869"/>
        <v>0.43055555555555558</v>
      </c>
      <c r="J7978" t="str">
        <f t="shared" si="870"/>
        <v>22 Mar</v>
      </c>
      <c r="K7978" t="s">
        <v>1973</v>
      </c>
      <c r="L7978" t="s">
        <v>1992</v>
      </c>
      <c r="M7978" t="s">
        <v>1997</v>
      </c>
      <c r="N7978">
        <v>9254</v>
      </c>
      <c r="O7978">
        <f t="shared" si="871"/>
        <v>4</v>
      </c>
      <c r="P7978" s="4" t="str">
        <f t="shared" si="872"/>
        <v>32</v>
      </c>
      <c r="Q7978" s="8">
        <f t="shared" si="873"/>
        <v>30</v>
      </c>
      <c r="R7978">
        <f t="shared" si="874"/>
        <v>1950</v>
      </c>
    </row>
    <row r="7979" spans="1:18" x14ac:dyDescent="0.3">
      <c r="A7979" t="s">
        <v>13</v>
      </c>
      <c r="B7979" s="7" t="s">
        <v>45</v>
      </c>
      <c r="C7979" t="s">
        <v>69</v>
      </c>
      <c r="D7979" s="10" t="s">
        <v>73</v>
      </c>
      <c r="E7979" t="s">
        <v>82</v>
      </c>
      <c r="F7979" s="4" t="s">
        <v>220</v>
      </c>
      <c r="G7979" t="s">
        <v>239</v>
      </c>
      <c r="H7979" s="2">
        <f t="shared" si="868"/>
        <v>0.79166666666666663</v>
      </c>
      <c r="I7979" s="2">
        <f t="shared" si="869"/>
        <v>0.58333333333333337</v>
      </c>
      <c r="J7979" t="str">
        <f t="shared" si="870"/>
        <v/>
      </c>
      <c r="K7979" t="s">
        <v>1680</v>
      </c>
      <c r="L7979" t="s">
        <v>1993</v>
      </c>
      <c r="M7979" t="s">
        <v>1997</v>
      </c>
      <c r="N7979">
        <v>5177</v>
      </c>
      <c r="O7979">
        <f t="shared" si="871"/>
        <v>3</v>
      </c>
      <c r="P7979" s="4" t="str">
        <f t="shared" si="872"/>
        <v>5</v>
      </c>
      <c r="Q7979" s="8">
        <f t="shared" si="873"/>
        <v>0</v>
      </c>
      <c r="R7979">
        <f t="shared" si="874"/>
        <v>300</v>
      </c>
    </row>
    <row r="7980" spans="1:18" x14ac:dyDescent="0.3">
      <c r="A7980" t="s">
        <v>17</v>
      </c>
      <c r="B7980" s="7" t="s">
        <v>48</v>
      </c>
      <c r="C7980" t="s">
        <v>68</v>
      </c>
      <c r="D7980" s="10" t="s">
        <v>67</v>
      </c>
      <c r="E7980" t="s">
        <v>98</v>
      </c>
      <c r="F7980" s="4" t="s">
        <v>214</v>
      </c>
      <c r="G7980" t="s">
        <v>1460</v>
      </c>
      <c r="H7980" s="2">
        <f t="shared" si="868"/>
        <v>0.97569444444444442</v>
      </c>
      <c r="I7980" s="2">
        <f t="shared" si="869"/>
        <v>0.84722222222222221</v>
      </c>
      <c r="J7980" t="str">
        <f t="shared" si="870"/>
        <v>22 May</v>
      </c>
      <c r="K7980" t="s">
        <v>1820</v>
      </c>
      <c r="L7980" t="s">
        <v>1993</v>
      </c>
      <c r="M7980" t="s">
        <v>1996</v>
      </c>
      <c r="N7980">
        <v>9345</v>
      </c>
      <c r="O7980">
        <f t="shared" si="871"/>
        <v>3</v>
      </c>
      <c r="P7980" s="4" t="str">
        <f t="shared" si="872"/>
        <v>27</v>
      </c>
      <c r="Q7980" s="8">
        <f t="shared" si="873"/>
        <v>5</v>
      </c>
      <c r="R7980">
        <f t="shared" si="874"/>
        <v>1625</v>
      </c>
    </row>
    <row r="7981" spans="1:18" x14ac:dyDescent="0.3">
      <c r="A7981" t="s">
        <v>13</v>
      </c>
      <c r="B7981" s="7" t="s">
        <v>41</v>
      </c>
      <c r="C7981" t="s">
        <v>68</v>
      </c>
      <c r="D7981" s="10" t="s">
        <v>67</v>
      </c>
      <c r="E7981" t="s">
        <v>85</v>
      </c>
      <c r="F7981" s="4" t="s">
        <v>262</v>
      </c>
      <c r="G7981" t="s">
        <v>592</v>
      </c>
      <c r="H7981" s="2">
        <f t="shared" si="868"/>
        <v>0.68055555555555558</v>
      </c>
      <c r="I7981" s="2">
        <f t="shared" si="869"/>
        <v>0.35069444444444442</v>
      </c>
      <c r="J7981" t="str">
        <f t="shared" si="870"/>
        <v/>
      </c>
      <c r="K7981" t="s">
        <v>1801</v>
      </c>
      <c r="L7981" t="s">
        <v>1993</v>
      </c>
      <c r="M7981" t="s">
        <v>1997</v>
      </c>
      <c r="N7981">
        <v>10844</v>
      </c>
      <c r="O7981">
        <f t="shared" si="871"/>
        <v>3</v>
      </c>
      <c r="P7981" s="4" t="str">
        <f t="shared" si="872"/>
        <v>7</v>
      </c>
      <c r="Q7981" s="8">
        <f t="shared" si="873"/>
        <v>55</v>
      </c>
      <c r="R7981">
        <f t="shared" si="874"/>
        <v>475</v>
      </c>
    </row>
    <row r="7982" spans="1:18" x14ac:dyDescent="0.3">
      <c r="A7982" t="s">
        <v>12</v>
      </c>
      <c r="B7982" s="7" t="s">
        <v>35</v>
      </c>
      <c r="C7982" t="s">
        <v>69</v>
      </c>
      <c r="D7982" s="10" t="s">
        <v>73</v>
      </c>
      <c r="E7982" t="s">
        <v>93</v>
      </c>
      <c r="F7982" s="4" t="s">
        <v>251</v>
      </c>
      <c r="G7982" t="s">
        <v>980</v>
      </c>
      <c r="H7982" s="2">
        <f t="shared" si="868"/>
        <v>0.31944444444444442</v>
      </c>
      <c r="I7982" s="2">
        <f t="shared" si="869"/>
        <v>0.24652777777777779</v>
      </c>
      <c r="J7982" t="str">
        <f t="shared" si="870"/>
        <v>04 Mar</v>
      </c>
      <c r="K7982" t="s">
        <v>1729</v>
      </c>
      <c r="L7982" t="s">
        <v>1992</v>
      </c>
      <c r="M7982" t="s">
        <v>1996</v>
      </c>
      <c r="N7982">
        <v>15428</v>
      </c>
      <c r="O7982">
        <f t="shared" si="871"/>
        <v>4</v>
      </c>
      <c r="P7982" s="4" t="str">
        <f t="shared" si="872"/>
        <v>25</v>
      </c>
      <c r="Q7982" s="8">
        <f t="shared" si="873"/>
        <v>45</v>
      </c>
      <c r="R7982">
        <f t="shared" si="874"/>
        <v>1545</v>
      </c>
    </row>
    <row r="7983" spans="1:18" x14ac:dyDescent="0.3">
      <c r="A7983" t="s">
        <v>11</v>
      </c>
      <c r="B7983" s="7" t="s">
        <v>48</v>
      </c>
      <c r="C7983" t="s">
        <v>69</v>
      </c>
      <c r="D7983" s="10" t="s">
        <v>73</v>
      </c>
      <c r="E7983" t="s">
        <v>82</v>
      </c>
      <c r="F7983" s="4" t="s">
        <v>222</v>
      </c>
      <c r="G7983" t="s">
        <v>352</v>
      </c>
      <c r="H7983" s="2">
        <f t="shared" si="868"/>
        <v>0.875</v>
      </c>
      <c r="I7983" s="2">
        <f t="shared" si="869"/>
        <v>0.66666666666666663</v>
      </c>
      <c r="J7983" t="str">
        <f t="shared" si="870"/>
        <v/>
      </c>
      <c r="K7983" t="s">
        <v>1680</v>
      </c>
      <c r="L7983" t="s">
        <v>1993</v>
      </c>
      <c r="M7983" t="s">
        <v>1996</v>
      </c>
      <c r="N7983">
        <v>7255</v>
      </c>
      <c r="O7983">
        <f t="shared" si="871"/>
        <v>3</v>
      </c>
      <c r="P7983" s="4" t="str">
        <f t="shared" si="872"/>
        <v>5</v>
      </c>
      <c r="Q7983" s="8">
        <f t="shared" si="873"/>
        <v>0</v>
      </c>
      <c r="R7983">
        <f t="shared" si="874"/>
        <v>300</v>
      </c>
    </row>
    <row r="7984" spans="1:18" x14ac:dyDescent="0.3">
      <c r="A7984" t="s">
        <v>13</v>
      </c>
      <c r="B7984" s="7" t="s">
        <v>48</v>
      </c>
      <c r="C7984" t="s">
        <v>69</v>
      </c>
      <c r="D7984" s="10" t="s">
        <v>73</v>
      </c>
      <c r="E7984" t="s">
        <v>82</v>
      </c>
      <c r="F7984" s="4" t="s">
        <v>208</v>
      </c>
      <c r="G7984" t="s">
        <v>709</v>
      </c>
      <c r="H7984" s="2">
        <f t="shared" si="868"/>
        <v>0.52430555555555558</v>
      </c>
      <c r="I7984" s="2">
        <f t="shared" si="869"/>
        <v>0.375</v>
      </c>
      <c r="J7984" t="str">
        <f t="shared" si="870"/>
        <v>22 May</v>
      </c>
      <c r="K7984" t="s">
        <v>1722</v>
      </c>
      <c r="L7984" t="s">
        <v>1993</v>
      </c>
      <c r="M7984" t="s">
        <v>1997</v>
      </c>
      <c r="N7984">
        <v>12898</v>
      </c>
      <c r="O7984">
        <f t="shared" si="871"/>
        <v>3</v>
      </c>
      <c r="P7984" s="4" t="str">
        <f t="shared" si="872"/>
        <v>27</v>
      </c>
      <c r="Q7984" s="8">
        <f t="shared" si="873"/>
        <v>35</v>
      </c>
      <c r="R7984">
        <f t="shared" si="874"/>
        <v>1655</v>
      </c>
    </row>
    <row r="7985" spans="1:18" x14ac:dyDescent="0.3">
      <c r="A7985" t="s">
        <v>11</v>
      </c>
      <c r="B7985" s="7" t="s">
        <v>27</v>
      </c>
      <c r="C7985" t="s">
        <v>67</v>
      </c>
      <c r="D7985" s="10" t="s">
        <v>72</v>
      </c>
      <c r="E7985" t="s">
        <v>180</v>
      </c>
      <c r="F7985" s="4" t="s">
        <v>416</v>
      </c>
      <c r="G7985" t="s">
        <v>379</v>
      </c>
      <c r="H7985" s="2">
        <f t="shared" si="868"/>
        <v>0.77430555555555558</v>
      </c>
      <c r="I7985" s="2">
        <f t="shared" si="869"/>
        <v>0.56944444444444442</v>
      </c>
      <c r="J7985" t="str">
        <f t="shared" si="870"/>
        <v/>
      </c>
      <c r="K7985" t="s">
        <v>1745</v>
      </c>
      <c r="L7985" t="s">
        <v>1993</v>
      </c>
      <c r="M7985" t="s">
        <v>1996</v>
      </c>
      <c r="N7985">
        <v>8707</v>
      </c>
      <c r="O7985">
        <f t="shared" si="871"/>
        <v>3</v>
      </c>
      <c r="P7985" s="4" t="str">
        <f t="shared" si="872"/>
        <v>4</v>
      </c>
      <c r="Q7985" s="8">
        <f t="shared" si="873"/>
        <v>55</v>
      </c>
      <c r="R7985">
        <f t="shared" si="874"/>
        <v>295</v>
      </c>
    </row>
    <row r="7986" spans="1:18" x14ac:dyDescent="0.3">
      <c r="A7986" t="s">
        <v>13</v>
      </c>
      <c r="B7986" s="7" t="s">
        <v>50</v>
      </c>
      <c r="C7986" t="s">
        <v>69</v>
      </c>
      <c r="D7986" s="10" t="s">
        <v>73</v>
      </c>
      <c r="E7986" t="s">
        <v>82</v>
      </c>
      <c r="F7986" s="4" t="s">
        <v>275</v>
      </c>
      <c r="G7986" t="s">
        <v>578</v>
      </c>
      <c r="H7986" s="2">
        <f t="shared" si="868"/>
        <v>0.52430555555555558</v>
      </c>
      <c r="I7986" s="2">
        <f t="shared" si="869"/>
        <v>0.76041666666666663</v>
      </c>
      <c r="J7986" t="str">
        <f t="shared" si="870"/>
        <v>04 Jun</v>
      </c>
      <c r="K7986" t="s">
        <v>1897</v>
      </c>
      <c r="L7986" t="s">
        <v>1993</v>
      </c>
      <c r="M7986" t="s">
        <v>1997</v>
      </c>
      <c r="N7986">
        <v>10262</v>
      </c>
      <c r="O7986">
        <f t="shared" si="871"/>
        <v>3</v>
      </c>
      <c r="P7986" s="4" t="str">
        <f t="shared" si="872"/>
        <v>18</v>
      </c>
      <c r="Q7986" s="8">
        <f t="shared" si="873"/>
        <v>20</v>
      </c>
      <c r="R7986">
        <f t="shared" si="874"/>
        <v>1100</v>
      </c>
    </row>
    <row r="7987" spans="1:18" x14ac:dyDescent="0.3">
      <c r="A7987" t="s">
        <v>13</v>
      </c>
      <c r="B7987" s="7" t="s">
        <v>41</v>
      </c>
      <c r="C7987" t="s">
        <v>68</v>
      </c>
      <c r="D7987" s="10" t="s">
        <v>67</v>
      </c>
      <c r="E7987" t="s">
        <v>98</v>
      </c>
      <c r="F7987" s="4" t="s">
        <v>263</v>
      </c>
      <c r="G7987" t="s">
        <v>811</v>
      </c>
      <c r="H7987" s="2">
        <f t="shared" si="868"/>
        <v>0.4548611111111111</v>
      </c>
      <c r="I7987" s="2">
        <f t="shared" si="869"/>
        <v>0.85069444444444442</v>
      </c>
      <c r="J7987" t="str">
        <f t="shared" si="870"/>
        <v>07 May</v>
      </c>
      <c r="K7987" t="s">
        <v>1699</v>
      </c>
      <c r="L7987" t="s">
        <v>1993</v>
      </c>
      <c r="M7987" t="s">
        <v>1996</v>
      </c>
      <c r="N7987">
        <v>13067</v>
      </c>
      <c r="O7987">
        <f t="shared" si="871"/>
        <v>3</v>
      </c>
      <c r="P7987" s="4" t="str">
        <f t="shared" si="872"/>
        <v>14</v>
      </c>
      <c r="Q7987" s="8">
        <f t="shared" si="873"/>
        <v>30</v>
      </c>
      <c r="R7987">
        <f t="shared" si="874"/>
        <v>870</v>
      </c>
    </row>
    <row r="7988" spans="1:18" x14ac:dyDescent="0.3">
      <c r="A7988" t="s">
        <v>13</v>
      </c>
      <c r="B7988" s="7" t="s">
        <v>54</v>
      </c>
      <c r="C7988" t="s">
        <v>69</v>
      </c>
      <c r="D7988" s="10" t="s">
        <v>73</v>
      </c>
      <c r="E7988" t="s">
        <v>82</v>
      </c>
      <c r="F7988" s="4" t="s">
        <v>245</v>
      </c>
      <c r="G7988" t="s">
        <v>829</v>
      </c>
      <c r="H7988" s="2">
        <f t="shared" si="868"/>
        <v>0.79166666666666663</v>
      </c>
      <c r="I7988" s="2">
        <f t="shared" si="869"/>
        <v>0.82291666666666663</v>
      </c>
      <c r="J7988" t="str">
        <f t="shared" si="870"/>
        <v>07 Jun</v>
      </c>
      <c r="K7988" t="s">
        <v>1803</v>
      </c>
      <c r="L7988" t="s">
        <v>1993</v>
      </c>
      <c r="M7988" t="s">
        <v>1997</v>
      </c>
      <c r="N7988">
        <v>10262</v>
      </c>
      <c r="O7988">
        <f t="shared" si="871"/>
        <v>3</v>
      </c>
      <c r="P7988" s="4" t="str">
        <f t="shared" si="872"/>
        <v>23</v>
      </c>
      <c r="Q7988" s="8">
        <f t="shared" si="873"/>
        <v>15</v>
      </c>
      <c r="R7988">
        <f t="shared" si="874"/>
        <v>1395</v>
      </c>
    </row>
    <row r="7989" spans="1:18" x14ac:dyDescent="0.3">
      <c r="A7989" t="s">
        <v>12</v>
      </c>
      <c r="B7989" s="7" t="s">
        <v>63</v>
      </c>
      <c r="C7989" t="s">
        <v>68</v>
      </c>
      <c r="D7989" s="10" t="s">
        <v>67</v>
      </c>
      <c r="E7989" t="s">
        <v>80</v>
      </c>
      <c r="F7989" s="4" t="s">
        <v>267</v>
      </c>
      <c r="G7989" t="s">
        <v>463</v>
      </c>
      <c r="H7989" s="2">
        <f t="shared" si="868"/>
        <v>0.97222222222222221</v>
      </c>
      <c r="I7989" s="2">
        <f t="shared" si="869"/>
        <v>0.86458333333333337</v>
      </c>
      <c r="J7989" t="str">
        <f t="shared" si="870"/>
        <v/>
      </c>
      <c r="K7989" t="s">
        <v>1634</v>
      </c>
      <c r="L7989" t="s">
        <v>1991</v>
      </c>
      <c r="M7989" t="s">
        <v>1996</v>
      </c>
      <c r="N7989">
        <v>4460</v>
      </c>
      <c r="O7989">
        <f t="shared" si="871"/>
        <v>2</v>
      </c>
      <c r="P7989" s="4" t="str">
        <f t="shared" si="872"/>
        <v>2</v>
      </c>
      <c r="Q7989" s="8">
        <f t="shared" si="873"/>
        <v>35</v>
      </c>
      <c r="R7989">
        <f t="shared" si="874"/>
        <v>155</v>
      </c>
    </row>
    <row r="7990" spans="1:18" x14ac:dyDescent="0.3">
      <c r="A7990" t="s">
        <v>13</v>
      </c>
      <c r="B7990" s="7" t="s">
        <v>55</v>
      </c>
      <c r="C7990" t="s">
        <v>68</v>
      </c>
      <c r="D7990" s="10" t="s">
        <v>67</v>
      </c>
      <c r="E7990" t="s">
        <v>85</v>
      </c>
      <c r="F7990" s="4" t="s">
        <v>259</v>
      </c>
      <c r="G7990" t="s">
        <v>516</v>
      </c>
      <c r="H7990" s="2">
        <f t="shared" si="868"/>
        <v>0.98263888888888884</v>
      </c>
      <c r="I7990" s="2">
        <f t="shared" si="869"/>
        <v>0.58680555555555558</v>
      </c>
      <c r="J7990" t="str">
        <f t="shared" si="870"/>
        <v/>
      </c>
      <c r="K7990" t="s">
        <v>1737</v>
      </c>
      <c r="L7990" t="s">
        <v>1993</v>
      </c>
      <c r="M7990" t="s">
        <v>1996</v>
      </c>
      <c r="N7990">
        <v>14571</v>
      </c>
      <c r="O7990">
        <f t="shared" si="871"/>
        <v>3</v>
      </c>
      <c r="P7990" s="4" t="str">
        <f t="shared" si="872"/>
        <v>9</v>
      </c>
      <c r="Q7990" s="8">
        <f t="shared" si="873"/>
        <v>30</v>
      </c>
      <c r="R7990">
        <f t="shared" si="874"/>
        <v>570</v>
      </c>
    </row>
    <row r="7991" spans="1:18" x14ac:dyDescent="0.3">
      <c r="A7991" t="s">
        <v>12</v>
      </c>
      <c r="B7991" s="7" t="s">
        <v>25</v>
      </c>
      <c r="C7991" t="s">
        <v>69</v>
      </c>
      <c r="D7991" s="10" t="s">
        <v>73</v>
      </c>
      <c r="E7991" t="s">
        <v>86</v>
      </c>
      <c r="F7991" s="4" t="s">
        <v>245</v>
      </c>
      <c r="G7991" t="s">
        <v>795</v>
      </c>
      <c r="H7991" s="2">
        <f t="shared" si="868"/>
        <v>0.80208333333333337</v>
      </c>
      <c r="I7991" s="2">
        <f t="shared" si="869"/>
        <v>0.82291666666666663</v>
      </c>
      <c r="J7991" t="str">
        <f t="shared" si="870"/>
        <v>10 Jun</v>
      </c>
      <c r="K7991" t="s">
        <v>1759</v>
      </c>
      <c r="L7991" t="s">
        <v>1992</v>
      </c>
      <c r="M7991" t="s">
        <v>1996</v>
      </c>
      <c r="N7991">
        <v>10178</v>
      </c>
      <c r="O7991">
        <f t="shared" si="871"/>
        <v>4</v>
      </c>
      <c r="P7991" s="4" t="str">
        <f t="shared" si="872"/>
        <v>23</v>
      </c>
      <c r="Q7991" s="8">
        <f t="shared" si="873"/>
        <v>30</v>
      </c>
      <c r="R7991">
        <f t="shared" si="874"/>
        <v>1410</v>
      </c>
    </row>
    <row r="7992" spans="1:18" x14ac:dyDescent="0.3">
      <c r="A7992" t="s">
        <v>14</v>
      </c>
      <c r="B7992" s="7" t="s">
        <v>64</v>
      </c>
      <c r="C7992" t="s">
        <v>70</v>
      </c>
      <c r="D7992" s="10" t="s">
        <v>68</v>
      </c>
      <c r="E7992" t="s">
        <v>84</v>
      </c>
      <c r="F7992" s="4" t="s">
        <v>319</v>
      </c>
      <c r="G7992" t="s">
        <v>359</v>
      </c>
      <c r="H7992" s="2">
        <f t="shared" si="868"/>
        <v>0.83680555555555558</v>
      </c>
      <c r="I7992" s="2">
        <f t="shared" si="869"/>
        <v>0.73958333333333337</v>
      </c>
      <c r="J7992" t="str">
        <f t="shared" si="870"/>
        <v/>
      </c>
      <c r="K7992" t="s">
        <v>1710</v>
      </c>
      <c r="L7992" t="s">
        <v>1991</v>
      </c>
      <c r="M7992" t="s">
        <v>1996</v>
      </c>
      <c r="N7992">
        <v>7718</v>
      </c>
      <c r="O7992">
        <f t="shared" si="871"/>
        <v>2</v>
      </c>
      <c r="P7992" s="4" t="str">
        <f t="shared" si="872"/>
        <v>2</v>
      </c>
      <c r="Q7992" s="8">
        <f t="shared" si="873"/>
        <v>20</v>
      </c>
      <c r="R7992">
        <f t="shared" si="874"/>
        <v>140</v>
      </c>
    </row>
    <row r="7993" spans="1:18" x14ac:dyDescent="0.3">
      <c r="A7993" t="s">
        <v>13</v>
      </c>
      <c r="B7993" s="7" t="s">
        <v>48</v>
      </c>
      <c r="C7993" t="s">
        <v>69</v>
      </c>
      <c r="D7993" s="10" t="s">
        <v>73</v>
      </c>
      <c r="E7993" t="s">
        <v>82</v>
      </c>
      <c r="F7993" s="4" t="s">
        <v>265</v>
      </c>
      <c r="G7993" t="s">
        <v>438</v>
      </c>
      <c r="H7993" s="2">
        <f t="shared" si="868"/>
        <v>0.52430555555555558</v>
      </c>
      <c r="I7993" s="2">
        <f t="shared" si="869"/>
        <v>9.375E-2</v>
      </c>
      <c r="J7993" t="str">
        <f t="shared" si="870"/>
        <v/>
      </c>
      <c r="K7993" t="s">
        <v>1872</v>
      </c>
      <c r="L7993" t="s">
        <v>1993</v>
      </c>
      <c r="M7993" t="s">
        <v>1996</v>
      </c>
      <c r="N7993">
        <v>16376</v>
      </c>
      <c r="O7993">
        <f t="shared" si="871"/>
        <v>3</v>
      </c>
      <c r="P7993" s="4" t="str">
        <f t="shared" si="872"/>
        <v>10</v>
      </c>
      <c r="Q7993" s="8">
        <f t="shared" si="873"/>
        <v>20</v>
      </c>
      <c r="R7993">
        <f t="shared" si="874"/>
        <v>620</v>
      </c>
    </row>
    <row r="7994" spans="1:18" x14ac:dyDescent="0.3">
      <c r="A7994" t="s">
        <v>13</v>
      </c>
      <c r="B7994" s="7" t="s">
        <v>54</v>
      </c>
      <c r="C7994" t="s">
        <v>71</v>
      </c>
      <c r="D7994" s="10" t="s">
        <v>74</v>
      </c>
      <c r="E7994" t="s">
        <v>102</v>
      </c>
      <c r="F7994" s="4" t="s">
        <v>301</v>
      </c>
      <c r="G7994" t="s">
        <v>307</v>
      </c>
      <c r="H7994" s="2">
        <f t="shared" si="868"/>
        <v>0.87847222222222221</v>
      </c>
      <c r="I7994" s="2">
        <f t="shared" si="869"/>
        <v>0.81597222222222221</v>
      </c>
      <c r="J7994" t="str">
        <f t="shared" si="870"/>
        <v/>
      </c>
      <c r="K7994" t="s">
        <v>1675</v>
      </c>
      <c r="L7994" t="s">
        <v>1991</v>
      </c>
      <c r="M7994" t="s">
        <v>1996</v>
      </c>
      <c r="N7994">
        <v>5678</v>
      </c>
      <c r="O7994">
        <f t="shared" si="871"/>
        <v>2</v>
      </c>
      <c r="P7994" s="4" t="str">
        <f t="shared" si="872"/>
        <v>1</v>
      </c>
      <c r="Q7994" s="8">
        <f t="shared" si="873"/>
        <v>30</v>
      </c>
      <c r="R7994">
        <f t="shared" si="874"/>
        <v>90</v>
      </c>
    </row>
    <row r="7995" spans="1:18" x14ac:dyDescent="0.3">
      <c r="A7995" t="s">
        <v>15</v>
      </c>
      <c r="B7995" s="7" t="s">
        <v>33</v>
      </c>
      <c r="C7995" t="s">
        <v>69</v>
      </c>
      <c r="D7995" s="10" t="s">
        <v>73</v>
      </c>
      <c r="E7995" t="s">
        <v>82</v>
      </c>
      <c r="F7995" s="4" t="s">
        <v>232</v>
      </c>
      <c r="G7995" t="s">
        <v>239</v>
      </c>
      <c r="H7995" s="2">
        <f t="shared" si="868"/>
        <v>0.79166666666666663</v>
      </c>
      <c r="I7995" s="2">
        <f t="shared" si="869"/>
        <v>0.44097222222222221</v>
      </c>
      <c r="J7995" t="str">
        <f t="shared" si="870"/>
        <v/>
      </c>
      <c r="K7995" t="s">
        <v>1723</v>
      </c>
      <c r="L7995" t="s">
        <v>1993</v>
      </c>
      <c r="M7995" t="s">
        <v>1996</v>
      </c>
      <c r="N7995">
        <v>9103</v>
      </c>
      <c r="O7995">
        <f t="shared" si="871"/>
        <v>3</v>
      </c>
      <c r="P7995" s="4" t="str">
        <f t="shared" si="872"/>
        <v>8</v>
      </c>
      <c r="Q7995" s="8">
        <f t="shared" si="873"/>
        <v>25</v>
      </c>
      <c r="R7995">
        <f t="shared" si="874"/>
        <v>505</v>
      </c>
    </row>
    <row r="7996" spans="1:18" x14ac:dyDescent="0.3">
      <c r="A7996" t="s">
        <v>13</v>
      </c>
      <c r="B7996" s="7" t="s">
        <v>54</v>
      </c>
      <c r="C7996" t="s">
        <v>69</v>
      </c>
      <c r="D7996" s="10" t="s">
        <v>73</v>
      </c>
      <c r="E7996" t="s">
        <v>82</v>
      </c>
      <c r="F7996" s="4" t="s">
        <v>296</v>
      </c>
      <c r="G7996" t="s">
        <v>460</v>
      </c>
      <c r="H7996" s="2">
        <f t="shared" si="868"/>
        <v>0.18402777777777779</v>
      </c>
      <c r="I7996" s="2">
        <f t="shared" si="869"/>
        <v>0.54166666666666663</v>
      </c>
      <c r="J7996" t="str">
        <f t="shared" si="870"/>
        <v>07 Jun</v>
      </c>
      <c r="K7996" t="s">
        <v>1704</v>
      </c>
      <c r="L7996" t="s">
        <v>1993</v>
      </c>
      <c r="M7996" t="s">
        <v>1996</v>
      </c>
      <c r="N7996">
        <v>14714</v>
      </c>
      <c r="O7996">
        <f t="shared" si="871"/>
        <v>3</v>
      </c>
      <c r="P7996" s="4" t="str">
        <f t="shared" si="872"/>
        <v>15</v>
      </c>
      <c r="Q7996" s="8">
        <f t="shared" si="873"/>
        <v>25</v>
      </c>
      <c r="R7996">
        <f t="shared" si="874"/>
        <v>925</v>
      </c>
    </row>
    <row r="7997" spans="1:18" x14ac:dyDescent="0.3">
      <c r="A7997" t="s">
        <v>14</v>
      </c>
      <c r="B7997" s="7" t="s">
        <v>28</v>
      </c>
      <c r="C7997" t="s">
        <v>69</v>
      </c>
      <c r="D7997" s="10" t="s">
        <v>73</v>
      </c>
      <c r="E7997" t="s">
        <v>101</v>
      </c>
      <c r="F7997" s="4" t="s">
        <v>374</v>
      </c>
      <c r="G7997" t="s">
        <v>378</v>
      </c>
      <c r="H7997" s="2">
        <f t="shared" si="868"/>
        <v>0.92013888888888884</v>
      </c>
      <c r="I7997" s="2">
        <f t="shared" si="869"/>
        <v>0.65625</v>
      </c>
      <c r="J7997" t="str">
        <f t="shared" si="870"/>
        <v/>
      </c>
      <c r="K7997" t="s">
        <v>1747</v>
      </c>
      <c r="L7997" t="s">
        <v>1993</v>
      </c>
      <c r="M7997" t="s">
        <v>1996</v>
      </c>
      <c r="N7997">
        <v>5583</v>
      </c>
      <c r="O7997">
        <f t="shared" si="871"/>
        <v>3</v>
      </c>
      <c r="P7997" s="4" t="str">
        <f t="shared" si="872"/>
        <v>6</v>
      </c>
      <c r="Q7997" s="8">
        <f t="shared" si="873"/>
        <v>20</v>
      </c>
      <c r="R7997">
        <f t="shared" si="874"/>
        <v>380</v>
      </c>
    </row>
    <row r="7998" spans="1:18" x14ac:dyDescent="0.3">
      <c r="A7998" t="s">
        <v>11</v>
      </c>
      <c r="B7998" s="7" t="s">
        <v>34</v>
      </c>
      <c r="C7998" t="s">
        <v>67</v>
      </c>
      <c r="D7998" s="10" t="s">
        <v>69</v>
      </c>
      <c r="E7998" t="s">
        <v>75</v>
      </c>
      <c r="F7998" s="4" t="s">
        <v>209</v>
      </c>
      <c r="G7998" t="s">
        <v>227</v>
      </c>
      <c r="H7998" s="2">
        <f t="shared" si="868"/>
        <v>0.90972222222222221</v>
      </c>
      <c r="I7998" s="2">
        <f t="shared" si="869"/>
        <v>0.78819444444444442</v>
      </c>
      <c r="J7998" t="str">
        <f t="shared" si="870"/>
        <v/>
      </c>
      <c r="K7998" t="s">
        <v>1644</v>
      </c>
      <c r="L7998" t="s">
        <v>1991</v>
      </c>
      <c r="M7998" t="s">
        <v>1996</v>
      </c>
      <c r="N7998">
        <v>4823</v>
      </c>
      <c r="O7998">
        <f t="shared" si="871"/>
        <v>2</v>
      </c>
      <c r="P7998" s="4" t="str">
        <f t="shared" si="872"/>
        <v>2</v>
      </c>
      <c r="Q7998" s="8">
        <f t="shared" si="873"/>
        <v>55</v>
      </c>
      <c r="R7998">
        <f t="shared" si="874"/>
        <v>175</v>
      </c>
    </row>
    <row r="7999" spans="1:18" x14ac:dyDescent="0.3">
      <c r="A7999" t="s">
        <v>13</v>
      </c>
      <c r="B7999" s="7" t="s">
        <v>36</v>
      </c>
      <c r="C7999" t="s">
        <v>67</v>
      </c>
      <c r="D7999" s="10" t="s">
        <v>69</v>
      </c>
      <c r="E7999" t="s">
        <v>75</v>
      </c>
      <c r="F7999" s="4" t="s">
        <v>209</v>
      </c>
      <c r="G7999" t="s">
        <v>224</v>
      </c>
      <c r="H7999" s="2">
        <f t="shared" si="868"/>
        <v>0.91666666666666663</v>
      </c>
      <c r="I7999" s="2">
        <f t="shared" si="869"/>
        <v>0.78819444444444442</v>
      </c>
      <c r="J7999" t="str">
        <f t="shared" si="870"/>
        <v/>
      </c>
      <c r="K7999" t="s">
        <v>1735</v>
      </c>
      <c r="L7999" t="s">
        <v>1991</v>
      </c>
      <c r="M7999" t="s">
        <v>1997</v>
      </c>
      <c r="N7999">
        <v>4544</v>
      </c>
      <c r="O7999">
        <f t="shared" si="871"/>
        <v>2</v>
      </c>
      <c r="P7999" s="4" t="str">
        <f t="shared" si="872"/>
        <v>3</v>
      </c>
      <c r="Q7999" s="8">
        <f t="shared" si="873"/>
        <v>5</v>
      </c>
      <c r="R7999">
        <f t="shared" si="874"/>
        <v>185</v>
      </c>
    </row>
    <row r="8000" spans="1:18" x14ac:dyDescent="0.3">
      <c r="A8000" t="s">
        <v>18</v>
      </c>
      <c r="B8000" s="7" t="s">
        <v>46</v>
      </c>
      <c r="C8000" t="s">
        <v>69</v>
      </c>
      <c r="D8000" s="10" t="s">
        <v>73</v>
      </c>
      <c r="E8000" t="s">
        <v>83</v>
      </c>
      <c r="F8000" s="4" t="s">
        <v>347</v>
      </c>
      <c r="G8000" t="s">
        <v>340</v>
      </c>
      <c r="H8000" s="2">
        <f t="shared" si="868"/>
        <v>0.55902777777777779</v>
      </c>
      <c r="I8000" s="2">
        <f t="shared" si="869"/>
        <v>0.3298611111111111</v>
      </c>
      <c r="J8000" t="str">
        <f t="shared" si="870"/>
        <v/>
      </c>
      <c r="K8000" t="s">
        <v>1651</v>
      </c>
      <c r="L8000" t="s">
        <v>1993</v>
      </c>
      <c r="M8000" t="s">
        <v>1996</v>
      </c>
      <c r="N8000">
        <v>8759</v>
      </c>
      <c r="O8000">
        <f t="shared" si="871"/>
        <v>3</v>
      </c>
      <c r="P8000" s="4" t="str">
        <f t="shared" si="872"/>
        <v>5</v>
      </c>
      <c r="Q8000" s="8">
        <f t="shared" si="873"/>
        <v>30</v>
      </c>
      <c r="R8000">
        <f t="shared" si="874"/>
        <v>330</v>
      </c>
    </row>
    <row r="8001" spans="1:18" x14ac:dyDescent="0.3">
      <c r="A8001" t="s">
        <v>18</v>
      </c>
      <c r="B8001" s="7" t="s">
        <v>28</v>
      </c>
      <c r="C8001" t="s">
        <v>69</v>
      </c>
      <c r="D8001" s="10" t="s">
        <v>73</v>
      </c>
      <c r="E8001" t="s">
        <v>83</v>
      </c>
      <c r="F8001" s="4" t="s">
        <v>347</v>
      </c>
      <c r="G8001" t="s">
        <v>340</v>
      </c>
      <c r="H8001" s="2">
        <f t="shared" si="868"/>
        <v>0.55902777777777779</v>
      </c>
      <c r="I8001" s="2">
        <f t="shared" si="869"/>
        <v>0.3298611111111111</v>
      </c>
      <c r="J8001" t="str">
        <f t="shared" si="870"/>
        <v/>
      </c>
      <c r="K8001" t="s">
        <v>1651</v>
      </c>
      <c r="L8001" t="s">
        <v>1993</v>
      </c>
      <c r="M8001" t="s">
        <v>1996</v>
      </c>
      <c r="N8001">
        <v>6152</v>
      </c>
      <c r="O8001">
        <f t="shared" si="871"/>
        <v>3</v>
      </c>
      <c r="P8001" s="4" t="str">
        <f t="shared" si="872"/>
        <v>5</v>
      </c>
      <c r="Q8001" s="8">
        <f t="shared" si="873"/>
        <v>30</v>
      </c>
      <c r="R8001">
        <f t="shared" si="874"/>
        <v>330</v>
      </c>
    </row>
    <row r="8002" spans="1:18" x14ac:dyDescent="0.3">
      <c r="A8002" t="s">
        <v>13</v>
      </c>
      <c r="B8002" s="7" t="s">
        <v>61</v>
      </c>
      <c r="C8002" t="s">
        <v>67</v>
      </c>
      <c r="D8002" s="10" t="s">
        <v>72</v>
      </c>
      <c r="E8002" t="s">
        <v>81</v>
      </c>
      <c r="F8002" s="4" t="s">
        <v>215</v>
      </c>
      <c r="G8002" t="s">
        <v>1073</v>
      </c>
      <c r="H8002" s="2">
        <f t="shared" si="868"/>
        <v>0.43402777777777779</v>
      </c>
      <c r="I8002" s="2">
        <f t="shared" si="869"/>
        <v>0.4861111111111111</v>
      </c>
      <c r="J8002" t="str">
        <f t="shared" si="870"/>
        <v>16 Mar</v>
      </c>
      <c r="K8002" t="s">
        <v>1904</v>
      </c>
      <c r="L8002" t="s">
        <v>1993</v>
      </c>
      <c r="M8002" t="s">
        <v>1997</v>
      </c>
      <c r="N8002">
        <v>11087</v>
      </c>
      <c r="O8002">
        <f t="shared" si="871"/>
        <v>3</v>
      </c>
      <c r="P8002" s="4" t="str">
        <f t="shared" si="872"/>
        <v>22</v>
      </c>
      <c r="Q8002" s="8">
        <f t="shared" si="873"/>
        <v>45</v>
      </c>
      <c r="R8002">
        <f t="shared" si="874"/>
        <v>1365</v>
      </c>
    </row>
    <row r="8003" spans="1:18" x14ac:dyDescent="0.3">
      <c r="A8003" t="s">
        <v>12</v>
      </c>
      <c r="B8003" s="7" t="s">
        <v>54</v>
      </c>
      <c r="C8003" t="s">
        <v>68</v>
      </c>
      <c r="D8003" s="10" t="s">
        <v>67</v>
      </c>
      <c r="E8003" t="s">
        <v>143</v>
      </c>
      <c r="F8003" s="4" t="s">
        <v>256</v>
      </c>
      <c r="G8003" t="s">
        <v>263</v>
      </c>
      <c r="H8003" s="2">
        <f t="shared" ref="H8003:H8066" si="875">TIMEVALUE(LEFT(G8003,5))</f>
        <v>0.85069444444444442</v>
      </c>
      <c r="I8003" s="2">
        <f t="shared" ref="I8003:I8066" si="876">F8003*1</f>
        <v>0.34722222222222221</v>
      </c>
      <c r="J8003" t="str">
        <f t="shared" ref="J8003:J8066" si="877">IF(LEN(G8003)&gt;5, MID(G8003,7,6), "")</f>
        <v/>
      </c>
      <c r="K8003" t="s">
        <v>1866</v>
      </c>
      <c r="L8003" t="s">
        <v>1992</v>
      </c>
      <c r="M8003" t="s">
        <v>1996</v>
      </c>
      <c r="N8003">
        <v>11432</v>
      </c>
      <c r="O8003">
        <f t="shared" ref="O8003:O8066" si="878">LEN(E8003)-LEN(SUBSTITUTE(E8003,"→",""))+1</f>
        <v>4</v>
      </c>
      <c r="P8003" s="4" t="str">
        <f t="shared" ref="P8003:P8066" si="879">LEFT(K8003, FIND("h", K8003)-1)</f>
        <v>12</v>
      </c>
      <c r="Q8003" s="8">
        <f t="shared" ref="Q8003:Q8066" si="880">IFERROR(VALUE(MID(K8003, FIND("h",K8003)+2, FIND("m",K8003)-FIND("h",K8003)-2)), 0)*1</f>
        <v>5</v>
      </c>
      <c r="R8003">
        <f t="shared" ref="R8003:R8066" si="881">(P8003*60+Q8003)</f>
        <v>725</v>
      </c>
    </row>
    <row r="8004" spans="1:18" x14ac:dyDescent="0.3">
      <c r="A8004" t="s">
        <v>14</v>
      </c>
      <c r="B8004" s="7" t="s">
        <v>60</v>
      </c>
      <c r="C8004" t="s">
        <v>68</v>
      </c>
      <c r="D8004" s="10" t="s">
        <v>67</v>
      </c>
      <c r="E8004" t="s">
        <v>80</v>
      </c>
      <c r="F8004" s="4" t="s">
        <v>217</v>
      </c>
      <c r="G8004" t="s">
        <v>245</v>
      </c>
      <c r="H8004" s="2">
        <f t="shared" si="875"/>
        <v>0.82291666666666663</v>
      </c>
      <c r="I8004" s="2">
        <f t="shared" si="876"/>
        <v>0.71875</v>
      </c>
      <c r="J8004" t="str">
        <f t="shared" si="877"/>
        <v/>
      </c>
      <c r="K8004" t="s">
        <v>1654</v>
      </c>
      <c r="L8004" t="s">
        <v>1991</v>
      </c>
      <c r="M8004" t="s">
        <v>1998</v>
      </c>
      <c r="N8004">
        <v>3815</v>
      </c>
      <c r="O8004">
        <f t="shared" si="878"/>
        <v>2</v>
      </c>
      <c r="P8004" s="4" t="str">
        <f t="shared" si="879"/>
        <v>2</v>
      </c>
      <c r="Q8004" s="8">
        <f t="shared" si="880"/>
        <v>30</v>
      </c>
      <c r="R8004">
        <f t="shared" si="881"/>
        <v>150</v>
      </c>
    </row>
    <row r="8005" spans="1:18" x14ac:dyDescent="0.3">
      <c r="A8005" t="s">
        <v>17</v>
      </c>
      <c r="B8005" s="7" t="s">
        <v>57</v>
      </c>
      <c r="C8005" t="s">
        <v>68</v>
      </c>
      <c r="D8005" s="10" t="s">
        <v>67</v>
      </c>
      <c r="E8005" t="s">
        <v>98</v>
      </c>
      <c r="F8005" s="4" t="s">
        <v>299</v>
      </c>
      <c r="G8005" t="s">
        <v>1146</v>
      </c>
      <c r="H8005" s="2">
        <f t="shared" si="875"/>
        <v>0.37847222222222221</v>
      </c>
      <c r="I8005" s="2">
        <f t="shared" si="876"/>
        <v>0.70833333333333337</v>
      </c>
      <c r="J8005" t="str">
        <f t="shared" si="877"/>
        <v>02 Apr</v>
      </c>
      <c r="K8005" t="s">
        <v>1662</v>
      </c>
      <c r="L8005" t="s">
        <v>1993</v>
      </c>
      <c r="M8005" t="s">
        <v>1996</v>
      </c>
      <c r="N8005">
        <v>8662</v>
      </c>
      <c r="O8005">
        <f t="shared" si="878"/>
        <v>3</v>
      </c>
      <c r="P8005" s="4" t="str">
        <f t="shared" si="879"/>
        <v>16</v>
      </c>
      <c r="Q8005" s="8">
        <f t="shared" si="880"/>
        <v>5</v>
      </c>
      <c r="R8005">
        <f t="shared" si="881"/>
        <v>965</v>
      </c>
    </row>
    <row r="8006" spans="1:18" x14ac:dyDescent="0.3">
      <c r="A8006" t="s">
        <v>13</v>
      </c>
      <c r="B8006" s="7" t="s">
        <v>49</v>
      </c>
      <c r="C8006" t="s">
        <v>67</v>
      </c>
      <c r="D8006" s="10" t="s">
        <v>72</v>
      </c>
      <c r="E8006" t="s">
        <v>81</v>
      </c>
      <c r="F8006" s="4" t="s">
        <v>215</v>
      </c>
      <c r="G8006" t="s">
        <v>459</v>
      </c>
      <c r="H8006" s="2">
        <f t="shared" si="875"/>
        <v>0.47569444444444442</v>
      </c>
      <c r="I8006" s="2">
        <f t="shared" si="876"/>
        <v>0.4861111111111111</v>
      </c>
      <c r="J8006" t="str">
        <f t="shared" si="877"/>
        <v>07 Mar</v>
      </c>
      <c r="K8006" t="s">
        <v>1791</v>
      </c>
      <c r="L8006" t="s">
        <v>1993</v>
      </c>
      <c r="M8006" t="s">
        <v>1996</v>
      </c>
      <c r="N8006">
        <v>17261</v>
      </c>
      <c r="O8006">
        <f t="shared" si="878"/>
        <v>3</v>
      </c>
      <c r="P8006" s="4" t="str">
        <f t="shared" si="879"/>
        <v>23</v>
      </c>
      <c r="Q8006" s="8">
        <f t="shared" si="880"/>
        <v>45</v>
      </c>
      <c r="R8006">
        <f t="shared" si="881"/>
        <v>1425</v>
      </c>
    </row>
    <row r="8007" spans="1:18" x14ac:dyDescent="0.3">
      <c r="A8007" t="s">
        <v>11</v>
      </c>
      <c r="B8007" s="7" t="s">
        <v>63</v>
      </c>
      <c r="C8007" t="s">
        <v>68</v>
      </c>
      <c r="D8007" s="10" t="s">
        <v>67</v>
      </c>
      <c r="E8007" t="s">
        <v>94</v>
      </c>
      <c r="F8007" s="4" t="s">
        <v>301</v>
      </c>
      <c r="G8007" t="s">
        <v>1461</v>
      </c>
      <c r="H8007" s="2">
        <f t="shared" si="875"/>
        <v>6.9444444444444441E-3</v>
      </c>
      <c r="I8007" s="2">
        <f t="shared" si="876"/>
        <v>0.81597222222222221</v>
      </c>
      <c r="J8007" t="str">
        <f t="shared" si="877"/>
        <v>10 Apr</v>
      </c>
      <c r="K8007" t="s">
        <v>1824</v>
      </c>
      <c r="L8007" t="s">
        <v>1993</v>
      </c>
      <c r="M8007" t="s">
        <v>1996</v>
      </c>
      <c r="N8007">
        <v>4860</v>
      </c>
      <c r="O8007">
        <f t="shared" si="878"/>
        <v>3</v>
      </c>
      <c r="P8007" s="4" t="str">
        <f t="shared" si="879"/>
        <v>4</v>
      </c>
      <c r="Q8007" s="8">
        <f t="shared" si="880"/>
        <v>35</v>
      </c>
      <c r="R8007">
        <f t="shared" si="881"/>
        <v>275</v>
      </c>
    </row>
    <row r="8008" spans="1:18" x14ac:dyDescent="0.3">
      <c r="A8008" t="s">
        <v>12</v>
      </c>
      <c r="B8008" s="7" t="s">
        <v>35</v>
      </c>
      <c r="C8008" t="s">
        <v>69</v>
      </c>
      <c r="D8008" s="10" t="s">
        <v>73</v>
      </c>
      <c r="E8008" t="s">
        <v>125</v>
      </c>
      <c r="F8008" s="4" t="s">
        <v>217</v>
      </c>
      <c r="G8008" t="s">
        <v>430</v>
      </c>
      <c r="H8008" s="2">
        <f t="shared" si="875"/>
        <v>0.80208333333333337</v>
      </c>
      <c r="I8008" s="2">
        <f t="shared" si="876"/>
        <v>0.71875</v>
      </c>
      <c r="J8008" t="str">
        <f t="shared" si="877"/>
        <v>04 Mar</v>
      </c>
      <c r="K8008" t="s">
        <v>1799</v>
      </c>
      <c r="L8008" t="s">
        <v>1992</v>
      </c>
      <c r="M8008" t="s">
        <v>1996</v>
      </c>
      <c r="N8008">
        <v>13442</v>
      </c>
      <c r="O8008">
        <f t="shared" si="878"/>
        <v>4</v>
      </c>
      <c r="P8008" s="4" t="str">
        <f t="shared" si="879"/>
        <v>26</v>
      </c>
      <c r="Q8008" s="8">
        <f t="shared" si="880"/>
        <v>0</v>
      </c>
      <c r="R8008">
        <f t="shared" si="881"/>
        <v>1560</v>
      </c>
    </row>
    <row r="8009" spans="1:18" x14ac:dyDescent="0.3">
      <c r="A8009" t="s">
        <v>17</v>
      </c>
      <c r="B8009" s="7" t="s">
        <v>38</v>
      </c>
      <c r="C8009" t="s">
        <v>71</v>
      </c>
      <c r="D8009" s="10" t="s">
        <v>74</v>
      </c>
      <c r="E8009" t="s">
        <v>100</v>
      </c>
      <c r="F8009" s="4" t="s">
        <v>247</v>
      </c>
      <c r="G8009" t="s">
        <v>368</v>
      </c>
      <c r="H8009" s="2">
        <f t="shared" si="875"/>
        <v>0.95486111111111116</v>
      </c>
      <c r="I8009" s="2">
        <f t="shared" si="876"/>
        <v>0.65277777777777779</v>
      </c>
      <c r="J8009" t="str">
        <f t="shared" si="877"/>
        <v/>
      </c>
      <c r="K8009" t="s">
        <v>1775</v>
      </c>
      <c r="L8009" t="s">
        <v>1993</v>
      </c>
      <c r="M8009" t="s">
        <v>1996</v>
      </c>
      <c r="N8009">
        <v>12395</v>
      </c>
      <c r="O8009">
        <f t="shared" si="878"/>
        <v>3</v>
      </c>
      <c r="P8009" s="4" t="str">
        <f t="shared" si="879"/>
        <v>7</v>
      </c>
      <c r="Q8009" s="8">
        <f t="shared" si="880"/>
        <v>15</v>
      </c>
      <c r="R8009">
        <f t="shared" si="881"/>
        <v>435</v>
      </c>
    </row>
    <row r="8010" spans="1:18" x14ac:dyDescent="0.3">
      <c r="A8010" t="s">
        <v>12</v>
      </c>
      <c r="B8010" s="7" t="s">
        <v>42</v>
      </c>
      <c r="C8010" t="s">
        <v>68</v>
      </c>
      <c r="D8010" s="10" t="s">
        <v>67</v>
      </c>
      <c r="E8010" t="s">
        <v>94</v>
      </c>
      <c r="F8010" s="4" t="s">
        <v>231</v>
      </c>
      <c r="G8010" t="s">
        <v>1462</v>
      </c>
      <c r="H8010" s="2">
        <f t="shared" si="875"/>
        <v>0.60763888888888884</v>
      </c>
      <c r="I8010" s="2">
        <f t="shared" si="876"/>
        <v>0.60763888888888884</v>
      </c>
      <c r="J8010" t="str">
        <f t="shared" si="877"/>
        <v>16 May</v>
      </c>
      <c r="K8010" t="s">
        <v>1696</v>
      </c>
      <c r="L8010" t="s">
        <v>1993</v>
      </c>
      <c r="M8010" t="s">
        <v>1996</v>
      </c>
      <c r="N8010">
        <v>6528</v>
      </c>
      <c r="O8010">
        <f t="shared" si="878"/>
        <v>3</v>
      </c>
      <c r="P8010" s="4" t="str">
        <f t="shared" si="879"/>
        <v>24</v>
      </c>
      <c r="Q8010" s="8">
        <f t="shared" si="880"/>
        <v>0</v>
      </c>
      <c r="R8010">
        <f t="shared" si="881"/>
        <v>1440</v>
      </c>
    </row>
    <row r="8011" spans="1:18" x14ac:dyDescent="0.3">
      <c r="A8011" t="s">
        <v>11</v>
      </c>
      <c r="B8011" s="7" t="s">
        <v>31</v>
      </c>
      <c r="C8011" t="s">
        <v>69</v>
      </c>
      <c r="D8011" s="10" t="s">
        <v>73</v>
      </c>
      <c r="E8011" t="s">
        <v>82</v>
      </c>
      <c r="F8011" s="4" t="s">
        <v>322</v>
      </c>
      <c r="G8011" t="s">
        <v>352</v>
      </c>
      <c r="H8011" s="2">
        <f t="shared" si="875"/>
        <v>0.875</v>
      </c>
      <c r="I8011" s="2">
        <f t="shared" si="876"/>
        <v>0.2048611111111111</v>
      </c>
      <c r="J8011" t="str">
        <f t="shared" si="877"/>
        <v/>
      </c>
      <c r="K8011" t="s">
        <v>1662</v>
      </c>
      <c r="L8011" t="s">
        <v>1993</v>
      </c>
      <c r="M8011" t="s">
        <v>1996</v>
      </c>
      <c r="N8011">
        <v>6314</v>
      </c>
      <c r="O8011">
        <f t="shared" si="878"/>
        <v>3</v>
      </c>
      <c r="P8011" s="4" t="str">
        <f t="shared" si="879"/>
        <v>16</v>
      </c>
      <c r="Q8011" s="8">
        <f t="shared" si="880"/>
        <v>5</v>
      </c>
      <c r="R8011">
        <f t="shared" si="881"/>
        <v>965</v>
      </c>
    </row>
    <row r="8012" spans="1:18" x14ac:dyDescent="0.3">
      <c r="A8012" t="s">
        <v>11</v>
      </c>
      <c r="B8012" s="7" t="s">
        <v>63</v>
      </c>
      <c r="C8012" t="s">
        <v>69</v>
      </c>
      <c r="D8012" s="10" t="s">
        <v>73</v>
      </c>
      <c r="E8012" t="s">
        <v>82</v>
      </c>
      <c r="F8012" s="4" t="s">
        <v>212</v>
      </c>
      <c r="G8012" t="s">
        <v>486</v>
      </c>
      <c r="H8012" s="2">
        <f t="shared" si="875"/>
        <v>6.25E-2</v>
      </c>
      <c r="I8012" s="2">
        <f t="shared" si="876"/>
        <v>0.47569444444444442</v>
      </c>
      <c r="J8012" t="str">
        <f t="shared" si="877"/>
        <v>10 Apr</v>
      </c>
      <c r="K8012" t="s">
        <v>1705</v>
      </c>
      <c r="L8012" t="s">
        <v>1993</v>
      </c>
      <c r="M8012" t="s">
        <v>1996</v>
      </c>
      <c r="N8012">
        <v>6270</v>
      </c>
      <c r="O8012">
        <f t="shared" si="878"/>
        <v>3</v>
      </c>
      <c r="P8012" s="4" t="str">
        <f t="shared" si="879"/>
        <v>14</v>
      </c>
      <c r="Q8012" s="8">
        <f t="shared" si="880"/>
        <v>5</v>
      </c>
      <c r="R8012">
        <f t="shared" si="881"/>
        <v>845</v>
      </c>
    </row>
    <row r="8013" spans="1:18" x14ac:dyDescent="0.3">
      <c r="A8013" t="s">
        <v>13</v>
      </c>
      <c r="B8013" s="7" t="s">
        <v>54</v>
      </c>
      <c r="C8013" t="s">
        <v>69</v>
      </c>
      <c r="D8013" s="10" t="s">
        <v>73</v>
      </c>
      <c r="E8013" t="s">
        <v>82</v>
      </c>
      <c r="F8013" s="4" t="s">
        <v>245</v>
      </c>
      <c r="G8013" t="s">
        <v>829</v>
      </c>
      <c r="H8013" s="2">
        <f t="shared" si="875"/>
        <v>0.79166666666666663</v>
      </c>
      <c r="I8013" s="2">
        <f t="shared" si="876"/>
        <v>0.82291666666666663</v>
      </c>
      <c r="J8013" t="str">
        <f t="shared" si="877"/>
        <v>07 Jun</v>
      </c>
      <c r="K8013" t="s">
        <v>1803</v>
      </c>
      <c r="L8013" t="s">
        <v>1993</v>
      </c>
      <c r="M8013" t="s">
        <v>1996</v>
      </c>
      <c r="N8013">
        <v>14714</v>
      </c>
      <c r="O8013">
        <f t="shared" si="878"/>
        <v>3</v>
      </c>
      <c r="P8013" s="4" t="str">
        <f t="shared" si="879"/>
        <v>23</v>
      </c>
      <c r="Q8013" s="8">
        <f t="shared" si="880"/>
        <v>15</v>
      </c>
      <c r="R8013">
        <f t="shared" si="881"/>
        <v>1395</v>
      </c>
    </row>
    <row r="8014" spans="1:18" x14ac:dyDescent="0.3">
      <c r="A8014" t="s">
        <v>15</v>
      </c>
      <c r="B8014" s="7" t="s">
        <v>44</v>
      </c>
      <c r="C8014" t="s">
        <v>69</v>
      </c>
      <c r="D8014" s="10" t="s">
        <v>73</v>
      </c>
      <c r="E8014" t="s">
        <v>82</v>
      </c>
      <c r="F8014" s="4" t="s">
        <v>375</v>
      </c>
      <c r="G8014" t="s">
        <v>297</v>
      </c>
      <c r="H8014" s="2">
        <f t="shared" si="875"/>
        <v>0.80208333333333337</v>
      </c>
      <c r="I8014" s="2">
        <f t="shared" si="876"/>
        <v>0.38541666666666669</v>
      </c>
      <c r="J8014" t="str">
        <f t="shared" si="877"/>
        <v/>
      </c>
      <c r="K8014" t="s">
        <v>1686</v>
      </c>
      <c r="L8014" t="s">
        <v>1993</v>
      </c>
      <c r="M8014" t="s">
        <v>1996</v>
      </c>
      <c r="N8014">
        <v>9359</v>
      </c>
      <c r="O8014">
        <f t="shared" si="878"/>
        <v>3</v>
      </c>
      <c r="P8014" s="4" t="str">
        <f t="shared" si="879"/>
        <v>10</v>
      </c>
      <c r="Q8014" s="8">
        <f t="shared" si="880"/>
        <v>0</v>
      </c>
      <c r="R8014">
        <f t="shared" si="881"/>
        <v>600</v>
      </c>
    </row>
    <row r="8015" spans="1:18" x14ac:dyDescent="0.3">
      <c r="A8015" t="s">
        <v>12</v>
      </c>
      <c r="B8015" s="7" t="s">
        <v>63</v>
      </c>
      <c r="C8015" t="s">
        <v>69</v>
      </c>
      <c r="D8015" s="10" t="s">
        <v>73</v>
      </c>
      <c r="E8015" t="s">
        <v>97</v>
      </c>
      <c r="F8015" s="4" t="s">
        <v>259</v>
      </c>
      <c r="G8015" t="s">
        <v>353</v>
      </c>
      <c r="H8015" s="2">
        <f t="shared" si="875"/>
        <v>0.74652777777777779</v>
      </c>
      <c r="I8015" s="2">
        <f t="shared" si="876"/>
        <v>0.58680555555555558</v>
      </c>
      <c r="J8015" t="str">
        <f t="shared" si="877"/>
        <v/>
      </c>
      <c r="K8015" t="s">
        <v>1971</v>
      </c>
      <c r="L8015" t="s">
        <v>1991</v>
      </c>
      <c r="M8015" t="s">
        <v>1996</v>
      </c>
      <c r="N8015">
        <v>6724</v>
      </c>
      <c r="O8015">
        <f t="shared" si="878"/>
        <v>2</v>
      </c>
      <c r="P8015" s="4" t="str">
        <f t="shared" si="879"/>
        <v>3</v>
      </c>
      <c r="Q8015" s="8">
        <f t="shared" si="880"/>
        <v>50</v>
      </c>
      <c r="R8015">
        <f t="shared" si="881"/>
        <v>230</v>
      </c>
    </row>
    <row r="8016" spans="1:18" x14ac:dyDescent="0.3">
      <c r="A8016" t="s">
        <v>13</v>
      </c>
      <c r="B8016" s="7" t="s">
        <v>28</v>
      </c>
      <c r="C8016" t="s">
        <v>69</v>
      </c>
      <c r="D8016" s="10" t="s">
        <v>73</v>
      </c>
      <c r="E8016" t="s">
        <v>82</v>
      </c>
      <c r="F8016" s="4" t="s">
        <v>337</v>
      </c>
      <c r="G8016" t="s">
        <v>912</v>
      </c>
      <c r="H8016" s="2">
        <f t="shared" si="875"/>
        <v>0.79166666666666663</v>
      </c>
      <c r="I8016" s="2">
        <f t="shared" si="876"/>
        <v>0.95138888888888884</v>
      </c>
      <c r="J8016" t="str">
        <f t="shared" si="877"/>
        <v>25 Jun</v>
      </c>
      <c r="K8016" t="s">
        <v>1776</v>
      </c>
      <c r="L8016" t="s">
        <v>1993</v>
      </c>
      <c r="M8016" t="s">
        <v>1997</v>
      </c>
      <c r="N8016">
        <v>10262</v>
      </c>
      <c r="O8016">
        <f t="shared" si="878"/>
        <v>3</v>
      </c>
      <c r="P8016" s="4" t="str">
        <f t="shared" si="879"/>
        <v>20</v>
      </c>
      <c r="Q8016" s="8">
        <f t="shared" si="880"/>
        <v>10</v>
      </c>
      <c r="R8016">
        <f t="shared" si="881"/>
        <v>1210</v>
      </c>
    </row>
    <row r="8017" spans="1:18" x14ac:dyDescent="0.3">
      <c r="A8017" t="s">
        <v>17</v>
      </c>
      <c r="B8017" s="7" t="s">
        <v>48</v>
      </c>
      <c r="C8017" t="s">
        <v>67</v>
      </c>
      <c r="D8017" s="10" t="s">
        <v>69</v>
      </c>
      <c r="E8017" t="s">
        <v>75</v>
      </c>
      <c r="F8017" s="4" t="s">
        <v>228</v>
      </c>
      <c r="G8017" t="s">
        <v>261</v>
      </c>
      <c r="H8017" s="2">
        <f t="shared" si="875"/>
        <v>0.40277777777777779</v>
      </c>
      <c r="I8017" s="2">
        <f t="shared" si="876"/>
        <v>0.29166666666666669</v>
      </c>
      <c r="J8017" t="str">
        <f t="shared" si="877"/>
        <v/>
      </c>
      <c r="K8017" t="s">
        <v>1683</v>
      </c>
      <c r="L8017" t="s">
        <v>1991</v>
      </c>
      <c r="M8017" t="s">
        <v>1996</v>
      </c>
      <c r="N8017">
        <v>4668</v>
      </c>
      <c r="O8017">
        <f t="shared" si="878"/>
        <v>2</v>
      </c>
      <c r="P8017" s="4" t="str">
        <f t="shared" si="879"/>
        <v>2</v>
      </c>
      <c r="Q8017" s="8">
        <f t="shared" si="880"/>
        <v>40</v>
      </c>
      <c r="R8017">
        <f t="shared" si="881"/>
        <v>160</v>
      </c>
    </row>
    <row r="8018" spans="1:18" x14ac:dyDescent="0.3">
      <c r="A8018" t="s">
        <v>11</v>
      </c>
      <c r="B8018" s="7" t="s">
        <v>38</v>
      </c>
      <c r="C8018" t="s">
        <v>69</v>
      </c>
      <c r="D8018" s="10" t="s">
        <v>73</v>
      </c>
      <c r="E8018" t="s">
        <v>120</v>
      </c>
      <c r="F8018" s="4" t="s">
        <v>386</v>
      </c>
      <c r="G8018" t="s">
        <v>324</v>
      </c>
      <c r="H8018" s="2">
        <f t="shared" si="875"/>
        <v>0.88888888888888884</v>
      </c>
      <c r="I8018" s="2">
        <f t="shared" si="876"/>
        <v>0.49652777777777779</v>
      </c>
      <c r="J8018" t="str">
        <f t="shared" si="877"/>
        <v/>
      </c>
      <c r="K8018" t="s">
        <v>1939</v>
      </c>
      <c r="L8018" t="s">
        <v>1992</v>
      </c>
      <c r="M8018" t="s">
        <v>1996</v>
      </c>
      <c r="N8018">
        <v>6610</v>
      </c>
      <c r="O8018">
        <f t="shared" si="878"/>
        <v>4</v>
      </c>
      <c r="P8018" s="4" t="str">
        <f t="shared" si="879"/>
        <v>9</v>
      </c>
      <c r="Q8018" s="8">
        <f t="shared" si="880"/>
        <v>25</v>
      </c>
      <c r="R8018">
        <f t="shared" si="881"/>
        <v>565</v>
      </c>
    </row>
    <row r="8019" spans="1:18" x14ac:dyDescent="0.3">
      <c r="A8019" t="s">
        <v>14</v>
      </c>
      <c r="B8019" s="7" t="s">
        <v>42</v>
      </c>
      <c r="C8019" t="s">
        <v>70</v>
      </c>
      <c r="D8019" s="10" t="s">
        <v>68</v>
      </c>
      <c r="E8019" t="s">
        <v>84</v>
      </c>
      <c r="F8019" s="4" t="s">
        <v>256</v>
      </c>
      <c r="G8019" t="s">
        <v>232</v>
      </c>
      <c r="H8019" s="2">
        <f t="shared" si="875"/>
        <v>0.44097222222222221</v>
      </c>
      <c r="I8019" s="2">
        <f t="shared" si="876"/>
        <v>0.34722222222222221</v>
      </c>
      <c r="J8019" t="str">
        <f t="shared" si="877"/>
        <v/>
      </c>
      <c r="K8019" t="s">
        <v>1635</v>
      </c>
      <c r="L8019" t="s">
        <v>1991</v>
      </c>
      <c r="M8019" t="s">
        <v>1996</v>
      </c>
      <c r="N8019">
        <v>3597</v>
      </c>
      <c r="O8019">
        <f t="shared" si="878"/>
        <v>2</v>
      </c>
      <c r="P8019" s="4" t="str">
        <f t="shared" si="879"/>
        <v>2</v>
      </c>
      <c r="Q8019" s="8">
        <f t="shared" si="880"/>
        <v>15</v>
      </c>
      <c r="R8019">
        <f t="shared" si="881"/>
        <v>135</v>
      </c>
    </row>
    <row r="8020" spans="1:18" x14ac:dyDescent="0.3">
      <c r="A8020" t="s">
        <v>11</v>
      </c>
      <c r="B8020" s="7" t="s">
        <v>53</v>
      </c>
      <c r="C8020" t="s">
        <v>68</v>
      </c>
      <c r="D8020" s="10" t="s">
        <v>67</v>
      </c>
      <c r="E8020" t="s">
        <v>80</v>
      </c>
      <c r="F8020" s="4" t="s">
        <v>349</v>
      </c>
      <c r="G8020" t="s">
        <v>274</v>
      </c>
      <c r="H8020" s="2">
        <f t="shared" si="875"/>
        <v>0.53819444444444442</v>
      </c>
      <c r="I8020" s="2">
        <f t="shared" si="876"/>
        <v>0.4236111111111111</v>
      </c>
      <c r="J8020" t="str">
        <f t="shared" si="877"/>
        <v/>
      </c>
      <c r="K8020" t="s">
        <v>1660</v>
      </c>
      <c r="L8020" t="s">
        <v>1991</v>
      </c>
      <c r="M8020" t="s">
        <v>1996</v>
      </c>
      <c r="N8020">
        <v>4462</v>
      </c>
      <c r="O8020">
        <f t="shared" si="878"/>
        <v>2</v>
      </c>
      <c r="P8020" s="4" t="str">
        <f t="shared" si="879"/>
        <v>2</v>
      </c>
      <c r="Q8020" s="8">
        <f t="shared" si="880"/>
        <v>45</v>
      </c>
      <c r="R8020">
        <f t="shared" si="881"/>
        <v>165</v>
      </c>
    </row>
    <row r="8021" spans="1:18" x14ac:dyDescent="0.3">
      <c r="A8021" t="s">
        <v>12</v>
      </c>
      <c r="B8021" s="7" t="s">
        <v>38</v>
      </c>
      <c r="C8021" t="s">
        <v>69</v>
      </c>
      <c r="D8021" s="10" t="s">
        <v>73</v>
      </c>
      <c r="E8021" t="s">
        <v>101</v>
      </c>
      <c r="F8021" s="4" t="s">
        <v>248</v>
      </c>
      <c r="G8021" t="s">
        <v>475</v>
      </c>
      <c r="H8021" s="2">
        <f t="shared" si="875"/>
        <v>0.3923611111111111</v>
      </c>
      <c r="I8021" s="2">
        <f t="shared" si="876"/>
        <v>0.25347222222222221</v>
      </c>
      <c r="J8021" t="str">
        <f t="shared" si="877"/>
        <v>07 Mar</v>
      </c>
      <c r="K8021" t="s">
        <v>1672</v>
      </c>
      <c r="L8021" t="s">
        <v>1993</v>
      </c>
      <c r="M8021" t="s">
        <v>1996</v>
      </c>
      <c r="N8021">
        <v>12677</v>
      </c>
      <c r="O8021">
        <f t="shared" si="878"/>
        <v>3</v>
      </c>
      <c r="P8021" s="4" t="str">
        <f t="shared" si="879"/>
        <v>27</v>
      </c>
      <c r="Q8021" s="8">
        <f t="shared" si="880"/>
        <v>20</v>
      </c>
      <c r="R8021">
        <f t="shared" si="881"/>
        <v>1640</v>
      </c>
    </row>
    <row r="8022" spans="1:18" x14ac:dyDescent="0.3">
      <c r="A8022" t="s">
        <v>15</v>
      </c>
      <c r="B8022" s="7" t="s">
        <v>64</v>
      </c>
      <c r="C8022" t="s">
        <v>69</v>
      </c>
      <c r="D8022" s="10" t="s">
        <v>73</v>
      </c>
      <c r="E8022" t="s">
        <v>82</v>
      </c>
      <c r="F8022" s="4" t="s">
        <v>398</v>
      </c>
      <c r="G8022" t="s">
        <v>302</v>
      </c>
      <c r="H8022" s="2">
        <f t="shared" si="875"/>
        <v>0.64583333333333337</v>
      </c>
      <c r="I8022" s="2">
        <f t="shared" si="876"/>
        <v>1.3888888888888888E-2</v>
      </c>
      <c r="J8022" t="str">
        <f t="shared" si="877"/>
        <v/>
      </c>
      <c r="K8022" t="s">
        <v>1646</v>
      </c>
      <c r="L8022" t="s">
        <v>1993</v>
      </c>
      <c r="M8022" t="s">
        <v>1996</v>
      </c>
      <c r="N8022">
        <v>23170</v>
      </c>
      <c r="O8022">
        <f t="shared" si="878"/>
        <v>3</v>
      </c>
      <c r="P8022" s="4" t="str">
        <f t="shared" si="879"/>
        <v>15</v>
      </c>
      <c r="Q8022" s="8">
        <f t="shared" si="880"/>
        <v>10</v>
      </c>
      <c r="R8022">
        <f t="shared" si="881"/>
        <v>910</v>
      </c>
    </row>
    <row r="8023" spans="1:18" x14ac:dyDescent="0.3">
      <c r="A8023" t="s">
        <v>11</v>
      </c>
      <c r="B8023" s="7" t="s">
        <v>54</v>
      </c>
      <c r="C8023" t="s">
        <v>68</v>
      </c>
      <c r="D8023" s="10" t="s">
        <v>67</v>
      </c>
      <c r="E8023" t="s">
        <v>80</v>
      </c>
      <c r="F8023" s="4" t="s">
        <v>361</v>
      </c>
      <c r="G8023" t="s">
        <v>391</v>
      </c>
      <c r="H8023" s="2">
        <f t="shared" si="875"/>
        <v>0.30208333333333331</v>
      </c>
      <c r="I8023" s="2">
        <f t="shared" si="876"/>
        <v>0.19444444444444445</v>
      </c>
      <c r="J8023" t="str">
        <f t="shared" si="877"/>
        <v/>
      </c>
      <c r="K8023" t="s">
        <v>1634</v>
      </c>
      <c r="L8023" t="s">
        <v>1991</v>
      </c>
      <c r="M8023" t="s">
        <v>1996</v>
      </c>
      <c r="N8023">
        <v>4804</v>
      </c>
      <c r="O8023">
        <f t="shared" si="878"/>
        <v>2</v>
      </c>
      <c r="P8023" s="4" t="str">
        <f t="shared" si="879"/>
        <v>2</v>
      </c>
      <c r="Q8023" s="8">
        <f t="shared" si="880"/>
        <v>35</v>
      </c>
      <c r="R8023">
        <f t="shared" si="881"/>
        <v>155</v>
      </c>
    </row>
    <row r="8024" spans="1:18" x14ac:dyDescent="0.3">
      <c r="A8024" t="s">
        <v>15</v>
      </c>
      <c r="B8024" s="7" t="s">
        <v>30</v>
      </c>
      <c r="C8024" t="s">
        <v>69</v>
      </c>
      <c r="D8024" s="10" t="s">
        <v>73</v>
      </c>
      <c r="E8024" t="s">
        <v>82</v>
      </c>
      <c r="F8024" s="4" t="s">
        <v>291</v>
      </c>
      <c r="G8024" t="s">
        <v>543</v>
      </c>
      <c r="H8024" s="2">
        <f t="shared" si="875"/>
        <v>6.25E-2</v>
      </c>
      <c r="I8024" s="2">
        <f t="shared" si="876"/>
        <v>0.53472222222222221</v>
      </c>
      <c r="J8024" t="str">
        <f t="shared" si="877"/>
        <v>28 May</v>
      </c>
      <c r="K8024" t="s">
        <v>1850</v>
      </c>
      <c r="L8024" t="s">
        <v>1993</v>
      </c>
      <c r="M8024" t="s">
        <v>1996</v>
      </c>
      <c r="N8024">
        <v>6795</v>
      </c>
      <c r="O8024">
        <f t="shared" si="878"/>
        <v>3</v>
      </c>
      <c r="P8024" s="4" t="str">
        <f t="shared" si="879"/>
        <v>12</v>
      </c>
      <c r="Q8024" s="8">
        <f t="shared" si="880"/>
        <v>40</v>
      </c>
      <c r="R8024">
        <f t="shared" si="881"/>
        <v>760</v>
      </c>
    </row>
    <row r="8025" spans="1:18" x14ac:dyDescent="0.3">
      <c r="A8025" t="s">
        <v>12</v>
      </c>
      <c r="B8025" s="7" t="s">
        <v>46</v>
      </c>
      <c r="C8025" t="s">
        <v>68</v>
      </c>
      <c r="D8025" s="10" t="s">
        <v>67</v>
      </c>
      <c r="E8025" t="s">
        <v>112</v>
      </c>
      <c r="F8025" s="4" t="s">
        <v>279</v>
      </c>
      <c r="G8025" t="s">
        <v>1463</v>
      </c>
      <c r="H8025" s="2">
        <f t="shared" si="875"/>
        <v>0.55208333333333337</v>
      </c>
      <c r="I8025" s="2">
        <f t="shared" si="876"/>
        <v>0.5</v>
      </c>
      <c r="J8025" t="str">
        <f t="shared" si="877"/>
        <v>19 May</v>
      </c>
      <c r="K8025" t="s">
        <v>1732</v>
      </c>
      <c r="L8025" t="s">
        <v>1993</v>
      </c>
      <c r="M8025" t="s">
        <v>1996</v>
      </c>
      <c r="N8025">
        <v>7662</v>
      </c>
      <c r="O8025">
        <f t="shared" si="878"/>
        <v>3</v>
      </c>
      <c r="P8025" s="4" t="str">
        <f t="shared" si="879"/>
        <v>25</v>
      </c>
      <c r="Q8025" s="8">
        <f t="shared" si="880"/>
        <v>15</v>
      </c>
      <c r="R8025">
        <f t="shared" si="881"/>
        <v>1515</v>
      </c>
    </row>
    <row r="8026" spans="1:18" x14ac:dyDescent="0.3">
      <c r="A8026" t="s">
        <v>12</v>
      </c>
      <c r="B8026" s="7" t="s">
        <v>54</v>
      </c>
      <c r="C8026" t="s">
        <v>69</v>
      </c>
      <c r="D8026" s="10" t="s">
        <v>73</v>
      </c>
      <c r="E8026" t="s">
        <v>119</v>
      </c>
      <c r="F8026" s="4" t="s">
        <v>252</v>
      </c>
      <c r="G8026" t="s">
        <v>549</v>
      </c>
      <c r="H8026" s="2">
        <f t="shared" si="875"/>
        <v>0.31944444444444442</v>
      </c>
      <c r="I8026" s="2">
        <f t="shared" si="876"/>
        <v>0.55555555555555558</v>
      </c>
      <c r="J8026" t="str">
        <f t="shared" si="877"/>
        <v>07 Jun</v>
      </c>
      <c r="K8026" t="s">
        <v>1897</v>
      </c>
      <c r="L8026" t="s">
        <v>1992</v>
      </c>
      <c r="M8026" t="s">
        <v>1996</v>
      </c>
      <c r="N8026">
        <v>12751</v>
      </c>
      <c r="O8026">
        <f t="shared" si="878"/>
        <v>4</v>
      </c>
      <c r="P8026" s="4" t="str">
        <f t="shared" si="879"/>
        <v>18</v>
      </c>
      <c r="Q8026" s="8">
        <f t="shared" si="880"/>
        <v>20</v>
      </c>
      <c r="R8026">
        <f t="shared" si="881"/>
        <v>1100</v>
      </c>
    </row>
    <row r="8027" spans="1:18" x14ac:dyDescent="0.3">
      <c r="A8027" t="s">
        <v>13</v>
      </c>
      <c r="B8027" s="7" t="s">
        <v>38</v>
      </c>
      <c r="C8027" t="s">
        <v>71</v>
      </c>
      <c r="D8027" s="10" t="s">
        <v>74</v>
      </c>
      <c r="E8027" t="s">
        <v>100</v>
      </c>
      <c r="F8027" s="4" t="s">
        <v>267</v>
      </c>
      <c r="G8027" t="s">
        <v>805</v>
      </c>
      <c r="H8027" s="2">
        <f t="shared" si="875"/>
        <v>0.70138888888888884</v>
      </c>
      <c r="I8027" s="2">
        <f t="shared" si="876"/>
        <v>0.86458333333333337</v>
      </c>
      <c r="J8027" t="str">
        <f t="shared" si="877"/>
        <v>07 Mar</v>
      </c>
      <c r="K8027" t="s">
        <v>1980</v>
      </c>
      <c r="L8027" t="s">
        <v>1993</v>
      </c>
      <c r="M8027" t="s">
        <v>1996</v>
      </c>
      <c r="N8027">
        <v>19595</v>
      </c>
      <c r="O8027">
        <f t="shared" si="878"/>
        <v>3</v>
      </c>
      <c r="P8027" s="4" t="str">
        <f t="shared" si="879"/>
        <v>20</v>
      </c>
      <c r="Q8027" s="8">
        <f t="shared" si="880"/>
        <v>5</v>
      </c>
      <c r="R8027">
        <f t="shared" si="881"/>
        <v>1205</v>
      </c>
    </row>
    <row r="8028" spans="1:18" x14ac:dyDescent="0.3">
      <c r="A8028" t="s">
        <v>17</v>
      </c>
      <c r="B8028" s="7" t="s">
        <v>56</v>
      </c>
      <c r="C8028" t="s">
        <v>67</v>
      </c>
      <c r="D8028" s="10" t="s">
        <v>72</v>
      </c>
      <c r="E8028" t="s">
        <v>75</v>
      </c>
      <c r="F8028" s="4" t="s">
        <v>228</v>
      </c>
      <c r="G8028" t="s">
        <v>261</v>
      </c>
      <c r="H8028" s="2">
        <f t="shared" si="875"/>
        <v>0.40277777777777779</v>
      </c>
      <c r="I8028" s="2">
        <f t="shared" si="876"/>
        <v>0.29166666666666669</v>
      </c>
      <c r="J8028" t="str">
        <f t="shared" si="877"/>
        <v/>
      </c>
      <c r="K8028" t="s">
        <v>1683</v>
      </c>
      <c r="L8028" t="s">
        <v>1991</v>
      </c>
      <c r="M8028" t="s">
        <v>1996</v>
      </c>
      <c r="N8028">
        <v>7975</v>
      </c>
      <c r="O8028">
        <f t="shared" si="878"/>
        <v>2</v>
      </c>
      <c r="P8028" s="4" t="str">
        <f t="shared" si="879"/>
        <v>2</v>
      </c>
      <c r="Q8028" s="8">
        <f t="shared" si="880"/>
        <v>40</v>
      </c>
      <c r="R8028">
        <f t="shared" si="881"/>
        <v>160</v>
      </c>
    </row>
    <row r="8029" spans="1:18" x14ac:dyDescent="0.3">
      <c r="A8029" t="s">
        <v>13</v>
      </c>
      <c r="B8029" s="7" t="s">
        <v>46</v>
      </c>
      <c r="C8029" t="s">
        <v>68</v>
      </c>
      <c r="D8029" s="10" t="s">
        <v>67</v>
      </c>
      <c r="E8029" t="s">
        <v>85</v>
      </c>
      <c r="F8029" s="4" t="s">
        <v>259</v>
      </c>
      <c r="G8029" t="s">
        <v>269</v>
      </c>
      <c r="H8029" s="2">
        <f t="shared" si="875"/>
        <v>0.82638888888888884</v>
      </c>
      <c r="I8029" s="2">
        <f t="shared" si="876"/>
        <v>0.58680555555555558</v>
      </c>
      <c r="J8029" t="str">
        <f t="shared" si="877"/>
        <v/>
      </c>
      <c r="K8029" t="s">
        <v>1647</v>
      </c>
      <c r="L8029" t="s">
        <v>1993</v>
      </c>
      <c r="M8029" t="s">
        <v>1996</v>
      </c>
      <c r="N8029">
        <v>14781</v>
      </c>
      <c r="O8029">
        <f t="shared" si="878"/>
        <v>3</v>
      </c>
      <c r="P8029" s="4" t="str">
        <f t="shared" si="879"/>
        <v>5</v>
      </c>
      <c r="Q8029" s="8">
        <f t="shared" si="880"/>
        <v>45</v>
      </c>
      <c r="R8029">
        <f t="shared" si="881"/>
        <v>345</v>
      </c>
    </row>
    <row r="8030" spans="1:18" x14ac:dyDescent="0.3">
      <c r="A8030" t="s">
        <v>13</v>
      </c>
      <c r="B8030" s="7" t="s">
        <v>33</v>
      </c>
      <c r="C8030" t="s">
        <v>68</v>
      </c>
      <c r="D8030" s="10" t="s">
        <v>67</v>
      </c>
      <c r="E8030" t="s">
        <v>85</v>
      </c>
      <c r="F8030" s="4" t="s">
        <v>262</v>
      </c>
      <c r="G8030" t="s">
        <v>267</v>
      </c>
      <c r="H8030" s="2">
        <f t="shared" si="875"/>
        <v>0.86458333333333337</v>
      </c>
      <c r="I8030" s="2">
        <f t="shared" si="876"/>
        <v>0.35069444444444442</v>
      </c>
      <c r="J8030" t="str">
        <f t="shared" si="877"/>
        <v/>
      </c>
      <c r="K8030" t="s">
        <v>1689</v>
      </c>
      <c r="L8030" t="s">
        <v>1993</v>
      </c>
      <c r="M8030" t="s">
        <v>1996</v>
      </c>
      <c r="N8030">
        <v>14781</v>
      </c>
      <c r="O8030">
        <f t="shared" si="878"/>
        <v>3</v>
      </c>
      <c r="P8030" s="4" t="str">
        <f t="shared" si="879"/>
        <v>12</v>
      </c>
      <c r="Q8030" s="8">
        <f t="shared" si="880"/>
        <v>20</v>
      </c>
      <c r="R8030">
        <f t="shared" si="881"/>
        <v>740</v>
      </c>
    </row>
    <row r="8031" spans="1:18" x14ac:dyDescent="0.3">
      <c r="A8031" t="s">
        <v>13</v>
      </c>
      <c r="B8031" s="7" t="s">
        <v>23</v>
      </c>
      <c r="C8031" t="s">
        <v>68</v>
      </c>
      <c r="D8031" s="10" t="s">
        <v>67</v>
      </c>
      <c r="E8031" t="s">
        <v>85</v>
      </c>
      <c r="F8031" s="4" t="s">
        <v>250</v>
      </c>
      <c r="G8031" t="s">
        <v>662</v>
      </c>
      <c r="H8031" s="2">
        <f t="shared" si="875"/>
        <v>0.68055555555555558</v>
      </c>
      <c r="I8031" s="2">
        <f t="shared" si="876"/>
        <v>0.57986111111111116</v>
      </c>
      <c r="J8031" t="str">
        <f t="shared" si="877"/>
        <v>25 Mar</v>
      </c>
      <c r="K8031" t="s">
        <v>1797</v>
      </c>
      <c r="L8031" t="s">
        <v>1993</v>
      </c>
      <c r="M8031" t="s">
        <v>1997</v>
      </c>
      <c r="N8031">
        <v>10031</v>
      </c>
      <c r="O8031">
        <f t="shared" si="878"/>
        <v>3</v>
      </c>
      <c r="P8031" s="4" t="str">
        <f t="shared" si="879"/>
        <v>26</v>
      </c>
      <c r="Q8031" s="8">
        <f t="shared" si="880"/>
        <v>25</v>
      </c>
      <c r="R8031">
        <f t="shared" si="881"/>
        <v>1585</v>
      </c>
    </row>
    <row r="8032" spans="1:18" x14ac:dyDescent="0.3">
      <c r="A8032" t="s">
        <v>13</v>
      </c>
      <c r="B8032" s="7" t="s">
        <v>25</v>
      </c>
      <c r="C8032" t="s">
        <v>68</v>
      </c>
      <c r="D8032" s="10" t="s">
        <v>67</v>
      </c>
      <c r="E8032" t="s">
        <v>85</v>
      </c>
      <c r="F8032" s="4" t="s">
        <v>259</v>
      </c>
      <c r="G8032" t="s">
        <v>269</v>
      </c>
      <c r="H8032" s="2">
        <f t="shared" si="875"/>
        <v>0.82638888888888884</v>
      </c>
      <c r="I8032" s="2">
        <f t="shared" si="876"/>
        <v>0.58680555555555558</v>
      </c>
      <c r="J8032" t="str">
        <f t="shared" si="877"/>
        <v/>
      </c>
      <c r="K8032" t="s">
        <v>1647</v>
      </c>
      <c r="L8032" t="s">
        <v>1993</v>
      </c>
      <c r="M8032" t="s">
        <v>1997</v>
      </c>
      <c r="N8032">
        <v>10844</v>
      </c>
      <c r="O8032">
        <f t="shared" si="878"/>
        <v>3</v>
      </c>
      <c r="P8032" s="4" t="str">
        <f t="shared" si="879"/>
        <v>5</v>
      </c>
      <c r="Q8032" s="8">
        <f t="shared" si="880"/>
        <v>45</v>
      </c>
      <c r="R8032">
        <f t="shared" si="881"/>
        <v>345</v>
      </c>
    </row>
    <row r="8033" spans="1:18" x14ac:dyDescent="0.3">
      <c r="A8033" t="s">
        <v>13</v>
      </c>
      <c r="B8033" s="7" t="s">
        <v>33</v>
      </c>
      <c r="C8033" t="s">
        <v>67</v>
      </c>
      <c r="D8033" s="10" t="s">
        <v>69</v>
      </c>
      <c r="E8033" t="s">
        <v>75</v>
      </c>
      <c r="F8033" s="4" t="s">
        <v>269</v>
      </c>
      <c r="G8033" t="s">
        <v>337</v>
      </c>
      <c r="H8033" s="2">
        <f t="shared" si="875"/>
        <v>0.95138888888888884</v>
      </c>
      <c r="I8033" s="2">
        <f t="shared" si="876"/>
        <v>0.82638888888888884</v>
      </c>
      <c r="J8033" t="str">
        <f t="shared" si="877"/>
        <v/>
      </c>
      <c r="K8033" t="s">
        <v>1666</v>
      </c>
      <c r="L8033" t="s">
        <v>1991</v>
      </c>
      <c r="M8033" t="s">
        <v>1997</v>
      </c>
      <c r="N8033">
        <v>3502</v>
      </c>
      <c r="O8033">
        <f t="shared" si="878"/>
        <v>2</v>
      </c>
      <c r="P8033" s="4" t="str">
        <f t="shared" si="879"/>
        <v>3</v>
      </c>
      <c r="Q8033" s="8">
        <f t="shared" si="880"/>
        <v>0</v>
      </c>
      <c r="R8033">
        <f t="shared" si="881"/>
        <v>180</v>
      </c>
    </row>
    <row r="8034" spans="1:18" x14ac:dyDescent="0.3">
      <c r="A8034" t="s">
        <v>13</v>
      </c>
      <c r="B8034" s="7" t="s">
        <v>31</v>
      </c>
      <c r="C8034" t="s">
        <v>69</v>
      </c>
      <c r="D8034" s="10" t="s">
        <v>73</v>
      </c>
      <c r="E8034" t="s">
        <v>90</v>
      </c>
      <c r="F8034" s="4" t="s">
        <v>242</v>
      </c>
      <c r="G8034" t="s">
        <v>508</v>
      </c>
      <c r="H8034" s="2">
        <f t="shared" si="875"/>
        <v>0.18402777777777779</v>
      </c>
      <c r="I8034" s="2">
        <f t="shared" si="876"/>
        <v>0.39930555555555558</v>
      </c>
      <c r="J8034" t="str">
        <f t="shared" si="877"/>
        <v>02 Jun</v>
      </c>
      <c r="K8034" t="s">
        <v>1912</v>
      </c>
      <c r="L8034" t="s">
        <v>1992</v>
      </c>
      <c r="M8034" t="s">
        <v>1996</v>
      </c>
      <c r="N8034">
        <v>13292</v>
      </c>
      <c r="O8034">
        <f t="shared" si="878"/>
        <v>4</v>
      </c>
      <c r="P8034" s="4" t="str">
        <f t="shared" si="879"/>
        <v>18</v>
      </c>
      <c r="Q8034" s="8">
        <f t="shared" si="880"/>
        <v>50</v>
      </c>
      <c r="R8034">
        <f t="shared" si="881"/>
        <v>1130</v>
      </c>
    </row>
    <row r="8035" spans="1:18" x14ac:dyDescent="0.3">
      <c r="A8035" t="s">
        <v>13</v>
      </c>
      <c r="B8035" s="7" t="s">
        <v>54</v>
      </c>
      <c r="C8035" t="s">
        <v>68</v>
      </c>
      <c r="D8035" s="10" t="s">
        <v>67</v>
      </c>
      <c r="E8035" t="s">
        <v>98</v>
      </c>
      <c r="F8035" s="4" t="s">
        <v>263</v>
      </c>
      <c r="G8035" t="s">
        <v>1464</v>
      </c>
      <c r="H8035" s="2">
        <f t="shared" si="875"/>
        <v>0.98263888888888884</v>
      </c>
      <c r="I8035" s="2">
        <f t="shared" si="876"/>
        <v>0.85069444444444442</v>
      </c>
      <c r="J8035" t="str">
        <f t="shared" si="877"/>
        <v>07 Jun</v>
      </c>
      <c r="K8035" t="s">
        <v>1936</v>
      </c>
      <c r="L8035" t="s">
        <v>1993</v>
      </c>
      <c r="M8035" t="s">
        <v>1996</v>
      </c>
      <c r="N8035">
        <v>14151</v>
      </c>
      <c r="O8035">
        <f t="shared" si="878"/>
        <v>3</v>
      </c>
      <c r="P8035" s="4" t="str">
        <f t="shared" si="879"/>
        <v>27</v>
      </c>
      <c r="Q8035" s="8">
        <f t="shared" si="880"/>
        <v>10</v>
      </c>
      <c r="R8035">
        <f t="shared" si="881"/>
        <v>1630</v>
      </c>
    </row>
    <row r="8036" spans="1:18" x14ac:dyDescent="0.3">
      <c r="A8036" t="s">
        <v>14</v>
      </c>
      <c r="B8036" s="7" t="s">
        <v>64</v>
      </c>
      <c r="C8036" t="s">
        <v>71</v>
      </c>
      <c r="D8036" s="10" t="s">
        <v>74</v>
      </c>
      <c r="E8036" t="s">
        <v>102</v>
      </c>
      <c r="F8036" s="4" t="s">
        <v>238</v>
      </c>
      <c r="G8036" t="s">
        <v>229</v>
      </c>
      <c r="H8036" s="2">
        <f t="shared" si="875"/>
        <v>0.2951388888888889</v>
      </c>
      <c r="I8036" s="2">
        <f t="shared" si="876"/>
        <v>0.23958333333333334</v>
      </c>
      <c r="J8036" t="str">
        <f t="shared" si="877"/>
        <v/>
      </c>
      <c r="K8036" t="s">
        <v>1762</v>
      </c>
      <c r="L8036" t="s">
        <v>1991</v>
      </c>
      <c r="M8036" t="s">
        <v>1996</v>
      </c>
      <c r="N8036">
        <v>12475</v>
      </c>
      <c r="O8036">
        <f t="shared" si="878"/>
        <v>2</v>
      </c>
      <c r="P8036" s="4" t="str">
        <f t="shared" si="879"/>
        <v>1</v>
      </c>
      <c r="Q8036" s="8">
        <f t="shared" si="880"/>
        <v>20</v>
      </c>
      <c r="R8036">
        <f t="shared" si="881"/>
        <v>80</v>
      </c>
    </row>
    <row r="8037" spans="1:18" x14ac:dyDescent="0.3">
      <c r="A8037" t="s">
        <v>13</v>
      </c>
      <c r="B8037" s="7" t="s">
        <v>50</v>
      </c>
      <c r="C8037" t="s">
        <v>69</v>
      </c>
      <c r="D8037" s="10" t="s">
        <v>73</v>
      </c>
      <c r="E8037" t="s">
        <v>82</v>
      </c>
      <c r="F8037" s="4" t="s">
        <v>236</v>
      </c>
      <c r="G8037" t="s">
        <v>578</v>
      </c>
      <c r="H8037" s="2">
        <f t="shared" si="875"/>
        <v>0.52430555555555558</v>
      </c>
      <c r="I8037" s="2">
        <f t="shared" si="876"/>
        <v>0.87152777777777779</v>
      </c>
      <c r="J8037" t="str">
        <f t="shared" si="877"/>
        <v>04 Jun</v>
      </c>
      <c r="K8037" t="s">
        <v>1823</v>
      </c>
      <c r="L8037" t="s">
        <v>1993</v>
      </c>
      <c r="M8037" t="s">
        <v>1996</v>
      </c>
      <c r="N8037">
        <v>14714</v>
      </c>
      <c r="O8037">
        <f t="shared" si="878"/>
        <v>3</v>
      </c>
      <c r="P8037" s="4" t="str">
        <f t="shared" si="879"/>
        <v>15</v>
      </c>
      <c r="Q8037" s="8">
        <f t="shared" si="880"/>
        <v>40</v>
      </c>
      <c r="R8037">
        <f t="shared" si="881"/>
        <v>940</v>
      </c>
    </row>
    <row r="8038" spans="1:18" x14ac:dyDescent="0.3">
      <c r="A8038" t="s">
        <v>15</v>
      </c>
      <c r="B8038" s="7" t="s">
        <v>55</v>
      </c>
      <c r="C8038" t="s">
        <v>69</v>
      </c>
      <c r="D8038" s="10" t="s">
        <v>73</v>
      </c>
      <c r="E8038" t="s">
        <v>82</v>
      </c>
      <c r="F8038" s="4" t="s">
        <v>239</v>
      </c>
      <c r="G8038" t="s">
        <v>762</v>
      </c>
      <c r="H8038" s="2">
        <f t="shared" si="875"/>
        <v>6.25E-2</v>
      </c>
      <c r="I8038" s="2">
        <f t="shared" si="876"/>
        <v>0.79166666666666663</v>
      </c>
      <c r="J8038" t="str">
        <f t="shared" si="877"/>
        <v>25 May</v>
      </c>
      <c r="K8038" t="s">
        <v>1669</v>
      </c>
      <c r="L8038" t="s">
        <v>1993</v>
      </c>
      <c r="M8038" t="s">
        <v>1996</v>
      </c>
      <c r="N8038">
        <v>8283</v>
      </c>
      <c r="O8038">
        <f t="shared" si="878"/>
        <v>3</v>
      </c>
      <c r="P8038" s="4" t="str">
        <f t="shared" si="879"/>
        <v>6</v>
      </c>
      <c r="Q8038" s="8">
        <f t="shared" si="880"/>
        <v>30</v>
      </c>
      <c r="R8038">
        <f t="shared" si="881"/>
        <v>390</v>
      </c>
    </row>
    <row r="8039" spans="1:18" x14ac:dyDescent="0.3">
      <c r="A8039" t="s">
        <v>13</v>
      </c>
      <c r="B8039" s="7" t="s">
        <v>29</v>
      </c>
      <c r="C8039" t="s">
        <v>67</v>
      </c>
      <c r="D8039" s="10" t="s">
        <v>72</v>
      </c>
      <c r="E8039" t="s">
        <v>81</v>
      </c>
      <c r="F8039" s="4" t="s">
        <v>305</v>
      </c>
      <c r="G8039" t="s">
        <v>852</v>
      </c>
      <c r="H8039" s="2">
        <f t="shared" si="875"/>
        <v>0.39583333333333331</v>
      </c>
      <c r="I8039" s="2">
        <f t="shared" si="876"/>
        <v>0.85763888888888884</v>
      </c>
      <c r="J8039" t="str">
        <f t="shared" si="877"/>
        <v>13 Mar</v>
      </c>
      <c r="K8039" t="s">
        <v>1766</v>
      </c>
      <c r="L8039" t="s">
        <v>1993</v>
      </c>
      <c r="M8039" t="s">
        <v>1997</v>
      </c>
      <c r="N8039">
        <v>11087</v>
      </c>
      <c r="O8039">
        <f t="shared" si="878"/>
        <v>3</v>
      </c>
      <c r="P8039" s="4" t="str">
        <f t="shared" si="879"/>
        <v>12</v>
      </c>
      <c r="Q8039" s="8">
        <f t="shared" si="880"/>
        <v>55</v>
      </c>
      <c r="R8039">
        <f t="shared" si="881"/>
        <v>775</v>
      </c>
    </row>
    <row r="8040" spans="1:18" x14ac:dyDescent="0.3">
      <c r="A8040" t="s">
        <v>13</v>
      </c>
      <c r="B8040" s="7" t="s">
        <v>48</v>
      </c>
      <c r="C8040" t="s">
        <v>68</v>
      </c>
      <c r="D8040" s="10" t="s">
        <v>67</v>
      </c>
      <c r="E8040" t="s">
        <v>85</v>
      </c>
      <c r="F8040" s="4" t="s">
        <v>259</v>
      </c>
      <c r="G8040" t="s">
        <v>269</v>
      </c>
      <c r="H8040" s="2">
        <f t="shared" si="875"/>
        <v>0.82638888888888884</v>
      </c>
      <c r="I8040" s="2">
        <f t="shared" si="876"/>
        <v>0.58680555555555558</v>
      </c>
      <c r="J8040" t="str">
        <f t="shared" si="877"/>
        <v/>
      </c>
      <c r="K8040" t="s">
        <v>1647</v>
      </c>
      <c r="L8040" t="s">
        <v>1993</v>
      </c>
      <c r="M8040" t="s">
        <v>1997</v>
      </c>
      <c r="N8040">
        <v>10844</v>
      </c>
      <c r="O8040">
        <f t="shared" si="878"/>
        <v>3</v>
      </c>
      <c r="P8040" s="4" t="str">
        <f t="shared" si="879"/>
        <v>5</v>
      </c>
      <c r="Q8040" s="8">
        <f t="shared" si="880"/>
        <v>45</v>
      </c>
      <c r="R8040">
        <f t="shared" si="881"/>
        <v>345</v>
      </c>
    </row>
    <row r="8041" spans="1:18" x14ac:dyDescent="0.3">
      <c r="A8041" t="s">
        <v>11</v>
      </c>
      <c r="B8041" s="7" t="s">
        <v>28</v>
      </c>
      <c r="C8041" t="s">
        <v>69</v>
      </c>
      <c r="D8041" s="10" t="s">
        <v>73</v>
      </c>
      <c r="E8041" t="s">
        <v>82</v>
      </c>
      <c r="F8041" s="4" t="s">
        <v>379</v>
      </c>
      <c r="G8041" t="s">
        <v>532</v>
      </c>
      <c r="H8041" s="2">
        <f t="shared" si="875"/>
        <v>6.25E-2</v>
      </c>
      <c r="I8041" s="2">
        <f t="shared" si="876"/>
        <v>0.77430555555555558</v>
      </c>
      <c r="J8041" t="str">
        <f t="shared" si="877"/>
        <v>25 Jun</v>
      </c>
      <c r="K8041" t="s">
        <v>1863</v>
      </c>
      <c r="L8041" t="s">
        <v>1993</v>
      </c>
      <c r="M8041" t="s">
        <v>1996</v>
      </c>
      <c r="N8041">
        <v>5883</v>
      </c>
      <c r="O8041">
        <f t="shared" si="878"/>
        <v>3</v>
      </c>
      <c r="P8041" s="4" t="str">
        <f t="shared" si="879"/>
        <v>6</v>
      </c>
      <c r="Q8041" s="8">
        <f t="shared" si="880"/>
        <v>55</v>
      </c>
      <c r="R8041">
        <f t="shared" si="881"/>
        <v>415</v>
      </c>
    </row>
    <row r="8042" spans="1:18" x14ac:dyDescent="0.3">
      <c r="A8042" t="s">
        <v>12</v>
      </c>
      <c r="B8042" s="7" t="s">
        <v>51</v>
      </c>
      <c r="C8042" t="s">
        <v>67</v>
      </c>
      <c r="D8042" s="10" t="s">
        <v>72</v>
      </c>
      <c r="E8042" t="s">
        <v>153</v>
      </c>
      <c r="F8042" s="4" t="s">
        <v>204</v>
      </c>
      <c r="G8042" t="s">
        <v>592</v>
      </c>
      <c r="H8042" s="2">
        <f t="shared" si="875"/>
        <v>0.68055555555555558</v>
      </c>
      <c r="I8042" s="2">
        <f t="shared" si="876"/>
        <v>0.24305555555555555</v>
      </c>
      <c r="J8042" t="str">
        <f t="shared" si="877"/>
        <v/>
      </c>
      <c r="K8042" t="s">
        <v>1674</v>
      </c>
      <c r="L8042" t="s">
        <v>1992</v>
      </c>
      <c r="M8042" t="s">
        <v>1996</v>
      </c>
      <c r="N8042">
        <v>7664</v>
      </c>
      <c r="O8042">
        <f t="shared" si="878"/>
        <v>4</v>
      </c>
      <c r="P8042" s="4" t="str">
        <f t="shared" si="879"/>
        <v>10</v>
      </c>
      <c r="Q8042" s="8">
        <f t="shared" si="880"/>
        <v>30</v>
      </c>
      <c r="R8042">
        <f t="shared" si="881"/>
        <v>630</v>
      </c>
    </row>
    <row r="8043" spans="1:18" x14ac:dyDescent="0.3">
      <c r="A8043" t="s">
        <v>13</v>
      </c>
      <c r="B8043" s="7" t="s">
        <v>30</v>
      </c>
      <c r="C8043" t="s">
        <v>69</v>
      </c>
      <c r="D8043" s="10" t="s">
        <v>73</v>
      </c>
      <c r="E8043" t="s">
        <v>82</v>
      </c>
      <c r="F8043" s="4" t="s">
        <v>210</v>
      </c>
      <c r="G8043" t="s">
        <v>501</v>
      </c>
      <c r="H8043" s="2">
        <f t="shared" si="875"/>
        <v>0.18402777777777779</v>
      </c>
      <c r="I8043" s="2">
        <f t="shared" si="876"/>
        <v>0.33333333333333331</v>
      </c>
      <c r="J8043" t="str">
        <f t="shared" si="877"/>
        <v>28 May</v>
      </c>
      <c r="K8043" t="s">
        <v>1780</v>
      </c>
      <c r="L8043" t="s">
        <v>1993</v>
      </c>
      <c r="M8043" t="s">
        <v>1997</v>
      </c>
      <c r="N8043">
        <v>12898</v>
      </c>
      <c r="O8043">
        <f t="shared" si="878"/>
        <v>3</v>
      </c>
      <c r="P8043" s="4" t="str">
        <f t="shared" si="879"/>
        <v>20</v>
      </c>
      <c r="Q8043" s="8">
        <f t="shared" si="880"/>
        <v>25</v>
      </c>
      <c r="R8043">
        <f t="shared" si="881"/>
        <v>1225</v>
      </c>
    </row>
    <row r="8044" spans="1:18" x14ac:dyDescent="0.3">
      <c r="A8044" t="s">
        <v>13</v>
      </c>
      <c r="B8044" s="7" t="s">
        <v>37</v>
      </c>
      <c r="C8044" t="s">
        <v>69</v>
      </c>
      <c r="D8044" s="10" t="s">
        <v>73</v>
      </c>
      <c r="E8044" t="s">
        <v>82</v>
      </c>
      <c r="F8044" s="4" t="s">
        <v>337</v>
      </c>
      <c r="G8044" t="s">
        <v>1155</v>
      </c>
      <c r="H8044" s="2">
        <f t="shared" si="875"/>
        <v>0.79166666666666663</v>
      </c>
      <c r="I8044" s="2">
        <f t="shared" si="876"/>
        <v>0.95138888888888884</v>
      </c>
      <c r="J8044" t="str">
        <f t="shared" si="877"/>
        <v>13 Jun</v>
      </c>
      <c r="K8044" t="s">
        <v>1776</v>
      </c>
      <c r="L8044" t="s">
        <v>1993</v>
      </c>
      <c r="M8044" t="s">
        <v>1997</v>
      </c>
      <c r="N8044">
        <v>10262</v>
      </c>
      <c r="O8044">
        <f t="shared" si="878"/>
        <v>3</v>
      </c>
      <c r="P8044" s="4" t="str">
        <f t="shared" si="879"/>
        <v>20</v>
      </c>
      <c r="Q8044" s="8">
        <f t="shared" si="880"/>
        <v>10</v>
      </c>
      <c r="R8044">
        <f t="shared" si="881"/>
        <v>1210</v>
      </c>
    </row>
    <row r="8045" spans="1:18" x14ac:dyDescent="0.3">
      <c r="A8045" t="s">
        <v>13</v>
      </c>
      <c r="B8045" s="7" t="s">
        <v>42</v>
      </c>
      <c r="C8045" t="s">
        <v>68</v>
      </c>
      <c r="D8045" s="10" t="s">
        <v>67</v>
      </c>
      <c r="E8045" t="s">
        <v>98</v>
      </c>
      <c r="F8045" s="4" t="s">
        <v>242</v>
      </c>
      <c r="G8045" t="s">
        <v>284</v>
      </c>
      <c r="H8045" s="2">
        <f t="shared" si="875"/>
        <v>0.79861111111111116</v>
      </c>
      <c r="I8045" s="2">
        <f t="shared" si="876"/>
        <v>0.39930555555555558</v>
      </c>
      <c r="J8045" t="str">
        <f t="shared" si="877"/>
        <v/>
      </c>
      <c r="K8045" t="s">
        <v>1685</v>
      </c>
      <c r="L8045" t="s">
        <v>1993</v>
      </c>
      <c r="M8045" t="s">
        <v>1996</v>
      </c>
      <c r="N8045">
        <v>13067</v>
      </c>
      <c r="O8045">
        <f t="shared" si="878"/>
        <v>3</v>
      </c>
      <c r="P8045" s="4" t="str">
        <f t="shared" si="879"/>
        <v>9</v>
      </c>
      <c r="Q8045" s="8">
        <f t="shared" si="880"/>
        <v>35</v>
      </c>
      <c r="R8045">
        <f t="shared" si="881"/>
        <v>575</v>
      </c>
    </row>
    <row r="8046" spans="1:18" x14ac:dyDescent="0.3">
      <c r="A8046" t="s">
        <v>11</v>
      </c>
      <c r="B8046" s="7" t="s">
        <v>61</v>
      </c>
      <c r="C8046" t="s">
        <v>68</v>
      </c>
      <c r="D8046" s="10" t="s">
        <v>67</v>
      </c>
      <c r="E8046" t="s">
        <v>80</v>
      </c>
      <c r="F8046" s="4" t="s">
        <v>290</v>
      </c>
      <c r="G8046" t="s">
        <v>319</v>
      </c>
      <c r="H8046" s="2">
        <f t="shared" si="875"/>
        <v>0.73958333333333337</v>
      </c>
      <c r="I8046" s="2">
        <f t="shared" si="876"/>
        <v>0.63194444444444442</v>
      </c>
      <c r="J8046" t="str">
        <f t="shared" si="877"/>
        <v/>
      </c>
      <c r="K8046" t="s">
        <v>1634</v>
      </c>
      <c r="L8046" t="s">
        <v>1991</v>
      </c>
      <c r="M8046" t="s">
        <v>1996</v>
      </c>
      <c r="N8046">
        <v>4462</v>
      </c>
      <c r="O8046">
        <f t="shared" si="878"/>
        <v>2</v>
      </c>
      <c r="P8046" s="4" t="str">
        <f t="shared" si="879"/>
        <v>2</v>
      </c>
      <c r="Q8046" s="8">
        <f t="shared" si="880"/>
        <v>35</v>
      </c>
      <c r="R8046">
        <f t="shared" si="881"/>
        <v>155</v>
      </c>
    </row>
    <row r="8047" spans="1:18" x14ac:dyDescent="0.3">
      <c r="A8047" t="s">
        <v>13</v>
      </c>
      <c r="B8047" s="7" t="s">
        <v>47</v>
      </c>
      <c r="C8047" t="s">
        <v>71</v>
      </c>
      <c r="D8047" s="10" t="s">
        <v>74</v>
      </c>
      <c r="E8047" t="s">
        <v>102</v>
      </c>
      <c r="F8047" s="4" t="s">
        <v>366</v>
      </c>
      <c r="G8047" t="s">
        <v>627</v>
      </c>
      <c r="H8047" s="2">
        <f t="shared" si="875"/>
        <v>0.18055555555555555</v>
      </c>
      <c r="I8047" s="2">
        <f t="shared" si="876"/>
        <v>0.12152777777777778</v>
      </c>
      <c r="J8047" t="str">
        <f t="shared" si="877"/>
        <v/>
      </c>
      <c r="K8047" t="s">
        <v>1676</v>
      </c>
      <c r="L8047" t="s">
        <v>1991</v>
      </c>
      <c r="M8047" t="s">
        <v>1996</v>
      </c>
      <c r="N8047">
        <v>5678</v>
      </c>
      <c r="O8047">
        <f t="shared" si="878"/>
        <v>2</v>
      </c>
      <c r="P8047" s="4" t="str">
        <f t="shared" si="879"/>
        <v>1</v>
      </c>
      <c r="Q8047" s="8">
        <f t="shared" si="880"/>
        <v>25</v>
      </c>
      <c r="R8047">
        <f t="shared" si="881"/>
        <v>85</v>
      </c>
    </row>
    <row r="8048" spans="1:18" x14ac:dyDescent="0.3">
      <c r="A8048" t="s">
        <v>13</v>
      </c>
      <c r="B8048" s="7" t="s">
        <v>48</v>
      </c>
      <c r="C8048" t="s">
        <v>68</v>
      </c>
      <c r="D8048" s="10" t="s">
        <v>67</v>
      </c>
      <c r="E8048" t="s">
        <v>85</v>
      </c>
      <c r="F8048" s="4" t="s">
        <v>258</v>
      </c>
      <c r="G8048" t="s">
        <v>279</v>
      </c>
      <c r="H8048" s="2">
        <f t="shared" si="875"/>
        <v>0.5</v>
      </c>
      <c r="I8048" s="2">
        <f t="shared" si="876"/>
        <v>0.27083333333333331</v>
      </c>
      <c r="J8048" t="str">
        <f t="shared" si="877"/>
        <v/>
      </c>
      <c r="K8048" t="s">
        <v>1651</v>
      </c>
      <c r="L8048" t="s">
        <v>1993</v>
      </c>
      <c r="M8048" t="s">
        <v>1996</v>
      </c>
      <c r="N8048">
        <v>14388</v>
      </c>
      <c r="O8048">
        <f t="shared" si="878"/>
        <v>3</v>
      </c>
      <c r="P8048" s="4" t="str">
        <f t="shared" si="879"/>
        <v>5</v>
      </c>
      <c r="Q8048" s="8">
        <f t="shared" si="880"/>
        <v>30</v>
      </c>
      <c r="R8048">
        <f t="shared" si="881"/>
        <v>330</v>
      </c>
    </row>
    <row r="8049" spans="1:18" x14ac:dyDescent="0.3">
      <c r="A8049" t="s">
        <v>13</v>
      </c>
      <c r="B8049" s="7" t="s">
        <v>50</v>
      </c>
      <c r="C8049" t="s">
        <v>69</v>
      </c>
      <c r="D8049" s="10" t="s">
        <v>73</v>
      </c>
      <c r="E8049" t="s">
        <v>82</v>
      </c>
      <c r="F8049" s="4" t="s">
        <v>245</v>
      </c>
      <c r="G8049" t="s">
        <v>578</v>
      </c>
      <c r="H8049" s="2">
        <f t="shared" si="875"/>
        <v>0.52430555555555558</v>
      </c>
      <c r="I8049" s="2">
        <f t="shared" si="876"/>
        <v>0.82291666666666663</v>
      </c>
      <c r="J8049" t="str">
        <f t="shared" si="877"/>
        <v>04 Jun</v>
      </c>
      <c r="K8049" t="s">
        <v>1892</v>
      </c>
      <c r="L8049" t="s">
        <v>1993</v>
      </c>
      <c r="M8049" t="s">
        <v>1996</v>
      </c>
      <c r="N8049">
        <v>14714</v>
      </c>
      <c r="O8049">
        <f t="shared" si="878"/>
        <v>3</v>
      </c>
      <c r="P8049" s="4" t="str">
        <f t="shared" si="879"/>
        <v>16</v>
      </c>
      <c r="Q8049" s="8">
        <f t="shared" si="880"/>
        <v>50</v>
      </c>
      <c r="R8049">
        <f t="shared" si="881"/>
        <v>1010</v>
      </c>
    </row>
    <row r="8050" spans="1:18" x14ac:dyDescent="0.3">
      <c r="A8050" t="s">
        <v>11</v>
      </c>
      <c r="B8050" s="7" t="s">
        <v>30</v>
      </c>
      <c r="C8050" t="s">
        <v>68</v>
      </c>
      <c r="D8050" s="10" t="s">
        <v>67</v>
      </c>
      <c r="E8050" t="s">
        <v>80</v>
      </c>
      <c r="F8050" s="4" t="s">
        <v>242</v>
      </c>
      <c r="G8050" t="s">
        <v>389</v>
      </c>
      <c r="H8050" s="2">
        <f t="shared" si="875"/>
        <v>0.51388888888888884</v>
      </c>
      <c r="I8050" s="2">
        <f t="shared" si="876"/>
        <v>0.39930555555555558</v>
      </c>
      <c r="J8050" t="str">
        <f t="shared" si="877"/>
        <v/>
      </c>
      <c r="K8050" t="s">
        <v>1660</v>
      </c>
      <c r="L8050" t="s">
        <v>1991</v>
      </c>
      <c r="M8050" t="s">
        <v>1996</v>
      </c>
      <c r="N8050">
        <v>4804</v>
      </c>
      <c r="O8050">
        <f t="shared" si="878"/>
        <v>2</v>
      </c>
      <c r="P8050" s="4" t="str">
        <f t="shared" si="879"/>
        <v>2</v>
      </c>
      <c r="Q8050" s="8">
        <f t="shared" si="880"/>
        <v>45</v>
      </c>
      <c r="R8050">
        <f t="shared" si="881"/>
        <v>165</v>
      </c>
    </row>
    <row r="8051" spans="1:18" x14ac:dyDescent="0.3">
      <c r="A8051" t="s">
        <v>12</v>
      </c>
      <c r="B8051" s="7" t="s">
        <v>33</v>
      </c>
      <c r="C8051" t="s">
        <v>69</v>
      </c>
      <c r="D8051" s="10" t="s">
        <v>73</v>
      </c>
      <c r="E8051" t="s">
        <v>86</v>
      </c>
      <c r="F8051" s="4" t="s">
        <v>364</v>
      </c>
      <c r="G8051" t="s">
        <v>775</v>
      </c>
      <c r="H8051" s="2">
        <f t="shared" si="875"/>
        <v>0.31944444444444442</v>
      </c>
      <c r="I8051" s="2">
        <f t="shared" si="876"/>
        <v>0.20833333333333334</v>
      </c>
      <c r="J8051" t="str">
        <f t="shared" si="877"/>
        <v>10 May</v>
      </c>
      <c r="K8051" t="s">
        <v>1876</v>
      </c>
      <c r="L8051" t="s">
        <v>1992</v>
      </c>
      <c r="M8051" t="s">
        <v>1996</v>
      </c>
      <c r="N8051">
        <v>11281</v>
      </c>
      <c r="O8051">
        <f t="shared" si="878"/>
        <v>4</v>
      </c>
      <c r="P8051" s="4" t="str">
        <f t="shared" si="879"/>
        <v>26</v>
      </c>
      <c r="Q8051" s="8">
        <f t="shared" si="880"/>
        <v>40</v>
      </c>
      <c r="R8051">
        <f t="shared" si="881"/>
        <v>1600</v>
      </c>
    </row>
    <row r="8052" spans="1:18" x14ac:dyDescent="0.3">
      <c r="A8052" t="s">
        <v>13</v>
      </c>
      <c r="B8052" s="7" t="s">
        <v>23</v>
      </c>
      <c r="C8052" t="s">
        <v>68</v>
      </c>
      <c r="D8052" s="10" t="s">
        <v>67</v>
      </c>
      <c r="E8052" t="s">
        <v>85</v>
      </c>
      <c r="F8052" s="4" t="s">
        <v>216</v>
      </c>
      <c r="G8052" t="s">
        <v>971</v>
      </c>
      <c r="H8052" s="2">
        <f t="shared" si="875"/>
        <v>0.34027777777777779</v>
      </c>
      <c r="I8052" s="2">
        <f t="shared" si="876"/>
        <v>0.88194444444444442</v>
      </c>
      <c r="J8052" t="str">
        <f t="shared" si="877"/>
        <v>25 Mar</v>
      </c>
      <c r="K8052" t="s">
        <v>1763</v>
      </c>
      <c r="L8052" t="s">
        <v>1993</v>
      </c>
      <c r="M8052" t="s">
        <v>1997</v>
      </c>
      <c r="N8052">
        <v>11134</v>
      </c>
      <c r="O8052">
        <f t="shared" si="878"/>
        <v>3</v>
      </c>
      <c r="P8052" s="4" t="str">
        <f t="shared" si="879"/>
        <v>11</v>
      </c>
      <c r="Q8052" s="8">
        <f t="shared" si="880"/>
        <v>0</v>
      </c>
      <c r="R8052">
        <f t="shared" si="881"/>
        <v>660</v>
      </c>
    </row>
    <row r="8053" spans="1:18" x14ac:dyDescent="0.3">
      <c r="A8053" t="s">
        <v>12</v>
      </c>
      <c r="B8053" s="7" t="s">
        <v>29</v>
      </c>
      <c r="C8053" t="s">
        <v>71</v>
      </c>
      <c r="D8053" s="10" t="s">
        <v>74</v>
      </c>
      <c r="E8053" t="s">
        <v>158</v>
      </c>
      <c r="F8053" s="4" t="s">
        <v>381</v>
      </c>
      <c r="G8053" t="s">
        <v>933</v>
      </c>
      <c r="H8053" s="2">
        <f t="shared" si="875"/>
        <v>0.38194444444444442</v>
      </c>
      <c r="I8053" s="2">
        <f t="shared" si="876"/>
        <v>0.81944444444444442</v>
      </c>
      <c r="J8053" t="str">
        <f t="shared" si="877"/>
        <v>13 Mar</v>
      </c>
      <c r="K8053" t="s">
        <v>1679</v>
      </c>
      <c r="L8053" t="s">
        <v>1992</v>
      </c>
      <c r="M8053" t="s">
        <v>1996</v>
      </c>
      <c r="N8053">
        <v>11647</v>
      </c>
      <c r="O8053">
        <f t="shared" si="878"/>
        <v>4</v>
      </c>
      <c r="P8053" s="4" t="str">
        <f t="shared" si="879"/>
        <v>13</v>
      </c>
      <c r="Q8053" s="8">
        <f t="shared" si="880"/>
        <v>30</v>
      </c>
      <c r="R8053">
        <f t="shared" si="881"/>
        <v>810</v>
      </c>
    </row>
    <row r="8054" spans="1:18" x14ac:dyDescent="0.3">
      <c r="A8054" t="s">
        <v>13</v>
      </c>
      <c r="B8054" s="7" t="s">
        <v>25</v>
      </c>
      <c r="C8054" t="s">
        <v>68</v>
      </c>
      <c r="D8054" s="10" t="s">
        <v>67</v>
      </c>
      <c r="E8054" t="s">
        <v>98</v>
      </c>
      <c r="F8054" s="4" t="s">
        <v>299</v>
      </c>
      <c r="G8054" t="s">
        <v>959</v>
      </c>
      <c r="H8054" s="2">
        <f t="shared" si="875"/>
        <v>0.87847222222222221</v>
      </c>
      <c r="I8054" s="2">
        <f t="shared" si="876"/>
        <v>0.70833333333333337</v>
      </c>
      <c r="J8054" t="str">
        <f t="shared" si="877"/>
        <v>10 Jun</v>
      </c>
      <c r="K8054" t="s">
        <v>1871</v>
      </c>
      <c r="L8054" t="s">
        <v>1993</v>
      </c>
      <c r="M8054" t="s">
        <v>1997</v>
      </c>
      <c r="N8054">
        <v>10539</v>
      </c>
      <c r="O8054">
        <f t="shared" si="878"/>
        <v>3</v>
      </c>
      <c r="P8054" s="4" t="str">
        <f t="shared" si="879"/>
        <v>28</v>
      </c>
      <c r="Q8054" s="8">
        <f t="shared" si="880"/>
        <v>5</v>
      </c>
      <c r="R8054">
        <f t="shared" si="881"/>
        <v>1685</v>
      </c>
    </row>
    <row r="8055" spans="1:18" x14ac:dyDescent="0.3">
      <c r="A8055" t="s">
        <v>15</v>
      </c>
      <c r="B8055" s="7" t="s">
        <v>31</v>
      </c>
      <c r="C8055" t="s">
        <v>69</v>
      </c>
      <c r="D8055" s="10" t="s">
        <v>73</v>
      </c>
      <c r="E8055" t="s">
        <v>82</v>
      </c>
      <c r="F8055" s="4" t="s">
        <v>210</v>
      </c>
      <c r="G8055" t="s">
        <v>239</v>
      </c>
      <c r="H8055" s="2">
        <f t="shared" si="875"/>
        <v>0.79166666666666663</v>
      </c>
      <c r="I8055" s="2">
        <f t="shared" si="876"/>
        <v>0.33333333333333331</v>
      </c>
      <c r="J8055" t="str">
        <f t="shared" si="877"/>
        <v/>
      </c>
      <c r="K8055" t="s">
        <v>1763</v>
      </c>
      <c r="L8055" t="s">
        <v>1993</v>
      </c>
      <c r="M8055" t="s">
        <v>1996</v>
      </c>
      <c r="N8055">
        <v>12192</v>
      </c>
      <c r="O8055">
        <f t="shared" si="878"/>
        <v>3</v>
      </c>
      <c r="P8055" s="4" t="str">
        <f t="shared" si="879"/>
        <v>11</v>
      </c>
      <c r="Q8055" s="8">
        <f t="shared" si="880"/>
        <v>0</v>
      </c>
      <c r="R8055">
        <f t="shared" si="881"/>
        <v>660</v>
      </c>
    </row>
    <row r="8056" spans="1:18" x14ac:dyDescent="0.3">
      <c r="A8056" t="s">
        <v>12</v>
      </c>
      <c r="B8056" s="7" t="s">
        <v>34</v>
      </c>
      <c r="C8056" t="s">
        <v>67</v>
      </c>
      <c r="D8056" s="10" t="s">
        <v>69</v>
      </c>
      <c r="E8056" t="s">
        <v>75</v>
      </c>
      <c r="F8056" s="4" t="s">
        <v>252</v>
      </c>
      <c r="G8056" t="s">
        <v>304</v>
      </c>
      <c r="H8056" s="2">
        <f t="shared" si="875"/>
        <v>0.67361111111111116</v>
      </c>
      <c r="I8056" s="2">
        <f t="shared" si="876"/>
        <v>0.55555555555555558</v>
      </c>
      <c r="J8056" t="str">
        <f t="shared" si="877"/>
        <v/>
      </c>
      <c r="K8056" t="s">
        <v>1623</v>
      </c>
      <c r="L8056" t="s">
        <v>1991</v>
      </c>
      <c r="M8056" t="s">
        <v>1996</v>
      </c>
      <c r="N8056">
        <v>6121</v>
      </c>
      <c r="O8056">
        <f t="shared" si="878"/>
        <v>2</v>
      </c>
      <c r="P8056" s="4" t="str">
        <f t="shared" si="879"/>
        <v>2</v>
      </c>
      <c r="Q8056" s="8">
        <f t="shared" si="880"/>
        <v>50</v>
      </c>
      <c r="R8056">
        <f t="shared" si="881"/>
        <v>170</v>
      </c>
    </row>
    <row r="8057" spans="1:18" x14ac:dyDescent="0.3">
      <c r="A8057" t="s">
        <v>13</v>
      </c>
      <c r="B8057" s="7" t="s">
        <v>23</v>
      </c>
      <c r="C8057" t="s">
        <v>68</v>
      </c>
      <c r="D8057" s="10" t="s">
        <v>67</v>
      </c>
      <c r="E8057" t="s">
        <v>85</v>
      </c>
      <c r="F8057" s="4" t="s">
        <v>245</v>
      </c>
      <c r="G8057" t="s">
        <v>567</v>
      </c>
      <c r="H8057" s="2">
        <f t="shared" si="875"/>
        <v>0.19791666666666666</v>
      </c>
      <c r="I8057" s="2">
        <f t="shared" si="876"/>
        <v>0.82291666666666663</v>
      </c>
      <c r="J8057" t="str">
        <f t="shared" si="877"/>
        <v>25 Mar</v>
      </c>
      <c r="K8057" t="s">
        <v>1767</v>
      </c>
      <c r="L8057" t="s">
        <v>1993</v>
      </c>
      <c r="M8057" t="s">
        <v>1996</v>
      </c>
      <c r="N8057">
        <v>13759</v>
      </c>
      <c r="O8057">
        <f t="shared" si="878"/>
        <v>3</v>
      </c>
      <c r="P8057" s="4" t="str">
        <f t="shared" si="879"/>
        <v>9</v>
      </c>
      <c r="Q8057" s="8">
        <f t="shared" si="880"/>
        <v>0</v>
      </c>
      <c r="R8057">
        <f t="shared" si="881"/>
        <v>540</v>
      </c>
    </row>
    <row r="8058" spans="1:18" x14ac:dyDescent="0.3">
      <c r="A8058" t="s">
        <v>15</v>
      </c>
      <c r="B8058" s="7" t="s">
        <v>60</v>
      </c>
      <c r="C8058" t="s">
        <v>69</v>
      </c>
      <c r="D8058" s="10" t="s">
        <v>73</v>
      </c>
      <c r="E8058" t="s">
        <v>82</v>
      </c>
      <c r="F8058" s="4" t="s">
        <v>318</v>
      </c>
      <c r="G8058" t="s">
        <v>515</v>
      </c>
      <c r="H8058" s="2">
        <f t="shared" si="875"/>
        <v>6.5972222222222224E-2</v>
      </c>
      <c r="I8058" s="2">
        <f t="shared" si="876"/>
        <v>0.43055555555555558</v>
      </c>
      <c r="J8058" t="str">
        <f t="shared" si="877"/>
        <v>28 Mar</v>
      </c>
      <c r="K8058" t="s">
        <v>1914</v>
      </c>
      <c r="L8058" t="s">
        <v>1993</v>
      </c>
      <c r="M8058" t="s">
        <v>1996</v>
      </c>
      <c r="N8058">
        <v>6427</v>
      </c>
      <c r="O8058">
        <f t="shared" si="878"/>
        <v>3</v>
      </c>
      <c r="P8058" s="4" t="str">
        <f t="shared" si="879"/>
        <v>15</v>
      </c>
      <c r="Q8058" s="8">
        <f t="shared" si="880"/>
        <v>15</v>
      </c>
      <c r="R8058">
        <f t="shared" si="881"/>
        <v>915</v>
      </c>
    </row>
    <row r="8059" spans="1:18" x14ac:dyDescent="0.3">
      <c r="A8059" t="s">
        <v>11</v>
      </c>
      <c r="B8059" s="7" t="s">
        <v>63</v>
      </c>
      <c r="C8059" t="s">
        <v>67</v>
      </c>
      <c r="D8059" s="10" t="s">
        <v>69</v>
      </c>
      <c r="E8059" t="s">
        <v>75</v>
      </c>
      <c r="F8059" s="4" t="s">
        <v>321</v>
      </c>
      <c r="G8059" t="s">
        <v>1465</v>
      </c>
      <c r="H8059" s="2">
        <f t="shared" si="875"/>
        <v>4.1666666666666664E-2</v>
      </c>
      <c r="I8059" s="2">
        <f t="shared" si="876"/>
        <v>0.92361111111111116</v>
      </c>
      <c r="J8059" t="str">
        <f t="shared" si="877"/>
        <v>10 Apr</v>
      </c>
      <c r="K8059" t="s">
        <v>1623</v>
      </c>
      <c r="L8059" t="s">
        <v>1991</v>
      </c>
      <c r="M8059" t="s">
        <v>1996</v>
      </c>
      <c r="N8059">
        <v>3943</v>
      </c>
      <c r="O8059">
        <f t="shared" si="878"/>
        <v>2</v>
      </c>
      <c r="P8059" s="4" t="str">
        <f t="shared" si="879"/>
        <v>2</v>
      </c>
      <c r="Q8059" s="8">
        <f t="shared" si="880"/>
        <v>50</v>
      </c>
      <c r="R8059">
        <f t="shared" si="881"/>
        <v>170</v>
      </c>
    </row>
    <row r="8060" spans="1:18" x14ac:dyDescent="0.3">
      <c r="A8060" t="s">
        <v>11</v>
      </c>
      <c r="B8060" s="7" t="s">
        <v>26</v>
      </c>
      <c r="C8060" t="s">
        <v>67</v>
      </c>
      <c r="D8060" s="10" t="s">
        <v>69</v>
      </c>
      <c r="E8060" t="s">
        <v>75</v>
      </c>
      <c r="F8060" s="4" t="s">
        <v>321</v>
      </c>
      <c r="G8060" t="s">
        <v>1466</v>
      </c>
      <c r="H8060" s="2">
        <f t="shared" si="875"/>
        <v>4.1666666666666664E-2</v>
      </c>
      <c r="I8060" s="2">
        <f t="shared" si="876"/>
        <v>0.92361111111111116</v>
      </c>
      <c r="J8060" t="str">
        <f t="shared" si="877"/>
        <v>13 May</v>
      </c>
      <c r="K8060" t="s">
        <v>1623</v>
      </c>
      <c r="L8060" t="s">
        <v>1991</v>
      </c>
      <c r="M8060" t="s">
        <v>1996</v>
      </c>
      <c r="N8060">
        <v>4284</v>
      </c>
      <c r="O8060">
        <f t="shared" si="878"/>
        <v>2</v>
      </c>
      <c r="P8060" s="4" t="str">
        <f t="shared" si="879"/>
        <v>2</v>
      </c>
      <c r="Q8060" s="8">
        <f t="shared" si="880"/>
        <v>50</v>
      </c>
      <c r="R8060">
        <f t="shared" si="881"/>
        <v>170</v>
      </c>
    </row>
    <row r="8061" spans="1:18" x14ac:dyDescent="0.3">
      <c r="A8061" t="s">
        <v>11</v>
      </c>
      <c r="B8061" s="7" t="s">
        <v>53</v>
      </c>
      <c r="C8061" t="s">
        <v>69</v>
      </c>
      <c r="D8061" s="10" t="s">
        <v>73</v>
      </c>
      <c r="E8061" t="s">
        <v>83</v>
      </c>
      <c r="F8061" s="4" t="s">
        <v>253</v>
      </c>
      <c r="G8061" t="s">
        <v>407</v>
      </c>
      <c r="H8061" s="2">
        <f t="shared" si="875"/>
        <v>0.4201388888888889</v>
      </c>
      <c r="I8061" s="2">
        <f t="shared" si="876"/>
        <v>0.21180555555555555</v>
      </c>
      <c r="J8061" t="str">
        <f t="shared" si="877"/>
        <v/>
      </c>
      <c r="K8061" t="s">
        <v>1680</v>
      </c>
      <c r="L8061" t="s">
        <v>1993</v>
      </c>
      <c r="M8061" t="s">
        <v>1996</v>
      </c>
      <c r="N8061">
        <v>8147</v>
      </c>
      <c r="O8061">
        <f t="shared" si="878"/>
        <v>3</v>
      </c>
      <c r="P8061" s="4" t="str">
        <f t="shared" si="879"/>
        <v>5</v>
      </c>
      <c r="Q8061" s="8">
        <f t="shared" si="880"/>
        <v>0</v>
      </c>
      <c r="R8061">
        <f t="shared" si="881"/>
        <v>300</v>
      </c>
    </row>
    <row r="8062" spans="1:18" x14ac:dyDescent="0.3">
      <c r="A8062" t="s">
        <v>13</v>
      </c>
      <c r="B8062" s="7" t="s">
        <v>26</v>
      </c>
      <c r="C8062" t="s">
        <v>67</v>
      </c>
      <c r="D8062" s="10" t="s">
        <v>69</v>
      </c>
      <c r="E8062" t="s">
        <v>75</v>
      </c>
      <c r="F8062" s="4" t="s">
        <v>269</v>
      </c>
      <c r="G8062" t="s">
        <v>337</v>
      </c>
      <c r="H8062" s="2">
        <f t="shared" si="875"/>
        <v>0.95138888888888884</v>
      </c>
      <c r="I8062" s="2">
        <f t="shared" si="876"/>
        <v>0.82638888888888884</v>
      </c>
      <c r="J8062" t="str">
        <f t="shared" si="877"/>
        <v/>
      </c>
      <c r="K8062" t="s">
        <v>1666</v>
      </c>
      <c r="L8062" t="s">
        <v>1991</v>
      </c>
      <c r="M8062" t="s">
        <v>1997</v>
      </c>
      <c r="N8062">
        <v>3502</v>
      </c>
      <c r="O8062">
        <f t="shared" si="878"/>
        <v>2</v>
      </c>
      <c r="P8062" s="4" t="str">
        <f t="shared" si="879"/>
        <v>3</v>
      </c>
      <c r="Q8062" s="8">
        <f t="shared" si="880"/>
        <v>0</v>
      </c>
      <c r="R8062">
        <f t="shared" si="881"/>
        <v>180</v>
      </c>
    </row>
    <row r="8063" spans="1:18" x14ac:dyDescent="0.3">
      <c r="A8063" t="s">
        <v>11</v>
      </c>
      <c r="B8063" s="7" t="s">
        <v>51</v>
      </c>
      <c r="C8063" t="s">
        <v>71</v>
      </c>
      <c r="D8063" s="10" t="s">
        <v>74</v>
      </c>
      <c r="E8063" t="s">
        <v>102</v>
      </c>
      <c r="F8063" s="4" t="s">
        <v>412</v>
      </c>
      <c r="G8063" t="s">
        <v>225</v>
      </c>
      <c r="H8063" s="2">
        <f t="shared" si="875"/>
        <v>0.16666666666666666</v>
      </c>
      <c r="I8063" s="2">
        <f t="shared" si="876"/>
        <v>0.10416666666666667</v>
      </c>
      <c r="J8063" t="str">
        <f t="shared" si="877"/>
        <v/>
      </c>
      <c r="K8063" t="s">
        <v>1675</v>
      </c>
      <c r="L8063" t="s">
        <v>1991</v>
      </c>
      <c r="M8063" t="s">
        <v>1996</v>
      </c>
      <c r="N8063">
        <v>3342</v>
      </c>
      <c r="O8063">
        <f t="shared" si="878"/>
        <v>2</v>
      </c>
      <c r="P8063" s="4" t="str">
        <f t="shared" si="879"/>
        <v>1</v>
      </c>
      <c r="Q8063" s="8">
        <f t="shared" si="880"/>
        <v>30</v>
      </c>
      <c r="R8063">
        <f t="shared" si="881"/>
        <v>90</v>
      </c>
    </row>
    <row r="8064" spans="1:18" x14ac:dyDescent="0.3">
      <c r="A8064" t="s">
        <v>11</v>
      </c>
      <c r="B8064" s="7" t="s">
        <v>39</v>
      </c>
      <c r="C8064" t="s">
        <v>67</v>
      </c>
      <c r="D8064" s="10" t="s">
        <v>72</v>
      </c>
      <c r="E8064" t="s">
        <v>75</v>
      </c>
      <c r="F8064" s="4" t="s">
        <v>285</v>
      </c>
      <c r="G8064" t="s">
        <v>219</v>
      </c>
      <c r="H8064" s="2">
        <f t="shared" si="875"/>
        <v>0.36458333333333331</v>
      </c>
      <c r="I8064" s="2">
        <f t="shared" si="876"/>
        <v>0.25</v>
      </c>
      <c r="J8064" t="str">
        <f t="shared" si="877"/>
        <v/>
      </c>
      <c r="K8064" t="s">
        <v>1660</v>
      </c>
      <c r="L8064" t="s">
        <v>1991</v>
      </c>
      <c r="M8064" t="s">
        <v>1996</v>
      </c>
      <c r="N8064">
        <v>5734</v>
      </c>
      <c r="O8064">
        <f t="shared" si="878"/>
        <v>2</v>
      </c>
      <c r="P8064" s="4" t="str">
        <f t="shared" si="879"/>
        <v>2</v>
      </c>
      <c r="Q8064" s="8">
        <f t="shared" si="880"/>
        <v>45</v>
      </c>
      <c r="R8064">
        <f t="shared" si="881"/>
        <v>165</v>
      </c>
    </row>
    <row r="8065" spans="1:18" x14ac:dyDescent="0.3">
      <c r="A8065" t="s">
        <v>14</v>
      </c>
      <c r="B8065" s="7" t="s">
        <v>54</v>
      </c>
      <c r="C8065" t="s">
        <v>68</v>
      </c>
      <c r="D8065" s="10" t="s">
        <v>67</v>
      </c>
      <c r="E8065" t="s">
        <v>117</v>
      </c>
      <c r="F8065" s="4" t="s">
        <v>326</v>
      </c>
      <c r="G8065" t="s">
        <v>226</v>
      </c>
      <c r="H8065" s="2">
        <f t="shared" si="875"/>
        <v>0.89236111111111116</v>
      </c>
      <c r="I8065" s="2">
        <f t="shared" si="876"/>
        <v>0.66319444444444442</v>
      </c>
      <c r="J8065" t="str">
        <f t="shared" si="877"/>
        <v/>
      </c>
      <c r="K8065" t="s">
        <v>1651</v>
      </c>
      <c r="L8065" t="s">
        <v>1993</v>
      </c>
      <c r="M8065" t="s">
        <v>1996</v>
      </c>
      <c r="N8065">
        <v>8224</v>
      </c>
      <c r="O8065">
        <f t="shared" si="878"/>
        <v>3</v>
      </c>
      <c r="P8065" s="4" t="str">
        <f t="shared" si="879"/>
        <v>5</v>
      </c>
      <c r="Q8065" s="8">
        <f t="shared" si="880"/>
        <v>30</v>
      </c>
      <c r="R8065">
        <f t="shared" si="881"/>
        <v>330</v>
      </c>
    </row>
    <row r="8066" spans="1:18" x14ac:dyDescent="0.3">
      <c r="A8066" t="s">
        <v>14</v>
      </c>
      <c r="B8066" s="7" t="s">
        <v>38</v>
      </c>
      <c r="C8066" t="s">
        <v>69</v>
      </c>
      <c r="D8066" s="10" t="s">
        <v>73</v>
      </c>
      <c r="E8066" t="s">
        <v>101</v>
      </c>
      <c r="F8066" s="4" t="s">
        <v>271</v>
      </c>
      <c r="G8066" t="s">
        <v>422</v>
      </c>
      <c r="H8066" s="2">
        <f t="shared" si="875"/>
        <v>0.47222222222222221</v>
      </c>
      <c r="I8066" s="2">
        <f t="shared" si="876"/>
        <v>0.25694444444444442</v>
      </c>
      <c r="J8066" t="str">
        <f t="shared" si="877"/>
        <v/>
      </c>
      <c r="K8066" t="s">
        <v>1642</v>
      </c>
      <c r="L8066" t="s">
        <v>1993</v>
      </c>
      <c r="M8066" t="s">
        <v>1996</v>
      </c>
      <c r="N8066">
        <v>9748</v>
      </c>
      <c r="O8066">
        <f t="shared" si="878"/>
        <v>3</v>
      </c>
      <c r="P8066" s="4" t="str">
        <f t="shared" si="879"/>
        <v>5</v>
      </c>
      <c r="Q8066" s="8">
        <f t="shared" si="880"/>
        <v>10</v>
      </c>
      <c r="R8066">
        <f t="shared" si="881"/>
        <v>310</v>
      </c>
    </row>
    <row r="8067" spans="1:18" x14ac:dyDescent="0.3">
      <c r="A8067" t="s">
        <v>13</v>
      </c>
      <c r="B8067" s="7" t="s">
        <v>39</v>
      </c>
      <c r="C8067" t="s">
        <v>69</v>
      </c>
      <c r="D8067" s="10" t="s">
        <v>73</v>
      </c>
      <c r="E8067" t="s">
        <v>86</v>
      </c>
      <c r="F8067" s="4" t="s">
        <v>284</v>
      </c>
      <c r="G8067" t="s">
        <v>605</v>
      </c>
      <c r="H8067" s="2">
        <f t="shared" ref="H8067:H8130" si="882">TIMEVALUE(LEFT(G8067,5))</f>
        <v>0.18402777777777779</v>
      </c>
      <c r="I8067" s="2">
        <f t="shared" ref="I8067:I8130" si="883">F8067*1</f>
        <v>0.79861111111111116</v>
      </c>
      <c r="J8067" t="str">
        <f t="shared" ref="J8067:J8130" si="884">IF(LEN(G8067)&gt;5, MID(G8067,7,6), "")</f>
        <v>23 Mar</v>
      </c>
      <c r="K8067" t="s">
        <v>1907</v>
      </c>
      <c r="L8067" t="s">
        <v>1992</v>
      </c>
      <c r="M8067" t="s">
        <v>1997</v>
      </c>
      <c r="N8067">
        <v>8834</v>
      </c>
      <c r="O8067">
        <f t="shared" ref="O8067:O8130" si="885">LEN(E8067)-LEN(SUBSTITUTE(E8067,"→",""))+1</f>
        <v>4</v>
      </c>
      <c r="P8067" s="4" t="str">
        <f t="shared" ref="P8067:P8130" si="886">LEFT(K8067, FIND("h", K8067)-1)</f>
        <v>33</v>
      </c>
      <c r="Q8067" s="8">
        <f t="shared" ref="Q8067:Q8130" si="887">IFERROR(VALUE(MID(K8067, FIND("h",K8067)+2, FIND("m",K8067)-FIND("h",K8067)-2)), 0)*1</f>
        <v>15</v>
      </c>
      <c r="R8067">
        <f t="shared" ref="R8067:R8130" si="888">(P8067*60+Q8067)</f>
        <v>1995</v>
      </c>
    </row>
    <row r="8068" spans="1:18" x14ac:dyDescent="0.3">
      <c r="A8068" t="s">
        <v>16</v>
      </c>
      <c r="B8068" s="7" t="s">
        <v>41</v>
      </c>
      <c r="C8068" t="s">
        <v>68</v>
      </c>
      <c r="D8068" s="10" t="s">
        <v>67</v>
      </c>
      <c r="E8068" t="s">
        <v>144</v>
      </c>
      <c r="F8068" s="4" t="s">
        <v>218</v>
      </c>
      <c r="G8068" t="s">
        <v>1164</v>
      </c>
      <c r="H8068" s="2">
        <f t="shared" si="882"/>
        <v>1.0416666666666666E-2</v>
      </c>
      <c r="I8068" s="2">
        <f t="shared" si="883"/>
        <v>0.69444444444444442</v>
      </c>
      <c r="J8068" t="str">
        <f t="shared" si="884"/>
        <v>07 May</v>
      </c>
      <c r="K8068" t="s">
        <v>1830</v>
      </c>
      <c r="L8068" t="s">
        <v>1993</v>
      </c>
      <c r="M8068" t="s">
        <v>1996</v>
      </c>
      <c r="N8068">
        <v>7102</v>
      </c>
      <c r="O8068">
        <f t="shared" si="885"/>
        <v>3</v>
      </c>
      <c r="P8068" s="4" t="str">
        <f t="shared" si="886"/>
        <v>7</v>
      </c>
      <c r="Q8068" s="8">
        <f t="shared" si="887"/>
        <v>35</v>
      </c>
      <c r="R8068">
        <f t="shared" si="888"/>
        <v>455</v>
      </c>
    </row>
    <row r="8069" spans="1:18" x14ac:dyDescent="0.3">
      <c r="A8069" t="s">
        <v>15</v>
      </c>
      <c r="B8069" s="7" t="s">
        <v>42</v>
      </c>
      <c r="C8069" t="s">
        <v>69</v>
      </c>
      <c r="D8069" s="10" t="s">
        <v>73</v>
      </c>
      <c r="E8069" t="s">
        <v>82</v>
      </c>
      <c r="F8069" s="4" t="s">
        <v>296</v>
      </c>
      <c r="G8069" t="s">
        <v>453</v>
      </c>
      <c r="H8069" s="2">
        <f t="shared" si="882"/>
        <v>6.25E-2</v>
      </c>
      <c r="I8069" s="2">
        <f t="shared" si="883"/>
        <v>0.54166666666666663</v>
      </c>
      <c r="J8069" t="str">
        <f t="shared" si="884"/>
        <v>16 May</v>
      </c>
      <c r="K8069" t="s">
        <v>1828</v>
      </c>
      <c r="L8069" t="s">
        <v>1993</v>
      </c>
      <c r="M8069" t="s">
        <v>1996</v>
      </c>
      <c r="N8069">
        <v>13727</v>
      </c>
      <c r="O8069">
        <f t="shared" si="885"/>
        <v>3</v>
      </c>
      <c r="P8069" s="4" t="str">
        <f t="shared" si="886"/>
        <v>12</v>
      </c>
      <c r="Q8069" s="8">
        <f t="shared" si="887"/>
        <v>30</v>
      </c>
      <c r="R8069">
        <f t="shared" si="888"/>
        <v>750</v>
      </c>
    </row>
    <row r="8070" spans="1:18" x14ac:dyDescent="0.3">
      <c r="A8070" t="s">
        <v>13</v>
      </c>
      <c r="B8070" s="7" t="s">
        <v>61</v>
      </c>
      <c r="C8070" t="s">
        <v>67</v>
      </c>
      <c r="D8070" s="10" t="s">
        <v>72</v>
      </c>
      <c r="E8070" t="s">
        <v>81</v>
      </c>
      <c r="F8070" s="4" t="s">
        <v>215</v>
      </c>
      <c r="G8070" t="s">
        <v>901</v>
      </c>
      <c r="H8070" s="2">
        <f t="shared" si="882"/>
        <v>0.39583333333333331</v>
      </c>
      <c r="I8070" s="2">
        <f t="shared" si="883"/>
        <v>0.4861111111111111</v>
      </c>
      <c r="J8070" t="str">
        <f t="shared" si="884"/>
        <v>16 Mar</v>
      </c>
      <c r="K8070" t="s">
        <v>1906</v>
      </c>
      <c r="L8070" t="s">
        <v>1993</v>
      </c>
      <c r="M8070" t="s">
        <v>1997</v>
      </c>
      <c r="N8070">
        <v>11087</v>
      </c>
      <c r="O8070">
        <f t="shared" si="885"/>
        <v>3</v>
      </c>
      <c r="P8070" s="4" t="str">
        <f t="shared" si="886"/>
        <v>21</v>
      </c>
      <c r="Q8070" s="8">
        <f t="shared" si="887"/>
        <v>50</v>
      </c>
      <c r="R8070">
        <f t="shared" si="888"/>
        <v>1310</v>
      </c>
    </row>
    <row r="8071" spans="1:18" x14ac:dyDescent="0.3">
      <c r="A8071" t="s">
        <v>13</v>
      </c>
      <c r="B8071" s="7" t="s">
        <v>44</v>
      </c>
      <c r="C8071" t="s">
        <v>69</v>
      </c>
      <c r="D8071" s="10" t="s">
        <v>73</v>
      </c>
      <c r="E8071" t="s">
        <v>104</v>
      </c>
      <c r="F8071" s="4" t="s">
        <v>261</v>
      </c>
      <c r="G8071" t="s">
        <v>482</v>
      </c>
      <c r="H8071" s="2">
        <f t="shared" si="882"/>
        <v>0.18402777777777779</v>
      </c>
      <c r="I8071" s="2">
        <f t="shared" si="883"/>
        <v>0.40277777777777779</v>
      </c>
      <c r="J8071" t="str">
        <f t="shared" si="884"/>
        <v>16 Jun</v>
      </c>
      <c r="K8071" t="s">
        <v>1688</v>
      </c>
      <c r="L8071" t="s">
        <v>1992</v>
      </c>
      <c r="M8071" t="s">
        <v>1997</v>
      </c>
      <c r="N8071">
        <v>10368</v>
      </c>
      <c r="O8071">
        <f t="shared" si="885"/>
        <v>4</v>
      </c>
      <c r="P8071" s="4" t="str">
        <f t="shared" si="886"/>
        <v>18</v>
      </c>
      <c r="Q8071" s="8">
        <f t="shared" si="887"/>
        <v>45</v>
      </c>
      <c r="R8071">
        <f t="shared" si="888"/>
        <v>1125</v>
      </c>
    </row>
    <row r="8072" spans="1:18" x14ac:dyDescent="0.3">
      <c r="A8072" t="s">
        <v>13</v>
      </c>
      <c r="B8072" s="7" t="s">
        <v>31</v>
      </c>
      <c r="C8072" t="s">
        <v>67</v>
      </c>
      <c r="D8072" s="10" t="s">
        <v>69</v>
      </c>
      <c r="E8072" t="s">
        <v>75</v>
      </c>
      <c r="F8072" s="4" t="s">
        <v>285</v>
      </c>
      <c r="G8072" t="s">
        <v>219</v>
      </c>
      <c r="H8072" s="2">
        <f t="shared" si="882"/>
        <v>0.36458333333333331</v>
      </c>
      <c r="I8072" s="2">
        <f t="shared" si="883"/>
        <v>0.25</v>
      </c>
      <c r="J8072" t="str">
        <f t="shared" si="884"/>
        <v/>
      </c>
      <c r="K8072" t="s">
        <v>1660</v>
      </c>
      <c r="L8072" t="s">
        <v>1991</v>
      </c>
      <c r="M8072" t="s">
        <v>1997</v>
      </c>
      <c r="N8072">
        <v>7229</v>
      </c>
      <c r="O8072">
        <f t="shared" si="885"/>
        <v>2</v>
      </c>
      <c r="P8072" s="4" t="str">
        <f t="shared" si="886"/>
        <v>2</v>
      </c>
      <c r="Q8072" s="8">
        <f t="shared" si="887"/>
        <v>45</v>
      </c>
      <c r="R8072">
        <f t="shared" si="888"/>
        <v>165</v>
      </c>
    </row>
    <row r="8073" spans="1:18" x14ac:dyDescent="0.3">
      <c r="A8073" t="s">
        <v>13</v>
      </c>
      <c r="B8073" s="7" t="s">
        <v>44</v>
      </c>
      <c r="C8073" t="s">
        <v>69</v>
      </c>
      <c r="D8073" s="10" t="s">
        <v>73</v>
      </c>
      <c r="E8073" t="s">
        <v>82</v>
      </c>
      <c r="F8073" s="4" t="s">
        <v>275</v>
      </c>
      <c r="G8073" t="s">
        <v>639</v>
      </c>
      <c r="H8073" s="2">
        <f t="shared" si="882"/>
        <v>0.79166666666666663</v>
      </c>
      <c r="I8073" s="2">
        <f t="shared" si="883"/>
        <v>0.76041666666666663</v>
      </c>
      <c r="J8073" t="str">
        <f t="shared" si="884"/>
        <v>16 Jun</v>
      </c>
      <c r="K8073" t="s">
        <v>1792</v>
      </c>
      <c r="L8073" t="s">
        <v>1993</v>
      </c>
      <c r="M8073" t="s">
        <v>1997</v>
      </c>
      <c r="N8073">
        <v>10262</v>
      </c>
      <c r="O8073">
        <f t="shared" si="885"/>
        <v>3</v>
      </c>
      <c r="P8073" s="4" t="str">
        <f t="shared" si="886"/>
        <v>24</v>
      </c>
      <c r="Q8073" s="8">
        <f t="shared" si="887"/>
        <v>45</v>
      </c>
      <c r="R8073">
        <f t="shared" si="888"/>
        <v>1485</v>
      </c>
    </row>
    <row r="8074" spans="1:18" x14ac:dyDescent="0.3">
      <c r="A8074" t="s">
        <v>11</v>
      </c>
      <c r="B8074" s="7" t="s">
        <v>36</v>
      </c>
      <c r="C8074" t="s">
        <v>67</v>
      </c>
      <c r="D8074" s="10" t="s">
        <v>69</v>
      </c>
      <c r="E8074" t="s">
        <v>75</v>
      </c>
      <c r="F8074" s="4" t="s">
        <v>270</v>
      </c>
      <c r="G8074" t="s">
        <v>337</v>
      </c>
      <c r="H8074" s="2">
        <f t="shared" si="882"/>
        <v>0.95138888888888884</v>
      </c>
      <c r="I8074" s="2">
        <f t="shared" si="883"/>
        <v>0.83333333333333337</v>
      </c>
      <c r="J8074" t="str">
        <f t="shared" si="884"/>
        <v/>
      </c>
      <c r="K8074" t="s">
        <v>1623</v>
      </c>
      <c r="L8074" t="s">
        <v>1991</v>
      </c>
      <c r="M8074" t="s">
        <v>1996</v>
      </c>
      <c r="N8074">
        <v>4823</v>
      </c>
      <c r="O8074">
        <f t="shared" si="885"/>
        <v>2</v>
      </c>
      <c r="P8074" s="4" t="str">
        <f t="shared" si="886"/>
        <v>2</v>
      </c>
      <c r="Q8074" s="8">
        <f t="shared" si="887"/>
        <v>50</v>
      </c>
      <c r="R8074">
        <f t="shared" si="888"/>
        <v>170</v>
      </c>
    </row>
    <row r="8075" spans="1:18" x14ac:dyDescent="0.3">
      <c r="A8075" t="s">
        <v>11</v>
      </c>
      <c r="B8075" s="7" t="s">
        <v>55</v>
      </c>
      <c r="C8075" t="s">
        <v>68</v>
      </c>
      <c r="D8075" s="10" t="s">
        <v>67</v>
      </c>
      <c r="E8075" t="s">
        <v>80</v>
      </c>
      <c r="F8075" s="4" t="s">
        <v>361</v>
      </c>
      <c r="G8075" t="s">
        <v>391</v>
      </c>
      <c r="H8075" s="2">
        <f t="shared" si="882"/>
        <v>0.30208333333333331</v>
      </c>
      <c r="I8075" s="2">
        <f t="shared" si="883"/>
        <v>0.19444444444444445</v>
      </c>
      <c r="J8075" t="str">
        <f t="shared" si="884"/>
        <v/>
      </c>
      <c r="K8075" t="s">
        <v>1634</v>
      </c>
      <c r="L8075" t="s">
        <v>1991</v>
      </c>
      <c r="M8075" t="s">
        <v>1996</v>
      </c>
      <c r="N8075">
        <v>4804</v>
      </c>
      <c r="O8075">
        <f t="shared" si="885"/>
        <v>2</v>
      </c>
      <c r="P8075" s="4" t="str">
        <f t="shared" si="886"/>
        <v>2</v>
      </c>
      <c r="Q8075" s="8">
        <f t="shared" si="887"/>
        <v>35</v>
      </c>
      <c r="R8075">
        <f t="shared" si="888"/>
        <v>155</v>
      </c>
    </row>
    <row r="8076" spans="1:18" x14ac:dyDescent="0.3">
      <c r="A8076" t="s">
        <v>11</v>
      </c>
      <c r="B8076" s="7" t="s">
        <v>54</v>
      </c>
      <c r="C8076" t="s">
        <v>69</v>
      </c>
      <c r="D8076" s="10" t="s">
        <v>73</v>
      </c>
      <c r="E8076" t="s">
        <v>87</v>
      </c>
      <c r="F8076" s="4" t="s">
        <v>286</v>
      </c>
      <c r="G8076" t="s">
        <v>1467</v>
      </c>
      <c r="H8076" s="2">
        <f t="shared" si="882"/>
        <v>0.19097222222222221</v>
      </c>
      <c r="I8076" s="2">
        <f t="shared" si="883"/>
        <v>0.97916666666666663</v>
      </c>
      <c r="J8076" t="str">
        <f t="shared" si="884"/>
        <v>07 Jun</v>
      </c>
      <c r="K8076" t="s">
        <v>1739</v>
      </c>
      <c r="L8076" t="s">
        <v>1993</v>
      </c>
      <c r="M8076" t="s">
        <v>1996</v>
      </c>
      <c r="N8076">
        <v>10112</v>
      </c>
      <c r="O8076">
        <f t="shared" si="885"/>
        <v>3</v>
      </c>
      <c r="P8076" s="4" t="str">
        <f t="shared" si="886"/>
        <v>5</v>
      </c>
      <c r="Q8076" s="8">
        <f t="shared" si="887"/>
        <v>5</v>
      </c>
      <c r="R8076">
        <f t="shared" si="888"/>
        <v>305</v>
      </c>
    </row>
    <row r="8077" spans="1:18" x14ac:dyDescent="0.3">
      <c r="A8077" t="s">
        <v>13</v>
      </c>
      <c r="B8077" s="7" t="s">
        <v>30</v>
      </c>
      <c r="C8077" t="s">
        <v>67</v>
      </c>
      <c r="D8077" s="10" t="s">
        <v>69</v>
      </c>
      <c r="E8077" t="s">
        <v>75</v>
      </c>
      <c r="F8077" s="4" t="s">
        <v>285</v>
      </c>
      <c r="G8077" t="s">
        <v>219</v>
      </c>
      <c r="H8077" s="2">
        <f t="shared" si="882"/>
        <v>0.36458333333333331</v>
      </c>
      <c r="I8077" s="2">
        <f t="shared" si="883"/>
        <v>0.25</v>
      </c>
      <c r="J8077" t="str">
        <f t="shared" si="884"/>
        <v/>
      </c>
      <c r="K8077" t="s">
        <v>1660</v>
      </c>
      <c r="L8077" t="s">
        <v>1991</v>
      </c>
      <c r="M8077" t="s">
        <v>1996</v>
      </c>
      <c r="N8077">
        <v>7229</v>
      </c>
      <c r="O8077">
        <f t="shared" si="885"/>
        <v>2</v>
      </c>
      <c r="P8077" s="4" t="str">
        <f t="shared" si="886"/>
        <v>2</v>
      </c>
      <c r="Q8077" s="8">
        <f t="shared" si="887"/>
        <v>45</v>
      </c>
      <c r="R8077">
        <f t="shared" si="888"/>
        <v>165</v>
      </c>
    </row>
    <row r="8078" spans="1:18" x14ac:dyDescent="0.3">
      <c r="A8078" t="s">
        <v>13</v>
      </c>
      <c r="B8078" s="7" t="s">
        <v>55</v>
      </c>
      <c r="C8078" t="s">
        <v>68</v>
      </c>
      <c r="D8078" s="10" t="s">
        <v>67</v>
      </c>
      <c r="E8078" t="s">
        <v>98</v>
      </c>
      <c r="F8078" s="4" t="s">
        <v>299</v>
      </c>
      <c r="G8078" t="s">
        <v>1468</v>
      </c>
      <c r="H8078" s="2">
        <f t="shared" si="882"/>
        <v>0.92013888888888884</v>
      </c>
      <c r="I8078" s="2">
        <f t="shared" si="883"/>
        <v>0.70833333333333337</v>
      </c>
      <c r="J8078" t="str">
        <f t="shared" si="884"/>
        <v>25 May</v>
      </c>
      <c r="K8078" t="s">
        <v>1945</v>
      </c>
      <c r="L8078" t="s">
        <v>1993</v>
      </c>
      <c r="M8078" t="s">
        <v>1996</v>
      </c>
      <c r="N8078">
        <v>13067</v>
      </c>
      <c r="O8078">
        <f t="shared" si="885"/>
        <v>3</v>
      </c>
      <c r="P8078" s="4" t="str">
        <f t="shared" si="886"/>
        <v>29</v>
      </c>
      <c r="Q8078" s="8">
        <f t="shared" si="887"/>
        <v>5</v>
      </c>
      <c r="R8078">
        <f t="shared" si="888"/>
        <v>1745</v>
      </c>
    </row>
    <row r="8079" spans="1:18" x14ac:dyDescent="0.3">
      <c r="A8079" t="s">
        <v>13</v>
      </c>
      <c r="B8079" s="7" t="s">
        <v>50</v>
      </c>
      <c r="C8079" t="s">
        <v>69</v>
      </c>
      <c r="D8079" s="10" t="s">
        <v>73</v>
      </c>
      <c r="E8079" t="s">
        <v>82</v>
      </c>
      <c r="F8079" s="4" t="s">
        <v>220</v>
      </c>
      <c r="G8079" t="s">
        <v>490</v>
      </c>
      <c r="H8079" s="2">
        <f t="shared" si="882"/>
        <v>0.18402777777777779</v>
      </c>
      <c r="I8079" s="2">
        <f t="shared" si="883"/>
        <v>0.58333333333333337</v>
      </c>
      <c r="J8079" t="str">
        <f t="shared" si="884"/>
        <v>04 Jun</v>
      </c>
      <c r="K8079" t="s">
        <v>1878</v>
      </c>
      <c r="L8079" t="s">
        <v>1993</v>
      </c>
      <c r="M8079" t="s">
        <v>1996</v>
      </c>
      <c r="N8079">
        <v>14714</v>
      </c>
      <c r="O8079">
        <f t="shared" si="885"/>
        <v>3</v>
      </c>
      <c r="P8079" s="4" t="str">
        <f t="shared" si="886"/>
        <v>14</v>
      </c>
      <c r="Q8079" s="8">
        <f t="shared" si="887"/>
        <v>25</v>
      </c>
      <c r="R8079">
        <f t="shared" si="888"/>
        <v>865</v>
      </c>
    </row>
    <row r="8080" spans="1:18" x14ac:dyDescent="0.3">
      <c r="A8080" t="s">
        <v>12</v>
      </c>
      <c r="B8080" s="7" t="s">
        <v>50</v>
      </c>
      <c r="C8080" t="s">
        <v>69</v>
      </c>
      <c r="D8080" s="10" t="s">
        <v>73</v>
      </c>
      <c r="E8080" t="s">
        <v>83</v>
      </c>
      <c r="F8080" s="4" t="s">
        <v>213</v>
      </c>
      <c r="G8080" t="s">
        <v>278</v>
      </c>
      <c r="H8080" s="2">
        <f t="shared" si="882"/>
        <v>0.95833333333333337</v>
      </c>
      <c r="I8080" s="2">
        <f t="shared" si="883"/>
        <v>0.40625</v>
      </c>
      <c r="J8080" t="str">
        <f t="shared" si="884"/>
        <v/>
      </c>
      <c r="K8080" t="s">
        <v>1633</v>
      </c>
      <c r="L8080" t="s">
        <v>1993</v>
      </c>
      <c r="M8080" t="s">
        <v>1996</v>
      </c>
      <c r="N8080">
        <v>8907</v>
      </c>
      <c r="O8080">
        <f t="shared" si="885"/>
        <v>3</v>
      </c>
      <c r="P8080" s="4" t="str">
        <f t="shared" si="886"/>
        <v>13</v>
      </c>
      <c r="Q8080" s="8">
        <f t="shared" si="887"/>
        <v>15</v>
      </c>
      <c r="R8080">
        <f t="shared" si="888"/>
        <v>795</v>
      </c>
    </row>
    <row r="8081" spans="1:18" x14ac:dyDescent="0.3">
      <c r="A8081" t="s">
        <v>13</v>
      </c>
      <c r="B8081" s="7" t="s">
        <v>63</v>
      </c>
      <c r="C8081" t="s">
        <v>67</v>
      </c>
      <c r="D8081" s="10" t="s">
        <v>69</v>
      </c>
      <c r="E8081" t="s">
        <v>75</v>
      </c>
      <c r="F8081" s="4" t="s">
        <v>237</v>
      </c>
      <c r="G8081" t="s">
        <v>259</v>
      </c>
      <c r="H8081" s="2">
        <f t="shared" si="882"/>
        <v>0.58680555555555558</v>
      </c>
      <c r="I8081" s="2">
        <f t="shared" si="883"/>
        <v>0.46527777777777779</v>
      </c>
      <c r="J8081" t="str">
        <f t="shared" si="884"/>
        <v/>
      </c>
      <c r="K8081" t="s">
        <v>1644</v>
      </c>
      <c r="L8081" t="s">
        <v>1991</v>
      </c>
      <c r="M8081" t="s">
        <v>1996</v>
      </c>
      <c r="N8081">
        <v>7229</v>
      </c>
      <c r="O8081">
        <f t="shared" si="885"/>
        <v>2</v>
      </c>
      <c r="P8081" s="4" t="str">
        <f t="shared" si="886"/>
        <v>2</v>
      </c>
      <c r="Q8081" s="8">
        <f t="shared" si="887"/>
        <v>55</v>
      </c>
      <c r="R8081">
        <f t="shared" si="888"/>
        <v>175</v>
      </c>
    </row>
    <row r="8082" spans="1:18" x14ac:dyDescent="0.3">
      <c r="A8082" t="s">
        <v>15</v>
      </c>
      <c r="B8082" s="7" t="s">
        <v>35</v>
      </c>
      <c r="C8082" t="s">
        <v>69</v>
      </c>
      <c r="D8082" s="10" t="s">
        <v>73</v>
      </c>
      <c r="E8082" t="s">
        <v>116</v>
      </c>
      <c r="F8082" s="4" t="s">
        <v>323</v>
      </c>
      <c r="G8082" t="s">
        <v>476</v>
      </c>
      <c r="H8082" s="2">
        <f t="shared" si="882"/>
        <v>6.5972222222222224E-2</v>
      </c>
      <c r="I8082" s="2">
        <f t="shared" si="883"/>
        <v>0.74305555555555558</v>
      </c>
      <c r="J8082" t="str">
        <f t="shared" si="884"/>
        <v>04 Mar</v>
      </c>
      <c r="K8082" t="s">
        <v>1786</v>
      </c>
      <c r="L8082" t="s">
        <v>1992</v>
      </c>
      <c r="M8082" t="s">
        <v>1996</v>
      </c>
      <c r="N8082">
        <v>24528</v>
      </c>
      <c r="O8082">
        <f t="shared" si="885"/>
        <v>4</v>
      </c>
      <c r="P8082" s="4" t="str">
        <f t="shared" si="886"/>
        <v>7</v>
      </c>
      <c r="Q8082" s="8">
        <f t="shared" si="887"/>
        <v>45</v>
      </c>
      <c r="R8082">
        <f t="shared" si="888"/>
        <v>465</v>
      </c>
    </row>
    <row r="8083" spans="1:18" x14ac:dyDescent="0.3">
      <c r="A8083" t="s">
        <v>11</v>
      </c>
      <c r="B8083" s="7" t="s">
        <v>50</v>
      </c>
      <c r="C8083" t="s">
        <v>69</v>
      </c>
      <c r="D8083" s="10" t="s">
        <v>73</v>
      </c>
      <c r="E8083" t="s">
        <v>82</v>
      </c>
      <c r="F8083" s="4" t="s">
        <v>322</v>
      </c>
      <c r="G8083" t="s">
        <v>352</v>
      </c>
      <c r="H8083" s="2">
        <f t="shared" si="882"/>
        <v>0.875</v>
      </c>
      <c r="I8083" s="2">
        <f t="shared" si="883"/>
        <v>0.2048611111111111</v>
      </c>
      <c r="J8083" t="str">
        <f t="shared" si="884"/>
        <v/>
      </c>
      <c r="K8083" t="s">
        <v>1662</v>
      </c>
      <c r="L8083" t="s">
        <v>1993</v>
      </c>
      <c r="M8083" t="s">
        <v>1996</v>
      </c>
      <c r="N8083">
        <v>6838</v>
      </c>
      <c r="O8083">
        <f t="shared" si="885"/>
        <v>3</v>
      </c>
      <c r="P8083" s="4" t="str">
        <f t="shared" si="886"/>
        <v>16</v>
      </c>
      <c r="Q8083" s="8">
        <f t="shared" si="887"/>
        <v>5</v>
      </c>
      <c r="R8083">
        <f t="shared" si="888"/>
        <v>965</v>
      </c>
    </row>
    <row r="8084" spans="1:18" x14ac:dyDescent="0.3">
      <c r="A8084" t="s">
        <v>15</v>
      </c>
      <c r="B8084" s="7" t="s">
        <v>37</v>
      </c>
      <c r="C8084" t="s">
        <v>69</v>
      </c>
      <c r="D8084" s="10" t="s">
        <v>73</v>
      </c>
      <c r="E8084" t="s">
        <v>82</v>
      </c>
      <c r="F8084" s="4" t="s">
        <v>229</v>
      </c>
      <c r="G8084" t="s">
        <v>352</v>
      </c>
      <c r="H8084" s="2">
        <f t="shared" si="882"/>
        <v>0.875</v>
      </c>
      <c r="I8084" s="2">
        <f t="shared" si="883"/>
        <v>0.2951388888888889</v>
      </c>
      <c r="J8084" t="str">
        <f t="shared" si="884"/>
        <v/>
      </c>
      <c r="K8084" t="s">
        <v>1757</v>
      </c>
      <c r="L8084" t="s">
        <v>1993</v>
      </c>
      <c r="M8084" t="s">
        <v>1997</v>
      </c>
      <c r="N8084">
        <v>10406</v>
      </c>
      <c r="O8084">
        <f t="shared" si="885"/>
        <v>3</v>
      </c>
      <c r="P8084" s="4" t="str">
        <f t="shared" si="886"/>
        <v>13</v>
      </c>
      <c r="Q8084" s="8">
        <f t="shared" si="887"/>
        <v>55</v>
      </c>
      <c r="R8084">
        <f t="shared" si="888"/>
        <v>835</v>
      </c>
    </row>
    <row r="8085" spans="1:18" x14ac:dyDescent="0.3">
      <c r="A8085" t="s">
        <v>17</v>
      </c>
      <c r="B8085" s="7" t="s">
        <v>38</v>
      </c>
      <c r="C8085" t="s">
        <v>71</v>
      </c>
      <c r="D8085" s="10" t="s">
        <v>74</v>
      </c>
      <c r="E8085" t="s">
        <v>100</v>
      </c>
      <c r="F8085" s="4" t="s">
        <v>395</v>
      </c>
      <c r="G8085" t="s">
        <v>475</v>
      </c>
      <c r="H8085" s="2">
        <f t="shared" si="882"/>
        <v>0.3923611111111111</v>
      </c>
      <c r="I8085" s="2">
        <f t="shared" si="883"/>
        <v>0.91319444444444442</v>
      </c>
      <c r="J8085" t="str">
        <f t="shared" si="884"/>
        <v>07 Mar</v>
      </c>
      <c r="K8085" t="s">
        <v>1736</v>
      </c>
      <c r="L8085" t="s">
        <v>1993</v>
      </c>
      <c r="M8085" t="s">
        <v>1996</v>
      </c>
      <c r="N8085">
        <v>12395</v>
      </c>
      <c r="O8085">
        <f t="shared" si="885"/>
        <v>3</v>
      </c>
      <c r="P8085" s="4" t="str">
        <f t="shared" si="886"/>
        <v>11</v>
      </c>
      <c r="Q8085" s="8">
        <f t="shared" si="887"/>
        <v>30</v>
      </c>
      <c r="R8085">
        <f t="shared" si="888"/>
        <v>690</v>
      </c>
    </row>
    <row r="8086" spans="1:18" x14ac:dyDescent="0.3">
      <c r="A8086" t="s">
        <v>12</v>
      </c>
      <c r="B8086" s="7" t="s">
        <v>41</v>
      </c>
      <c r="C8086" t="s">
        <v>68</v>
      </c>
      <c r="D8086" s="10" t="s">
        <v>67</v>
      </c>
      <c r="E8086" t="s">
        <v>98</v>
      </c>
      <c r="F8086" s="4" t="s">
        <v>327</v>
      </c>
      <c r="G8086" t="s">
        <v>1469</v>
      </c>
      <c r="H8086" s="2">
        <f t="shared" si="882"/>
        <v>0.85069444444444442</v>
      </c>
      <c r="I8086" s="2">
        <f t="shared" si="883"/>
        <v>0.85416666666666663</v>
      </c>
      <c r="J8086" t="str">
        <f t="shared" si="884"/>
        <v>07 May</v>
      </c>
      <c r="K8086" t="s">
        <v>1930</v>
      </c>
      <c r="L8086" t="s">
        <v>1993</v>
      </c>
      <c r="M8086" t="s">
        <v>1996</v>
      </c>
      <c r="N8086">
        <v>10203</v>
      </c>
      <c r="O8086">
        <f t="shared" si="885"/>
        <v>3</v>
      </c>
      <c r="P8086" s="4" t="str">
        <f t="shared" si="886"/>
        <v>23</v>
      </c>
      <c r="Q8086" s="8">
        <f t="shared" si="887"/>
        <v>55</v>
      </c>
      <c r="R8086">
        <f t="shared" si="888"/>
        <v>1435</v>
      </c>
    </row>
    <row r="8087" spans="1:18" x14ac:dyDescent="0.3">
      <c r="A8087" t="s">
        <v>11</v>
      </c>
      <c r="B8087" s="7" t="s">
        <v>26</v>
      </c>
      <c r="C8087" t="s">
        <v>71</v>
      </c>
      <c r="D8087" s="10" t="s">
        <v>74</v>
      </c>
      <c r="E8087" t="s">
        <v>102</v>
      </c>
      <c r="F8087" s="4" t="s">
        <v>254</v>
      </c>
      <c r="G8087" t="s">
        <v>347</v>
      </c>
      <c r="H8087" s="2">
        <f t="shared" si="882"/>
        <v>0.3298611111111111</v>
      </c>
      <c r="I8087" s="2">
        <f t="shared" si="883"/>
        <v>0.2673611111111111</v>
      </c>
      <c r="J8087" t="str">
        <f t="shared" si="884"/>
        <v/>
      </c>
      <c r="K8087" t="s">
        <v>1675</v>
      </c>
      <c r="L8087" t="s">
        <v>1991</v>
      </c>
      <c r="M8087" t="s">
        <v>1996</v>
      </c>
      <c r="N8087">
        <v>4049</v>
      </c>
      <c r="O8087">
        <f t="shared" si="885"/>
        <v>2</v>
      </c>
      <c r="P8087" s="4" t="str">
        <f t="shared" si="886"/>
        <v>1</v>
      </c>
      <c r="Q8087" s="8">
        <f t="shared" si="887"/>
        <v>30</v>
      </c>
      <c r="R8087">
        <f t="shared" si="888"/>
        <v>90</v>
      </c>
    </row>
    <row r="8088" spans="1:18" x14ac:dyDescent="0.3">
      <c r="A8088" t="s">
        <v>13</v>
      </c>
      <c r="B8088" s="7" t="s">
        <v>25</v>
      </c>
      <c r="C8088" t="s">
        <v>68</v>
      </c>
      <c r="D8088" s="10" t="s">
        <v>67</v>
      </c>
      <c r="E8088" t="s">
        <v>98</v>
      </c>
      <c r="F8088" s="4" t="s">
        <v>263</v>
      </c>
      <c r="G8088" t="s">
        <v>1344</v>
      </c>
      <c r="H8088" s="2">
        <f t="shared" si="882"/>
        <v>0.75</v>
      </c>
      <c r="I8088" s="2">
        <f t="shared" si="883"/>
        <v>0.85069444444444442</v>
      </c>
      <c r="J8088" t="str">
        <f t="shared" si="884"/>
        <v>10 Jun</v>
      </c>
      <c r="K8088" t="s">
        <v>1793</v>
      </c>
      <c r="L8088" t="s">
        <v>1993</v>
      </c>
      <c r="M8088" t="s">
        <v>1996</v>
      </c>
      <c r="N8088">
        <v>13401</v>
      </c>
      <c r="O8088">
        <f t="shared" si="885"/>
        <v>3</v>
      </c>
      <c r="P8088" s="4" t="str">
        <f t="shared" si="886"/>
        <v>21</v>
      </c>
      <c r="Q8088" s="8">
        <f t="shared" si="887"/>
        <v>35</v>
      </c>
      <c r="R8088">
        <f t="shared" si="888"/>
        <v>1295</v>
      </c>
    </row>
    <row r="8089" spans="1:18" x14ac:dyDescent="0.3">
      <c r="A8089" t="s">
        <v>12</v>
      </c>
      <c r="B8089" s="7" t="s">
        <v>33</v>
      </c>
      <c r="C8089" t="s">
        <v>69</v>
      </c>
      <c r="D8089" s="10" t="s">
        <v>73</v>
      </c>
      <c r="E8089" t="s">
        <v>104</v>
      </c>
      <c r="F8089" s="4" t="s">
        <v>279</v>
      </c>
      <c r="G8089" t="s">
        <v>775</v>
      </c>
      <c r="H8089" s="2">
        <f t="shared" si="882"/>
        <v>0.31944444444444442</v>
      </c>
      <c r="I8089" s="2">
        <f t="shared" si="883"/>
        <v>0.5</v>
      </c>
      <c r="J8089" t="str">
        <f t="shared" si="884"/>
        <v>10 May</v>
      </c>
      <c r="K8089" t="s">
        <v>1920</v>
      </c>
      <c r="L8089" t="s">
        <v>1992</v>
      </c>
      <c r="M8089" t="s">
        <v>1996</v>
      </c>
      <c r="N8089">
        <v>9968</v>
      </c>
      <c r="O8089">
        <f t="shared" si="885"/>
        <v>4</v>
      </c>
      <c r="P8089" s="4" t="str">
        <f t="shared" si="886"/>
        <v>19</v>
      </c>
      <c r="Q8089" s="8">
        <f t="shared" si="887"/>
        <v>40</v>
      </c>
      <c r="R8089">
        <f t="shared" si="888"/>
        <v>1180</v>
      </c>
    </row>
    <row r="8090" spans="1:18" x14ac:dyDescent="0.3">
      <c r="A8090" t="s">
        <v>13</v>
      </c>
      <c r="B8090" s="7" t="s">
        <v>41</v>
      </c>
      <c r="C8090" t="s">
        <v>71</v>
      </c>
      <c r="D8090" s="10" t="s">
        <v>74</v>
      </c>
      <c r="E8090" t="s">
        <v>102</v>
      </c>
      <c r="F8090" s="4" t="s">
        <v>318</v>
      </c>
      <c r="G8090" t="s">
        <v>281</v>
      </c>
      <c r="H8090" s="2">
        <f t="shared" si="882"/>
        <v>0.49305555555555558</v>
      </c>
      <c r="I8090" s="2">
        <f t="shared" si="883"/>
        <v>0.43055555555555558</v>
      </c>
      <c r="J8090" t="str">
        <f t="shared" si="884"/>
        <v/>
      </c>
      <c r="K8090" t="s">
        <v>1675</v>
      </c>
      <c r="L8090" t="s">
        <v>1991</v>
      </c>
      <c r="M8090" t="s">
        <v>1996</v>
      </c>
      <c r="N8090">
        <v>8040</v>
      </c>
      <c r="O8090">
        <f t="shared" si="885"/>
        <v>2</v>
      </c>
      <c r="P8090" s="4" t="str">
        <f t="shared" si="886"/>
        <v>1</v>
      </c>
      <c r="Q8090" s="8">
        <f t="shared" si="887"/>
        <v>30</v>
      </c>
      <c r="R8090">
        <f t="shared" si="888"/>
        <v>90</v>
      </c>
    </row>
    <row r="8091" spans="1:18" x14ac:dyDescent="0.3">
      <c r="A8091" t="s">
        <v>15</v>
      </c>
      <c r="B8091" s="7" t="s">
        <v>60</v>
      </c>
      <c r="C8091" t="s">
        <v>69</v>
      </c>
      <c r="D8091" s="10" t="s">
        <v>73</v>
      </c>
      <c r="E8091" t="s">
        <v>82</v>
      </c>
      <c r="F8091" s="4" t="s">
        <v>311</v>
      </c>
      <c r="G8091" t="s">
        <v>515</v>
      </c>
      <c r="H8091" s="2">
        <f t="shared" si="882"/>
        <v>6.5972222222222224E-2</v>
      </c>
      <c r="I8091" s="2">
        <f t="shared" si="883"/>
        <v>0.63541666666666663</v>
      </c>
      <c r="J8091" t="str">
        <f t="shared" si="884"/>
        <v>28 Mar</v>
      </c>
      <c r="K8091" t="s">
        <v>1872</v>
      </c>
      <c r="L8091" t="s">
        <v>1993</v>
      </c>
      <c r="M8091" t="s">
        <v>1996</v>
      </c>
      <c r="N8091">
        <v>6427</v>
      </c>
      <c r="O8091">
        <f t="shared" si="885"/>
        <v>3</v>
      </c>
      <c r="P8091" s="4" t="str">
        <f t="shared" si="886"/>
        <v>10</v>
      </c>
      <c r="Q8091" s="8">
        <f t="shared" si="887"/>
        <v>20</v>
      </c>
      <c r="R8091">
        <f t="shared" si="888"/>
        <v>620</v>
      </c>
    </row>
    <row r="8092" spans="1:18" x14ac:dyDescent="0.3">
      <c r="A8092" t="s">
        <v>11</v>
      </c>
      <c r="B8092" s="7" t="s">
        <v>41</v>
      </c>
      <c r="C8092" t="s">
        <v>70</v>
      </c>
      <c r="D8092" s="10" t="s">
        <v>68</v>
      </c>
      <c r="E8092" t="s">
        <v>84</v>
      </c>
      <c r="F8092" s="4" t="s">
        <v>378</v>
      </c>
      <c r="G8092" t="s">
        <v>1470</v>
      </c>
      <c r="H8092" s="2">
        <f t="shared" si="882"/>
        <v>1.7361111111111112E-2</v>
      </c>
      <c r="I8092" s="2">
        <f t="shared" si="883"/>
        <v>0.92013888888888884</v>
      </c>
      <c r="J8092" t="str">
        <f t="shared" si="884"/>
        <v>07 May</v>
      </c>
      <c r="K8092" t="s">
        <v>1710</v>
      </c>
      <c r="L8092" t="s">
        <v>1991</v>
      </c>
      <c r="M8092" t="s">
        <v>1996</v>
      </c>
      <c r="N8092">
        <v>5277</v>
      </c>
      <c r="O8092">
        <f t="shared" si="885"/>
        <v>2</v>
      </c>
      <c r="P8092" s="4" t="str">
        <f t="shared" si="886"/>
        <v>2</v>
      </c>
      <c r="Q8092" s="8">
        <f t="shared" si="887"/>
        <v>20</v>
      </c>
      <c r="R8092">
        <f t="shared" si="888"/>
        <v>140</v>
      </c>
    </row>
    <row r="8093" spans="1:18" x14ac:dyDescent="0.3">
      <c r="A8093" t="s">
        <v>13</v>
      </c>
      <c r="B8093" s="7" t="s">
        <v>57</v>
      </c>
      <c r="C8093" t="s">
        <v>71</v>
      </c>
      <c r="D8093" s="10" t="s">
        <v>74</v>
      </c>
      <c r="E8093" t="s">
        <v>102</v>
      </c>
      <c r="F8093" s="4" t="s">
        <v>366</v>
      </c>
      <c r="G8093" t="s">
        <v>627</v>
      </c>
      <c r="H8093" s="2">
        <f t="shared" si="882"/>
        <v>0.18055555555555555</v>
      </c>
      <c r="I8093" s="2">
        <f t="shared" si="883"/>
        <v>0.12152777777777778</v>
      </c>
      <c r="J8093" t="str">
        <f t="shared" si="884"/>
        <v/>
      </c>
      <c r="K8093" t="s">
        <v>1676</v>
      </c>
      <c r="L8093" t="s">
        <v>1991</v>
      </c>
      <c r="M8093" t="s">
        <v>1997</v>
      </c>
      <c r="N8093">
        <v>2228</v>
      </c>
      <c r="O8093">
        <f t="shared" si="885"/>
        <v>2</v>
      </c>
      <c r="P8093" s="4" t="str">
        <f t="shared" si="886"/>
        <v>1</v>
      </c>
      <c r="Q8093" s="8">
        <f t="shared" si="887"/>
        <v>25</v>
      </c>
      <c r="R8093">
        <f t="shared" si="888"/>
        <v>85</v>
      </c>
    </row>
    <row r="8094" spans="1:18" x14ac:dyDescent="0.3">
      <c r="A8094" t="s">
        <v>17</v>
      </c>
      <c r="B8094" s="7" t="s">
        <v>55</v>
      </c>
      <c r="C8094" t="s">
        <v>67</v>
      </c>
      <c r="D8094" s="10" t="s">
        <v>69</v>
      </c>
      <c r="E8094" t="s">
        <v>75</v>
      </c>
      <c r="F8094" s="4" t="s">
        <v>352</v>
      </c>
      <c r="G8094" t="s">
        <v>530</v>
      </c>
      <c r="H8094" s="2">
        <f t="shared" si="882"/>
        <v>0.99305555555555558</v>
      </c>
      <c r="I8094" s="2">
        <f t="shared" si="883"/>
        <v>0.875</v>
      </c>
      <c r="J8094" t="str">
        <f t="shared" si="884"/>
        <v/>
      </c>
      <c r="K8094" t="s">
        <v>1623</v>
      </c>
      <c r="L8094" t="s">
        <v>1991</v>
      </c>
      <c r="M8094" t="s">
        <v>1996</v>
      </c>
      <c r="N8094">
        <v>5613</v>
      </c>
      <c r="O8094">
        <f t="shared" si="885"/>
        <v>2</v>
      </c>
      <c r="P8094" s="4" t="str">
        <f t="shared" si="886"/>
        <v>2</v>
      </c>
      <c r="Q8094" s="8">
        <f t="shared" si="887"/>
        <v>50</v>
      </c>
      <c r="R8094">
        <f t="shared" si="888"/>
        <v>170</v>
      </c>
    </row>
    <row r="8095" spans="1:18" x14ac:dyDescent="0.3">
      <c r="A8095" t="s">
        <v>11</v>
      </c>
      <c r="B8095" s="7" t="s">
        <v>26</v>
      </c>
      <c r="C8095" t="s">
        <v>68</v>
      </c>
      <c r="D8095" s="10" t="s">
        <v>67</v>
      </c>
      <c r="E8095" t="s">
        <v>94</v>
      </c>
      <c r="F8095" s="4" t="s">
        <v>362</v>
      </c>
      <c r="G8095" t="s">
        <v>341</v>
      </c>
      <c r="H8095" s="2">
        <f t="shared" si="882"/>
        <v>0.92708333333333337</v>
      </c>
      <c r="I8095" s="2">
        <f t="shared" si="883"/>
        <v>0.73263888888888884</v>
      </c>
      <c r="J8095" t="str">
        <f t="shared" si="884"/>
        <v/>
      </c>
      <c r="K8095" t="s">
        <v>1822</v>
      </c>
      <c r="L8095" t="s">
        <v>1993</v>
      </c>
      <c r="M8095" t="s">
        <v>1996</v>
      </c>
      <c r="N8095">
        <v>6669</v>
      </c>
      <c r="O8095">
        <f t="shared" si="885"/>
        <v>3</v>
      </c>
      <c r="P8095" s="4" t="str">
        <f t="shared" si="886"/>
        <v>4</v>
      </c>
      <c r="Q8095" s="8">
        <f t="shared" si="887"/>
        <v>40</v>
      </c>
      <c r="R8095">
        <f t="shared" si="888"/>
        <v>280</v>
      </c>
    </row>
    <row r="8096" spans="1:18" x14ac:dyDescent="0.3">
      <c r="A8096" t="s">
        <v>17</v>
      </c>
      <c r="B8096" s="7" t="s">
        <v>42</v>
      </c>
      <c r="C8096" t="s">
        <v>70</v>
      </c>
      <c r="D8096" s="10" t="s">
        <v>68</v>
      </c>
      <c r="E8096" t="s">
        <v>84</v>
      </c>
      <c r="F8096" s="4" t="s">
        <v>319</v>
      </c>
      <c r="G8096" t="s">
        <v>359</v>
      </c>
      <c r="H8096" s="2">
        <f t="shared" si="882"/>
        <v>0.83680555555555558</v>
      </c>
      <c r="I8096" s="2">
        <f t="shared" si="883"/>
        <v>0.73958333333333337</v>
      </c>
      <c r="J8096" t="str">
        <f t="shared" si="884"/>
        <v/>
      </c>
      <c r="K8096" t="s">
        <v>1710</v>
      </c>
      <c r="L8096" t="s">
        <v>1991</v>
      </c>
      <c r="M8096" t="s">
        <v>1996</v>
      </c>
      <c r="N8096">
        <v>11982</v>
      </c>
      <c r="O8096">
        <f t="shared" si="885"/>
        <v>2</v>
      </c>
      <c r="P8096" s="4" t="str">
        <f t="shared" si="886"/>
        <v>2</v>
      </c>
      <c r="Q8096" s="8">
        <f t="shared" si="887"/>
        <v>20</v>
      </c>
      <c r="R8096">
        <f t="shared" si="888"/>
        <v>140</v>
      </c>
    </row>
    <row r="8097" spans="1:18" x14ac:dyDescent="0.3">
      <c r="A8097" t="s">
        <v>13</v>
      </c>
      <c r="B8097" s="7" t="s">
        <v>48</v>
      </c>
      <c r="C8097" t="s">
        <v>68</v>
      </c>
      <c r="D8097" s="10" t="s">
        <v>67</v>
      </c>
      <c r="E8097" t="s">
        <v>162</v>
      </c>
      <c r="F8097" s="4" t="s">
        <v>258</v>
      </c>
      <c r="G8097" t="s">
        <v>1471</v>
      </c>
      <c r="H8097" s="2">
        <f t="shared" si="882"/>
        <v>0.30902777777777779</v>
      </c>
      <c r="I8097" s="2">
        <f t="shared" si="883"/>
        <v>0.27083333333333331</v>
      </c>
      <c r="J8097" t="str">
        <f t="shared" si="884"/>
        <v>22 May</v>
      </c>
      <c r="K8097" t="s">
        <v>1770</v>
      </c>
      <c r="L8097" t="s">
        <v>1992</v>
      </c>
      <c r="M8097" t="s">
        <v>1997</v>
      </c>
      <c r="N8097">
        <v>10118</v>
      </c>
      <c r="O8097">
        <f t="shared" si="885"/>
        <v>4</v>
      </c>
      <c r="P8097" s="4" t="str">
        <f t="shared" si="886"/>
        <v>24</v>
      </c>
      <c r="Q8097" s="8">
        <f t="shared" si="887"/>
        <v>55</v>
      </c>
      <c r="R8097">
        <f t="shared" si="888"/>
        <v>1495</v>
      </c>
    </row>
    <row r="8098" spans="1:18" x14ac:dyDescent="0.3">
      <c r="A8098" t="s">
        <v>11</v>
      </c>
      <c r="B8098" s="7" t="s">
        <v>51</v>
      </c>
      <c r="C8098" t="s">
        <v>68</v>
      </c>
      <c r="D8098" s="10" t="s">
        <v>67</v>
      </c>
      <c r="E8098" t="s">
        <v>80</v>
      </c>
      <c r="F8098" s="4" t="s">
        <v>226</v>
      </c>
      <c r="G8098" t="s">
        <v>1472</v>
      </c>
      <c r="H8098" s="2">
        <f t="shared" si="882"/>
        <v>3.472222222222222E-3</v>
      </c>
      <c r="I8098" s="2">
        <f t="shared" si="883"/>
        <v>0.89236111111111116</v>
      </c>
      <c r="J8098" t="str">
        <f t="shared" si="884"/>
        <v>16 Mar</v>
      </c>
      <c r="K8098" t="s">
        <v>1683</v>
      </c>
      <c r="L8098" t="s">
        <v>1991</v>
      </c>
      <c r="M8098" t="s">
        <v>1996</v>
      </c>
      <c r="N8098">
        <v>4148</v>
      </c>
      <c r="O8098">
        <f t="shared" si="885"/>
        <v>2</v>
      </c>
      <c r="P8098" s="4" t="str">
        <f t="shared" si="886"/>
        <v>2</v>
      </c>
      <c r="Q8098" s="8">
        <f t="shared" si="887"/>
        <v>40</v>
      </c>
      <c r="R8098">
        <f t="shared" si="888"/>
        <v>160</v>
      </c>
    </row>
    <row r="8099" spans="1:18" x14ac:dyDescent="0.3">
      <c r="A8099" t="s">
        <v>13</v>
      </c>
      <c r="B8099" s="7" t="s">
        <v>25</v>
      </c>
      <c r="C8099" t="s">
        <v>69</v>
      </c>
      <c r="D8099" s="10" t="s">
        <v>73</v>
      </c>
      <c r="E8099" t="s">
        <v>82</v>
      </c>
      <c r="F8099" s="4" t="s">
        <v>265</v>
      </c>
      <c r="G8099" t="s">
        <v>438</v>
      </c>
      <c r="H8099" s="2">
        <f t="shared" si="882"/>
        <v>0.52430555555555558</v>
      </c>
      <c r="I8099" s="2">
        <f t="shared" si="883"/>
        <v>9.375E-2</v>
      </c>
      <c r="J8099" t="str">
        <f t="shared" si="884"/>
        <v/>
      </c>
      <c r="K8099" t="s">
        <v>1872</v>
      </c>
      <c r="L8099" t="s">
        <v>1993</v>
      </c>
      <c r="M8099" t="s">
        <v>1996</v>
      </c>
      <c r="N8099">
        <v>18371</v>
      </c>
      <c r="O8099">
        <f t="shared" si="885"/>
        <v>3</v>
      </c>
      <c r="P8099" s="4" t="str">
        <f t="shared" si="886"/>
        <v>10</v>
      </c>
      <c r="Q8099" s="8">
        <f t="shared" si="887"/>
        <v>20</v>
      </c>
      <c r="R8099">
        <f t="shared" si="888"/>
        <v>620</v>
      </c>
    </row>
    <row r="8100" spans="1:18" x14ac:dyDescent="0.3">
      <c r="A8100" t="s">
        <v>15</v>
      </c>
      <c r="B8100" s="7" t="s">
        <v>37</v>
      </c>
      <c r="C8100" t="s">
        <v>69</v>
      </c>
      <c r="D8100" s="10" t="s">
        <v>73</v>
      </c>
      <c r="E8100" t="s">
        <v>82</v>
      </c>
      <c r="F8100" s="4" t="s">
        <v>282</v>
      </c>
      <c r="G8100" t="s">
        <v>352</v>
      </c>
      <c r="H8100" s="2">
        <f t="shared" si="882"/>
        <v>0.875</v>
      </c>
      <c r="I8100" s="2">
        <f t="shared" si="883"/>
        <v>0.47916666666666669</v>
      </c>
      <c r="J8100" t="str">
        <f t="shared" si="884"/>
        <v/>
      </c>
      <c r="K8100" t="s">
        <v>1737</v>
      </c>
      <c r="L8100" t="s">
        <v>1993</v>
      </c>
      <c r="M8100" t="s">
        <v>1996</v>
      </c>
      <c r="N8100">
        <v>13587</v>
      </c>
      <c r="O8100">
        <f t="shared" si="885"/>
        <v>3</v>
      </c>
      <c r="P8100" s="4" t="str">
        <f t="shared" si="886"/>
        <v>9</v>
      </c>
      <c r="Q8100" s="8">
        <f t="shared" si="887"/>
        <v>30</v>
      </c>
      <c r="R8100">
        <f t="shared" si="888"/>
        <v>570</v>
      </c>
    </row>
    <row r="8101" spans="1:18" x14ac:dyDescent="0.3">
      <c r="A8101" t="s">
        <v>12</v>
      </c>
      <c r="B8101" s="7" t="s">
        <v>54</v>
      </c>
      <c r="C8101" t="s">
        <v>69</v>
      </c>
      <c r="D8101" s="10" t="s">
        <v>73</v>
      </c>
      <c r="E8101" t="s">
        <v>125</v>
      </c>
      <c r="F8101" s="4" t="s">
        <v>217</v>
      </c>
      <c r="G8101" t="s">
        <v>519</v>
      </c>
      <c r="H8101" s="2">
        <f t="shared" si="882"/>
        <v>0.80208333333333337</v>
      </c>
      <c r="I8101" s="2">
        <f t="shared" si="883"/>
        <v>0.71875</v>
      </c>
      <c r="J8101" t="str">
        <f t="shared" si="884"/>
        <v>07 Jun</v>
      </c>
      <c r="K8101" t="s">
        <v>1799</v>
      </c>
      <c r="L8101" t="s">
        <v>1992</v>
      </c>
      <c r="M8101" t="s">
        <v>1996</v>
      </c>
      <c r="N8101">
        <v>12760</v>
      </c>
      <c r="O8101">
        <f t="shared" si="885"/>
        <v>4</v>
      </c>
      <c r="P8101" s="4" t="str">
        <f t="shared" si="886"/>
        <v>26</v>
      </c>
      <c r="Q8101" s="8">
        <f t="shared" si="887"/>
        <v>0</v>
      </c>
      <c r="R8101">
        <f t="shared" si="888"/>
        <v>1560</v>
      </c>
    </row>
    <row r="8102" spans="1:18" x14ac:dyDescent="0.3">
      <c r="A8102" t="s">
        <v>13</v>
      </c>
      <c r="B8102" s="7" t="s">
        <v>54</v>
      </c>
      <c r="C8102" t="s">
        <v>69</v>
      </c>
      <c r="D8102" s="10" t="s">
        <v>73</v>
      </c>
      <c r="E8102" t="s">
        <v>104</v>
      </c>
      <c r="F8102" s="4" t="s">
        <v>261</v>
      </c>
      <c r="G8102" t="s">
        <v>460</v>
      </c>
      <c r="H8102" s="2">
        <f t="shared" si="882"/>
        <v>0.18402777777777779</v>
      </c>
      <c r="I8102" s="2">
        <f t="shared" si="883"/>
        <v>0.40277777777777779</v>
      </c>
      <c r="J8102" t="str">
        <f t="shared" si="884"/>
        <v>07 Jun</v>
      </c>
      <c r="K8102" t="s">
        <v>1688</v>
      </c>
      <c r="L8102" t="s">
        <v>1992</v>
      </c>
      <c r="M8102" t="s">
        <v>1997</v>
      </c>
      <c r="N8102">
        <v>10368</v>
      </c>
      <c r="O8102">
        <f t="shared" si="885"/>
        <v>4</v>
      </c>
      <c r="P8102" s="4" t="str">
        <f t="shared" si="886"/>
        <v>18</v>
      </c>
      <c r="Q8102" s="8">
        <f t="shared" si="887"/>
        <v>45</v>
      </c>
      <c r="R8102">
        <f t="shared" si="888"/>
        <v>1125</v>
      </c>
    </row>
    <row r="8103" spans="1:18" x14ac:dyDescent="0.3">
      <c r="A8103" t="s">
        <v>11</v>
      </c>
      <c r="B8103" s="7" t="s">
        <v>31</v>
      </c>
      <c r="C8103" t="s">
        <v>71</v>
      </c>
      <c r="D8103" s="10" t="s">
        <v>74</v>
      </c>
      <c r="E8103" t="s">
        <v>102</v>
      </c>
      <c r="F8103" s="4" t="s">
        <v>331</v>
      </c>
      <c r="G8103" t="s">
        <v>547</v>
      </c>
      <c r="H8103" s="2">
        <f t="shared" si="882"/>
        <v>0.1701388888888889</v>
      </c>
      <c r="I8103" s="2">
        <f t="shared" si="883"/>
        <v>0.1076388888888889</v>
      </c>
      <c r="J8103" t="str">
        <f t="shared" si="884"/>
        <v/>
      </c>
      <c r="K8103" t="s">
        <v>1675</v>
      </c>
      <c r="L8103" t="s">
        <v>1991</v>
      </c>
      <c r="M8103" t="s">
        <v>1996</v>
      </c>
      <c r="N8103">
        <v>3175</v>
      </c>
      <c r="O8103">
        <f t="shared" si="885"/>
        <v>2</v>
      </c>
      <c r="P8103" s="4" t="str">
        <f t="shared" si="886"/>
        <v>1</v>
      </c>
      <c r="Q8103" s="8">
        <f t="shared" si="887"/>
        <v>30</v>
      </c>
      <c r="R8103">
        <f t="shared" si="888"/>
        <v>90</v>
      </c>
    </row>
    <row r="8104" spans="1:18" x14ac:dyDescent="0.3">
      <c r="A8104" t="s">
        <v>14</v>
      </c>
      <c r="B8104" s="7" t="s">
        <v>33</v>
      </c>
      <c r="C8104" t="s">
        <v>70</v>
      </c>
      <c r="D8104" s="10" t="s">
        <v>68</v>
      </c>
      <c r="E8104" t="s">
        <v>84</v>
      </c>
      <c r="F8104" s="4" t="s">
        <v>213</v>
      </c>
      <c r="G8104" t="s">
        <v>279</v>
      </c>
      <c r="H8104" s="2">
        <f t="shared" si="882"/>
        <v>0.5</v>
      </c>
      <c r="I8104" s="2">
        <f t="shared" si="883"/>
        <v>0.40625</v>
      </c>
      <c r="J8104" t="str">
        <f t="shared" si="884"/>
        <v/>
      </c>
      <c r="K8104" t="s">
        <v>1635</v>
      </c>
      <c r="L8104" t="s">
        <v>1991</v>
      </c>
      <c r="M8104" t="s">
        <v>1996</v>
      </c>
      <c r="N8104">
        <v>3597</v>
      </c>
      <c r="O8104">
        <f t="shared" si="885"/>
        <v>2</v>
      </c>
      <c r="P8104" s="4" t="str">
        <f t="shared" si="886"/>
        <v>2</v>
      </c>
      <c r="Q8104" s="8">
        <f t="shared" si="887"/>
        <v>15</v>
      </c>
      <c r="R8104">
        <f t="shared" si="888"/>
        <v>135</v>
      </c>
    </row>
    <row r="8105" spans="1:18" x14ac:dyDescent="0.3">
      <c r="A8105" t="s">
        <v>15</v>
      </c>
      <c r="B8105" s="7" t="s">
        <v>30</v>
      </c>
      <c r="C8105" t="s">
        <v>69</v>
      </c>
      <c r="D8105" s="10" t="s">
        <v>73</v>
      </c>
      <c r="E8105" t="s">
        <v>82</v>
      </c>
      <c r="F8105" s="4" t="s">
        <v>282</v>
      </c>
      <c r="G8105" t="s">
        <v>543</v>
      </c>
      <c r="H8105" s="2">
        <f t="shared" si="882"/>
        <v>6.25E-2</v>
      </c>
      <c r="I8105" s="2">
        <f t="shared" si="883"/>
        <v>0.47916666666666669</v>
      </c>
      <c r="J8105" t="str">
        <f t="shared" si="884"/>
        <v>28 May</v>
      </c>
      <c r="K8105" t="s">
        <v>1714</v>
      </c>
      <c r="L8105" t="s">
        <v>1993</v>
      </c>
      <c r="M8105" t="s">
        <v>1997</v>
      </c>
      <c r="N8105">
        <v>6733</v>
      </c>
      <c r="O8105">
        <f t="shared" si="885"/>
        <v>3</v>
      </c>
      <c r="P8105" s="4" t="str">
        <f t="shared" si="886"/>
        <v>14</v>
      </c>
      <c r="Q8105" s="8">
        <f t="shared" si="887"/>
        <v>0</v>
      </c>
      <c r="R8105">
        <f t="shared" si="888"/>
        <v>840</v>
      </c>
    </row>
    <row r="8106" spans="1:18" x14ac:dyDescent="0.3">
      <c r="A8106" t="s">
        <v>15</v>
      </c>
      <c r="B8106" s="7" t="s">
        <v>31</v>
      </c>
      <c r="C8106" t="s">
        <v>69</v>
      </c>
      <c r="D8106" s="10" t="s">
        <v>73</v>
      </c>
      <c r="E8106" t="s">
        <v>82</v>
      </c>
      <c r="F8106" s="4" t="s">
        <v>356</v>
      </c>
      <c r="G8106" t="s">
        <v>438</v>
      </c>
      <c r="H8106" s="2">
        <f t="shared" si="882"/>
        <v>0.52430555555555558</v>
      </c>
      <c r="I8106" s="2">
        <f t="shared" si="883"/>
        <v>0.15972222222222221</v>
      </c>
      <c r="J8106" t="str">
        <f t="shared" si="884"/>
        <v/>
      </c>
      <c r="K8106" t="s">
        <v>1842</v>
      </c>
      <c r="L8106" t="s">
        <v>1993</v>
      </c>
      <c r="M8106" t="s">
        <v>1996</v>
      </c>
      <c r="N8106">
        <v>12192</v>
      </c>
      <c r="O8106">
        <f t="shared" si="885"/>
        <v>3</v>
      </c>
      <c r="P8106" s="4" t="str">
        <f t="shared" si="886"/>
        <v>8</v>
      </c>
      <c r="Q8106" s="8">
        <f t="shared" si="887"/>
        <v>45</v>
      </c>
      <c r="R8106">
        <f t="shared" si="888"/>
        <v>525</v>
      </c>
    </row>
    <row r="8107" spans="1:18" x14ac:dyDescent="0.3">
      <c r="A8107" t="s">
        <v>13</v>
      </c>
      <c r="B8107" s="7" t="s">
        <v>30</v>
      </c>
      <c r="C8107" t="s">
        <v>69</v>
      </c>
      <c r="D8107" s="10" t="s">
        <v>73</v>
      </c>
      <c r="E8107" t="s">
        <v>86</v>
      </c>
      <c r="F8107" s="4" t="s">
        <v>284</v>
      </c>
      <c r="G8107" t="s">
        <v>554</v>
      </c>
      <c r="H8107" s="2">
        <f t="shared" si="882"/>
        <v>0.79166666666666663</v>
      </c>
      <c r="I8107" s="2">
        <f t="shared" si="883"/>
        <v>0.79861111111111116</v>
      </c>
      <c r="J8107" t="str">
        <f t="shared" si="884"/>
        <v>28 May</v>
      </c>
      <c r="K8107" t="s">
        <v>1715</v>
      </c>
      <c r="L8107" t="s">
        <v>1992</v>
      </c>
      <c r="M8107" t="s">
        <v>1996</v>
      </c>
      <c r="N8107">
        <v>15129</v>
      </c>
      <c r="O8107">
        <f t="shared" si="885"/>
        <v>4</v>
      </c>
      <c r="P8107" s="4" t="str">
        <f t="shared" si="886"/>
        <v>23</v>
      </c>
      <c r="Q8107" s="8">
        <f t="shared" si="887"/>
        <v>50</v>
      </c>
      <c r="R8107">
        <f t="shared" si="888"/>
        <v>1430</v>
      </c>
    </row>
    <row r="8108" spans="1:18" x14ac:dyDescent="0.3">
      <c r="A8108" t="s">
        <v>17</v>
      </c>
      <c r="B8108" s="7" t="s">
        <v>26</v>
      </c>
      <c r="C8108" t="s">
        <v>67</v>
      </c>
      <c r="D8108" s="10" t="s">
        <v>69</v>
      </c>
      <c r="E8108" t="s">
        <v>75</v>
      </c>
      <c r="F8108" s="4" t="s">
        <v>282</v>
      </c>
      <c r="G8108" t="s">
        <v>339</v>
      </c>
      <c r="H8108" s="2">
        <f t="shared" si="882"/>
        <v>0.59722222222222221</v>
      </c>
      <c r="I8108" s="2">
        <f t="shared" si="883"/>
        <v>0.47916666666666669</v>
      </c>
      <c r="J8108" t="str">
        <f t="shared" si="884"/>
        <v/>
      </c>
      <c r="K8108" t="s">
        <v>1623</v>
      </c>
      <c r="L8108" t="s">
        <v>1991</v>
      </c>
      <c r="M8108" t="s">
        <v>1996</v>
      </c>
      <c r="N8108">
        <v>4668</v>
      </c>
      <c r="O8108">
        <f t="shared" si="885"/>
        <v>2</v>
      </c>
      <c r="P8108" s="4" t="str">
        <f t="shared" si="886"/>
        <v>2</v>
      </c>
      <c r="Q8108" s="8">
        <f t="shared" si="887"/>
        <v>50</v>
      </c>
      <c r="R8108">
        <f t="shared" si="888"/>
        <v>170</v>
      </c>
    </row>
    <row r="8109" spans="1:18" x14ac:dyDescent="0.3">
      <c r="A8109" t="s">
        <v>13</v>
      </c>
      <c r="B8109" s="7" t="s">
        <v>47</v>
      </c>
      <c r="C8109" t="s">
        <v>69</v>
      </c>
      <c r="D8109" s="10" t="s">
        <v>73</v>
      </c>
      <c r="E8109" t="s">
        <v>82</v>
      </c>
      <c r="F8109" s="4" t="s">
        <v>255</v>
      </c>
      <c r="G8109" t="s">
        <v>495</v>
      </c>
      <c r="H8109" s="2">
        <f t="shared" si="882"/>
        <v>0.52430555555555558</v>
      </c>
      <c r="I8109" s="2">
        <f t="shared" si="883"/>
        <v>0.72916666666666663</v>
      </c>
      <c r="J8109" t="str">
        <f t="shared" si="884"/>
        <v>28 Jun</v>
      </c>
      <c r="K8109" t="s">
        <v>1681</v>
      </c>
      <c r="L8109" t="s">
        <v>1993</v>
      </c>
      <c r="M8109" t="s">
        <v>1997</v>
      </c>
      <c r="N8109">
        <v>10262</v>
      </c>
      <c r="O8109">
        <f t="shared" si="885"/>
        <v>3</v>
      </c>
      <c r="P8109" s="4" t="str">
        <f t="shared" si="886"/>
        <v>19</v>
      </c>
      <c r="Q8109" s="8">
        <f t="shared" si="887"/>
        <v>5</v>
      </c>
      <c r="R8109">
        <f t="shared" si="888"/>
        <v>1145</v>
      </c>
    </row>
    <row r="8110" spans="1:18" x14ac:dyDescent="0.3">
      <c r="A8110" t="s">
        <v>13</v>
      </c>
      <c r="B8110" s="7" t="s">
        <v>46</v>
      </c>
      <c r="C8110" t="s">
        <v>69</v>
      </c>
      <c r="D8110" s="10" t="s">
        <v>73</v>
      </c>
      <c r="E8110" t="s">
        <v>104</v>
      </c>
      <c r="F8110" s="4" t="s">
        <v>261</v>
      </c>
      <c r="G8110" t="s">
        <v>468</v>
      </c>
      <c r="H8110" s="2">
        <f t="shared" si="882"/>
        <v>0.18402777777777779</v>
      </c>
      <c r="I8110" s="2">
        <f t="shared" si="883"/>
        <v>0.40277777777777779</v>
      </c>
      <c r="J8110" t="str">
        <f t="shared" si="884"/>
        <v>19 May</v>
      </c>
      <c r="K8110" t="s">
        <v>1688</v>
      </c>
      <c r="L8110" t="s">
        <v>1992</v>
      </c>
      <c r="M8110" t="s">
        <v>1996</v>
      </c>
      <c r="N8110">
        <v>15129</v>
      </c>
      <c r="O8110">
        <f t="shared" si="885"/>
        <v>4</v>
      </c>
      <c r="P8110" s="4" t="str">
        <f t="shared" si="886"/>
        <v>18</v>
      </c>
      <c r="Q8110" s="8">
        <f t="shared" si="887"/>
        <v>45</v>
      </c>
      <c r="R8110">
        <f t="shared" si="888"/>
        <v>1125</v>
      </c>
    </row>
    <row r="8111" spans="1:18" x14ac:dyDescent="0.3">
      <c r="A8111" t="s">
        <v>15</v>
      </c>
      <c r="B8111" s="7" t="s">
        <v>50</v>
      </c>
      <c r="C8111" t="s">
        <v>69</v>
      </c>
      <c r="D8111" s="10" t="s">
        <v>73</v>
      </c>
      <c r="E8111" t="s">
        <v>95</v>
      </c>
      <c r="F8111" s="4" t="s">
        <v>314</v>
      </c>
      <c r="G8111" t="s">
        <v>462</v>
      </c>
      <c r="H8111" s="2">
        <f t="shared" si="882"/>
        <v>0.9375</v>
      </c>
      <c r="I8111" s="2">
        <f t="shared" si="883"/>
        <v>0.2986111111111111</v>
      </c>
      <c r="J8111" t="str">
        <f t="shared" si="884"/>
        <v/>
      </c>
      <c r="K8111" t="s">
        <v>1643</v>
      </c>
      <c r="L8111" t="s">
        <v>1993</v>
      </c>
      <c r="M8111" t="s">
        <v>1996</v>
      </c>
      <c r="N8111">
        <v>7878</v>
      </c>
      <c r="O8111">
        <f t="shared" si="885"/>
        <v>3</v>
      </c>
      <c r="P8111" s="4" t="str">
        <f t="shared" si="886"/>
        <v>15</v>
      </c>
      <c r="Q8111" s="8">
        <f t="shared" si="887"/>
        <v>20</v>
      </c>
      <c r="R8111">
        <f t="shared" si="888"/>
        <v>920</v>
      </c>
    </row>
    <row r="8112" spans="1:18" x14ac:dyDescent="0.3">
      <c r="A8112" t="s">
        <v>13</v>
      </c>
      <c r="B8112" s="7" t="s">
        <v>61</v>
      </c>
      <c r="C8112" t="s">
        <v>71</v>
      </c>
      <c r="D8112" s="10" t="s">
        <v>74</v>
      </c>
      <c r="E8112" t="s">
        <v>102</v>
      </c>
      <c r="F8112" s="4" t="s">
        <v>318</v>
      </c>
      <c r="G8112" t="s">
        <v>281</v>
      </c>
      <c r="H8112" s="2">
        <f t="shared" si="882"/>
        <v>0.49305555555555558</v>
      </c>
      <c r="I8112" s="2">
        <f t="shared" si="883"/>
        <v>0.43055555555555558</v>
      </c>
      <c r="J8112" t="str">
        <f t="shared" si="884"/>
        <v/>
      </c>
      <c r="K8112" t="s">
        <v>1675</v>
      </c>
      <c r="L8112" t="s">
        <v>1991</v>
      </c>
      <c r="M8112" t="s">
        <v>1996</v>
      </c>
      <c r="N8112">
        <v>8040</v>
      </c>
      <c r="O8112">
        <f t="shared" si="885"/>
        <v>2</v>
      </c>
      <c r="P8112" s="4" t="str">
        <f t="shared" si="886"/>
        <v>1</v>
      </c>
      <c r="Q8112" s="8">
        <f t="shared" si="887"/>
        <v>30</v>
      </c>
      <c r="R8112">
        <f t="shared" si="888"/>
        <v>90</v>
      </c>
    </row>
    <row r="8113" spans="1:18" x14ac:dyDescent="0.3">
      <c r="A8113" t="s">
        <v>13</v>
      </c>
      <c r="B8113" s="7" t="s">
        <v>33</v>
      </c>
      <c r="C8113" t="s">
        <v>69</v>
      </c>
      <c r="D8113" s="10" t="s">
        <v>73</v>
      </c>
      <c r="E8113" t="s">
        <v>82</v>
      </c>
      <c r="F8113" s="4" t="s">
        <v>265</v>
      </c>
      <c r="G8113" t="s">
        <v>438</v>
      </c>
      <c r="H8113" s="2">
        <f t="shared" si="882"/>
        <v>0.52430555555555558</v>
      </c>
      <c r="I8113" s="2">
        <f t="shared" si="883"/>
        <v>9.375E-2</v>
      </c>
      <c r="J8113" t="str">
        <f t="shared" si="884"/>
        <v/>
      </c>
      <c r="K8113" t="s">
        <v>1872</v>
      </c>
      <c r="L8113" t="s">
        <v>1993</v>
      </c>
      <c r="M8113" t="s">
        <v>1997</v>
      </c>
      <c r="N8113">
        <v>12373</v>
      </c>
      <c r="O8113">
        <f t="shared" si="885"/>
        <v>3</v>
      </c>
      <c r="P8113" s="4" t="str">
        <f t="shared" si="886"/>
        <v>10</v>
      </c>
      <c r="Q8113" s="8">
        <f t="shared" si="887"/>
        <v>20</v>
      </c>
      <c r="R8113">
        <f t="shared" si="888"/>
        <v>620</v>
      </c>
    </row>
    <row r="8114" spans="1:18" x14ac:dyDescent="0.3">
      <c r="A8114" t="s">
        <v>12</v>
      </c>
      <c r="B8114" s="7" t="s">
        <v>46</v>
      </c>
      <c r="C8114" t="s">
        <v>69</v>
      </c>
      <c r="D8114" s="10" t="s">
        <v>73</v>
      </c>
      <c r="E8114" t="s">
        <v>125</v>
      </c>
      <c r="F8114" s="4" t="s">
        <v>217</v>
      </c>
      <c r="G8114" t="s">
        <v>584</v>
      </c>
      <c r="H8114" s="2">
        <f t="shared" si="882"/>
        <v>0.80208333333333337</v>
      </c>
      <c r="I8114" s="2">
        <f t="shared" si="883"/>
        <v>0.71875</v>
      </c>
      <c r="J8114" t="str">
        <f t="shared" si="884"/>
        <v>19 May</v>
      </c>
      <c r="K8114" t="s">
        <v>1799</v>
      </c>
      <c r="L8114" t="s">
        <v>1992</v>
      </c>
      <c r="M8114" t="s">
        <v>1996</v>
      </c>
      <c r="N8114">
        <v>12392</v>
      </c>
      <c r="O8114">
        <f t="shared" si="885"/>
        <v>4</v>
      </c>
      <c r="P8114" s="4" t="str">
        <f t="shared" si="886"/>
        <v>26</v>
      </c>
      <c r="Q8114" s="8">
        <f t="shared" si="887"/>
        <v>0</v>
      </c>
      <c r="R8114">
        <f t="shared" si="888"/>
        <v>1560</v>
      </c>
    </row>
    <row r="8115" spans="1:18" x14ac:dyDescent="0.3">
      <c r="A8115" t="s">
        <v>11</v>
      </c>
      <c r="B8115" s="7" t="s">
        <v>46</v>
      </c>
      <c r="C8115" t="s">
        <v>70</v>
      </c>
      <c r="D8115" s="10" t="s">
        <v>68</v>
      </c>
      <c r="E8115" t="s">
        <v>84</v>
      </c>
      <c r="F8115" s="4" t="s">
        <v>378</v>
      </c>
      <c r="G8115" t="s">
        <v>1473</v>
      </c>
      <c r="H8115" s="2">
        <f t="shared" si="882"/>
        <v>1.7361111111111112E-2</v>
      </c>
      <c r="I8115" s="2">
        <f t="shared" si="883"/>
        <v>0.92013888888888884</v>
      </c>
      <c r="J8115" t="str">
        <f t="shared" si="884"/>
        <v>19 May</v>
      </c>
      <c r="K8115" t="s">
        <v>1710</v>
      </c>
      <c r="L8115" t="s">
        <v>1991</v>
      </c>
      <c r="M8115" t="s">
        <v>1996</v>
      </c>
      <c r="N8115">
        <v>5277</v>
      </c>
      <c r="O8115">
        <f t="shared" si="885"/>
        <v>2</v>
      </c>
      <c r="P8115" s="4" t="str">
        <f t="shared" si="886"/>
        <v>2</v>
      </c>
      <c r="Q8115" s="8">
        <f t="shared" si="887"/>
        <v>20</v>
      </c>
      <c r="R8115">
        <f t="shared" si="888"/>
        <v>140</v>
      </c>
    </row>
    <row r="8116" spans="1:18" x14ac:dyDescent="0.3">
      <c r="A8116" t="s">
        <v>15</v>
      </c>
      <c r="B8116" s="7" t="s">
        <v>48</v>
      </c>
      <c r="C8116" t="s">
        <v>69</v>
      </c>
      <c r="D8116" s="10" t="s">
        <v>73</v>
      </c>
      <c r="E8116" t="s">
        <v>82</v>
      </c>
      <c r="F8116" s="4" t="s">
        <v>296</v>
      </c>
      <c r="G8116" t="s">
        <v>352</v>
      </c>
      <c r="H8116" s="2">
        <f t="shared" si="882"/>
        <v>0.875</v>
      </c>
      <c r="I8116" s="2">
        <f t="shared" si="883"/>
        <v>0.54166666666666663</v>
      </c>
      <c r="J8116" t="str">
        <f t="shared" si="884"/>
        <v/>
      </c>
      <c r="K8116" t="s">
        <v>1711</v>
      </c>
      <c r="L8116" t="s">
        <v>1993</v>
      </c>
      <c r="M8116" t="s">
        <v>1996</v>
      </c>
      <c r="N8116">
        <v>7888</v>
      </c>
      <c r="O8116">
        <f t="shared" si="885"/>
        <v>3</v>
      </c>
      <c r="P8116" s="4" t="str">
        <f t="shared" si="886"/>
        <v>8</v>
      </c>
      <c r="Q8116" s="8">
        <f t="shared" si="887"/>
        <v>0</v>
      </c>
      <c r="R8116">
        <f t="shared" si="888"/>
        <v>480</v>
      </c>
    </row>
    <row r="8117" spans="1:18" x14ac:dyDescent="0.3">
      <c r="A8117" t="s">
        <v>15</v>
      </c>
      <c r="B8117" s="7" t="s">
        <v>50</v>
      </c>
      <c r="C8117" t="s">
        <v>69</v>
      </c>
      <c r="D8117" s="10" t="s">
        <v>73</v>
      </c>
      <c r="E8117" t="s">
        <v>82</v>
      </c>
      <c r="F8117" s="4" t="s">
        <v>219</v>
      </c>
      <c r="G8117" t="s">
        <v>297</v>
      </c>
      <c r="H8117" s="2">
        <f t="shared" si="882"/>
        <v>0.80208333333333337</v>
      </c>
      <c r="I8117" s="2">
        <f t="shared" si="883"/>
        <v>0.36458333333333331</v>
      </c>
      <c r="J8117" t="str">
        <f t="shared" si="884"/>
        <v/>
      </c>
      <c r="K8117" t="s">
        <v>1674</v>
      </c>
      <c r="L8117" t="s">
        <v>1993</v>
      </c>
      <c r="M8117" t="s">
        <v>1996</v>
      </c>
      <c r="N8117">
        <v>9001</v>
      </c>
      <c r="O8117">
        <f t="shared" si="885"/>
        <v>3</v>
      </c>
      <c r="P8117" s="4" t="str">
        <f t="shared" si="886"/>
        <v>10</v>
      </c>
      <c r="Q8117" s="8">
        <f t="shared" si="887"/>
        <v>30</v>
      </c>
      <c r="R8117">
        <f t="shared" si="888"/>
        <v>630</v>
      </c>
    </row>
    <row r="8118" spans="1:18" x14ac:dyDescent="0.3">
      <c r="A8118" t="s">
        <v>11</v>
      </c>
      <c r="B8118" s="7" t="s">
        <v>39</v>
      </c>
      <c r="C8118" t="s">
        <v>71</v>
      </c>
      <c r="D8118" s="10" t="s">
        <v>74</v>
      </c>
      <c r="E8118" t="s">
        <v>102</v>
      </c>
      <c r="F8118" s="4" t="s">
        <v>325</v>
      </c>
      <c r="G8118" t="s">
        <v>348</v>
      </c>
      <c r="H8118" s="2">
        <f t="shared" si="882"/>
        <v>0.32291666666666669</v>
      </c>
      <c r="I8118" s="2">
        <f t="shared" si="883"/>
        <v>0.2638888888888889</v>
      </c>
      <c r="J8118" t="str">
        <f t="shared" si="884"/>
        <v/>
      </c>
      <c r="K8118" t="s">
        <v>1676</v>
      </c>
      <c r="L8118" t="s">
        <v>1991</v>
      </c>
      <c r="M8118" t="s">
        <v>1996</v>
      </c>
      <c r="N8118">
        <v>4049</v>
      </c>
      <c r="O8118">
        <f t="shared" si="885"/>
        <v>2</v>
      </c>
      <c r="P8118" s="4" t="str">
        <f t="shared" si="886"/>
        <v>1</v>
      </c>
      <c r="Q8118" s="8">
        <f t="shared" si="887"/>
        <v>25</v>
      </c>
      <c r="R8118">
        <f t="shared" si="888"/>
        <v>85</v>
      </c>
    </row>
    <row r="8119" spans="1:18" x14ac:dyDescent="0.3">
      <c r="A8119" t="s">
        <v>11</v>
      </c>
      <c r="B8119" s="7" t="s">
        <v>23</v>
      </c>
      <c r="C8119" t="s">
        <v>70</v>
      </c>
      <c r="D8119" s="10" t="s">
        <v>68</v>
      </c>
      <c r="E8119" t="s">
        <v>84</v>
      </c>
      <c r="F8119" s="4" t="s">
        <v>268</v>
      </c>
      <c r="G8119" t="s">
        <v>287</v>
      </c>
      <c r="H8119" s="2">
        <f t="shared" si="882"/>
        <v>0.31597222222222221</v>
      </c>
      <c r="I8119" s="2">
        <f t="shared" si="883"/>
        <v>0.21875</v>
      </c>
      <c r="J8119" t="str">
        <f t="shared" si="884"/>
        <v/>
      </c>
      <c r="K8119" t="s">
        <v>1710</v>
      </c>
      <c r="L8119" t="s">
        <v>1991</v>
      </c>
      <c r="M8119" t="s">
        <v>1996</v>
      </c>
      <c r="N8119">
        <v>4326</v>
      </c>
      <c r="O8119">
        <f t="shared" si="885"/>
        <v>2</v>
      </c>
      <c r="P8119" s="4" t="str">
        <f t="shared" si="886"/>
        <v>2</v>
      </c>
      <c r="Q8119" s="8">
        <f t="shared" si="887"/>
        <v>20</v>
      </c>
      <c r="R8119">
        <f t="shared" si="888"/>
        <v>140</v>
      </c>
    </row>
    <row r="8120" spans="1:18" x14ac:dyDescent="0.3">
      <c r="A8120" t="s">
        <v>11</v>
      </c>
      <c r="B8120" s="7" t="s">
        <v>56</v>
      </c>
      <c r="C8120" t="s">
        <v>67</v>
      </c>
      <c r="D8120" s="10" t="s">
        <v>72</v>
      </c>
      <c r="E8120" t="s">
        <v>75</v>
      </c>
      <c r="F8120" s="4" t="s">
        <v>286</v>
      </c>
      <c r="G8120" t="s">
        <v>1474</v>
      </c>
      <c r="H8120" s="2">
        <f t="shared" si="882"/>
        <v>9.7222222222222224E-2</v>
      </c>
      <c r="I8120" s="2">
        <f t="shared" si="883"/>
        <v>0.97916666666666663</v>
      </c>
      <c r="J8120" t="str">
        <f t="shared" si="884"/>
        <v>13 Mar</v>
      </c>
      <c r="K8120" t="s">
        <v>1623</v>
      </c>
      <c r="L8120" t="s">
        <v>1991</v>
      </c>
      <c r="M8120" t="s">
        <v>1996</v>
      </c>
      <c r="N8120">
        <v>4777</v>
      </c>
      <c r="O8120">
        <f t="shared" si="885"/>
        <v>2</v>
      </c>
      <c r="P8120" s="4" t="str">
        <f t="shared" si="886"/>
        <v>2</v>
      </c>
      <c r="Q8120" s="8">
        <f t="shared" si="887"/>
        <v>50</v>
      </c>
      <c r="R8120">
        <f t="shared" si="888"/>
        <v>170</v>
      </c>
    </row>
    <row r="8121" spans="1:18" x14ac:dyDescent="0.3">
      <c r="A8121" t="s">
        <v>11</v>
      </c>
      <c r="B8121" s="7" t="s">
        <v>39</v>
      </c>
      <c r="C8121" t="s">
        <v>69</v>
      </c>
      <c r="D8121" s="10" t="s">
        <v>73</v>
      </c>
      <c r="E8121" t="s">
        <v>82</v>
      </c>
      <c r="F8121" s="4" t="s">
        <v>282</v>
      </c>
      <c r="G8121" t="s">
        <v>352</v>
      </c>
      <c r="H8121" s="2">
        <f t="shared" si="882"/>
        <v>0.875</v>
      </c>
      <c r="I8121" s="2">
        <f t="shared" si="883"/>
        <v>0.47916666666666669</v>
      </c>
      <c r="J8121" t="str">
        <f t="shared" si="884"/>
        <v/>
      </c>
      <c r="K8121" t="s">
        <v>1737</v>
      </c>
      <c r="L8121" t="s">
        <v>1993</v>
      </c>
      <c r="M8121" t="s">
        <v>1996</v>
      </c>
      <c r="N8121">
        <v>6838</v>
      </c>
      <c r="O8121">
        <f t="shared" si="885"/>
        <v>3</v>
      </c>
      <c r="P8121" s="4" t="str">
        <f t="shared" si="886"/>
        <v>9</v>
      </c>
      <c r="Q8121" s="8">
        <f t="shared" si="887"/>
        <v>30</v>
      </c>
      <c r="R8121">
        <f t="shared" si="888"/>
        <v>570</v>
      </c>
    </row>
    <row r="8122" spans="1:18" x14ac:dyDescent="0.3">
      <c r="A8122" t="s">
        <v>11</v>
      </c>
      <c r="B8122" s="7" t="s">
        <v>54</v>
      </c>
      <c r="C8122" t="s">
        <v>69</v>
      </c>
      <c r="D8122" s="10" t="s">
        <v>73</v>
      </c>
      <c r="E8122" t="s">
        <v>101</v>
      </c>
      <c r="F8122" s="4" t="s">
        <v>391</v>
      </c>
      <c r="G8122" t="s">
        <v>289</v>
      </c>
      <c r="H8122" s="2">
        <f t="shared" si="882"/>
        <v>0.52083333333333337</v>
      </c>
      <c r="I8122" s="2">
        <f t="shared" si="883"/>
        <v>0.30208333333333331</v>
      </c>
      <c r="J8122" t="str">
        <f t="shared" si="884"/>
        <v/>
      </c>
      <c r="K8122" t="s">
        <v>1653</v>
      </c>
      <c r="L8122" t="s">
        <v>1993</v>
      </c>
      <c r="M8122" t="s">
        <v>1996</v>
      </c>
      <c r="N8122">
        <v>6582</v>
      </c>
      <c r="O8122">
        <f t="shared" si="885"/>
        <v>3</v>
      </c>
      <c r="P8122" s="4" t="str">
        <f t="shared" si="886"/>
        <v>5</v>
      </c>
      <c r="Q8122" s="8">
        <f t="shared" si="887"/>
        <v>15</v>
      </c>
      <c r="R8122">
        <f t="shared" si="888"/>
        <v>315</v>
      </c>
    </row>
    <row r="8123" spans="1:18" x14ac:dyDescent="0.3">
      <c r="A8123" t="s">
        <v>13</v>
      </c>
      <c r="B8123" s="7" t="s">
        <v>31</v>
      </c>
      <c r="C8123" t="s">
        <v>69</v>
      </c>
      <c r="D8123" s="10" t="s">
        <v>73</v>
      </c>
      <c r="E8123" t="s">
        <v>82</v>
      </c>
      <c r="F8123" s="4" t="s">
        <v>227</v>
      </c>
      <c r="G8123" t="s">
        <v>632</v>
      </c>
      <c r="H8123" s="2">
        <f t="shared" si="882"/>
        <v>0.52430555555555558</v>
      </c>
      <c r="I8123" s="2">
        <f t="shared" si="883"/>
        <v>0.90972222222222221</v>
      </c>
      <c r="J8123" t="str">
        <f t="shared" si="884"/>
        <v>02 Jun</v>
      </c>
      <c r="K8123" t="s">
        <v>1782</v>
      </c>
      <c r="L8123" t="s">
        <v>1993</v>
      </c>
      <c r="M8123" t="s">
        <v>1997</v>
      </c>
      <c r="N8123">
        <v>10262</v>
      </c>
      <c r="O8123">
        <f t="shared" si="885"/>
        <v>3</v>
      </c>
      <c r="P8123" s="4" t="str">
        <f t="shared" si="886"/>
        <v>14</v>
      </c>
      <c r="Q8123" s="8">
        <f t="shared" si="887"/>
        <v>45</v>
      </c>
      <c r="R8123">
        <f t="shared" si="888"/>
        <v>885</v>
      </c>
    </row>
    <row r="8124" spans="1:18" x14ac:dyDescent="0.3">
      <c r="A8124" t="s">
        <v>18</v>
      </c>
      <c r="B8124" s="7" t="s">
        <v>27</v>
      </c>
      <c r="C8124" t="s">
        <v>67</v>
      </c>
      <c r="D8124" s="10" t="s">
        <v>72</v>
      </c>
      <c r="E8124" t="s">
        <v>75</v>
      </c>
      <c r="F8124" s="4" t="s">
        <v>385</v>
      </c>
      <c r="G8124" t="s">
        <v>1475</v>
      </c>
      <c r="H8124" s="2">
        <f t="shared" si="882"/>
        <v>9.0277777777777776E-2</v>
      </c>
      <c r="I8124" s="2">
        <f t="shared" si="883"/>
        <v>0.97569444444444442</v>
      </c>
      <c r="J8124" t="str">
        <f t="shared" si="884"/>
        <v>02 Mar</v>
      </c>
      <c r="K8124" t="s">
        <v>1660</v>
      </c>
      <c r="L8124" t="s">
        <v>1991</v>
      </c>
      <c r="M8124" t="s">
        <v>2004</v>
      </c>
      <c r="N8124">
        <v>10873</v>
      </c>
      <c r="O8124">
        <f t="shared" si="885"/>
        <v>2</v>
      </c>
      <c r="P8124" s="4" t="str">
        <f t="shared" si="886"/>
        <v>2</v>
      </c>
      <c r="Q8124" s="8">
        <f t="shared" si="887"/>
        <v>45</v>
      </c>
      <c r="R8124">
        <f t="shared" si="888"/>
        <v>165</v>
      </c>
    </row>
    <row r="8125" spans="1:18" x14ac:dyDescent="0.3">
      <c r="A8125" t="s">
        <v>13</v>
      </c>
      <c r="B8125" s="7" t="s">
        <v>47</v>
      </c>
      <c r="C8125" t="s">
        <v>69</v>
      </c>
      <c r="D8125" s="10" t="s">
        <v>73</v>
      </c>
      <c r="E8125" t="s">
        <v>82</v>
      </c>
      <c r="F8125" s="4" t="s">
        <v>265</v>
      </c>
      <c r="G8125" t="s">
        <v>438</v>
      </c>
      <c r="H8125" s="2">
        <f t="shared" si="882"/>
        <v>0.52430555555555558</v>
      </c>
      <c r="I8125" s="2">
        <f t="shared" si="883"/>
        <v>9.375E-2</v>
      </c>
      <c r="J8125" t="str">
        <f t="shared" si="884"/>
        <v/>
      </c>
      <c r="K8125" t="s">
        <v>1872</v>
      </c>
      <c r="L8125" t="s">
        <v>1993</v>
      </c>
      <c r="M8125" t="s">
        <v>1997</v>
      </c>
      <c r="N8125">
        <v>10262</v>
      </c>
      <c r="O8125">
        <f t="shared" si="885"/>
        <v>3</v>
      </c>
      <c r="P8125" s="4" t="str">
        <f t="shared" si="886"/>
        <v>10</v>
      </c>
      <c r="Q8125" s="8">
        <f t="shared" si="887"/>
        <v>20</v>
      </c>
      <c r="R8125">
        <f t="shared" si="888"/>
        <v>620</v>
      </c>
    </row>
    <row r="8126" spans="1:18" x14ac:dyDescent="0.3">
      <c r="A8126" t="s">
        <v>11</v>
      </c>
      <c r="B8126" s="7" t="s">
        <v>60</v>
      </c>
      <c r="C8126" t="s">
        <v>68</v>
      </c>
      <c r="D8126" s="10" t="s">
        <v>67</v>
      </c>
      <c r="E8126" t="s">
        <v>80</v>
      </c>
      <c r="F8126" s="4" t="s">
        <v>315</v>
      </c>
      <c r="G8126" t="s">
        <v>256</v>
      </c>
      <c r="H8126" s="2">
        <f t="shared" si="882"/>
        <v>0.34722222222222221</v>
      </c>
      <c r="I8126" s="2">
        <f t="shared" si="883"/>
        <v>0.22916666666666666</v>
      </c>
      <c r="J8126" t="str">
        <f t="shared" si="884"/>
        <v/>
      </c>
      <c r="K8126" t="s">
        <v>1623</v>
      </c>
      <c r="L8126" t="s">
        <v>1991</v>
      </c>
      <c r="M8126" t="s">
        <v>1996</v>
      </c>
      <c r="N8126">
        <v>4148</v>
      </c>
      <c r="O8126">
        <f t="shared" si="885"/>
        <v>2</v>
      </c>
      <c r="P8126" s="4" t="str">
        <f t="shared" si="886"/>
        <v>2</v>
      </c>
      <c r="Q8126" s="8">
        <f t="shared" si="887"/>
        <v>50</v>
      </c>
      <c r="R8126">
        <f t="shared" si="888"/>
        <v>170</v>
      </c>
    </row>
    <row r="8127" spans="1:18" x14ac:dyDescent="0.3">
      <c r="A8127" t="s">
        <v>11</v>
      </c>
      <c r="B8127" s="7" t="s">
        <v>60</v>
      </c>
      <c r="C8127" t="s">
        <v>69</v>
      </c>
      <c r="D8127" s="10" t="s">
        <v>73</v>
      </c>
      <c r="E8127" t="s">
        <v>120</v>
      </c>
      <c r="F8127" s="4" t="s">
        <v>386</v>
      </c>
      <c r="G8127" t="s">
        <v>324</v>
      </c>
      <c r="H8127" s="2">
        <f t="shared" si="882"/>
        <v>0.88888888888888884</v>
      </c>
      <c r="I8127" s="2">
        <f t="shared" si="883"/>
        <v>0.49652777777777779</v>
      </c>
      <c r="J8127" t="str">
        <f t="shared" si="884"/>
        <v/>
      </c>
      <c r="K8127" t="s">
        <v>1939</v>
      </c>
      <c r="L8127" t="s">
        <v>1992</v>
      </c>
      <c r="M8127" t="s">
        <v>1996</v>
      </c>
      <c r="N8127">
        <v>6494</v>
      </c>
      <c r="O8127">
        <f t="shared" si="885"/>
        <v>4</v>
      </c>
      <c r="P8127" s="4" t="str">
        <f t="shared" si="886"/>
        <v>9</v>
      </c>
      <c r="Q8127" s="8">
        <f t="shared" si="887"/>
        <v>25</v>
      </c>
      <c r="R8127">
        <f t="shared" si="888"/>
        <v>565</v>
      </c>
    </row>
    <row r="8128" spans="1:18" x14ac:dyDescent="0.3">
      <c r="A8128" t="s">
        <v>13</v>
      </c>
      <c r="B8128" s="7" t="s">
        <v>48</v>
      </c>
      <c r="C8128" t="s">
        <v>69</v>
      </c>
      <c r="D8128" s="10" t="s">
        <v>73</v>
      </c>
      <c r="E8128" t="s">
        <v>82</v>
      </c>
      <c r="F8128" s="4" t="s">
        <v>300</v>
      </c>
      <c r="G8128" t="s">
        <v>709</v>
      </c>
      <c r="H8128" s="2">
        <f t="shared" si="882"/>
        <v>0.52430555555555558</v>
      </c>
      <c r="I8128" s="2">
        <f t="shared" si="883"/>
        <v>0.41666666666666669</v>
      </c>
      <c r="J8128" t="str">
        <f t="shared" si="884"/>
        <v>22 May</v>
      </c>
      <c r="K8128" t="s">
        <v>1637</v>
      </c>
      <c r="L8128" t="s">
        <v>1993</v>
      </c>
      <c r="M8128" t="s">
        <v>1997</v>
      </c>
      <c r="N8128">
        <v>12898</v>
      </c>
      <c r="O8128">
        <f t="shared" si="885"/>
        <v>3</v>
      </c>
      <c r="P8128" s="4" t="str">
        <f t="shared" si="886"/>
        <v>26</v>
      </c>
      <c r="Q8128" s="8">
        <f t="shared" si="887"/>
        <v>35</v>
      </c>
      <c r="R8128">
        <f t="shared" si="888"/>
        <v>1595</v>
      </c>
    </row>
    <row r="8129" spans="1:18" x14ac:dyDescent="0.3">
      <c r="A8129" t="s">
        <v>12</v>
      </c>
      <c r="B8129" s="7" t="s">
        <v>25</v>
      </c>
      <c r="C8129" t="s">
        <v>69</v>
      </c>
      <c r="D8129" s="10" t="s">
        <v>73</v>
      </c>
      <c r="E8129" t="s">
        <v>86</v>
      </c>
      <c r="F8129" s="4" t="s">
        <v>364</v>
      </c>
      <c r="G8129" t="s">
        <v>795</v>
      </c>
      <c r="H8129" s="2">
        <f t="shared" si="882"/>
        <v>0.80208333333333337</v>
      </c>
      <c r="I8129" s="2">
        <f t="shared" si="883"/>
        <v>0.20833333333333334</v>
      </c>
      <c r="J8129" t="str">
        <f t="shared" si="884"/>
        <v>10 Jun</v>
      </c>
      <c r="K8129" t="s">
        <v>1826</v>
      </c>
      <c r="L8129" t="s">
        <v>1992</v>
      </c>
      <c r="M8129" t="s">
        <v>1996</v>
      </c>
      <c r="N8129">
        <v>9968</v>
      </c>
      <c r="O8129">
        <f t="shared" si="885"/>
        <v>4</v>
      </c>
      <c r="P8129" s="4" t="str">
        <f t="shared" si="886"/>
        <v>38</v>
      </c>
      <c r="Q8129" s="8">
        <f t="shared" si="887"/>
        <v>15</v>
      </c>
      <c r="R8129">
        <f t="shared" si="888"/>
        <v>2295</v>
      </c>
    </row>
    <row r="8130" spans="1:18" x14ac:dyDescent="0.3">
      <c r="A8130" t="s">
        <v>13</v>
      </c>
      <c r="B8130" s="7" t="s">
        <v>48</v>
      </c>
      <c r="C8130" t="s">
        <v>69</v>
      </c>
      <c r="D8130" s="10" t="s">
        <v>73</v>
      </c>
      <c r="E8130" t="s">
        <v>82</v>
      </c>
      <c r="F8130" s="4" t="s">
        <v>249</v>
      </c>
      <c r="G8130" t="s">
        <v>586</v>
      </c>
      <c r="H8130" s="2">
        <f t="shared" si="882"/>
        <v>0.18402777777777779</v>
      </c>
      <c r="I8130" s="2">
        <f t="shared" si="883"/>
        <v>0.625</v>
      </c>
      <c r="J8130" t="str">
        <f t="shared" si="884"/>
        <v>22 May</v>
      </c>
      <c r="K8130" t="s">
        <v>1649</v>
      </c>
      <c r="L8130" t="s">
        <v>1993</v>
      </c>
      <c r="M8130" t="s">
        <v>1997</v>
      </c>
      <c r="N8130">
        <v>12898</v>
      </c>
      <c r="O8130">
        <f t="shared" si="885"/>
        <v>3</v>
      </c>
      <c r="P8130" s="4" t="str">
        <f t="shared" si="886"/>
        <v>13</v>
      </c>
      <c r="Q8130" s="8">
        <f t="shared" si="887"/>
        <v>25</v>
      </c>
      <c r="R8130">
        <f t="shared" si="888"/>
        <v>805</v>
      </c>
    </row>
    <row r="8131" spans="1:18" x14ac:dyDescent="0.3">
      <c r="A8131" t="s">
        <v>15</v>
      </c>
      <c r="B8131" s="7" t="s">
        <v>55</v>
      </c>
      <c r="C8131" t="s">
        <v>69</v>
      </c>
      <c r="D8131" s="10" t="s">
        <v>73</v>
      </c>
      <c r="E8131" t="s">
        <v>95</v>
      </c>
      <c r="F8131" s="4" t="s">
        <v>338</v>
      </c>
      <c r="G8131" t="s">
        <v>462</v>
      </c>
      <c r="H8131" s="2">
        <f t="shared" ref="H8131:H8194" si="889">TIMEVALUE(LEFT(G8131,5))</f>
        <v>0.9375</v>
      </c>
      <c r="I8131" s="2">
        <f t="shared" ref="I8131:I8194" si="890">F8131*1</f>
        <v>0.62152777777777779</v>
      </c>
      <c r="J8131" t="str">
        <f t="shared" ref="J8131:J8194" si="891">IF(LEN(G8131)&gt;5, MID(G8131,7,6), "")</f>
        <v/>
      </c>
      <c r="K8131" t="s">
        <v>1830</v>
      </c>
      <c r="L8131" t="s">
        <v>1993</v>
      </c>
      <c r="M8131" t="s">
        <v>1996</v>
      </c>
      <c r="N8131">
        <v>7740</v>
      </c>
      <c r="O8131">
        <f t="shared" ref="O8131:O8194" si="892">LEN(E8131)-LEN(SUBSTITUTE(E8131,"→",""))+1</f>
        <v>3</v>
      </c>
      <c r="P8131" s="4" t="str">
        <f t="shared" ref="P8131:P8194" si="893">LEFT(K8131, FIND("h", K8131)-1)</f>
        <v>7</v>
      </c>
      <c r="Q8131" s="8">
        <f t="shared" ref="Q8131:Q8194" si="894">IFERROR(VALUE(MID(K8131, FIND("h",K8131)+2, FIND("m",K8131)-FIND("h",K8131)-2)), 0)*1</f>
        <v>35</v>
      </c>
      <c r="R8131">
        <f t="shared" ref="R8131:R8194" si="895">(P8131*60+Q8131)</f>
        <v>455</v>
      </c>
    </row>
    <row r="8132" spans="1:18" x14ac:dyDescent="0.3">
      <c r="A8132" t="s">
        <v>12</v>
      </c>
      <c r="B8132" s="7" t="s">
        <v>33</v>
      </c>
      <c r="C8132" t="s">
        <v>68</v>
      </c>
      <c r="D8132" s="10" t="s">
        <v>67</v>
      </c>
      <c r="E8132" t="s">
        <v>135</v>
      </c>
      <c r="F8132" s="4" t="s">
        <v>230</v>
      </c>
      <c r="G8132" t="s">
        <v>307</v>
      </c>
      <c r="H8132" s="2">
        <f t="shared" si="889"/>
        <v>0.87847222222222221</v>
      </c>
      <c r="I8132" s="2">
        <f t="shared" si="890"/>
        <v>0.40972222222222221</v>
      </c>
      <c r="J8132" t="str">
        <f t="shared" si="891"/>
        <v/>
      </c>
      <c r="K8132" t="s">
        <v>1764</v>
      </c>
      <c r="L8132" t="s">
        <v>1993</v>
      </c>
      <c r="M8132" t="s">
        <v>1996</v>
      </c>
      <c r="N8132">
        <v>7452</v>
      </c>
      <c r="O8132">
        <f t="shared" si="892"/>
        <v>3</v>
      </c>
      <c r="P8132" s="4" t="str">
        <f t="shared" si="893"/>
        <v>11</v>
      </c>
      <c r="Q8132" s="8">
        <f t="shared" si="894"/>
        <v>15</v>
      </c>
      <c r="R8132">
        <f t="shared" si="895"/>
        <v>675</v>
      </c>
    </row>
    <row r="8133" spans="1:18" x14ac:dyDescent="0.3">
      <c r="A8133" t="s">
        <v>13</v>
      </c>
      <c r="B8133" s="7" t="s">
        <v>39</v>
      </c>
      <c r="C8133" t="s">
        <v>71</v>
      </c>
      <c r="D8133" s="10" t="s">
        <v>74</v>
      </c>
      <c r="E8133" t="s">
        <v>102</v>
      </c>
      <c r="F8133" s="4" t="s">
        <v>314</v>
      </c>
      <c r="G8133" t="s">
        <v>357</v>
      </c>
      <c r="H8133" s="2">
        <f t="shared" si="889"/>
        <v>0.3576388888888889</v>
      </c>
      <c r="I8133" s="2">
        <f t="shared" si="890"/>
        <v>0.2986111111111111</v>
      </c>
      <c r="J8133" t="str">
        <f t="shared" si="891"/>
        <v/>
      </c>
      <c r="K8133" t="s">
        <v>1676</v>
      </c>
      <c r="L8133" t="s">
        <v>1991</v>
      </c>
      <c r="M8133" t="s">
        <v>1997</v>
      </c>
      <c r="N8133">
        <v>4160</v>
      </c>
      <c r="O8133">
        <f t="shared" si="892"/>
        <v>2</v>
      </c>
      <c r="P8133" s="4" t="str">
        <f t="shared" si="893"/>
        <v>1</v>
      </c>
      <c r="Q8133" s="8">
        <f t="shared" si="894"/>
        <v>25</v>
      </c>
      <c r="R8133">
        <f t="shared" si="895"/>
        <v>85</v>
      </c>
    </row>
    <row r="8134" spans="1:18" x14ac:dyDescent="0.3">
      <c r="A8134" t="s">
        <v>11</v>
      </c>
      <c r="B8134" s="7" t="s">
        <v>30</v>
      </c>
      <c r="C8134" t="s">
        <v>67</v>
      </c>
      <c r="D8134" s="10" t="s">
        <v>69</v>
      </c>
      <c r="E8134" t="s">
        <v>75</v>
      </c>
      <c r="F8134" s="4" t="s">
        <v>313</v>
      </c>
      <c r="G8134" t="s">
        <v>422</v>
      </c>
      <c r="H8134" s="2">
        <f t="shared" si="889"/>
        <v>0.47222222222222221</v>
      </c>
      <c r="I8134" s="2">
        <f t="shared" si="890"/>
        <v>0.35416666666666669</v>
      </c>
      <c r="J8134" t="str">
        <f t="shared" si="891"/>
        <v/>
      </c>
      <c r="K8134" t="s">
        <v>1623</v>
      </c>
      <c r="L8134" t="s">
        <v>1991</v>
      </c>
      <c r="M8134" t="s">
        <v>1996</v>
      </c>
      <c r="N8134">
        <v>4823</v>
      </c>
      <c r="O8134">
        <f t="shared" si="892"/>
        <v>2</v>
      </c>
      <c r="P8134" s="4" t="str">
        <f t="shared" si="893"/>
        <v>2</v>
      </c>
      <c r="Q8134" s="8">
        <f t="shared" si="894"/>
        <v>50</v>
      </c>
      <c r="R8134">
        <f t="shared" si="895"/>
        <v>170</v>
      </c>
    </row>
    <row r="8135" spans="1:18" x14ac:dyDescent="0.3">
      <c r="A8135" t="s">
        <v>12</v>
      </c>
      <c r="B8135" s="7" t="s">
        <v>46</v>
      </c>
      <c r="C8135" t="s">
        <v>69</v>
      </c>
      <c r="D8135" s="10" t="s">
        <v>73</v>
      </c>
      <c r="E8135" t="s">
        <v>109</v>
      </c>
      <c r="F8135" s="4" t="s">
        <v>332</v>
      </c>
      <c r="G8135" t="s">
        <v>297</v>
      </c>
      <c r="H8135" s="2">
        <f t="shared" si="889"/>
        <v>0.80208333333333337</v>
      </c>
      <c r="I8135" s="2">
        <f t="shared" si="890"/>
        <v>0.4548611111111111</v>
      </c>
      <c r="J8135" t="str">
        <f t="shared" si="891"/>
        <v/>
      </c>
      <c r="K8135" t="s">
        <v>1807</v>
      </c>
      <c r="L8135" t="s">
        <v>1992</v>
      </c>
      <c r="M8135" t="s">
        <v>1996</v>
      </c>
      <c r="N8135">
        <v>13486</v>
      </c>
      <c r="O8135">
        <f t="shared" si="892"/>
        <v>4</v>
      </c>
      <c r="P8135" s="4" t="str">
        <f t="shared" si="893"/>
        <v>8</v>
      </c>
      <c r="Q8135" s="8">
        <f t="shared" si="894"/>
        <v>20</v>
      </c>
      <c r="R8135">
        <f t="shared" si="895"/>
        <v>500</v>
      </c>
    </row>
    <row r="8136" spans="1:18" x14ac:dyDescent="0.3">
      <c r="A8136" t="s">
        <v>13</v>
      </c>
      <c r="B8136" s="7" t="s">
        <v>66</v>
      </c>
      <c r="C8136" t="s">
        <v>67</v>
      </c>
      <c r="D8136" s="10" t="s">
        <v>69</v>
      </c>
      <c r="E8136" t="s">
        <v>75</v>
      </c>
      <c r="F8136" s="4" t="s">
        <v>209</v>
      </c>
      <c r="G8136" t="s">
        <v>224</v>
      </c>
      <c r="H8136" s="2">
        <f t="shared" si="889"/>
        <v>0.91666666666666663</v>
      </c>
      <c r="I8136" s="2">
        <f t="shared" si="890"/>
        <v>0.78819444444444442</v>
      </c>
      <c r="J8136" t="str">
        <f t="shared" si="891"/>
        <v/>
      </c>
      <c r="K8136" t="s">
        <v>1735</v>
      </c>
      <c r="L8136" t="s">
        <v>1991</v>
      </c>
      <c r="M8136" t="s">
        <v>1997</v>
      </c>
      <c r="N8136">
        <v>4544</v>
      </c>
      <c r="O8136">
        <f t="shared" si="892"/>
        <v>2</v>
      </c>
      <c r="P8136" s="4" t="str">
        <f t="shared" si="893"/>
        <v>3</v>
      </c>
      <c r="Q8136" s="8">
        <f t="shared" si="894"/>
        <v>5</v>
      </c>
      <c r="R8136">
        <f t="shared" si="895"/>
        <v>185</v>
      </c>
    </row>
    <row r="8137" spans="1:18" x14ac:dyDescent="0.3">
      <c r="A8137" t="s">
        <v>12</v>
      </c>
      <c r="B8137" s="7" t="s">
        <v>48</v>
      </c>
      <c r="C8137" t="s">
        <v>69</v>
      </c>
      <c r="D8137" s="10" t="s">
        <v>73</v>
      </c>
      <c r="E8137" t="s">
        <v>120</v>
      </c>
      <c r="F8137" s="4" t="s">
        <v>213</v>
      </c>
      <c r="G8137" t="s">
        <v>776</v>
      </c>
      <c r="H8137" s="2">
        <f t="shared" si="889"/>
        <v>0.3923611111111111</v>
      </c>
      <c r="I8137" s="2">
        <f t="shared" si="890"/>
        <v>0.40625</v>
      </c>
      <c r="J8137" t="str">
        <f t="shared" si="891"/>
        <v>22 May</v>
      </c>
      <c r="K8137" t="s">
        <v>1833</v>
      </c>
      <c r="L8137" t="s">
        <v>1992</v>
      </c>
      <c r="M8137" t="s">
        <v>1996</v>
      </c>
      <c r="N8137">
        <v>10975</v>
      </c>
      <c r="O8137">
        <f t="shared" si="892"/>
        <v>4</v>
      </c>
      <c r="P8137" s="4" t="str">
        <f t="shared" si="893"/>
        <v>23</v>
      </c>
      <c r="Q8137" s="8">
        <f t="shared" si="894"/>
        <v>40</v>
      </c>
      <c r="R8137">
        <f t="shared" si="895"/>
        <v>1420</v>
      </c>
    </row>
    <row r="8138" spans="1:18" x14ac:dyDescent="0.3">
      <c r="A8138" t="s">
        <v>11</v>
      </c>
      <c r="B8138" s="7" t="s">
        <v>52</v>
      </c>
      <c r="C8138" t="s">
        <v>70</v>
      </c>
      <c r="D8138" s="10" t="s">
        <v>68</v>
      </c>
      <c r="E8138" t="s">
        <v>84</v>
      </c>
      <c r="F8138" s="4" t="s">
        <v>280</v>
      </c>
      <c r="G8138" t="s">
        <v>372</v>
      </c>
      <c r="H8138" s="2">
        <f t="shared" si="889"/>
        <v>0.71180555555555558</v>
      </c>
      <c r="I8138" s="2">
        <f t="shared" si="890"/>
        <v>0.61458333333333337</v>
      </c>
      <c r="J8138" t="str">
        <f t="shared" si="891"/>
        <v/>
      </c>
      <c r="K8138" t="s">
        <v>1710</v>
      </c>
      <c r="L8138" t="s">
        <v>1991</v>
      </c>
      <c r="M8138" t="s">
        <v>1996</v>
      </c>
      <c r="N8138">
        <v>3858</v>
      </c>
      <c r="O8138">
        <f t="shared" si="892"/>
        <v>2</v>
      </c>
      <c r="P8138" s="4" t="str">
        <f t="shared" si="893"/>
        <v>2</v>
      </c>
      <c r="Q8138" s="8">
        <f t="shared" si="894"/>
        <v>20</v>
      </c>
      <c r="R8138">
        <f t="shared" si="895"/>
        <v>140</v>
      </c>
    </row>
    <row r="8139" spans="1:18" x14ac:dyDescent="0.3">
      <c r="A8139" t="s">
        <v>13</v>
      </c>
      <c r="B8139" s="7" t="s">
        <v>41</v>
      </c>
      <c r="C8139" t="s">
        <v>69</v>
      </c>
      <c r="D8139" s="10" t="s">
        <v>73</v>
      </c>
      <c r="E8139" t="s">
        <v>104</v>
      </c>
      <c r="F8139" s="4" t="s">
        <v>315</v>
      </c>
      <c r="G8139" t="s">
        <v>673</v>
      </c>
      <c r="H8139" s="2">
        <f t="shared" si="889"/>
        <v>0.18402777777777779</v>
      </c>
      <c r="I8139" s="2">
        <f t="shared" si="890"/>
        <v>0.22916666666666666</v>
      </c>
      <c r="J8139" t="str">
        <f t="shared" si="891"/>
        <v>07 May</v>
      </c>
      <c r="K8139" t="s">
        <v>1754</v>
      </c>
      <c r="L8139" t="s">
        <v>1992</v>
      </c>
      <c r="M8139" t="s">
        <v>1996</v>
      </c>
      <c r="N8139">
        <v>15129</v>
      </c>
      <c r="O8139">
        <f t="shared" si="892"/>
        <v>4</v>
      </c>
      <c r="P8139" s="4" t="str">
        <f t="shared" si="893"/>
        <v>22</v>
      </c>
      <c r="Q8139" s="8">
        <f t="shared" si="894"/>
        <v>55</v>
      </c>
      <c r="R8139">
        <f t="shared" si="895"/>
        <v>1375</v>
      </c>
    </row>
    <row r="8140" spans="1:18" x14ac:dyDescent="0.3">
      <c r="A8140" t="s">
        <v>12</v>
      </c>
      <c r="B8140" s="7" t="s">
        <v>44</v>
      </c>
      <c r="C8140" t="s">
        <v>69</v>
      </c>
      <c r="D8140" s="10" t="s">
        <v>73</v>
      </c>
      <c r="E8140" t="s">
        <v>120</v>
      </c>
      <c r="F8140" s="4" t="s">
        <v>213</v>
      </c>
      <c r="G8140" t="s">
        <v>1156</v>
      </c>
      <c r="H8140" s="2">
        <f t="shared" si="889"/>
        <v>0.3923611111111111</v>
      </c>
      <c r="I8140" s="2">
        <f t="shared" si="890"/>
        <v>0.40625</v>
      </c>
      <c r="J8140" t="str">
        <f t="shared" si="891"/>
        <v>16 Jun</v>
      </c>
      <c r="K8140" t="s">
        <v>1833</v>
      </c>
      <c r="L8140" t="s">
        <v>1992</v>
      </c>
      <c r="M8140" t="s">
        <v>1996</v>
      </c>
      <c r="N8140">
        <v>10975</v>
      </c>
      <c r="O8140">
        <f t="shared" si="892"/>
        <v>4</v>
      </c>
      <c r="P8140" s="4" t="str">
        <f t="shared" si="893"/>
        <v>23</v>
      </c>
      <c r="Q8140" s="8">
        <f t="shared" si="894"/>
        <v>40</v>
      </c>
      <c r="R8140">
        <f t="shared" si="895"/>
        <v>1420</v>
      </c>
    </row>
    <row r="8141" spans="1:18" x14ac:dyDescent="0.3">
      <c r="A8141" t="s">
        <v>18</v>
      </c>
      <c r="B8141" s="7" t="s">
        <v>33</v>
      </c>
      <c r="C8141" t="s">
        <v>69</v>
      </c>
      <c r="D8141" s="10" t="s">
        <v>73</v>
      </c>
      <c r="E8141" t="s">
        <v>83</v>
      </c>
      <c r="F8141" s="4" t="s">
        <v>354</v>
      </c>
      <c r="G8141" t="s">
        <v>306</v>
      </c>
      <c r="H8141" s="2">
        <f t="shared" si="889"/>
        <v>0.93402777777777779</v>
      </c>
      <c r="I8141" s="2">
        <f t="shared" si="890"/>
        <v>0.69791666666666663</v>
      </c>
      <c r="J8141" t="str">
        <f t="shared" si="891"/>
        <v/>
      </c>
      <c r="K8141" t="s">
        <v>1783</v>
      </c>
      <c r="L8141" t="s">
        <v>1993</v>
      </c>
      <c r="M8141" t="s">
        <v>1996</v>
      </c>
      <c r="N8141">
        <v>6752</v>
      </c>
      <c r="O8141">
        <f t="shared" si="892"/>
        <v>3</v>
      </c>
      <c r="P8141" s="4" t="str">
        <f t="shared" si="893"/>
        <v>5</v>
      </c>
      <c r="Q8141" s="8">
        <f t="shared" si="894"/>
        <v>40</v>
      </c>
      <c r="R8141">
        <f t="shared" si="895"/>
        <v>340</v>
      </c>
    </row>
    <row r="8142" spans="1:18" x14ac:dyDescent="0.3">
      <c r="A8142" t="s">
        <v>18</v>
      </c>
      <c r="B8142" s="7" t="s">
        <v>43</v>
      </c>
      <c r="C8142" t="s">
        <v>68</v>
      </c>
      <c r="D8142" s="10" t="s">
        <v>67</v>
      </c>
      <c r="E8142" t="s">
        <v>80</v>
      </c>
      <c r="F8142" s="4" t="s">
        <v>213</v>
      </c>
      <c r="G8142" t="s">
        <v>404</v>
      </c>
      <c r="H8142" s="2">
        <f t="shared" si="889"/>
        <v>0.51041666666666663</v>
      </c>
      <c r="I8142" s="2">
        <f t="shared" si="890"/>
        <v>0.40625</v>
      </c>
      <c r="J8142" t="str">
        <f t="shared" si="891"/>
        <v/>
      </c>
      <c r="K8142" t="s">
        <v>1654</v>
      </c>
      <c r="L8142" t="s">
        <v>1991</v>
      </c>
      <c r="M8142" t="s">
        <v>1996</v>
      </c>
      <c r="N8142">
        <v>3807</v>
      </c>
      <c r="O8142">
        <f t="shared" si="892"/>
        <v>2</v>
      </c>
      <c r="P8142" s="4" t="str">
        <f t="shared" si="893"/>
        <v>2</v>
      </c>
      <c r="Q8142" s="8">
        <f t="shared" si="894"/>
        <v>30</v>
      </c>
      <c r="R8142">
        <f t="shared" si="895"/>
        <v>150</v>
      </c>
    </row>
    <row r="8143" spans="1:18" x14ac:dyDescent="0.3">
      <c r="A8143" t="s">
        <v>12</v>
      </c>
      <c r="B8143" s="7" t="s">
        <v>38</v>
      </c>
      <c r="C8143" t="s">
        <v>69</v>
      </c>
      <c r="D8143" s="10" t="s">
        <v>73</v>
      </c>
      <c r="E8143" t="s">
        <v>101</v>
      </c>
      <c r="F8143" s="4" t="s">
        <v>289</v>
      </c>
      <c r="G8143" t="s">
        <v>475</v>
      </c>
      <c r="H8143" s="2">
        <f t="shared" si="889"/>
        <v>0.3923611111111111</v>
      </c>
      <c r="I8143" s="2">
        <f t="shared" si="890"/>
        <v>0.52083333333333337</v>
      </c>
      <c r="J8143" t="str">
        <f t="shared" si="891"/>
        <v>07 Mar</v>
      </c>
      <c r="K8143" t="s">
        <v>1724</v>
      </c>
      <c r="L8143" t="s">
        <v>1993</v>
      </c>
      <c r="M8143" t="s">
        <v>1996</v>
      </c>
      <c r="N8143">
        <v>13832</v>
      </c>
      <c r="O8143">
        <f t="shared" si="892"/>
        <v>3</v>
      </c>
      <c r="P8143" s="4" t="str">
        <f t="shared" si="893"/>
        <v>20</v>
      </c>
      <c r="Q8143" s="8">
        <f t="shared" si="894"/>
        <v>55</v>
      </c>
      <c r="R8143">
        <f t="shared" si="895"/>
        <v>1255</v>
      </c>
    </row>
    <row r="8144" spans="1:18" x14ac:dyDescent="0.3">
      <c r="A8144" t="s">
        <v>13</v>
      </c>
      <c r="B8144" s="7" t="s">
        <v>45</v>
      </c>
      <c r="C8144" t="s">
        <v>67</v>
      </c>
      <c r="D8144" s="10" t="s">
        <v>69</v>
      </c>
      <c r="E8144" t="s">
        <v>75</v>
      </c>
      <c r="F8144" s="4" t="s">
        <v>209</v>
      </c>
      <c r="G8144" t="s">
        <v>224</v>
      </c>
      <c r="H8144" s="2">
        <f t="shared" si="889"/>
        <v>0.91666666666666663</v>
      </c>
      <c r="I8144" s="2">
        <f t="shared" si="890"/>
        <v>0.78819444444444442</v>
      </c>
      <c r="J8144" t="str">
        <f t="shared" si="891"/>
        <v/>
      </c>
      <c r="K8144" t="s">
        <v>1735</v>
      </c>
      <c r="L8144" t="s">
        <v>1991</v>
      </c>
      <c r="M8144" t="s">
        <v>1997</v>
      </c>
      <c r="N8144">
        <v>4544</v>
      </c>
      <c r="O8144">
        <f t="shared" si="892"/>
        <v>2</v>
      </c>
      <c r="P8144" s="4" t="str">
        <f t="shared" si="893"/>
        <v>3</v>
      </c>
      <c r="Q8144" s="8">
        <f t="shared" si="894"/>
        <v>5</v>
      </c>
      <c r="R8144">
        <f t="shared" si="895"/>
        <v>185</v>
      </c>
    </row>
    <row r="8145" spans="1:18" x14ac:dyDescent="0.3">
      <c r="A8145" t="s">
        <v>13</v>
      </c>
      <c r="B8145" s="7" t="s">
        <v>54</v>
      </c>
      <c r="C8145" t="s">
        <v>68</v>
      </c>
      <c r="D8145" s="10" t="s">
        <v>67</v>
      </c>
      <c r="E8145" t="s">
        <v>85</v>
      </c>
      <c r="F8145" s="4" t="s">
        <v>209</v>
      </c>
      <c r="G8145" t="s">
        <v>892</v>
      </c>
      <c r="H8145" s="2">
        <f t="shared" si="889"/>
        <v>0.34375</v>
      </c>
      <c r="I8145" s="2">
        <f t="shared" si="890"/>
        <v>0.78819444444444442</v>
      </c>
      <c r="J8145" t="str">
        <f t="shared" si="891"/>
        <v>07 Jun</v>
      </c>
      <c r="K8145" t="s">
        <v>1645</v>
      </c>
      <c r="L8145" t="s">
        <v>1993</v>
      </c>
      <c r="M8145" t="s">
        <v>1996</v>
      </c>
      <c r="N8145">
        <v>14571</v>
      </c>
      <c r="O8145">
        <f t="shared" si="892"/>
        <v>3</v>
      </c>
      <c r="P8145" s="4" t="str">
        <f t="shared" si="893"/>
        <v>13</v>
      </c>
      <c r="Q8145" s="8">
        <f t="shared" si="894"/>
        <v>20</v>
      </c>
      <c r="R8145">
        <f t="shared" si="895"/>
        <v>800</v>
      </c>
    </row>
    <row r="8146" spans="1:18" x14ac:dyDescent="0.3">
      <c r="A8146" t="s">
        <v>17</v>
      </c>
      <c r="B8146" s="7" t="s">
        <v>28</v>
      </c>
      <c r="C8146" t="s">
        <v>70</v>
      </c>
      <c r="D8146" s="10" t="s">
        <v>68</v>
      </c>
      <c r="E8146" t="s">
        <v>84</v>
      </c>
      <c r="F8146" s="4" t="s">
        <v>319</v>
      </c>
      <c r="G8146" t="s">
        <v>359</v>
      </c>
      <c r="H8146" s="2">
        <f t="shared" si="889"/>
        <v>0.83680555555555558</v>
      </c>
      <c r="I8146" s="2">
        <f t="shared" si="890"/>
        <v>0.73958333333333337</v>
      </c>
      <c r="J8146" t="str">
        <f t="shared" si="891"/>
        <v/>
      </c>
      <c r="K8146" t="s">
        <v>1710</v>
      </c>
      <c r="L8146" t="s">
        <v>1991</v>
      </c>
      <c r="M8146" t="s">
        <v>1996</v>
      </c>
      <c r="N8146">
        <v>11982</v>
      </c>
      <c r="O8146">
        <f t="shared" si="892"/>
        <v>2</v>
      </c>
      <c r="P8146" s="4" t="str">
        <f t="shared" si="893"/>
        <v>2</v>
      </c>
      <c r="Q8146" s="8">
        <f t="shared" si="894"/>
        <v>20</v>
      </c>
      <c r="R8146">
        <f t="shared" si="895"/>
        <v>140</v>
      </c>
    </row>
    <row r="8147" spans="1:18" x14ac:dyDescent="0.3">
      <c r="A8147" t="s">
        <v>13</v>
      </c>
      <c r="B8147" s="7" t="s">
        <v>24</v>
      </c>
      <c r="C8147" t="s">
        <v>71</v>
      </c>
      <c r="D8147" s="10" t="s">
        <v>74</v>
      </c>
      <c r="E8147" t="s">
        <v>102</v>
      </c>
      <c r="F8147" s="4" t="s">
        <v>229</v>
      </c>
      <c r="G8147" t="s">
        <v>313</v>
      </c>
      <c r="H8147" s="2">
        <f t="shared" si="889"/>
        <v>0.35416666666666669</v>
      </c>
      <c r="I8147" s="2">
        <f t="shared" si="890"/>
        <v>0.2951388888888889</v>
      </c>
      <c r="J8147" t="str">
        <f t="shared" si="891"/>
        <v/>
      </c>
      <c r="K8147" t="s">
        <v>1676</v>
      </c>
      <c r="L8147" t="s">
        <v>1991</v>
      </c>
      <c r="M8147" t="s">
        <v>1996</v>
      </c>
      <c r="N8147">
        <v>8040</v>
      </c>
      <c r="O8147">
        <f t="shared" si="892"/>
        <v>2</v>
      </c>
      <c r="P8147" s="4" t="str">
        <f t="shared" si="893"/>
        <v>1</v>
      </c>
      <c r="Q8147" s="8">
        <f t="shared" si="894"/>
        <v>25</v>
      </c>
      <c r="R8147">
        <f t="shared" si="895"/>
        <v>85</v>
      </c>
    </row>
    <row r="8148" spans="1:18" x14ac:dyDescent="0.3">
      <c r="A8148" t="s">
        <v>17</v>
      </c>
      <c r="B8148" s="7" t="s">
        <v>61</v>
      </c>
      <c r="C8148" t="s">
        <v>67</v>
      </c>
      <c r="D8148" s="10" t="s">
        <v>72</v>
      </c>
      <c r="E8148" t="s">
        <v>75</v>
      </c>
      <c r="F8148" s="4" t="s">
        <v>222</v>
      </c>
      <c r="G8148" t="s">
        <v>379</v>
      </c>
      <c r="H8148" s="2">
        <f t="shared" si="889"/>
        <v>0.77430555555555558</v>
      </c>
      <c r="I8148" s="2">
        <f t="shared" si="890"/>
        <v>0.66666666666666663</v>
      </c>
      <c r="J8148" t="str">
        <f t="shared" si="891"/>
        <v/>
      </c>
      <c r="K8148" t="s">
        <v>1634</v>
      </c>
      <c r="L8148" t="s">
        <v>1991</v>
      </c>
      <c r="M8148" t="s">
        <v>1996</v>
      </c>
      <c r="N8148">
        <v>11913</v>
      </c>
      <c r="O8148">
        <f t="shared" si="892"/>
        <v>2</v>
      </c>
      <c r="P8148" s="4" t="str">
        <f t="shared" si="893"/>
        <v>2</v>
      </c>
      <c r="Q8148" s="8">
        <f t="shared" si="894"/>
        <v>35</v>
      </c>
      <c r="R8148">
        <f t="shared" si="895"/>
        <v>155</v>
      </c>
    </row>
    <row r="8149" spans="1:18" x14ac:dyDescent="0.3">
      <c r="A8149" t="s">
        <v>18</v>
      </c>
      <c r="B8149" s="7" t="s">
        <v>55</v>
      </c>
      <c r="C8149" t="s">
        <v>68</v>
      </c>
      <c r="D8149" s="10" t="s">
        <v>67</v>
      </c>
      <c r="E8149" t="s">
        <v>112</v>
      </c>
      <c r="F8149" s="4" t="s">
        <v>295</v>
      </c>
      <c r="G8149" t="s">
        <v>384</v>
      </c>
      <c r="H8149" s="2">
        <f t="shared" si="889"/>
        <v>0.4375</v>
      </c>
      <c r="I8149" s="2">
        <f t="shared" si="890"/>
        <v>0.28472222222222221</v>
      </c>
      <c r="J8149" t="str">
        <f t="shared" si="891"/>
        <v/>
      </c>
      <c r="K8149" t="s">
        <v>1789</v>
      </c>
      <c r="L8149" t="s">
        <v>1993</v>
      </c>
      <c r="M8149" t="s">
        <v>1996</v>
      </c>
      <c r="N8149">
        <v>5162</v>
      </c>
      <c r="O8149">
        <f t="shared" si="892"/>
        <v>3</v>
      </c>
      <c r="P8149" s="4" t="str">
        <f t="shared" si="893"/>
        <v>3</v>
      </c>
      <c r="Q8149" s="8">
        <f t="shared" si="894"/>
        <v>40</v>
      </c>
      <c r="R8149">
        <f t="shared" si="895"/>
        <v>220</v>
      </c>
    </row>
    <row r="8150" spans="1:18" x14ac:dyDescent="0.3">
      <c r="A8150" t="s">
        <v>13</v>
      </c>
      <c r="B8150" s="7" t="s">
        <v>44</v>
      </c>
      <c r="C8150" t="s">
        <v>69</v>
      </c>
      <c r="D8150" s="10" t="s">
        <v>73</v>
      </c>
      <c r="E8150" t="s">
        <v>104</v>
      </c>
      <c r="F8150" s="4" t="s">
        <v>261</v>
      </c>
      <c r="G8150" t="s">
        <v>440</v>
      </c>
      <c r="H8150" s="2">
        <f t="shared" si="889"/>
        <v>0.52430555555555558</v>
      </c>
      <c r="I8150" s="2">
        <f t="shared" si="890"/>
        <v>0.40277777777777779</v>
      </c>
      <c r="J8150" t="str">
        <f t="shared" si="891"/>
        <v>16 Jun</v>
      </c>
      <c r="K8150" t="s">
        <v>1832</v>
      </c>
      <c r="L8150" t="s">
        <v>1992</v>
      </c>
      <c r="M8150" t="s">
        <v>1996</v>
      </c>
      <c r="N8150">
        <v>13014</v>
      </c>
      <c r="O8150">
        <f t="shared" si="892"/>
        <v>4</v>
      </c>
      <c r="P8150" s="4" t="str">
        <f t="shared" si="893"/>
        <v>26</v>
      </c>
      <c r="Q8150" s="8">
        <f t="shared" si="894"/>
        <v>55</v>
      </c>
      <c r="R8150">
        <f t="shared" si="895"/>
        <v>1615</v>
      </c>
    </row>
    <row r="8151" spans="1:18" x14ac:dyDescent="0.3">
      <c r="A8151" t="s">
        <v>13</v>
      </c>
      <c r="B8151" s="7" t="s">
        <v>46</v>
      </c>
      <c r="C8151" t="s">
        <v>68</v>
      </c>
      <c r="D8151" s="10" t="s">
        <v>67</v>
      </c>
      <c r="E8151" t="s">
        <v>85</v>
      </c>
      <c r="F8151" s="4" t="s">
        <v>216</v>
      </c>
      <c r="G8151" t="s">
        <v>647</v>
      </c>
      <c r="H8151" s="2">
        <f t="shared" si="889"/>
        <v>0.19444444444444445</v>
      </c>
      <c r="I8151" s="2">
        <f t="shared" si="890"/>
        <v>0.88194444444444442</v>
      </c>
      <c r="J8151" t="str">
        <f t="shared" si="891"/>
        <v>19 May</v>
      </c>
      <c r="K8151" t="s">
        <v>1695</v>
      </c>
      <c r="L8151" t="s">
        <v>1993</v>
      </c>
      <c r="M8151" t="s">
        <v>1997</v>
      </c>
      <c r="N8151">
        <v>8586</v>
      </c>
      <c r="O8151">
        <f t="shared" si="892"/>
        <v>3</v>
      </c>
      <c r="P8151" s="4" t="str">
        <f t="shared" si="893"/>
        <v>7</v>
      </c>
      <c r="Q8151" s="8">
        <f t="shared" si="894"/>
        <v>30</v>
      </c>
      <c r="R8151">
        <f t="shared" si="895"/>
        <v>450</v>
      </c>
    </row>
    <row r="8152" spans="1:18" x14ac:dyDescent="0.3">
      <c r="A8152" t="s">
        <v>15</v>
      </c>
      <c r="B8152" s="7" t="s">
        <v>48</v>
      </c>
      <c r="C8152" t="s">
        <v>69</v>
      </c>
      <c r="D8152" s="10" t="s">
        <v>73</v>
      </c>
      <c r="E8152" t="s">
        <v>82</v>
      </c>
      <c r="F8152" s="4" t="s">
        <v>210</v>
      </c>
      <c r="G8152" t="s">
        <v>239</v>
      </c>
      <c r="H8152" s="2">
        <f t="shared" si="889"/>
        <v>0.79166666666666663</v>
      </c>
      <c r="I8152" s="2">
        <f t="shared" si="890"/>
        <v>0.33333333333333331</v>
      </c>
      <c r="J8152" t="str">
        <f t="shared" si="891"/>
        <v/>
      </c>
      <c r="K8152" t="s">
        <v>1763</v>
      </c>
      <c r="L8152" t="s">
        <v>1993</v>
      </c>
      <c r="M8152" t="s">
        <v>1996</v>
      </c>
      <c r="N8152">
        <v>10197</v>
      </c>
      <c r="O8152">
        <f t="shared" si="892"/>
        <v>3</v>
      </c>
      <c r="P8152" s="4" t="str">
        <f t="shared" si="893"/>
        <v>11</v>
      </c>
      <c r="Q8152" s="8">
        <f t="shared" si="894"/>
        <v>0</v>
      </c>
      <c r="R8152">
        <f t="shared" si="895"/>
        <v>660</v>
      </c>
    </row>
    <row r="8153" spans="1:18" x14ac:dyDescent="0.3">
      <c r="A8153" t="s">
        <v>17</v>
      </c>
      <c r="B8153" s="7" t="s">
        <v>24</v>
      </c>
      <c r="C8153" t="s">
        <v>68</v>
      </c>
      <c r="D8153" s="10" t="s">
        <v>67</v>
      </c>
      <c r="E8153" t="s">
        <v>98</v>
      </c>
      <c r="F8153" s="4" t="s">
        <v>299</v>
      </c>
      <c r="G8153" t="s">
        <v>1476</v>
      </c>
      <c r="H8153" s="2">
        <f t="shared" si="889"/>
        <v>0.84722222222222221</v>
      </c>
      <c r="I8153" s="2">
        <f t="shared" si="890"/>
        <v>0.70833333333333337</v>
      </c>
      <c r="J8153" t="str">
        <f t="shared" si="891"/>
        <v>02 May</v>
      </c>
      <c r="K8153" t="s">
        <v>1672</v>
      </c>
      <c r="L8153" t="s">
        <v>1993</v>
      </c>
      <c r="M8153" t="s">
        <v>1996</v>
      </c>
      <c r="N8153">
        <v>8610</v>
      </c>
      <c r="O8153">
        <f t="shared" si="892"/>
        <v>3</v>
      </c>
      <c r="P8153" s="4" t="str">
        <f t="shared" si="893"/>
        <v>27</v>
      </c>
      <c r="Q8153" s="8">
        <f t="shared" si="894"/>
        <v>20</v>
      </c>
      <c r="R8153">
        <f t="shared" si="895"/>
        <v>1640</v>
      </c>
    </row>
    <row r="8154" spans="1:18" x14ac:dyDescent="0.3">
      <c r="A8154" t="s">
        <v>18</v>
      </c>
      <c r="B8154" s="7" t="s">
        <v>31</v>
      </c>
      <c r="C8154" t="s">
        <v>67</v>
      </c>
      <c r="D8154" s="10" t="s">
        <v>69</v>
      </c>
      <c r="E8154" t="s">
        <v>75</v>
      </c>
      <c r="F8154" s="4" t="s">
        <v>244</v>
      </c>
      <c r="G8154" t="s">
        <v>1477</v>
      </c>
      <c r="H8154" s="2">
        <f t="shared" si="889"/>
        <v>0.11458333333333333</v>
      </c>
      <c r="I8154" s="2">
        <f t="shared" si="890"/>
        <v>0.99652777777777779</v>
      </c>
      <c r="J8154" t="str">
        <f t="shared" si="891"/>
        <v>02 Jun</v>
      </c>
      <c r="K8154" t="s">
        <v>1623</v>
      </c>
      <c r="L8154" t="s">
        <v>1991</v>
      </c>
      <c r="M8154" t="s">
        <v>1996</v>
      </c>
      <c r="N8154">
        <v>7120</v>
      </c>
      <c r="O8154">
        <f t="shared" si="892"/>
        <v>2</v>
      </c>
      <c r="P8154" s="4" t="str">
        <f t="shared" si="893"/>
        <v>2</v>
      </c>
      <c r="Q8154" s="8">
        <f t="shared" si="894"/>
        <v>50</v>
      </c>
      <c r="R8154">
        <f t="shared" si="895"/>
        <v>170</v>
      </c>
    </row>
    <row r="8155" spans="1:18" x14ac:dyDescent="0.3">
      <c r="A8155" t="s">
        <v>12</v>
      </c>
      <c r="B8155" s="7" t="s">
        <v>33</v>
      </c>
      <c r="C8155" t="s">
        <v>69</v>
      </c>
      <c r="D8155" s="10" t="s">
        <v>73</v>
      </c>
      <c r="E8155" t="s">
        <v>124</v>
      </c>
      <c r="F8155" s="4" t="s">
        <v>268</v>
      </c>
      <c r="G8155" t="s">
        <v>470</v>
      </c>
      <c r="H8155" s="2">
        <f t="shared" si="889"/>
        <v>0.80208333333333337</v>
      </c>
      <c r="I8155" s="2">
        <f t="shared" si="890"/>
        <v>0.21875</v>
      </c>
      <c r="J8155" t="str">
        <f t="shared" si="891"/>
        <v>10 May</v>
      </c>
      <c r="K8155" t="s">
        <v>1925</v>
      </c>
      <c r="L8155" t="s">
        <v>1994</v>
      </c>
      <c r="M8155" t="s">
        <v>1996</v>
      </c>
      <c r="N8155">
        <v>10703</v>
      </c>
      <c r="O8155">
        <f t="shared" si="892"/>
        <v>5</v>
      </c>
      <c r="P8155" s="4" t="str">
        <f t="shared" si="893"/>
        <v>38</v>
      </c>
      <c r="Q8155" s="8">
        <f t="shared" si="894"/>
        <v>0</v>
      </c>
      <c r="R8155">
        <f t="shared" si="895"/>
        <v>2280</v>
      </c>
    </row>
    <row r="8156" spans="1:18" x14ac:dyDescent="0.3">
      <c r="A8156" t="s">
        <v>13</v>
      </c>
      <c r="B8156" s="7" t="s">
        <v>31</v>
      </c>
      <c r="C8156" t="s">
        <v>69</v>
      </c>
      <c r="D8156" s="10" t="s">
        <v>73</v>
      </c>
      <c r="E8156" t="s">
        <v>82</v>
      </c>
      <c r="F8156" s="4" t="s">
        <v>208</v>
      </c>
      <c r="G8156" t="s">
        <v>508</v>
      </c>
      <c r="H8156" s="2">
        <f t="shared" si="889"/>
        <v>0.18402777777777779</v>
      </c>
      <c r="I8156" s="2">
        <f t="shared" si="890"/>
        <v>0.375</v>
      </c>
      <c r="J8156" t="str">
        <f t="shared" si="891"/>
        <v>02 Jun</v>
      </c>
      <c r="K8156" t="s">
        <v>1749</v>
      </c>
      <c r="L8156" t="s">
        <v>1993</v>
      </c>
      <c r="M8156" t="s">
        <v>1997</v>
      </c>
      <c r="N8156">
        <v>10262</v>
      </c>
      <c r="O8156">
        <f t="shared" si="892"/>
        <v>3</v>
      </c>
      <c r="P8156" s="4" t="str">
        <f t="shared" si="893"/>
        <v>19</v>
      </c>
      <c r="Q8156" s="8">
        <f t="shared" si="894"/>
        <v>25</v>
      </c>
      <c r="R8156">
        <f t="shared" si="895"/>
        <v>1165</v>
      </c>
    </row>
    <row r="8157" spans="1:18" x14ac:dyDescent="0.3">
      <c r="A8157" t="s">
        <v>13</v>
      </c>
      <c r="B8157" s="7" t="s">
        <v>47</v>
      </c>
      <c r="C8157" t="s">
        <v>69</v>
      </c>
      <c r="D8157" s="10" t="s">
        <v>73</v>
      </c>
      <c r="E8157" t="s">
        <v>90</v>
      </c>
      <c r="F8157" s="4" t="s">
        <v>315</v>
      </c>
      <c r="G8157" t="s">
        <v>239</v>
      </c>
      <c r="H8157" s="2">
        <f t="shared" si="889"/>
        <v>0.79166666666666663</v>
      </c>
      <c r="I8157" s="2">
        <f t="shared" si="890"/>
        <v>0.22916666666666666</v>
      </c>
      <c r="J8157" t="str">
        <f t="shared" si="891"/>
        <v/>
      </c>
      <c r="K8157" t="s">
        <v>1679</v>
      </c>
      <c r="L8157" t="s">
        <v>1992</v>
      </c>
      <c r="M8157" t="s">
        <v>1997</v>
      </c>
      <c r="N8157">
        <v>11507</v>
      </c>
      <c r="O8157">
        <f t="shared" si="892"/>
        <v>4</v>
      </c>
      <c r="P8157" s="4" t="str">
        <f t="shared" si="893"/>
        <v>13</v>
      </c>
      <c r="Q8157" s="8">
        <f t="shared" si="894"/>
        <v>30</v>
      </c>
      <c r="R8157">
        <f t="shared" si="895"/>
        <v>810</v>
      </c>
    </row>
    <row r="8158" spans="1:18" x14ac:dyDescent="0.3">
      <c r="A8158" t="s">
        <v>11</v>
      </c>
      <c r="B8158" s="7" t="s">
        <v>54</v>
      </c>
      <c r="C8158" t="s">
        <v>67</v>
      </c>
      <c r="D8158" s="10" t="s">
        <v>69</v>
      </c>
      <c r="E8158" t="s">
        <v>75</v>
      </c>
      <c r="F8158" s="4" t="s">
        <v>243</v>
      </c>
      <c r="G8158" t="s">
        <v>897</v>
      </c>
      <c r="H8158" s="2">
        <f t="shared" si="889"/>
        <v>1.0416666666666666E-2</v>
      </c>
      <c r="I8158" s="2">
        <f t="shared" si="890"/>
        <v>0.88541666666666663</v>
      </c>
      <c r="J8158" t="str">
        <f t="shared" si="891"/>
        <v>07 Jun</v>
      </c>
      <c r="K8158" t="s">
        <v>1666</v>
      </c>
      <c r="L8158" t="s">
        <v>1991</v>
      </c>
      <c r="M8158" t="s">
        <v>1996</v>
      </c>
      <c r="N8158">
        <v>3943</v>
      </c>
      <c r="O8158">
        <f t="shared" si="892"/>
        <v>2</v>
      </c>
      <c r="P8158" s="4" t="str">
        <f t="shared" si="893"/>
        <v>3</v>
      </c>
      <c r="Q8158" s="8">
        <f t="shared" si="894"/>
        <v>0</v>
      </c>
      <c r="R8158">
        <f t="shared" si="895"/>
        <v>180</v>
      </c>
    </row>
    <row r="8159" spans="1:18" x14ac:dyDescent="0.3">
      <c r="A8159" t="s">
        <v>13</v>
      </c>
      <c r="B8159" s="7" t="s">
        <v>44</v>
      </c>
      <c r="C8159" t="s">
        <v>69</v>
      </c>
      <c r="D8159" s="10" t="s">
        <v>73</v>
      </c>
      <c r="E8159" t="s">
        <v>90</v>
      </c>
      <c r="F8159" s="4" t="s">
        <v>242</v>
      </c>
      <c r="G8159" t="s">
        <v>440</v>
      </c>
      <c r="H8159" s="2">
        <f t="shared" si="889"/>
        <v>0.52430555555555558</v>
      </c>
      <c r="I8159" s="2">
        <f t="shared" si="890"/>
        <v>0.39930555555555558</v>
      </c>
      <c r="J8159" t="str">
        <f t="shared" si="891"/>
        <v>16 Jun</v>
      </c>
      <c r="K8159" t="s">
        <v>1778</v>
      </c>
      <c r="L8159" t="s">
        <v>1992</v>
      </c>
      <c r="M8159" t="s">
        <v>1996</v>
      </c>
      <c r="N8159">
        <v>13292</v>
      </c>
      <c r="O8159">
        <f t="shared" si="892"/>
        <v>4</v>
      </c>
      <c r="P8159" s="4" t="str">
        <f t="shared" si="893"/>
        <v>27</v>
      </c>
      <c r="Q8159" s="8">
        <f t="shared" si="894"/>
        <v>0</v>
      </c>
      <c r="R8159">
        <f t="shared" si="895"/>
        <v>1620</v>
      </c>
    </row>
    <row r="8160" spans="1:18" x14ac:dyDescent="0.3">
      <c r="A8160" t="s">
        <v>11</v>
      </c>
      <c r="B8160" s="7" t="s">
        <v>39</v>
      </c>
      <c r="C8160" t="s">
        <v>67</v>
      </c>
      <c r="D8160" s="10" t="s">
        <v>72</v>
      </c>
      <c r="E8160" t="s">
        <v>180</v>
      </c>
      <c r="F8160" s="4" t="s">
        <v>416</v>
      </c>
      <c r="G8160" t="s">
        <v>379</v>
      </c>
      <c r="H8160" s="2">
        <f t="shared" si="889"/>
        <v>0.77430555555555558</v>
      </c>
      <c r="I8160" s="2">
        <f t="shared" si="890"/>
        <v>0.56944444444444442</v>
      </c>
      <c r="J8160" t="str">
        <f t="shared" si="891"/>
        <v/>
      </c>
      <c r="K8160" t="s">
        <v>1745</v>
      </c>
      <c r="L8160" t="s">
        <v>1993</v>
      </c>
      <c r="M8160" t="s">
        <v>1996</v>
      </c>
      <c r="N8160">
        <v>7166</v>
      </c>
      <c r="O8160">
        <f t="shared" si="892"/>
        <v>3</v>
      </c>
      <c r="P8160" s="4" t="str">
        <f t="shared" si="893"/>
        <v>4</v>
      </c>
      <c r="Q8160" s="8">
        <f t="shared" si="894"/>
        <v>55</v>
      </c>
      <c r="R8160">
        <f t="shared" si="895"/>
        <v>295</v>
      </c>
    </row>
    <row r="8161" spans="1:18" x14ac:dyDescent="0.3">
      <c r="A8161" t="s">
        <v>13</v>
      </c>
      <c r="B8161" s="7" t="s">
        <v>44</v>
      </c>
      <c r="C8161" t="s">
        <v>69</v>
      </c>
      <c r="D8161" s="10" t="s">
        <v>73</v>
      </c>
      <c r="E8161" t="s">
        <v>82</v>
      </c>
      <c r="F8161" s="4" t="s">
        <v>296</v>
      </c>
      <c r="G8161" t="s">
        <v>239</v>
      </c>
      <c r="H8161" s="2">
        <f t="shared" si="889"/>
        <v>0.79166666666666663</v>
      </c>
      <c r="I8161" s="2">
        <f t="shared" si="890"/>
        <v>0.54166666666666663</v>
      </c>
      <c r="J8161" t="str">
        <f t="shared" si="891"/>
        <v/>
      </c>
      <c r="K8161" t="s">
        <v>1891</v>
      </c>
      <c r="L8161" t="s">
        <v>1993</v>
      </c>
      <c r="M8161" t="s">
        <v>1997</v>
      </c>
      <c r="N8161">
        <v>10262</v>
      </c>
      <c r="O8161">
        <f t="shared" si="892"/>
        <v>3</v>
      </c>
      <c r="P8161" s="4" t="str">
        <f t="shared" si="893"/>
        <v>6</v>
      </c>
      <c r="Q8161" s="8">
        <f t="shared" si="894"/>
        <v>0</v>
      </c>
      <c r="R8161">
        <f t="shared" si="895"/>
        <v>360</v>
      </c>
    </row>
    <row r="8162" spans="1:18" x14ac:dyDescent="0.3">
      <c r="A8162" t="s">
        <v>18</v>
      </c>
      <c r="B8162" s="7" t="s">
        <v>37</v>
      </c>
      <c r="C8162" t="s">
        <v>69</v>
      </c>
      <c r="D8162" s="10" t="s">
        <v>73</v>
      </c>
      <c r="E8162" t="s">
        <v>83</v>
      </c>
      <c r="F8162" s="4" t="s">
        <v>267</v>
      </c>
      <c r="G8162" t="s">
        <v>1478</v>
      </c>
      <c r="H8162" s="2">
        <f t="shared" si="889"/>
        <v>0.2986111111111111</v>
      </c>
      <c r="I8162" s="2">
        <f t="shared" si="890"/>
        <v>0.86458333333333337</v>
      </c>
      <c r="J8162" t="str">
        <f t="shared" si="891"/>
        <v>13 Jun</v>
      </c>
      <c r="K8162" t="s">
        <v>1652</v>
      </c>
      <c r="L8162" t="s">
        <v>1993</v>
      </c>
      <c r="M8162" t="s">
        <v>1996</v>
      </c>
      <c r="N8162">
        <v>6152</v>
      </c>
      <c r="O8162">
        <f t="shared" si="892"/>
        <v>3</v>
      </c>
      <c r="P8162" s="4" t="str">
        <f t="shared" si="893"/>
        <v>10</v>
      </c>
      <c r="Q8162" s="8">
        <f t="shared" si="894"/>
        <v>25</v>
      </c>
      <c r="R8162">
        <f t="shared" si="895"/>
        <v>625</v>
      </c>
    </row>
    <row r="8163" spans="1:18" x14ac:dyDescent="0.3">
      <c r="A8163" t="s">
        <v>13</v>
      </c>
      <c r="B8163" s="7" t="s">
        <v>42</v>
      </c>
      <c r="C8163" t="s">
        <v>68</v>
      </c>
      <c r="D8163" s="10" t="s">
        <v>67</v>
      </c>
      <c r="E8163" t="s">
        <v>98</v>
      </c>
      <c r="F8163" s="4" t="s">
        <v>242</v>
      </c>
      <c r="G8163" t="s">
        <v>378</v>
      </c>
      <c r="H8163" s="2">
        <f t="shared" si="889"/>
        <v>0.92013888888888884</v>
      </c>
      <c r="I8163" s="2">
        <f t="shared" si="890"/>
        <v>0.39930555555555558</v>
      </c>
      <c r="J8163" t="str">
        <f t="shared" si="891"/>
        <v/>
      </c>
      <c r="K8163" t="s">
        <v>1828</v>
      </c>
      <c r="L8163" t="s">
        <v>1993</v>
      </c>
      <c r="M8163" t="s">
        <v>1997</v>
      </c>
      <c r="N8163">
        <v>10703</v>
      </c>
      <c r="O8163">
        <f t="shared" si="892"/>
        <v>3</v>
      </c>
      <c r="P8163" s="4" t="str">
        <f t="shared" si="893"/>
        <v>12</v>
      </c>
      <c r="Q8163" s="8">
        <f t="shared" si="894"/>
        <v>30</v>
      </c>
      <c r="R8163">
        <f t="shared" si="895"/>
        <v>750</v>
      </c>
    </row>
    <row r="8164" spans="1:18" x14ac:dyDescent="0.3">
      <c r="A8164" t="s">
        <v>13</v>
      </c>
      <c r="B8164" s="7" t="s">
        <v>48</v>
      </c>
      <c r="C8164" t="s">
        <v>67</v>
      </c>
      <c r="D8164" s="10" t="s">
        <v>69</v>
      </c>
      <c r="E8164" t="s">
        <v>75</v>
      </c>
      <c r="F8164" s="4" t="s">
        <v>314</v>
      </c>
      <c r="G8164" t="s">
        <v>349</v>
      </c>
      <c r="H8164" s="2">
        <f t="shared" si="889"/>
        <v>0.4236111111111111</v>
      </c>
      <c r="I8164" s="2">
        <f t="shared" si="890"/>
        <v>0.2986111111111111</v>
      </c>
      <c r="J8164" t="str">
        <f t="shared" si="891"/>
        <v/>
      </c>
      <c r="K8164" t="s">
        <v>1666</v>
      </c>
      <c r="L8164" t="s">
        <v>1991</v>
      </c>
      <c r="M8164" t="s">
        <v>1997</v>
      </c>
      <c r="N8164">
        <v>4030</v>
      </c>
      <c r="O8164">
        <f t="shared" si="892"/>
        <v>2</v>
      </c>
      <c r="P8164" s="4" t="str">
        <f t="shared" si="893"/>
        <v>3</v>
      </c>
      <c r="Q8164" s="8">
        <f t="shared" si="894"/>
        <v>0</v>
      </c>
      <c r="R8164">
        <f t="shared" si="895"/>
        <v>180</v>
      </c>
    </row>
    <row r="8165" spans="1:18" x14ac:dyDescent="0.3">
      <c r="A8165" t="s">
        <v>15</v>
      </c>
      <c r="B8165" s="7" t="s">
        <v>38</v>
      </c>
      <c r="C8165" t="s">
        <v>69</v>
      </c>
      <c r="D8165" s="10" t="s">
        <v>73</v>
      </c>
      <c r="E8165" t="s">
        <v>82</v>
      </c>
      <c r="F8165" s="4" t="s">
        <v>255</v>
      </c>
      <c r="G8165" t="s">
        <v>572</v>
      </c>
      <c r="H8165" s="2">
        <f t="shared" si="889"/>
        <v>6.5972222222222224E-2</v>
      </c>
      <c r="I8165" s="2">
        <f t="shared" si="890"/>
        <v>0.72916666666666663</v>
      </c>
      <c r="J8165" t="str">
        <f t="shared" si="891"/>
        <v>07 Mar</v>
      </c>
      <c r="K8165" t="s">
        <v>1794</v>
      </c>
      <c r="L8165" t="s">
        <v>1993</v>
      </c>
      <c r="M8165" t="s">
        <v>1996</v>
      </c>
      <c r="N8165">
        <v>17057</v>
      </c>
      <c r="O8165">
        <f t="shared" si="892"/>
        <v>3</v>
      </c>
      <c r="P8165" s="4" t="str">
        <f t="shared" si="893"/>
        <v>8</v>
      </c>
      <c r="Q8165" s="8">
        <f t="shared" si="894"/>
        <v>5</v>
      </c>
      <c r="R8165">
        <f t="shared" si="895"/>
        <v>485</v>
      </c>
    </row>
    <row r="8166" spans="1:18" x14ac:dyDescent="0.3">
      <c r="A8166" t="s">
        <v>11</v>
      </c>
      <c r="B8166" s="7" t="s">
        <v>43</v>
      </c>
      <c r="C8166" t="s">
        <v>70</v>
      </c>
      <c r="D8166" s="10" t="s">
        <v>68</v>
      </c>
      <c r="E8166" t="s">
        <v>84</v>
      </c>
      <c r="F8166" s="4" t="s">
        <v>347</v>
      </c>
      <c r="G8166" t="s">
        <v>518</v>
      </c>
      <c r="H8166" s="2">
        <f t="shared" si="889"/>
        <v>0.42708333333333331</v>
      </c>
      <c r="I8166" s="2">
        <f t="shared" si="890"/>
        <v>0.3298611111111111</v>
      </c>
      <c r="J8166" t="str">
        <f t="shared" si="891"/>
        <v/>
      </c>
      <c r="K8166" t="s">
        <v>1710</v>
      </c>
      <c r="L8166" t="s">
        <v>1991</v>
      </c>
      <c r="M8166" t="s">
        <v>1996</v>
      </c>
      <c r="N8166">
        <v>3850</v>
      </c>
      <c r="O8166">
        <f t="shared" si="892"/>
        <v>2</v>
      </c>
      <c r="P8166" s="4" t="str">
        <f t="shared" si="893"/>
        <v>2</v>
      </c>
      <c r="Q8166" s="8">
        <f t="shared" si="894"/>
        <v>20</v>
      </c>
      <c r="R8166">
        <f t="shared" si="895"/>
        <v>140</v>
      </c>
    </row>
    <row r="8167" spans="1:18" x14ac:dyDescent="0.3">
      <c r="A8167" t="s">
        <v>13</v>
      </c>
      <c r="B8167" s="7" t="s">
        <v>41</v>
      </c>
      <c r="C8167" t="s">
        <v>68</v>
      </c>
      <c r="D8167" s="10" t="s">
        <v>67</v>
      </c>
      <c r="E8167" t="s">
        <v>85</v>
      </c>
      <c r="F8167" s="4" t="s">
        <v>270</v>
      </c>
      <c r="G8167" t="s">
        <v>504</v>
      </c>
      <c r="H8167" s="2">
        <f t="shared" si="889"/>
        <v>0.3888888888888889</v>
      </c>
      <c r="I8167" s="2">
        <f t="shared" si="890"/>
        <v>0.83333333333333337</v>
      </c>
      <c r="J8167" t="str">
        <f t="shared" si="891"/>
        <v>07 May</v>
      </c>
      <c r="K8167" t="s">
        <v>1645</v>
      </c>
      <c r="L8167" t="s">
        <v>1993</v>
      </c>
      <c r="M8167" t="s">
        <v>1996</v>
      </c>
      <c r="N8167">
        <v>14388</v>
      </c>
      <c r="O8167">
        <f t="shared" si="892"/>
        <v>3</v>
      </c>
      <c r="P8167" s="4" t="str">
        <f t="shared" si="893"/>
        <v>13</v>
      </c>
      <c r="Q8167" s="8">
        <f t="shared" si="894"/>
        <v>20</v>
      </c>
      <c r="R8167">
        <f t="shared" si="895"/>
        <v>800</v>
      </c>
    </row>
    <row r="8168" spans="1:18" x14ac:dyDescent="0.3">
      <c r="A8168" t="s">
        <v>11</v>
      </c>
      <c r="B8168" s="7" t="s">
        <v>40</v>
      </c>
      <c r="C8168" t="s">
        <v>69</v>
      </c>
      <c r="D8168" s="10" t="s">
        <v>73</v>
      </c>
      <c r="E8168" t="s">
        <v>101</v>
      </c>
      <c r="F8168" s="4" t="s">
        <v>260</v>
      </c>
      <c r="G8168" t="s">
        <v>373</v>
      </c>
      <c r="H8168" s="2">
        <f t="shared" si="889"/>
        <v>0.30902777777777779</v>
      </c>
      <c r="I8168" s="2">
        <f t="shared" si="890"/>
        <v>8.3333333333333329E-2</v>
      </c>
      <c r="J8168" t="str">
        <f t="shared" si="891"/>
        <v/>
      </c>
      <c r="K8168" t="s">
        <v>1626</v>
      </c>
      <c r="L8168" t="s">
        <v>1993</v>
      </c>
      <c r="M8168" t="s">
        <v>1996</v>
      </c>
      <c r="N8168">
        <v>4744</v>
      </c>
      <c r="O8168">
        <f t="shared" si="892"/>
        <v>3</v>
      </c>
      <c r="P8168" s="4" t="str">
        <f t="shared" si="893"/>
        <v>5</v>
      </c>
      <c r="Q8168" s="8">
        <f t="shared" si="894"/>
        <v>25</v>
      </c>
      <c r="R8168">
        <f t="shared" si="895"/>
        <v>325</v>
      </c>
    </row>
    <row r="8169" spans="1:18" x14ac:dyDescent="0.3">
      <c r="A8169" t="s">
        <v>13</v>
      </c>
      <c r="B8169" s="7" t="s">
        <v>31</v>
      </c>
      <c r="C8169" t="s">
        <v>69</v>
      </c>
      <c r="D8169" s="10" t="s">
        <v>73</v>
      </c>
      <c r="E8169" t="s">
        <v>82</v>
      </c>
      <c r="F8169" s="4" t="s">
        <v>255</v>
      </c>
      <c r="G8169" t="s">
        <v>632</v>
      </c>
      <c r="H8169" s="2">
        <f t="shared" si="889"/>
        <v>0.52430555555555558</v>
      </c>
      <c r="I8169" s="2">
        <f t="shared" si="890"/>
        <v>0.72916666666666663</v>
      </c>
      <c r="J8169" t="str">
        <f t="shared" si="891"/>
        <v>02 Jun</v>
      </c>
      <c r="K8169" t="s">
        <v>1681</v>
      </c>
      <c r="L8169" t="s">
        <v>1993</v>
      </c>
      <c r="M8169" t="s">
        <v>1997</v>
      </c>
      <c r="N8169">
        <v>10262</v>
      </c>
      <c r="O8169">
        <f t="shared" si="892"/>
        <v>3</v>
      </c>
      <c r="P8169" s="4" t="str">
        <f t="shared" si="893"/>
        <v>19</v>
      </c>
      <c r="Q8169" s="8">
        <f t="shared" si="894"/>
        <v>5</v>
      </c>
      <c r="R8169">
        <f t="shared" si="895"/>
        <v>1145</v>
      </c>
    </row>
    <row r="8170" spans="1:18" x14ac:dyDescent="0.3">
      <c r="A8170" t="s">
        <v>12</v>
      </c>
      <c r="B8170" s="7" t="s">
        <v>65</v>
      </c>
      <c r="C8170" t="s">
        <v>67</v>
      </c>
      <c r="D8170" s="10" t="s">
        <v>72</v>
      </c>
      <c r="E8170" t="s">
        <v>75</v>
      </c>
      <c r="F8170" s="4" t="s">
        <v>216</v>
      </c>
      <c r="G8170" t="s">
        <v>244</v>
      </c>
      <c r="H8170" s="2">
        <f t="shared" si="889"/>
        <v>0.99652777777777779</v>
      </c>
      <c r="I8170" s="2">
        <f t="shared" si="890"/>
        <v>0.88194444444444442</v>
      </c>
      <c r="J8170" t="str">
        <f t="shared" si="891"/>
        <v/>
      </c>
      <c r="K8170" t="s">
        <v>1660</v>
      </c>
      <c r="L8170" t="s">
        <v>1991</v>
      </c>
      <c r="M8170" t="s">
        <v>1996</v>
      </c>
      <c r="N8170">
        <v>7591</v>
      </c>
      <c r="O8170">
        <f t="shared" si="892"/>
        <v>2</v>
      </c>
      <c r="P8170" s="4" t="str">
        <f t="shared" si="893"/>
        <v>2</v>
      </c>
      <c r="Q8170" s="8">
        <f t="shared" si="894"/>
        <v>45</v>
      </c>
      <c r="R8170">
        <f t="shared" si="895"/>
        <v>165</v>
      </c>
    </row>
    <row r="8171" spans="1:18" x14ac:dyDescent="0.3">
      <c r="A8171" t="s">
        <v>18</v>
      </c>
      <c r="B8171" s="7" t="s">
        <v>30</v>
      </c>
      <c r="C8171" t="s">
        <v>69</v>
      </c>
      <c r="D8171" s="10" t="s">
        <v>73</v>
      </c>
      <c r="E8171" t="s">
        <v>83</v>
      </c>
      <c r="F8171" s="4" t="s">
        <v>347</v>
      </c>
      <c r="G8171" t="s">
        <v>306</v>
      </c>
      <c r="H8171" s="2">
        <f t="shared" si="889"/>
        <v>0.93402777777777779</v>
      </c>
      <c r="I8171" s="2">
        <f t="shared" si="890"/>
        <v>0.3298611111111111</v>
      </c>
      <c r="J8171" t="str">
        <f t="shared" si="891"/>
        <v/>
      </c>
      <c r="K8171" t="s">
        <v>1699</v>
      </c>
      <c r="L8171" t="s">
        <v>1993</v>
      </c>
      <c r="M8171" t="s">
        <v>1996</v>
      </c>
      <c r="N8171">
        <v>6152</v>
      </c>
      <c r="O8171">
        <f t="shared" si="892"/>
        <v>3</v>
      </c>
      <c r="P8171" s="4" t="str">
        <f t="shared" si="893"/>
        <v>14</v>
      </c>
      <c r="Q8171" s="8">
        <f t="shared" si="894"/>
        <v>30</v>
      </c>
      <c r="R8171">
        <f t="shared" si="895"/>
        <v>870</v>
      </c>
    </row>
    <row r="8172" spans="1:18" x14ac:dyDescent="0.3">
      <c r="A8172" t="s">
        <v>13</v>
      </c>
      <c r="B8172" s="7" t="s">
        <v>49</v>
      </c>
      <c r="C8172" t="s">
        <v>67</v>
      </c>
      <c r="D8172" s="10" t="s">
        <v>72</v>
      </c>
      <c r="E8172" t="s">
        <v>81</v>
      </c>
      <c r="F8172" s="4" t="s">
        <v>211</v>
      </c>
      <c r="G8172" t="s">
        <v>695</v>
      </c>
      <c r="H8172" s="2">
        <f t="shared" si="889"/>
        <v>0.375</v>
      </c>
      <c r="I8172" s="2">
        <f t="shared" si="890"/>
        <v>0.37152777777777779</v>
      </c>
      <c r="J8172" t="str">
        <f t="shared" si="891"/>
        <v>07 Mar</v>
      </c>
      <c r="K8172" t="s">
        <v>1867</v>
      </c>
      <c r="L8172" t="s">
        <v>1993</v>
      </c>
      <c r="M8172" t="s">
        <v>1996</v>
      </c>
      <c r="N8172">
        <v>15025</v>
      </c>
      <c r="O8172">
        <f t="shared" si="892"/>
        <v>3</v>
      </c>
      <c r="P8172" s="4" t="str">
        <f t="shared" si="893"/>
        <v>24</v>
      </c>
      <c r="Q8172" s="8">
        <f t="shared" si="894"/>
        <v>5</v>
      </c>
      <c r="R8172">
        <f t="shared" si="895"/>
        <v>1445</v>
      </c>
    </row>
    <row r="8173" spans="1:18" x14ac:dyDescent="0.3">
      <c r="A8173" t="s">
        <v>11</v>
      </c>
      <c r="B8173" s="7" t="s">
        <v>35</v>
      </c>
      <c r="C8173" t="s">
        <v>71</v>
      </c>
      <c r="D8173" s="10" t="s">
        <v>74</v>
      </c>
      <c r="E8173" t="s">
        <v>102</v>
      </c>
      <c r="F8173" s="4" t="s">
        <v>266</v>
      </c>
      <c r="G8173" t="s">
        <v>292</v>
      </c>
      <c r="H8173" s="2">
        <f t="shared" si="889"/>
        <v>0.76736111111111116</v>
      </c>
      <c r="I8173" s="2">
        <f t="shared" si="890"/>
        <v>0.70486111111111116</v>
      </c>
      <c r="J8173" t="str">
        <f t="shared" si="891"/>
        <v/>
      </c>
      <c r="K8173" t="s">
        <v>1675</v>
      </c>
      <c r="L8173" t="s">
        <v>1991</v>
      </c>
      <c r="M8173" t="s">
        <v>1996</v>
      </c>
      <c r="N8173">
        <v>6795</v>
      </c>
      <c r="O8173">
        <f t="shared" si="892"/>
        <v>2</v>
      </c>
      <c r="P8173" s="4" t="str">
        <f t="shared" si="893"/>
        <v>1</v>
      </c>
      <c r="Q8173" s="8">
        <f t="shared" si="894"/>
        <v>30</v>
      </c>
      <c r="R8173">
        <f t="shared" si="895"/>
        <v>90</v>
      </c>
    </row>
    <row r="8174" spans="1:18" x14ac:dyDescent="0.3">
      <c r="A8174" t="s">
        <v>12</v>
      </c>
      <c r="B8174" s="7" t="s">
        <v>55</v>
      </c>
      <c r="C8174" t="s">
        <v>68</v>
      </c>
      <c r="D8174" s="10" t="s">
        <v>67</v>
      </c>
      <c r="E8174" t="s">
        <v>98</v>
      </c>
      <c r="F8174" s="4" t="s">
        <v>255</v>
      </c>
      <c r="G8174" t="s">
        <v>1325</v>
      </c>
      <c r="H8174" s="2">
        <f t="shared" si="889"/>
        <v>0.85069444444444442</v>
      </c>
      <c r="I8174" s="2">
        <f t="shared" si="890"/>
        <v>0.72916666666666663</v>
      </c>
      <c r="J8174" t="str">
        <f t="shared" si="891"/>
        <v>25 May</v>
      </c>
      <c r="K8174" t="s">
        <v>1832</v>
      </c>
      <c r="L8174" t="s">
        <v>1993</v>
      </c>
      <c r="M8174" t="s">
        <v>1996</v>
      </c>
      <c r="N8174">
        <v>10623</v>
      </c>
      <c r="O8174">
        <f t="shared" si="892"/>
        <v>3</v>
      </c>
      <c r="P8174" s="4" t="str">
        <f t="shared" si="893"/>
        <v>26</v>
      </c>
      <c r="Q8174" s="8">
        <f t="shared" si="894"/>
        <v>55</v>
      </c>
      <c r="R8174">
        <f t="shared" si="895"/>
        <v>1615</v>
      </c>
    </row>
    <row r="8175" spans="1:18" x14ac:dyDescent="0.3">
      <c r="A8175" t="s">
        <v>11</v>
      </c>
      <c r="B8175" s="7" t="s">
        <v>55</v>
      </c>
      <c r="C8175" t="s">
        <v>70</v>
      </c>
      <c r="D8175" s="10" t="s">
        <v>68</v>
      </c>
      <c r="E8175" t="s">
        <v>84</v>
      </c>
      <c r="F8175" s="4" t="s">
        <v>347</v>
      </c>
      <c r="G8175" t="s">
        <v>518</v>
      </c>
      <c r="H8175" s="2">
        <f t="shared" si="889"/>
        <v>0.42708333333333331</v>
      </c>
      <c r="I8175" s="2">
        <f t="shared" si="890"/>
        <v>0.3298611111111111</v>
      </c>
      <c r="J8175" t="str">
        <f t="shared" si="891"/>
        <v/>
      </c>
      <c r="K8175" t="s">
        <v>1710</v>
      </c>
      <c r="L8175" t="s">
        <v>1991</v>
      </c>
      <c r="M8175" t="s">
        <v>1996</v>
      </c>
      <c r="N8175">
        <v>3850</v>
      </c>
      <c r="O8175">
        <f t="shared" si="892"/>
        <v>2</v>
      </c>
      <c r="P8175" s="4" t="str">
        <f t="shared" si="893"/>
        <v>2</v>
      </c>
      <c r="Q8175" s="8">
        <f t="shared" si="894"/>
        <v>20</v>
      </c>
      <c r="R8175">
        <f t="shared" si="895"/>
        <v>140</v>
      </c>
    </row>
    <row r="8176" spans="1:18" x14ac:dyDescent="0.3">
      <c r="A8176" t="s">
        <v>13</v>
      </c>
      <c r="B8176" s="7" t="s">
        <v>39</v>
      </c>
      <c r="C8176" t="s">
        <v>69</v>
      </c>
      <c r="D8176" s="10" t="s">
        <v>73</v>
      </c>
      <c r="E8176" t="s">
        <v>86</v>
      </c>
      <c r="F8176" s="4" t="s">
        <v>284</v>
      </c>
      <c r="G8176" t="s">
        <v>492</v>
      </c>
      <c r="H8176" s="2">
        <f t="shared" si="889"/>
        <v>0.78472222222222221</v>
      </c>
      <c r="I8176" s="2">
        <f t="shared" si="890"/>
        <v>0.79861111111111116</v>
      </c>
      <c r="J8176" t="str">
        <f t="shared" si="891"/>
        <v>22 Mar</v>
      </c>
      <c r="K8176" t="s">
        <v>1833</v>
      </c>
      <c r="L8176" t="s">
        <v>1992</v>
      </c>
      <c r="M8176" t="s">
        <v>1997</v>
      </c>
      <c r="N8176">
        <v>6643</v>
      </c>
      <c r="O8176">
        <f t="shared" si="892"/>
        <v>4</v>
      </c>
      <c r="P8176" s="4" t="str">
        <f t="shared" si="893"/>
        <v>23</v>
      </c>
      <c r="Q8176" s="8">
        <f t="shared" si="894"/>
        <v>40</v>
      </c>
      <c r="R8176">
        <f t="shared" si="895"/>
        <v>1420</v>
      </c>
    </row>
    <row r="8177" spans="1:18" x14ac:dyDescent="0.3">
      <c r="A8177" t="s">
        <v>13</v>
      </c>
      <c r="B8177" s="7" t="s">
        <v>24</v>
      </c>
      <c r="C8177" t="s">
        <v>68</v>
      </c>
      <c r="D8177" s="10" t="s">
        <v>67</v>
      </c>
      <c r="E8177" t="s">
        <v>85</v>
      </c>
      <c r="F8177" s="4" t="s">
        <v>259</v>
      </c>
      <c r="G8177" t="s">
        <v>457</v>
      </c>
      <c r="H8177" s="2">
        <f t="shared" si="889"/>
        <v>0.94097222222222221</v>
      </c>
      <c r="I8177" s="2">
        <f t="shared" si="890"/>
        <v>0.58680555555555558</v>
      </c>
      <c r="J8177" t="str">
        <f t="shared" si="891"/>
        <v/>
      </c>
      <c r="K8177" t="s">
        <v>1658</v>
      </c>
      <c r="L8177" t="s">
        <v>1993</v>
      </c>
      <c r="M8177" t="s">
        <v>1997</v>
      </c>
      <c r="N8177">
        <v>10844</v>
      </c>
      <c r="O8177">
        <f t="shared" si="892"/>
        <v>3</v>
      </c>
      <c r="P8177" s="4" t="str">
        <f t="shared" si="893"/>
        <v>8</v>
      </c>
      <c r="Q8177" s="8">
        <f t="shared" si="894"/>
        <v>30</v>
      </c>
      <c r="R8177">
        <f t="shared" si="895"/>
        <v>510</v>
      </c>
    </row>
    <row r="8178" spans="1:18" x14ac:dyDescent="0.3">
      <c r="A8178" t="s">
        <v>12</v>
      </c>
      <c r="B8178" s="7" t="s">
        <v>30</v>
      </c>
      <c r="C8178" t="s">
        <v>69</v>
      </c>
      <c r="D8178" s="10" t="s">
        <v>73</v>
      </c>
      <c r="E8178" t="s">
        <v>86</v>
      </c>
      <c r="F8178" s="4" t="s">
        <v>245</v>
      </c>
      <c r="G8178" t="s">
        <v>839</v>
      </c>
      <c r="H8178" s="2">
        <f t="shared" si="889"/>
        <v>0.80208333333333337</v>
      </c>
      <c r="I8178" s="2">
        <f t="shared" si="890"/>
        <v>0.82291666666666663</v>
      </c>
      <c r="J8178" t="str">
        <f t="shared" si="891"/>
        <v>28 May</v>
      </c>
      <c r="K8178" t="s">
        <v>1759</v>
      </c>
      <c r="L8178" t="s">
        <v>1992</v>
      </c>
      <c r="M8178" t="s">
        <v>1996</v>
      </c>
      <c r="N8178">
        <v>10441</v>
      </c>
      <c r="O8178">
        <f t="shared" si="892"/>
        <v>4</v>
      </c>
      <c r="P8178" s="4" t="str">
        <f t="shared" si="893"/>
        <v>23</v>
      </c>
      <c r="Q8178" s="8">
        <f t="shared" si="894"/>
        <v>30</v>
      </c>
      <c r="R8178">
        <f t="shared" si="895"/>
        <v>1410</v>
      </c>
    </row>
    <row r="8179" spans="1:18" x14ac:dyDescent="0.3">
      <c r="A8179" t="s">
        <v>15</v>
      </c>
      <c r="B8179" s="7" t="s">
        <v>47</v>
      </c>
      <c r="C8179" t="s">
        <v>69</v>
      </c>
      <c r="D8179" s="10" t="s">
        <v>73</v>
      </c>
      <c r="E8179" t="s">
        <v>82</v>
      </c>
      <c r="F8179" s="4" t="s">
        <v>255</v>
      </c>
      <c r="G8179" t="s">
        <v>552</v>
      </c>
      <c r="H8179" s="2">
        <f t="shared" si="889"/>
        <v>6.25E-2</v>
      </c>
      <c r="I8179" s="2">
        <f t="shared" si="890"/>
        <v>0.72916666666666663</v>
      </c>
      <c r="J8179" t="str">
        <f t="shared" si="891"/>
        <v>28 Jun</v>
      </c>
      <c r="K8179" t="s">
        <v>1711</v>
      </c>
      <c r="L8179" t="s">
        <v>1993</v>
      </c>
      <c r="M8179" t="s">
        <v>1996</v>
      </c>
      <c r="N8179">
        <v>13377</v>
      </c>
      <c r="O8179">
        <f t="shared" si="892"/>
        <v>3</v>
      </c>
      <c r="P8179" s="4" t="str">
        <f t="shared" si="893"/>
        <v>8</v>
      </c>
      <c r="Q8179" s="8">
        <f t="shared" si="894"/>
        <v>0</v>
      </c>
      <c r="R8179">
        <f t="shared" si="895"/>
        <v>480</v>
      </c>
    </row>
    <row r="8180" spans="1:18" x14ac:dyDescent="0.3">
      <c r="A8180" t="s">
        <v>12</v>
      </c>
      <c r="B8180" s="7" t="s">
        <v>46</v>
      </c>
      <c r="C8180" t="s">
        <v>69</v>
      </c>
      <c r="D8180" s="10" t="s">
        <v>73</v>
      </c>
      <c r="E8180" t="s">
        <v>106</v>
      </c>
      <c r="F8180" s="4" t="s">
        <v>274</v>
      </c>
      <c r="G8180" t="s">
        <v>584</v>
      </c>
      <c r="H8180" s="2">
        <f t="shared" si="889"/>
        <v>0.80208333333333337</v>
      </c>
      <c r="I8180" s="2">
        <f t="shared" si="890"/>
        <v>0.53819444444444442</v>
      </c>
      <c r="J8180" t="str">
        <f t="shared" si="891"/>
        <v>19 May</v>
      </c>
      <c r="K8180" t="s">
        <v>1700</v>
      </c>
      <c r="L8180" t="s">
        <v>1992</v>
      </c>
      <c r="M8180" t="s">
        <v>1996</v>
      </c>
      <c r="N8180">
        <v>13696</v>
      </c>
      <c r="O8180">
        <f t="shared" si="892"/>
        <v>4</v>
      </c>
      <c r="P8180" s="4" t="str">
        <f t="shared" si="893"/>
        <v>30</v>
      </c>
      <c r="Q8180" s="8">
        <f t="shared" si="894"/>
        <v>20</v>
      </c>
      <c r="R8180">
        <f t="shared" si="895"/>
        <v>1820</v>
      </c>
    </row>
    <row r="8181" spans="1:18" x14ac:dyDescent="0.3">
      <c r="A8181" t="s">
        <v>11</v>
      </c>
      <c r="B8181" s="7" t="s">
        <v>50</v>
      </c>
      <c r="C8181" t="s">
        <v>67</v>
      </c>
      <c r="D8181" s="10" t="s">
        <v>69</v>
      </c>
      <c r="E8181" t="s">
        <v>75</v>
      </c>
      <c r="F8181" s="4" t="s">
        <v>380</v>
      </c>
      <c r="G8181" t="s">
        <v>689</v>
      </c>
      <c r="H8181" s="2">
        <f t="shared" si="889"/>
        <v>0.13541666666666666</v>
      </c>
      <c r="I8181" s="2">
        <f t="shared" si="890"/>
        <v>1.7361111111111112E-2</v>
      </c>
      <c r="J8181" t="str">
        <f t="shared" si="891"/>
        <v/>
      </c>
      <c r="K8181" t="s">
        <v>1623</v>
      </c>
      <c r="L8181" t="s">
        <v>1991</v>
      </c>
      <c r="M8181" t="s">
        <v>1996</v>
      </c>
      <c r="N8181">
        <v>3943</v>
      </c>
      <c r="O8181">
        <f t="shared" si="892"/>
        <v>2</v>
      </c>
      <c r="P8181" s="4" t="str">
        <f t="shared" si="893"/>
        <v>2</v>
      </c>
      <c r="Q8181" s="8">
        <f t="shared" si="894"/>
        <v>50</v>
      </c>
      <c r="R8181">
        <f t="shared" si="895"/>
        <v>170</v>
      </c>
    </row>
    <row r="8182" spans="1:18" x14ac:dyDescent="0.3">
      <c r="A8182" t="s">
        <v>12</v>
      </c>
      <c r="B8182" s="7" t="s">
        <v>28</v>
      </c>
      <c r="C8182" t="s">
        <v>69</v>
      </c>
      <c r="D8182" s="10" t="s">
        <v>73</v>
      </c>
      <c r="E8182" t="s">
        <v>86</v>
      </c>
      <c r="F8182" s="4" t="s">
        <v>245</v>
      </c>
      <c r="G8182" t="s">
        <v>598</v>
      </c>
      <c r="H8182" s="2">
        <f t="shared" si="889"/>
        <v>0.80208333333333337</v>
      </c>
      <c r="I8182" s="2">
        <f t="shared" si="890"/>
        <v>0.82291666666666663</v>
      </c>
      <c r="J8182" t="str">
        <f t="shared" si="891"/>
        <v>25 Jun</v>
      </c>
      <c r="K8182" t="s">
        <v>1759</v>
      </c>
      <c r="L8182" t="s">
        <v>1992</v>
      </c>
      <c r="M8182" t="s">
        <v>1996</v>
      </c>
      <c r="N8182">
        <v>9443</v>
      </c>
      <c r="O8182">
        <f t="shared" si="892"/>
        <v>4</v>
      </c>
      <c r="P8182" s="4" t="str">
        <f t="shared" si="893"/>
        <v>23</v>
      </c>
      <c r="Q8182" s="8">
        <f t="shared" si="894"/>
        <v>30</v>
      </c>
      <c r="R8182">
        <f t="shared" si="895"/>
        <v>1410</v>
      </c>
    </row>
    <row r="8183" spans="1:18" x14ac:dyDescent="0.3">
      <c r="A8183" t="s">
        <v>13</v>
      </c>
      <c r="B8183" s="7" t="s">
        <v>31</v>
      </c>
      <c r="C8183" t="s">
        <v>69</v>
      </c>
      <c r="D8183" s="10" t="s">
        <v>73</v>
      </c>
      <c r="E8183" t="s">
        <v>104</v>
      </c>
      <c r="F8183" s="4" t="s">
        <v>315</v>
      </c>
      <c r="G8183" t="s">
        <v>508</v>
      </c>
      <c r="H8183" s="2">
        <f t="shared" si="889"/>
        <v>0.18402777777777779</v>
      </c>
      <c r="I8183" s="2">
        <f t="shared" si="890"/>
        <v>0.22916666666666666</v>
      </c>
      <c r="J8183" t="str">
        <f t="shared" si="891"/>
        <v>02 Jun</v>
      </c>
      <c r="K8183" t="s">
        <v>1754</v>
      </c>
      <c r="L8183" t="s">
        <v>1992</v>
      </c>
      <c r="M8183" t="s">
        <v>1996</v>
      </c>
      <c r="N8183">
        <v>13014</v>
      </c>
      <c r="O8183">
        <f t="shared" si="892"/>
        <v>4</v>
      </c>
      <c r="P8183" s="4" t="str">
        <f t="shared" si="893"/>
        <v>22</v>
      </c>
      <c r="Q8183" s="8">
        <f t="shared" si="894"/>
        <v>55</v>
      </c>
      <c r="R8183">
        <f t="shared" si="895"/>
        <v>1375</v>
      </c>
    </row>
    <row r="8184" spans="1:18" x14ac:dyDescent="0.3">
      <c r="A8184" t="s">
        <v>12</v>
      </c>
      <c r="B8184" s="7" t="s">
        <v>23</v>
      </c>
      <c r="C8184" t="s">
        <v>67</v>
      </c>
      <c r="D8184" s="10" t="s">
        <v>72</v>
      </c>
      <c r="E8184" t="s">
        <v>160</v>
      </c>
      <c r="F8184" s="4" t="s">
        <v>299</v>
      </c>
      <c r="G8184" t="s">
        <v>1479</v>
      </c>
      <c r="H8184" s="2">
        <f t="shared" si="889"/>
        <v>0.95486111111111116</v>
      </c>
      <c r="I8184" s="2">
        <f t="shared" si="890"/>
        <v>0.70833333333333337</v>
      </c>
      <c r="J8184" t="str">
        <f t="shared" si="891"/>
        <v>19 Mar</v>
      </c>
      <c r="K8184" t="s">
        <v>1772</v>
      </c>
      <c r="L8184" t="s">
        <v>1992</v>
      </c>
      <c r="M8184" t="s">
        <v>1996</v>
      </c>
      <c r="N8184">
        <v>8114</v>
      </c>
      <c r="O8184">
        <f t="shared" si="892"/>
        <v>4</v>
      </c>
      <c r="P8184" s="4" t="str">
        <f t="shared" si="893"/>
        <v>29</v>
      </c>
      <c r="Q8184" s="8">
        <f t="shared" si="894"/>
        <v>55</v>
      </c>
      <c r="R8184">
        <f t="shared" si="895"/>
        <v>1795</v>
      </c>
    </row>
    <row r="8185" spans="1:18" x14ac:dyDescent="0.3">
      <c r="A8185" t="s">
        <v>14</v>
      </c>
      <c r="B8185" s="7" t="s">
        <v>28</v>
      </c>
      <c r="C8185" t="s">
        <v>69</v>
      </c>
      <c r="D8185" s="10" t="s">
        <v>73</v>
      </c>
      <c r="E8185" t="s">
        <v>101</v>
      </c>
      <c r="F8185" s="4" t="s">
        <v>248</v>
      </c>
      <c r="G8185" t="s">
        <v>422</v>
      </c>
      <c r="H8185" s="2">
        <f t="shared" si="889"/>
        <v>0.47222222222222221</v>
      </c>
      <c r="I8185" s="2">
        <f t="shared" si="890"/>
        <v>0.25347222222222221</v>
      </c>
      <c r="J8185" t="str">
        <f t="shared" si="891"/>
        <v/>
      </c>
      <c r="K8185" t="s">
        <v>1653</v>
      </c>
      <c r="L8185" t="s">
        <v>1993</v>
      </c>
      <c r="M8185" t="s">
        <v>1996</v>
      </c>
      <c r="N8185">
        <v>5583</v>
      </c>
      <c r="O8185">
        <f t="shared" si="892"/>
        <v>3</v>
      </c>
      <c r="P8185" s="4" t="str">
        <f t="shared" si="893"/>
        <v>5</v>
      </c>
      <c r="Q8185" s="8">
        <f t="shared" si="894"/>
        <v>15</v>
      </c>
      <c r="R8185">
        <f t="shared" si="895"/>
        <v>315</v>
      </c>
    </row>
    <row r="8186" spans="1:18" x14ac:dyDescent="0.3">
      <c r="A8186" t="s">
        <v>13</v>
      </c>
      <c r="B8186" s="7" t="s">
        <v>29</v>
      </c>
      <c r="C8186" t="s">
        <v>67</v>
      </c>
      <c r="D8186" s="10" t="s">
        <v>72</v>
      </c>
      <c r="E8186" t="s">
        <v>81</v>
      </c>
      <c r="F8186" s="4" t="s">
        <v>266</v>
      </c>
      <c r="G8186" t="s">
        <v>454</v>
      </c>
      <c r="H8186" s="2">
        <f t="shared" si="889"/>
        <v>0.34375</v>
      </c>
      <c r="I8186" s="2">
        <f t="shared" si="890"/>
        <v>0.70486111111111116</v>
      </c>
      <c r="J8186" t="str">
        <f t="shared" si="891"/>
        <v>13 Mar</v>
      </c>
      <c r="K8186" t="s">
        <v>1643</v>
      </c>
      <c r="L8186" t="s">
        <v>1993</v>
      </c>
      <c r="M8186" t="s">
        <v>1996</v>
      </c>
      <c r="N8186">
        <v>13817</v>
      </c>
      <c r="O8186">
        <f t="shared" si="892"/>
        <v>3</v>
      </c>
      <c r="P8186" s="4" t="str">
        <f t="shared" si="893"/>
        <v>15</v>
      </c>
      <c r="Q8186" s="8">
        <f t="shared" si="894"/>
        <v>20</v>
      </c>
      <c r="R8186">
        <f t="shared" si="895"/>
        <v>920</v>
      </c>
    </row>
    <row r="8187" spans="1:18" x14ac:dyDescent="0.3">
      <c r="A8187" t="s">
        <v>15</v>
      </c>
      <c r="B8187" s="7" t="s">
        <v>60</v>
      </c>
      <c r="C8187" t="s">
        <v>69</v>
      </c>
      <c r="D8187" s="10" t="s">
        <v>73</v>
      </c>
      <c r="E8187" t="s">
        <v>82</v>
      </c>
      <c r="F8187" s="4" t="s">
        <v>291</v>
      </c>
      <c r="G8187" t="s">
        <v>297</v>
      </c>
      <c r="H8187" s="2">
        <f t="shared" si="889"/>
        <v>0.80208333333333337</v>
      </c>
      <c r="I8187" s="2">
        <f t="shared" si="890"/>
        <v>0.53472222222222221</v>
      </c>
      <c r="J8187" t="str">
        <f t="shared" si="891"/>
        <v/>
      </c>
      <c r="K8187" t="s">
        <v>1795</v>
      </c>
      <c r="L8187" t="s">
        <v>1993</v>
      </c>
      <c r="M8187" t="s">
        <v>1996</v>
      </c>
      <c r="N8187">
        <v>6953</v>
      </c>
      <c r="O8187">
        <f t="shared" si="892"/>
        <v>3</v>
      </c>
      <c r="P8187" s="4" t="str">
        <f t="shared" si="893"/>
        <v>6</v>
      </c>
      <c r="Q8187" s="8">
        <f t="shared" si="894"/>
        <v>25</v>
      </c>
      <c r="R8187">
        <f t="shared" si="895"/>
        <v>385</v>
      </c>
    </row>
    <row r="8188" spans="1:18" x14ac:dyDescent="0.3">
      <c r="A8188" t="s">
        <v>15</v>
      </c>
      <c r="B8188" s="7" t="s">
        <v>60</v>
      </c>
      <c r="C8188" t="s">
        <v>69</v>
      </c>
      <c r="D8188" s="10" t="s">
        <v>73</v>
      </c>
      <c r="E8188" t="s">
        <v>82</v>
      </c>
      <c r="F8188" s="4" t="s">
        <v>318</v>
      </c>
      <c r="G8188" t="s">
        <v>352</v>
      </c>
      <c r="H8188" s="2">
        <f t="shared" si="889"/>
        <v>0.875</v>
      </c>
      <c r="I8188" s="2">
        <f t="shared" si="890"/>
        <v>0.43055555555555558</v>
      </c>
      <c r="J8188" t="str">
        <f t="shared" si="891"/>
        <v/>
      </c>
      <c r="K8188" t="s">
        <v>1915</v>
      </c>
      <c r="L8188" t="s">
        <v>1993</v>
      </c>
      <c r="M8188" t="s">
        <v>1996</v>
      </c>
      <c r="N8188">
        <v>6637</v>
      </c>
      <c r="O8188">
        <f t="shared" si="892"/>
        <v>3</v>
      </c>
      <c r="P8188" s="4" t="str">
        <f t="shared" si="893"/>
        <v>10</v>
      </c>
      <c r="Q8188" s="8">
        <f t="shared" si="894"/>
        <v>40</v>
      </c>
      <c r="R8188">
        <f t="shared" si="895"/>
        <v>640</v>
      </c>
    </row>
    <row r="8189" spans="1:18" x14ac:dyDescent="0.3">
      <c r="A8189" t="s">
        <v>11</v>
      </c>
      <c r="B8189" s="7" t="s">
        <v>40</v>
      </c>
      <c r="C8189" t="s">
        <v>68</v>
      </c>
      <c r="D8189" s="10" t="s">
        <v>67</v>
      </c>
      <c r="E8189" t="s">
        <v>80</v>
      </c>
      <c r="F8189" s="4" t="s">
        <v>242</v>
      </c>
      <c r="G8189" t="s">
        <v>389</v>
      </c>
      <c r="H8189" s="2">
        <f t="shared" si="889"/>
        <v>0.51388888888888884</v>
      </c>
      <c r="I8189" s="2">
        <f t="shared" si="890"/>
        <v>0.39930555555555558</v>
      </c>
      <c r="J8189" t="str">
        <f t="shared" si="891"/>
        <v/>
      </c>
      <c r="K8189" t="s">
        <v>1660</v>
      </c>
      <c r="L8189" t="s">
        <v>1991</v>
      </c>
      <c r="M8189" t="s">
        <v>1996</v>
      </c>
      <c r="N8189">
        <v>4174</v>
      </c>
      <c r="O8189">
        <f t="shared" si="892"/>
        <v>2</v>
      </c>
      <c r="P8189" s="4" t="str">
        <f t="shared" si="893"/>
        <v>2</v>
      </c>
      <c r="Q8189" s="8">
        <f t="shared" si="894"/>
        <v>45</v>
      </c>
      <c r="R8189">
        <f t="shared" si="895"/>
        <v>165</v>
      </c>
    </row>
    <row r="8190" spans="1:18" x14ac:dyDescent="0.3">
      <c r="A8190" t="s">
        <v>12</v>
      </c>
      <c r="B8190" s="7" t="s">
        <v>39</v>
      </c>
      <c r="C8190" t="s">
        <v>69</v>
      </c>
      <c r="D8190" s="10" t="s">
        <v>73</v>
      </c>
      <c r="E8190" t="s">
        <v>120</v>
      </c>
      <c r="F8190" s="4" t="s">
        <v>213</v>
      </c>
      <c r="G8190" t="s">
        <v>1154</v>
      </c>
      <c r="H8190" s="2">
        <f t="shared" si="889"/>
        <v>0.3923611111111111</v>
      </c>
      <c r="I8190" s="2">
        <f t="shared" si="890"/>
        <v>0.40625</v>
      </c>
      <c r="J8190" t="str">
        <f t="shared" si="891"/>
        <v>22 Mar</v>
      </c>
      <c r="K8190" t="s">
        <v>1833</v>
      </c>
      <c r="L8190" t="s">
        <v>1992</v>
      </c>
      <c r="M8190" t="s">
        <v>1996</v>
      </c>
      <c r="N8190">
        <v>8140</v>
      </c>
      <c r="O8190">
        <f t="shared" si="892"/>
        <v>4</v>
      </c>
      <c r="P8190" s="4" t="str">
        <f t="shared" si="893"/>
        <v>23</v>
      </c>
      <c r="Q8190" s="8">
        <f t="shared" si="894"/>
        <v>40</v>
      </c>
      <c r="R8190">
        <f t="shared" si="895"/>
        <v>1420</v>
      </c>
    </row>
    <row r="8191" spans="1:18" x14ac:dyDescent="0.3">
      <c r="A8191" t="s">
        <v>13</v>
      </c>
      <c r="B8191" s="7" t="s">
        <v>29</v>
      </c>
      <c r="C8191" t="s">
        <v>67</v>
      </c>
      <c r="D8191" s="10" t="s">
        <v>72</v>
      </c>
      <c r="E8191" t="s">
        <v>81</v>
      </c>
      <c r="F8191" s="4" t="s">
        <v>228</v>
      </c>
      <c r="G8191" t="s">
        <v>278</v>
      </c>
      <c r="H8191" s="2">
        <f t="shared" si="889"/>
        <v>0.95833333333333337</v>
      </c>
      <c r="I8191" s="2">
        <f t="shared" si="890"/>
        <v>0.29166666666666669</v>
      </c>
      <c r="J8191" t="str">
        <f t="shared" si="891"/>
        <v/>
      </c>
      <c r="K8191" t="s">
        <v>1709</v>
      </c>
      <c r="L8191" t="s">
        <v>1993</v>
      </c>
      <c r="M8191" t="s">
        <v>1996</v>
      </c>
      <c r="N8191">
        <v>13817</v>
      </c>
      <c r="O8191">
        <f t="shared" si="892"/>
        <v>3</v>
      </c>
      <c r="P8191" s="4" t="str">
        <f t="shared" si="893"/>
        <v>16</v>
      </c>
      <c r="Q8191" s="8">
        <f t="shared" si="894"/>
        <v>0</v>
      </c>
      <c r="R8191">
        <f t="shared" si="895"/>
        <v>960</v>
      </c>
    </row>
    <row r="8192" spans="1:18" x14ac:dyDescent="0.3">
      <c r="A8192" t="s">
        <v>13</v>
      </c>
      <c r="B8192" s="7" t="s">
        <v>54</v>
      </c>
      <c r="C8192" t="s">
        <v>69</v>
      </c>
      <c r="D8192" s="10" t="s">
        <v>73</v>
      </c>
      <c r="E8192" t="s">
        <v>82</v>
      </c>
      <c r="F8192" s="4" t="s">
        <v>208</v>
      </c>
      <c r="G8192" t="s">
        <v>239</v>
      </c>
      <c r="H8192" s="2">
        <f t="shared" si="889"/>
        <v>0.79166666666666663</v>
      </c>
      <c r="I8192" s="2">
        <f t="shared" si="890"/>
        <v>0.375</v>
      </c>
      <c r="J8192" t="str">
        <f t="shared" si="891"/>
        <v/>
      </c>
      <c r="K8192" t="s">
        <v>1686</v>
      </c>
      <c r="L8192" t="s">
        <v>1993</v>
      </c>
      <c r="M8192" t="s">
        <v>1997</v>
      </c>
      <c r="N8192">
        <v>10262</v>
      </c>
      <c r="O8192">
        <f t="shared" si="892"/>
        <v>3</v>
      </c>
      <c r="P8192" s="4" t="str">
        <f t="shared" si="893"/>
        <v>10</v>
      </c>
      <c r="Q8192" s="8">
        <f t="shared" si="894"/>
        <v>0</v>
      </c>
      <c r="R8192">
        <f t="shared" si="895"/>
        <v>600</v>
      </c>
    </row>
    <row r="8193" spans="1:18" x14ac:dyDescent="0.3">
      <c r="A8193" t="s">
        <v>11</v>
      </c>
      <c r="B8193" s="7" t="s">
        <v>46</v>
      </c>
      <c r="C8193" t="s">
        <v>69</v>
      </c>
      <c r="D8193" s="10" t="s">
        <v>73</v>
      </c>
      <c r="E8193" t="s">
        <v>83</v>
      </c>
      <c r="F8193" s="4" t="s">
        <v>290</v>
      </c>
      <c r="G8193" t="s">
        <v>270</v>
      </c>
      <c r="H8193" s="2">
        <f t="shared" si="889"/>
        <v>0.83333333333333337</v>
      </c>
      <c r="I8193" s="2">
        <f t="shared" si="890"/>
        <v>0.63194444444444442</v>
      </c>
      <c r="J8193" t="str">
        <f t="shared" si="891"/>
        <v/>
      </c>
      <c r="K8193" t="s">
        <v>1725</v>
      </c>
      <c r="L8193" t="s">
        <v>1993</v>
      </c>
      <c r="M8193" t="s">
        <v>1996</v>
      </c>
      <c r="N8193">
        <v>6496</v>
      </c>
      <c r="O8193">
        <f t="shared" si="892"/>
        <v>3</v>
      </c>
      <c r="P8193" s="4" t="str">
        <f t="shared" si="893"/>
        <v>4</v>
      </c>
      <c r="Q8193" s="8">
        <f t="shared" si="894"/>
        <v>50</v>
      </c>
      <c r="R8193">
        <f t="shared" si="895"/>
        <v>290</v>
      </c>
    </row>
    <row r="8194" spans="1:18" x14ac:dyDescent="0.3">
      <c r="A8194" t="s">
        <v>11</v>
      </c>
      <c r="B8194" s="7" t="s">
        <v>44</v>
      </c>
      <c r="C8194" t="s">
        <v>69</v>
      </c>
      <c r="D8194" s="10" t="s">
        <v>73</v>
      </c>
      <c r="E8194" t="s">
        <v>87</v>
      </c>
      <c r="F8194" s="4" t="s">
        <v>286</v>
      </c>
      <c r="G8194" t="s">
        <v>1480</v>
      </c>
      <c r="H8194" s="2">
        <f t="shared" si="889"/>
        <v>0.19097222222222221</v>
      </c>
      <c r="I8194" s="2">
        <f t="shared" si="890"/>
        <v>0.97916666666666663</v>
      </c>
      <c r="J8194" t="str">
        <f t="shared" si="891"/>
        <v>16 Jun</v>
      </c>
      <c r="K8194" t="s">
        <v>1739</v>
      </c>
      <c r="L8194" t="s">
        <v>1993</v>
      </c>
      <c r="M8194" t="s">
        <v>1996</v>
      </c>
      <c r="N8194">
        <v>10112</v>
      </c>
      <c r="O8194">
        <f t="shared" si="892"/>
        <v>3</v>
      </c>
      <c r="P8194" s="4" t="str">
        <f t="shared" si="893"/>
        <v>5</v>
      </c>
      <c r="Q8194" s="8">
        <f t="shared" si="894"/>
        <v>5</v>
      </c>
      <c r="R8194">
        <f t="shared" si="895"/>
        <v>305</v>
      </c>
    </row>
    <row r="8195" spans="1:18" x14ac:dyDescent="0.3">
      <c r="A8195" t="s">
        <v>12</v>
      </c>
      <c r="B8195" s="7" t="s">
        <v>30</v>
      </c>
      <c r="C8195" t="s">
        <v>69</v>
      </c>
      <c r="D8195" s="10" t="s">
        <v>73</v>
      </c>
      <c r="E8195" t="s">
        <v>120</v>
      </c>
      <c r="F8195" s="4" t="s">
        <v>264</v>
      </c>
      <c r="G8195" t="s">
        <v>856</v>
      </c>
      <c r="H8195" s="2">
        <f t="shared" ref="H8195:H8258" si="896">TIMEVALUE(LEFT(G8195,5))</f>
        <v>0.3923611111111111</v>
      </c>
      <c r="I8195" s="2">
        <f t="shared" ref="I8195:I8258" si="897">F8195*1</f>
        <v>0.55208333333333337</v>
      </c>
      <c r="J8195" t="str">
        <f t="shared" ref="J8195:J8258" si="898">IF(LEN(G8195)&gt;5, MID(G8195,7,6), "")</f>
        <v>28 May</v>
      </c>
      <c r="K8195" t="s">
        <v>1776</v>
      </c>
      <c r="L8195" t="s">
        <v>1992</v>
      </c>
      <c r="M8195" t="s">
        <v>1996</v>
      </c>
      <c r="N8195">
        <v>10467</v>
      </c>
      <c r="O8195">
        <f t="shared" ref="O8195:O8258" si="899">LEN(E8195)-LEN(SUBSTITUTE(E8195,"→",""))+1</f>
        <v>4</v>
      </c>
      <c r="P8195" s="4" t="str">
        <f t="shared" ref="P8195:P8258" si="900">LEFT(K8195, FIND("h", K8195)-1)</f>
        <v>20</v>
      </c>
      <c r="Q8195" s="8">
        <f t="shared" ref="Q8195:Q8258" si="901">IFERROR(VALUE(MID(K8195, FIND("h",K8195)+2, FIND("m",K8195)-FIND("h",K8195)-2)), 0)*1</f>
        <v>10</v>
      </c>
      <c r="R8195">
        <f t="shared" ref="R8195:R8258" si="902">(P8195*60+Q8195)</f>
        <v>1210</v>
      </c>
    </row>
    <row r="8196" spans="1:18" x14ac:dyDescent="0.3">
      <c r="A8196" t="s">
        <v>11</v>
      </c>
      <c r="B8196" s="7" t="s">
        <v>31</v>
      </c>
      <c r="C8196" t="s">
        <v>69</v>
      </c>
      <c r="D8196" s="10" t="s">
        <v>73</v>
      </c>
      <c r="E8196" t="s">
        <v>82</v>
      </c>
      <c r="F8196" s="4" t="s">
        <v>232</v>
      </c>
      <c r="G8196" t="s">
        <v>622</v>
      </c>
      <c r="H8196" s="2">
        <f t="shared" si="896"/>
        <v>6.25E-2</v>
      </c>
      <c r="I8196" s="2">
        <f t="shared" si="897"/>
        <v>0.44097222222222221</v>
      </c>
      <c r="J8196" t="str">
        <f t="shared" si="898"/>
        <v>02 Jun</v>
      </c>
      <c r="K8196" t="s">
        <v>1854</v>
      </c>
      <c r="L8196" t="s">
        <v>1993</v>
      </c>
      <c r="M8196" t="s">
        <v>1996</v>
      </c>
      <c r="N8196">
        <v>6206</v>
      </c>
      <c r="O8196">
        <f t="shared" si="899"/>
        <v>3</v>
      </c>
      <c r="P8196" s="4" t="str">
        <f t="shared" si="900"/>
        <v>14</v>
      </c>
      <c r="Q8196" s="8">
        <f t="shared" si="901"/>
        <v>55</v>
      </c>
      <c r="R8196">
        <f t="shared" si="902"/>
        <v>895</v>
      </c>
    </row>
    <row r="8197" spans="1:18" x14ac:dyDescent="0.3">
      <c r="A8197" t="s">
        <v>12</v>
      </c>
      <c r="B8197" s="7" t="s">
        <v>55</v>
      </c>
      <c r="C8197" t="s">
        <v>68</v>
      </c>
      <c r="D8197" s="10" t="s">
        <v>67</v>
      </c>
      <c r="E8197" t="s">
        <v>107</v>
      </c>
      <c r="F8197" s="4" t="s">
        <v>279</v>
      </c>
      <c r="G8197" t="s">
        <v>1481</v>
      </c>
      <c r="H8197" s="2">
        <f t="shared" si="896"/>
        <v>0.77083333333333337</v>
      </c>
      <c r="I8197" s="2">
        <f t="shared" si="897"/>
        <v>0.5</v>
      </c>
      <c r="J8197" t="str">
        <f t="shared" si="898"/>
        <v>25 May</v>
      </c>
      <c r="K8197" t="s">
        <v>1848</v>
      </c>
      <c r="L8197" t="s">
        <v>1992</v>
      </c>
      <c r="M8197" t="s">
        <v>1996</v>
      </c>
      <c r="N8197">
        <v>10151</v>
      </c>
      <c r="O8197">
        <f t="shared" si="899"/>
        <v>4</v>
      </c>
      <c r="P8197" s="4" t="str">
        <f t="shared" si="900"/>
        <v>30</v>
      </c>
      <c r="Q8197" s="8">
        <f t="shared" si="901"/>
        <v>30</v>
      </c>
      <c r="R8197">
        <f t="shared" si="902"/>
        <v>1830</v>
      </c>
    </row>
    <row r="8198" spans="1:18" x14ac:dyDescent="0.3">
      <c r="A8198" t="s">
        <v>11</v>
      </c>
      <c r="B8198" s="7" t="s">
        <v>37</v>
      </c>
      <c r="C8198" t="s">
        <v>68</v>
      </c>
      <c r="D8198" s="10" t="s">
        <v>67</v>
      </c>
      <c r="E8198" t="s">
        <v>80</v>
      </c>
      <c r="F8198" s="4" t="s">
        <v>311</v>
      </c>
      <c r="G8198" t="s">
        <v>319</v>
      </c>
      <c r="H8198" s="2">
        <f t="shared" si="896"/>
        <v>0.73958333333333337</v>
      </c>
      <c r="I8198" s="2">
        <f t="shared" si="897"/>
        <v>0.63541666666666663</v>
      </c>
      <c r="J8198" t="str">
        <f t="shared" si="898"/>
        <v/>
      </c>
      <c r="K8198" t="s">
        <v>1654</v>
      </c>
      <c r="L8198" t="s">
        <v>1991</v>
      </c>
      <c r="M8198" t="s">
        <v>1996</v>
      </c>
      <c r="N8198">
        <v>4804</v>
      </c>
      <c r="O8198">
        <f t="shared" si="899"/>
        <v>2</v>
      </c>
      <c r="P8198" s="4" t="str">
        <f t="shared" si="900"/>
        <v>2</v>
      </c>
      <c r="Q8198" s="8">
        <f t="shared" si="901"/>
        <v>30</v>
      </c>
      <c r="R8198">
        <f t="shared" si="902"/>
        <v>150</v>
      </c>
    </row>
    <row r="8199" spans="1:18" x14ac:dyDescent="0.3">
      <c r="A8199" t="s">
        <v>16</v>
      </c>
      <c r="B8199" s="7" t="s">
        <v>23</v>
      </c>
      <c r="C8199" t="s">
        <v>67</v>
      </c>
      <c r="D8199" s="10" t="s">
        <v>72</v>
      </c>
      <c r="E8199" t="s">
        <v>75</v>
      </c>
      <c r="F8199" s="4" t="s">
        <v>348</v>
      </c>
      <c r="G8199" t="s">
        <v>580</v>
      </c>
      <c r="H8199" s="2">
        <f t="shared" si="896"/>
        <v>0.44444444444444442</v>
      </c>
      <c r="I8199" s="2">
        <f t="shared" si="897"/>
        <v>0.32291666666666669</v>
      </c>
      <c r="J8199" t="str">
        <f t="shared" si="898"/>
        <v/>
      </c>
      <c r="K8199" t="s">
        <v>1644</v>
      </c>
      <c r="L8199" t="s">
        <v>1991</v>
      </c>
      <c r="M8199" t="s">
        <v>1996</v>
      </c>
      <c r="N8199">
        <v>5048</v>
      </c>
      <c r="O8199">
        <f t="shared" si="899"/>
        <v>2</v>
      </c>
      <c r="P8199" s="4" t="str">
        <f t="shared" si="900"/>
        <v>2</v>
      </c>
      <c r="Q8199" s="8">
        <f t="shared" si="901"/>
        <v>55</v>
      </c>
      <c r="R8199">
        <f t="shared" si="902"/>
        <v>175</v>
      </c>
    </row>
    <row r="8200" spans="1:18" x14ac:dyDescent="0.3">
      <c r="A8200" t="s">
        <v>13</v>
      </c>
      <c r="B8200" s="7" t="s">
        <v>54</v>
      </c>
      <c r="C8200" t="s">
        <v>71</v>
      </c>
      <c r="D8200" s="10" t="s">
        <v>74</v>
      </c>
      <c r="E8200" t="s">
        <v>102</v>
      </c>
      <c r="F8200" s="4" t="s">
        <v>366</v>
      </c>
      <c r="G8200" t="s">
        <v>627</v>
      </c>
      <c r="H8200" s="2">
        <f t="shared" si="896"/>
        <v>0.18055555555555555</v>
      </c>
      <c r="I8200" s="2">
        <f t="shared" si="897"/>
        <v>0.12152777777777778</v>
      </c>
      <c r="J8200" t="str">
        <f t="shared" si="898"/>
        <v/>
      </c>
      <c r="K8200" t="s">
        <v>1676</v>
      </c>
      <c r="L8200" t="s">
        <v>1991</v>
      </c>
      <c r="M8200" t="s">
        <v>1997</v>
      </c>
      <c r="N8200">
        <v>4050</v>
      </c>
      <c r="O8200">
        <f t="shared" si="899"/>
        <v>2</v>
      </c>
      <c r="P8200" s="4" t="str">
        <f t="shared" si="900"/>
        <v>1</v>
      </c>
      <c r="Q8200" s="8">
        <f t="shared" si="901"/>
        <v>25</v>
      </c>
      <c r="R8200">
        <f t="shared" si="902"/>
        <v>85</v>
      </c>
    </row>
    <row r="8201" spans="1:18" x14ac:dyDescent="0.3">
      <c r="A8201" t="s">
        <v>14</v>
      </c>
      <c r="B8201" s="7" t="s">
        <v>31</v>
      </c>
      <c r="C8201" t="s">
        <v>67</v>
      </c>
      <c r="D8201" s="10" t="s">
        <v>69</v>
      </c>
      <c r="E8201" t="s">
        <v>75</v>
      </c>
      <c r="F8201" s="4" t="s">
        <v>329</v>
      </c>
      <c r="G8201" t="s">
        <v>389</v>
      </c>
      <c r="H8201" s="2">
        <f t="shared" si="896"/>
        <v>0.51388888888888884</v>
      </c>
      <c r="I8201" s="2">
        <f t="shared" si="897"/>
        <v>0.39583333333333331</v>
      </c>
      <c r="J8201" t="str">
        <f t="shared" si="898"/>
        <v/>
      </c>
      <c r="K8201" t="s">
        <v>1623</v>
      </c>
      <c r="L8201" t="s">
        <v>1991</v>
      </c>
      <c r="M8201" t="s">
        <v>1998</v>
      </c>
      <c r="N8201">
        <v>3919</v>
      </c>
      <c r="O8201">
        <f t="shared" si="899"/>
        <v>2</v>
      </c>
      <c r="P8201" s="4" t="str">
        <f t="shared" si="900"/>
        <v>2</v>
      </c>
      <c r="Q8201" s="8">
        <f t="shared" si="901"/>
        <v>50</v>
      </c>
      <c r="R8201">
        <f t="shared" si="902"/>
        <v>170</v>
      </c>
    </row>
    <row r="8202" spans="1:18" x14ac:dyDescent="0.3">
      <c r="A8202" t="s">
        <v>13</v>
      </c>
      <c r="B8202" s="7" t="s">
        <v>25</v>
      </c>
      <c r="C8202" t="s">
        <v>68</v>
      </c>
      <c r="D8202" s="10" t="s">
        <v>67</v>
      </c>
      <c r="E8202" t="s">
        <v>85</v>
      </c>
      <c r="F8202" s="4" t="s">
        <v>216</v>
      </c>
      <c r="G8202" t="s">
        <v>465</v>
      </c>
      <c r="H8202" s="2">
        <f t="shared" si="896"/>
        <v>0.34375</v>
      </c>
      <c r="I8202" s="2">
        <f t="shared" si="897"/>
        <v>0.88194444444444442</v>
      </c>
      <c r="J8202" t="str">
        <f t="shared" si="898"/>
        <v>10 Jun</v>
      </c>
      <c r="K8202" t="s">
        <v>1657</v>
      </c>
      <c r="L8202" t="s">
        <v>1993</v>
      </c>
      <c r="M8202" t="s">
        <v>1997</v>
      </c>
      <c r="N8202">
        <v>11841</v>
      </c>
      <c r="O8202">
        <f t="shared" si="899"/>
        <v>3</v>
      </c>
      <c r="P8202" s="4" t="str">
        <f t="shared" si="900"/>
        <v>11</v>
      </c>
      <c r="Q8202" s="8">
        <f t="shared" si="901"/>
        <v>5</v>
      </c>
      <c r="R8202">
        <f t="shared" si="902"/>
        <v>665</v>
      </c>
    </row>
    <row r="8203" spans="1:18" x14ac:dyDescent="0.3">
      <c r="A8203" t="s">
        <v>11</v>
      </c>
      <c r="B8203" s="7" t="s">
        <v>34</v>
      </c>
      <c r="C8203" t="s">
        <v>69</v>
      </c>
      <c r="D8203" s="10" t="s">
        <v>73</v>
      </c>
      <c r="E8203" t="s">
        <v>82</v>
      </c>
      <c r="F8203" s="4" t="s">
        <v>263</v>
      </c>
      <c r="G8203" t="s">
        <v>1482</v>
      </c>
      <c r="H8203" s="2">
        <f t="shared" si="896"/>
        <v>6.25E-2</v>
      </c>
      <c r="I8203" s="2">
        <f t="shared" si="897"/>
        <v>0.85069444444444442</v>
      </c>
      <c r="J8203" t="str">
        <f t="shared" si="898"/>
        <v>25 Apr</v>
      </c>
      <c r="K8203" t="s">
        <v>1739</v>
      </c>
      <c r="L8203" t="s">
        <v>1993</v>
      </c>
      <c r="M8203" t="s">
        <v>1996</v>
      </c>
      <c r="N8203">
        <v>5065</v>
      </c>
      <c r="O8203">
        <f t="shared" si="899"/>
        <v>3</v>
      </c>
      <c r="P8203" s="4" t="str">
        <f t="shared" si="900"/>
        <v>5</v>
      </c>
      <c r="Q8203" s="8">
        <f t="shared" si="901"/>
        <v>5</v>
      </c>
      <c r="R8203">
        <f t="shared" si="902"/>
        <v>305</v>
      </c>
    </row>
    <row r="8204" spans="1:18" x14ac:dyDescent="0.3">
      <c r="A8204" t="s">
        <v>12</v>
      </c>
      <c r="B8204" s="7" t="s">
        <v>33</v>
      </c>
      <c r="C8204" t="s">
        <v>68</v>
      </c>
      <c r="D8204" s="10" t="s">
        <v>67</v>
      </c>
      <c r="E8204" t="s">
        <v>107</v>
      </c>
      <c r="F8204" s="4" t="s">
        <v>279</v>
      </c>
      <c r="G8204" t="s">
        <v>660</v>
      </c>
      <c r="H8204" s="2">
        <f t="shared" si="896"/>
        <v>0.77083333333333337</v>
      </c>
      <c r="I8204" s="2">
        <f t="shared" si="897"/>
        <v>0.5</v>
      </c>
      <c r="J8204" t="str">
        <f t="shared" si="898"/>
        <v>10 May</v>
      </c>
      <c r="K8204" t="s">
        <v>1848</v>
      </c>
      <c r="L8204" t="s">
        <v>1992</v>
      </c>
      <c r="M8204" t="s">
        <v>1996</v>
      </c>
      <c r="N8204">
        <v>9626</v>
      </c>
      <c r="O8204">
        <f t="shared" si="899"/>
        <v>4</v>
      </c>
      <c r="P8204" s="4" t="str">
        <f t="shared" si="900"/>
        <v>30</v>
      </c>
      <c r="Q8204" s="8">
        <f t="shared" si="901"/>
        <v>30</v>
      </c>
      <c r="R8204">
        <f t="shared" si="902"/>
        <v>1830</v>
      </c>
    </row>
    <row r="8205" spans="1:18" x14ac:dyDescent="0.3">
      <c r="A8205" t="s">
        <v>11</v>
      </c>
      <c r="B8205" s="7" t="s">
        <v>47</v>
      </c>
      <c r="C8205" t="s">
        <v>67</v>
      </c>
      <c r="D8205" s="10" t="s">
        <v>69</v>
      </c>
      <c r="E8205" t="s">
        <v>75</v>
      </c>
      <c r="F8205" s="4" t="s">
        <v>321</v>
      </c>
      <c r="G8205" t="s">
        <v>1483</v>
      </c>
      <c r="H8205" s="2">
        <f t="shared" si="896"/>
        <v>4.1666666666666664E-2</v>
      </c>
      <c r="I8205" s="2">
        <f t="shared" si="897"/>
        <v>0.92361111111111116</v>
      </c>
      <c r="J8205" t="str">
        <f t="shared" si="898"/>
        <v>28 Jun</v>
      </c>
      <c r="K8205" t="s">
        <v>1623</v>
      </c>
      <c r="L8205" t="s">
        <v>1991</v>
      </c>
      <c r="M8205" t="s">
        <v>1996</v>
      </c>
      <c r="N8205">
        <v>3419</v>
      </c>
      <c r="O8205">
        <f t="shared" si="899"/>
        <v>2</v>
      </c>
      <c r="P8205" s="4" t="str">
        <f t="shared" si="900"/>
        <v>2</v>
      </c>
      <c r="Q8205" s="8">
        <f t="shared" si="901"/>
        <v>50</v>
      </c>
      <c r="R8205">
        <f t="shared" si="902"/>
        <v>170</v>
      </c>
    </row>
    <row r="8206" spans="1:18" x14ac:dyDescent="0.3">
      <c r="A8206" t="s">
        <v>12</v>
      </c>
      <c r="B8206" s="7" t="s">
        <v>25</v>
      </c>
      <c r="C8206" t="s">
        <v>68</v>
      </c>
      <c r="D8206" s="10" t="s">
        <v>67</v>
      </c>
      <c r="E8206" t="s">
        <v>182</v>
      </c>
      <c r="F8206" s="4" t="s">
        <v>230</v>
      </c>
      <c r="G8206" t="s">
        <v>439</v>
      </c>
      <c r="H8206" s="2">
        <f t="shared" si="896"/>
        <v>0.96875</v>
      </c>
      <c r="I8206" s="2">
        <f t="shared" si="897"/>
        <v>0.40972222222222221</v>
      </c>
      <c r="J8206" t="str">
        <f t="shared" si="898"/>
        <v/>
      </c>
      <c r="K8206" t="s">
        <v>1649</v>
      </c>
      <c r="L8206" t="s">
        <v>1994</v>
      </c>
      <c r="M8206" t="s">
        <v>1996</v>
      </c>
      <c r="N8206">
        <v>14960</v>
      </c>
      <c r="O8206">
        <f t="shared" si="899"/>
        <v>5</v>
      </c>
      <c r="P8206" s="4" t="str">
        <f t="shared" si="900"/>
        <v>13</v>
      </c>
      <c r="Q8206" s="8">
        <f t="shared" si="901"/>
        <v>25</v>
      </c>
      <c r="R8206">
        <f t="shared" si="902"/>
        <v>805</v>
      </c>
    </row>
    <row r="8207" spans="1:18" x14ac:dyDescent="0.3">
      <c r="A8207" t="s">
        <v>11</v>
      </c>
      <c r="B8207" s="7" t="s">
        <v>25</v>
      </c>
      <c r="C8207" t="s">
        <v>67</v>
      </c>
      <c r="D8207" s="10" t="s">
        <v>69</v>
      </c>
      <c r="E8207" t="s">
        <v>75</v>
      </c>
      <c r="F8207" s="4" t="s">
        <v>243</v>
      </c>
      <c r="G8207" t="s">
        <v>1080</v>
      </c>
      <c r="H8207" s="2">
        <f t="shared" si="896"/>
        <v>1.0416666666666666E-2</v>
      </c>
      <c r="I8207" s="2">
        <f t="shared" si="897"/>
        <v>0.88541666666666663</v>
      </c>
      <c r="J8207" t="str">
        <f t="shared" si="898"/>
        <v>10 Jun</v>
      </c>
      <c r="K8207" t="s">
        <v>1666</v>
      </c>
      <c r="L8207" t="s">
        <v>1991</v>
      </c>
      <c r="M8207" t="s">
        <v>1996</v>
      </c>
      <c r="N8207">
        <v>3943</v>
      </c>
      <c r="O8207">
        <f t="shared" si="899"/>
        <v>2</v>
      </c>
      <c r="P8207" s="4" t="str">
        <f t="shared" si="900"/>
        <v>3</v>
      </c>
      <c r="Q8207" s="8">
        <f t="shared" si="901"/>
        <v>0</v>
      </c>
      <c r="R8207">
        <f t="shared" si="902"/>
        <v>180</v>
      </c>
    </row>
    <row r="8208" spans="1:18" x14ac:dyDescent="0.3">
      <c r="A8208" t="s">
        <v>15</v>
      </c>
      <c r="B8208" s="7" t="s">
        <v>33</v>
      </c>
      <c r="C8208" t="s">
        <v>69</v>
      </c>
      <c r="D8208" s="10" t="s">
        <v>73</v>
      </c>
      <c r="E8208" t="s">
        <v>82</v>
      </c>
      <c r="F8208" s="4" t="s">
        <v>208</v>
      </c>
      <c r="G8208" t="s">
        <v>297</v>
      </c>
      <c r="H8208" s="2">
        <f t="shared" si="896"/>
        <v>0.80208333333333337</v>
      </c>
      <c r="I8208" s="2">
        <f t="shared" si="897"/>
        <v>0.375</v>
      </c>
      <c r="J8208" t="str">
        <f t="shared" si="898"/>
        <v/>
      </c>
      <c r="K8208" t="s">
        <v>1673</v>
      </c>
      <c r="L8208" t="s">
        <v>1993</v>
      </c>
      <c r="M8208" t="s">
        <v>1996</v>
      </c>
      <c r="N8208">
        <v>14323</v>
      </c>
      <c r="O8208">
        <f t="shared" si="899"/>
        <v>3</v>
      </c>
      <c r="P8208" s="4" t="str">
        <f t="shared" si="900"/>
        <v>10</v>
      </c>
      <c r="Q8208" s="8">
        <f t="shared" si="901"/>
        <v>15</v>
      </c>
      <c r="R8208">
        <f t="shared" si="902"/>
        <v>615</v>
      </c>
    </row>
    <row r="8209" spans="1:18" x14ac:dyDescent="0.3">
      <c r="A8209" t="s">
        <v>12</v>
      </c>
      <c r="B8209" s="7" t="s">
        <v>25</v>
      </c>
      <c r="C8209" t="s">
        <v>68</v>
      </c>
      <c r="D8209" s="10" t="s">
        <v>67</v>
      </c>
      <c r="E8209" t="s">
        <v>121</v>
      </c>
      <c r="F8209" s="4" t="s">
        <v>207</v>
      </c>
      <c r="G8209" t="s">
        <v>561</v>
      </c>
      <c r="H8209" s="2">
        <f t="shared" si="896"/>
        <v>0.57291666666666663</v>
      </c>
      <c r="I8209" s="2">
        <f t="shared" si="897"/>
        <v>0.70138888888888884</v>
      </c>
      <c r="J8209" t="str">
        <f t="shared" si="898"/>
        <v>10 Jun</v>
      </c>
      <c r="K8209" t="s">
        <v>1724</v>
      </c>
      <c r="L8209" t="s">
        <v>1992</v>
      </c>
      <c r="M8209" t="s">
        <v>1996</v>
      </c>
      <c r="N8209">
        <v>11752</v>
      </c>
      <c r="O8209">
        <f t="shared" si="899"/>
        <v>4</v>
      </c>
      <c r="P8209" s="4" t="str">
        <f t="shared" si="900"/>
        <v>20</v>
      </c>
      <c r="Q8209" s="8">
        <f t="shared" si="901"/>
        <v>55</v>
      </c>
      <c r="R8209">
        <f t="shared" si="902"/>
        <v>1255</v>
      </c>
    </row>
    <row r="8210" spans="1:18" x14ac:dyDescent="0.3">
      <c r="A8210" t="s">
        <v>15</v>
      </c>
      <c r="B8210" s="7" t="s">
        <v>54</v>
      </c>
      <c r="C8210" t="s">
        <v>69</v>
      </c>
      <c r="D8210" s="10" t="s">
        <v>73</v>
      </c>
      <c r="E8210" t="s">
        <v>82</v>
      </c>
      <c r="F8210" s="4" t="s">
        <v>313</v>
      </c>
      <c r="G8210" t="s">
        <v>297</v>
      </c>
      <c r="H8210" s="2">
        <f t="shared" si="896"/>
        <v>0.80208333333333337</v>
      </c>
      <c r="I8210" s="2">
        <f t="shared" si="897"/>
        <v>0.35416666666666669</v>
      </c>
      <c r="J8210" t="str">
        <f t="shared" si="898"/>
        <v/>
      </c>
      <c r="K8210" t="s">
        <v>1752</v>
      </c>
      <c r="L8210" t="s">
        <v>1993</v>
      </c>
      <c r="M8210" t="s">
        <v>1996</v>
      </c>
      <c r="N8210">
        <v>7677</v>
      </c>
      <c r="O8210">
        <f t="shared" si="899"/>
        <v>3</v>
      </c>
      <c r="P8210" s="4" t="str">
        <f t="shared" si="900"/>
        <v>10</v>
      </c>
      <c r="Q8210" s="8">
        <f t="shared" si="901"/>
        <v>45</v>
      </c>
      <c r="R8210">
        <f t="shared" si="902"/>
        <v>645</v>
      </c>
    </row>
    <row r="8211" spans="1:18" x14ac:dyDescent="0.3">
      <c r="A8211" t="s">
        <v>15</v>
      </c>
      <c r="B8211" s="7" t="s">
        <v>55</v>
      </c>
      <c r="C8211" t="s">
        <v>69</v>
      </c>
      <c r="D8211" s="10" t="s">
        <v>73</v>
      </c>
      <c r="E8211" t="s">
        <v>82</v>
      </c>
      <c r="F8211" s="4" t="s">
        <v>296</v>
      </c>
      <c r="G8211" t="s">
        <v>352</v>
      </c>
      <c r="H8211" s="2">
        <f t="shared" si="896"/>
        <v>0.875</v>
      </c>
      <c r="I8211" s="2">
        <f t="shared" si="897"/>
        <v>0.54166666666666663</v>
      </c>
      <c r="J8211" t="str">
        <f t="shared" si="898"/>
        <v/>
      </c>
      <c r="K8211" t="s">
        <v>1711</v>
      </c>
      <c r="L8211" t="s">
        <v>1993</v>
      </c>
      <c r="M8211" t="s">
        <v>1996</v>
      </c>
      <c r="N8211">
        <v>14067</v>
      </c>
      <c r="O8211">
        <f t="shared" si="899"/>
        <v>3</v>
      </c>
      <c r="P8211" s="4" t="str">
        <f t="shared" si="900"/>
        <v>8</v>
      </c>
      <c r="Q8211" s="8">
        <f t="shared" si="901"/>
        <v>0</v>
      </c>
      <c r="R8211">
        <f t="shared" si="902"/>
        <v>480</v>
      </c>
    </row>
    <row r="8212" spans="1:18" x14ac:dyDescent="0.3">
      <c r="A8212" t="s">
        <v>13</v>
      </c>
      <c r="B8212" s="7" t="s">
        <v>24</v>
      </c>
      <c r="C8212" t="s">
        <v>68</v>
      </c>
      <c r="D8212" s="10" t="s">
        <v>67</v>
      </c>
      <c r="E8212" t="s">
        <v>85</v>
      </c>
      <c r="F8212" s="4" t="s">
        <v>216</v>
      </c>
      <c r="G8212" t="s">
        <v>765</v>
      </c>
      <c r="H8212" s="2">
        <f t="shared" si="896"/>
        <v>0.3888888888888889</v>
      </c>
      <c r="I8212" s="2">
        <f t="shared" si="897"/>
        <v>0.88194444444444442</v>
      </c>
      <c r="J8212" t="str">
        <f t="shared" si="898"/>
        <v>02 May</v>
      </c>
      <c r="K8212" t="s">
        <v>1636</v>
      </c>
      <c r="L8212" t="s">
        <v>1993</v>
      </c>
      <c r="M8212" t="s">
        <v>1996</v>
      </c>
      <c r="N8212">
        <v>14781</v>
      </c>
      <c r="O8212">
        <f t="shared" si="899"/>
        <v>3</v>
      </c>
      <c r="P8212" s="4" t="str">
        <f t="shared" si="900"/>
        <v>12</v>
      </c>
      <c r="Q8212" s="8">
        <f t="shared" si="901"/>
        <v>10</v>
      </c>
      <c r="R8212">
        <f t="shared" si="902"/>
        <v>730</v>
      </c>
    </row>
    <row r="8213" spans="1:18" x14ac:dyDescent="0.3">
      <c r="A8213" t="s">
        <v>13</v>
      </c>
      <c r="B8213" s="7" t="s">
        <v>42</v>
      </c>
      <c r="C8213" t="s">
        <v>68</v>
      </c>
      <c r="D8213" s="10" t="s">
        <v>67</v>
      </c>
      <c r="E8213" t="s">
        <v>98</v>
      </c>
      <c r="F8213" s="4" t="s">
        <v>299</v>
      </c>
      <c r="G8213" t="s">
        <v>914</v>
      </c>
      <c r="H8213" s="2">
        <f t="shared" si="896"/>
        <v>0.60069444444444442</v>
      </c>
      <c r="I8213" s="2">
        <f t="shared" si="897"/>
        <v>0.70833333333333337</v>
      </c>
      <c r="J8213" t="str">
        <f t="shared" si="898"/>
        <v>16 May</v>
      </c>
      <c r="K8213" t="s">
        <v>1849</v>
      </c>
      <c r="L8213" t="s">
        <v>1993</v>
      </c>
      <c r="M8213" t="s">
        <v>1996</v>
      </c>
      <c r="N8213">
        <v>11467</v>
      </c>
      <c r="O8213">
        <f t="shared" si="899"/>
        <v>3</v>
      </c>
      <c r="P8213" s="4" t="str">
        <f t="shared" si="900"/>
        <v>21</v>
      </c>
      <c r="Q8213" s="8">
        <f t="shared" si="901"/>
        <v>25</v>
      </c>
      <c r="R8213">
        <f t="shared" si="902"/>
        <v>1285</v>
      </c>
    </row>
    <row r="8214" spans="1:18" x14ac:dyDescent="0.3">
      <c r="A8214" t="s">
        <v>13</v>
      </c>
      <c r="B8214" s="7" t="s">
        <v>48</v>
      </c>
      <c r="C8214" t="s">
        <v>69</v>
      </c>
      <c r="D8214" s="10" t="s">
        <v>73</v>
      </c>
      <c r="E8214" t="s">
        <v>105</v>
      </c>
      <c r="F8214" s="4" t="s">
        <v>270</v>
      </c>
      <c r="G8214" t="s">
        <v>586</v>
      </c>
      <c r="H8214" s="2">
        <f t="shared" si="896"/>
        <v>0.18402777777777779</v>
      </c>
      <c r="I8214" s="2">
        <f t="shared" si="897"/>
        <v>0.83333333333333337</v>
      </c>
      <c r="J8214" t="str">
        <f t="shared" si="898"/>
        <v>22 May</v>
      </c>
      <c r="K8214" t="s">
        <v>1723</v>
      </c>
      <c r="L8214" t="s">
        <v>1992</v>
      </c>
      <c r="M8214" t="s">
        <v>1996</v>
      </c>
      <c r="N8214">
        <v>16263</v>
      </c>
      <c r="O8214">
        <f t="shared" si="899"/>
        <v>4</v>
      </c>
      <c r="P8214" s="4" t="str">
        <f t="shared" si="900"/>
        <v>8</v>
      </c>
      <c r="Q8214" s="8">
        <f t="shared" si="901"/>
        <v>25</v>
      </c>
      <c r="R8214">
        <f t="shared" si="902"/>
        <v>505</v>
      </c>
    </row>
    <row r="8215" spans="1:18" x14ac:dyDescent="0.3">
      <c r="A8215" t="s">
        <v>13</v>
      </c>
      <c r="B8215" s="7" t="s">
        <v>46</v>
      </c>
      <c r="C8215" t="s">
        <v>69</v>
      </c>
      <c r="D8215" s="10" t="s">
        <v>73</v>
      </c>
      <c r="E8215" t="s">
        <v>82</v>
      </c>
      <c r="F8215" s="4" t="s">
        <v>297</v>
      </c>
      <c r="G8215" t="s">
        <v>468</v>
      </c>
      <c r="H8215" s="2">
        <f t="shared" si="896"/>
        <v>0.18402777777777779</v>
      </c>
      <c r="I8215" s="2">
        <f t="shared" si="897"/>
        <v>0.80208333333333337</v>
      </c>
      <c r="J8215" t="str">
        <f t="shared" si="898"/>
        <v>19 May</v>
      </c>
      <c r="K8215" t="s">
        <v>1734</v>
      </c>
      <c r="L8215" t="s">
        <v>1993</v>
      </c>
      <c r="M8215" t="s">
        <v>1997</v>
      </c>
      <c r="N8215">
        <v>12373</v>
      </c>
      <c r="O8215">
        <f t="shared" si="899"/>
        <v>3</v>
      </c>
      <c r="P8215" s="4" t="str">
        <f t="shared" si="900"/>
        <v>9</v>
      </c>
      <c r="Q8215" s="8">
        <f t="shared" si="901"/>
        <v>10</v>
      </c>
      <c r="R8215">
        <f t="shared" si="902"/>
        <v>550</v>
      </c>
    </row>
    <row r="8216" spans="1:18" x14ac:dyDescent="0.3">
      <c r="A8216" t="s">
        <v>15</v>
      </c>
      <c r="B8216" s="7" t="s">
        <v>44</v>
      </c>
      <c r="C8216" t="s">
        <v>69</v>
      </c>
      <c r="D8216" s="10" t="s">
        <v>73</v>
      </c>
      <c r="E8216" t="s">
        <v>82</v>
      </c>
      <c r="F8216" s="4" t="s">
        <v>291</v>
      </c>
      <c r="G8216" t="s">
        <v>352</v>
      </c>
      <c r="H8216" s="2">
        <f t="shared" si="896"/>
        <v>0.875</v>
      </c>
      <c r="I8216" s="2">
        <f t="shared" si="897"/>
        <v>0.53472222222222221</v>
      </c>
      <c r="J8216" t="str">
        <f t="shared" si="898"/>
        <v/>
      </c>
      <c r="K8216" t="s">
        <v>1726</v>
      </c>
      <c r="L8216" t="s">
        <v>1993</v>
      </c>
      <c r="M8216" t="s">
        <v>1996</v>
      </c>
      <c r="N8216">
        <v>7005</v>
      </c>
      <c r="O8216">
        <f t="shared" si="899"/>
        <v>3</v>
      </c>
      <c r="P8216" s="4" t="str">
        <f t="shared" si="900"/>
        <v>8</v>
      </c>
      <c r="Q8216" s="8">
        <f t="shared" si="901"/>
        <v>10</v>
      </c>
      <c r="R8216">
        <f t="shared" si="902"/>
        <v>490</v>
      </c>
    </row>
    <row r="8217" spans="1:18" x14ac:dyDescent="0.3">
      <c r="A8217" t="s">
        <v>11</v>
      </c>
      <c r="B8217" s="7" t="s">
        <v>46</v>
      </c>
      <c r="C8217" t="s">
        <v>69</v>
      </c>
      <c r="D8217" s="10" t="s">
        <v>73</v>
      </c>
      <c r="E8217" t="s">
        <v>83</v>
      </c>
      <c r="F8217" s="4" t="s">
        <v>309</v>
      </c>
      <c r="G8217" t="s">
        <v>407</v>
      </c>
      <c r="H8217" s="2">
        <f t="shared" si="896"/>
        <v>0.4201388888888889</v>
      </c>
      <c r="I8217" s="2">
        <f t="shared" si="897"/>
        <v>0.21527777777777779</v>
      </c>
      <c r="J8217" t="str">
        <f t="shared" si="898"/>
        <v/>
      </c>
      <c r="K8217" t="s">
        <v>1745</v>
      </c>
      <c r="L8217" t="s">
        <v>1993</v>
      </c>
      <c r="M8217" t="s">
        <v>1996</v>
      </c>
      <c r="N8217">
        <v>7580</v>
      </c>
      <c r="O8217">
        <f t="shared" si="899"/>
        <v>3</v>
      </c>
      <c r="P8217" s="4" t="str">
        <f t="shared" si="900"/>
        <v>4</v>
      </c>
      <c r="Q8217" s="8">
        <f t="shared" si="901"/>
        <v>55</v>
      </c>
      <c r="R8217">
        <f t="shared" si="902"/>
        <v>295</v>
      </c>
    </row>
    <row r="8218" spans="1:18" x14ac:dyDescent="0.3">
      <c r="A8218" t="s">
        <v>12</v>
      </c>
      <c r="B8218" s="7" t="s">
        <v>46</v>
      </c>
      <c r="C8218" t="s">
        <v>69</v>
      </c>
      <c r="D8218" s="10" t="s">
        <v>73</v>
      </c>
      <c r="E8218" t="s">
        <v>109</v>
      </c>
      <c r="F8218" s="4" t="s">
        <v>224</v>
      </c>
      <c r="G8218" t="s">
        <v>584</v>
      </c>
      <c r="H8218" s="2">
        <f t="shared" si="896"/>
        <v>0.80208333333333337</v>
      </c>
      <c r="I8218" s="2">
        <f t="shared" si="897"/>
        <v>0.91666666666666663</v>
      </c>
      <c r="J8218" t="str">
        <f t="shared" si="898"/>
        <v>19 May</v>
      </c>
      <c r="K8218" t="s">
        <v>1717</v>
      </c>
      <c r="L8218" t="s">
        <v>1992</v>
      </c>
      <c r="M8218" t="s">
        <v>1996</v>
      </c>
      <c r="N8218">
        <v>10441</v>
      </c>
      <c r="O8218">
        <f t="shared" si="899"/>
        <v>4</v>
      </c>
      <c r="P8218" s="4" t="str">
        <f t="shared" si="900"/>
        <v>21</v>
      </c>
      <c r="Q8218" s="8">
        <f t="shared" si="901"/>
        <v>15</v>
      </c>
      <c r="R8218">
        <f t="shared" si="902"/>
        <v>1275</v>
      </c>
    </row>
    <row r="8219" spans="1:18" x14ac:dyDescent="0.3">
      <c r="A8219" t="s">
        <v>13</v>
      </c>
      <c r="B8219" s="7" t="s">
        <v>46</v>
      </c>
      <c r="C8219" t="s">
        <v>67</v>
      </c>
      <c r="D8219" s="10" t="s">
        <v>69</v>
      </c>
      <c r="E8219" t="s">
        <v>75</v>
      </c>
      <c r="F8219" s="4" t="s">
        <v>319</v>
      </c>
      <c r="G8219" t="s">
        <v>267</v>
      </c>
      <c r="H8219" s="2">
        <f t="shared" si="896"/>
        <v>0.86458333333333337</v>
      </c>
      <c r="I8219" s="2">
        <f t="shared" si="897"/>
        <v>0.73958333333333337</v>
      </c>
      <c r="J8219" t="str">
        <f t="shared" si="898"/>
        <v/>
      </c>
      <c r="K8219" t="s">
        <v>1666</v>
      </c>
      <c r="L8219" t="s">
        <v>1991</v>
      </c>
      <c r="M8219" t="s">
        <v>1996</v>
      </c>
      <c r="N8219">
        <v>7229</v>
      </c>
      <c r="O8219">
        <f t="shared" si="899"/>
        <v>2</v>
      </c>
      <c r="P8219" s="4" t="str">
        <f t="shared" si="900"/>
        <v>3</v>
      </c>
      <c r="Q8219" s="8">
        <f t="shared" si="901"/>
        <v>0</v>
      </c>
      <c r="R8219">
        <f t="shared" si="902"/>
        <v>180</v>
      </c>
    </row>
    <row r="8220" spans="1:18" x14ac:dyDescent="0.3">
      <c r="A8220" t="s">
        <v>11</v>
      </c>
      <c r="B8220" s="7" t="s">
        <v>63</v>
      </c>
      <c r="C8220" t="s">
        <v>69</v>
      </c>
      <c r="D8220" s="10" t="s">
        <v>73</v>
      </c>
      <c r="E8220" t="s">
        <v>82</v>
      </c>
      <c r="F8220" s="4" t="s">
        <v>310</v>
      </c>
      <c r="G8220" t="s">
        <v>352</v>
      </c>
      <c r="H8220" s="2">
        <f t="shared" si="896"/>
        <v>0.875</v>
      </c>
      <c r="I8220" s="2">
        <f t="shared" si="897"/>
        <v>0.27777777777777779</v>
      </c>
      <c r="J8220" t="str">
        <f t="shared" si="898"/>
        <v/>
      </c>
      <c r="K8220" t="s">
        <v>1865</v>
      </c>
      <c r="L8220" t="s">
        <v>1993</v>
      </c>
      <c r="M8220" t="s">
        <v>1996</v>
      </c>
      <c r="N8220">
        <v>6093</v>
      </c>
      <c r="O8220">
        <f t="shared" si="899"/>
        <v>3</v>
      </c>
      <c r="P8220" s="4" t="str">
        <f t="shared" si="900"/>
        <v>14</v>
      </c>
      <c r="Q8220" s="8">
        <f t="shared" si="901"/>
        <v>20</v>
      </c>
      <c r="R8220">
        <f t="shared" si="902"/>
        <v>860</v>
      </c>
    </row>
    <row r="8221" spans="1:18" x14ac:dyDescent="0.3">
      <c r="A8221" t="s">
        <v>14</v>
      </c>
      <c r="B8221" s="7" t="s">
        <v>44</v>
      </c>
      <c r="C8221" t="s">
        <v>68</v>
      </c>
      <c r="D8221" s="10" t="s">
        <v>67</v>
      </c>
      <c r="E8221" t="s">
        <v>80</v>
      </c>
      <c r="F8221" s="4" t="s">
        <v>345</v>
      </c>
      <c r="G8221" t="s">
        <v>329</v>
      </c>
      <c r="H8221" s="2">
        <f t="shared" si="896"/>
        <v>0.39583333333333331</v>
      </c>
      <c r="I8221" s="2">
        <f t="shared" si="897"/>
        <v>0.28819444444444442</v>
      </c>
      <c r="J8221" t="str">
        <f t="shared" si="898"/>
        <v/>
      </c>
      <c r="K8221" t="s">
        <v>1634</v>
      </c>
      <c r="L8221" t="s">
        <v>1991</v>
      </c>
      <c r="M8221" t="s">
        <v>1996</v>
      </c>
      <c r="N8221">
        <v>3873</v>
      </c>
      <c r="O8221">
        <f t="shared" si="899"/>
        <v>2</v>
      </c>
      <c r="P8221" s="4" t="str">
        <f t="shared" si="900"/>
        <v>2</v>
      </c>
      <c r="Q8221" s="8">
        <f t="shared" si="901"/>
        <v>35</v>
      </c>
      <c r="R8221">
        <f t="shared" si="902"/>
        <v>155</v>
      </c>
    </row>
    <row r="8222" spans="1:18" x14ac:dyDescent="0.3">
      <c r="A8222" t="s">
        <v>13</v>
      </c>
      <c r="B8222" s="7" t="s">
        <v>28</v>
      </c>
      <c r="C8222" t="s">
        <v>69</v>
      </c>
      <c r="D8222" s="10" t="s">
        <v>73</v>
      </c>
      <c r="E8222" t="s">
        <v>82</v>
      </c>
      <c r="F8222" s="4" t="s">
        <v>227</v>
      </c>
      <c r="G8222" t="s">
        <v>466</v>
      </c>
      <c r="H8222" s="2">
        <f t="shared" si="896"/>
        <v>0.18402777777777779</v>
      </c>
      <c r="I8222" s="2">
        <f t="shared" si="897"/>
        <v>0.90972222222222221</v>
      </c>
      <c r="J8222" t="str">
        <f t="shared" si="898"/>
        <v>25 Jun</v>
      </c>
      <c r="K8222" t="s">
        <v>1827</v>
      </c>
      <c r="L8222" t="s">
        <v>1993</v>
      </c>
      <c r="M8222" t="s">
        <v>1997</v>
      </c>
      <c r="N8222">
        <v>10262</v>
      </c>
      <c r="O8222">
        <f t="shared" si="899"/>
        <v>3</v>
      </c>
      <c r="P8222" s="4" t="str">
        <f t="shared" si="900"/>
        <v>6</v>
      </c>
      <c r="Q8222" s="8">
        <f t="shared" si="901"/>
        <v>35</v>
      </c>
      <c r="R8222">
        <f t="shared" si="902"/>
        <v>395</v>
      </c>
    </row>
    <row r="8223" spans="1:18" x14ac:dyDescent="0.3">
      <c r="A8223" t="s">
        <v>13</v>
      </c>
      <c r="B8223" s="7" t="s">
        <v>57</v>
      </c>
      <c r="C8223" t="s">
        <v>68</v>
      </c>
      <c r="D8223" s="10" t="s">
        <v>67</v>
      </c>
      <c r="E8223" t="s">
        <v>85</v>
      </c>
      <c r="F8223" s="4" t="s">
        <v>259</v>
      </c>
      <c r="G8223" t="s">
        <v>516</v>
      </c>
      <c r="H8223" s="2">
        <f t="shared" si="896"/>
        <v>0.98263888888888884</v>
      </c>
      <c r="I8223" s="2">
        <f t="shared" si="897"/>
        <v>0.58680555555555558</v>
      </c>
      <c r="J8223" t="str">
        <f t="shared" si="898"/>
        <v/>
      </c>
      <c r="K8223" t="s">
        <v>1737</v>
      </c>
      <c r="L8223" t="s">
        <v>1993</v>
      </c>
      <c r="M8223" t="s">
        <v>1996</v>
      </c>
      <c r="N8223">
        <v>13364</v>
      </c>
      <c r="O8223">
        <f t="shared" si="899"/>
        <v>3</v>
      </c>
      <c r="P8223" s="4" t="str">
        <f t="shared" si="900"/>
        <v>9</v>
      </c>
      <c r="Q8223" s="8">
        <f t="shared" si="901"/>
        <v>30</v>
      </c>
      <c r="R8223">
        <f t="shared" si="902"/>
        <v>570</v>
      </c>
    </row>
    <row r="8224" spans="1:18" x14ac:dyDescent="0.3">
      <c r="A8224" t="s">
        <v>13</v>
      </c>
      <c r="B8224" s="7" t="s">
        <v>42</v>
      </c>
      <c r="C8224" t="s">
        <v>69</v>
      </c>
      <c r="D8224" s="10" t="s">
        <v>73</v>
      </c>
      <c r="E8224" t="s">
        <v>82</v>
      </c>
      <c r="F8224" s="4" t="s">
        <v>265</v>
      </c>
      <c r="G8224" t="s">
        <v>438</v>
      </c>
      <c r="H8224" s="2">
        <f t="shared" si="896"/>
        <v>0.52430555555555558</v>
      </c>
      <c r="I8224" s="2">
        <f t="shared" si="897"/>
        <v>9.375E-2</v>
      </c>
      <c r="J8224" t="str">
        <f t="shared" si="898"/>
        <v/>
      </c>
      <c r="K8224" t="s">
        <v>1872</v>
      </c>
      <c r="L8224" t="s">
        <v>1993</v>
      </c>
      <c r="M8224" t="s">
        <v>1997</v>
      </c>
      <c r="N8224">
        <v>12373</v>
      </c>
      <c r="O8224">
        <f t="shared" si="899"/>
        <v>3</v>
      </c>
      <c r="P8224" s="4" t="str">
        <f t="shared" si="900"/>
        <v>10</v>
      </c>
      <c r="Q8224" s="8">
        <f t="shared" si="901"/>
        <v>20</v>
      </c>
      <c r="R8224">
        <f t="shared" si="902"/>
        <v>620</v>
      </c>
    </row>
    <row r="8225" spans="1:18" x14ac:dyDescent="0.3">
      <c r="A8225" t="s">
        <v>14</v>
      </c>
      <c r="B8225" s="7" t="s">
        <v>26</v>
      </c>
      <c r="C8225" t="s">
        <v>71</v>
      </c>
      <c r="D8225" s="10" t="s">
        <v>74</v>
      </c>
      <c r="E8225" t="s">
        <v>102</v>
      </c>
      <c r="F8225" s="4" t="s">
        <v>383</v>
      </c>
      <c r="G8225" t="s">
        <v>1006</v>
      </c>
      <c r="H8225" s="2">
        <f t="shared" si="896"/>
        <v>1.0416666666666666E-2</v>
      </c>
      <c r="I8225" s="2">
        <f t="shared" si="897"/>
        <v>0.94791666666666663</v>
      </c>
      <c r="J8225" t="str">
        <f t="shared" si="898"/>
        <v>13 May</v>
      </c>
      <c r="K8225" t="s">
        <v>1675</v>
      </c>
      <c r="L8225" t="s">
        <v>1991</v>
      </c>
      <c r="M8225" t="s">
        <v>1998</v>
      </c>
      <c r="N8225">
        <v>1965</v>
      </c>
      <c r="O8225">
        <f t="shared" si="899"/>
        <v>2</v>
      </c>
      <c r="P8225" s="4" t="str">
        <f t="shared" si="900"/>
        <v>1</v>
      </c>
      <c r="Q8225" s="8">
        <f t="shared" si="901"/>
        <v>30</v>
      </c>
      <c r="R8225">
        <f t="shared" si="902"/>
        <v>90</v>
      </c>
    </row>
    <row r="8226" spans="1:18" x14ac:dyDescent="0.3">
      <c r="A8226" t="s">
        <v>15</v>
      </c>
      <c r="B8226" s="7" t="s">
        <v>54</v>
      </c>
      <c r="C8226" t="s">
        <v>69</v>
      </c>
      <c r="D8226" s="10" t="s">
        <v>73</v>
      </c>
      <c r="E8226" t="s">
        <v>82</v>
      </c>
      <c r="F8226" s="4" t="s">
        <v>291</v>
      </c>
      <c r="G8226" t="s">
        <v>352</v>
      </c>
      <c r="H8226" s="2">
        <f t="shared" si="896"/>
        <v>0.875</v>
      </c>
      <c r="I8226" s="2">
        <f t="shared" si="897"/>
        <v>0.53472222222222221</v>
      </c>
      <c r="J8226" t="str">
        <f t="shared" si="898"/>
        <v/>
      </c>
      <c r="K8226" t="s">
        <v>1726</v>
      </c>
      <c r="L8226" t="s">
        <v>1993</v>
      </c>
      <c r="M8226" t="s">
        <v>1996</v>
      </c>
      <c r="N8226">
        <v>7005</v>
      </c>
      <c r="O8226">
        <f t="shared" si="899"/>
        <v>3</v>
      </c>
      <c r="P8226" s="4" t="str">
        <f t="shared" si="900"/>
        <v>8</v>
      </c>
      <c r="Q8226" s="8">
        <f t="shared" si="901"/>
        <v>10</v>
      </c>
      <c r="R8226">
        <f t="shared" si="902"/>
        <v>490</v>
      </c>
    </row>
    <row r="8227" spans="1:18" x14ac:dyDescent="0.3">
      <c r="A8227" t="s">
        <v>12</v>
      </c>
      <c r="B8227" s="7" t="s">
        <v>61</v>
      </c>
      <c r="C8227" t="s">
        <v>67</v>
      </c>
      <c r="D8227" s="10" t="s">
        <v>72</v>
      </c>
      <c r="E8227" t="s">
        <v>75</v>
      </c>
      <c r="F8227" s="4" t="s">
        <v>300</v>
      </c>
      <c r="G8227" t="s">
        <v>419</v>
      </c>
      <c r="H8227" s="2">
        <f t="shared" si="896"/>
        <v>0.53125</v>
      </c>
      <c r="I8227" s="2">
        <f t="shared" si="897"/>
        <v>0.41666666666666669</v>
      </c>
      <c r="J8227" t="str">
        <f t="shared" si="898"/>
        <v/>
      </c>
      <c r="K8227" t="s">
        <v>1660</v>
      </c>
      <c r="L8227" t="s">
        <v>1991</v>
      </c>
      <c r="M8227" t="s">
        <v>1996</v>
      </c>
      <c r="N8227">
        <v>4441</v>
      </c>
      <c r="O8227">
        <f t="shared" si="899"/>
        <v>2</v>
      </c>
      <c r="P8227" s="4" t="str">
        <f t="shared" si="900"/>
        <v>2</v>
      </c>
      <c r="Q8227" s="8">
        <f t="shared" si="901"/>
        <v>45</v>
      </c>
      <c r="R8227">
        <f t="shared" si="902"/>
        <v>165</v>
      </c>
    </row>
    <row r="8228" spans="1:18" x14ac:dyDescent="0.3">
      <c r="A8228" t="s">
        <v>15</v>
      </c>
      <c r="B8228" s="7" t="s">
        <v>39</v>
      </c>
      <c r="C8228" t="s">
        <v>69</v>
      </c>
      <c r="D8228" s="10" t="s">
        <v>73</v>
      </c>
      <c r="E8228" t="s">
        <v>82</v>
      </c>
      <c r="F8228" s="4" t="s">
        <v>273</v>
      </c>
      <c r="G8228" t="s">
        <v>469</v>
      </c>
      <c r="H8228" s="2">
        <f t="shared" si="896"/>
        <v>0.78472222222222221</v>
      </c>
      <c r="I8228" s="2">
        <f t="shared" si="897"/>
        <v>0.19791666666666666</v>
      </c>
      <c r="J8228" t="str">
        <f t="shared" si="898"/>
        <v/>
      </c>
      <c r="K8228" t="s">
        <v>1705</v>
      </c>
      <c r="L8228" t="s">
        <v>1993</v>
      </c>
      <c r="M8228" t="s">
        <v>1996</v>
      </c>
      <c r="N8228">
        <v>11098</v>
      </c>
      <c r="O8228">
        <f t="shared" si="899"/>
        <v>3</v>
      </c>
      <c r="P8228" s="4" t="str">
        <f t="shared" si="900"/>
        <v>14</v>
      </c>
      <c r="Q8228" s="8">
        <f t="shared" si="901"/>
        <v>5</v>
      </c>
      <c r="R8228">
        <f t="shared" si="902"/>
        <v>845</v>
      </c>
    </row>
    <row r="8229" spans="1:18" x14ac:dyDescent="0.3">
      <c r="A8229" t="s">
        <v>11</v>
      </c>
      <c r="B8229" s="7" t="s">
        <v>48</v>
      </c>
      <c r="C8229" t="s">
        <v>69</v>
      </c>
      <c r="D8229" s="10" t="s">
        <v>73</v>
      </c>
      <c r="E8229" t="s">
        <v>82</v>
      </c>
      <c r="F8229" s="4" t="s">
        <v>375</v>
      </c>
      <c r="G8229" t="s">
        <v>484</v>
      </c>
      <c r="H8229" s="2">
        <f t="shared" si="896"/>
        <v>6.25E-2</v>
      </c>
      <c r="I8229" s="2">
        <f t="shared" si="897"/>
        <v>0.38541666666666669</v>
      </c>
      <c r="J8229" t="str">
        <f t="shared" si="898"/>
        <v>22 May</v>
      </c>
      <c r="K8229" t="s">
        <v>1667</v>
      </c>
      <c r="L8229" t="s">
        <v>1993</v>
      </c>
      <c r="M8229" t="s">
        <v>1996</v>
      </c>
      <c r="N8229">
        <v>7318</v>
      </c>
      <c r="O8229">
        <f t="shared" si="899"/>
        <v>3</v>
      </c>
      <c r="P8229" s="4" t="str">
        <f t="shared" si="900"/>
        <v>16</v>
      </c>
      <c r="Q8229" s="8">
        <f t="shared" si="901"/>
        <v>15</v>
      </c>
      <c r="R8229">
        <f t="shared" si="902"/>
        <v>975</v>
      </c>
    </row>
    <row r="8230" spans="1:18" x14ac:dyDescent="0.3">
      <c r="A8230" t="s">
        <v>13</v>
      </c>
      <c r="B8230" s="7" t="s">
        <v>39</v>
      </c>
      <c r="C8230" t="s">
        <v>69</v>
      </c>
      <c r="D8230" s="10" t="s">
        <v>73</v>
      </c>
      <c r="E8230" t="s">
        <v>82</v>
      </c>
      <c r="F8230" s="4" t="s">
        <v>229</v>
      </c>
      <c r="G8230" t="s">
        <v>587</v>
      </c>
      <c r="H8230" s="2">
        <f t="shared" si="896"/>
        <v>0.18402777777777779</v>
      </c>
      <c r="I8230" s="2">
        <f t="shared" si="897"/>
        <v>0.2951388888888889</v>
      </c>
      <c r="J8230" t="str">
        <f t="shared" si="898"/>
        <v>22 Mar</v>
      </c>
      <c r="K8230" t="s">
        <v>1687</v>
      </c>
      <c r="L8230" t="s">
        <v>1993</v>
      </c>
      <c r="M8230" t="s">
        <v>1996</v>
      </c>
      <c r="N8230">
        <v>12767</v>
      </c>
      <c r="O8230">
        <f t="shared" si="899"/>
        <v>3</v>
      </c>
      <c r="P8230" s="4" t="str">
        <f t="shared" si="900"/>
        <v>21</v>
      </c>
      <c r="Q8230" s="8">
        <f t="shared" si="901"/>
        <v>20</v>
      </c>
      <c r="R8230">
        <f t="shared" si="902"/>
        <v>1280</v>
      </c>
    </row>
    <row r="8231" spans="1:18" x14ac:dyDescent="0.3">
      <c r="A8231" t="s">
        <v>14</v>
      </c>
      <c r="B8231" s="7" t="s">
        <v>23</v>
      </c>
      <c r="C8231" t="s">
        <v>68</v>
      </c>
      <c r="D8231" s="10" t="s">
        <v>67</v>
      </c>
      <c r="E8231" t="s">
        <v>117</v>
      </c>
      <c r="F8231" s="4" t="s">
        <v>326</v>
      </c>
      <c r="G8231" t="s">
        <v>243</v>
      </c>
      <c r="H8231" s="2">
        <f t="shared" si="896"/>
        <v>0.88541666666666663</v>
      </c>
      <c r="I8231" s="2">
        <f t="shared" si="897"/>
        <v>0.66319444444444442</v>
      </c>
      <c r="J8231" t="str">
        <f t="shared" si="898"/>
        <v/>
      </c>
      <c r="K8231" t="s">
        <v>1804</v>
      </c>
      <c r="L8231" t="s">
        <v>1993</v>
      </c>
      <c r="M8231" t="s">
        <v>1996</v>
      </c>
      <c r="N8231">
        <v>10654</v>
      </c>
      <c r="O8231">
        <f t="shared" si="899"/>
        <v>3</v>
      </c>
      <c r="P8231" s="4" t="str">
        <f t="shared" si="900"/>
        <v>5</v>
      </c>
      <c r="Q8231" s="8">
        <f t="shared" si="901"/>
        <v>20</v>
      </c>
      <c r="R8231">
        <f t="shared" si="902"/>
        <v>320</v>
      </c>
    </row>
    <row r="8232" spans="1:18" x14ac:dyDescent="0.3">
      <c r="A8232" t="s">
        <v>14</v>
      </c>
      <c r="B8232" s="7" t="s">
        <v>25</v>
      </c>
      <c r="C8232" t="s">
        <v>69</v>
      </c>
      <c r="D8232" s="10" t="s">
        <v>73</v>
      </c>
      <c r="E8232" t="s">
        <v>101</v>
      </c>
      <c r="F8232" s="4" t="s">
        <v>374</v>
      </c>
      <c r="G8232" t="s">
        <v>378</v>
      </c>
      <c r="H8232" s="2">
        <f t="shared" si="896"/>
        <v>0.92013888888888884</v>
      </c>
      <c r="I8232" s="2">
        <f t="shared" si="897"/>
        <v>0.65625</v>
      </c>
      <c r="J8232" t="str">
        <f t="shared" si="898"/>
        <v/>
      </c>
      <c r="K8232" t="s">
        <v>1747</v>
      </c>
      <c r="L8232" t="s">
        <v>1993</v>
      </c>
      <c r="M8232" t="s">
        <v>1996</v>
      </c>
      <c r="N8232">
        <v>6297</v>
      </c>
      <c r="O8232">
        <f t="shared" si="899"/>
        <v>3</v>
      </c>
      <c r="P8232" s="4" t="str">
        <f t="shared" si="900"/>
        <v>6</v>
      </c>
      <c r="Q8232" s="8">
        <f t="shared" si="901"/>
        <v>20</v>
      </c>
      <c r="R8232">
        <f t="shared" si="902"/>
        <v>380</v>
      </c>
    </row>
    <row r="8233" spans="1:18" x14ac:dyDescent="0.3">
      <c r="A8233" t="s">
        <v>15</v>
      </c>
      <c r="B8233" s="7" t="s">
        <v>35</v>
      </c>
      <c r="C8233" t="s">
        <v>69</v>
      </c>
      <c r="D8233" s="10" t="s">
        <v>73</v>
      </c>
      <c r="E8233" t="s">
        <v>95</v>
      </c>
      <c r="F8233" s="4" t="s">
        <v>213</v>
      </c>
      <c r="G8233" t="s">
        <v>304</v>
      </c>
      <c r="H8233" s="2">
        <f t="shared" si="896"/>
        <v>0.67361111111111116</v>
      </c>
      <c r="I8233" s="2">
        <f t="shared" si="897"/>
        <v>0.40625</v>
      </c>
      <c r="J8233" t="str">
        <f t="shared" si="898"/>
        <v/>
      </c>
      <c r="K8233" t="s">
        <v>1795</v>
      </c>
      <c r="L8233" t="s">
        <v>1993</v>
      </c>
      <c r="M8233" t="s">
        <v>1996</v>
      </c>
      <c r="N8233">
        <v>11265</v>
      </c>
      <c r="O8233">
        <f t="shared" si="899"/>
        <v>3</v>
      </c>
      <c r="P8233" s="4" t="str">
        <f t="shared" si="900"/>
        <v>6</v>
      </c>
      <c r="Q8233" s="8">
        <f t="shared" si="901"/>
        <v>25</v>
      </c>
      <c r="R8233">
        <f t="shared" si="902"/>
        <v>385</v>
      </c>
    </row>
    <row r="8234" spans="1:18" x14ac:dyDescent="0.3">
      <c r="A8234" t="s">
        <v>12</v>
      </c>
      <c r="B8234" s="7" t="s">
        <v>38</v>
      </c>
      <c r="C8234" t="s">
        <v>71</v>
      </c>
      <c r="D8234" s="10" t="s">
        <v>74</v>
      </c>
      <c r="E8234" t="s">
        <v>149</v>
      </c>
      <c r="F8234" s="4" t="s">
        <v>276</v>
      </c>
      <c r="G8234" t="s">
        <v>804</v>
      </c>
      <c r="H8234" s="2">
        <f t="shared" si="896"/>
        <v>0.61805555555555558</v>
      </c>
      <c r="I8234" s="2">
        <f t="shared" si="897"/>
        <v>0.72222222222222221</v>
      </c>
      <c r="J8234" t="str">
        <f t="shared" si="898"/>
        <v/>
      </c>
      <c r="K8234" t="s">
        <v>1654</v>
      </c>
      <c r="L8234" t="s">
        <v>1992</v>
      </c>
      <c r="M8234" t="s">
        <v>1996</v>
      </c>
      <c r="N8234">
        <v>11972</v>
      </c>
      <c r="O8234">
        <f t="shared" si="899"/>
        <v>4</v>
      </c>
      <c r="P8234" s="4" t="str">
        <f t="shared" si="900"/>
        <v>2</v>
      </c>
      <c r="Q8234" s="8">
        <f t="shared" si="901"/>
        <v>30</v>
      </c>
      <c r="R8234">
        <f t="shared" si="902"/>
        <v>150</v>
      </c>
    </row>
    <row r="8235" spans="1:18" x14ac:dyDescent="0.3">
      <c r="A8235" t="s">
        <v>15</v>
      </c>
      <c r="B8235" s="7" t="s">
        <v>25</v>
      </c>
      <c r="C8235" t="s">
        <v>69</v>
      </c>
      <c r="D8235" s="10" t="s">
        <v>73</v>
      </c>
      <c r="E8235" t="s">
        <v>82</v>
      </c>
      <c r="F8235" s="4" t="s">
        <v>229</v>
      </c>
      <c r="G8235" t="s">
        <v>352</v>
      </c>
      <c r="H8235" s="2">
        <f t="shared" si="896"/>
        <v>0.875</v>
      </c>
      <c r="I8235" s="2">
        <f t="shared" si="897"/>
        <v>0.2951388888888889</v>
      </c>
      <c r="J8235" t="str">
        <f t="shared" si="898"/>
        <v/>
      </c>
      <c r="K8235" t="s">
        <v>1757</v>
      </c>
      <c r="L8235" t="s">
        <v>1993</v>
      </c>
      <c r="M8235" t="s">
        <v>1996</v>
      </c>
      <c r="N8235">
        <v>13587</v>
      </c>
      <c r="O8235">
        <f t="shared" si="899"/>
        <v>3</v>
      </c>
      <c r="P8235" s="4" t="str">
        <f t="shared" si="900"/>
        <v>13</v>
      </c>
      <c r="Q8235" s="8">
        <f t="shared" si="901"/>
        <v>55</v>
      </c>
      <c r="R8235">
        <f t="shared" si="902"/>
        <v>835</v>
      </c>
    </row>
    <row r="8236" spans="1:18" x14ac:dyDescent="0.3">
      <c r="A8236" t="s">
        <v>11</v>
      </c>
      <c r="B8236" s="7" t="s">
        <v>50</v>
      </c>
      <c r="C8236" t="s">
        <v>68</v>
      </c>
      <c r="D8236" s="10" t="s">
        <v>67</v>
      </c>
      <c r="E8236" t="s">
        <v>80</v>
      </c>
      <c r="F8236" s="4" t="s">
        <v>217</v>
      </c>
      <c r="G8236" t="s">
        <v>269</v>
      </c>
      <c r="H8236" s="2">
        <f t="shared" si="896"/>
        <v>0.82638888888888884</v>
      </c>
      <c r="I8236" s="2">
        <f t="shared" si="897"/>
        <v>0.71875</v>
      </c>
      <c r="J8236" t="str">
        <f t="shared" si="898"/>
        <v/>
      </c>
      <c r="K8236" t="s">
        <v>1634</v>
      </c>
      <c r="L8236" t="s">
        <v>1991</v>
      </c>
      <c r="M8236" t="s">
        <v>1996</v>
      </c>
      <c r="N8236">
        <v>4804</v>
      </c>
      <c r="O8236">
        <f t="shared" si="899"/>
        <v>2</v>
      </c>
      <c r="P8236" s="4" t="str">
        <f t="shared" si="900"/>
        <v>2</v>
      </c>
      <c r="Q8236" s="8">
        <f t="shared" si="901"/>
        <v>35</v>
      </c>
      <c r="R8236">
        <f t="shared" si="902"/>
        <v>155</v>
      </c>
    </row>
    <row r="8237" spans="1:18" x14ac:dyDescent="0.3">
      <c r="A8237" t="s">
        <v>12</v>
      </c>
      <c r="B8237" s="7" t="s">
        <v>24</v>
      </c>
      <c r="C8237" t="s">
        <v>68</v>
      </c>
      <c r="D8237" s="10" t="s">
        <v>67</v>
      </c>
      <c r="E8237" t="s">
        <v>176</v>
      </c>
      <c r="F8237" s="4" t="s">
        <v>205</v>
      </c>
      <c r="G8237" t="s">
        <v>355</v>
      </c>
      <c r="H8237" s="2">
        <f t="shared" si="896"/>
        <v>0.76388888888888884</v>
      </c>
      <c r="I8237" s="2">
        <f t="shared" si="897"/>
        <v>0.3923611111111111</v>
      </c>
      <c r="J8237" t="str">
        <f t="shared" si="898"/>
        <v/>
      </c>
      <c r="K8237" t="s">
        <v>1697</v>
      </c>
      <c r="L8237" t="s">
        <v>1992</v>
      </c>
      <c r="M8237" t="s">
        <v>1996</v>
      </c>
      <c r="N8237">
        <v>8366</v>
      </c>
      <c r="O8237">
        <f t="shared" si="899"/>
        <v>4</v>
      </c>
      <c r="P8237" s="4" t="str">
        <f t="shared" si="900"/>
        <v>8</v>
      </c>
      <c r="Q8237" s="8">
        <f t="shared" si="901"/>
        <v>55</v>
      </c>
      <c r="R8237">
        <f t="shared" si="902"/>
        <v>535</v>
      </c>
    </row>
    <row r="8238" spans="1:18" x14ac:dyDescent="0.3">
      <c r="A8238" t="s">
        <v>12</v>
      </c>
      <c r="B8238" s="7" t="s">
        <v>46</v>
      </c>
      <c r="C8238" t="s">
        <v>68</v>
      </c>
      <c r="D8238" s="10" t="s">
        <v>67</v>
      </c>
      <c r="E8238" t="s">
        <v>85</v>
      </c>
      <c r="F8238" s="4" t="s">
        <v>205</v>
      </c>
      <c r="G8238" t="s">
        <v>715</v>
      </c>
      <c r="H8238" s="2">
        <f t="shared" si="896"/>
        <v>0.3298611111111111</v>
      </c>
      <c r="I8238" s="2">
        <f t="shared" si="897"/>
        <v>0.3923611111111111</v>
      </c>
      <c r="J8238" t="str">
        <f t="shared" si="898"/>
        <v>19 May</v>
      </c>
      <c r="K8238" t="s">
        <v>1817</v>
      </c>
      <c r="L8238" t="s">
        <v>1993</v>
      </c>
      <c r="M8238" t="s">
        <v>1996</v>
      </c>
      <c r="N8238">
        <v>8366</v>
      </c>
      <c r="O8238">
        <f t="shared" si="899"/>
        <v>3</v>
      </c>
      <c r="P8238" s="4" t="str">
        <f t="shared" si="900"/>
        <v>22</v>
      </c>
      <c r="Q8238" s="8">
        <f t="shared" si="901"/>
        <v>30</v>
      </c>
      <c r="R8238">
        <f t="shared" si="902"/>
        <v>1350</v>
      </c>
    </row>
    <row r="8239" spans="1:18" x14ac:dyDescent="0.3">
      <c r="A8239" t="s">
        <v>12</v>
      </c>
      <c r="B8239" s="7" t="s">
        <v>46</v>
      </c>
      <c r="C8239" t="s">
        <v>68</v>
      </c>
      <c r="D8239" s="10" t="s">
        <v>67</v>
      </c>
      <c r="E8239" t="s">
        <v>111</v>
      </c>
      <c r="F8239" s="4" t="s">
        <v>256</v>
      </c>
      <c r="G8239" t="s">
        <v>227</v>
      </c>
      <c r="H8239" s="2">
        <f t="shared" si="896"/>
        <v>0.90972222222222221</v>
      </c>
      <c r="I8239" s="2">
        <f t="shared" si="897"/>
        <v>0.34722222222222221</v>
      </c>
      <c r="J8239" t="str">
        <f t="shared" si="898"/>
        <v/>
      </c>
      <c r="K8239" t="s">
        <v>1679</v>
      </c>
      <c r="L8239" t="s">
        <v>1992</v>
      </c>
      <c r="M8239" t="s">
        <v>1996</v>
      </c>
      <c r="N8239">
        <v>10697</v>
      </c>
      <c r="O8239">
        <f t="shared" si="899"/>
        <v>4</v>
      </c>
      <c r="P8239" s="4" t="str">
        <f t="shared" si="900"/>
        <v>13</v>
      </c>
      <c r="Q8239" s="8">
        <f t="shared" si="901"/>
        <v>30</v>
      </c>
      <c r="R8239">
        <f t="shared" si="902"/>
        <v>810</v>
      </c>
    </row>
    <row r="8240" spans="1:18" x14ac:dyDescent="0.3">
      <c r="A8240" t="s">
        <v>13</v>
      </c>
      <c r="B8240" s="7" t="s">
        <v>48</v>
      </c>
      <c r="C8240" t="s">
        <v>69</v>
      </c>
      <c r="D8240" s="10" t="s">
        <v>73</v>
      </c>
      <c r="E8240" t="s">
        <v>104</v>
      </c>
      <c r="F8240" s="4" t="s">
        <v>315</v>
      </c>
      <c r="G8240" t="s">
        <v>239</v>
      </c>
      <c r="H8240" s="2">
        <f t="shared" si="896"/>
        <v>0.79166666666666663</v>
      </c>
      <c r="I8240" s="2">
        <f t="shared" si="897"/>
        <v>0.22916666666666666</v>
      </c>
      <c r="J8240" t="str">
        <f t="shared" si="898"/>
        <v/>
      </c>
      <c r="K8240" t="s">
        <v>1679</v>
      </c>
      <c r="L8240" t="s">
        <v>1992</v>
      </c>
      <c r="M8240" t="s">
        <v>1996</v>
      </c>
      <c r="N8240">
        <v>15129</v>
      </c>
      <c r="O8240">
        <f t="shared" si="899"/>
        <v>4</v>
      </c>
      <c r="P8240" s="4" t="str">
        <f t="shared" si="900"/>
        <v>13</v>
      </c>
      <c r="Q8240" s="8">
        <f t="shared" si="901"/>
        <v>30</v>
      </c>
      <c r="R8240">
        <f t="shared" si="902"/>
        <v>810</v>
      </c>
    </row>
    <row r="8241" spans="1:18" x14ac:dyDescent="0.3">
      <c r="A8241" t="s">
        <v>11</v>
      </c>
      <c r="B8241" s="7" t="s">
        <v>46</v>
      </c>
      <c r="C8241" t="s">
        <v>70</v>
      </c>
      <c r="D8241" s="10" t="s">
        <v>68</v>
      </c>
      <c r="E8241" t="s">
        <v>84</v>
      </c>
      <c r="F8241" s="4" t="s">
        <v>280</v>
      </c>
      <c r="G8241" t="s">
        <v>372</v>
      </c>
      <c r="H8241" s="2">
        <f t="shared" si="896"/>
        <v>0.71180555555555558</v>
      </c>
      <c r="I8241" s="2">
        <f t="shared" si="897"/>
        <v>0.61458333333333337</v>
      </c>
      <c r="J8241" t="str">
        <f t="shared" si="898"/>
        <v/>
      </c>
      <c r="K8241" t="s">
        <v>1710</v>
      </c>
      <c r="L8241" t="s">
        <v>1991</v>
      </c>
      <c r="M8241" t="s">
        <v>1996</v>
      </c>
      <c r="N8241">
        <v>3858</v>
      </c>
      <c r="O8241">
        <f t="shared" si="899"/>
        <v>2</v>
      </c>
      <c r="P8241" s="4" t="str">
        <f t="shared" si="900"/>
        <v>2</v>
      </c>
      <c r="Q8241" s="8">
        <f t="shared" si="901"/>
        <v>20</v>
      </c>
      <c r="R8241">
        <f t="shared" si="902"/>
        <v>140</v>
      </c>
    </row>
    <row r="8242" spans="1:18" x14ac:dyDescent="0.3">
      <c r="A8242" t="s">
        <v>13</v>
      </c>
      <c r="B8242" s="7" t="s">
        <v>45</v>
      </c>
      <c r="C8242" t="s">
        <v>67</v>
      </c>
      <c r="D8242" s="10" t="s">
        <v>69</v>
      </c>
      <c r="E8242" t="s">
        <v>75</v>
      </c>
      <c r="F8242" s="4" t="s">
        <v>209</v>
      </c>
      <c r="G8242" t="s">
        <v>224</v>
      </c>
      <c r="H8242" s="2">
        <f t="shared" si="896"/>
        <v>0.91666666666666663</v>
      </c>
      <c r="I8242" s="2">
        <f t="shared" si="897"/>
        <v>0.78819444444444442</v>
      </c>
      <c r="J8242" t="str">
        <f t="shared" si="898"/>
        <v/>
      </c>
      <c r="K8242" t="s">
        <v>1735</v>
      </c>
      <c r="L8242" t="s">
        <v>1991</v>
      </c>
      <c r="M8242" t="s">
        <v>1996</v>
      </c>
      <c r="N8242">
        <v>7229</v>
      </c>
      <c r="O8242">
        <f t="shared" si="899"/>
        <v>2</v>
      </c>
      <c r="P8242" s="4" t="str">
        <f t="shared" si="900"/>
        <v>3</v>
      </c>
      <c r="Q8242" s="8">
        <f t="shared" si="901"/>
        <v>5</v>
      </c>
      <c r="R8242">
        <f t="shared" si="902"/>
        <v>185</v>
      </c>
    </row>
    <row r="8243" spans="1:18" x14ac:dyDescent="0.3">
      <c r="A8243" t="s">
        <v>11</v>
      </c>
      <c r="B8243" s="7" t="s">
        <v>66</v>
      </c>
      <c r="C8243" t="s">
        <v>69</v>
      </c>
      <c r="D8243" s="10" t="s">
        <v>73</v>
      </c>
      <c r="E8243" t="s">
        <v>82</v>
      </c>
      <c r="F8243" s="4" t="s">
        <v>222</v>
      </c>
      <c r="G8243" t="s">
        <v>352</v>
      </c>
      <c r="H8243" s="2">
        <f t="shared" si="896"/>
        <v>0.875</v>
      </c>
      <c r="I8243" s="2">
        <f t="shared" si="897"/>
        <v>0.66666666666666663</v>
      </c>
      <c r="J8243" t="str">
        <f t="shared" si="898"/>
        <v/>
      </c>
      <c r="K8243" t="s">
        <v>1680</v>
      </c>
      <c r="L8243" t="s">
        <v>1993</v>
      </c>
      <c r="M8243" t="s">
        <v>1996</v>
      </c>
      <c r="N8243">
        <v>6937</v>
      </c>
      <c r="O8243">
        <f t="shared" si="899"/>
        <v>3</v>
      </c>
      <c r="P8243" s="4" t="str">
        <f t="shared" si="900"/>
        <v>5</v>
      </c>
      <c r="Q8243" s="8">
        <f t="shared" si="901"/>
        <v>0</v>
      </c>
      <c r="R8243">
        <f t="shared" si="902"/>
        <v>300</v>
      </c>
    </row>
    <row r="8244" spans="1:18" x14ac:dyDescent="0.3">
      <c r="A8244" t="s">
        <v>13</v>
      </c>
      <c r="B8244" s="7" t="s">
        <v>28</v>
      </c>
      <c r="C8244" t="s">
        <v>69</v>
      </c>
      <c r="D8244" s="10" t="s">
        <v>73</v>
      </c>
      <c r="E8244" t="s">
        <v>82</v>
      </c>
      <c r="F8244" s="4" t="s">
        <v>220</v>
      </c>
      <c r="G8244" t="s">
        <v>239</v>
      </c>
      <c r="H8244" s="2">
        <f t="shared" si="896"/>
        <v>0.79166666666666663</v>
      </c>
      <c r="I8244" s="2">
        <f t="shared" si="897"/>
        <v>0.58333333333333337</v>
      </c>
      <c r="J8244" t="str">
        <f t="shared" si="898"/>
        <v/>
      </c>
      <c r="K8244" t="s">
        <v>1680</v>
      </c>
      <c r="L8244" t="s">
        <v>1993</v>
      </c>
      <c r="M8244" t="s">
        <v>1996</v>
      </c>
      <c r="N8244">
        <v>14714</v>
      </c>
      <c r="O8244">
        <f t="shared" si="899"/>
        <v>3</v>
      </c>
      <c r="P8244" s="4" t="str">
        <f t="shared" si="900"/>
        <v>5</v>
      </c>
      <c r="Q8244" s="8">
        <f t="shared" si="901"/>
        <v>0</v>
      </c>
      <c r="R8244">
        <f t="shared" si="902"/>
        <v>300</v>
      </c>
    </row>
    <row r="8245" spans="1:18" x14ac:dyDescent="0.3">
      <c r="A8245" t="s">
        <v>13</v>
      </c>
      <c r="B8245" s="7" t="s">
        <v>51</v>
      </c>
      <c r="C8245" t="s">
        <v>67</v>
      </c>
      <c r="D8245" s="10" t="s">
        <v>72</v>
      </c>
      <c r="E8245" t="s">
        <v>81</v>
      </c>
      <c r="F8245" s="4" t="s">
        <v>238</v>
      </c>
      <c r="G8245" t="s">
        <v>304</v>
      </c>
      <c r="H8245" s="2">
        <f t="shared" si="896"/>
        <v>0.67361111111111116</v>
      </c>
      <c r="I8245" s="2">
        <f t="shared" si="897"/>
        <v>0.23958333333333334</v>
      </c>
      <c r="J8245" t="str">
        <f t="shared" si="898"/>
        <v/>
      </c>
      <c r="K8245" t="s">
        <v>1652</v>
      </c>
      <c r="L8245" t="s">
        <v>1993</v>
      </c>
      <c r="M8245" t="s">
        <v>1997</v>
      </c>
      <c r="N8245">
        <v>9134</v>
      </c>
      <c r="O8245">
        <f t="shared" si="899"/>
        <v>3</v>
      </c>
      <c r="P8245" s="4" t="str">
        <f t="shared" si="900"/>
        <v>10</v>
      </c>
      <c r="Q8245" s="8">
        <f t="shared" si="901"/>
        <v>25</v>
      </c>
      <c r="R8245">
        <f t="shared" si="902"/>
        <v>625</v>
      </c>
    </row>
    <row r="8246" spans="1:18" x14ac:dyDescent="0.3">
      <c r="A8246" t="s">
        <v>13</v>
      </c>
      <c r="B8246" s="7" t="s">
        <v>50</v>
      </c>
      <c r="C8246" t="s">
        <v>69</v>
      </c>
      <c r="D8246" s="10" t="s">
        <v>73</v>
      </c>
      <c r="E8246" t="s">
        <v>82</v>
      </c>
      <c r="F8246" s="4" t="s">
        <v>229</v>
      </c>
      <c r="G8246" t="s">
        <v>239</v>
      </c>
      <c r="H8246" s="2">
        <f t="shared" si="896"/>
        <v>0.79166666666666663</v>
      </c>
      <c r="I8246" s="2">
        <f t="shared" si="897"/>
        <v>0.2951388888888889</v>
      </c>
      <c r="J8246" t="str">
        <f t="shared" si="898"/>
        <v/>
      </c>
      <c r="K8246" t="s">
        <v>1656</v>
      </c>
      <c r="L8246" t="s">
        <v>1993</v>
      </c>
      <c r="M8246" t="s">
        <v>1997</v>
      </c>
      <c r="N8246">
        <v>10577</v>
      </c>
      <c r="O8246">
        <f t="shared" si="899"/>
        <v>3</v>
      </c>
      <c r="P8246" s="4" t="str">
        <f t="shared" si="900"/>
        <v>11</v>
      </c>
      <c r="Q8246" s="8">
        <f t="shared" si="901"/>
        <v>55</v>
      </c>
      <c r="R8246">
        <f t="shared" si="902"/>
        <v>715</v>
      </c>
    </row>
    <row r="8247" spans="1:18" x14ac:dyDescent="0.3">
      <c r="A8247" t="s">
        <v>13</v>
      </c>
      <c r="B8247" s="7" t="s">
        <v>41</v>
      </c>
      <c r="C8247" t="s">
        <v>68</v>
      </c>
      <c r="D8247" s="10" t="s">
        <v>67</v>
      </c>
      <c r="E8247" t="s">
        <v>85</v>
      </c>
      <c r="F8247" s="4" t="s">
        <v>270</v>
      </c>
      <c r="G8247" t="s">
        <v>477</v>
      </c>
      <c r="H8247" s="2">
        <f t="shared" si="896"/>
        <v>0.4201388888888889</v>
      </c>
      <c r="I8247" s="2">
        <f t="shared" si="897"/>
        <v>0.83333333333333337</v>
      </c>
      <c r="J8247" t="str">
        <f t="shared" si="898"/>
        <v>07 May</v>
      </c>
      <c r="K8247" t="s">
        <v>1705</v>
      </c>
      <c r="L8247" t="s">
        <v>1993</v>
      </c>
      <c r="M8247" t="s">
        <v>1996</v>
      </c>
      <c r="N8247">
        <v>14388</v>
      </c>
      <c r="O8247">
        <f t="shared" si="899"/>
        <v>3</v>
      </c>
      <c r="P8247" s="4" t="str">
        <f t="shared" si="900"/>
        <v>14</v>
      </c>
      <c r="Q8247" s="8">
        <f t="shared" si="901"/>
        <v>5</v>
      </c>
      <c r="R8247">
        <f t="shared" si="902"/>
        <v>845</v>
      </c>
    </row>
    <row r="8248" spans="1:18" x14ac:dyDescent="0.3">
      <c r="A8248" t="s">
        <v>12</v>
      </c>
      <c r="B8248" s="7" t="s">
        <v>37</v>
      </c>
      <c r="C8248" t="s">
        <v>69</v>
      </c>
      <c r="D8248" s="10" t="s">
        <v>73</v>
      </c>
      <c r="E8248" t="s">
        <v>83</v>
      </c>
      <c r="F8248" s="4" t="s">
        <v>405</v>
      </c>
      <c r="G8248" t="s">
        <v>480</v>
      </c>
      <c r="H8248" s="2">
        <f t="shared" si="896"/>
        <v>0.34375</v>
      </c>
      <c r="I8248" s="2">
        <f t="shared" si="897"/>
        <v>0.5625</v>
      </c>
      <c r="J8248" t="str">
        <f t="shared" si="898"/>
        <v>13 Jun</v>
      </c>
      <c r="K8248" t="s">
        <v>1688</v>
      </c>
      <c r="L8248" t="s">
        <v>1993</v>
      </c>
      <c r="M8248" t="s">
        <v>1996</v>
      </c>
      <c r="N8248">
        <v>8991</v>
      </c>
      <c r="O8248">
        <f t="shared" si="899"/>
        <v>3</v>
      </c>
      <c r="P8248" s="4" t="str">
        <f t="shared" si="900"/>
        <v>18</v>
      </c>
      <c r="Q8248" s="8">
        <f t="shared" si="901"/>
        <v>45</v>
      </c>
      <c r="R8248">
        <f t="shared" si="902"/>
        <v>1125</v>
      </c>
    </row>
    <row r="8249" spans="1:18" x14ac:dyDescent="0.3">
      <c r="A8249" t="s">
        <v>12</v>
      </c>
      <c r="B8249" s="7" t="s">
        <v>30</v>
      </c>
      <c r="C8249" t="s">
        <v>69</v>
      </c>
      <c r="D8249" s="10" t="s">
        <v>73</v>
      </c>
      <c r="E8249" t="s">
        <v>106</v>
      </c>
      <c r="F8249" s="4" t="s">
        <v>274</v>
      </c>
      <c r="G8249" t="s">
        <v>839</v>
      </c>
      <c r="H8249" s="2">
        <f t="shared" si="896"/>
        <v>0.80208333333333337</v>
      </c>
      <c r="I8249" s="2">
        <f t="shared" si="897"/>
        <v>0.53819444444444442</v>
      </c>
      <c r="J8249" t="str">
        <f t="shared" si="898"/>
        <v>28 May</v>
      </c>
      <c r="K8249" t="s">
        <v>1700</v>
      </c>
      <c r="L8249" t="s">
        <v>1992</v>
      </c>
      <c r="M8249" t="s">
        <v>1996</v>
      </c>
      <c r="N8249">
        <v>12436</v>
      </c>
      <c r="O8249">
        <f t="shared" si="899"/>
        <v>4</v>
      </c>
      <c r="P8249" s="4" t="str">
        <f t="shared" si="900"/>
        <v>30</v>
      </c>
      <c r="Q8249" s="8">
        <f t="shared" si="901"/>
        <v>20</v>
      </c>
      <c r="R8249">
        <f t="shared" si="902"/>
        <v>1820</v>
      </c>
    </row>
    <row r="8250" spans="1:18" x14ac:dyDescent="0.3">
      <c r="A8250" t="s">
        <v>12</v>
      </c>
      <c r="B8250" s="7" t="s">
        <v>29</v>
      </c>
      <c r="C8250" t="s">
        <v>67</v>
      </c>
      <c r="D8250" s="10" t="s">
        <v>72</v>
      </c>
      <c r="E8250" t="s">
        <v>132</v>
      </c>
      <c r="F8250" s="4" t="s">
        <v>235</v>
      </c>
      <c r="G8250" t="s">
        <v>894</v>
      </c>
      <c r="H8250" s="2">
        <f t="shared" si="896"/>
        <v>0.3923611111111111</v>
      </c>
      <c r="I8250" s="2">
        <f t="shared" si="897"/>
        <v>0.28125</v>
      </c>
      <c r="J8250" t="str">
        <f t="shared" si="898"/>
        <v>13 Mar</v>
      </c>
      <c r="K8250" t="s">
        <v>1876</v>
      </c>
      <c r="L8250" t="s">
        <v>1992</v>
      </c>
      <c r="M8250" t="s">
        <v>1996</v>
      </c>
      <c r="N8250">
        <v>12515</v>
      </c>
      <c r="O8250">
        <f t="shared" si="899"/>
        <v>4</v>
      </c>
      <c r="P8250" s="4" t="str">
        <f t="shared" si="900"/>
        <v>26</v>
      </c>
      <c r="Q8250" s="8">
        <f t="shared" si="901"/>
        <v>40</v>
      </c>
      <c r="R8250">
        <f t="shared" si="902"/>
        <v>1600</v>
      </c>
    </row>
    <row r="8251" spans="1:18" x14ac:dyDescent="0.3">
      <c r="A8251" t="s">
        <v>14</v>
      </c>
      <c r="B8251" s="7" t="s">
        <v>44</v>
      </c>
      <c r="C8251" t="s">
        <v>69</v>
      </c>
      <c r="D8251" s="10" t="s">
        <v>73</v>
      </c>
      <c r="E8251" t="s">
        <v>101</v>
      </c>
      <c r="F8251" s="4" t="s">
        <v>374</v>
      </c>
      <c r="G8251" t="s">
        <v>378</v>
      </c>
      <c r="H8251" s="2">
        <f t="shared" si="896"/>
        <v>0.92013888888888884</v>
      </c>
      <c r="I8251" s="2">
        <f t="shared" si="897"/>
        <v>0.65625</v>
      </c>
      <c r="J8251" t="str">
        <f t="shared" si="898"/>
        <v/>
      </c>
      <c r="K8251" t="s">
        <v>1747</v>
      </c>
      <c r="L8251" t="s">
        <v>1993</v>
      </c>
      <c r="M8251" t="s">
        <v>1996</v>
      </c>
      <c r="N8251">
        <v>5583</v>
      </c>
      <c r="O8251">
        <f t="shared" si="899"/>
        <v>3</v>
      </c>
      <c r="P8251" s="4" t="str">
        <f t="shared" si="900"/>
        <v>6</v>
      </c>
      <c r="Q8251" s="8">
        <f t="shared" si="901"/>
        <v>20</v>
      </c>
      <c r="R8251">
        <f t="shared" si="902"/>
        <v>380</v>
      </c>
    </row>
    <row r="8252" spans="1:18" x14ac:dyDescent="0.3">
      <c r="A8252" t="s">
        <v>12</v>
      </c>
      <c r="B8252" s="7" t="s">
        <v>53</v>
      </c>
      <c r="C8252" t="s">
        <v>69</v>
      </c>
      <c r="D8252" s="10" t="s">
        <v>73</v>
      </c>
      <c r="E8252" t="s">
        <v>82</v>
      </c>
      <c r="F8252" s="4" t="s">
        <v>278</v>
      </c>
      <c r="G8252" t="s">
        <v>737</v>
      </c>
      <c r="H8252" s="2">
        <f t="shared" si="896"/>
        <v>0.31944444444444442</v>
      </c>
      <c r="I8252" s="2">
        <f t="shared" si="897"/>
        <v>0.95833333333333337</v>
      </c>
      <c r="J8252" t="str">
        <f t="shared" si="898"/>
        <v>10 Mar</v>
      </c>
      <c r="K8252" t="s">
        <v>1758</v>
      </c>
      <c r="L8252" t="s">
        <v>1993</v>
      </c>
      <c r="M8252" t="s">
        <v>1996</v>
      </c>
      <c r="N8252">
        <v>10840</v>
      </c>
      <c r="O8252">
        <f t="shared" si="899"/>
        <v>3</v>
      </c>
      <c r="P8252" s="4" t="str">
        <f t="shared" si="900"/>
        <v>8</v>
      </c>
      <c r="Q8252" s="8">
        <f t="shared" si="901"/>
        <v>40</v>
      </c>
      <c r="R8252">
        <f t="shared" si="902"/>
        <v>520</v>
      </c>
    </row>
    <row r="8253" spans="1:18" x14ac:dyDescent="0.3">
      <c r="A8253" t="s">
        <v>13</v>
      </c>
      <c r="B8253" s="7" t="s">
        <v>47</v>
      </c>
      <c r="C8253" t="s">
        <v>69</v>
      </c>
      <c r="D8253" s="10" t="s">
        <v>73</v>
      </c>
      <c r="E8253" t="s">
        <v>105</v>
      </c>
      <c r="F8253" s="4" t="s">
        <v>404</v>
      </c>
      <c r="G8253" t="s">
        <v>495</v>
      </c>
      <c r="H8253" s="2">
        <f t="shared" si="896"/>
        <v>0.52430555555555558</v>
      </c>
      <c r="I8253" s="2">
        <f t="shared" si="897"/>
        <v>0.51041666666666663</v>
      </c>
      <c r="J8253" t="str">
        <f t="shared" si="898"/>
        <v>28 Jun</v>
      </c>
      <c r="K8253" t="s">
        <v>1934</v>
      </c>
      <c r="L8253" t="s">
        <v>1992</v>
      </c>
      <c r="M8253" t="s">
        <v>1996</v>
      </c>
      <c r="N8253">
        <v>14300</v>
      </c>
      <c r="O8253">
        <f t="shared" si="899"/>
        <v>4</v>
      </c>
      <c r="P8253" s="4" t="str">
        <f t="shared" si="900"/>
        <v>24</v>
      </c>
      <c r="Q8253" s="8">
        <f t="shared" si="901"/>
        <v>20</v>
      </c>
      <c r="R8253">
        <f t="shared" si="902"/>
        <v>1460</v>
      </c>
    </row>
    <row r="8254" spans="1:18" x14ac:dyDescent="0.3">
      <c r="A8254" t="s">
        <v>14</v>
      </c>
      <c r="B8254" s="7" t="s">
        <v>32</v>
      </c>
      <c r="C8254" t="s">
        <v>67</v>
      </c>
      <c r="D8254" s="10" t="s">
        <v>69</v>
      </c>
      <c r="E8254" t="s">
        <v>75</v>
      </c>
      <c r="F8254" s="4" t="s">
        <v>216</v>
      </c>
      <c r="G8254" t="s">
        <v>1222</v>
      </c>
      <c r="H8254" s="2">
        <f t="shared" si="896"/>
        <v>3.472222222222222E-3</v>
      </c>
      <c r="I8254" s="2">
        <f t="shared" si="897"/>
        <v>0.88194444444444442</v>
      </c>
      <c r="J8254" t="str">
        <f t="shared" si="898"/>
        <v>19 Apr</v>
      </c>
      <c r="K8254" t="s">
        <v>1644</v>
      </c>
      <c r="L8254" t="s">
        <v>1991</v>
      </c>
      <c r="M8254" t="s">
        <v>1998</v>
      </c>
      <c r="N8254">
        <v>5515</v>
      </c>
      <c r="O8254">
        <f t="shared" si="899"/>
        <v>2</v>
      </c>
      <c r="P8254" s="4" t="str">
        <f t="shared" si="900"/>
        <v>2</v>
      </c>
      <c r="Q8254" s="8">
        <f t="shared" si="901"/>
        <v>55</v>
      </c>
      <c r="R8254">
        <f t="shared" si="902"/>
        <v>175</v>
      </c>
    </row>
    <row r="8255" spans="1:18" x14ac:dyDescent="0.3">
      <c r="A8255" t="s">
        <v>13</v>
      </c>
      <c r="B8255" s="7" t="s">
        <v>42</v>
      </c>
      <c r="C8255" t="s">
        <v>68</v>
      </c>
      <c r="D8255" s="10" t="s">
        <v>67</v>
      </c>
      <c r="E8255" t="s">
        <v>85</v>
      </c>
      <c r="F8255" s="4" t="s">
        <v>259</v>
      </c>
      <c r="G8255" t="s">
        <v>267</v>
      </c>
      <c r="H8255" s="2">
        <f t="shared" si="896"/>
        <v>0.86458333333333337</v>
      </c>
      <c r="I8255" s="2">
        <f t="shared" si="897"/>
        <v>0.58680555555555558</v>
      </c>
      <c r="J8255" t="str">
        <f t="shared" si="898"/>
        <v/>
      </c>
      <c r="K8255" t="s">
        <v>1898</v>
      </c>
      <c r="L8255" t="s">
        <v>1993</v>
      </c>
      <c r="M8255" t="s">
        <v>1997</v>
      </c>
      <c r="N8255">
        <v>10844</v>
      </c>
      <c r="O8255">
        <f t="shared" si="899"/>
        <v>3</v>
      </c>
      <c r="P8255" s="4" t="str">
        <f t="shared" si="900"/>
        <v>6</v>
      </c>
      <c r="Q8255" s="8">
        <f t="shared" si="901"/>
        <v>40</v>
      </c>
      <c r="R8255">
        <f t="shared" si="902"/>
        <v>400</v>
      </c>
    </row>
    <row r="8256" spans="1:18" x14ac:dyDescent="0.3">
      <c r="A8256" t="s">
        <v>13</v>
      </c>
      <c r="B8256" s="7" t="s">
        <v>23</v>
      </c>
      <c r="C8256" t="s">
        <v>68</v>
      </c>
      <c r="D8256" s="10" t="s">
        <v>67</v>
      </c>
      <c r="E8256" t="s">
        <v>85</v>
      </c>
      <c r="F8256" s="4" t="s">
        <v>266</v>
      </c>
      <c r="G8256" t="s">
        <v>944</v>
      </c>
      <c r="H8256" s="2">
        <f t="shared" si="896"/>
        <v>0.38541666666666669</v>
      </c>
      <c r="I8256" s="2">
        <f t="shared" si="897"/>
        <v>0.70486111111111116</v>
      </c>
      <c r="J8256" t="str">
        <f t="shared" si="898"/>
        <v>25 Mar</v>
      </c>
      <c r="K8256" t="s">
        <v>1860</v>
      </c>
      <c r="L8256" t="s">
        <v>1993</v>
      </c>
      <c r="M8256" t="s">
        <v>1997</v>
      </c>
      <c r="N8256">
        <v>11134</v>
      </c>
      <c r="O8256">
        <f t="shared" si="899"/>
        <v>3</v>
      </c>
      <c r="P8256" s="4" t="str">
        <f t="shared" si="900"/>
        <v>16</v>
      </c>
      <c r="Q8256" s="8">
        <f t="shared" si="901"/>
        <v>20</v>
      </c>
      <c r="R8256">
        <f t="shared" si="902"/>
        <v>980</v>
      </c>
    </row>
    <row r="8257" spans="1:18" x14ac:dyDescent="0.3">
      <c r="A8257" t="s">
        <v>12</v>
      </c>
      <c r="B8257" s="7" t="s">
        <v>34</v>
      </c>
      <c r="C8257" t="s">
        <v>67</v>
      </c>
      <c r="D8257" s="10" t="s">
        <v>69</v>
      </c>
      <c r="E8257" t="s">
        <v>75</v>
      </c>
      <c r="F8257" s="4" t="s">
        <v>300</v>
      </c>
      <c r="G8257" t="s">
        <v>419</v>
      </c>
      <c r="H8257" s="2">
        <f t="shared" si="896"/>
        <v>0.53125</v>
      </c>
      <c r="I8257" s="2">
        <f t="shared" si="897"/>
        <v>0.41666666666666669</v>
      </c>
      <c r="J8257" t="str">
        <f t="shared" si="898"/>
        <v/>
      </c>
      <c r="K8257" t="s">
        <v>1660</v>
      </c>
      <c r="L8257" t="s">
        <v>1991</v>
      </c>
      <c r="M8257" t="s">
        <v>1996</v>
      </c>
      <c r="N8257">
        <v>6121</v>
      </c>
      <c r="O8257">
        <f t="shared" si="899"/>
        <v>2</v>
      </c>
      <c r="P8257" s="4" t="str">
        <f t="shared" si="900"/>
        <v>2</v>
      </c>
      <c r="Q8257" s="8">
        <f t="shared" si="901"/>
        <v>45</v>
      </c>
      <c r="R8257">
        <f t="shared" si="902"/>
        <v>165</v>
      </c>
    </row>
    <row r="8258" spans="1:18" x14ac:dyDescent="0.3">
      <c r="A8258" t="s">
        <v>12</v>
      </c>
      <c r="B8258" s="7" t="s">
        <v>48</v>
      </c>
      <c r="C8258" t="s">
        <v>68</v>
      </c>
      <c r="D8258" s="10" t="s">
        <v>67</v>
      </c>
      <c r="E8258" t="s">
        <v>107</v>
      </c>
      <c r="F8258" s="4" t="s">
        <v>279</v>
      </c>
      <c r="G8258" t="s">
        <v>1102</v>
      </c>
      <c r="H8258" s="2">
        <f t="shared" si="896"/>
        <v>0.3298611111111111</v>
      </c>
      <c r="I8258" s="2">
        <f t="shared" si="897"/>
        <v>0.5</v>
      </c>
      <c r="J8258" t="str">
        <f t="shared" si="898"/>
        <v>22 May</v>
      </c>
      <c r="K8258" t="s">
        <v>1663</v>
      </c>
      <c r="L8258" t="s">
        <v>1992</v>
      </c>
      <c r="M8258" t="s">
        <v>1996</v>
      </c>
      <c r="N8258">
        <v>10676</v>
      </c>
      <c r="O8258">
        <f t="shared" si="899"/>
        <v>4</v>
      </c>
      <c r="P8258" s="4" t="str">
        <f t="shared" si="900"/>
        <v>19</v>
      </c>
      <c r="Q8258" s="8">
        <f t="shared" si="901"/>
        <v>55</v>
      </c>
      <c r="R8258">
        <f t="shared" si="902"/>
        <v>1195</v>
      </c>
    </row>
    <row r="8259" spans="1:18" x14ac:dyDescent="0.3">
      <c r="A8259" t="s">
        <v>13</v>
      </c>
      <c r="B8259" s="7" t="s">
        <v>24</v>
      </c>
      <c r="C8259" t="s">
        <v>68</v>
      </c>
      <c r="D8259" s="10" t="s">
        <v>67</v>
      </c>
      <c r="E8259" t="s">
        <v>85</v>
      </c>
      <c r="F8259" s="4" t="s">
        <v>293</v>
      </c>
      <c r="G8259" t="s">
        <v>457</v>
      </c>
      <c r="H8259" s="2">
        <f t="shared" ref="H8259:H8322" si="903">TIMEVALUE(LEFT(G8259,5))</f>
        <v>0.94097222222222221</v>
      </c>
      <c r="I8259" s="2">
        <f t="shared" ref="I8259:I8322" si="904">F8259*1</f>
        <v>0.6875</v>
      </c>
      <c r="J8259" t="str">
        <f t="shared" ref="J8259:J8322" si="905">IF(LEN(G8259)&gt;5, MID(G8259,7,6), "")</f>
        <v/>
      </c>
      <c r="K8259" t="s">
        <v>1811</v>
      </c>
      <c r="L8259" t="s">
        <v>1993</v>
      </c>
      <c r="M8259" t="s">
        <v>1996</v>
      </c>
      <c r="N8259">
        <v>14781</v>
      </c>
      <c r="O8259">
        <f t="shared" ref="O8259:O8322" si="906">LEN(E8259)-LEN(SUBSTITUTE(E8259,"→",""))+1</f>
        <v>3</v>
      </c>
      <c r="P8259" s="4" t="str">
        <f t="shared" ref="P8259:P8322" si="907">LEFT(K8259, FIND("h", K8259)-1)</f>
        <v>6</v>
      </c>
      <c r="Q8259" s="8">
        <f t="shared" ref="Q8259:Q8322" si="908">IFERROR(VALUE(MID(K8259, FIND("h",K8259)+2, FIND("m",K8259)-FIND("h",K8259)-2)), 0)*1</f>
        <v>5</v>
      </c>
      <c r="R8259">
        <f t="shared" ref="R8259:R8322" si="909">(P8259*60+Q8259)</f>
        <v>365</v>
      </c>
    </row>
    <row r="8260" spans="1:18" x14ac:dyDescent="0.3">
      <c r="A8260" t="s">
        <v>13</v>
      </c>
      <c r="B8260" s="7" t="s">
        <v>45</v>
      </c>
      <c r="C8260" t="s">
        <v>67</v>
      </c>
      <c r="D8260" s="10" t="s">
        <v>69</v>
      </c>
      <c r="E8260" t="s">
        <v>75</v>
      </c>
      <c r="F8260" s="4" t="s">
        <v>269</v>
      </c>
      <c r="G8260" t="s">
        <v>337</v>
      </c>
      <c r="H8260" s="2">
        <f t="shared" si="903"/>
        <v>0.95138888888888884</v>
      </c>
      <c r="I8260" s="2">
        <f t="shared" si="904"/>
        <v>0.82638888888888884</v>
      </c>
      <c r="J8260" t="str">
        <f t="shared" si="905"/>
        <v/>
      </c>
      <c r="K8260" t="s">
        <v>1666</v>
      </c>
      <c r="L8260" t="s">
        <v>1991</v>
      </c>
      <c r="M8260" t="s">
        <v>1997</v>
      </c>
      <c r="N8260">
        <v>4544</v>
      </c>
      <c r="O8260">
        <f t="shared" si="906"/>
        <v>2</v>
      </c>
      <c r="P8260" s="4" t="str">
        <f t="shared" si="907"/>
        <v>3</v>
      </c>
      <c r="Q8260" s="8">
        <f t="shared" si="908"/>
        <v>0</v>
      </c>
      <c r="R8260">
        <f t="shared" si="909"/>
        <v>180</v>
      </c>
    </row>
    <row r="8261" spans="1:18" x14ac:dyDescent="0.3">
      <c r="A8261" t="s">
        <v>16</v>
      </c>
      <c r="B8261" s="7" t="s">
        <v>45</v>
      </c>
      <c r="C8261" t="s">
        <v>67</v>
      </c>
      <c r="D8261" s="10" t="s">
        <v>69</v>
      </c>
      <c r="E8261" t="s">
        <v>75</v>
      </c>
      <c r="F8261" s="4" t="s">
        <v>348</v>
      </c>
      <c r="G8261" t="s">
        <v>580</v>
      </c>
      <c r="H8261" s="2">
        <f t="shared" si="903"/>
        <v>0.44444444444444442</v>
      </c>
      <c r="I8261" s="2">
        <f t="shared" si="904"/>
        <v>0.32291666666666669</v>
      </c>
      <c r="J8261" t="str">
        <f t="shared" si="905"/>
        <v/>
      </c>
      <c r="K8261" t="s">
        <v>1644</v>
      </c>
      <c r="L8261" t="s">
        <v>1991</v>
      </c>
      <c r="M8261" t="s">
        <v>1996</v>
      </c>
      <c r="N8261">
        <v>4632</v>
      </c>
      <c r="O8261">
        <f t="shared" si="906"/>
        <v>2</v>
      </c>
      <c r="P8261" s="4" t="str">
        <f t="shared" si="907"/>
        <v>2</v>
      </c>
      <c r="Q8261" s="8">
        <f t="shared" si="908"/>
        <v>55</v>
      </c>
      <c r="R8261">
        <f t="shared" si="909"/>
        <v>175</v>
      </c>
    </row>
    <row r="8262" spans="1:18" x14ac:dyDescent="0.3">
      <c r="A8262" t="s">
        <v>13</v>
      </c>
      <c r="B8262" s="7" t="s">
        <v>39</v>
      </c>
      <c r="C8262" t="s">
        <v>69</v>
      </c>
      <c r="D8262" s="10" t="s">
        <v>73</v>
      </c>
      <c r="E8262" t="s">
        <v>86</v>
      </c>
      <c r="F8262" s="4" t="s">
        <v>284</v>
      </c>
      <c r="G8262" t="s">
        <v>605</v>
      </c>
      <c r="H8262" s="2">
        <f t="shared" si="903"/>
        <v>0.18402777777777779</v>
      </c>
      <c r="I8262" s="2">
        <f t="shared" si="904"/>
        <v>0.79861111111111116</v>
      </c>
      <c r="J8262" t="str">
        <f t="shared" si="905"/>
        <v>23 Mar</v>
      </c>
      <c r="K8262" t="s">
        <v>1907</v>
      </c>
      <c r="L8262" t="s">
        <v>1992</v>
      </c>
      <c r="M8262" t="s">
        <v>1996</v>
      </c>
      <c r="N8262">
        <v>10929</v>
      </c>
      <c r="O8262">
        <f t="shared" si="906"/>
        <v>4</v>
      </c>
      <c r="P8262" s="4" t="str">
        <f t="shared" si="907"/>
        <v>33</v>
      </c>
      <c r="Q8262" s="8">
        <f t="shared" si="908"/>
        <v>15</v>
      </c>
      <c r="R8262">
        <f t="shared" si="909"/>
        <v>1995</v>
      </c>
    </row>
    <row r="8263" spans="1:18" x14ac:dyDescent="0.3">
      <c r="A8263" t="s">
        <v>18</v>
      </c>
      <c r="B8263" s="7" t="s">
        <v>58</v>
      </c>
      <c r="C8263" t="s">
        <v>68</v>
      </c>
      <c r="D8263" s="10" t="s">
        <v>67</v>
      </c>
      <c r="E8263" t="s">
        <v>80</v>
      </c>
      <c r="F8263" s="4" t="s">
        <v>318</v>
      </c>
      <c r="G8263" t="s">
        <v>274</v>
      </c>
      <c r="H8263" s="2">
        <f t="shared" si="903"/>
        <v>0.53819444444444442</v>
      </c>
      <c r="I8263" s="2">
        <f t="shared" si="904"/>
        <v>0.43055555555555558</v>
      </c>
      <c r="J8263" t="str">
        <f t="shared" si="905"/>
        <v/>
      </c>
      <c r="K8263" t="s">
        <v>1634</v>
      </c>
      <c r="L8263" t="s">
        <v>1991</v>
      </c>
      <c r="M8263" t="s">
        <v>1996</v>
      </c>
      <c r="N8263">
        <v>4409</v>
      </c>
      <c r="O8263">
        <f t="shared" si="906"/>
        <v>2</v>
      </c>
      <c r="P8263" s="4" t="str">
        <f t="shared" si="907"/>
        <v>2</v>
      </c>
      <c r="Q8263" s="8">
        <f t="shared" si="908"/>
        <v>35</v>
      </c>
      <c r="R8263">
        <f t="shared" si="909"/>
        <v>155</v>
      </c>
    </row>
    <row r="8264" spans="1:18" x14ac:dyDescent="0.3">
      <c r="A8264" t="s">
        <v>14</v>
      </c>
      <c r="B8264" s="7" t="s">
        <v>24</v>
      </c>
      <c r="C8264" t="s">
        <v>68</v>
      </c>
      <c r="D8264" s="10" t="s">
        <v>67</v>
      </c>
      <c r="E8264" t="s">
        <v>80</v>
      </c>
      <c r="F8264" s="4" t="s">
        <v>345</v>
      </c>
      <c r="G8264" t="s">
        <v>329</v>
      </c>
      <c r="H8264" s="2">
        <f t="shared" si="903"/>
        <v>0.39583333333333331</v>
      </c>
      <c r="I8264" s="2">
        <f t="shared" si="904"/>
        <v>0.28819444444444442</v>
      </c>
      <c r="J8264" t="str">
        <f t="shared" si="905"/>
        <v/>
      </c>
      <c r="K8264" t="s">
        <v>1634</v>
      </c>
      <c r="L8264" t="s">
        <v>1991</v>
      </c>
      <c r="M8264" t="s">
        <v>1996</v>
      </c>
      <c r="N8264">
        <v>3873</v>
      </c>
      <c r="O8264">
        <f t="shared" si="906"/>
        <v>2</v>
      </c>
      <c r="P8264" s="4" t="str">
        <f t="shared" si="907"/>
        <v>2</v>
      </c>
      <c r="Q8264" s="8">
        <f t="shared" si="908"/>
        <v>35</v>
      </c>
      <c r="R8264">
        <f t="shared" si="909"/>
        <v>155</v>
      </c>
    </row>
    <row r="8265" spans="1:18" x14ac:dyDescent="0.3">
      <c r="A8265" t="s">
        <v>13</v>
      </c>
      <c r="B8265" s="7" t="s">
        <v>30</v>
      </c>
      <c r="C8265" t="s">
        <v>67</v>
      </c>
      <c r="D8265" s="10" t="s">
        <v>69</v>
      </c>
      <c r="E8265" t="s">
        <v>75</v>
      </c>
      <c r="F8265" s="4" t="s">
        <v>314</v>
      </c>
      <c r="G8265" t="s">
        <v>349</v>
      </c>
      <c r="H8265" s="2">
        <f t="shared" si="903"/>
        <v>0.4236111111111111</v>
      </c>
      <c r="I8265" s="2">
        <f t="shared" si="904"/>
        <v>0.2986111111111111</v>
      </c>
      <c r="J8265" t="str">
        <f t="shared" si="905"/>
        <v/>
      </c>
      <c r="K8265" t="s">
        <v>1666</v>
      </c>
      <c r="L8265" t="s">
        <v>1991</v>
      </c>
      <c r="M8265" t="s">
        <v>1997</v>
      </c>
      <c r="N8265">
        <v>4030</v>
      </c>
      <c r="O8265">
        <f t="shared" si="906"/>
        <v>2</v>
      </c>
      <c r="P8265" s="4" t="str">
        <f t="shared" si="907"/>
        <v>3</v>
      </c>
      <c r="Q8265" s="8">
        <f t="shared" si="908"/>
        <v>0</v>
      </c>
      <c r="R8265">
        <f t="shared" si="909"/>
        <v>180</v>
      </c>
    </row>
    <row r="8266" spans="1:18" x14ac:dyDescent="0.3">
      <c r="A8266" t="s">
        <v>18</v>
      </c>
      <c r="B8266" s="7" t="s">
        <v>33</v>
      </c>
      <c r="C8266" t="s">
        <v>68</v>
      </c>
      <c r="D8266" s="10" t="s">
        <v>67</v>
      </c>
      <c r="E8266" t="s">
        <v>80</v>
      </c>
      <c r="F8266" s="4" t="s">
        <v>337</v>
      </c>
      <c r="G8266" t="s">
        <v>946</v>
      </c>
      <c r="H8266" s="2">
        <f t="shared" si="903"/>
        <v>5.5555555555555552E-2</v>
      </c>
      <c r="I8266" s="2">
        <f t="shared" si="904"/>
        <v>0.95138888888888884</v>
      </c>
      <c r="J8266" t="str">
        <f t="shared" si="905"/>
        <v>10 May</v>
      </c>
      <c r="K8266" t="s">
        <v>1654</v>
      </c>
      <c r="L8266" t="s">
        <v>1991</v>
      </c>
      <c r="M8266" t="s">
        <v>1996</v>
      </c>
      <c r="N8266">
        <v>3807</v>
      </c>
      <c r="O8266">
        <f t="shared" si="906"/>
        <v>2</v>
      </c>
      <c r="P8266" s="4" t="str">
        <f t="shared" si="907"/>
        <v>2</v>
      </c>
      <c r="Q8266" s="8">
        <f t="shared" si="908"/>
        <v>30</v>
      </c>
      <c r="R8266">
        <f t="shared" si="909"/>
        <v>150</v>
      </c>
    </row>
    <row r="8267" spans="1:18" x14ac:dyDescent="0.3">
      <c r="A8267" t="s">
        <v>12</v>
      </c>
      <c r="B8267" s="7" t="s">
        <v>26</v>
      </c>
      <c r="C8267" t="s">
        <v>68</v>
      </c>
      <c r="D8267" s="10" t="s">
        <v>67</v>
      </c>
      <c r="E8267" t="s">
        <v>129</v>
      </c>
      <c r="F8267" s="4" t="s">
        <v>300</v>
      </c>
      <c r="G8267" t="s">
        <v>1242</v>
      </c>
      <c r="H8267" s="2">
        <f t="shared" si="903"/>
        <v>5.5555555555555552E-2</v>
      </c>
      <c r="I8267" s="2">
        <f t="shared" si="904"/>
        <v>0.41666666666666669</v>
      </c>
      <c r="J8267" t="str">
        <f t="shared" si="905"/>
        <v>13 May</v>
      </c>
      <c r="K8267" t="s">
        <v>1643</v>
      </c>
      <c r="L8267" t="s">
        <v>1992</v>
      </c>
      <c r="M8267" t="s">
        <v>1996</v>
      </c>
      <c r="N8267">
        <v>12140</v>
      </c>
      <c r="O8267">
        <f t="shared" si="906"/>
        <v>4</v>
      </c>
      <c r="P8267" s="4" t="str">
        <f t="shared" si="907"/>
        <v>15</v>
      </c>
      <c r="Q8267" s="8">
        <f t="shared" si="908"/>
        <v>20</v>
      </c>
      <c r="R8267">
        <f t="shared" si="909"/>
        <v>920</v>
      </c>
    </row>
    <row r="8268" spans="1:18" x14ac:dyDescent="0.3">
      <c r="A8268" t="s">
        <v>14</v>
      </c>
      <c r="B8268" s="7" t="s">
        <v>38</v>
      </c>
      <c r="C8268" t="s">
        <v>68</v>
      </c>
      <c r="D8268" s="10" t="s">
        <v>67</v>
      </c>
      <c r="E8268" t="s">
        <v>80</v>
      </c>
      <c r="F8268" s="4" t="s">
        <v>208</v>
      </c>
      <c r="G8268" t="s">
        <v>282</v>
      </c>
      <c r="H8268" s="2">
        <f t="shared" si="903"/>
        <v>0.47916666666666669</v>
      </c>
      <c r="I8268" s="2">
        <f t="shared" si="904"/>
        <v>0.375</v>
      </c>
      <c r="J8268" t="str">
        <f t="shared" si="905"/>
        <v/>
      </c>
      <c r="K8268" t="s">
        <v>1654</v>
      </c>
      <c r="L8268" t="s">
        <v>1991</v>
      </c>
      <c r="M8268" t="s">
        <v>1996</v>
      </c>
      <c r="N8268">
        <v>4096</v>
      </c>
      <c r="O8268">
        <f t="shared" si="906"/>
        <v>2</v>
      </c>
      <c r="P8268" s="4" t="str">
        <f t="shared" si="907"/>
        <v>2</v>
      </c>
      <c r="Q8268" s="8">
        <f t="shared" si="908"/>
        <v>30</v>
      </c>
      <c r="R8268">
        <f t="shared" si="909"/>
        <v>150</v>
      </c>
    </row>
    <row r="8269" spans="1:18" x14ac:dyDescent="0.3">
      <c r="A8269" t="s">
        <v>13</v>
      </c>
      <c r="B8269" s="7" t="s">
        <v>44</v>
      </c>
      <c r="C8269" t="s">
        <v>69</v>
      </c>
      <c r="D8269" s="10" t="s">
        <v>73</v>
      </c>
      <c r="E8269" t="s">
        <v>105</v>
      </c>
      <c r="F8269" s="4" t="s">
        <v>355</v>
      </c>
      <c r="G8269" t="s">
        <v>440</v>
      </c>
      <c r="H8269" s="2">
        <f t="shared" si="903"/>
        <v>0.52430555555555558</v>
      </c>
      <c r="I8269" s="2">
        <f t="shared" si="904"/>
        <v>0.76388888888888884</v>
      </c>
      <c r="J8269" t="str">
        <f t="shared" si="905"/>
        <v>16 Jun</v>
      </c>
      <c r="K8269" t="s">
        <v>1928</v>
      </c>
      <c r="L8269" t="s">
        <v>1992</v>
      </c>
      <c r="M8269" t="s">
        <v>1996</v>
      </c>
      <c r="N8269">
        <v>14300</v>
      </c>
      <c r="O8269">
        <f t="shared" si="906"/>
        <v>4</v>
      </c>
      <c r="P8269" s="4" t="str">
        <f t="shared" si="907"/>
        <v>18</v>
      </c>
      <c r="Q8269" s="8">
        <f t="shared" si="908"/>
        <v>15</v>
      </c>
      <c r="R8269">
        <f t="shared" si="909"/>
        <v>1095</v>
      </c>
    </row>
    <row r="8270" spans="1:18" x14ac:dyDescent="0.3">
      <c r="A8270" t="s">
        <v>15</v>
      </c>
      <c r="B8270" s="7" t="s">
        <v>47</v>
      </c>
      <c r="C8270" t="s">
        <v>69</v>
      </c>
      <c r="D8270" s="10" t="s">
        <v>73</v>
      </c>
      <c r="E8270" t="s">
        <v>82</v>
      </c>
      <c r="F8270" s="4" t="s">
        <v>215</v>
      </c>
      <c r="G8270" t="s">
        <v>352</v>
      </c>
      <c r="H8270" s="2">
        <f t="shared" si="903"/>
        <v>0.875</v>
      </c>
      <c r="I8270" s="2">
        <f t="shared" si="904"/>
        <v>0.4861111111111111</v>
      </c>
      <c r="J8270" t="str">
        <f t="shared" si="905"/>
        <v/>
      </c>
      <c r="K8270" t="s">
        <v>1733</v>
      </c>
      <c r="L8270" t="s">
        <v>1993</v>
      </c>
      <c r="M8270" t="s">
        <v>1997</v>
      </c>
      <c r="N8270">
        <v>6007</v>
      </c>
      <c r="O8270">
        <f t="shared" si="906"/>
        <v>3</v>
      </c>
      <c r="P8270" s="4" t="str">
        <f t="shared" si="907"/>
        <v>9</v>
      </c>
      <c r="Q8270" s="8">
        <f t="shared" si="908"/>
        <v>20</v>
      </c>
      <c r="R8270">
        <f t="shared" si="909"/>
        <v>560</v>
      </c>
    </row>
    <row r="8271" spans="1:18" x14ac:dyDescent="0.3">
      <c r="A8271" t="s">
        <v>11</v>
      </c>
      <c r="B8271" s="7" t="s">
        <v>57</v>
      </c>
      <c r="C8271" t="s">
        <v>68</v>
      </c>
      <c r="D8271" s="10" t="s">
        <v>67</v>
      </c>
      <c r="E8271" t="s">
        <v>80</v>
      </c>
      <c r="F8271" s="4" t="s">
        <v>316</v>
      </c>
      <c r="G8271" t="s">
        <v>266</v>
      </c>
      <c r="H8271" s="2">
        <f t="shared" si="903"/>
        <v>0.70486111111111116</v>
      </c>
      <c r="I8271" s="2">
        <f t="shared" si="904"/>
        <v>0.60069444444444442</v>
      </c>
      <c r="J8271" t="str">
        <f t="shared" si="905"/>
        <v/>
      </c>
      <c r="K8271" t="s">
        <v>1654</v>
      </c>
      <c r="L8271" t="s">
        <v>1991</v>
      </c>
      <c r="M8271" t="s">
        <v>1996</v>
      </c>
      <c r="N8271">
        <v>4174</v>
      </c>
      <c r="O8271">
        <f t="shared" si="906"/>
        <v>2</v>
      </c>
      <c r="P8271" s="4" t="str">
        <f t="shared" si="907"/>
        <v>2</v>
      </c>
      <c r="Q8271" s="8">
        <f t="shared" si="908"/>
        <v>30</v>
      </c>
      <c r="R8271">
        <f t="shared" si="909"/>
        <v>150</v>
      </c>
    </row>
    <row r="8272" spans="1:18" x14ac:dyDescent="0.3">
      <c r="A8272" t="s">
        <v>14</v>
      </c>
      <c r="B8272" s="7" t="s">
        <v>59</v>
      </c>
      <c r="C8272" t="s">
        <v>70</v>
      </c>
      <c r="D8272" s="10" t="s">
        <v>68</v>
      </c>
      <c r="E8272" t="s">
        <v>84</v>
      </c>
      <c r="F8272" s="4" t="s">
        <v>319</v>
      </c>
      <c r="G8272" t="s">
        <v>359</v>
      </c>
      <c r="H8272" s="2">
        <f t="shared" si="903"/>
        <v>0.83680555555555558</v>
      </c>
      <c r="I8272" s="2">
        <f t="shared" si="904"/>
        <v>0.73958333333333337</v>
      </c>
      <c r="J8272" t="str">
        <f t="shared" si="905"/>
        <v/>
      </c>
      <c r="K8272" t="s">
        <v>1710</v>
      </c>
      <c r="L8272" t="s">
        <v>1991</v>
      </c>
      <c r="M8272" t="s">
        <v>1996</v>
      </c>
      <c r="N8272">
        <v>3597</v>
      </c>
      <c r="O8272">
        <f t="shared" si="906"/>
        <v>2</v>
      </c>
      <c r="P8272" s="4" t="str">
        <f t="shared" si="907"/>
        <v>2</v>
      </c>
      <c r="Q8272" s="8">
        <f t="shared" si="908"/>
        <v>20</v>
      </c>
      <c r="R8272">
        <f t="shared" si="909"/>
        <v>140</v>
      </c>
    </row>
    <row r="8273" spans="1:18" x14ac:dyDescent="0.3">
      <c r="A8273" t="s">
        <v>12</v>
      </c>
      <c r="B8273" s="7" t="s">
        <v>28</v>
      </c>
      <c r="C8273" t="s">
        <v>69</v>
      </c>
      <c r="D8273" s="10" t="s">
        <v>73</v>
      </c>
      <c r="E8273" t="s">
        <v>104</v>
      </c>
      <c r="F8273" s="4" t="s">
        <v>279</v>
      </c>
      <c r="G8273" t="s">
        <v>297</v>
      </c>
      <c r="H8273" s="2">
        <f t="shared" si="903"/>
        <v>0.80208333333333337</v>
      </c>
      <c r="I8273" s="2">
        <f t="shared" si="904"/>
        <v>0.5</v>
      </c>
      <c r="J8273" t="str">
        <f t="shared" si="905"/>
        <v/>
      </c>
      <c r="K8273" t="s">
        <v>1775</v>
      </c>
      <c r="L8273" t="s">
        <v>1992</v>
      </c>
      <c r="M8273" t="s">
        <v>1996</v>
      </c>
      <c r="N8273">
        <v>9548</v>
      </c>
      <c r="O8273">
        <f t="shared" si="906"/>
        <v>4</v>
      </c>
      <c r="P8273" s="4" t="str">
        <f t="shared" si="907"/>
        <v>7</v>
      </c>
      <c r="Q8273" s="8">
        <f t="shared" si="908"/>
        <v>15</v>
      </c>
      <c r="R8273">
        <f t="shared" si="909"/>
        <v>435</v>
      </c>
    </row>
    <row r="8274" spans="1:18" x14ac:dyDescent="0.3">
      <c r="A8274" t="s">
        <v>12</v>
      </c>
      <c r="B8274" s="7" t="s">
        <v>51</v>
      </c>
      <c r="C8274" t="s">
        <v>67</v>
      </c>
      <c r="D8274" s="10" t="s">
        <v>72</v>
      </c>
      <c r="E8274" t="s">
        <v>81</v>
      </c>
      <c r="F8274" s="4" t="s">
        <v>246</v>
      </c>
      <c r="G8274" t="s">
        <v>311</v>
      </c>
      <c r="H8274" s="2">
        <f t="shared" si="903"/>
        <v>0.63541666666666663</v>
      </c>
      <c r="I8274" s="2">
        <f t="shared" si="904"/>
        <v>0.36805555555555558</v>
      </c>
      <c r="J8274" t="str">
        <f t="shared" si="905"/>
        <v/>
      </c>
      <c r="K8274" t="s">
        <v>1795</v>
      </c>
      <c r="L8274" t="s">
        <v>1993</v>
      </c>
      <c r="M8274" t="s">
        <v>1996</v>
      </c>
      <c r="N8274">
        <v>8714</v>
      </c>
      <c r="O8274">
        <f t="shared" si="906"/>
        <v>3</v>
      </c>
      <c r="P8274" s="4" t="str">
        <f t="shared" si="907"/>
        <v>6</v>
      </c>
      <c r="Q8274" s="8">
        <f t="shared" si="908"/>
        <v>25</v>
      </c>
      <c r="R8274">
        <f t="shared" si="909"/>
        <v>385</v>
      </c>
    </row>
    <row r="8275" spans="1:18" x14ac:dyDescent="0.3">
      <c r="A8275" t="s">
        <v>17</v>
      </c>
      <c r="B8275" s="7" t="s">
        <v>37</v>
      </c>
      <c r="C8275" t="s">
        <v>68</v>
      </c>
      <c r="D8275" s="10" t="s">
        <v>67</v>
      </c>
      <c r="E8275" t="s">
        <v>98</v>
      </c>
      <c r="F8275" s="4" t="s">
        <v>299</v>
      </c>
      <c r="G8275" t="s">
        <v>1484</v>
      </c>
      <c r="H8275" s="2">
        <f t="shared" si="903"/>
        <v>0.84722222222222221</v>
      </c>
      <c r="I8275" s="2">
        <f t="shared" si="904"/>
        <v>0.70833333333333337</v>
      </c>
      <c r="J8275" t="str">
        <f t="shared" si="905"/>
        <v>13 Jun</v>
      </c>
      <c r="K8275" t="s">
        <v>1672</v>
      </c>
      <c r="L8275" t="s">
        <v>1993</v>
      </c>
      <c r="M8275" t="s">
        <v>1996</v>
      </c>
      <c r="N8275">
        <v>8085</v>
      </c>
      <c r="O8275">
        <f t="shared" si="906"/>
        <v>3</v>
      </c>
      <c r="P8275" s="4" t="str">
        <f t="shared" si="907"/>
        <v>27</v>
      </c>
      <c r="Q8275" s="8">
        <f t="shared" si="908"/>
        <v>20</v>
      </c>
      <c r="R8275">
        <f t="shared" si="909"/>
        <v>1640</v>
      </c>
    </row>
    <row r="8276" spans="1:18" x14ac:dyDescent="0.3">
      <c r="A8276" t="s">
        <v>13</v>
      </c>
      <c r="B8276" s="7" t="s">
        <v>50</v>
      </c>
      <c r="C8276" t="s">
        <v>69</v>
      </c>
      <c r="D8276" s="10" t="s">
        <v>73</v>
      </c>
      <c r="E8276" t="s">
        <v>104</v>
      </c>
      <c r="F8276" s="4" t="s">
        <v>272</v>
      </c>
      <c r="G8276" t="s">
        <v>490</v>
      </c>
      <c r="H8276" s="2">
        <f t="shared" si="903"/>
        <v>0.18402777777777779</v>
      </c>
      <c r="I8276" s="2">
        <f t="shared" si="904"/>
        <v>0.8125</v>
      </c>
      <c r="J8276" t="str">
        <f t="shared" si="905"/>
        <v>04 Jun</v>
      </c>
      <c r="K8276" t="s">
        <v>1697</v>
      </c>
      <c r="L8276" t="s">
        <v>1992</v>
      </c>
      <c r="M8276" t="s">
        <v>1997</v>
      </c>
      <c r="N8276">
        <v>10368</v>
      </c>
      <c r="O8276">
        <f t="shared" si="906"/>
        <v>4</v>
      </c>
      <c r="P8276" s="4" t="str">
        <f t="shared" si="907"/>
        <v>8</v>
      </c>
      <c r="Q8276" s="8">
        <f t="shared" si="908"/>
        <v>55</v>
      </c>
      <c r="R8276">
        <f t="shared" si="909"/>
        <v>535</v>
      </c>
    </row>
    <row r="8277" spans="1:18" x14ac:dyDescent="0.3">
      <c r="A8277" t="s">
        <v>12</v>
      </c>
      <c r="B8277" s="7" t="s">
        <v>47</v>
      </c>
      <c r="C8277" t="s">
        <v>69</v>
      </c>
      <c r="D8277" s="10" t="s">
        <v>73</v>
      </c>
      <c r="E8277" t="s">
        <v>120</v>
      </c>
      <c r="F8277" s="4" t="s">
        <v>229</v>
      </c>
      <c r="G8277" t="s">
        <v>614</v>
      </c>
      <c r="H8277" s="2">
        <f t="shared" si="903"/>
        <v>0.3923611111111111</v>
      </c>
      <c r="I8277" s="2">
        <f t="shared" si="904"/>
        <v>0.2951388888888889</v>
      </c>
      <c r="J8277" t="str">
        <f t="shared" si="905"/>
        <v>28 Jun</v>
      </c>
      <c r="K8277" t="s">
        <v>1802</v>
      </c>
      <c r="L8277" t="s">
        <v>1992</v>
      </c>
      <c r="M8277" t="s">
        <v>1996</v>
      </c>
      <c r="N8277">
        <v>10975</v>
      </c>
      <c r="O8277">
        <f t="shared" si="906"/>
        <v>4</v>
      </c>
      <c r="P8277" s="4" t="str">
        <f t="shared" si="907"/>
        <v>26</v>
      </c>
      <c r="Q8277" s="8">
        <f t="shared" si="908"/>
        <v>20</v>
      </c>
      <c r="R8277">
        <f t="shared" si="909"/>
        <v>1580</v>
      </c>
    </row>
    <row r="8278" spans="1:18" x14ac:dyDescent="0.3">
      <c r="A8278" t="s">
        <v>15</v>
      </c>
      <c r="B8278" s="7" t="s">
        <v>33</v>
      </c>
      <c r="C8278" t="s">
        <v>69</v>
      </c>
      <c r="D8278" s="10" t="s">
        <v>73</v>
      </c>
      <c r="E8278" t="s">
        <v>82</v>
      </c>
      <c r="F8278" s="4" t="s">
        <v>330</v>
      </c>
      <c r="G8278" t="s">
        <v>352</v>
      </c>
      <c r="H8278" s="2">
        <f t="shared" si="903"/>
        <v>0.875</v>
      </c>
      <c r="I8278" s="2">
        <f t="shared" si="904"/>
        <v>0.3125</v>
      </c>
      <c r="J8278" t="str">
        <f t="shared" si="905"/>
        <v/>
      </c>
      <c r="K8278" t="s">
        <v>1679</v>
      </c>
      <c r="L8278" t="s">
        <v>1993</v>
      </c>
      <c r="M8278" t="s">
        <v>1996</v>
      </c>
      <c r="N8278">
        <v>7670</v>
      </c>
      <c r="O8278">
        <f t="shared" si="906"/>
        <v>3</v>
      </c>
      <c r="P8278" s="4" t="str">
        <f t="shared" si="907"/>
        <v>13</v>
      </c>
      <c r="Q8278" s="8">
        <f t="shared" si="908"/>
        <v>30</v>
      </c>
      <c r="R8278">
        <f t="shared" si="909"/>
        <v>810</v>
      </c>
    </row>
    <row r="8279" spans="1:18" x14ac:dyDescent="0.3">
      <c r="A8279" t="s">
        <v>15</v>
      </c>
      <c r="B8279" s="7" t="s">
        <v>42</v>
      </c>
      <c r="C8279" t="s">
        <v>69</v>
      </c>
      <c r="D8279" s="10" t="s">
        <v>73</v>
      </c>
      <c r="E8279" t="s">
        <v>82</v>
      </c>
      <c r="F8279" s="4" t="s">
        <v>365</v>
      </c>
      <c r="G8279" t="s">
        <v>453</v>
      </c>
      <c r="H8279" s="2">
        <f t="shared" si="903"/>
        <v>6.25E-2</v>
      </c>
      <c r="I8279" s="2">
        <f t="shared" si="904"/>
        <v>0.75</v>
      </c>
      <c r="J8279" t="str">
        <f t="shared" si="905"/>
        <v>16 May</v>
      </c>
      <c r="K8279" t="s">
        <v>1695</v>
      </c>
      <c r="L8279" t="s">
        <v>1993</v>
      </c>
      <c r="M8279" t="s">
        <v>1996</v>
      </c>
      <c r="N8279">
        <v>8073</v>
      </c>
      <c r="O8279">
        <f t="shared" si="906"/>
        <v>3</v>
      </c>
      <c r="P8279" s="4" t="str">
        <f t="shared" si="907"/>
        <v>7</v>
      </c>
      <c r="Q8279" s="8">
        <f t="shared" si="908"/>
        <v>30</v>
      </c>
      <c r="R8279">
        <f t="shared" si="909"/>
        <v>450</v>
      </c>
    </row>
    <row r="8280" spans="1:18" x14ac:dyDescent="0.3">
      <c r="A8280" t="s">
        <v>13</v>
      </c>
      <c r="B8280" s="7" t="s">
        <v>29</v>
      </c>
      <c r="C8280" t="s">
        <v>67</v>
      </c>
      <c r="D8280" s="10" t="s">
        <v>72</v>
      </c>
      <c r="E8280" t="s">
        <v>81</v>
      </c>
      <c r="F8280" s="4" t="s">
        <v>368</v>
      </c>
      <c r="G8280" t="s">
        <v>577</v>
      </c>
      <c r="H8280" s="2">
        <f t="shared" si="903"/>
        <v>0.44791666666666669</v>
      </c>
      <c r="I8280" s="2">
        <f t="shared" si="904"/>
        <v>0.95486111111111116</v>
      </c>
      <c r="J8280" t="str">
        <f t="shared" si="905"/>
        <v>13 Mar</v>
      </c>
      <c r="K8280" t="s">
        <v>1721</v>
      </c>
      <c r="L8280" t="s">
        <v>1993</v>
      </c>
      <c r="M8280" t="s">
        <v>1996</v>
      </c>
      <c r="N8280">
        <v>13817</v>
      </c>
      <c r="O8280">
        <f t="shared" si="906"/>
        <v>3</v>
      </c>
      <c r="P8280" s="4" t="str">
        <f t="shared" si="907"/>
        <v>11</v>
      </c>
      <c r="Q8280" s="8">
        <f t="shared" si="908"/>
        <v>50</v>
      </c>
      <c r="R8280">
        <f t="shared" si="909"/>
        <v>710</v>
      </c>
    </row>
    <row r="8281" spans="1:18" x14ac:dyDescent="0.3">
      <c r="A8281" t="s">
        <v>11</v>
      </c>
      <c r="B8281" s="7" t="s">
        <v>63</v>
      </c>
      <c r="C8281" t="s">
        <v>68</v>
      </c>
      <c r="D8281" s="10" t="s">
        <v>67</v>
      </c>
      <c r="E8281" t="s">
        <v>96</v>
      </c>
      <c r="F8281" s="4" t="s">
        <v>358</v>
      </c>
      <c r="G8281" t="s">
        <v>608</v>
      </c>
      <c r="H8281" s="2">
        <f t="shared" si="903"/>
        <v>0.98958333333333337</v>
      </c>
      <c r="I8281" s="2">
        <f t="shared" si="904"/>
        <v>0.80555555555555558</v>
      </c>
      <c r="J8281" t="str">
        <f t="shared" si="905"/>
        <v/>
      </c>
      <c r="K8281" t="s">
        <v>1814</v>
      </c>
      <c r="L8281" t="s">
        <v>1993</v>
      </c>
      <c r="M8281" t="s">
        <v>1996</v>
      </c>
      <c r="N8281">
        <v>3574</v>
      </c>
      <c r="O8281">
        <f t="shared" si="906"/>
        <v>3</v>
      </c>
      <c r="P8281" s="4" t="str">
        <f t="shared" si="907"/>
        <v>4</v>
      </c>
      <c r="Q8281" s="8">
        <f t="shared" si="908"/>
        <v>25</v>
      </c>
      <c r="R8281">
        <f t="shared" si="909"/>
        <v>265</v>
      </c>
    </row>
    <row r="8282" spans="1:18" x14ac:dyDescent="0.3">
      <c r="A8282" t="s">
        <v>13</v>
      </c>
      <c r="B8282" s="7" t="s">
        <v>33</v>
      </c>
      <c r="C8282" t="s">
        <v>69</v>
      </c>
      <c r="D8282" s="10" t="s">
        <v>73</v>
      </c>
      <c r="E8282" t="s">
        <v>82</v>
      </c>
      <c r="F8282" s="4" t="s">
        <v>227</v>
      </c>
      <c r="G8282" t="s">
        <v>637</v>
      </c>
      <c r="H8282" s="2">
        <f t="shared" si="903"/>
        <v>0.18402777777777779</v>
      </c>
      <c r="I8282" s="2">
        <f t="shared" si="904"/>
        <v>0.90972222222222221</v>
      </c>
      <c r="J8282" t="str">
        <f t="shared" si="905"/>
        <v>10 May</v>
      </c>
      <c r="K8282" t="s">
        <v>1827</v>
      </c>
      <c r="L8282" t="s">
        <v>1993</v>
      </c>
      <c r="M8282" t="s">
        <v>1996</v>
      </c>
      <c r="N8282">
        <v>15554</v>
      </c>
      <c r="O8282">
        <f t="shared" si="906"/>
        <v>3</v>
      </c>
      <c r="P8282" s="4" t="str">
        <f t="shared" si="907"/>
        <v>6</v>
      </c>
      <c r="Q8282" s="8">
        <f t="shared" si="908"/>
        <v>35</v>
      </c>
      <c r="R8282">
        <f t="shared" si="909"/>
        <v>395</v>
      </c>
    </row>
    <row r="8283" spans="1:18" x14ac:dyDescent="0.3">
      <c r="A8283" t="s">
        <v>12</v>
      </c>
      <c r="B8283" s="7" t="s">
        <v>60</v>
      </c>
      <c r="C8283" t="s">
        <v>69</v>
      </c>
      <c r="D8283" s="10" t="s">
        <v>73</v>
      </c>
      <c r="E8283" t="s">
        <v>82</v>
      </c>
      <c r="F8283" s="4" t="s">
        <v>352</v>
      </c>
      <c r="G8283" t="s">
        <v>651</v>
      </c>
      <c r="H8283" s="2">
        <f t="shared" si="903"/>
        <v>0.80208333333333337</v>
      </c>
      <c r="I8283" s="2">
        <f t="shared" si="904"/>
        <v>0.875</v>
      </c>
      <c r="J8283" t="str">
        <f t="shared" si="905"/>
        <v>28 Mar</v>
      </c>
      <c r="K8283" t="s">
        <v>1773</v>
      </c>
      <c r="L8283" t="s">
        <v>1993</v>
      </c>
      <c r="M8283" t="s">
        <v>1996</v>
      </c>
      <c r="N8283">
        <v>6692</v>
      </c>
      <c r="O8283">
        <f t="shared" si="906"/>
        <v>3</v>
      </c>
      <c r="P8283" s="4" t="str">
        <f t="shared" si="907"/>
        <v>22</v>
      </c>
      <c r="Q8283" s="8">
        <f t="shared" si="908"/>
        <v>15</v>
      </c>
      <c r="R8283">
        <f t="shared" si="909"/>
        <v>1335</v>
      </c>
    </row>
    <row r="8284" spans="1:18" x14ac:dyDescent="0.3">
      <c r="A8284" t="s">
        <v>14</v>
      </c>
      <c r="B8284" s="7" t="s">
        <v>44</v>
      </c>
      <c r="C8284" t="s">
        <v>71</v>
      </c>
      <c r="D8284" s="10" t="s">
        <v>74</v>
      </c>
      <c r="E8284" t="s">
        <v>102</v>
      </c>
      <c r="F8284" s="4" t="s">
        <v>383</v>
      </c>
      <c r="G8284" t="s">
        <v>910</v>
      </c>
      <c r="H8284" s="2">
        <f t="shared" si="903"/>
        <v>1.0416666666666666E-2</v>
      </c>
      <c r="I8284" s="2">
        <f t="shared" si="904"/>
        <v>0.94791666666666663</v>
      </c>
      <c r="J8284" t="str">
        <f t="shared" si="905"/>
        <v>16 Jun</v>
      </c>
      <c r="K8284" t="s">
        <v>1675</v>
      </c>
      <c r="L8284" t="s">
        <v>1991</v>
      </c>
      <c r="M8284" t="s">
        <v>1998</v>
      </c>
      <c r="N8284">
        <v>1965</v>
      </c>
      <c r="O8284">
        <f t="shared" si="906"/>
        <v>2</v>
      </c>
      <c r="P8284" s="4" t="str">
        <f t="shared" si="907"/>
        <v>1</v>
      </c>
      <c r="Q8284" s="8">
        <f t="shared" si="908"/>
        <v>30</v>
      </c>
      <c r="R8284">
        <f t="shared" si="909"/>
        <v>90</v>
      </c>
    </row>
    <row r="8285" spans="1:18" x14ac:dyDescent="0.3">
      <c r="A8285" t="s">
        <v>11</v>
      </c>
      <c r="B8285" s="7" t="s">
        <v>28</v>
      </c>
      <c r="C8285" t="s">
        <v>71</v>
      </c>
      <c r="D8285" s="10" t="s">
        <v>74</v>
      </c>
      <c r="E8285" t="s">
        <v>102</v>
      </c>
      <c r="F8285" s="4" t="s">
        <v>359</v>
      </c>
      <c r="G8285" t="s">
        <v>423</v>
      </c>
      <c r="H8285" s="2">
        <f t="shared" si="903"/>
        <v>0.90277777777777779</v>
      </c>
      <c r="I8285" s="2">
        <f t="shared" si="904"/>
        <v>0.83680555555555558</v>
      </c>
      <c r="J8285" t="str">
        <f t="shared" si="905"/>
        <v/>
      </c>
      <c r="K8285" t="s">
        <v>1888</v>
      </c>
      <c r="L8285" t="s">
        <v>1991</v>
      </c>
      <c r="M8285" t="s">
        <v>1996</v>
      </c>
      <c r="N8285">
        <v>2227</v>
      </c>
      <c r="O8285">
        <f t="shared" si="906"/>
        <v>2</v>
      </c>
      <c r="P8285" s="4" t="str">
        <f t="shared" si="907"/>
        <v>1</v>
      </c>
      <c r="Q8285" s="8">
        <f t="shared" si="908"/>
        <v>35</v>
      </c>
      <c r="R8285">
        <f t="shared" si="909"/>
        <v>95</v>
      </c>
    </row>
    <row r="8286" spans="1:18" x14ac:dyDescent="0.3">
      <c r="A8286" t="s">
        <v>11</v>
      </c>
      <c r="B8286" s="7" t="s">
        <v>25</v>
      </c>
      <c r="C8286" t="s">
        <v>70</v>
      </c>
      <c r="D8286" s="10" t="s">
        <v>68</v>
      </c>
      <c r="E8286" t="s">
        <v>84</v>
      </c>
      <c r="F8286" s="4" t="s">
        <v>280</v>
      </c>
      <c r="G8286" t="s">
        <v>372</v>
      </c>
      <c r="H8286" s="2">
        <f t="shared" si="903"/>
        <v>0.71180555555555558</v>
      </c>
      <c r="I8286" s="2">
        <f t="shared" si="904"/>
        <v>0.61458333333333337</v>
      </c>
      <c r="J8286" t="str">
        <f t="shared" si="905"/>
        <v/>
      </c>
      <c r="K8286" t="s">
        <v>1710</v>
      </c>
      <c r="L8286" t="s">
        <v>1991</v>
      </c>
      <c r="M8286" t="s">
        <v>1996</v>
      </c>
      <c r="N8286">
        <v>3597</v>
      </c>
      <c r="O8286">
        <f t="shared" si="906"/>
        <v>2</v>
      </c>
      <c r="P8286" s="4" t="str">
        <f t="shared" si="907"/>
        <v>2</v>
      </c>
      <c r="Q8286" s="8">
        <f t="shared" si="908"/>
        <v>20</v>
      </c>
      <c r="R8286">
        <f t="shared" si="909"/>
        <v>140</v>
      </c>
    </row>
    <row r="8287" spans="1:18" x14ac:dyDescent="0.3">
      <c r="A8287" t="s">
        <v>13</v>
      </c>
      <c r="B8287" s="7" t="s">
        <v>54</v>
      </c>
      <c r="C8287" t="s">
        <v>69</v>
      </c>
      <c r="D8287" s="10" t="s">
        <v>73</v>
      </c>
      <c r="E8287" t="s">
        <v>82</v>
      </c>
      <c r="F8287" s="4" t="s">
        <v>220</v>
      </c>
      <c r="G8287" t="s">
        <v>460</v>
      </c>
      <c r="H8287" s="2">
        <f t="shared" si="903"/>
        <v>0.18402777777777779</v>
      </c>
      <c r="I8287" s="2">
        <f t="shared" si="904"/>
        <v>0.58333333333333337</v>
      </c>
      <c r="J8287" t="str">
        <f t="shared" si="905"/>
        <v>07 Jun</v>
      </c>
      <c r="K8287" t="s">
        <v>1878</v>
      </c>
      <c r="L8287" t="s">
        <v>1993</v>
      </c>
      <c r="M8287" t="s">
        <v>1996</v>
      </c>
      <c r="N8287">
        <v>14714</v>
      </c>
      <c r="O8287">
        <f t="shared" si="906"/>
        <v>3</v>
      </c>
      <c r="P8287" s="4" t="str">
        <f t="shared" si="907"/>
        <v>14</v>
      </c>
      <c r="Q8287" s="8">
        <f t="shared" si="908"/>
        <v>25</v>
      </c>
      <c r="R8287">
        <f t="shared" si="909"/>
        <v>865</v>
      </c>
    </row>
    <row r="8288" spans="1:18" x14ac:dyDescent="0.3">
      <c r="A8288" t="s">
        <v>14</v>
      </c>
      <c r="B8288" s="7" t="s">
        <v>53</v>
      </c>
      <c r="C8288" t="s">
        <v>68</v>
      </c>
      <c r="D8288" s="10" t="s">
        <v>67</v>
      </c>
      <c r="E8288" t="s">
        <v>80</v>
      </c>
      <c r="F8288" s="4" t="s">
        <v>217</v>
      </c>
      <c r="G8288" t="s">
        <v>245</v>
      </c>
      <c r="H8288" s="2">
        <f t="shared" si="903"/>
        <v>0.82291666666666663</v>
      </c>
      <c r="I8288" s="2">
        <f t="shared" si="904"/>
        <v>0.71875</v>
      </c>
      <c r="J8288" t="str">
        <f t="shared" si="905"/>
        <v/>
      </c>
      <c r="K8288" t="s">
        <v>1654</v>
      </c>
      <c r="L8288" t="s">
        <v>1991</v>
      </c>
      <c r="M8288" t="s">
        <v>1996</v>
      </c>
      <c r="N8288">
        <v>4622</v>
      </c>
      <c r="O8288">
        <f t="shared" si="906"/>
        <v>2</v>
      </c>
      <c r="P8288" s="4" t="str">
        <f t="shared" si="907"/>
        <v>2</v>
      </c>
      <c r="Q8288" s="8">
        <f t="shared" si="908"/>
        <v>30</v>
      </c>
      <c r="R8288">
        <f t="shared" si="909"/>
        <v>150</v>
      </c>
    </row>
    <row r="8289" spans="1:18" x14ac:dyDescent="0.3">
      <c r="A8289" t="s">
        <v>13</v>
      </c>
      <c r="B8289" s="7" t="s">
        <v>24</v>
      </c>
      <c r="C8289" t="s">
        <v>69</v>
      </c>
      <c r="D8289" s="10" t="s">
        <v>73</v>
      </c>
      <c r="E8289" t="s">
        <v>104</v>
      </c>
      <c r="F8289" s="4" t="s">
        <v>315</v>
      </c>
      <c r="G8289" t="s">
        <v>1485</v>
      </c>
      <c r="H8289" s="2">
        <f t="shared" si="903"/>
        <v>0.18402777777777779</v>
      </c>
      <c r="I8289" s="2">
        <f t="shared" si="904"/>
        <v>0.22916666666666666</v>
      </c>
      <c r="J8289" t="str">
        <f t="shared" si="905"/>
        <v>02 May</v>
      </c>
      <c r="K8289" t="s">
        <v>1754</v>
      </c>
      <c r="L8289" t="s">
        <v>1992</v>
      </c>
      <c r="M8289" t="s">
        <v>1996</v>
      </c>
      <c r="N8289">
        <v>15129</v>
      </c>
      <c r="O8289">
        <f t="shared" si="906"/>
        <v>4</v>
      </c>
      <c r="P8289" s="4" t="str">
        <f t="shared" si="907"/>
        <v>22</v>
      </c>
      <c r="Q8289" s="8">
        <f t="shared" si="908"/>
        <v>55</v>
      </c>
      <c r="R8289">
        <f t="shared" si="909"/>
        <v>1375</v>
      </c>
    </row>
    <row r="8290" spans="1:18" x14ac:dyDescent="0.3">
      <c r="A8290" t="s">
        <v>11</v>
      </c>
      <c r="B8290" s="7" t="s">
        <v>44</v>
      </c>
      <c r="C8290" t="s">
        <v>70</v>
      </c>
      <c r="D8290" s="10" t="s">
        <v>68</v>
      </c>
      <c r="E8290" t="s">
        <v>84</v>
      </c>
      <c r="F8290" s="4" t="s">
        <v>378</v>
      </c>
      <c r="G8290" t="s">
        <v>1486</v>
      </c>
      <c r="H8290" s="2">
        <f t="shared" si="903"/>
        <v>1.7361111111111112E-2</v>
      </c>
      <c r="I8290" s="2">
        <f t="shared" si="904"/>
        <v>0.92013888888888884</v>
      </c>
      <c r="J8290" t="str">
        <f t="shared" si="905"/>
        <v>16 Jun</v>
      </c>
      <c r="K8290" t="s">
        <v>1710</v>
      </c>
      <c r="L8290" t="s">
        <v>1991</v>
      </c>
      <c r="M8290" t="s">
        <v>1996</v>
      </c>
      <c r="N8290">
        <v>5277</v>
      </c>
      <c r="O8290">
        <f t="shared" si="906"/>
        <v>2</v>
      </c>
      <c r="P8290" s="4" t="str">
        <f t="shared" si="907"/>
        <v>2</v>
      </c>
      <c r="Q8290" s="8">
        <f t="shared" si="908"/>
        <v>20</v>
      </c>
      <c r="R8290">
        <f t="shared" si="909"/>
        <v>140</v>
      </c>
    </row>
    <row r="8291" spans="1:18" x14ac:dyDescent="0.3">
      <c r="A8291" t="s">
        <v>15</v>
      </c>
      <c r="B8291" s="7" t="s">
        <v>60</v>
      </c>
      <c r="C8291" t="s">
        <v>69</v>
      </c>
      <c r="D8291" s="10" t="s">
        <v>73</v>
      </c>
      <c r="E8291" t="s">
        <v>82</v>
      </c>
      <c r="F8291" s="4" t="s">
        <v>208</v>
      </c>
      <c r="G8291" t="s">
        <v>469</v>
      </c>
      <c r="H8291" s="2">
        <f t="shared" si="903"/>
        <v>0.78472222222222221</v>
      </c>
      <c r="I8291" s="2">
        <f t="shared" si="904"/>
        <v>0.375</v>
      </c>
      <c r="J8291" t="str">
        <f t="shared" si="905"/>
        <v/>
      </c>
      <c r="K8291" t="s">
        <v>1835</v>
      </c>
      <c r="L8291" t="s">
        <v>1993</v>
      </c>
      <c r="M8291" t="s">
        <v>1996</v>
      </c>
      <c r="N8291">
        <v>11667</v>
      </c>
      <c r="O8291">
        <f t="shared" si="906"/>
        <v>3</v>
      </c>
      <c r="P8291" s="4" t="str">
        <f t="shared" si="907"/>
        <v>9</v>
      </c>
      <c r="Q8291" s="8">
        <f t="shared" si="908"/>
        <v>50</v>
      </c>
      <c r="R8291">
        <f t="shared" si="909"/>
        <v>590</v>
      </c>
    </row>
    <row r="8292" spans="1:18" x14ac:dyDescent="0.3">
      <c r="A8292" t="s">
        <v>13</v>
      </c>
      <c r="B8292" s="7" t="s">
        <v>25</v>
      </c>
      <c r="C8292" t="s">
        <v>68</v>
      </c>
      <c r="D8292" s="10" t="s">
        <v>67</v>
      </c>
      <c r="E8292" t="s">
        <v>98</v>
      </c>
      <c r="F8292" s="4" t="s">
        <v>299</v>
      </c>
      <c r="G8292" t="s">
        <v>898</v>
      </c>
      <c r="H8292" s="2">
        <f t="shared" si="903"/>
        <v>0.79861111111111116</v>
      </c>
      <c r="I8292" s="2">
        <f t="shared" si="904"/>
        <v>0.70833333333333337</v>
      </c>
      <c r="J8292" t="str">
        <f t="shared" si="905"/>
        <v>10 Jun</v>
      </c>
      <c r="K8292" t="s">
        <v>1730</v>
      </c>
      <c r="L8292" t="s">
        <v>1993</v>
      </c>
      <c r="M8292" t="s">
        <v>1997</v>
      </c>
      <c r="N8292">
        <v>10539</v>
      </c>
      <c r="O8292">
        <f t="shared" si="906"/>
        <v>3</v>
      </c>
      <c r="P8292" s="4" t="str">
        <f t="shared" si="907"/>
        <v>26</v>
      </c>
      <c r="Q8292" s="8">
        <f t="shared" si="908"/>
        <v>10</v>
      </c>
      <c r="R8292">
        <f t="shared" si="909"/>
        <v>1570</v>
      </c>
    </row>
    <row r="8293" spans="1:18" x14ac:dyDescent="0.3">
      <c r="A8293" t="s">
        <v>13</v>
      </c>
      <c r="B8293" s="7" t="s">
        <v>33</v>
      </c>
      <c r="C8293" t="s">
        <v>68</v>
      </c>
      <c r="D8293" s="10" t="s">
        <v>67</v>
      </c>
      <c r="E8293" t="s">
        <v>98</v>
      </c>
      <c r="F8293" s="4" t="s">
        <v>263</v>
      </c>
      <c r="G8293" t="s">
        <v>1218</v>
      </c>
      <c r="H8293" s="2">
        <f t="shared" si="903"/>
        <v>0.60069444444444442</v>
      </c>
      <c r="I8293" s="2">
        <f t="shared" si="904"/>
        <v>0.85069444444444442</v>
      </c>
      <c r="J8293" t="str">
        <f t="shared" si="905"/>
        <v>10 May</v>
      </c>
      <c r="K8293" t="s">
        <v>1690</v>
      </c>
      <c r="L8293" t="s">
        <v>1993</v>
      </c>
      <c r="M8293" t="s">
        <v>1996</v>
      </c>
      <c r="N8293">
        <v>11467</v>
      </c>
      <c r="O8293">
        <f t="shared" si="906"/>
        <v>3</v>
      </c>
      <c r="P8293" s="4" t="str">
        <f t="shared" si="907"/>
        <v>18</v>
      </c>
      <c r="Q8293" s="8">
        <f t="shared" si="908"/>
        <v>0</v>
      </c>
      <c r="R8293">
        <f t="shared" si="909"/>
        <v>1080</v>
      </c>
    </row>
    <row r="8294" spans="1:18" x14ac:dyDescent="0.3">
      <c r="A8294" t="s">
        <v>12</v>
      </c>
      <c r="B8294" s="7" t="s">
        <v>37</v>
      </c>
      <c r="C8294" t="s">
        <v>69</v>
      </c>
      <c r="D8294" s="10" t="s">
        <v>73</v>
      </c>
      <c r="E8294" t="s">
        <v>101</v>
      </c>
      <c r="F8294" s="4" t="s">
        <v>276</v>
      </c>
      <c r="G8294" t="s">
        <v>1395</v>
      </c>
      <c r="H8294" s="2">
        <f t="shared" si="903"/>
        <v>0.3923611111111111</v>
      </c>
      <c r="I8294" s="2">
        <f t="shared" si="904"/>
        <v>0.72222222222222221</v>
      </c>
      <c r="J8294" t="str">
        <f t="shared" si="905"/>
        <v>13 Jun</v>
      </c>
      <c r="K8294" t="s">
        <v>1662</v>
      </c>
      <c r="L8294" t="s">
        <v>1993</v>
      </c>
      <c r="M8294" t="s">
        <v>1996</v>
      </c>
      <c r="N8294">
        <v>7480</v>
      </c>
      <c r="O8294">
        <f t="shared" si="906"/>
        <v>3</v>
      </c>
      <c r="P8294" s="4" t="str">
        <f t="shared" si="907"/>
        <v>16</v>
      </c>
      <c r="Q8294" s="8">
        <f t="shared" si="908"/>
        <v>5</v>
      </c>
      <c r="R8294">
        <f t="shared" si="909"/>
        <v>965</v>
      </c>
    </row>
    <row r="8295" spans="1:18" x14ac:dyDescent="0.3">
      <c r="A8295" t="s">
        <v>16</v>
      </c>
      <c r="B8295" s="7" t="s">
        <v>34</v>
      </c>
      <c r="C8295" t="s">
        <v>67</v>
      </c>
      <c r="D8295" s="10" t="s">
        <v>69</v>
      </c>
      <c r="E8295" t="s">
        <v>75</v>
      </c>
      <c r="F8295" s="4" t="s">
        <v>236</v>
      </c>
      <c r="G8295" t="s">
        <v>555</v>
      </c>
      <c r="H8295" s="2">
        <f t="shared" si="903"/>
        <v>0.98611111111111116</v>
      </c>
      <c r="I8295" s="2">
        <f t="shared" si="904"/>
        <v>0.87152777777777779</v>
      </c>
      <c r="J8295" t="str">
        <f t="shared" si="905"/>
        <v/>
      </c>
      <c r="K8295" t="s">
        <v>1660</v>
      </c>
      <c r="L8295" t="s">
        <v>1991</v>
      </c>
      <c r="M8295" t="s">
        <v>1996</v>
      </c>
      <c r="N8295">
        <v>3419</v>
      </c>
      <c r="O8295">
        <f t="shared" si="906"/>
        <v>2</v>
      </c>
      <c r="P8295" s="4" t="str">
        <f t="shared" si="907"/>
        <v>2</v>
      </c>
      <c r="Q8295" s="8">
        <f t="shared" si="908"/>
        <v>45</v>
      </c>
      <c r="R8295">
        <f t="shared" si="909"/>
        <v>165</v>
      </c>
    </row>
    <row r="8296" spans="1:18" x14ac:dyDescent="0.3">
      <c r="A8296" t="s">
        <v>11</v>
      </c>
      <c r="B8296" s="7" t="s">
        <v>47</v>
      </c>
      <c r="C8296" t="s">
        <v>69</v>
      </c>
      <c r="D8296" s="10" t="s">
        <v>73</v>
      </c>
      <c r="E8296" t="s">
        <v>82</v>
      </c>
      <c r="F8296" s="4" t="s">
        <v>232</v>
      </c>
      <c r="G8296" t="s">
        <v>552</v>
      </c>
      <c r="H8296" s="2">
        <f t="shared" si="903"/>
        <v>6.25E-2</v>
      </c>
      <c r="I8296" s="2">
        <f t="shared" si="904"/>
        <v>0.44097222222222221</v>
      </c>
      <c r="J8296" t="str">
        <f t="shared" si="905"/>
        <v>28 Jun</v>
      </c>
      <c r="K8296" t="s">
        <v>1854</v>
      </c>
      <c r="L8296" t="s">
        <v>1993</v>
      </c>
      <c r="M8296" t="s">
        <v>1996</v>
      </c>
      <c r="N8296">
        <v>5684</v>
      </c>
      <c r="O8296">
        <f t="shared" si="906"/>
        <v>3</v>
      </c>
      <c r="P8296" s="4" t="str">
        <f t="shared" si="907"/>
        <v>14</v>
      </c>
      <c r="Q8296" s="8">
        <f t="shared" si="908"/>
        <v>55</v>
      </c>
      <c r="R8296">
        <f t="shared" si="909"/>
        <v>895</v>
      </c>
    </row>
    <row r="8297" spans="1:18" x14ac:dyDescent="0.3">
      <c r="A8297" t="s">
        <v>11</v>
      </c>
      <c r="B8297" s="7" t="s">
        <v>37</v>
      </c>
      <c r="C8297" t="s">
        <v>68</v>
      </c>
      <c r="D8297" s="10" t="s">
        <v>67</v>
      </c>
      <c r="E8297" t="s">
        <v>78</v>
      </c>
      <c r="F8297" s="4" t="s">
        <v>206</v>
      </c>
      <c r="G8297" t="s">
        <v>286</v>
      </c>
      <c r="H8297" s="2">
        <f t="shared" si="903"/>
        <v>0.97916666666666663</v>
      </c>
      <c r="I8297" s="2">
        <f t="shared" si="904"/>
        <v>0.75347222222222221</v>
      </c>
      <c r="J8297" t="str">
        <f t="shared" si="905"/>
        <v/>
      </c>
      <c r="K8297" t="s">
        <v>1626</v>
      </c>
      <c r="L8297" t="s">
        <v>1993</v>
      </c>
      <c r="M8297" t="s">
        <v>1996</v>
      </c>
      <c r="N8297">
        <v>6218</v>
      </c>
      <c r="O8297">
        <f t="shared" si="906"/>
        <v>3</v>
      </c>
      <c r="P8297" s="4" t="str">
        <f t="shared" si="907"/>
        <v>5</v>
      </c>
      <c r="Q8297" s="8">
        <f t="shared" si="908"/>
        <v>25</v>
      </c>
      <c r="R8297">
        <f t="shared" si="909"/>
        <v>325</v>
      </c>
    </row>
    <row r="8298" spans="1:18" x14ac:dyDescent="0.3">
      <c r="A8298" t="s">
        <v>13</v>
      </c>
      <c r="B8298" s="7" t="s">
        <v>37</v>
      </c>
      <c r="C8298" t="s">
        <v>68</v>
      </c>
      <c r="D8298" s="10" t="s">
        <v>67</v>
      </c>
      <c r="E8298" t="s">
        <v>85</v>
      </c>
      <c r="F8298" s="4" t="s">
        <v>270</v>
      </c>
      <c r="G8298" t="s">
        <v>513</v>
      </c>
      <c r="H8298" s="2">
        <f t="shared" si="903"/>
        <v>0.19444444444444445</v>
      </c>
      <c r="I8298" s="2">
        <f t="shared" si="904"/>
        <v>0.83333333333333337</v>
      </c>
      <c r="J8298" t="str">
        <f t="shared" si="905"/>
        <v>13 Jun</v>
      </c>
      <c r="K8298" t="s">
        <v>1758</v>
      </c>
      <c r="L8298" t="s">
        <v>1993</v>
      </c>
      <c r="M8298" t="s">
        <v>1997</v>
      </c>
      <c r="N8298">
        <v>6959</v>
      </c>
      <c r="O8298">
        <f t="shared" si="906"/>
        <v>3</v>
      </c>
      <c r="P8298" s="4" t="str">
        <f t="shared" si="907"/>
        <v>8</v>
      </c>
      <c r="Q8298" s="8">
        <f t="shared" si="908"/>
        <v>40</v>
      </c>
      <c r="R8298">
        <f t="shared" si="909"/>
        <v>520</v>
      </c>
    </row>
    <row r="8299" spans="1:18" x14ac:dyDescent="0.3">
      <c r="A8299" t="s">
        <v>17</v>
      </c>
      <c r="B8299" s="7" t="s">
        <v>37</v>
      </c>
      <c r="C8299" t="s">
        <v>67</v>
      </c>
      <c r="D8299" s="10" t="s">
        <v>69</v>
      </c>
      <c r="E8299" t="s">
        <v>75</v>
      </c>
      <c r="F8299" s="4" t="s">
        <v>272</v>
      </c>
      <c r="G8299" t="s">
        <v>341</v>
      </c>
      <c r="H8299" s="2">
        <f t="shared" si="903"/>
        <v>0.92708333333333337</v>
      </c>
      <c r="I8299" s="2">
        <f t="shared" si="904"/>
        <v>0.8125</v>
      </c>
      <c r="J8299" t="str">
        <f t="shared" si="905"/>
        <v/>
      </c>
      <c r="K8299" t="s">
        <v>1660</v>
      </c>
      <c r="L8299" t="s">
        <v>1991</v>
      </c>
      <c r="M8299" t="s">
        <v>1996</v>
      </c>
      <c r="N8299">
        <v>4878</v>
      </c>
      <c r="O8299">
        <f t="shared" si="906"/>
        <v>2</v>
      </c>
      <c r="P8299" s="4" t="str">
        <f t="shared" si="907"/>
        <v>2</v>
      </c>
      <c r="Q8299" s="8">
        <f t="shared" si="908"/>
        <v>45</v>
      </c>
      <c r="R8299">
        <f t="shared" si="909"/>
        <v>165</v>
      </c>
    </row>
    <row r="8300" spans="1:18" x14ac:dyDescent="0.3">
      <c r="A8300" t="s">
        <v>12</v>
      </c>
      <c r="B8300" s="7" t="s">
        <v>57</v>
      </c>
      <c r="C8300" t="s">
        <v>68</v>
      </c>
      <c r="D8300" s="10" t="s">
        <v>67</v>
      </c>
      <c r="E8300" t="s">
        <v>126</v>
      </c>
      <c r="F8300" s="4" t="s">
        <v>228</v>
      </c>
      <c r="G8300" t="s">
        <v>596</v>
      </c>
      <c r="H8300" s="2">
        <f t="shared" si="903"/>
        <v>0.22569444444444445</v>
      </c>
      <c r="I8300" s="2">
        <f t="shared" si="904"/>
        <v>0.29166666666666669</v>
      </c>
      <c r="J8300" t="str">
        <f t="shared" si="905"/>
        <v>02 Apr</v>
      </c>
      <c r="K8300" t="s">
        <v>1921</v>
      </c>
      <c r="L8300" t="s">
        <v>1992</v>
      </c>
      <c r="M8300" t="s">
        <v>1996</v>
      </c>
      <c r="N8300">
        <v>12219</v>
      </c>
      <c r="O8300">
        <f t="shared" si="906"/>
        <v>4</v>
      </c>
      <c r="P8300" s="4" t="str">
        <f t="shared" si="907"/>
        <v>22</v>
      </c>
      <c r="Q8300" s="8">
        <f t="shared" si="908"/>
        <v>25</v>
      </c>
      <c r="R8300">
        <f t="shared" si="909"/>
        <v>1345</v>
      </c>
    </row>
    <row r="8301" spans="1:18" x14ac:dyDescent="0.3">
      <c r="A8301" t="s">
        <v>13</v>
      </c>
      <c r="B8301" s="7" t="s">
        <v>48</v>
      </c>
      <c r="C8301" t="s">
        <v>68</v>
      </c>
      <c r="D8301" s="10" t="s">
        <v>67</v>
      </c>
      <c r="E8301" t="s">
        <v>98</v>
      </c>
      <c r="F8301" s="4" t="s">
        <v>263</v>
      </c>
      <c r="G8301" t="s">
        <v>682</v>
      </c>
      <c r="H8301" s="2">
        <f t="shared" si="903"/>
        <v>0.40625</v>
      </c>
      <c r="I8301" s="2">
        <f t="shared" si="904"/>
        <v>0.85069444444444442</v>
      </c>
      <c r="J8301" t="str">
        <f t="shared" si="905"/>
        <v>22 May</v>
      </c>
      <c r="K8301" t="s">
        <v>1645</v>
      </c>
      <c r="L8301" t="s">
        <v>1993</v>
      </c>
      <c r="M8301" t="s">
        <v>1997</v>
      </c>
      <c r="N8301">
        <v>12384</v>
      </c>
      <c r="O8301">
        <f t="shared" si="906"/>
        <v>3</v>
      </c>
      <c r="P8301" s="4" t="str">
        <f t="shared" si="907"/>
        <v>13</v>
      </c>
      <c r="Q8301" s="8">
        <f t="shared" si="908"/>
        <v>20</v>
      </c>
      <c r="R8301">
        <f t="shared" si="909"/>
        <v>800</v>
      </c>
    </row>
    <row r="8302" spans="1:18" x14ac:dyDescent="0.3">
      <c r="A8302" t="s">
        <v>13</v>
      </c>
      <c r="B8302" s="7" t="s">
        <v>44</v>
      </c>
      <c r="C8302" t="s">
        <v>69</v>
      </c>
      <c r="D8302" s="10" t="s">
        <v>73</v>
      </c>
      <c r="E8302" t="s">
        <v>97</v>
      </c>
      <c r="F8302" s="4" t="s">
        <v>241</v>
      </c>
      <c r="G8302" t="s">
        <v>234</v>
      </c>
      <c r="H8302" s="2">
        <f t="shared" si="903"/>
        <v>0.59375</v>
      </c>
      <c r="I8302" s="2">
        <f t="shared" si="904"/>
        <v>0.45833333333333331</v>
      </c>
      <c r="J8302" t="str">
        <f t="shared" si="905"/>
        <v/>
      </c>
      <c r="K8302" t="s">
        <v>1664</v>
      </c>
      <c r="L8302" t="s">
        <v>1991</v>
      </c>
      <c r="M8302" t="s">
        <v>1997</v>
      </c>
      <c r="N8302">
        <v>7202</v>
      </c>
      <c r="O8302">
        <f t="shared" si="906"/>
        <v>2</v>
      </c>
      <c r="P8302" s="4" t="str">
        <f t="shared" si="907"/>
        <v>3</v>
      </c>
      <c r="Q8302" s="8">
        <f t="shared" si="908"/>
        <v>15</v>
      </c>
      <c r="R8302">
        <f t="shared" si="909"/>
        <v>195</v>
      </c>
    </row>
    <row r="8303" spans="1:18" x14ac:dyDescent="0.3">
      <c r="A8303" t="s">
        <v>14</v>
      </c>
      <c r="B8303" s="7" t="s">
        <v>31</v>
      </c>
      <c r="C8303" t="s">
        <v>68</v>
      </c>
      <c r="D8303" s="10" t="s">
        <v>67</v>
      </c>
      <c r="E8303" t="s">
        <v>80</v>
      </c>
      <c r="F8303" s="4" t="s">
        <v>333</v>
      </c>
      <c r="G8303" t="s">
        <v>381</v>
      </c>
      <c r="H8303" s="2">
        <f t="shared" si="903"/>
        <v>0.81944444444444442</v>
      </c>
      <c r="I8303" s="2">
        <f t="shared" si="904"/>
        <v>0.71527777777777779</v>
      </c>
      <c r="J8303" t="str">
        <f t="shared" si="905"/>
        <v/>
      </c>
      <c r="K8303" t="s">
        <v>1654</v>
      </c>
      <c r="L8303" t="s">
        <v>1991</v>
      </c>
      <c r="M8303" t="s">
        <v>1996</v>
      </c>
      <c r="N8303">
        <v>4174</v>
      </c>
      <c r="O8303">
        <f t="shared" si="906"/>
        <v>2</v>
      </c>
      <c r="P8303" s="4" t="str">
        <f t="shared" si="907"/>
        <v>2</v>
      </c>
      <c r="Q8303" s="8">
        <f t="shared" si="908"/>
        <v>30</v>
      </c>
      <c r="R8303">
        <f t="shared" si="909"/>
        <v>150</v>
      </c>
    </row>
    <row r="8304" spans="1:18" x14ac:dyDescent="0.3">
      <c r="A8304" t="s">
        <v>12</v>
      </c>
      <c r="B8304" s="7" t="s">
        <v>26</v>
      </c>
      <c r="C8304" t="s">
        <v>71</v>
      </c>
      <c r="D8304" s="10" t="s">
        <v>74</v>
      </c>
      <c r="E8304" t="s">
        <v>102</v>
      </c>
      <c r="F8304" s="4" t="s">
        <v>249</v>
      </c>
      <c r="G8304" t="s">
        <v>413</v>
      </c>
      <c r="H8304" s="2">
        <f t="shared" si="903"/>
        <v>0.68402777777777779</v>
      </c>
      <c r="I8304" s="2">
        <f t="shared" si="904"/>
        <v>0.625</v>
      </c>
      <c r="J8304" t="str">
        <f t="shared" si="905"/>
        <v/>
      </c>
      <c r="K8304" t="s">
        <v>1676</v>
      </c>
      <c r="L8304" t="s">
        <v>1991</v>
      </c>
      <c r="M8304" t="s">
        <v>1996</v>
      </c>
      <c r="N8304">
        <v>3100</v>
      </c>
      <c r="O8304">
        <f t="shared" si="906"/>
        <v>2</v>
      </c>
      <c r="P8304" s="4" t="str">
        <f t="shared" si="907"/>
        <v>1</v>
      </c>
      <c r="Q8304" s="8">
        <f t="shared" si="908"/>
        <v>25</v>
      </c>
      <c r="R8304">
        <f t="shared" si="909"/>
        <v>85</v>
      </c>
    </row>
    <row r="8305" spans="1:18" x14ac:dyDescent="0.3">
      <c r="A8305" t="s">
        <v>13</v>
      </c>
      <c r="B8305" s="7" t="s">
        <v>39</v>
      </c>
      <c r="C8305" t="s">
        <v>67</v>
      </c>
      <c r="D8305" s="10" t="s">
        <v>72</v>
      </c>
      <c r="E8305" t="s">
        <v>81</v>
      </c>
      <c r="F8305" s="4" t="s">
        <v>211</v>
      </c>
      <c r="G8305" t="s">
        <v>311</v>
      </c>
      <c r="H8305" s="2">
        <f t="shared" si="903"/>
        <v>0.63541666666666663</v>
      </c>
      <c r="I8305" s="2">
        <f t="shared" si="904"/>
        <v>0.37152777777777779</v>
      </c>
      <c r="J8305" t="str">
        <f t="shared" si="905"/>
        <v/>
      </c>
      <c r="K8305" t="s">
        <v>1747</v>
      </c>
      <c r="L8305" t="s">
        <v>1993</v>
      </c>
      <c r="M8305" t="s">
        <v>1997</v>
      </c>
      <c r="N8305">
        <v>7832</v>
      </c>
      <c r="O8305">
        <f t="shared" si="906"/>
        <v>3</v>
      </c>
      <c r="P8305" s="4" t="str">
        <f t="shared" si="907"/>
        <v>6</v>
      </c>
      <c r="Q8305" s="8">
        <f t="shared" si="908"/>
        <v>20</v>
      </c>
      <c r="R8305">
        <f t="shared" si="909"/>
        <v>380</v>
      </c>
    </row>
    <row r="8306" spans="1:18" x14ac:dyDescent="0.3">
      <c r="A8306" t="s">
        <v>15</v>
      </c>
      <c r="B8306" s="7" t="s">
        <v>25</v>
      </c>
      <c r="C8306" t="s">
        <v>69</v>
      </c>
      <c r="D8306" s="10" t="s">
        <v>73</v>
      </c>
      <c r="E8306" t="s">
        <v>95</v>
      </c>
      <c r="F8306" s="4" t="s">
        <v>338</v>
      </c>
      <c r="G8306" t="s">
        <v>462</v>
      </c>
      <c r="H8306" s="2">
        <f t="shared" si="903"/>
        <v>0.9375</v>
      </c>
      <c r="I8306" s="2">
        <f t="shared" si="904"/>
        <v>0.62152777777777779</v>
      </c>
      <c r="J8306" t="str">
        <f t="shared" si="905"/>
        <v/>
      </c>
      <c r="K8306" t="s">
        <v>1830</v>
      </c>
      <c r="L8306" t="s">
        <v>1993</v>
      </c>
      <c r="M8306" t="s">
        <v>1996</v>
      </c>
      <c r="N8306">
        <v>6723</v>
      </c>
      <c r="O8306">
        <f t="shared" si="906"/>
        <v>3</v>
      </c>
      <c r="P8306" s="4" t="str">
        <f t="shared" si="907"/>
        <v>7</v>
      </c>
      <c r="Q8306" s="8">
        <f t="shared" si="908"/>
        <v>35</v>
      </c>
      <c r="R8306">
        <f t="shared" si="909"/>
        <v>455</v>
      </c>
    </row>
    <row r="8307" spans="1:18" x14ac:dyDescent="0.3">
      <c r="A8307" t="s">
        <v>12</v>
      </c>
      <c r="B8307" s="7" t="s">
        <v>54</v>
      </c>
      <c r="C8307" t="s">
        <v>68</v>
      </c>
      <c r="D8307" s="10" t="s">
        <v>67</v>
      </c>
      <c r="E8307" t="s">
        <v>111</v>
      </c>
      <c r="F8307" s="4" t="s">
        <v>256</v>
      </c>
      <c r="G8307" t="s">
        <v>1081</v>
      </c>
      <c r="H8307" s="2">
        <f t="shared" si="903"/>
        <v>0.3298611111111111</v>
      </c>
      <c r="I8307" s="2">
        <f t="shared" si="904"/>
        <v>0.34722222222222221</v>
      </c>
      <c r="J8307" t="str">
        <f t="shared" si="905"/>
        <v>07 Jun</v>
      </c>
      <c r="K8307" t="s">
        <v>1728</v>
      </c>
      <c r="L8307" t="s">
        <v>1992</v>
      </c>
      <c r="M8307" t="s">
        <v>1996</v>
      </c>
      <c r="N8307">
        <v>10697</v>
      </c>
      <c r="O8307">
        <f t="shared" si="906"/>
        <v>4</v>
      </c>
      <c r="P8307" s="4" t="str">
        <f t="shared" si="907"/>
        <v>23</v>
      </c>
      <c r="Q8307" s="8">
        <f t="shared" si="908"/>
        <v>35</v>
      </c>
      <c r="R8307">
        <f t="shared" si="909"/>
        <v>1415</v>
      </c>
    </row>
    <row r="8308" spans="1:18" x14ac:dyDescent="0.3">
      <c r="A8308" t="s">
        <v>14</v>
      </c>
      <c r="B8308" s="7" t="s">
        <v>31</v>
      </c>
      <c r="C8308" t="s">
        <v>68</v>
      </c>
      <c r="D8308" s="10" t="s">
        <v>67</v>
      </c>
      <c r="E8308" t="s">
        <v>80</v>
      </c>
      <c r="F8308" s="4" t="s">
        <v>203</v>
      </c>
      <c r="G8308" t="s">
        <v>664</v>
      </c>
      <c r="H8308" s="2">
        <f t="shared" si="903"/>
        <v>2.7777777777777776E-2</v>
      </c>
      <c r="I8308" s="2">
        <f t="shared" si="904"/>
        <v>0.93055555555555558</v>
      </c>
      <c r="J8308" t="str">
        <f t="shared" si="905"/>
        <v>02 Jun</v>
      </c>
      <c r="K8308" t="s">
        <v>1710</v>
      </c>
      <c r="L8308" t="s">
        <v>1991</v>
      </c>
      <c r="M8308" t="s">
        <v>1998</v>
      </c>
      <c r="N8308">
        <v>3841</v>
      </c>
      <c r="O8308">
        <f t="shared" si="906"/>
        <v>2</v>
      </c>
      <c r="P8308" s="4" t="str">
        <f t="shared" si="907"/>
        <v>2</v>
      </c>
      <c r="Q8308" s="8">
        <f t="shared" si="908"/>
        <v>20</v>
      </c>
      <c r="R8308">
        <f t="shared" si="909"/>
        <v>140</v>
      </c>
    </row>
    <row r="8309" spans="1:18" x14ac:dyDescent="0.3">
      <c r="A8309" t="s">
        <v>12</v>
      </c>
      <c r="B8309" s="7" t="s">
        <v>57</v>
      </c>
      <c r="C8309" t="s">
        <v>68</v>
      </c>
      <c r="D8309" s="10" t="s">
        <v>67</v>
      </c>
      <c r="E8309" t="s">
        <v>92</v>
      </c>
      <c r="F8309" s="4" t="s">
        <v>354</v>
      </c>
      <c r="G8309" t="s">
        <v>961</v>
      </c>
      <c r="H8309" s="2">
        <f t="shared" si="903"/>
        <v>0.5</v>
      </c>
      <c r="I8309" s="2">
        <f t="shared" si="904"/>
        <v>0.69791666666666663</v>
      </c>
      <c r="J8309" t="str">
        <f t="shared" si="905"/>
        <v>02 Apr</v>
      </c>
      <c r="K8309" t="s">
        <v>1816</v>
      </c>
      <c r="L8309" t="s">
        <v>1992</v>
      </c>
      <c r="M8309" t="s">
        <v>1996</v>
      </c>
      <c r="N8309">
        <v>9920</v>
      </c>
      <c r="O8309">
        <f t="shared" si="906"/>
        <v>4</v>
      </c>
      <c r="P8309" s="4" t="str">
        <f t="shared" si="907"/>
        <v>19</v>
      </c>
      <c r="Q8309" s="8">
        <f t="shared" si="908"/>
        <v>15</v>
      </c>
      <c r="R8309">
        <f t="shared" si="909"/>
        <v>1155</v>
      </c>
    </row>
    <row r="8310" spans="1:18" x14ac:dyDescent="0.3">
      <c r="A8310" t="s">
        <v>11</v>
      </c>
      <c r="B8310" s="7" t="s">
        <v>27</v>
      </c>
      <c r="C8310" t="s">
        <v>67</v>
      </c>
      <c r="D8310" s="10" t="s">
        <v>72</v>
      </c>
      <c r="E8310" t="s">
        <v>75</v>
      </c>
      <c r="F8310" s="4" t="s">
        <v>292</v>
      </c>
      <c r="G8310" t="s">
        <v>324</v>
      </c>
      <c r="H8310" s="2">
        <f t="shared" si="903"/>
        <v>0.88888888888888884</v>
      </c>
      <c r="I8310" s="2">
        <f t="shared" si="904"/>
        <v>0.76736111111111116</v>
      </c>
      <c r="J8310" t="str">
        <f t="shared" si="905"/>
        <v/>
      </c>
      <c r="K8310" t="s">
        <v>1644</v>
      </c>
      <c r="L8310" t="s">
        <v>1991</v>
      </c>
      <c r="M8310" t="s">
        <v>1996</v>
      </c>
      <c r="N8310">
        <v>12649</v>
      </c>
      <c r="O8310">
        <f t="shared" si="906"/>
        <v>2</v>
      </c>
      <c r="P8310" s="4" t="str">
        <f t="shared" si="907"/>
        <v>2</v>
      </c>
      <c r="Q8310" s="8">
        <f t="shared" si="908"/>
        <v>55</v>
      </c>
      <c r="R8310">
        <f t="shared" si="909"/>
        <v>175</v>
      </c>
    </row>
    <row r="8311" spans="1:18" x14ac:dyDescent="0.3">
      <c r="A8311" t="s">
        <v>11</v>
      </c>
      <c r="B8311" s="7" t="s">
        <v>54</v>
      </c>
      <c r="C8311" t="s">
        <v>69</v>
      </c>
      <c r="D8311" s="10" t="s">
        <v>73</v>
      </c>
      <c r="E8311" t="s">
        <v>82</v>
      </c>
      <c r="F8311" s="4" t="s">
        <v>212</v>
      </c>
      <c r="G8311" t="s">
        <v>352</v>
      </c>
      <c r="H8311" s="2">
        <f t="shared" si="903"/>
        <v>0.875</v>
      </c>
      <c r="I8311" s="2">
        <f t="shared" si="904"/>
        <v>0.47569444444444442</v>
      </c>
      <c r="J8311" t="str">
        <f t="shared" si="905"/>
        <v/>
      </c>
      <c r="K8311" t="s">
        <v>1685</v>
      </c>
      <c r="L8311" t="s">
        <v>1993</v>
      </c>
      <c r="M8311" t="s">
        <v>1996</v>
      </c>
      <c r="N8311">
        <v>6093</v>
      </c>
      <c r="O8311">
        <f t="shared" si="906"/>
        <v>3</v>
      </c>
      <c r="P8311" s="4" t="str">
        <f t="shared" si="907"/>
        <v>9</v>
      </c>
      <c r="Q8311" s="8">
        <f t="shared" si="908"/>
        <v>35</v>
      </c>
      <c r="R8311">
        <f t="shared" si="909"/>
        <v>575</v>
      </c>
    </row>
    <row r="8312" spans="1:18" x14ac:dyDescent="0.3">
      <c r="A8312" t="s">
        <v>13</v>
      </c>
      <c r="B8312" s="7" t="s">
        <v>30</v>
      </c>
      <c r="C8312" t="s">
        <v>69</v>
      </c>
      <c r="D8312" s="10" t="s">
        <v>73</v>
      </c>
      <c r="E8312" t="s">
        <v>104</v>
      </c>
      <c r="F8312" s="4" t="s">
        <v>315</v>
      </c>
      <c r="G8312" t="s">
        <v>501</v>
      </c>
      <c r="H8312" s="2">
        <f t="shared" si="903"/>
        <v>0.18402777777777779</v>
      </c>
      <c r="I8312" s="2">
        <f t="shared" si="904"/>
        <v>0.22916666666666666</v>
      </c>
      <c r="J8312" t="str">
        <f t="shared" si="905"/>
        <v>28 May</v>
      </c>
      <c r="K8312" t="s">
        <v>1754</v>
      </c>
      <c r="L8312" t="s">
        <v>1992</v>
      </c>
      <c r="M8312" t="s">
        <v>1996</v>
      </c>
      <c r="N8312">
        <v>15129</v>
      </c>
      <c r="O8312">
        <f t="shared" si="906"/>
        <v>4</v>
      </c>
      <c r="P8312" s="4" t="str">
        <f t="shared" si="907"/>
        <v>22</v>
      </c>
      <c r="Q8312" s="8">
        <f t="shared" si="908"/>
        <v>55</v>
      </c>
      <c r="R8312">
        <f t="shared" si="909"/>
        <v>1375</v>
      </c>
    </row>
    <row r="8313" spans="1:18" x14ac:dyDescent="0.3">
      <c r="A8313" t="s">
        <v>13</v>
      </c>
      <c r="B8313" s="7" t="s">
        <v>66</v>
      </c>
      <c r="C8313" t="s">
        <v>67</v>
      </c>
      <c r="D8313" s="10" t="s">
        <v>69</v>
      </c>
      <c r="E8313" t="s">
        <v>75</v>
      </c>
      <c r="F8313" s="4" t="s">
        <v>319</v>
      </c>
      <c r="G8313" t="s">
        <v>267</v>
      </c>
      <c r="H8313" s="2">
        <f t="shared" si="903"/>
        <v>0.86458333333333337</v>
      </c>
      <c r="I8313" s="2">
        <f t="shared" si="904"/>
        <v>0.73958333333333337</v>
      </c>
      <c r="J8313" t="str">
        <f t="shared" si="905"/>
        <v/>
      </c>
      <c r="K8313" t="s">
        <v>1666</v>
      </c>
      <c r="L8313" t="s">
        <v>1991</v>
      </c>
      <c r="M8313" t="s">
        <v>1997</v>
      </c>
      <c r="N8313">
        <v>4544</v>
      </c>
      <c r="O8313">
        <f t="shared" si="906"/>
        <v>2</v>
      </c>
      <c r="P8313" s="4" t="str">
        <f t="shared" si="907"/>
        <v>3</v>
      </c>
      <c r="Q8313" s="8">
        <f t="shared" si="908"/>
        <v>0</v>
      </c>
      <c r="R8313">
        <f t="shared" si="909"/>
        <v>180</v>
      </c>
    </row>
    <row r="8314" spans="1:18" x14ac:dyDescent="0.3">
      <c r="A8314" t="s">
        <v>12</v>
      </c>
      <c r="B8314" s="7" t="s">
        <v>60</v>
      </c>
      <c r="C8314" t="s">
        <v>68</v>
      </c>
      <c r="D8314" s="10" t="s">
        <v>67</v>
      </c>
      <c r="E8314" t="s">
        <v>80</v>
      </c>
      <c r="F8314" s="4" t="s">
        <v>234</v>
      </c>
      <c r="G8314" t="s">
        <v>354</v>
      </c>
      <c r="H8314" s="2">
        <f t="shared" si="903"/>
        <v>0.69791666666666663</v>
      </c>
      <c r="I8314" s="2">
        <f t="shared" si="904"/>
        <v>0.59375</v>
      </c>
      <c r="J8314" t="str">
        <f t="shared" si="905"/>
        <v/>
      </c>
      <c r="K8314" t="s">
        <v>1654</v>
      </c>
      <c r="L8314" t="s">
        <v>1991</v>
      </c>
      <c r="M8314" t="s">
        <v>1996</v>
      </c>
      <c r="N8314">
        <v>5170</v>
      </c>
      <c r="O8314">
        <f t="shared" si="906"/>
        <v>2</v>
      </c>
      <c r="P8314" s="4" t="str">
        <f t="shared" si="907"/>
        <v>2</v>
      </c>
      <c r="Q8314" s="8">
        <f t="shared" si="908"/>
        <v>30</v>
      </c>
      <c r="R8314">
        <f t="shared" si="909"/>
        <v>150</v>
      </c>
    </row>
    <row r="8315" spans="1:18" x14ac:dyDescent="0.3">
      <c r="A8315" t="s">
        <v>11</v>
      </c>
      <c r="B8315" s="7" t="s">
        <v>25</v>
      </c>
      <c r="C8315" t="s">
        <v>71</v>
      </c>
      <c r="D8315" s="10" t="s">
        <v>74</v>
      </c>
      <c r="E8315" t="s">
        <v>102</v>
      </c>
      <c r="F8315" s="4" t="s">
        <v>331</v>
      </c>
      <c r="G8315" t="s">
        <v>547</v>
      </c>
      <c r="H8315" s="2">
        <f t="shared" si="903"/>
        <v>0.1701388888888889</v>
      </c>
      <c r="I8315" s="2">
        <f t="shared" si="904"/>
        <v>0.1076388888888889</v>
      </c>
      <c r="J8315" t="str">
        <f t="shared" si="905"/>
        <v/>
      </c>
      <c r="K8315" t="s">
        <v>1675</v>
      </c>
      <c r="L8315" t="s">
        <v>1991</v>
      </c>
      <c r="M8315" t="s">
        <v>1996</v>
      </c>
      <c r="N8315">
        <v>2754</v>
      </c>
      <c r="O8315">
        <f t="shared" si="906"/>
        <v>2</v>
      </c>
      <c r="P8315" s="4" t="str">
        <f t="shared" si="907"/>
        <v>1</v>
      </c>
      <c r="Q8315" s="8">
        <f t="shared" si="908"/>
        <v>30</v>
      </c>
      <c r="R8315">
        <f t="shared" si="909"/>
        <v>90</v>
      </c>
    </row>
    <row r="8316" spans="1:18" x14ac:dyDescent="0.3">
      <c r="A8316" t="s">
        <v>12</v>
      </c>
      <c r="B8316" s="7" t="s">
        <v>37</v>
      </c>
      <c r="C8316" t="s">
        <v>71</v>
      </c>
      <c r="D8316" s="10" t="s">
        <v>74</v>
      </c>
      <c r="E8316" t="s">
        <v>102</v>
      </c>
      <c r="F8316" s="4" t="s">
        <v>250</v>
      </c>
      <c r="G8316" t="s">
        <v>277</v>
      </c>
      <c r="H8316" s="2">
        <f t="shared" si="903"/>
        <v>0.64236111111111116</v>
      </c>
      <c r="I8316" s="2">
        <f t="shared" si="904"/>
        <v>0.57986111111111116</v>
      </c>
      <c r="J8316" t="str">
        <f t="shared" si="905"/>
        <v/>
      </c>
      <c r="K8316" t="s">
        <v>1675</v>
      </c>
      <c r="L8316" t="s">
        <v>1991</v>
      </c>
      <c r="M8316" t="s">
        <v>1996</v>
      </c>
      <c r="N8316">
        <v>3100</v>
      </c>
      <c r="O8316">
        <f t="shared" si="906"/>
        <v>2</v>
      </c>
      <c r="P8316" s="4" t="str">
        <f t="shared" si="907"/>
        <v>1</v>
      </c>
      <c r="Q8316" s="8">
        <f t="shared" si="908"/>
        <v>30</v>
      </c>
      <c r="R8316">
        <f t="shared" si="909"/>
        <v>90</v>
      </c>
    </row>
    <row r="8317" spans="1:18" x14ac:dyDescent="0.3">
      <c r="A8317" t="s">
        <v>12</v>
      </c>
      <c r="B8317" s="7" t="s">
        <v>57</v>
      </c>
      <c r="C8317" t="s">
        <v>68</v>
      </c>
      <c r="D8317" s="10" t="s">
        <v>67</v>
      </c>
      <c r="E8317" t="s">
        <v>92</v>
      </c>
      <c r="F8317" s="4" t="s">
        <v>354</v>
      </c>
      <c r="G8317" t="s">
        <v>1250</v>
      </c>
      <c r="H8317" s="2">
        <f t="shared" si="903"/>
        <v>0.96875</v>
      </c>
      <c r="I8317" s="2">
        <f t="shared" si="904"/>
        <v>0.69791666666666663</v>
      </c>
      <c r="J8317" t="str">
        <f t="shared" si="905"/>
        <v>02 Apr</v>
      </c>
      <c r="K8317" t="s">
        <v>1848</v>
      </c>
      <c r="L8317" t="s">
        <v>1992</v>
      </c>
      <c r="M8317" t="s">
        <v>1996</v>
      </c>
      <c r="N8317">
        <v>9237</v>
      </c>
      <c r="O8317">
        <f t="shared" si="906"/>
        <v>4</v>
      </c>
      <c r="P8317" s="4" t="str">
        <f t="shared" si="907"/>
        <v>30</v>
      </c>
      <c r="Q8317" s="8">
        <f t="shared" si="908"/>
        <v>30</v>
      </c>
      <c r="R8317">
        <f t="shared" si="909"/>
        <v>1830</v>
      </c>
    </row>
    <row r="8318" spans="1:18" x14ac:dyDescent="0.3">
      <c r="A8318" t="s">
        <v>15</v>
      </c>
      <c r="B8318" s="7" t="s">
        <v>44</v>
      </c>
      <c r="C8318" t="s">
        <v>69</v>
      </c>
      <c r="D8318" s="10" t="s">
        <v>73</v>
      </c>
      <c r="E8318" t="s">
        <v>82</v>
      </c>
      <c r="F8318" s="4" t="s">
        <v>296</v>
      </c>
      <c r="G8318" t="s">
        <v>602</v>
      </c>
      <c r="H8318" s="2">
        <f t="shared" si="903"/>
        <v>6.25E-2</v>
      </c>
      <c r="I8318" s="2">
        <f t="shared" si="904"/>
        <v>0.54166666666666663</v>
      </c>
      <c r="J8318" t="str">
        <f t="shared" si="905"/>
        <v>16 Jun</v>
      </c>
      <c r="K8318" t="s">
        <v>1828</v>
      </c>
      <c r="L8318" t="s">
        <v>1993</v>
      </c>
      <c r="M8318" t="s">
        <v>1996</v>
      </c>
      <c r="N8318">
        <v>7198</v>
      </c>
      <c r="O8318">
        <f t="shared" si="906"/>
        <v>3</v>
      </c>
      <c r="P8318" s="4" t="str">
        <f t="shared" si="907"/>
        <v>12</v>
      </c>
      <c r="Q8318" s="8">
        <f t="shared" si="908"/>
        <v>30</v>
      </c>
      <c r="R8318">
        <f t="shared" si="909"/>
        <v>750</v>
      </c>
    </row>
    <row r="8319" spans="1:18" x14ac:dyDescent="0.3">
      <c r="A8319" t="s">
        <v>13</v>
      </c>
      <c r="B8319" s="7" t="s">
        <v>31</v>
      </c>
      <c r="C8319" t="s">
        <v>69</v>
      </c>
      <c r="D8319" s="10" t="s">
        <v>73</v>
      </c>
      <c r="E8319" t="s">
        <v>82</v>
      </c>
      <c r="F8319" s="4" t="s">
        <v>282</v>
      </c>
      <c r="G8319" t="s">
        <v>632</v>
      </c>
      <c r="H8319" s="2">
        <f t="shared" si="903"/>
        <v>0.52430555555555558</v>
      </c>
      <c r="I8319" s="2">
        <f t="shared" si="904"/>
        <v>0.47916666666666669</v>
      </c>
      <c r="J8319" t="str">
        <f t="shared" si="905"/>
        <v>02 Jun</v>
      </c>
      <c r="K8319" t="s">
        <v>1670</v>
      </c>
      <c r="L8319" t="s">
        <v>1993</v>
      </c>
      <c r="M8319" t="s">
        <v>1997</v>
      </c>
      <c r="N8319">
        <v>10262</v>
      </c>
      <c r="O8319">
        <f t="shared" si="906"/>
        <v>3</v>
      </c>
      <c r="P8319" s="4" t="str">
        <f t="shared" si="907"/>
        <v>25</v>
      </c>
      <c r="Q8319" s="8">
        <f t="shared" si="908"/>
        <v>5</v>
      </c>
      <c r="R8319">
        <f t="shared" si="909"/>
        <v>1505</v>
      </c>
    </row>
    <row r="8320" spans="1:18" x14ac:dyDescent="0.3">
      <c r="A8320" t="s">
        <v>14</v>
      </c>
      <c r="B8320" s="7" t="s">
        <v>60</v>
      </c>
      <c r="C8320" t="s">
        <v>69</v>
      </c>
      <c r="D8320" s="10" t="s">
        <v>73</v>
      </c>
      <c r="E8320" t="s">
        <v>101</v>
      </c>
      <c r="F8320" s="4" t="s">
        <v>326</v>
      </c>
      <c r="G8320" t="s">
        <v>395</v>
      </c>
      <c r="H8320" s="2">
        <f t="shared" si="903"/>
        <v>0.91319444444444442</v>
      </c>
      <c r="I8320" s="2">
        <f t="shared" si="904"/>
        <v>0.66319444444444442</v>
      </c>
      <c r="J8320" t="str">
        <f t="shared" si="905"/>
        <v/>
      </c>
      <c r="K8320" t="s">
        <v>1891</v>
      </c>
      <c r="L8320" t="s">
        <v>1993</v>
      </c>
      <c r="M8320" t="s">
        <v>1996</v>
      </c>
      <c r="N8320">
        <v>5111</v>
      </c>
      <c r="O8320">
        <f t="shared" si="906"/>
        <v>3</v>
      </c>
      <c r="P8320" s="4" t="str">
        <f t="shared" si="907"/>
        <v>6</v>
      </c>
      <c r="Q8320" s="8">
        <f t="shared" si="908"/>
        <v>0</v>
      </c>
      <c r="R8320">
        <f t="shared" si="909"/>
        <v>360</v>
      </c>
    </row>
    <row r="8321" spans="1:18" x14ac:dyDescent="0.3">
      <c r="A8321" t="s">
        <v>12</v>
      </c>
      <c r="B8321" s="7" t="s">
        <v>47</v>
      </c>
      <c r="C8321" t="s">
        <v>69</v>
      </c>
      <c r="D8321" s="10" t="s">
        <v>73</v>
      </c>
      <c r="E8321" t="s">
        <v>109</v>
      </c>
      <c r="F8321" s="4" t="s">
        <v>224</v>
      </c>
      <c r="G8321" t="s">
        <v>485</v>
      </c>
      <c r="H8321" s="2">
        <f t="shared" si="903"/>
        <v>0.80208333333333337</v>
      </c>
      <c r="I8321" s="2">
        <f t="shared" si="904"/>
        <v>0.91666666666666663</v>
      </c>
      <c r="J8321" t="str">
        <f t="shared" si="905"/>
        <v>28 Jun</v>
      </c>
      <c r="K8321" t="s">
        <v>1717</v>
      </c>
      <c r="L8321" t="s">
        <v>1992</v>
      </c>
      <c r="M8321" t="s">
        <v>1996</v>
      </c>
      <c r="N8321">
        <v>10441</v>
      </c>
      <c r="O8321">
        <f t="shared" si="906"/>
        <v>4</v>
      </c>
      <c r="P8321" s="4" t="str">
        <f t="shared" si="907"/>
        <v>21</v>
      </c>
      <c r="Q8321" s="8">
        <f t="shared" si="908"/>
        <v>15</v>
      </c>
      <c r="R8321">
        <f t="shared" si="909"/>
        <v>1275</v>
      </c>
    </row>
    <row r="8322" spans="1:18" x14ac:dyDescent="0.3">
      <c r="A8322" t="s">
        <v>15</v>
      </c>
      <c r="B8322" s="7" t="s">
        <v>31</v>
      </c>
      <c r="C8322" t="s">
        <v>69</v>
      </c>
      <c r="D8322" s="10" t="s">
        <v>73</v>
      </c>
      <c r="E8322" t="s">
        <v>82</v>
      </c>
      <c r="F8322" s="4" t="s">
        <v>219</v>
      </c>
      <c r="G8322" t="s">
        <v>297</v>
      </c>
      <c r="H8322" s="2">
        <f t="shared" si="903"/>
        <v>0.80208333333333337</v>
      </c>
      <c r="I8322" s="2">
        <f t="shared" si="904"/>
        <v>0.36458333333333331</v>
      </c>
      <c r="J8322" t="str">
        <f t="shared" si="905"/>
        <v/>
      </c>
      <c r="K8322" t="s">
        <v>1674</v>
      </c>
      <c r="L8322" t="s">
        <v>1993</v>
      </c>
      <c r="M8322" t="s">
        <v>1996</v>
      </c>
      <c r="N8322">
        <v>10261</v>
      </c>
      <c r="O8322">
        <f t="shared" si="906"/>
        <v>3</v>
      </c>
      <c r="P8322" s="4" t="str">
        <f t="shared" si="907"/>
        <v>10</v>
      </c>
      <c r="Q8322" s="8">
        <f t="shared" si="908"/>
        <v>30</v>
      </c>
      <c r="R8322">
        <f t="shared" si="909"/>
        <v>630</v>
      </c>
    </row>
    <row r="8323" spans="1:18" x14ac:dyDescent="0.3">
      <c r="A8323" t="s">
        <v>11</v>
      </c>
      <c r="B8323" s="7" t="s">
        <v>53</v>
      </c>
      <c r="C8323" t="s">
        <v>70</v>
      </c>
      <c r="D8323" s="10" t="s">
        <v>68</v>
      </c>
      <c r="E8323" t="s">
        <v>84</v>
      </c>
      <c r="F8323" s="4" t="s">
        <v>301</v>
      </c>
      <c r="G8323" t="s">
        <v>395</v>
      </c>
      <c r="H8323" s="2">
        <f t="shared" ref="H8323:H8386" si="910">TIMEVALUE(LEFT(G8323,5))</f>
        <v>0.91319444444444442</v>
      </c>
      <c r="I8323" s="2">
        <f t="shared" ref="I8323:I8386" si="911">F8323*1</f>
        <v>0.81597222222222221</v>
      </c>
      <c r="J8323" t="str">
        <f t="shared" ref="J8323:J8386" si="912">IF(LEN(G8323)&gt;5, MID(G8323,7,6), "")</f>
        <v/>
      </c>
      <c r="K8323" t="s">
        <v>1710</v>
      </c>
      <c r="L8323" t="s">
        <v>1991</v>
      </c>
      <c r="M8323" t="s">
        <v>1996</v>
      </c>
      <c r="N8323">
        <v>6297</v>
      </c>
      <c r="O8323">
        <f t="shared" ref="O8323:O8386" si="913">LEN(E8323)-LEN(SUBSTITUTE(E8323,"→",""))+1</f>
        <v>2</v>
      </c>
      <c r="P8323" s="4" t="str">
        <f t="shared" ref="P8323:P8386" si="914">LEFT(K8323, FIND("h", K8323)-1)</f>
        <v>2</v>
      </c>
      <c r="Q8323" s="8">
        <f t="shared" ref="Q8323:Q8386" si="915">IFERROR(VALUE(MID(K8323, FIND("h",K8323)+2, FIND("m",K8323)-FIND("h",K8323)-2)), 0)*1</f>
        <v>20</v>
      </c>
      <c r="R8323">
        <f t="shared" ref="R8323:R8386" si="916">(P8323*60+Q8323)</f>
        <v>140</v>
      </c>
    </row>
    <row r="8324" spans="1:18" x14ac:dyDescent="0.3">
      <c r="A8324" t="s">
        <v>15</v>
      </c>
      <c r="B8324" s="7" t="s">
        <v>44</v>
      </c>
      <c r="C8324" t="s">
        <v>69</v>
      </c>
      <c r="D8324" s="10" t="s">
        <v>73</v>
      </c>
      <c r="E8324" t="s">
        <v>82</v>
      </c>
      <c r="F8324" s="4" t="s">
        <v>356</v>
      </c>
      <c r="G8324" t="s">
        <v>239</v>
      </c>
      <c r="H8324" s="2">
        <f t="shared" si="910"/>
        <v>0.79166666666666663</v>
      </c>
      <c r="I8324" s="2">
        <f t="shared" si="911"/>
        <v>0.15972222222222221</v>
      </c>
      <c r="J8324" t="str">
        <f t="shared" si="912"/>
        <v/>
      </c>
      <c r="K8324" t="s">
        <v>1646</v>
      </c>
      <c r="L8324" t="s">
        <v>1993</v>
      </c>
      <c r="M8324" t="s">
        <v>1996</v>
      </c>
      <c r="N8324">
        <v>12192</v>
      </c>
      <c r="O8324">
        <f t="shared" si="913"/>
        <v>3</v>
      </c>
      <c r="P8324" s="4" t="str">
        <f t="shared" si="914"/>
        <v>15</v>
      </c>
      <c r="Q8324" s="8">
        <f t="shared" si="915"/>
        <v>10</v>
      </c>
      <c r="R8324">
        <f t="shared" si="916"/>
        <v>910</v>
      </c>
    </row>
    <row r="8325" spans="1:18" x14ac:dyDescent="0.3">
      <c r="A8325" t="s">
        <v>11</v>
      </c>
      <c r="B8325" s="7" t="s">
        <v>44</v>
      </c>
      <c r="C8325" t="s">
        <v>67</v>
      </c>
      <c r="D8325" s="10" t="s">
        <v>69</v>
      </c>
      <c r="E8325" t="s">
        <v>75</v>
      </c>
      <c r="F8325" s="4" t="s">
        <v>349</v>
      </c>
      <c r="G8325" t="s">
        <v>296</v>
      </c>
      <c r="H8325" s="2">
        <f t="shared" si="910"/>
        <v>0.54166666666666663</v>
      </c>
      <c r="I8325" s="2">
        <f t="shared" si="911"/>
        <v>0.4236111111111111</v>
      </c>
      <c r="J8325" t="str">
        <f t="shared" si="912"/>
        <v/>
      </c>
      <c r="K8325" t="s">
        <v>1623</v>
      </c>
      <c r="L8325" t="s">
        <v>1991</v>
      </c>
      <c r="M8325" t="s">
        <v>1996</v>
      </c>
      <c r="N8325">
        <v>3943</v>
      </c>
      <c r="O8325">
        <f t="shared" si="913"/>
        <v>2</v>
      </c>
      <c r="P8325" s="4" t="str">
        <f t="shared" si="914"/>
        <v>2</v>
      </c>
      <c r="Q8325" s="8">
        <f t="shared" si="915"/>
        <v>50</v>
      </c>
      <c r="R8325">
        <f t="shared" si="916"/>
        <v>170</v>
      </c>
    </row>
    <row r="8326" spans="1:18" x14ac:dyDescent="0.3">
      <c r="A8326" t="s">
        <v>13</v>
      </c>
      <c r="B8326" s="7" t="s">
        <v>30</v>
      </c>
      <c r="C8326" t="s">
        <v>69</v>
      </c>
      <c r="D8326" s="10" t="s">
        <v>73</v>
      </c>
      <c r="E8326" t="s">
        <v>103</v>
      </c>
      <c r="F8326" s="4" t="s">
        <v>315</v>
      </c>
      <c r="G8326" t="s">
        <v>438</v>
      </c>
      <c r="H8326" s="2">
        <f t="shared" si="910"/>
        <v>0.52430555555555558</v>
      </c>
      <c r="I8326" s="2">
        <f t="shared" si="911"/>
        <v>0.22916666666666666</v>
      </c>
      <c r="J8326" t="str">
        <f t="shared" si="912"/>
        <v/>
      </c>
      <c r="K8326" t="s">
        <v>1809</v>
      </c>
      <c r="L8326" t="s">
        <v>1992</v>
      </c>
      <c r="M8326" t="s">
        <v>1996</v>
      </c>
      <c r="N8326">
        <v>16274</v>
      </c>
      <c r="O8326">
        <f t="shared" si="913"/>
        <v>4</v>
      </c>
      <c r="P8326" s="4" t="str">
        <f t="shared" si="914"/>
        <v>7</v>
      </c>
      <c r="Q8326" s="8">
        <f t="shared" si="915"/>
        <v>5</v>
      </c>
      <c r="R8326">
        <f t="shared" si="916"/>
        <v>425</v>
      </c>
    </row>
    <row r="8327" spans="1:18" x14ac:dyDescent="0.3">
      <c r="A8327" t="s">
        <v>13</v>
      </c>
      <c r="B8327" s="7" t="s">
        <v>48</v>
      </c>
      <c r="C8327" t="s">
        <v>69</v>
      </c>
      <c r="D8327" s="10" t="s">
        <v>73</v>
      </c>
      <c r="E8327" t="s">
        <v>82</v>
      </c>
      <c r="F8327" s="4" t="s">
        <v>229</v>
      </c>
      <c r="G8327" t="s">
        <v>438</v>
      </c>
      <c r="H8327" s="2">
        <f t="shared" si="910"/>
        <v>0.52430555555555558</v>
      </c>
      <c r="I8327" s="2">
        <f t="shared" si="911"/>
        <v>0.2951388888888889</v>
      </c>
      <c r="J8327" t="str">
        <f t="shared" si="912"/>
        <v/>
      </c>
      <c r="K8327" t="s">
        <v>1651</v>
      </c>
      <c r="L8327" t="s">
        <v>1993</v>
      </c>
      <c r="M8327" t="s">
        <v>1997</v>
      </c>
      <c r="N8327">
        <v>12898</v>
      </c>
      <c r="O8327">
        <f t="shared" si="913"/>
        <v>3</v>
      </c>
      <c r="P8327" s="4" t="str">
        <f t="shared" si="914"/>
        <v>5</v>
      </c>
      <c r="Q8327" s="8">
        <f t="shared" si="915"/>
        <v>30</v>
      </c>
      <c r="R8327">
        <f t="shared" si="916"/>
        <v>330</v>
      </c>
    </row>
    <row r="8328" spans="1:18" x14ac:dyDescent="0.3">
      <c r="A8328" t="s">
        <v>14</v>
      </c>
      <c r="B8328" s="7" t="s">
        <v>42</v>
      </c>
      <c r="C8328" t="s">
        <v>67</v>
      </c>
      <c r="D8328" s="10" t="s">
        <v>69</v>
      </c>
      <c r="E8328" t="s">
        <v>75</v>
      </c>
      <c r="F8328" s="4" t="s">
        <v>251</v>
      </c>
      <c r="G8328" t="s">
        <v>357</v>
      </c>
      <c r="H8328" s="2">
        <f t="shared" si="910"/>
        <v>0.3576388888888889</v>
      </c>
      <c r="I8328" s="2">
        <f t="shared" si="911"/>
        <v>0.24652777777777779</v>
      </c>
      <c r="J8328" t="str">
        <f t="shared" si="912"/>
        <v/>
      </c>
      <c r="K8328" t="s">
        <v>1683</v>
      </c>
      <c r="L8328" t="s">
        <v>1991</v>
      </c>
      <c r="M8328" t="s">
        <v>1996</v>
      </c>
      <c r="N8328">
        <v>3311</v>
      </c>
      <c r="O8328">
        <f t="shared" si="913"/>
        <v>2</v>
      </c>
      <c r="P8328" s="4" t="str">
        <f t="shared" si="914"/>
        <v>2</v>
      </c>
      <c r="Q8328" s="8">
        <f t="shared" si="915"/>
        <v>40</v>
      </c>
      <c r="R8328">
        <f t="shared" si="916"/>
        <v>160</v>
      </c>
    </row>
    <row r="8329" spans="1:18" x14ac:dyDescent="0.3">
      <c r="A8329" t="s">
        <v>15</v>
      </c>
      <c r="B8329" s="7" t="s">
        <v>48</v>
      </c>
      <c r="C8329" t="s">
        <v>69</v>
      </c>
      <c r="D8329" s="10" t="s">
        <v>73</v>
      </c>
      <c r="E8329" t="s">
        <v>82</v>
      </c>
      <c r="F8329" s="4" t="s">
        <v>322</v>
      </c>
      <c r="G8329" t="s">
        <v>438</v>
      </c>
      <c r="H8329" s="2">
        <f t="shared" si="910"/>
        <v>0.52430555555555558</v>
      </c>
      <c r="I8329" s="2">
        <f t="shared" si="911"/>
        <v>0.2048611111111111</v>
      </c>
      <c r="J8329" t="str">
        <f t="shared" si="912"/>
        <v/>
      </c>
      <c r="K8329" t="s">
        <v>1768</v>
      </c>
      <c r="L8329" t="s">
        <v>1993</v>
      </c>
      <c r="M8329" t="s">
        <v>1996</v>
      </c>
      <c r="N8329">
        <v>9103</v>
      </c>
      <c r="O8329">
        <f t="shared" si="913"/>
        <v>3</v>
      </c>
      <c r="P8329" s="4" t="str">
        <f t="shared" si="914"/>
        <v>7</v>
      </c>
      <c r="Q8329" s="8">
        <f t="shared" si="915"/>
        <v>40</v>
      </c>
      <c r="R8329">
        <f t="shared" si="916"/>
        <v>460</v>
      </c>
    </row>
    <row r="8330" spans="1:18" x14ac:dyDescent="0.3">
      <c r="A8330" t="s">
        <v>11</v>
      </c>
      <c r="B8330" s="7" t="s">
        <v>51</v>
      </c>
      <c r="C8330" t="s">
        <v>68</v>
      </c>
      <c r="D8330" s="10" t="s">
        <v>67</v>
      </c>
      <c r="E8330" t="s">
        <v>80</v>
      </c>
      <c r="F8330" s="4" t="s">
        <v>321</v>
      </c>
      <c r="G8330" t="s">
        <v>1487</v>
      </c>
      <c r="H8330" s="2">
        <f t="shared" si="910"/>
        <v>3.8194444444444448E-2</v>
      </c>
      <c r="I8330" s="2">
        <f t="shared" si="911"/>
        <v>0.92361111111111116</v>
      </c>
      <c r="J8330" t="str">
        <f t="shared" si="912"/>
        <v>16 Mar</v>
      </c>
      <c r="K8330" t="s">
        <v>1660</v>
      </c>
      <c r="L8330" t="s">
        <v>1991</v>
      </c>
      <c r="M8330" t="s">
        <v>1996</v>
      </c>
      <c r="N8330">
        <v>4148</v>
      </c>
      <c r="O8330">
        <f t="shared" si="913"/>
        <v>2</v>
      </c>
      <c r="P8330" s="4" t="str">
        <f t="shared" si="914"/>
        <v>2</v>
      </c>
      <c r="Q8330" s="8">
        <f t="shared" si="915"/>
        <v>45</v>
      </c>
      <c r="R8330">
        <f t="shared" si="916"/>
        <v>165</v>
      </c>
    </row>
    <row r="8331" spans="1:18" x14ac:dyDescent="0.3">
      <c r="A8331" t="s">
        <v>11</v>
      </c>
      <c r="B8331" s="7" t="s">
        <v>25</v>
      </c>
      <c r="C8331" t="s">
        <v>68</v>
      </c>
      <c r="D8331" s="10" t="s">
        <v>67</v>
      </c>
      <c r="E8331" t="s">
        <v>80</v>
      </c>
      <c r="F8331" s="4" t="s">
        <v>302</v>
      </c>
      <c r="G8331" t="s">
        <v>206</v>
      </c>
      <c r="H8331" s="2">
        <f t="shared" si="910"/>
        <v>0.75347222222222221</v>
      </c>
      <c r="I8331" s="2">
        <f t="shared" si="911"/>
        <v>0.64583333333333337</v>
      </c>
      <c r="J8331" t="str">
        <f t="shared" si="912"/>
        <v/>
      </c>
      <c r="K8331" t="s">
        <v>1634</v>
      </c>
      <c r="L8331" t="s">
        <v>1991</v>
      </c>
      <c r="M8331" t="s">
        <v>1996</v>
      </c>
      <c r="N8331">
        <v>5224</v>
      </c>
      <c r="O8331">
        <f t="shared" si="913"/>
        <v>2</v>
      </c>
      <c r="P8331" s="4" t="str">
        <f t="shared" si="914"/>
        <v>2</v>
      </c>
      <c r="Q8331" s="8">
        <f t="shared" si="915"/>
        <v>35</v>
      </c>
      <c r="R8331">
        <f t="shared" si="916"/>
        <v>155</v>
      </c>
    </row>
    <row r="8332" spans="1:18" x14ac:dyDescent="0.3">
      <c r="A8332" t="s">
        <v>11</v>
      </c>
      <c r="B8332" s="7" t="s">
        <v>33</v>
      </c>
      <c r="C8332" t="s">
        <v>68</v>
      </c>
      <c r="D8332" s="10" t="s">
        <v>67</v>
      </c>
      <c r="E8332" t="s">
        <v>80</v>
      </c>
      <c r="F8332" s="4" t="s">
        <v>361</v>
      </c>
      <c r="G8332" t="s">
        <v>391</v>
      </c>
      <c r="H8332" s="2">
        <f t="shared" si="910"/>
        <v>0.30208333333333331</v>
      </c>
      <c r="I8332" s="2">
        <f t="shared" si="911"/>
        <v>0.19444444444444445</v>
      </c>
      <c r="J8332" t="str">
        <f t="shared" si="912"/>
        <v/>
      </c>
      <c r="K8332" t="s">
        <v>1634</v>
      </c>
      <c r="L8332" t="s">
        <v>1991</v>
      </c>
      <c r="M8332" t="s">
        <v>1996</v>
      </c>
      <c r="N8332">
        <v>4804</v>
      </c>
      <c r="O8332">
        <f t="shared" si="913"/>
        <v>2</v>
      </c>
      <c r="P8332" s="4" t="str">
        <f t="shared" si="914"/>
        <v>2</v>
      </c>
      <c r="Q8332" s="8">
        <f t="shared" si="915"/>
        <v>35</v>
      </c>
      <c r="R8332">
        <f t="shared" si="916"/>
        <v>155</v>
      </c>
    </row>
    <row r="8333" spans="1:18" x14ac:dyDescent="0.3">
      <c r="A8333" t="s">
        <v>11</v>
      </c>
      <c r="B8333" s="7" t="s">
        <v>54</v>
      </c>
      <c r="C8333" t="s">
        <v>70</v>
      </c>
      <c r="D8333" s="10" t="s">
        <v>68</v>
      </c>
      <c r="E8333" t="s">
        <v>84</v>
      </c>
      <c r="F8333" s="4" t="s">
        <v>301</v>
      </c>
      <c r="G8333" t="s">
        <v>395</v>
      </c>
      <c r="H8333" s="2">
        <f t="shared" si="910"/>
        <v>0.91319444444444442</v>
      </c>
      <c r="I8333" s="2">
        <f t="shared" si="911"/>
        <v>0.81597222222222221</v>
      </c>
      <c r="J8333" t="str">
        <f t="shared" si="912"/>
        <v/>
      </c>
      <c r="K8333" t="s">
        <v>1710</v>
      </c>
      <c r="L8333" t="s">
        <v>1991</v>
      </c>
      <c r="M8333" t="s">
        <v>1996</v>
      </c>
      <c r="N8333">
        <v>3597</v>
      </c>
      <c r="O8333">
        <f t="shared" si="913"/>
        <v>2</v>
      </c>
      <c r="P8333" s="4" t="str">
        <f t="shared" si="914"/>
        <v>2</v>
      </c>
      <c r="Q8333" s="8">
        <f t="shared" si="915"/>
        <v>20</v>
      </c>
      <c r="R8333">
        <f t="shared" si="916"/>
        <v>140</v>
      </c>
    </row>
    <row r="8334" spans="1:18" x14ac:dyDescent="0.3">
      <c r="A8334" t="s">
        <v>11</v>
      </c>
      <c r="B8334" s="7" t="s">
        <v>47</v>
      </c>
      <c r="C8334" t="s">
        <v>68</v>
      </c>
      <c r="D8334" s="10" t="s">
        <v>67</v>
      </c>
      <c r="E8334" t="s">
        <v>80</v>
      </c>
      <c r="F8334" s="4" t="s">
        <v>282</v>
      </c>
      <c r="G8334" t="s">
        <v>259</v>
      </c>
      <c r="H8334" s="2">
        <f t="shared" si="910"/>
        <v>0.58680555555555558</v>
      </c>
      <c r="I8334" s="2">
        <f t="shared" si="911"/>
        <v>0.47916666666666669</v>
      </c>
      <c r="J8334" t="str">
        <f t="shared" si="912"/>
        <v/>
      </c>
      <c r="K8334" t="s">
        <v>1634</v>
      </c>
      <c r="L8334" t="s">
        <v>1991</v>
      </c>
      <c r="M8334" t="s">
        <v>1996</v>
      </c>
      <c r="N8334">
        <v>4804</v>
      </c>
      <c r="O8334">
        <f t="shared" si="913"/>
        <v>2</v>
      </c>
      <c r="P8334" s="4" t="str">
        <f t="shared" si="914"/>
        <v>2</v>
      </c>
      <c r="Q8334" s="8">
        <f t="shared" si="915"/>
        <v>35</v>
      </c>
      <c r="R8334">
        <f t="shared" si="916"/>
        <v>155</v>
      </c>
    </row>
    <row r="8335" spans="1:18" x14ac:dyDescent="0.3">
      <c r="A8335" t="s">
        <v>13</v>
      </c>
      <c r="B8335" s="7" t="s">
        <v>41</v>
      </c>
      <c r="C8335" t="s">
        <v>71</v>
      </c>
      <c r="D8335" s="10" t="s">
        <v>74</v>
      </c>
      <c r="E8335" t="s">
        <v>102</v>
      </c>
      <c r="F8335" s="4" t="s">
        <v>318</v>
      </c>
      <c r="G8335" t="s">
        <v>281</v>
      </c>
      <c r="H8335" s="2">
        <f t="shared" si="910"/>
        <v>0.49305555555555558</v>
      </c>
      <c r="I8335" s="2">
        <f t="shared" si="911"/>
        <v>0.43055555555555558</v>
      </c>
      <c r="J8335" t="str">
        <f t="shared" si="912"/>
        <v/>
      </c>
      <c r="K8335" t="s">
        <v>1675</v>
      </c>
      <c r="L8335" t="s">
        <v>1991</v>
      </c>
      <c r="M8335" t="s">
        <v>1997</v>
      </c>
      <c r="N8335">
        <v>4995</v>
      </c>
      <c r="O8335">
        <f t="shared" si="913"/>
        <v>2</v>
      </c>
      <c r="P8335" s="4" t="str">
        <f t="shared" si="914"/>
        <v>1</v>
      </c>
      <c r="Q8335" s="8">
        <f t="shared" si="915"/>
        <v>30</v>
      </c>
      <c r="R8335">
        <f t="shared" si="916"/>
        <v>90</v>
      </c>
    </row>
    <row r="8336" spans="1:18" x14ac:dyDescent="0.3">
      <c r="A8336" t="s">
        <v>14</v>
      </c>
      <c r="B8336" s="7" t="s">
        <v>63</v>
      </c>
      <c r="C8336" t="s">
        <v>68</v>
      </c>
      <c r="D8336" s="10" t="s">
        <v>67</v>
      </c>
      <c r="E8336" t="s">
        <v>80</v>
      </c>
      <c r="F8336" s="4" t="s">
        <v>208</v>
      </c>
      <c r="G8336" t="s">
        <v>212</v>
      </c>
      <c r="H8336" s="2">
        <f t="shared" si="910"/>
        <v>0.47569444444444442</v>
      </c>
      <c r="I8336" s="2">
        <f t="shared" si="911"/>
        <v>0.375</v>
      </c>
      <c r="J8336" t="str">
        <f t="shared" si="912"/>
        <v/>
      </c>
      <c r="K8336" t="s">
        <v>1628</v>
      </c>
      <c r="L8336" t="s">
        <v>1991</v>
      </c>
      <c r="M8336" t="s">
        <v>1996</v>
      </c>
      <c r="N8336">
        <v>3873</v>
      </c>
      <c r="O8336">
        <f t="shared" si="913"/>
        <v>2</v>
      </c>
      <c r="P8336" s="4" t="str">
        <f t="shared" si="914"/>
        <v>2</v>
      </c>
      <c r="Q8336" s="8">
        <f t="shared" si="915"/>
        <v>25</v>
      </c>
      <c r="R8336">
        <f t="shared" si="916"/>
        <v>145</v>
      </c>
    </row>
    <row r="8337" spans="1:18" x14ac:dyDescent="0.3">
      <c r="A8337" t="s">
        <v>13</v>
      </c>
      <c r="B8337" s="7" t="s">
        <v>31</v>
      </c>
      <c r="C8337" t="s">
        <v>69</v>
      </c>
      <c r="D8337" s="10" t="s">
        <v>73</v>
      </c>
      <c r="E8337" t="s">
        <v>82</v>
      </c>
      <c r="F8337" s="4" t="s">
        <v>249</v>
      </c>
      <c r="G8337" t="s">
        <v>508</v>
      </c>
      <c r="H8337" s="2">
        <f t="shared" si="910"/>
        <v>0.18402777777777779</v>
      </c>
      <c r="I8337" s="2">
        <f t="shared" si="911"/>
        <v>0.625</v>
      </c>
      <c r="J8337" t="str">
        <f t="shared" si="912"/>
        <v>02 Jun</v>
      </c>
      <c r="K8337" t="s">
        <v>1649</v>
      </c>
      <c r="L8337" t="s">
        <v>1993</v>
      </c>
      <c r="M8337" t="s">
        <v>1997</v>
      </c>
      <c r="N8337">
        <v>10262</v>
      </c>
      <c r="O8337">
        <f t="shared" si="913"/>
        <v>3</v>
      </c>
      <c r="P8337" s="4" t="str">
        <f t="shared" si="914"/>
        <v>13</v>
      </c>
      <c r="Q8337" s="8">
        <f t="shared" si="915"/>
        <v>25</v>
      </c>
      <c r="R8337">
        <f t="shared" si="916"/>
        <v>805</v>
      </c>
    </row>
    <row r="8338" spans="1:18" x14ac:dyDescent="0.3">
      <c r="A8338" t="s">
        <v>13</v>
      </c>
      <c r="B8338" s="7" t="s">
        <v>43</v>
      </c>
      <c r="C8338" t="s">
        <v>71</v>
      </c>
      <c r="D8338" s="10" t="s">
        <v>74</v>
      </c>
      <c r="E8338" t="s">
        <v>102</v>
      </c>
      <c r="F8338" s="4" t="s">
        <v>301</v>
      </c>
      <c r="G8338" t="s">
        <v>307</v>
      </c>
      <c r="H8338" s="2">
        <f t="shared" si="910"/>
        <v>0.87847222222222221</v>
      </c>
      <c r="I8338" s="2">
        <f t="shared" si="911"/>
        <v>0.81597222222222221</v>
      </c>
      <c r="J8338" t="str">
        <f t="shared" si="912"/>
        <v/>
      </c>
      <c r="K8338" t="s">
        <v>1675</v>
      </c>
      <c r="L8338" t="s">
        <v>1991</v>
      </c>
      <c r="M8338" t="s">
        <v>1997</v>
      </c>
      <c r="N8338">
        <v>3210</v>
      </c>
      <c r="O8338">
        <f t="shared" si="913"/>
        <v>2</v>
      </c>
      <c r="P8338" s="4" t="str">
        <f t="shared" si="914"/>
        <v>1</v>
      </c>
      <c r="Q8338" s="8">
        <f t="shared" si="915"/>
        <v>30</v>
      </c>
      <c r="R8338">
        <f t="shared" si="916"/>
        <v>90</v>
      </c>
    </row>
    <row r="8339" spans="1:18" x14ac:dyDescent="0.3">
      <c r="A8339" t="s">
        <v>16</v>
      </c>
      <c r="B8339" s="7" t="s">
        <v>25</v>
      </c>
      <c r="C8339" t="s">
        <v>69</v>
      </c>
      <c r="D8339" s="10" t="s">
        <v>73</v>
      </c>
      <c r="E8339" t="s">
        <v>95</v>
      </c>
      <c r="F8339" s="4" t="s">
        <v>330</v>
      </c>
      <c r="G8339" t="s">
        <v>657</v>
      </c>
      <c r="H8339" s="2">
        <f t="shared" si="910"/>
        <v>0.56597222222222221</v>
      </c>
      <c r="I8339" s="2">
        <f t="shared" si="911"/>
        <v>0.3125</v>
      </c>
      <c r="J8339" t="str">
        <f t="shared" si="912"/>
        <v/>
      </c>
      <c r="K8339" t="s">
        <v>1811</v>
      </c>
      <c r="L8339" t="s">
        <v>1993</v>
      </c>
      <c r="M8339" t="s">
        <v>1996</v>
      </c>
      <c r="N8339">
        <v>6276</v>
      </c>
      <c r="O8339">
        <f t="shared" si="913"/>
        <v>3</v>
      </c>
      <c r="P8339" s="4" t="str">
        <f t="shared" si="914"/>
        <v>6</v>
      </c>
      <c r="Q8339" s="8">
        <f t="shared" si="915"/>
        <v>5</v>
      </c>
      <c r="R8339">
        <f t="shared" si="916"/>
        <v>365</v>
      </c>
    </row>
    <row r="8340" spans="1:18" x14ac:dyDescent="0.3">
      <c r="A8340" t="s">
        <v>13</v>
      </c>
      <c r="B8340" s="7" t="s">
        <v>56</v>
      </c>
      <c r="C8340" t="s">
        <v>67</v>
      </c>
      <c r="D8340" s="10" t="s">
        <v>72</v>
      </c>
      <c r="E8340" t="s">
        <v>81</v>
      </c>
      <c r="F8340" s="4" t="s">
        <v>226</v>
      </c>
      <c r="G8340" t="s">
        <v>454</v>
      </c>
      <c r="H8340" s="2">
        <f t="shared" si="910"/>
        <v>0.34375</v>
      </c>
      <c r="I8340" s="2">
        <f t="shared" si="911"/>
        <v>0.89236111111111116</v>
      </c>
      <c r="J8340" t="str">
        <f t="shared" si="912"/>
        <v>13 Mar</v>
      </c>
      <c r="K8340" t="s">
        <v>1718</v>
      </c>
      <c r="L8340" t="s">
        <v>1993</v>
      </c>
      <c r="M8340" t="s">
        <v>1997</v>
      </c>
      <c r="N8340">
        <v>9134</v>
      </c>
      <c r="O8340">
        <f t="shared" si="913"/>
        <v>3</v>
      </c>
      <c r="P8340" s="4" t="str">
        <f t="shared" si="914"/>
        <v>10</v>
      </c>
      <c r="Q8340" s="8">
        <f t="shared" si="915"/>
        <v>50</v>
      </c>
      <c r="R8340">
        <f t="shared" si="916"/>
        <v>650</v>
      </c>
    </row>
    <row r="8341" spans="1:18" x14ac:dyDescent="0.3">
      <c r="A8341" t="s">
        <v>13</v>
      </c>
      <c r="B8341" s="7" t="s">
        <v>29</v>
      </c>
      <c r="C8341" t="s">
        <v>67</v>
      </c>
      <c r="D8341" s="10" t="s">
        <v>72</v>
      </c>
      <c r="E8341" t="s">
        <v>81</v>
      </c>
      <c r="F8341" s="4" t="s">
        <v>209</v>
      </c>
      <c r="G8341" t="s">
        <v>1061</v>
      </c>
      <c r="H8341" s="2">
        <f t="shared" si="910"/>
        <v>0.55208333333333337</v>
      </c>
      <c r="I8341" s="2">
        <f t="shared" si="911"/>
        <v>0.78819444444444442</v>
      </c>
      <c r="J8341" t="str">
        <f t="shared" si="912"/>
        <v>13 Mar</v>
      </c>
      <c r="K8341" t="s">
        <v>1897</v>
      </c>
      <c r="L8341" t="s">
        <v>1993</v>
      </c>
      <c r="M8341" t="s">
        <v>1997</v>
      </c>
      <c r="N8341">
        <v>11087</v>
      </c>
      <c r="O8341">
        <f t="shared" si="913"/>
        <v>3</v>
      </c>
      <c r="P8341" s="4" t="str">
        <f t="shared" si="914"/>
        <v>18</v>
      </c>
      <c r="Q8341" s="8">
        <f t="shared" si="915"/>
        <v>20</v>
      </c>
      <c r="R8341">
        <f t="shared" si="916"/>
        <v>1100</v>
      </c>
    </row>
    <row r="8342" spans="1:18" x14ac:dyDescent="0.3">
      <c r="A8342" t="s">
        <v>13</v>
      </c>
      <c r="B8342" s="7" t="s">
        <v>24</v>
      </c>
      <c r="C8342" t="s">
        <v>68</v>
      </c>
      <c r="D8342" s="10" t="s">
        <v>67</v>
      </c>
      <c r="E8342" t="s">
        <v>85</v>
      </c>
      <c r="F8342" s="4" t="s">
        <v>259</v>
      </c>
      <c r="G8342" t="s">
        <v>1020</v>
      </c>
      <c r="H8342" s="2">
        <f t="shared" si="910"/>
        <v>0.19444444444444445</v>
      </c>
      <c r="I8342" s="2">
        <f t="shared" si="911"/>
        <v>0.58680555555555558</v>
      </c>
      <c r="J8342" t="str">
        <f t="shared" si="912"/>
        <v>02 May</v>
      </c>
      <c r="K8342" t="s">
        <v>1765</v>
      </c>
      <c r="L8342" t="s">
        <v>1993</v>
      </c>
      <c r="M8342" t="s">
        <v>1996</v>
      </c>
      <c r="N8342">
        <v>13941</v>
      </c>
      <c r="O8342">
        <f t="shared" si="913"/>
        <v>3</v>
      </c>
      <c r="P8342" s="4" t="str">
        <f t="shared" si="914"/>
        <v>14</v>
      </c>
      <c r="Q8342" s="8">
        <f t="shared" si="915"/>
        <v>35</v>
      </c>
      <c r="R8342">
        <f t="shared" si="916"/>
        <v>875</v>
      </c>
    </row>
    <row r="8343" spans="1:18" x14ac:dyDescent="0.3">
      <c r="A8343" t="s">
        <v>12</v>
      </c>
      <c r="B8343" s="7" t="s">
        <v>50</v>
      </c>
      <c r="C8343" t="s">
        <v>69</v>
      </c>
      <c r="D8343" s="10" t="s">
        <v>73</v>
      </c>
      <c r="E8343" t="s">
        <v>97</v>
      </c>
      <c r="F8343" s="4" t="s">
        <v>309</v>
      </c>
      <c r="G8343" t="s">
        <v>210</v>
      </c>
      <c r="H8343" s="2">
        <f t="shared" si="910"/>
        <v>0.33333333333333331</v>
      </c>
      <c r="I8343" s="2">
        <f t="shared" si="911"/>
        <v>0.21527777777777779</v>
      </c>
      <c r="J8343" t="str">
        <f t="shared" si="912"/>
        <v/>
      </c>
      <c r="K8343" t="s">
        <v>1623</v>
      </c>
      <c r="L8343" t="s">
        <v>1991</v>
      </c>
      <c r="M8343" t="s">
        <v>1996</v>
      </c>
      <c r="N8343">
        <v>5201</v>
      </c>
      <c r="O8343">
        <f t="shared" si="913"/>
        <v>2</v>
      </c>
      <c r="P8343" s="4" t="str">
        <f t="shared" si="914"/>
        <v>2</v>
      </c>
      <c r="Q8343" s="8">
        <f t="shared" si="915"/>
        <v>50</v>
      </c>
      <c r="R8343">
        <f t="shared" si="916"/>
        <v>170</v>
      </c>
    </row>
    <row r="8344" spans="1:18" x14ac:dyDescent="0.3">
      <c r="A8344" t="s">
        <v>11</v>
      </c>
      <c r="B8344" s="7" t="s">
        <v>34</v>
      </c>
      <c r="C8344" t="s">
        <v>69</v>
      </c>
      <c r="D8344" s="10" t="s">
        <v>73</v>
      </c>
      <c r="E8344" t="s">
        <v>95</v>
      </c>
      <c r="F8344" s="4" t="s">
        <v>253</v>
      </c>
      <c r="G8344" t="s">
        <v>304</v>
      </c>
      <c r="H8344" s="2">
        <f t="shared" si="910"/>
        <v>0.67361111111111116</v>
      </c>
      <c r="I8344" s="2">
        <f t="shared" si="911"/>
        <v>0.21180555555555555</v>
      </c>
      <c r="J8344" t="str">
        <f t="shared" si="912"/>
        <v/>
      </c>
      <c r="K8344" t="s">
        <v>1657</v>
      </c>
      <c r="L8344" t="s">
        <v>1993</v>
      </c>
      <c r="M8344" t="s">
        <v>1996</v>
      </c>
      <c r="N8344">
        <v>6171</v>
      </c>
      <c r="O8344">
        <f t="shared" si="913"/>
        <v>3</v>
      </c>
      <c r="P8344" s="4" t="str">
        <f t="shared" si="914"/>
        <v>11</v>
      </c>
      <c r="Q8344" s="8">
        <f t="shared" si="915"/>
        <v>5</v>
      </c>
      <c r="R8344">
        <f t="shared" si="916"/>
        <v>665</v>
      </c>
    </row>
    <row r="8345" spans="1:18" x14ac:dyDescent="0.3">
      <c r="A8345" t="s">
        <v>18</v>
      </c>
      <c r="B8345" s="7" t="s">
        <v>64</v>
      </c>
      <c r="C8345" t="s">
        <v>68</v>
      </c>
      <c r="D8345" s="10" t="s">
        <v>67</v>
      </c>
      <c r="E8345" t="s">
        <v>80</v>
      </c>
      <c r="F8345" s="4" t="s">
        <v>301</v>
      </c>
      <c r="G8345" t="s">
        <v>378</v>
      </c>
      <c r="H8345" s="2">
        <f t="shared" si="910"/>
        <v>0.92013888888888884</v>
      </c>
      <c r="I8345" s="2">
        <f t="shared" si="911"/>
        <v>0.81597222222222221</v>
      </c>
      <c r="J8345" t="str">
        <f t="shared" si="912"/>
        <v/>
      </c>
      <c r="K8345" t="s">
        <v>1654</v>
      </c>
      <c r="L8345" t="s">
        <v>1991</v>
      </c>
      <c r="M8345" t="s">
        <v>1996</v>
      </c>
      <c r="N8345">
        <v>5964</v>
      </c>
      <c r="O8345">
        <f t="shared" si="913"/>
        <v>2</v>
      </c>
      <c r="P8345" s="4" t="str">
        <f t="shared" si="914"/>
        <v>2</v>
      </c>
      <c r="Q8345" s="8">
        <f t="shared" si="915"/>
        <v>30</v>
      </c>
      <c r="R8345">
        <f t="shared" si="916"/>
        <v>150</v>
      </c>
    </row>
    <row r="8346" spans="1:18" x14ac:dyDescent="0.3">
      <c r="A8346" t="s">
        <v>13</v>
      </c>
      <c r="B8346" s="7" t="s">
        <v>30</v>
      </c>
      <c r="C8346" t="s">
        <v>69</v>
      </c>
      <c r="D8346" s="10" t="s">
        <v>73</v>
      </c>
      <c r="E8346" t="s">
        <v>86</v>
      </c>
      <c r="F8346" s="4" t="s">
        <v>284</v>
      </c>
      <c r="G8346" t="s">
        <v>554</v>
      </c>
      <c r="H8346" s="2">
        <f t="shared" si="910"/>
        <v>0.79166666666666663</v>
      </c>
      <c r="I8346" s="2">
        <f t="shared" si="911"/>
        <v>0.79861111111111116</v>
      </c>
      <c r="J8346" t="str">
        <f t="shared" si="912"/>
        <v>28 May</v>
      </c>
      <c r="K8346" t="s">
        <v>1715</v>
      </c>
      <c r="L8346" t="s">
        <v>1992</v>
      </c>
      <c r="M8346" t="s">
        <v>1996</v>
      </c>
      <c r="N8346">
        <v>15129</v>
      </c>
      <c r="O8346">
        <f t="shared" si="913"/>
        <v>4</v>
      </c>
      <c r="P8346" s="4" t="str">
        <f t="shared" si="914"/>
        <v>23</v>
      </c>
      <c r="Q8346" s="8">
        <f t="shared" si="915"/>
        <v>50</v>
      </c>
      <c r="R8346">
        <f t="shared" si="916"/>
        <v>1430</v>
      </c>
    </row>
    <row r="8347" spans="1:18" x14ac:dyDescent="0.3">
      <c r="A8347" t="s">
        <v>13</v>
      </c>
      <c r="B8347" s="7" t="s">
        <v>46</v>
      </c>
      <c r="C8347" t="s">
        <v>69</v>
      </c>
      <c r="D8347" s="10" t="s">
        <v>73</v>
      </c>
      <c r="E8347" t="s">
        <v>104</v>
      </c>
      <c r="F8347" s="4" t="s">
        <v>261</v>
      </c>
      <c r="G8347" t="s">
        <v>590</v>
      </c>
      <c r="H8347" s="2">
        <f t="shared" si="910"/>
        <v>0.52430555555555558</v>
      </c>
      <c r="I8347" s="2">
        <f t="shared" si="911"/>
        <v>0.40277777777777779</v>
      </c>
      <c r="J8347" t="str">
        <f t="shared" si="912"/>
        <v>19 May</v>
      </c>
      <c r="K8347" t="s">
        <v>1832</v>
      </c>
      <c r="L8347" t="s">
        <v>1992</v>
      </c>
      <c r="M8347" t="s">
        <v>1997</v>
      </c>
      <c r="N8347">
        <v>13029</v>
      </c>
      <c r="O8347">
        <f t="shared" si="913"/>
        <v>4</v>
      </c>
      <c r="P8347" s="4" t="str">
        <f t="shared" si="914"/>
        <v>26</v>
      </c>
      <c r="Q8347" s="8">
        <f t="shared" si="915"/>
        <v>55</v>
      </c>
      <c r="R8347">
        <f t="shared" si="916"/>
        <v>1615</v>
      </c>
    </row>
    <row r="8348" spans="1:18" x14ac:dyDescent="0.3">
      <c r="A8348" t="s">
        <v>13</v>
      </c>
      <c r="B8348" s="7" t="s">
        <v>30</v>
      </c>
      <c r="C8348" t="s">
        <v>67</v>
      </c>
      <c r="D8348" s="10" t="s">
        <v>69</v>
      </c>
      <c r="E8348" t="s">
        <v>75</v>
      </c>
      <c r="F8348" s="4" t="s">
        <v>256</v>
      </c>
      <c r="G8348" t="s">
        <v>422</v>
      </c>
      <c r="H8348" s="2">
        <f t="shared" si="910"/>
        <v>0.47222222222222221</v>
      </c>
      <c r="I8348" s="2">
        <f t="shared" si="911"/>
        <v>0.34722222222222221</v>
      </c>
      <c r="J8348" t="str">
        <f t="shared" si="912"/>
        <v/>
      </c>
      <c r="K8348" t="s">
        <v>1666</v>
      </c>
      <c r="L8348" t="s">
        <v>1991</v>
      </c>
      <c r="M8348" t="s">
        <v>1997</v>
      </c>
      <c r="N8348">
        <v>4030</v>
      </c>
      <c r="O8348">
        <f t="shared" si="913"/>
        <v>2</v>
      </c>
      <c r="P8348" s="4" t="str">
        <f t="shared" si="914"/>
        <v>3</v>
      </c>
      <c r="Q8348" s="8">
        <f t="shared" si="915"/>
        <v>0</v>
      </c>
      <c r="R8348">
        <f t="shared" si="916"/>
        <v>180</v>
      </c>
    </row>
    <row r="8349" spans="1:18" x14ac:dyDescent="0.3">
      <c r="A8349" t="s">
        <v>16</v>
      </c>
      <c r="B8349" s="7" t="s">
        <v>46</v>
      </c>
      <c r="C8349" t="s">
        <v>68</v>
      </c>
      <c r="D8349" s="10" t="s">
        <v>67</v>
      </c>
      <c r="E8349" t="s">
        <v>144</v>
      </c>
      <c r="F8349" s="4" t="s">
        <v>218</v>
      </c>
      <c r="G8349" t="s">
        <v>718</v>
      </c>
      <c r="H8349" s="2">
        <f t="shared" si="910"/>
        <v>1.0416666666666666E-2</v>
      </c>
      <c r="I8349" s="2">
        <f t="shared" si="911"/>
        <v>0.69444444444444442</v>
      </c>
      <c r="J8349" t="str">
        <f t="shared" si="912"/>
        <v>19 May</v>
      </c>
      <c r="K8349" t="s">
        <v>1830</v>
      </c>
      <c r="L8349" t="s">
        <v>1993</v>
      </c>
      <c r="M8349" t="s">
        <v>1996</v>
      </c>
      <c r="N8349">
        <v>10586</v>
      </c>
      <c r="O8349">
        <f t="shared" si="913"/>
        <v>3</v>
      </c>
      <c r="P8349" s="4" t="str">
        <f t="shared" si="914"/>
        <v>7</v>
      </c>
      <c r="Q8349" s="8">
        <f t="shared" si="915"/>
        <v>35</v>
      </c>
      <c r="R8349">
        <f t="shared" si="916"/>
        <v>455</v>
      </c>
    </row>
    <row r="8350" spans="1:18" x14ac:dyDescent="0.3">
      <c r="A8350" t="s">
        <v>12</v>
      </c>
      <c r="B8350" s="7" t="s">
        <v>38</v>
      </c>
      <c r="C8350" t="s">
        <v>71</v>
      </c>
      <c r="D8350" s="10" t="s">
        <v>74</v>
      </c>
      <c r="E8350" t="s">
        <v>197</v>
      </c>
      <c r="F8350" s="4" t="s">
        <v>351</v>
      </c>
      <c r="G8350" t="s">
        <v>1311</v>
      </c>
      <c r="H8350" s="2">
        <f t="shared" si="910"/>
        <v>0.80902777777777779</v>
      </c>
      <c r="I8350" s="2">
        <f t="shared" si="911"/>
        <v>0.4826388888888889</v>
      </c>
      <c r="J8350" t="str">
        <f t="shared" si="912"/>
        <v>07 Mar</v>
      </c>
      <c r="K8350" t="s">
        <v>1981</v>
      </c>
      <c r="L8350" t="s">
        <v>1992</v>
      </c>
      <c r="M8350" t="s">
        <v>1996</v>
      </c>
      <c r="N8350">
        <v>17926</v>
      </c>
      <c r="O8350">
        <f t="shared" si="913"/>
        <v>4</v>
      </c>
      <c r="P8350" s="4" t="str">
        <f t="shared" si="914"/>
        <v>31</v>
      </c>
      <c r="Q8350" s="8">
        <f t="shared" si="915"/>
        <v>50</v>
      </c>
      <c r="R8350">
        <f t="shared" si="916"/>
        <v>1910</v>
      </c>
    </row>
    <row r="8351" spans="1:18" x14ac:dyDescent="0.3">
      <c r="A8351" t="s">
        <v>13</v>
      </c>
      <c r="B8351" s="7" t="s">
        <v>54</v>
      </c>
      <c r="C8351" t="s">
        <v>69</v>
      </c>
      <c r="D8351" s="10" t="s">
        <v>73</v>
      </c>
      <c r="E8351" t="s">
        <v>97</v>
      </c>
      <c r="F8351" s="4" t="s">
        <v>241</v>
      </c>
      <c r="G8351" t="s">
        <v>234</v>
      </c>
      <c r="H8351" s="2">
        <f t="shared" si="910"/>
        <v>0.59375</v>
      </c>
      <c r="I8351" s="2">
        <f t="shared" si="911"/>
        <v>0.45833333333333331</v>
      </c>
      <c r="J8351" t="str">
        <f t="shared" si="912"/>
        <v/>
      </c>
      <c r="K8351" t="s">
        <v>1664</v>
      </c>
      <c r="L8351" t="s">
        <v>1991</v>
      </c>
      <c r="M8351" t="s">
        <v>1996</v>
      </c>
      <c r="N8351">
        <v>9564</v>
      </c>
      <c r="O8351">
        <f t="shared" si="913"/>
        <v>2</v>
      </c>
      <c r="P8351" s="4" t="str">
        <f t="shared" si="914"/>
        <v>3</v>
      </c>
      <c r="Q8351" s="8">
        <f t="shared" si="915"/>
        <v>15</v>
      </c>
      <c r="R8351">
        <f t="shared" si="916"/>
        <v>195</v>
      </c>
    </row>
    <row r="8352" spans="1:18" x14ac:dyDescent="0.3">
      <c r="A8352" t="s">
        <v>13</v>
      </c>
      <c r="B8352" s="7" t="s">
        <v>42</v>
      </c>
      <c r="C8352" t="s">
        <v>68</v>
      </c>
      <c r="D8352" s="10" t="s">
        <v>67</v>
      </c>
      <c r="E8352" t="s">
        <v>135</v>
      </c>
      <c r="F8352" s="4" t="s">
        <v>318</v>
      </c>
      <c r="G8352" t="s">
        <v>362</v>
      </c>
      <c r="H8352" s="2">
        <f t="shared" si="910"/>
        <v>0.73263888888888884</v>
      </c>
      <c r="I8352" s="2">
        <f t="shared" si="911"/>
        <v>0.43055555555555558</v>
      </c>
      <c r="J8352" t="str">
        <f t="shared" si="912"/>
        <v/>
      </c>
      <c r="K8352" t="s">
        <v>1775</v>
      </c>
      <c r="L8352" t="s">
        <v>1993</v>
      </c>
      <c r="M8352" t="s">
        <v>1996</v>
      </c>
      <c r="N8352">
        <v>8355</v>
      </c>
      <c r="O8352">
        <f t="shared" si="913"/>
        <v>3</v>
      </c>
      <c r="P8352" s="4" t="str">
        <f t="shared" si="914"/>
        <v>7</v>
      </c>
      <c r="Q8352" s="8">
        <f t="shared" si="915"/>
        <v>15</v>
      </c>
      <c r="R8352">
        <f t="shared" si="916"/>
        <v>435</v>
      </c>
    </row>
    <row r="8353" spans="1:18" x14ac:dyDescent="0.3">
      <c r="A8353" t="s">
        <v>15</v>
      </c>
      <c r="B8353" s="7" t="s">
        <v>54</v>
      </c>
      <c r="C8353" t="s">
        <v>69</v>
      </c>
      <c r="D8353" s="10" t="s">
        <v>73</v>
      </c>
      <c r="E8353" t="s">
        <v>82</v>
      </c>
      <c r="F8353" s="4" t="s">
        <v>318</v>
      </c>
      <c r="G8353" t="s">
        <v>536</v>
      </c>
      <c r="H8353" s="2">
        <f t="shared" si="910"/>
        <v>6.25E-2</v>
      </c>
      <c r="I8353" s="2">
        <f t="shared" si="911"/>
        <v>0.43055555555555558</v>
      </c>
      <c r="J8353" t="str">
        <f t="shared" si="912"/>
        <v>07 Jun</v>
      </c>
      <c r="K8353" t="s">
        <v>1646</v>
      </c>
      <c r="L8353" t="s">
        <v>1993</v>
      </c>
      <c r="M8353" t="s">
        <v>1996</v>
      </c>
      <c r="N8353">
        <v>6795</v>
      </c>
      <c r="O8353">
        <f t="shared" si="913"/>
        <v>3</v>
      </c>
      <c r="P8353" s="4" t="str">
        <f t="shared" si="914"/>
        <v>15</v>
      </c>
      <c r="Q8353" s="8">
        <f t="shared" si="915"/>
        <v>10</v>
      </c>
      <c r="R8353">
        <f t="shared" si="916"/>
        <v>910</v>
      </c>
    </row>
    <row r="8354" spans="1:18" x14ac:dyDescent="0.3">
      <c r="A8354" t="s">
        <v>12</v>
      </c>
      <c r="B8354" s="7" t="s">
        <v>42</v>
      </c>
      <c r="C8354" t="s">
        <v>69</v>
      </c>
      <c r="D8354" s="10" t="s">
        <v>73</v>
      </c>
      <c r="E8354" t="s">
        <v>83</v>
      </c>
      <c r="F8354" s="4" t="s">
        <v>405</v>
      </c>
      <c r="G8354" t="s">
        <v>823</v>
      </c>
      <c r="H8354" s="2">
        <f t="shared" si="910"/>
        <v>0.34375</v>
      </c>
      <c r="I8354" s="2">
        <f t="shared" si="911"/>
        <v>0.5625</v>
      </c>
      <c r="J8354" t="str">
        <f t="shared" si="912"/>
        <v>16 May</v>
      </c>
      <c r="K8354" t="s">
        <v>1688</v>
      </c>
      <c r="L8354" t="s">
        <v>1993</v>
      </c>
      <c r="M8354" t="s">
        <v>1996</v>
      </c>
      <c r="N8354">
        <v>10671</v>
      </c>
      <c r="O8354">
        <f t="shared" si="913"/>
        <v>3</v>
      </c>
      <c r="P8354" s="4" t="str">
        <f t="shared" si="914"/>
        <v>18</v>
      </c>
      <c r="Q8354" s="8">
        <f t="shared" si="915"/>
        <v>45</v>
      </c>
      <c r="R8354">
        <f t="shared" si="916"/>
        <v>1125</v>
      </c>
    </row>
    <row r="8355" spans="1:18" x14ac:dyDescent="0.3">
      <c r="A8355" t="s">
        <v>12</v>
      </c>
      <c r="B8355" s="7" t="s">
        <v>60</v>
      </c>
      <c r="C8355" t="s">
        <v>69</v>
      </c>
      <c r="D8355" s="10" t="s">
        <v>73</v>
      </c>
      <c r="E8355" t="s">
        <v>119</v>
      </c>
      <c r="F8355" s="4" t="s">
        <v>252</v>
      </c>
      <c r="G8355" t="s">
        <v>981</v>
      </c>
      <c r="H8355" s="2">
        <f t="shared" si="910"/>
        <v>0.31944444444444442</v>
      </c>
      <c r="I8355" s="2">
        <f t="shared" si="911"/>
        <v>0.55555555555555558</v>
      </c>
      <c r="J8355" t="str">
        <f t="shared" si="912"/>
        <v>28 Mar</v>
      </c>
      <c r="K8355" t="s">
        <v>1897</v>
      </c>
      <c r="L8355" t="s">
        <v>1992</v>
      </c>
      <c r="M8355" t="s">
        <v>1996</v>
      </c>
      <c r="N8355">
        <v>10178</v>
      </c>
      <c r="O8355">
        <f t="shared" si="913"/>
        <v>4</v>
      </c>
      <c r="P8355" s="4" t="str">
        <f t="shared" si="914"/>
        <v>18</v>
      </c>
      <c r="Q8355" s="8">
        <f t="shared" si="915"/>
        <v>20</v>
      </c>
      <c r="R8355">
        <f t="shared" si="916"/>
        <v>1100</v>
      </c>
    </row>
    <row r="8356" spans="1:18" x14ac:dyDescent="0.3">
      <c r="A8356" t="s">
        <v>17</v>
      </c>
      <c r="B8356" s="7" t="s">
        <v>37</v>
      </c>
      <c r="C8356" t="s">
        <v>68</v>
      </c>
      <c r="D8356" s="10" t="s">
        <v>67</v>
      </c>
      <c r="E8356" t="s">
        <v>98</v>
      </c>
      <c r="F8356" s="4" t="s">
        <v>314</v>
      </c>
      <c r="G8356" t="s">
        <v>677</v>
      </c>
      <c r="H8356" s="2">
        <f t="shared" si="910"/>
        <v>0.37847222222222221</v>
      </c>
      <c r="I8356" s="2">
        <f t="shared" si="911"/>
        <v>0.2986111111111111</v>
      </c>
      <c r="J8356" t="str">
        <f t="shared" si="912"/>
        <v>13 Jun</v>
      </c>
      <c r="K8356" t="s">
        <v>1882</v>
      </c>
      <c r="L8356" t="s">
        <v>1993</v>
      </c>
      <c r="M8356" t="s">
        <v>1996</v>
      </c>
      <c r="N8356">
        <v>7927</v>
      </c>
      <c r="O8356">
        <f t="shared" si="913"/>
        <v>3</v>
      </c>
      <c r="P8356" s="4" t="str">
        <f t="shared" si="914"/>
        <v>25</v>
      </c>
      <c r="Q8356" s="8">
        <f t="shared" si="915"/>
        <v>55</v>
      </c>
      <c r="R8356">
        <f t="shared" si="916"/>
        <v>1555</v>
      </c>
    </row>
    <row r="8357" spans="1:18" x14ac:dyDescent="0.3">
      <c r="A8357" t="s">
        <v>12</v>
      </c>
      <c r="B8357" s="7" t="s">
        <v>46</v>
      </c>
      <c r="C8357" t="s">
        <v>71</v>
      </c>
      <c r="D8357" s="10" t="s">
        <v>74</v>
      </c>
      <c r="E8357" t="s">
        <v>102</v>
      </c>
      <c r="F8357" s="4" t="s">
        <v>250</v>
      </c>
      <c r="G8357" t="s">
        <v>277</v>
      </c>
      <c r="H8357" s="2">
        <f t="shared" si="910"/>
        <v>0.64236111111111116</v>
      </c>
      <c r="I8357" s="2">
        <f t="shared" si="911"/>
        <v>0.57986111111111116</v>
      </c>
      <c r="J8357" t="str">
        <f t="shared" si="912"/>
        <v/>
      </c>
      <c r="K8357" t="s">
        <v>1675</v>
      </c>
      <c r="L8357" t="s">
        <v>1991</v>
      </c>
      <c r="M8357" t="s">
        <v>1996</v>
      </c>
      <c r="N8357">
        <v>3100</v>
      </c>
      <c r="O8357">
        <f t="shared" si="913"/>
        <v>2</v>
      </c>
      <c r="P8357" s="4" t="str">
        <f t="shared" si="914"/>
        <v>1</v>
      </c>
      <c r="Q8357" s="8">
        <f t="shared" si="915"/>
        <v>30</v>
      </c>
      <c r="R8357">
        <f t="shared" si="916"/>
        <v>90</v>
      </c>
    </row>
    <row r="8358" spans="1:18" x14ac:dyDescent="0.3">
      <c r="A8358" t="s">
        <v>12</v>
      </c>
      <c r="B8358" s="7" t="s">
        <v>38</v>
      </c>
      <c r="C8358" t="s">
        <v>69</v>
      </c>
      <c r="D8358" s="10" t="s">
        <v>73</v>
      </c>
      <c r="E8358" t="s">
        <v>86</v>
      </c>
      <c r="F8358" s="4" t="s">
        <v>245</v>
      </c>
      <c r="G8358" t="s">
        <v>720</v>
      </c>
      <c r="H8358" s="2">
        <f t="shared" si="910"/>
        <v>0.80208333333333337</v>
      </c>
      <c r="I8358" s="2">
        <f t="shared" si="911"/>
        <v>0.82291666666666663</v>
      </c>
      <c r="J8358" t="str">
        <f t="shared" si="912"/>
        <v>07 Mar</v>
      </c>
      <c r="K8358" t="s">
        <v>1759</v>
      </c>
      <c r="L8358" t="s">
        <v>1992</v>
      </c>
      <c r="M8358" t="s">
        <v>1996</v>
      </c>
      <c r="N8358">
        <v>12646</v>
      </c>
      <c r="O8358">
        <f t="shared" si="913"/>
        <v>4</v>
      </c>
      <c r="P8358" s="4" t="str">
        <f t="shared" si="914"/>
        <v>23</v>
      </c>
      <c r="Q8358" s="8">
        <f t="shared" si="915"/>
        <v>30</v>
      </c>
      <c r="R8358">
        <f t="shared" si="916"/>
        <v>1410</v>
      </c>
    </row>
    <row r="8359" spans="1:18" x14ac:dyDescent="0.3">
      <c r="A8359" t="s">
        <v>11</v>
      </c>
      <c r="B8359" s="7" t="s">
        <v>38</v>
      </c>
      <c r="C8359" t="s">
        <v>69</v>
      </c>
      <c r="D8359" s="10" t="s">
        <v>73</v>
      </c>
      <c r="E8359" t="s">
        <v>83</v>
      </c>
      <c r="F8359" s="4" t="s">
        <v>253</v>
      </c>
      <c r="G8359" t="s">
        <v>407</v>
      </c>
      <c r="H8359" s="2">
        <f t="shared" si="910"/>
        <v>0.4201388888888889</v>
      </c>
      <c r="I8359" s="2">
        <f t="shared" si="911"/>
        <v>0.21180555555555555</v>
      </c>
      <c r="J8359" t="str">
        <f t="shared" si="912"/>
        <v/>
      </c>
      <c r="K8359" t="s">
        <v>1680</v>
      </c>
      <c r="L8359" t="s">
        <v>1993</v>
      </c>
      <c r="M8359" t="s">
        <v>1996</v>
      </c>
      <c r="N8359">
        <v>7894</v>
      </c>
      <c r="O8359">
        <f t="shared" si="913"/>
        <v>3</v>
      </c>
      <c r="P8359" s="4" t="str">
        <f t="shared" si="914"/>
        <v>5</v>
      </c>
      <c r="Q8359" s="8">
        <f t="shared" si="915"/>
        <v>0</v>
      </c>
      <c r="R8359">
        <f t="shared" si="916"/>
        <v>300</v>
      </c>
    </row>
    <row r="8360" spans="1:18" x14ac:dyDescent="0.3">
      <c r="A8360" t="s">
        <v>11</v>
      </c>
      <c r="B8360" s="7" t="s">
        <v>28</v>
      </c>
      <c r="C8360" t="s">
        <v>67</v>
      </c>
      <c r="D8360" s="10" t="s">
        <v>69</v>
      </c>
      <c r="E8360" t="s">
        <v>75</v>
      </c>
      <c r="F8360" s="4" t="s">
        <v>298</v>
      </c>
      <c r="G8360" t="s">
        <v>399</v>
      </c>
      <c r="H8360" s="2">
        <f t="shared" si="910"/>
        <v>0.17708333333333334</v>
      </c>
      <c r="I8360" s="2">
        <f t="shared" si="911"/>
        <v>6.25E-2</v>
      </c>
      <c r="J8360" t="str">
        <f t="shared" si="912"/>
        <v/>
      </c>
      <c r="K8360" t="s">
        <v>1660</v>
      </c>
      <c r="L8360" t="s">
        <v>1991</v>
      </c>
      <c r="M8360" t="s">
        <v>1996</v>
      </c>
      <c r="N8360">
        <v>3943</v>
      </c>
      <c r="O8360">
        <f t="shared" si="913"/>
        <v>2</v>
      </c>
      <c r="P8360" s="4" t="str">
        <f t="shared" si="914"/>
        <v>2</v>
      </c>
      <c r="Q8360" s="8">
        <f t="shared" si="915"/>
        <v>45</v>
      </c>
      <c r="R8360">
        <f t="shared" si="916"/>
        <v>165</v>
      </c>
    </row>
    <row r="8361" spans="1:18" x14ac:dyDescent="0.3">
      <c r="A8361" t="s">
        <v>15</v>
      </c>
      <c r="B8361" s="7" t="s">
        <v>33</v>
      </c>
      <c r="C8361" t="s">
        <v>69</v>
      </c>
      <c r="D8361" s="10" t="s">
        <v>73</v>
      </c>
      <c r="E8361" t="s">
        <v>82</v>
      </c>
      <c r="F8361" s="4" t="s">
        <v>212</v>
      </c>
      <c r="G8361" t="s">
        <v>297</v>
      </c>
      <c r="H8361" s="2">
        <f t="shared" si="910"/>
        <v>0.80208333333333337</v>
      </c>
      <c r="I8361" s="2">
        <f t="shared" si="911"/>
        <v>0.47569444444444442</v>
      </c>
      <c r="J8361" t="str">
        <f t="shared" si="912"/>
        <v/>
      </c>
      <c r="K8361" t="s">
        <v>1632</v>
      </c>
      <c r="L8361" t="s">
        <v>1993</v>
      </c>
      <c r="M8361" t="s">
        <v>1996</v>
      </c>
      <c r="N8361">
        <v>7575</v>
      </c>
      <c r="O8361">
        <f t="shared" si="913"/>
        <v>3</v>
      </c>
      <c r="P8361" s="4" t="str">
        <f t="shared" si="914"/>
        <v>7</v>
      </c>
      <c r="Q8361" s="8">
        <f t="shared" si="915"/>
        <v>50</v>
      </c>
      <c r="R8361">
        <f t="shared" si="916"/>
        <v>470</v>
      </c>
    </row>
    <row r="8362" spans="1:18" x14ac:dyDescent="0.3">
      <c r="A8362" t="s">
        <v>13</v>
      </c>
      <c r="B8362" s="7" t="s">
        <v>38</v>
      </c>
      <c r="C8362" t="s">
        <v>69</v>
      </c>
      <c r="D8362" s="10" t="s">
        <v>73</v>
      </c>
      <c r="E8362" t="s">
        <v>90</v>
      </c>
      <c r="F8362" s="4" t="s">
        <v>317</v>
      </c>
      <c r="G8362" t="s">
        <v>524</v>
      </c>
      <c r="H8362" s="2">
        <f t="shared" si="910"/>
        <v>0.82291666666666663</v>
      </c>
      <c r="I8362" s="2">
        <f t="shared" si="911"/>
        <v>0.22569444444444445</v>
      </c>
      <c r="J8362" t="str">
        <f t="shared" si="912"/>
        <v>07 Mar</v>
      </c>
      <c r="K8362" t="s">
        <v>1890</v>
      </c>
      <c r="L8362" t="s">
        <v>1992</v>
      </c>
      <c r="M8362" t="s">
        <v>1996</v>
      </c>
      <c r="N8362">
        <v>16914</v>
      </c>
      <c r="O8362">
        <f t="shared" si="913"/>
        <v>4</v>
      </c>
      <c r="P8362" s="4" t="str">
        <f t="shared" si="914"/>
        <v>38</v>
      </c>
      <c r="Q8362" s="8">
        <f t="shared" si="915"/>
        <v>20</v>
      </c>
      <c r="R8362">
        <f t="shared" si="916"/>
        <v>2300</v>
      </c>
    </row>
    <row r="8363" spans="1:18" x14ac:dyDescent="0.3">
      <c r="A8363" t="s">
        <v>17</v>
      </c>
      <c r="B8363" s="7" t="s">
        <v>28</v>
      </c>
      <c r="C8363" t="s">
        <v>69</v>
      </c>
      <c r="D8363" s="10" t="s">
        <v>73</v>
      </c>
      <c r="E8363" t="s">
        <v>97</v>
      </c>
      <c r="F8363" s="4" t="s">
        <v>283</v>
      </c>
      <c r="G8363" t="s">
        <v>323</v>
      </c>
      <c r="H8363" s="2">
        <f t="shared" si="910"/>
        <v>0.74305555555555558</v>
      </c>
      <c r="I8363" s="2">
        <f t="shared" si="911"/>
        <v>0.61111111111111116</v>
      </c>
      <c r="J8363" t="str">
        <f t="shared" si="912"/>
        <v/>
      </c>
      <c r="K8363" t="s">
        <v>1713</v>
      </c>
      <c r="L8363" t="s">
        <v>1991</v>
      </c>
      <c r="M8363" t="s">
        <v>1996</v>
      </c>
      <c r="N8363">
        <v>6216</v>
      </c>
      <c r="O8363">
        <f t="shared" si="913"/>
        <v>2</v>
      </c>
      <c r="P8363" s="4" t="str">
        <f t="shared" si="914"/>
        <v>3</v>
      </c>
      <c r="Q8363" s="8">
        <f t="shared" si="915"/>
        <v>10</v>
      </c>
      <c r="R8363">
        <f t="shared" si="916"/>
        <v>190</v>
      </c>
    </row>
    <row r="8364" spans="1:18" x14ac:dyDescent="0.3">
      <c r="A8364" t="s">
        <v>11</v>
      </c>
      <c r="B8364" s="7" t="s">
        <v>48</v>
      </c>
      <c r="C8364" t="s">
        <v>69</v>
      </c>
      <c r="D8364" s="10" t="s">
        <v>73</v>
      </c>
      <c r="E8364" t="s">
        <v>83</v>
      </c>
      <c r="F8364" s="4" t="s">
        <v>372</v>
      </c>
      <c r="G8364" t="s">
        <v>341</v>
      </c>
      <c r="H8364" s="2">
        <f t="shared" si="910"/>
        <v>0.92708333333333337</v>
      </c>
      <c r="I8364" s="2">
        <f t="shared" si="911"/>
        <v>0.71180555555555558</v>
      </c>
      <c r="J8364" t="str">
        <f t="shared" si="912"/>
        <v/>
      </c>
      <c r="K8364" t="s">
        <v>1642</v>
      </c>
      <c r="L8364" t="s">
        <v>1993</v>
      </c>
      <c r="M8364" t="s">
        <v>1996</v>
      </c>
      <c r="N8364">
        <v>6147</v>
      </c>
      <c r="O8364">
        <f t="shared" si="913"/>
        <v>3</v>
      </c>
      <c r="P8364" s="4" t="str">
        <f t="shared" si="914"/>
        <v>5</v>
      </c>
      <c r="Q8364" s="8">
        <f t="shared" si="915"/>
        <v>10</v>
      </c>
      <c r="R8364">
        <f t="shared" si="916"/>
        <v>310</v>
      </c>
    </row>
    <row r="8365" spans="1:18" x14ac:dyDescent="0.3">
      <c r="A8365" t="s">
        <v>11</v>
      </c>
      <c r="B8365" s="7" t="s">
        <v>42</v>
      </c>
      <c r="C8365" t="s">
        <v>69</v>
      </c>
      <c r="D8365" s="10" t="s">
        <v>73</v>
      </c>
      <c r="E8365" t="s">
        <v>82</v>
      </c>
      <c r="F8365" s="4" t="s">
        <v>255</v>
      </c>
      <c r="G8365" t="s">
        <v>453</v>
      </c>
      <c r="H8365" s="2">
        <f t="shared" si="910"/>
        <v>6.25E-2</v>
      </c>
      <c r="I8365" s="2">
        <f t="shared" si="911"/>
        <v>0.72916666666666663</v>
      </c>
      <c r="J8365" t="str">
        <f t="shared" si="912"/>
        <v>16 May</v>
      </c>
      <c r="K8365" t="s">
        <v>1711</v>
      </c>
      <c r="L8365" t="s">
        <v>1993</v>
      </c>
      <c r="M8365" t="s">
        <v>1996</v>
      </c>
      <c r="N8365">
        <v>6979</v>
      </c>
      <c r="O8365">
        <f t="shared" si="913"/>
        <v>3</v>
      </c>
      <c r="P8365" s="4" t="str">
        <f t="shared" si="914"/>
        <v>8</v>
      </c>
      <c r="Q8365" s="8">
        <f t="shared" si="915"/>
        <v>0</v>
      </c>
      <c r="R8365">
        <f t="shared" si="916"/>
        <v>480</v>
      </c>
    </row>
    <row r="8366" spans="1:18" x14ac:dyDescent="0.3">
      <c r="A8366" t="s">
        <v>12</v>
      </c>
      <c r="B8366" s="7" t="s">
        <v>30</v>
      </c>
      <c r="C8366" t="s">
        <v>69</v>
      </c>
      <c r="D8366" s="10" t="s">
        <v>73</v>
      </c>
      <c r="E8366" t="s">
        <v>97</v>
      </c>
      <c r="F8366" s="4" t="s">
        <v>206</v>
      </c>
      <c r="G8366" t="s">
        <v>216</v>
      </c>
      <c r="H8366" s="2">
        <f t="shared" si="910"/>
        <v>0.88194444444444442</v>
      </c>
      <c r="I8366" s="2">
        <f t="shared" si="911"/>
        <v>0.75347222222222221</v>
      </c>
      <c r="J8366" t="str">
        <f t="shared" si="912"/>
        <v/>
      </c>
      <c r="K8366" t="s">
        <v>1735</v>
      </c>
      <c r="L8366" t="s">
        <v>1991</v>
      </c>
      <c r="M8366" t="s">
        <v>1996</v>
      </c>
      <c r="N8366">
        <v>6094</v>
      </c>
      <c r="O8366">
        <f t="shared" si="913"/>
        <v>2</v>
      </c>
      <c r="P8366" s="4" t="str">
        <f t="shared" si="914"/>
        <v>3</v>
      </c>
      <c r="Q8366" s="8">
        <f t="shared" si="915"/>
        <v>5</v>
      </c>
      <c r="R8366">
        <f t="shared" si="916"/>
        <v>185</v>
      </c>
    </row>
    <row r="8367" spans="1:18" x14ac:dyDescent="0.3">
      <c r="A8367" t="s">
        <v>13</v>
      </c>
      <c r="B8367" s="7" t="s">
        <v>60</v>
      </c>
      <c r="C8367" t="s">
        <v>69</v>
      </c>
      <c r="D8367" s="10" t="s">
        <v>73</v>
      </c>
      <c r="E8367" t="s">
        <v>82</v>
      </c>
      <c r="F8367" s="4" t="s">
        <v>382</v>
      </c>
      <c r="G8367" t="s">
        <v>502</v>
      </c>
      <c r="H8367" s="2">
        <f t="shared" si="910"/>
        <v>0.18402777777777779</v>
      </c>
      <c r="I8367" s="2">
        <f t="shared" si="911"/>
        <v>0.86805555555555558</v>
      </c>
      <c r="J8367" t="str">
        <f t="shared" si="912"/>
        <v>28 Mar</v>
      </c>
      <c r="K8367" t="s">
        <v>1830</v>
      </c>
      <c r="L8367" t="s">
        <v>1993</v>
      </c>
      <c r="M8367" t="s">
        <v>1996</v>
      </c>
      <c r="N8367">
        <v>12242</v>
      </c>
      <c r="O8367">
        <f t="shared" si="913"/>
        <v>3</v>
      </c>
      <c r="P8367" s="4" t="str">
        <f t="shared" si="914"/>
        <v>7</v>
      </c>
      <c r="Q8367" s="8">
        <f t="shared" si="915"/>
        <v>35</v>
      </c>
      <c r="R8367">
        <f t="shared" si="916"/>
        <v>455</v>
      </c>
    </row>
    <row r="8368" spans="1:18" x14ac:dyDescent="0.3">
      <c r="A8368" t="s">
        <v>12</v>
      </c>
      <c r="B8368" s="7" t="s">
        <v>37</v>
      </c>
      <c r="C8368" t="s">
        <v>68</v>
      </c>
      <c r="D8368" s="10" t="s">
        <v>67</v>
      </c>
      <c r="E8368" t="s">
        <v>107</v>
      </c>
      <c r="F8368" s="4" t="s">
        <v>279</v>
      </c>
      <c r="G8368" t="s">
        <v>227</v>
      </c>
      <c r="H8368" s="2">
        <f t="shared" si="910"/>
        <v>0.90972222222222221</v>
      </c>
      <c r="I8368" s="2">
        <f t="shared" si="911"/>
        <v>0.5</v>
      </c>
      <c r="J8368" t="str">
        <f t="shared" si="912"/>
        <v/>
      </c>
      <c r="K8368" t="s">
        <v>1835</v>
      </c>
      <c r="L8368" t="s">
        <v>1992</v>
      </c>
      <c r="M8368" t="s">
        <v>1996</v>
      </c>
      <c r="N8368">
        <v>9416</v>
      </c>
      <c r="O8368">
        <f t="shared" si="913"/>
        <v>4</v>
      </c>
      <c r="P8368" s="4" t="str">
        <f t="shared" si="914"/>
        <v>9</v>
      </c>
      <c r="Q8368" s="8">
        <f t="shared" si="915"/>
        <v>50</v>
      </c>
      <c r="R8368">
        <f t="shared" si="916"/>
        <v>590</v>
      </c>
    </row>
    <row r="8369" spans="1:18" x14ac:dyDescent="0.3">
      <c r="A8369" t="s">
        <v>12</v>
      </c>
      <c r="B8369" s="7" t="s">
        <v>39</v>
      </c>
      <c r="C8369" t="s">
        <v>69</v>
      </c>
      <c r="D8369" s="10" t="s">
        <v>73</v>
      </c>
      <c r="E8369" t="s">
        <v>120</v>
      </c>
      <c r="F8369" s="4" t="s">
        <v>264</v>
      </c>
      <c r="G8369" t="s">
        <v>1154</v>
      </c>
      <c r="H8369" s="2">
        <f t="shared" si="910"/>
        <v>0.3923611111111111</v>
      </c>
      <c r="I8369" s="2">
        <f t="shared" si="911"/>
        <v>0.55208333333333337</v>
      </c>
      <c r="J8369" t="str">
        <f t="shared" si="912"/>
        <v>22 Mar</v>
      </c>
      <c r="K8369" t="s">
        <v>1776</v>
      </c>
      <c r="L8369" t="s">
        <v>1992</v>
      </c>
      <c r="M8369" t="s">
        <v>1996</v>
      </c>
      <c r="N8369">
        <v>7107</v>
      </c>
      <c r="O8369">
        <f t="shared" si="913"/>
        <v>4</v>
      </c>
      <c r="P8369" s="4" t="str">
        <f t="shared" si="914"/>
        <v>20</v>
      </c>
      <c r="Q8369" s="8">
        <f t="shared" si="915"/>
        <v>10</v>
      </c>
      <c r="R8369">
        <f t="shared" si="916"/>
        <v>1210</v>
      </c>
    </row>
    <row r="8370" spans="1:18" x14ac:dyDescent="0.3">
      <c r="A8370" t="s">
        <v>13</v>
      </c>
      <c r="B8370" s="7" t="s">
        <v>25</v>
      </c>
      <c r="C8370" t="s">
        <v>69</v>
      </c>
      <c r="D8370" s="10" t="s">
        <v>73</v>
      </c>
      <c r="E8370" t="s">
        <v>90</v>
      </c>
      <c r="F8370" s="4" t="s">
        <v>226</v>
      </c>
      <c r="G8370" t="s">
        <v>708</v>
      </c>
      <c r="H8370" s="2">
        <f t="shared" si="910"/>
        <v>0.79166666666666663</v>
      </c>
      <c r="I8370" s="2">
        <f t="shared" si="911"/>
        <v>0.89236111111111116</v>
      </c>
      <c r="J8370" t="str">
        <f t="shared" si="912"/>
        <v>10 Jun</v>
      </c>
      <c r="K8370" t="s">
        <v>1793</v>
      </c>
      <c r="L8370" t="s">
        <v>1992</v>
      </c>
      <c r="M8370" t="s">
        <v>1996</v>
      </c>
      <c r="N8370">
        <v>13292</v>
      </c>
      <c r="O8370">
        <f t="shared" si="913"/>
        <v>4</v>
      </c>
      <c r="P8370" s="4" t="str">
        <f t="shared" si="914"/>
        <v>21</v>
      </c>
      <c r="Q8370" s="8">
        <f t="shared" si="915"/>
        <v>35</v>
      </c>
      <c r="R8370">
        <f t="shared" si="916"/>
        <v>1295</v>
      </c>
    </row>
    <row r="8371" spans="1:18" x14ac:dyDescent="0.3">
      <c r="A8371" t="s">
        <v>11</v>
      </c>
      <c r="B8371" s="7" t="s">
        <v>35</v>
      </c>
      <c r="C8371" t="s">
        <v>70</v>
      </c>
      <c r="D8371" s="10" t="s">
        <v>68</v>
      </c>
      <c r="E8371" t="s">
        <v>84</v>
      </c>
      <c r="F8371" s="4" t="s">
        <v>347</v>
      </c>
      <c r="G8371" t="s">
        <v>518</v>
      </c>
      <c r="H8371" s="2">
        <f t="shared" si="910"/>
        <v>0.42708333333333331</v>
      </c>
      <c r="I8371" s="2">
        <f t="shared" si="911"/>
        <v>0.3298611111111111</v>
      </c>
      <c r="J8371" t="str">
        <f t="shared" si="912"/>
        <v/>
      </c>
      <c r="K8371" t="s">
        <v>1710</v>
      </c>
      <c r="L8371" t="s">
        <v>1991</v>
      </c>
      <c r="M8371" t="s">
        <v>1996</v>
      </c>
      <c r="N8371">
        <v>7295</v>
      </c>
      <c r="O8371">
        <f t="shared" si="913"/>
        <v>2</v>
      </c>
      <c r="P8371" s="4" t="str">
        <f t="shared" si="914"/>
        <v>2</v>
      </c>
      <c r="Q8371" s="8">
        <f t="shared" si="915"/>
        <v>20</v>
      </c>
      <c r="R8371">
        <f t="shared" si="916"/>
        <v>140</v>
      </c>
    </row>
    <row r="8372" spans="1:18" x14ac:dyDescent="0.3">
      <c r="A8372" t="s">
        <v>11</v>
      </c>
      <c r="B8372" s="7" t="s">
        <v>32</v>
      </c>
      <c r="C8372" t="s">
        <v>67</v>
      </c>
      <c r="D8372" s="10" t="s">
        <v>69</v>
      </c>
      <c r="E8372" t="s">
        <v>75</v>
      </c>
      <c r="F8372" s="4" t="s">
        <v>312</v>
      </c>
      <c r="G8372" t="s">
        <v>499</v>
      </c>
      <c r="H8372" s="2">
        <f t="shared" si="910"/>
        <v>0.1423611111111111</v>
      </c>
      <c r="I8372" s="2">
        <f t="shared" si="911"/>
        <v>2.0833333333333332E-2</v>
      </c>
      <c r="J8372" t="str">
        <f t="shared" si="912"/>
        <v/>
      </c>
      <c r="K8372" t="s">
        <v>1644</v>
      </c>
      <c r="L8372" t="s">
        <v>1991</v>
      </c>
      <c r="M8372" t="s">
        <v>1996</v>
      </c>
      <c r="N8372">
        <v>4423</v>
      </c>
      <c r="O8372">
        <f t="shared" si="913"/>
        <v>2</v>
      </c>
      <c r="P8372" s="4" t="str">
        <f t="shared" si="914"/>
        <v>2</v>
      </c>
      <c r="Q8372" s="8">
        <f t="shared" si="915"/>
        <v>55</v>
      </c>
      <c r="R8372">
        <f t="shared" si="916"/>
        <v>175</v>
      </c>
    </row>
    <row r="8373" spans="1:18" x14ac:dyDescent="0.3">
      <c r="A8373" t="s">
        <v>11</v>
      </c>
      <c r="B8373" s="7" t="s">
        <v>23</v>
      </c>
      <c r="C8373" t="s">
        <v>67</v>
      </c>
      <c r="D8373" s="10" t="s">
        <v>72</v>
      </c>
      <c r="E8373" t="s">
        <v>75</v>
      </c>
      <c r="F8373" s="4" t="s">
        <v>286</v>
      </c>
      <c r="G8373" t="s">
        <v>1488</v>
      </c>
      <c r="H8373" s="2">
        <f t="shared" si="910"/>
        <v>9.7222222222222224E-2</v>
      </c>
      <c r="I8373" s="2">
        <f t="shared" si="911"/>
        <v>0.97916666666666663</v>
      </c>
      <c r="J8373" t="str">
        <f t="shared" si="912"/>
        <v>28 Mar</v>
      </c>
      <c r="K8373" t="s">
        <v>1623</v>
      </c>
      <c r="L8373" t="s">
        <v>1991</v>
      </c>
      <c r="M8373" t="s">
        <v>1996</v>
      </c>
      <c r="N8373">
        <v>5694</v>
      </c>
      <c r="O8373">
        <f t="shared" si="913"/>
        <v>2</v>
      </c>
      <c r="P8373" s="4" t="str">
        <f t="shared" si="914"/>
        <v>2</v>
      </c>
      <c r="Q8373" s="8">
        <f t="shared" si="915"/>
        <v>50</v>
      </c>
      <c r="R8373">
        <f t="shared" si="916"/>
        <v>170</v>
      </c>
    </row>
    <row r="8374" spans="1:18" x14ac:dyDescent="0.3">
      <c r="A8374" t="s">
        <v>13</v>
      </c>
      <c r="B8374" s="7" t="s">
        <v>23</v>
      </c>
      <c r="C8374" t="s">
        <v>67</v>
      </c>
      <c r="D8374" s="10" t="s">
        <v>72</v>
      </c>
      <c r="E8374" t="s">
        <v>81</v>
      </c>
      <c r="F8374" s="4" t="s">
        <v>238</v>
      </c>
      <c r="G8374" t="s">
        <v>420</v>
      </c>
      <c r="H8374" s="2">
        <f t="shared" si="910"/>
        <v>0.43402777777777779</v>
      </c>
      <c r="I8374" s="2">
        <f t="shared" si="911"/>
        <v>0.23958333333333334</v>
      </c>
      <c r="J8374" t="str">
        <f t="shared" si="912"/>
        <v/>
      </c>
      <c r="K8374" t="s">
        <v>1822</v>
      </c>
      <c r="L8374" t="s">
        <v>1993</v>
      </c>
      <c r="M8374" t="s">
        <v>1997</v>
      </c>
      <c r="N8374">
        <v>8147</v>
      </c>
      <c r="O8374">
        <f t="shared" si="913"/>
        <v>3</v>
      </c>
      <c r="P8374" s="4" t="str">
        <f t="shared" si="914"/>
        <v>4</v>
      </c>
      <c r="Q8374" s="8">
        <f t="shared" si="915"/>
        <v>40</v>
      </c>
      <c r="R8374">
        <f t="shared" si="916"/>
        <v>280</v>
      </c>
    </row>
    <row r="8375" spans="1:18" x14ac:dyDescent="0.3">
      <c r="A8375" t="s">
        <v>15</v>
      </c>
      <c r="B8375" s="7" t="s">
        <v>30</v>
      </c>
      <c r="C8375" t="s">
        <v>69</v>
      </c>
      <c r="D8375" s="10" t="s">
        <v>73</v>
      </c>
      <c r="E8375" t="s">
        <v>82</v>
      </c>
      <c r="F8375" s="4" t="s">
        <v>296</v>
      </c>
      <c r="G8375" t="s">
        <v>543</v>
      </c>
      <c r="H8375" s="2">
        <f t="shared" si="910"/>
        <v>6.25E-2</v>
      </c>
      <c r="I8375" s="2">
        <f t="shared" si="911"/>
        <v>0.54166666666666663</v>
      </c>
      <c r="J8375" t="str">
        <f t="shared" si="912"/>
        <v>28 May</v>
      </c>
      <c r="K8375" t="s">
        <v>1828</v>
      </c>
      <c r="L8375" t="s">
        <v>1993</v>
      </c>
      <c r="M8375" t="s">
        <v>1996</v>
      </c>
      <c r="N8375">
        <v>13377</v>
      </c>
      <c r="O8375">
        <f t="shared" si="913"/>
        <v>3</v>
      </c>
      <c r="P8375" s="4" t="str">
        <f t="shared" si="914"/>
        <v>12</v>
      </c>
      <c r="Q8375" s="8">
        <f t="shared" si="915"/>
        <v>30</v>
      </c>
      <c r="R8375">
        <f t="shared" si="916"/>
        <v>750</v>
      </c>
    </row>
    <row r="8376" spans="1:18" x14ac:dyDescent="0.3">
      <c r="A8376" t="s">
        <v>13</v>
      </c>
      <c r="B8376" s="7" t="s">
        <v>49</v>
      </c>
      <c r="C8376" t="s">
        <v>67</v>
      </c>
      <c r="D8376" s="10" t="s">
        <v>72</v>
      </c>
      <c r="E8376" t="s">
        <v>81</v>
      </c>
      <c r="F8376" s="4" t="s">
        <v>259</v>
      </c>
      <c r="G8376" t="s">
        <v>1347</v>
      </c>
      <c r="H8376" s="2">
        <f t="shared" si="910"/>
        <v>3.125E-2</v>
      </c>
      <c r="I8376" s="2">
        <f t="shared" si="911"/>
        <v>0.58680555555555558</v>
      </c>
      <c r="J8376" t="str">
        <f t="shared" si="912"/>
        <v>07 Mar</v>
      </c>
      <c r="K8376" t="s">
        <v>1915</v>
      </c>
      <c r="L8376" t="s">
        <v>1993</v>
      </c>
      <c r="M8376" t="s">
        <v>1997</v>
      </c>
      <c r="N8376">
        <v>13502</v>
      </c>
      <c r="O8376">
        <f t="shared" si="913"/>
        <v>3</v>
      </c>
      <c r="P8376" s="4" t="str">
        <f t="shared" si="914"/>
        <v>10</v>
      </c>
      <c r="Q8376" s="8">
        <f t="shared" si="915"/>
        <v>40</v>
      </c>
      <c r="R8376">
        <f t="shared" si="916"/>
        <v>640</v>
      </c>
    </row>
    <row r="8377" spans="1:18" x14ac:dyDescent="0.3">
      <c r="A8377" t="s">
        <v>13</v>
      </c>
      <c r="B8377" s="7" t="s">
        <v>53</v>
      </c>
      <c r="C8377" t="s">
        <v>69</v>
      </c>
      <c r="D8377" s="10" t="s">
        <v>73</v>
      </c>
      <c r="E8377" t="s">
        <v>103</v>
      </c>
      <c r="F8377" s="4" t="s">
        <v>414</v>
      </c>
      <c r="G8377" t="s">
        <v>864</v>
      </c>
      <c r="H8377" s="2">
        <f t="shared" si="910"/>
        <v>0.18402777777777779</v>
      </c>
      <c r="I8377" s="2">
        <f t="shared" si="911"/>
        <v>0.2361111111111111</v>
      </c>
      <c r="J8377" t="str">
        <f t="shared" si="912"/>
        <v>10 Mar</v>
      </c>
      <c r="K8377" t="s">
        <v>1904</v>
      </c>
      <c r="L8377" t="s">
        <v>1992</v>
      </c>
      <c r="M8377" t="s">
        <v>1997</v>
      </c>
      <c r="N8377">
        <v>13764</v>
      </c>
      <c r="O8377">
        <f t="shared" si="913"/>
        <v>4</v>
      </c>
      <c r="P8377" s="4" t="str">
        <f t="shared" si="914"/>
        <v>22</v>
      </c>
      <c r="Q8377" s="8">
        <f t="shared" si="915"/>
        <v>45</v>
      </c>
      <c r="R8377">
        <f t="shared" si="916"/>
        <v>1365</v>
      </c>
    </row>
    <row r="8378" spans="1:18" x14ac:dyDescent="0.3">
      <c r="A8378" t="s">
        <v>13</v>
      </c>
      <c r="B8378" s="7" t="s">
        <v>54</v>
      </c>
      <c r="C8378" t="s">
        <v>68</v>
      </c>
      <c r="D8378" s="10" t="s">
        <v>67</v>
      </c>
      <c r="E8378" t="s">
        <v>98</v>
      </c>
      <c r="F8378" s="4" t="s">
        <v>299</v>
      </c>
      <c r="G8378" t="s">
        <v>510</v>
      </c>
      <c r="H8378" s="2">
        <f t="shared" si="910"/>
        <v>0.40625</v>
      </c>
      <c r="I8378" s="2">
        <f t="shared" si="911"/>
        <v>0.70833333333333337</v>
      </c>
      <c r="J8378" t="str">
        <f t="shared" si="912"/>
        <v>07 Jun</v>
      </c>
      <c r="K8378" t="s">
        <v>1861</v>
      </c>
      <c r="L8378" t="s">
        <v>1993</v>
      </c>
      <c r="M8378" t="s">
        <v>1996</v>
      </c>
      <c r="N8378">
        <v>12692</v>
      </c>
      <c r="O8378">
        <f t="shared" si="913"/>
        <v>3</v>
      </c>
      <c r="P8378" s="4" t="str">
        <f t="shared" si="914"/>
        <v>16</v>
      </c>
      <c r="Q8378" s="8">
        <f t="shared" si="915"/>
        <v>45</v>
      </c>
      <c r="R8378">
        <f t="shared" si="916"/>
        <v>1005</v>
      </c>
    </row>
    <row r="8379" spans="1:18" x14ac:dyDescent="0.3">
      <c r="A8379" t="s">
        <v>11</v>
      </c>
      <c r="B8379" s="7" t="s">
        <v>46</v>
      </c>
      <c r="C8379" t="s">
        <v>68</v>
      </c>
      <c r="D8379" s="10" t="s">
        <v>67</v>
      </c>
      <c r="E8379" t="s">
        <v>80</v>
      </c>
      <c r="F8379" s="4" t="s">
        <v>217</v>
      </c>
      <c r="G8379" t="s">
        <v>269</v>
      </c>
      <c r="H8379" s="2">
        <f t="shared" si="910"/>
        <v>0.82638888888888884</v>
      </c>
      <c r="I8379" s="2">
        <f t="shared" si="911"/>
        <v>0.71875</v>
      </c>
      <c r="J8379" t="str">
        <f t="shared" si="912"/>
        <v/>
      </c>
      <c r="K8379" t="s">
        <v>1634</v>
      </c>
      <c r="L8379" t="s">
        <v>1991</v>
      </c>
      <c r="M8379" t="s">
        <v>1996</v>
      </c>
      <c r="N8379">
        <v>4804</v>
      </c>
      <c r="O8379">
        <f t="shared" si="913"/>
        <v>2</v>
      </c>
      <c r="P8379" s="4" t="str">
        <f t="shared" si="914"/>
        <v>2</v>
      </c>
      <c r="Q8379" s="8">
        <f t="shared" si="915"/>
        <v>35</v>
      </c>
      <c r="R8379">
        <f t="shared" si="916"/>
        <v>155</v>
      </c>
    </row>
    <row r="8380" spans="1:18" x14ac:dyDescent="0.3">
      <c r="A8380" t="s">
        <v>13</v>
      </c>
      <c r="B8380" s="7" t="s">
        <v>57</v>
      </c>
      <c r="C8380" t="s">
        <v>68</v>
      </c>
      <c r="D8380" s="10" t="s">
        <v>67</v>
      </c>
      <c r="E8380" t="s">
        <v>85</v>
      </c>
      <c r="F8380" s="4" t="s">
        <v>262</v>
      </c>
      <c r="G8380" t="s">
        <v>878</v>
      </c>
      <c r="H8380" s="2">
        <f t="shared" si="910"/>
        <v>0.3888888888888889</v>
      </c>
      <c r="I8380" s="2">
        <f t="shared" si="911"/>
        <v>0.35069444444444442</v>
      </c>
      <c r="J8380" t="str">
        <f t="shared" si="912"/>
        <v>02 Apr</v>
      </c>
      <c r="K8380" t="s">
        <v>1770</v>
      </c>
      <c r="L8380" t="s">
        <v>1993</v>
      </c>
      <c r="M8380" t="s">
        <v>1997</v>
      </c>
      <c r="N8380">
        <v>7064</v>
      </c>
      <c r="O8380">
        <f t="shared" si="913"/>
        <v>3</v>
      </c>
      <c r="P8380" s="4" t="str">
        <f t="shared" si="914"/>
        <v>24</v>
      </c>
      <c r="Q8380" s="8">
        <f t="shared" si="915"/>
        <v>55</v>
      </c>
      <c r="R8380">
        <f t="shared" si="916"/>
        <v>1495</v>
      </c>
    </row>
    <row r="8381" spans="1:18" x14ac:dyDescent="0.3">
      <c r="A8381" t="s">
        <v>13</v>
      </c>
      <c r="B8381" s="7" t="s">
        <v>28</v>
      </c>
      <c r="C8381" t="s">
        <v>69</v>
      </c>
      <c r="D8381" s="10" t="s">
        <v>73</v>
      </c>
      <c r="E8381" t="s">
        <v>82</v>
      </c>
      <c r="F8381" s="4" t="s">
        <v>229</v>
      </c>
      <c r="G8381" t="s">
        <v>438</v>
      </c>
      <c r="H8381" s="2">
        <f t="shared" si="910"/>
        <v>0.52430555555555558</v>
      </c>
      <c r="I8381" s="2">
        <f t="shared" si="911"/>
        <v>0.2951388888888889</v>
      </c>
      <c r="J8381" t="str">
        <f t="shared" si="912"/>
        <v/>
      </c>
      <c r="K8381" t="s">
        <v>1651</v>
      </c>
      <c r="L8381" t="s">
        <v>1993</v>
      </c>
      <c r="M8381" t="s">
        <v>1996</v>
      </c>
      <c r="N8381">
        <v>14924</v>
      </c>
      <c r="O8381">
        <f t="shared" si="913"/>
        <v>3</v>
      </c>
      <c r="P8381" s="4" t="str">
        <f t="shared" si="914"/>
        <v>5</v>
      </c>
      <c r="Q8381" s="8">
        <f t="shared" si="915"/>
        <v>30</v>
      </c>
      <c r="R8381">
        <f t="shared" si="916"/>
        <v>330</v>
      </c>
    </row>
    <row r="8382" spans="1:18" x14ac:dyDescent="0.3">
      <c r="A8382" t="s">
        <v>11</v>
      </c>
      <c r="B8382" s="7" t="s">
        <v>64</v>
      </c>
      <c r="C8382" t="s">
        <v>68</v>
      </c>
      <c r="D8382" s="10" t="s">
        <v>67</v>
      </c>
      <c r="E8382" t="s">
        <v>80</v>
      </c>
      <c r="F8382" s="4" t="s">
        <v>336</v>
      </c>
      <c r="G8382" t="s">
        <v>353</v>
      </c>
      <c r="H8382" s="2">
        <f t="shared" si="910"/>
        <v>0.74652777777777779</v>
      </c>
      <c r="I8382" s="2">
        <f t="shared" si="911"/>
        <v>0.63888888888888884</v>
      </c>
      <c r="J8382" t="str">
        <f t="shared" si="912"/>
        <v/>
      </c>
      <c r="K8382" t="s">
        <v>1634</v>
      </c>
      <c r="L8382" t="s">
        <v>1991</v>
      </c>
      <c r="M8382" t="s">
        <v>1996</v>
      </c>
      <c r="N8382">
        <v>6565</v>
      </c>
      <c r="O8382">
        <f t="shared" si="913"/>
        <v>2</v>
      </c>
      <c r="P8382" s="4" t="str">
        <f t="shared" si="914"/>
        <v>2</v>
      </c>
      <c r="Q8382" s="8">
        <f t="shared" si="915"/>
        <v>35</v>
      </c>
      <c r="R8382">
        <f t="shared" si="916"/>
        <v>155</v>
      </c>
    </row>
    <row r="8383" spans="1:18" x14ac:dyDescent="0.3">
      <c r="A8383" t="s">
        <v>12</v>
      </c>
      <c r="B8383" s="7" t="s">
        <v>46</v>
      </c>
      <c r="C8383" t="s">
        <v>69</v>
      </c>
      <c r="D8383" s="10" t="s">
        <v>73</v>
      </c>
      <c r="E8383" t="s">
        <v>86</v>
      </c>
      <c r="F8383" s="4" t="s">
        <v>218</v>
      </c>
      <c r="G8383" t="s">
        <v>584</v>
      </c>
      <c r="H8383" s="2">
        <f t="shared" si="910"/>
        <v>0.80208333333333337</v>
      </c>
      <c r="I8383" s="2">
        <f t="shared" si="911"/>
        <v>0.69444444444444442</v>
      </c>
      <c r="J8383" t="str">
        <f t="shared" si="912"/>
        <v>19 May</v>
      </c>
      <c r="K8383" t="s">
        <v>1637</v>
      </c>
      <c r="L8383" t="s">
        <v>1992</v>
      </c>
      <c r="M8383" t="s">
        <v>1996</v>
      </c>
      <c r="N8383">
        <v>9863</v>
      </c>
      <c r="O8383">
        <f t="shared" si="913"/>
        <v>4</v>
      </c>
      <c r="P8383" s="4" t="str">
        <f t="shared" si="914"/>
        <v>26</v>
      </c>
      <c r="Q8383" s="8">
        <f t="shared" si="915"/>
        <v>35</v>
      </c>
      <c r="R8383">
        <f t="shared" si="916"/>
        <v>1595</v>
      </c>
    </row>
    <row r="8384" spans="1:18" x14ac:dyDescent="0.3">
      <c r="A8384" t="s">
        <v>11</v>
      </c>
      <c r="B8384" s="7" t="s">
        <v>38</v>
      </c>
      <c r="C8384" t="s">
        <v>69</v>
      </c>
      <c r="D8384" s="10" t="s">
        <v>73</v>
      </c>
      <c r="E8384" t="s">
        <v>82</v>
      </c>
      <c r="F8384" s="4" t="s">
        <v>222</v>
      </c>
      <c r="G8384" t="s">
        <v>352</v>
      </c>
      <c r="H8384" s="2">
        <f t="shared" si="910"/>
        <v>0.875</v>
      </c>
      <c r="I8384" s="2">
        <f t="shared" si="911"/>
        <v>0.66666666666666663</v>
      </c>
      <c r="J8384" t="str">
        <f t="shared" si="912"/>
        <v/>
      </c>
      <c r="K8384" t="s">
        <v>1680</v>
      </c>
      <c r="L8384" t="s">
        <v>1993</v>
      </c>
      <c r="M8384" t="s">
        <v>1996</v>
      </c>
      <c r="N8384">
        <v>7725</v>
      </c>
      <c r="O8384">
        <f t="shared" si="913"/>
        <v>3</v>
      </c>
      <c r="P8384" s="4" t="str">
        <f t="shared" si="914"/>
        <v>5</v>
      </c>
      <c r="Q8384" s="8">
        <f t="shared" si="915"/>
        <v>0</v>
      </c>
      <c r="R8384">
        <f t="shared" si="916"/>
        <v>300</v>
      </c>
    </row>
    <row r="8385" spans="1:18" x14ac:dyDescent="0.3">
      <c r="A8385" t="s">
        <v>12</v>
      </c>
      <c r="B8385" s="7" t="s">
        <v>42</v>
      </c>
      <c r="C8385" t="s">
        <v>69</v>
      </c>
      <c r="D8385" s="10" t="s">
        <v>73</v>
      </c>
      <c r="E8385" t="s">
        <v>109</v>
      </c>
      <c r="F8385" s="4" t="s">
        <v>224</v>
      </c>
      <c r="G8385" t="s">
        <v>982</v>
      </c>
      <c r="H8385" s="2">
        <f t="shared" si="910"/>
        <v>0.80208333333333337</v>
      </c>
      <c r="I8385" s="2">
        <f t="shared" si="911"/>
        <v>0.91666666666666663</v>
      </c>
      <c r="J8385" t="str">
        <f t="shared" si="912"/>
        <v>16 May</v>
      </c>
      <c r="K8385" t="s">
        <v>1717</v>
      </c>
      <c r="L8385" t="s">
        <v>1992</v>
      </c>
      <c r="M8385" t="s">
        <v>1996</v>
      </c>
      <c r="N8385">
        <v>11281</v>
      </c>
      <c r="O8385">
        <f t="shared" si="913"/>
        <v>4</v>
      </c>
      <c r="P8385" s="4" t="str">
        <f t="shared" si="914"/>
        <v>21</v>
      </c>
      <c r="Q8385" s="8">
        <f t="shared" si="915"/>
        <v>15</v>
      </c>
      <c r="R8385">
        <f t="shared" si="916"/>
        <v>1275</v>
      </c>
    </row>
    <row r="8386" spans="1:18" x14ac:dyDescent="0.3">
      <c r="A8386" t="s">
        <v>13</v>
      </c>
      <c r="B8386" s="7" t="s">
        <v>48</v>
      </c>
      <c r="C8386" t="s">
        <v>71</v>
      </c>
      <c r="D8386" s="10" t="s">
        <v>74</v>
      </c>
      <c r="E8386" t="s">
        <v>102</v>
      </c>
      <c r="F8386" s="4" t="s">
        <v>301</v>
      </c>
      <c r="G8386" t="s">
        <v>307</v>
      </c>
      <c r="H8386" s="2">
        <f t="shared" si="910"/>
        <v>0.87847222222222221</v>
      </c>
      <c r="I8386" s="2">
        <f t="shared" si="911"/>
        <v>0.81597222222222221</v>
      </c>
      <c r="J8386" t="str">
        <f t="shared" si="912"/>
        <v/>
      </c>
      <c r="K8386" t="s">
        <v>1675</v>
      </c>
      <c r="L8386" t="s">
        <v>1991</v>
      </c>
      <c r="M8386" t="s">
        <v>1997</v>
      </c>
      <c r="N8386">
        <v>3210</v>
      </c>
      <c r="O8386">
        <f t="shared" si="913"/>
        <v>2</v>
      </c>
      <c r="P8386" s="4" t="str">
        <f t="shared" si="914"/>
        <v>1</v>
      </c>
      <c r="Q8386" s="8">
        <f t="shared" si="915"/>
        <v>30</v>
      </c>
      <c r="R8386">
        <f t="shared" si="916"/>
        <v>90</v>
      </c>
    </row>
    <row r="8387" spans="1:18" x14ac:dyDescent="0.3">
      <c r="A8387" t="s">
        <v>12</v>
      </c>
      <c r="B8387" s="7" t="s">
        <v>24</v>
      </c>
      <c r="C8387" t="s">
        <v>68</v>
      </c>
      <c r="D8387" s="10" t="s">
        <v>67</v>
      </c>
      <c r="E8387" t="s">
        <v>96</v>
      </c>
      <c r="F8387" s="4" t="s">
        <v>239</v>
      </c>
      <c r="G8387" t="s">
        <v>1020</v>
      </c>
      <c r="H8387" s="2">
        <f t="shared" ref="H8387:H8450" si="917">TIMEVALUE(LEFT(G8387,5))</f>
        <v>0.19444444444444445</v>
      </c>
      <c r="I8387" s="2">
        <f t="shared" ref="I8387:I8450" si="918">F8387*1</f>
        <v>0.79166666666666663</v>
      </c>
      <c r="J8387" t="str">
        <f t="shared" ref="J8387:J8450" si="919">IF(LEN(G8387)&gt;5, MID(G8387,7,6), "")</f>
        <v>02 May</v>
      </c>
      <c r="K8387" t="s">
        <v>1858</v>
      </c>
      <c r="L8387" t="s">
        <v>1993</v>
      </c>
      <c r="M8387" t="s">
        <v>1996</v>
      </c>
      <c r="N8387">
        <v>6117</v>
      </c>
      <c r="O8387">
        <f t="shared" ref="O8387:O8450" si="920">LEN(E8387)-LEN(SUBSTITUTE(E8387,"→",""))+1</f>
        <v>3</v>
      </c>
      <c r="P8387" s="4" t="str">
        <f t="shared" ref="P8387:P8450" si="921">LEFT(K8387, FIND("h", K8387)-1)</f>
        <v>9</v>
      </c>
      <c r="Q8387" s="8">
        <f t="shared" ref="Q8387:Q8450" si="922">IFERROR(VALUE(MID(K8387, FIND("h",K8387)+2, FIND("m",K8387)-FIND("h",K8387)-2)), 0)*1</f>
        <v>40</v>
      </c>
      <c r="R8387">
        <f t="shared" ref="R8387:R8450" si="923">(P8387*60+Q8387)</f>
        <v>580</v>
      </c>
    </row>
    <row r="8388" spans="1:18" x14ac:dyDescent="0.3">
      <c r="A8388" t="s">
        <v>13</v>
      </c>
      <c r="B8388" s="7" t="s">
        <v>28</v>
      </c>
      <c r="C8388" t="s">
        <v>69</v>
      </c>
      <c r="D8388" s="10" t="s">
        <v>73</v>
      </c>
      <c r="E8388" t="s">
        <v>82</v>
      </c>
      <c r="F8388" s="4" t="s">
        <v>222</v>
      </c>
      <c r="G8388" t="s">
        <v>466</v>
      </c>
      <c r="H8388" s="2">
        <f t="shared" si="917"/>
        <v>0.18402777777777779</v>
      </c>
      <c r="I8388" s="2">
        <f t="shared" si="918"/>
        <v>0.66666666666666663</v>
      </c>
      <c r="J8388" t="str">
        <f t="shared" si="919"/>
        <v>25 Jun</v>
      </c>
      <c r="K8388" t="s">
        <v>1671</v>
      </c>
      <c r="L8388" t="s">
        <v>1993</v>
      </c>
      <c r="M8388" t="s">
        <v>1997</v>
      </c>
      <c r="N8388">
        <v>10262</v>
      </c>
      <c r="O8388">
        <f t="shared" si="920"/>
        <v>3</v>
      </c>
      <c r="P8388" s="4" t="str">
        <f t="shared" si="921"/>
        <v>12</v>
      </c>
      <c r="Q8388" s="8">
        <f t="shared" si="922"/>
        <v>25</v>
      </c>
      <c r="R8388">
        <f t="shared" si="923"/>
        <v>745</v>
      </c>
    </row>
    <row r="8389" spans="1:18" x14ac:dyDescent="0.3">
      <c r="A8389" t="s">
        <v>11</v>
      </c>
      <c r="B8389" s="7" t="s">
        <v>57</v>
      </c>
      <c r="C8389" t="s">
        <v>67</v>
      </c>
      <c r="D8389" s="10" t="s">
        <v>69</v>
      </c>
      <c r="E8389" t="s">
        <v>75</v>
      </c>
      <c r="F8389" s="4" t="s">
        <v>225</v>
      </c>
      <c r="G8389" t="s">
        <v>295</v>
      </c>
      <c r="H8389" s="2">
        <f t="shared" si="917"/>
        <v>0.28472222222222221</v>
      </c>
      <c r="I8389" s="2">
        <f t="shared" si="918"/>
        <v>0.16666666666666666</v>
      </c>
      <c r="J8389" t="str">
        <f t="shared" si="919"/>
        <v/>
      </c>
      <c r="K8389" t="s">
        <v>1623</v>
      </c>
      <c r="L8389" t="s">
        <v>1991</v>
      </c>
      <c r="M8389" t="s">
        <v>1996</v>
      </c>
      <c r="N8389">
        <v>3943</v>
      </c>
      <c r="O8389">
        <f t="shared" si="920"/>
        <v>2</v>
      </c>
      <c r="P8389" s="4" t="str">
        <f t="shared" si="921"/>
        <v>2</v>
      </c>
      <c r="Q8389" s="8">
        <f t="shared" si="922"/>
        <v>50</v>
      </c>
      <c r="R8389">
        <f t="shared" si="923"/>
        <v>170</v>
      </c>
    </row>
    <row r="8390" spans="1:18" x14ac:dyDescent="0.3">
      <c r="A8390" t="s">
        <v>13</v>
      </c>
      <c r="B8390" s="7" t="s">
        <v>37</v>
      </c>
      <c r="C8390" t="s">
        <v>68</v>
      </c>
      <c r="D8390" s="10" t="s">
        <v>67</v>
      </c>
      <c r="E8390" t="s">
        <v>85</v>
      </c>
      <c r="F8390" s="4" t="s">
        <v>209</v>
      </c>
      <c r="G8390" t="s">
        <v>513</v>
      </c>
      <c r="H8390" s="2">
        <f t="shared" si="917"/>
        <v>0.19444444444444445</v>
      </c>
      <c r="I8390" s="2">
        <f t="shared" si="918"/>
        <v>0.78819444444444442</v>
      </c>
      <c r="J8390" t="str">
        <f t="shared" si="919"/>
        <v>13 Jun</v>
      </c>
      <c r="K8390" t="s">
        <v>1806</v>
      </c>
      <c r="L8390" t="s">
        <v>1993</v>
      </c>
      <c r="M8390" t="s">
        <v>1996</v>
      </c>
      <c r="N8390">
        <v>12576</v>
      </c>
      <c r="O8390">
        <f t="shared" si="920"/>
        <v>3</v>
      </c>
      <c r="P8390" s="4" t="str">
        <f t="shared" si="921"/>
        <v>9</v>
      </c>
      <c r="Q8390" s="8">
        <f t="shared" si="922"/>
        <v>45</v>
      </c>
      <c r="R8390">
        <f t="shared" si="923"/>
        <v>585</v>
      </c>
    </row>
    <row r="8391" spans="1:18" x14ac:dyDescent="0.3">
      <c r="A8391" t="s">
        <v>18</v>
      </c>
      <c r="B8391" s="7" t="s">
        <v>58</v>
      </c>
      <c r="C8391" t="s">
        <v>69</v>
      </c>
      <c r="D8391" s="10" t="s">
        <v>73</v>
      </c>
      <c r="E8391" t="s">
        <v>83</v>
      </c>
      <c r="F8391" s="4" t="s">
        <v>347</v>
      </c>
      <c r="G8391" t="s">
        <v>340</v>
      </c>
      <c r="H8391" s="2">
        <f t="shared" si="917"/>
        <v>0.55902777777777779</v>
      </c>
      <c r="I8391" s="2">
        <f t="shared" si="918"/>
        <v>0.3298611111111111</v>
      </c>
      <c r="J8391" t="str">
        <f t="shared" si="919"/>
        <v/>
      </c>
      <c r="K8391" t="s">
        <v>1651</v>
      </c>
      <c r="L8391" t="s">
        <v>1993</v>
      </c>
      <c r="M8391" t="s">
        <v>1996</v>
      </c>
      <c r="N8391">
        <v>7452</v>
      </c>
      <c r="O8391">
        <f t="shared" si="920"/>
        <v>3</v>
      </c>
      <c r="P8391" s="4" t="str">
        <f t="shared" si="921"/>
        <v>5</v>
      </c>
      <c r="Q8391" s="8">
        <f t="shared" si="922"/>
        <v>30</v>
      </c>
      <c r="R8391">
        <f t="shared" si="923"/>
        <v>330</v>
      </c>
    </row>
    <row r="8392" spans="1:18" x14ac:dyDescent="0.3">
      <c r="A8392" t="s">
        <v>13</v>
      </c>
      <c r="B8392" s="7" t="s">
        <v>24</v>
      </c>
      <c r="C8392" t="s">
        <v>68</v>
      </c>
      <c r="D8392" s="10" t="s">
        <v>67</v>
      </c>
      <c r="E8392" t="s">
        <v>85</v>
      </c>
      <c r="F8392" s="4" t="s">
        <v>258</v>
      </c>
      <c r="G8392" t="s">
        <v>592</v>
      </c>
      <c r="H8392" s="2">
        <f t="shared" si="917"/>
        <v>0.68055555555555558</v>
      </c>
      <c r="I8392" s="2">
        <f t="shared" si="918"/>
        <v>0.27083333333333331</v>
      </c>
      <c r="J8392" t="str">
        <f t="shared" si="919"/>
        <v/>
      </c>
      <c r="K8392" t="s">
        <v>1835</v>
      </c>
      <c r="L8392" t="s">
        <v>1993</v>
      </c>
      <c r="M8392" t="s">
        <v>1996</v>
      </c>
      <c r="N8392">
        <v>14781</v>
      </c>
      <c r="O8392">
        <f t="shared" si="920"/>
        <v>3</v>
      </c>
      <c r="P8392" s="4" t="str">
        <f t="shared" si="921"/>
        <v>9</v>
      </c>
      <c r="Q8392" s="8">
        <f t="shared" si="922"/>
        <v>50</v>
      </c>
      <c r="R8392">
        <f t="shared" si="923"/>
        <v>590</v>
      </c>
    </row>
    <row r="8393" spans="1:18" x14ac:dyDescent="0.3">
      <c r="A8393" t="s">
        <v>12</v>
      </c>
      <c r="B8393" s="7" t="s">
        <v>37</v>
      </c>
      <c r="C8393" t="s">
        <v>68</v>
      </c>
      <c r="D8393" s="10" t="s">
        <v>67</v>
      </c>
      <c r="E8393" t="s">
        <v>112</v>
      </c>
      <c r="F8393" s="4" t="s">
        <v>334</v>
      </c>
      <c r="G8393" t="s">
        <v>264</v>
      </c>
      <c r="H8393" s="2">
        <f t="shared" si="917"/>
        <v>0.55208333333333337</v>
      </c>
      <c r="I8393" s="2">
        <f t="shared" si="918"/>
        <v>0.38194444444444442</v>
      </c>
      <c r="J8393" t="str">
        <f t="shared" si="919"/>
        <v/>
      </c>
      <c r="K8393" t="s">
        <v>1784</v>
      </c>
      <c r="L8393" t="s">
        <v>1993</v>
      </c>
      <c r="M8393" t="s">
        <v>1996</v>
      </c>
      <c r="N8393">
        <v>8996</v>
      </c>
      <c r="O8393">
        <f t="shared" si="920"/>
        <v>3</v>
      </c>
      <c r="P8393" s="4" t="str">
        <f t="shared" si="921"/>
        <v>4</v>
      </c>
      <c r="Q8393" s="8">
        <f t="shared" si="922"/>
        <v>5</v>
      </c>
      <c r="R8393">
        <f t="shared" si="923"/>
        <v>245</v>
      </c>
    </row>
    <row r="8394" spans="1:18" x14ac:dyDescent="0.3">
      <c r="A8394" t="s">
        <v>12</v>
      </c>
      <c r="B8394" s="7" t="s">
        <v>38</v>
      </c>
      <c r="C8394" t="s">
        <v>69</v>
      </c>
      <c r="D8394" s="10" t="s">
        <v>73</v>
      </c>
      <c r="E8394" t="s">
        <v>83</v>
      </c>
      <c r="F8394" s="4" t="s">
        <v>405</v>
      </c>
      <c r="G8394" t="s">
        <v>920</v>
      </c>
      <c r="H8394" s="2">
        <f t="shared" si="917"/>
        <v>0.34375</v>
      </c>
      <c r="I8394" s="2">
        <f t="shared" si="918"/>
        <v>0.5625</v>
      </c>
      <c r="J8394" t="str">
        <f t="shared" si="919"/>
        <v>07 Mar</v>
      </c>
      <c r="K8394" t="s">
        <v>1688</v>
      </c>
      <c r="L8394" t="s">
        <v>1993</v>
      </c>
      <c r="M8394" t="s">
        <v>1996</v>
      </c>
      <c r="N8394">
        <v>11563</v>
      </c>
      <c r="O8394">
        <f t="shared" si="920"/>
        <v>3</v>
      </c>
      <c r="P8394" s="4" t="str">
        <f t="shared" si="921"/>
        <v>18</v>
      </c>
      <c r="Q8394" s="8">
        <f t="shared" si="922"/>
        <v>45</v>
      </c>
      <c r="R8394">
        <f t="shared" si="923"/>
        <v>1125</v>
      </c>
    </row>
    <row r="8395" spans="1:18" x14ac:dyDescent="0.3">
      <c r="A8395" t="s">
        <v>11</v>
      </c>
      <c r="B8395" s="7" t="s">
        <v>56</v>
      </c>
      <c r="C8395" t="s">
        <v>67</v>
      </c>
      <c r="D8395" s="10" t="s">
        <v>72</v>
      </c>
      <c r="E8395" t="s">
        <v>75</v>
      </c>
      <c r="F8395" s="4" t="s">
        <v>225</v>
      </c>
      <c r="G8395" t="s">
        <v>295</v>
      </c>
      <c r="H8395" s="2">
        <f t="shared" si="917"/>
        <v>0.28472222222222221</v>
      </c>
      <c r="I8395" s="2">
        <f t="shared" si="918"/>
        <v>0.16666666666666666</v>
      </c>
      <c r="J8395" t="str">
        <f t="shared" si="919"/>
        <v/>
      </c>
      <c r="K8395" t="s">
        <v>1623</v>
      </c>
      <c r="L8395" t="s">
        <v>1991</v>
      </c>
      <c r="M8395" t="s">
        <v>1996</v>
      </c>
      <c r="N8395">
        <v>4777</v>
      </c>
      <c r="O8395">
        <f t="shared" si="920"/>
        <v>2</v>
      </c>
      <c r="P8395" s="4" t="str">
        <f t="shared" si="921"/>
        <v>2</v>
      </c>
      <c r="Q8395" s="8">
        <f t="shared" si="922"/>
        <v>50</v>
      </c>
      <c r="R8395">
        <f t="shared" si="923"/>
        <v>170</v>
      </c>
    </row>
    <row r="8396" spans="1:18" x14ac:dyDescent="0.3">
      <c r="A8396" t="s">
        <v>11</v>
      </c>
      <c r="B8396" s="7" t="s">
        <v>63</v>
      </c>
      <c r="C8396" t="s">
        <v>68</v>
      </c>
      <c r="D8396" s="10" t="s">
        <v>67</v>
      </c>
      <c r="E8396" t="s">
        <v>80</v>
      </c>
      <c r="F8396" s="4" t="s">
        <v>302</v>
      </c>
      <c r="G8396" t="s">
        <v>206</v>
      </c>
      <c r="H8396" s="2">
        <f t="shared" si="917"/>
        <v>0.75347222222222221</v>
      </c>
      <c r="I8396" s="2">
        <f t="shared" si="918"/>
        <v>0.64583333333333337</v>
      </c>
      <c r="J8396" t="str">
        <f t="shared" si="919"/>
        <v/>
      </c>
      <c r="K8396" t="s">
        <v>1634</v>
      </c>
      <c r="L8396" t="s">
        <v>1991</v>
      </c>
      <c r="M8396" t="s">
        <v>1996</v>
      </c>
      <c r="N8396">
        <v>4174</v>
      </c>
      <c r="O8396">
        <f t="shared" si="920"/>
        <v>2</v>
      </c>
      <c r="P8396" s="4" t="str">
        <f t="shared" si="921"/>
        <v>2</v>
      </c>
      <c r="Q8396" s="8">
        <f t="shared" si="922"/>
        <v>35</v>
      </c>
      <c r="R8396">
        <f t="shared" si="923"/>
        <v>155</v>
      </c>
    </row>
    <row r="8397" spans="1:18" x14ac:dyDescent="0.3">
      <c r="A8397" t="s">
        <v>14</v>
      </c>
      <c r="B8397" s="7" t="s">
        <v>54</v>
      </c>
      <c r="C8397" t="s">
        <v>68</v>
      </c>
      <c r="D8397" s="10" t="s">
        <v>67</v>
      </c>
      <c r="E8397" t="s">
        <v>80</v>
      </c>
      <c r="F8397" s="4" t="s">
        <v>333</v>
      </c>
      <c r="G8397" t="s">
        <v>381</v>
      </c>
      <c r="H8397" s="2">
        <f t="shared" si="917"/>
        <v>0.81944444444444442</v>
      </c>
      <c r="I8397" s="2">
        <f t="shared" si="918"/>
        <v>0.71527777777777779</v>
      </c>
      <c r="J8397" t="str">
        <f t="shared" si="919"/>
        <v/>
      </c>
      <c r="K8397" t="s">
        <v>1654</v>
      </c>
      <c r="L8397" t="s">
        <v>1991</v>
      </c>
      <c r="M8397" t="s">
        <v>1998</v>
      </c>
      <c r="N8397">
        <v>3841</v>
      </c>
      <c r="O8397">
        <f t="shared" si="920"/>
        <v>2</v>
      </c>
      <c r="P8397" s="4" t="str">
        <f t="shared" si="921"/>
        <v>2</v>
      </c>
      <c r="Q8397" s="8">
        <f t="shared" si="922"/>
        <v>30</v>
      </c>
      <c r="R8397">
        <f t="shared" si="923"/>
        <v>150</v>
      </c>
    </row>
    <row r="8398" spans="1:18" x14ac:dyDescent="0.3">
      <c r="A8398" t="s">
        <v>13</v>
      </c>
      <c r="B8398" s="7" t="s">
        <v>28</v>
      </c>
      <c r="C8398" t="s">
        <v>69</v>
      </c>
      <c r="D8398" s="10" t="s">
        <v>73</v>
      </c>
      <c r="E8398" t="s">
        <v>105</v>
      </c>
      <c r="F8398" s="4" t="s">
        <v>355</v>
      </c>
      <c r="G8398" t="s">
        <v>466</v>
      </c>
      <c r="H8398" s="2">
        <f t="shared" si="917"/>
        <v>0.18402777777777779</v>
      </c>
      <c r="I8398" s="2">
        <f t="shared" si="918"/>
        <v>0.76388888888888884</v>
      </c>
      <c r="J8398" t="str">
        <f t="shared" si="919"/>
        <v>25 Jun</v>
      </c>
      <c r="K8398" t="s">
        <v>1955</v>
      </c>
      <c r="L8398" t="s">
        <v>1992</v>
      </c>
      <c r="M8398" t="s">
        <v>1996</v>
      </c>
      <c r="N8398">
        <v>13775</v>
      </c>
      <c r="O8398">
        <f t="shared" si="920"/>
        <v>4</v>
      </c>
      <c r="P8398" s="4" t="str">
        <f t="shared" si="921"/>
        <v>10</v>
      </c>
      <c r="Q8398" s="8">
        <f t="shared" si="922"/>
        <v>5</v>
      </c>
      <c r="R8398">
        <f t="shared" si="923"/>
        <v>605</v>
      </c>
    </row>
    <row r="8399" spans="1:18" x14ac:dyDescent="0.3">
      <c r="A8399" t="s">
        <v>12</v>
      </c>
      <c r="B8399" s="7" t="s">
        <v>60</v>
      </c>
      <c r="C8399" t="s">
        <v>69</v>
      </c>
      <c r="D8399" s="10" t="s">
        <v>73</v>
      </c>
      <c r="E8399" t="s">
        <v>101</v>
      </c>
      <c r="F8399" s="4" t="s">
        <v>276</v>
      </c>
      <c r="G8399" t="s">
        <v>931</v>
      </c>
      <c r="H8399" s="2">
        <f t="shared" si="917"/>
        <v>0.3923611111111111</v>
      </c>
      <c r="I8399" s="2">
        <f t="shared" si="918"/>
        <v>0.72222222222222221</v>
      </c>
      <c r="J8399" t="str">
        <f t="shared" si="919"/>
        <v>28 Mar</v>
      </c>
      <c r="K8399" t="s">
        <v>1662</v>
      </c>
      <c r="L8399" t="s">
        <v>1993</v>
      </c>
      <c r="M8399" t="s">
        <v>1996</v>
      </c>
      <c r="N8399">
        <v>5117</v>
      </c>
      <c r="O8399">
        <f t="shared" si="920"/>
        <v>3</v>
      </c>
      <c r="P8399" s="4" t="str">
        <f t="shared" si="921"/>
        <v>16</v>
      </c>
      <c r="Q8399" s="8">
        <f t="shared" si="922"/>
        <v>5</v>
      </c>
      <c r="R8399">
        <f t="shared" si="923"/>
        <v>965</v>
      </c>
    </row>
    <row r="8400" spans="1:18" x14ac:dyDescent="0.3">
      <c r="A8400" t="s">
        <v>13</v>
      </c>
      <c r="B8400" s="7" t="s">
        <v>44</v>
      </c>
      <c r="C8400" t="s">
        <v>71</v>
      </c>
      <c r="D8400" s="10" t="s">
        <v>74</v>
      </c>
      <c r="E8400" t="s">
        <v>102</v>
      </c>
      <c r="F8400" s="4" t="s">
        <v>301</v>
      </c>
      <c r="G8400" t="s">
        <v>307</v>
      </c>
      <c r="H8400" s="2">
        <f t="shared" si="917"/>
        <v>0.87847222222222221</v>
      </c>
      <c r="I8400" s="2">
        <f t="shared" si="918"/>
        <v>0.81597222222222221</v>
      </c>
      <c r="J8400" t="str">
        <f t="shared" si="919"/>
        <v/>
      </c>
      <c r="K8400" t="s">
        <v>1675</v>
      </c>
      <c r="L8400" t="s">
        <v>1991</v>
      </c>
      <c r="M8400" t="s">
        <v>1996</v>
      </c>
      <c r="N8400">
        <v>5678</v>
      </c>
      <c r="O8400">
        <f t="shared" si="920"/>
        <v>2</v>
      </c>
      <c r="P8400" s="4" t="str">
        <f t="shared" si="921"/>
        <v>1</v>
      </c>
      <c r="Q8400" s="8">
        <f t="shared" si="922"/>
        <v>30</v>
      </c>
      <c r="R8400">
        <f t="shared" si="923"/>
        <v>90</v>
      </c>
    </row>
    <row r="8401" spans="1:18" x14ac:dyDescent="0.3">
      <c r="A8401" t="s">
        <v>13</v>
      </c>
      <c r="B8401" s="7" t="s">
        <v>57</v>
      </c>
      <c r="C8401" t="s">
        <v>69</v>
      </c>
      <c r="D8401" s="10" t="s">
        <v>73</v>
      </c>
      <c r="E8401" t="s">
        <v>82</v>
      </c>
      <c r="F8401" s="4" t="s">
        <v>220</v>
      </c>
      <c r="G8401" t="s">
        <v>239</v>
      </c>
      <c r="H8401" s="2">
        <f t="shared" si="917"/>
        <v>0.79166666666666663</v>
      </c>
      <c r="I8401" s="2">
        <f t="shared" si="918"/>
        <v>0.58333333333333337</v>
      </c>
      <c r="J8401" t="str">
        <f t="shared" si="919"/>
        <v/>
      </c>
      <c r="K8401" t="s">
        <v>1680</v>
      </c>
      <c r="L8401" t="s">
        <v>1993</v>
      </c>
      <c r="M8401" t="s">
        <v>1997</v>
      </c>
      <c r="N8401">
        <v>5177</v>
      </c>
      <c r="O8401">
        <f t="shared" si="920"/>
        <v>3</v>
      </c>
      <c r="P8401" s="4" t="str">
        <f t="shared" si="921"/>
        <v>5</v>
      </c>
      <c r="Q8401" s="8">
        <f t="shared" si="922"/>
        <v>0</v>
      </c>
      <c r="R8401">
        <f t="shared" si="923"/>
        <v>300</v>
      </c>
    </row>
    <row r="8402" spans="1:18" x14ac:dyDescent="0.3">
      <c r="A8402" t="s">
        <v>14</v>
      </c>
      <c r="B8402" s="7" t="s">
        <v>33</v>
      </c>
      <c r="C8402" t="s">
        <v>69</v>
      </c>
      <c r="D8402" s="10" t="s">
        <v>73</v>
      </c>
      <c r="E8402" t="s">
        <v>83</v>
      </c>
      <c r="F8402" s="4" t="s">
        <v>353</v>
      </c>
      <c r="G8402" t="s">
        <v>337</v>
      </c>
      <c r="H8402" s="2">
        <f t="shared" si="917"/>
        <v>0.95138888888888884</v>
      </c>
      <c r="I8402" s="2">
        <f t="shared" si="918"/>
        <v>0.74652777777777779</v>
      </c>
      <c r="J8402" t="str">
        <f t="shared" si="919"/>
        <v/>
      </c>
      <c r="K8402" t="s">
        <v>1745</v>
      </c>
      <c r="L8402" t="s">
        <v>1993</v>
      </c>
      <c r="M8402" t="s">
        <v>1996</v>
      </c>
      <c r="N8402">
        <v>5975</v>
      </c>
      <c r="O8402">
        <f t="shared" si="920"/>
        <v>3</v>
      </c>
      <c r="P8402" s="4" t="str">
        <f t="shared" si="921"/>
        <v>4</v>
      </c>
      <c r="Q8402" s="8">
        <f t="shared" si="922"/>
        <v>55</v>
      </c>
      <c r="R8402">
        <f t="shared" si="923"/>
        <v>295</v>
      </c>
    </row>
    <row r="8403" spans="1:18" x14ac:dyDescent="0.3">
      <c r="A8403" t="s">
        <v>11</v>
      </c>
      <c r="B8403" s="7" t="s">
        <v>65</v>
      </c>
      <c r="C8403" t="s">
        <v>67</v>
      </c>
      <c r="D8403" s="10" t="s">
        <v>72</v>
      </c>
      <c r="E8403" t="s">
        <v>75</v>
      </c>
      <c r="F8403" s="4" t="s">
        <v>294</v>
      </c>
      <c r="G8403" t="s">
        <v>499</v>
      </c>
      <c r="H8403" s="2">
        <f t="shared" si="917"/>
        <v>0.1423611111111111</v>
      </c>
      <c r="I8403" s="2">
        <f t="shared" si="918"/>
        <v>2.7777777777777776E-2</v>
      </c>
      <c r="J8403" t="str">
        <f t="shared" si="919"/>
        <v/>
      </c>
      <c r="K8403" t="s">
        <v>1660</v>
      </c>
      <c r="L8403" t="s">
        <v>1991</v>
      </c>
      <c r="M8403" t="s">
        <v>1996</v>
      </c>
      <c r="N8403">
        <v>6860</v>
      </c>
      <c r="O8403">
        <f t="shared" si="920"/>
        <v>2</v>
      </c>
      <c r="P8403" s="4" t="str">
        <f t="shared" si="921"/>
        <v>2</v>
      </c>
      <c r="Q8403" s="8">
        <f t="shared" si="922"/>
        <v>45</v>
      </c>
      <c r="R8403">
        <f t="shared" si="923"/>
        <v>165</v>
      </c>
    </row>
    <row r="8404" spans="1:18" x14ac:dyDescent="0.3">
      <c r="A8404" t="s">
        <v>11</v>
      </c>
      <c r="B8404" s="7" t="s">
        <v>46</v>
      </c>
      <c r="C8404" t="s">
        <v>68</v>
      </c>
      <c r="D8404" s="10" t="s">
        <v>67</v>
      </c>
      <c r="E8404" t="s">
        <v>80</v>
      </c>
      <c r="F8404" s="4" t="s">
        <v>242</v>
      </c>
      <c r="G8404" t="s">
        <v>389</v>
      </c>
      <c r="H8404" s="2">
        <f t="shared" si="917"/>
        <v>0.51388888888888884</v>
      </c>
      <c r="I8404" s="2">
        <f t="shared" si="918"/>
        <v>0.39930555555555558</v>
      </c>
      <c r="J8404" t="str">
        <f t="shared" si="919"/>
        <v/>
      </c>
      <c r="K8404" t="s">
        <v>1660</v>
      </c>
      <c r="L8404" t="s">
        <v>1991</v>
      </c>
      <c r="M8404" t="s">
        <v>1996</v>
      </c>
      <c r="N8404">
        <v>4804</v>
      </c>
      <c r="O8404">
        <f t="shared" si="920"/>
        <v>2</v>
      </c>
      <c r="P8404" s="4" t="str">
        <f t="shared" si="921"/>
        <v>2</v>
      </c>
      <c r="Q8404" s="8">
        <f t="shared" si="922"/>
        <v>45</v>
      </c>
      <c r="R8404">
        <f t="shared" si="923"/>
        <v>165</v>
      </c>
    </row>
    <row r="8405" spans="1:18" x14ac:dyDescent="0.3">
      <c r="A8405" t="s">
        <v>15</v>
      </c>
      <c r="B8405" s="7" t="s">
        <v>47</v>
      </c>
      <c r="C8405" t="s">
        <v>69</v>
      </c>
      <c r="D8405" s="10" t="s">
        <v>73</v>
      </c>
      <c r="E8405" t="s">
        <v>82</v>
      </c>
      <c r="F8405" s="4" t="s">
        <v>282</v>
      </c>
      <c r="G8405" t="s">
        <v>552</v>
      </c>
      <c r="H8405" s="2">
        <f t="shared" si="917"/>
        <v>6.25E-2</v>
      </c>
      <c r="I8405" s="2">
        <f t="shared" si="918"/>
        <v>0.47916666666666669</v>
      </c>
      <c r="J8405" t="str">
        <f t="shared" si="919"/>
        <v>28 Jun</v>
      </c>
      <c r="K8405" t="s">
        <v>1714</v>
      </c>
      <c r="L8405" t="s">
        <v>1993</v>
      </c>
      <c r="M8405" t="s">
        <v>1996</v>
      </c>
      <c r="N8405">
        <v>13377</v>
      </c>
      <c r="O8405">
        <f t="shared" si="920"/>
        <v>3</v>
      </c>
      <c r="P8405" s="4" t="str">
        <f t="shared" si="921"/>
        <v>14</v>
      </c>
      <c r="Q8405" s="8">
        <f t="shared" si="922"/>
        <v>0</v>
      </c>
      <c r="R8405">
        <f t="shared" si="923"/>
        <v>840</v>
      </c>
    </row>
    <row r="8406" spans="1:18" x14ac:dyDescent="0.3">
      <c r="A8406" t="s">
        <v>12</v>
      </c>
      <c r="B8406" s="7" t="s">
        <v>48</v>
      </c>
      <c r="C8406" t="s">
        <v>69</v>
      </c>
      <c r="D8406" s="10" t="s">
        <v>73</v>
      </c>
      <c r="E8406" t="s">
        <v>82</v>
      </c>
      <c r="F8406" s="4" t="s">
        <v>300</v>
      </c>
      <c r="G8406" t="s">
        <v>297</v>
      </c>
      <c r="H8406" s="2">
        <f t="shared" si="917"/>
        <v>0.80208333333333337</v>
      </c>
      <c r="I8406" s="2">
        <f t="shared" si="918"/>
        <v>0.41666666666666669</v>
      </c>
      <c r="J8406" t="str">
        <f t="shared" si="919"/>
        <v/>
      </c>
      <c r="K8406" t="s">
        <v>1691</v>
      </c>
      <c r="L8406" t="s">
        <v>1993</v>
      </c>
      <c r="M8406" t="s">
        <v>1996</v>
      </c>
      <c r="N8406">
        <v>8372</v>
      </c>
      <c r="O8406">
        <f t="shared" si="920"/>
        <v>3</v>
      </c>
      <c r="P8406" s="4" t="str">
        <f t="shared" si="921"/>
        <v>9</v>
      </c>
      <c r="Q8406" s="8">
        <f t="shared" si="922"/>
        <v>15</v>
      </c>
      <c r="R8406">
        <f t="shared" si="923"/>
        <v>555</v>
      </c>
    </row>
    <row r="8407" spans="1:18" x14ac:dyDescent="0.3">
      <c r="A8407" t="s">
        <v>15</v>
      </c>
      <c r="B8407" s="7" t="s">
        <v>31</v>
      </c>
      <c r="C8407" t="s">
        <v>69</v>
      </c>
      <c r="D8407" s="10" t="s">
        <v>73</v>
      </c>
      <c r="E8407" t="s">
        <v>82</v>
      </c>
      <c r="F8407" s="4" t="s">
        <v>208</v>
      </c>
      <c r="G8407" t="s">
        <v>352</v>
      </c>
      <c r="H8407" s="2">
        <f t="shared" si="917"/>
        <v>0.875</v>
      </c>
      <c r="I8407" s="2">
        <f t="shared" si="918"/>
        <v>0.375</v>
      </c>
      <c r="J8407" t="str">
        <f t="shared" si="919"/>
        <v/>
      </c>
      <c r="K8407" t="s">
        <v>1661</v>
      </c>
      <c r="L8407" t="s">
        <v>1993</v>
      </c>
      <c r="M8407" t="s">
        <v>1996</v>
      </c>
      <c r="N8407">
        <v>7933</v>
      </c>
      <c r="O8407">
        <f t="shared" si="920"/>
        <v>3</v>
      </c>
      <c r="P8407" s="4" t="str">
        <f t="shared" si="921"/>
        <v>12</v>
      </c>
      <c r="Q8407" s="8">
        <f t="shared" si="922"/>
        <v>0</v>
      </c>
      <c r="R8407">
        <f t="shared" si="923"/>
        <v>720</v>
      </c>
    </row>
    <row r="8408" spans="1:18" x14ac:dyDescent="0.3">
      <c r="A8408" t="s">
        <v>11</v>
      </c>
      <c r="B8408" s="7" t="s">
        <v>42</v>
      </c>
      <c r="C8408" t="s">
        <v>71</v>
      </c>
      <c r="D8408" s="10" t="s">
        <v>74</v>
      </c>
      <c r="E8408" t="s">
        <v>102</v>
      </c>
      <c r="F8408" s="4" t="s">
        <v>254</v>
      </c>
      <c r="G8408" t="s">
        <v>347</v>
      </c>
      <c r="H8408" s="2">
        <f t="shared" si="917"/>
        <v>0.3298611111111111</v>
      </c>
      <c r="I8408" s="2">
        <f t="shared" si="918"/>
        <v>0.2673611111111111</v>
      </c>
      <c r="J8408" t="str">
        <f t="shared" si="919"/>
        <v/>
      </c>
      <c r="K8408" t="s">
        <v>1675</v>
      </c>
      <c r="L8408" t="s">
        <v>1991</v>
      </c>
      <c r="M8408" t="s">
        <v>1996</v>
      </c>
      <c r="N8408">
        <v>4049</v>
      </c>
      <c r="O8408">
        <f t="shared" si="920"/>
        <v>2</v>
      </c>
      <c r="P8408" s="4" t="str">
        <f t="shared" si="921"/>
        <v>1</v>
      </c>
      <c r="Q8408" s="8">
        <f t="shared" si="922"/>
        <v>30</v>
      </c>
      <c r="R8408">
        <f t="shared" si="923"/>
        <v>90</v>
      </c>
    </row>
    <row r="8409" spans="1:18" x14ac:dyDescent="0.3">
      <c r="A8409" t="s">
        <v>12</v>
      </c>
      <c r="B8409" s="7" t="s">
        <v>65</v>
      </c>
      <c r="C8409" t="s">
        <v>67</v>
      </c>
      <c r="D8409" s="10" t="s">
        <v>72</v>
      </c>
      <c r="E8409" t="s">
        <v>75</v>
      </c>
      <c r="F8409" s="4" t="s">
        <v>300</v>
      </c>
      <c r="G8409" t="s">
        <v>419</v>
      </c>
      <c r="H8409" s="2">
        <f t="shared" si="917"/>
        <v>0.53125</v>
      </c>
      <c r="I8409" s="2">
        <f t="shared" si="918"/>
        <v>0.41666666666666669</v>
      </c>
      <c r="J8409" t="str">
        <f t="shared" si="919"/>
        <v/>
      </c>
      <c r="K8409" t="s">
        <v>1660</v>
      </c>
      <c r="L8409" t="s">
        <v>1991</v>
      </c>
      <c r="M8409" t="s">
        <v>1996</v>
      </c>
      <c r="N8409">
        <v>11423</v>
      </c>
      <c r="O8409">
        <f t="shared" si="920"/>
        <v>2</v>
      </c>
      <c r="P8409" s="4" t="str">
        <f t="shared" si="921"/>
        <v>2</v>
      </c>
      <c r="Q8409" s="8">
        <f t="shared" si="922"/>
        <v>45</v>
      </c>
      <c r="R8409">
        <f t="shared" si="923"/>
        <v>165</v>
      </c>
    </row>
    <row r="8410" spans="1:18" x14ac:dyDescent="0.3">
      <c r="A8410" t="s">
        <v>13</v>
      </c>
      <c r="B8410" s="7" t="s">
        <v>42</v>
      </c>
      <c r="C8410" t="s">
        <v>68</v>
      </c>
      <c r="D8410" s="10" t="s">
        <v>67</v>
      </c>
      <c r="E8410" t="s">
        <v>85</v>
      </c>
      <c r="F8410" s="4" t="s">
        <v>209</v>
      </c>
      <c r="G8410" t="s">
        <v>1238</v>
      </c>
      <c r="H8410" s="2">
        <f t="shared" si="917"/>
        <v>0.68055555555555558</v>
      </c>
      <c r="I8410" s="2">
        <f t="shared" si="918"/>
        <v>0.78819444444444442</v>
      </c>
      <c r="J8410" t="str">
        <f t="shared" si="919"/>
        <v>16 May</v>
      </c>
      <c r="K8410" t="s">
        <v>1849</v>
      </c>
      <c r="L8410" t="s">
        <v>1993</v>
      </c>
      <c r="M8410" t="s">
        <v>1997</v>
      </c>
      <c r="N8410">
        <v>10844</v>
      </c>
      <c r="O8410">
        <f t="shared" si="920"/>
        <v>3</v>
      </c>
      <c r="P8410" s="4" t="str">
        <f t="shared" si="921"/>
        <v>21</v>
      </c>
      <c r="Q8410" s="8">
        <f t="shared" si="922"/>
        <v>25</v>
      </c>
      <c r="R8410">
        <f t="shared" si="923"/>
        <v>1285</v>
      </c>
    </row>
    <row r="8411" spans="1:18" x14ac:dyDescent="0.3">
      <c r="A8411" t="s">
        <v>13</v>
      </c>
      <c r="B8411" s="7" t="s">
        <v>39</v>
      </c>
      <c r="C8411" t="s">
        <v>69</v>
      </c>
      <c r="D8411" s="10" t="s">
        <v>73</v>
      </c>
      <c r="E8411" t="s">
        <v>104</v>
      </c>
      <c r="F8411" s="4" t="s">
        <v>261</v>
      </c>
      <c r="G8411" t="s">
        <v>605</v>
      </c>
      <c r="H8411" s="2">
        <f t="shared" si="917"/>
        <v>0.18402777777777779</v>
      </c>
      <c r="I8411" s="2">
        <f t="shared" si="918"/>
        <v>0.40277777777777779</v>
      </c>
      <c r="J8411" t="str">
        <f t="shared" si="919"/>
        <v>23 Mar</v>
      </c>
      <c r="K8411" t="s">
        <v>1982</v>
      </c>
      <c r="L8411" t="s">
        <v>1992</v>
      </c>
      <c r="M8411" t="s">
        <v>1996</v>
      </c>
      <c r="N8411">
        <v>12819</v>
      </c>
      <c r="O8411">
        <f t="shared" si="920"/>
        <v>4</v>
      </c>
      <c r="P8411" s="4" t="str">
        <f t="shared" si="921"/>
        <v>42</v>
      </c>
      <c r="Q8411" s="8">
        <f t="shared" si="922"/>
        <v>45</v>
      </c>
      <c r="R8411">
        <f t="shared" si="923"/>
        <v>2565</v>
      </c>
    </row>
    <row r="8412" spans="1:18" x14ac:dyDescent="0.3">
      <c r="A8412" t="s">
        <v>14</v>
      </c>
      <c r="B8412" s="7" t="s">
        <v>32</v>
      </c>
      <c r="C8412" t="s">
        <v>67</v>
      </c>
      <c r="D8412" s="10" t="s">
        <v>69</v>
      </c>
      <c r="E8412" t="s">
        <v>75</v>
      </c>
      <c r="F8412" s="4" t="s">
        <v>216</v>
      </c>
      <c r="G8412" t="s">
        <v>1222</v>
      </c>
      <c r="H8412" s="2">
        <f t="shared" si="917"/>
        <v>3.472222222222222E-3</v>
      </c>
      <c r="I8412" s="2">
        <f t="shared" si="918"/>
        <v>0.88194444444444442</v>
      </c>
      <c r="J8412" t="str">
        <f t="shared" si="919"/>
        <v>19 Apr</v>
      </c>
      <c r="K8412" t="s">
        <v>1644</v>
      </c>
      <c r="L8412" t="s">
        <v>1991</v>
      </c>
      <c r="M8412" t="s">
        <v>1996</v>
      </c>
      <c r="N8412">
        <v>5621</v>
      </c>
      <c r="O8412">
        <f t="shared" si="920"/>
        <v>2</v>
      </c>
      <c r="P8412" s="4" t="str">
        <f t="shared" si="921"/>
        <v>2</v>
      </c>
      <c r="Q8412" s="8">
        <f t="shared" si="922"/>
        <v>55</v>
      </c>
      <c r="R8412">
        <f t="shared" si="923"/>
        <v>175</v>
      </c>
    </row>
    <row r="8413" spans="1:18" x14ac:dyDescent="0.3">
      <c r="A8413" t="s">
        <v>12</v>
      </c>
      <c r="B8413" s="7" t="s">
        <v>33</v>
      </c>
      <c r="C8413" t="s">
        <v>67</v>
      </c>
      <c r="D8413" s="10" t="s">
        <v>69</v>
      </c>
      <c r="E8413" t="s">
        <v>75</v>
      </c>
      <c r="F8413" s="4" t="s">
        <v>299</v>
      </c>
      <c r="G8413" t="s">
        <v>245</v>
      </c>
      <c r="H8413" s="2">
        <f t="shared" si="917"/>
        <v>0.82291666666666663</v>
      </c>
      <c r="I8413" s="2">
        <f t="shared" si="918"/>
        <v>0.70833333333333337</v>
      </c>
      <c r="J8413" t="str">
        <f t="shared" si="919"/>
        <v/>
      </c>
      <c r="K8413" t="s">
        <v>1660</v>
      </c>
      <c r="L8413" t="s">
        <v>1991</v>
      </c>
      <c r="M8413" t="s">
        <v>1996</v>
      </c>
      <c r="N8413">
        <v>5228</v>
      </c>
      <c r="O8413">
        <f t="shared" si="920"/>
        <v>2</v>
      </c>
      <c r="P8413" s="4" t="str">
        <f t="shared" si="921"/>
        <v>2</v>
      </c>
      <c r="Q8413" s="8">
        <f t="shared" si="922"/>
        <v>45</v>
      </c>
      <c r="R8413">
        <f t="shared" si="923"/>
        <v>165</v>
      </c>
    </row>
    <row r="8414" spans="1:18" x14ac:dyDescent="0.3">
      <c r="A8414" t="s">
        <v>13</v>
      </c>
      <c r="B8414" s="7" t="s">
        <v>60</v>
      </c>
      <c r="C8414" t="s">
        <v>69</v>
      </c>
      <c r="D8414" s="10" t="s">
        <v>73</v>
      </c>
      <c r="E8414" t="s">
        <v>90</v>
      </c>
      <c r="F8414" s="4" t="s">
        <v>317</v>
      </c>
      <c r="G8414" t="s">
        <v>641</v>
      </c>
      <c r="H8414" s="2">
        <f t="shared" si="917"/>
        <v>0.82291666666666663</v>
      </c>
      <c r="I8414" s="2">
        <f t="shared" si="918"/>
        <v>0.22569444444444445</v>
      </c>
      <c r="J8414" t="str">
        <f t="shared" si="919"/>
        <v>28 Mar</v>
      </c>
      <c r="K8414" t="s">
        <v>1890</v>
      </c>
      <c r="L8414" t="s">
        <v>1992</v>
      </c>
      <c r="M8414" t="s">
        <v>1997</v>
      </c>
      <c r="N8414">
        <v>9254</v>
      </c>
      <c r="O8414">
        <f t="shared" si="920"/>
        <v>4</v>
      </c>
      <c r="P8414" s="4" t="str">
        <f t="shared" si="921"/>
        <v>38</v>
      </c>
      <c r="Q8414" s="8">
        <f t="shared" si="922"/>
        <v>20</v>
      </c>
      <c r="R8414">
        <f t="shared" si="923"/>
        <v>2300</v>
      </c>
    </row>
    <row r="8415" spans="1:18" x14ac:dyDescent="0.3">
      <c r="A8415" t="s">
        <v>11</v>
      </c>
      <c r="B8415" s="7" t="s">
        <v>24</v>
      </c>
      <c r="C8415" t="s">
        <v>71</v>
      </c>
      <c r="D8415" s="10" t="s">
        <v>74</v>
      </c>
      <c r="E8415" t="s">
        <v>102</v>
      </c>
      <c r="F8415" s="4" t="s">
        <v>254</v>
      </c>
      <c r="G8415" t="s">
        <v>347</v>
      </c>
      <c r="H8415" s="2">
        <f t="shared" si="917"/>
        <v>0.3298611111111111</v>
      </c>
      <c r="I8415" s="2">
        <f t="shared" si="918"/>
        <v>0.2673611111111111</v>
      </c>
      <c r="J8415" t="str">
        <f t="shared" si="919"/>
        <v/>
      </c>
      <c r="K8415" t="s">
        <v>1675</v>
      </c>
      <c r="L8415" t="s">
        <v>1991</v>
      </c>
      <c r="M8415" t="s">
        <v>1996</v>
      </c>
      <c r="N8415">
        <v>4392</v>
      </c>
      <c r="O8415">
        <f t="shared" si="920"/>
        <v>2</v>
      </c>
      <c r="P8415" s="4" t="str">
        <f t="shared" si="921"/>
        <v>1</v>
      </c>
      <c r="Q8415" s="8">
        <f t="shared" si="922"/>
        <v>30</v>
      </c>
      <c r="R8415">
        <f t="shared" si="923"/>
        <v>90</v>
      </c>
    </row>
    <row r="8416" spans="1:18" x14ac:dyDescent="0.3">
      <c r="A8416" t="s">
        <v>13</v>
      </c>
      <c r="B8416" s="7" t="s">
        <v>39</v>
      </c>
      <c r="C8416" t="s">
        <v>71</v>
      </c>
      <c r="D8416" s="10" t="s">
        <v>74</v>
      </c>
      <c r="E8416" t="s">
        <v>102</v>
      </c>
      <c r="F8416" s="4" t="s">
        <v>318</v>
      </c>
      <c r="G8416" t="s">
        <v>281</v>
      </c>
      <c r="H8416" s="2">
        <f t="shared" si="917"/>
        <v>0.49305555555555558</v>
      </c>
      <c r="I8416" s="2">
        <f t="shared" si="918"/>
        <v>0.43055555555555558</v>
      </c>
      <c r="J8416" t="str">
        <f t="shared" si="919"/>
        <v/>
      </c>
      <c r="K8416" t="s">
        <v>1675</v>
      </c>
      <c r="L8416" t="s">
        <v>1991</v>
      </c>
      <c r="M8416" t="s">
        <v>1996</v>
      </c>
      <c r="N8416">
        <v>8040</v>
      </c>
      <c r="O8416">
        <f t="shared" si="920"/>
        <v>2</v>
      </c>
      <c r="P8416" s="4" t="str">
        <f t="shared" si="921"/>
        <v>1</v>
      </c>
      <c r="Q8416" s="8">
        <f t="shared" si="922"/>
        <v>30</v>
      </c>
      <c r="R8416">
        <f t="shared" si="923"/>
        <v>90</v>
      </c>
    </row>
    <row r="8417" spans="1:18" x14ac:dyDescent="0.3">
      <c r="A8417" t="s">
        <v>18</v>
      </c>
      <c r="B8417" s="7" t="s">
        <v>66</v>
      </c>
      <c r="C8417" t="s">
        <v>67</v>
      </c>
      <c r="D8417" s="10" t="s">
        <v>69</v>
      </c>
      <c r="E8417" t="s">
        <v>75</v>
      </c>
      <c r="F8417" s="4" t="s">
        <v>237</v>
      </c>
      <c r="G8417" t="s">
        <v>250</v>
      </c>
      <c r="H8417" s="2">
        <f t="shared" si="917"/>
        <v>0.57986111111111116</v>
      </c>
      <c r="I8417" s="2">
        <f t="shared" si="918"/>
        <v>0.46527777777777779</v>
      </c>
      <c r="J8417" t="str">
        <f t="shared" si="919"/>
        <v/>
      </c>
      <c r="K8417" t="s">
        <v>1660</v>
      </c>
      <c r="L8417" t="s">
        <v>1991</v>
      </c>
      <c r="M8417" t="s">
        <v>1996</v>
      </c>
      <c r="N8417">
        <v>4483</v>
      </c>
      <c r="O8417">
        <f t="shared" si="920"/>
        <v>2</v>
      </c>
      <c r="P8417" s="4" t="str">
        <f t="shared" si="921"/>
        <v>2</v>
      </c>
      <c r="Q8417" s="8">
        <f t="shared" si="922"/>
        <v>45</v>
      </c>
      <c r="R8417">
        <f t="shared" si="923"/>
        <v>165</v>
      </c>
    </row>
    <row r="8418" spans="1:18" x14ac:dyDescent="0.3">
      <c r="A8418" t="s">
        <v>12</v>
      </c>
      <c r="B8418" s="7" t="s">
        <v>35</v>
      </c>
      <c r="C8418" t="s">
        <v>69</v>
      </c>
      <c r="D8418" s="10" t="s">
        <v>73</v>
      </c>
      <c r="E8418" t="s">
        <v>120</v>
      </c>
      <c r="F8418" s="4" t="s">
        <v>213</v>
      </c>
      <c r="G8418" t="s">
        <v>540</v>
      </c>
      <c r="H8418" s="2">
        <f t="shared" si="917"/>
        <v>0.3923611111111111</v>
      </c>
      <c r="I8418" s="2">
        <f t="shared" si="918"/>
        <v>0.40625</v>
      </c>
      <c r="J8418" t="str">
        <f t="shared" si="919"/>
        <v>04 Mar</v>
      </c>
      <c r="K8418" t="s">
        <v>1833</v>
      </c>
      <c r="L8418" t="s">
        <v>1992</v>
      </c>
      <c r="M8418" t="s">
        <v>1996</v>
      </c>
      <c r="N8418">
        <v>12760</v>
      </c>
      <c r="O8418">
        <f t="shared" si="920"/>
        <v>4</v>
      </c>
      <c r="P8418" s="4" t="str">
        <f t="shared" si="921"/>
        <v>23</v>
      </c>
      <c r="Q8418" s="8">
        <f t="shared" si="922"/>
        <v>40</v>
      </c>
      <c r="R8418">
        <f t="shared" si="923"/>
        <v>1420</v>
      </c>
    </row>
    <row r="8419" spans="1:18" x14ac:dyDescent="0.3">
      <c r="A8419" t="s">
        <v>13</v>
      </c>
      <c r="B8419" s="7" t="s">
        <v>42</v>
      </c>
      <c r="C8419" t="s">
        <v>67</v>
      </c>
      <c r="D8419" s="10" t="s">
        <v>69</v>
      </c>
      <c r="E8419" t="s">
        <v>75</v>
      </c>
      <c r="F8419" s="4" t="s">
        <v>311</v>
      </c>
      <c r="G8419" t="s">
        <v>441</v>
      </c>
      <c r="H8419" s="2">
        <f t="shared" si="917"/>
        <v>0.75694444444444442</v>
      </c>
      <c r="I8419" s="2">
        <f t="shared" si="918"/>
        <v>0.63541666666666663</v>
      </c>
      <c r="J8419" t="str">
        <f t="shared" si="919"/>
        <v/>
      </c>
      <c r="K8419" t="s">
        <v>1644</v>
      </c>
      <c r="L8419" t="s">
        <v>1991</v>
      </c>
      <c r="M8419" t="s">
        <v>1996</v>
      </c>
      <c r="N8419">
        <v>7229</v>
      </c>
      <c r="O8419">
        <f t="shared" si="920"/>
        <v>2</v>
      </c>
      <c r="P8419" s="4" t="str">
        <f t="shared" si="921"/>
        <v>2</v>
      </c>
      <c r="Q8419" s="8">
        <f t="shared" si="922"/>
        <v>55</v>
      </c>
      <c r="R8419">
        <f t="shared" si="923"/>
        <v>175</v>
      </c>
    </row>
    <row r="8420" spans="1:18" x14ac:dyDescent="0.3">
      <c r="A8420" t="s">
        <v>17</v>
      </c>
      <c r="B8420" s="7" t="s">
        <v>34</v>
      </c>
      <c r="C8420" t="s">
        <v>67</v>
      </c>
      <c r="D8420" s="10" t="s">
        <v>69</v>
      </c>
      <c r="E8420" t="s">
        <v>75</v>
      </c>
      <c r="F8420" s="4" t="s">
        <v>228</v>
      </c>
      <c r="G8420" t="s">
        <v>261</v>
      </c>
      <c r="H8420" s="2">
        <f t="shared" si="917"/>
        <v>0.40277777777777779</v>
      </c>
      <c r="I8420" s="2">
        <f t="shared" si="918"/>
        <v>0.29166666666666669</v>
      </c>
      <c r="J8420" t="str">
        <f t="shared" si="919"/>
        <v/>
      </c>
      <c r="K8420" t="s">
        <v>1683</v>
      </c>
      <c r="L8420" t="s">
        <v>1991</v>
      </c>
      <c r="M8420" t="s">
        <v>1996</v>
      </c>
      <c r="N8420">
        <v>5403</v>
      </c>
      <c r="O8420">
        <f t="shared" si="920"/>
        <v>2</v>
      </c>
      <c r="P8420" s="4" t="str">
        <f t="shared" si="921"/>
        <v>2</v>
      </c>
      <c r="Q8420" s="8">
        <f t="shared" si="922"/>
        <v>40</v>
      </c>
      <c r="R8420">
        <f t="shared" si="923"/>
        <v>160</v>
      </c>
    </row>
    <row r="8421" spans="1:18" x14ac:dyDescent="0.3">
      <c r="A8421" t="s">
        <v>12</v>
      </c>
      <c r="B8421" s="7" t="s">
        <v>39</v>
      </c>
      <c r="C8421" t="s">
        <v>69</v>
      </c>
      <c r="D8421" s="10" t="s">
        <v>73</v>
      </c>
      <c r="E8421" t="s">
        <v>82</v>
      </c>
      <c r="F8421" s="4" t="s">
        <v>228</v>
      </c>
      <c r="G8421" t="s">
        <v>297</v>
      </c>
      <c r="H8421" s="2">
        <f t="shared" si="917"/>
        <v>0.80208333333333337</v>
      </c>
      <c r="I8421" s="2">
        <f t="shared" si="918"/>
        <v>0.29166666666666669</v>
      </c>
      <c r="J8421" t="str">
        <f t="shared" si="919"/>
        <v/>
      </c>
      <c r="K8421" t="s">
        <v>1694</v>
      </c>
      <c r="L8421" t="s">
        <v>1993</v>
      </c>
      <c r="M8421" t="s">
        <v>1996</v>
      </c>
      <c r="N8421">
        <v>7934</v>
      </c>
      <c r="O8421">
        <f t="shared" si="920"/>
        <v>3</v>
      </c>
      <c r="P8421" s="4" t="str">
        <f t="shared" si="921"/>
        <v>12</v>
      </c>
      <c r="Q8421" s="8">
        <f t="shared" si="922"/>
        <v>15</v>
      </c>
      <c r="R8421">
        <f t="shared" si="923"/>
        <v>735</v>
      </c>
    </row>
    <row r="8422" spans="1:18" x14ac:dyDescent="0.3">
      <c r="A8422" t="s">
        <v>16</v>
      </c>
      <c r="B8422" s="7" t="s">
        <v>42</v>
      </c>
      <c r="C8422" t="s">
        <v>68</v>
      </c>
      <c r="D8422" s="10" t="s">
        <v>67</v>
      </c>
      <c r="E8422" t="s">
        <v>85</v>
      </c>
      <c r="F8422" s="4" t="s">
        <v>286</v>
      </c>
      <c r="G8422" t="s">
        <v>1489</v>
      </c>
      <c r="H8422" s="2">
        <f t="shared" si="917"/>
        <v>0.32291666666666669</v>
      </c>
      <c r="I8422" s="2">
        <f t="shared" si="918"/>
        <v>0.97916666666666663</v>
      </c>
      <c r="J8422" t="str">
        <f t="shared" si="919"/>
        <v>16 May</v>
      </c>
      <c r="K8422" t="s">
        <v>1719</v>
      </c>
      <c r="L8422" t="s">
        <v>1993</v>
      </c>
      <c r="M8422" t="s">
        <v>1996</v>
      </c>
      <c r="N8422">
        <v>6945</v>
      </c>
      <c r="O8422">
        <f t="shared" si="920"/>
        <v>3</v>
      </c>
      <c r="P8422" s="4" t="str">
        <f t="shared" si="921"/>
        <v>8</v>
      </c>
      <c r="Q8422" s="8">
        <f t="shared" si="922"/>
        <v>15</v>
      </c>
      <c r="R8422">
        <f t="shared" si="923"/>
        <v>495</v>
      </c>
    </row>
    <row r="8423" spans="1:18" x14ac:dyDescent="0.3">
      <c r="A8423" t="s">
        <v>14</v>
      </c>
      <c r="B8423" s="7" t="s">
        <v>45</v>
      </c>
      <c r="C8423" t="s">
        <v>67</v>
      </c>
      <c r="D8423" s="10" t="s">
        <v>69</v>
      </c>
      <c r="E8423" t="s">
        <v>75</v>
      </c>
      <c r="F8423" s="4" t="s">
        <v>329</v>
      </c>
      <c r="G8423" t="s">
        <v>389</v>
      </c>
      <c r="H8423" s="2">
        <f t="shared" si="917"/>
        <v>0.51388888888888884</v>
      </c>
      <c r="I8423" s="2">
        <f t="shared" si="918"/>
        <v>0.39583333333333331</v>
      </c>
      <c r="J8423" t="str">
        <f t="shared" si="919"/>
        <v/>
      </c>
      <c r="K8423" t="s">
        <v>1623</v>
      </c>
      <c r="L8423" t="s">
        <v>1991</v>
      </c>
      <c r="M8423" t="s">
        <v>1996</v>
      </c>
      <c r="N8423">
        <v>4423</v>
      </c>
      <c r="O8423">
        <f t="shared" si="920"/>
        <v>2</v>
      </c>
      <c r="P8423" s="4" t="str">
        <f t="shared" si="921"/>
        <v>2</v>
      </c>
      <c r="Q8423" s="8">
        <f t="shared" si="922"/>
        <v>50</v>
      </c>
      <c r="R8423">
        <f t="shared" si="923"/>
        <v>170</v>
      </c>
    </row>
    <row r="8424" spans="1:18" x14ac:dyDescent="0.3">
      <c r="A8424" t="s">
        <v>13</v>
      </c>
      <c r="B8424" s="7" t="s">
        <v>51</v>
      </c>
      <c r="C8424" t="s">
        <v>71</v>
      </c>
      <c r="D8424" s="10" t="s">
        <v>74</v>
      </c>
      <c r="E8424" t="s">
        <v>102</v>
      </c>
      <c r="F8424" s="4" t="s">
        <v>314</v>
      </c>
      <c r="G8424" t="s">
        <v>357</v>
      </c>
      <c r="H8424" s="2">
        <f t="shared" si="917"/>
        <v>0.3576388888888889</v>
      </c>
      <c r="I8424" s="2">
        <f t="shared" si="918"/>
        <v>0.2986111111111111</v>
      </c>
      <c r="J8424" t="str">
        <f t="shared" si="919"/>
        <v/>
      </c>
      <c r="K8424" t="s">
        <v>1676</v>
      </c>
      <c r="L8424" t="s">
        <v>1991</v>
      </c>
      <c r="M8424" t="s">
        <v>1996</v>
      </c>
      <c r="N8424">
        <v>8040</v>
      </c>
      <c r="O8424">
        <f t="shared" si="920"/>
        <v>2</v>
      </c>
      <c r="P8424" s="4" t="str">
        <f t="shared" si="921"/>
        <v>1</v>
      </c>
      <c r="Q8424" s="8">
        <f t="shared" si="922"/>
        <v>25</v>
      </c>
      <c r="R8424">
        <f t="shared" si="923"/>
        <v>85</v>
      </c>
    </row>
    <row r="8425" spans="1:18" x14ac:dyDescent="0.3">
      <c r="A8425" t="s">
        <v>13</v>
      </c>
      <c r="B8425" s="7" t="s">
        <v>33</v>
      </c>
      <c r="C8425" t="s">
        <v>69</v>
      </c>
      <c r="D8425" s="10" t="s">
        <v>73</v>
      </c>
      <c r="E8425" t="s">
        <v>82</v>
      </c>
      <c r="F8425" s="4" t="s">
        <v>210</v>
      </c>
      <c r="G8425" t="s">
        <v>239</v>
      </c>
      <c r="H8425" s="2">
        <f t="shared" si="917"/>
        <v>0.79166666666666663</v>
      </c>
      <c r="I8425" s="2">
        <f t="shared" si="918"/>
        <v>0.33333333333333331</v>
      </c>
      <c r="J8425" t="str">
        <f t="shared" si="919"/>
        <v/>
      </c>
      <c r="K8425" t="s">
        <v>1763</v>
      </c>
      <c r="L8425" t="s">
        <v>1993</v>
      </c>
      <c r="M8425" t="s">
        <v>1997</v>
      </c>
      <c r="N8425">
        <v>11399</v>
      </c>
      <c r="O8425">
        <f t="shared" si="920"/>
        <v>3</v>
      </c>
      <c r="P8425" s="4" t="str">
        <f t="shared" si="921"/>
        <v>11</v>
      </c>
      <c r="Q8425" s="8">
        <f t="shared" si="922"/>
        <v>0</v>
      </c>
      <c r="R8425">
        <f t="shared" si="923"/>
        <v>660</v>
      </c>
    </row>
    <row r="8426" spans="1:18" x14ac:dyDescent="0.3">
      <c r="A8426" t="s">
        <v>13</v>
      </c>
      <c r="B8426" s="7" t="s">
        <v>58</v>
      </c>
      <c r="C8426" t="s">
        <v>69</v>
      </c>
      <c r="D8426" s="10" t="s">
        <v>73</v>
      </c>
      <c r="E8426" t="s">
        <v>97</v>
      </c>
      <c r="F8426" s="4" t="s">
        <v>241</v>
      </c>
      <c r="G8426" t="s">
        <v>234</v>
      </c>
      <c r="H8426" s="2">
        <f t="shared" si="917"/>
        <v>0.59375</v>
      </c>
      <c r="I8426" s="2">
        <f t="shared" si="918"/>
        <v>0.45833333333333331</v>
      </c>
      <c r="J8426" t="str">
        <f t="shared" si="919"/>
        <v/>
      </c>
      <c r="K8426" t="s">
        <v>1664</v>
      </c>
      <c r="L8426" t="s">
        <v>1991</v>
      </c>
      <c r="M8426" t="s">
        <v>1997</v>
      </c>
      <c r="N8426">
        <v>7202</v>
      </c>
      <c r="O8426">
        <f t="shared" si="920"/>
        <v>2</v>
      </c>
      <c r="P8426" s="4" t="str">
        <f t="shared" si="921"/>
        <v>3</v>
      </c>
      <c r="Q8426" s="8">
        <f t="shared" si="922"/>
        <v>15</v>
      </c>
      <c r="R8426">
        <f t="shared" si="923"/>
        <v>195</v>
      </c>
    </row>
    <row r="8427" spans="1:18" x14ac:dyDescent="0.3">
      <c r="A8427" t="s">
        <v>15</v>
      </c>
      <c r="B8427" s="7" t="s">
        <v>33</v>
      </c>
      <c r="C8427" t="s">
        <v>69</v>
      </c>
      <c r="D8427" s="10" t="s">
        <v>73</v>
      </c>
      <c r="E8427" t="s">
        <v>82</v>
      </c>
      <c r="F8427" s="4" t="s">
        <v>282</v>
      </c>
      <c r="G8427" t="s">
        <v>352</v>
      </c>
      <c r="H8427" s="2">
        <f t="shared" si="917"/>
        <v>0.875</v>
      </c>
      <c r="I8427" s="2">
        <f t="shared" si="918"/>
        <v>0.47916666666666669</v>
      </c>
      <c r="J8427" t="str">
        <f t="shared" si="919"/>
        <v/>
      </c>
      <c r="K8427" t="s">
        <v>1737</v>
      </c>
      <c r="L8427" t="s">
        <v>1993</v>
      </c>
      <c r="M8427" t="s">
        <v>1996</v>
      </c>
      <c r="N8427">
        <v>13727</v>
      </c>
      <c r="O8427">
        <f t="shared" si="920"/>
        <v>3</v>
      </c>
      <c r="P8427" s="4" t="str">
        <f t="shared" si="921"/>
        <v>9</v>
      </c>
      <c r="Q8427" s="8">
        <f t="shared" si="922"/>
        <v>30</v>
      </c>
      <c r="R8427">
        <f t="shared" si="923"/>
        <v>570</v>
      </c>
    </row>
    <row r="8428" spans="1:18" x14ac:dyDescent="0.3">
      <c r="A8428" t="s">
        <v>14</v>
      </c>
      <c r="B8428" s="7" t="s">
        <v>28</v>
      </c>
      <c r="C8428" t="s">
        <v>69</v>
      </c>
      <c r="D8428" s="10" t="s">
        <v>73</v>
      </c>
      <c r="E8428" t="s">
        <v>83</v>
      </c>
      <c r="F8428" s="4" t="s">
        <v>353</v>
      </c>
      <c r="G8428" t="s">
        <v>337</v>
      </c>
      <c r="H8428" s="2">
        <f t="shared" si="917"/>
        <v>0.95138888888888884</v>
      </c>
      <c r="I8428" s="2">
        <f t="shared" si="918"/>
        <v>0.74652777777777779</v>
      </c>
      <c r="J8428" t="str">
        <f t="shared" si="919"/>
        <v/>
      </c>
      <c r="K8428" t="s">
        <v>1745</v>
      </c>
      <c r="L8428" t="s">
        <v>1993</v>
      </c>
      <c r="M8428" t="s">
        <v>1996</v>
      </c>
      <c r="N8428">
        <v>4957</v>
      </c>
      <c r="O8428">
        <f t="shared" si="920"/>
        <v>3</v>
      </c>
      <c r="P8428" s="4" t="str">
        <f t="shared" si="921"/>
        <v>4</v>
      </c>
      <c r="Q8428" s="8">
        <f t="shared" si="922"/>
        <v>55</v>
      </c>
      <c r="R8428">
        <f t="shared" si="923"/>
        <v>295</v>
      </c>
    </row>
    <row r="8429" spans="1:18" x14ac:dyDescent="0.3">
      <c r="A8429" t="s">
        <v>13</v>
      </c>
      <c r="B8429" s="7" t="s">
        <v>50</v>
      </c>
      <c r="C8429" t="s">
        <v>69</v>
      </c>
      <c r="D8429" s="10" t="s">
        <v>73</v>
      </c>
      <c r="E8429" t="s">
        <v>82</v>
      </c>
      <c r="F8429" s="4" t="s">
        <v>296</v>
      </c>
      <c r="G8429" t="s">
        <v>239</v>
      </c>
      <c r="H8429" s="2">
        <f t="shared" si="917"/>
        <v>0.79166666666666663</v>
      </c>
      <c r="I8429" s="2">
        <f t="shared" si="918"/>
        <v>0.54166666666666663</v>
      </c>
      <c r="J8429" t="str">
        <f t="shared" si="919"/>
        <v/>
      </c>
      <c r="K8429" t="s">
        <v>1891</v>
      </c>
      <c r="L8429" t="s">
        <v>1993</v>
      </c>
      <c r="M8429" t="s">
        <v>1997</v>
      </c>
      <c r="N8429">
        <v>10262</v>
      </c>
      <c r="O8429">
        <f t="shared" si="920"/>
        <v>3</v>
      </c>
      <c r="P8429" s="4" t="str">
        <f t="shared" si="921"/>
        <v>6</v>
      </c>
      <c r="Q8429" s="8">
        <f t="shared" si="922"/>
        <v>0</v>
      </c>
      <c r="R8429">
        <f t="shared" si="923"/>
        <v>360</v>
      </c>
    </row>
    <row r="8430" spans="1:18" x14ac:dyDescent="0.3">
      <c r="A8430" t="s">
        <v>14</v>
      </c>
      <c r="B8430" s="7" t="s">
        <v>40</v>
      </c>
      <c r="C8430" t="s">
        <v>71</v>
      </c>
      <c r="D8430" s="10" t="s">
        <v>74</v>
      </c>
      <c r="E8430" t="s">
        <v>102</v>
      </c>
      <c r="F8430" s="4" t="s">
        <v>238</v>
      </c>
      <c r="G8430" t="s">
        <v>391</v>
      </c>
      <c r="H8430" s="2">
        <f t="shared" si="917"/>
        <v>0.30208333333333331</v>
      </c>
      <c r="I8430" s="2">
        <f t="shared" si="918"/>
        <v>0.23958333333333334</v>
      </c>
      <c r="J8430" t="str">
        <f t="shared" si="919"/>
        <v/>
      </c>
      <c r="K8430" t="s">
        <v>1675</v>
      </c>
      <c r="L8430" t="s">
        <v>1991</v>
      </c>
      <c r="M8430" t="s">
        <v>1996</v>
      </c>
      <c r="N8430">
        <v>2017</v>
      </c>
      <c r="O8430">
        <f t="shared" si="920"/>
        <v>2</v>
      </c>
      <c r="P8430" s="4" t="str">
        <f t="shared" si="921"/>
        <v>1</v>
      </c>
      <c r="Q8430" s="8">
        <f t="shared" si="922"/>
        <v>30</v>
      </c>
      <c r="R8430">
        <f t="shared" si="923"/>
        <v>90</v>
      </c>
    </row>
    <row r="8431" spans="1:18" x14ac:dyDescent="0.3">
      <c r="A8431" t="s">
        <v>13</v>
      </c>
      <c r="B8431" s="7" t="s">
        <v>60</v>
      </c>
      <c r="C8431" t="s">
        <v>69</v>
      </c>
      <c r="D8431" s="10" t="s">
        <v>73</v>
      </c>
      <c r="E8431" t="s">
        <v>82</v>
      </c>
      <c r="F8431" s="4" t="s">
        <v>275</v>
      </c>
      <c r="G8431" t="s">
        <v>502</v>
      </c>
      <c r="H8431" s="2">
        <f t="shared" si="917"/>
        <v>0.18402777777777779</v>
      </c>
      <c r="I8431" s="2">
        <f t="shared" si="918"/>
        <v>0.76041666666666663</v>
      </c>
      <c r="J8431" t="str">
        <f t="shared" si="919"/>
        <v>28 Mar</v>
      </c>
      <c r="K8431" t="s">
        <v>1703</v>
      </c>
      <c r="L8431" t="s">
        <v>1993</v>
      </c>
      <c r="M8431" t="s">
        <v>1996</v>
      </c>
      <c r="N8431">
        <v>12242</v>
      </c>
      <c r="O8431">
        <f t="shared" si="920"/>
        <v>3</v>
      </c>
      <c r="P8431" s="4" t="str">
        <f t="shared" si="921"/>
        <v>10</v>
      </c>
      <c r="Q8431" s="8">
        <f t="shared" si="922"/>
        <v>10</v>
      </c>
      <c r="R8431">
        <f t="shared" si="923"/>
        <v>610</v>
      </c>
    </row>
    <row r="8432" spans="1:18" x14ac:dyDescent="0.3">
      <c r="A8432" t="s">
        <v>13</v>
      </c>
      <c r="B8432" s="7" t="s">
        <v>64</v>
      </c>
      <c r="C8432" t="s">
        <v>71</v>
      </c>
      <c r="D8432" s="10" t="s">
        <v>74</v>
      </c>
      <c r="E8432" t="s">
        <v>102</v>
      </c>
      <c r="F8432" s="4" t="s">
        <v>318</v>
      </c>
      <c r="G8432" t="s">
        <v>281</v>
      </c>
      <c r="H8432" s="2">
        <f t="shared" si="917"/>
        <v>0.49305555555555558</v>
      </c>
      <c r="I8432" s="2">
        <f t="shared" si="918"/>
        <v>0.43055555555555558</v>
      </c>
      <c r="J8432" t="str">
        <f t="shared" si="919"/>
        <v/>
      </c>
      <c r="K8432" t="s">
        <v>1675</v>
      </c>
      <c r="L8432" t="s">
        <v>1991</v>
      </c>
      <c r="M8432" t="s">
        <v>1996</v>
      </c>
      <c r="N8432">
        <v>10875</v>
      </c>
      <c r="O8432">
        <f t="shared" si="920"/>
        <v>2</v>
      </c>
      <c r="P8432" s="4" t="str">
        <f t="shared" si="921"/>
        <v>1</v>
      </c>
      <c r="Q8432" s="8">
        <f t="shared" si="922"/>
        <v>30</v>
      </c>
      <c r="R8432">
        <f t="shared" si="923"/>
        <v>90</v>
      </c>
    </row>
    <row r="8433" spans="1:18" x14ac:dyDescent="0.3">
      <c r="A8433" t="s">
        <v>13</v>
      </c>
      <c r="B8433" s="7" t="s">
        <v>25</v>
      </c>
      <c r="C8433" t="s">
        <v>68</v>
      </c>
      <c r="D8433" s="10" t="s">
        <v>67</v>
      </c>
      <c r="E8433" t="s">
        <v>85</v>
      </c>
      <c r="F8433" s="4" t="s">
        <v>259</v>
      </c>
      <c r="G8433" t="s">
        <v>267</v>
      </c>
      <c r="H8433" s="2">
        <f t="shared" si="917"/>
        <v>0.86458333333333337</v>
      </c>
      <c r="I8433" s="2">
        <f t="shared" si="918"/>
        <v>0.58680555555555558</v>
      </c>
      <c r="J8433" t="str">
        <f t="shared" si="919"/>
        <v/>
      </c>
      <c r="K8433" t="s">
        <v>1898</v>
      </c>
      <c r="L8433" t="s">
        <v>1993</v>
      </c>
      <c r="M8433" t="s">
        <v>1997</v>
      </c>
      <c r="N8433">
        <v>10844</v>
      </c>
      <c r="O8433">
        <f t="shared" si="920"/>
        <v>3</v>
      </c>
      <c r="P8433" s="4" t="str">
        <f t="shared" si="921"/>
        <v>6</v>
      </c>
      <c r="Q8433" s="8">
        <f t="shared" si="922"/>
        <v>40</v>
      </c>
      <c r="R8433">
        <f t="shared" si="923"/>
        <v>400</v>
      </c>
    </row>
    <row r="8434" spans="1:18" x14ac:dyDescent="0.3">
      <c r="A8434" t="s">
        <v>18</v>
      </c>
      <c r="B8434" s="7" t="s">
        <v>50</v>
      </c>
      <c r="C8434" t="s">
        <v>68</v>
      </c>
      <c r="D8434" s="10" t="s">
        <v>67</v>
      </c>
      <c r="E8434" t="s">
        <v>80</v>
      </c>
      <c r="F8434" s="4" t="s">
        <v>318</v>
      </c>
      <c r="G8434" t="s">
        <v>274</v>
      </c>
      <c r="H8434" s="2">
        <f t="shared" si="917"/>
        <v>0.53819444444444442</v>
      </c>
      <c r="I8434" s="2">
        <f t="shared" si="918"/>
        <v>0.43055555555555558</v>
      </c>
      <c r="J8434" t="str">
        <f t="shared" si="919"/>
        <v/>
      </c>
      <c r="K8434" t="s">
        <v>1634</v>
      </c>
      <c r="L8434" t="s">
        <v>1991</v>
      </c>
      <c r="M8434" t="s">
        <v>1996</v>
      </c>
      <c r="N8434">
        <v>4409</v>
      </c>
      <c r="O8434">
        <f t="shared" si="920"/>
        <v>2</v>
      </c>
      <c r="P8434" s="4" t="str">
        <f t="shared" si="921"/>
        <v>2</v>
      </c>
      <c r="Q8434" s="8">
        <f t="shared" si="922"/>
        <v>35</v>
      </c>
      <c r="R8434">
        <f t="shared" si="923"/>
        <v>155</v>
      </c>
    </row>
    <row r="8435" spans="1:18" x14ac:dyDescent="0.3">
      <c r="A8435" t="s">
        <v>12</v>
      </c>
      <c r="B8435" s="7" t="s">
        <v>39</v>
      </c>
      <c r="C8435" t="s">
        <v>67</v>
      </c>
      <c r="D8435" s="10" t="s">
        <v>72</v>
      </c>
      <c r="E8435" t="s">
        <v>89</v>
      </c>
      <c r="F8435" s="4" t="s">
        <v>345</v>
      </c>
      <c r="G8435" t="s">
        <v>463</v>
      </c>
      <c r="H8435" s="2">
        <f t="shared" si="917"/>
        <v>0.97222222222222221</v>
      </c>
      <c r="I8435" s="2">
        <f t="shared" si="918"/>
        <v>0.28819444444444442</v>
      </c>
      <c r="J8435" t="str">
        <f t="shared" si="919"/>
        <v/>
      </c>
      <c r="K8435" t="s">
        <v>1818</v>
      </c>
      <c r="L8435" t="s">
        <v>1993</v>
      </c>
      <c r="M8435" t="s">
        <v>1996</v>
      </c>
      <c r="N8435">
        <v>6987</v>
      </c>
      <c r="O8435">
        <f t="shared" si="920"/>
        <v>3</v>
      </c>
      <c r="P8435" s="4" t="str">
        <f t="shared" si="921"/>
        <v>16</v>
      </c>
      <c r="Q8435" s="8">
        <f t="shared" si="922"/>
        <v>25</v>
      </c>
      <c r="R8435">
        <f t="shared" si="923"/>
        <v>985</v>
      </c>
    </row>
    <row r="8436" spans="1:18" x14ac:dyDescent="0.3">
      <c r="A8436" t="s">
        <v>13</v>
      </c>
      <c r="B8436" s="7" t="s">
        <v>60</v>
      </c>
      <c r="C8436" t="s">
        <v>69</v>
      </c>
      <c r="D8436" s="10" t="s">
        <v>73</v>
      </c>
      <c r="E8436" t="s">
        <v>103</v>
      </c>
      <c r="F8436" s="4" t="s">
        <v>414</v>
      </c>
      <c r="G8436" t="s">
        <v>502</v>
      </c>
      <c r="H8436" s="2">
        <f t="shared" si="917"/>
        <v>0.18402777777777779</v>
      </c>
      <c r="I8436" s="2">
        <f t="shared" si="918"/>
        <v>0.2361111111111111</v>
      </c>
      <c r="J8436" t="str">
        <f t="shared" si="919"/>
        <v>28 Mar</v>
      </c>
      <c r="K8436" t="s">
        <v>1904</v>
      </c>
      <c r="L8436" t="s">
        <v>1992</v>
      </c>
      <c r="M8436" t="s">
        <v>1996</v>
      </c>
      <c r="N8436">
        <v>12074</v>
      </c>
      <c r="O8436">
        <f t="shared" si="920"/>
        <v>4</v>
      </c>
      <c r="P8436" s="4" t="str">
        <f t="shared" si="921"/>
        <v>22</v>
      </c>
      <c r="Q8436" s="8">
        <f t="shared" si="922"/>
        <v>45</v>
      </c>
      <c r="R8436">
        <f t="shared" si="923"/>
        <v>1365</v>
      </c>
    </row>
    <row r="8437" spans="1:18" x14ac:dyDescent="0.3">
      <c r="A8437" t="s">
        <v>15</v>
      </c>
      <c r="B8437" s="7" t="s">
        <v>54</v>
      </c>
      <c r="C8437" t="s">
        <v>69</v>
      </c>
      <c r="D8437" s="10" t="s">
        <v>73</v>
      </c>
      <c r="E8437" t="s">
        <v>82</v>
      </c>
      <c r="F8437" s="4" t="s">
        <v>212</v>
      </c>
      <c r="G8437" t="s">
        <v>297</v>
      </c>
      <c r="H8437" s="2">
        <f t="shared" si="917"/>
        <v>0.80208333333333337</v>
      </c>
      <c r="I8437" s="2">
        <f t="shared" si="918"/>
        <v>0.47569444444444442</v>
      </c>
      <c r="J8437" t="str">
        <f t="shared" si="919"/>
        <v/>
      </c>
      <c r="K8437" t="s">
        <v>1632</v>
      </c>
      <c r="L8437" t="s">
        <v>1993</v>
      </c>
      <c r="M8437" t="s">
        <v>1996</v>
      </c>
      <c r="N8437">
        <v>7354</v>
      </c>
      <c r="O8437">
        <f t="shared" si="920"/>
        <v>3</v>
      </c>
      <c r="P8437" s="4" t="str">
        <f t="shared" si="921"/>
        <v>7</v>
      </c>
      <c r="Q8437" s="8">
        <f t="shared" si="922"/>
        <v>50</v>
      </c>
      <c r="R8437">
        <f t="shared" si="923"/>
        <v>470</v>
      </c>
    </row>
    <row r="8438" spans="1:18" x14ac:dyDescent="0.3">
      <c r="A8438" t="s">
        <v>12</v>
      </c>
      <c r="B8438" s="7" t="s">
        <v>50</v>
      </c>
      <c r="C8438" t="s">
        <v>69</v>
      </c>
      <c r="D8438" s="10" t="s">
        <v>73</v>
      </c>
      <c r="E8438" t="s">
        <v>88</v>
      </c>
      <c r="F8438" s="4" t="s">
        <v>266</v>
      </c>
      <c r="G8438" t="s">
        <v>810</v>
      </c>
      <c r="H8438" s="2">
        <f t="shared" si="917"/>
        <v>0.80208333333333337</v>
      </c>
      <c r="I8438" s="2">
        <f t="shared" si="918"/>
        <v>0.70486111111111116</v>
      </c>
      <c r="J8438" t="str">
        <f t="shared" si="919"/>
        <v>04 Jun</v>
      </c>
      <c r="K8438" t="s">
        <v>1802</v>
      </c>
      <c r="L8438" t="s">
        <v>1992</v>
      </c>
      <c r="M8438" t="s">
        <v>1996</v>
      </c>
      <c r="N8438">
        <v>13381</v>
      </c>
      <c r="O8438">
        <f t="shared" si="920"/>
        <v>4</v>
      </c>
      <c r="P8438" s="4" t="str">
        <f t="shared" si="921"/>
        <v>26</v>
      </c>
      <c r="Q8438" s="8">
        <f t="shared" si="922"/>
        <v>20</v>
      </c>
      <c r="R8438">
        <f t="shared" si="923"/>
        <v>1580</v>
      </c>
    </row>
    <row r="8439" spans="1:18" x14ac:dyDescent="0.3">
      <c r="A8439" t="s">
        <v>12</v>
      </c>
      <c r="B8439" s="7" t="s">
        <v>44</v>
      </c>
      <c r="C8439" t="s">
        <v>69</v>
      </c>
      <c r="D8439" s="10" t="s">
        <v>73</v>
      </c>
      <c r="E8439" t="s">
        <v>97</v>
      </c>
      <c r="F8439" s="4" t="s">
        <v>309</v>
      </c>
      <c r="G8439" t="s">
        <v>210</v>
      </c>
      <c r="H8439" s="2">
        <f t="shared" si="917"/>
        <v>0.33333333333333331</v>
      </c>
      <c r="I8439" s="2">
        <f t="shared" si="918"/>
        <v>0.21527777777777779</v>
      </c>
      <c r="J8439" t="str">
        <f t="shared" si="919"/>
        <v/>
      </c>
      <c r="K8439" t="s">
        <v>1623</v>
      </c>
      <c r="L8439" t="s">
        <v>1991</v>
      </c>
      <c r="M8439" t="s">
        <v>1996</v>
      </c>
      <c r="N8439">
        <v>5201</v>
      </c>
      <c r="O8439">
        <f t="shared" si="920"/>
        <v>2</v>
      </c>
      <c r="P8439" s="4" t="str">
        <f t="shared" si="921"/>
        <v>2</v>
      </c>
      <c r="Q8439" s="8">
        <f t="shared" si="922"/>
        <v>50</v>
      </c>
      <c r="R8439">
        <f t="shared" si="923"/>
        <v>170</v>
      </c>
    </row>
    <row r="8440" spans="1:18" x14ac:dyDescent="0.3">
      <c r="A8440" t="s">
        <v>13</v>
      </c>
      <c r="B8440" s="7" t="s">
        <v>24</v>
      </c>
      <c r="C8440" t="s">
        <v>68</v>
      </c>
      <c r="D8440" s="10" t="s">
        <v>67</v>
      </c>
      <c r="E8440" t="s">
        <v>85</v>
      </c>
      <c r="F8440" s="4" t="s">
        <v>293</v>
      </c>
      <c r="G8440" t="s">
        <v>636</v>
      </c>
      <c r="H8440" s="2">
        <f t="shared" si="917"/>
        <v>0.5</v>
      </c>
      <c r="I8440" s="2">
        <f t="shared" si="918"/>
        <v>0.6875</v>
      </c>
      <c r="J8440" t="str">
        <f t="shared" si="919"/>
        <v>02 May</v>
      </c>
      <c r="K8440" t="s">
        <v>1963</v>
      </c>
      <c r="L8440" t="s">
        <v>1993</v>
      </c>
      <c r="M8440" t="s">
        <v>1997</v>
      </c>
      <c r="N8440">
        <v>9663</v>
      </c>
      <c r="O8440">
        <f t="shared" si="920"/>
        <v>3</v>
      </c>
      <c r="P8440" s="4" t="str">
        <f t="shared" si="921"/>
        <v>19</v>
      </c>
      <c r="Q8440" s="8">
        <f t="shared" si="922"/>
        <v>30</v>
      </c>
      <c r="R8440">
        <f t="shared" si="923"/>
        <v>1170</v>
      </c>
    </row>
    <row r="8441" spans="1:18" x14ac:dyDescent="0.3">
      <c r="A8441" t="s">
        <v>12</v>
      </c>
      <c r="B8441" s="7" t="s">
        <v>33</v>
      </c>
      <c r="C8441" t="s">
        <v>69</v>
      </c>
      <c r="D8441" s="10" t="s">
        <v>73</v>
      </c>
      <c r="E8441" t="s">
        <v>97</v>
      </c>
      <c r="F8441" s="4" t="s">
        <v>206</v>
      </c>
      <c r="G8441" t="s">
        <v>216</v>
      </c>
      <c r="H8441" s="2">
        <f t="shared" si="917"/>
        <v>0.88194444444444442</v>
      </c>
      <c r="I8441" s="2">
        <f t="shared" si="918"/>
        <v>0.75347222222222221</v>
      </c>
      <c r="J8441" t="str">
        <f t="shared" si="919"/>
        <v/>
      </c>
      <c r="K8441" t="s">
        <v>1735</v>
      </c>
      <c r="L8441" t="s">
        <v>1991</v>
      </c>
      <c r="M8441" t="s">
        <v>1996</v>
      </c>
      <c r="N8441">
        <v>6094</v>
      </c>
      <c r="O8441">
        <f t="shared" si="920"/>
        <v>2</v>
      </c>
      <c r="P8441" s="4" t="str">
        <f t="shared" si="921"/>
        <v>3</v>
      </c>
      <c r="Q8441" s="8">
        <f t="shared" si="922"/>
        <v>5</v>
      </c>
      <c r="R8441">
        <f t="shared" si="923"/>
        <v>185</v>
      </c>
    </row>
    <row r="8442" spans="1:18" x14ac:dyDescent="0.3">
      <c r="A8442" t="s">
        <v>13</v>
      </c>
      <c r="B8442" s="7" t="s">
        <v>26</v>
      </c>
      <c r="C8442" t="s">
        <v>69</v>
      </c>
      <c r="D8442" s="10" t="s">
        <v>73</v>
      </c>
      <c r="E8442" t="s">
        <v>97</v>
      </c>
      <c r="F8442" s="4" t="s">
        <v>241</v>
      </c>
      <c r="G8442" t="s">
        <v>234</v>
      </c>
      <c r="H8442" s="2">
        <f t="shared" si="917"/>
        <v>0.59375</v>
      </c>
      <c r="I8442" s="2">
        <f t="shared" si="918"/>
        <v>0.45833333333333331</v>
      </c>
      <c r="J8442" t="str">
        <f t="shared" si="919"/>
        <v/>
      </c>
      <c r="K8442" t="s">
        <v>1664</v>
      </c>
      <c r="L8442" t="s">
        <v>1991</v>
      </c>
      <c r="M8442" t="s">
        <v>1997</v>
      </c>
      <c r="N8442">
        <v>7202</v>
      </c>
      <c r="O8442">
        <f t="shared" si="920"/>
        <v>2</v>
      </c>
      <c r="P8442" s="4" t="str">
        <f t="shared" si="921"/>
        <v>3</v>
      </c>
      <c r="Q8442" s="8">
        <f t="shared" si="922"/>
        <v>15</v>
      </c>
      <c r="R8442">
        <f t="shared" si="923"/>
        <v>195</v>
      </c>
    </row>
    <row r="8443" spans="1:18" x14ac:dyDescent="0.3">
      <c r="A8443" t="s">
        <v>17</v>
      </c>
      <c r="B8443" s="7" t="s">
        <v>54</v>
      </c>
      <c r="C8443" t="s">
        <v>70</v>
      </c>
      <c r="D8443" s="10" t="s">
        <v>68</v>
      </c>
      <c r="E8443" t="s">
        <v>84</v>
      </c>
      <c r="F8443" s="4" t="s">
        <v>319</v>
      </c>
      <c r="G8443" t="s">
        <v>359</v>
      </c>
      <c r="H8443" s="2">
        <f t="shared" si="917"/>
        <v>0.83680555555555558</v>
      </c>
      <c r="I8443" s="2">
        <f t="shared" si="918"/>
        <v>0.73958333333333337</v>
      </c>
      <c r="J8443" t="str">
        <f t="shared" si="919"/>
        <v/>
      </c>
      <c r="K8443" t="s">
        <v>1710</v>
      </c>
      <c r="L8443" t="s">
        <v>1991</v>
      </c>
      <c r="M8443" t="s">
        <v>1996</v>
      </c>
      <c r="N8443">
        <v>11982</v>
      </c>
      <c r="O8443">
        <f t="shared" si="920"/>
        <v>2</v>
      </c>
      <c r="P8443" s="4" t="str">
        <f t="shared" si="921"/>
        <v>2</v>
      </c>
      <c r="Q8443" s="8">
        <f t="shared" si="922"/>
        <v>20</v>
      </c>
      <c r="R8443">
        <f t="shared" si="923"/>
        <v>140</v>
      </c>
    </row>
    <row r="8444" spans="1:18" x14ac:dyDescent="0.3">
      <c r="A8444" t="s">
        <v>13</v>
      </c>
      <c r="B8444" s="7" t="s">
        <v>39</v>
      </c>
      <c r="C8444" t="s">
        <v>67</v>
      </c>
      <c r="D8444" s="10" t="s">
        <v>72</v>
      </c>
      <c r="E8444" t="s">
        <v>81</v>
      </c>
      <c r="F8444" s="4" t="s">
        <v>228</v>
      </c>
      <c r="G8444" t="s">
        <v>304</v>
      </c>
      <c r="H8444" s="2">
        <f t="shared" si="917"/>
        <v>0.67361111111111116</v>
      </c>
      <c r="I8444" s="2">
        <f t="shared" si="918"/>
        <v>0.29166666666666669</v>
      </c>
      <c r="J8444" t="str">
        <f t="shared" si="919"/>
        <v/>
      </c>
      <c r="K8444" t="s">
        <v>1734</v>
      </c>
      <c r="L8444" t="s">
        <v>1993</v>
      </c>
      <c r="M8444" t="s">
        <v>1997</v>
      </c>
      <c r="N8444">
        <v>7832</v>
      </c>
      <c r="O8444">
        <f t="shared" si="920"/>
        <v>3</v>
      </c>
      <c r="P8444" s="4" t="str">
        <f t="shared" si="921"/>
        <v>9</v>
      </c>
      <c r="Q8444" s="8">
        <f t="shared" si="922"/>
        <v>10</v>
      </c>
      <c r="R8444">
        <f t="shared" si="923"/>
        <v>550</v>
      </c>
    </row>
    <row r="8445" spans="1:18" x14ac:dyDescent="0.3">
      <c r="A8445" t="s">
        <v>12</v>
      </c>
      <c r="B8445" s="7" t="s">
        <v>53</v>
      </c>
      <c r="C8445" t="s">
        <v>70</v>
      </c>
      <c r="D8445" s="10" t="s">
        <v>68</v>
      </c>
      <c r="E8445" t="s">
        <v>84</v>
      </c>
      <c r="F8445" s="4" t="s">
        <v>215</v>
      </c>
      <c r="G8445" t="s">
        <v>250</v>
      </c>
      <c r="H8445" s="2">
        <f t="shared" si="917"/>
        <v>0.57986111111111116</v>
      </c>
      <c r="I8445" s="2">
        <f t="shared" si="918"/>
        <v>0.4861111111111111</v>
      </c>
      <c r="J8445" t="str">
        <f t="shared" si="919"/>
        <v/>
      </c>
      <c r="K8445" t="s">
        <v>1635</v>
      </c>
      <c r="L8445" t="s">
        <v>1991</v>
      </c>
      <c r="M8445" t="s">
        <v>1996</v>
      </c>
      <c r="N8445">
        <v>7817</v>
      </c>
      <c r="O8445">
        <f t="shared" si="920"/>
        <v>2</v>
      </c>
      <c r="P8445" s="4" t="str">
        <f t="shared" si="921"/>
        <v>2</v>
      </c>
      <c r="Q8445" s="8">
        <f t="shared" si="922"/>
        <v>15</v>
      </c>
      <c r="R8445">
        <f t="shared" si="923"/>
        <v>135</v>
      </c>
    </row>
    <row r="8446" spans="1:18" x14ac:dyDescent="0.3">
      <c r="A8446" t="s">
        <v>13</v>
      </c>
      <c r="B8446" s="7" t="s">
        <v>46</v>
      </c>
      <c r="C8446" t="s">
        <v>69</v>
      </c>
      <c r="D8446" s="10" t="s">
        <v>73</v>
      </c>
      <c r="E8446" t="s">
        <v>82</v>
      </c>
      <c r="F8446" s="4" t="s">
        <v>296</v>
      </c>
      <c r="G8446" t="s">
        <v>239</v>
      </c>
      <c r="H8446" s="2">
        <f t="shared" si="917"/>
        <v>0.79166666666666663</v>
      </c>
      <c r="I8446" s="2">
        <f t="shared" si="918"/>
        <v>0.54166666666666663</v>
      </c>
      <c r="J8446" t="str">
        <f t="shared" si="919"/>
        <v/>
      </c>
      <c r="K8446" t="s">
        <v>1891</v>
      </c>
      <c r="L8446" t="s">
        <v>1993</v>
      </c>
      <c r="M8446" t="s">
        <v>1997</v>
      </c>
      <c r="N8446">
        <v>12373</v>
      </c>
      <c r="O8446">
        <f t="shared" si="920"/>
        <v>3</v>
      </c>
      <c r="P8446" s="4" t="str">
        <f t="shared" si="921"/>
        <v>6</v>
      </c>
      <c r="Q8446" s="8">
        <f t="shared" si="922"/>
        <v>0</v>
      </c>
      <c r="R8446">
        <f t="shared" si="923"/>
        <v>360</v>
      </c>
    </row>
    <row r="8447" spans="1:18" x14ac:dyDescent="0.3">
      <c r="A8447" t="s">
        <v>13</v>
      </c>
      <c r="B8447" s="7" t="s">
        <v>46</v>
      </c>
      <c r="C8447" t="s">
        <v>68</v>
      </c>
      <c r="D8447" s="10" t="s">
        <v>67</v>
      </c>
      <c r="E8447" t="s">
        <v>85</v>
      </c>
      <c r="F8447" s="4" t="s">
        <v>262</v>
      </c>
      <c r="G8447" t="s">
        <v>275</v>
      </c>
      <c r="H8447" s="2">
        <f t="shared" si="917"/>
        <v>0.76041666666666663</v>
      </c>
      <c r="I8447" s="2">
        <f t="shared" si="918"/>
        <v>0.35069444444444442</v>
      </c>
      <c r="J8447" t="str">
        <f t="shared" si="919"/>
        <v/>
      </c>
      <c r="K8447" t="s">
        <v>1835</v>
      </c>
      <c r="L8447" t="s">
        <v>1993</v>
      </c>
      <c r="M8447" t="s">
        <v>1997</v>
      </c>
      <c r="N8447">
        <v>10844</v>
      </c>
      <c r="O8447">
        <f t="shared" si="920"/>
        <v>3</v>
      </c>
      <c r="P8447" s="4" t="str">
        <f t="shared" si="921"/>
        <v>9</v>
      </c>
      <c r="Q8447" s="8">
        <f t="shared" si="922"/>
        <v>50</v>
      </c>
      <c r="R8447">
        <f t="shared" si="923"/>
        <v>590</v>
      </c>
    </row>
    <row r="8448" spans="1:18" x14ac:dyDescent="0.3">
      <c r="A8448" t="s">
        <v>13</v>
      </c>
      <c r="B8448" s="7" t="s">
        <v>25</v>
      </c>
      <c r="C8448" t="s">
        <v>69</v>
      </c>
      <c r="D8448" s="10" t="s">
        <v>73</v>
      </c>
      <c r="E8448" t="s">
        <v>93</v>
      </c>
      <c r="F8448" s="4" t="s">
        <v>235</v>
      </c>
      <c r="G8448" t="s">
        <v>436</v>
      </c>
      <c r="H8448" s="2">
        <f t="shared" si="917"/>
        <v>0.52430555555555558</v>
      </c>
      <c r="I8448" s="2">
        <f t="shared" si="918"/>
        <v>0.28125</v>
      </c>
      <c r="J8448" t="str">
        <f t="shared" si="919"/>
        <v>10 Jun</v>
      </c>
      <c r="K8448" t="s">
        <v>1901</v>
      </c>
      <c r="L8448" t="s">
        <v>1992</v>
      </c>
      <c r="M8448" t="s">
        <v>1996</v>
      </c>
      <c r="N8448">
        <v>13376</v>
      </c>
      <c r="O8448">
        <f t="shared" si="920"/>
        <v>4</v>
      </c>
      <c r="P8448" s="4" t="str">
        <f t="shared" si="921"/>
        <v>29</v>
      </c>
      <c r="Q8448" s="8">
        <f t="shared" si="922"/>
        <v>50</v>
      </c>
      <c r="R8448">
        <f t="shared" si="923"/>
        <v>1790</v>
      </c>
    </row>
    <row r="8449" spans="1:18" x14ac:dyDescent="0.3">
      <c r="A8449" t="s">
        <v>15</v>
      </c>
      <c r="B8449" s="7" t="s">
        <v>47</v>
      </c>
      <c r="C8449" t="s">
        <v>69</v>
      </c>
      <c r="D8449" s="10" t="s">
        <v>73</v>
      </c>
      <c r="E8449" t="s">
        <v>95</v>
      </c>
      <c r="F8449" s="4" t="s">
        <v>213</v>
      </c>
      <c r="G8449" t="s">
        <v>304</v>
      </c>
      <c r="H8449" s="2">
        <f t="shared" si="917"/>
        <v>0.67361111111111116</v>
      </c>
      <c r="I8449" s="2">
        <f t="shared" si="918"/>
        <v>0.40625</v>
      </c>
      <c r="J8449" t="str">
        <f t="shared" si="919"/>
        <v/>
      </c>
      <c r="K8449" t="s">
        <v>1795</v>
      </c>
      <c r="L8449" t="s">
        <v>1993</v>
      </c>
      <c r="M8449" t="s">
        <v>1996</v>
      </c>
      <c r="N8449">
        <v>9646</v>
      </c>
      <c r="O8449">
        <f t="shared" si="920"/>
        <v>3</v>
      </c>
      <c r="P8449" s="4" t="str">
        <f t="shared" si="921"/>
        <v>6</v>
      </c>
      <c r="Q8449" s="8">
        <f t="shared" si="922"/>
        <v>25</v>
      </c>
      <c r="R8449">
        <f t="shared" si="923"/>
        <v>385</v>
      </c>
    </row>
    <row r="8450" spans="1:18" x14ac:dyDescent="0.3">
      <c r="A8450" t="s">
        <v>14</v>
      </c>
      <c r="B8450" s="7" t="s">
        <v>54</v>
      </c>
      <c r="C8450" t="s">
        <v>68</v>
      </c>
      <c r="D8450" s="10" t="s">
        <v>67</v>
      </c>
      <c r="E8450" t="s">
        <v>80</v>
      </c>
      <c r="F8450" s="4" t="s">
        <v>203</v>
      </c>
      <c r="G8450" t="s">
        <v>1132</v>
      </c>
      <c r="H8450" s="2">
        <f t="shared" si="917"/>
        <v>2.7777777777777776E-2</v>
      </c>
      <c r="I8450" s="2">
        <f t="shared" si="918"/>
        <v>0.93055555555555558</v>
      </c>
      <c r="J8450" t="str">
        <f t="shared" si="919"/>
        <v>07 Jun</v>
      </c>
      <c r="K8450" t="s">
        <v>1710</v>
      </c>
      <c r="L8450" t="s">
        <v>1991</v>
      </c>
      <c r="M8450" t="s">
        <v>1998</v>
      </c>
      <c r="N8450">
        <v>3841</v>
      </c>
      <c r="O8450">
        <f t="shared" si="920"/>
        <v>2</v>
      </c>
      <c r="P8450" s="4" t="str">
        <f t="shared" si="921"/>
        <v>2</v>
      </c>
      <c r="Q8450" s="8">
        <f t="shared" si="922"/>
        <v>20</v>
      </c>
      <c r="R8450">
        <f t="shared" si="923"/>
        <v>140</v>
      </c>
    </row>
    <row r="8451" spans="1:18" x14ac:dyDescent="0.3">
      <c r="A8451" t="s">
        <v>14</v>
      </c>
      <c r="B8451" s="7" t="s">
        <v>39</v>
      </c>
      <c r="C8451" t="s">
        <v>69</v>
      </c>
      <c r="D8451" s="10" t="s">
        <v>73</v>
      </c>
      <c r="E8451" t="s">
        <v>83</v>
      </c>
      <c r="F8451" s="4" t="s">
        <v>411</v>
      </c>
      <c r="G8451" t="s">
        <v>337</v>
      </c>
      <c r="H8451" s="2">
        <f t="shared" ref="H8451:H8514" si="924">TIMEVALUE(LEFT(G8451,5))</f>
        <v>0.95138888888888884</v>
      </c>
      <c r="I8451" s="2">
        <f t="shared" ref="I8451:I8514" si="925">F8451*1</f>
        <v>0.69097222222222221</v>
      </c>
      <c r="J8451" t="str">
        <f t="shared" ref="J8451:J8514" si="926">IF(LEN(G8451)&gt;5, MID(G8451,7,6), "")</f>
        <v/>
      </c>
      <c r="K8451" t="s">
        <v>1655</v>
      </c>
      <c r="L8451" t="s">
        <v>1993</v>
      </c>
      <c r="M8451" t="s">
        <v>1996</v>
      </c>
      <c r="N8451">
        <v>4957</v>
      </c>
      <c r="O8451">
        <f t="shared" ref="O8451:O8514" si="927">LEN(E8451)-LEN(SUBSTITUTE(E8451,"→",""))+1</f>
        <v>3</v>
      </c>
      <c r="P8451" s="4" t="str">
        <f t="shared" ref="P8451:P8514" si="928">LEFT(K8451, FIND("h", K8451)-1)</f>
        <v>6</v>
      </c>
      <c r="Q8451" s="8">
        <f t="shared" ref="Q8451:Q8514" si="929">IFERROR(VALUE(MID(K8451, FIND("h",K8451)+2, FIND("m",K8451)-FIND("h",K8451)-2)), 0)*1</f>
        <v>15</v>
      </c>
      <c r="R8451">
        <f t="shared" ref="R8451:R8514" si="930">(P8451*60+Q8451)</f>
        <v>375</v>
      </c>
    </row>
    <row r="8452" spans="1:18" x14ac:dyDescent="0.3">
      <c r="A8452" t="s">
        <v>11</v>
      </c>
      <c r="B8452" s="7" t="s">
        <v>53</v>
      </c>
      <c r="C8452" t="s">
        <v>68</v>
      </c>
      <c r="D8452" s="10" t="s">
        <v>67</v>
      </c>
      <c r="E8452" t="s">
        <v>80</v>
      </c>
      <c r="F8452" s="4" t="s">
        <v>226</v>
      </c>
      <c r="G8452" t="s">
        <v>1490</v>
      </c>
      <c r="H8452" s="2">
        <f t="shared" si="924"/>
        <v>3.472222222222222E-3</v>
      </c>
      <c r="I8452" s="2">
        <f t="shared" si="925"/>
        <v>0.89236111111111116</v>
      </c>
      <c r="J8452" t="str">
        <f t="shared" si="926"/>
        <v>10 Mar</v>
      </c>
      <c r="K8452" t="s">
        <v>1683</v>
      </c>
      <c r="L8452" t="s">
        <v>1991</v>
      </c>
      <c r="M8452" t="s">
        <v>1996</v>
      </c>
      <c r="N8452">
        <v>4148</v>
      </c>
      <c r="O8452">
        <f t="shared" si="927"/>
        <v>2</v>
      </c>
      <c r="P8452" s="4" t="str">
        <f t="shared" si="928"/>
        <v>2</v>
      </c>
      <c r="Q8452" s="8">
        <f t="shared" si="929"/>
        <v>40</v>
      </c>
      <c r="R8452">
        <f t="shared" si="930"/>
        <v>160</v>
      </c>
    </row>
    <row r="8453" spans="1:18" x14ac:dyDescent="0.3">
      <c r="A8453" t="s">
        <v>13</v>
      </c>
      <c r="B8453" s="7" t="s">
        <v>27</v>
      </c>
      <c r="C8453" t="s">
        <v>67</v>
      </c>
      <c r="D8453" s="10" t="s">
        <v>72</v>
      </c>
      <c r="E8453" t="s">
        <v>81</v>
      </c>
      <c r="F8453" s="4" t="s">
        <v>337</v>
      </c>
      <c r="G8453" t="s">
        <v>428</v>
      </c>
      <c r="H8453" s="2">
        <f t="shared" si="924"/>
        <v>0.21180555555555555</v>
      </c>
      <c r="I8453" s="2">
        <f t="shared" si="925"/>
        <v>0.95138888888888884</v>
      </c>
      <c r="J8453" t="str">
        <f t="shared" si="926"/>
        <v>02 Mar</v>
      </c>
      <c r="K8453" t="s">
        <v>1655</v>
      </c>
      <c r="L8453" t="s">
        <v>1993</v>
      </c>
      <c r="M8453" t="s">
        <v>1996</v>
      </c>
      <c r="N8453">
        <v>26890</v>
      </c>
      <c r="O8453">
        <f t="shared" si="927"/>
        <v>3</v>
      </c>
      <c r="P8453" s="4" t="str">
        <f t="shared" si="928"/>
        <v>6</v>
      </c>
      <c r="Q8453" s="8">
        <f t="shared" si="929"/>
        <v>15</v>
      </c>
      <c r="R8453">
        <f t="shared" si="930"/>
        <v>375</v>
      </c>
    </row>
    <row r="8454" spans="1:18" x14ac:dyDescent="0.3">
      <c r="A8454" t="s">
        <v>13</v>
      </c>
      <c r="B8454" s="7" t="s">
        <v>60</v>
      </c>
      <c r="C8454" t="s">
        <v>69</v>
      </c>
      <c r="D8454" s="10" t="s">
        <v>73</v>
      </c>
      <c r="E8454" t="s">
        <v>86</v>
      </c>
      <c r="F8454" s="4" t="s">
        <v>284</v>
      </c>
      <c r="G8454" t="s">
        <v>641</v>
      </c>
      <c r="H8454" s="2">
        <f t="shared" si="924"/>
        <v>0.82291666666666663</v>
      </c>
      <c r="I8454" s="2">
        <f t="shared" si="925"/>
        <v>0.79861111111111116</v>
      </c>
      <c r="J8454" t="str">
        <f t="shared" si="926"/>
        <v>28 Mar</v>
      </c>
      <c r="K8454" t="s">
        <v>1851</v>
      </c>
      <c r="L8454" t="s">
        <v>1992</v>
      </c>
      <c r="M8454" t="s">
        <v>1997</v>
      </c>
      <c r="N8454">
        <v>8834</v>
      </c>
      <c r="O8454">
        <f t="shared" si="927"/>
        <v>4</v>
      </c>
      <c r="P8454" s="4" t="str">
        <f t="shared" si="928"/>
        <v>24</v>
      </c>
      <c r="Q8454" s="8">
        <f t="shared" si="929"/>
        <v>35</v>
      </c>
      <c r="R8454">
        <f t="shared" si="930"/>
        <v>1475</v>
      </c>
    </row>
    <row r="8455" spans="1:18" x14ac:dyDescent="0.3">
      <c r="A8455" t="s">
        <v>11</v>
      </c>
      <c r="B8455" s="7" t="s">
        <v>34</v>
      </c>
      <c r="C8455" t="s">
        <v>69</v>
      </c>
      <c r="D8455" s="10" t="s">
        <v>73</v>
      </c>
      <c r="E8455" t="s">
        <v>83</v>
      </c>
      <c r="F8455" s="4" t="s">
        <v>260</v>
      </c>
      <c r="G8455" t="s">
        <v>348</v>
      </c>
      <c r="H8455" s="2">
        <f t="shared" si="924"/>
        <v>0.32291666666666669</v>
      </c>
      <c r="I8455" s="2">
        <f t="shared" si="925"/>
        <v>8.3333333333333329E-2</v>
      </c>
      <c r="J8455" t="str">
        <f t="shared" si="926"/>
        <v/>
      </c>
      <c r="K8455" t="s">
        <v>1647</v>
      </c>
      <c r="L8455" t="s">
        <v>1993</v>
      </c>
      <c r="M8455" t="s">
        <v>1996</v>
      </c>
      <c r="N8455">
        <v>5241</v>
      </c>
      <c r="O8455">
        <f t="shared" si="927"/>
        <v>3</v>
      </c>
      <c r="P8455" s="4" t="str">
        <f t="shared" si="928"/>
        <v>5</v>
      </c>
      <c r="Q8455" s="8">
        <f t="shared" si="929"/>
        <v>45</v>
      </c>
      <c r="R8455">
        <f t="shared" si="930"/>
        <v>345</v>
      </c>
    </row>
    <row r="8456" spans="1:18" x14ac:dyDescent="0.3">
      <c r="A8456" t="s">
        <v>13</v>
      </c>
      <c r="B8456" s="7" t="s">
        <v>30</v>
      </c>
      <c r="C8456" t="s">
        <v>69</v>
      </c>
      <c r="D8456" s="10" t="s">
        <v>73</v>
      </c>
      <c r="E8456" t="s">
        <v>97</v>
      </c>
      <c r="F8456" s="4" t="s">
        <v>241</v>
      </c>
      <c r="G8456" t="s">
        <v>234</v>
      </c>
      <c r="H8456" s="2">
        <f t="shared" si="924"/>
        <v>0.59375</v>
      </c>
      <c r="I8456" s="2">
        <f t="shared" si="925"/>
        <v>0.45833333333333331</v>
      </c>
      <c r="J8456" t="str">
        <f t="shared" si="926"/>
        <v/>
      </c>
      <c r="K8456" t="s">
        <v>1664</v>
      </c>
      <c r="L8456" t="s">
        <v>1991</v>
      </c>
      <c r="M8456" t="s">
        <v>1997</v>
      </c>
      <c r="N8456">
        <v>7989</v>
      </c>
      <c r="O8456">
        <f t="shared" si="927"/>
        <v>2</v>
      </c>
      <c r="P8456" s="4" t="str">
        <f t="shared" si="928"/>
        <v>3</v>
      </c>
      <c r="Q8456" s="8">
        <f t="shared" si="929"/>
        <v>15</v>
      </c>
      <c r="R8456">
        <f t="shared" si="930"/>
        <v>195</v>
      </c>
    </row>
    <row r="8457" spans="1:18" x14ac:dyDescent="0.3">
      <c r="A8457" t="s">
        <v>11</v>
      </c>
      <c r="B8457" s="7" t="s">
        <v>37</v>
      </c>
      <c r="C8457" t="s">
        <v>69</v>
      </c>
      <c r="D8457" s="10" t="s">
        <v>73</v>
      </c>
      <c r="E8457" t="s">
        <v>82</v>
      </c>
      <c r="F8457" s="4" t="s">
        <v>232</v>
      </c>
      <c r="G8457" t="s">
        <v>701</v>
      </c>
      <c r="H8457" s="2">
        <f t="shared" si="924"/>
        <v>6.25E-2</v>
      </c>
      <c r="I8457" s="2">
        <f t="shared" si="925"/>
        <v>0.44097222222222221</v>
      </c>
      <c r="J8457" t="str">
        <f t="shared" si="926"/>
        <v>13 Jun</v>
      </c>
      <c r="K8457" t="s">
        <v>1854</v>
      </c>
      <c r="L8457" t="s">
        <v>1993</v>
      </c>
      <c r="M8457" t="s">
        <v>1996</v>
      </c>
      <c r="N8457">
        <v>5883</v>
      </c>
      <c r="O8457">
        <f t="shared" si="927"/>
        <v>3</v>
      </c>
      <c r="P8457" s="4" t="str">
        <f t="shared" si="928"/>
        <v>14</v>
      </c>
      <c r="Q8457" s="8">
        <f t="shared" si="929"/>
        <v>55</v>
      </c>
      <c r="R8457">
        <f t="shared" si="930"/>
        <v>895</v>
      </c>
    </row>
    <row r="8458" spans="1:18" x14ac:dyDescent="0.3">
      <c r="A8458" t="s">
        <v>18</v>
      </c>
      <c r="B8458" s="7" t="s">
        <v>46</v>
      </c>
      <c r="C8458" t="s">
        <v>68</v>
      </c>
      <c r="D8458" s="10" t="s">
        <v>67</v>
      </c>
      <c r="E8458" t="s">
        <v>112</v>
      </c>
      <c r="F8458" s="4" t="s">
        <v>295</v>
      </c>
      <c r="G8458" t="s">
        <v>384</v>
      </c>
      <c r="H8458" s="2">
        <f t="shared" si="924"/>
        <v>0.4375</v>
      </c>
      <c r="I8458" s="2">
        <f t="shared" si="925"/>
        <v>0.28472222222222221</v>
      </c>
      <c r="J8458" t="str">
        <f t="shared" si="926"/>
        <v/>
      </c>
      <c r="K8458" t="s">
        <v>1789</v>
      </c>
      <c r="L8458" t="s">
        <v>1993</v>
      </c>
      <c r="M8458" t="s">
        <v>1996</v>
      </c>
      <c r="N8458">
        <v>6857</v>
      </c>
      <c r="O8458">
        <f t="shared" si="927"/>
        <v>3</v>
      </c>
      <c r="P8458" s="4" t="str">
        <f t="shared" si="928"/>
        <v>3</v>
      </c>
      <c r="Q8458" s="8">
        <f t="shared" si="929"/>
        <v>40</v>
      </c>
      <c r="R8458">
        <f t="shared" si="930"/>
        <v>220</v>
      </c>
    </row>
    <row r="8459" spans="1:18" x14ac:dyDescent="0.3">
      <c r="A8459" t="s">
        <v>14</v>
      </c>
      <c r="B8459" s="7" t="s">
        <v>51</v>
      </c>
      <c r="C8459" t="s">
        <v>67</v>
      </c>
      <c r="D8459" s="10" t="s">
        <v>72</v>
      </c>
      <c r="E8459" t="s">
        <v>113</v>
      </c>
      <c r="F8459" s="4" t="s">
        <v>415</v>
      </c>
      <c r="G8459" t="s">
        <v>555</v>
      </c>
      <c r="H8459" s="2">
        <f t="shared" si="924"/>
        <v>0.98611111111111116</v>
      </c>
      <c r="I8459" s="2">
        <f t="shared" si="925"/>
        <v>0.64930555555555558</v>
      </c>
      <c r="J8459" t="str">
        <f t="shared" si="926"/>
        <v/>
      </c>
      <c r="K8459" t="s">
        <v>1794</v>
      </c>
      <c r="L8459" t="s">
        <v>1993</v>
      </c>
      <c r="M8459" t="s">
        <v>1996</v>
      </c>
      <c r="N8459">
        <v>5822</v>
      </c>
      <c r="O8459">
        <f t="shared" si="927"/>
        <v>3</v>
      </c>
      <c r="P8459" s="4" t="str">
        <f t="shared" si="928"/>
        <v>8</v>
      </c>
      <c r="Q8459" s="8">
        <f t="shared" si="929"/>
        <v>5</v>
      </c>
      <c r="R8459">
        <f t="shared" si="930"/>
        <v>485</v>
      </c>
    </row>
    <row r="8460" spans="1:18" x14ac:dyDescent="0.3">
      <c r="A8460" t="s">
        <v>13</v>
      </c>
      <c r="B8460" s="7" t="s">
        <v>25</v>
      </c>
      <c r="C8460" t="s">
        <v>69</v>
      </c>
      <c r="D8460" s="10" t="s">
        <v>73</v>
      </c>
      <c r="E8460" t="s">
        <v>82</v>
      </c>
      <c r="F8460" s="4" t="s">
        <v>249</v>
      </c>
      <c r="G8460" t="s">
        <v>426</v>
      </c>
      <c r="H8460" s="2">
        <f t="shared" si="924"/>
        <v>0.18402777777777779</v>
      </c>
      <c r="I8460" s="2">
        <f t="shared" si="925"/>
        <v>0.625</v>
      </c>
      <c r="J8460" t="str">
        <f t="shared" si="926"/>
        <v>10 Jun</v>
      </c>
      <c r="K8460" t="s">
        <v>1649</v>
      </c>
      <c r="L8460" t="s">
        <v>1993</v>
      </c>
      <c r="M8460" t="s">
        <v>1997</v>
      </c>
      <c r="N8460">
        <v>10262</v>
      </c>
      <c r="O8460">
        <f t="shared" si="927"/>
        <v>3</v>
      </c>
      <c r="P8460" s="4" t="str">
        <f t="shared" si="928"/>
        <v>13</v>
      </c>
      <c r="Q8460" s="8">
        <f t="shared" si="929"/>
        <v>25</v>
      </c>
      <c r="R8460">
        <f t="shared" si="930"/>
        <v>805</v>
      </c>
    </row>
    <row r="8461" spans="1:18" x14ac:dyDescent="0.3">
      <c r="A8461" t="s">
        <v>13</v>
      </c>
      <c r="B8461" s="7" t="s">
        <v>37</v>
      </c>
      <c r="C8461" t="s">
        <v>71</v>
      </c>
      <c r="D8461" s="10" t="s">
        <v>74</v>
      </c>
      <c r="E8461" t="s">
        <v>102</v>
      </c>
      <c r="F8461" s="4" t="s">
        <v>229</v>
      </c>
      <c r="G8461" t="s">
        <v>313</v>
      </c>
      <c r="H8461" s="2">
        <f t="shared" si="924"/>
        <v>0.35416666666666669</v>
      </c>
      <c r="I8461" s="2">
        <f t="shared" si="925"/>
        <v>0.2951388888888889</v>
      </c>
      <c r="J8461" t="str">
        <f t="shared" si="926"/>
        <v/>
      </c>
      <c r="K8461" t="s">
        <v>1676</v>
      </c>
      <c r="L8461" t="s">
        <v>1991</v>
      </c>
      <c r="M8461" t="s">
        <v>1997</v>
      </c>
      <c r="N8461">
        <v>4995</v>
      </c>
      <c r="O8461">
        <f t="shared" si="927"/>
        <v>2</v>
      </c>
      <c r="P8461" s="4" t="str">
        <f t="shared" si="928"/>
        <v>1</v>
      </c>
      <c r="Q8461" s="8">
        <f t="shared" si="929"/>
        <v>25</v>
      </c>
      <c r="R8461">
        <f t="shared" si="930"/>
        <v>85</v>
      </c>
    </row>
    <row r="8462" spans="1:18" x14ac:dyDescent="0.3">
      <c r="A8462" t="s">
        <v>14</v>
      </c>
      <c r="B8462" s="7" t="s">
        <v>58</v>
      </c>
      <c r="C8462" t="s">
        <v>67</v>
      </c>
      <c r="D8462" s="10" t="s">
        <v>69</v>
      </c>
      <c r="E8462" t="s">
        <v>75</v>
      </c>
      <c r="F8462" s="4" t="s">
        <v>329</v>
      </c>
      <c r="G8462" t="s">
        <v>389</v>
      </c>
      <c r="H8462" s="2">
        <f t="shared" si="924"/>
        <v>0.51388888888888884</v>
      </c>
      <c r="I8462" s="2">
        <f t="shared" si="925"/>
        <v>0.39583333333333331</v>
      </c>
      <c r="J8462" t="str">
        <f t="shared" si="926"/>
        <v/>
      </c>
      <c r="K8462" t="s">
        <v>1623</v>
      </c>
      <c r="L8462" t="s">
        <v>1991</v>
      </c>
      <c r="M8462" t="s">
        <v>1996</v>
      </c>
      <c r="N8462">
        <v>4991</v>
      </c>
      <c r="O8462">
        <f t="shared" si="927"/>
        <v>2</v>
      </c>
      <c r="P8462" s="4" t="str">
        <f t="shared" si="928"/>
        <v>2</v>
      </c>
      <c r="Q8462" s="8">
        <f t="shared" si="929"/>
        <v>50</v>
      </c>
      <c r="R8462">
        <f t="shared" si="930"/>
        <v>170</v>
      </c>
    </row>
    <row r="8463" spans="1:18" x14ac:dyDescent="0.3">
      <c r="A8463" t="s">
        <v>13</v>
      </c>
      <c r="B8463" s="7" t="s">
        <v>49</v>
      </c>
      <c r="C8463" t="s">
        <v>67</v>
      </c>
      <c r="D8463" s="10" t="s">
        <v>72</v>
      </c>
      <c r="E8463" t="s">
        <v>81</v>
      </c>
      <c r="F8463" s="4" t="s">
        <v>238</v>
      </c>
      <c r="G8463" t="s">
        <v>324</v>
      </c>
      <c r="H8463" s="2">
        <f t="shared" si="924"/>
        <v>0.88888888888888884</v>
      </c>
      <c r="I8463" s="2">
        <f t="shared" si="925"/>
        <v>0.23958333333333334</v>
      </c>
      <c r="J8463" t="str">
        <f t="shared" si="926"/>
        <v/>
      </c>
      <c r="K8463" t="s">
        <v>1938</v>
      </c>
      <c r="L8463" t="s">
        <v>1993</v>
      </c>
      <c r="M8463" t="s">
        <v>1996</v>
      </c>
      <c r="N8463">
        <v>16736</v>
      </c>
      <c r="O8463">
        <f t="shared" si="927"/>
        <v>3</v>
      </c>
      <c r="P8463" s="4" t="str">
        <f t="shared" si="928"/>
        <v>15</v>
      </c>
      <c r="Q8463" s="8">
        <f t="shared" si="929"/>
        <v>35</v>
      </c>
      <c r="R8463">
        <f t="shared" si="930"/>
        <v>935</v>
      </c>
    </row>
    <row r="8464" spans="1:18" x14ac:dyDescent="0.3">
      <c r="A8464" t="s">
        <v>13</v>
      </c>
      <c r="B8464" s="7" t="s">
        <v>37</v>
      </c>
      <c r="C8464" t="s">
        <v>69</v>
      </c>
      <c r="D8464" s="10" t="s">
        <v>73</v>
      </c>
      <c r="E8464" t="s">
        <v>106</v>
      </c>
      <c r="F8464" s="4" t="s">
        <v>215</v>
      </c>
      <c r="G8464" t="s">
        <v>239</v>
      </c>
      <c r="H8464" s="2">
        <f t="shared" si="924"/>
        <v>0.79166666666666663</v>
      </c>
      <c r="I8464" s="2">
        <f t="shared" si="925"/>
        <v>0.4861111111111111</v>
      </c>
      <c r="J8464" t="str">
        <f t="shared" si="926"/>
        <v/>
      </c>
      <c r="K8464" t="s">
        <v>1678</v>
      </c>
      <c r="L8464" t="s">
        <v>1992</v>
      </c>
      <c r="M8464" t="s">
        <v>1996</v>
      </c>
      <c r="N8464">
        <v>18804</v>
      </c>
      <c r="O8464">
        <f t="shared" si="927"/>
        <v>4</v>
      </c>
      <c r="P8464" s="4" t="str">
        <f t="shared" si="928"/>
        <v>7</v>
      </c>
      <c r="Q8464" s="8">
        <f t="shared" si="929"/>
        <v>20</v>
      </c>
      <c r="R8464">
        <f t="shared" si="930"/>
        <v>440</v>
      </c>
    </row>
    <row r="8465" spans="1:18" x14ac:dyDescent="0.3">
      <c r="A8465" t="s">
        <v>11</v>
      </c>
      <c r="B8465" s="7" t="s">
        <v>31</v>
      </c>
      <c r="C8465" t="s">
        <v>69</v>
      </c>
      <c r="D8465" s="10" t="s">
        <v>73</v>
      </c>
      <c r="E8465" t="s">
        <v>95</v>
      </c>
      <c r="F8465" s="4" t="s">
        <v>357</v>
      </c>
      <c r="G8465" t="s">
        <v>462</v>
      </c>
      <c r="H8465" s="2">
        <f t="shared" si="924"/>
        <v>0.9375</v>
      </c>
      <c r="I8465" s="2">
        <f t="shared" si="925"/>
        <v>0.3576388888888889</v>
      </c>
      <c r="J8465" t="str">
        <f t="shared" si="926"/>
        <v/>
      </c>
      <c r="K8465" t="s">
        <v>1757</v>
      </c>
      <c r="L8465" t="s">
        <v>1993</v>
      </c>
      <c r="M8465" t="s">
        <v>1996</v>
      </c>
      <c r="N8465">
        <v>6442</v>
      </c>
      <c r="O8465">
        <f t="shared" si="927"/>
        <v>3</v>
      </c>
      <c r="P8465" s="4" t="str">
        <f t="shared" si="928"/>
        <v>13</v>
      </c>
      <c r="Q8465" s="8">
        <f t="shared" si="929"/>
        <v>55</v>
      </c>
      <c r="R8465">
        <f t="shared" si="930"/>
        <v>835</v>
      </c>
    </row>
    <row r="8466" spans="1:18" x14ac:dyDescent="0.3">
      <c r="A8466" t="s">
        <v>12</v>
      </c>
      <c r="B8466" s="7" t="s">
        <v>61</v>
      </c>
      <c r="C8466" t="s">
        <v>68</v>
      </c>
      <c r="D8466" s="10" t="s">
        <v>67</v>
      </c>
      <c r="E8466" t="s">
        <v>80</v>
      </c>
      <c r="F8466" s="4" t="s">
        <v>234</v>
      </c>
      <c r="G8466" t="s">
        <v>354</v>
      </c>
      <c r="H8466" s="2">
        <f t="shared" si="924"/>
        <v>0.69791666666666663</v>
      </c>
      <c r="I8466" s="2">
        <f t="shared" si="925"/>
        <v>0.59375</v>
      </c>
      <c r="J8466" t="str">
        <f t="shared" si="926"/>
        <v/>
      </c>
      <c r="K8466" t="s">
        <v>1654</v>
      </c>
      <c r="L8466" t="s">
        <v>1991</v>
      </c>
      <c r="M8466" t="s">
        <v>1996</v>
      </c>
      <c r="N8466">
        <v>5170</v>
      </c>
      <c r="O8466">
        <f t="shared" si="927"/>
        <v>2</v>
      </c>
      <c r="P8466" s="4" t="str">
        <f t="shared" si="928"/>
        <v>2</v>
      </c>
      <c r="Q8466" s="8">
        <f t="shared" si="929"/>
        <v>30</v>
      </c>
      <c r="R8466">
        <f t="shared" si="930"/>
        <v>150</v>
      </c>
    </row>
    <row r="8467" spans="1:18" x14ac:dyDescent="0.3">
      <c r="A8467" t="s">
        <v>14</v>
      </c>
      <c r="B8467" s="7" t="s">
        <v>61</v>
      </c>
      <c r="C8467" t="s">
        <v>67</v>
      </c>
      <c r="D8467" s="10" t="s">
        <v>72</v>
      </c>
      <c r="E8467" t="s">
        <v>75</v>
      </c>
      <c r="F8467" s="4" t="s">
        <v>327</v>
      </c>
      <c r="G8467" t="s">
        <v>463</v>
      </c>
      <c r="H8467" s="2">
        <f t="shared" si="924"/>
        <v>0.97222222222222221</v>
      </c>
      <c r="I8467" s="2">
        <f t="shared" si="925"/>
        <v>0.85416666666666663</v>
      </c>
      <c r="J8467" t="str">
        <f t="shared" si="926"/>
        <v/>
      </c>
      <c r="K8467" t="s">
        <v>1623</v>
      </c>
      <c r="L8467" t="s">
        <v>1991</v>
      </c>
      <c r="M8467" t="s">
        <v>1996</v>
      </c>
      <c r="N8467">
        <v>4377</v>
      </c>
      <c r="O8467">
        <f t="shared" si="927"/>
        <v>2</v>
      </c>
      <c r="P8467" s="4" t="str">
        <f t="shared" si="928"/>
        <v>2</v>
      </c>
      <c r="Q8467" s="8">
        <f t="shared" si="929"/>
        <v>50</v>
      </c>
      <c r="R8467">
        <f t="shared" si="930"/>
        <v>170</v>
      </c>
    </row>
    <row r="8468" spans="1:18" x14ac:dyDescent="0.3">
      <c r="A8468" t="s">
        <v>13</v>
      </c>
      <c r="B8468" s="7" t="s">
        <v>25</v>
      </c>
      <c r="C8468" t="s">
        <v>69</v>
      </c>
      <c r="D8468" s="10" t="s">
        <v>73</v>
      </c>
      <c r="E8468" t="s">
        <v>97</v>
      </c>
      <c r="F8468" s="4" t="s">
        <v>241</v>
      </c>
      <c r="G8468" t="s">
        <v>234</v>
      </c>
      <c r="H8468" s="2">
        <f t="shared" si="924"/>
        <v>0.59375</v>
      </c>
      <c r="I8468" s="2">
        <f t="shared" si="925"/>
        <v>0.45833333333333331</v>
      </c>
      <c r="J8468" t="str">
        <f t="shared" si="926"/>
        <v/>
      </c>
      <c r="K8468" t="s">
        <v>1664</v>
      </c>
      <c r="L8468" t="s">
        <v>1991</v>
      </c>
      <c r="M8468" t="s">
        <v>1996</v>
      </c>
      <c r="N8468">
        <v>9564</v>
      </c>
      <c r="O8468">
        <f t="shared" si="927"/>
        <v>2</v>
      </c>
      <c r="P8468" s="4" t="str">
        <f t="shared" si="928"/>
        <v>3</v>
      </c>
      <c r="Q8468" s="8">
        <f t="shared" si="929"/>
        <v>15</v>
      </c>
      <c r="R8468">
        <f t="shared" si="930"/>
        <v>195</v>
      </c>
    </row>
    <row r="8469" spans="1:18" x14ac:dyDescent="0.3">
      <c r="A8469" t="s">
        <v>14</v>
      </c>
      <c r="B8469" s="7" t="s">
        <v>47</v>
      </c>
      <c r="C8469" t="s">
        <v>67</v>
      </c>
      <c r="D8469" s="10" t="s">
        <v>69</v>
      </c>
      <c r="E8469" t="s">
        <v>75</v>
      </c>
      <c r="F8469" s="4" t="s">
        <v>251</v>
      </c>
      <c r="G8469" t="s">
        <v>357</v>
      </c>
      <c r="H8469" s="2">
        <f t="shared" si="924"/>
        <v>0.3576388888888889</v>
      </c>
      <c r="I8469" s="2">
        <f t="shared" si="925"/>
        <v>0.24652777777777779</v>
      </c>
      <c r="J8469" t="str">
        <f t="shared" si="926"/>
        <v/>
      </c>
      <c r="K8469" t="s">
        <v>1683</v>
      </c>
      <c r="L8469" t="s">
        <v>1991</v>
      </c>
      <c r="M8469" t="s">
        <v>1998</v>
      </c>
      <c r="N8469">
        <v>3573</v>
      </c>
      <c r="O8469">
        <f t="shared" si="927"/>
        <v>2</v>
      </c>
      <c r="P8469" s="4" t="str">
        <f t="shared" si="928"/>
        <v>2</v>
      </c>
      <c r="Q8469" s="8">
        <f t="shared" si="929"/>
        <v>40</v>
      </c>
      <c r="R8469">
        <f t="shared" si="930"/>
        <v>160</v>
      </c>
    </row>
    <row r="8470" spans="1:18" x14ac:dyDescent="0.3">
      <c r="A8470" t="s">
        <v>13</v>
      </c>
      <c r="B8470" s="7" t="s">
        <v>38</v>
      </c>
      <c r="C8470" t="s">
        <v>69</v>
      </c>
      <c r="D8470" s="10" t="s">
        <v>73</v>
      </c>
      <c r="E8470" t="s">
        <v>82</v>
      </c>
      <c r="F8470" s="4" t="s">
        <v>255</v>
      </c>
      <c r="G8470" t="s">
        <v>524</v>
      </c>
      <c r="H8470" s="2">
        <f t="shared" si="924"/>
        <v>0.82291666666666663</v>
      </c>
      <c r="I8470" s="2">
        <f t="shared" si="925"/>
        <v>0.72916666666666663</v>
      </c>
      <c r="J8470" t="str">
        <f t="shared" si="926"/>
        <v>07 Mar</v>
      </c>
      <c r="K8470" t="s">
        <v>1916</v>
      </c>
      <c r="L8470" t="s">
        <v>1993</v>
      </c>
      <c r="M8470" t="s">
        <v>1996</v>
      </c>
      <c r="N8470">
        <v>17024</v>
      </c>
      <c r="O8470">
        <f t="shared" si="927"/>
        <v>3</v>
      </c>
      <c r="P8470" s="4" t="str">
        <f t="shared" si="928"/>
        <v>26</v>
      </c>
      <c r="Q8470" s="8">
        <f t="shared" si="929"/>
        <v>15</v>
      </c>
      <c r="R8470">
        <f t="shared" si="930"/>
        <v>1575</v>
      </c>
    </row>
    <row r="8471" spans="1:18" x14ac:dyDescent="0.3">
      <c r="A8471" t="s">
        <v>18</v>
      </c>
      <c r="B8471" s="7" t="s">
        <v>48</v>
      </c>
      <c r="C8471" t="s">
        <v>67</v>
      </c>
      <c r="D8471" s="10" t="s">
        <v>69</v>
      </c>
      <c r="E8471" t="s">
        <v>75</v>
      </c>
      <c r="F8471" s="4" t="s">
        <v>322</v>
      </c>
      <c r="G8471" t="s">
        <v>348</v>
      </c>
      <c r="H8471" s="2">
        <f t="shared" si="924"/>
        <v>0.32291666666666669</v>
      </c>
      <c r="I8471" s="2">
        <f t="shared" si="925"/>
        <v>0.2048611111111111</v>
      </c>
      <c r="J8471" t="str">
        <f t="shared" si="926"/>
        <v/>
      </c>
      <c r="K8471" t="s">
        <v>1623</v>
      </c>
      <c r="L8471" t="s">
        <v>1991</v>
      </c>
      <c r="M8471" t="s">
        <v>1996</v>
      </c>
      <c r="N8471">
        <v>3383</v>
      </c>
      <c r="O8471">
        <f t="shared" si="927"/>
        <v>2</v>
      </c>
      <c r="P8471" s="4" t="str">
        <f t="shared" si="928"/>
        <v>2</v>
      </c>
      <c r="Q8471" s="8">
        <f t="shared" si="929"/>
        <v>50</v>
      </c>
      <c r="R8471">
        <f t="shared" si="930"/>
        <v>170</v>
      </c>
    </row>
    <row r="8472" spans="1:18" x14ac:dyDescent="0.3">
      <c r="A8472" t="s">
        <v>13</v>
      </c>
      <c r="B8472" s="7" t="s">
        <v>27</v>
      </c>
      <c r="C8472" t="s">
        <v>67</v>
      </c>
      <c r="D8472" s="10" t="s">
        <v>72</v>
      </c>
      <c r="E8472" t="s">
        <v>81</v>
      </c>
      <c r="F8472" s="4" t="s">
        <v>259</v>
      </c>
      <c r="G8472" t="s">
        <v>214</v>
      </c>
      <c r="H8472" s="2">
        <f t="shared" si="924"/>
        <v>0.84722222222222221</v>
      </c>
      <c r="I8472" s="2">
        <f t="shared" si="925"/>
        <v>0.58680555555555558</v>
      </c>
      <c r="J8472" t="str">
        <f t="shared" si="926"/>
        <v/>
      </c>
      <c r="K8472" t="s">
        <v>1655</v>
      </c>
      <c r="L8472" t="s">
        <v>1993</v>
      </c>
      <c r="M8472" t="s">
        <v>1996</v>
      </c>
      <c r="N8472">
        <v>27992</v>
      </c>
      <c r="O8472">
        <f t="shared" si="927"/>
        <v>3</v>
      </c>
      <c r="P8472" s="4" t="str">
        <f t="shared" si="928"/>
        <v>6</v>
      </c>
      <c r="Q8472" s="8">
        <f t="shared" si="929"/>
        <v>15</v>
      </c>
      <c r="R8472">
        <f t="shared" si="930"/>
        <v>375</v>
      </c>
    </row>
    <row r="8473" spans="1:18" x14ac:dyDescent="0.3">
      <c r="A8473" t="s">
        <v>13</v>
      </c>
      <c r="B8473" s="7" t="s">
        <v>26</v>
      </c>
      <c r="C8473" t="s">
        <v>67</v>
      </c>
      <c r="D8473" s="10" t="s">
        <v>69</v>
      </c>
      <c r="E8473" t="s">
        <v>75</v>
      </c>
      <c r="F8473" s="4" t="s">
        <v>256</v>
      </c>
      <c r="G8473" t="s">
        <v>422</v>
      </c>
      <c r="H8473" s="2">
        <f t="shared" si="924"/>
        <v>0.47222222222222221</v>
      </c>
      <c r="I8473" s="2">
        <f t="shared" si="925"/>
        <v>0.34722222222222221</v>
      </c>
      <c r="J8473" t="str">
        <f t="shared" si="926"/>
        <v/>
      </c>
      <c r="K8473" t="s">
        <v>1666</v>
      </c>
      <c r="L8473" t="s">
        <v>1991</v>
      </c>
      <c r="M8473" t="s">
        <v>1996</v>
      </c>
      <c r="N8473">
        <v>7229</v>
      </c>
      <c r="O8473">
        <f t="shared" si="927"/>
        <v>2</v>
      </c>
      <c r="P8473" s="4" t="str">
        <f t="shared" si="928"/>
        <v>3</v>
      </c>
      <c r="Q8473" s="8">
        <f t="shared" si="929"/>
        <v>0</v>
      </c>
      <c r="R8473">
        <f t="shared" si="930"/>
        <v>180</v>
      </c>
    </row>
    <row r="8474" spans="1:18" x14ac:dyDescent="0.3">
      <c r="A8474" t="s">
        <v>13</v>
      </c>
      <c r="B8474" s="7" t="s">
        <v>51</v>
      </c>
      <c r="C8474" t="s">
        <v>67</v>
      </c>
      <c r="D8474" s="10" t="s">
        <v>72</v>
      </c>
      <c r="E8474" t="s">
        <v>81</v>
      </c>
      <c r="F8474" s="4" t="s">
        <v>238</v>
      </c>
      <c r="G8474" t="s">
        <v>420</v>
      </c>
      <c r="H8474" s="2">
        <f t="shared" si="924"/>
        <v>0.43402777777777779</v>
      </c>
      <c r="I8474" s="2">
        <f t="shared" si="925"/>
        <v>0.23958333333333334</v>
      </c>
      <c r="J8474" t="str">
        <f t="shared" si="926"/>
        <v/>
      </c>
      <c r="K8474" t="s">
        <v>1822</v>
      </c>
      <c r="L8474" t="s">
        <v>1993</v>
      </c>
      <c r="M8474" t="s">
        <v>1997</v>
      </c>
      <c r="N8474">
        <v>9134</v>
      </c>
      <c r="O8474">
        <f t="shared" si="927"/>
        <v>3</v>
      </c>
      <c r="P8474" s="4" t="str">
        <f t="shared" si="928"/>
        <v>4</v>
      </c>
      <c r="Q8474" s="8">
        <f t="shared" si="929"/>
        <v>40</v>
      </c>
      <c r="R8474">
        <f t="shared" si="930"/>
        <v>280</v>
      </c>
    </row>
    <row r="8475" spans="1:18" x14ac:dyDescent="0.3">
      <c r="A8475" t="s">
        <v>12</v>
      </c>
      <c r="B8475" s="7" t="s">
        <v>59</v>
      </c>
      <c r="C8475" t="s">
        <v>71</v>
      </c>
      <c r="D8475" s="10" t="s">
        <v>74</v>
      </c>
      <c r="E8475" t="s">
        <v>102</v>
      </c>
      <c r="F8475" s="4" t="s">
        <v>249</v>
      </c>
      <c r="G8475" t="s">
        <v>413</v>
      </c>
      <c r="H8475" s="2">
        <f t="shared" si="924"/>
        <v>0.68402777777777779</v>
      </c>
      <c r="I8475" s="2">
        <f t="shared" si="925"/>
        <v>0.625</v>
      </c>
      <c r="J8475" t="str">
        <f t="shared" si="926"/>
        <v/>
      </c>
      <c r="K8475" t="s">
        <v>1676</v>
      </c>
      <c r="L8475" t="s">
        <v>1991</v>
      </c>
      <c r="M8475" t="s">
        <v>1996</v>
      </c>
      <c r="N8475">
        <v>3100</v>
      </c>
      <c r="O8475">
        <f t="shared" si="927"/>
        <v>2</v>
      </c>
      <c r="P8475" s="4" t="str">
        <f t="shared" si="928"/>
        <v>1</v>
      </c>
      <c r="Q8475" s="8">
        <f t="shared" si="929"/>
        <v>25</v>
      </c>
      <c r="R8475">
        <f t="shared" si="930"/>
        <v>85</v>
      </c>
    </row>
    <row r="8476" spans="1:18" x14ac:dyDescent="0.3">
      <c r="A8476" t="s">
        <v>15</v>
      </c>
      <c r="B8476" s="7" t="s">
        <v>42</v>
      </c>
      <c r="C8476" t="s">
        <v>69</v>
      </c>
      <c r="D8476" s="10" t="s">
        <v>73</v>
      </c>
      <c r="E8476" t="s">
        <v>82</v>
      </c>
      <c r="F8476" s="4" t="s">
        <v>208</v>
      </c>
      <c r="G8476" t="s">
        <v>352</v>
      </c>
      <c r="H8476" s="2">
        <f t="shared" si="924"/>
        <v>0.875</v>
      </c>
      <c r="I8476" s="2">
        <f t="shared" si="925"/>
        <v>0.375</v>
      </c>
      <c r="J8476" t="str">
        <f t="shared" si="926"/>
        <v/>
      </c>
      <c r="K8476" t="s">
        <v>1661</v>
      </c>
      <c r="L8476" t="s">
        <v>1993</v>
      </c>
      <c r="M8476" t="s">
        <v>1996</v>
      </c>
      <c r="N8476">
        <v>13727</v>
      </c>
      <c r="O8476">
        <f t="shared" si="927"/>
        <v>3</v>
      </c>
      <c r="P8476" s="4" t="str">
        <f t="shared" si="928"/>
        <v>12</v>
      </c>
      <c r="Q8476" s="8">
        <f t="shared" si="929"/>
        <v>0</v>
      </c>
      <c r="R8476">
        <f t="shared" si="930"/>
        <v>720</v>
      </c>
    </row>
    <row r="8477" spans="1:18" x14ac:dyDescent="0.3">
      <c r="A8477" t="s">
        <v>17</v>
      </c>
      <c r="B8477" s="7" t="s">
        <v>57</v>
      </c>
      <c r="C8477" t="s">
        <v>68</v>
      </c>
      <c r="D8477" s="10" t="s">
        <v>67</v>
      </c>
      <c r="E8477" t="s">
        <v>98</v>
      </c>
      <c r="F8477" s="4" t="s">
        <v>314</v>
      </c>
      <c r="G8477" t="s">
        <v>214</v>
      </c>
      <c r="H8477" s="2">
        <f t="shared" si="924"/>
        <v>0.84722222222222221</v>
      </c>
      <c r="I8477" s="2">
        <f t="shared" si="925"/>
        <v>0.2986111111111111</v>
      </c>
      <c r="J8477" t="str">
        <f t="shared" si="926"/>
        <v/>
      </c>
      <c r="K8477" t="s">
        <v>1841</v>
      </c>
      <c r="L8477" t="s">
        <v>1993</v>
      </c>
      <c r="M8477" t="s">
        <v>1996</v>
      </c>
      <c r="N8477">
        <v>8452</v>
      </c>
      <c r="O8477">
        <f t="shared" si="927"/>
        <v>3</v>
      </c>
      <c r="P8477" s="4" t="str">
        <f t="shared" si="928"/>
        <v>13</v>
      </c>
      <c r="Q8477" s="8">
        <f t="shared" si="929"/>
        <v>10</v>
      </c>
      <c r="R8477">
        <f t="shared" si="930"/>
        <v>790</v>
      </c>
    </row>
    <row r="8478" spans="1:18" x14ac:dyDescent="0.3">
      <c r="A8478" t="s">
        <v>13</v>
      </c>
      <c r="B8478" s="7" t="s">
        <v>50</v>
      </c>
      <c r="C8478" t="s">
        <v>69</v>
      </c>
      <c r="D8478" s="10" t="s">
        <v>73</v>
      </c>
      <c r="E8478" t="s">
        <v>82</v>
      </c>
      <c r="F8478" s="4" t="s">
        <v>300</v>
      </c>
      <c r="G8478" t="s">
        <v>239</v>
      </c>
      <c r="H8478" s="2">
        <f t="shared" si="924"/>
        <v>0.79166666666666663</v>
      </c>
      <c r="I8478" s="2">
        <f t="shared" si="925"/>
        <v>0.41666666666666669</v>
      </c>
      <c r="J8478" t="str">
        <f t="shared" si="926"/>
        <v/>
      </c>
      <c r="K8478" t="s">
        <v>1767</v>
      </c>
      <c r="L8478" t="s">
        <v>1993</v>
      </c>
      <c r="M8478" t="s">
        <v>1996</v>
      </c>
      <c r="N8478">
        <v>14714</v>
      </c>
      <c r="O8478">
        <f t="shared" si="927"/>
        <v>3</v>
      </c>
      <c r="P8478" s="4" t="str">
        <f t="shared" si="928"/>
        <v>9</v>
      </c>
      <c r="Q8478" s="8">
        <f t="shared" si="929"/>
        <v>0</v>
      </c>
      <c r="R8478">
        <f t="shared" si="930"/>
        <v>540</v>
      </c>
    </row>
    <row r="8479" spans="1:18" x14ac:dyDescent="0.3">
      <c r="A8479" t="s">
        <v>13</v>
      </c>
      <c r="B8479" s="7" t="s">
        <v>51</v>
      </c>
      <c r="C8479" t="s">
        <v>67</v>
      </c>
      <c r="D8479" s="10" t="s">
        <v>72</v>
      </c>
      <c r="E8479" t="s">
        <v>108</v>
      </c>
      <c r="F8479" s="4" t="s">
        <v>213</v>
      </c>
      <c r="G8479" t="s">
        <v>326</v>
      </c>
      <c r="H8479" s="2">
        <f t="shared" si="924"/>
        <v>0.66319444444444442</v>
      </c>
      <c r="I8479" s="2">
        <f t="shared" si="925"/>
        <v>0.40625</v>
      </c>
      <c r="J8479" t="str">
        <f t="shared" si="926"/>
        <v/>
      </c>
      <c r="K8479" t="s">
        <v>1843</v>
      </c>
      <c r="L8479" t="s">
        <v>1993</v>
      </c>
      <c r="M8479" t="s">
        <v>1997</v>
      </c>
      <c r="N8479">
        <v>7280</v>
      </c>
      <c r="O8479">
        <f t="shared" si="927"/>
        <v>3</v>
      </c>
      <c r="P8479" s="4" t="str">
        <f t="shared" si="928"/>
        <v>6</v>
      </c>
      <c r="Q8479" s="8">
        <f t="shared" si="929"/>
        <v>10</v>
      </c>
      <c r="R8479">
        <f t="shared" si="930"/>
        <v>370</v>
      </c>
    </row>
    <row r="8480" spans="1:18" x14ac:dyDescent="0.3">
      <c r="A8480" t="s">
        <v>12</v>
      </c>
      <c r="B8480" s="7" t="s">
        <v>38</v>
      </c>
      <c r="C8480" t="s">
        <v>71</v>
      </c>
      <c r="D8480" s="10" t="s">
        <v>74</v>
      </c>
      <c r="E8480" t="s">
        <v>183</v>
      </c>
      <c r="F8480" s="4" t="s">
        <v>405</v>
      </c>
      <c r="G8480" t="s">
        <v>266</v>
      </c>
      <c r="H8480" s="2">
        <f t="shared" si="924"/>
        <v>0.70486111111111116</v>
      </c>
      <c r="I8480" s="2">
        <f t="shared" si="925"/>
        <v>0.5625</v>
      </c>
      <c r="J8480" t="str">
        <f t="shared" si="926"/>
        <v/>
      </c>
      <c r="K8480" t="s">
        <v>1983</v>
      </c>
      <c r="L8480" t="s">
        <v>1992</v>
      </c>
      <c r="M8480" t="s">
        <v>1996</v>
      </c>
      <c r="N8480">
        <v>18797</v>
      </c>
      <c r="O8480">
        <f t="shared" si="927"/>
        <v>4</v>
      </c>
      <c r="P8480" s="4" t="str">
        <f t="shared" si="928"/>
        <v>3</v>
      </c>
      <c r="Q8480" s="8">
        <f t="shared" si="929"/>
        <v>25</v>
      </c>
      <c r="R8480">
        <f t="shared" si="930"/>
        <v>205</v>
      </c>
    </row>
    <row r="8481" spans="1:18" x14ac:dyDescent="0.3">
      <c r="A8481" t="s">
        <v>11</v>
      </c>
      <c r="B8481" s="7" t="s">
        <v>50</v>
      </c>
      <c r="C8481" t="s">
        <v>71</v>
      </c>
      <c r="D8481" s="10" t="s">
        <v>74</v>
      </c>
      <c r="E8481" t="s">
        <v>102</v>
      </c>
      <c r="F8481" s="4" t="s">
        <v>279</v>
      </c>
      <c r="G8481" t="s">
        <v>405</v>
      </c>
      <c r="H8481" s="2">
        <f t="shared" si="924"/>
        <v>0.5625</v>
      </c>
      <c r="I8481" s="2">
        <f t="shared" si="925"/>
        <v>0.5</v>
      </c>
      <c r="J8481" t="str">
        <f t="shared" si="926"/>
        <v/>
      </c>
      <c r="K8481" t="s">
        <v>1675</v>
      </c>
      <c r="L8481" t="s">
        <v>1991</v>
      </c>
      <c r="M8481" t="s">
        <v>1996</v>
      </c>
      <c r="N8481">
        <v>2754</v>
      </c>
      <c r="O8481">
        <f t="shared" si="927"/>
        <v>2</v>
      </c>
      <c r="P8481" s="4" t="str">
        <f t="shared" si="928"/>
        <v>1</v>
      </c>
      <c r="Q8481" s="8">
        <f t="shared" si="929"/>
        <v>30</v>
      </c>
      <c r="R8481">
        <f t="shared" si="930"/>
        <v>90</v>
      </c>
    </row>
    <row r="8482" spans="1:18" x14ac:dyDescent="0.3">
      <c r="A8482" t="s">
        <v>18</v>
      </c>
      <c r="B8482" s="7" t="s">
        <v>50</v>
      </c>
      <c r="C8482" t="s">
        <v>68</v>
      </c>
      <c r="D8482" s="10" t="s">
        <v>67</v>
      </c>
      <c r="E8482" t="s">
        <v>80</v>
      </c>
      <c r="F8482" s="4" t="s">
        <v>337</v>
      </c>
      <c r="G8482" t="s">
        <v>1491</v>
      </c>
      <c r="H8482" s="2">
        <f t="shared" si="924"/>
        <v>5.5555555555555552E-2</v>
      </c>
      <c r="I8482" s="2">
        <f t="shared" si="925"/>
        <v>0.95138888888888884</v>
      </c>
      <c r="J8482" t="str">
        <f t="shared" si="926"/>
        <v>04 Jun</v>
      </c>
      <c r="K8482" t="s">
        <v>1654</v>
      </c>
      <c r="L8482" t="s">
        <v>1991</v>
      </c>
      <c r="M8482" t="s">
        <v>1996</v>
      </c>
      <c r="N8482">
        <v>4409</v>
      </c>
      <c r="O8482">
        <f t="shared" si="927"/>
        <v>2</v>
      </c>
      <c r="P8482" s="4" t="str">
        <f t="shared" si="928"/>
        <v>2</v>
      </c>
      <c r="Q8482" s="8">
        <f t="shared" si="929"/>
        <v>30</v>
      </c>
      <c r="R8482">
        <f t="shared" si="930"/>
        <v>150</v>
      </c>
    </row>
    <row r="8483" spans="1:18" x14ac:dyDescent="0.3">
      <c r="A8483" t="s">
        <v>11</v>
      </c>
      <c r="B8483" s="7" t="s">
        <v>66</v>
      </c>
      <c r="C8483" t="s">
        <v>69</v>
      </c>
      <c r="D8483" s="10" t="s">
        <v>73</v>
      </c>
      <c r="E8483" t="s">
        <v>97</v>
      </c>
      <c r="F8483" s="4" t="s">
        <v>339</v>
      </c>
      <c r="G8483" t="s">
        <v>362</v>
      </c>
      <c r="H8483" s="2">
        <f t="shared" si="924"/>
        <v>0.73263888888888884</v>
      </c>
      <c r="I8483" s="2">
        <f t="shared" si="925"/>
        <v>0.59722222222222221</v>
      </c>
      <c r="J8483" t="str">
        <f t="shared" si="926"/>
        <v/>
      </c>
      <c r="K8483" t="s">
        <v>1664</v>
      </c>
      <c r="L8483" t="s">
        <v>1991</v>
      </c>
      <c r="M8483" t="s">
        <v>1996</v>
      </c>
      <c r="N8483">
        <v>5021</v>
      </c>
      <c r="O8483">
        <f t="shared" si="927"/>
        <v>2</v>
      </c>
      <c r="P8483" s="4" t="str">
        <f t="shared" si="928"/>
        <v>3</v>
      </c>
      <c r="Q8483" s="8">
        <f t="shared" si="929"/>
        <v>15</v>
      </c>
      <c r="R8483">
        <f t="shared" si="930"/>
        <v>195</v>
      </c>
    </row>
    <row r="8484" spans="1:18" x14ac:dyDescent="0.3">
      <c r="A8484" t="s">
        <v>13</v>
      </c>
      <c r="B8484" s="7" t="s">
        <v>53</v>
      </c>
      <c r="C8484" t="s">
        <v>71</v>
      </c>
      <c r="D8484" s="10" t="s">
        <v>74</v>
      </c>
      <c r="E8484" t="s">
        <v>102</v>
      </c>
      <c r="F8484" s="4" t="s">
        <v>258</v>
      </c>
      <c r="G8484" t="s">
        <v>210</v>
      </c>
      <c r="H8484" s="2">
        <f t="shared" si="924"/>
        <v>0.33333333333333331</v>
      </c>
      <c r="I8484" s="2">
        <f t="shared" si="925"/>
        <v>0.27083333333333331</v>
      </c>
      <c r="J8484" t="str">
        <f t="shared" si="926"/>
        <v/>
      </c>
      <c r="K8484" t="s">
        <v>1675</v>
      </c>
      <c r="L8484" t="s">
        <v>1991</v>
      </c>
      <c r="M8484" t="s">
        <v>1996</v>
      </c>
      <c r="N8484">
        <v>8040</v>
      </c>
      <c r="O8484">
        <f t="shared" si="927"/>
        <v>2</v>
      </c>
      <c r="P8484" s="4" t="str">
        <f t="shared" si="928"/>
        <v>1</v>
      </c>
      <c r="Q8484" s="8">
        <f t="shared" si="929"/>
        <v>30</v>
      </c>
      <c r="R8484">
        <f t="shared" si="930"/>
        <v>90</v>
      </c>
    </row>
    <row r="8485" spans="1:18" x14ac:dyDescent="0.3">
      <c r="A8485" t="s">
        <v>12</v>
      </c>
      <c r="B8485" s="7" t="s">
        <v>44</v>
      </c>
      <c r="C8485" t="s">
        <v>69</v>
      </c>
      <c r="D8485" s="10" t="s">
        <v>73</v>
      </c>
      <c r="E8485" t="s">
        <v>82</v>
      </c>
      <c r="F8485" s="4" t="s">
        <v>208</v>
      </c>
      <c r="G8485" t="s">
        <v>297</v>
      </c>
      <c r="H8485" s="2">
        <f t="shared" si="924"/>
        <v>0.80208333333333337</v>
      </c>
      <c r="I8485" s="2">
        <f t="shared" si="925"/>
        <v>0.375</v>
      </c>
      <c r="J8485" t="str">
        <f t="shared" si="926"/>
        <v/>
      </c>
      <c r="K8485" t="s">
        <v>1673</v>
      </c>
      <c r="L8485" t="s">
        <v>1993</v>
      </c>
      <c r="M8485" t="s">
        <v>1996</v>
      </c>
      <c r="N8485">
        <v>10454</v>
      </c>
      <c r="O8485">
        <f t="shared" si="927"/>
        <v>3</v>
      </c>
      <c r="P8485" s="4" t="str">
        <f t="shared" si="928"/>
        <v>10</v>
      </c>
      <c r="Q8485" s="8">
        <f t="shared" si="929"/>
        <v>15</v>
      </c>
      <c r="R8485">
        <f t="shared" si="930"/>
        <v>615</v>
      </c>
    </row>
    <row r="8486" spans="1:18" x14ac:dyDescent="0.3">
      <c r="A8486" t="s">
        <v>15</v>
      </c>
      <c r="B8486" s="7" t="s">
        <v>42</v>
      </c>
      <c r="C8486" t="s">
        <v>69</v>
      </c>
      <c r="D8486" s="10" t="s">
        <v>73</v>
      </c>
      <c r="E8486" t="s">
        <v>82</v>
      </c>
      <c r="F8486" s="4" t="s">
        <v>356</v>
      </c>
      <c r="G8486" t="s">
        <v>438</v>
      </c>
      <c r="H8486" s="2">
        <f t="shared" si="924"/>
        <v>0.52430555555555558</v>
      </c>
      <c r="I8486" s="2">
        <f t="shared" si="925"/>
        <v>0.15972222222222221</v>
      </c>
      <c r="J8486" t="str">
        <f t="shared" si="926"/>
        <v/>
      </c>
      <c r="K8486" t="s">
        <v>1842</v>
      </c>
      <c r="L8486" t="s">
        <v>1993</v>
      </c>
      <c r="M8486" t="s">
        <v>1996</v>
      </c>
      <c r="N8486">
        <v>10197</v>
      </c>
      <c r="O8486">
        <f t="shared" si="927"/>
        <v>3</v>
      </c>
      <c r="P8486" s="4" t="str">
        <f t="shared" si="928"/>
        <v>8</v>
      </c>
      <c r="Q8486" s="8">
        <f t="shared" si="929"/>
        <v>45</v>
      </c>
      <c r="R8486">
        <f t="shared" si="930"/>
        <v>525</v>
      </c>
    </row>
    <row r="8487" spans="1:18" x14ac:dyDescent="0.3">
      <c r="A8487" t="s">
        <v>12</v>
      </c>
      <c r="B8487" s="7" t="s">
        <v>26</v>
      </c>
      <c r="C8487" t="s">
        <v>67</v>
      </c>
      <c r="D8487" s="10" t="s">
        <v>69</v>
      </c>
      <c r="E8487" t="s">
        <v>75</v>
      </c>
      <c r="F8487" s="4" t="s">
        <v>271</v>
      </c>
      <c r="G8487" t="s">
        <v>211</v>
      </c>
      <c r="H8487" s="2">
        <f t="shared" si="924"/>
        <v>0.37152777777777779</v>
      </c>
      <c r="I8487" s="2">
        <f t="shared" si="925"/>
        <v>0.25694444444444442</v>
      </c>
      <c r="J8487" t="str">
        <f t="shared" si="926"/>
        <v/>
      </c>
      <c r="K8487" t="s">
        <v>1660</v>
      </c>
      <c r="L8487" t="s">
        <v>1991</v>
      </c>
      <c r="M8487" t="s">
        <v>1996</v>
      </c>
      <c r="N8487">
        <v>5228</v>
      </c>
      <c r="O8487">
        <f t="shared" si="927"/>
        <v>2</v>
      </c>
      <c r="P8487" s="4" t="str">
        <f t="shared" si="928"/>
        <v>2</v>
      </c>
      <c r="Q8487" s="8">
        <f t="shared" si="929"/>
        <v>45</v>
      </c>
      <c r="R8487">
        <f t="shared" si="930"/>
        <v>165</v>
      </c>
    </row>
    <row r="8488" spans="1:18" x14ac:dyDescent="0.3">
      <c r="A8488" t="s">
        <v>13</v>
      </c>
      <c r="B8488" s="7" t="s">
        <v>25</v>
      </c>
      <c r="C8488" t="s">
        <v>69</v>
      </c>
      <c r="D8488" s="10" t="s">
        <v>73</v>
      </c>
      <c r="E8488" t="s">
        <v>82</v>
      </c>
      <c r="F8488" s="4" t="s">
        <v>220</v>
      </c>
      <c r="G8488" t="s">
        <v>239</v>
      </c>
      <c r="H8488" s="2">
        <f t="shared" si="924"/>
        <v>0.79166666666666663</v>
      </c>
      <c r="I8488" s="2">
        <f t="shared" si="925"/>
        <v>0.58333333333333337</v>
      </c>
      <c r="J8488" t="str">
        <f t="shared" si="926"/>
        <v/>
      </c>
      <c r="K8488" t="s">
        <v>1680</v>
      </c>
      <c r="L8488" t="s">
        <v>1993</v>
      </c>
      <c r="M8488" t="s">
        <v>1996</v>
      </c>
      <c r="N8488">
        <v>14714</v>
      </c>
      <c r="O8488">
        <f t="shared" si="927"/>
        <v>3</v>
      </c>
      <c r="P8488" s="4" t="str">
        <f t="shared" si="928"/>
        <v>5</v>
      </c>
      <c r="Q8488" s="8">
        <f t="shared" si="929"/>
        <v>0</v>
      </c>
      <c r="R8488">
        <f t="shared" si="930"/>
        <v>300</v>
      </c>
    </row>
    <row r="8489" spans="1:18" x14ac:dyDescent="0.3">
      <c r="A8489" t="s">
        <v>12</v>
      </c>
      <c r="B8489" s="7" t="s">
        <v>51</v>
      </c>
      <c r="C8489" t="s">
        <v>67</v>
      </c>
      <c r="D8489" s="10" t="s">
        <v>72</v>
      </c>
      <c r="E8489" t="s">
        <v>75</v>
      </c>
      <c r="F8489" s="4" t="s">
        <v>271</v>
      </c>
      <c r="G8489" t="s">
        <v>211</v>
      </c>
      <c r="H8489" s="2">
        <f t="shared" si="924"/>
        <v>0.37152777777777779</v>
      </c>
      <c r="I8489" s="2">
        <f t="shared" si="925"/>
        <v>0.25694444444444442</v>
      </c>
      <c r="J8489" t="str">
        <f t="shared" si="926"/>
        <v/>
      </c>
      <c r="K8489" t="s">
        <v>1660</v>
      </c>
      <c r="L8489" t="s">
        <v>1991</v>
      </c>
      <c r="M8489" t="s">
        <v>1996</v>
      </c>
      <c r="N8489">
        <v>7276</v>
      </c>
      <c r="O8489">
        <f t="shared" si="927"/>
        <v>2</v>
      </c>
      <c r="P8489" s="4" t="str">
        <f t="shared" si="928"/>
        <v>2</v>
      </c>
      <c r="Q8489" s="8">
        <f t="shared" si="929"/>
        <v>45</v>
      </c>
      <c r="R8489">
        <f t="shared" si="930"/>
        <v>165</v>
      </c>
    </row>
    <row r="8490" spans="1:18" x14ac:dyDescent="0.3">
      <c r="A8490" t="s">
        <v>11</v>
      </c>
      <c r="B8490" s="7" t="s">
        <v>60</v>
      </c>
      <c r="C8490" t="s">
        <v>69</v>
      </c>
      <c r="D8490" s="10" t="s">
        <v>73</v>
      </c>
      <c r="E8490" t="s">
        <v>163</v>
      </c>
      <c r="F8490" s="4" t="s">
        <v>331</v>
      </c>
      <c r="G8490" t="s">
        <v>313</v>
      </c>
      <c r="H8490" s="2">
        <f t="shared" si="924"/>
        <v>0.35416666666666669</v>
      </c>
      <c r="I8490" s="2">
        <f t="shared" si="925"/>
        <v>0.1076388888888889</v>
      </c>
      <c r="J8490" t="str">
        <f t="shared" si="926"/>
        <v/>
      </c>
      <c r="K8490" t="s">
        <v>1648</v>
      </c>
      <c r="L8490" t="s">
        <v>1993</v>
      </c>
      <c r="M8490" t="s">
        <v>1996</v>
      </c>
      <c r="N8490">
        <v>7731</v>
      </c>
      <c r="O8490">
        <f t="shared" si="927"/>
        <v>3</v>
      </c>
      <c r="P8490" s="4" t="str">
        <f t="shared" si="928"/>
        <v>5</v>
      </c>
      <c r="Q8490" s="8">
        <f t="shared" si="929"/>
        <v>55</v>
      </c>
      <c r="R8490">
        <f t="shared" si="930"/>
        <v>355</v>
      </c>
    </row>
    <row r="8491" spans="1:18" x14ac:dyDescent="0.3">
      <c r="A8491" t="s">
        <v>18</v>
      </c>
      <c r="B8491" s="7" t="s">
        <v>46</v>
      </c>
      <c r="C8491" t="s">
        <v>68</v>
      </c>
      <c r="D8491" s="10" t="s">
        <v>67</v>
      </c>
      <c r="E8491" t="s">
        <v>112</v>
      </c>
      <c r="F8491" s="4" t="s">
        <v>257</v>
      </c>
      <c r="G8491" t="s">
        <v>286</v>
      </c>
      <c r="H8491" s="2">
        <f t="shared" si="924"/>
        <v>0.97916666666666663</v>
      </c>
      <c r="I8491" s="2">
        <f t="shared" si="925"/>
        <v>0.82986111111111116</v>
      </c>
      <c r="J8491" t="str">
        <f t="shared" si="926"/>
        <v/>
      </c>
      <c r="K8491" t="s">
        <v>1909</v>
      </c>
      <c r="L8491" t="s">
        <v>1993</v>
      </c>
      <c r="M8491" t="s">
        <v>1996</v>
      </c>
      <c r="N8491">
        <v>6857</v>
      </c>
      <c r="O8491">
        <f t="shared" si="927"/>
        <v>3</v>
      </c>
      <c r="P8491" s="4" t="str">
        <f t="shared" si="928"/>
        <v>3</v>
      </c>
      <c r="Q8491" s="8">
        <f t="shared" si="929"/>
        <v>35</v>
      </c>
      <c r="R8491">
        <f t="shared" si="930"/>
        <v>215</v>
      </c>
    </row>
    <row r="8492" spans="1:18" x14ac:dyDescent="0.3">
      <c r="A8492" t="s">
        <v>12</v>
      </c>
      <c r="B8492" s="7" t="s">
        <v>43</v>
      </c>
      <c r="C8492" t="s">
        <v>67</v>
      </c>
      <c r="D8492" s="10" t="s">
        <v>69</v>
      </c>
      <c r="E8492" t="s">
        <v>75</v>
      </c>
      <c r="F8492" s="4" t="s">
        <v>238</v>
      </c>
      <c r="G8492" t="s">
        <v>219</v>
      </c>
      <c r="H8492" s="2">
        <f t="shared" si="924"/>
        <v>0.36458333333333331</v>
      </c>
      <c r="I8492" s="2">
        <f t="shared" si="925"/>
        <v>0.23958333333333334</v>
      </c>
      <c r="J8492" t="str">
        <f t="shared" si="926"/>
        <v/>
      </c>
      <c r="K8492" t="s">
        <v>1666</v>
      </c>
      <c r="L8492" t="s">
        <v>1991</v>
      </c>
      <c r="M8492" t="s">
        <v>1996</v>
      </c>
      <c r="N8492">
        <v>6961</v>
      </c>
      <c r="O8492">
        <f t="shared" si="927"/>
        <v>2</v>
      </c>
      <c r="P8492" s="4" t="str">
        <f t="shared" si="928"/>
        <v>3</v>
      </c>
      <c r="Q8492" s="8">
        <f t="shared" si="929"/>
        <v>0</v>
      </c>
      <c r="R8492">
        <f t="shared" si="930"/>
        <v>180</v>
      </c>
    </row>
    <row r="8493" spans="1:18" x14ac:dyDescent="0.3">
      <c r="A8493" t="s">
        <v>13</v>
      </c>
      <c r="B8493" s="7" t="s">
        <v>39</v>
      </c>
      <c r="C8493" t="s">
        <v>69</v>
      </c>
      <c r="D8493" s="10" t="s">
        <v>73</v>
      </c>
      <c r="E8493" t="s">
        <v>110</v>
      </c>
      <c r="F8493" s="4" t="s">
        <v>387</v>
      </c>
      <c r="G8493" t="s">
        <v>587</v>
      </c>
      <c r="H8493" s="2">
        <f t="shared" si="924"/>
        <v>0.18402777777777779</v>
      </c>
      <c r="I8493" s="2">
        <f t="shared" si="925"/>
        <v>0.44791666666666669</v>
      </c>
      <c r="J8493" t="str">
        <f t="shared" si="926"/>
        <v>22 Mar</v>
      </c>
      <c r="K8493" t="s">
        <v>1895</v>
      </c>
      <c r="L8493" t="s">
        <v>1992</v>
      </c>
      <c r="M8493" t="s">
        <v>1997</v>
      </c>
      <c r="N8493">
        <v>7791</v>
      </c>
      <c r="O8493">
        <f t="shared" si="927"/>
        <v>4</v>
      </c>
      <c r="P8493" s="4" t="str">
        <f t="shared" si="928"/>
        <v>17</v>
      </c>
      <c r="Q8493" s="8">
        <f t="shared" si="929"/>
        <v>40</v>
      </c>
      <c r="R8493">
        <f t="shared" si="930"/>
        <v>1060</v>
      </c>
    </row>
    <row r="8494" spans="1:18" x14ac:dyDescent="0.3">
      <c r="A8494" t="s">
        <v>11</v>
      </c>
      <c r="B8494" s="7" t="s">
        <v>39</v>
      </c>
      <c r="C8494" t="s">
        <v>67</v>
      </c>
      <c r="D8494" s="10" t="s">
        <v>72</v>
      </c>
      <c r="E8494" t="s">
        <v>75</v>
      </c>
      <c r="F8494" s="4" t="s">
        <v>349</v>
      </c>
      <c r="G8494" t="s">
        <v>296</v>
      </c>
      <c r="H8494" s="2">
        <f t="shared" si="924"/>
        <v>0.54166666666666663</v>
      </c>
      <c r="I8494" s="2">
        <f t="shared" si="925"/>
        <v>0.4236111111111111</v>
      </c>
      <c r="J8494" t="str">
        <f t="shared" si="926"/>
        <v/>
      </c>
      <c r="K8494" t="s">
        <v>1623</v>
      </c>
      <c r="L8494" t="s">
        <v>1991</v>
      </c>
      <c r="M8494" t="s">
        <v>1996</v>
      </c>
      <c r="N8494">
        <v>4777</v>
      </c>
      <c r="O8494">
        <f t="shared" si="927"/>
        <v>2</v>
      </c>
      <c r="P8494" s="4" t="str">
        <f t="shared" si="928"/>
        <v>2</v>
      </c>
      <c r="Q8494" s="8">
        <f t="shared" si="929"/>
        <v>50</v>
      </c>
      <c r="R8494">
        <f t="shared" si="930"/>
        <v>170</v>
      </c>
    </row>
    <row r="8495" spans="1:18" x14ac:dyDescent="0.3">
      <c r="A8495" t="s">
        <v>13</v>
      </c>
      <c r="B8495" s="7" t="s">
        <v>53</v>
      </c>
      <c r="C8495" t="s">
        <v>69</v>
      </c>
      <c r="D8495" s="10" t="s">
        <v>73</v>
      </c>
      <c r="E8495" t="s">
        <v>82</v>
      </c>
      <c r="F8495" s="4" t="s">
        <v>297</v>
      </c>
      <c r="G8495" t="s">
        <v>864</v>
      </c>
      <c r="H8495" s="2">
        <f t="shared" si="924"/>
        <v>0.18402777777777779</v>
      </c>
      <c r="I8495" s="2">
        <f t="shared" si="925"/>
        <v>0.80208333333333337</v>
      </c>
      <c r="J8495" t="str">
        <f t="shared" si="926"/>
        <v>10 Mar</v>
      </c>
      <c r="K8495" t="s">
        <v>1734</v>
      </c>
      <c r="L8495" t="s">
        <v>1993</v>
      </c>
      <c r="M8495" t="s">
        <v>1996</v>
      </c>
      <c r="N8495">
        <v>16289</v>
      </c>
      <c r="O8495">
        <f t="shared" si="927"/>
        <v>3</v>
      </c>
      <c r="P8495" s="4" t="str">
        <f t="shared" si="928"/>
        <v>9</v>
      </c>
      <c r="Q8495" s="8">
        <f t="shared" si="929"/>
        <v>10</v>
      </c>
      <c r="R8495">
        <f t="shared" si="930"/>
        <v>550</v>
      </c>
    </row>
    <row r="8496" spans="1:18" x14ac:dyDescent="0.3">
      <c r="A8496" t="s">
        <v>13</v>
      </c>
      <c r="B8496" s="7" t="s">
        <v>57</v>
      </c>
      <c r="C8496" t="s">
        <v>68</v>
      </c>
      <c r="D8496" s="10" t="s">
        <v>67</v>
      </c>
      <c r="E8496" t="s">
        <v>85</v>
      </c>
      <c r="F8496" s="4" t="s">
        <v>209</v>
      </c>
      <c r="G8496" t="s">
        <v>723</v>
      </c>
      <c r="H8496" s="2">
        <f t="shared" si="924"/>
        <v>0.19444444444444445</v>
      </c>
      <c r="I8496" s="2">
        <f t="shared" si="925"/>
        <v>0.78819444444444442</v>
      </c>
      <c r="J8496" t="str">
        <f t="shared" si="926"/>
        <v>02 Apr</v>
      </c>
      <c r="K8496" t="s">
        <v>1806</v>
      </c>
      <c r="L8496" t="s">
        <v>1993</v>
      </c>
      <c r="M8496" t="s">
        <v>1996</v>
      </c>
      <c r="N8496">
        <v>12681</v>
      </c>
      <c r="O8496">
        <f t="shared" si="927"/>
        <v>3</v>
      </c>
      <c r="P8496" s="4" t="str">
        <f t="shared" si="928"/>
        <v>9</v>
      </c>
      <c r="Q8496" s="8">
        <f t="shared" si="929"/>
        <v>45</v>
      </c>
      <c r="R8496">
        <f t="shared" si="930"/>
        <v>585</v>
      </c>
    </row>
    <row r="8497" spans="1:18" x14ac:dyDescent="0.3">
      <c r="A8497" t="s">
        <v>11</v>
      </c>
      <c r="B8497" s="7" t="s">
        <v>66</v>
      </c>
      <c r="C8497" t="s">
        <v>67</v>
      </c>
      <c r="D8497" s="10" t="s">
        <v>69</v>
      </c>
      <c r="E8497" t="s">
        <v>75</v>
      </c>
      <c r="F8497" s="4" t="s">
        <v>292</v>
      </c>
      <c r="G8497" t="s">
        <v>324</v>
      </c>
      <c r="H8497" s="2">
        <f t="shared" si="924"/>
        <v>0.88888888888888884</v>
      </c>
      <c r="I8497" s="2">
        <f t="shared" si="925"/>
        <v>0.76736111111111116</v>
      </c>
      <c r="J8497" t="str">
        <f t="shared" si="926"/>
        <v/>
      </c>
      <c r="K8497" t="s">
        <v>1644</v>
      </c>
      <c r="L8497" t="s">
        <v>1991</v>
      </c>
      <c r="M8497" t="s">
        <v>1996</v>
      </c>
      <c r="N8497">
        <v>4823</v>
      </c>
      <c r="O8497">
        <f t="shared" si="927"/>
        <v>2</v>
      </c>
      <c r="P8497" s="4" t="str">
        <f t="shared" si="928"/>
        <v>2</v>
      </c>
      <c r="Q8497" s="8">
        <f t="shared" si="929"/>
        <v>55</v>
      </c>
      <c r="R8497">
        <f t="shared" si="930"/>
        <v>175</v>
      </c>
    </row>
    <row r="8498" spans="1:18" x14ac:dyDescent="0.3">
      <c r="A8498" t="s">
        <v>13</v>
      </c>
      <c r="B8498" s="7" t="s">
        <v>25</v>
      </c>
      <c r="C8498" t="s">
        <v>69</v>
      </c>
      <c r="D8498" s="10" t="s">
        <v>73</v>
      </c>
      <c r="E8498" t="s">
        <v>104</v>
      </c>
      <c r="F8498" s="4" t="s">
        <v>261</v>
      </c>
      <c r="G8498" t="s">
        <v>436</v>
      </c>
      <c r="H8498" s="2">
        <f t="shared" si="924"/>
        <v>0.52430555555555558</v>
      </c>
      <c r="I8498" s="2">
        <f t="shared" si="925"/>
        <v>0.40277777777777779</v>
      </c>
      <c r="J8498" t="str">
        <f t="shared" si="926"/>
        <v>10 Jun</v>
      </c>
      <c r="K8498" t="s">
        <v>1832</v>
      </c>
      <c r="L8498" t="s">
        <v>1992</v>
      </c>
      <c r="M8498" t="s">
        <v>1996</v>
      </c>
      <c r="N8498">
        <v>13014</v>
      </c>
      <c r="O8498">
        <f t="shared" si="927"/>
        <v>4</v>
      </c>
      <c r="P8498" s="4" t="str">
        <f t="shared" si="928"/>
        <v>26</v>
      </c>
      <c r="Q8498" s="8">
        <f t="shared" si="929"/>
        <v>55</v>
      </c>
      <c r="R8498">
        <f t="shared" si="930"/>
        <v>1615</v>
      </c>
    </row>
    <row r="8499" spans="1:18" x14ac:dyDescent="0.3">
      <c r="A8499" t="s">
        <v>13</v>
      </c>
      <c r="B8499" s="7" t="s">
        <v>45</v>
      </c>
      <c r="C8499" t="s">
        <v>69</v>
      </c>
      <c r="D8499" s="10" t="s">
        <v>73</v>
      </c>
      <c r="E8499" t="s">
        <v>82</v>
      </c>
      <c r="F8499" s="4" t="s">
        <v>229</v>
      </c>
      <c r="G8499" t="s">
        <v>239</v>
      </c>
      <c r="H8499" s="2">
        <f t="shared" si="924"/>
        <v>0.79166666666666663</v>
      </c>
      <c r="I8499" s="2">
        <f t="shared" si="925"/>
        <v>0.2951388888888889</v>
      </c>
      <c r="J8499" t="str">
        <f t="shared" si="926"/>
        <v/>
      </c>
      <c r="K8499" t="s">
        <v>1656</v>
      </c>
      <c r="L8499" t="s">
        <v>1993</v>
      </c>
      <c r="M8499" t="s">
        <v>1997</v>
      </c>
      <c r="N8499">
        <v>5406</v>
      </c>
      <c r="O8499">
        <f t="shared" si="927"/>
        <v>3</v>
      </c>
      <c r="P8499" s="4" t="str">
        <f t="shared" si="928"/>
        <v>11</v>
      </c>
      <c r="Q8499" s="8">
        <f t="shared" si="929"/>
        <v>55</v>
      </c>
      <c r="R8499">
        <f t="shared" si="930"/>
        <v>715</v>
      </c>
    </row>
    <row r="8500" spans="1:18" x14ac:dyDescent="0.3">
      <c r="A8500" t="s">
        <v>15</v>
      </c>
      <c r="B8500" s="7" t="s">
        <v>42</v>
      </c>
      <c r="C8500" t="s">
        <v>69</v>
      </c>
      <c r="D8500" s="10" t="s">
        <v>73</v>
      </c>
      <c r="E8500" t="s">
        <v>82</v>
      </c>
      <c r="F8500" s="4" t="s">
        <v>330</v>
      </c>
      <c r="G8500" t="s">
        <v>239</v>
      </c>
      <c r="H8500" s="2">
        <f t="shared" si="924"/>
        <v>0.79166666666666663</v>
      </c>
      <c r="I8500" s="2">
        <f t="shared" si="925"/>
        <v>0.3125</v>
      </c>
      <c r="J8500" t="str">
        <f t="shared" si="926"/>
        <v/>
      </c>
      <c r="K8500" t="s">
        <v>1736</v>
      </c>
      <c r="L8500" t="s">
        <v>1993</v>
      </c>
      <c r="M8500" t="s">
        <v>1996</v>
      </c>
      <c r="N8500">
        <v>9315</v>
      </c>
      <c r="O8500">
        <f t="shared" si="927"/>
        <v>3</v>
      </c>
      <c r="P8500" s="4" t="str">
        <f t="shared" si="928"/>
        <v>11</v>
      </c>
      <c r="Q8500" s="8">
        <f t="shared" si="929"/>
        <v>30</v>
      </c>
      <c r="R8500">
        <f t="shared" si="930"/>
        <v>690</v>
      </c>
    </row>
    <row r="8501" spans="1:18" x14ac:dyDescent="0.3">
      <c r="A8501" t="s">
        <v>12</v>
      </c>
      <c r="B8501" s="7" t="s">
        <v>33</v>
      </c>
      <c r="C8501" t="s">
        <v>69</v>
      </c>
      <c r="D8501" s="10" t="s">
        <v>73</v>
      </c>
      <c r="E8501" t="s">
        <v>101</v>
      </c>
      <c r="F8501" s="4" t="s">
        <v>289</v>
      </c>
      <c r="G8501" t="s">
        <v>692</v>
      </c>
      <c r="H8501" s="2">
        <f t="shared" si="924"/>
        <v>0.3923611111111111</v>
      </c>
      <c r="I8501" s="2">
        <f t="shared" si="925"/>
        <v>0.52083333333333337</v>
      </c>
      <c r="J8501" t="str">
        <f t="shared" si="926"/>
        <v>10 May</v>
      </c>
      <c r="K8501" t="s">
        <v>1724</v>
      </c>
      <c r="L8501" t="s">
        <v>1993</v>
      </c>
      <c r="M8501" t="s">
        <v>1996</v>
      </c>
      <c r="N8501">
        <v>7480</v>
      </c>
      <c r="O8501">
        <f t="shared" si="927"/>
        <v>3</v>
      </c>
      <c r="P8501" s="4" t="str">
        <f t="shared" si="928"/>
        <v>20</v>
      </c>
      <c r="Q8501" s="8">
        <f t="shared" si="929"/>
        <v>55</v>
      </c>
      <c r="R8501">
        <f t="shared" si="930"/>
        <v>1255</v>
      </c>
    </row>
    <row r="8502" spans="1:18" x14ac:dyDescent="0.3">
      <c r="A8502" t="s">
        <v>13</v>
      </c>
      <c r="B8502" s="7" t="s">
        <v>61</v>
      </c>
      <c r="C8502" t="s">
        <v>67</v>
      </c>
      <c r="D8502" s="10" t="s">
        <v>72</v>
      </c>
      <c r="E8502" t="s">
        <v>81</v>
      </c>
      <c r="F8502" s="4" t="s">
        <v>259</v>
      </c>
      <c r="G8502" t="s">
        <v>284</v>
      </c>
      <c r="H8502" s="2">
        <f t="shared" si="924"/>
        <v>0.79861111111111116</v>
      </c>
      <c r="I8502" s="2">
        <f t="shared" si="925"/>
        <v>0.58680555555555558</v>
      </c>
      <c r="J8502" t="str">
        <f t="shared" si="926"/>
        <v/>
      </c>
      <c r="K8502" t="s">
        <v>1739</v>
      </c>
      <c r="L8502" t="s">
        <v>1993</v>
      </c>
      <c r="M8502" t="s">
        <v>1996</v>
      </c>
      <c r="N8502">
        <v>14815</v>
      </c>
      <c r="O8502">
        <f t="shared" si="927"/>
        <v>3</v>
      </c>
      <c r="P8502" s="4" t="str">
        <f t="shared" si="928"/>
        <v>5</v>
      </c>
      <c r="Q8502" s="8">
        <f t="shared" si="929"/>
        <v>5</v>
      </c>
      <c r="R8502">
        <f t="shared" si="930"/>
        <v>305</v>
      </c>
    </row>
    <row r="8503" spans="1:18" x14ac:dyDescent="0.3">
      <c r="A8503" t="s">
        <v>12</v>
      </c>
      <c r="B8503" s="7" t="s">
        <v>23</v>
      </c>
      <c r="C8503" t="s">
        <v>68</v>
      </c>
      <c r="D8503" s="10" t="s">
        <v>67</v>
      </c>
      <c r="E8503" t="s">
        <v>98</v>
      </c>
      <c r="F8503" s="4" t="s">
        <v>327</v>
      </c>
      <c r="G8503" t="s">
        <v>1492</v>
      </c>
      <c r="H8503" s="2">
        <f t="shared" si="924"/>
        <v>0.67708333333333337</v>
      </c>
      <c r="I8503" s="2">
        <f t="shared" si="925"/>
        <v>0.85416666666666663</v>
      </c>
      <c r="J8503" t="str">
        <f t="shared" si="926"/>
        <v>25 Mar</v>
      </c>
      <c r="K8503" t="s">
        <v>1884</v>
      </c>
      <c r="L8503" t="s">
        <v>1993</v>
      </c>
      <c r="M8503" t="s">
        <v>1996</v>
      </c>
      <c r="N8503">
        <v>12173</v>
      </c>
      <c r="O8503">
        <f t="shared" si="927"/>
        <v>3</v>
      </c>
      <c r="P8503" s="4" t="str">
        <f t="shared" si="928"/>
        <v>19</v>
      </c>
      <c r="Q8503" s="8">
        <f t="shared" si="929"/>
        <v>45</v>
      </c>
      <c r="R8503">
        <f t="shared" si="930"/>
        <v>1185</v>
      </c>
    </row>
    <row r="8504" spans="1:18" x14ac:dyDescent="0.3">
      <c r="A8504" t="s">
        <v>12</v>
      </c>
      <c r="B8504" s="7" t="s">
        <v>51</v>
      </c>
      <c r="C8504" t="s">
        <v>67</v>
      </c>
      <c r="D8504" s="10" t="s">
        <v>72</v>
      </c>
      <c r="E8504" t="s">
        <v>153</v>
      </c>
      <c r="F8504" s="4" t="s">
        <v>204</v>
      </c>
      <c r="G8504" t="s">
        <v>608</v>
      </c>
      <c r="H8504" s="2">
        <f t="shared" si="924"/>
        <v>0.98958333333333337</v>
      </c>
      <c r="I8504" s="2">
        <f t="shared" si="925"/>
        <v>0.24305555555555555</v>
      </c>
      <c r="J8504" t="str">
        <f t="shared" si="926"/>
        <v/>
      </c>
      <c r="K8504" t="s">
        <v>1931</v>
      </c>
      <c r="L8504" t="s">
        <v>1992</v>
      </c>
      <c r="M8504" t="s">
        <v>1996</v>
      </c>
      <c r="N8504">
        <v>7664</v>
      </c>
      <c r="O8504">
        <f t="shared" si="927"/>
        <v>4</v>
      </c>
      <c r="P8504" s="4" t="str">
        <f t="shared" si="928"/>
        <v>17</v>
      </c>
      <c r="Q8504" s="8">
        <f t="shared" si="929"/>
        <v>55</v>
      </c>
      <c r="R8504">
        <f t="shared" si="930"/>
        <v>1075</v>
      </c>
    </row>
    <row r="8505" spans="1:18" x14ac:dyDescent="0.3">
      <c r="A8505" t="s">
        <v>12</v>
      </c>
      <c r="B8505" s="7" t="s">
        <v>54</v>
      </c>
      <c r="C8505" t="s">
        <v>69</v>
      </c>
      <c r="D8505" s="10" t="s">
        <v>73</v>
      </c>
      <c r="E8505" t="s">
        <v>125</v>
      </c>
      <c r="F8505" s="4" t="s">
        <v>217</v>
      </c>
      <c r="G8505" t="s">
        <v>519</v>
      </c>
      <c r="H8505" s="2">
        <f t="shared" si="924"/>
        <v>0.80208333333333337</v>
      </c>
      <c r="I8505" s="2">
        <f t="shared" si="925"/>
        <v>0.71875</v>
      </c>
      <c r="J8505" t="str">
        <f t="shared" si="926"/>
        <v>07 Jun</v>
      </c>
      <c r="K8505" t="s">
        <v>1799</v>
      </c>
      <c r="L8505" t="s">
        <v>1992</v>
      </c>
      <c r="M8505" t="s">
        <v>1996</v>
      </c>
      <c r="N8505">
        <v>12777</v>
      </c>
      <c r="O8505">
        <f t="shared" si="927"/>
        <v>4</v>
      </c>
      <c r="P8505" s="4" t="str">
        <f t="shared" si="928"/>
        <v>26</v>
      </c>
      <c r="Q8505" s="8">
        <f t="shared" si="929"/>
        <v>0</v>
      </c>
      <c r="R8505">
        <f t="shared" si="930"/>
        <v>1560</v>
      </c>
    </row>
    <row r="8506" spans="1:18" x14ac:dyDescent="0.3">
      <c r="A8506" t="s">
        <v>15</v>
      </c>
      <c r="B8506" s="7" t="s">
        <v>30</v>
      </c>
      <c r="C8506" t="s">
        <v>69</v>
      </c>
      <c r="D8506" s="10" t="s">
        <v>73</v>
      </c>
      <c r="E8506" t="s">
        <v>82</v>
      </c>
      <c r="F8506" s="4" t="s">
        <v>330</v>
      </c>
      <c r="G8506" t="s">
        <v>297</v>
      </c>
      <c r="H8506" s="2">
        <f t="shared" si="924"/>
        <v>0.80208333333333337</v>
      </c>
      <c r="I8506" s="2">
        <f t="shared" si="925"/>
        <v>0.3125</v>
      </c>
      <c r="J8506" t="str">
        <f t="shared" si="926"/>
        <v/>
      </c>
      <c r="K8506" t="s">
        <v>1769</v>
      </c>
      <c r="L8506" t="s">
        <v>1993</v>
      </c>
      <c r="M8506" t="s">
        <v>1996</v>
      </c>
      <c r="N8506">
        <v>8837</v>
      </c>
      <c r="O8506">
        <f t="shared" si="927"/>
        <v>3</v>
      </c>
      <c r="P8506" s="4" t="str">
        <f t="shared" si="928"/>
        <v>11</v>
      </c>
      <c r="Q8506" s="8">
        <f t="shared" si="929"/>
        <v>45</v>
      </c>
      <c r="R8506">
        <f t="shared" si="930"/>
        <v>705</v>
      </c>
    </row>
    <row r="8507" spans="1:18" x14ac:dyDescent="0.3">
      <c r="A8507" t="s">
        <v>13</v>
      </c>
      <c r="B8507" s="7" t="s">
        <v>24</v>
      </c>
      <c r="C8507" t="s">
        <v>68</v>
      </c>
      <c r="D8507" s="10" t="s">
        <v>67</v>
      </c>
      <c r="E8507" t="s">
        <v>85</v>
      </c>
      <c r="F8507" s="4" t="s">
        <v>216</v>
      </c>
      <c r="G8507" t="s">
        <v>535</v>
      </c>
      <c r="H8507" s="2">
        <f t="shared" si="924"/>
        <v>0.4201388888888889</v>
      </c>
      <c r="I8507" s="2">
        <f t="shared" si="925"/>
        <v>0.88194444444444442</v>
      </c>
      <c r="J8507" t="str">
        <f t="shared" si="926"/>
        <v>02 May</v>
      </c>
      <c r="K8507" t="s">
        <v>1766</v>
      </c>
      <c r="L8507" t="s">
        <v>1993</v>
      </c>
      <c r="M8507" t="s">
        <v>1997</v>
      </c>
      <c r="N8507">
        <v>10844</v>
      </c>
      <c r="O8507">
        <f t="shared" si="927"/>
        <v>3</v>
      </c>
      <c r="P8507" s="4" t="str">
        <f t="shared" si="928"/>
        <v>12</v>
      </c>
      <c r="Q8507" s="8">
        <f t="shared" si="929"/>
        <v>55</v>
      </c>
      <c r="R8507">
        <f t="shared" si="930"/>
        <v>775</v>
      </c>
    </row>
    <row r="8508" spans="1:18" x14ac:dyDescent="0.3">
      <c r="A8508" t="s">
        <v>13</v>
      </c>
      <c r="B8508" s="7" t="s">
        <v>55</v>
      </c>
      <c r="C8508" t="s">
        <v>68</v>
      </c>
      <c r="D8508" s="10" t="s">
        <v>67</v>
      </c>
      <c r="E8508" t="s">
        <v>85</v>
      </c>
      <c r="F8508" s="4" t="s">
        <v>258</v>
      </c>
      <c r="G8508" t="s">
        <v>269</v>
      </c>
      <c r="H8508" s="2">
        <f t="shared" si="924"/>
        <v>0.82638888888888884</v>
      </c>
      <c r="I8508" s="2">
        <f t="shared" si="925"/>
        <v>0.27083333333333331</v>
      </c>
      <c r="J8508" t="str">
        <f t="shared" si="926"/>
        <v/>
      </c>
      <c r="K8508" t="s">
        <v>1645</v>
      </c>
      <c r="L8508" t="s">
        <v>1993</v>
      </c>
      <c r="M8508" t="s">
        <v>1996</v>
      </c>
      <c r="N8508">
        <v>14571</v>
      </c>
      <c r="O8508">
        <f t="shared" si="927"/>
        <v>3</v>
      </c>
      <c r="P8508" s="4" t="str">
        <f t="shared" si="928"/>
        <v>13</v>
      </c>
      <c r="Q8508" s="8">
        <f t="shared" si="929"/>
        <v>20</v>
      </c>
      <c r="R8508">
        <f t="shared" si="930"/>
        <v>800</v>
      </c>
    </row>
    <row r="8509" spans="1:18" x14ac:dyDescent="0.3">
      <c r="A8509" t="s">
        <v>11</v>
      </c>
      <c r="B8509" s="7" t="s">
        <v>44</v>
      </c>
      <c r="C8509" t="s">
        <v>69</v>
      </c>
      <c r="D8509" s="10" t="s">
        <v>73</v>
      </c>
      <c r="E8509" t="s">
        <v>82</v>
      </c>
      <c r="F8509" s="4" t="s">
        <v>330</v>
      </c>
      <c r="G8509" t="s">
        <v>352</v>
      </c>
      <c r="H8509" s="2">
        <f t="shared" si="924"/>
        <v>0.875</v>
      </c>
      <c r="I8509" s="2">
        <f t="shared" si="925"/>
        <v>0.3125</v>
      </c>
      <c r="J8509" t="str">
        <f t="shared" si="926"/>
        <v/>
      </c>
      <c r="K8509" t="s">
        <v>1679</v>
      </c>
      <c r="L8509" t="s">
        <v>1993</v>
      </c>
      <c r="M8509" t="s">
        <v>1996</v>
      </c>
      <c r="N8509">
        <v>6093</v>
      </c>
      <c r="O8509">
        <f t="shared" si="927"/>
        <v>3</v>
      </c>
      <c r="P8509" s="4" t="str">
        <f t="shared" si="928"/>
        <v>13</v>
      </c>
      <c r="Q8509" s="8">
        <f t="shared" si="929"/>
        <v>30</v>
      </c>
      <c r="R8509">
        <f t="shared" si="930"/>
        <v>810</v>
      </c>
    </row>
    <row r="8510" spans="1:18" x14ac:dyDescent="0.3">
      <c r="A8510" t="s">
        <v>11</v>
      </c>
      <c r="B8510" s="7" t="s">
        <v>38</v>
      </c>
      <c r="C8510" t="s">
        <v>69</v>
      </c>
      <c r="D8510" s="10" t="s">
        <v>73</v>
      </c>
      <c r="E8510" t="s">
        <v>95</v>
      </c>
      <c r="F8510" s="4" t="s">
        <v>357</v>
      </c>
      <c r="G8510" t="s">
        <v>304</v>
      </c>
      <c r="H8510" s="2">
        <f t="shared" si="924"/>
        <v>0.67361111111111116</v>
      </c>
      <c r="I8510" s="2">
        <f t="shared" si="925"/>
        <v>0.3576388888888889</v>
      </c>
      <c r="J8510" t="str">
        <f t="shared" si="926"/>
        <v/>
      </c>
      <c r="K8510" t="s">
        <v>1830</v>
      </c>
      <c r="L8510" t="s">
        <v>1993</v>
      </c>
      <c r="M8510" t="s">
        <v>1996</v>
      </c>
      <c r="N8510">
        <v>7514</v>
      </c>
      <c r="O8510">
        <f t="shared" si="927"/>
        <v>3</v>
      </c>
      <c r="P8510" s="4" t="str">
        <f t="shared" si="928"/>
        <v>7</v>
      </c>
      <c r="Q8510" s="8">
        <f t="shared" si="929"/>
        <v>35</v>
      </c>
      <c r="R8510">
        <f t="shared" si="930"/>
        <v>455</v>
      </c>
    </row>
    <row r="8511" spans="1:18" x14ac:dyDescent="0.3">
      <c r="A8511" t="s">
        <v>11</v>
      </c>
      <c r="B8511" s="7" t="s">
        <v>46</v>
      </c>
      <c r="C8511" t="s">
        <v>69</v>
      </c>
      <c r="D8511" s="10" t="s">
        <v>73</v>
      </c>
      <c r="E8511" t="s">
        <v>97</v>
      </c>
      <c r="F8511" s="4" t="s">
        <v>316</v>
      </c>
      <c r="G8511" t="s">
        <v>360</v>
      </c>
      <c r="H8511" s="2">
        <f t="shared" si="924"/>
        <v>0.73611111111111116</v>
      </c>
      <c r="I8511" s="2">
        <f t="shared" si="925"/>
        <v>0.60069444444444442</v>
      </c>
      <c r="J8511" t="str">
        <f t="shared" si="926"/>
        <v/>
      </c>
      <c r="K8511" t="s">
        <v>1664</v>
      </c>
      <c r="L8511" t="s">
        <v>1991</v>
      </c>
      <c r="M8511" t="s">
        <v>1996</v>
      </c>
      <c r="N8511">
        <v>6015</v>
      </c>
      <c r="O8511">
        <f t="shared" si="927"/>
        <v>2</v>
      </c>
      <c r="P8511" s="4" t="str">
        <f t="shared" si="928"/>
        <v>3</v>
      </c>
      <c r="Q8511" s="8">
        <f t="shared" si="929"/>
        <v>15</v>
      </c>
      <c r="R8511">
        <f t="shared" si="930"/>
        <v>195</v>
      </c>
    </row>
    <row r="8512" spans="1:18" x14ac:dyDescent="0.3">
      <c r="A8512" t="s">
        <v>13</v>
      </c>
      <c r="B8512" s="7" t="s">
        <v>48</v>
      </c>
      <c r="C8512" t="s">
        <v>69</v>
      </c>
      <c r="D8512" s="10" t="s">
        <v>73</v>
      </c>
      <c r="E8512" t="s">
        <v>82</v>
      </c>
      <c r="F8512" s="4" t="s">
        <v>300</v>
      </c>
      <c r="G8512" t="s">
        <v>586</v>
      </c>
      <c r="H8512" s="2">
        <f t="shared" si="924"/>
        <v>0.18402777777777779</v>
      </c>
      <c r="I8512" s="2">
        <f t="shared" si="925"/>
        <v>0.41666666666666669</v>
      </c>
      <c r="J8512" t="str">
        <f t="shared" si="926"/>
        <v>22 May</v>
      </c>
      <c r="K8512" t="s">
        <v>1743</v>
      </c>
      <c r="L8512" t="s">
        <v>1993</v>
      </c>
      <c r="M8512" t="s">
        <v>1997</v>
      </c>
      <c r="N8512">
        <v>12898</v>
      </c>
      <c r="O8512">
        <f t="shared" si="927"/>
        <v>3</v>
      </c>
      <c r="P8512" s="4" t="str">
        <f t="shared" si="928"/>
        <v>18</v>
      </c>
      <c r="Q8512" s="8">
        <f t="shared" si="929"/>
        <v>25</v>
      </c>
      <c r="R8512">
        <f t="shared" si="930"/>
        <v>1105</v>
      </c>
    </row>
    <row r="8513" spans="1:18" x14ac:dyDescent="0.3">
      <c r="A8513" t="s">
        <v>12</v>
      </c>
      <c r="B8513" s="7" t="s">
        <v>31</v>
      </c>
      <c r="C8513" t="s">
        <v>69</v>
      </c>
      <c r="D8513" s="10" t="s">
        <v>73</v>
      </c>
      <c r="E8513" t="s">
        <v>82</v>
      </c>
      <c r="F8513" s="4" t="s">
        <v>239</v>
      </c>
      <c r="G8513" t="s">
        <v>526</v>
      </c>
      <c r="H8513" s="2">
        <f t="shared" si="924"/>
        <v>0.80208333333333337</v>
      </c>
      <c r="I8513" s="2">
        <f t="shared" si="925"/>
        <v>0.79166666666666663</v>
      </c>
      <c r="J8513" t="str">
        <f t="shared" si="926"/>
        <v>02 Jun</v>
      </c>
      <c r="K8513" t="s">
        <v>1761</v>
      </c>
      <c r="L8513" t="s">
        <v>1993</v>
      </c>
      <c r="M8513" t="s">
        <v>1996</v>
      </c>
      <c r="N8513">
        <v>8792</v>
      </c>
      <c r="O8513">
        <f t="shared" si="927"/>
        <v>3</v>
      </c>
      <c r="P8513" s="4" t="str">
        <f t="shared" si="928"/>
        <v>24</v>
      </c>
      <c r="Q8513" s="8">
        <f t="shared" si="929"/>
        <v>15</v>
      </c>
      <c r="R8513">
        <f t="shared" si="930"/>
        <v>1455</v>
      </c>
    </row>
    <row r="8514" spans="1:18" x14ac:dyDescent="0.3">
      <c r="A8514" t="s">
        <v>11</v>
      </c>
      <c r="B8514" s="7" t="s">
        <v>42</v>
      </c>
      <c r="C8514" t="s">
        <v>67</v>
      </c>
      <c r="D8514" s="10" t="s">
        <v>69</v>
      </c>
      <c r="E8514" t="s">
        <v>75</v>
      </c>
      <c r="F8514" s="4" t="s">
        <v>313</v>
      </c>
      <c r="G8514" t="s">
        <v>422</v>
      </c>
      <c r="H8514" s="2">
        <f t="shared" si="924"/>
        <v>0.47222222222222221</v>
      </c>
      <c r="I8514" s="2">
        <f t="shared" si="925"/>
        <v>0.35416666666666669</v>
      </c>
      <c r="J8514" t="str">
        <f t="shared" si="926"/>
        <v/>
      </c>
      <c r="K8514" t="s">
        <v>1623</v>
      </c>
      <c r="L8514" t="s">
        <v>1991</v>
      </c>
      <c r="M8514" t="s">
        <v>1996</v>
      </c>
      <c r="N8514">
        <v>4823</v>
      </c>
      <c r="O8514">
        <f t="shared" si="927"/>
        <v>2</v>
      </c>
      <c r="P8514" s="4" t="str">
        <f t="shared" si="928"/>
        <v>2</v>
      </c>
      <c r="Q8514" s="8">
        <f t="shared" si="929"/>
        <v>50</v>
      </c>
      <c r="R8514">
        <f t="shared" si="930"/>
        <v>170</v>
      </c>
    </row>
    <row r="8515" spans="1:18" x14ac:dyDescent="0.3">
      <c r="A8515" t="s">
        <v>14</v>
      </c>
      <c r="B8515" s="7" t="s">
        <v>57</v>
      </c>
      <c r="C8515" t="s">
        <v>67</v>
      </c>
      <c r="D8515" s="10" t="s">
        <v>69</v>
      </c>
      <c r="E8515" t="s">
        <v>75</v>
      </c>
      <c r="F8515" s="4" t="s">
        <v>251</v>
      </c>
      <c r="G8515" t="s">
        <v>357</v>
      </c>
      <c r="H8515" s="2">
        <f t="shared" ref="H8515:H8578" si="931">TIMEVALUE(LEFT(G8515,5))</f>
        <v>0.3576388888888889</v>
      </c>
      <c r="I8515" s="2">
        <f t="shared" ref="I8515:I8578" si="932">F8515*1</f>
        <v>0.24652777777777779</v>
      </c>
      <c r="J8515" t="str">
        <f t="shared" ref="J8515:J8578" si="933">IF(LEN(G8515)&gt;5, MID(G8515,7,6), "")</f>
        <v/>
      </c>
      <c r="K8515" t="s">
        <v>1683</v>
      </c>
      <c r="L8515" t="s">
        <v>1991</v>
      </c>
      <c r="M8515" t="s">
        <v>1998</v>
      </c>
      <c r="N8515">
        <v>3919</v>
      </c>
      <c r="O8515">
        <f t="shared" ref="O8515:O8578" si="934">LEN(E8515)-LEN(SUBSTITUTE(E8515,"→",""))+1</f>
        <v>2</v>
      </c>
      <c r="P8515" s="4" t="str">
        <f t="shared" ref="P8515:P8578" si="935">LEFT(K8515, FIND("h", K8515)-1)</f>
        <v>2</v>
      </c>
      <c r="Q8515" s="8">
        <f t="shared" ref="Q8515:Q8578" si="936">IFERROR(VALUE(MID(K8515, FIND("h",K8515)+2, FIND("m",K8515)-FIND("h",K8515)-2)), 0)*1</f>
        <v>40</v>
      </c>
      <c r="R8515">
        <f t="shared" ref="R8515:R8578" si="937">(P8515*60+Q8515)</f>
        <v>160</v>
      </c>
    </row>
    <row r="8516" spans="1:18" x14ac:dyDescent="0.3">
      <c r="A8516" t="s">
        <v>11</v>
      </c>
      <c r="B8516" s="7" t="s">
        <v>24</v>
      </c>
      <c r="C8516" t="s">
        <v>70</v>
      </c>
      <c r="D8516" s="10" t="s">
        <v>68</v>
      </c>
      <c r="E8516" t="s">
        <v>84</v>
      </c>
      <c r="F8516" s="4" t="s">
        <v>264</v>
      </c>
      <c r="G8516" t="s">
        <v>415</v>
      </c>
      <c r="H8516" s="2">
        <f t="shared" si="931"/>
        <v>0.64930555555555558</v>
      </c>
      <c r="I8516" s="2">
        <f t="shared" si="932"/>
        <v>0.55208333333333337</v>
      </c>
      <c r="J8516" t="str">
        <f t="shared" si="933"/>
        <v/>
      </c>
      <c r="K8516" t="s">
        <v>1710</v>
      </c>
      <c r="L8516" t="s">
        <v>1991</v>
      </c>
      <c r="M8516" t="s">
        <v>1996</v>
      </c>
      <c r="N8516">
        <v>3597</v>
      </c>
      <c r="O8516">
        <f t="shared" si="934"/>
        <v>2</v>
      </c>
      <c r="P8516" s="4" t="str">
        <f t="shared" si="935"/>
        <v>2</v>
      </c>
      <c r="Q8516" s="8">
        <f t="shared" si="936"/>
        <v>20</v>
      </c>
      <c r="R8516">
        <f t="shared" si="937"/>
        <v>140</v>
      </c>
    </row>
    <row r="8517" spans="1:18" x14ac:dyDescent="0.3">
      <c r="A8517" t="s">
        <v>14</v>
      </c>
      <c r="B8517" s="7" t="s">
        <v>48</v>
      </c>
      <c r="C8517" t="s">
        <v>71</v>
      </c>
      <c r="D8517" s="10" t="s">
        <v>74</v>
      </c>
      <c r="E8517" t="s">
        <v>102</v>
      </c>
      <c r="F8517" s="4" t="s">
        <v>238</v>
      </c>
      <c r="G8517" t="s">
        <v>391</v>
      </c>
      <c r="H8517" s="2">
        <f t="shared" si="931"/>
        <v>0.30208333333333331</v>
      </c>
      <c r="I8517" s="2">
        <f t="shared" si="932"/>
        <v>0.23958333333333334</v>
      </c>
      <c r="J8517" t="str">
        <f t="shared" si="933"/>
        <v/>
      </c>
      <c r="K8517" t="s">
        <v>1675</v>
      </c>
      <c r="L8517" t="s">
        <v>1991</v>
      </c>
      <c r="M8517" t="s">
        <v>1996</v>
      </c>
      <c r="N8517">
        <v>2017</v>
      </c>
      <c r="O8517">
        <f t="shared" si="934"/>
        <v>2</v>
      </c>
      <c r="P8517" s="4" t="str">
        <f t="shared" si="935"/>
        <v>1</v>
      </c>
      <c r="Q8517" s="8">
        <f t="shared" si="936"/>
        <v>30</v>
      </c>
      <c r="R8517">
        <f t="shared" si="937"/>
        <v>90</v>
      </c>
    </row>
    <row r="8518" spans="1:18" x14ac:dyDescent="0.3">
      <c r="A8518" t="s">
        <v>18</v>
      </c>
      <c r="B8518" s="7" t="s">
        <v>47</v>
      </c>
      <c r="C8518" t="s">
        <v>67</v>
      </c>
      <c r="D8518" s="10" t="s">
        <v>69</v>
      </c>
      <c r="E8518" t="s">
        <v>75</v>
      </c>
      <c r="F8518" s="4" t="s">
        <v>244</v>
      </c>
      <c r="G8518" t="s">
        <v>1493</v>
      </c>
      <c r="H8518" s="2">
        <f t="shared" si="931"/>
        <v>0.11458333333333333</v>
      </c>
      <c r="I8518" s="2">
        <f t="shared" si="932"/>
        <v>0.99652777777777779</v>
      </c>
      <c r="J8518" t="str">
        <f t="shared" si="933"/>
        <v>28 Jun</v>
      </c>
      <c r="K8518" t="s">
        <v>1623</v>
      </c>
      <c r="L8518" t="s">
        <v>1991</v>
      </c>
      <c r="M8518" t="s">
        <v>1996</v>
      </c>
      <c r="N8518">
        <v>3383</v>
      </c>
      <c r="O8518">
        <f t="shared" si="934"/>
        <v>2</v>
      </c>
      <c r="P8518" s="4" t="str">
        <f t="shared" si="935"/>
        <v>2</v>
      </c>
      <c r="Q8518" s="8">
        <f t="shared" si="936"/>
        <v>50</v>
      </c>
      <c r="R8518">
        <f t="shared" si="937"/>
        <v>170</v>
      </c>
    </row>
    <row r="8519" spans="1:18" x14ac:dyDescent="0.3">
      <c r="A8519" t="s">
        <v>14</v>
      </c>
      <c r="B8519" s="7" t="s">
        <v>43</v>
      </c>
      <c r="C8519" t="s">
        <v>71</v>
      </c>
      <c r="D8519" s="10" t="s">
        <v>74</v>
      </c>
      <c r="E8519" t="s">
        <v>102</v>
      </c>
      <c r="F8519" s="4" t="s">
        <v>383</v>
      </c>
      <c r="G8519" t="s">
        <v>447</v>
      </c>
      <c r="H8519" s="2">
        <f t="shared" si="931"/>
        <v>1.0416666666666666E-2</v>
      </c>
      <c r="I8519" s="2">
        <f t="shared" si="932"/>
        <v>0.94791666666666663</v>
      </c>
      <c r="J8519" t="str">
        <f t="shared" si="933"/>
        <v>19 Jun</v>
      </c>
      <c r="K8519" t="s">
        <v>1675</v>
      </c>
      <c r="L8519" t="s">
        <v>1991</v>
      </c>
      <c r="M8519" t="s">
        <v>1998</v>
      </c>
      <c r="N8519">
        <v>1965</v>
      </c>
      <c r="O8519">
        <f t="shared" si="934"/>
        <v>2</v>
      </c>
      <c r="P8519" s="4" t="str">
        <f t="shared" si="935"/>
        <v>1</v>
      </c>
      <c r="Q8519" s="8">
        <f t="shared" si="936"/>
        <v>30</v>
      </c>
      <c r="R8519">
        <f t="shared" si="937"/>
        <v>90</v>
      </c>
    </row>
    <row r="8520" spans="1:18" x14ac:dyDescent="0.3">
      <c r="A8520" t="s">
        <v>13</v>
      </c>
      <c r="B8520" s="7" t="s">
        <v>28</v>
      </c>
      <c r="C8520" t="s">
        <v>69</v>
      </c>
      <c r="D8520" s="10" t="s">
        <v>73</v>
      </c>
      <c r="E8520" t="s">
        <v>82</v>
      </c>
      <c r="F8520" s="4" t="s">
        <v>265</v>
      </c>
      <c r="G8520" t="s">
        <v>438</v>
      </c>
      <c r="H8520" s="2">
        <f t="shared" si="931"/>
        <v>0.52430555555555558</v>
      </c>
      <c r="I8520" s="2">
        <f t="shared" si="932"/>
        <v>9.375E-2</v>
      </c>
      <c r="J8520" t="str">
        <f t="shared" si="933"/>
        <v/>
      </c>
      <c r="K8520" t="s">
        <v>1872</v>
      </c>
      <c r="L8520" t="s">
        <v>1993</v>
      </c>
      <c r="M8520" t="s">
        <v>1997</v>
      </c>
      <c r="N8520">
        <v>10262</v>
      </c>
      <c r="O8520">
        <f t="shared" si="934"/>
        <v>3</v>
      </c>
      <c r="P8520" s="4" t="str">
        <f t="shared" si="935"/>
        <v>10</v>
      </c>
      <c r="Q8520" s="8">
        <f t="shared" si="936"/>
        <v>20</v>
      </c>
      <c r="R8520">
        <f t="shared" si="937"/>
        <v>620</v>
      </c>
    </row>
    <row r="8521" spans="1:18" x14ac:dyDescent="0.3">
      <c r="A8521" t="s">
        <v>13</v>
      </c>
      <c r="B8521" s="7" t="s">
        <v>35</v>
      </c>
      <c r="C8521" t="s">
        <v>69</v>
      </c>
      <c r="D8521" s="10" t="s">
        <v>73</v>
      </c>
      <c r="E8521" t="s">
        <v>82</v>
      </c>
      <c r="F8521" s="4" t="s">
        <v>222</v>
      </c>
      <c r="G8521" t="s">
        <v>612</v>
      </c>
      <c r="H8521" s="2">
        <f t="shared" si="931"/>
        <v>0.18402777777777779</v>
      </c>
      <c r="I8521" s="2">
        <f t="shared" si="932"/>
        <v>0.66666666666666663</v>
      </c>
      <c r="J8521" t="str">
        <f t="shared" si="933"/>
        <v>04 Mar</v>
      </c>
      <c r="K8521" t="s">
        <v>1671</v>
      </c>
      <c r="L8521" t="s">
        <v>1993</v>
      </c>
      <c r="M8521" t="s">
        <v>1996</v>
      </c>
      <c r="N8521">
        <v>17234</v>
      </c>
      <c r="O8521">
        <f t="shared" si="934"/>
        <v>3</v>
      </c>
      <c r="P8521" s="4" t="str">
        <f t="shared" si="935"/>
        <v>12</v>
      </c>
      <c r="Q8521" s="8">
        <f t="shared" si="936"/>
        <v>25</v>
      </c>
      <c r="R8521">
        <f t="shared" si="937"/>
        <v>745</v>
      </c>
    </row>
    <row r="8522" spans="1:18" x14ac:dyDescent="0.3">
      <c r="A8522" t="s">
        <v>13</v>
      </c>
      <c r="B8522" s="7" t="s">
        <v>25</v>
      </c>
      <c r="C8522" t="s">
        <v>68</v>
      </c>
      <c r="D8522" s="10" t="s">
        <v>67</v>
      </c>
      <c r="E8522" t="s">
        <v>85</v>
      </c>
      <c r="F8522" s="4" t="s">
        <v>270</v>
      </c>
      <c r="G8522" t="s">
        <v>597</v>
      </c>
      <c r="H8522" s="2">
        <f t="shared" si="931"/>
        <v>0.19444444444444445</v>
      </c>
      <c r="I8522" s="2">
        <f t="shared" si="932"/>
        <v>0.83333333333333337</v>
      </c>
      <c r="J8522" t="str">
        <f t="shared" si="933"/>
        <v>10 Jun</v>
      </c>
      <c r="K8522" t="s">
        <v>1758</v>
      </c>
      <c r="L8522" t="s">
        <v>1993</v>
      </c>
      <c r="M8522" t="s">
        <v>1996</v>
      </c>
      <c r="N8522">
        <v>14178</v>
      </c>
      <c r="O8522">
        <f t="shared" si="934"/>
        <v>3</v>
      </c>
      <c r="P8522" s="4" t="str">
        <f t="shared" si="935"/>
        <v>8</v>
      </c>
      <c r="Q8522" s="8">
        <f t="shared" si="936"/>
        <v>40</v>
      </c>
      <c r="R8522">
        <f t="shared" si="937"/>
        <v>520</v>
      </c>
    </row>
    <row r="8523" spans="1:18" x14ac:dyDescent="0.3">
      <c r="A8523" t="s">
        <v>11</v>
      </c>
      <c r="B8523" s="7" t="s">
        <v>50</v>
      </c>
      <c r="C8523" t="s">
        <v>69</v>
      </c>
      <c r="D8523" s="10" t="s">
        <v>73</v>
      </c>
      <c r="E8523" t="s">
        <v>101</v>
      </c>
      <c r="F8523" s="4" t="s">
        <v>260</v>
      </c>
      <c r="G8523" t="s">
        <v>373</v>
      </c>
      <c r="H8523" s="2">
        <f t="shared" si="931"/>
        <v>0.30902777777777779</v>
      </c>
      <c r="I8523" s="2">
        <f t="shared" si="932"/>
        <v>8.3333333333333329E-2</v>
      </c>
      <c r="J8523" t="str">
        <f t="shared" si="933"/>
        <v/>
      </c>
      <c r="K8523" t="s">
        <v>1626</v>
      </c>
      <c r="L8523" t="s">
        <v>1993</v>
      </c>
      <c r="M8523" t="s">
        <v>1996</v>
      </c>
      <c r="N8523">
        <v>5636</v>
      </c>
      <c r="O8523">
        <f t="shared" si="934"/>
        <v>3</v>
      </c>
      <c r="P8523" s="4" t="str">
        <f t="shared" si="935"/>
        <v>5</v>
      </c>
      <c r="Q8523" s="8">
        <f t="shared" si="936"/>
        <v>25</v>
      </c>
      <c r="R8523">
        <f t="shared" si="937"/>
        <v>325</v>
      </c>
    </row>
    <row r="8524" spans="1:18" x14ac:dyDescent="0.3">
      <c r="A8524" t="s">
        <v>11</v>
      </c>
      <c r="B8524" s="7" t="s">
        <v>36</v>
      </c>
      <c r="C8524" t="s">
        <v>67</v>
      </c>
      <c r="D8524" s="10" t="s">
        <v>69</v>
      </c>
      <c r="E8524" t="s">
        <v>75</v>
      </c>
      <c r="F8524" s="4" t="s">
        <v>209</v>
      </c>
      <c r="G8524" t="s">
        <v>227</v>
      </c>
      <c r="H8524" s="2">
        <f t="shared" si="931"/>
        <v>0.90972222222222221</v>
      </c>
      <c r="I8524" s="2">
        <f t="shared" si="932"/>
        <v>0.78819444444444442</v>
      </c>
      <c r="J8524" t="str">
        <f t="shared" si="933"/>
        <v/>
      </c>
      <c r="K8524" t="s">
        <v>1644</v>
      </c>
      <c r="L8524" t="s">
        <v>1991</v>
      </c>
      <c r="M8524" t="s">
        <v>1996</v>
      </c>
      <c r="N8524">
        <v>4823</v>
      </c>
      <c r="O8524">
        <f t="shared" si="934"/>
        <v>2</v>
      </c>
      <c r="P8524" s="4" t="str">
        <f t="shared" si="935"/>
        <v>2</v>
      </c>
      <c r="Q8524" s="8">
        <f t="shared" si="936"/>
        <v>55</v>
      </c>
      <c r="R8524">
        <f t="shared" si="937"/>
        <v>175</v>
      </c>
    </row>
    <row r="8525" spans="1:18" x14ac:dyDescent="0.3">
      <c r="A8525" t="s">
        <v>12</v>
      </c>
      <c r="B8525" s="7" t="s">
        <v>48</v>
      </c>
      <c r="C8525" t="s">
        <v>69</v>
      </c>
      <c r="D8525" s="10" t="s">
        <v>73</v>
      </c>
      <c r="E8525" t="s">
        <v>101</v>
      </c>
      <c r="F8525" s="4" t="s">
        <v>289</v>
      </c>
      <c r="G8525" t="s">
        <v>776</v>
      </c>
      <c r="H8525" s="2">
        <f t="shared" si="931"/>
        <v>0.3923611111111111</v>
      </c>
      <c r="I8525" s="2">
        <f t="shared" si="932"/>
        <v>0.52083333333333337</v>
      </c>
      <c r="J8525" t="str">
        <f t="shared" si="933"/>
        <v>22 May</v>
      </c>
      <c r="K8525" t="s">
        <v>1724</v>
      </c>
      <c r="L8525" t="s">
        <v>1993</v>
      </c>
      <c r="M8525" t="s">
        <v>1996</v>
      </c>
      <c r="N8525">
        <v>7480</v>
      </c>
      <c r="O8525">
        <f t="shared" si="934"/>
        <v>3</v>
      </c>
      <c r="P8525" s="4" t="str">
        <f t="shared" si="935"/>
        <v>20</v>
      </c>
      <c r="Q8525" s="8">
        <f t="shared" si="936"/>
        <v>55</v>
      </c>
      <c r="R8525">
        <f t="shared" si="937"/>
        <v>1255</v>
      </c>
    </row>
    <row r="8526" spans="1:18" x14ac:dyDescent="0.3">
      <c r="A8526" t="s">
        <v>13</v>
      </c>
      <c r="B8526" s="7" t="s">
        <v>25</v>
      </c>
      <c r="C8526" t="s">
        <v>68</v>
      </c>
      <c r="D8526" s="10" t="s">
        <v>67</v>
      </c>
      <c r="E8526" t="s">
        <v>85</v>
      </c>
      <c r="F8526" s="4" t="s">
        <v>209</v>
      </c>
      <c r="G8526" t="s">
        <v>666</v>
      </c>
      <c r="H8526" s="2">
        <f t="shared" si="931"/>
        <v>0.68055555555555558</v>
      </c>
      <c r="I8526" s="2">
        <f t="shared" si="932"/>
        <v>0.78819444444444442</v>
      </c>
      <c r="J8526" t="str">
        <f t="shared" si="933"/>
        <v>10 Jun</v>
      </c>
      <c r="K8526" t="s">
        <v>1849</v>
      </c>
      <c r="L8526" t="s">
        <v>1993</v>
      </c>
      <c r="M8526" t="s">
        <v>1996</v>
      </c>
      <c r="N8526">
        <v>14571</v>
      </c>
      <c r="O8526">
        <f t="shared" si="934"/>
        <v>3</v>
      </c>
      <c r="P8526" s="4" t="str">
        <f t="shared" si="935"/>
        <v>21</v>
      </c>
      <c r="Q8526" s="8">
        <f t="shared" si="936"/>
        <v>25</v>
      </c>
      <c r="R8526">
        <f t="shared" si="937"/>
        <v>1285</v>
      </c>
    </row>
    <row r="8527" spans="1:18" x14ac:dyDescent="0.3">
      <c r="A8527" t="s">
        <v>11</v>
      </c>
      <c r="B8527" s="7" t="s">
        <v>64</v>
      </c>
      <c r="C8527" t="s">
        <v>71</v>
      </c>
      <c r="D8527" s="10" t="s">
        <v>74</v>
      </c>
      <c r="E8527" t="s">
        <v>102</v>
      </c>
      <c r="F8527" s="4" t="s">
        <v>334</v>
      </c>
      <c r="G8527" t="s">
        <v>580</v>
      </c>
      <c r="H8527" s="2">
        <f t="shared" si="931"/>
        <v>0.44444444444444442</v>
      </c>
      <c r="I8527" s="2">
        <f t="shared" si="932"/>
        <v>0.38194444444444442</v>
      </c>
      <c r="J8527" t="str">
        <f t="shared" si="933"/>
        <v/>
      </c>
      <c r="K8527" t="s">
        <v>1675</v>
      </c>
      <c r="L8527" t="s">
        <v>1991</v>
      </c>
      <c r="M8527" t="s">
        <v>1996</v>
      </c>
      <c r="N8527">
        <v>13999</v>
      </c>
      <c r="O8527">
        <f t="shared" si="934"/>
        <v>2</v>
      </c>
      <c r="P8527" s="4" t="str">
        <f t="shared" si="935"/>
        <v>1</v>
      </c>
      <c r="Q8527" s="8">
        <f t="shared" si="936"/>
        <v>30</v>
      </c>
      <c r="R8527">
        <f t="shared" si="937"/>
        <v>90</v>
      </c>
    </row>
    <row r="8528" spans="1:18" x14ac:dyDescent="0.3">
      <c r="A8528" t="s">
        <v>13</v>
      </c>
      <c r="B8528" s="7" t="s">
        <v>46</v>
      </c>
      <c r="C8528" t="s">
        <v>68</v>
      </c>
      <c r="D8528" s="10" t="s">
        <v>67</v>
      </c>
      <c r="E8528" t="s">
        <v>98</v>
      </c>
      <c r="F8528" s="4" t="s">
        <v>263</v>
      </c>
      <c r="G8528" t="s">
        <v>1247</v>
      </c>
      <c r="H8528" s="2">
        <f t="shared" si="931"/>
        <v>0.87847222222222221</v>
      </c>
      <c r="I8528" s="2">
        <f t="shared" si="932"/>
        <v>0.85069444444444442</v>
      </c>
      <c r="J8528" t="str">
        <f t="shared" si="933"/>
        <v>19 May</v>
      </c>
      <c r="K8528" t="s">
        <v>1900</v>
      </c>
      <c r="L8528" t="s">
        <v>1993</v>
      </c>
      <c r="M8528" t="s">
        <v>1996</v>
      </c>
      <c r="N8528">
        <v>14151</v>
      </c>
      <c r="O8528">
        <f t="shared" si="934"/>
        <v>3</v>
      </c>
      <c r="P8528" s="4" t="str">
        <f t="shared" si="935"/>
        <v>24</v>
      </c>
      <c r="Q8528" s="8">
        <f t="shared" si="936"/>
        <v>40</v>
      </c>
      <c r="R8528">
        <f t="shared" si="937"/>
        <v>1480</v>
      </c>
    </row>
    <row r="8529" spans="1:18" x14ac:dyDescent="0.3">
      <c r="A8529" t="s">
        <v>12</v>
      </c>
      <c r="B8529" s="7" t="s">
        <v>24</v>
      </c>
      <c r="C8529" t="s">
        <v>67</v>
      </c>
      <c r="D8529" s="10" t="s">
        <v>69</v>
      </c>
      <c r="E8529" t="s">
        <v>75</v>
      </c>
      <c r="F8529" s="4" t="s">
        <v>307</v>
      </c>
      <c r="G8529" t="s">
        <v>244</v>
      </c>
      <c r="H8529" s="2">
        <f t="shared" si="931"/>
        <v>0.99652777777777779</v>
      </c>
      <c r="I8529" s="2">
        <f t="shared" si="932"/>
        <v>0.87847222222222221</v>
      </c>
      <c r="J8529" t="str">
        <f t="shared" si="933"/>
        <v/>
      </c>
      <c r="K8529" t="s">
        <v>1623</v>
      </c>
      <c r="L8529" t="s">
        <v>1991</v>
      </c>
      <c r="M8529" t="s">
        <v>1996</v>
      </c>
      <c r="N8529">
        <v>6121</v>
      </c>
      <c r="O8529">
        <f t="shared" si="934"/>
        <v>2</v>
      </c>
      <c r="P8529" s="4" t="str">
        <f t="shared" si="935"/>
        <v>2</v>
      </c>
      <c r="Q8529" s="8">
        <f t="shared" si="936"/>
        <v>50</v>
      </c>
      <c r="R8529">
        <f t="shared" si="937"/>
        <v>170</v>
      </c>
    </row>
    <row r="8530" spans="1:18" x14ac:dyDescent="0.3">
      <c r="A8530" t="s">
        <v>14</v>
      </c>
      <c r="B8530" s="7" t="s">
        <v>55</v>
      </c>
      <c r="C8530" t="s">
        <v>70</v>
      </c>
      <c r="D8530" s="10" t="s">
        <v>68</v>
      </c>
      <c r="E8530" t="s">
        <v>84</v>
      </c>
      <c r="F8530" s="4" t="s">
        <v>256</v>
      </c>
      <c r="G8530" t="s">
        <v>232</v>
      </c>
      <c r="H8530" s="2">
        <f t="shared" si="931"/>
        <v>0.44097222222222221</v>
      </c>
      <c r="I8530" s="2">
        <f t="shared" si="932"/>
        <v>0.34722222222222221</v>
      </c>
      <c r="J8530" t="str">
        <f t="shared" si="933"/>
        <v/>
      </c>
      <c r="K8530" t="s">
        <v>1635</v>
      </c>
      <c r="L8530" t="s">
        <v>1991</v>
      </c>
      <c r="M8530" t="s">
        <v>1998</v>
      </c>
      <c r="N8530">
        <v>3543</v>
      </c>
      <c r="O8530">
        <f t="shared" si="934"/>
        <v>2</v>
      </c>
      <c r="P8530" s="4" t="str">
        <f t="shared" si="935"/>
        <v>2</v>
      </c>
      <c r="Q8530" s="8">
        <f t="shared" si="936"/>
        <v>15</v>
      </c>
      <c r="R8530">
        <f t="shared" si="937"/>
        <v>135</v>
      </c>
    </row>
    <row r="8531" spans="1:18" x14ac:dyDescent="0.3">
      <c r="A8531" t="s">
        <v>12</v>
      </c>
      <c r="B8531" s="7" t="s">
        <v>46</v>
      </c>
      <c r="C8531" t="s">
        <v>69</v>
      </c>
      <c r="D8531" s="10" t="s">
        <v>73</v>
      </c>
      <c r="E8531" t="s">
        <v>86</v>
      </c>
      <c r="F8531" s="4" t="s">
        <v>245</v>
      </c>
      <c r="G8531" t="s">
        <v>584</v>
      </c>
      <c r="H8531" s="2">
        <f t="shared" si="931"/>
        <v>0.80208333333333337</v>
      </c>
      <c r="I8531" s="2">
        <f t="shared" si="932"/>
        <v>0.82291666666666663</v>
      </c>
      <c r="J8531" t="str">
        <f t="shared" si="933"/>
        <v>19 May</v>
      </c>
      <c r="K8531" t="s">
        <v>1759</v>
      </c>
      <c r="L8531" t="s">
        <v>1992</v>
      </c>
      <c r="M8531" t="s">
        <v>1996</v>
      </c>
      <c r="N8531">
        <v>10651</v>
      </c>
      <c r="O8531">
        <f t="shared" si="934"/>
        <v>4</v>
      </c>
      <c r="P8531" s="4" t="str">
        <f t="shared" si="935"/>
        <v>23</v>
      </c>
      <c r="Q8531" s="8">
        <f t="shared" si="936"/>
        <v>30</v>
      </c>
      <c r="R8531">
        <f t="shared" si="937"/>
        <v>1410</v>
      </c>
    </row>
    <row r="8532" spans="1:18" x14ac:dyDescent="0.3">
      <c r="A8532" t="s">
        <v>13</v>
      </c>
      <c r="B8532" s="7" t="s">
        <v>48</v>
      </c>
      <c r="C8532" t="s">
        <v>69</v>
      </c>
      <c r="D8532" s="10" t="s">
        <v>73</v>
      </c>
      <c r="E8532" t="s">
        <v>86</v>
      </c>
      <c r="F8532" s="4" t="s">
        <v>240</v>
      </c>
      <c r="G8532" t="s">
        <v>1494</v>
      </c>
      <c r="H8532" s="2">
        <f t="shared" si="931"/>
        <v>0.18402777777777779</v>
      </c>
      <c r="I8532" s="2">
        <f t="shared" si="932"/>
        <v>0.96180555555555558</v>
      </c>
      <c r="J8532" t="str">
        <f t="shared" si="933"/>
        <v>23 May</v>
      </c>
      <c r="K8532" t="s">
        <v>1750</v>
      </c>
      <c r="L8532" t="s">
        <v>1992</v>
      </c>
      <c r="M8532" t="s">
        <v>1996</v>
      </c>
      <c r="N8532">
        <v>15129</v>
      </c>
      <c r="O8532">
        <f t="shared" si="934"/>
        <v>4</v>
      </c>
      <c r="P8532" s="4" t="str">
        <f t="shared" si="935"/>
        <v>29</v>
      </c>
      <c r="Q8532" s="8">
        <f t="shared" si="936"/>
        <v>20</v>
      </c>
      <c r="R8532">
        <f t="shared" si="937"/>
        <v>1760</v>
      </c>
    </row>
    <row r="8533" spans="1:18" x14ac:dyDescent="0.3">
      <c r="A8533" t="s">
        <v>11</v>
      </c>
      <c r="B8533" s="7" t="s">
        <v>28</v>
      </c>
      <c r="C8533" t="s">
        <v>69</v>
      </c>
      <c r="D8533" s="10" t="s">
        <v>73</v>
      </c>
      <c r="E8533" t="s">
        <v>101</v>
      </c>
      <c r="F8533" s="4" t="s">
        <v>391</v>
      </c>
      <c r="G8533" t="s">
        <v>289</v>
      </c>
      <c r="H8533" s="2">
        <f t="shared" si="931"/>
        <v>0.52083333333333337</v>
      </c>
      <c r="I8533" s="2">
        <f t="shared" si="932"/>
        <v>0.30208333333333331</v>
      </c>
      <c r="J8533" t="str">
        <f t="shared" si="933"/>
        <v/>
      </c>
      <c r="K8533" t="s">
        <v>1653</v>
      </c>
      <c r="L8533" t="s">
        <v>1993</v>
      </c>
      <c r="M8533" t="s">
        <v>1996</v>
      </c>
      <c r="N8533">
        <v>6582</v>
      </c>
      <c r="O8533">
        <f t="shared" si="934"/>
        <v>3</v>
      </c>
      <c r="P8533" s="4" t="str">
        <f t="shared" si="935"/>
        <v>5</v>
      </c>
      <c r="Q8533" s="8">
        <f t="shared" si="936"/>
        <v>15</v>
      </c>
      <c r="R8533">
        <f t="shared" si="937"/>
        <v>315</v>
      </c>
    </row>
    <row r="8534" spans="1:18" x14ac:dyDescent="0.3">
      <c r="A8534" t="s">
        <v>13</v>
      </c>
      <c r="B8534" s="7" t="s">
        <v>30</v>
      </c>
      <c r="C8534" t="s">
        <v>69</v>
      </c>
      <c r="D8534" s="10" t="s">
        <v>73</v>
      </c>
      <c r="E8534" t="s">
        <v>103</v>
      </c>
      <c r="F8534" s="4" t="s">
        <v>315</v>
      </c>
      <c r="G8534" t="s">
        <v>438</v>
      </c>
      <c r="H8534" s="2">
        <f t="shared" si="931"/>
        <v>0.52430555555555558</v>
      </c>
      <c r="I8534" s="2">
        <f t="shared" si="932"/>
        <v>0.22916666666666666</v>
      </c>
      <c r="J8534" t="str">
        <f t="shared" si="933"/>
        <v/>
      </c>
      <c r="K8534" t="s">
        <v>1809</v>
      </c>
      <c r="L8534" t="s">
        <v>1992</v>
      </c>
      <c r="M8534" t="s">
        <v>1997</v>
      </c>
      <c r="N8534">
        <v>15544</v>
      </c>
      <c r="O8534">
        <f t="shared" si="934"/>
        <v>4</v>
      </c>
      <c r="P8534" s="4" t="str">
        <f t="shared" si="935"/>
        <v>7</v>
      </c>
      <c r="Q8534" s="8">
        <f t="shared" si="936"/>
        <v>5</v>
      </c>
      <c r="R8534">
        <f t="shared" si="937"/>
        <v>425</v>
      </c>
    </row>
    <row r="8535" spans="1:18" x14ac:dyDescent="0.3">
      <c r="A8535" t="s">
        <v>11</v>
      </c>
      <c r="B8535" s="7" t="s">
        <v>60</v>
      </c>
      <c r="C8535" t="s">
        <v>69</v>
      </c>
      <c r="D8535" s="10" t="s">
        <v>73</v>
      </c>
      <c r="E8535" t="s">
        <v>82</v>
      </c>
      <c r="F8535" s="4" t="s">
        <v>379</v>
      </c>
      <c r="G8535" t="s">
        <v>515</v>
      </c>
      <c r="H8535" s="2">
        <f t="shared" si="931"/>
        <v>6.5972222222222224E-2</v>
      </c>
      <c r="I8535" s="2">
        <f t="shared" si="932"/>
        <v>0.77430555555555558</v>
      </c>
      <c r="J8535" t="str">
        <f t="shared" si="933"/>
        <v>28 Mar</v>
      </c>
      <c r="K8535" t="s">
        <v>1813</v>
      </c>
      <c r="L8535" t="s">
        <v>1993</v>
      </c>
      <c r="M8535" t="s">
        <v>1996</v>
      </c>
      <c r="N8535">
        <v>8574</v>
      </c>
      <c r="O8535">
        <f t="shared" si="934"/>
        <v>3</v>
      </c>
      <c r="P8535" s="4" t="str">
        <f t="shared" si="935"/>
        <v>7</v>
      </c>
      <c r="Q8535" s="8">
        <f t="shared" si="936"/>
        <v>0</v>
      </c>
      <c r="R8535">
        <f t="shared" si="937"/>
        <v>420</v>
      </c>
    </row>
    <row r="8536" spans="1:18" x14ac:dyDescent="0.3">
      <c r="A8536" t="s">
        <v>11</v>
      </c>
      <c r="B8536" s="7" t="s">
        <v>53</v>
      </c>
      <c r="C8536" t="s">
        <v>71</v>
      </c>
      <c r="D8536" s="10" t="s">
        <v>74</v>
      </c>
      <c r="E8536" t="s">
        <v>102</v>
      </c>
      <c r="F8536" s="4" t="s">
        <v>412</v>
      </c>
      <c r="G8536" t="s">
        <v>225</v>
      </c>
      <c r="H8536" s="2">
        <f t="shared" si="931"/>
        <v>0.16666666666666666</v>
      </c>
      <c r="I8536" s="2">
        <f t="shared" si="932"/>
        <v>0.10416666666666667</v>
      </c>
      <c r="J8536" t="str">
        <f t="shared" si="933"/>
        <v/>
      </c>
      <c r="K8536" t="s">
        <v>1675</v>
      </c>
      <c r="L8536" t="s">
        <v>1991</v>
      </c>
      <c r="M8536" t="s">
        <v>1996</v>
      </c>
      <c r="N8536">
        <v>4784</v>
      </c>
      <c r="O8536">
        <f t="shared" si="934"/>
        <v>2</v>
      </c>
      <c r="P8536" s="4" t="str">
        <f t="shared" si="935"/>
        <v>1</v>
      </c>
      <c r="Q8536" s="8">
        <f t="shared" si="936"/>
        <v>30</v>
      </c>
      <c r="R8536">
        <f t="shared" si="937"/>
        <v>90</v>
      </c>
    </row>
    <row r="8537" spans="1:18" x14ac:dyDescent="0.3">
      <c r="A8537" t="s">
        <v>11</v>
      </c>
      <c r="B8537" s="7" t="s">
        <v>50</v>
      </c>
      <c r="C8537" t="s">
        <v>69</v>
      </c>
      <c r="D8537" s="10" t="s">
        <v>73</v>
      </c>
      <c r="E8537" t="s">
        <v>95</v>
      </c>
      <c r="F8537" s="4" t="s">
        <v>253</v>
      </c>
      <c r="G8537" t="s">
        <v>303</v>
      </c>
      <c r="H8537" s="2">
        <f t="shared" si="931"/>
        <v>0.50694444444444442</v>
      </c>
      <c r="I8537" s="2">
        <f t="shared" si="932"/>
        <v>0.21180555555555555</v>
      </c>
      <c r="J8537" t="str">
        <f t="shared" si="933"/>
        <v/>
      </c>
      <c r="K8537" t="s">
        <v>1809</v>
      </c>
      <c r="L8537" t="s">
        <v>1993</v>
      </c>
      <c r="M8537" t="s">
        <v>1996</v>
      </c>
      <c r="N8537">
        <v>6818</v>
      </c>
      <c r="O8537">
        <f t="shared" si="934"/>
        <v>3</v>
      </c>
      <c r="P8537" s="4" t="str">
        <f t="shared" si="935"/>
        <v>7</v>
      </c>
      <c r="Q8537" s="8">
        <f t="shared" si="936"/>
        <v>5</v>
      </c>
      <c r="R8537">
        <f t="shared" si="937"/>
        <v>425</v>
      </c>
    </row>
    <row r="8538" spans="1:18" x14ac:dyDescent="0.3">
      <c r="A8538" t="s">
        <v>13</v>
      </c>
      <c r="B8538" s="7" t="s">
        <v>27</v>
      </c>
      <c r="C8538" t="s">
        <v>67</v>
      </c>
      <c r="D8538" s="10" t="s">
        <v>72</v>
      </c>
      <c r="E8538" t="s">
        <v>81</v>
      </c>
      <c r="F8538" s="4" t="s">
        <v>259</v>
      </c>
      <c r="G8538" t="s">
        <v>817</v>
      </c>
      <c r="H8538" s="2">
        <f t="shared" si="931"/>
        <v>0.39583333333333331</v>
      </c>
      <c r="I8538" s="2">
        <f t="shared" si="932"/>
        <v>0.58680555555555558</v>
      </c>
      <c r="J8538" t="str">
        <f t="shared" si="933"/>
        <v>02 Mar</v>
      </c>
      <c r="K8538" t="s">
        <v>1749</v>
      </c>
      <c r="L8538" t="s">
        <v>1993</v>
      </c>
      <c r="M8538" t="s">
        <v>1996</v>
      </c>
      <c r="N8538">
        <v>25735</v>
      </c>
      <c r="O8538">
        <f t="shared" si="934"/>
        <v>3</v>
      </c>
      <c r="P8538" s="4" t="str">
        <f t="shared" si="935"/>
        <v>19</v>
      </c>
      <c r="Q8538" s="8">
        <f t="shared" si="936"/>
        <v>25</v>
      </c>
      <c r="R8538">
        <f t="shared" si="937"/>
        <v>1165</v>
      </c>
    </row>
    <row r="8539" spans="1:18" x14ac:dyDescent="0.3">
      <c r="A8539" t="s">
        <v>13</v>
      </c>
      <c r="B8539" s="7" t="s">
        <v>63</v>
      </c>
      <c r="C8539" t="s">
        <v>69</v>
      </c>
      <c r="D8539" s="10" t="s">
        <v>73</v>
      </c>
      <c r="E8539" t="s">
        <v>86</v>
      </c>
      <c r="F8539" s="4" t="s">
        <v>340</v>
      </c>
      <c r="G8539" t="s">
        <v>1495</v>
      </c>
      <c r="H8539" s="2">
        <f t="shared" si="931"/>
        <v>0.79166666666666663</v>
      </c>
      <c r="I8539" s="2">
        <f t="shared" si="932"/>
        <v>0.55902777777777779</v>
      </c>
      <c r="J8539" t="str">
        <f t="shared" si="933"/>
        <v>10 Apr</v>
      </c>
      <c r="K8539" t="s">
        <v>1831</v>
      </c>
      <c r="L8539" t="s">
        <v>1992</v>
      </c>
      <c r="M8539" t="s">
        <v>1996</v>
      </c>
      <c r="N8539">
        <v>9483</v>
      </c>
      <c r="O8539">
        <f t="shared" si="934"/>
        <v>4</v>
      </c>
      <c r="P8539" s="4" t="str">
        <f t="shared" si="935"/>
        <v>29</v>
      </c>
      <c r="Q8539" s="8">
        <f t="shared" si="936"/>
        <v>35</v>
      </c>
      <c r="R8539">
        <f t="shared" si="937"/>
        <v>1775</v>
      </c>
    </row>
    <row r="8540" spans="1:18" x14ac:dyDescent="0.3">
      <c r="A8540" t="s">
        <v>13</v>
      </c>
      <c r="B8540" s="7" t="s">
        <v>28</v>
      </c>
      <c r="C8540" t="s">
        <v>69</v>
      </c>
      <c r="D8540" s="10" t="s">
        <v>73</v>
      </c>
      <c r="E8540" t="s">
        <v>104</v>
      </c>
      <c r="F8540" s="4" t="s">
        <v>272</v>
      </c>
      <c r="G8540" t="s">
        <v>455</v>
      </c>
      <c r="H8540" s="2">
        <f t="shared" si="931"/>
        <v>0.52430555555555558</v>
      </c>
      <c r="I8540" s="2">
        <f t="shared" si="932"/>
        <v>0.8125</v>
      </c>
      <c r="J8540" t="str">
        <f t="shared" si="933"/>
        <v>25 Jun</v>
      </c>
      <c r="K8540" t="s">
        <v>1771</v>
      </c>
      <c r="L8540" t="s">
        <v>1992</v>
      </c>
      <c r="M8540" t="s">
        <v>1997</v>
      </c>
      <c r="N8540">
        <v>10368</v>
      </c>
      <c r="O8540">
        <f t="shared" si="934"/>
        <v>4</v>
      </c>
      <c r="P8540" s="4" t="str">
        <f t="shared" si="935"/>
        <v>17</v>
      </c>
      <c r="Q8540" s="8">
        <f t="shared" si="936"/>
        <v>5</v>
      </c>
      <c r="R8540">
        <f t="shared" si="937"/>
        <v>1025</v>
      </c>
    </row>
    <row r="8541" spans="1:18" x14ac:dyDescent="0.3">
      <c r="A8541" t="s">
        <v>15</v>
      </c>
      <c r="B8541" s="7" t="s">
        <v>42</v>
      </c>
      <c r="C8541" t="s">
        <v>69</v>
      </c>
      <c r="D8541" s="10" t="s">
        <v>73</v>
      </c>
      <c r="E8541" t="s">
        <v>82</v>
      </c>
      <c r="F8541" s="4" t="s">
        <v>208</v>
      </c>
      <c r="G8541" t="s">
        <v>352</v>
      </c>
      <c r="H8541" s="2">
        <f t="shared" si="931"/>
        <v>0.875</v>
      </c>
      <c r="I8541" s="2">
        <f t="shared" si="932"/>
        <v>0.375</v>
      </c>
      <c r="J8541" t="str">
        <f t="shared" si="933"/>
        <v/>
      </c>
      <c r="K8541" t="s">
        <v>1661</v>
      </c>
      <c r="L8541" t="s">
        <v>1993</v>
      </c>
      <c r="M8541" t="s">
        <v>1996</v>
      </c>
      <c r="N8541">
        <v>8073</v>
      </c>
      <c r="O8541">
        <f t="shared" si="934"/>
        <v>3</v>
      </c>
      <c r="P8541" s="4" t="str">
        <f t="shared" si="935"/>
        <v>12</v>
      </c>
      <c r="Q8541" s="8">
        <f t="shared" si="936"/>
        <v>0</v>
      </c>
      <c r="R8541">
        <f t="shared" si="937"/>
        <v>720</v>
      </c>
    </row>
    <row r="8542" spans="1:18" x14ac:dyDescent="0.3">
      <c r="A8542" t="s">
        <v>11</v>
      </c>
      <c r="B8542" s="7" t="s">
        <v>64</v>
      </c>
      <c r="C8542" t="s">
        <v>68</v>
      </c>
      <c r="D8542" s="10" t="s">
        <v>67</v>
      </c>
      <c r="E8542" t="s">
        <v>80</v>
      </c>
      <c r="F8542" s="4" t="s">
        <v>321</v>
      </c>
      <c r="G8542" t="s">
        <v>1496</v>
      </c>
      <c r="H8542" s="2">
        <f t="shared" si="931"/>
        <v>3.8194444444444448E-2</v>
      </c>
      <c r="I8542" s="2">
        <f t="shared" si="932"/>
        <v>0.92361111111111116</v>
      </c>
      <c r="J8542" t="str">
        <f t="shared" si="933"/>
        <v>02 Mar</v>
      </c>
      <c r="K8542" t="s">
        <v>1660</v>
      </c>
      <c r="L8542" t="s">
        <v>1991</v>
      </c>
      <c r="M8542" t="s">
        <v>1996</v>
      </c>
      <c r="N8542">
        <v>4778</v>
      </c>
      <c r="O8542">
        <f t="shared" si="934"/>
        <v>2</v>
      </c>
      <c r="P8542" s="4" t="str">
        <f t="shared" si="935"/>
        <v>2</v>
      </c>
      <c r="Q8542" s="8">
        <f t="shared" si="936"/>
        <v>45</v>
      </c>
      <c r="R8542">
        <f t="shared" si="937"/>
        <v>165</v>
      </c>
    </row>
    <row r="8543" spans="1:18" x14ac:dyDescent="0.3">
      <c r="A8543" t="s">
        <v>13</v>
      </c>
      <c r="B8543" s="7" t="s">
        <v>46</v>
      </c>
      <c r="C8543" t="s">
        <v>68</v>
      </c>
      <c r="D8543" s="10" t="s">
        <v>67</v>
      </c>
      <c r="E8543" t="s">
        <v>85</v>
      </c>
      <c r="F8543" s="4" t="s">
        <v>270</v>
      </c>
      <c r="G8543" t="s">
        <v>647</v>
      </c>
      <c r="H8543" s="2">
        <f t="shared" si="931"/>
        <v>0.19444444444444445</v>
      </c>
      <c r="I8543" s="2">
        <f t="shared" si="932"/>
        <v>0.83333333333333337</v>
      </c>
      <c r="J8543" t="str">
        <f t="shared" si="933"/>
        <v>19 May</v>
      </c>
      <c r="K8543" t="s">
        <v>1758</v>
      </c>
      <c r="L8543" t="s">
        <v>1993</v>
      </c>
      <c r="M8543" t="s">
        <v>1996</v>
      </c>
      <c r="N8543">
        <v>13941</v>
      </c>
      <c r="O8543">
        <f t="shared" si="934"/>
        <v>3</v>
      </c>
      <c r="P8543" s="4" t="str">
        <f t="shared" si="935"/>
        <v>8</v>
      </c>
      <c r="Q8543" s="8">
        <f t="shared" si="936"/>
        <v>40</v>
      </c>
      <c r="R8543">
        <f t="shared" si="937"/>
        <v>520</v>
      </c>
    </row>
    <row r="8544" spans="1:18" x14ac:dyDescent="0.3">
      <c r="A8544" t="s">
        <v>13</v>
      </c>
      <c r="B8544" s="7" t="s">
        <v>24</v>
      </c>
      <c r="C8544" t="s">
        <v>68</v>
      </c>
      <c r="D8544" s="10" t="s">
        <v>67</v>
      </c>
      <c r="E8544" t="s">
        <v>85</v>
      </c>
      <c r="F8544" s="4" t="s">
        <v>293</v>
      </c>
      <c r="G8544" t="s">
        <v>457</v>
      </c>
      <c r="H8544" s="2">
        <f t="shared" si="931"/>
        <v>0.94097222222222221</v>
      </c>
      <c r="I8544" s="2">
        <f t="shared" si="932"/>
        <v>0.6875</v>
      </c>
      <c r="J8544" t="str">
        <f t="shared" si="933"/>
        <v/>
      </c>
      <c r="K8544" t="s">
        <v>1811</v>
      </c>
      <c r="L8544" t="s">
        <v>1993</v>
      </c>
      <c r="M8544" t="s">
        <v>1997</v>
      </c>
      <c r="N8544">
        <v>10844</v>
      </c>
      <c r="O8544">
        <f t="shared" si="934"/>
        <v>3</v>
      </c>
      <c r="P8544" s="4" t="str">
        <f t="shared" si="935"/>
        <v>6</v>
      </c>
      <c r="Q8544" s="8">
        <f t="shared" si="936"/>
        <v>5</v>
      </c>
      <c r="R8544">
        <f t="shared" si="937"/>
        <v>365</v>
      </c>
    </row>
    <row r="8545" spans="1:18" x14ac:dyDescent="0.3">
      <c r="A8545" t="s">
        <v>13</v>
      </c>
      <c r="B8545" s="7" t="s">
        <v>33</v>
      </c>
      <c r="C8545" t="s">
        <v>68</v>
      </c>
      <c r="D8545" s="10" t="s">
        <v>67</v>
      </c>
      <c r="E8545" t="s">
        <v>85</v>
      </c>
      <c r="F8545" s="4" t="s">
        <v>258</v>
      </c>
      <c r="G8545" t="s">
        <v>269</v>
      </c>
      <c r="H8545" s="2">
        <f t="shared" si="931"/>
        <v>0.82638888888888884</v>
      </c>
      <c r="I8545" s="2">
        <f t="shared" si="932"/>
        <v>0.27083333333333331</v>
      </c>
      <c r="J8545" t="str">
        <f t="shared" si="933"/>
        <v/>
      </c>
      <c r="K8545" t="s">
        <v>1645</v>
      </c>
      <c r="L8545" t="s">
        <v>1993</v>
      </c>
      <c r="M8545" t="s">
        <v>1997</v>
      </c>
      <c r="N8545">
        <v>10844</v>
      </c>
      <c r="O8545">
        <f t="shared" si="934"/>
        <v>3</v>
      </c>
      <c r="P8545" s="4" t="str">
        <f t="shared" si="935"/>
        <v>13</v>
      </c>
      <c r="Q8545" s="8">
        <f t="shared" si="936"/>
        <v>20</v>
      </c>
      <c r="R8545">
        <f t="shared" si="937"/>
        <v>800</v>
      </c>
    </row>
    <row r="8546" spans="1:18" x14ac:dyDescent="0.3">
      <c r="A8546" t="s">
        <v>14</v>
      </c>
      <c r="B8546" s="7" t="s">
        <v>55</v>
      </c>
      <c r="C8546" t="s">
        <v>68</v>
      </c>
      <c r="D8546" s="10" t="s">
        <v>67</v>
      </c>
      <c r="E8546" t="s">
        <v>80</v>
      </c>
      <c r="F8546" s="4" t="s">
        <v>208</v>
      </c>
      <c r="G8546" t="s">
        <v>212</v>
      </c>
      <c r="H8546" s="2">
        <f t="shared" si="931"/>
        <v>0.47569444444444442</v>
      </c>
      <c r="I8546" s="2">
        <f t="shared" si="932"/>
        <v>0.375</v>
      </c>
      <c r="J8546" t="str">
        <f t="shared" si="933"/>
        <v/>
      </c>
      <c r="K8546" t="s">
        <v>1628</v>
      </c>
      <c r="L8546" t="s">
        <v>1991</v>
      </c>
      <c r="M8546" t="s">
        <v>1998</v>
      </c>
      <c r="N8546">
        <v>3841</v>
      </c>
      <c r="O8546">
        <f t="shared" si="934"/>
        <v>2</v>
      </c>
      <c r="P8546" s="4" t="str">
        <f t="shared" si="935"/>
        <v>2</v>
      </c>
      <c r="Q8546" s="8">
        <f t="shared" si="936"/>
        <v>25</v>
      </c>
      <c r="R8546">
        <f t="shared" si="937"/>
        <v>145</v>
      </c>
    </row>
    <row r="8547" spans="1:18" x14ac:dyDescent="0.3">
      <c r="A8547" t="s">
        <v>13</v>
      </c>
      <c r="B8547" s="7" t="s">
        <v>42</v>
      </c>
      <c r="C8547" t="s">
        <v>68</v>
      </c>
      <c r="D8547" s="10" t="s">
        <v>67</v>
      </c>
      <c r="E8547" t="s">
        <v>85</v>
      </c>
      <c r="F8547" s="4" t="s">
        <v>258</v>
      </c>
      <c r="G8547" t="s">
        <v>592</v>
      </c>
      <c r="H8547" s="2">
        <f t="shared" si="931"/>
        <v>0.68055555555555558</v>
      </c>
      <c r="I8547" s="2">
        <f t="shared" si="932"/>
        <v>0.27083333333333331</v>
      </c>
      <c r="J8547" t="str">
        <f t="shared" si="933"/>
        <v/>
      </c>
      <c r="K8547" t="s">
        <v>1835</v>
      </c>
      <c r="L8547" t="s">
        <v>1993</v>
      </c>
      <c r="M8547" t="s">
        <v>1997</v>
      </c>
      <c r="N8547">
        <v>10844</v>
      </c>
      <c r="O8547">
        <f t="shared" si="934"/>
        <v>3</v>
      </c>
      <c r="P8547" s="4" t="str">
        <f t="shared" si="935"/>
        <v>9</v>
      </c>
      <c r="Q8547" s="8">
        <f t="shared" si="936"/>
        <v>50</v>
      </c>
      <c r="R8547">
        <f t="shared" si="937"/>
        <v>590</v>
      </c>
    </row>
    <row r="8548" spans="1:18" x14ac:dyDescent="0.3">
      <c r="A8548" t="s">
        <v>13</v>
      </c>
      <c r="B8548" s="7" t="s">
        <v>60</v>
      </c>
      <c r="C8548" t="s">
        <v>69</v>
      </c>
      <c r="D8548" s="10" t="s">
        <v>73</v>
      </c>
      <c r="E8548" t="s">
        <v>140</v>
      </c>
      <c r="F8548" s="4" t="s">
        <v>309</v>
      </c>
      <c r="G8548" t="s">
        <v>469</v>
      </c>
      <c r="H8548" s="2">
        <f t="shared" si="931"/>
        <v>0.78472222222222221</v>
      </c>
      <c r="I8548" s="2">
        <f t="shared" si="932"/>
        <v>0.21527777777777779</v>
      </c>
      <c r="J8548" t="str">
        <f t="shared" si="933"/>
        <v/>
      </c>
      <c r="K8548" t="s">
        <v>1962</v>
      </c>
      <c r="L8548" t="s">
        <v>1992</v>
      </c>
      <c r="M8548" t="s">
        <v>1997</v>
      </c>
      <c r="N8548">
        <v>8728</v>
      </c>
      <c r="O8548">
        <f t="shared" si="934"/>
        <v>4</v>
      </c>
      <c r="P8548" s="4" t="str">
        <f t="shared" si="935"/>
        <v>13</v>
      </c>
      <c r="Q8548" s="8">
        <f t="shared" si="936"/>
        <v>40</v>
      </c>
      <c r="R8548">
        <f t="shared" si="937"/>
        <v>820</v>
      </c>
    </row>
    <row r="8549" spans="1:18" x14ac:dyDescent="0.3">
      <c r="A8549" t="s">
        <v>13</v>
      </c>
      <c r="B8549" s="7" t="s">
        <v>24</v>
      </c>
      <c r="C8549" t="s">
        <v>68</v>
      </c>
      <c r="D8549" s="10" t="s">
        <v>67</v>
      </c>
      <c r="E8549" t="s">
        <v>98</v>
      </c>
      <c r="F8549" s="4" t="s">
        <v>263</v>
      </c>
      <c r="G8549" t="s">
        <v>498</v>
      </c>
      <c r="H8549" s="2">
        <f t="shared" si="931"/>
        <v>0.60069444444444442</v>
      </c>
      <c r="I8549" s="2">
        <f t="shared" si="932"/>
        <v>0.85069444444444442</v>
      </c>
      <c r="J8549" t="str">
        <f t="shared" si="933"/>
        <v>02 May</v>
      </c>
      <c r="K8549" t="s">
        <v>1690</v>
      </c>
      <c r="L8549" t="s">
        <v>1993</v>
      </c>
      <c r="M8549" t="s">
        <v>1996</v>
      </c>
      <c r="N8549">
        <v>11467</v>
      </c>
      <c r="O8549">
        <f t="shared" si="934"/>
        <v>3</v>
      </c>
      <c r="P8549" s="4" t="str">
        <f t="shared" si="935"/>
        <v>18</v>
      </c>
      <c r="Q8549" s="8">
        <f t="shared" si="936"/>
        <v>0</v>
      </c>
      <c r="R8549">
        <f t="shared" si="937"/>
        <v>1080</v>
      </c>
    </row>
    <row r="8550" spans="1:18" x14ac:dyDescent="0.3">
      <c r="A8550" t="s">
        <v>15</v>
      </c>
      <c r="B8550" s="7" t="s">
        <v>38</v>
      </c>
      <c r="C8550" t="s">
        <v>69</v>
      </c>
      <c r="D8550" s="10" t="s">
        <v>73</v>
      </c>
      <c r="E8550" t="s">
        <v>82</v>
      </c>
      <c r="F8550" s="4" t="s">
        <v>208</v>
      </c>
      <c r="G8550" t="s">
        <v>302</v>
      </c>
      <c r="H8550" s="2">
        <f t="shared" si="931"/>
        <v>0.64583333333333337</v>
      </c>
      <c r="I8550" s="2">
        <f t="shared" si="932"/>
        <v>0.375</v>
      </c>
      <c r="J8550" t="str">
        <f t="shared" si="933"/>
        <v/>
      </c>
      <c r="K8550" t="s">
        <v>1669</v>
      </c>
      <c r="L8550" t="s">
        <v>1993</v>
      </c>
      <c r="M8550" t="s">
        <v>1996</v>
      </c>
      <c r="N8550">
        <v>15078</v>
      </c>
      <c r="O8550">
        <f t="shared" si="934"/>
        <v>3</v>
      </c>
      <c r="P8550" s="4" t="str">
        <f t="shared" si="935"/>
        <v>6</v>
      </c>
      <c r="Q8550" s="8">
        <f t="shared" si="936"/>
        <v>30</v>
      </c>
      <c r="R8550">
        <f t="shared" si="937"/>
        <v>390</v>
      </c>
    </row>
    <row r="8551" spans="1:18" x14ac:dyDescent="0.3">
      <c r="A8551" t="s">
        <v>15</v>
      </c>
      <c r="B8551" s="7" t="s">
        <v>54</v>
      </c>
      <c r="C8551" t="s">
        <v>69</v>
      </c>
      <c r="D8551" s="10" t="s">
        <v>73</v>
      </c>
      <c r="E8551" t="s">
        <v>82</v>
      </c>
      <c r="F8551" s="4" t="s">
        <v>299</v>
      </c>
      <c r="G8551" t="s">
        <v>536</v>
      </c>
      <c r="H8551" s="2">
        <f t="shared" si="931"/>
        <v>6.25E-2</v>
      </c>
      <c r="I8551" s="2">
        <f t="shared" si="932"/>
        <v>0.70833333333333337</v>
      </c>
      <c r="J8551" t="str">
        <f t="shared" si="933"/>
        <v>07 Jun</v>
      </c>
      <c r="K8551" t="s">
        <v>1658</v>
      </c>
      <c r="L8551" t="s">
        <v>1993</v>
      </c>
      <c r="M8551" t="s">
        <v>1996</v>
      </c>
      <c r="N8551">
        <v>7198</v>
      </c>
      <c r="O8551">
        <f t="shared" si="934"/>
        <v>3</v>
      </c>
      <c r="P8551" s="4" t="str">
        <f t="shared" si="935"/>
        <v>8</v>
      </c>
      <c r="Q8551" s="8">
        <f t="shared" si="936"/>
        <v>30</v>
      </c>
      <c r="R8551">
        <f t="shared" si="937"/>
        <v>510</v>
      </c>
    </row>
    <row r="8552" spans="1:18" x14ac:dyDescent="0.3">
      <c r="A8552" t="s">
        <v>12</v>
      </c>
      <c r="B8552" s="7" t="s">
        <v>28</v>
      </c>
      <c r="C8552" t="s">
        <v>69</v>
      </c>
      <c r="D8552" s="10" t="s">
        <v>73</v>
      </c>
      <c r="E8552" t="s">
        <v>82</v>
      </c>
      <c r="F8552" s="4" t="s">
        <v>352</v>
      </c>
      <c r="G8552" t="s">
        <v>734</v>
      </c>
      <c r="H8552" s="2">
        <f t="shared" si="931"/>
        <v>0.31944444444444442</v>
      </c>
      <c r="I8552" s="2">
        <f t="shared" si="932"/>
        <v>0.875</v>
      </c>
      <c r="J8552" t="str">
        <f t="shared" si="933"/>
        <v>25 Jun</v>
      </c>
      <c r="K8552" t="s">
        <v>1915</v>
      </c>
      <c r="L8552" t="s">
        <v>1993</v>
      </c>
      <c r="M8552" t="s">
        <v>1996</v>
      </c>
      <c r="N8552">
        <v>8372</v>
      </c>
      <c r="O8552">
        <f t="shared" si="934"/>
        <v>3</v>
      </c>
      <c r="P8552" s="4" t="str">
        <f t="shared" si="935"/>
        <v>10</v>
      </c>
      <c r="Q8552" s="8">
        <f t="shared" si="936"/>
        <v>40</v>
      </c>
      <c r="R8552">
        <f t="shared" si="937"/>
        <v>640</v>
      </c>
    </row>
    <row r="8553" spans="1:18" x14ac:dyDescent="0.3">
      <c r="A8553" t="s">
        <v>15</v>
      </c>
      <c r="B8553" s="7" t="s">
        <v>30</v>
      </c>
      <c r="C8553" t="s">
        <v>69</v>
      </c>
      <c r="D8553" s="10" t="s">
        <v>73</v>
      </c>
      <c r="E8553" t="s">
        <v>82</v>
      </c>
      <c r="F8553" s="4" t="s">
        <v>222</v>
      </c>
      <c r="G8553" t="s">
        <v>543</v>
      </c>
      <c r="H8553" s="2">
        <f t="shared" si="931"/>
        <v>6.25E-2</v>
      </c>
      <c r="I8553" s="2">
        <f t="shared" si="932"/>
        <v>0.66666666666666663</v>
      </c>
      <c r="J8553" t="str">
        <f t="shared" si="933"/>
        <v>28 May</v>
      </c>
      <c r="K8553" t="s">
        <v>1737</v>
      </c>
      <c r="L8553" t="s">
        <v>1993</v>
      </c>
      <c r="M8553" t="s">
        <v>1997</v>
      </c>
      <c r="N8553">
        <v>7308</v>
      </c>
      <c r="O8553">
        <f t="shared" si="934"/>
        <v>3</v>
      </c>
      <c r="P8553" s="4" t="str">
        <f t="shared" si="935"/>
        <v>9</v>
      </c>
      <c r="Q8553" s="8">
        <f t="shared" si="936"/>
        <v>30</v>
      </c>
      <c r="R8553">
        <f t="shared" si="937"/>
        <v>570</v>
      </c>
    </row>
    <row r="8554" spans="1:18" x14ac:dyDescent="0.3">
      <c r="A8554" t="s">
        <v>14</v>
      </c>
      <c r="B8554" s="7" t="s">
        <v>60</v>
      </c>
      <c r="C8554" t="s">
        <v>69</v>
      </c>
      <c r="D8554" s="10" t="s">
        <v>73</v>
      </c>
      <c r="E8554" t="s">
        <v>87</v>
      </c>
      <c r="F8554" s="4" t="s">
        <v>219</v>
      </c>
      <c r="G8554" t="s">
        <v>264</v>
      </c>
      <c r="H8554" s="2">
        <f t="shared" si="931"/>
        <v>0.55208333333333337</v>
      </c>
      <c r="I8554" s="2">
        <f t="shared" si="932"/>
        <v>0.36458333333333331</v>
      </c>
      <c r="J8554" t="str">
        <f t="shared" si="933"/>
        <v/>
      </c>
      <c r="K8554" t="s">
        <v>1638</v>
      </c>
      <c r="L8554" t="s">
        <v>1993</v>
      </c>
      <c r="M8554" t="s">
        <v>1998</v>
      </c>
      <c r="N8554">
        <v>4414</v>
      </c>
      <c r="O8554">
        <f t="shared" si="934"/>
        <v>3</v>
      </c>
      <c r="P8554" s="4" t="str">
        <f t="shared" si="935"/>
        <v>4</v>
      </c>
      <c r="Q8554" s="8">
        <f t="shared" si="936"/>
        <v>30</v>
      </c>
      <c r="R8554">
        <f t="shared" si="937"/>
        <v>270</v>
      </c>
    </row>
    <row r="8555" spans="1:18" x14ac:dyDescent="0.3">
      <c r="A8555" t="s">
        <v>11</v>
      </c>
      <c r="B8555" s="7" t="s">
        <v>32</v>
      </c>
      <c r="C8555" t="s">
        <v>68</v>
      </c>
      <c r="D8555" s="10" t="s">
        <v>67</v>
      </c>
      <c r="E8555" t="s">
        <v>80</v>
      </c>
      <c r="F8555" s="4" t="s">
        <v>316</v>
      </c>
      <c r="G8555" t="s">
        <v>266</v>
      </c>
      <c r="H8555" s="2">
        <f t="shared" si="931"/>
        <v>0.70486111111111116</v>
      </c>
      <c r="I8555" s="2">
        <f t="shared" si="932"/>
        <v>0.60069444444444442</v>
      </c>
      <c r="J8555" t="str">
        <f t="shared" si="933"/>
        <v/>
      </c>
      <c r="K8555" t="s">
        <v>1654</v>
      </c>
      <c r="L8555" t="s">
        <v>1991</v>
      </c>
      <c r="M8555" t="s">
        <v>1996</v>
      </c>
      <c r="N8555">
        <v>5224</v>
      </c>
      <c r="O8555">
        <f t="shared" si="934"/>
        <v>2</v>
      </c>
      <c r="P8555" s="4" t="str">
        <f t="shared" si="935"/>
        <v>2</v>
      </c>
      <c r="Q8555" s="8">
        <f t="shared" si="936"/>
        <v>30</v>
      </c>
      <c r="R8555">
        <f t="shared" si="937"/>
        <v>150</v>
      </c>
    </row>
    <row r="8556" spans="1:18" x14ac:dyDescent="0.3">
      <c r="A8556" t="s">
        <v>13</v>
      </c>
      <c r="B8556" s="7" t="s">
        <v>39</v>
      </c>
      <c r="C8556" t="s">
        <v>67</v>
      </c>
      <c r="D8556" s="10" t="s">
        <v>72</v>
      </c>
      <c r="E8556" t="s">
        <v>81</v>
      </c>
      <c r="F8556" s="4" t="s">
        <v>238</v>
      </c>
      <c r="G8556" t="s">
        <v>304</v>
      </c>
      <c r="H8556" s="2">
        <f t="shared" si="931"/>
        <v>0.67361111111111116</v>
      </c>
      <c r="I8556" s="2">
        <f t="shared" si="932"/>
        <v>0.23958333333333334</v>
      </c>
      <c r="J8556" t="str">
        <f t="shared" si="933"/>
        <v/>
      </c>
      <c r="K8556" t="s">
        <v>1652</v>
      </c>
      <c r="L8556" t="s">
        <v>1993</v>
      </c>
      <c r="M8556" t="s">
        <v>1997</v>
      </c>
      <c r="N8556">
        <v>7832</v>
      </c>
      <c r="O8556">
        <f t="shared" si="934"/>
        <v>3</v>
      </c>
      <c r="P8556" s="4" t="str">
        <f t="shared" si="935"/>
        <v>10</v>
      </c>
      <c r="Q8556" s="8">
        <f t="shared" si="936"/>
        <v>25</v>
      </c>
      <c r="R8556">
        <f t="shared" si="937"/>
        <v>625</v>
      </c>
    </row>
    <row r="8557" spans="1:18" x14ac:dyDescent="0.3">
      <c r="A8557" t="s">
        <v>11</v>
      </c>
      <c r="B8557" s="7" t="s">
        <v>56</v>
      </c>
      <c r="C8557" t="s">
        <v>67</v>
      </c>
      <c r="D8557" s="10" t="s">
        <v>72</v>
      </c>
      <c r="E8557" t="s">
        <v>75</v>
      </c>
      <c r="F8557" s="4" t="s">
        <v>298</v>
      </c>
      <c r="G8557" t="s">
        <v>399</v>
      </c>
      <c r="H8557" s="2">
        <f t="shared" si="931"/>
        <v>0.17708333333333334</v>
      </c>
      <c r="I8557" s="2">
        <f t="shared" si="932"/>
        <v>6.25E-2</v>
      </c>
      <c r="J8557" t="str">
        <f t="shared" si="933"/>
        <v/>
      </c>
      <c r="K8557" t="s">
        <v>1660</v>
      </c>
      <c r="L8557" t="s">
        <v>1991</v>
      </c>
      <c r="M8557" t="s">
        <v>1996</v>
      </c>
      <c r="N8557">
        <v>6860</v>
      </c>
      <c r="O8557">
        <f t="shared" si="934"/>
        <v>2</v>
      </c>
      <c r="P8557" s="4" t="str">
        <f t="shared" si="935"/>
        <v>2</v>
      </c>
      <c r="Q8557" s="8">
        <f t="shared" si="936"/>
        <v>45</v>
      </c>
      <c r="R8557">
        <f t="shared" si="937"/>
        <v>165</v>
      </c>
    </row>
    <row r="8558" spans="1:18" x14ac:dyDescent="0.3">
      <c r="A8558" t="s">
        <v>15</v>
      </c>
      <c r="B8558" s="7" t="s">
        <v>38</v>
      </c>
      <c r="C8558" t="s">
        <v>69</v>
      </c>
      <c r="D8558" s="10" t="s">
        <v>73</v>
      </c>
      <c r="E8558" t="s">
        <v>82</v>
      </c>
      <c r="F8558" s="4" t="s">
        <v>296</v>
      </c>
      <c r="G8558" t="s">
        <v>572</v>
      </c>
      <c r="H8558" s="2">
        <f t="shared" si="931"/>
        <v>6.5972222222222224E-2</v>
      </c>
      <c r="I8558" s="2">
        <f t="shared" si="932"/>
        <v>0.54166666666666663</v>
      </c>
      <c r="J8558" t="str">
        <f t="shared" si="933"/>
        <v>07 Mar</v>
      </c>
      <c r="K8558" t="s">
        <v>1760</v>
      </c>
      <c r="L8558" t="s">
        <v>1993</v>
      </c>
      <c r="M8558" t="s">
        <v>1997</v>
      </c>
      <c r="N8558">
        <v>15136</v>
      </c>
      <c r="O8558">
        <f t="shared" si="934"/>
        <v>3</v>
      </c>
      <c r="P8558" s="4" t="str">
        <f t="shared" si="935"/>
        <v>12</v>
      </c>
      <c r="Q8558" s="8">
        <f t="shared" si="936"/>
        <v>35</v>
      </c>
      <c r="R8558">
        <f t="shared" si="937"/>
        <v>755</v>
      </c>
    </row>
    <row r="8559" spans="1:18" x14ac:dyDescent="0.3">
      <c r="A8559" t="s">
        <v>13</v>
      </c>
      <c r="B8559" s="7" t="s">
        <v>60</v>
      </c>
      <c r="C8559" t="s">
        <v>69</v>
      </c>
      <c r="D8559" s="10" t="s">
        <v>73</v>
      </c>
      <c r="E8559" t="s">
        <v>82</v>
      </c>
      <c r="F8559" s="4" t="s">
        <v>222</v>
      </c>
      <c r="G8559" t="s">
        <v>641</v>
      </c>
      <c r="H8559" s="2">
        <f t="shared" si="931"/>
        <v>0.82291666666666663</v>
      </c>
      <c r="I8559" s="2">
        <f t="shared" si="932"/>
        <v>0.66666666666666663</v>
      </c>
      <c r="J8559" t="str">
        <f t="shared" si="933"/>
        <v>28 Mar</v>
      </c>
      <c r="K8559" t="s">
        <v>1913</v>
      </c>
      <c r="L8559" t="s">
        <v>1993</v>
      </c>
      <c r="M8559" t="s">
        <v>1997</v>
      </c>
      <c r="N8559">
        <v>5963</v>
      </c>
      <c r="O8559">
        <f t="shared" si="934"/>
        <v>3</v>
      </c>
      <c r="P8559" s="4" t="str">
        <f t="shared" si="935"/>
        <v>27</v>
      </c>
      <c r="Q8559" s="8">
        <f t="shared" si="936"/>
        <v>45</v>
      </c>
      <c r="R8559">
        <f t="shared" si="937"/>
        <v>1665</v>
      </c>
    </row>
    <row r="8560" spans="1:18" x14ac:dyDescent="0.3">
      <c r="A8560" t="s">
        <v>12</v>
      </c>
      <c r="B8560" s="7" t="s">
        <v>60</v>
      </c>
      <c r="C8560" t="s">
        <v>69</v>
      </c>
      <c r="D8560" s="10" t="s">
        <v>73</v>
      </c>
      <c r="E8560" t="s">
        <v>125</v>
      </c>
      <c r="F8560" s="4" t="s">
        <v>370</v>
      </c>
      <c r="G8560" t="s">
        <v>651</v>
      </c>
      <c r="H8560" s="2">
        <f t="shared" si="931"/>
        <v>0.80208333333333337</v>
      </c>
      <c r="I8560" s="2">
        <f t="shared" si="932"/>
        <v>0.89583333333333337</v>
      </c>
      <c r="J8560" t="str">
        <f t="shared" si="933"/>
        <v>28 Mar</v>
      </c>
      <c r="K8560" t="s">
        <v>1845</v>
      </c>
      <c r="L8560" t="s">
        <v>1992</v>
      </c>
      <c r="M8560" t="s">
        <v>1996</v>
      </c>
      <c r="N8560">
        <v>8665</v>
      </c>
      <c r="O8560">
        <f t="shared" si="934"/>
        <v>4</v>
      </c>
      <c r="P8560" s="4" t="str">
        <f t="shared" si="935"/>
        <v>21</v>
      </c>
      <c r="Q8560" s="8">
        <f t="shared" si="936"/>
        <v>45</v>
      </c>
      <c r="R8560">
        <f t="shared" si="937"/>
        <v>1305</v>
      </c>
    </row>
    <row r="8561" spans="1:18" x14ac:dyDescent="0.3">
      <c r="A8561" t="s">
        <v>13</v>
      </c>
      <c r="B8561" s="7" t="s">
        <v>48</v>
      </c>
      <c r="C8561" t="s">
        <v>69</v>
      </c>
      <c r="D8561" s="10" t="s">
        <v>73</v>
      </c>
      <c r="E8561" t="s">
        <v>86</v>
      </c>
      <c r="F8561" s="4" t="s">
        <v>240</v>
      </c>
      <c r="G8561" t="s">
        <v>1494</v>
      </c>
      <c r="H8561" s="2">
        <f t="shared" si="931"/>
        <v>0.18402777777777779</v>
      </c>
      <c r="I8561" s="2">
        <f t="shared" si="932"/>
        <v>0.96180555555555558</v>
      </c>
      <c r="J8561" t="str">
        <f t="shared" si="933"/>
        <v>23 May</v>
      </c>
      <c r="K8561" t="s">
        <v>1750</v>
      </c>
      <c r="L8561" t="s">
        <v>1992</v>
      </c>
      <c r="M8561" t="s">
        <v>1996</v>
      </c>
      <c r="N8561">
        <v>15129</v>
      </c>
      <c r="O8561">
        <f t="shared" si="934"/>
        <v>4</v>
      </c>
      <c r="P8561" s="4" t="str">
        <f t="shared" si="935"/>
        <v>29</v>
      </c>
      <c r="Q8561" s="8">
        <f t="shared" si="936"/>
        <v>20</v>
      </c>
      <c r="R8561">
        <f t="shared" si="937"/>
        <v>1760</v>
      </c>
    </row>
    <row r="8562" spans="1:18" x14ac:dyDescent="0.3">
      <c r="A8562" t="s">
        <v>14</v>
      </c>
      <c r="B8562" s="7" t="s">
        <v>46</v>
      </c>
      <c r="C8562" t="s">
        <v>68</v>
      </c>
      <c r="D8562" s="10" t="s">
        <v>67</v>
      </c>
      <c r="E8562" t="s">
        <v>80</v>
      </c>
      <c r="F8562" s="4" t="s">
        <v>333</v>
      </c>
      <c r="G8562" t="s">
        <v>381</v>
      </c>
      <c r="H8562" s="2">
        <f t="shared" si="931"/>
        <v>0.81944444444444442</v>
      </c>
      <c r="I8562" s="2">
        <f t="shared" si="932"/>
        <v>0.71527777777777779</v>
      </c>
      <c r="J8562" t="str">
        <f t="shared" si="933"/>
        <v/>
      </c>
      <c r="K8562" t="s">
        <v>1654</v>
      </c>
      <c r="L8562" t="s">
        <v>1991</v>
      </c>
      <c r="M8562" t="s">
        <v>1998</v>
      </c>
      <c r="N8562">
        <v>3841</v>
      </c>
      <c r="O8562">
        <f t="shared" si="934"/>
        <v>2</v>
      </c>
      <c r="P8562" s="4" t="str">
        <f t="shared" si="935"/>
        <v>2</v>
      </c>
      <c r="Q8562" s="8">
        <f t="shared" si="936"/>
        <v>30</v>
      </c>
      <c r="R8562">
        <f t="shared" si="937"/>
        <v>150</v>
      </c>
    </row>
    <row r="8563" spans="1:18" x14ac:dyDescent="0.3">
      <c r="A8563" t="s">
        <v>15</v>
      </c>
      <c r="B8563" s="7" t="s">
        <v>25</v>
      </c>
      <c r="C8563" t="s">
        <v>69</v>
      </c>
      <c r="D8563" s="10" t="s">
        <v>73</v>
      </c>
      <c r="E8563" t="s">
        <v>82</v>
      </c>
      <c r="F8563" s="4" t="s">
        <v>300</v>
      </c>
      <c r="G8563" t="s">
        <v>604</v>
      </c>
      <c r="H8563" s="2">
        <f t="shared" si="931"/>
        <v>6.25E-2</v>
      </c>
      <c r="I8563" s="2">
        <f t="shared" si="932"/>
        <v>0.41666666666666669</v>
      </c>
      <c r="J8563" t="str">
        <f t="shared" si="933"/>
        <v>10 Jun</v>
      </c>
      <c r="K8563" t="s">
        <v>1629</v>
      </c>
      <c r="L8563" t="s">
        <v>1993</v>
      </c>
      <c r="M8563" t="s">
        <v>1996</v>
      </c>
      <c r="N8563">
        <v>13377</v>
      </c>
      <c r="O8563">
        <f t="shared" si="934"/>
        <v>3</v>
      </c>
      <c r="P8563" s="4" t="str">
        <f t="shared" si="935"/>
        <v>15</v>
      </c>
      <c r="Q8563" s="8">
        <f t="shared" si="936"/>
        <v>30</v>
      </c>
      <c r="R8563">
        <f t="shared" si="937"/>
        <v>930</v>
      </c>
    </row>
    <row r="8564" spans="1:18" x14ac:dyDescent="0.3">
      <c r="A8564" t="s">
        <v>13</v>
      </c>
      <c r="B8564" s="7" t="s">
        <v>53</v>
      </c>
      <c r="C8564" t="s">
        <v>69</v>
      </c>
      <c r="D8564" s="10" t="s">
        <v>73</v>
      </c>
      <c r="E8564" t="s">
        <v>90</v>
      </c>
      <c r="F8564" s="4" t="s">
        <v>317</v>
      </c>
      <c r="G8564" t="s">
        <v>864</v>
      </c>
      <c r="H8564" s="2">
        <f t="shared" si="931"/>
        <v>0.18402777777777779</v>
      </c>
      <c r="I8564" s="2">
        <f t="shared" si="932"/>
        <v>0.22569444444444445</v>
      </c>
      <c r="J8564" t="str">
        <f t="shared" si="933"/>
        <v>10 Mar</v>
      </c>
      <c r="K8564" t="s">
        <v>1640</v>
      </c>
      <c r="L8564" t="s">
        <v>1992</v>
      </c>
      <c r="M8564" t="s">
        <v>1996</v>
      </c>
      <c r="N8564">
        <v>16914</v>
      </c>
      <c r="O8564">
        <f t="shared" si="934"/>
        <v>4</v>
      </c>
      <c r="P8564" s="4" t="str">
        <f t="shared" si="935"/>
        <v>23</v>
      </c>
      <c r="Q8564" s="8">
        <f t="shared" si="936"/>
        <v>0</v>
      </c>
      <c r="R8564">
        <f t="shared" si="937"/>
        <v>1380</v>
      </c>
    </row>
    <row r="8565" spans="1:18" x14ac:dyDescent="0.3">
      <c r="A8565" t="s">
        <v>13</v>
      </c>
      <c r="B8565" s="7" t="s">
        <v>25</v>
      </c>
      <c r="C8565" t="s">
        <v>69</v>
      </c>
      <c r="D8565" s="10" t="s">
        <v>73</v>
      </c>
      <c r="E8565" t="s">
        <v>82</v>
      </c>
      <c r="F8565" s="4" t="s">
        <v>265</v>
      </c>
      <c r="G8565" t="s">
        <v>239</v>
      </c>
      <c r="H8565" s="2">
        <f t="shared" si="931"/>
        <v>0.79166666666666663</v>
      </c>
      <c r="I8565" s="2">
        <f t="shared" si="932"/>
        <v>9.375E-2</v>
      </c>
      <c r="J8565" t="str">
        <f t="shared" si="933"/>
        <v/>
      </c>
      <c r="K8565" t="s">
        <v>1861</v>
      </c>
      <c r="L8565" t="s">
        <v>1993</v>
      </c>
      <c r="M8565" t="s">
        <v>1997</v>
      </c>
      <c r="N8565">
        <v>10262</v>
      </c>
      <c r="O8565">
        <f t="shared" si="934"/>
        <v>3</v>
      </c>
      <c r="P8565" s="4" t="str">
        <f t="shared" si="935"/>
        <v>16</v>
      </c>
      <c r="Q8565" s="8">
        <f t="shared" si="936"/>
        <v>45</v>
      </c>
      <c r="R8565">
        <f t="shared" si="937"/>
        <v>1005</v>
      </c>
    </row>
    <row r="8566" spans="1:18" x14ac:dyDescent="0.3">
      <c r="A8566" t="s">
        <v>11</v>
      </c>
      <c r="B8566" s="7" t="s">
        <v>33</v>
      </c>
      <c r="C8566" t="s">
        <v>68</v>
      </c>
      <c r="D8566" s="10" t="s">
        <v>67</v>
      </c>
      <c r="E8566" t="s">
        <v>94</v>
      </c>
      <c r="F8566" s="4" t="s">
        <v>362</v>
      </c>
      <c r="G8566" t="s">
        <v>341</v>
      </c>
      <c r="H8566" s="2">
        <f t="shared" si="931"/>
        <v>0.92708333333333337</v>
      </c>
      <c r="I8566" s="2">
        <f t="shared" si="932"/>
        <v>0.73263888888888884</v>
      </c>
      <c r="J8566" t="str">
        <f t="shared" si="933"/>
        <v/>
      </c>
      <c r="K8566" t="s">
        <v>1822</v>
      </c>
      <c r="L8566" t="s">
        <v>1993</v>
      </c>
      <c r="M8566" t="s">
        <v>1996</v>
      </c>
      <c r="N8566">
        <v>5386</v>
      </c>
      <c r="O8566">
        <f t="shared" si="934"/>
        <v>3</v>
      </c>
      <c r="P8566" s="4" t="str">
        <f t="shared" si="935"/>
        <v>4</v>
      </c>
      <c r="Q8566" s="8">
        <f t="shared" si="936"/>
        <v>40</v>
      </c>
      <c r="R8566">
        <f t="shared" si="937"/>
        <v>280</v>
      </c>
    </row>
    <row r="8567" spans="1:18" x14ac:dyDescent="0.3">
      <c r="A8567" t="s">
        <v>13</v>
      </c>
      <c r="B8567" s="7" t="s">
        <v>42</v>
      </c>
      <c r="C8567" t="s">
        <v>68</v>
      </c>
      <c r="D8567" s="10" t="s">
        <v>67</v>
      </c>
      <c r="E8567" t="s">
        <v>85</v>
      </c>
      <c r="F8567" s="4" t="s">
        <v>216</v>
      </c>
      <c r="G8567" t="s">
        <v>599</v>
      </c>
      <c r="H8567" s="2">
        <f t="shared" si="931"/>
        <v>0.19444444444444445</v>
      </c>
      <c r="I8567" s="2">
        <f t="shared" si="932"/>
        <v>0.88194444444444442</v>
      </c>
      <c r="J8567" t="str">
        <f t="shared" si="933"/>
        <v>16 May</v>
      </c>
      <c r="K8567" t="s">
        <v>1695</v>
      </c>
      <c r="L8567" t="s">
        <v>1993</v>
      </c>
      <c r="M8567" t="s">
        <v>1996</v>
      </c>
      <c r="N8567">
        <v>14388</v>
      </c>
      <c r="O8567">
        <f t="shared" si="934"/>
        <v>3</v>
      </c>
      <c r="P8567" s="4" t="str">
        <f t="shared" si="935"/>
        <v>7</v>
      </c>
      <c r="Q8567" s="8">
        <f t="shared" si="936"/>
        <v>30</v>
      </c>
      <c r="R8567">
        <f t="shared" si="937"/>
        <v>450</v>
      </c>
    </row>
    <row r="8568" spans="1:18" x14ac:dyDescent="0.3">
      <c r="A8568" t="s">
        <v>13</v>
      </c>
      <c r="B8568" s="7" t="s">
        <v>30</v>
      </c>
      <c r="C8568" t="s">
        <v>69</v>
      </c>
      <c r="D8568" s="10" t="s">
        <v>73</v>
      </c>
      <c r="E8568" t="s">
        <v>104</v>
      </c>
      <c r="F8568" s="4" t="s">
        <v>315</v>
      </c>
      <c r="G8568" t="s">
        <v>239</v>
      </c>
      <c r="H8568" s="2">
        <f t="shared" si="931"/>
        <v>0.79166666666666663</v>
      </c>
      <c r="I8568" s="2">
        <f t="shared" si="932"/>
        <v>0.22916666666666666</v>
      </c>
      <c r="J8568" t="str">
        <f t="shared" si="933"/>
        <v/>
      </c>
      <c r="K8568" t="s">
        <v>1679</v>
      </c>
      <c r="L8568" t="s">
        <v>1992</v>
      </c>
      <c r="M8568" t="s">
        <v>1996</v>
      </c>
      <c r="N8568">
        <v>15129</v>
      </c>
      <c r="O8568">
        <f t="shared" si="934"/>
        <v>4</v>
      </c>
      <c r="P8568" s="4" t="str">
        <f t="shared" si="935"/>
        <v>13</v>
      </c>
      <c r="Q8568" s="8">
        <f t="shared" si="936"/>
        <v>30</v>
      </c>
      <c r="R8568">
        <f t="shared" si="937"/>
        <v>810</v>
      </c>
    </row>
    <row r="8569" spans="1:18" x14ac:dyDescent="0.3">
      <c r="A8569" t="s">
        <v>11</v>
      </c>
      <c r="B8569" s="7" t="s">
        <v>42</v>
      </c>
      <c r="C8569" t="s">
        <v>69</v>
      </c>
      <c r="D8569" s="10" t="s">
        <v>73</v>
      </c>
      <c r="E8569" t="s">
        <v>95</v>
      </c>
      <c r="F8569" s="4" t="s">
        <v>386</v>
      </c>
      <c r="G8569" t="s">
        <v>462</v>
      </c>
      <c r="H8569" s="2">
        <f t="shared" si="931"/>
        <v>0.9375</v>
      </c>
      <c r="I8569" s="2">
        <f t="shared" si="932"/>
        <v>0.49652777777777779</v>
      </c>
      <c r="J8569" t="str">
        <f t="shared" si="933"/>
        <v/>
      </c>
      <c r="K8569" t="s">
        <v>1887</v>
      </c>
      <c r="L8569" t="s">
        <v>1993</v>
      </c>
      <c r="M8569" t="s">
        <v>1996</v>
      </c>
      <c r="N8569">
        <v>6442</v>
      </c>
      <c r="O8569">
        <f t="shared" si="934"/>
        <v>3</v>
      </c>
      <c r="P8569" s="4" t="str">
        <f t="shared" si="935"/>
        <v>10</v>
      </c>
      <c r="Q8569" s="8">
        <f t="shared" si="936"/>
        <v>35</v>
      </c>
      <c r="R8569">
        <f t="shared" si="937"/>
        <v>635</v>
      </c>
    </row>
    <row r="8570" spans="1:18" x14ac:dyDescent="0.3">
      <c r="A8570" t="s">
        <v>13</v>
      </c>
      <c r="B8570" s="7" t="s">
        <v>50</v>
      </c>
      <c r="C8570" t="s">
        <v>69</v>
      </c>
      <c r="D8570" s="10" t="s">
        <v>73</v>
      </c>
      <c r="E8570" t="s">
        <v>104</v>
      </c>
      <c r="F8570" s="4" t="s">
        <v>272</v>
      </c>
      <c r="G8570" t="s">
        <v>578</v>
      </c>
      <c r="H8570" s="2">
        <f t="shared" si="931"/>
        <v>0.52430555555555558</v>
      </c>
      <c r="I8570" s="2">
        <f t="shared" si="932"/>
        <v>0.8125</v>
      </c>
      <c r="J8570" t="str">
        <f t="shared" si="933"/>
        <v>04 Jun</v>
      </c>
      <c r="K8570" t="s">
        <v>1771</v>
      </c>
      <c r="L8570" t="s">
        <v>1992</v>
      </c>
      <c r="M8570" t="s">
        <v>1997</v>
      </c>
      <c r="N8570">
        <v>10368</v>
      </c>
      <c r="O8570">
        <f t="shared" si="934"/>
        <v>4</v>
      </c>
      <c r="P8570" s="4" t="str">
        <f t="shared" si="935"/>
        <v>17</v>
      </c>
      <c r="Q8570" s="8">
        <f t="shared" si="936"/>
        <v>5</v>
      </c>
      <c r="R8570">
        <f t="shared" si="937"/>
        <v>1025</v>
      </c>
    </row>
    <row r="8571" spans="1:18" x14ac:dyDescent="0.3">
      <c r="A8571" t="s">
        <v>13</v>
      </c>
      <c r="B8571" s="7" t="s">
        <v>39</v>
      </c>
      <c r="C8571" t="s">
        <v>69</v>
      </c>
      <c r="D8571" s="10" t="s">
        <v>73</v>
      </c>
      <c r="E8571" t="s">
        <v>82</v>
      </c>
      <c r="F8571" s="4" t="s">
        <v>249</v>
      </c>
      <c r="G8571" t="s">
        <v>492</v>
      </c>
      <c r="H8571" s="2">
        <f t="shared" si="931"/>
        <v>0.78472222222222221</v>
      </c>
      <c r="I8571" s="2">
        <f t="shared" si="932"/>
        <v>0.625</v>
      </c>
      <c r="J8571" t="str">
        <f t="shared" si="933"/>
        <v>22 Mar</v>
      </c>
      <c r="K8571" t="s">
        <v>1966</v>
      </c>
      <c r="L8571" t="s">
        <v>1993</v>
      </c>
      <c r="M8571" t="s">
        <v>1996</v>
      </c>
      <c r="N8571">
        <v>12767</v>
      </c>
      <c r="O8571">
        <f t="shared" si="934"/>
        <v>3</v>
      </c>
      <c r="P8571" s="4" t="str">
        <f t="shared" si="935"/>
        <v>27</v>
      </c>
      <c r="Q8571" s="8">
        <f t="shared" si="936"/>
        <v>50</v>
      </c>
      <c r="R8571">
        <f t="shared" si="937"/>
        <v>1670</v>
      </c>
    </row>
    <row r="8572" spans="1:18" x14ac:dyDescent="0.3">
      <c r="A8572" t="s">
        <v>13</v>
      </c>
      <c r="B8572" s="7" t="s">
        <v>54</v>
      </c>
      <c r="C8572" t="s">
        <v>69</v>
      </c>
      <c r="D8572" s="10" t="s">
        <v>73</v>
      </c>
      <c r="E8572" t="s">
        <v>82</v>
      </c>
      <c r="F8572" s="4" t="s">
        <v>249</v>
      </c>
      <c r="G8572" t="s">
        <v>460</v>
      </c>
      <c r="H8572" s="2">
        <f t="shared" si="931"/>
        <v>0.18402777777777779</v>
      </c>
      <c r="I8572" s="2">
        <f t="shared" si="932"/>
        <v>0.625</v>
      </c>
      <c r="J8572" t="str">
        <f t="shared" si="933"/>
        <v>07 Jun</v>
      </c>
      <c r="K8572" t="s">
        <v>1649</v>
      </c>
      <c r="L8572" t="s">
        <v>1993</v>
      </c>
      <c r="M8572" t="s">
        <v>1997</v>
      </c>
      <c r="N8572">
        <v>10262</v>
      </c>
      <c r="O8572">
        <f t="shared" si="934"/>
        <v>3</v>
      </c>
      <c r="P8572" s="4" t="str">
        <f t="shared" si="935"/>
        <v>13</v>
      </c>
      <c r="Q8572" s="8">
        <f t="shared" si="936"/>
        <v>25</v>
      </c>
      <c r="R8572">
        <f t="shared" si="937"/>
        <v>805</v>
      </c>
    </row>
    <row r="8573" spans="1:18" x14ac:dyDescent="0.3">
      <c r="A8573" t="s">
        <v>15</v>
      </c>
      <c r="B8573" s="7" t="s">
        <v>37</v>
      </c>
      <c r="C8573" t="s">
        <v>69</v>
      </c>
      <c r="D8573" s="10" t="s">
        <v>73</v>
      </c>
      <c r="E8573" t="s">
        <v>82</v>
      </c>
      <c r="F8573" s="4" t="s">
        <v>210</v>
      </c>
      <c r="G8573" t="s">
        <v>352</v>
      </c>
      <c r="H8573" s="2">
        <f t="shared" si="931"/>
        <v>0.875</v>
      </c>
      <c r="I8573" s="2">
        <f t="shared" si="932"/>
        <v>0.33333333333333331</v>
      </c>
      <c r="J8573" t="str">
        <f t="shared" si="933"/>
        <v/>
      </c>
      <c r="K8573" t="s">
        <v>1742</v>
      </c>
      <c r="L8573" t="s">
        <v>1993</v>
      </c>
      <c r="M8573" t="s">
        <v>1996</v>
      </c>
      <c r="N8573">
        <v>7408</v>
      </c>
      <c r="O8573">
        <f t="shared" si="934"/>
        <v>3</v>
      </c>
      <c r="P8573" s="4" t="str">
        <f t="shared" si="935"/>
        <v>13</v>
      </c>
      <c r="Q8573" s="8">
        <f t="shared" si="936"/>
        <v>0</v>
      </c>
      <c r="R8573">
        <f t="shared" si="937"/>
        <v>780</v>
      </c>
    </row>
    <row r="8574" spans="1:18" x14ac:dyDescent="0.3">
      <c r="A8574" t="s">
        <v>15</v>
      </c>
      <c r="B8574" s="7" t="s">
        <v>47</v>
      </c>
      <c r="C8574" t="s">
        <v>69</v>
      </c>
      <c r="D8574" s="10" t="s">
        <v>73</v>
      </c>
      <c r="E8574" t="s">
        <v>82</v>
      </c>
      <c r="F8574" s="4" t="s">
        <v>300</v>
      </c>
      <c r="G8574" t="s">
        <v>352</v>
      </c>
      <c r="H8574" s="2">
        <f t="shared" si="931"/>
        <v>0.875</v>
      </c>
      <c r="I8574" s="2">
        <f t="shared" si="932"/>
        <v>0.41666666666666669</v>
      </c>
      <c r="J8574" t="str">
        <f t="shared" si="933"/>
        <v/>
      </c>
      <c r="K8574" t="s">
        <v>1763</v>
      </c>
      <c r="L8574" t="s">
        <v>1993</v>
      </c>
      <c r="M8574" t="s">
        <v>1996</v>
      </c>
      <c r="N8574">
        <v>13587</v>
      </c>
      <c r="O8574">
        <f t="shared" si="934"/>
        <v>3</v>
      </c>
      <c r="P8574" s="4" t="str">
        <f t="shared" si="935"/>
        <v>11</v>
      </c>
      <c r="Q8574" s="8">
        <f t="shared" si="936"/>
        <v>0</v>
      </c>
      <c r="R8574">
        <f t="shared" si="937"/>
        <v>660</v>
      </c>
    </row>
    <row r="8575" spans="1:18" x14ac:dyDescent="0.3">
      <c r="A8575" t="s">
        <v>12</v>
      </c>
      <c r="B8575" s="7" t="s">
        <v>42</v>
      </c>
      <c r="C8575" t="s">
        <v>68</v>
      </c>
      <c r="D8575" s="10" t="s">
        <v>67</v>
      </c>
      <c r="E8575" t="s">
        <v>85</v>
      </c>
      <c r="F8575" s="4" t="s">
        <v>207</v>
      </c>
      <c r="G8575" t="s">
        <v>800</v>
      </c>
      <c r="H8575" s="2">
        <f t="shared" si="931"/>
        <v>0.3298611111111111</v>
      </c>
      <c r="I8575" s="2">
        <f t="shared" si="932"/>
        <v>0.70138888888888884</v>
      </c>
      <c r="J8575" t="str">
        <f t="shared" si="933"/>
        <v>16 May</v>
      </c>
      <c r="K8575" t="s">
        <v>1668</v>
      </c>
      <c r="L8575" t="s">
        <v>1993</v>
      </c>
      <c r="M8575" t="s">
        <v>1996</v>
      </c>
      <c r="N8575">
        <v>8891</v>
      </c>
      <c r="O8575">
        <f t="shared" si="934"/>
        <v>3</v>
      </c>
      <c r="P8575" s="4" t="str">
        <f t="shared" si="935"/>
        <v>15</v>
      </c>
      <c r="Q8575" s="8">
        <f t="shared" si="936"/>
        <v>5</v>
      </c>
      <c r="R8575">
        <f t="shared" si="937"/>
        <v>905</v>
      </c>
    </row>
    <row r="8576" spans="1:18" x14ac:dyDescent="0.3">
      <c r="A8576" t="s">
        <v>11</v>
      </c>
      <c r="B8576" s="7" t="s">
        <v>54</v>
      </c>
      <c r="C8576" t="s">
        <v>69</v>
      </c>
      <c r="D8576" s="10" t="s">
        <v>73</v>
      </c>
      <c r="E8576" t="s">
        <v>82</v>
      </c>
      <c r="F8576" s="4" t="s">
        <v>232</v>
      </c>
      <c r="G8576" t="s">
        <v>536</v>
      </c>
      <c r="H8576" s="2">
        <f t="shared" si="931"/>
        <v>6.25E-2</v>
      </c>
      <c r="I8576" s="2">
        <f t="shared" si="932"/>
        <v>0.44097222222222221</v>
      </c>
      <c r="J8576" t="str">
        <f t="shared" si="933"/>
        <v>07 Jun</v>
      </c>
      <c r="K8576" t="s">
        <v>1854</v>
      </c>
      <c r="L8576" t="s">
        <v>1993</v>
      </c>
      <c r="M8576" t="s">
        <v>1996</v>
      </c>
      <c r="N8576">
        <v>5883</v>
      </c>
      <c r="O8576">
        <f t="shared" si="934"/>
        <v>3</v>
      </c>
      <c r="P8576" s="4" t="str">
        <f t="shared" si="935"/>
        <v>14</v>
      </c>
      <c r="Q8576" s="8">
        <f t="shared" si="936"/>
        <v>55</v>
      </c>
      <c r="R8576">
        <f t="shared" si="937"/>
        <v>895</v>
      </c>
    </row>
    <row r="8577" spans="1:18" x14ac:dyDescent="0.3">
      <c r="A8577" t="s">
        <v>13</v>
      </c>
      <c r="B8577" s="7" t="s">
        <v>47</v>
      </c>
      <c r="C8577" t="s">
        <v>69</v>
      </c>
      <c r="D8577" s="10" t="s">
        <v>73</v>
      </c>
      <c r="E8577" t="s">
        <v>82</v>
      </c>
      <c r="F8577" s="4" t="s">
        <v>296</v>
      </c>
      <c r="G8577" t="s">
        <v>495</v>
      </c>
      <c r="H8577" s="2">
        <f t="shared" si="931"/>
        <v>0.52430555555555558</v>
      </c>
      <c r="I8577" s="2">
        <f t="shared" si="932"/>
        <v>0.54166666666666663</v>
      </c>
      <c r="J8577" t="str">
        <f t="shared" si="933"/>
        <v>28 Jun</v>
      </c>
      <c r="K8577" t="s">
        <v>1728</v>
      </c>
      <c r="L8577" t="s">
        <v>1993</v>
      </c>
      <c r="M8577" t="s">
        <v>1997</v>
      </c>
      <c r="N8577">
        <v>10262</v>
      </c>
      <c r="O8577">
        <f t="shared" si="934"/>
        <v>3</v>
      </c>
      <c r="P8577" s="4" t="str">
        <f t="shared" si="935"/>
        <v>23</v>
      </c>
      <c r="Q8577" s="8">
        <f t="shared" si="936"/>
        <v>35</v>
      </c>
      <c r="R8577">
        <f t="shared" si="937"/>
        <v>1415</v>
      </c>
    </row>
    <row r="8578" spans="1:18" x14ac:dyDescent="0.3">
      <c r="A8578" t="s">
        <v>13</v>
      </c>
      <c r="B8578" s="7" t="s">
        <v>25</v>
      </c>
      <c r="C8578" t="s">
        <v>68</v>
      </c>
      <c r="D8578" s="10" t="s">
        <v>67</v>
      </c>
      <c r="E8578" t="s">
        <v>85</v>
      </c>
      <c r="F8578" s="4" t="s">
        <v>216</v>
      </c>
      <c r="G8578" t="s">
        <v>1427</v>
      </c>
      <c r="H8578" s="2">
        <f t="shared" si="931"/>
        <v>0.86458333333333337</v>
      </c>
      <c r="I8578" s="2">
        <f t="shared" si="932"/>
        <v>0.88194444444444442</v>
      </c>
      <c r="J8578" t="str">
        <f t="shared" si="933"/>
        <v>10 Jun</v>
      </c>
      <c r="K8578" t="s">
        <v>1728</v>
      </c>
      <c r="L8578" t="s">
        <v>1993</v>
      </c>
      <c r="M8578" t="s">
        <v>1997</v>
      </c>
      <c r="N8578">
        <v>10844</v>
      </c>
      <c r="O8578">
        <f t="shared" si="934"/>
        <v>3</v>
      </c>
      <c r="P8578" s="4" t="str">
        <f t="shared" si="935"/>
        <v>23</v>
      </c>
      <c r="Q8578" s="8">
        <f t="shared" si="936"/>
        <v>35</v>
      </c>
      <c r="R8578">
        <f t="shared" si="937"/>
        <v>1415</v>
      </c>
    </row>
    <row r="8579" spans="1:18" x14ac:dyDescent="0.3">
      <c r="A8579" t="s">
        <v>13</v>
      </c>
      <c r="B8579" s="7" t="s">
        <v>33</v>
      </c>
      <c r="C8579" t="s">
        <v>68</v>
      </c>
      <c r="D8579" s="10" t="s">
        <v>67</v>
      </c>
      <c r="E8579" t="s">
        <v>85</v>
      </c>
      <c r="F8579" s="4" t="s">
        <v>258</v>
      </c>
      <c r="G8579" t="s">
        <v>269</v>
      </c>
      <c r="H8579" s="2">
        <f t="shared" ref="H8579:H8642" si="938">TIMEVALUE(LEFT(G8579,5))</f>
        <v>0.82638888888888884</v>
      </c>
      <c r="I8579" s="2">
        <f t="shared" ref="I8579:I8642" si="939">F8579*1</f>
        <v>0.27083333333333331</v>
      </c>
      <c r="J8579" t="str">
        <f t="shared" ref="J8579:J8642" si="940">IF(LEN(G8579)&gt;5, MID(G8579,7,6), "")</f>
        <v/>
      </c>
      <c r="K8579" t="s">
        <v>1645</v>
      </c>
      <c r="L8579" t="s">
        <v>1993</v>
      </c>
      <c r="M8579" t="s">
        <v>1996</v>
      </c>
      <c r="N8579">
        <v>14781</v>
      </c>
      <c r="O8579">
        <f t="shared" ref="O8579:O8642" si="941">LEN(E8579)-LEN(SUBSTITUTE(E8579,"→",""))+1</f>
        <v>3</v>
      </c>
      <c r="P8579" s="4" t="str">
        <f t="shared" ref="P8579:P8642" si="942">LEFT(K8579, FIND("h", K8579)-1)</f>
        <v>13</v>
      </c>
      <c r="Q8579" s="8">
        <f t="shared" ref="Q8579:Q8642" si="943">IFERROR(VALUE(MID(K8579, FIND("h",K8579)+2, FIND("m",K8579)-FIND("h",K8579)-2)), 0)*1</f>
        <v>20</v>
      </c>
      <c r="R8579">
        <f t="shared" ref="R8579:R8642" si="944">(P8579*60+Q8579)</f>
        <v>800</v>
      </c>
    </row>
    <row r="8580" spans="1:18" x14ac:dyDescent="0.3">
      <c r="A8580" t="s">
        <v>11</v>
      </c>
      <c r="B8580" s="7" t="s">
        <v>51</v>
      </c>
      <c r="C8580" t="s">
        <v>70</v>
      </c>
      <c r="D8580" s="10" t="s">
        <v>68</v>
      </c>
      <c r="E8580" t="s">
        <v>84</v>
      </c>
      <c r="F8580" s="4" t="s">
        <v>283</v>
      </c>
      <c r="G8580" t="s">
        <v>372</v>
      </c>
      <c r="H8580" s="2">
        <f t="shared" si="938"/>
        <v>0.71180555555555558</v>
      </c>
      <c r="I8580" s="2">
        <f t="shared" si="939"/>
        <v>0.61111111111111116</v>
      </c>
      <c r="J8580" t="str">
        <f t="shared" si="940"/>
        <v/>
      </c>
      <c r="K8580" t="s">
        <v>1628</v>
      </c>
      <c r="L8580" t="s">
        <v>1991</v>
      </c>
      <c r="M8580" t="s">
        <v>1996</v>
      </c>
      <c r="N8580">
        <v>6297</v>
      </c>
      <c r="O8580">
        <f t="shared" si="941"/>
        <v>2</v>
      </c>
      <c r="P8580" s="4" t="str">
        <f t="shared" si="942"/>
        <v>2</v>
      </c>
      <c r="Q8580" s="8">
        <f t="shared" si="943"/>
        <v>25</v>
      </c>
      <c r="R8580">
        <f t="shared" si="944"/>
        <v>145</v>
      </c>
    </row>
    <row r="8581" spans="1:18" x14ac:dyDescent="0.3">
      <c r="A8581" t="s">
        <v>18</v>
      </c>
      <c r="B8581" s="7" t="s">
        <v>26</v>
      </c>
      <c r="C8581" t="s">
        <v>68</v>
      </c>
      <c r="D8581" s="10" t="s">
        <v>67</v>
      </c>
      <c r="E8581" t="s">
        <v>80</v>
      </c>
      <c r="F8581" s="4" t="s">
        <v>337</v>
      </c>
      <c r="G8581" t="s">
        <v>1242</v>
      </c>
      <c r="H8581" s="2">
        <f t="shared" si="938"/>
        <v>5.5555555555555552E-2</v>
      </c>
      <c r="I8581" s="2">
        <f t="shared" si="939"/>
        <v>0.95138888888888884</v>
      </c>
      <c r="J8581" t="str">
        <f t="shared" si="940"/>
        <v>13 May</v>
      </c>
      <c r="K8581" t="s">
        <v>1654</v>
      </c>
      <c r="L8581" t="s">
        <v>1991</v>
      </c>
      <c r="M8581" t="s">
        <v>1996</v>
      </c>
      <c r="N8581">
        <v>4409</v>
      </c>
      <c r="O8581">
        <f t="shared" si="941"/>
        <v>2</v>
      </c>
      <c r="P8581" s="4" t="str">
        <f t="shared" si="942"/>
        <v>2</v>
      </c>
      <c r="Q8581" s="8">
        <f t="shared" si="943"/>
        <v>30</v>
      </c>
      <c r="R8581">
        <f t="shared" si="944"/>
        <v>150</v>
      </c>
    </row>
    <row r="8582" spans="1:18" x14ac:dyDescent="0.3">
      <c r="A8582" t="s">
        <v>12</v>
      </c>
      <c r="B8582" s="7" t="s">
        <v>25</v>
      </c>
      <c r="C8582" t="s">
        <v>69</v>
      </c>
      <c r="D8582" s="10" t="s">
        <v>73</v>
      </c>
      <c r="E8582" t="s">
        <v>109</v>
      </c>
      <c r="F8582" s="4" t="s">
        <v>332</v>
      </c>
      <c r="G8582" t="s">
        <v>297</v>
      </c>
      <c r="H8582" s="2">
        <f t="shared" si="938"/>
        <v>0.80208333333333337</v>
      </c>
      <c r="I8582" s="2">
        <f t="shared" si="939"/>
        <v>0.4548611111111111</v>
      </c>
      <c r="J8582" t="str">
        <f t="shared" si="940"/>
        <v/>
      </c>
      <c r="K8582" t="s">
        <v>1807</v>
      </c>
      <c r="L8582" t="s">
        <v>1992</v>
      </c>
      <c r="M8582" t="s">
        <v>1996</v>
      </c>
      <c r="N8582">
        <v>12383</v>
      </c>
      <c r="O8582">
        <f t="shared" si="941"/>
        <v>4</v>
      </c>
      <c r="P8582" s="4" t="str">
        <f t="shared" si="942"/>
        <v>8</v>
      </c>
      <c r="Q8582" s="8">
        <f t="shared" si="943"/>
        <v>20</v>
      </c>
      <c r="R8582">
        <f t="shared" si="944"/>
        <v>500</v>
      </c>
    </row>
    <row r="8583" spans="1:18" x14ac:dyDescent="0.3">
      <c r="A8583" t="s">
        <v>14</v>
      </c>
      <c r="B8583" s="7" t="s">
        <v>52</v>
      </c>
      <c r="C8583" t="s">
        <v>71</v>
      </c>
      <c r="D8583" s="10" t="s">
        <v>74</v>
      </c>
      <c r="E8583" t="s">
        <v>102</v>
      </c>
      <c r="F8583" s="4" t="s">
        <v>264</v>
      </c>
      <c r="G8583" t="s">
        <v>280</v>
      </c>
      <c r="H8583" s="2">
        <f t="shared" si="938"/>
        <v>0.61458333333333337</v>
      </c>
      <c r="I8583" s="2">
        <f t="shared" si="939"/>
        <v>0.55208333333333337</v>
      </c>
      <c r="J8583" t="str">
        <f t="shared" si="940"/>
        <v/>
      </c>
      <c r="K8583" t="s">
        <v>1675</v>
      </c>
      <c r="L8583" t="s">
        <v>1991</v>
      </c>
      <c r="M8583" t="s">
        <v>1996</v>
      </c>
      <c r="N8583">
        <v>2017</v>
      </c>
      <c r="O8583">
        <f t="shared" si="941"/>
        <v>2</v>
      </c>
      <c r="P8583" s="4" t="str">
        <f t="shared" si="942"/>
        <v>1</v>
      </c>
      <c r="Q8583" s="8">
        <f t="shared" si="943"/>
        <v>30</v>
      </c>
      <c r="R8583">
        <f t="shared" si="944"/>
        <v>90</v>
      </c>
    </row>
    <row r="8584" spans="1:18" x14ac:dyDescent="0.3">
      <c r="A8584" t="s">
        <v>12</v>
      </c>
      <c r="B8584" s="7" t="s">
        <v>38</v>
      </c>
      <c r="C8584" t="s">
        <v>71</v>
      </c>
      <c r="D8584" s="10" t="s">
        <v>74</v>
      </c>
      <c r="E8584" t="s">
        <v>100</v>
      </c>
      <c r="F8584" s="4" t="s">
        <v>239</v>
      </c>
      <c r="G8584" t="s">
        <v>1381</v>
      </c>
      <c r="H8584" s="2">
        <f t="shared" si="938"/>
        <v>0.38194444444444442</v>
      </c>
      <c r="I8584" s="2">
        <f t="shared" si="939"/>
        <v>0.79166666666666663</v>
      </c>
      <c r="J8584" t="str">
        <f t="shared" si="940"/>
        <v>07 Mar</v>
      </c>
      <c r="K8584" t="s">
        <v>1893</v>
      </c>
      <c r="L8584" t="s">
        <v>1993</v>
      </c>
      <c r="M8584" t="s">
        <v>1996</v>
      </c>
      <c r="N8584">
        <v>12308</v>
      </c>
      <c r="O8584">
        <f t="shared" si="941"/>
        <v>3</v>
      </c>
      <c r="P8584" s="4" t="str">
        <f t="shared" si="942"/>
        <v>14</v>
      </c>
      <c r="Q8584" s="8">
        <f t="shared" si="943"/>
        <v>10</v>
      </c>
      <c r="R8584">
        <f t="shared" si="944"/>
        <v>850</v>
      </c>
    </row>
    <row r="8585" spans="1:18" x14ac:dyDescent="0.3">
      <c r="A8585" t="s">
        <v>14</v>
      </c>
      <c r="B8585" s="7" t="s">
        <v>61</v>
      </c>
      <c r="C8585" t="s">
        <v>70</v>
      </c>
      <c r="D8585" s="10" t="s">
        <v>68</v>
      </c>
      <c r="E8585" t="s">
        <v>84</v>
      </c>
      <c r="F8585" s="4" t="s">
        <v>319</v>
      </c>
      <c r="G8585" t="s">
        <v>359</v>
      </c>
      <c r="H8585" s="2">
        <f t="shared" si="938"/>
        <v>0.83680555555555558</v>
      </c>
      <c r="I8585" s="2">
        <f t="shared" si="939"/>
        <v>0.73958333333333337</v>
      </c>
      <c r="J8585" t="str">
        <f t="shared" si="940"/>
        <v/>
      </c>
      <c r="K8585" t="s">
        <v>1710</v>
      </c>
      <c r="L8585" t="s">
        <v>1991</v>
      </c>
      <c r="M8585" t="s">
        <v>1996</v>
      </c>
      <c r="N8585">
        <v>3384</v>
      </c>
      <c r="O8585">
        <f t="shared" si="941"/>
        <v>2</v>
      </c>
      <c r="P8585" s="4" t="str">
        <f t="shared" si="942"/>
        <v>2</v>
      </c>
      <c r="Q8585" s="8">
        <f t="shared" si="943"/>
        <v>20</v>
      </c>
      <c r="R8585">
        <f t="shared" si="944"/>
        <v>140</v>
      </c>
    </row>
    <row r="8586" spans="1:18" x14ac:dyDescent="0.3">
      <c r="A8586" t="s">
        <v>13</v>
      </c>
      <c r="B8586" s="7" t="s">
        <v>51</v>
      </c>
      <c r="C8586" t="s">
        <v>67</v>
      </c>
      <c r="D8586" s="10" t="s">
        <v>72</v>
      </c>
      <c r="E8586" t="s">
        <v>81</v>
      </c>
      <c r="F8586" s="4" t="s">
        <v>211</v>
      </c>
      <c r="G8586" t="s">
        <v>304</v>
      </c>
      <c r="H8586" s="2">
        <f t="shared" si="938"/>
        <v>0.67361111111111116</v>
      </c>
      <c r="I8586" s="2">
        <f t="shared" si="939"/>
        <v>0.37152777777777779</v>
      </c>
      <c r="J8586" t="str">
        <f t="shared" si="940"/>
        <v/>
      </c>
      <c r="K8586" t="s">
        <v>1775</v>
      </c>
      <c r="L8586" t="s">
        <v>1993</v>
      </c>
      <c r="M8586" t="s">
        <v>1997</v>
      </c>
      <c r="N8586">
        <v>9134</v>
      </c>
      <c r="O8586">
        <f t="shared" si="941"/>
        <v>3</v>
      </c>
      <c r="P8586" s="4" t="str">
        <f t="shared" si="942"/>
        <v>7</v>
      </c>
      <c r="Q8586" s="8">
        <f t="shared" si="943"/>
        <v>15</v>
      </c>
      <c r="R8586">
        <f t="shared" si="944"/>
        <v>435</v>
      </c>
    </row>
    <row r="8587" spans="1:18" x14ac:dyDescent="0.3">
      <c r="A8587" t="s">
        <v>11</v>
      </c>
      <c r="B8587" s="7" t="s">
        <v>46</v>
      </c>
      <c r="C8587" t="s">
        <v>69</v>
      </c>
      <c r="D8587" s="10" t="s">
        <v>73</v>
      </c>
      <c r="E8587" t="s">
        <v>101</v>
      </c>
      <c r="F8587" s="4" t="s">
        <v>260</v>
      </c>
      <c r="G8587" t="s">
        <v>373</v>
      </c>
      <c r="H8587" s="2">
        <f t="shared" si="938"/>
        <v>0.30902777777777779</v>
      </c>
      <c r="I8587" s="2">
        <f t="shared" si="939"/>
        <v>8.3333333333333329E-2</v>
      </c>
      <c r="J8587" t="str">
        <f t="shared" si="940"/>
        <v/>
      </c>
      <c r="K8587" t="s">
        <v>1626</v>
      </c>
      <c r="L8587" t="s">
        <v>1993</v>
      </c>
      <c r="M8587" t="s">
        <v>1996</v>
      </c>
      <c r="N8587">
        <v>7464</v>
      </c>
      <c r="O8587">
        <f t="shared" si="941"/>
        <v>3</v>
      </c>
      <c r="P8587" s="4" t="str">
        <f t="shared" si="942"/>
        <v>5</v>
      </c>
      <c r="Q8587" s="8">
        <f t="shared" si="943"/>
        <v>25</v>
      </c>
      <c r="R8587">
        <f t="shared" si="944"/>
        <v>325</v>
      </c>
    </row>
    <row r="8588" spans="1:18" x14ac:dyDescent="0.3">
      <c r="A8588" t="s">
        <v>15</v>
      </c>
      <c r="B8588" s="7" t="s">
        <v>66</v>
      </c>
      <c r="C8588" t="s">
        <v>69</v>
      </c>
      <c r="D8588" s="10" t="s">
        <v>73</v>
      </c>
      <c r="E8588" t="s">
        <v>95</v>
      </c>
      <c r="F8588" s="4" t="s">
        <v>314</v>
      </c>
      <c r="G8588" t="s">
        <v>304</v>
      </c>
      <c r="H8588" s="2">
        <f t="shared" si="938"/>
        <v>0.67361111111111116</v>
      </c>
      <c r="I8588" s="2">
        <f t="shared" si="939"/>
        <v>0.2986111111111111</v>
      </c>
      <c r="J8588" t="str">
        <f t="shared" si="940"/>
        <v/>
      </c>
      <c r="K8588" t="s">
        <v>1767</v>
      </c>
      <c r="L8588" t="s">
        <v>1993</v>
      </c>
      <c r="M8588" t="s">
        <v>1997</v>
      </c>
      <c r="N8588">
        <v>6093</v>
      </c>
      <c r="O8588">
        <f t="shared" si="941"/>
        <v>3</v>
      </c>
      <c r="P8588" s="4" t="str">
        <f t="shared" si="942"/>
        <v>9</v>
      </c>
      <c r="Q8588" s="8">
        <f t="shared" si="943"/>
        <v>0</v>
      </c>
      <c r="R8588">
        <f t="shared" si="944"/>
        <v>540</v>
      </c>
    </row>
    <row r="8589" spans="1:18" x14ac:dyDescent="0.3">
      <c r="A8589" t="s">
        <v>15</v>
      </c>
      <c r="B8589" s="7" t="s">
        <v>35</v>
      </c>
      <c r="C8589" t="s">
        <v>69</v>
      </c>
      <c r="D8589" s="10" t="s">
        <v>73</v>
      </c>
      <c r="E8589" t="s">
        <v>82</v>
      </c>
      <c r="F8589" s="4" t="s">
        <v>225</v>
      </c>
      <c r="G8589" t="s">
        <v>469</v>
      </c>
      <c r="H8589" s="2">
        <f t="shared" si="938"/>
        <v>0.78472222222222221</v>
      </c>
      <c r="I8589" s="2">
        <f t="shared" si="939"/>
        <v>0.16666666666666666</v>
      </c>
      <c r="J8589" t="str">
        <f t="shared" si="940"/>
        <v/>
      </c>
      <c r="K8589" t="s">
        <v>1682</v>
      </c>
      <c r="L8589" t="s">
        <v>1993</v>
      </c>
      <c r="M8589" t="s">
        <v>1996</v>
      </c>
      <c r="N8589">
        <v>15237</v>
      </c>
      <c r="O8589">
        <f t="shared" si="941"/>
        <v>3</v>
      </c>
      <c r="P8589" s="4" t="str">
        <f t="shared" si="942"/>
        <v>14</v>
      </c>
      <c r="Q8589" s="8">
        <f t="shared" si="943"/>
        <v>50</v>
      </c>
      <c r="R8589">
        <f t="shared" si="944"/>
        <v>890</v>
      </c>
    </row>
    <row r="8590" spans="1:18" x14ac:dyDescent="0.3">
      <c r="A8590" t="s">
        <v>13</v>
      </c>
      <c r="B8590" s="7" t="s">
        <v>24</v>
      </c>
      <c r="C8590" t="s">
        <v>71</v>
      </c>
      <c r="D8590" s="10" t="s">
        <v>74</v>
      </c>
      <c r="E8590" t="s">
        <v>102</v>
      </c>
      <c r="F8590" s="4" t="s">
        <v>229</v>
      </c>
      <c r="G8590" t="s">
        <v>313</v>
      </c>
      <c r="H8590" s="2">
        <f t="shared" si="938"/>
        <v>0.35416666666666669</v>
      </c>
      <c r="I8590" s="2">
        <f t="shared" si="939"/>
        <v>0.2951388888888889</v>
      </c>
      <c r="J8590" t="str">
        <f t="shared" si="940"/>
        <v/>
      </c>
      <c r="K8590" t="s">
        <v>1676</v>
      </c>
      <c r="L8590" t="s">
        <v>1991</v>
      </c>
      <c r="M8590" t="s">
        <v>1997</v>
      </c>
      <c r="N8590">
        <v>4995</v>
      </c>
      <c r="O8590">
        <f t="shared" si="941"/>
        <v>2</v>
      </c>
      <c r="P8590" s="4" t="str">
        <f t="shared" si="942"/>
        <v>1</v>
      </c>
      <c r="Q8590" s="8">
        <f t="shared" si="943"/>
        <v>25</v>
      </c>
      <c r="R8590">
        <f t="shared" si="944"/>
        <v>85</v>
      </c>
    </row>
    <row r="8591" spans="1:18" x14ac:dyDescent="0.3">
      <c r="A8591" t="s">
        <v>12</v>
      </c>
      <c r="B8591" s="7" t="s">
        <v>55</v>
      </c>
      <c r="C8591" t="s">
        <v>69</v>
      </c>
      <c r="D8591" s="10" t="s">
        <v>73</v>
      </c>
      <c r="E8591" t="s">
        <v>97</v>
      </c>
      <c r="F8591" s="4" t="s">
        <v>223</v>
      </c>
      <c r="G8591" t="s">
        <v>333</v>
      </c>
      <c r="H8591" s="2">
        <f t="shared" si="938"/>
        <v>0.71527777777777779</v>
      </c>
      <c r="I8591" s="2">
        <f t="shared" si="939"/>
        <v>0.59027777777777779</v>
      </c>
      <c r="J8591" t="str">
        <f t="shared" si="940"/>
        <v/>
      </c>
      <c r="K8591" t="s">
        <v>1666</v>
      </c>
      <c r="L8591" t="s">
        <v>1991</v>
      </c>
      <c r="M8591" t="s">
        <v>1996</v>
      </c>
      <c r="N8591">
        <v>6934</v>
      </c>
      <c r="O8591">
        <f t="shared" si="941"/>
        <v>2</v>
      </c>
      <c r="P8591" s="4" t="str">
        <f t="shared" si="942"/>
        <v>3</v>
      </c>
      <c r="Q8591" s="8">
        <f t="shared" si="943"/>
        <v>0</v>
      </c>
      <c r="R8591">
        <f t="shared" si="944"/>
        <v>180</v>
      </c>
    </row>
    <row r="8592" spans="1:18" x14ac:dyDescent="0.3">
      <c r="A8592" t="s">
        <v>13</v>
      </c>
      <c r="B8592" s="7" t="s">
        <v>57</v>
      </c>
      <c r="C8592" t="s">
        <v>68</v>
      </c>
      <c r="D8592" s="10" t="s">
        <v>67</v>
      </c>
      <c r="E8592" t="s">
        <v>85</v>
      </c>
      <c r="F8592" s="4" t="s">
        <v>216</v>
      </c>
      <c r="G8592" t="s">
        <v>1497</v>
      </c>
      <c r="H8592" s="2">
        <f t="shared" si="938"/>
        <v>0.4201388888888889</v>
      </c>
      <c r="I8592" s="2">
        <f t="shared" si="939"/>
        <v>0.88194444444444442</v>
      </c>
      <c r="J8592" t="str">
        <f t="shared" si="940"/>
        <v>02 Apr</v>
      </c>
      <c r="K8592" t="s">
        <v>1766</v>
      </c>
      <c r="L8592" t="s">
        <v>1993</v>
      </c>
      <c r="M8592" t="s">
        <v>1996</v>
      </c>
      <c r="N8592">
        <v>13784</v>
      </c>
      <c r="O8592">
        <f t="shared" si="941"/>
        <v>3</v>
      </c>
      <c r="P8592" s="4" t="str">
        <f t="shared" si="942"/>
        <v>12</v>
      </c>
      <c r="Q8592" s="8">
        <f t="shared" si="943"/>
        <v>55</v>
      </c>
      <c r="R8592">
        <f t="shared" si="944"/>
        <v>775</v>
      </c>
    </row>
    <row r="8593" spans="1:18" x14ac:dyDescent="0.3">
      <c r="A8593" t="s">
        <v>18</v>
      </c>
      <c r="B8593" s="7" t="s">
        <v>44</v>
      </c>
      <c r="C8593" t="s">
        <v>68</v>
      </c>
      <c r="D8593" s="10" t="s">
        <v>67</v>
      </c>
      <c r="E8593" t="s">
        <v>80</v>
      </c>
      <c r="F8593" s="4" t="s">
        <v>318</v>
      </c>
      <c r="G8593" t="s">
        <v>274</v>
      </c>
      <c r="H8593" s="2">
        <f t="shared" si="938"/>
        <v>0.53819444444444442</v>
      </c>
      <c r="I8593" s="2">
        <f t="shared" si="939"/>
        <v>0.43055555555555558</v>
      </c>
      <c r="J8593" t="str">
        <f t="shared" si="940"/>
        <v/>
      </c>
      <c r="K8593" t="s">
        <v>1634</v>
      </c>
      <c r="L8593" t="s">
        <v>1991</v>
      </c>
      <c r="M8593" t="s">
        <v>1996</v>
      </c>
      <c r="N8593">
        <v>4409</v>
      </c>
      <c r="O8593">
        <f t="shared" si="941"/>
        <v>2</v>
      </c>
      <c r="P8593" s="4" t="str">
        <f t="shared" si="942"/>
        <v>2</v>
      </c>
      <c r="Q8593" s="8">
        <f t="shared" si="943"/>
        <v>35</v>
      </c>
      <c r="R8593">
        <f t="shared" si="944"/>
        <v>155</v>
      </c>
    </row>
    <row r="8594" spans="1:18" x14ac:dyDescent="0.3">
      <c r="A8594" t="s">
        <v>15</v>
      </c>
      <c r="B8594" s="7" t="s">
        <v>30</v>
      </c>
      <c r="C8594" t="s">
        <v>69</v>
      </c>
      <c r="D8594" s="10" t="s">
        <v>73</v>
      </c>
      <c r="E8594" t="s">
        <v>82</v>
      </c>
      <c r="F8594" s="4" t="s">
        <v>296</v>
      </c>
      <c r="G8594" t="s">
        <v>297</v>
      </c>
      <c r="H8594" s="2">
        <f t="shared" si="938"/>
        <v>0.80208333333333337</v>
      </c>
      <c r="I8594" s="2">
        <f t="shared" si="939"/>
        <v>0.54166666666666663</v>
      </c>
      <c r="J8594" t="str">
        <f t="shared" si="940"/>
        <v/>
      </c>
      <c r="K8594" t="s">
        <v>1655</v>
      </c>
      <c r="L8594" t="s">
        <v>1993</v>
      </c>
      <c r="M8594" t="s">
        <v>1996</v>
      </c>
      <c r="N8594">
        <v>15898</v>
      </c>
      <c r="O8594">
        <f t="shared" si="941"/>
        <v>3</v>
      </c>
      <c r="P8594" s="4" t="str">
        <f t="shared" si="942"/>
        <v>6</v>
      </c>
      <c r="Q8594" s="8">
        <f t="shared" si="943"/>
        <v>15</v>
      </c>
      <c r="R8594">
        <f t="shared" si="944"/>
        <v>375</v>
      </c>
    </row>
    <row r="8595" spans="1:18" x14ac:dyDescent="0.3">
      <c r="A8595" t="s">
        <v>12</v>
      </c>
      <c r="B8595" s="7" t="s">
        <v>48</v>
      </c>
      <c r="C8595" t="s">
        <v>69</v>
      </c>
      <c r="D8595" s="10" t="s">
        <v>73</v>
      </c>
      <c r="E8595" t="s">
        <v>125</v>
      </c>
      <c r="F8595" s="4" t="s">
        <v>217</v>
      </c>
      <c r="G8595" t="s">
        <v>700</v>
      </c>
      <c r="H8595" s="2">
        <f t="shared" si="938"/>
        <v>0.80208333333333337</v>
      </c>
      <c r="I8595" s="2">
        <f t="shared" si="939"/>
        <v>0.71875</v>
      </c>
      <c r="J8595" t="str">
        <f t="shared" si="940"/>
        <v>22 May</v>
      </c>
      <c r="K8595" t="s">
        <v>1799</v>
      </c>
      <c r="L8595" t="s">
        <v>1992</v>
      </c>
      <c r="M8595" t="s">
        <v>1996</v>
      </c>
      <c r="N8595">
        <v>11989</v>
      </c>
      <c r="O8595">
        <f t="shared" si="941"/>
        <v>4</v>
      </c>
      <c r="P8595" s="4" t="str">
        <f t="shared" si="942"/>
        <v>26</v>
      </c>
      <c r="Q8595" s="8">
        <f t="shared" si="943"/>
        <v>0</v>
      </c>
      <c r="R8595">
        <f t="shared" si="944"/>
        <v>1560</v>
      </c>
    </row>
    <row r="8596" spans="1:18" x14ac:dyDescent="0.3">
      <c r="A8596" t="s">
        <v>14</v>
      </c>
      <c r="B8596" s="7" t="s">
        <v>50</v>
      </c>
      <c r="C8596" t="s">
        <v>71</v>
      </c>
      <c r="D8596" s="10" t="s">
        <v>74</v>
      </c>
      <c r="E8596" t="s">
        <v>102</v>
      </c>
      <c r="F8596" s="4" t="s">
        <v>264</v>
      </c>
      <c r="G8596" t="s">
        <v>280</v>
      </c>
      <c r="H8596" s="2">
        <f t="shared" si="938"/>
        <v>0.61458333333333337</v>
      </c>
      <c r="I8596" s="2">
        <f t="shared" si="939"/>
        <v>0.55208333333333337</v>
      </c>
      <c r="J8596" t="str">
        <f t="shared" si="940"/>
        <v/>
      </c>
      <c r="K8596" t="s">
        <v>1675</v>
      </c>
      <c r="L8596" t="s">
        <v>1991</v>
      </c>
      <c r="M8596" t="s">
        <v>1996</v>
      </c>
      <c r="N8596">
        <v>2017</v>
      </c>
      <c r="O8596">
        <f t="shared" si="941"/>
        <v>2</v>
      </c>
      <c r="P8596" s="4" t="str">
        <f t="shared" si="942"/>
        <v>1</v>
      </c>
      <c r="Q8596" s="8">
        <f t="shared" si="943"/>
        <v>30</v>
      </c>
      <c r="R8596">
        <f t="shared" si="944"/>
        <v>90</v>
      </c>
    </row>
    <row r="8597" spans="1:18" x14ac:dyDescent="0.3">
      <c r="A8597" t="s">
        <v>15</v>
      </c>
      <c r="B8597" s="7" t="s">
        <v>31</v>
      </c>
      <c r="C8597" t="s">
        <v>69</v>
      </c>
      <c r="D8597" s="10" t="s">
        <v>73</v>
      </c>
      <c r="E8597" t="s">
        <v>82</v>
      </c>
      <c r="F8597" s="4" t="s">
        <v>322</v>
      </c>
      <c r="G8597" t="s">
        <v>239</v>
      </c>
      <c r="H8597" s="2">
        <f t="shared" si="938"/>
        <v>0.79166666666666663</v>
      </c>
      <c r="I8597" s="2">
        <f t="shared" si="939"/>
        <v>0.2048611111111111</v>
      </c>
      <c r="J8597" t="str">
        <f t="shared" si="940"/>
        <v/>
      </c>
      <c r="K8597" t="s">
        <v>1705</v>
      </c>
      <c r="L8597" t="s">
        <v>1993</v>
      </c>
      <c r="M8597" t="s">
        <v>1996</v>
      </c>
      <c r="N8597">
        <v>11098</v>
      </c>
      <c r="O8597">
        <f t="shared" si="941"/>
        <v>3</v>
      </c>
      <c r="P8597" s="4" t="str">
        <f t="shared" si="942"/>
        <v>14</v>
      </c>
      <c r="Q8597" s="8">
        <f t="shared" si="943"/>
        <v>5</v>
      </c>
      <c r="R8597">
        <f t="shared" si="944"/>
        <v>845</v>
      </c>
    </row>
    <row r="8598" spans="1:18" x14ac:dyDescent="0.3">
      <c r="A8598" t="s">
        <v>11</v>
      </c>
      <c r="B8598" s="7" t="s">
        <v>48</v>
      </c>
      <c r="C8598" t="s">
        <v>69</v>
      </c>
      <c r="D8598" s="10" t="s">
        <v>73</v>
      </c>
      <c r="E8598" t="s">
        <v>82</v>
      </c>
      <c r="F8598" s="4" t="s">
        <v>255</v>
      </c>
      <c r="G8598" t="s">
        <v>484</v>
      </c>
      <c r="H8598" s="2">
        <f t="shared" si="938"/>
        <v>6.25E-2</v>
      </c>
      <c r="I8598" s="2">
        <f t="shared" si="939"/>
        <v>0.72916666666666663</v>
      </c>
      <c r="J8598" t="str">
        <f t="shared" si="940"/>
        <v>22 May</v>
      </c>
      <c r="K8598" t="s">
        <v>1711</v>
      </c>
      <c r="L8598" t="s">
        <v>1993</v>
      </c>
      <c r="M8598" t="s">
        <v>1996</v>
      </c>
      <c r="N8598">
        <v>6794</v>
      </c>
      <c r="O8598">
        <f t="shared" si="941"/>
        <v>3</v>
      </c>
      <c r="P8598" s="4" t="str">
        <f t="shared" si="942"/>
        <v>8</v>
      </c>
      <c r="Q8598" s="8">
        <f t="shared" si="943"/>
        <v>0</v>
      </c>
      <c r="R8598">
        <f t="shared" si="944"/>
        <v>480</v>
      </c>
    </row>
    <row r="8599" spans="1:18" x14ac:dyDescent="0.3">
      <c r="A8599" t="s">
        <v>13</v>
      </c>
      <c r="B8599" s="7" t="s">
        <v>24</v>
      </c>
      <c r="C8599" t="s">
        <v>68</v>
      </c>
      <c r="D8599" s="10" t="s">
        <v>67</v>
      </c>
      <c r="E8599" t="s">
        <v>85</v>
      </c>
      <c r="F8599" s="4" t="s">
        <v>216</v>
      </c>
      <c r="G8599" t="s">
        <v>765</v>
      </c>
      <c r="H8599" s="2">
        <f t="shared" si="938"/>
        <v>0.3888888888888889</v>
      </c>
      <c r="I8599" s="2">
        <f t="shared" si="939"/>
        <v>0.88194444444444442</v>
      </c>
      <c r="J8599" t="str">
        <f t="shared" si="940"/>
        <v>02 May</v>
      </c>
      <c r="K8599" t="s">
        <v>1636</v>
      </c>
      <c r="L8599" t="s">
        <v>1993</v>
      </c>
      <c r="M8599" t="s">
        <v>1997</v>
      </c>
      <c r="N8599">
        <v>10844</v>
      </c>
      <c r="O8599">
        <f t="shared" si="941"/>
        <v>3</v>
      </c>
      <c r="P8599" s="4" t="str">
        <f t="shared" si="942"/>
        <v>12</v>
      </c>
      <c r="Q8599" s="8">
        <f t="shared" si="943"/>
        <v>10</v>
      </c>
      <c r="R8599">
        <f t="shared" si="944"/>
        <v>730</v>
      </c>
    </row>
    <row r="8600" spans="1:18" x14ac:dyDescent="0.3">
      <c r="A8600" t="s">
        <v>15</v>
      </c>
      <c r="B8600" s="7" t="s">
        <v>53</v>
      </c>
      <c r="C8600" t="s">
        <v>69</v>
      </c>
      <c r="D8600" s="10" t="s">
        <v>73</v>
      </c>
      <c r="E8600" t="s">
        <v>90</v>
      </c>
      <c r="F8600" s="4" t="s">
        <v>233</v>
      </c>
      <c r="G8600" t="s">
        <v>732</v>
      </c>
      <c r="H8600" s="2">
        <f t="shared" si="938"/>
        <v>6.5972222222222224E-2</v>
      </c>
      <c r="I8600" s="2">
        <f t="shared" si="939"/>
        <v>0.62847222222222221</v>
      </c>
      <c r="J8600" t="str">
        <f t="shared" si="940"/>
        <v>10 Mar</v>
      </c>
      <c r="K8600" t="s">
        <v>1674</v>
      </c>
      <c r="L8600" t="s">
        <v>1992</v>
      </c>
      <c r="M8600" t="s">
        <v>1996</v>
      </c>
      <c r="N8600">
        <v>34608</v>
      </c>
      <c r="O8600">
        <f t="shared" si="941"/>
        <v>4</v>
      </c>
      <c r="P8600" s="4" t="str">
        <f t="shared" si="942"/>
        <v>10</v>
      </c>
      <c r="Q8600" s="8">
        <f t="shared" si="943"/>
        <v>30</v>
      </c>
      <c r="R8600">
        <f t="shared" si="944"/>
        <v>630</v>
      </c>
    </row>
    <row r="8601" spans="1:18" x14ac:dyDescent="0.3">
      <c r="A8601" t="s">
        <v>12</v>
      </c>
      <c r="B8601" s="7" t="s">
        <v>42</v>
      </c>
      <c r="C8601" t="s">
        <v>69</v>
      </c>
      <c r="D8601" s="10" t="s">
        <v>73</v>
      </c>
      <c r="E8601" t="s">
        <v>97</v>
      </c>
      <c r="F8601" s="4" t="s">
        <v>223</v>
      </c>
      <c r="G8601" t="s">
        <v>333</v>
      </c>
      <c r="H8601" s="2">
        <f t="shared" si="938"/>
        <v>0.71527777777777779</v>
      </c>
      <c r="I8601" s="2">
        <f t="shared" si="939"/>
        <v>0.59027777777777779</v>
      </c>
      <c r="J8601" t="str">
        <f t="shared" si="940"/>
        <v/>
      </c>
      <c r="K8601" t="s">
        <v>1666</v>
      </c>
      <c r="L8601" t="s">
        <v>1991</v>
      </c>
      <c r="M8601" t="s">
        <v>1996</v>
      </c>
      <c r="N8601">
        <v>6094</v>
      </c>
      <c r="O8601">
        <f t="shared" si="941"/>
        <v>2</v>
      </c>
      <c r="P8601" s="4" t="str">
        <f t="shared" si="942"/>
        <v>3</v>
      </c>
      <c r="Q8601" s="8">
        <f t="shared" si="943"/>
        <v>0</v>
      </c>
      <c r="R8601">
        <f t="shared" si="944"/>
        <v>180</v>
      </c>
    </row>
    <row r="8602" spans="1:18" x14ac:dyDescent="0.3">
      <c r="A8602" t="s">
        <v>11</v>
      </c>
      <c r="B8602" s="7" t="s">
        <v>33</v>
      </c>
      <c r="C8602" t="s">
        <v>68</v>
      </c>
      <c r="D8602" s="10" t="s">
        <v>67</v>
      </c>
      <c r="E8602" t="s">
        <v>96</v>
      </c>
      <c r="F8602" s="4" t="s">
        <v>311</v>
      </c>
      <c r="G8602" t="s">
        <v>327</v>
      </c>
      <c r="H8602" s="2">
        <f t="shared" si="938"/>
        <v>0.85416666666666663</v>
      </c>
      <c r="I8602" s="2">
        <f t="shared" si="939"/>
        <v>0.63541666666666663</v>
      </c>
      <c r="J8602" t="str">
        <f t="shared" si="940"/>
        <v/>
      </c>
      <c r="K8602" t="s">
        <v>1653</v>
      </c>
      <c r="L8602" t="s">
        <v>1993</v>
      </c>
      <c r="M8602" t="s">
        <v>1996</v>
      </c>
      <c r="N8602">
        <v>4565</v>
      </c>
      <c r="O8602">
        <f t="shared" si="941"/>
        <v>3</v>
      </c>
      <c r="P8602" s="4" t="str">
        <f t="shared" si="942"/>
        <v>5</v>
      </c>
      <c r="Q8602" s="8">
        <f t="shared" si="943"/>
        <v>15</v>
      </c>
      <c r="R8602">
        <f t="shared" si="944"/>
        <v>315</v>
      </c>
    </row>
    <row r="8603" spans="1:18" x14ac:dyDescent="0.3">
      <c r="A8603" t="s">
        <v>12</v>
      </c>
      <c r="B8603" s="7" t="s">
        <v>30</v>
      </c>
      <c r="C8603" t="s">
        <v>69</v>
      </c>
      <c r="D8603" s="10" t="s">
        <v>73</v>
      </c>
      <c r="E8603" t="s">
        <v>124</v>
      </c>
      <c r="F8603" s="4" t="s">
        <v>268</v>
      </c>
      <c r="G8603" t="s">
        <v>839</v>
      </c>
      <c r="H8603" s="2">
        <f t="shared" si="938"/>
        <v>0.80208333333333337</v>
      </c>
      <c r="I8603" s="2">
        <f t="shared" si="939"/>
        <v>0.21875</v>
      </c>
      <c r="J8603" t="str">
        <f t="shared" si="940"/>
        <v>28 May</v>
      </c>
      <c r="K8603" t="s">
        <v>1925</v>
      </c>
      <c r="L8603" t="s">
        <v>1994</v>
      </c>
      <c r="M8603" t="s">
        <v>1996</v>
      </c>
      <c r="N8603">
        <v>10493</v>
      </c>
      <c r="O8603">
        <f t="shared" si="941"/>
        <v>5</v>
      </c>
      <c r="P8603" s="4" t="str">
        <f t="shared" si="942"/>
        <v>38</v>
      </c>
      <c r="Q8603" s="8">
        <f t="shared" si="943"/>
        <v>0</v>
      </c>
      <c r="R8603">
        <f t="shared" si="944"/>
        <v>2280</v>
      </c>
    </row>
    <row r="8604" spans="1:18" x14ac:dyDescent="0.3">
      <c r="A8604" t="s">
        <v>12</v>
      </c>
      <c r="B8604" s="7" t="s">
        <v>47</v>
      </c>
      <c r="C8604" t="s">
        <v>69</v>
      </c>
      <c r="D8604" s="10" t="s">
        <v>73</v>
      </c>
      <c r="E8604" t="s">
        <v>86</v>
      </c>
      <c r="F8604" s="4" t="s">
        <v>245</v>
      </c>
      <c r="G8604" t="s">
        <v>485</v>
      </c>
      <c r="H8604" s="2">
        <f t="shared" si="938"/>
        <v>0.80208333333333337</v>
      </c>
      <c r="I8604" s="2">
        <f t="shared" si="939"/>
        <v>0.82291666666666663</v>
      </c>
      <c r="J8604" t="str">
        <f t="shared" si="940"/>
        <v>28 Jun</v>
      </c>
      <c r="K8604" t="s">
        <v>1759</v>
      </c>
      <c r="L8604" t="s">
        <v>1992</v>
      </c>
      <c r="M8604" t="s">
        <v>1996</v>
      </c>
      <c r="N8604">
        <v>9653</v>
      </c>
      <c r="O8604">
        <f t="shared" si="941"/>
        <v>4</v>
      </c>
      <c r="P8604" s="4" t="str">
        <f t="shared" si="942"/>
        <v>23</v>
      </c>
      <c r="Q8604" s="8">
        <f t="shared" si="943"/>
        <v>30</v>
      </c>
      <c r="R8604">
        <f t="shared" si="944"/>
        <v>1410</v>
      </c>
    </row>
    <row r="8605" spans="1:18" x14ac:dyDescent="0.3">
      <c r="A8605" t="s">
        <v>12</v>
      </c>
      <c r="B8605" s="7" t="s">
        <v>61</v>
      </c>
      <c r="C8605" t="s">
        <v>67</v>
      </c>
      <c r="D8605" s="10" t="s">
        <v>72</v>
      </c>
      <c r="E8605" t="s">
        <v>155</v>
      </c>
      <c r="F8605" s="4" t="s">
        <v>235</v>
      </c>
      <c r="G8605" t="s">
        <v>1257</v>
      </c>
      <c r="H8605" s="2">
        <f t="shared" si="938"/>
        <v>0.44097222222222221</v>
      </c>
      <c r="I8605" s="2">
        <f t="shared" si="939"/>
        <v>0.28125</v>
      </c>
      <c r="J8605" t="str">
        <f t="shared" si="940"/>
        <v>16 Mar</v>
      </c>
      <c r="K8605" t="s">
        <v>1966</v>
      </c>
      <c r="L8605" t="s">
        <v>1992</v>
      </c>
      <c r="M8605" t="s">
        <v>1996</v>
      </c>
      <c r="N8605">
        <v>12305</v>
      </c>
      <c r="O8605">
        <f t="shared" si="941"/>
        <v>4</v>
      </c>
      <c r="P8605" s="4" t="str">
        <f t="shared" si="942"/>
        <v>27</v>
      </c>
      <c r="Q8605" s="8">
        <f t="shared" si="943"/>
        <v>50</v>
      </c>
      <c r="R8605">
        <f t="shared" si="944"/>
        <v>1670</v>
      </c>
    </row>
    <row r="8606" spans="1:18" x14ac:dyDescent="0.3">
      <c r="A8606" t="s">
        <v>12</v>
      </c>
      <c r="B8606" s="7" t="s">
        <v>42</v>
      </c>
      <c r="C8606" t="s">
        <v>67</v>
      </c>
      <c r="D8606" s="10" t="s">
        <v>69</v>
      </c>
      <c r="E8606" t="s">
        <v>75</v>
      </c>
      <c r="F8606" s="4" t="s">
        <v>300</v>
      </c>
      <c r="G8606" t="s">
        <v>419</v>
      </c>
      <c r="H8606" s="2">
        <f t="shared" si="938"/>
        <v>0.53125</v>
      </c>
      <c r="I8606" s="2">
        <f t="shared" si="939"/>
        <v>0.41666666666666669</v>
      </c>
      <c r="J8606" t="str">
        <f t="shared" si="940"/>
        <v/>
      </c>
      <c r="K8606" t="s">
        <v>1660</v>
      </c>
      <c r="L8606" t="s">
        <v>1991</v>
      </c>
      <c r="M8606" t="s">
        <v>1996</v>
      </c>
      <c r="N8606">
        <v>6961</v>
      </c>
      <c r="O8606">
        <f t="shared" si="941"/>
        <v>2</v>
      </c>
      <c r="P8606" s="4" t="str">
        <f t="shared" si="942"/>
        <v>2</v>
      </c>
      <c r="Q8606" s="8">
        <f t="shared" si="943"/>
        <v>45</v>
      </c>
      <c r="R8606">
        <f t="shared" si="944"/>
        <v>165</v>
      </c>
    </row>
    <row r="8607" spans="1:18" x14ac:dyDescent="0.3">
      <c r="A8607" t="s">
        <v>15</v>
      </c>
      <c r="B8607" s="7" t="s">
        <v>42</v>
      </c>
      <c r="C8607" t="s">
        <v>69</v>
      </c>
      <c r="D8607" s="10" t="s">
        <v>73</v>
      </c>
      <c r="E8607" t="s">
        <v>82</v>
      </c>
      <c r="F8607" s="4" t="s">
        <v>285</v>
      </c>
      <c r="G8607" t="s">
        <v>438</v>
      </c>
      <c r="H8607" s="2">
        <f t="shared" si="938"/>
        <v>0.52430555555555558</v>
      </c>
      <c r="I8607" s="2">
        <f t="shared" si="939"/>
        <v>0.25</v>
      </c>
      <c r="J8607" t="str">
        <f t="shared" si="940"/>
        <v/>
      </c>
      <c r="K8607" t="s">
        <v>1827</v>
      </c>
      <c r="L8607" t="s">
        <v>1993</v>
      </c>
      <c r="M8607" t="s">
        <v>1996</v>
      </c>
      <c r="N8607">
        <v>9794</v>
      </c>
      <c r="O8607">
        <f t="shared" si="941"/>
        <v>3</v>
      </c>
      <c r="P8607" s="4" t="str">
        <f t="shared" si="942"/>
        <v>6</v>
      </c>
      <c r="Q8607" s="8">
        <f t="shared" si="943"/>
        <v>35</v>
      </c>
      <c r="R8607">
        <f t="shared" si="944"/>
        <v>395</v>
      </c>
    </row>
    <row r="8608" spans="1:18" x14ac:dyDescent="0.3">
      <c r="A8608" t="s">
        <v>15</v>
      </c>
      <c r="B8608" s="7" t="s">
        <v>30</v>
      </c>
      <c r="C8608" t="s">
        <v>69</v>
      </c>
      <c r="D8608" s="10" t="s">
        <v>73</v>
      </c>
      <c r="E8608" t="s">
        <v>82</v>
      </c>
      <c r="F8608" s="4" t="s">
        <v>255</v>
      </c>
      <c r="G8608" t="s">
        <v>543</v>
      </c>
      <c r="H8608" s="2">
        <f t="shared" si="938"/>
        <v>6.25E-2</v>
      </c>
      <c r="I8608" s="2">
        <f t="shared" si="939"/>
        <v>0.72916666666666663</v>
      </c>
      <c r="J8608" t="str">
        <f t="shared" si="940"/>
        <v>28 May</v>
      </c>
      <c r="K8608" t="s">
        <v>1711</v>
      </c>
      <c r="L8608" t="s">
        <v>1993</v>
      </c>
      <c r="M8608" t="s">
        <v>1996</v>
      </c>
      <c r="N8608">
        <v>13377</v>
      </c>
      <c r="O8608">
        <f t="shared" si="941"/>
        <v>3</v>
      </c>
      <c r="P8608" s="4" t="str">
        <f t="shared" si="942"/>
        <v>8</v>
      </c>
      <c r="Q8608" s="8">
        <f t="shared" si="943"/>
        <v>0</v>
      </c>
      <c r="R8608">
        <f t="shared" si="944"/>
        <v>480</v>
      </c>
    </row>
    <row r="8609" spans="1:18" x14ac:dyDescent="0.3">
      <c r="A8609" t="s">
        <v>13</v>
      </c>
      <c r="B8609" s="7" t="s">
        <v>30</v>
      </c>
      <c r="C8609" t="s">
        <v>69</v>
      </c>
      <c r="D8609" s="10" t="s">
        <v>73</v>
      </c>
      <c r="E8609" t="s">
        <v>82</v>
      </c>
      <c r="F8609" s="4" t="s">
        <v>265</v>
      </c>
      <c r="G8609" t="s">
        <v>239</v>
      </c>
      <c r="H8609" s="2">
        <f t="shared" si="938"/>
        <v>0.79166666666666663</v>
      </c>
      <c r="I8609" s="2">
        <f t="shared" si="939"/>
        <v>9.375E-2</v>
      </c>
      <c r="J8609" t="str">
        <f t="shared" si="940"/>
        <v/>
      </c>
      <c r="K8609" t="s">
        <v>1861</v>
      </c>
      <c r="L8609" t="s">
        <v>1993</v>
      </c>
      <c r="M8609" t="s">
        <v>1997</v>
      </c>
      <c r="N8609">
        <v>12898</v>
      </c>
      <c r="O8609">
        <f t="shared" si="941"/>
        <v>3</v>
      </c>
      <c r="P8609" s="4" t="str">
        <f t="shared" si="942"/>
        <v>16</v>
      </c>
      <c r="Q8609" s="8">
        <f t="shared" si="943"/>
        <v>45</v>
      </c>
      <c r="R8609">
        <f t="shared" si="944"/>
        <v>1005</v>
      </c>
    </row>
    <row r="8610" spans="1:18" x14ac:dyDescent="0.3">
      <c r="A8610" t="s">
        <v>15</v>
      </c>
      <c r="B8610" s="7" t="s">
        <v>47</v>
      </c>
      <c r="C8610" t="s">
        <v>69</v>
      </c>
      <c r="D8610" s="10" t="s">
        <v>73</v>
      </c>
      <c r="E8610" t="s">
        <v>82</v>
      </c>
      <c r="F8610" s="4" t="s">
        <v>212</v>
      </c>
      <c r="G8610" t="s">
        <v>297</v>
      </c>
      <c r="H8610" s="2">
        <f t="shared" si="938"/>
        <v>0.80208333333333337</v>
      </c>
      <c r="I8610" s="2">
        <f t="shared" si="939"/>
        <v>0.47569444444444442</v>
      </c>
      <c r="J8610" t="str">
        <f t="shared" si="940"/>
        <v/>
      </c>
      <c r="K8610" t="s">
        <v>1632</v>
      </c>
      <c r="L8610" t="s">
        <v>1993</v>
      </c>
      <c r="M8610" t="s">
        <v>1996</v>
      </c>
      <c r="N8610">
        <v>7155</v>
      </c>
      <c r="O8610">
        <f t="shared" si="941"/>
        <v>3</v>
      </c>
      <c r="P8610" s="4" t="str">
        <f t="shared" si="942"/>
        <v>7</v>
      </c>
      <c r="Q8610" s="8">
        <f t="shared" si="943"/>
        <v>50</v>
      </c>
      <c r="R8610">
        <f t="shared" si="944"/>
        <v>470</v>
      </c>
    </row>
    <row r="8611" spans="1:18" x14ac:dyDescent="0.3">
      <c r="A8611" t="s">
        <v>15</v>
      </c>
      <c r="B8611" s="7" t="s">
        <v>28</v>
      </c>
      <c r="C8611" t="s">
        <v>69</v>
      </c>
      <c r="D8611" s="10" t="s">
        <v>73</v>
      </c>
      <c r="E8611" t="s">
        <v>82</v>
      </c>
      <c r="F8611" s="4" t="s">
        <v>249</v>
      </c>
      <c r="G8611" t="s">
        <v>532</v>
      </c>
      <c r="H8611" s="2">
        <f t="shared" si="938"/>
        <v>6.25E-2</v>
      </c>
      <c r="I8611" s="2">
        <f t="shared" si="939"/>
        <v>0.625</v>
      </c>
      <c r="J8611" t="str">
        <f t="shared" si="940"/>
        <v>25 Jun</v>
      </c>
      <c r="K8611" t="s">
        <v>1674</v>
      </c>
      <c r="L8611" t="s">
        <v>1993</v>
      </c>
      <c r="M8611" t="s">
        <v>1996</v>
      </c>
      <c r="N8611">
        <v>13377</v>
      </c>
      <c r="O8611">
        <f t="shared" si="941"/>
        <v>3</v>
      </c>
      <c r="P8611" s="4" t="str">
        <f t="shared" si="942"/>
        <v>10</v>
      </c>
      <c r="Q8611" s="8">
        <f t="shared" si="943"/>
        <v>30</v>
      </c>
      <c r="R8611">
        <f t="shared" si="944"/>
        <v>630</v>
      </c>
    </row>
    <row r="8612" spans="1:18" x14ac:dyDescent="0.3">
      <c r="A8612" t="s">
        <v>17</v>
      </c>
      <c r="B8612" s="7" t="s">
        <v>52</v>
      </c>
      <c r="C8612" t="s">
        <v>67</v>
      </c>
      <c r="D8612" s="10" t="s">
        <v>69</v>
      </c>
      <c r="E8612" t="s">
        <v>75</v>
      </c>
      <c r="F8612" s="4" t="s">
        <v>282</v>
      </c>
      <c r="G8612" t="s">
        <v>339</v>
      </c>
      <c r="H8612" s="2">
        <f t="shared" si="938"/>
        <v>0.59722222222222221</v>
      </c>
      <c r="I8612" s="2">
        <f t="shared" si="939"/>
        <v>0.47916666666666669</v>
      </c>
      <c r="J8612" t="str">
        <f t="shared" si="940"/>
        <v/>
      </c>
      <c r="K8612" t="s">
        <v>1623</v>
      </c>
      <c r="L8612" t="s">
        <v>1991</v>
      </c>
      <c r="M8612" t="s">
        <v>1996</v>
      </c>
      <c r="N8612">
        <v>4668</v>
      </c>
      <c r="O8612">
        <f t="shared" si="941"/>
        <v>2</v>
      </c>
      <c r="P8612" s="4" t="str">
        <f t="shared" si="942"/>
        <v>2</v>
      </c>
      <c r="Q8612" s="8">
        <f t="shared" si="943"/>
        <v>50</v>
      </c>
      <c r="R8612">
        <f t="shared" si="944"/>
        <v>170</v>
      </c>
    </row>
    <row r="8613" spans="1:18" x14ac:dyDescent="0.3">
      <c r="A8613" t="s">
        <v>11</v>
      </c>
      <c r="B8613" s="7" t="s">
        <v>27</v>
      </c>
      <c r="C8613" t="s">
        <v>67</v>
      </c>
      <c r="D8613" s="10" t="s">
        <v>72</v>
      </c>
      <c r="E8613" t="s">
        <v>113</v>
      </c>
      <c r="F8613" s="4" t="s">
        <v>330</v>
      </c>
      <c r="G8613" t="s">
        <v>389</v>
      </c>
      <c r="H8613" s="2">
        <f t="shared" si="938"/>
        <v>0.51388888888888884</v>
      </c>
      <c r="I8613" s="2">
        <f t="shared" si="939"/>
        <v>0.3125</v>
      </c>
      <c r="J8613" t="str">
        <f t="shared" si="940"/>
        <v/>
      </c>
      <c r="K8613" t="s">
        <v>1725</v>
      </c>
      <c r="L8613" t="s">
        <v>1993</v>
      </c>
      <c r="M8613" t="s">
        <v>1996</v>
      </c>
      <c r="N8613">
        <v>8110</v>
      </c>
      <c r="O8613">
        <f t="shared" si="941"/>
        <v>3</v>
      </c>
      <c r="P8613" s="4" t="str">
        <f t="shared" si="942"/>
        <v>4</v>
      </c>
      <c r="Q8613" s="8">
        <f t="shared" si="943"/>
        <v>50</v>
      </c>
      <c r="R8613">
        <f t="shared" si="944"/>
        <v>290</v>
      </c>
    </row>
    <row r="8614" spans="1:18" x14ac:dyDescent="0.3">
      <c r="A8614" t="s">
        <v>13</v>
      </c>
      <c r="B8614" s="7" t="s">
        <v>45</v>
      </c>
      <c r="C8614" t="s">
        <v>67</v>
      </c>
      <c r="D8614" s="10" t="s">
        <v>69</v>
      </c>
      <c r="E8614" t="s">
        <v>75</v>
      </c>
      <c r="F8614" s="4" t="s">
        <v>256</v>
      </c>
      <c r="G8614" t="s">
        <v>422</v>
      </c>
      <c r="H8614" s="2">
        <f t="shared" si="938"/>
        <v>0.47222222222222221</v>
      </c>
      <c r="I8614" s="2">
        <f t="shared" si="939"/>
        <v>0.34722222222222221</v>
      </c>
      <c r="J8614" t="str">
        <f t="shared" si="940"/>
        <v/>
      </c>
      <c r="K8614" t="s">
        <v>1666</v>
      </c>
      <c r="L8614" t="s">
        <v>1991</v>
      </c>
      <c r="M8614" t="s">
        <v>1997</v>
      </c>
      <c r="N8614">
        <v>4544</v>
      </c>
      <c r="O8614">
        <f t="shared" si="941"/>
        <v>2</v>
      </c>
      <c r="P8614" s="4" t="str">
        <f t="shared" si="942"/>
        <v>3</v>
      </c>
      <c r="Q8614" s="8">
        <f t="shared" si="943"/>
        <v>0</v>
      </c>
      <c r="R8614">
        <f t="shared" si="944"/>
        <v>180</v>
      </c>
    </row>
    <row r="8615" spans="1:18" x14ac:dyDescent="0.3">
      <c r="A8615" t="s">
        <v>12</v>
      </c>
      <c r="B8615" s="7" t="s">
        <v>47</v>
      </c>
      <c r="C8615" t="s">
        <v>69</v>
      </c>
      <c r="D8615" s="10" t="s">
        <v>73</v>
      </c>
      <c r="E8615" t="s">
        <v>86</v>
      </c>
      <c r="F8615" s="4" t="s">
        <v>218</v>
      </c>
      <c r="G8615" t="s">
        <v>485</v>
      </c>
      <c r="H8615" s="2">
        <f t="shared" si="938"/>
        <v>0.80208333333333337</v>
      </c>
      <c r="I8615" s="2">
        <f t="shared" si="939"/>
        <v>0.69444444444444442</v>
      </c>
      <c r="J8615" t="str">
        <f t="shared" si="940"/>
        <v>28 Jun</v>
      </c>
      <c r="K8615" t="s">
        <v>1637</v>
      </c>
      <c r="L8615" t="s">
        <v>1992</v>
      </c>
      <c r="M8615" t="s">
        <v>1996</v>
      </c>
      <c r="N8615">
        <v>9653</v>
      </c>
      <c r="O8615">
        <f t="shared" si="941"/>
        <v>4</v>
      </c>
      <c r="P8615" s="4" t="str">
        <f t="shared" si="942"/>
        <v>26</v>
      </c>
      <c r="Q8615" s="8">
        <f t="shared" si="943"/>
        <v>35</v>
      </c>
      <c r="R8615">
        <f t="shared" si="944"/>
        <v>1595</v>
      </c>
    </row>
    <row r="8616" spans="1:18" x14ac:dyDescent="0.3">
      <c r="A8616" t="s">
        <v>13</v>
      </c>
      <c r="B8616" s="7" t="s">
        <v>24</v>
      </c>
      <c r="C8616" t="s">
        <v>68</v>
      </c>
      <c r="D8616" s="10" t="s">
        <v>67</v>
      </c>
      <c r="E8616" t="s">
        <v>85</v>
      </c>
      <c r="F8616" s="4" t="s">
        <v>262</v>
      </c>
      <c r="G8616" t="s">
        <v>275</v>
      </c>
      <c r="H8616" s="2">
        <f t="shared" si="938"/>
        <v>0.76041666666666663</v>
      </c>
      <c r="I8616" s="2">
        <f t="shared" si="939"/>
        <v>0.35069444444444442</v>
      </c>
      <c r="J8616" t="str">
        <f t="shared" si="940"/>
        <v/>
      </c>
      <c r="K8616" t="s">
        <v>1835</v>
      </c>
      <c r="L8616" t="s">
        <v>1993</v>
      </c>
      <c r="M8616" t="s">
        <v>1996</v>
      </c>
      <c r="N8616">
        <v>14781</v>
      </c>
      <c r="O8616">
        <f t="shared" si="941"/>
        <v>3</v>
      </c>
      <c r="P8616" s="4" t="str">
        <f t="shared" si="942"/>
        <v>9</v>
      </c>
      <c r="Q8616" s="8">
        <f t="shared" si="943"/>
        <v>50</v>
      </c>
      <c r="R8616">
        <f t="shared" si="944"/>
        <v>590</v>
      </c>
    </row>
    <row r="8617" spans="1:18" x14ac:dyDescent="0.3">
      <c r="A8617" t="s">
        <v>19</v>
      </c>
      <c r="B8617" s="7" t="s">
        <v>45</v>
      </c>
      <c r="C8617" t="s">
        <v>67</v>
      </c>
      <c r="D8617" s="10" t="s">
        <v>69</v>
      </c>
      <c r="E8617" t="s">
        <v>75</v>
      </c>
      <c r="F8617" s="4" t="s">
        <v>282</v>
      </c>
      <c r="G8617" t="s">
        <v>339</v>
      </c>
      <c r="H8617" s="2">
        <f t="shared" si="938"/>
        <v>0.59722222222222221</v>
      </c>
      <c r="I8617" s="2">
        <f t="shared" si="939"/>
        <v>0.47916666666666669</v>
      </c>
      <c r="J8617" t="str">
        <f t="shared" si="940"/>
        <v/>
      </c>
      <c r="K8617" t="s">
        <v>1623</v>
      </c>
      <c r="L8617" t="s">
        <v>1991</v>
      </c>
      <c r="M8617" t="s">
        <v>1996</v>
      </c>
      <c r="N8617">
        <v>5969</v>
      </c>
      <c r="O8617">
        <f t="shared" si="941"/>
        <v>2</v>
      </c>
      <c r="P8617" s="4" t="str">
        <f t="shared" si="942"/>
        <v>2</v>
      </c>
      <c r="Q8617" s="8">
        <f t="shared" si="943"/>
        <v>50</v>
      </c>
      <c r="R8617">
        <f t="shared" si="944"/>
        <v>170</v>
      </c>
    </row>
    <row r="8618" spans="1:18" x14ac:dyDescent="0.3">
      <c r="A8618" t="s">
        <v>14</v>
      </c>
      <c r="B8618" s="7" t="s">
        <v>40</v>
      </c>
      <c r="C8618" t="s">
        <v>71</v>
      </c>
      <c r="D8618" s="10" t="s">
        <v>74</v>
      </c>
      <c r="E8618" t="s">
        <v>102</v>
      </c>
      <c r="F8618" s="4" t="s">
        <v>264</v>
      </c>
      <c r="G8618" t="s">
        <v>280</v>
      </c>
      <c r="H8618" s="2">
        <f t="shared" si="938"/>
        <v>0.61458333333333337</v>
      </c>
      <c r="I8618" s="2">
        <f t="shared" si="939"/>
        <v>0.55208333333333337</v>
      </c>
      <c r="J8618" t="str">
        <f t="shared" si="940"/>
        <v/>
      </c>
      <c r="K8618" t="s">
        <v>1675</v>
      </c>
      <c r="L8618" t="s">
        <v>1991</v>
      </c>
      <c r="M8618" t="s">
        <v>1996</v>
      </c>
      <c r="N8618">
        <v>2017</v>
      </c>
      <c r="O8618">
        <f t="shared" si="941"/>
        <v>2</v>
      </c>
      <c r="P8618" s="4" t="str">
        <f t="shared" si="942"/>
        <v>1</v>
      </c>
      <c r="Q8618" s="8">
        <f t="shared" si="943"/>
        <v>30</v>
      </c>
      <c r="R8618">
        <f t="shared" si="944"/>
        <v>90</v>
      </c>
    </row>
    <row r="8619" spans="1:18" x14ac:dyDescent="0.3">
      <c r="A8619" t="s">
        <v>13</v>
      </c>
      <c r="B8619" s="7" t="s">
        <v>54</v>
      </c>
      <c r="C8619" t="s">
        <v>68</v>
      </c>
      <c r="D8619" s="10" t="s">
        <v>67</v>
      </c>
      <c r="E8619" t="s">
        <v>98</v>
      </c>
      <c r="F8619" s="4" t="s">
        <v>299</v>
      </c>
      <c r="G8619" t="s">
        <v>516</v>
      </c>
      <c r="H8619" s="2">
        <f t="shared" si="938"/>
        <v>0.98263888888888884</v>
      </c>
      <c r="I8619" s="2">
        <f t="shared" si="939"/>
        <v>0.70833333333333337</v>
      </c>
      <c r="J8619" t="str">
        <f t="shared" si="940"/>
        <v/>
      </c>
      <c r="K8619" t="s">
        <v>1827</v>
      </c>
      <c r="L8619" t="s">
        <v>1993</v>
      </c>
      <c r="M8619" t="s">
        <v>1996</v>
      </c>
      <c r="N8619">
        <v>14151</v>
      </c>
      <c r="O8619">
        <f t="shared" si="941"/>
        <v>3</v>
      </c>
      <c r="P8619" s="4" t="str">
        <f t="shared" si="942"/>
        <v>6</v>
      </c>
      <c r="Q8619" s="8">
        <f t="shared" si="943"/>
        <v>35</v>
      </c>
      <c r="R8619">
        <f t="shared" si="944"/>
        <v>395</v>
      </c>
    </row>
    <row r="8620" spans="1:18" x14ac:dyDescent="0.3">
      <c r="A8620" t="s">
        <v>13</v>
      </c>
      <c r="B8620" s="7" t="s">
        <v>25</v>
      </c>
      <c r="C8620" t="s">
        <v>68</v>
      </c>
      <c r="D8620" s="10" t="s">
        <v>67</v>
      </c>
      <c r="E8620" t="s">
        <v>85</v>
      </c>
      <c r="F8620" s="4" t="s">
        <v>293</v>
      </c>
      <c r="G8620" t="s">
        <v>597</v>
      </c>
      <c r="H8620" s="2">
        <f t="shared" si="938"/>
        <v>0.19444444444444445</v>
      </c>
      <c r="I8620" s="2">
        <f t="shared" si="939"/>
        <v>0.6875</v>
      </c>
      <c r="J8620" t="str">
        <f t="shared" si="940"/>
        <v>10 Jun</v>
      </c>
      <c r="K8620" t="s">
        <v>1636</v>
      </c>
      <c r="L8620" t="s">
        <v>1993</v>
      </c>
      <c r="M8620" t="s">
        <v>1996</v>
      </c>
      <c r="N8620">
        <v>13731</v>
      </c>
      <c r="O8620">
        <f t="shared" si="941"/>
        <v>3</v>
      </c>
      <c r="P8620" s="4" t="str">
        <f t="shared" si="942"/>
        <v>12</v>
      </c>
      <c r="Q8620" s="8">
        <f t="shared" si="943"/>
        <v>10</v>
      </c>
      <c r="R8620">
        <f t="shared" si="944"/>
        <v>730</v>
      </c>
    </row>
    <row r="8621" spans="1:18" x14ac:dyDescent="0.3">
      <c r="A8621" t="s">
        <v>13</v>
      </c>
      <c r="B8621" s="7" t="s">
        <v>35</v>
      </c>
      <c r="C8621" t="s">
        <v>69</v>
      </c>
      <c r="D8621" s="10" t="s">
        <v>73</v>
      </c>
      <c r="E8621" t="s">
        <v>82</v>
      </c>
      <c r="F8621" s="4" t="s">
        <v>208</v>
      </c>
      <c r="G8621" t="s">
        <v>469</v>
      </c>
      <c r="H8621" s="2">
        <f t="shared" si="938"/>
        <v>0.78472222222222221</v>
      </c>
      <c r="I8621" s="2">
        <f t="shared" si="939"/>
        <v>0.375</v>
      </c>
      <c r="J8621" t="str">
        <f t="shared" si="940"/>
        <v/>
      </c>
      <c r="K8621" t="s">
        <v>1835</v>
      </c>
      <c r="L8621" t="s">
        <v>1993</v>
      </c>
      <c r="M8621" t="s">
        <v>1997</v>
      </c>
      <c r="N8621">
        <v>15400</v>
      </c>
      <c r="O8621">
        <f t="shared" si="941"/>
        <v>3</v>
      </c>
      <c r="P8621" s="4" t="str">
        <f t="shared" si="942"/>
        <v>9</v>
      </c>
      <c r="Q8621" s="8">
        <f t="shared" si="943"/>
        <v>50</v>
      </c>
      <c r="R8621">
        <f t="shared" si="944"/>
        <v>590</v>
      </c>
    </row>
    <row r="8622" spans="1:18" x14ac:dyDescent="0.3">
      <c r="A8622" t="s">
        <v>13</v>
      </c>
      <c r="B8622" s="7" t="s">
        <v>33</v>
      </c>
      <c r="C8622" t="s">
        <v>68</v>
      </c>
      <c r="D8622" s="10" t="s">
        <v>67</v>
      </c>
      <c r="E8622" t="s">
        <v>98</v>
      </c>
      <c r="F8622" s="4" t="s">
        <v>242</v>
      </c>
      <c r="G8622" t="s">
        <v>558</v>
      </c>
      <c r="H8622" s="2">
        <f t="shared" si="938"/>
        <v>0.4548611111111111</v>
      </c>
      <c r="I8622" s="2">
        <f t="shared" si="939"/>
        <v>0.39930555555555558</v>
      </c>
      <c r="J8622" t="str">
        <f t="shared" si="940"/>
        <v>10 May</v>
      </c>
      <c r="K8622" t="s">
        <v>1665</v>
      </c>
      <c r="L8622" t="s">
        <v>1993</v>
      </c>
      <c r="M8622" t="s">
        <v>1997</v>
      </c>
      <c r="N8622">
        <v>8066</v>
      </c>
      <c r="O8622">
        <f t="shared" si="941"/>
        <v>3</v>
      </c>
      <c r="P8622" s="4" t="str">
        <f t="shared" si="942"/>
        <v>25</v>
      </c>
      <c r="Q8622" s="8">
        <f t="shared" si="943"/>
        <v>20</v>
      </c>
      <c r="R8622">
        <f t="shared" si="944"/>
        <v>1520</v>
      </c>
    </row>
    <row r="8623" spans="1:18" x14ac:dyDescent="0.3">
      <c r="A8623" t="s">
        <v>13</v>
      </c>
      <c r="B8623" s="7" t="s">
        <v>35</v>
      </c>
      <c r="C8623" t="s">
        <v>69</v>
      </c>
      <c r="D8623" s="10" t="s">
        <v>73</v>
      </c>
      <c r="E8623" t="s">
        <v>103</v>
      </c>
      <c r="F8623" s="4" t="s">
        <v>414</v>
      </c>
      <c r="G8623" t="s">
        <v>520</v>
      </c>
      <c r="H8623" s="2">
        <f t="shared" si="938"/>
        <v>0.78472222222222221</v>
      </c>
      <c r="I8623" s="2">
        <f t="shared" si="939"/>
        <v>0.2361111111111111</v>
      </c>
      <c r="J8623" t="str">
        <f t="shared" si="940"/>
        <v>04 Mar</v>
      </c>
      <c r="K8623" t="s">
        <v>1984</v>
      </c>
      <c r="L8623" t="s">
        <v>1992</v>
      </c>
      <c r="M8623" t="s">
        <v>1996</v>
      </c>
      <c r="N8623">
        <v>21314</v>
      </c>
      <c r="O8623">
        <f t="shared" si="941"/>
        <v>4</v>
      </c>
      <c r="P8623" s="4" t="str">
        <f t="shared" si="942"/>
        <v>37</v>
      </c>
      <c r="Q8623" s="8">
        <f t="shared" si="943"/>
        <v>10</v>
      </c>
      <c r="R8623">
        <f t="shared" si="944"/>
        <v>2230</v>
      </c>
    </row>
    <row r="8624" spans="1:18" x14ac:dyDescent="0.3">
      <c r="A8624" t="s">
        <v>12</v>
      </c>
      <c r="B8624" s="7" t="s">
        <v>27</v>
      </c>
      <c r="C8624" t="s">
        <v>67</v>
      </c>
      <c r="D8624" s="10" t="s">
        <v>72</v>
      </c>
      <c r="E8624" t="s">
        <v>122</v>
      </c>
      <c r="F8624" s="4" t="s">
        <v>342</v>
      </c>
      <c r="G8624" t="s">
        <v>383</v>
      </c>
      <c r="H8624" s="2">
        <f t="shared" si="938"/>
        <v>0.94791666666666663</v>
      </c>
      <c r="I8624" s="2">
        <f t="shared" si="939"/>
        <v>0.46180555555555558</v>
      </c>
      <c r="J8624" t="str">
        <f t="shared" si="940"/>
        <v/>
      </c>
      <c r="K8624" t="s">
        <v>1753</v>
      </c>
      <c r="L8624" t="s">
        <v>1993</v>
      </c>
      <c r="M8624" t="s">
        <v>1996</v>
      </c>
      <c r="N8624">
        <v>14069</v>
      </c>
      <c r="O8624">
        <f t="shared" si="941"/>
        <v>3</v>
      </c>
      <c r="P8624" s="4" t="str">
        <f t="shared" si="942"/>
        <v>11</v>
      </c>
      <c r="Q8624" s="8">
        <f t="shared" si="943"/>
        <v>40</v>
      </c>
      <c r="R8624">
        <f t="shared" si="944"/>
        <v>700</v>
      </c>
    </row>
    <row r="8625" spans="1:18" x14ac:dyDescent="0.3">
      <c r="A8625" t="s">
        <v>13</v>
      </c>
      <c r="B8625" s="7" t="s">
        <v>51</v>
      </c>
      <c r="C8625" t="s">
        <v>71</v>
      </c>
      <c r="D8625" s="10" t="s">
        <v>74</v>
      </c>
      <c r="E8625" t="s">
        <v>102</v>
      </c>
      <c r="F8625" s="4" t="s">
        <v>376</v>
      </c>
      <c r="G8625" t="s">
        <v>276</v>
      </c>
      <c r="H8625" s="2">
        <f t="shared" si="938"/>
        <v>0.72222222222222221</v>
      </c>
      <c r="I8625" s="2">
        <f t="shared" si="939"/>
        <v>0.65972222222222221</v>
      </c>
      <c r="J8625" t="str">
        <f t="shared" si="940"/>
        <v/>
      </c>
      <c r="K8625" t="s">
        <v>1675</v>
      </c>
      <c r="L8625" t="s">
        <v>1991</v>
      </c>
      <c r="M8625" t="s">
        <v>1997</v>
      </c>
      <c r="N8625">
        <v>2470</v>
      </c>
      <c r="O8625">
        <f t="shared" si="941"/>
        <v>2</v>
      </c>
      <c r="P8625" s="4" t="str">
        <f t="shared" si="942"/>
        <v>1</v>
      </c>
      <c r="Q8625" s="8">
        <f t="shared" si="943"/>
        <v>30</v>
      </c>
      <c r="R8625">
        <f t="shared" si="944"/>
        <v>90</v>
      </c>
    </row>
    <row r="8626" spans="1:18" x14ac:dyDescent="0.3">
      <c r="A8626" t="s">
        <v>11</v>
      </c>
      <c r="B8626" s="7" t="s">
        <v>34</v>
      </c>
      <c r="C8626" t="s">
        <v>68</v>
      </c>
      <c r="D8626" s="10" t="s">
        <v>67</v>
      </c>
      <c r="E8626" t="s">
        <v>80</v>
      </c>
      <c r="F8626" s="4" t="s">
        <v>214</v>
      </c>
      <c r="G8626" t="s">
        <v>368</v>
      </c>
      <c r="H8626" s="2">
        <f t="shared" si="938"/>
        <v>0.95486111111111116</v>
      </c>
      <c r="I8626" s="2">
        <f t="shared" si="939"/>
        <v>0.84722222222222221</v>
      </c>
      <c r="J8626" t="str">
        <f t="shared" si="940"/>
        <v/>
      </c>
      <c r="K8626" t="s">
        <v>1634</v>
      </c>
      <c r="L8626" t="s">
        <v>1991</v>
      </c>
      <c r="M8626" t="s">
        <v>1996</v>
      </c>
      <c r="N8626">
        <v>4804</v>
      </c>
      <c r="O8626">
        <f t="shared" si="941"/>
        <v>2</v>
      </c>
      <c r="P8626" s="4" t="str">
        <f t="shared" si="942"/>
        <v>2</v>
      </c>
      <c r="Q8626" s="8">
        <f t="shared" si="943"/>
        <v>35</v>
      </c>
      <c r="R8626">
        <f t="shared" si="944"/>
        <v>155</v>
      </c>
    </row>
    <row r="8627" spans="1:18" x14ac:dyDescent="0.3">
      <c r="A8627" t="s">
        <v>12</v>
      </c>
      <c r="B8627" s="7" t="s">
        <v>51</v>
      </c>
      <c r="C8627" t="s">
        <v>67</v>
      </c>
      <c r="D8627" s="10" t="s">
        <v>72</v>
      </c>
      <c r="E8627" t="s">
        <v>122</v>
      </c>
      <c r="F8627" s="4" t="s">
        <v>204</v>
      </c>
      <c r="G8627" t="s">
        <v>274</v>
      </c>
      <c r="H8627" s="2">
        <f t="shared" si="938"/>
        <v>0.53819444444444442</v>
      </c>
      <c r="I8627" s="2">
        <f t="shared" si="939"/>
        <v>0.24305555555555555</v>
      </c>
      <c r="J8627" t="str">
        <f t="shared" si="940"/>
        <v/>
      </c>
      <c r="K8627" t="s">
        <v>1809</v>
      </c>
      <c r="L8627" t="s">
        <v>1993</v>
      </c>
      <c r="M8627" t="s">
        <v>1996</v>
      </c>
      <c r="N8627">
        <v>9029</v>
      </c>
      <c r="O8627">
        <f t="shared" si="941"/>
        <v>3</v>
      </c>
      <c r="P8627" s="4" t="str">
        <f t="shared" si="942"/>
        <v>7</v>
      </c>
      <c r="Q8627" s="8">
        <f t="shared" si="943"/>
        <v>5</v>
      </c>
      <c r="R8627">
        <f t="shared" si="944"/>
        <v>425</v>
      </c>
    </row>
    <row r="8628" spans="1:18" x14ac:dyDescent="0.3">
      <c r="A8628" t="s">
        <v>11</v>
      </c>
      <c r="B8628" s="7" t="s">
        <v>26</v>
      </c>
      <c r="C8628" t="s">
        <v>68</v>
      </c>
      <c r="D8628" s="10" t="s">
        <v>67</v>
      </c>
      <c r="E8628" t="s">
        <v>80</v>
      </c>
      <c r="F8628" s="4" t="s">
        <v>361</v>
      </c>
      <c r="G8628" t="s">
        <v>391</v>
      </c>
      <c r="H8628" s="2">
        <f t="shared" si="938"/>
        <v>0.30208333333333331</v>
      </c>
      <c r="I8628" s="2">
        <f t="shared" si="939"/>
        <v>0.19444444444444445</v>
      </c>
      <c r="J8628" t="str">
        <f t="shared" si="940"/>
        <v/>
      </c>
      <c r="K8628" t="s">
        <v>1634</v>
      </c>
      <c r="L8628" t="s">
        <v>1991</v>
      </c>
      <c r="M8628" t="s">
        <v>1996</v>
      </c>
      <c r="N8628">
        <v>4804</v>
      </c>
      <c r="O8628">
        <f t="shared" si="941"/>
        <v>2</v>
      </c>
      <c r="P8628" s="4" t="str">
        <f t="shared" si="942"/>
        <v>2</v>
      </c>
      <c r="Q8628" s="8">
        <f t="shared" si="943"/>
        <v>35</v>
      </c>
      <c r="R8628">
        <f t="shared" si="944"/>
        <v>155</v>
      </c>
    </row>
    <row r="8629" spans="1:18" x14ac:dyDescent="0.3">
      <c r="A8629" t="s">
        <v>13</v>
      </c>
      <c r="B8629" s="7" t="s">
        <v>33</v>
      </c>
      <c r="C8629" t="s">
        <v>69</v>
      </c>
      <c r="D8629" s="10" t="s">
        <v>73</v>
      </c>
      <c r="E8629" t="s">
        <v>86</v>
      </c>
      <c r="F8629" s="4" t="s">
        <v>240</v>
      </c>
      <c r="G8629" t="s">
        <v>640</v>
      </c>
      <c r="H8629" s="2">
        <f t="shared" si="938"/>
        <v>0.79166666666666663</v>
      </c>
      <c r="I8629" s="2">
        <f t="shared" si="939"/>
        <v>0.96180555555555558</v>
      </c>
      <c r="J8629" t="str">
        <f t="shared" si="940"/>
        <v>10 May</v>
      </c>
      <c r="K8629" t="s">
        <v>1663</v>
      </c>
      <c r="L8629" t="s">
        <v>1992</v>
      </c>
      <c r="M8629" t="s">
        <v>1996</v>
      </c>
      <c r="N8629">
        <v>15129</v>
      </c>
      <c r="O8629">
        <f t="shared" si="941"/>
        <v>4</v>
      </c>
      <c r="P8629" s="4" t="str">
        <f t="shared" si="942"/>
        <v>19</v>
      </c>
      <c r="Q8629" s="8">
        <f t="shared" si="943"/>
        <v>55</v>
      </c>
      <c r="R8629">
        <f t="shared" si="944"/>
        <v>1195</v>
      </c>
    </row>
    <row r="8630" spans="1:18" x14ac:dyDescent="0.3">
      <c r="A8630" t="s">
        <v>11</v>
      </c>
      <c r="B8630" s="7" t="s">
        <v>23</v>
      </c>
      <c r="C8630" t="s">
        <v>71</v>
      </c>
      <c r="D8630" s="10" t="s">
        <v>74</v>
      </c>
      <c r="E8630" t="s">
        <v>102</v>
      </c>
      <c r="F8630" s="4" t="s">
        <v>346</v>
      </c>
      <c r="G8630" t="s">
        <v>327</v>
      </c>
      <c r="H8630" s="2">
        <f t="shared" si="938"/>
        <v>0.85416666666666663</v>
      </c>
      <c r="I8630" s="2">
        <f t="shared" si="939"/>
        <v>0.79513888888888884</v>
      </c>
      <c r="J8630" t="str">
        <f t="shared" si="940"/>
        <v/>
      </c>
      <c r="K8630" t="s">
        <v>1676</v>
      </c>
      <c r="L8630" t="s">
        <v>1991</v>
      </c>
      <c r="M8630" t="s">
        <v>1996</v>
      </c>
      <c r="N8630">
        <v>2754</v>
      </c>
      <c r="O8630">
        <f t="shared" si="941"/>
        <v>2</v>
      </c>
      <c r="P8630" s="4" t="str">
        <f t="shared" si="942"/>
        <v>1</v>
      </c>
      <c r="Q8630" s="8">
        <f t="shared" si="943"/>
        <v>25</v>
      </c>
      <c r="R8630">
        <f t="shared" si="944"/>
        <v>85</v>
      </c>
    </row>
    <row r="8631" spans="1:18" x14ac:dyDescent="0.3">
      <c r="A8631" t="s">
        <v>13</v>
      </c>
      <c r="B8631" s="7" t="s">
        <v>57</v>
      </c>
      <c r="C8631" t="s">
        <v>68</v>
      </c>
      <c r="D8631" s="10" t="s">
        <v>67</v>
      </c>
      <c r="E8631" t="s">
        <v>85</v>
      </c>
      <c r="F8631" s="4" t="s">
        <v>216</v>
      </c>
      <c r="G8631" t="s">
        <v>1125</v>
      </c>
      <c r="H8631" s="2">
        <f t="shared" si="938"/>
        <v>0.34375</v>
      </c>
      <c r="I8631" s="2">
        <f t="shared" si="939"/>
        <v>0.88194444444444442</v>
      </c>
      <c r="J8631" t="str">
        <f t="shared" si="940"/>
        <v>02 Apr</v>
      </c>
      <c r="K8631" t="s">
        <v>1657</v>
      </c>
      <c r="L8631" t="s">
        <v>1993</v>
      </c>
      <c r="M8631" t="s">
        <v>1996</v>
      </c>
      <c r="N8631">
        <v>13364</v>
      </c>
      <c r="O8631">
        <f t="shared" si="941"/>
        <v>3</v>
      </c>
      <c r="P8631" s="4" t="str">
        <f t="shared" si="942"/>
        <v>11</v>
      </c>
      <c r="Q8631" s="8">
        <f t="shared" si="943"/>
        <v>5</v>
      </c>
      <c r="R8631">
        <f t="shared" si="944"/>
        <v>665</v>
      </c>
    </row>
    <row r="8632" spans="1:18" x14ac:dyDescent="0.3">
      <c r="A8632" t="s">
        <v>11</v>
      </c>
      <c r="B8632" s="7" t="s">
        <v>23</v>
      </c>
      <c r="C8632" t="s">
        <v>68</v>
      </c>
      <c r="D8632" s="10" t="s">
        <v>67</v>
      </c>
      <c r="E8632" t="s">
        <v>94</v>
      </c>
      <c r="F8632" s="4" t="s">
        <v>362</v>
      </c>
      <c r="G8632" t="s">
        <v>341</v>
      </c>
      <c r="H8632" s="2">
        <f t="shared" si="938"/>
        <v>0.92708333333333337</v>
      </c>
      <c r="I8632" s="2">
        <f t="shared" si="939"/>
        <v>0.73263888888888884</v>
      </c>
      <c r="J8632" t="str">
        <f t="shared" si="940"/>
        <v/>
      </c>
      <c r="K8632" t="s">
        <v>1822</v>
      </c>
      <c r="L8632" t="s">
        <v>1993</v>
      </c>
      <c r="M8632" t="s">
        <v>1996</v>
      </c>
      <c r="N8632">
        <v>6933</v>
      </c>
      <c r="O8632">
        <f t="shared" si="941"/>
        <v>3</v>
      </c>
      <c r="P8632" s="4" t="str">
        <f t="shared" si="942"/>
        <v>4</v>
      </c>
      <c r="Q8632" s="8">
        <f t="shared" si="943"/>
        <v>40</v>
      </c>
      <c r="R8632">
        <f t="shared" si="944"/>
        <v>280</v>
      </c>
    </row>
    <row r="8633" spans="1:18" x14ac:dyDescent="0.3">
      <c r="A8633" t="s">
        <v>13</v>
      </c>
      <c r="B8633" s="7" t="s">
        <v>46</v>
      </c>
      <c r="C8633" t="s">
        <v>69</v>
      </c>
      <c r="D8633" s="10" t="s">
        <v>73</v>
      </c>
      <c r="E8633" t="s">
        <v>86</v>
      </c>
      <c r="F8633" s="4" t="s">
        <v>240</v>
      </c>
      <c r="G8633" t="s">
        <v>590</v>
      </c>
      <c r="H8633" s="2">
        <f t="shared" si="938"/>
        <v>0.52430555555555558</v>
      </c>
      <c r="I8633" s="2">
        <f t="shared" si="939"/>
        <v>0.96180555555555558</v>
      </c>
      <c r="J8633" t="str">
        <f t="shared" si="940"/>
        <v>19 May</v>
      </c>
      <c r="K8633" t="s">
        <v>1679</v>
      </c>
      <c r="L8633" t="s">
        <v>1992</v>
      </c>
      <c r="M8633" t="s">
        <v>1996</v>
      </c>
      <c r="N8633">
        <v>15129</v>
      </c>
      <c r="O8633">
        <f t="shared" si="941"/>
        <v>4</v>
      </c>
      <c r="P8633" s="4" t="str">
        <f t="shared" si="942"/>
        <v>13</v>
      </c>
      <c r="Q8633" s="8">
        <f t="shared" si="943"/>
        <v>30</v>
      </c>
      <c r="R8633">
        <f t="shared" si="944"/>
        <v>810</v>
      </c>
    </row>
    <row r="8634" spans="1:18" x14ac:dyDescent="0.3">
      <c r="A8634" t="s">
        <v>15</v>
      </c>
      <c r="B8634" s="7" t="s">
        <v>25</v>
      </c>
      <c r="C8634" t="s">
        <v>69</v>
      </c>
      <c r="D8634" s="10" t="s">
        <v>73</v>
      </c>
      <c r="E8634" t="s">
        <v>82</v>
      </c>
      <c r="F8634" s="4" t="s">
        <v>212</v>
      </c>
      <c r="G8634" t="s">
        <v>239</v>
      </c>
      <c r="H8634" s="2">
        <f t="shared" si="938"/>
        <v>0.79166666666666663</v>
      </c>
      <c r="I8634" s="2">
        <f t="shared" si="939"/>
        <v>0.47569444444444442</v>
      </c>
      <c r="J8634" t="str">
        <f t="shared" si="940"/>
        <v/>
      </c>
      <c r="K8634" t="s">
        <v>1830</v>
      </c>
      <c r="L8634" t="s">
        <v>1993</v>
      </c>
      <c r="M8634" t="s">
        <v>1996</v>
      </c>
      <c r="N8634">
        <v>11200</v>
      </c>
      <c r="O8634">
        <f t="shared" si="941"/>
        <v>3</v>
      </c>
      <c r="P8634" s="4" t="str">
        <f t="shared" si="942"/>
        <v>7</v>
      </c>
      <c r="Q8634" s="8">
        <f t="shared" si="943"/>
        <v>35</v>
      </c>
      <c r="R8634">
        <f t="shared" si="944"/>
        <v>455</v>
      </c>
    </row>
    <row r="8635" spans="1:18" x14ac:dyDescent="0.3">
      <c r="A8635" t="s">
        <v>13</v>
      </c>
      <c r="B8635" s="7" t="s">
        <v>42</v>
      </c>
      <c r="C8635" t="s">
        <v>71</v>
      </c>
      <c r="D8635" s="10" t="s">
        <v>74</v>
      </c>
      <c r="E8635" t="s">
        <v>102</v>
      </c>
      <c r="F8635" s="4" t="s">
        <v>366</v>
      </c>
      <c r="G8635" t="s">
        <v>627</v>
      </c>
      <c r="H8635" s="2">
        <f t="shared" si="938"/>
        <v>0.18055555555555555</v>
      </c>
      <c r="I8635" s="2">
        <f t="shared" si="939"/>
        <v>0.12152777777777778</v>
      </c>
      <c r="J8635" t="str">
        <f t="shared" si="940"/>
        <v/>
      </c>
      <c r="K8635" t="s">
        <v>1676</v>
      </c>
      <c r="L8635" t="s">
        <v>1991</v>
      </c>
      <c r="M8635" t="s">
        <v>1997</v>
      </c>
      <c r="N8635">
        <v>3210</v>
      </c>
      <c r="O8635">
        <f t="shared" si="941"/>
        <v>2</v>
      </c>
      <c r="P8635" s="4" t="str">
        <f t="shared" si="942"/>
        <v>1</v>
      </c>
      <c r="Q8635" s="8">
        <f t="shared" si="943"/>
        <v>25</v>
      </c>
      <c r="R8635">
        <f t="shared" si="944"/>
        <v>85</v>
      </c>
    </row>
    <row r="8636" spans="1:18" x14ac:dyDescent="0.3">
      <c r="A8636" t="s">
        <v>13</v>
      </c>
      <c r="B8636" s="7" t="s">
        <v>43</v>
      </c>
      <c r="C8636" t="s">
        <v>71</v>
      </c>
      <c r="D8636" s="10" t="s">
        <v>74</v>
      </c>
      <c r="E8636" t="s">
        <v>102</v>
      </c>
      <c r="F8636" s="4" t="s">
        <v>318</v>
      </c>
      <c r="G8636" t="s">
        <v>281</v>
      </c>
      <c r="H8636" s="2">
        <f t="shared" si="938"/>
        <v>0.49305555555555558</v>
      </c>
      <c r="I8636" s="2">
        <f t="shared" si="939"/>
        <v>0.43055555555555558</v>
      </c>
      <c r="J8636" t="str">
        <f t="shared" si="940"/>
        <v/>
      </c>
      <c r="K8636" t="s">
        <v>1675</v>
      </c>
      <c r="L8636" t="s">
        <v>1991</v>
      </c>
      <c r="M8636" t="s">
        <v>1996</v>
      </c>
      <c r="N8636">
        <v>8040</v>
      </c>
      <c r="O8636">
        <f t="shared" si="941"/>
        <v>2</v>
      </c>
      <c r="P8636" s="4" t="str">
        <f t="shared" si="942"/>
        <v>1</v>
      </c>
      <c r="Q8636" s="8">
        <f t="shared" si="943"/>
        <v>30</v>
      </c>
      <c r="R8636">
        <f t="shared" si="944"/>
        <v>90</v>
      </c>
    </row>
    <row r="8637" spans="1:18" x14ac:dyDescent="0.3">
      <c r="A8637" t="s">
        <v>13</v>
      </c>
      <c r="B8637" s="7" t="s">
        <v>37</v>
      </c>
      <c r="C8637" t="s">
        <v>69</v>
      </c>
      <c r="D8637" s="10" t="s">
        <v>73</v>
      </c>
      <c r="E8637" t="s">
        <v>93</v>
      </c>
      <c r="F8637" s="4" t="s">
        <v>231</v>
      </c>
      <c r="G8637" t="s">
        <v>748</v>
      </c>
      <c r="H8637" s="2">
        <f t="shared" si="938"/>
        <v>0.18402777777777779</v>
      </c>
      <c r="I8637" s="2">
        <f t="shared" si="939"/>
        <v>0.60763888888888884</v>
      </c>
      <c r="J8637" t="str">
        <f t="shared" si="940"/>
        <v>13 Jun</v>
      </c>
      <c r="K8637" t="s">
        <v>1819</v>
      </c>
      <c r="L8637" t="s">
        <v>1992</v>
      </c>
      <c r="M8637" t="s">
        <v>1997</v>
      </c>
      <c r="N8637">
        <v>10919</v>
      </c>
      <c r="O8637">
        <f t="shared" si="941"/>
        <v>4</v>
      </c>
      <c r="P8637" s="4" t="str">
        <f t="shared" si="942"/>
        <v>13</v>
      </c>
      <c r="Q8637" s="8">
        <f t="shared" si="943"/>
        <v>50</v>
      </c>
      <c r="R8637">
        <f t="shared" si="944"/>
        <v>830</v>
      </c>
    </row>
    <row r="8638" spans="1:18" x14ac:dyDescent="0.3">
      <c r="A8638" t="s">
        <v>11</v>
      </c>
      <c r="B8638" s="7" t="s">
        <v>47</v>
      </c>
      <c r="C8638" t="s">
        <v>69</v>
      </c>
      <c r="D8638" s="10" t="s">
        <v>73</v>
      </c>
      <c r="E8638" t="s">
        <v>95</v>
      </c>
      <c r="F8638" s="4" t="s">
        <v>287</v>
      </c>
      <c r="G8638" t="s">
        <v>304</v>
      </c>
      <c r="H8638" s="2">
        <f t="shared" si="938"/>
        <v>0.67361111111111116</v>
      </c>
      <c r="I8638" s="2">
        <f t="shared" si="939"/>
        <v>0.31597222222222221</v>
      </c>
      <c r="J8638" t="str">
        <f t="shared" si="940"/>
        <v/>
      </c>
      <c r="K8638" t="s">
        <v>1720</v>
      </c>
      <c r="L8638" t="s">
        <v>1993</v>
      </c>
      <c r="M8638" t="s">
        <v>1996</v>
      </c>
      <c r="N8638">
        <v>6442</v>
      </c>
      <c r="O8638">
        <f t="shared" si="941"/>
        <v>3</v>
      </c>
      <c r="P8638" s="4" t="str">
        <f t="shared" si="942"/>
        <v>8</v>
      </c>
      <c r="Q8638" s="8">
        <f t="shared" si="943"/>
        <v>35</v>
      </c>
      <c r="R8638">
        <f t="shared" si="944"/>
        <v>515</v>
      </c>
    </row>
    <row r="8639" spans="1:18" x14ac:dyDescent="0.3">
      <c r="A8639" t="s">
        <v>11</v>
      </c>
      <c r="B8639" s="7" t="s">
        <v>57</v>
      </c>
      <c r="C8639" t="s">
        <v>69</v>
      </c>
      <c r="D8639" s="10" t="s">
        <v>73</v>
      </c>
      <c r="E8639" t="s">
        <v>97</v>
      </c>
      <c r="F8639" s="4" t="s">
        <v>339</v>
      </c>
      <c r="G8639" t="s">
        <v>362</v>
      </c>
      <c r="H8639" s="2">
        <f t="shared" si="938"/>
        <v>0.73263888888888884</v>
      </c>
      <c r="I8639" s="2">
        <f t="shared" si="939"/>
        <v>0.59722222222222221</v>
      </c>
      <c r="J8639" t="str">
        <f t="shared" si="940"/>
        <v/>
      </c>
      <c r="K8639" t="s">
        <v>1664</v>
      </c>
      <c r="L8639" t="s">
        <v>1991</v>
      </c>
      <c r="M8639" t="s">
        <v>1996</v>
      </c>
      <c r="N8639">
        <v>4729</v>
      </c>
      <c r="O8639">
        <f t="shared" si="941"/>
        <v>2</v>
      </c>
      <c r="P8639" s="4" t="str">
        <f t="shared" si="942"/>
        <v>3</v>
      </c>
      <c r="Q8639" s="8">
        <f t="shared" si="943"/>
        <v>15</v>
      </c>
      <c r="R8639">
        <f t="shared" si="944"/>
        <v>195</v>
      </c>
    </row>
    <row r="8640" spans="1:18" x14ac:dyDescent="0.3">
      <c r="A8640" t="s">
        <v>11</v>
      </c>
      <c r="B8640" s="7" t="s">
        <v>38</v>
      </c>
      <c r="C8640" t="s">
        <v>69</v>
      </c>
      <c r="D8640" s="10" t="s">
        <v>73</v>
      </c>
      <c r="E8640" t="s">
        <v>95</v>
      </c>
      <c r="F8640" s="4" t="s">
        <v>386</v>
      </c>
      <c r="G8640" t="s">
        <v>203</v>
      </c>
      <c r="H8640" s="2">
        <f t="shared" si="938"/>
        <v>0.93055555555555558</v>
      </c>
      <c r="I8640" s="2">
        <f t="shared" si="939"/>
        <v>0.49652777777777779</v>
      </c>
      <c r="J8640" t="str">
        <f t="shared" si="940"/>
        <v/>
      </c>
      <c r="K8640" t="s">
        <v>1652</v>
      </c>
      <c r="L8640" t="s">
        <v>1993</v>
      </c>
      <c r="M8640" t="s">
        <v>1996</v>
      </c>
      <c r="N8640">
        <v>6442</v>
      </c>
      <c r="O8640">
        <f t="shared" si="941"/>
        <v>3</v>
      </c>
      <c r="P8640" s="4" t="str">
        <f t="shared" si="942"/>
        <v>10</v>
      </c>
      <c r="Q8640" s="8">
        <f t="shared" si="943"/>
        <v>25</v>
      </c>
      <c r="R8640">
        <f t="shared" si="944"/>
        <v>625</v>
      </c>
    </row>
    <row r="8641" spans="1:18" x14ac:dyDescent="0.3">
      <c r="A8641" t="s">
        <v>14</v>
      </c>
      <c r="B8641" s="7" t="s">
        <v>37</v>
      </c>
      <c r="C8641" t="s">
        <v>68</v>
      </c>
      <c r="D8641" s="10" t="s">
        <v>67</v>
      </c>
      <c r="E8641" t="s">
        <v>80</v>
      </c>
      <c r="F8641" s="4" t="s">
        <v>203</v>
      </c>
      <c r="G8641" t="s">
        <v>1498</v>
      </c>
      <c r="H8641" s="2">
        <f t="shared" si="938"/>
        <v>2.7777777777777776E-2</v>
      </c>
      <c r="I8641" s="2">
        <f t="shared" si="939"/>
        <v>0.93055555555555558</v>
      </c>
      <c r="J8641" t="str">
        <f t="shared" si="940"/>
        <v>13 Jun</v>
      </c>
      <c r="K8641" t="s">
        <v>1710</v>
      </c>
      <c r="L8641" t="s">
        <v>1991</v>
      </c>
      <c r="M8641" t="s">
        <v>1998</v>
      </c>
      <c r="N8641">
        <v>3841</v>
      </c>
      <c r="O8641">
        <f t="shared" si="941"/>
        <v>2</v>
      </c>
      <c r="P8641" s="4" t="str">
        <f t="shared" si="942"/>
        <v>2</v>
      </c>
      <c r="Q8641" s="8">
        <f t="shared" si="943"/>
        <v>20</v>
      </c>
      <c r="R8641">
        <f t="shared" si="944"/>
        <v>140</v>
      </c>
    </row>
    <row r="8642" spans="1:18" x14ac:dyDescent="0.3">
      <c r="A8642" t="s">
        <v>12</v>
      </c>
      <c r="B8642" s="7" t="s">
        <v>50</v>
      </c>
      <c r="C8642" t="s">
        <v>69</v>
      </c>
      <c r="D8642" s="10" t="s">
        <v>73</v>
      </c>
      <c r="E8642" t="s">
        <v>86</v>
      </c>
      <c r="F8642" s="4" t="s">
        <v>245</v>
      </c>
      <c r="G8642" t="s">
        <v>810</v>
      </c>
      <c r="H8642" s="2">
        <f t="shared" si="938"/>
        <v>0.80208333333333337</v>
      </c>
      <c r="I8642" s="2">
        <f t="shared" si="939"/>
        <v>0.82291666666666663</v>
      </c>
      <c r="J8642" t="str">
        <f t="shared" si="940"/>
        <v>04 Jun</v>
      </c>
      <c r="K8642" t="s">
        <v>1759</v>
      </c>
      <c r="L8642" t="s">
        <v>1992</v>
      </c>
      <c r="M8642" t="s">
        <v>1996</v>
      </c>
      <c r="N8642">
        <v>10441</v>
      </c>
      <c r="O8642">
        <f t="shared" si="941"/>
        <v>4</v>
      </c>
      <c r="P8642" s="4" t="str">
        <f t="shared" si="942"/>
        <v>23</v>
      </c>
      <c r="Q8642" s="8">
        <f t="shared" si="943"/>
        <v>30</v>
      </c>
      <c r="R8642">
        <f t="shared" si="944"/>
        <v>1410</v>
      </c>
    </row>
    <row r="8643" spans="1:18" x14ac:dyDescent="0.3">
      <c r="A8643" t="s">
        <v>15</v>
      </c>
      <c r="B8643" s="7" t="s">
        <v>31</v>
      </c>
      <c r="C8643" t="s">
        <v>69</v>
      </c>
      <c r="D8643" s="10" t="s">
        <v>73</v>
      </c>
      <c r="E8643" t="s">
        <v>82</v>
      </c>
      <c r="F8643" s="4" t="s">
        <v>300</v>
      </c>
      <c r="G8643" t="s">
        <v>352</v>
      </c>
      <c r="H8643" s="2">
        <f t="shared" ref="H8643:H8706" si="945">TIMEVALUE(LEFT(G8643,5))</f>
        <v>0.875</v>
      </c>
      <c r="I8643" s="2">
        <f t="shared" ref="I8643:I8706" si="946">F8643*1</f>
        <v>0.41666666666666669</v>
      </c>
      <c r="J8643" t="str">
        <f t="shared" ref="J8643:J8706" si="947">IF(LEN(G8643)&gt;5, MID(G8643,7,6), "")</f>
        <v/>
      </c>
      <c r="K8643" t="s">
        <v>1763</v>
      </c>
      <c r="L8643" t="s">
        <v>1993</v>
      </c>
      <c r="M8643" t="s">
        <v>1996</v>
      </c>
      <c r="N8643">
        <v>13587</v>
      </c>
      <c r="O8643">
        <f t="shared" ref="O8643:O8706" si="948">LEN(E8643)-LEN(SUBSTITUTE(E8643,"→",""))+1</f>
        <v>3</v>
      </c>
      <c r="P8643" s="4" t="str">
        <f t="shared" ref="P8643:P8706" si="949">LEFT(K8643, FIND("h", K8643)-1)</f>
        <v>11</v>
      </c>
      <c r="Q8643" s="8">
        <f t="shared" ref="Q8643:Q8706" si="950">IFERROR(VALUE(MID(K8643, FIND("h",K8643)+2, FIND("m",K8643)-FIND("h",K8643)-2)), 0)*1</f>
        <v>0</v>
      </c>
      <c r="R8643">
        <f t="shared" ref="R8643:R8706" si="951">(P8643*60+Q8643)</f>
        <v>660</v>
      </c>
    </row>
    <row r="8644" spans="1:18" x14ac:dyDescent="0.3">
      <c r="A8644" t="s">
        <v>13</v>
      </c>
      <c r="B8644" s="7" t="s">
        <v>42</v>
      </c>
      <c r="C8644" t="s">
        <v>68</v>
      </c>
      <c r="D8644" s="10" t="s">
        <v>67</v>
      </c>
      <c r="E8644" t="s">
        <v>98</v>
      </c>
      <c r="F8644" s="4" t="s">
        <v>263</v>
      </c>
      <c r="G8644" t="s">
        <v>914</v>
      </c>
      <c r="H8644" s="2">
        <f t="shared" si="945"/>
        <v>0.60069444444444442</v>
      </c>
      <c r="I8644" s="2">
        <f t="shared" si="946"/>
        <v>0.85069444444444442</v>
      </c>
      <c r="J8644" t="str">
        <f t="shared" si="947"/>
        <v>16 May</v>
      </c>
      <c r="K8644" t="s">
        <v>1690</v>
      </c>
      <c r="L8644" t="s">
        <v>1993</v>
      </c>
      <c r="M8644" t="s">
        <v>1996</v>
      </c>
      <c r="N8644">
        <v>11467</v>
      </c>
      <c r="O8644">
        <f t="shared" si="948"/>
        <v>3</v>
      </c>
      <c r="P8644" s="4" t="str">
        <f t="shared" si="949"/>
        <v>18</v>
      </c>
      <c r="Q8644" s="8">
        <f t="shared" si="950"/>
        <v>0</v>
      </c>
      <c r="R8644">
        <f t="shared" si="951"/>
        <v>1080</v>
      </c>
    </row>
    <row r="8645" spans="1:18" x14ac:dyDescent="0.3">
      <c r="A8645" t="s">
        <v>11</v>
      </c>
      <c r="B8645" s="7" t="s">
        <v>35</v>
      </c>
      <c r="C8645" t="s">
        <v>70</v>
      </c>
      <c r="D8645" s="10" t="s">
        <v>68</v>
      </c>
      <c r="E8645" t="s">
        <v>84</v>
      </c>
      <c r="F8645" s="4" t="s">
        <v>252</v>
      </c>
      <c r="G8645" t="s">
        <v>415</v>
      </c>
      <c r="H8645" s="2">
        <f t="shared" si="945"/>
        <v>0.64930555555555558</v>
      </c>
      <c r="I8645" s="2">
        <f t="shared" si="946"/>
        <v>0.55555555555555558</v>
      </c>
      <c r="J8645" t="str">
        <f t="shared" si="947"/>
        <v/>
      </c>
      <c r="K8645" t="s">
        <v>1635</v>
      </c>
      <c r="L8645" t="s">
        <v>1991</v>
      </c>
      <c r="M8645" t="s">
        <v>1996</v>
      </c>
      <c r="N8645">
        <v>7295</v>
      </c>
      <c r="O8645">
        <f t="shared" si="948"/>
        <v>2</v>
      </c>
      <c r="P8645" s="4" t="str">
        <f t="shared" si="949"/>
        <v>2</v>
      </c>
      <c r="Q8645" s="8">
        <f t="shared" si="950"/>
        <v>15</v>
      </c>
      <c r="R8645">
        <f t="shared" si="951"/>
        <v>135</v>
      </c>
    </row>
    <row r="8646" spans="1:18" x14ac:dyDescent="0.3">
      <c r="A8646" t="s">
        <v>14</v>
      </c>
      <c r="B8646" s="7" t="s">
        <v>24</v>
      </c>
      <c r="C8646" t="s">
        <v>70</v>
      </c>
      <c r="D8646" s="10" t="s">
        <v>68</v>
      </c>
      <c r="E8646" t="s">
        <v>84</v>
      </c>
      <c r="F8646" s="4" t="s">
        <v>213</v>
      </c>
      <c r="G8646" t="s">
        <v>279</v>
      </c>
      <c r="H8646" s="2">
        <f t="shared" si="945"/>
        <v>0.5</v>
      </c>
      <c r="I8646" s="2">
        <f t="shared" si="946"/>
        <v>0.40625</v>
      </c>
      <c r="J8646" t="str">
        <f t="shared" si="947"/>
        <v/>
      </c>
      <c r="K8646" t="s">
        <v>1635</v>
      </c>
      <c r="L8646" t="s">
        <v>1991</v>
      </c>
      <c r="M8646" t="s">
        <v>1996</v>
      </c>
      <c r="N8646">
        <v>3597</v>
      </c>
      <c r="O8646">
        <f t="shared" si="948"/>
        <v>2</v>
      </c>
      <c r="P8646" s="4" t="str">
        <f t="shared" si="949"/>
        <v>2</v>
      </c>
      <c r="Q8646" s="8">
        <f t="shared" si="950"/>
        <v>15</v>
      </c>
      <c r="R8646">
        <f t="shared" si="951"/>
        <v>135</v>
      </c>
    </row>
    <row r="8647" spans="1:18" x14ac:dyDescent="0.3">
      <c r="A8647" t="s">
        <v>15</v>
      </c>
      <c r="B8647" s="7" t="s">
        <v>33</v>
      </c>
      <c r="C8647" t="s">
        <v>69</v>
      </c>
      <c r="D8647" s="10" t="s">
        <v>73</v>
      </c>
      <c r="E8647" t="s">
        <v>82</v>
      </c>
      <c r="F8647" s="4" t="s">
        <v>310</v>
      </c>
      <c r="G8647" t="s">
        <v>297</v>
      </c>
      <c r="H8647" s="2">
        <f t="shared" si="945"/>
        <v>0.80208333333333337</v>
      </c>
      <c r="I8647" s="2">
        <f t="shared" si="946"/>
        <v>0.27777777777777779</v>
      </c>
      <c r="J8647" t="str">
        <f t="shared" si="947"/>
        <v/>
      </c>
      <c r="K8647" t="s">
        <v>1760</v>
      </c>
      <c r="L8647" t="s">
        <v>1993</v>
      </c>
      <c r="M8647" t="s">
        <v>1996</v>
      </c>
      <c r="N8647">
        <v>7787</v>
      </c>
      <c r="O8647">
        <f t="shared" si="948"/>
        <v>3</v>
      </c>
      <c r="P8647" s="4" t="str">
        <f t="shared" si="949"/>
        <v>12</v>
      </c>
      <c r="Q8647" s="8">
        <f t="shared" si="950"/>
        <v>35</v>
      </c>
      <c r="R8647">
        <f t="shared" si="951"/>
        <v>755</v>
      </c>
    </row>
    <row r="8648" spans="1:18" x14ac:dyDescent="0.3">
      <c r="A8648" t="s">
        <v>11</v>
      </c>
      <c r="B8648" s="7" t="s">
        <v>38</v>
      </c>
      <c r="C8648" t="s">
        <v>69</v>
      </c>
      <c r="D8648" s="10" t="s">
        <v>73</v>
      </c>
      <c r="E8648" t="s">
        <v>82</v>
      </c>
      <c r="F8648" s="4" t="s">
        <v>310</v>
      </c>
      <c r="G8648" t="s">
        <v>352</v>
      </c>
      <c r="H8648" s="2">
        <f t="shared" si="945"/>
        <v>0.875</v>
      </c>
      <c r="I8648" s="2">
        <f t="shared" si="946"/>
        <v>0.27777777777777779</v>
      </c>
      <c r="J8648" t="str">
        <f t="shared" si="947"/>
        <v/>
      </c>
      <c r="K8648" t="s">
        <v>1865</v>
      </c>
      <c r="L8648" t="s">
        <v>1993</v>
      </c>
      <c r="M8648" t="s">
        <v>1996</v>
      </c>
      <c r="N8648">
        <v>14871</v>
      </c>
      <c r="O8648">
        <f t="shared" si="948"/>
        <v>3</v>
      </c>
      <c r="P8648" s="4" t="str">
        <f t="shared" si="949"/>
        <v>14</v>
      </c>
      <c r="Q8648" s="8">
        <f t="shared" si="950"/>
        <v>20</v>
      </c>
      <c r="R8648">
        <f t="shared" si="951"/>
        <v>860</v>
      </c>
    </row>
    <row r="8649" spans="1:18" x14ac:dyDescent="0.3">
      <c r="A8649" t="s">
        <v>11</v>
      </c>
      <c r="B8649" s="7" t="s">
        <v>44</v>
      </c>
      <c r="C8649" t="s">
        <v>70</v>
      </c>
      <c r="D8649" s="10" t="s">
        <v>68</v>
      </c>
      <c r="E8649" t="s">
        <v>84</v>
      </c>
      <c r="F8649" s="4" t="s">
        <v>247</v>
      </c>
      <c r="G8649" t="s">
        <v>292</v>
      </c>
      <c r="H8649" s="2">
        <f t="shared" si="945"/>
        <v>0.76736111111111116</v>
      </c>
      <c r="I8649" s="2">
        <f t="shared" si="946"/>
        <v>0.65277777777777779</v>
      </c>
      <c r="J8649" t="str">
        <f t="shared" si="947"/>
        <v/>
      </c>
      <c r="K8649" t="s">
        <v>1660</v>
      </c>
      <c r="L8649" t="s">
        <v>1991</v>
      </c>
      <c r="M8649" t="s">
        <v>1996</v>
      </c>
      <c r="N8649">
        <v>3540</v>
      </c>
      <c r="O8649">
        <f t="shared" si="948"/>
        <v>2</v>
      </c>
      <c r="P8649" s="4" t="str">
        <f t="shared" si="949"/>
        <v>2</v>
      </c>
      <c r="Q8649" s="8">
        <f t="shared" si="950"/>
        <v>45</v>
      </c>
      <c r="R8649">
        <f t="shared" si="951"/>
        <v>165</v>
      </c>
    </row>
    <row r="8650" spans="1:18" x14ac:dyDescent="0.3">
      <c r="A8650" t="s">
        <v>11</v>
      </c>
      <c r="B8650" s="7" t="s">
        <v>31</v>
      </c>
      <c r="C8650" t="s">
        <v>69</v>
      </c>
      <c r="D8650" s="10" t="s">
        <v>73</v>
      </c>
      <c r="E8650" t="s">
        <v>95</v>
      </c>
      <c r="F8650" s="4" t="s">
        <v>295</v>
      </c>
      <c r="G8650" t="s">
        <v>462</v>
      </c>
      <c r="H8650" s="2">
        <f t="shared" si="945"/>
        <v>0.9375</v>
      </c>
      <c r="I8650" s="2">
        <f t="shared" si="946"/>
        <v>0.28472222222222221</v>
      </c>
      <c r="J8650" t="str">
        <f t="shared" si="947"/>
        <v/>
      </c>
      <c r="K8650" t="s">
        <v>1823</v>
      </c>
      <c r="L8650" t="s">
        <v>1993</v>
      </c>
      <c r="M8650" t="s">
        <v>1996</v>
      </c>
      <c r="N8650">
        <v>6442</v>
      </c>
      <c r="O8650">
        <f t="shared" si="948"/>
        <v>3</v>
      </c>
      <c r="P8650" s="4" t="str">
        <f t="shared" si="949"/>
        <v>15</v>
      </c>
      <c r="Q8650" s="8">
        <f t="shared" si="950"/>
        <v>40</v>
      </c>
      <c r="R8650">
        <f t="shared" si="951"/>
        <v>940</v>
      </c>
    </row>
    <row r="8651" spans="1:18" x14ac:dyDescent="0.3">
      <c r="A8651" t="s">
        <v>18</v>
      </c>
      <c r="B8651" s="7" t="s">
        <v>28</v>
      </c>
      <c r="C8651" t="s">
        <v>67</v>
      </c>
      <c r="D8651" s="10" t="s">
        <v>69</v>
      </c>
      <c r="E8651" t="s">
        <v>75</v>
      </c>
      <c r="F8651" s="4" t="s">
        <v>237</v>
      </c>
      <c r="G8651" t="s">
        <v>250</v>
      </c>
      <c r="H8651" s="2">
        <f t="shared" si="945"/>
        <v>0.57986111111111116</v>
      </c>
      <c r="I8651" s="2">
        <f t="shared" si="946"/>
        <v>0.46527777777777779</v>
      </c>
      <c r="J8651" t="str">
        <f t="shared" si="947"/>
        <v/>
      </c>
      <c r="K8651" t="s">
        <v>1660</v>
      </c>
      <c r="L8651" t="s">
        <v>1991</v>
      </c>
      <c r="M8651" t="s">
        <v>1996</v>
      </c>
      <c r="N8651">
        <v>3383</v>
      </c>
      <c r="O8651">
        <f t="shared" si="948"/>
        <v>2</v>
      </c>
      <c r="P8651" s="4" t="str">
        <f t="shared" si="949"/>
        <v>2</v>
      </c>
      <c r="Q8651" s="8">
        <f t="shared" si="950"/>
        <v>45</v>
      </c>
      <c r="R8651">
        <f t="shared" si="951"/>
        <v>165</v>
      </c>
    </row>
    <row r="8652" spans="1:18" x14ac:dyDescent="0.3">
      <c r="A8652" t="s">
        <v>18</v>
      </c>
      <c r="B8652" s="7" t="s">
        <v>32</v>
      </c>
      <c r="C8652" t="s">
        <v>68</v>
      </c>
      <c r="D8652" s="10" t="s">
        <v>67</v>
      </c>
      <c r="E8652" t="s">
        <v>80</v>
      </c>
      <c r="F8652" s="4" t="s">
        <v>337</v>
      </c>
      <c r="G8652" t="s">
        <v>1499</v>
      </c>
      <c r="H8652" s="2">
        <f t="shared" si="945"/>
        <v>5.5555555555555552E-2</v>
      </c>
      <c r="I8652" s="2">
        <f t="shared" si="946"/>
        <v>0.95138888888888884</v>
      </c>
      <c r="J8652" t="str">
        <f t="shared" si="947"/>
        <v>19 Apr</v>
      </c>
      <c r="K8652" t="s">
        <v>1654</v>
      </c>
      <c r="L8652" t="s">
        <v>1991</v>
      </c>
      <c r="M8652" t="s">
        <v>1996</v>
      </c>
      <c r="N8652">
        <v>4409</v>
      </c>
      <c r="O8652">
        <f t="shared" si="948"/>
        <v>2</v>
      </c>
      <c r="P8652" s="4" t="str">
        <f t="shared" si="949"/>
        <v>2</v>
      </c>
      <c r="Q8652" s="8">
        <f t="shared" si="950"/>
        <v>30</v>
      </c>
      <c r="R8652">
        <f t="shared" si="951"/>
        <v>150</v>
      </c>
    </row>
    <row r="8653" spans="1:18" x14ac:dyDescent="0.3">
      <c r="A8653" t="s">
        <v>11</v>
      </c>
      <c r="B8653" s="7" t="s">
        <v>33</v>
      </c>
      <c r="C8653" t="s">
        <v>70</v>
      </c>
      <c r="D8653" s="10" t="s">
        <v>68</v>
      </c>
      <c r="E8653" t="s">
        <v>84</v>
      </c>
      <c r="F8653" s="4" t="s">
        <v>347</v>
      </c>
      <c r="G8653" t="s">
        <v>518</v>
      </c>
      <c r="H8653" s="2">
        <f t="shared" si="945"/>
        <v>0.42708333333333331</v>
      </c>
      <c r="I8653" s="2">
        <f t="shared" si="946"/>
        <v>0.3298611111111111</v>
      </c>
      <c r="J8653" t="str">
        <f t="shared" si="947"/>
        <v/>
      </c>
      <c r="K8653" t="s">
        <v>1710</v>
      </c>
      <c r="L8653" t="s">
        <v>1991</v>
      </c>
      <c r="M8653" t="s">
        <v>1996</v>
      </c>
      <c r="N8653">
        <v>3850</v>
      </c>
      <c r="O8653">
        <f t="shared" si="948"/>
        <v>2</v>
      </c>
      <c r="P8653" s="4" t="str">
        <f t="shared" si="949"/>
        <v>2</v>
      </c>
      <c r="Q8653" s="8">
        <f t="shared" si="950"/>
        <v>20</v>
      </c>
      <c r="R8653">
        <f t="shared" si="951"/>
        <v>140</v>
      </c>
    </row>
    <row r="8654" spans="1:18" x14ac:dyDescent="0.3">
      <c r="A8654" t="s">
        <v>15</v>
      </c>
      <c r="B8654" s="7" t="s">
        <v>28</v>
      </c>
      <c r="C8654" t="s">
        <v>69</v>
      </c>
      <c r="D8654" s="10" t="s">
        <v>73</v>
      </c>
      <c r="E8654" t="s">
        <v>95</v>
      </c>
      <c r="F8654" s="4" t="s">
        <v>264</v>
      </c>
      <c r="G8654" t="s">
        <v>462</v>
      </c>
      <c r="H8654" s="2">
        <f t="shared" si="945"/>
        <v>0.9375</v>
      </c>
      <c r="I8654" s="2">
        <f t="shared" si="946"/>
        <v>0.55208333333333337</v>
      </c>
      <c r="J8654" t="str">
        <f t="shared" si="947"/>
        <v/>
      </c>
      <c r="K8654" t="s">
        <v>1691</v>
      </c>
      <c r="L8654" t="s">
        <v>1993</v>
      </c>
      <c r="M8654" t="s">
        <v>1996</v>
      </c>
      <c r="N8654">
        <v>8018</v>
      </c>
      <c r="O8654">
        <f t="shared" si="948"/>
        <v>3</v>
      </c>
      <c r="P8654" s="4" t="str">
        <f t="shared" si="949"/>
        <v>9</v>
      </c>
      <c r="Q8654" s="8">
        <f t="shared" si="950"/>
        <v>15</v>
      </c>
      <c r="R8654">
        <f t="shared" si="951"/>
        <v>555</v>
      </c>
    </row>
    <row r="8655" spans="1:18" x14ac:dyDescent="0.3">
      <c r="A8655" t="s">
        <v>13</v>
      </c>
      <c r="B8655" s="7" t="s">
        <v>57</v>
      </c>
      <c r="C8655" t="s">
        <v>68</v>
      </c>
      <c r="D8655" s="10" t="s">
        <v>67</v>
      </c>
      <c r="E8655" t="s">
        <v>98</v>
      </c>
      <c r="F8655" s="4" t="s">
        <v>263</v>
      </c>
      <c r="G8655" t="s">
        <v>1500</v>
      </c>
      <c r="H8655" s="2">
        <f t="shared" si="945"/>
        <v>0.62847222222222221</v>
      </c>
      <c r="I8655" s="2">
        <f t="shared" si="946"/>
        <v>0.85069444444444442</v>
      </c>
      <c r="J8655" t="str">
        <f t="shared" si="947"/>
        <v>02 Apr</v>
      </c>
      <c r="K8655" t="s">
        <v>1748</v>
      </c>
      <c r="L8655" t="s">
        <v>1993</v>
      </c>
      <c r="M8655" t="s">
        <v>1996</v>
      </c>
      <c r="N8655">
        <v>11467</v>
      </c>
      <c r="O8655">
        <f t="shared" si="948"/>
        <v>3</v>
      </c>
      <c r="P8655" s="4" t="str">
        <f t="shared" si="949"/>
        <v>18</v>
      </c>
      <c r="Q8655" s="8">
        <f t="shared" si="950"/>
        <v>40</v>
      </c>
      <c r="R8655">
        <f t="shared" si="951"/>
        <v>1120</v>
      </c>
    </row>
    <row r="8656" spans="1:18" x14ac:dyDescent="0.3">
      <c r="A8656" t="s">
        <v>17</v>
      </c>
      <c r="B8656" s="7" t="s">
        <v>54</v>
      </c>
      <c r="C8656" t="s">
        <v>67</v>
      </c>
      <c r="D8656" s="10" t="s">
        <v>69</v>
      </c>
      <c r="E8656" t="s">
        <v>75</v>
      </c>
      <c r="F8656" s="4" t="s">
        <v>282</v>
      </c>
      <c r="G8656" t="s">
        <v>339</v>
      </c>
      <c r="H8656" s="2">
        <f t="shared" si="945"/>
        <v>0.59722222222222221</v>
      </c>
      <c r="I8656" s="2">
        <f t="shared" si="946"/>
        <v>0.47916666666666669</v>
      </c>
      <c r="J8656" t="str">
        <f t="shared" si="947"/>
        <v/>
      </c>
      <c r="K8656" t="s">
        <v>1623</v>
      </c>
      <c r="L8656" t="s">
        <v>1991</v>
      </c>
      <c r="M8656" t="s">
        <v>1996</v>
      </c>
      <c r="N8656">
        <v>4668</v>
      </c>
      <c r="O8656">
        <f t="shared" si="948"/>
        <v>2</v>
      </c>
      <c r="P8656" s="4" t="str">
        <f t="shared" si="949"/>
        <v>2</v>
      </c>
      <c r="Q8656" s="8">
        <f t="shared" si="950"/>
        <v>50</v>
      </c>
      <c r="R8656">
        <f t="shared" si="951"/>
        <v>170</v>
      </c>
    </row>
    <row r="8657" spans="1:18" x14ac:dyDescent="0.3">
      <c r="A8657" t="s">
        <v>13</v>
      </c>
      <c r="B8657" s="7" t="s">
        <v>28</v>
      </c>
      <c r="C8657" t="s">
        <v>69</v>
      </c>
      <c r="D8657" s="10" t="s">
        <v>73</v>
      </c>
      <c r="E8657" t="s">
        <v>88</v>
      </c>
      <c r="F8657" s="4" t="s">
        <v>362</v>
      </c>
      <c r="G8657" t="s">
        <v>912</v>
      </c>
      <c r="H8657" s="2">
        <f t="shared" si="945"/>
        <v>0.79166666666666663</v>
      </c>
      <c r="I8657" s="2">
        <f t="shared" si="946"/>
        <v>0.73263888888888884</v>
      </c>
      <c r="J8657" t="str">
        <f t="shared" si="947"/>
        <v>25 Jun</v>
      </c>
      <c r="K8657" t="s">
        <v>1905</v>
      </c>
      <c r="L8657" t="s">
        <v>1992</v>
      </c>
      <c r="M8657" t="s">
        <v>1996</v>
      </c>
      <c r="N8657">
        <v>13922</v>
      </c>
      <c r="O8657">
        <f t="shared" si="948"/>
        <v>4</v>
      </c>
      <c r="P8657" s="4" t="str">
        <f t="shared" si="949"/>
        <v>25</v>
      </c>
      <c r="Q8657" s="8">
        <f t="shared" si="950"/>
        <v>25</v>
      </c>
      <c r="R8657">
        <f t="shared" si="951"/>
        <v>1525</v>
      </c>
    </row>
    <row r="8658" spans="1:18" x14ac:dyDescent="0.3">
      <c r="A8658" t="s">
        <v>12</v>
      </c>
      <c r="B8658" s="7" t="s">
        <v>41</v>
      </c>
      <c r="C8658" t="s">
        <v>71</v>
      </c>
      <c r="D8658" s="10" t="s">
        <v>74</v>
      </c>
      <c r="E8658" t="s">
        <v>102</v>
      </c>
      <c r="F8658" s="4" t="s">
        <v>325</v>
      </c>
      <c r="G8658" t="s">
        <v>464</v>
      </c>
      <c r="H8658" s="2">
        <f t="shared" si="945"/>
        <v>0.31944444444444442</v>
      </c>
      <c r="I8658" s="2">
        <f t="shared" si="946"/>
        <v>0.2638888888888889</v>
      </c>
      <c r="J8658" t="str">
        <f t="shared" si="947"/>
        <v/>
      </c>
      <c r="K8658" t="s">
        <v>1762</v>
      </c>
      <c r="L8658" t="s">
        <v>1991</v>
      </c>
      <c r="M8658" t="s">
        <v>1996</v>
      </c>
      <c r="N8658">
        <v>3625</v>
      </c>
      <c r="O8658">
        <f t="shared" si="948"/>
        <v>2</v>
      </c>
      <c r="P8658" s="4" t="str">
        <f t="shared" si="949"/>
        <v>1</v>
      </c>
      <c r="Q8658" s="8">
        <f t="shared" si="950"/>
        <v>20</v>
      </c>
      <c r="R8658">
        <f t="shared" si="951"/>
        <v>80</v>
      </c>
    </row>
    <row r="8659" spans="1:18" x14ac:dyDescent="0.3">
      <c r="A8659" t="s">
        <v>18</v>
      </c>
      <c r="B8659" s="7" t="s">
        <v>46</v>
      </c>
      <c r="C8659" t="s">
        <v>68</v>
      </c>
      <c r="D8659" s="10" t="s">
        <v>67</v>
      </c>
      <c r="E8659" t="s">
        <v>80</v>
      </c>
      <c r="F8659" s="4" t="s">
        <v>257</v>
      </c>
      <c r="G8659" t="s">
        <v>306</v>
      </c>
      <c r="H8659" s="2">
        <f t="shared" si="945"/>
        <v>0.93402777777777779</v>
      </c>
      <c r="I8659" s="2">
        <f t="shared" si="946"/>
        <v>0.82986111111111116</v>
      </c>
      <c r="J8659" t="str">
        <f t="shared" si="947"/>
        <v/>
      </c>
      <c r="K8659" t="s">
        <v>1654</v>
      </c>
      <c r="L8659" t="s">
        <v>1991</v>
      </c>
      <c r="M8659" t="s">
        <v>1996</v>
      </c>
      <c r="N8659">
        <v>5989</v>
      </c>
      <c r="O8659">
        <f t="shared" si="948"/>
        <v>2</v>
      </c>
      <c r="P8659" s="4" t="str">
        <f t="shared" si="949"/>
        <v>2</v>
      </c>
      <c r="Q8659" s="8">
        <f t="shared" si="950"/>
        <v>30</v>
      </c>
      <c r="R8659">
        <f t="shared" si="951"/>
        <v>150</v>
      </c>
    </row>
    <row r="8660" spans="1:18" x14ac:dyDescent="0.3">
      <c r="A8660" t="s">
        <v>11</v>
      </c>
      <c r="B8660" s="7" t="s">
        <v>58</v>
      </c>
      <c r="C8660" t="s">
        <v>67</v>
      </c>
      <c r="D8660" s="10" t="s">
        <v>69</v>
      </c>
      <c r="E8660" t="s">
        <v>75</v>
      </c>
      <c r="F8660" s="4" t="s">
        <v>225</v>
      </c>
      <c r="G8660" t="s">
        <v>295</v>
      </c>
      <c r="H8660" s="2">
        <f t="shared" si="945"/>
        <v>0.28472222222222221</v>
      </c>
      <c r="I8660" s="2">
        <f t="shared" si="946"/>
        <v>0.16666666666666666</v>
      </c>
      <c r="J8660" t="str">
        <f t="shared" si="947"/>
        <v/>
      </c>
      <c r="K8660" t="s">
        <v>1623</v>
      </c>
      <c r="L8660" t="s">
        <v>1991</v>
      </c>
      <c r="M8660" t="s">
        <v>1996</v>
      </c>
      <c r="N8660">
        <v>4423</v>
      </c>
      <c r="O8660">
        <f t="shared" si="948"/>
        <v>2</v>
      </c>
      <c r="P8660" s="4" t="str">
        <f t="shared" si="949"/>
        <v>2</v>
      </c>
      <c r="Q8660" s="8">
        <f t="shared" si="950"/>
        <v>50</v>
      </c>
      <c r="R8660">
        <f t="shared" si="951"/>
        <v>170</v>
      </c>
    </row>
    <row r="8661" spans="1:18" x14ac:dyDescent="0.3">
      <c r="A8661" t="s">
        <v>13</v>
      </c>
      <c r="B8661" s="7" t="s">
        <v>43</v>
      </c>
      <c r="C8661" t="s">
        <v>69</v>
      </c>
      <c r="D8661" s="10" t="s">
        <v>73</v>
      </c>
      <c r="E8661" t="s">
        <v>97</v>
      </c>
      <c r="F8661" s="4" t="s">
        <v>230</v>
      </c>
      <c r="G8661" t="s">
        <v>288</v>
      </c>
      <c r="H8661" s="2">
        <f t="shared" si="945"/>
        <v>0.54513888888888884</v>
      </c>
      <c r="I8661" s="2">
        <f t="shared" si="946"/>
        <v>0.40972222222222221</v>
      </c>
      <c r="J8661" t="str">
        <f t="shared" si="947"/>
        <v/>
      </c>
      <c r="K8661" t="s">
        <v>1664</v>
      </c>
      <c r="L8661" t="s">
        <v>1991</v>
      </c>
      <c r="M8661" t="s">
        <v>1996</v>
      </c>
      <c r="N8661">
        <v>9564</v>
      </c>
      <c r="O8661">
        <f t="shared" si="948"/>
        <v>2</v>
      </c>
      <c r="P8661" s="4" t="str">
        <f t="shared" si="949"/>
        <v>3</v>
      </c>
      <c r="Q8661" s="8">
        <f t="shared" si="950"/>
        <v>15</v>
      </c>
      <c r="R8661">
        <f t="shared" si="951"/>
        <v>195</v>
      </c>
    </row>
    <row r="8662" spans="1:18" x14ac:dyDescent="0.3">
      <c r="A8662" t="s">
        <v>13</v>
      </c>
      <c r="B8662" s="7" t="s">
        <v>37</v>
      </c>
      <c r="C8662" t="s">
        <v>68</v>
      </c>
      <c r="D8662" s="10" t="s">
        <v>67</v>
      </c>
      <c r="E8662" t="s">
        <v>85</v>
      </c>
      <c r="F8662" s="4" t="s">
        <v>293</v>
      </c>
      <c r="G8662" t="s">
        <v>767</v>
      </c>
      <c r="H8662" s="2">
        <f t="shared" si="945"/>
        <v>0.76041666666666663</v>
      </c>
      <c r="I8662" s="2">
        <f t="shared" si="946"/>
        <v>0.6875</v>
      </c>
      <c r="J8662" t="str">
        <f t="shared" si="947"/>
        <v>13 Jun</v>
      </c>
      <c r="K8662" t="s">
        <v>1729</v>
      </c>
      <c r="L8662" t="s">
        <v>1993</v>
      </c>
      <c r="M8662" t="s">
        <v>1997</v>
      </c>
      <c r="N8662">
        <v>8529</v>
      </c>
      <c r="O8662">
        <f t="shared" si="948"/>
        <v>3</v>
      </c>
      <c r="P8662" s="4" t="str">
        <f t="shared" si="949"/>
        <v>25</v>
      </c>
      <c r="Q8662" s="8">
        <f t="shared" si="950"/>
        <v>45</v>
      </c>
      <c r="R8662">
        <f t="shared" si="951"/>
        <v>1545</v>
      </c>
    </row>
    <row r="8663" spans="1:18" x14ac:dyDescent="0.3">
      <c r="A8663" t="s">
        <v>12</v>
      </c>
      <c r="B8663" s="7" t="s">
        <v>54</v>
      </c>
      <c r="C8663" t="s">
        <v>68</v>
      </c>
      <c r="D8663" s="10" t="s">
        <v>67</v>
      </c>
      <c r="E8663" t="s">
        <v>80</v>
      </c>
      <c r="F8663" s="4" t="s">
        <v>267</v>
      </c>
      <c r="G8663" t="s">
        <v>463</v>
      </c>
      <c r="H8663" s="2">
        <f t="shared" si="945"/>
        <v>0.97222222222222221</v>
      </c>
      <c r="I8663" s="2">
        <f t="shared" si="946"/>
        <v>0.86458333333333337</v>
      </c>
      <c r="J8663" t="str">
        <f t="shared" si="947"/>
        <v/>
      </c>
      <c r="K8663" t="s">
        <v>1634</v>
      </c>
      <c r="L8663" t="s">
        <v>1991</v>
      </c>
      <c r="M8663" t="s">
        <v>1996</v>
      </c>
      <c r="N8663">
        <v>4145</v>
      </c>
      <c r="O8663">
        <f t="shared" si="948"/>
        <v>2</v>
      </c>
      <c r="P8663" s="4" t="str">
        <f t="shared" si="949"/>
        <v>2</v>
      </c>
      <c r="Q8663" s="8">
        <f t="shared" si="950"/>
        <v>35</v>
      </c>
      <c r="R8663">
        <f t="shared" si="951"/>
        <v>155</v>
      </c>
    </row>
    <row r="8664" spans="1:18" x14ac:dyDescent="0.3">
      <c r="A8664" t="s">
        <v>11</v>
      </c>
      <c r="B8664" s="7" t="s">
        <v>52</v>
      </c>
      <c r="C8664" t="s">
        <v>68</v>
      </c>
      <c r="D8664" s="10" t="s">
        <v>67</v>
      </c>
      <c r="E8664" t="s">
        <v>80</v>
      </c>
      <c r="F8664" s="4" t="s">
        <v>217</v>
      </c>
      <c r="G8664" t="s">
        <v>269</v>
      </c>
      <c r="H8664" s="2">
        <f t="shared" si="945"/>
        <v>0.82638888888888884</v>
      </c>
      <c r="I8664" s="2">
        <f t="shared" si="946"/>
        <v>0.71875</v>
      </c>
      <c r="J8664" t="str">
        <f t="shared" si="947"/>
        <v/>
      </c>
      <c r="K8664" t="s">
        <v>1634</v>
      </c>
      <c r="L8664" t="s">
        <v>1991</v>
      </c>
      <c r="M8664" t="s">
        <v>1996</v>
      </c>
      <c r="N8664">
        <v>4804</v>
      </c>
      <c r="O8664">
        <f t="shared" si="948"/>
        <v>2</v>
      </c>
      <c r="P8664" s="4" t="str">
        <f t="shared" si="949"/>
        <v>2</v>
      </c>
      <c r="Q8664" s="8">
        <f t="shared" si="950"/>
        <v>35</v>
      </c>
      <c r="R8664">
        <f t="shared" si="951"/>
        <v>155</v>
      </c>
    </row>
    <row r="8665" spans="1:18" x14ac:dyDescent="0.3">
      <c r="A8665" t="s">
        <v>11</v>
      </c>
      <c r="B8665" s="7" t="s">
        <v>31</v>
      </c>
      <c r="C8665" t="s">
        <v>69</v>
      </c>
      <c r="D8665" s="10" t="s">
        <v>73</v>
      </c>
      <c r="E8665" t="s">
        <v>95</v>
      </c>
      <c r="F8665" s="4" t="s">
        <v>339</v>
      </c>
      <c r="G8665" t="s">
        <v>462</v>
      </c>
      <c r="H8665" s="2">
        <f t="shared" si="945"/>
        <v>0.9375</v>
      </c>
      <c r="I8665" s="2">
        <f t="shared" si="946"/>
        <v>0.59722222222222221</v>
      </c>
      <c r="J8665" t="str">
        <f t="shared" si="947"/>
        <v/>
      </c>
      <c r="K8665" t="s">
        <v>1726</v>
      </c>
      <c r="L8665" t="s">
        <v>1993</v>
      </c>
      <c r="M8665" t="s">
        <v>1996</v>
      </c>
      <c r="N8665">
        <v>6938</v>
      </c>
      <c r="O8665">
        <f t="shared" si="948"/>
        <v>3</v>
      </c>
      <c r="P8665" s="4" t="str">
        <f t="shared" si="949"/>
        <v>8</v>
      </c>
      <c r="Q8665" s="8">
        <f t="shared" si="950"/>
        <v>10</v>
      </c>
      <c r="R8665">
        <f t="shared" si="951"/>
        <v>490</v>
      </c>
    </row>
    <row r="8666" spans="1:18" x14ac:dyDescent="0.3">
      <c r="A8666" t="s">
        <v>13</v>
      </c>
      <c r="B8666" s="7" t="s">
        <v>49</v>
      </c>
      <c r="C8666" t="s">
        <v>67</v>
      </c>
      <c r="D8666" s="10" t="s">
        <v>72</v>
      </c>
      <c r="E8666" t="s">
        <v>81</v>
      </c>
      <c r="F8666" s="4" t="s">
        <v>210</v>
      </c>
      <c r="G8666" t="s">
        <v>610</v>
      </c>
      <c r="H8666" s="2">
        <f t="shared" si="945"/>
        <v>0.31944444444444442</v>
      </c>
      <c r="I8666" s="2">
        <f t="shared" si="946"/>
        <v>0.33333333333333331</v>
      </c>
      <c r="J8666" t="str">
        <f t="shared" si="947"/>
        <v>07 Mar</v>
      </c>
      <c r="K8666" t="s">
        <v>1833</v>
      </c>
      <c r="L8666" t="s">
        <v>1993</v>
      </c>
      <c r="M8666" t="s">
        <v>1996</v>
      </c>
      <c r="N8666">
        <v>14815</v>
      </c>
      <c r="O8666">
        <f t="shared" si="948"/>
        <v>3</v>
      </c>
      <c r="P8666" s="4" t="str">
        <f t="shared" si="949"/>
        <v>23</v>
      </c>
      <c r="Q8666" s="8">
        <f t="shared" si="950"/>
        <v>40</v>
      </c>
      <c r="R8666">
        <f t="shared" si="951"/>
        <v>1420</v>
      </c>
    </row>
    <row r="8667" spans="1:18" x14ac:dyDescent="0.3">
      <c r="A8667" t="s">
        <v>15</v>
      </c>
      <c r="B8667" s="7" t="s">
        <v>38</v>
      </c>
      <c r="C8667" t="s">
        <v>69</v>
      </c>
      <c r="D8667" s="10" t="s">
        <v>73</v>
      </c>
      <c r="E8667" t="s">
        <v>82</v>
      </c>
      <c r="F8667" s="4" t="s">
        <v>330</v>
      </c>
      <c r="G8667" t="s">
        <v>297</v>
      </c>
      <c r="H8667" s="2">
        <f t="shared" si="945"/>
        <v>0.80208333333333337</v>
      </c>
      <c r="I8667" s="2">
        <f t="shared" si="946"/>
        <v>0.3125</v>
      </c>
      <c r="J8667" t="str">
        <f t="shared" si="947"/>
        <v/>
      </c>
      <c r="K8667" t="s">
        <v>1769</v>
      </c>
      <c r="L8667" t="s">
        <v>1993</v>
      </c>
      <c r="M8667" t="s">
        <v>1996</v>
      </c>
      <c r="N8667">
        <v>15077</v>
      </c>
      <c r="O8667">
        <f t="shared" si="948"/>
        <v>3</v>
      </c>
      <c r="P8667" s="4" t="str">
        <f t="shared" si="949"/>
        <v>11</v>
      </c>
      <c r="Q8667" s="8">
        <f t="shared" si="950"/>
        <v>45</v>
      </c>
      <c r="R8667">
        <f t="shared" si="951"/>
        <v>705</v>
      </c>
    </row>
    <row r="8668" spans="1:18" x14ac:dyDescent="0.3">
      <c r="A8668" t="s">
        <v>13</v>
      </c>
      <c r="B8668" s="7" t="s">
        <v>44</v>
      </c>
      <c r="C8668" t="s">
        <v>69</v>
      </c>
      <c r="D8668" s="10" t="s">
        <v>73</v>
      </c>
      <c r="E8668" t="s">
        <v>104</v>
      </c>
      <c r="F8668" s="4" t="s">
        <v>261</v>
      </c>
      <c r="G8668" t="s">
        <v>239</v>
      </c>
      <c r="H8668" s="2">
        <f t="shared" si="945"/>
        <v>0.79166666666666663</v>
      </c>
      <c r="I8668" s="2">
        <f t="shared" si="946"/>
        <v>0.40277777777777779</v>
      </c>
      <c r="J8668" t="str">
        <f t="shared" si="947"/>
        <v/>
      </c>
      <c r="K8668" t="s">
        <v>1733</v>
      </c>
      <c r="L8668" t="s">
        <v>1992</v>
      </c>
      <c r="M8668" t="s">
        <v>1996</v>
      </c>
      <c r="N8668">
        <v>13014</v>
      </c>
      <c r="O8668">
        <f t="shared" si="948"/>
        <v>4</v>
      </c>
      <c r="P8668" s="4" t="str">
        <f t="shared" si="949"/>
        <v>9</v>
      </c>
      <c r="Q8668" s="8">
        <f t="shared" si="950"/>
        <v>20</v>
      </c>
      <c r="R8668">
        <f t="shared" si="951"/>
        <v>560</v>
      </c>
    </row>
    <row r="8669" spans="1:18" x14ac:dyDescent="0.3">
      <c r="A8669" t="s">
        <v>12</v>
      </c>
      <c r="B8669" s="7" t="s">
        <v>25</v>
      </c>
      <c r="C8669" t="s">
        <v>68</v>
      </c>
      <c r="D8669" s="10" t="s">
        <v>67</v>
      </c>
      <c r="E8669" t="s">
        <v>115</v>
      </c>
      <c r="F8669" s="4" t="s">
        <v>204</v>
      </c>
      <c r="G8669" t="s">
        <v>263</v>
      </c>
      <c r="H8669" s="2">
        <f t="shared" si="945"/>
        <v>0.85069444444444442</v>
      </c>
      <c r="I8669" s="2">
        <f t="shared" si="946"/>
        <v>0.24305555555555555</v>
      </c>
      <c r="J8669" t="str">
        <f t="shared" si="947"/>
        <v/>
      </c>
      <c r="K8669" t="s">
        <v>1765</v>
      </c>
      <c r="L8669" t="s">
        <v>1992</v>
      </c>
      <c r="M8669" t="s">
        <v>1996</v>
      </c>
      <c r="N8669">
        <v>11201</v>
      </c>
      <c r="O8669">
        <f t="shared" si="948"/>
        <v>4</v>
      </c>
      <c r="P8669" s="4" t="str">
        <f t="shared" si="949"/>
        <v>14</v>
      </c>
      <c r="Q8669" s="8">
        <f t="shared" si="950"/>
        <v>35</v>
      </c>
      <c r="R8669">
        <f t="shared" si="951"/>
        <v>875</v>
      </c>
    </row>
    <row r="8670" spans="1:18" x14ac:dyDescent="0.3">
      <c r="A8670" t="s">
        <v>13</v>
      </c>
      <c r="B8670" s="7" t="s">
        <v>54</v>
      </c>
      <c r="C8670" t="s">
        <v>68</v>
      </c>
      <c r="D8670" s="10" t="s">
        <v>67</v>
      </c>
      <c r="E8670" t="s">
        <v>98</v>
      </c>
      <c r="F8670" s="4" t="s">
        <v>263</v>
      </c>
      <c r="G8670" t="s">
        <v>1118</v>
      </c>
      <c r="H8670" s="2">
        <f t="shared" si="945"/>
        <v>0.75</v>
      </c>
      <c r="I8670" s="2">
        <f t="shared" si="946"/>
        <v>0.85069444444444442</v>
      </c>
      <c r="J8670" t="str">
        <f t="shared" si="947"/>
        <v>07 Jun</v>
      </c>
      <c r="K8670" t="s">
        <v>1793</v>
      </c>
      <c r="L8670" t="s">
        <v>1993</v>
      </c>
      <c r="M8670" t="s">
        <v>1996</v>
      </c>
      <c r="N8670">
        <v>12692</v>
      </c>
      <c r="O8670">
        <f t="shared" si="948"/>
        <v>3</v>
      </c>
      <c r="P8670" s="4" t="str">
        <f t="shared" si="949"/>
        <v>21</v>
      </c>
      <c r="Q8670" s="8">
        <f t="shared" si="950"/>
        <v>35</v>
      </c>
      <c r="R8670">
        <f t="shared" si="951"/>
        <v>1295</v>
      </c>
    </row>
    <row r="8671" spans="1:18" x14ac:dyDescent="0.3">
      <c r="A8671" t="s">
        <v>15</v>
      </c>
      <c r="B8671" s="7" t="s">
        <v>31</v>
      </c>
      <c r="C8671" t="s">
        <v>69</v>
      </c>
      <c r="D8671" s="10" t="s">
        <v>73</v>
      </c>
      <c r="E8671" t="s">
        <v>95</v>
      </c>
      <c r="F8671" s="4" t="s">
        <v>213</v>
      </c>
      <c r="G8671" t="s">
        <v>304</v>
      </c>
      <c r="H8671" s="2">
        <f t="shared" si="945"/>
        <v>0.67361111111111116</v>
      </c>
      <c r="I8671" s="2">
        <f t="shared" si="946"/>
        <v>0.40625</v>
      </c>
      <c r="J8671" t="str">
        <f t="shared" si="947"/>
        <v/>
      </c>
      <c r="K8671" t="s">
        <v>1795</v>
      </c>
      <c r="L8671" t="s">
        <v>1993</v>
      </c>
      <c r="M8671" t="s">
        <v>1996</v>
      </c>
      <c r="N8671">
        <v>9646</v>
      </c>
      <c r="O8671">
        <f t="shared" si="948"/>
        <v>3</v>
      </c>
      <c r="P8671" s="4" t="str">
        <f t="shared" si="949"/>
        <v>6</v>
      </c>
      <c r="Q8671" s="8">
        <f t="shared" si="950"/>
        <v>25</v>
      </c>
      <c r="R8671">
        <f t="shared" si="951"/>
        <v>385</v>
      </c>
    </row>
    <row r="8672" spans="1:18" x14ac:dyDescent="0.3">
      <c r="A8672" t="s">
        <v>13</v>
      </c>
      <c r="B8672" s="7" t="s">
        <v>55</v>
      </c>
      <c r="C8672" t="s">
        <v>69</v>
      </c>
      <c r="D8672" s="10" t="s">
        <v>73</v>
      </c>
      <c r="E8672" t="s">
        <v>82</v>
      </c>
      <c r="F8672" s="4" t="s">
        <v>337</v>
      </c>
      <c r="G8672" t="s">
        <v>1354</v>
      </c>
      <c r="H8672" s="2">
        <f t="shared" si="945"/>
        <v>0.18402777777777779</v>
      </c>
      <c r="I8672" s="2">
        <f t="shared" si="946"/>
        <v>0.95138888888888884</v>
      </c>
      <c r="J8672" t="str">
        <f t="shared" si="947"/>
        <v>25 May</v>
      </c>
      <c r="K8672" t="s">
        <v>1781</v>
      </c>
      <c r="L8672" t="s">
        <v>1993</v>
      </c>
      <c r="M8672" t="s">
        <v>1996</v>
      </c>
      <c r="N8672">
        <v>16079</v>
      </c>
      <c r="O8672">
        <f t="shared" si="948"/>
        <v>3</v>
      </c>
      <c r="P8672" s="4" t="str">
        <f t="shared" si="949"/>
        <v>5</v>
      </c>
      <c r="Q8672" s="8">
        <f t="shared" si="950"/>
        <v>35</v>
      </c>
      <c r="R8672">
        <f t="shared" si="951"/>
        <v>335</v>
      </c>
    </row>
    <row r="8673" spans="1:18" x14ac:dyDescent="0.3">
      <c r="A8673" t="s">
        <v>12</v>
      </c>
      <c r="B8673" s="7" t="s">
        <v>42</v>
      </c>
      <c r="C8673" t="s">
        <v>68</v>
      </c>
      <c r="D8673" s="10" t="s">
        <v>67</v>
      </c>
      <c r="E8673" t="s">
        <v>154</v>
      </c>
      <c r="F8673" s="4" t="s">
        <v>334</v>
      </c>
      <c r="G8673" t="s">
        <v>443</v>
      </c>
      <c r="H8673" s="2">
        <f t="shared" si="945"/>
        <v>0.46180555555555558</v>
      </c>
      <c r="I8673" s="2">
        <f t="shared" si="946"/>
        <v>0.38194444444444442</v>
      </c>
      <c r="J8673" t="str">
        <f t="shared" si="947"/>
        <v>16 May</v>
      </c>
      <c r="K8673" t="s">
        <v>1882</v>
      </c>
      <c r="L8673" t="s">
        <v>1992</v>
      </c>
      <c r="M8673" t="s">
        <v>1996</v>
      </c>
      <c r="N8673">
        <v>6117</v>
      </c>
      <c r="O8673">
        <f t="shared" si="948"/>
        <v>4</v>
      </c>
      <c r="P8673" s="4" t="str">
        <f t="shared" si="949"/>
        <v>25</v>
      </c>
      <c r="Q8673" s="8">
        <f t="shared" si="950"/>
        <v>55</v>
      </c>
      <c r="R8673">
        <f t="shared" si="951"/>
        <v>1555</v>
      </c>
    </row>
    <row r="8674" spans="1:18" x14ac:dyDescent="0.3">
      <c r="A8674" t="s">
        <v>15</v>
      </c>
      <c r="B8674" s="7" t="s">
        <v>25</v>
      </c>
      <c r="C8674" t="s">
        <v>69</v>
      </c>
      <c r="D8674" s="10" t="s">
        <v>73</v>
      </c>
      <c r="E8674" t="s">
        <v>82</v>
      </c>
      <c r="F8674" s="4" t="s">
        <v>311</v>
      </c>
      <c r="G8674" t="s">
        <v>604</v>
      </c>
      <c r="H8674" s="2">
        <f t="shared" si="945"/>
        <v>6.25E-2</v>
      </c>
      <c r="I8674" s="2">
        <f t="shared" si="946"/>
        <v>0.63541666666666663</v>
      </c>
      <c r="J8674" t="str">
        <f t="shared" si="947"/>
        <v>10 Jun</v>
      </c>
      <c r="K8674" t="s">
        <v>1673</v>
      </c>
      <c r="L8674" t="s">
        <v>1993</v>
      </c>
      <c r="M8674" t="s">
        <v>1996</v>
      </c>
      <c r="N8674">
        <v>6795</v>
      </c>
      <c r="O8674">
        <f t="shared" si="948"/>
        <v>3</v>
      </c>
      <c r="P8674" s="4" t="str">
        <f t="shared" si="949"/>
        <v>10</v>
      </c>
      <c r="Q8674" s="8">
        <f t="shared" si="950"/>
        <v>15</v>
      </c>
      <c r="R8674">
        <f t="shared" si="951"/>
        <v>615</v>
      </c>
    </row>
    <row r="8675" spans="1:18" x14ac:dyDescent="0.3">
      <c r="A8675" t="s">
        <v>12</v>
      </c>
      <c r="B8675" s="7" t="s">
        <v>31</v>
      </c>
      <c r="C8675" t="s">
        <v>71</v>
      </c>
      <c r="D8675" s="10" t="s">
        <v>74</v>
      </c>
      <c r="E8675" t="s">
        <v>102</v>
      </c>
      <c r="F8675" s="4" t="s">
        <v>307</v>
      </c>
      <c r="G8675" t="s">
        <v>306</v>
      </c>
      <c r="H8675" s="2">
        <f t="shared" si="945"/>
        <v>0.93402777777777779</v>
      </c>
      <c r="I8675" s="2">
        <f t="shared" si="946"/>
        <v>0.87847222222222221</v>
      </c>
      <c r="J8675" t="str">
        <f t="shared" si="947"/>
        <v/>
      </c>
      <c r="K8675" t="s">
        <v>1762</v>
      </c>
      <c r="L8675" t="s">
        <v>1991</v>
      </c>
      <c r="M8675" t="s">
        <v>1996</v>
      </c>
      <c r="N8675">
        <v>3100</v>
      </c>
      <c r="O8675">
        <f t="shared" si="948"/>
        <v>2</v>
      </c>
      <c r="P8675" s="4" t="str">
        <f t="shared" si="949"/>
        <v>1</v>
      </c>
      <c r="Q8675" s="8">
        <f t="shared" si="950"/>
        <v>20</v>
      </c>
      <c r="R8675">
        <f t="shared" si="951"/>
        <v>80</v>
      </c>
    </row>
    <row r="8676" spans="1:18" x14ac:dyDescent="0.3">
      <c r="A8676" t="s">
        <v>13</v>
      </c>
      <c r="B8676" s="7" t="s">
        <v>33</v>
      </c>
      <c r="C8676" t="s">
        <v>69</v>
      </c>
      <c r="D8676" s="10" t="s">
        <v>73</v>
      </c>
      <c r="E8676" t="s">
        <v>82</v>
      </c>
      <c r="F8676" s="4" t="s">
        <v>265</v>
      </c>
      <c r="G8676" t="s">
        <v>438</v>
      </c>
      <c r="H8676" s="2">
        <f t="shared" si="945"/>
        <v>0.52430555555555558</v>
      </c>
      <c r="I8676" s="2">
        <f t="shared" si="946"/>
        <v>9.375E-2</v>
      </c>
      <c r="J8676" t="str">
        <f t="shared" si="947"/>
        <v/>
      </c>
      <c r="K8676" t="s">
        <v>1872</v>
      </c>
      <c r="L8676" t="s">
        <v>1993</v>
      </c>
      <c r="M8676" t="s">
        <v>1996</v>
      </c>
      <c r="N8676">
        <v>15851</v>
      </c>
      <c r="O8676">
        <f t="shared" si="948"/>
        <v>3</v>
      </c>
      <c r="P8676" s="4" t="str">
        <f t="shared" si="949"/>
        <v>10</v>
      </c>
      <c r="Q8676" s="8">
        <f t="shared" si="950"/>
        <v>20</v>
      </c>
      <c r="R8676">
        <f t="shared" si="951"/>
        <v>620</v>
      </c>
    </row>
    <row r="8677" spans="1:18" x14ac:dyDescent="0.3">
      <c r="A8677" t="s">
        <v>17</v>
      </c>
      <c r="B8677" s="7" t="s">
        <v>54</v>
      </c>
      <c r="C8677" t="s">
        <v>70</v>
      </c>
      <c r="D8677" s="10" t="s">
        <v>68</v>
      </c>
      <c r="E8677" t="s">
        <v>84</v>
      </c>
      <c r="F8677" s="4" t="s">
        <v>229</v>
      </c>
      <c r="G8677" t="s">
        <v>394</v>
      </c>
      <c r="H8677" s="2">
        <f t="shared" si="945"/>
        <v>0.3888888888888889</v>
      </c>
      <c r="I8677" s="2">
        <f t="shared" si="946"/>
        <v>0.2951388888888889</v>
      </c>
      <c r="J8677" t="str">
        <f t="shared" si="947"/>
        <v/>
      </c>
      <c r="K8677" t="s">
        <v>1635</v>
      </c>
      <c r="L8677" t="s">
        <v>1991</v>
      </c>
      <c r="M8677" t="s">
        <v>1996</v>
      </c>
      <c r="N8677">
        <v>3687</v>
      </c>
      <c r="O8677">
        <f t="shared" si="948"/>
        <v>2</v>
      </c>
      <c r="P8677" s="4" t="str">
        <f t="shared" si="949"/>
        <v>2</v>
      </c>
      <c r="Q8677" s="8">
        <f t="shared" si="950"/>
        <v>15</v>
      </c>
      <c r="R8677">
        <f t="shared" si="951"/>
        <v>135</v>
      </c>
    </row>
    <row r="8678" spans="1:18" x14ac:dyDescent="0.3">
      <c r="A8678" t="s">
        <v>11</v>
      </c>
      <c r="B8678" s="7" t="s">
        <v>62</v>
      </c>
      <c r="C8678" t="s">
        <v>67</v>
      </c>
      <c r="D8678" s="10" t="s">
        <v>69</v>
      </c>
      <c r="E8678" t="s">
        <v>75</v>
      </c>
      <c r="F8678" s="4" t="s">
        <v>266</v>
      </c>
      <c r="G8678" t="s">
        <v>257</v>
      </c>
      <c r="H8678" s="2">
        <f t="shared" si="945"/>
        <v>0.82986111111111116</v>
      </c>
      <c r="I8678" s="2">
        <f t="shared" si="946"/>
        <v>0.70486111111111116</v>
      </c>
      <c r="J8678" t="str">
        <f t="shared" si="947"/>
        <v/>
      </c>
      <c r="K8678" t="s">
        <v>1666</v>
      </c>
      <c r="L8678" t="s">
        <v>1991</v>
      </c>
      <c r="M8678" t="s">
        <v>1996</v>
      </c>
      <c r="N8678">
        <v>4990</v>
      </c>
      <c r="O8678">
        <f t="shared" si="948"/>
        <v>2</v>
      </c>
      <c r="P8678" s="4" t="str">
        <f t="shared" si="949"/>
        <v>3</v>
      </c>
      <c r="Q8678" s="8">
        <f t="shared" si="950"/>
        <v>0</v>
      </c>
      <c r="R8678">
        <f t="shared" si="951"/>
        <v>180</v>
      </c>
    </row>
    <row r="8679" spans="1:18" x14ac:dyDescent="0.3">
      <c r="A8679" t="s">
        <v>13</v>
      </c>
      <c r="B8679" s="7" t="s">
        <v>33</v>
      </c>
      <c r="C8679" t="s">
        <v>69</v>
      </c>
      <c r="D8679" s="10" t="s">
        <v>73</v>
      </c>
      <c r="E8679" t="s">
        <v>82</v>
      </c>
      <c r="F8679" s="4" t="s">
        <v>297</v>
      </c>
      <c r="G8679" t="s">
        <v>640</v>
      </c>
      <c r="H8679" s="2">
        <f t="shared" si="945"/>
        <v>0.79166666666666663</v>
      </c>
      <c r="I8679" s="2">
        <f t="shared" si="946"/>
        <v>0.80208333333333337</v>
      </c>
      <c r="J8679" t="str">
        <f t="shared" si="947"/>
        <v>10 May</v>
      </c>
      <c r="K8679" t="s">
        <v>1791</v>
      </c>
      <c r="L8679" t="s">
        <v>1993</v>
      </c>
      <c r="M8679" t="s">
        <v>1996</v>
      </c>
      <c r="N8679">
        <v>15554</v>
      </c>
      <c r="O8679">
        <f t="shared" si="948"/>
        <v>3</v>
      </c>
      <c r="P8679" s="4" t="str">
        <f t="shared" si="949"/>
        <v>23</v>
      </c>
      <c r="Q8679" s="8">
        <f t="shared" si="950"/>
        <v>45</v>
      </c>
      <c r="R8679">
        <f t="shared" si="951"/>
        <v>1425</v>
      </c>
    </row>
    <row r="8680" spans="1:18" x14ac:dyDescent="0.3">
      <c r="A8680" t="s">
        <v>15</v>
      </c>
      <c r="B8680" s="7" t="s">
        <v>44</v>
      </c>
      <c r="C8680" t="s">
        <v>69</v>
      </c>
      <c r="D8680" s="10" t="s">
        <v>73</v>
      </c>
      <c r="E8680" t="s">
        <v>82</v>
      </c>
      <c r="F8680" s="4" t="s">
        <v>285</v>
      </c>
      <c r="G8680" t="s">
        <v>297</v>
      </c>
      <c r="H8680" s="2">
        <f t="shared" si="945"/>
        <v>0.80208333333333337</v>
      </c>
      <c r="I8680" s="2">
        <f t="shared" si="946"/>
        <v>0.25</v>
      </c>
      <c r="J8680" t="str">
        <f t="shared" si="947"/>
        <v/>
      </c>
      <c r="K8680" t="s">
        <v>1633</v>
      </c>
      <c r="L8680" t="s">
        <v>1993</v>
      </c>
      <c r="M8680" t="s">
        <v>1996</v>
      </c>
      <c r="N8680">
        <v>9526</v>
      </c>
      <c r="O8680">
        <f t="shared" si="948"/>
        <v>3</v>
      </c>
      <c r="P8680" s="4" t="str">
        <f t="shared" si="949"/>
        <v>13</v>
      </c>
      <c r="Q8680" s="8">
        <f t="shared" si="950"/>
        <v>15</v>
      </c>
      <c r="R8680">
        <f t="shared" si="951"/>
        <v>795</v>
      </c>
    </row>
    <row r="8681" spans="1:18" x14ac:dyDescent="0.3">
      <c r="A8681" t="s">
        <v>11</v>
      </c>
      <c r="B8681" s="7" t="s">
        <v>46</v>
      </c>
      <c r="C8681" t="s">
        <v>69</v>
      </c>
      <c r="D8681" s="10" t="s">
        <v>73</v>
      </c>
      <c r="E8681" t="s">
        <v>97</v>
      </c>
      <c r="F8681" s="4" t="s">
        <v>308</v>
      </c>
      <c r="G8681" t="s">
        <v>246</v>
      </c>
      <c r="H8681" s="2">
        <f t="shared" si="945"/>
        <v>0.36805555555555558</v>
      </c>
      <c r="I8681" s="2">
        <f t="shared" si="946"/>
        <v>0.2326388888888889</v>
      </c>
      <c r="J8681" t="str">
        <f t="shared" si="947"/>
        <v/>
      </c>
      <c r="K8681" t="s">
        <v>1664</v>
      </c>
      <c r="L8681" t="s">
        <v>1991</v>
      </c>
      <c r="M8681" t="s">
        <v>1996</v>
      </c>
      <c r="N8681">
        <v>6015</v>
      </c>
      <c r="O8681">
        <f t="shared" si="948"/>
        <v>2</v>
      </c>
      <c r="P8681" s="4" t="str">
        <f t="shared" si="949"/>
        <v>3</v>
      </c>
      <c r="Q8681" s="8">
        <f t="shared" si="950"/>
        <v>15</v>
      </c>
      <c r="R8681">
        <f t="shared" si="951"/>
        <v>195</v>
      </c>
    </row>
    <row r="8682" spans="1:18" x14ac:dyDescent="0.3">
      <c r="A8682" t="s">
        <v>12</v>
      </c>
      <c r="B8682" s="7" t="s">
        <v>24</v>
      </c>
      <c r="C8682" t="s">
        <v>68</v>
      </c>
      <c r="D8682" s="10" t="s">
        <v>67</v>
      </c>
      <c r="E8682" t="s">
        <v>107</v>
      </c>
      <c r="F8682" s="4" t="s">
        <v>279</v>
      </c>
      <c r="G8682" t="s">
        <v>227</v>
      </c>
      <c r="H8682" s="2">
        <f t="shared" si="945"/>
        <v>0.90972222222222221</v>
      </c>
      <c r="I8682" s="2">
        <f t="shared" si="946"/>
        <v>0.5</v>
      </c>
      <c r="J8682" t="str">
        <f t="shared" si="947"/>
        <v/>
      </c>
      <c r="K8682" t="s">
        <v>1835</v>
      </c>
      <c r="L8682" t="s">
        <v>1992</v>
      </c>
      <c r="M8682" t="s">
        <v>1996</v>
      </c>
      <c r="N8682">
        <v>10676</v>
      </c>
      <c r="O8682">
        <f t="shared" si="948"/>
        <v>4</v>
      </c>
      <c r="P8682" s="4" t="str">
        <f t="shared" si="949"/>
        <v>9</v>
      </c>
      <c r="Q8682" s="8">
        <f t="shared" si="950"/>
        <v>50</v>
      </c>
      <c r="R8682">
        <f t="shared" si="951"/>
        <v>590</v>
      </c>
    </row>
    <row r="8683" spans="1:18" x14ac:dyDescent="0.3">
      <c r="A8683" t="s">
        <v>13</v>
      </c>
      <c r="B8683" s="7" t="s">
        <v>30</v>
      </c>
      <c r="C8683" t="s">
        <v>69</v>
      </c>
      <c r="D8683" s="10" t="s">
        <v>73</v>
      </c>
      <c r="E8683" t="s">
        <v>82</v>
      </c>
      <c r="F8683" s="4" t="s">
        <v>275</v>
      </c>
      <c r="G8683" t="s">
        <v>433</v>
      </c>
      <c r="H8683" s="2">
        <f t="shared" si="945"/>
        <v>0.52430555555555558</v>
      </c>
      <c r="I8683" s="2">
        <f t="shared" si="946"/>
        <v>0.76041666666666663</v>
      </c>
      <c r="J8683" t="str">
        <f t="shared" si="947"/>
        <v>28 May</v>
      </c>
      <c r="K8683" t="s">
        <v>1897</v>
      </c>
      <c r="L8683" t="s">
        <v>1993</v>
      </c>
      <c r="M8683" t="s">
        <v>1997</v>
      </c>
      <c r="N8683">
        <v>12898</v>
      </c>
      <c r="O8683">
        <f t="shared" si="948"/>
        <v>3</v>
      </c>
      <c r="P8683" s="4" t="str">
        <f t="shared" si="949"/>
        <v>18</v>
      </c>
      <c r="Q8683" s="8">
        <f t="shared" si="950"/>
        <v>20</v>
      </c>
      <c r="R8683">
        <f t="shared" si="951"/>
        <v>1100</v>
      </c>
    </row>
    <row r="8684" spans="1:18" x14ac:dyDescent="0.3">
      <c r="A8684" t="s">
        <v>13</v>
      </c>
      <c r="B8684" s="7" t="s">
        <v>30</v>
      </c>
      <c r="C8684" t="s">
        <v>69</v>
      </c>
      <c r="D8684" s="10" t="s">
        <v>73</v>
      </c>
      <c r="E8684" t="s">
        <v>86</v>
      </c>
      <c r="F8684" s="4" t="s">
        <v>240</v>
      </c>
      <c r="G8684" t="s">
        <v>987</v>
      </c>
      <c r="H8684" s="2">
        <f t="shared" si="945"/>
        <v>0.18402777777777779</v>
      </c>
      <c r="I8684" s="2">
        <f t="shared" si="946"/>
        <v>0.96180555555555558</v>
      </c>
      <c r="J8684" t="str">
        <f t="shared" si="947"/>
        <v>29 May</v>
      </c>
      <c r="K8684" t="s">
        <v>1750</v>
      </c>
      <c r="L8684" t="s">
        <v>1992</v>
      </c>
      <c r="M8684" t="s">
        <v>1996</v>
      </c>
      <c r="N8684">
        <v>15129</v>
      </c>
      <c r="O8684">
        <f t="shared" si="948"/>
        <v>4</v>
      </c>
      <c r="P8684" s="4" t="str">
        <f t="shared" si="949"/>
        <v>29</v>
      </c>
      <c r="Q8684" s="8">
        <f t="shared" si="950"/>
        <v>20</v>
      </c>
      <c r="R8684">
        <f t="shared" si="951"/>
        <v>1760</v>
      </c>
    </row>
    <row r="8685" spans="1:18" x14ac:dyDescent="0.3">
      <c r="A8685" t="s">
        <v>15</v>
      </c>
      <c r="B8685" s="7" t="s">
        <v>39</v>
      </c>
      <c r="C8685" t="s">
        <v>69</v>
      </c>
      <c r="D8685" s="10" t="s">
        <v>73</v>
      </c>
      <c r="E8685" t="s">
        <v>82</v>
      </c>
      <c r="F8685" s="4" t="s">
        <v>282</v>
      </c>
      <c r="G8685" t="s">
        <v>297</v>
      </c>
      <c r="H8685" s="2">
        <f t="shared" si="945"/>
        <v>0.80208333333333337</v>
      </c>
      <c r="I8685" s="2">
        <f t="shared" si="946"/>
        <v>0.47916666666666669</v>
      </c>
      <c r="J8685" t="str">
        <f t="shared" si="947"/>
        <v/>
      </c>
      <c r="K8685" t="s">
        <v>1786</v>
      </c>
      <c r="L8685" t="s">
        <v>1993</v>
      </c>
      <c r="M8685" t="s">
        <v>1996</v>
      </c>
      <c r="N8685">
        <v>13378</v>
      </c>
      <c r="O8685">
        <f t="shared" si="948"/>
        <v>3</v>
      </c>
      <c r="P8685" s="4" t="str">
        <f t="shared" si="949"/>
        <v>7</v>
      </c>
      <c r="Q8685" s="8">
        <f t="shared" si="950"/>
        <v>45</v>
      </c>
      <c r="R8685">
        <f t="shared" si="951"/>
        <v>465</v>
      </c>
    </row>
    <row r="8686" spans="1:18" x14ac:dyDescent="0.3">
      <c r="A8686" t="s">
        <v>14</v>
      </c>
      <c r="B8686" s="7" t="s">
        <v>31</v>
      </c>
      <c r="C8686" t="s">
        <v>68</v>
      </c>
      <c r="D8686" s="10" t="s">
        <v>67</v>
      </c>
      <c r="E8686" t="s">
        <v>80</v>
      </c>
      <c r="F8686" s="4" t="s">
        <v>208</v>
      </c>
      <c r="G8686" t="s">
        <v>212</v>
      </c>
      <c r="H8686" s="2">
        <f t="shared" si="945"/>
        <v>0.47569444444444442</v>
      </c>
      <c r="I8686" s="2">
        <f t="shared" si="946"/>
        <v>0.375</v>
      </c>
      <c r="J8686" t="str">
        <f t="shared" si="947"/>
        <v/>
      </c>
      <c r="K8686" t="s">
        <v>1628</v>
      </c>
      <c r="L8686" t="s">
        <v>1991</v>
      </c>
      <c r="M8686" t="s">
        <v>1996</v>
      </c>
      <c r="N8686">
        <v>4174</v>
      </c>
      <c r="O8686">
        <f t="shared" si="948"/>
        <v>2</v>
      </c>
      <c r="P8686" s="4" t="str">
        <f t="shared" si="949"/>
        <v>2</v>
      </c>
      <c r="Q8686" s="8">
        <f t="shared" si="950"/>
        <v>25</v>
      </c>
      <c r="R8686">
        <f t="shared" si="951"/>
        <v>145</v>
      </c>
    </row>
    <row r="8687" spans="1:18" x14ac:dyDescent="0.3">
      <c r="A8687" t="s">
        <v>15</v>
      </c>
      <c r="B8687" s="7" t="s">
        <v>48</v>
      </c>
      <c r="C8687" t="s">
        <v>69</v>
      </c>
      <c r="D8687" s="10" t="s">
        <v>73</v>
      </c>
      <c r="E8687" t="s">
        <v>82</v>
      </c>
      <c r="F8687" s="4" t="s">
        <v>212</v>
      </c>
      <c r="G8687" t="s">
        <v>239</v>
      </c>
      <c r="H8687" s="2">
        <f t="shared" si="945"/>
        <v>0.79166666666666663</v>
      </c>
      <c r="I8687" s="2">
        <f t="shared" si="946"/>
        <v>0.47569444444444442</v>
      </c>
      <c r="J8687" t="str">
        <f t="shared" si="947"/>
        <v/>
      </c>
      <c r="K8687" t="s">
        <v>1830</v>
      </c>
      <c r="L8687" t="s">
        <v>1993</v>
      </c>
      <c r="M8687" t="s">
        <v>1996</v>
      </c>
      <c r="N8687">
        <v>9103</v>
      </c>
      <c r="O8687">
        <f t="shared" si="948"/>
        <v>3</v>
      </c>
      <c r="P8687" s="4" t="str">
        <f t="shared" si="949"/>
        <v>7</v>
      </c>
      <c r="Q8687" s="8">
        <f t="shared" si="950"/>
        <v>35</v>
      </c>
      <c r="R8687">
        <f t="shared" si="951"/>
        <v>455</v>
      </c>
    </row>
    <row r="8688" spans="1:18" x14ac:dyDescent="0.3">
      <c r="A8688" t="s">
        <v>11</v>
      </c>
      <c r="B8688" s="7" t="s">
        <v>25</v>
      </c>
      <c r="C8688" t="s">
        <v>70</v>
      </c>
      <c r="D8688" s="10" t="s">
        <v>68</v>
      </c>
      <c r="E8688" t="s">
        <v>84</v>
      </c>
      <c r="F8688" s="4" t="s">
        <v>347</v>
      </c>
      <c r="G8688" t="s">
        <v>518</v>
      </c>
      <c r="H8688" s="2">
        <f t="shared" si="945"/>
        <v>0.42708333333333331</v>
      </c>
      <c r="I8688" s="2">
        <f t="shared" si="946"/>
        <v>0.3298611111111111</v>
      </c>
      <c r="J8688" t="str">
        <f t="shared" si="947"/>
        <v/>
      </c>
      <c r="K8688" t="s">
        <v>1710</v>
      </c>
      <c r="L8688" t="s">
        <v>1991</v>
      </c>
      <c r="M8688" t="s">
        <v>1996</v>
      </c>
      <c r="N8688">
        <v>3850</v>
      </c>
      <c r="O8688">
        <f t="shared" si="948"/>
        <v>2</v>
      </c>
      <c r="P8688" s="4" t="str">
        <f t="shared" si="949"/>
        <v>2</v>
      </c>
      <c r="Q8688" s="8">
        <f t="shared" si="950"/>
        <v>20</v>
      </c>
      <c r="R8688">
        <f t="shared" si="951"/>
        <v>140</v>
      </c>
    </row>
    <row r="8689" spans="1:18" x14ac:dyDescent="0.3">
      <c r="A8689" t="s">
        <v>17</v>
      </c>
      <c r="B8689" s="7" t="s">
        <v>25</v>
      </c>
      <c r="C8689" t="s">
        <v>69</v>
      </c>
      <c r="D8689" s="10" t="s">
        <v>73</v>
      </c>
      <c r="E8689" t="s">
        <v>97</v>
      </c>
      <c r="F8689" s="4" t="s">
        <v>283</v>
      </c>
      <c r="G8689" t="s">
        <v>323</v>
      </c>
      <c r="H8689" s="2">
        <f t="shared" si="945"/>
        <v>0.74305555555555558</v>
      </c>
      <c r="I8689" s="2">
        <f t="shared" si="946"/>
        <v>0.61111111111111116</v>
      </c>
      <c r="J8689" t="str">
        <f t="shared" si="947"/>
        <v/>
      </c>
      <c r="K8689" t="s">
        <v>1713</v>
      </c>
      <c r="L8689" t="s">
        <v>1991</v>
      </c>
      <c r="M8689" t="s">
        <v>1996</v>
      </c>
      <c r="N8689">
        <v>6216</v>
      </c>
      <c r="O8689">
        <f t="shared" si="948"/>
        <v>2</v>
      </c>
      <c r="P8689" s="4" t="str">
        <f t="shared" si="949"/>
        <v>3</v>
      </c>
      <c r="Q8689" s="8">
        <f t="shared" si="950"/>
        <v>10</v>
      </c>
      <c r="R8689">
        <f t="shared" si="951"/>
        <v>190</v>
      </c>
    </row>
    <row r="8690" spans="1:18" x14ac:dyDescent="0.3">
      <c r="A8690" t="s">
        <v>17</v>
      </c>
      <c r="B8690" s="7" t="s">
        <v>57</v>
      </c>
      <c r="C8690" t="s">
        <v>68</v>
      </c>
      <c r="D8690" s="10" t="s">
        <v>67</v>
      </c>
      <c r="E8690" t="s">
        <v>98</v>
      </c>
      <c r="F8690" s="4" t="s">
        <v>299</v>
      </c>
      <c r="G8690" t="s">
        <v>385</v>
      </c>
      <c r="H8690" s="2">
        <f t="shared" si="945"/>
        <v>0.97569444444444442</v>
      </c>
      <c r="I8690" s="2">
        <f t="shared" si="946"/>
        <v>0.70833333333333337</v>
      </c>
      <c r="J8690" t="str">
        <f t="shared" si="947"/>
        <v/>
      </c>
      <c r="K8690" t="s">
        <v>1795</v>
      </c>
      <c r="L8690" t="s">
        <v>1993</v>
      </c>
      <c r="M8690" t="s">
        <v>1996</v>
      </c>
      <c r="N8690">
        <v>8610</v>
      </c>
      <c r="O8690">
        <f t="shared" si="948"/>
        <v>3</v>
      </c>
      <c r="P8690" s="4" t="str">
        <f t="shared" si="949"/>
        <v>6</v>
      </c>
      <c r="Q8690" s="8">
        <f t="shared" si="950"/>
        <v>25</v>
      </c>
      <c r="R8690">
        <f t="shared" si="951"/>
        <v>385</v>
      </c>
    </row>
    <row r="8691" spans="1:18" x14ac:dyDescent="0.3">
      <c r="A8691" t="s">
        <v>13</v>
      </c>
      <c r="B8691" s="7" t="s">
        <v>54</v>
      </c>
      <c r="C8691" t="s">
        <v>68</v>
      </c>
      <c r="D8691" s="10" t="s">
        <v>67</v>
      </c>
      <c r="E8691" t="s">
        <v>98</v>
      </c>
      <c r="F8691" s="4" t="s">
        <v>299</v>
      </c>
      <c r="G8691" t="s">
        <v>510</v>
      </c>
      <c r="H8691" s="2">
        <f t="shared" si="945"/>
        <v>0.40625</v>
      </c>
      <c r="I8691" s="2">
        <f t="shared" si="946"/>
        <v>0.70833333333333337</v>
      </c>
      <c r="J8691" t="str">
        <f t="shared" si="947"/>
        <v>07 Jun</v>
      </c>
      <c r="K8691" t="s">
        <v>1861</v>
      </c>
      <c r="L8691" t="s">
        <v>1993</v>
      </c>
      <c r="M8691" t="s">
        <v>1997</v>
      </c>
      <c r="N8691">
        <v>10539</v>
      </c>
      <c r="O8691">
        <f t="shared" si="948"/>
        <v>3</v>
      </c>
      <c r="P8691" s="4" t="str">
        <f t="shared" si="949"/>
        <v>16</v>
      </c>
      <c r="Q8691" s="8">
        <f t="shared" si="950"/>
        <v>45</v>
      </c>
      <c r="R8691">
        <f t="shared" si="951"/>
        <v>1005</v>
      </c>
    </row>
    <row r="8692" spans="1:18" x14ac:dyDescent="0.3">
      <c r="A8692" t="s">
        <v>11</v>
      </c>
      <c r="B8692" s="7" t="s">
        <v>53</v>
      </c>
      <c r="C8692" t="s">
        <v>69</v>
      </c>
      <c r="D8692" s="10" t="s">
        <v>73</v>
      </c>
      <c r="E8692" t="s">
        <v>95</v>
      </c>
      <c r="F8692" s="4" t="s">
        <v>386</v>
      </c>
      <c r="G8692" t="s">
        <v>203</v>
      </c>
      <c r="H8692" s="2">
        <f t="shared" si="945"/>
        <v>0.93055555555555558</v>
      </c>
      <c r="I8692" s="2">
        <f t="shared" si="946"/>
        <v>0.49652777777777779</v>
      </c>
      <c r="J8692" t="str">
        <f t="shared" si="947"/>
        <v/>
      </c>
      <c r="K8692" t="s">
        <v>1652</v>
      </c>
      <c r="L8692" t="s">
        <v>1993</v>
      </c>
      <c r="M8692" t="s">
        <v>1996</v>
      </c>
      <c r="N8692">
        <v>6674</v>
      </c>
      <c r="O8692">
        <f t="shared" si="948"/>
        <v>3</v>
      </c>
      <c r="P8692" s="4" t="str">
        <f t="shared" si="949"/>
        <v>10</v>
      </c>
      <c r="Q8692" s="8">
        <f t="shared" si="950"/>
        <v>25</v>
      </c>
      <c r="R8692">
        <f t="shared" si="951"/>
        <v>625</v>
      </c>
    </row>
    <row r="8693" spans="1:18" x14ac:dyDescent="0.3">
      <c r="A8693" t="s">
        <v>15</v>
      </c>
      <c r="B8693" s="7" t="s">
        <v>28</v>
      </c>
      <c r="C8693" t="s">
        <v>69</v>
      </c>
      <c r="D8693" s="10" t="s">
        <v>73</v>
      </c>
      <c r="E8693" t="s">
        <v>82</v>
      </c>
      <c r="F8693" s="4" t="s">
        <v>210</v>
      </c>
      <c r="G8693" t="s">
        <v>352</v>
      </c>
      <c r="H8693" s="2">
        <f t="shared" si="945"/>
        <v>0.875</v>
      </c>
      <c r="I8693" s="2">
        <f t="shared" si="946"/>
        <v>0.33333333333333331</v>
      </c>
      <c r="J8693" t="str">
        <f t="shared" si="947"/>
        <v/>
      </c>
      <c r="K8693" t="s">
        <v>1742</v>
      </c>
      <c r="L8693" t="s">
        <v>1993</v>
      </c>
      <c r="M8693" t="s">
        <v>1996</v>
      </c>
      <c r="N8693">
        <v>7618</v>
      </c>
      <c r="O8693">
        <f t="shared" si="948"/>
        <v>3</v>
      </c>
      <c r="P8693" s="4" t="str">
        <f t="shared" si="949"/>
        <v>13</v>
      </c>
      <c r="Q8693" s="8">
        <f t="shared" si="950"/>
        <v>0</v>
      </c>
      <c r="R8693">
        <f t="shared" si="951"/>
        <v>780</v>
      </c>
    </row>
    <row r="8694" spans="1:18" x14ac:dyDescent="0.3">
      <c r="A8694" t="s">
        <v>11</v>
      </c>
      <c r="B8694" s="7" t="s">
        <v>58</v>
      </c>
      <c r="C8694" t="s">
        <v>67</v>
      </c>
      <c r="D8694" s="10" t="s">
        <v>69</v>
      </c>
      <c r="E8694" t="s">
        <v>75</v>
      </c>
      <c r="F8694" s="4" t="s">
        <v>312</v>
      </c>
      <c r="G8694" t="s">
        <v>499</v>
      </c>
      <c r="H8694" s="2">
        <f t="shared" si="945"/>
        <v>0.1423611111111111</v>
      </c>
      <c r="I8694" s="2">
        <f t="shared" si="946"/>
        <v>2.0833333333333332E-2</v>
      </c>
      <c r="J8694" t="str">
        <f t="shared" si="947"/>
        <v/>
      </c>
      <c r="K8694" t="s">
        <v>1644</v>
      </c>
      <c r="L8694" t="s">
        <v>1991</v>
      </c>
      <c r="M8694" t="s">
        <v>1996</v>
      </c>
      <c r="N8694">
        <v>3943</v>
      </c>
      <c r="O8694">
        <f t="shared" si="948"/>
        <v>2</v>
      </c>
      <c r="P8694" s="4" t="str">
        <f t="shared" si="949"/>
        <v>2</v>
      </c>
      <c r="Q8694" s="8">
        <f t="shared" si="950"/>
        <v>55</v>
      </c>
      <c r="R8694">
        <f t="shared" si="951"/>
        <v>175</v>
      </c>
    </row>
    <row r="8695" spans="1:18" x14ac:dyDescent="0.3">
      <c r="A8695" t="s">
        <v>17</v>
      </c>
      <c r="B8695" s="7" t="s">
        <v>23</v>
      </c>
      <c r="C8695" t="s">
        <v>67</v>
      </c>
      <c r="D8695" s="10" t="s">
        <v>72</v>
      </c>
      <c r="E8695" t="s">
        <v>75</v>
      </c>
      <c r="F8695" s="4" t="s">
        <v>222</v>
      </c>
      <c r="G8695" t="s">
        <v>379</v>
      </c>
      <c r="H8695" s="2">
        <f t="shared" si="945"/>
        <v>0.77430555555555558</v>
      </c>
      <c r="I8695" s="2">
        <f t="shared" si="946"/>
        <v>0.66666666666666663</v>
      </c>
      <c r="J8695" t="str">
        <f t="shared" si="947"/>
        <v/>
      </c>
      <c r="K8695" t="s">
        <v>1634</v>
      </c>
      <c r="L8695" t="s">
        <v>1991</v>
      </c>
      <c r="M8695" t="s">
        <v>1996</v>
      </c>
      <c r="N8695">
        <v>11913</v>
      </c>
      <c r="O8695">
        <f t="shared" si="948"/>
        <v>2</v>
      </c>
      <c r="P8695" s="4" t="str">
        <f t="shared" si="949"/>
        <v>2</v>
      </c>
      <c r="Q8695" s="8">
        <f t="shared" si="950"/>
        <v>35</v>
      </c>
      <c r="R8695">
        <f t="shared" si="951"/>
        <v>155</v>
      </c>
    </row>
    <row r="8696" spans="1:18" x14ac:dyDescent="0.3">
      <c r="A8696" t="s">
        <v>11</v>
      </c>
      <c r="B8696" s="7" t="s">
        <v>56</v>
      </c>
      <c r="C8696" t="s">
        <v>67</v>
      </c>
      <c r="D8696" s="10" t="s">
        <v>72</v>
      </c>
      <c r="E8696" t="s">
        <v>75</v>
      </c>
      <c r="F8696" s="4" t="s">
        <v>209</v>
      </c>
      <c r="G8696" t="s">
        <v>496</v>
      </c>
      <c r="H8696" s="2">
        <f t="shared" si="945"/>
        <v>0.90625</v>
      </c>
      <c r="I8696" s="2">
        <f t="shared" si="946"/>
        <v>0.78819444444444442</v>
      </c>
      <c r="J8696" t="str">
        <f t="shared" si="947"/>
        <v/>
      </c>
      <c r="K8696" t="s">
        <v>1623</v>
      </c>
      <c r="L8696" t="s">
        <v>1991</v>
      </c>
      <c r="M8696" t="s">
        <v>1996</v>
      </c>
      <c r="N8696">
        <v>6860</v>
      </c>
      <c r="O8696">
        <f t="shared" si="948"/>
        <v>2</v>
      </c>
      <c r="P8696" s="4" t="str">
        <f t="shared" si="949"/>
        <v>2</v>
      </c>
      <c r="Q8696" s="8">
        <f t="shared" si="950"/>
        <v>50</v>
      </c>
      <c r="R8696">
        <f t="shared" si="951"/>
        <v>170</v>
      </c>
    </row>
    <row r="8697" spans="1:18" x14ac:dyDescent="0.3">
      <c r="A8697" t="s">
        <v>13</v>
      </c>
      <c r="B8697" s="7" t="s">
        <v>37</v>
      </c>
      <c r="C8697" t="s">
        <v>69</v>
      </c>
      <c r="D8697" s="10" t="s">
        <v>73</v>
      </c>
      <c r="E8697" t="s">
        <v>90</v>
      </c>
      <c r="F8697" s="4" t="s">
        <v>315</v>
      </c>
      <c r="G8697" t="s">
        <v>239</v>
      </c>
      <c r="H8697" s="2">
        <f t="shared" si="945"/>
        <v>0.79166666666666663</v>
      </c>
      <c r="I8697" s="2">
        <f t="shared" si="946"/>
        <v>0.22916666666666666</v>
      </c>
      <c r="J8697" t="str">
        <f t="shared" si="947"/>
        <v/>
      </c>
      <c r="K8697" t="s">
        <v>1679</v>
      </c>
      <c r="L8697" t="s">
        <v>1992</v>
      </c>
      <c r="M8697" t="s">
        <v>1996</v>
      </c>
      <c r="N8697">
        <v>13292</v>
      </c>
      <c r="O8697">
        <f t="shared" si="948"/>
        <v>4</v>
      </c>
      <c r="P8697" s="4" t="str">
        <f t="shared" si="949"/>
        <v>13</v>
      </c>
      <c r="Q8697" s="8">
        <f t="shared" si="950"/>
        <v>30</v>
      </c>
      <c r="R8697">
        <f t="shared" si="951"/>
        <v>810</v>
      </c>
    </row>
    <row r="8698" spans="1:18" x14ac:dyDescent="0.3">
      <c r="A8698" t="s">
        <v>15</v>
      </c>
      <c r="B8698" s="7" t="s">
        <v>38</v>
      </c>
      <c r="C8698" t="s">
        <v>69</v>
      </c>
      <c r="D8698" s="10" t="s">
        <v>73</v>
      </c>
      <c r="E8698" t="s">
        <v>82</v>
      </c>
      <c r="F8698" s="4" t="s">
        <v>265</v>
      </c>
      <c r="G8698" t="s">
        <v>302</v>
      </c>
      <c r="H8698" s="2">
        <f t="shared" si="945"/>
        <v>0.64583333333333337</v>
      </c>
      <c r="I8698" s="2">
        <f t="shared" si="946"/>
        <v>9.375E-2</v>
      </c>
      <c r="J8698" t="str">
        <f t="shared" si="947"/>
        <v/>
      </c>
      <c r="K8698" t="s">
        <v>1633</v>
      </c>
      <c r="L8698" t="s">
        <v>1993</v>
      </c>
      <c r="M8698" t="s">
        <v>1996</v>
      </c>
      <c r="N8698">
        <v>17057</v>
      </c>
      <c r="O8698">
        <f t="shared" si="948"/>
        <v>3</v>
      </c>
      <c r="P8698" s="4" t="str">
        <f t="shared" si="949"/>
        <v>13</v>
      </c>
      <c r="Q8698" s="8">
        <f t="shared" si="950"/>
        <v>15</v>
      </c>
      <c r="R8698">
        <f t="shared" si="951"/>
        <v>795</v>
      </c>
    </row>
    <row r="8699" spans="1:18" x14ac:dyDescent="0.3">
      <c r="A8699" t="s">
        <v>13</v>
      </c>
      <c r="B8699" s="7" t="s">
        <v>47</v>
      </c>
      <c r="C8699" t="s">
        <v>69</v>
      </c>
      <c r="D8699" s="10" t="s">
        <v>73</v>
      </c>
      <c r="E8699" t="s">
        <v>104</v>
      </c>
      <c r="F8699" s="4" t="s">
        <v>315</v>
      </c>
      <c r="G8699" t="s">
        <v>239</v>
      </c>
      <c r="H8699" s="2">
        <f t="shared" si="945"/>
        <v>0.79166666666666663</v>
      </c>
      <c r="I8699" s="2">
        <f t="shared" si="946"/>
        <v>0.22916666666666666</v>
      </c>
      <c r="J8699" t="str">
        <f t="shared" si="947"/>
        <v/>
      </c>
      <c r="K8699" t="s">
        <v>1679</v>
      </c>
      <c r="L8699" t="s">
        <v>1992</v>
      </c>
      <c r="M8699" t="s">
        <v>1996</v>
      </c>
      <c r="N8699">
        <v>13014</v>
      </c>
      <c r="O8699">
        <f t="shared" si="948"/>
        <v>4</v>
      </c>
      <c r="P8699" s="4" t="str">
        <f t="shared" si="949"/>
        <v>13</v>
      </c>
      <c r="Q8699" s="8">
        <f t="shared" si="950"/>
        <v>30</v>
      </c>
      <c r="R8699">
        <f t="shared" si="951"/>
        <v>810</v>
      </c>
    </row>
    <row r="8700" spans="1:18" x14ac:dyDescent="0.3">
      <c r="A8700" t="s">
        <v>12</v>
      </c>
      <c r="B8700" s="7" t="s">
        <v>35</v>
      </c>
      <c r="C8700" t="s">
        <v>69</v>
      </c>
      <c r="D8700" s="10" t="s">
        <v>73</v>
      </c>
      <c r="E8700" t="s">
        <v>125</v>
      </c>
      <c r="F8700" s="4" t="s">
        <v>229</v>
      </c>
      <c r="G8700" t="s">
        <v>430</v>
      </c>
      <c r="H8700" s="2">
        <f t="shared" si="945"/>
        <v>0.80208333333333337</v>
      </c>
      <c r="I8700" s="2">
        <f t="shared" si="946"/>
        <v>0.2951388888888889</v>
      </c>
      <c r="J8700" t="str">
        <f t="shared" si="947"/>
        <v>04 Mar</v>
      </c>
      <c r="K8700" t="s">
        <v>1881</v>
      </c>
      <c r="L8700" t="s">
        <v>1992</v>
      </c>
      <c r="M8700" t="s">
        <v>1996</v>
      </c>
      <c r="N8700">
        <v>11552</v>
      </c>
      <c r="O8700">
        <f t="shared" si="948"/>
        <v>4</v>
      </c>
      <c r="P8700" s="4" t="str">
        <f t="shared" si="949"/>
        <v>36</v>
      </c>
      <c r="Q8700" s="8">
        <f t="shared" si="950"/>
        <v>10</v>
      </c>
      <c r="R8700">
        <f t="shared" si="951"/>
        <v>2170</v>
      </c>
    </row>
    <row r="8701" spans="1:18" x14ac:dyDescent="0.3">
      <c r="A8701" t="s">
        <v>11</v>
      </c>
      <c r="B8701" s="7" t="s">
        <v>29</v>
      </c>
      <c r="C8701" t="s">
        <v>70</v>
      </c>
      <c r="D8701" s="10" t="s">
        <v>68</v>
      </c>
      <c r="E8701" t="s">
        <v>84</v>
      </c>
      <c r="F8701" s="4" t="s">
        <v>351</v>
      </c>
      <c r="G8701" t="s">
        <v>220</v>
      </c>
      <c r="H8701" s="2">
        <f t="shared" si="945"/>
        <v>0.58333333333333337</v>
      </c>
      <c r="I8701" s="2">
        <f t="shared" si="946"/>
        <v>0.4826388888888889</v>
      </c>
      <c r="J8701" t="str">
        <f t="shared" si="947"/>
        <v/>
      </c>
      <c r="K8701" t="s">
        <v>1628</v>
      </c>
      <c r="L8701" t="s">
        <v>1991</v>
      </c>
      <c r="M8701" t="s">
        <v>1996</v>
      </c>
      <c r="N8701">
        <v>6297</v>
      </c>
      <c r="O8701">
        <f t="shared" si="948"/>
        <v>2</v>
      </c>
      <c r="P8701" s="4" t="str">
        <f t="shared" si="949"/>
        <v>2</v>
      </c>
      <c r="Q8701" s="8">
        <f t="shared" si="950"/>
        <v>25</v>
      </c>
      <c r="R8701">
        <f t="shared" si="951"/>
        <v>145</v>
      </c>
    </row>
    <row r="8702" spans="1:18" x14ac:dyDescent="0.3">
      <c r="A8702" t="s">
        <v>11</v>
      </c>
      <c r="B8702" s="7" t="s">
        <v>23</v>
      </c>
      <c r="C8702" t="s">
        <v>70</v>
      </c>
      <c r="D8702" s="10" t="s">
        <v>68</v>
      </c>
      <c r="E8702" t="s">
        <v>84</v>
      </c>
      <c r="F8702" s="4" t="s">
        <v>351</v>
      </c>
      <c r="G8702" t="s">
        <v>220</v>
      </c>
      <c r="H8702" s="2">
        <f t="shared" si="945"/>
        <v>0.58333333333333337</v>
      </c>
      <c r="I8702" s="2">
        <f t="shared" si="946"/>
        <v>0.4826388888888889</v>
      </c>
      <c r="J8702" t="str">
        <f t="shared" si="947"/>
        <v/>
      </c>
      <c r="K8702" t="s">
        <v>1628</v>
      </c>
      <c r="L8702" t="s">
        <v>1991</v>
      </c>
      <c r="M8702" t="s">
        <v>1996</v>
      </c>
      <c r="N8702">
        <v>4332</v>
      </c>
      <c r="O8702">
        <f t="shared" si="948"/>
        <v>2</v>
      </c>
      <c r="P8702" s="4" t="str">
        <f t="shared" si="949"/>
        <v>2</v>
      </c>
      <c r="Q8702" s="8">
        <f t="shared" si="950"/>
        <v>25</v>
      </c>
      <c r="R8702">
        <f t="shared" si="951"/>
        <v>145</v>
      </c>
    </row>
    <row r="8703" spans="1:18" x14ac:dyDescent="0.3">
      <c r="A8703" t="s">
        <v>12</v>
      </c>
      <c r="B8703" s="7" t="s">
        <v>39</v>
      </c>
      <c r="C8703" t="s">
        <v>69</v>
      </c>
      <c r="D8703" s="10" t="s">
        <v>73</v>
      </c>
      <c r="E8703" t="s">
        <v>97</v>
      </c>
      <c r="F8703" s="4" t="s">
        <v>309</v>
      </c>
      <c r="G8703" t="s">
        <v>210</v>
      </c>
      <c r="H8703" s="2">
        <f t="shared" si="945"/>
        <v>0.33333333333333331</v>
      </c>
      <c r="I8703" s="2">
        <f t="shared" si="946"/>
        <v>0.21527777777777779</v>
      </c>
      <c r="J8703" t="str">
        <f t="shared" si="947"/>
        <v/>
      </c>
      <c r="K8703" t="s">
        <v>1623</v>
      </c>
      <c r="L8703" t="s">
        <v>1991</v>
      </c>
      <c r="M8703" t="s">
        <v>1996</v>
      </c>
      <c r="N8703">
        <v>5674</v>
      </c>
      <c r="O8703">
        <f t="shared" si="948"/>
        <v>2</v>
      </c>
      <c r="P8703" s="4" t="str">
        <f t="shared" si="949"/>
        <v>2</v>
      </c>
      <c r="Q8703" s="8">
        <f t="shared" si="950"/>
        <v>50</v>
      </c>
      <c r="R8703">
        <f t="shared" si="951"/>
        <v>170</v>
      </c>
    </row>
    <row r="8704" spans="1:18" x14ac:dyDescent="0.3">
      <c r="A8704" t="s">
        <v>15</v>
      </c>
      <c r="B8704" s="7" t="s">
        <v>48</v>
      </c>
      <c r="C8704" t="s">
        <v>69</v>
      </c>
      <c r="D8704" s="10" t="s">
        <v>73</v>
      </c>
      <c r="E8704" t="s">
        <v>82</v>
      </c>
      <c r="F8704" s="4" t="s">
        <v>229</v>
      </c>
      <c r="G8704" t="s">
        <v>297</v>
      </c>
      <c r="H8704" s="2">
        <f t="shared" si="945"/>
        <v>0.80208333333333337</v>
      </c>
      <c r="I8704" s="2">
        <f t="shared" si="946"/>
        <v>0.2951388888888889</v>
      </c>
      <c r="J8704" t="str">
        <f t="shared" si="947"/>
        <v/>
      </c>
      <c r="K8704" t="s">
        <v>1636</v>
      </c>
      <c r="L8704" t="s">
        <v>1993</v>
      </c>
      <c r="M8704" t="s">
        <v>1997</v>
      </c>
      <c r="N8704">
        <v>10711</v>
      </c>
      <c r="O8704">
        <f t="shared" si="948"/>
        <v>3</v>
      </c>
      <c r="P8704" s="4" t="str">
        <f t="shared" si="949"/>
        <v>12</v>
      </c>
      <c r="Q8704" s="8">
        <f t="shared" si="950"/>
        <v>10</v>
      </c>
      <c r="R8704">
        <f t="shared" si="951"/>
        <v>730</v>
      </c>
    </row>
    <row r="8705" spans="1:18" x14ac:dyDescent="0.3">
      <c r="A8705" t="s">
        <v>13</v>
      </c>
      <c r="B8705" s="7" t="s">
        <v>57</v>
      </c>
      <c r="C8705" t="s">
        <v>68</v>
      </c>
      <c r="D8705" s="10" t="s">
        <v>67</v>
      </c>
      <c r="E8705" t="s">
        <v>98</v>
      </c>
      <c r="F8705" s="4" t="s">
        <v>242</v>
      </c>
      <c r="G8705" t="s">
        <v>365</v>
      </c>
      <c r="H8705" s="2">
        <f t="shared" si="945"/>
        <v>0.75</v>
      </c>
      <c r="I8705" s="2">
        <f t="shared" si="946"/>
        <v>0.39930555555555558</v>
      </c>
      <c r="J8705" t="str">
        <f t="shared" si="947"/>
        <v/>
      </c>
      <c r="K8705" t="s">
        <v>1723</v>
      </c>
      <c r="L8705" t="s">
        <v>1993</v>
      </c>
      <c r="M8705" t="s">
        <v>1996</v>
      </c>
      <c r="N8705">
        <v>11467</v>
      </c>
      <c r="O8705">
        <f t="shared" si="948"/>
        <v>3</v>
      </c>
      <c r="P8705" s="4" t="str">
        <f t="shared" si="949"/>
        <v>8</v>
      </c>
      <c r="Q8705" s="8">
        <f t="shared" si="950"/>
        <v>25</v>
      </c>
      <c r="R8705">
        <f t="shared" si="951"/>
        <v>505</v>
      </c>
    </row>
    <row r="8706" spans="1:18" x14ac:dyDescent="0.3">
      <c r="A8706" t="s">
        <v>12</v>
      </c>
      <c r="B8706" s="7" t="s">
        <v>41</v>
      </c>
      <c r="C8706" t="s">
        <v>68</v>
      </c>
      <c r="D8706" s="10" t="s">
        <v>67</v>
      </c>
      <c r="E8706" t="s">
        <v>121</v>
      </c>
      <c r="F8706" s="4" t="s">
        <v>207</v>
      </c>
      <c r="G8706" t="s">
        <v>854</v>
      </c>
      <c r="H8706" s="2">
        <f t="shared" si="945"/>
        <v>0.62847222222222221</v>
      </c>
      <c r="I8706" s="2">
        <f t="shared" si="946"/>
        <v>0.70138888888888884</v>
      </c>
      <c r="J8706" t="str">
        <f t="shared" si="947"/>
        <v>07 May</v>
      </c>
      <c r="K8706" t="s">
        <v>1773</v>
      </c>
      <c r="L8706" t="s">
        <v>1992</v>
      </c>
      <c r="M8706" t="s">
        <v>1996</v>
      </c>
      <c r="N8706">
        <v>12434</v>
      </c>
      <c r="O8706">
        <f t="shared" si="948"/>
        <v>4</v>
      </c>
      <c r="P8706" s="4" t="str">
        <f t="shared" si="949"/>
        <v>22</v>
      </c>
      <c r="Q8706" s="8">
        <f t="shared" si="950"/>
        <v>15</v>
      </c>
      <c r="R8706">
        <f t="shared" si="951"/>
        <v>1335</v>
      </c>
    </row>
    <row r="8707" spans="1:18" x14ac:dyDescent="0.3">
      <c r="A8707" t="s">
        <v>12</v>
      </c>
      <c r="B8707" s="7" t="s">
        <v>28</v>
      </c>
      <c r="C8707" t="s">
        <v>69</v>
      </c>
      <c r="D8707" s="10" t="s">
        <v>73</v>
      </c>
      <c r="E8707" t="s">
        <v>97</v>
      </c>
      <c r="F8707" s="4" t="s">
        <v>206</v>
      </c>
      <c r="G8707" t="s">
        <v>216</v>
      </c>
      <c r="H8707" s="2">
        <f t="shared" ref="H8707:H8770" si="952">TIMEVALUE(LEFT(G8707,5))</f>
        <v>0.88194444444444442</v>
      </c>
      <c r="I8707" s="2">
        <f t="shared" ref="I8707:I8770" si="953">F8707*1</f>
        <v>0.75347222222222221</v>
      </c>
      <c r="J8707" t="str">
        <f t="shared" ref="J8707:J8770" si="954">IF(LEN(G8707)&gt;5, MID(G8707,7,6), "")</f>
        <v/>
      </c>
      <c r="K8707" t="s">
        <v>1735</v>
      </c>
      <c r="L8707" t="s">
        <v>1991</v>
      </c>
      <c r="M8707" t="s">
        <v>1996</v>
      </c>
      <c r="N8707">
        <v>5201</v>
      </c>
      <c r="O8707">
        <f t="shared" ref="O8707:O8770" si="955">LEN(E8707)-LEN(SUBSTITUTE(E8707,"→",""))+1</f>
        <v>2</v>
      </c>
      <c r="P8707" s="4" t="str">
        <f t="shared" ref="P8707:P8770" si="956">LEFT(K8707, FIND("h", K8707)-1)</f>
        <v>3</v>
      </c>
      <c r="Q8707" s="8">
        <f t="shared" ref="Q8707:Q8770" si="957">IFERROR(VALUE(MID(K8707, FIND("h",K8707)+2, FIND("m",K8707)-FIND("h",K8707)-2)), 0)*1</f>
        <v>5</v>
      </c>
      <c r="R8707">
        <f t="shared" ref="R8707:R8770" si="958">(P8707*60+Q8707)</f>
        <v>185</v>
      </c>
    </row>
    <row r="8708" spans="1:18" x14ac:dyDescent="0.3">
      <c r="A8708" t="s">
        <v>17</v>
      </c>
      <c r="B8708" s="7" t="s">
        <v>46</v>
      </c>
      <c r="C8708" t="s">
        <v>67</v>
      </c>
      <c r="D8708" s="10" t="s">
        <v>69</v>
      </c>
      <c r="E8708" t="s">
        <v>75</v>
      </c>
      <c r="F8708" s="4" t="s">
        <v>299</v>
      </c>
      <c r="G8708" t="s">
        <v>301</v>
      </c>
      <c r="H8708" s="2">
        <f t="shared" si="952"/>
        <v>0.81597222222222221</v>
      </c>
      <c r="I8708" s="2">
        <f t="shared" si="953"/>
        <v>0.70833333333333337</v>
      </c>
      <c r="J8708" t="str">
        <f t="shared" si="954"/>
        <v/>
      </c>
      <c r="K8708" t="s">
        <v>1634</v>
      </c>
      <c r="L8708" t="s">
        <v>1991</v>
      </c>
      <c r="M8708" t="s">
        <v>1996</v>
      </c>
      <c r="N8708">
        <v>4878</v>
      </c>
      <c r="O8708">
        <f t="shared" si="955"/>
        <v>2</v>
      </c>
      <c r="P8708" s="4" t="str">
        <f t="shared" si="956"/>
        <v>2</v>
      </c>
      <c r="Q8708" s="8">
        <f t="shared" si="957"/>
        <v>35</v>
      </c>
      <c r="R8708">
        <f t="shared" si="958"/>
        <v>155</v>
      </c>
    </row>
    <row r="8709" spans="1:18" x14ac:dyDescent="0.3">
      <c r="A8709" t="s">
        <v>13</v>
      </c>
      <c r="B8709" s="7" t="s">
        <v>54</v>
      </c>
      <c r="C8709" t="s">
        <v>69</v>
      </c>
      <c r="D8709" s="10" t="s">
        <v>73</v>
      </c>
      <c r="E8709" t="s">
        <v>104</v>
      </c>
      <c r="F8709" s="4" t="s">
        <v>315</v>
      </c>
      <c r="G8709" t="s">
        <v>460</v>
      </c>
      <c r="H8709" s="2">
        <f t="shared" si="952"/>
        <v>0.18402777777777779</v>
      </c>
      <c r="I8709" s="2">
        <f t="shared" si="953"/>
        <v>0.22916666666666666</v>
      </c>
      <c r="J8709" t="str">
        <f t="shared" si="954"/>
        <v>07 Jun</v>
      </c>
      <c r="K8709" t="s">
        <v>1754</v>
      </c>
      <c r="L8709" t="s">
        <v>1992</v>
      </c>
      <c r="M8709" t="s">
        <v>1996</v>
      </c>
      <c r="N8709">
        <v>13014</v>
      </c>
      <c r="O8709">
        <f t="shared" si="955"/>
        <v>4</v>
      </c>
      <c r="P8709" s="4" t="str">
        <f t="shared" si="956"/>
        <v>22</v>
      </c>
      <c r="Q8709" s="8">
        <f t="shared" si="957"/>
        <v>55</v>
      </c>
      <c r="R8709">
        <f t="shared" si="958"/>
        <v>1375</v>
      </c>
    </row>
    <row r="8710" spans="1:18" x14ac:dyDescent="0.3">
      <c r="A8710" t="s">
        <v>14</v>
      </c>
      <c r="B8710" s="7" t="s">
        <v>54</v>
      </c>
      <c r="C8710" t="s">
        <v>70</v>
      </c>
      <c r="D8710" s="10" t="s">
        <v>68</v>
      </c>
      <c r="E8710" t="s">
        <v>84</v>
      </c>
      <c r="F8710" s="4" t="s">
        <v>256</v>
      </c>
      <c r="G8710" t="s">
        <v>232</v>
      </c>
      <c r="H8710" s="2">
        <f t="shared" si="952"/>
        <v>0.44097222222222221</v>
      </c>
      <c r="I8710" s="2">
        <f t="shared" si="953"/>
        <v>0.34722222222222221</v>
      </c>
      <c r="J8710" t="str">
        <f t="shared" si="954"/>
        <v/>
      </c>
      <c r="K8710" t="s">
        <v>1635</v>
      </c>
      <c r="L8710" t="s">
        <v>1991</v>
      </c>
      <c r="M8710" t="s">
        <v>1996</v>
      </c>
      <c r="N8710">
        <v>3597</v>
      </c>
      <c r="O8710">
        <f t="shared" si="955"/>
        <v>2</v>
      </c>
      <c r="P8710" s="4" t="str">
        <f t="shared" si="956"/>
        <v>2</v>
      </c>
      <c r="Q8710" s="8">
        <f t="shared" si="957"/>
        <v>15</v>
      </c>
      <c r="R8710">
        <f t="shared" si="958"/>
        <v>135</v>
      </c>
    </row>
    <row r="8711" spans="1:18" x14ac:dyDescent="0.3">
      <c r="A8711" t="s">
        <v>12</v>
      </c>
      <c r="B8711" s="7" t="s">
        <v>65</v>
      </c>
      <c r="C8711" t="s">
        <v>67</v>
      </c>
      <c r="D8711" s="10" t="s">
        <v>72</v>
      </c>
      <c r="E8711" t="s">
        <v>146</v>
      </c>
      <c r="F8711" s="4" t="s">
        <v>246</v>
      </c>
      <c r="G8711" t="s">
        <v>1064</v>
      </c>
      <c r="H8711" s="2">
        <f t="shared" si="952"/>
        <v>0.46527777777777779</v>
      </c>
      <c r="I8711" s="2">
        <f t="shared" si="953"/>
        <v>0.36805555555555558</v>
      </c>
      <c r="J8711" t="str">
        <f t="shared" si="954"/>
        <v>07 Mar</v>
      </c>
      <c r="K8711" t="s">
        <v>1802</v>
      </c>
      <c r="L8711" t="s">
        <v>1992</v>
      </c>
      <c r="M8711" t="s">
        <v>1996</v>
      </c>
      <c r="N8711">
        <v>12599</v>
      </c>
      <c r="O8711">
        <f t="shared" si="955"/>
        <v>4</v>
      </c>
      <c r="P8711" s="4" t="str">
        <f t="shared" si="956"/>
        <v>26</v>
      </c>
      <c r="Q8711" s="8">
        <f t="shared" si="957"/>
        <v>20</v>
      </c>
      <c r="R8711">
        <f t="shared" si="958"/>
        <v>1580</v>
      </c>
    </row>
    <row r="8712" spans="1:18" x14ac:dyDescent="0.3">
      <c r="A8712" t="s">
        <v>13</v>
      </c>
      <c r="B8712" s="7" t="s">
        <v>55</v>
      </c>
      <c r="C8712" t="s">
        <v>68</v>
      </c>
      <c r="D8712" s="10" t="s">
        <v>67</v>
      </c>
      <c r="E8712" t="s">
        <v>85</v>
      </c>
      <c r="F8712" s="4" t="s">
        <v>209</v>
      </c>
      <c r="G8712" t="s">
        <v>840</v>
      </c>
      <c r="H8712" s="2">
        <f t="shared" si="952"/>
        <v>0.94097222222222221</v>
      </c>
      <c r="I8712" s="2">
        <f t="shared" si="953"/>
        <v>0.78819444444444442</v>
      </c>
      <c r="J8712" t="str">
        <f t="shared" si="954"/>
        <v>25 May</v>
      </c>
      <c r="K8712" t="s">
        <v>1910</v>
      </c>
      <c r="L8712" t="s">
        <v>1993</v>
      </c>
      <c r="M8712" t="s">
        <v>1997</v>
      </c>
      <c r="N8712">
        <v>10844</v>
      </c>
      <c r="O8712">
        <f t="shared" si="955"/>
        <v>3</v>
      </c>
      <c r="P8712" s="4" t="str">
        <f t="shared" si="956"/>
        <v>27</v>
      </c>
      <c r="Q8712" s="8">
        <f t="shared" si="957"/>
        <v>40</v>
      </c>
      <c r="R8712">
        <f t="shared" si="958"/>
        <v>1660</v>
      </c>
    </row>
    <row r="8713" spans="1:18" x14ac:dyDescent="0.3">
      <c r="A8713" t="s">
        <v>13</v>
      </c>
      <c r="B8713" s="7" t="s">
        <v>48</v>
      </c>
      <c r="C8713" t="s">
        <v>69</v>
      </c>
      <c r="D8713" s="10" t="s">
        <v>73</v>
      </c>
      <c r="E8713" t="s">
        <v>82</v>
      </c>
      <c r="F8713" s="4" t="s">
        <v>265</v>
      </c>
      <c r="G8713" t="s">
        <v>239</v>
      </c>
      <c r="H8713" s="2">
        <f t="shared" si="952"/>
        <v>0.79166666666666663</v>
      </c>
      <c r="I8713" s="2">
        <f t="shared" si="953"/>
        <v>9.375E-2</v>
      </c>
      <c r="J8713" t="str">
        <f t="shared" si="954"/>
        <v/>
      </c>
      <c r="K8713" t="s">
        <v>1861</v>
      </c>
      <c r="L8713" t="s">
        <v>1993</v>
      </c>
      <c r="M8713" t="s">
        <v>1997</v>
      </c>
      <c r="N8713">
        <v>12898</v>
      </c>
      <c r="O8713">
        <f t="shared" si="955"/>
        <v>3</v>
      </c>
      <c r="P8713" s="4" t="str">
        <f t="shared" si="956"/>
        <v>16</v>
      </c>
      <c r="Q8713" s="8">
        <f t="shared" si="957"/>
        <v>45</v>
      </c>
      <c r="R8713">
        <f t="shared" si="958"/>
        <v>1005</v>
      </c>
    </row>
    <row r="8714" spans="1:18" x14ac:dyDescent="0.3">
      <c r="A8714" t="s">
        <v>11</v>
      </c>
      <c r="B8714" s="7" t="s">
        <v>59</v>
      </c>
      <c r="C8714" t="s">
        <v>67</v>
      </c>
      <c r="D8714" s="10" t="s">
        <v>69</v>
      </c>
      <c r="E8714" t="s">
        <v>75</v>
      </c>
      <c r="F8714" s="4" t="s">
        <v>296</v>
      </c>
      <c r="G8714" t="s">
        <v>376</v>
      </c>
      <c r="H8714" s="2">
        <f t="shared" si="952"/>
        <v>0.65972222222222221</v>
      </c>
      <c r="I8714" s="2">
        <f t="shared" si="953"/>
        <v>0.54166666666666663</v>
      </c>
      <c r="J8714" t="str">
        <f t="shared" si="954"/>
        <v/>
      </c>
      <c r="K8714" t="s">
        <v>1623</v>
      </c>
      <c r="L8714" t="s">
        <v>1991</v>
      </c>
      <c r="M8714" t="s">
        <v>1996</v>
      </c>
      <c r="N8714">
        <v>3943</v>
      </c>
      <c r="O8714">
        <f t="shared" si="955"/>
        <v>2</v>
      </c>
      <c r="P8714" s="4" t="str">
        <f t="shared" si="956"/>
        <v>2</v>
      </c>
      <c r="Q8714" s="8">
        <f t="shared" si="957"/>
        <v>50</v>
      </c>
      <c r="R8714">
        <f t="shared" si="958"/>
        <v>170</v>
      </c>
    </row>
    <row r="8715" spans="1:18" x14ac:dyDescent="0.3">
      <c r="A8715" t="s">
        <v>15</v>
      </c>
      <c r="B8715" s="7" t="s">
        <v>37</v>
      </c>
      <c r="C8715" t="s">
        <v>69</v>
      </c>
      <c r="D8715" s="10" t="s">
        <v>73</v>
      </c>
      <c r="E8715" t="s">
        <v>82</v>
      </c>
      <c r="F8715" s="4" t="s">
        <v>296</v>
      </c>
      <c r="G8715" t="s">
        <v>701</v>
      </c>
      <c r="H8715" s="2">
        <f t="shared" si="952"/>
        <v>6.25E-2</v>
      </c>
      <c r="I8715" s="2">
        <f t="shared" si="953"/>
        <v>0.54166666666666663</v>
      </c>
      <c r="J8715" t="str">
        <f t="shared" si="954"/>
        <v>13 Jun</v>
      </c>
      <c r="K8715" t="s">
        <v>1828</v>
      </c>
      <c r="L8715" t="s">
        <v>1993</v>
      </c>
      <c r="M8715" t="s">
        <v>1996</v>
      </c>
      <c r="N8715">
        <v>7198</v>
      </c>
      <c r="O8715">
        <f t="shared" si="955"/>
        <v>3</v>
      </c>
      <c r="P8715" s="4" t="str">
        <f t="shared" si="956"/>
        <v>12</v>
      </c>
      <c r="Q8715" s="8">
        <f t="shared" si="957"/>
        <v>30</v>
      </c>
      <c r="R8715">
        <f t="shared" si="958"/>
        <v>750</v>
      </c>
    </row>
    <row r="8716" spans="1:18" x14ac:dyDescent="0.3">
      <c r="A8716" t="s">
        <v>14</v>
      </c>
      <c r="B8716" s="7" t="s">
        <v>46</v>
      </c>
      <c r="C8716" t="s">
        <v>68</v>
      </c>
      <c r="D8716" s="10" t="s">
        <v>67</v>
      </c>
      <c r="E8716" t="s">
        <v>94</v>
      </c>
      <c r="F8716" s="4" t="s">
        <v>233</v>
      </c>
      <c r="G8716" t="s">
        <v>214</v>
      </c>
      <c r="H8716" s="2">
        <f t="shared" si="952"/>
        <v>0.84722222222222221</v>
      </c>
      <c r="I8716" s="2">
        <f t="shared" si="953"/>
        <v>0.62847222222222221</v>
      </c>
      <c r="J8716" t="str">
        <f t="shared" si="954"/>
        <v/>
      </c>
      <c r="K8716" t="s">
        <v>1653</v>
      </c>
      <c r="L8716" t="s">
        <v>1993</v>
      </c>
      <c r="M8716" t="s">
        <v>1996</v>
      </c>
      <c r="N8716">
        <v>4963</v>
      </c>
      <c r="O8716">
        <f t="shared" si="955"/>
        <v>3</v>
      </c>
      <c r="P8716" s="4" t="str">
        <f t="shared" si="956"/>
        <v>5</v>
      </c>
      <c r="Q8716" s="8">
        <f t="shared" si="957"/>
        <v>15</v>
      </c>
      <c r="R8716">
        <f t="shared" si="958"/>
        <v>315</v>
      </c>
    </row>
    <row r="8717" spans="1:18" x14ac:dyDescent="0.3">
      <c r="A8717" t="s">
        <v>11</v>
      </c>
      <c r="B8717" s="7" t="s">
        <v>27</v>
      </c>
      <c r="C8717" t="s">
        <v>67</v>
      </c>
      <c r="D8717" s="10" t="s">
        <v>72</v>
      </c>
      <c r="E8717" t="s">
        <v>75</v>
      </c>
      <c r="F8717" s="4" t="s">
        <v>266</v>
      </c>
      <c r="G8717" t="s">
        <v>245</v>
      </c>
      <c r="H8717" s="2">
        <f t="shared" si="952"/>
        <v>0.82291666666666663</v>
      </c>
      <c r="I8717" s="2">
        <f t="shared" si="953"/>
        <v>0.70486111111111116</v>
      </c>
      <c r="J8717" t="str">
        <f t="shared" si="954"/>
        <v/>
      </c>
      <c r="K8717" t="s">
        <v>1623</v>
      </c>
      <c r="L8717" t="s">
        <v>1991</v>
      </c>
      <c r="M8717" t="s">
        <v>1996</v>
      </c>
      <c r="N8717">
        <v>12649</v>
      </c>
      <c r="O8717">
        <f t="shared" si="955"/>
        <v>2</v>
      </c>
      <c r="P8717" s="4" t="str">
        <f t="shared" si="956"/>
        <v>2</v>
      </c>
      <c r="Q8717" s="8">
        <f t="shared" si="957"/>
        <v>50</v>
      </c>
      <c r="R8717">
        <f t="shared" si="958"/>
        <v>170</v>
      </c>
    </row>
    <row r="8718" spans="1:18" x14ac:dyDescent="0.3">
      <c r="A8718" t="s">
        <v>15</v>
      </c>
      <c r="B8718" s="7" t="s">
        <v>38</v>
      </c>
      <c r="C8718" t="s">
        <v>69</v>
      </c>
      <c r="D8718" s="10" t="s">
        <v>73</v>
      </c>
      <c r="E8718" t="s">
        <v>82</v>
      </c>
      <c r="F8718" s="4" t="s">
        <v>210</v>
      </c>
      <c r="G8718" t="s">
        <v>302</v>
      </c>
      <c r="H8718" s="2">
        <f t="shared" si="952"/>
        <v>0.64583333333333337</v>
      </c>
      <c r="I8718" s="2">
        <f t="shared" si="953"/>
        <v>0.33333333333333331</v>
      </c>
      <c r="J8718" t="str">
        <f t="shared" si="954"/>
        <v/>
      </c>
      <c r="K8718" t="s">
        <v>1695</v>
      </c>
      <c r="L8718" t="s">
        <v>1993</v>
      </c>
      <c r="M8718" t="s">
        <v>1996</v>
      </c>
      <c r="N8718">
        <v>17267</v>
      </c>
      <c r="O8718">
        <f t="shared" si="955"/>
        <v>3</v>
      </c>
      <c r="P8718" s="4" t="str">
        <f t="shared" si="956"/>
        <v>7</v>
      </c>
      <c r="Q8718" s="8">
        <f t="shared" si="957"/>
        <v>30</v>
      </c>
      <c r="R8718">
        <f t="shared" si="958"/>
        <v>450</v>
      </c>
    </row>
    <row r="8719" spans="1:18" x14ac:dyDescent="0.3">
      <c r="A8719" t="s">
        <v>13</v>
      </c>
      <c r="B8719" s="7" t="s">
        <v>33</v>
      </c>
      <c r="C8719" t="s">
        <v>69</v>
      </c>
      <c r="D8719" s="10" t="s">
        <v>73</v>
      </c>
      <c r="E8719" t="s">
        <v>82</v>
      </c>
      <c r="F8719" s="4" t="s">
        <v>229</v>
      </c>
      <c r="G8719" t="s">
        <v>239</v>
      </c>
      <c r="H8719" s="2">
        <f t="shared" si="952"/>
        <v>0.79166666666666663</v>
      </c>
      <c r="I8719" s="2">
        <f t="shared" si="953"/>
        <v>0.2951388888888889</v>
      </c>
      <c r="J8719" t="str">
        <f t="shared" si="954"/>
        <v/>
      </c>
      <c r="K8719" t="s">
        <v>1656</v>
      </c>
      <c r="L8719" t="s">
        <v>1993</v>
      </c>
      <c r="M8719" t="s">
        <v>1997</v>
      </c>
      <c r="N8719">
        <v>12373</v>
      </c>
      <c r="O8719">
        <f t="shared" si="955"/>
        <v>3</v>
      </c>
      <c r="P8719" s="4" t="str">
        <f t="shared" si="956"/>
        <v>11</v>
      </c>
      <c r="Q8719" s="8">
        <f t="shared" si="957"/>
        <v>55</v>
      </c>
      <c r="R8719">
        <f t="shared" si="958"/>
        <v>715</v>
      </c>
    </row>
    <row r="8720" spans="1:18" x14ac:dyDescent="0.3">
      <c r="A8720" t="s">
        <v>13</v>
      </c>
      <c r="B8720" s="7" t="s">
        <v>65</v>
      </c>
      <c r="C8720" t="s">
        <v>67</v>
      </c>
      <c r="D8720" s="10" t="s">
        <v>72</v>
      </c>
      <c r="E8720" t="s">
        <v>81</v>
      </c>
      <c r="F8720" s="4" t="s">
        <v>215</v>
      </c>
      <c r="G8720" t="s">
        <v>1347</v>
      </c>
      <c r="H8720" s="2">
        <f t="shared" si="952"/>
        <v>3.125E-2</v>
      </c>
      <c r="I8720" s="2">
        <f t="shared" si="953"/>
        <v>0.4861111111111111</v>
      </c>
      <c r="J8720" t="str">
        <f t="shared" si="954"/>
        <v>07 Mar</v>
      </c>
      <c r="K8720" t="s">
        <v>1879</v>
      </c>
      <c r="L8720" t="s">
        <v>1993</v>
      </c>
      <c r="M8720" t="s">
        <v>1997</v>
      </c>
      <c r="N8720">
        <v>13502</v>
      </c>
      <c r="O8720">
        <f t="shared" si="955"/>
        <v>3</v>
      </c>
      <c r="P8720" s="4" t="str">
        <f t="shared" si="956"/>
        <v>13</v>
      </c>
      <c r="Q8720" s="8">
        <f t="shared" si="957"/>
        <v>5</v>
      </c>
      <c r="R8720">
        <f t="shared" si="958"/>
        <v>785</v>
      </c>
    </row>
    <row r="8721" spans="1:18" x14ac:dyDescent="0.3">
      <c r="A8721" t="s">
        <v>15</v>
      </c>
      <c r="B8721" s="7" t="s">
        <v>39</v>
      </c>
      <c r="C8721" t="s">
        <v>69</v>
      </c>
      <c r="D8721" s="10" t="s">
        <v>73</v>
      </c>
      <c r="E8721" t="s">
        <v>82</v>
      </c>
      <c r="F8721" s="4" t="s">
        <v>282</v>
      </c>
      <c r="G8721" t="s">
        <v>469</v>
      </c>
      <c r="H8721" s="2">
        <f t="shared" si="952"/>
        <v>0.78472222222222221</v>
      </c>
      <c r="I8721" s="2">
        <f t="shared" si="953"/>
        <v>0.47916666666666669</v>
      </c>
      <c r="J8721" t="str">
        <f t="shared" si="954"/>
        <v/>
      </c>
      <c r="K8721" t="s">
        <v>1678</v>
      </c>
      <c r="L8721" t="s">
        <v>1993</v>
      </c>
      <c r="M8721" t="s">
        <v>1996</v>
      </c>
      <c r="N8721">
        <v>11622</v>
      </c>
      <c r="O8721">
        <f t="shared" si="955"/>
        <v>3</v>
      </c>
      <c r="P8721" s="4" t="str">
        <f t="shared" si="956"/>
        <v>7</v>
      </c>
      <c r="Q8721" s="8">
        <f t="shared" si="957"/>
        <v>20</v>
      </c>
      <c r="R8721">
        <f t="shared" si="958"/>
        <v>440</v>
      </c>
    </row>
    <row r="8722" spans="1:18" x14ac:dyDescent="0.3">
      <c r="A8722" t="s">
        <v>14</v>
      </c>
      <c r="B8722" s="7" t="s">
        <v>35</v>
      </c>
      <c r="C8722" t="s">
        <v>68</v>
      </c>
      <c r="D8722" s="10" t="s">
        <v>67</v>
      </c>
      <c r="E8722" t="s">
        <v>80</v>
      </c>
      <c r="F8722" s="4" t="s">
        <v>203</v>
      </c>
      <c r="G8722" t="s">
        <v>1501</v>
      </c>
      <c r="H8722" s="2">
        <f t="shared" si="952"/>
        <v>2.7777777777777776E-2</v>
      </c>
      <c r="I8722" s="2">
        <f t="shared" si="953"/>
        <v>0.93055555555555558</v>
      </c>
      <c r="J8722" t="str">
        <f t="shared" si="954"/>
        <v>04 Mar</v>
      </c>
      <c r="K8722" t="s">
        <v>1710</v>
      </c>
      <c r="L8722" t="s">
        <v>1991</v>
      </c>
      <c r="M8722" t="s">
        <v>1996</v>
      </c>
      <c r="N8722">
        <v>5515</v>
      </c>
      <c r="O8722">
        <f t="shared" si="955"/>
        <v>2</v>
      </c>
      <c r="P8722" s="4" t="str">
        <f t="shared" si="956"/>
        <v>2</v>
      </c>
      <c r="Q8722" s="8">
        <f t="shared" si="957"/>
        <v>20</v>
      </c>
      <c r="R8722">
        <f t="shared" si="958"/>
        <v>140</v>
      </c>
    </row>
    <row r="8723" spans="1:18" x14ac:dyDescent="0.3">
      <c r="A8723" t="s">
        <v>13</v>
      </c>
      <c r="B8723" s="7" t="s">
        <v>42</v>
      </c>
      <c r="C8723" t="s">
        <v>68</v>
      </c>
      <c r="D8723" s="10" t="s">
        <v>67</v>
      </c>
      <c r="E8723" t="s">
        <v>98</v>
      </c>
      <c r="F8723" s="4" t="s">
        <v>263</v>
      </c>
      <c r="G8723" t="s">
        <v>914</v>
      </c>
      <c r="H8723" s="2">
        <f t="shared" si="952"/>
        <v>0.60069444444444442</v>
      </c>
      <c r="I8723" s="2">
        <f t="shared" si="953"/>
        <v>0.85069444444444442</v>
      </c>
      <c r="J8723" t="str">
        <f t="shared" si="954"/>
        <v>16 May</v>
      </c>
      <c r="K8723" t="s">
        <v>1690</v>
      </c>
      <c r="L8723" t="s">
        <v>1993</v>
      </c>
      <c r="M8723" t="s">
        <v>1997</v>
      </c>
      <c r="N8723">
        <v>9314</v>
      </c>
      <c r="O8723">
        <f t="shared" si="955"/>
        <v>3</v>
      </c>
      <c r="P8723" s="4" t="str">
        <f t="shared" si="956"/>
        <v>18</v>
      </c>
      <c r="Q8723" s="8">
        <f t="shared" si="957"/>
        <v>0</v>
      </c>
      <c r="R8723">
        <f t="shared" si="958"/>
        <v>1080</v>
      </c>
    </row>
    <row r="8724" spans="1:18" x14ac:dyDescent="0.3">
      <c r="A8724" t="s">
        <v>15</v>
      </c>
      <c r="B8724" s="7" t="s">
        <v>50</v>
      </c>
      <c r="C8724" t="s">
        <v>69</v>
      </c>
      <c r="D8724" s="10" t="s">
        <v>73</v>
      </c>
      <c r="E8724" t="s">
        <v>82</v>
      </c>
      <c r="F8724" s="4" t="s">
        <v>318</v>
      </c>
      <c r="G8724" t="s">
        <v>239</v>
      </c>
      <c r="H8724" s="2">
        <f t="shared" si="952"/>
        <v>0.79166666666666663</v>
      </c>
      <c r="I8724" s="2">
        <f t="shared" si="953"/>
        <v>0.43055555555555558</v>
      </c>
      <c r="J8724" t="str">
        <f t="shared" si="954"/>
        <v/>
      </c>
      <c r="K8724" t="s">
        <v>1758</v>
      </c>
      <c r="L8724" t="s">
        <v>1993</v>
      </c>
      <c r="M8724" t="s">
        <v>1996</v>
      </c>
      <c r="N8724">
        <v>11789</v>
      </c>
      <c r="O8724">
        <f t="shared" si="955"/>
        <v>3</v>
      </c>
      <c r="P8724" s="4" t="str">
        <f t="shared" si="956"/>
        <v>8</v>
      </c>
      <c r="Q8724" s="8">
        <f t="shared" si="957"/>
        <v>40</v>
      </c>
      <c r="R8724">
        <f t="shared" si="958"/>
        <v>520</v>
      </c>
    </row>
    <row r="8725" spans="1:18" x14ac:dyDescent="0.3">
      <c r="A8725" t="s">
        <v>11</v>
      </c>
      <c r="B8725" s="7" t="s">
        <v>45</v>
      </c>
      <c r="C8725" t="s">
        <v>67</v>
      </c>
      <c r="D8725" s="10" t="s">
        <v>69</v>
      </c>
      <c r="E8725" t="s">
        <v>75</v>
      </c>
      <c r="F8725" s="4" t="s">
        <v>270</v>
      </c>
      <c r="G8725" t="s">
        <v>337</v>
      </c>
      <c r="H8725" s="2">
        <f t="shared" si="952"/>
        <v>0.95138888888888884</v>
      </c>
      <c r="I8725" s="2">
        <f t="shared" si="953"/>
        <v>0.83333333333333337</v>
      </c>
      <c r="J8725" t="str">
        <f t="shared" si="954"/>
        <v/>
      </c>
      <c r="K8725" t="s">
        <v>1623</v>
      </c>
      <c r="L8725" t="s">
        <v>1991</v>
      </c>
      <c r="M8725" t="s">
        <v>1996</v>
      </c>
      <c r="N8725">
        <v>4823</v>
      </c>
      <c r="O8725">
        <f t="shared" si="955"/>
        <v>2</v>
      </c>
      <c r="P8725" s="4" t="str">
        <f t="shared" si="956"/>
        <v>2</v>
      </c>
      <c r="Q8725" s="8">
        <f t="shared" si="957"/>
        <v>50</v>
      </c>
      <c r="R8725">
        <f t="shared" si="958"/>
        <v>170</v>
      </c>
    </row>
    <row r="8726" spans="1:18" x14ac:dyDescent="0.3">
      <c r="A8726" t="s">
        <v>12</v>
      </c>
      <c r="B8726" s="7" t="s">
        <v>50</v>
      </c>
      <c r="C8726" t="s">
        <v>69</v>
      </c>
      <c r="D8726" s="10" t="s">
        <v>73</v>
      </c>
      <c r="E8726" t="s">
        <v>120</v>
      </c>
      <c r="F8726" s="4" t="s">
        <v>264</v>
      </c>
      <c r="G8726" t="s">
        <v>850</v>
      </c>
      <c r="H8726" s="2">
        <f t="shared" si="952"/>
        <v>0.3923611111111111</v>
      </c>
      <c r="I8726" s="2">
        <f t="shared" si="953"/>
        <v>0.55208333333333337</v>
      </c>
      <c r="J8726" t="str">
        <f t="shared" si="954"/>
        <v>04 Jun</v>
      </c>
      <c r="K8726" t="s">
        <v>1776</v>
      </c>
      <c r="L8726" t="s">
        <v>1992</v>
      </c>
      <c r="M8726" t="s">
        <v>1996</v>
      </c>
      <c r="N8726">
        <v>10467</v>
      </c>
      <c r="O8726">
        <f t="shared" si="955"/>
        <v>4</v>
      </c>
      <c r="P8726" s="4" t="str">
        <f t="shared" si="956"/>
        <v>20</v>
      </c>
      <c r="Q8726" s="8">
        <f t="shared" si="957"/>
        <v>10</v>
      </c>
      <c r="R8726">
        <f t="shared" si="958"/>
        <v>1210</v>
      </c>
    </row>
    <row r="8727" spans="1:18" x14ac:dyDescent="0.3">
      <c r="A8727" t="s">
        <v>15</v>
      </c>
      <c r="B8727" s="7" t="s">
        <v>50</v>
      </c>
      <c r="C8727" t="s">
        <v>69</v>
      </c>
      <c r="D8727" s="10" t="s">
        <v>73</v>
      </c>
      <c r="E8727" t="s">
        <v>82</v>
      </c>
      <c r="F8727" s="4" t="s">
        <v>296</v>
      </c>
      <c r="G8727" t="s">
        <v>352</v>
      </c>
      <c r="H8727" s="2">
        <f t="shared" si="952"/>
        <v>0.875</v>
      </c>
      <c r="I8727" s="2">
        <f t="shared" si="953"/>
        <v>0.54166666666666663</v>
      </c>
      <c r="J8727" t="str">
        <f t="shared" si="954"/>
        <v/>
      </c>
      <c r="K8727" t="s">
        <v>1711</v>
      </c>
      <c r="L8727" t="s">
        <v>1993</v>
      </c>
      <c r="M8727" t="s">
        <v>1996</v>
      </c>
      <c r="N8727">
        <v>7408</v>
      </c>
      <c r="O8727">
        <f t="shared" si="955"/>
        <v>3</v>
      </c>
      <c r="P8727" s="4" t="str">
        <f t="shared" si="956"/>
        <v>8</v>
      </c>
      <c r="Q8727" s="8">
        <f t="shared" si="957"/>
        <v>0</v>
      </c>
      <c r="R8727">
        <f t="shared" si="958"/>
        <v>480</v>
      </c>
    </row>
    <row r="8728" spans="1:18" x14ac:dyDescent="0.3">
      <c r="A8728" t="s">
        <v>12</v>
      </c>
      <c r="B8728" s="7" t="s">
        <v>44</v>
      </c>
      <c r="C8728" t="s">
        <v>69</v>
      </c>
      <c r="D8728" s="10" t="s">
        <v>73</v>
      </c>
      <c r="E8728" t="s">
        <v>101</v>
      </c>
      <c r="F8728" s="4" t="s">
        <v>248</v>
      </c>
      <c r="G8728" t="s">
        <v>1156</v>
      </c>
      <c r="H8728" s="2">
        <f t="shared" si="952"/>
        <v>0.3923611111111111</v>
      </c>
      <c r="I8728" s="2">
        <f t="shared" si="953"/>
        <v>0.25347222222222221</v>
      </c>
      <c r="J8728" t="str">
        <f t="shared" si="954"/>
        <v>16 Jun</v>
      </c>
      <c r="K8728" t="s">
        <v>1672</v>
      </c>
      <c r="L8728" t="s">
        <v>1993</v>
      </c>
      <c r="M8728" t="s">
        <v>1996</v>
      </c>
      <c r="N8728">
        <v>7480</v>
      </c>
      <c r="O8728">
        <f t="shared" si="955"/>
        <v>3</v>
      </c>
      <c r="P8728" s="4" t="str">
        <f t="shared" si="956"/>
        <v>27</v>
      </c>
      <c r="Q8728" s="8">
        <f t="shared" si="957"/>
        <v>20</v>
      </c>
      <c r="R8728">
        <f t="shared" si="958"/>
        <v>1640</v>
      </c>
    </row>
    <row r="8729" spans="1:18" x14ac:dyDescent="0.3">
      <c r="A8729" t="s">
        <v>14</v>
      </c>
      <c r="B8729" s="7" t="s">
        <v>34</v>
      </c>
      <c r="C8729" t="s">
        <v>68</v>
      </c>
      <c r="D8729" s="10" t="s">
        <v>67</v>
      </c>
      <c r="E8729" t="s">
        <v>80</v>
      </c>
      <c r="F8729" s="4" t="s">
        <v>203</v>
      </c>
      <c r="G8729" t="s">
        <v>1209</v>
      </c>
      <c r="H8729" s="2">
        <f t="shared" si="952"/>
        <v>2.7777777777777776E-2</v>
      </c>
      <c r="I8729" s="2">
        <f t="shared" si="953"/>
        <v>0.93055555555555558</v>
      </c>
      <c r="J8729" t="str">
        <f t="shared" si="954"/>
        <v>25 Apr</v>
      </c>
      <c r="K8729" t="s">
        <v>1710</v>
      </c>
      <c r="L8729" t="s">
        <v>1991</v>
      </c>
      <c r="M8729" t="s">
        <v>1998</v>
      </c>
      <c r="N8729">
        <v>3841</v>
      </c>
      <c r="O8729">
        <f t="shared" si="955"/>
        <v>2</v>
      </c>
      <c r="P8729" s="4" t="str">
        <f t="shared" si="956"/>
        <v>2</v>
      </c>
      <c r="Q8729" s="8">
        <f t="shared" si="957"/>
        <v>20</v>
      </c>
      <c r="R8729">
        <f t="shared" si="958"/>
        <v>140</v>
      </c>
    </row>
    <row r="8730" spans="1:18" x14ac:dyDescent="0.3">
      <c r="A8730" t="s">
        <v>14</v>
      </c>
      <c r="B8730" s="7" t="s">
        <v>46</v>
      </c>
      <c r="C8730" t="s">
        <v>70</v>
      </c>
      <c r="D8730" s="10" t="s">
        <v>68</v>
      </c>
      <c r="E8730" t="s">
        <v>84</v>
      </c>
      <c r="F8730" s="4" t="s">
        <v>319</v>
      </c>
      <c r="G8730" t="s">
        <v>359</v>
      </c>
      <c r="H8730" s="2">
        <f t="shared" si="952"/>
        <v>0.83680555555555558</v>
      </c>
      <c r="I8730" s="2">
        <f t="shared" si="953"/>
        <v>0.73958333333333337</v>
      </c>
      <c r="J8730" t="str">
        <f t="shared" si="954"/>
        <v/>
      </c>
      <c r="K8730" t="s">
        <v>1710</v>
      </c>
      <c r="L8730" t="s">
        <v>1991</v>
      </c>
      <c r="M8730" t="s">
        <v>1998</v>
      </c>
      <c r="N8730">
        <v>3543</v>
      </c>
      <c r="O8730">
        <f t="shared" si="955"/>
        <v>2</v>
      </c>
      <c r="P8730" s="4" t="str">
        <f t="shared" si="956"/>
        <v>2</v>
      </c>
      <c r="Q8730" s="8">
        <f t="shared" si="957"/>
        <v>20</v>
      </c>
      <c r="R8730">
        <f t="shared" si="958"/>
        <v>140</v>
      </c>
    </row>
    <row r="8731" spans="1:18" x14ac:dyDescent="0.3">
      <c r="A8731" t="s">
        <v>12</v>
      </c>
      <c r="B8731" s="7" t="s">
        <v>28</v>
      </c>
      <c r="C8731" t="s">
        <v>69</v>
      </c>
      <c r="D8731" s="10" t="s">
        <v>73</v>
      </c>
      <c r="E8731" t="s">
        <v>124</v>
      </c>
      <c r="F8731" s="4" t="s">
        <v>268</v>
      </c>
      <c r="G8731" t="s">
        <v>598</v>
      </c>
      <c r="H8731" s="2">
        <f t="shared" si="952"/>
        <v>0.80208333333333337</v>
      </c>
      <c r="I8731" s="2">
        <f t="shared" si="953"/>
        <v>0.21875</v>
      </c>
      <c r="J8731" t="str">
        <f t="shared" si="954"/>
        <v>25 Jun</v>
      </c>
      <c r="K8731" t="s">
        <v>1925</v>
      </c>
      <c r="L8731" t="s">
        <v>1994</v>
      </c>
      <c r="M8731" t="s">
        <v>1996</v>
      </c>
      <c r="N8731">
        <v>10493</v>
      </c>
      <c r="O8731">
        <f t="shared" si="955"/>
        <v>5</v>
      </c>
      <c r="P8731" s="4" t="str">
        <f t="shared" si="956"/>
        <v>38</v>
      </c>
      <c r="Q8731" s="8">
        <f t="shared" si="957"/>
        <v>0</v>
      </c>
      <c r="R8731">
        <f t="shared" si="958"/>
        <v>2280</v>
      </c>
    </row>
    <row r="8732" spans="1:18" x14ac:dyDescent="0.3">
      <c r="A8732" t="s">
        <v>15</v>
      </c>
      <c r="B8732" s="7" t="s">
        <v>30</v>
      </c>
      <c r="C8732" t="s">
        <v>69</v>
      </c>
      <c r="D8732" s="10" t="s">
        <v>73</v>
      </c>
      <c r="E8732" t="s">
        <v>82</v>
      </c>
      <c r="F8732" s="4" t="s">
        <v>212</v>
      </c>
      <c r="G8732" t="s">
        <v>239</v>
      </c>
      <c r="H8732" s="2">
        <f t="shared" si="952"/>
        <v>0.79166666666666663</v>
      </c>
      <c r="I8732" s="2">
        <f t="shared" si="953"/>
        <v>0.47569444444444442</v>
      </c>
      <c r="J8732" t="str">
        <f t="shared" si="954"/>
        <v/>
      </c>
      <c r="K8732" t="s">
        <v>1830</v>
      </c>
      <c r="L8732" t="s">
        <v>1993</v>
      </c>
      <c r="M8732" t="s">
        <v>1996</v>
      </c>
      <c r="N8732">
        <v>9103</v>
      </c>
      <c r="O8732">
        <f t="shared" si="955"/>
        <v>3</v>
      </c>
      <c r="P8732" s="4" t="str">
        <f t="shared" si="956"/>
        <v>7</v>
      </c>
      <c r="Q8732" s="8">
        <f t="shared" si="957"/>
        <v>35</v>
      </c>
      <c r="R8732">
        <f t="shared" si="958"/>
        <v>455</v>
      </c>
    </row>
    <row r="8733" spans="1:18" x14ac:dyDescent="0.3">
      <c r="A8733" t="s">
        <v>13</v>
      </c>
      <c r="B8733" s="7" t="s">
        <v>41</v>
      </c>
      <c r="C8733" t="s">
        <v>68</v>
      </c>
      <c r="D8733" s="10" t="s">
        <v>67</v>
      </c>
      <c r="E8733" t="s">
        <v>85</v>
      </c>
      <c r="F8733" s="4" t="s">
        <v>259</v>
      </c>
      <c r="G8733" t="s">
        <v>269</v>
      </c>
      <c r="H8733" s="2">
        <f t="shared" si="952"/>
        <v>0.82638888888888884</v>
      </c>
      <c r="I8733" s="2">
        <f t="shared" si="953"/>
        <v>0.58680555555555558</v>
      </c>
      <c r="J8733" t="str">
        <f t="shared" si="954"/>
        <v/>
      </c>
      <c r="K8733" t="s">
        <v>1647</v>
      </c>
      <c r="L8733" t="s">
        <v>1993</v>
      </c>
      <c r="M8733" t="s">
        <v>1997</v>
      </c>
      <c r="N8733">
        <v>10844</v>
      </c>
      <c r="O8733">
        <f t="shared" si="955"/>
        <v>3</v>
      </c>
      <c r="P8733" s="4" t="str">
        <f t="shared" si="956"/>
        <v>5</v>
      </c>
      <c r="Q8733" s="8">
        <f t="shared" si="957"/>
        <v>45</v>
      </c>
      <c r="R8733">
        <f t="shared" si="958"/>
        <v>345</v>
      </c>
    </row>
    <row r="8734" spans="1:18" x14ac:dyDescent="0.3">
      <c r="A8734" t="s">
        <v>11</v>
      </c>
      <c r="B8734" s="7" t="s">
        <v>25</v>
      </c>
      <c r="C8734" t="s">
        <v>67</v>
      </c>
      <c r="D8734" s="10" t="s">
        <v>69</v>
      </c>
      <c r="E8734" t="s">
        <v>75</v>
      </c>
      <c r="F8734" s="4" t="s">
        <v>270</v>
      </c>
      <c r="G8734" t="s">
        <v>337</v>
      </c>
      <c r="H8734" s="2">
        <f t="shared" si="952"/>
        <v>0.95138888888888884</v>
      </c>
      <c r="I8734" s="2">
        <f t="shared" si="953"/>
        <v>0.83333333333333337</v>
      </c>
      <c r="J8734" t="str">
        <f t="shared" si="954"/>
        <v/>
      </c>
      <c r="K8734" t="s">
        <v>1623</v>
      </c>
      <c r="L8734" t="s">
        <v>1991</v>
      </c>
      <c r="M8734" t="s">
        <v>1996</v>
      </c>
      <c r="N8734">
        <v>4823</v>
      </c>
      <c r="O8734">
        <f t="shared" si="955"/>
        <v>2</v>
      </c>
      <c r="P8734" s="4" t="str">
        <f t="shared" si="956"/>
        <v>2</v>
      </c>
      <c r="Q8734" s="8">
        <f t="shared" si="957"/>
        <v>50</v>
      </c>
      <c r="R8734">
        <f t="shared" si="958"/>
        <v>170</v>
      </c>
    </row>
    <row r="8735" spans="1:18" x14ac:dyDescent="0.3">
      <c r="A8735" t="s">
        <v>18</v>
      </c>
      <c r="B8735" s="7" t="s">
        <v>23</v>
      </c>
      <c r="C8735" t="s">
        <v>67</v>
      </c>
      <c r="D8735" s="10" t="s">
        <v>72</v>
      </c>
      <c r="E8735" t="s">
        <v>75</v>
      </c>
      <c r="F8735" s="4" t="s">
        <v>385</v>
      </c>
      <c r="G8735" t="s">
        <v>1502</v>
      </c>
      <c r="H8735" s="2">
        <f t="shared" si="952"/>
        <v>9.0277777777777776E-2</v>
      </c>
      <c r="I8735" s="2">
        <f t="shared" si="953"/>
        <v>0.97569444444444442</v>
      </c>
      <c r="J8735" t="str">
        <f t="shared" si="954"/>
        <v>25 Mar</v>
      </c>
      <c r="K8735" t="s">
        <v>1660</v>
      </c>
      <c r="L8735" t="s">
        <v>1991</v>
      </c>
      <c r="M8735" t="s">
        <v>1996</v>
      </c>
      <c r="N8735">
        <v>4482</v>
      </c>
      <c r="O8735">
        <f t="shared" si="955"/>
        <v>2</v>
      </c>
      <c r="P8735" s="4" t="str">
        <f t="shared" si="956"/>
        <v>2</v>
      </c>
      <c r="Q8735" s="8">
        <f t="shared" si="957"/>
        <v>45</v>
      </c>
      <c r="R8735">
        <f t="shared" si="958"/>
        <v>165</v>
      </c>
    </row>
    <row r="8736" spans="1:18" x14ac:dyDescent="0.3">
      <c r="A8736" t="s">
        <v>13</v>
      </c>
      <c r="B8736" s="7" t="s">
        <v>37</v>
      </c>
      <c r="C8736" t="s">
        <v>68</v>
      </c>
      <c r="D8736" s="10" t="s">
        <v>67</v>
      </c>
      <c r="E8736" t="s">
        <v>85</v>
      </c>
      <c r="F8736" s="4" t="s">
        <v>258</v>
      </c>
      <c r="G8736" t="s">
        <v>505</v>
      </c>
      <c r="H8736" s="2">
        <f t="shared" si="952"/>
        <v>0.4201388888888889</v>
      </c>
      <c r="I8736" s="2">
        <f t="shared" si="953"/>
        <v>0.27083333333333331</v>
      </c>
      <c r="J8736" t="str">
        <f t="shared" si="954"/>
        <v>13 Jun</v>
      </c>
      <c r="K8736" t="s">
        <v>1722</v>
      </c>
      <c r="L8736" t="s">
        <v>1993</v>
      </c>
      <c r="M8736" t="s">
        <v>1997</v>
      </c>
      <c r="N8736">
        <v>8529</v>
      </c>
      <c r="O8736">
        <f t="shared" si="955"/>
        <v>3</v>
      </c>
      <c r="P8736" s="4" t="str">
        <f t="shared" si="956"/>
        <v>27</v>
      </c>
      <c r="Q8736" s="8">
        <f t="shared" si="957"/>
        <v>35</v>
      </c>
      <c r="R8736">
        <f t="shared" si="958"/>
        <v>1655</v>
      </c>
    </row>
    <row r="8737" spans="1:18" x14ac:dyDescent="0.3">
      <c r="A8737" t="s">
        <v>12</v>
      </c>
      <c r="B8737" s="7" t="s">
        <v>35</v>
      </c>
      <c r="C8737" t="s">
        <v>69</v>
      </c>
      <c r="D8737" s="10" t="s">
        <v>73</v>
      </c>
      <c r="E8737" t="s">
        <v>97</v>
      </c>
      <c r="F8737" s="4" t="s">
        <v>223</v>
      </c>
      <c r="G8737" t="s">
        <v>333</v>
      </c>
      <c r="H8737" s="2">
        <f t="shared" si="952"/>
        <v>0.71527777777777779</v>
      </c>
      <c r="I8737" s="2">
        <f t="shared" si="953"/>
        <v>0.59027777777777779</v>
      </c>
      <c r="J8737" t="str">
        <f t="shared" si="954"/>
        <v/>
      </c>
      <c r="K8737" t="s">
        <v>1666</v>
      </c>
      <c r="L8737" t="s">
        <v>1991</v>
      </c>
      <c r="M8737" t="s">
        <v>1996</v>
      </c>
      <c r="N8737">
        <v>7931</v>
      </c>
      <c r="O8737">
        <f t="shared" si="955"/>
        <v>2</v>
      </c>
      <c r="P8737" s="4" t="str">
        <f t="shared" si="956"/>
        <v>3</v>
      </c>
      <c r="Q8737" s="8">
        <f t="shared" si="957"/>
        <v>0</v>
      </c>
      <c r="R8737">
        <f t="shared" si="958"/>
        <v>180</v>
      </c>
    </row>
    <row r="8738" spans="1:18" x14ac:dyDescent="0.3">
      <c r="A8738" t="s">
        <v>13</v>
      </c>
      <c r="B8738" s="7" t="s">
        <v>46</v>
      </c>
      <c r="C8738" t="s">
        <v>68</v>
      </c>
      <c r="D8738" s="10" t="s">
        <v>67</v>
      </c>
      <c r="E8738" t="s">
        <v>85</v>
      </c>
      <c r="F8738" s="4" t="s">
        <v>209</v>
      </c>
      <c r="G8738" t="s">
        <v>1203</v>
      </c>
      <c r="H8738" s="2">
        <f t="shared" si="952"/>
        <v>0.3888888888888889</v>
      </c>
      <c r="I8738" s="2">
        <f t="shared" si="953"/>
        <v>0.78819444444444442</v>
      </c>
      <c r="J8738" t="str">
        <f t="shared" si="954"/>
        <v>19 May</v>
      </c>
      <c r="K8738" t="s">
        <v>1878</v>
      </c>
      <c r="L8738" t="s">
        <v>1993</v>
      </c>
      <c r="M8738" t="s">
        <v>1997</v>
      </c>
      <c r="N8738">
        <v>9663</v>
      </c>
      <c r="O8738">
        <f t="shared" si="955"/>
        <v>3</v>
      </c>
      <c r="P8738" s="4" t="str">
        <f t="shared" si="956"/>
        <v>14</v>
      </c>
      <c r="Q8738" s="8">
        <f t="shared" si="957"/>
        <v>25</v>
      </c>
      <c r="R8738">
        <f t="shared" si="958"/>
        <v>865</v>
      </c>
    </row>
    <row r="8739" spans="1:18" x14ac:dyDescent="0.3">
      <c r="A8739" t="s">
        <v>13</v>
      </c>
      <c r="B8739" s="7" t="s">
        <v>31</v>
      </c>
      <c r="C8739" t="s">
        <v>69</v>
      </c>
      <c r="D8739" s="10" t="s">
        <v>73</v>
      </c>
      <c r="E8739" t="s">
        <v>104</v>
      </c>
      <c r="F8739" s="4" t="s">
        <v>261</v>
      </c>
      <c r="G8739" t="s">
        <v>239</v>
      </c>
      <c r="H8739" s="2">
        <f t="shared" si="952"/>
        <v>0.79166666666666663</v>
      </c>
      <c r="I8739" s="2">
        <f t="shared" si="953"/>
        <v>0.40277777777777779</v>
      </c>
      <c r="J8739" t="str">
        <f t="shared" si="954"/>
        <v/>
      </c>
      <c r="K8739" t="s">
        <v>1733</v>
      </c>
      <c r="L8739" t="s">
        <v>1992</v>
      </c>
      <c r="M8739" t="s">
        <v>1997</v>
      </c>
      <c r="N8739">
        <v>10368</v>
      </c>
      <c r="O8739">
        <f t="shared" si="955"/>
        <v>4</v>
      </c>
      <c r="P8739" s="4" t="str">
        <f t="shared" si="956"/>
        <v>9</v>
      </c>
      <c r="Q8739" s="8">
        <f t="shared" si="957"/>
        <v>20</v>
      </c>
      <c r="R8739">
        <f t="shared" si="958"/>
        <v>560</v>
      </c>
    </row>
    <row r="8740" spans="1:18" x14ac:dyDescent="0.3">
      <c r="A8740" t="s">
        <v>12</v>
      </c>
      <c r="B8740" s="7" t="s">
        <v>46</v>
      </c>
      <c r="C8740" t="s">
        <v>68</v>
      </c>
      <c r="D8740" s="10" t="s">
        <v>67</v>
      </c>
      <c r="E8740" t="s">
        <v>107</v>
      </c>
      <c r="F8740" s="4" t="s">
        <v>279</v>
      </c>
      <c r="G8740" t="s">
        <v>227</v>
      </c>
      <c r="H8740" s="2">
        <f t="shared" si="952"/>
        <v>0.90972222222222221</v>
      </c>
      <c r="I8740" s="2">
        <f t="shared" si="953"/>
        <v>0.5</v>
      </c>
      <c r="J8740" t="str">
        <f t="shared" si="954"/>
        <v/>
      </c>
      <c r="K8740" t="s">
        <v>1835</v>
      </c>
      <c r="L8740" t="s">
        <v>1992</v>
      </c>
      <c r="M8740" t="s">
        <v>1996</v>
      </c>
      <c r="N8740">
        <v>10151</v>
      </c>
      <c r="O8740">
        <f t="shared" si="955"/>
        <v>4</v>
      </c>
      <c r="P8740" s="4" t="str">
        <f t="shared" si="956"/>
        <v>9</v>
      </c>
      <c r="Q8740" s="8">
        <f t="shared" si="957"/>
        <v>50</v>
      </c>
      <c r="R8740">
        <f t="shared" si="958"/>
        <v>590</v>
      </c>
    </row>
    <row r="8741" spans="1:18" x14ac:dyDescent="0.3">
      <c r="A8741" t="s">
        <v>14</v>
      </c>
      <c r="B8741" s="7" t="s">
        <v>30</v>
      </c>
      <c r="C8741" t="s">
        <v>70</v>
      </c>
      <c r="D8741" s="10" t="s">
        <v>68</v>
      </c>
      <c r="E8741" t="s">
        <v>84</v>
      </c>
      <c r="F8741" s="4" t="s">
        <v>319</v>
      </c>
      <c r="G8741" t="s">
        <v>359</v>
      </c>
      <c r="H8741" s="2">
        <f t="shared" si="952"/>
        <v>0.83680555555555558</v>
      </c>
      <c r="I8741" s="2">
        <f t="shared" si="953"/>
        <v>0.73958333333333337</v>
      </c>
      <c r="J8741" t="str">
        <f t="shared" si="954"/>
        <v/>
      </c>
      <c r="K8741" t="s">
        <v>1710</v>
      </c>
      <c r="L8741" t="s">
        <v>1991</v>
      </c>
      <c r="M8741" t="s">
        <v>1998</v>
      </c>
      <c r="N8741">
        <v>3543</v>
      </c>
      <c r="O8741">
        <f t="shared" si="955"/>
        <v>2</v>
      </c>
      <c r="P8741" s="4" t="str">
        <f t="shared" si="956"/>
        <v>2</v>
      </c>
      <c r="Q8741" s="8">
        <f t="shared" si="957"/>
        <v>20</v>
      </c>
      <c r="R8741">
        <f t="shared" si="958"/>
        <v>140</v>
      </c>
    </row>
    <row r="8742" spans="1:18" x14ac:dyDescent="0.3">
      <c r="A8742" t="s">
        <v>15</v>
      </c>
      <c r="B8742" s="7" t="s">
        <v>31</v>
      </c>
      <c r="C8742" t="s">
        <v>69</v>
      </c>
      <c r="D8742" s="10" t="s">
        <v>73</v>
      </c>
      <c r="E8742" t="s">
        <v>82</v>
      </c>
      <c r="F8742" s="4" t="s">
        <v>239</v>
      </c>
      <c r="G8742" t="s">
        <v>622</v>
      </c>
      <c r="H8742" s="2">
        <f t="shared" si="952"/>
        <v>6.25E-2</v>
      </c>
      <c r="I8742" s="2">
        <f t="shared" si="953"/>
        <v>0.79166666666666663</v>
      </c>
      <c r="J8742" t="str">
        <f t="shared" si="954"/>
        <v>02 Jun</v>
      </c>
      <c r="K8742" t="s">
        <v>1669</v>
      </c>
      <c r="L8742" t="s">
        <v>1993</v>
      </c>
      <c r="M8742" t="s">
        <v>1996</v>
      </c>
      <c r="N8742">
        <v>7530</v>
      </c>
      <c r="O8742">
        <f t="shared" si="955"/>
        <v>3</v>
      </c>
      <c r="P8742" s="4" t="str">
        <f t="shared" si="956"/>
        <v>6</v>
      </c>
      <c r="Q8742" s="8">
        <f t="shared" si="957"/>
        <v>30</v>
      </c>
      <c r="R8742">
        <f t="shared" si="958"/>
        <v>390</v>
      </c>
    </row>
    <row r="8743" spans="1:18" x14ac:dyDescent="0.3">
      <c r="A8743" t="s">
        <v>15</v>
      </c>
      <c r="B8743" s="7" t="s">
        <v>33</v>
      </c>
      <c r="C8743" t="s">
        <v>69</v>
      </c>
      <c r="D8743" s="10" t="s">
        <v>73</v>
      </c>
      <c r="E8743" t="s">
        <v>95</v>
      </c>
      <c r="F8743" s="4" t="s">
        <v>338</v>
      </c>
      <c r="G8743" t="s">
        <v>462</v>
      </c>
      <c r="H8743" s="2">
        <f t="shared" si="952"/>
        <v>0.9375</v>
      </c>
      <c r="I8743" s="2">
        <f t="shared" si="953"/>
        <v>0.62152777777777779</v>
      </c>
      <c r="J8743" t="str">
        <f t="shared" si="954"/>
        <v/>
      </c>
      <c r="K8743" t="s">
        <v>1830</v>
      </c>
      <c r="L8743" t="s">
        <v>1993</v>
      </c>
      <c r="M8743" t="s">
        <v>1996</v>
      </c>
      <c r="N8743">
        <v>6805</v>
      </c>
      <c r="O8743">
        <f t="shared" si="955"/>
        <v>3</v>
      </c>
      <c r="P8743" s="4" t="str">
        <f t="shared" si="956"/>
        <v>7</v>
      </c>
      <c r="Q8743" s="8">
        <f t="shared" si="957"/>
        <v>35</v>
      </c>
      <c r="R8743">
        <f t="shared" si="958"/>
        <v>455</v>
      </c>
    </row>
    <row r="8744" spans="1:18" x14ac:dyDescent="0.3">
      <c r="A8744" t="s">
        <v>16</v>
      </c>
      <c r="B8744" s="7" t="s">
        <v>43</v>
      </c>
      <c r="C8744" t="s">
        <v>67</v>
      </c>
      <c r="D8744" s="10" t="s">
        <v>69</v>
      </c>
      <c r="E8744" t="s">
        <v>75</v>
      </c>
      <c r="F8744" s="4" t="s">
        <v>348</v>
      </c>
      <c r="G8744" t="s">
        <v>580</v>
      </c>
      <c r="H8744" s="2">
        <f t="shared" si="952"/>
        <v>0.44444444444444442</v>
      </c>
      <c r="I8744" s="2">
        <f t="shared" si="953"/>
        <v>0.32291666666666669</v>
      </c>
      <c r="J8744" t="str">
        <f t="shared" si="954"/>
        <v/>
      </c>
      <c r="K8744" t="s">
        <v>1644</v>
      </c>
      <c r="L8744" t="s">
        <v>1991</v>
      </c>
      <c r="M8744" t="s">
        <v>1996</v>
      </c>
      <c r="N8744">
        <v>3419</v>
      </c>
      <c r="O8744">
        <f t="shared" si="955"/>
        <v>2</v>
      </c>
      <c r="P8744" s="4" t="str">
        <f t="shared" si="956"/>
        <v>2</v>
      </c>
      <c r="Q8744" s="8">
        <f t="shared" si="957"/>
        <v>55</v>
      </c>
      <c r="R8744">
        <f t="shared" si="958"/>
        <v>175</v>
      </c>
    </row>
    <row r="8745" spans="1:18" x14ac:dyDescent="0.3">
      <c r="A8745" t="s">
        <v>18</v>
      </c>
      <c r="B8745" s="7" t="s">
        <v>25</v>
      </c>
      <c r="C8745" t="s">
        <v>67</v>
      </c>
      <c r="D8745" s="10" t="s">
        <v>69</v>
      </c>
      <c r="E8745" t="s">
        <v>75</v>
      </c>
      <c r="F8745" s="4" t="s">
        <v>244</v>
      </c>
      <c r="G8745" t="s">
        <v>1503</v>
      </c>
      <c r="H8745" s="2">
        <f t="shared" si="952"/>
        <v>0.11458333333333333</v>
      </c>
      <c r="I8745" s="2">
        <f t="shared" si="953"/>
        <v>0.99652777777777779</v>
      </c>
      <c r="J8745" t="str">
        <f t="shared" si="954"/>
        <v>10 Jun</v>
      </c>
      <c r="K8745" t="s">
        <v>1623</v>
      </c>
      <c r="L8745" t="s">
        <v>1991</v>
      </c>
      <c r="M8745" t="s">
        <v>1996</v>
      </c>
      <c r="N8745">
        <v>7120</v>
      </c>
      <c r="O8745">
        <f t="shared" si="955"/>
        <v>2</v>
      </c>
      <c r="P8745" s="4" t="str">
        <f t="shared" si="956"/>
        <v>2</v>
      </c>
      <c r="Q8745" s="8">
        <f t="shared" si="957"/>
        <v>50</v>
      </c>
      <c r="R8745">
        <f t="shared" si="958"/>
        <v>170</v>
      </c>
    </row>
    <row r="8746" spans="1:18" x14ac:dyDescent="0.3">
      <c r="A8746" t="s">
        <v>13</v>
      </c>
      <c r="B8746" s="7" t="s">
        <v>48</v>
      </c>
      <c r="C8746" t="s">
        <v>68</v>
      </c>
      <c r="D8746" s="10" t="s">
        <v>67</v>
      </c>
      <c r="E8746" t="s">
        <v>98</v>
      </c>
      <c r="F8746" s="4" t="s">
        <v>299</v>
      </c>
      <c r="G8746" t="s">
        <v>1504</v>
      </c>
      <c r="H8746" s="2">
        <f t="shared" si="952"/>
        <v>0.4548611111111111</v>
      </c>
      <c r="I8746" s="2">
        <f t="shared" si="953"/>
        <v>0.70833333333333337</v>
      </c>
      <c r="J8746" t="str">
        <f t="shared" si="954"/>
        <v>22 May</v>
      </c>
      <c r="K8746" t="s">
        <v>1931</v>
      </c>
      <c r="L8746" t="s">
        <v>1993</v>
      </c>
      <c r="M8746" t="s">
        <v>1996</v>
      </c>
      <c r="N8746">
        <v>14151</v>
      </c>
      <c r="O8746">
        <f t="shared" si="955"/>
        <v>3</v>
      </c>
      <c r="P8746" s="4" t="str">
        <f t="shared" si="956"/>
        <v>17</v>
      </c>
      <c r="Q8746" s="8">
        <f t="shared" si="957"/>
        <v>55</v>
      </c>
      <c r="R8746">
        <f t="shared" si="958"/>
        <v>1075</v>
      </c>
    </row>
    <row r="8747" spans="1:18" x14ac:dyDescent="0.3">
      <c r="A8747" t="s">
        <v>12</v>
      </c>
      <c r="B8747" s="7" t="s">
        <v>59</v>
      </c>
      <c r="C8747" t="s">
        <v>71</v>
      </c>
      <c r="D8747" s="10" t="s">
        <v>74</v>
      </c>
      <c r="E8747" t="s">
        <v>102</v>
      </c>
      <c r="F8747" s="4" t="s">
        <v>325</v>
      </c>
      <c r="G8747" t="s">
        <v>464</v>
      </c>
      <c r="H8747" s="2">
        <f t="shared" si="952"/>
        <v>0.31944444444444442</v>
      </c>
      <c r="I8747" s="2">
        <f t="shared" si="953"/>
        <v>0.2638888888888889</v>
      </c>
      <c r="J8747" t="str">
        <f t="shared" si="954"/>
        <v/>
      </c>
      <c r="K8747" t="s">
        <v>1762</v>
      </c>
      <c r="L8747" t="s">
        <v>1991</v>
      </c>
      <c r="M8747" t="s">
        <v>1996</v>
      </c>
      <c r="N8747">
        <v>3100</v>
      </c>
      <c r="O8747">
        <f t="shared" si="955"/>
        <v>2</v>
      </c>
      <c r="P8747" s="4" t="str">
        <f t="shared" si="956"/>
        <v>1</v>
      </c>
      <c r="Q8747" s="8">
        <f t="shared" si="957"/>
        <v>20</v>
      </c>
      <c r="R8747">
        <f t="shared" si="958"/>
        <v>80</v>
      </c>
    </row>
    <row r="8748" spans="1:18" x14ac:dyDescent="0.3">
      <c r="A8748" t="s">
        <v>13</v>
      </c>
      <c r="B8748" s="7" t="s">
        <v>55</v>
      </c>
      <c r="C8748" t="s">
        <v>68</v>
      </c>
      <c r="D8748" s="10" t="s">
        <v>67</v>
      </c>
      <c r="E8748" t="s">
        <v>98</v>
      </c>
      <c r="F8748" s="4" t="s">
        <v>299</v>
      </c>
      <c r="G8748" t="s">
        <v>461</v>
      </c>
      <c r="H8748" s="2">
        <f t="shared" si="952"/>
        <v>0.60069444444444442</v>
      </c>
      <c r="I8748" s="2">
        <f t="shared" si="953"/>
        <v>0.70833333333333337</v>
      </c>
      <c r="J8748" t="str">
        <f t="shared" si="954"/>
        <v>25 May</v>
      </c>
      <c r="K8748" t="s">
        <v>1849</v>
      </c>
      <c r="L8748" t="s">
        <v>1993</v>
      </c>
      <c r="M8748" t="s">
        <v>1996</v>
      </c>
      <c r="N8748">
        <v>12121</v>
      </c>
      <c r="O8748">
        <f t="shared" si="955"/>
        <v>3</v>
      </c>
      <c r="P8748" s="4" t="str">
        <f t="shared" si="956"/>
        <v>21</v>
      </c>
      <c r="Q8748" s="8">
        <f t="shared" si="957"/>
        <v>25</v>
      </c>
      <c r="R8748">
        <f t="shared" si="958"/>
        <v>1285</v>
      </c>
    </row>
    <row r="8749" spans="1:18" x14ac:dyDescent="0.3">
      <c r="A8749" t="s">
        <v>14</v>
      </c>
      <c r="B8749" s="7" t="s">
        <v>41</v>
      </c>
      <c r="C8749" t="s">
        <v>71</v>
      </c>
      <c r="D8749" s="10" t="s">
        <v>74</v>
      </c>
      <c r="E8749" t="s">
        <v>102</v>
      </c>
      <c r="F8749" s="4" t="s">
        <v>238</v>
      </c>
      <c r="G8749" t="s">
        <v>391</v>
      </c>
      <c r="H8749" s="2">
        <f t="shared" si="952"/>
        <v>0.30208333333333331</v>
      </c>
      <c r="I8749" s="2">
        <f t="shared" si="953"/>
        <v>0.23958333333333334</v>
      </c>
      <c r="J8749" t="str">
        <f t="shared" si="954"/>
        <v/>
      </c>
      <c r="K8749" t="s">
        <v>1675</v>
      </c>
      <c r="L8749" t="s">
        <v>1991</v>
      </c>
      <c r="M8749" t="s">
        <v>1996</v>
      </c>
      <c r="N8749">
        <v>2017</v>
      </c>
      <c r="O8749">
        <f t="shared" si="955"/>
        <v>2</v>
      </c>
      <c r="P8749" s="4" t="str">
        <f t="shared" si="956"/>
        <v>1</v>
      </c>
      <c r="Q8749" s="8">
        <f t="shared" si="957"/>
        <v>30</v>
      </c>
      <c r="R8749">
        <f t="shared" si="958"/>
        <v>90</v>
      </c>
    </row>
    <row r="8750" spans="1:18" x14ac:dyDescent="0.3">
      <c r="A8750" t="s">
        <v>14</v>
      </c>
      <c r="B8750" s="7" t="s">
        <v>44</v>
      </c>
      <c r="C8750" t="s">
        <v>71</v>
      </c>
      <c r="D8750" s="10" t="s">
        <v>74</v>
      </c>
      <c r="E8750" t="s">
        <v>102</v>
      </c>
      <c r="F8750" s="4" t="s">
        <v>238</v>
      </c>
      <c r="G8750" t="s">
        <v>391</v>
      </c>
      <c r="H8750" s="2">
        <f t="shared" si="952"/>
        <v>0.30208333333333331</v>
      </c>
      <c r="I8750" s="2">
        <f t="shared" si="953"/>
        <v>0.23958333333333334</v>
      </c>
      <c r="J8750" t="str">
        <f t="shared" si="954"/>
        <v/>
      </c>
      <c r="K8750" t="s">
        <v>1675</v>
      </c>
      <c r="L8750" t="s">
        <v>1991</v>
      </c>
      <c r="M8750" t="s">
        <v>1998</v>
      </c>
      <c r="N8750">
        <v>2647</v>
      </c>
      <c r="O8750">
        <f t="shared" si="955"/>
        <v>2</v>
      </c>
      <c r="P8750" s="4" t="str">
        <f t="shared" si="956"/>
        <v>1</v>
      </c>
      <c r="Q8750" s="8">
        <f t="shared" si="957"/>
        <v>30</v>
      </c>
      <c r="R8750">
        <f t="shared" si="958"/>
        <v>90</v>
      </c>
    </row>
    <row r="8751" spans="1:18" x14ac:dyDescent="0.3">
      <c r="A8751" t="s">
        <v>11</v>
      </c>
      <c r="B8751" s="7" t="s">
        <v>37</v>
      </c>
      <c r="C8751" t="s">
        <v>69</v>
      </c>
      <c r="D8751" s="10" t="s">
        <v>73</v>
      </c>
      <c r="E8751" t="s">
        <v>83</v>
      </c>
      <c r="F8751" s="4" t="s">
        <v>372</v>
      </c>
      <c r="G8751" t="s">
        <v>306</v>
      </c>
      <c r="H8751" s="2">
        <f t="shared" si="952"/>
        <v>0.93402777777777779</v>
      </c>
      <c r="I8751" s="2">
        <f t="shared" si="953"/>
        <v>0.71180555555555558</v>
      </c>
      <c r="J8751" t="str">
        <f t="shared" si="954"/>
        <v/>
      </c>
      <c r="K8751" t="s">
        <v>1804</v>
      </c>
      <c r="L8751" t="s">
        <v>1993</v>
      </c>
      <c r="M8751" t="s">
        <v>1996</v>
      </c>
      <c r="N8751">
        <v>6147</v>
      </c>
      <c r="O8751">
        <f t="shared" si="955"/>
        <v>3</v>
      </c>
      <c r="P8751" s="4" t="str">
        <f t="shared" si="956"/>
        <v>5</v>
      </c>
      <c r="Q8751" s="8">
        <f t="shared" si="957"/>
        <v>20</v>
      </c>
      <c r="R8751">
        <f t="shared" si="958"/>
        <v>320</v>
      </c>
    </row>
    <row r="8752" spans="1:18" x14ac:dyDescent="0.3">
      <c r="A8752" t="s">
        <v>13</v>
      </c>
      <c r="B8752" s="7" t="s">
        <v>31</v>
      </c>
      <c r="C8752" t="s">
        <v>69</v>
      </c>
      <c r="D8752" s="10" t="s">
        <v>73</v>
      </c>
      <c r="E8752" t="s">
        <v>110</v>
      </c>
      <c r="F8752" s="4" t="s">
        <v>292</v>
      </c>
      <c r="G8752" t="s">
        <v>508</v>
      </c>
      <c r="H8752" s="2">
        <f t="shared" si="952"/>
        <v>0.18402777777777779</v>
      </c>
      <c r="I8752" s="2">
        <f t="shared" si="953"/>
        <v>0.76736111111111116</v>
      </c>
      <c r="J8752" t="str">
        <f t="shared" si="954"/>
        <v>02 Jun</v>
      </c>
      <c r="K8752" t="s">
        <v>1686</v>
      </c>
      <c r="L8752" t="s">
        <v>1992</v>
      </c>
      <c r="M8752" t="s">
        <v>1996</v>
      </c>
      <c r="N8752">
        <v>14237</v>
      </c>
      <c r="O8752">
        <f t="shared" si="955"/>
        <v>4</v>
      </c>
      <c r="P8752" s="4" t="str">
        <f t="shared" si="956"/>
        <v>10</v>
      </c>
      <c r="Q8752" s="8">
        <f t="shared" si="957"/>
        <v>0</v>
      </c>
      <c r="R8752">
        <f t="shared" si="958"/>
        <v>600</v>
      </c>
    </row>
    <row r="8753" spans="1:18" x14ac:dyDescent="0.3">
      <c r="A8753" t="s">
        <v>13</v>
      </c>
      <c r="B8753" s="7" t="s">
        <v>37</v>
      </c>
      <c r="C8753" t="s">
        <v>68</v>
      </c>
      <c r="D8753" s="10" t="s">
        <v>67</v>
      </c>
      <c r="E8753" t="s">
        <v>85</v>
      </c>
      <c r="F8753" s="4" t="s">
        <v>216</v>
      </c>
      <c r="G8753" t="s">
        <v>1026</v>
      </c>
      <c r="H8753" s="2">
        <f t="shared" si="952"/>
        <v>0.3888888888888889</v>
      </c>
      <c r="I8753" s="2">
        <f t="shared" si="953"/>
        <v>0.88194444444444442</v>
      </c>
      <c r="J8753" t="str">
        <f t="shared" si="954"/>
        <v>13 Jun</v>
      </c>
      <c r="K8753" t="s">
        <v>1636</v>
      </c>
      <c r="L8753" t="s">
        <v>1993</v>
      </c>
      <c r="M8753" t="s">
        <v>1996</v>
      </c>
      <c r="N8753">
        <v>13044</v>
      </c>
      <c r="O8753">
        <f t="shared" si="955"/>
        <v>3</v>
      </c>
      <c r="P8753" s="4" t="str">
        <f t="shared" si="956"/>
        <v>12</v>
      </c>
      <c r="Q8753" s="8">
        <f t="shared" si="957"/>
        <v>10</v>
      </c>
      <c r="R8753">
        <f t="shared" si="958"/>
        <v>730</v>
      </c>
    </row>
    <row r="8754" spans="1:18" x14ac:dyDescent="0.3">
      <c r="A8754" t="s">
        <v>13</v>
      </c>
      <c r="B8754" s="7" t="s">
        <v>46</v>
      </c>
      <c r="C8754" t="s">
        <v>69</v>
      </c>
      <c r="D8754" s="10" t="s">
        <v>73</v>
      </c>
      <c r="E8754" t="s">
        <v>82</v>
      </c>
      <c r="F8754" s="4" t="s">
        <v>265</v>
      </c>
      <c r="G8754" t="s">
        <v>239</v>
      </c>
      <c r="H8754" s="2">
        <f t="shared" si="952"/>
        <v>0.79166666666666663</v>
      </c>
      <c r="I8754" s="2">
        <f t="shared" si="953"/>
        <v>9.375E-2</v>
      </c>
      <c r="J8754" t="str">
        <f t="shared" si="954"/>
        <v/>
      </c>
      <c r="K8754" t="s">
        <v>1861</v>
      </c>
      <c r="L8754" t="s">
        <v>1993</v>
      </c>
      <c r="M8754" t="s">
        <v>1996</v>
      </c>
      <c r="N8754">
        <v>15554</v>
      </c>
      <c r="O8754">
        <f t="shared" si="955"/>
        <v>3</v>
      </c>
      <c r="P8754" s="4" t="str">
        <f t="shared" si="956"/>
        <v>16</v>
      </c>
      <c r="Q8754" s="8">
        <f t="shared" si="957"/>
        <v>45</v>
      </c>
      <c r="R8754">
        <f t="shared" si="958"/>
        <v>1005</v>
      </c>
    </row>
    <row r="8755" spans="1:18" x14ac:dyDescent="0.3">
      <c r="A8755" t="s">
        <v>14</v>
      </c>
      <c r="B8755" s="7" t="s">
        <v>63</v>
      </c>
      <c r="C8755" t="s">
        <v>67</v>
      </c>
      <c r="D8755" s="10" t="s">
        <v>69</v>
      </c>
      <c r="E8755" t="s">
        <v>75</v>
      </c>
      <c r="F8755" s="4" t="s">
        <v>329</v>
      </c>
      <c r="G8755" t="s">
        <v>389</v>
      </c>
      <c r="H8755" s="2">
        <f t="shared" si="952"/>
        <v>0.51388888888888884</v>
      </c>
      <c r="I8755" s="2">
        <f t="shared" si="953"/>
        <v>0.39583333333333331</v>
      </c>
      <c r="J8755" t="str">
        <f t="shared" si="954"/>
        <v/>
      </c>
      <c r="K8755" t="s">
        <v>1623</v>
      </c>
      <c r="L8755" t="s">
        <v>1991</v>
      </c>
      <c r="M8755" t="s">
        <v>1996</v>
      </c>
      <c r="N8755">
        <v>4423</v>
      </c>
      <c r="O8755">
        <f t="shared" si="955"/>
        <v>2</v>
      </c>
      <c r="P8755" s="4" t="str">
        <f t="shared" si="956"/>
        <v>2</v>
      </c>
      <c r="Q8755" s="8">
        <f t="shared" si="957"/>
        <v>50</v>
      </c>
      <c r="R8755">
        <f t="shared" si="958"/>
        <v>170</v>
      </c>
    </row>
    <row r="8756" spans="1:18" x14ac:dyDescent="0.3">
      <c r="A8756" t="s">
        <v>12</v>
      </c>
      <c r="B8756" s="7" t="s">
        <v>54</v>
      </c>
      <c r="C8756" t="s">
        <v>69</v>
      </c>
      <c r="D8756" s="10" t="s">
        <v>73</v>
      </c>
      <c r="E8756" t="s">
        <v>82</v>
      </c>
      <c r="F8756" s="4" t="s">
        <v>352</v>
      </c>
      <c r="G8756" t="s">
        <v>549</v>
      </c>
      <c r="H8756" s="2">
        <f t="shared" si="952"/>
        <v>0.31944444444444442</v>
      </c>
      <c r="I8756" s="2">
        <f t="shared" si="953"/>
        <v>0.875</v>
      </c>
      <c r="J8756" t="str">
        <f t="shared" si="954"/>
        <v>07 Jun</v>
      </c>
      <c r="K8756" t="s">
        <v>1915</v>
      </c>
      <c r="L8756" t="s">
        <v>1993</v>
      </c>
      <c r="M8756" t="s">
        <v>1996</v>
      </c>
      <c r="N8756">
        <v>8372</v>
      </c>
      <c r="O8756">
        <f t="shared" si="955"/>
        <v>3</v>
      </c>
      <c r="P8756" s="4" t="str">
        <f t="shared" si="956"/>
        <v>10</v>
      </c>
      <c r="Q8756" s="8">
        <f t="shared" si="957"/>
        <v>40</v>
      </c>
      <c r="R8756">
        <f t="shared" si="958"/>
        <v>640</v>
      </c>
    </row>
    <row r="8757" spans="1:18" x14ac:dyDescent="0.3">
      <c r="A8757" t="s">
        <v>13</v>
      </c>
      <c r="B8757" s="7" t="s">
        <v>46</v>
      </c>
      <c r="C8757" t="s">
        <v>68</v>
      </c>
      <c r="D8757" s="10" t="s">
        <v>67</v>
      </c>
      <c r="E8757" t="s">
        <v>85</v>
      </c>
      <c r="F8757" s="4" t="s">
        <v>270</v>
      </c>
      <c r="G8757" t="s">
        <v>1097</v>
      </c>
      <c r="H8757" s="2">
        <f t="shared" si="952"/>
        <v>0.98263888888888884</v>
      </c>
      <c r="I8757" s="2">
        <f t="shared" si="953"/>
        <v>0.83333333333333337</v>
      </c>
      <c r="J8757" t="str">
        <f t="shared" si="954"/>
        <v>19 May</v>
      </c>
      <c r="K8757" t="s">
        <v>1722</v>
      </c>
      <c r="L8757" t="s">
        <v>1993</v>
      </c>
      <c r="M8757" t="s">
        <v>1997</v>
      </c>
      <c r="N8757">
        <v>10844</v>
      </c>
      <c r="O8757">
        <f t="shared" si="955"/>
        <v>3</v>
      </c>
      <c r="P8757" s="4" t="str">
        <f t="shared" si="956"/>
        <v>27</v>
      </c>
      <c r="Q8757" s="8">
        <f t="shared" si="957"/>
        <v>35</v>
      </c>
      <c r="R8757">
        <f t="shared" si="958"/>
        <v>1655</v>
      </c>
    </row>
    <row r="8758" spans="1:18" x14ac:dyDescent="0.3">
      <c r="A8758" t="s">
        <v>17</v>
      </c>
      <c r="B8758" s="7" t="s">
        <v>46</v>
      </c>
      <c r="C8758" t="s">
        <v>68</v>
      </c>
      <c r="D8758" s="10" t="s">
        <v>67</v>
      </c>
      <c r="E8758" t="s">
        <v>98</v>
      </c>
      <c r="F8758" s="4" t="s">
        <v>299</v>
      </c>
      <c r="G8758" t="s">
        <v>1357</v>
      </c>
      <c r="H8758" s="2">
        <f t="shared" si="952"/>
        <v>0.78472222222222221</v>
      </c>
      <c r="I8758" s="2">
        <f t="shared" si="953"/>
        <v>0.70833333333333337</v>
      </c>
      <c r="J8758" t="str">
        <f t="shared" si="954"/>
        <v>19 May</v>
      </c>
      <c r="K8758" t="s">
        <v>1740</v>
      </c>
      <c r="L8758" t="s">
        <v>1993</v>
      </c>
      <c r="M8758" t="s">
        <v>1996</v>
      </c>
      <c r="N8758">
        <v>9555</v>
      </c>
      <c r="O8758">
        <f t="shared" si="955"/>
        <v>3</v>
      </c>
      <c r="P8758" s="4" t="str">
        <f t="shared" si="956"/>
        <v>25</v>
      </c>
      <c r="Q8758" s="8">
        <f t="shared" si="957"/>
        <v>50</v>
      </c>
      <c r="R8758">
        <f t="shared" si="958"/>
        <v>1550</v>
      </c>
    </row>
    <row r="8759" spans="1:18" x14ac:dyDescent="0.3">
      <c r="A8759" t="s">
        <v>12</v>
      </c>
      <c r="B8759" s="7" t="s">
        <v>42</v>
      </c>
      <c r="C8759" t="s">
        <v>69</v>
      </c>
      <c r="D8759" s="10" t="s">
        <v>73</v>
      </c>
      <c r="E8759" t="s">
        <v>120</v>
      </c>
      <c r="F8759" s="4" t="s">
        <v>217</v>
      </c>
      <c r="G8759" t="s">
        <v>863</v>
      </c>
      <c r="H8759" s="2">
        <f t="shared" si="952"/>
        <v>0.3923611111111111</v>
      </c>
      <c r="I8759" s="2">
        <f t="shared" si="953"/>
        <v>0.71875</v>
      </c>
      <c r="J8759" t="str">
        <f t="shared" si="954"/>
        <v>16 May</v>
      </c>
      <c r="K8759" t="s">
        <v>1889</v>
      </c>
      <c r="L8759" t="s">
        <v>1992</v>
      </c>
      <c r="M8759" t="s">
        <v>1996</v>
      </c>
      <c r="N8759">
        <v>8839</v>
      </c>
      <c r="O8759">
        <f t="shared" si="955"/>
        <v>4</v>
      </c>
      <c r="P8759" s="4" t="str">
        <f t="shared" si="956"/>
        <v>16</v>
      </c>
      <c r="Q8759" s="8">
        <f t="shared" si="957"/>
        <v>10</v>
      </c>
      <c r="R8759">
        <f t="shared" si="958"/>
        <v>970</v>
      </c>
    </row>
    <row r="8760" spans="1:18" x14ac:dyDescent="0.3">
      <c r="A8760" t="s">
        <v>12</v>
      </c>
      <c r="B8760" s="7" t="s">
        <v>41</v>
      </c>
      <c r="C8760" t="s">
        <v>68</v>
      </c>
      <c r="D8760" s="10" t="s">
        <v>67</v>
      </c>
      <c r="E8760" t="s">
        <v>107</v>
      </c>
      <c r="F8760" s="4" t="s">
        <v>279</v>
      </c>
      <c r="G8760" t="s">
        <v>1505</v>
      </c>
      <c r="H8760" s="2">
        <f t="shared" si="952"/>
        <v>0.77083333333333337</v>
      </c>
      <c r="I8760" s="2">
        <f t="shared" si="953"/>
        <v>0.5</v>
      </c>
      <c r="J8760" t="str">
        <f t="shared" si="954"/>
        <v>07 May</v>
      </c>
      <c r="K8760" t="s">
        <v>1848</v>
      </c>
      <c r="L8760" t="s">
        <v>1992</v>
      </c>
      <c r="M8760" t="s">
        <v>1996</v>
      </c>
      <c r="N8760">
        <v>10151</v>
      </c>
      <c r="O8760">
        <f t="shared" si="955"/>
        <v>4</v>
      </c>
      <c r="P8760" s="4" t="str">
        <f t="shared" si="956"/>
        <v>30</v>
      </c>
      <c r="Q8760" s="8">
        <f t="shared" si="957"/>
        <v>30</v>
      </c>
      <c r="R8760">
        <f t="shared" si="958"/>
        <v>1830</v>
      </c>
    </row>
    <row r="8761" spans="1:18" x14ac:dyDescent="0.3">
      <c r="A8761" t="s">
        <v>12</v>
      </c>
      <c r="B8761" s="7" t="s">
        <v>26</v>
      </c>
      <c r="C8761" t="s">
        <v>68</v>
      </c>
      <c r="D8761" s="10" t="s">
        <v>67</v>
      </c>
      <c r="E8761" t="s">
        <v>123</v>
      </c>
      <c r="F8761" s="4" t="s">
        <v>205</v>
      </c>
      <c r="G8761" t="s">
        <v>990</v>
      </c>
      <c r="H8761" s="2">
        <f t="shared" si="952"/>
        <v>0.2326388888888889</v>
      </c>
      <c r="I8761" s="2">
        <f t="shared" si="953"/>
        <v>0.3923611111111111</v>
      </c>
      <c r="J8761" t="str">
        <f t="shared" si="954"/>
        <v>13 May</v>
      </c>
      <c r="K8761" t="s">
        <v>1776</v>
      </c>
      <c r="L8761" t="s">
        <v>1992</v>
      </c>
      <c r="M8761" t="s">
        <v>1996</v>
      </c>
      <c r="N8761">
        <v>11432</v>
      </c>
      <c r="O8761">
        <f t="shared" si="955"/>
        <v>4</v>
      </c>
      <c r="P8761" s="4" t="str">
        <f t="shared" si="956"/>
        <v>20</v>
      </c>
      <c r="Q8761" s="8">
        <f t="shared" si="957"/>
        <v>10</v>
      </c>
      <c r="R8761">
        <f t="shared" si="958"/>
        <v>1210</v>
      </c>
    </row>
    <row r="8762" spans="1:18" x14ac:dyDescent="0.3">
      <c r="A8762" t="s">
        <v>14</v>
      </c>
      <c r="B8762" s="7" t="s">
        <v>36</v>
      </c>
      <c r="C8762" t="s">
        <v>67</v>
      </c>
      <c r="D8762" s="10" t="s">
        <v>69</v>
      </c>
      <c r="E8762" t="s">
        <v>75</v>
      </c>
      <c r="F8762" s="4" t="s">
        <v>329</v>
      </c>
      <c r="G8762" t="s">
        <v>389</v>
      </c>
      <c r="H8762" s="2">
        <f t="shared" si="952"/>
        <v>0.51388888888888884</v>
      </c>
      <c r="I8762" s="2">
        <f t="shared" si="953"/>
        <v>0.39583333333333331</v>
      </c>
      <c r="J8762" t="str">
        <f t="shared" si="954"/>
        <v/>
      </c>
      <c r="K8762" t="s">
        <v>1623</v>
      </c>
      <c r="L8762" t="s">
        <v>1991</v>
      </c>
      <c r="M8762" t="s">
        <v>1998</v>
      </c>
      <c r="N8762">
        <v>4319</v>
      </c>
      <c r="O8762">
        <f t="shared" si="955"/>
        <v>2</v>
      </c>
      <c r="P8762" s="4" t="str">
        <f t="shared" si="956"/>
        <v>2</v>
      </c>
      <c r="Q8762" s="8">
        <f t="shared" si="957"/>
        <v>50</v>
      </c>
      <c r="R8762">
        <f t="shared" si="958"/>
        <v>170</v>
      </c>
    </row>
    <row r="8763" spans="1:18" x14ac:dyDescent="0.3">
      <c r="A8763" t="s">
        <v>12</v>
      </c>
      <c r="B8763" s="7" t="s">
        <v>54</v>
      </c>
      <c r="C8763" t="s">
        <v>68</v>
      </c>
      <c r="D8763" s="10" t="s">
        <v>67</v>
      </c>
      <c r="E8763" t="s">
        <v>107</v>
      </c>
      <c r="F8763" s="4" t="s">
        <v>279</v>
      </c>
      <c r="G8763" t="s">
        <v>1506</v>
      </c>
      <c r="H8763" s="2">
        <f t="shared" si="952"/>
        <v>0.77083333333333337</v>
      </c>
      <c r="I8763" s="2">
        <f t="shared" si="953"/>
        <v>0.5</v>
      </c>
      <c r="J8763" t="str">
        <f t="shared" si="954"/>
        <v>07 Jun</v>
      </c>
      <c r="K8763" t="s">
        <v>1848</v>
      </c>
      <c r="L8763" t="s">
        <v>1992</v>
      </c>
      <c r="M8763" t="s">
        <v>1996</v>
      </c>
      <c r="N8763">
        <v>9626</v>
      </c>
      <c r="O8763">
        <f t="shared" si="955"/>
        <v>4</v>
      </c>
      <c r="P8763" s="4" t="str">
        <f t="shared" si="956"/>
        <v>30</v>
      </c>
      <c r="Q8763" s="8">
        <f t="shared" si="957"/>
        <v>30</v>
      </c>
      <c r="R8763">
        <f t="shared" si="958"/>
        <v>1830</v>
      </c>
    </row>
    <row r="8764" spans="1:18" x14ac:dyDescent="0.3">
      <c r="A8764" t="s">
        <v>12</v>
      </c>
      <c r="B8764" s="7" t="s">
        <v>46</v>
      </c>
      <c r="C8764" t="s">
        <v>68</v>
      </c>
      <c r="D8764" s="10" t="s">
        <v>67</v>
      </c>
      <c r="E8764" t="s">
        <v>98</v>
      </c>
      <c r="F8764" s="4" t="s">
        <v>255</v>
      </c>
      <c r="G8764" t="s">
        <v>1507</v>
      </c>
      <c r="H8764" s="2">
        <f t="shared" si="952"/>
        <v>0.85069444444444442</v>
      </c>
      <c r="I8764" s="2">
        <f t="shared" si="953"/>
        <v>0.72916666666666663</v>
      </c>
      <c r="J8764" t="str">
        <f t="shared" si="954"/>
        <v>19 May</v>
      </c>
      <c r="K8764" t="s">
        <v>1832</v>
      </c>
      <c r="L8764" t="s">
        <v>1993</v>
      </c>
      <c r="M8764" t="s">
        <v>1996</v>
      </c>
      <c r="N8764">
        <v>10623</v>
      </c>
      <c r="O8764">
        <f t="shared" si="955"/>
        <v>3</v>
      </c>
      <c r="P8764" s="4" t="str">
        <f t="shared" si="956"/>
        <v>26</v>
      </c>
      <c r="Q8764" s="8">
        <f t="shared" si="957"/>
        <v>55</v>
      </c>
      <c r="R8764">
        <f t="shared" si="958"/>
        <v>1615</v>
      </c>
    </row>
    <row r="8765" spans="1:18" x14ac:dyDescent="0.3">
      <c r="A8765" t="s">
        <v>13</v>
      </c>
      <c r="B8765" s="7" t="s">
        <v>32</v>
      </c>
      <c r="C8765" t="s">
        <v>69</v>
      </c>
      <c r="D8765" s="10" t="s">
        <v>73</v>
      </c>
      <c r="E8765" t="s">
        <v>97</v>
      </c>
      <c r="F8765" s="4" t="s">
        <v>241</v>
      </c>
      <c r="G8765" t="s">
        <v>234</v>
      </c>
      <c r="H8765" s="2">
        <f t="shared" si="952"/>
        <v>0.59375</v>
      </c>
      <c r="I8765" s="2">
        <f t="shared" si="953"/>
        <v>0.45833333333333331</v>
      </c>
      <c r="J8765" t="str">
        <f t="shared" si="954"/>
        <v/>
      </c>
      <c r="K8765" t="s">
        <v>1664</v>
      </c>
      <c r="L8765" t="s">
        <v>1991</v>
      </c>
      <c r="M8765" t="s">
        <v>1996</v>
      </c>
      <c r="N8765">
        <v>9564</v>
      </c>
      <c r="O8765">
        <f t="shared" si="955"/>
        <v>2</v>
      </c>
      <c r="P8765" s="4" t="str">
        <f t="shared" si="956"/>
        <v>3</v>
      </c>
      <c r="Q8765" s="8">
        <f t="shared" si="957"/>
        <v>15</v>
      </c>
      <c r="R8765">
        <f t="shared" si="958"/>
        <v>195</v>
      </c>
    </row>
    <row r="8766" spans="1:18" x14ac:dyDescent="0.3">
      <c r="A8766" t="s">
        <v>13</v>
      </c>
      <c r="B8766" s="7" t="s">
        <v>33</v>
      </c>
      <c r="C8766" t="s">
        <v>68</v>
      </c>
      <c r="D8766" s="10" t="s">
        <v>67</v>
      </c>
      <c r="E8766" t="s">
        <v>85</v>
      </c>
      <c r="F8766" s="4" t="s">
        <v>259</v>
      </c>
      <c r="G8766" t="s">
        <v>267</v>
      </c>
      <c r="H8766" s="2">
        <f t="shared" si="952"/>
        <v>0.86458333333333337</v>
      </c>
      <c r="I8766" s="2">
        <f t="shared" si="953"/>
        <v>0.58680555555555558</v>
      </c>
      <c r="J8766" t="str">
        <f t="shared" si="954"/>
        <v/>
      </c>
      <c r="K8766" t="s">
        <v>1898</v>
      </c>
      <c r="L8766" t="s">
        <v>1993</v>
      </c>
      <c r="M8766" t="s">
        <v>1996</v>
      </c>
      <c r="N8766">
        <v>14781</v>
      </c>
      <c r="O8766">
        <f t="shared" si="955"/>
        <v>3</v>
      </c>
      <c r="P8766" s="4" t="str">
        <f t="shared" si="956"/>
        <v>6</v>
      </c>
      <c r="Q8766" s="8">
        <f t="shared" si="957"/>
        <v>40</v>
      </c>
      <c r="R8766">
        <f t="shared" si="958"/>
        <v>400</v>
      </c>
    </row>
    <row r="8767" spans="1:18" x14ac:dyDescent="0.3">
      <c r="A8767" t="s">
        <v>13</v>
      </c>
      <c r="B8767" s="7" t="s">
        <v>42</v>
      </c>
      <c r="C8767" t="s">
        <v>67</v>
      </c>
      <c r="D8767" s="10" t="s">
        <v>69</v>
      </c>
      <c r="E8767" t="s">
        <v>75</v>
      </c>
      <c r="F8767" s="4" t="s">
        <v>256</v>
      </c>
      <c r="G8767" t="s">
        <v>422</v>
      </c>
      <c r="H8767" s="2">
        <f t="shared" si="952"/>
        <v>0.47222222222222221</v>
      </c>
      <c r="I8767" s="2">
        <f t="shared" si="953"/>
        <v>0.34722222222222221</v>
      </c>
      <c r="J8767" t="str">
        <f t="shared" si="954"/>
        <v/>
      </c>
      <c r="K8767" t="s">
        <v>1666</v>
      </c>
      <c r="L8767" t="s">
        <v>1991</v>
      </c>
      <c r="M8767" t="s">
        <v>1996</v>
      </c>
      <c r="N8767">
        <v>7229</v>
      </c>
      <c r="O8767">
        <f t="shared" si="955"/>
        <v>2</v>
      </c>
      <c r="P8767" s="4" t="str">
        <f t="shared" si="956"/>
        <v>3</v>
      </c>
      <c r="Q8767" s="8">
        <f t="shared" si="957"/>
        <v>0</v>
      </c>
      <c r="R8767">
        <f t="shared" si="958"/>
        <v>180</v>
      </c>
    </row>
    <row r="8768" spans="1:18" x14ac:dyDescent="0.3">
      <c r="A8768" t="s">
        <v>11</v>
      </c>
      <c r="B8768" s="7" t="s">
        <v>47</v>
      </c>
      <c r="C8768" t="s">
        <v>69</v>
      </c>
      <c r="D8768" s="10" t="s">
        <v>73</v>
      </c>
      <c r="E8768" t="s">
        <v>82</v>
      </c>
      <c r="F8768" s="4" t="s">
        <v>255</v>
      </c>
      <c r="G8768" t="s">
        <v>552</v>
      </c>
      <c r="H8768" s="2">
        <f t="shared" si="952"/>
        <v>6.25E-2</v>
      </c>
      <c r="I8768" s="2">
        <f t="shared" si="953"/>
        <v>0.72916666666666663</v>
      </c>
      <c r="J8768" t="str">
        <f t="shared" si="954"/>
        <v>28 Jun</v>
      </c>
      <c r="K8768" t="s">
        <v>1711</v>
      </c>
      <c r="L8768" t="s">
        <v>1993</v>
      </c>
      <c r="M8768" t="s">
        <v>1996</v>
      </c>
      <c r="N8768">
        <v>5684</v>
      </c>
      <c r="O8768">
        <f t="shared" si="955"/>
        <v>3</v>
      </c>
      <c r="P8768" s="4" t="str">
        <f t="shared" si="956"/>
        <v>8</v>
      </c>
      <c r="Q8768" s="8">
        <f t="shared" si="957"/>
        <v>0</v>
      </c>
      <c r="R8768">
        <f t="shared" si="958"/>
        <v>480</v>
      </c>
    </row>
    <row r="8769" spans="1:18" x14ac:dyDescent="0.3">
      <c r="A8769" t="s">
        <v>13</v>
      </c>
      <c r="B8769" s="7" t="s">
        <v>46</v>
      </c>
      <c r="C8769" t="s">
        <v>68</v>
      </c>
      <c r="D8769" s="10" t="s">
        <v>67</v>
      </c>
      <c r="E8769" t="s">
        <v>85</v>
      </c>
      <c r="F8769" s="4" t="s">
        <v>238</v>
      </c>
      <c r="G8769" t="s">
        <v>1203</v>
      </c>
      <c r="H8769" s="2">
        <f t="shared" si="952"/>
        <v>0.3888888888888889</v>
      </c>
      <c r="I8769" s="2">
        <f t="shared" si="953"/>
        <v>0.23958333333333334</v>
      </c>
      <c r="J8769" t="str">
        <f t="shared" si="954"/>
        <v>19 May</v>
      </c>
      <c r="K8769" t="s">
        <v>1722</v>
      </c>
      <c r="L8769" t="s">
        <v>1993</v>
      </c>
      <c r="M8769" t="s">
        <v>1996</v>
      </c>
      <c r="N8769">
        <v>14388</v>
      </c>
      <c r="O8769">
        <f t="shared" si="955"/>
        <v>3</v>
      </c>
      <c r="P8769" s="4" t="str">
        <f t="shared" si="956"/>
        <v>27</v>
      </c>
      <c r="Q8769" s="8">
        <f t="shared" si="957"/>
        <v>35</v>
      </c>
      <c r="R8769">
        <f t="shared" si="958"/>
        <v>1655</v>
      </c>
    </row>
    <row r="8770" spans="1:18" x14ac:dyDescent="0.3">
      <c r="A8770" t="s">
        <v>14</v>
      </c>
      <c r="B8770" s="7" t="s">
        <v>32</v>
      </c>
      <c r="C8770" t="s">
        <v>67</v>
      </c>
      <c r="D8770" s="10" t="s">
        <v>69</v>
      </c>
      <c r="E8770" t="s">
        <v>75</v>
      </c>
      <c r="F8770" s="4" t="s">
        <v>329</v>
      </c>
      <c r="G8770" t="s">
        <v>389</v>
      </c>
      <c r="H8770" s="2">
        <f t="shared" si="952"/>
        <v>0.51388888888888884</v>
      </c>
      <c r="I8770" s="2">
        <f t="shared" si="953"/>
        <v>0.39583333333333331</v>
      </c>
      <c r="J8770" t="str">
        <f t="shared" si="954"/>
        <v/>
      </c>
      <c r="K8770" t="s">
        <v>1623</v>
      </c>
      <c r="L8770" t="s">
        <v>1991</v>
      </c>
      <c r="M8770" t="s">
        <v>1998</v>
      </c>
      <c r="N8770">
        <v>5515</v>
      </c>
      <c r="O8770">
        <f t="shared" si="955"/>
        <v>2</v>
      </c>
      <c r="P8770" s="4" t="str">
        <f t="shared" si="956"/>
        <v>2</v>
      </c>
      <c r="Q8770" s="8">
        <f t="shared" si="957"/>
        <v>50</v>
      </c>
      <c r="R8770">
        <f t="shared" si="958"/>
        <v>170</v>
      </c>
    </row>
    <row r="8771" spans="1:18" x14ac:dyDescent="0.3">
      <c r="A8771" t="s">
        <v>13</v>
      </c>
      <c r="B8771" s="7" t="s">
        <v>25</v>
      </c>
      <c r="C8771" t="s">
        <v>68</v>
      </c>
      <c r="D8771" s="10" t="s">
        <v>67</v>
      </c>
      <c r="E8771" t="s">
        <v>98</v>
      </c>
      <c r="F8771" s="4" t="s">
        <v>263</v>
      </c>
      <c r="G8771" t="s">
        <v>1090</v>
      </c>
      <c r="H8771" s="2">
        <f t="shared" ref="H8771:H8834" si="959">TIMEVALUE(LEFT(G8771,5))</f>
        <v>0.92013888888888884</v>
      </c>
      <c r="I8771" s="2">
        <f t="shared" ref="I8771:I8834" si="960">F8771*1</f>
        <v>0.85069444444444442</v>
      </c>
      <c r="J8771" t="str">
        <f t="shared" ref="J8771:J8834" si="961">IF(LEN(G8771)&gt;5, MID(G8771,7,6), "")</f>
        <v>10 Jun</v>
      </c>
      <c r="K8771" t="s">
        <v>1756</v>
      </c>
      <c r="L8771" t="s">
        <v>1993</v>
      </c>
      <c r="M8771" t="s">
        <v>1996</v>
      </c>
      <c r="N8771">
        <v>12692</v>
      </c>
      <c r="O8771">
        <f t="shared" ref="O8771:O8834" si="962">LEN(E8771)-LEN(SUBSTITUTE(E8771,"→",""))+1</f>
        <v>3</v>
      </c>
      <c r="P8771" s="4" t="str">
        <f t="shared" ref="P8771:P8834" si="963">LEFT(K8771, FIND("h", K8771)-1)</f>
        <v>25</v>
      </c>
      <c r="Q8771" s="8">
        <f t="shared" ref="Q8771:Q8834" si="964">IFERROR(VALUE(MID(K8771, FIND("h",K8771)+2, FIND("m",K8771)-FIND("h",K8771)-2)), 0)*1</f>
        <v>40</v>
      </c>
      <c r="R8771">
        <f t="shared" ref="R8771:R8834" si="965">(P8771*60+Q8771)</f>
        <v>1540</v>
      </c>
    </row>
    <row r="8772" spans="1:18" x14ac:dyDescent="0.3">
      <c r="A8772" t="s">
        <v>13</v>
      </c>
      <c r="B8772" s="7" t="s">
        <v>24</v>
      </c>
      <c r="C8772" t="s">
        <v>68</v>
      </c>
      <c r="D8772" s="10" t="s">
        <v>67</v>
      </c>
      <c r="E8772" t="s">
        <v>98</v>
      </c>
      <c r="F8772" s="4" t="s">
        <v>242</v>
      </c>
      <c r="G8772" t="s">
        <v>284</v>
      </c>
      <c r="H8772" s="2">
        <f t="shared" si="959"/>
        <v>0.79861111111111116</v>
      </c>
      <c r="I8772" s="2">
        <f t="shared" si="960"/>
        <v>0.39930555555555558</v>
      </c>
      <c r="J8772" t="str">
        <f t="shared" si="961"/>
        <v/>
      </c>
      <c r="K8772" t="s">
        <v>1685</v>
      </c>
      <c r="L8772" t="s">
        <v>1993</v>
      </c>
      <c r="M8772" t="s">
        <v>1997</v>
      </c>
      <c r="N8772">
        <v>9314</v>
      </c>
      <c r="O8772">
        <f t="shared" si="962"/>
        <v>3</v>
      </c>
      <c r="P8772" s="4" t="str">
        <f t="shared" si="963"/>
        <v>9</v>
      </c>
      <c r="Q8772" s="8">
        <f t="shared" si="964"/>
        <v>35</v>
      </c>
      <c r="R8772">
        <f t="shared" si="965"/>
        <v>575</v>
      </c>
    </row>
    <row r="8773" spans="1:18" x14ac:dyDescent="0.3">
      <c r="A8773" t="s">
        <v>14</v>
      </c>
      <c r="B8773" s="7" t="s">
        <v>44</v>
      </c>
      <c r="C8773" t="s">
        <v>68</v>
      </c>
      <c r="D8773" s="10" t="s">
        <v>67</v>
      </c>
      <c r="E8773" t="s">
        <v>80</v>
      </c>
      <c r="F8773" s="4" t="s">
        <v>333</v>
      </c>
      <c r="G8773" t="s">
        <v>381</v>
      </c>
      <c r="H8773" s="2">
        <f t="shared" si="959"/>
        <v>0.81944444444444442</v>
      </c>
      <c r="I8773" s="2">
        <f t="shared" si="960"/>
        <v>0.71527777777777779</v>
      </c>
      <c r="J8773" t="str">
        <f t="shared" si="961"/>
        <v/>
      </c>
      <c r="K8773" t="s">
        <v>1654</v>
      </c>
      <c r="L8773" t="s">
        <v>1991</v>
      </c>
      <c r="M8773" t="s">
        <v>1996</v>
      </c>
      <c r="N8773">
        <v>3873</v>
      </c>
      <c r="O8773">
        <f t="shared" si="962"/>
        <v>2</v>
      </c>
      <c r="P8773" s="4" t="str">
        <f t="shared" si="963"/>
        <v>2</v>
      </c>
      <c r="Q8773" s="8">
        <f t="shared" si="964"/>
        <v>30</v>
      </c>
      <c r="R8773">
        <f t="shared" si="965"/>
        <v>150</v>
      </c>
    </row>
    <row r="8774" spans="1:18" x14ac:dyDescent="0.3">
      <c r="A8774" t="s">
        <v>14</v>
      </c>
      <c r="B8774" s="7" t="s">
        <v>58</v>
      </c>
      <c r="C8774" t="s">
        <v>68</v>
      </c>
      <c r="D8774" s="10" t="s">
        <v>67</v>
      </c>
      <c r="E8774" t="s">
        <v>80</v>
      </c>
      <c r="F8774" s="4" t="s">
        <v>203</v>
      </c>
      <c r="G8774" t="s">
        <v>607</v>
      </c>
      <c r="H8774" s="2">
        <f t="shared" si="959"/>
        <v>2.7777777777777776E-2</v>
      </c>
      <c r="I8774" s="2">
        <f t="shared" si="960"/>
        <v>0.93055555555555558</v>
      </c>
      <c r="J8774" t="str">
        <f t="shared" si="961"/>
        <v>22 Apr</v>
      </c>
      <c r="K8774" t="s">
        <v>1710</v>
      </c>
      <c r="L8774" t="s">
        <v>1991</v>
      </c>
      <c r="M8774" t="s">
        <v>1998</v>
      </c>
      <c r="N8774">
        <v>4807</v>
      </c>
      <c r="O8774">
        <f t="shared" si="962"/>
        <v>2</v>
      </c>
      <c r="P8774" s="4" t="str">
        <f t="shared" si="963"/>
        <v>2</v>
      </c>
      <c r="Q8774" s="8">
        <f t="shared" si="964"/>
        <v>20</v>
      </c>
      <c r="R8774">
        <f t="shared" si="965"/>
        <v>140</v>
      </c>
    </row>
    <row r="8775" spans="1:18" x14ac:dyDescent="0.3">
      <c r="A8775" t="s">
        <v>15</v>
      </c>
      <c r="B8775" s="7" t="s">
        <v>47</v>
      </c>
      <c r="C8775" t="s">
        <v>69</v>
      </c>
      <c r="D8775" s="10" t="s">
        <v>73</v>
      </c>
      <c r="E8775" t="s">
        <v>82</v>
      </c>
      <c r="F8775" s="4" t="s">
        <v>208</v>
      </c>
      <c r="G8775" t="s">
        <v>297</v>
      </c>
      <c r="H8775" s="2">
        <f t="shared" si="959"/>
        <v>0.80208333333333337</v>
      </c>
      <c r="I8775" s="2">
        <f t="shared" si="960"/>
        <v>0.375</v>
      </c>
      <c r="J8775" t="str">
        <f t="shared" si="961"/>
        <v/>
      </c>
      <c r="K8775" t="s">
        <v>1673</v>
      </c>
      <c r="L8775" t="s">
        <v>1993</v>
      </c>
      <c r="M8775" t="s">
        <v>1996</v>
      </c>
      <c r="N8775">
        <v>14848</v>
      </c>
      <c r="O8775">
        <f t="shared" si="962"/>
        <v>3</v>
      </c>
      <c r="P8775" s="4" t="str">
        <f t="shared" si="963"/>
        <v>10</v>
      </c>
      <c r="Q8775" s="8">
        <f t="shared" si="964"/>
        <v>15</v>
      </c>
      <c r="R8775">
        <f t="shared" si="965"/>
        <v>615</v>
      </c>
    </row>
    <row r="8776" spans="1:18" x14ac:dyDescent="0.3">
      <c r="A8776" t="s">
        <v>11</v>
      </c>
      <c r="B8776" s="7" t="s">
        <v>34</v>
      </c>
      <c r="C8776" t="s">
        <v>69</v>
      </c>
      <c r="D8776" s="10" t="s">
        <v>73</v>
      </c>
      <c r="E8776" t="s">
        <v>95</v>
      </c>
      <c r="F8776" s="4" t="s">
        <v>253</v>
      </c>
      <c r="G8776" t="s">
        <v>303</v>
      </c>
      <c r="H8776" s="2">
        <f t="shared" si="959"/>
        <v>0.50694444444444442</v>
      </c>
      <c r="I8776" s="2">
        <f t="shared" si="960"/>
        <v>0.21180555555555555</v>
      </c>
      <c r="J8776" t="str">
        <f t="shared" si="961"/>
        <v/>
      </c>
      <c r="K8776" t="s">
        <v>1809</v>
      </c>
      <c r="L8776" t="s">
        <v>1993</v>
      </c>
      <c r="M8776" t="s">
        <v>1996</v>
      </c>
      <c r="N8776">
        <v>6171</v>
      </c>
      <c r="O8776">
        <f t="shared" si="962"/>
        <v>3</v>
      </c>
      <c r="P8776" s="4" t="str">
        <f t="shared" si="963"/>
        <v>7</v>
      </c>
      <c r="Q8776" s="8">
        <f t="shared" si="964"/>
        <v>5</v>
      </c>
      <c r="R8776">
        <f t="shared" si="965"/>
        <v>425</v>
      </c>
    </row>
    <row r="8777" spans="1:18" x14ac:dyDescent="0.3">
      <c r="A8777" t="s">
        <v>14</v>
      </c>
      <c r="B8777" s="7" t="s">
        <v>28</v>
      </c>
      <c r="C8777" t="s">
        <v>71</v>
      </c>
      <c r="D8777" s="10" t="s">
        <v>74</v>
      </c>
      <c r="E8777" t="s">
        <v>102</v>
      </c>
      <c r="F8777" s="4" t="s">
        <v>264</v>
      </c>
      <c r="G8777" t="s">
        <v>280</v>
      </c>
      <c r="H8777" s="2">
        <f t="shared" si="959"/>
        <v>0.61458333333333337</v>
      </c>
      <c r="I8777" s="2">
        <f t="shared" si="960"/>
        <v>0.55208333333333337</v>
      </c>
      <c r="J8777" t="str">
        <f t="shared" si="961"/>
        <v/>
      </c>
      <c r="K8777" t="s">
        <v>1675</v>
      </c>
      <c r="L8777" t="s">
        <v>1991</v>
      </c>
      <c r="M8777" t="s">
        <v>1998</v>
      </c>
      <c r="N8777">
        <v>1965</v>
      </c>
      <c r="O8777">
        <f t="shared" si="962"/>
        <v>2</v>
      </c>
      <c r="P8777" s="4" t="str">
        <f t="shared" si="963"/>
        <v>1</v>
      </c>
      <c r="Q8777" s="8">
        <f t="shared" si="964"/>
        <v>30</v>
      </c>
      <c r="R8777">
        <f t="shared" si="965"/>
        <v>90</v>
      </c>
    </row>
    <row r="8778" spans="1:18" x14ac:dyDescent="0.3">
      <c r="A8778" t="s">
        <v>13</v>
      </c>
      <c r="B8778" s="7" t="s">
        <v>37</v>
      </c>
      <c r="C8778" t="s">
        <v>68</v>
      </c>
      <c r="D8778" s="10" t="s">
        <v>67</v>
      </c>
      <c r="E8778" t="s">
        <v>98</v>
      </c>
      <c r="F8778" s="4" t="s">
        <v>242</v>
      </c>
      <c r="G8778" t="s">
        <v>307</v>
      </c>
      <c r="H8778" s="2">
        <f t="shared" si="959"/>
        <v>0.87847222222222221</v>
      </c>
      <c r="I8778" s="2">
        <f t="shared" si="960"/>
        <v>0.39930555555555558</v>
      </c>
      <c r="J8778" t="str">
        <f t="shared" si="961"/>
        <v/>
      </c>
      <c r="K8778" t="s">
        <v>1736</v>
      </c>
      <c r="L8778" t="s">
        <v>1993</v>
      </c>
      <c r="M8778" t="s">
        <v>1997</v>
      </c>
      <c r="N8778">
        <v>10539</v>
      </c>
      <c r="O8778">
        <f t="shared" si="962"/>
        <v>3</v>
      </c>
      <c r="P8778" s="4" t="str">
        <f t="shared" si="963"/>
        <v>11</v>
      </c>
      <c r="Q8778" s="8">
        <f t="shared" si="964"/>
        <v>30</v>
      </c>
      <c r="R8778">
        <f t="shared" si="965"/>
        <v>690</v>
      </c>
    </row>
    <row r="8779" spans="1:18" x14ac:dyDescent="0.3">
      <c r="A8779" t="s">
        <v>18</v>
      </c>
      <c r="B8779" s="7" t="s">
        <v>31</v>
      </c>
      <c r="C8779" t="s">
        <v>67</v>
      </c>
      <c r="D8779" s="10" t="s">
        <v>69</v>
      </c>
      <c r="E8779" t="s">
        <v>75</v>
      </c>
      <c r="F8779" s="4" t="s">
        <v>237</v>
      </c>
      <c r="G8779" t="s">
        <v>250</v>
      </c>
      <c r="H8779" s="2">
        <f t="shared" si="959"/>
        <v>0.57986111111111116</v>
      </c>
      <c r="I8779" s="2">
        <f t="shared" si="960"/>
        <v>0.46527777777777779</v>
      </c>
      <c r="J8779" t="str">
        <f t="shared" si="961"/>
        <v/>
      </c>
      <c r="K8779" t="s">
        <v>1660</v>
      </c>
      <c r="L8779" t="s">
        <v>1991</v>
      </c>
      <c r="M8779" t="s">
        <v>1996</v>
      </c>
      <c r="N8779">
        <v>4483</v>
      </c>
      <c r="O8779">
        <f t="shared" si="962"/>
        <v>2</v>
      </c>
      <c r="P8779" s="4" t="str">
        <f t="shared" si="963"/>
        <v>2</v>
      </c>
      <c r="Q8779" s="8">
        <f t="shared" si="964"/>
        <v>45</v>
      </c>
      <c r="R8779">
        <f t="shared" si="965"/>
        <v>165</v>
      </c>
    </row>
    <row r="8780" spans="1:18" x14ac:dyDescent="0.3">
      <c r="A8780" t="s">
        <v>15</v>
      </c>
      <c r="B8780" s="7" t="s">
        <v>60</v>
      </c>
      <c r="C8780" t="s">
        <v>69</v>
      </c>
      <c r="D8780" s="10" t="s">
        <v>73</v>
      </c>
      <c r="E8780" t="s">
        <v>82</v>
      </c>
      <c r="F8780" s="4" t="s">
        <v>285</v>
      </c>
      <c r="G8780" t="s">
        <v>297</v>
      </c>
      <c r="H8780" s="2">
        <f t="shared" si="959"/>
        <v>0.80208333333333337</v>
      </c>
      <c r="I8780" s="2">
        <f t="shared" si="960"/>
        <v>0.25</v>
      </c>
      <c r="J8780" t="str">
        <f t="shared" si="961"/>
        <v/>
      </c>
      <c r="K8780" t="s">
        <v>1633</v>
      </c>
      <c r="L8780" t="s">
        <v>1993</v>
      </c>
      <c r="M8780" t="s">
        <v>1996</v>
      </c>
      <c r="N8780">
        <v>8371</v>
      </c>
      <c r="O8780">
        <f t="shared" si="962"/>
        <v>3</v>
      </c>
      <c r="P8780" s="4" t="str">
        <f t="shared" si="963"/>
        <v>13</v>
      </c>
      <c r="Q8780" s="8">
        <f t="shared" si="964"/>
        <v>15</v>
      </c>
      <c r="R8780">
        <f t="shared" si="965"/>
        <v>795</v>
      </c>
    </row>
    <row r="8781" spans="1:18" x14ac:dyDescent="0.3">
      <c r="A8781" t="s">
        <v>13</v>
      </c>
      <c r="B8781" s="7" t="s">
        <v>38</v>
      </c>
      <c r="C8781" t="s">
        <v>69</v>
      </c>
      <c r="D8781" s="10" t="s">
        <v>73</v>
      </c>
      <c r="E8781" t="s">
        <v>82</v>
      </c>
      <c r="F8781" s="4" t="s">
        <v>250</v>
      </c>
      <c r="G8781" t="s">
        <v>474</v>
      </c>
      <c r="H8781" s="2">
        <f t="shared" si="959"/>
        <v>0.18402777777777779</v>
      </c>
      <c r="I8781" s="2">
        <f t="shared" si="960"/>
        <v>0.57986111111111116</v>
      </c>
      <c r="J8781" t="str">
        <f t="shared" si="961"/>
        <v>07 Mar</v>
      </c>
      <c r="K8781" t="s">
        <v>1699</v>
      </c>
      <c r="L8781" t="s">
        <v>1993</v>
      </c>
      <c r="M8781" t="s">
        <v>1996</v>
      </c>
      <c r="N8781">
        <v>15764</v>
      </c>
      <c r="O8781">
        <f t="shared" si="962"/>
        <v>3</v>
      </c>
      <c r="P8781" s="4" t="str">
        <f t="shared" si="963"/>
        <v>14</v>
      </c>
      <c r="Q8781" s="8">
        <f t="shared" si="964"/>
        <v>30</v>
      </c>
      <c r="R8781">
        <f t="shared" si="965"/>
        <v>870</v>
      </c>
    </row>
    <row r="8782" spans="1:18" x14ac:dyDescent="0.3">
      <c r="A8782" t="s">
        <v>13</v>
      </c>
      <c r="B8782" s="7" t="s">
        <v>26</v>
      </c>
      <c r="C8782" t="s">
        <v>68</v>
      </c>
      <c r="D8782" s="10" t="s">
        <v>67</v>
      </c>
      <c r="E8782" t="s">
        <v>85</v>
      </c>
      <c r="F8782" s="4" t="s">
        <v>293</v>
      </c>
      <c r="G8782" t="s">
        <v>516</v>
      </c>
      <c r="H8782" s="2">
        <f t="shared" si="959"/>
        <v>0.98263888888888884</v>
      </c>
      <c r="I8782" s="2">
        <f t="shared" si="960"/>
        <v>0.6875</v>
      </c>
      <c r="J8782" t="str">
        <f t="shared" si="961"/>
        <v/>
      </c>
      <c r="K8782" t="s">
        <v>1809</v>
      </c>
      <c r="L8782" t="s">
        <v>1993</v>
      </c>
      <c r="M8782" t="s">
        <v>1997</v>
      </c>
      <c r="N8782">
        <v>10844</v>
      </c>
      <c r="O8782">
        <f t="shared" si="962"/>
        <v>3</v>
      </c>
      <c r="P8782" s="4" t="str">
        <f t="shared" si="963"/>
        <v>7</v>
      </c>
      <c r="Q8782" s="8">
        <f t="shared" si="964"/>
        <v>5</v>
      </c>
      <c r="R8782">
        <f t="shared" si="965"/>
        <v>425</v>
      </c>
    </row>
    <row r="8783" spans="1:18" x14ac:dyDescent="0.3">
      <c r="A8783" t="s">
        <v>12</v>
      </c>
      <c r="B8783" s="7" t="s">
        <v>46</v>
      </c>
      <c r="C8783" t="s">
        <v>68</v>
      </c>
      <c r="D8783" s="10" t="s">
        <v>67</v>
      </c>
      <c r="E8783" t="s">
        <v>123</v>
      </c>
      <c r="F8783" s="4" t="s">
        <v>207</v>
      </c>
      <c r="G8783" t="s">
        <v>653</v>
      </c>
      <c r="H8783" s="2">
        <f t="shared" si="959"/>
        <v>0.2326388888888889</v>
      </c>
      <c r="I8783" s="2">
        <f t="shared" si="960"/>
        <v>0.70138888888888884</v>
      </c>
      <c r="J8783" t="str">
        <f t="shared" si="961"/>
        <v>19 May</v>
      </c>
      <c r="K8783" t="s">
        <v>1702</v>
      </c>
      <c r="L8783" t="s">
        <v>1992</v>
      </c>
      <c r="M8783" t="s">
        <v>1996</v>
      </c>
      <c r="N8783">
        <v>11642</v>
      </c>
      <c r="O8783">
        <f t="shared" si="962"/>
        <v>4</v>
      </c>
      <c r="P8783" s="4" t="str">
        <f t="shared" si="963"/>
        <v>12</v>
      </c>
      <c r="Q8783" s="8">
        <f t="shared" si="964"/>
        <v>45</v>
      </c>
      <c r="R8783">
        <f t="shared" si="965"/>
        <v>765</v>
      </c>
    </row>
    <row r="8784" spans="1:18" x14ac:dyDescent="0.3">
      <c r="A8784" t="s">
        <v>11</v>
      </c>
      <c r="B8784" s="7" t="s">
        <v>62</v>
      </c>
      <c r="C8784" t="s">
        <v>67</v>
      </c>
      <c r="D8784" s="10" t="s">
        <v>69</v>
      </c>
      <c r="E8784" t="s">
        <v>75</v>
      </c>
      <c r="F8784" s="4" t="s">
        <v>225</v>
      </c>
      <c r="G8784" t="s">
        <v>295</v>
      </c>
      <c r="H8784" s="2">
        <f t="shared" si="959"/>
        <v>0.28472222222222221</v>
      </c>
      <c r="I8784" s="2">
        <f t="shared" si="960"/>
        <v>0.16666666666666666</v>
      </c>
      <c r="J8784" t="str">
        <f t="shared" si="961"/>
        <v/>
      </c>
      <c r="K8784" t="s">
        <v>1623</v>
      </c>
      <c r="L8784" t="s">
        <v>1991</v>
      </c>
      <c r="M8784" t="s">
        <v>1996</v>
      </c>
      <c r="N8784">
        <v>4423</v>
      </c>
      <c r="O8784">
        <f t="shared" si="962"/>
        <v>2</v>
      </c>
      <c r="P8784" s="4" t="str">
        <f t="shared" si="963"/>
        <v>2</v>
      </c>
      <c r="Q8784" s="8">
        <f t="shared" si="964"/>
        <v>50</v>
      </c>
      <c r="R8784">
        <f t="shared" si="965"/>
        <v>170</v>
      </c>
    </row>
    <row r="8785" spans="1:18" x14ac:dyDescent="0.3">
      <c r="A8785" t="s">
        <v>17</v>
      </c>
      <c r="B8785" s="7" t="s">
        <v>44</v>
      </c>
      <c r="C8785" t="s">
        <v>67</v>
      </c>
      <c r="D8785" s="10" t="s">
        <v>69</v>
      </c>
      <c r="E8785" t="s">
        <v>75</v>
      </c>
      <c r="F8785" s="4" t="s">
        <v>213</v>
      </c>
      <c r="G8785" t="s">
        <v>438</v>
      </c>
      <c r="H8785" s="2">
        <f t="shared" si="959"/>
        <v>0.52430555555555558</v>
      </c>
      <c r="I8785" s="2">
        <f t="shared" si="960"/>
        <v>0.40625</v>
      </c>
      <c r="J8785" t="str">
        <f t="shared" si="961"/>
        <v/>
      </c>
      <c r="K8785" t="s">
        <v>1623</v>
      </c>
      <c r="L8785" t="s">
        <v>1991</v>
      </c>
      <c r="M8785" t="s">
        <v>1996</v>
      </c>
      <c r="N8785">
        <v>4878</v>
      </c>
      <c r="O8785">
        <f t="shared" si="962"/>
        <v>2</v>
      </c>
      <c r="P8785" s="4" t="str">
        <f t="shared" si="963"/>
        <v>2</v>
      </c>
      <c r="Q8785" s="8">
        <f t="shared" si="964"/>
        <v>50</v>
      </c>
      <c r="R8785">
        <f t="shared" si="965"/>
        <v>170</v>
      </c>
    </row>
    <row r="8786" spans="1:18" x14ac:dyDescent="0.3">
      <c r="A8786" t="s">
        <v>14</v>
      </c>
      <c r="B8786" s="7" t="s">
        <v>33</v>
      </c>
      <c r="C8786" t="s">
        <v>71</v>
      </c>
      <c r="D8786" s="10" t="s">
        <v>74</v>
      </c>
      <c r="E8786" t="s">
        <v>102</v>
      </c>
      <c r="F8786" s="4" t="s">
        <v>264</v>
      </c>
      <c r="G8786" t="s">
        <v>280</v>
      </c>
      <c r="H8786" s="2">
        <f t="shared" si="959"/>
        <v>0.61458333333333337</v>
      </c>
      <c r="I8786" s="2">
        <f t="shared" si="960"/>
        <v>0.55208333333333337</v>
      </c>
      <c r="J8786" t="str">
        <f t="shared" si="961"/>
        <v/>
      </c>
      <c r="K8786" t="s">
        <v>1675</v>
      </c>
      <c r="L8786" t="s">
        <v>1991</v>
      </c>
      <c r="M8786" t="s">
        <v>1996</v>
      </c>
      <c r="N8786">
        <v>2227</v>
      </c>
      <c r="O8786">
        <f t="shared" si="962"/>
        <v>2</v>
      </c>
      <c r="P8786" s="4" t="str">
        <f t="shared" si="963"/>
        <v>1</v>
      </c>
      <c r="Q8786" s="8">
        <f t="shared" si="964"/>
        <v>30</v>
      </c>
      <c r="R8786">
        <f t="shared" si="965"/>
        <v>90</v>
      </c>
    </row>
    <row r="8787" spans="1:18" x14ac:dyDescent="0.3">
      <c r="A8787" t="s">
        <v>13</v>
      </c>
      <c r="B8787" s="7" t="s">
        <v>42</v>
      </c>
      <c r="C8787" t="s">
        <v>68</v>
      </c>
      <c r="D8787" s="10" t="s">
        <v>67</v>
      </c>
      <c r="E8787" t="s">
        <v>85</v>
      </c>
      <c r="F8787" s="4" t="s">
        <v>293</v>
      </c>
      <c r="G8787" t="s">
        <v>1441</v>
      </c>
      <c r="H8787" s="2">
        <f t="shared" si="959"/>
        <v>0.76041666666666663</v>
      </c>
      <c r="I8787" s="2">
        <f t="shared" si="960"/>
        <v>0.6875</v>
      </c>
      <c r="J8787" t="str">
        <f t="shared" si="961"/>
        <v>16 May</v>
      </c>
      <c r="K8787" t="s">
        <v>1729</v>
      </c>
      <c r="L8787" t="s">
        <v>1993</v>
      </c>
      <c r="M8787" t="s">
        <v>1997</v>
      </c>
      <c r="N8787">
        <v>10844</v>
      </c>
      <c r="O8787">
        <f t="shared" si="962"/>
        <v>3</v>
      </c>
      <c r="P8787" s="4" t="str">
        <f t="shared" si="963"/>
        <v>25</v>
      </c>
      <c r="Q8787" s="8">
        <f t="shared" si="964"/>
        <v>45</v>
      </c>
      <c r="R8787">
        <f t="shared" si="965"/>
        <v>1545</v>
      </c>
    </row>
    <row r="8788" spans="1:18" x14ac:dyDescent="0.3">
      <c r="A8788" t="s">
        <v>18</v>
      </c>
      <c r="B8788" s="7" t="s">
        <v>40</v>
      </c>
      <c r="C8788" t="s">
        <v>68</v>
      </c>
      <c r="D8788" s="10" t="s">
        <v>67</v>
      </c>
      <c r="E8788" t="s">
        <v>80</v>
      </c>
      <c r="F8788" s="4" t="s">
        <v>257</v>
      </c>
      <c r="G8788" t="s">
        <v>306</v>
      </c>
      <c r="H8788" s="2">
        <f t="shared" si="959"/>
        <v>0.93402777777777779</v>
      </c>
      <c r="I8788" s="2">
        <f t="shared" si="960"/>
        <v>0.82986111111111116</v>
      </c>
      <c r="J8788" t="str">
        <f t="shared" si="961"/>
        <v/>
      </c>
      <c r="K8788" t="s">
        <v>1654</v>
      </c>
      <c r="L8788" t="s">
        <v>1991</v>
      </c>
      <c r="M8788" t="s">
        <v>1996</v>
      </c>
      <c r="N8788">
        <v>4107</v>
      </c>
      <c r="O8788">
        <f t="shared" si="962"/>
        <v>2</v>
      </c>
      <c r="P8788" s="4" t="str">
        <f t="shared" si="963"/>
        <v>2</v>
      </c>
      <c r="Q8788" s="8">
        <f t="shared" si="964"/>
        <v>30</v>
      </c>
      <c r="R8788">
        <f t="shared" si="965"/>
        <v>150</v>
      </c>
    </row>
    <row r="8789" spans="1:18" x14ac:dyDescent="0.3">
      <c r="A8789" t="s">
        <v>17</v>
      </c>
      <c r="B8789" s="7" t="s">
        <v>23</v>
      </c>
      <c r="C8789" t="s">
        <v>68</v>
      </c>
      <c r="D8789" s="10" t="s">
        <v>67</v>
      </c>
      <c r="E8789" t="s">
        <v>98</v>
      </c>
      <c r="F8789" s="4" t="s">
        <v>314</v>
      </c>
      <c r="G8789" t="s">
        <v>698</v>
      </c>
      <c r="H8789" s="2">
        <f t="shared" si="959"/>
        <v>0.4513888888888889</v>
      </c>
      <c r="I8789" s="2">
        <f t="shared" si="960"/>
        <v>0.2986111111111111</v>
      </c>
      <c r="J8789" t="str">
        <f t="shared" si="961"/>
        <v>25 Mar</v>
      </c>
      <c r="K8789" t="s">
        <v>1910</v>
      </c>
      <c r="L8789" t="s">
        <v>1993</v>
      </c>
      <c r="M8789" t="s">
        <v>1996</v>
      </c>
      <c r="N8789">
        <v>11262</v>
      </c>
      <c r="O8789">
        <f t="shared" si="962"/>
        <v>3</v>
      </c>
      <c r="P8789" s="4" t="str">
        <f t="shared" si="963"/>
        <v>27</v>
      </c>
      <c r="Q8789" s="8">
        <f t="shared" si="964"/>
        <v>40</v>
      </c>
      <c r="R8789">
        <f t="shared" si="965"/>
        <v>1660</v>
      </c>
    </row>
    <row r="8790" spans="1:18" x14ac:dyDescent="0.3">
      <c r="A8790" t="s">
        <v>13</v>
      </c>
      <c r="B8790" s="7" t="s">
        <v>50</v>
      </c>
      <c r="C8790" t="s">
        <v>69</v>
      </c>
      <c r="D8790" s="10" t="s">
        <v>73</v>
      </c>
      <c r="E8790" t="s">
        <v>82</v>
      </c>
      <c r="F8790" s="4" t="s">
        <v>220</v>
      </c>
      <c r="G8790" t="s">
        <v>578</v>
      </c>
      <c r="H8790" s="2">
        <f t="shared" si="959"/>
        <v>0.52430555555555558</v>
      </c>
      <c r="I8790" s="2">
        <f t="shared" si="960"/>
        <v>0.58333333333333337</v>
      </c>
      <c r="J8790" t="str">
        <f t="shared" si="961"/>
        <v>04 Jun</v>
      </c>
      <c r="K8790" t="s">
        <v>1639</v>
      </c>
      <c r="L8790" t="s">
        <v>1993</v>
      </c>
      <c r="M8790" t="s">
        <v>1997</v>
      </c>
      <c r="N8790">
        <v>10262</v>
      </c>
      <c r="O8790">
        <f t="shared" si="962"/>
        <v>3</v>
      </c>
      <c r="P8790" s="4" t="str">
        <f t="shared" si="963"/>
        <v>22</v>
      </c>
      <c r="Q8790" s="8">
        <f t="shared" si="964"/>
        <v>35</v>
      </c>
      <c r="R8790">
        <f t="shared" si="965"/>
        <v>1355</v>
      </c>
    </row>
    <row r="8791" spans="1:18" x14ac:dyDescent="0.3">
      <c r="A8791" t="s">
        <v>13</v>
      </c>
      <c r="B8791" s="7" t="s">
        <v>46</v>
      </c>
      <c r="C8791" t="s">
        <v>67</v>
      </c>
      <c r="D8791" s="10" t="s">
        <v>69</v>
      </c>
      <c r="E8791" t="s">
        <v>75</v>
      </c>
      <c r="F8791" s="4" t="s">
        <v>311</v>
      </c>
      <c r="G8791" t="s">
        <v>441</v>
      </c>
      <c r="H8791" s="2">
        <f t="shared" si="959"/>
        <v>0.75694444444444442</v>
      </c>
      <c r="I8791" s="2">
        <f t="shared" si="960"/>
        <v>0.63541666666666663</v>
      </c>
      <c r="J8791" t="str">
        <f t="shared" si="961"/>
        <v/>
      </c>
      <c r="K8791" t="s">
        <v>1644</v>
      </c>
      <c r="L8791" t="s">
        <v>1991</v>
      </c>
      <c r="M8791" t="s">
        <v>1997</v>
      </c>
      <c r="N8791">
        <v>4544</v>
      </c>
      <c r="O8791">
        <f t="shared" si="962"/>
        <v>2</v>
      </c>
      <c r="P8791" s="4" t="str">
        <f t="shared" si="963"/>
        <v>2</v>
      </c>
      <c r="Q8791" s="8">
        <f t="shared" si="964"/>
        <v>55</v>
      </c>
      <c r="R8791">
        <f t="shared" si="965"/>
        <v>175</v>
      </c>
    </row>
    <row r="8792" spans="1:18" x14ac:dyDescent="0.3">
      <c r="A8792" t="s">
        <v>13</v>
      </c>
      <c r="B8792" s="7" t="s">
        <v>55</v>
      </c>
      <c r="C8792" t="s">
        <v>67</v>
      </c>
      <c r="D8792" s="10" t="s">
        <v>69</v>
      </c>
      <c r="E8792" t="s">
        <v>75</v>
      </c>
      <c r="F8792" s="4" t="s">
        <v>209</v>
      </c>
      <c r="G8792" t="s">
        <v>224</v>
      </c>
      <c r="H8792" s="2">
        <f t="shared" si="959"/>
        <v>0.91666666666666663</v>
      </c>
      <c r="I8792" s="2">
        <f t="shared" si="960"/>
        <v>0.78819444444444442</v>
      </c>
      <c r="J8792" t="str">
        <f t="shared" si="961"/>
        <v/>
      </c>
      <c r="K8792" t="s">
        <v>1735</v>
      </c>
      <c r="L8792" t="s">
        <v>1991</v>
      </c>
      <c r="M8792" t="s">
        <v>1997</v>
      </c>
      <c r="N8792">
        <v>6144</v>
      </c>
      <c r="O8792">
        <f t="shared" si="962"/>
        <v>2</v>
      </c>
      <c r="P8792" s="4" t="str">
        <f t="shared" si="963"/>
        <v>3</v>
      </c>
      <c r="Q8792" s="8">
        <f t="shared" si="964"/>
        <v>5</v>
      </c>
      <c r="R8792">
        <f t="shared" si="965"/>
        <v>185</v>
      </c>
    </row>
    <row r="8793" spans="1:18" x14ac:dyDescent="0.3">
      <c r="A8793" t="s">
        <v>16</v>
      </c>
      <c r="B8793" s="7" t="s">
        <v>51</v>
      </c>
      <c r="C8793" t="s">
        <v>67</v>
      </c>
      <c r="D8793" s="10" t="s">
        <v>72</v>
      </c>
      <c r="E8793" t="s">
        <v>75</v>
      </c>
      <c r="F8793" s="4" t="s">
        <v>348</v>
      </c>
      <c r="G8793" t="s">
        <v>580</v>
      </c>
      <c r="H8793" s="2">
        <f t="shared" si="959"/>
        <v>0.44444444444444442</v>
      </c>
      <c r="I8793" s="2">
        <f t="shared" si="960"/>
        <v>0.32291666666666669</v>
      </c>
      <c r="J8793" t="str">
        <f t="shared" si="961"/>
        <v/>
      </c>
      <c r="K8793" t="s">
        <v>1644</v>
      </c>
      <c r="L8793" t="s">
        <v>1991</v>
      </c>
      <c r="M8793" t="s">
        <v>1996</v>
      </c>
      <c r="N8793">
        <v>5706</v>
      </c>
      <c r="O8793">
        <f t="shared" si="962"/>
        <v>2</v>
      </c>
      <c r="P8793" s="4" t="str">
        <f t="shared" si="963"/>
        <v>2</v>
      </c>
      <c r="Q8793" s="8">
        <f t="shared" si="964"/>
        <v>55</v>
      </c>
      <c r="R8793">
        <f t="shared" si="965"/>
        <v>175</v>
      </c>
    </row>
    <row r="8794" spans="1:18" x14ac:dyDescent="0.3">
      <c r="A8794" t="s">
        <v>13</v>
      </c>
      <c r="B8794" s="7" t="s">
        <v>51</v>
      </c>
      <c r="C8794" t="s">
        <v>67</v>
      </c>
      <c r="D8794" s="10" t="s">
        <v>72</v>
      </c>
      <c r="E8794" t="s">
        <v>174</v>
      </c>
      <c r="F8794" s="4" t="s">
        <v>204</v>
      </c>
      <c r="G8794" t="s">
        <v>389</v>
      </c>
      <c r="H8794" s="2">
        <f t="shared" si="959"/>
        <v>0.51388888888888884</v>
      </c>
      <c r="I8794" s="2">
        <f t="shared" si="960"/>
        <v>0.24305555555555555</v>
      </c>
      <c r="J8794" t="str">
        <f t="shared" si="961"/>
        <v/>
      </c>
      <c r="K8794" t="s">
        <v>1669</v>
      </c>
      <c r="L8794" t="s">
        <v>1993</v>
      </c>
      <c r="M8794" t="s">
        <v>1997</v>
      </c>
      <c r="N8794">
        <v>5853</v>
      </c>
      <c r="O8794">
        <f t="shared" si="962"/>
        <v>3</v>
      </c>
      <c r="P8794" s="4" t="str">
        <f t="shared" si="963"/>
        <v>6</v>
      </c>
      <c r="Q8794" s="8">
        <f t="shared" si="964"/>
        <v>30</v>
      </c>
      <c r="R8794">
        <f t="shared" si="965"/>
        <v>390</v>
      </c>
    </row>
    <row r="8795" spans="1:18" x14ac:dyDescent="0.3">
      <c r="A8795" t="s">
        <v>13</v>
      </c>
      <c r="B8795" s="7" t="s">
        <v>48</v>
      </c>
      <c r="C8795" t="s">
        <v>68</v>
      </c>
      <c r="D8795" s="10" t="s">
        <v>67</v>
      </c>
      <c r="E8795" t="s">
        <v>162</v>
      </c>
      <c r="F8795" s="4" t="s">
        <v>258</v>
      </c>
      <c r="G8795" t="s">
        <v>382</v>
      </c>
      <c r="H8795" s="2">
        <f t="shared" si="959"/>
        <v>0.86805555555555558</v>
      </c>
      <c r="I8795" s="2">
        <f t="shared" si="960"/>
        <v>0.27083333333333331</v>
      </c>
      <c r="J8795" t="str">
        <f t="shared" si="961"/>
        <v/>
      </c>
      <c r="K8795" t="s">
        <v>1865</v>
      </c>
      <c r="L8795" t="s">
        <v>1992</v>
      </c>
      <c r="M8795" t="s">
        <v>1997</v>
      </c>
      <c r="N8795">
        <v>10118</v>
      </c>
      <c r="O8795">
        <f t="shared" si="962"/>
        <v>4</v>
      </c>
      <c r="P8795" s="4" t="str">
        <f t="shared" si="963"/>
        <v>14</v>
      </c>
      <c r="Q8795" s="8">
        <f t="shared" si="964"/>
        <v>20</v>
      </c>
      <c r="R8795">
        <f t="shared" si="965"/>
        <v>860</v>
      </c>
    </row>
    <row r="8796" spans="1:18" x14ac:dyDescent="0.3">
      <c r="A8796" t="s">
        <v>12</v>
      </c>
      <c r="B8796" s="7" t="s">
        <v>24</v>
      </c>
      <c r="C8796" t="s">
        <v>68</v>
      </c>
      <c r="D8796" s="10" t="s">
        <v>67</v>
      </c>
      <c r="E8796" t="s">
        <v>137</v>
      </c>
      <c r="F8796" s="4" t="s">
        <v>205</v>
      </c>
      <c r="G8796" t="s">
        <v>1264</v>
      </c>
      <c r="H8796" s="2">
        <f t="shared" si="959"/>
        <v>0.22569444444444445</v>
      </c>
      <c r="I8796" s="2">
        <f t="shared" si="960"/>
        <v>0.3923611111111111</v>
      </c>
      <c r="J8796" t="str">
        <f t="shared" si="961"/>
        <v>02 May</v>
      </c>
      <c r="K8796" t="s">
        <v>1741</v>
      </c>
      <c r="L8796" t="s">
        <v>1992</v>
      </c>
      <c r="M8796" t="s">
        <v>1996</v>
      </c>
      <c r="N8796">
        <v>14687</v>
      </c>
      <c r="O8796">
        <f t="shared" si="962"/>
        <v>4</v>
      </c>
      <c r="P8796" s="4" t="str">
        <f t="shared" si="963"/>
        <v>20</v>
      </c>
      <c r="Q8796" s="8">
        <f t="shared" si="964"/>
        <v>0</v>
      </c>
      <c r="R8796">
        <f t="shared" si="965"/>
        <v>1200</v>
      </c>
    </row>
    <row r="8797" spans="1:18" x14ac:dyDescent="0.3">
      <c r="A8797" t="s">
        <v>15</v>
      </c>
      <c r="B8797" s="7" t="s">
        <v>30</v>
      </c>
      <c r="C8797" t="s">
        <v>69</v>
      </c>
      <c r="D8797" s="10" t="s">
        <v>73</v>
      </c>
      <c r="E8797" t="s">
        <v>82</v>
      </c>
      <c r="F8797" s="4" t="s">
        <v>282</v>
      </c>
      <c r="G8797" t="s">
        <v>297</v>
      </c>
      <c r="H8797" s="2">
        <f t="shared" si="959"/>
        <v>0.80208333333333337</v>
      </c>
      <c r="I8797" s="2">
        <f t="shared" si="960"/>
        <v>0.47916666666666669</v>
      </c>
      <c r="J8797" t="str">
        <f t="shared" si="961"/>
        <v/>
      </c>
      <c r="K8797" t="s">
        <v>1786</v>
      </c>
      <c r="L8797" t="s">
        <v>1993</v>
      </c>
      <c r="M8797" t="s">
        <v>1997</v>
      </c>
      <c r="N8797">
        <v>9254</v>
      </c>
      <c r="O8797">
        <f t="shared" si="962"/>
        <v>3</v>
      </c>
      <c r="P8797" s="4" t="str">
        <f t="shared" si="963"/>
        <v>7</v>
      </c>
      <c r="Q8797" s="8">
        <f t="shared" si="964"/>
        <v>45</v>
      </c>
      <c r="R8797">
        <f t="shared" si="965"/>
        <v>465</v>
      </c>
    </row>
    <row r="8798" spans="1:18" x14ac:dyDescent="0.3">
      <c r="A8798" t="s">
        <v>13</v>
      </c>
      <c r="B8798" s="7" t="s">
        <v>31</v>
      </c>
      <c r="C8798" t="s">
        <v>69</v>
      </c>
      <c r="D8798" s="10" t="s">
        <v>73</v>
      </c>
      <c r="E8798" t="s">
        <v>104</v>
      </c>
      <c r="F8798" s="4" t="s">
        <v>261</v>
      </c>
      <c r="G8798" t="s">
        <v>508</v>
      </c>
      <c r="H8798" s="2">
        <f t="shared" si="959"/>
        <v>0.18402777777777779</v>
      </c>
      <c r="I8798" s="2">
        <f t="shared" si="960"/>
        <v>0.40277777777777779</v>
      </c>
      <c r="J8798" t="str">
        <f t="shared" si="961"/>
        <v>02 Jun</v>
      </c>
      <c r="K8798" t="s">
        <v>1688</v>
      </c>
      <c r="L8798" t="s">
        <v>1992</v>
      </c>
      <c r="M8798" t="s">
        <v>1997</v>
      </c>
      <c r="N8798">
        <v>10368</v>
      </c>
      <c r="O8798">
        <f t="shared" si="962"/>
        <v>4</v>
      </c>
      <c r="P8798" s="4" t="str">
        <f t="shared" si="963"/>
        <v>18</v>
      </c>
      <c r="Q8798" s="8">
        <f t="shared" si="964"/>
        <v>45</v>
      </c>
      <c r="R8798">
        <f t="shared" si="965"/>
        <v>1125</v>
      </c>
    </row>
    <row r="8799" spans="1:18" x14ac:dyDescent="0.3">
      <c r="A8799" t="s">
        <v>13</v>
      </c>
      <c r="B8799" s="7" t="s">
        <v>54</v>
      </c>
      <c r="C8799" t="s">
        <v>68</v>
      </c>
      <c r="D8799" s="10" t="s">
        <v>67</v>
      </c>
      <c r="E8799" t="s">
        <v>85</v>
      </c>
      <c r="F8799" s="4" t="s">
        <v>259</v>
      </c>
      <c r="G8799" t="s">
        <v>267</v>
      </c>
      <c r="H8799" s="2">
        <f t="shared" si="959"/>
        <v>0.86458333333333337</v>
      </c>
      <c r="I8799" s="2">
        <f t="shared" si="960"/>
        <v>0.58680555555555558</v>
      </c>
      <c r="J8799" t="str">
        <f t="shared" si="961"/>
        <v/>
      </c>
      <c r="K8799" t="s">
        <v>1898</v>
      </c>
      <c r="L8799" t="s">
        <v>1993</v>
      </c>
      <c r="M8799" t="s">
        <v>1996</v>
      </c>
      <c r="N8799">
        <v>14571</v>
      </c>
      <c r="O8799">
        <f t="shared" si="962"/>
        <v>3</v>
      </c>
      <c r="P8799" s="4" t="str">
        <f t="shared" si="963"/>
        <v>6</v>
      </c>
      <c r="Q8799" s="8">
        <f t="shared" si="964"/>
        <v>40</v>
      </c>
      <c r="R8799">
        <f t="shared" si="965"/>
        <v>400</v>
      </c>
    </row>
    <row r="8800" spans="1:18" x14ac:dyDescent="0.3">
      <c r="A8800" t="s">
        <v>13</v>
      </c>
      <c r="B8800" s="7" t="s">
        <v>31</v>
      </c>
      <c r="C8800" t="s">
        <v>67</v>
      </c>
      <c r="D8800" s="10" t="s">
        <v>69</v>
      </c>
      <c r="E8800" t="s">
        <v>75</v>
      </c>
      <c r="F8800" s="4" t="s">
        <v>311</v>
      </c>
      <c r="G8800" t="s">
        <v>441</v>
      </c>
      <c r="H8800" s="2">
        <f t="shared" si="959"/>
        <v>0.75694444444444442</v>
      </c>
      <c r="I8800" s="2">
        <f t="shared" si="960"/>
        <v>0.63541666666666663</v>
      </c>
      <c r="J8800" t="str">
        <f t="shared" si="961"/>
        <v/>
      </c>
      <c r="K8800" t="s">
        <v>1644</v>
      </c>
      <c r="L8800" t="s">
        <v>1991</v>
      </c>
      <c r="M8800" t="s">
        <v>1997</v>
      </c>
      <c r="N8800">
        <v>7229</v>
      </c>
      <c r="O8800">
        <f t="shared" si="962"/>
        <v>2</v>
      </c>
      <c r="P8800" s="4" t="str">
        <f t="shared" si="963"/>
        <v>2</v>
      </c>
      <c r="Q8800" s="8">
        <f t="shared" si="964"/>
        <v>55</v>
      </c>
      <c r="R8800">
        <f t="shared" si="965"/>
        <v>175</v>
      </c>
    </row>
    <row r="8801" spans="1:18" x14ac:dyDescent="0.3">
      <c r="A8801" t="s">
        <v>11</v>
      </c>
      <c r="B8801" s="7" t="s">
        <v>54</v>
      </c>
      <c r="C8801" t="s">
        <v>69</v>
      </c>
      <c r="D8801" s="10" t="s">
        <v>73</v>
      </c>
      <c r="E8801" t="s">
        <v>82</v>
      </c>
      <c r="F8801" s="4" t="s">
        <v>310</v>
      </c>
      <c r="G8801" t="s">
        <v>352</v>
      </c>
      <c r="H8801" s="2">
        <f t="shared" si="959"/>
        <v>0.875</v>
      </c>
      <c r="I8801" s="2">
        <f t="shared" si="960"/>
        <v>0.27777777777777779</v>
      </c>
      <c r="J8801" t="str">
        <f t="shared" si="961"/>
        <v/>
      </c>
      <c r="K8801" t="s">
        <v>1865</v>
      </c>
      <c r="L8801" t="s">
        <v>1993</v>
      </c>
      <c r="M8801" t="s">
        <v>1996</v>
      </c>
      <c r="N8801">
        <v>6093</v>
      </c>
      <c r="O8801">
        <f t="shared" si="962"/>
        <v>3</v>
      </c>
      <c r="P8801" s="4" t="str">
        <f t="shared" si="963"/>
        <v>14</v>
      </c>
      <c r="Q8801" s="8">
        <f t="shared" si="964"/>
        <v>20</v>
      </c>
      <c r="R8801">
        <f t="shared" si="965"/>
        <v>860</v>
      </c>
    </row>
    <row r="8802" spans="1:18" x14ac:dyDescent="0.3">
      <c r="A8802" t="s">
        <v>15</v>
      </c>
      <c r="B8802" s="7" t="s">
        <v>53</v>
      </c>
      <c r="C8802" t="s">
        <v>69</v>
      </c>
      <c r="D8802" s="10" t="s">
        <v>73</v>
      </c>
      <c r="E8802" t="s">
        <v>82</v>
      </c>
      <c r="F8802" s="4" t="s">
        <v>210</v>
      </c>
      <c r="G8802" t="s">
        <v>352</v>
      </c>
      <c r="H8802" s="2">
        <f t="shared" si="959"/>
        <v>0.875</v>
      </c>
      <c r="I8802" s="2">
        <f t="shared" si="960"/>
        <v>0.33333333333333331</v>
      </c>
      <c r="J8802" t="str">
        <f t="shared" si="961"/>
        <v/>
      </c>
      <c r="K8802" t="s">
        <v>1742</v>
      </c>
      <c r="L8802" t="s">
        <v>1993</v>
      </c>
      <c r="M8802" t="s">
        <v>1996</v>
      </c>
      <c r="N8802">
        <v>16023</v>
      </c>
      <c r="O8802">
        <f t="shared" si="962"/>
        <v>3</v>
      </c>
      <c r="P8802" s="4" t="str">
        <f t="shared" si="963"/>
        <v>13</v>
      </c>
      <c r="Q8802" s="8">
        <f t="shared" si="964"/>
        <v>0</v>
      </c>
      <c r="R8802">
        <f t="shared" si="965"/>
        <v>780</v>
      </c>
    </row>
    <row r="8803" spans="1:18" x14ac:dyDescent="0.3">
      <c r="A8803" t="s">
        <v>11</v>
      </c>
      <c r="B8803" s="7" t="s">
        <v>54</v>
      </c>
      <c r="C8803" t="s">
        <v>70</v>
      </c>
      <c r="D8803" s="10" t="s">
        <v>68</v>
      </c>
      <c r="E8803" t="s">
        <v>84</v>
      </c>
      <c r="F8803" s="4" t="s">
        <v>280</v>
      </c>
      <c r="G8803" t="s">
        <v>372</v>
      </c>
      <c r="H8803" s="2">
        <f t="shared" si="959"/>
        <v>0.71180555555555558</v>
      </c>
      <c r="I8803" s="2">
        <f t="shared" si="960"/>
        <v>0.61458333333333337</v>
      </c>
      <c r="J8803" t="str">
        <f t="shared" si="961"/>
        <v/>
      </c>
      <c r="K8803" t="s">
        <v>1710</v>
      </c>
      <c r="L8803" t="s">
        <v>1991</v>
      </c>
      <c r="M8803" t="s">
        <v>1996</v>
      </c>
      <c r="N8803">
        <v>3597</v>
      </c>
      <c r="O8803">
        <f t="shared" si="962"/>
        <v>2</v>
      </c>
      <c r="P8803" s="4" t="str">
        <f t="shared" si="963"/>
        <v>2</v>
      </c>
      <c r="Q8803" s="8">
        <f t="shared" si="964"/>
        <v>20</v>
      </c>
      <c r="R8803">
        <f t="shared" si="965"/>
        <v>140</v>
      </c>
    </row>
    <row r="8804" spans="1:18" x14ac:dyDescent="0.3">
      <c r="A8804" t="s">
        <v>13</v>
      </c>
      <c r="B8804" s="7" t="s">
        <v>23</v>
      </c>
      <c r="C8804" t="s">
        <v>68</v>
      </c>
      <c r="D8804" s="10" t="s">
        <v>67</v>
      </c>
      <c r="E8804" t="s">
        <v>85</v>
      </c>
      <c r="F8804" s="4" t="s">
        <v>258</v>
      </c>
      <c r="G8804" t="s">
        <v>385</v>
      </c>
      <c r="H8804" s="2">
        <f t="shared" si="959"/>
        <v>0.97569444444444442</v>
      </c>
      <c r="I8804" s="2">
        <f t="shared" si="960"/>
        <v>0.27083333333333331</v>
      </c>
      <c r="J8804" t="str">
        <f t="shared" si="961"/>
        <v/>
      </c>
      <c r="K8804" t="s">
        <v>1712</v>
      </c>
      <c r="L8804" t="s">
        <v>1993</v>
      </c>
      <c r="M8804" t="s">
        <v>1997</v>
      </c>
      <c r="N8804">
        <v>8824</v>
      </c>
      <c r="O8804">
        <f t="shared" si="962"/>
        <v>3</v>
      </c>
      <c r="P8804" s="4" t="str">
        <f t="shared" si="963"/>
        <v>16</v>
      </c>
      <c r="Q8804" s="8">
        <f t="shared" si="964"/>
        <v>55</v>
      </c>
      <c r="R8804">
        <f t="shared" si="965"/>
        <v>1015</v>
      </c>
    </row>
    <row r="8805" spans="1:18" x14ac:dyDescent="0.3">
      <c r="A8805" t="s">
        <v>11</v>
      </c>
      <c r="B8805" s="7" t="s">
        <v>53</v>
      </c>
      <c r="C8805" t="s">
        <v>69</v>
      </c>
      <c r="D8805" s="10" t="s">
        <v>73</v>
      </c>
      <c r="E8805" t="s">
        <v>83</v>
      </c>
      <c r="F8805" s="4" t="s">
        <v>260</v>
      </c>
      <c r="G8805" t="s">
        <v>348</v>
      </c>
      <c r="H8805" s="2">
        <f t="shared" si="959"/>
        <v>0.32291666666666669</v>
      </c>
      <c r="I8805" s="2">
        <f t="shared" si="960"/>
        <v>8.3333333333333329E-2</v>
      </c>
      <c r="J8805" t="str">
        <f t="shared" si="961"/>
        <v/>
      </c>
      <c r="K8805" t="s">
        <v>1647</v>
      </c>
      <c r="L8805" t="s">
        <v>1993</v>
      </c>
      <c r="M8805" t="s">
        <v>1996</v>
      </c>
      <c r="N8805">
        <v>7060</v>
      </c>
      <c r="O8805">
        <f t="shared" si="962"/>
        <v>3</v>
      </c>
      <c r="P8805" s="4" t="str">
        <f t="shared" si="963"/>
        <v>5</v>
      </c>
      <c r="Q8805" s="8">
        <f t="shared" si="964"/>
        <v>45</v>
      </c>
      <c r="R8805">
        <f t="shared" si="965"/>
        <v>345</v>
      </c>
    </row>
    <row r="8806" spans="1:18" x14ac:dyDescent="0.3">
      <c r="A8806" t="s">
        <v>13</v>
      </c>
      <c r="B8806" s="7" t="s">
        <v>23</v>
      </c>
      <c r="C8806" t="s">
        <v>68</v>
      </c>
      <c r="D8806" s="10" t="s">
        <v>67</v>
      </c>
      <c r="E8806" t="s">
        <v>85</v>
      </c>
      <c r="F8806" s="4" t="s">
        <v>250</v>
      </c>
      <c r="G8806" t="s">
        <v>944</v>
      </c>
      <c r="H8806" s="2">
        <f t="shared" si="959"/>
        <v>0.38541666666666669</v>
      </c>
      <c r="I8806" s="2">
        <f t="shared" si="960"/>
        <v>0.57986111111111116</v>
      </c>
      <c r="J8806" t="str">
        <f t="shared" si="961"/>
        <v>25 Mar</v>
      </c>
      <c r="K8806" t="s">
        <v>1937</v>
      </c>
      <c r="L8806" t="s">
        <v>1993</v>
      </c>
      <c r="M8806" t="s">
        <v>1996</v>
      </c>
      <c r="N8806">
        <v>14231</v>
      </c>
      <c r="O8806">
        <f t="shared" si="962"/>
        <v>3</v>
      </c>
      <c r="P8806" s="4" t="str">
        <f t="shared" si="963"/>
        <v>19</v>
      </c>
      <c r="Q8806" s="8">
        <f t="shared" si="964"/>
        <v>20</v>
      </c>
      <c r="R8806">
        <f t="shared" si="965"/>
        <v>1160</v>
      </c>
    </row>
    <row r="8807" spans="1:18" x14ac:dyDescent="0.3">
      <c r="A8807" t="s">
        <v>13</v>
      </c>
      <c r="B8807" s="7" t="s">
        <v>34</v>
      </c>
      <c r="C8807" t="s">
        <v>67</v>
      </c>
      <c r="D8807" s="10" t="s">
        <v>69</v>
      </c>
      <c r="E8807" t="s">
        <v>75</v>
      </c>
      <c r="F8807" s="4" t="s">
        <v>209</v>
      </c>
      <c r="G8807" t="s">
        <v>224</v>
      </c>
      <c r="H8807" s="2">
        <f t="shared" si="959"/>
        <v>0.91666666666666663</v>
      </c>
      <c r="I8807" s="2">
        <f t="shared" si="960"/>
        <v>0.78819444444444442</v>
      </c>
      <c r="J8807" t="str">
        <f t="shared" si="961"/>
        <v/>
      </c>
      <c r="K8807" t="s">
        <v>1735</v>
      </c>
      <c r="L8807" t="s">
        <v>1991</v>
      </c>
      <c r="M8807" t="s">
        <v>1997</v>
      </c>
      <c r="N8807">
        <v>4544</v>
      </c>
      <c r="O8807">
        <f t="shared" si="962"/>
        <v>2</v>
      </c>
      <c r="P8807" s="4" t="str">
        <f t="shared" si="963"/>
        <v>3</v>
      </c>
      <c r="Q8807" s="8">
        <f t="shared" si="964"/>
        <v>5</v>
      </c>
      <c r="R8807">
        <f t="shared" si="965"/>
        <v>185</v>
      </c>
    </row>
    <row r="8808" spans="1:18" x14ac:dyDescent="0.3">
      <c r="A8808" t="s">
        <v>13</v>
      </c>
      <c r="B8808" s="7" t="s">
        <v>53</v>
      </c>
      <c r="C8808" t="s">
        <v>69</v>
      </c>
      <c r="D8808" s="10" t="s">
        <v>73</v>
      </c>
      <c r="E8808" t="s">
        <v>82</v>
      </c>
      <c r="F8808" s="4" t="s">
        <v>233</v>
      </c>
      <c r="G8808" t="s">
        <v>591</v>
      </c>
      <c r="H8808" s="2">
        <f t="shared" si="959"/>
        <v>0.78472222222222221</v>
      </c>
      <c r="I8808" s="2">
        <f t="shared" si="960"/>
        <v>0.62847222222222221</v>
      </c>
      <c r="J8808" t="str">
        <f t="shared" si="961"/>
        <v>10 Mar</v>
      </c>
      <c r="K8808" t="s">
        <v>1913</v>
      </c>
      <c r="L8808" t="s">
        <v>1993</v>
      </c>
      <c r="M8808" t="s">
        <v>1996</v>
      </c>
      <c r="N8808">
        <v>16289</v>
      </c>
      <c r="O8808">
        <f t="shared" si="962"/>
        <v>3</v>
      </c>
      <c r="P8808" s="4" t="str">
        <f t="shared" si="963"/>
        <v>27</v>
      </c>
      <c r="Q8808" s="8">
        <f t="shared" si="964"/>
        <v>45</v>
      </c>
      <c r="R8808">
        <f t="shared" si="965"/>
        <v>1665</v>
      </c>
    </row>
    <row r="8809" spans="1:18" x14ac:dyDescent="0.3">
      <c r="A8809" t="s">
        <v>11</v>
      </c>
      <c r="B8809" s="7" t="s">
        <v>35</v>
      </c>
      <c r="C8809" t="s">
        <v>68</v>
      </c>
      <c r="D8809" s="10" t="s">
        <v>67</v>
      </c>
      <c r="E8809" t="s">
        <v>80</v>
      </c>
      <c r="F8809" s="4" t="s">
        <v>349</v>
      </c>
      <c r="G8809" t="s">
        <v>274</v>
      </c>
      <c r="H8809" s="2">
        <f t="shared" si="959"/>
        <v>0.53819444444444442</v>
      </c>
      <c r="I8809" s="2">
        <f t="shared" si="960"/>
        <v>0.4236111111111111</v>
      </c>
      <c r="J8809" t="str">
        <f t="shared" si="961"/>
        <v/>
      </c>
      <c r="K8809" t="s">
        <v>1660</v>
      </c>
      <c r="L8809" t="s">
        <v>1991</v>
      </c>
      <c r="M8809" t="s">
        <v>1996</v>
      </c>
      <c r="N8809">
        <v>6565</v>
      </c>
      <c r="O8809">
        <f t="shared" si="962"/>
        <v>2</v>
      </c>
      <c r="P8809" s="4" t="str">
        <f t="shared" si="963"/>
        <v>2</v>
      </c>
      <c r="Q8809" s="8">
        <f t="shared" si="964"/>
        <v>45</v>
      </c>
      <c r="R8809">
        <f t="shared" si="965"/>
        <v>165</v>
      </c>
    </row>
    <row r="8810" spans="1:18" x14ac:dyDescent="0.3">
      <c r="A8810" t="s">
        <v>11</v>
      </c>
      <c r="B8810" s="7" t="s">
        <v>59</v>
      </c>
      <c r="C8810" t="s">
        <v>70</v>
      </c>
      <c r="D8810" s="10" t="s">
        <v>68</v>
      </c>
      <c r="E8810" t="s">
        <v>84</v>
      </c>
      <c r="F8810" s="4" t="s">
        <v>280</v>
      </c>
      <c r="G8810" t="s">
        <v>372</v>
      </c>
      <c r="H8810" s="2">
        <f t="shared" si="959"/>
        <v>0.71180555555555558</v>
      </c>
      <c r="I8810" s="2">
        <f t="shared" si="960"/>
        <v>0.61458333333333337</v>
      </c>
      <c r="J8810" t="str">
        <f t="shared" si="961"/>
        <v/>
      </c>
      <c r="K8810" t="s">
        <v>1710</v>
      </c>
      <c r="L8810" t="s">
        <v>1991</v>
      </c>
      <c r="M8810" t="s">
        <v>1996</v>
      </c>
      <c r="N8810">
        <v>3597</v>
      </c>
      <c r="O8810">
        <f t="shared" si="962"/>
        <v>2</v>
      </c>
      <c r="P8810" s="4" t="str">
        <f t="shared" si="963"/>
        <v>2</v>
      </c>
      <c r="Q8810" s="8">
        <f t="shared" si="964"/>
        <v>20</v>
      </c>
      <c r="R8810">
        <f t="shared" si="965"/>
        <v>140</v>
      </c>
    </row>
    <row r="8811" spans="1:18" x14ac:dyDescent="0.3">
      <c r="A8811" t="s">
        <v>12</v>
      </c>
      <c r="B8811" s="7" t="s">
        <v>41</v>
      </c>
      <c r="C8811" t="s">
        <v>69</v>
      </c>
      <c r="D8811" s="10" t="s">
        <v>73</v>
      </c>
      <c r="E8811" t="s">
        <v>101</v>
      </c>
      <c r="F8811" s="4" t="s">
        <v>367</v>
      </c>
      <c r="G8811" t="s">
        <v>1508</v>
      </c>
      <c r="H8811" s="2">
        <f t="shared" si="959"/>
        <v>0.3923611111111111</v>
      </c>
      <c r="I8811" s="2">
        <f t="shared" si="960"/>
        <v>0.86111111111111116</v>
      </c>
      <c r="J8811" t="str">
        <f t="shared" si="961"/>
        <v>07 May</v>
      </c>
      <c r="K8811" t="s">
        <v>1702</v>
      </c>
      <c r="L8811" t="s">
        <v>1993</v>
      </c>
      <c r="M8811" t="s">
        <v>1996</v>
      </c>
      <c r="N8811">
        <v>7480</v>
      </c>
      <c r="O8811">
        <f t="shared" si="962"/>
        <v>3</v>
      </c>
      <c r="P8811" s="4" t="str">
        <f t="shared" si="963"/>
        <v>12</v>
      </c>
      <c r="Q8811" s="8">
        <f t="shared" si="964"/>
        <v>45</v>
      </c>
      <c r="R8811">
        <f t="shared" si="965"/>
        <v>765</v>
      </c>
    </row>
    <row r="8812" spans="1:18" x14ac:dyDescent="0.3">
      <c r="A8812" t="s">
        <v>17</v>
      </c>
      <c r="B8812" s="7" t="s">
        <v>26</v>
      </c>
      <c r="C8812" t="s">
        <v>68</v>
      </c>
      <c r="D8812" s="10" t="s">
        <v>67</v>
      </c>
      <c r="E8812" t="s">
        <v>98</v>
      </c>
      <c r="F8812" s="4" t="s">
        <v>299</v>
      </c>
      <c r="G8812" t="s">
        <v>1509</v>
      </c>
      <c r="H8812" s="2">
        <f t="shared" si="959"/>
        <v>0.44791666666666669</v>
      </c>
      <c r="I8812" s="2">
        <f t="shared" si="960"/>
        <v>0.70833333333333337</v>
      </c>
      <c r="J8812" t="str">
        <f t="shared" si="961"/>
        <v>13 May</v>
      </c>
      <c r="K8812" t="s">
        <v>1844</v>
      </c>
      <c r="L8812" t="s">
        <v>1993</v>
      </c>
      <c r="M8812" t="s">
        <v>1996</v>
      </c>
      <c r="N8812">
        <v>9922</v>
      </c>
      <c r="O8812">
        <f t="shared" si="962"/>
        <v>3</v>
      </c>
      <c r="P8812" s="4" t="str">
        <f t="shared" si="963"/>
        <v>17</v>
      </c>
      <c r="Q8812" s="8">
        <f t="shared" si="964"/>
        <v>45</v>
      </c>
      <c r="R8812">
        <f t="shared" si="965"/>
        <v>1065</v>
      </c>
    </row>
    <row r="8813" spans="1:18" x14ac:dyDescent="0.3">
      <c r="A8813" t="s">
        <v>13</v>
      </c>
      <c r="B8813" s="7" t="s">
        <v>30</v>
      </c>
      <c r="C8813" t="s">
        <v>67</v>
      </c>
      <c r="D8813" s="10" t="s">
        <v>69</v>
      </c>
      <c r="E8813" t="s">
        <v>75</v>
      </c>
      <c r="F8813" s="4" t="s">
        <v>319</v>
      </c>
      <c r="G8813" t="s">
        <v>267</v>
      </c>
      <c r="H8813" s="2">
        <f t="shared" si="959"/>
        <v>0.86458333333333337</v>
      </c>
      <c r="I8813" s="2">
        <f t="shared" si="960"/>
        <v>0.73958333333333337</v>
      </c>
      <c r="J8813" t="str">
        <f t="shared" si="961"/>
        <v/>
      </c>
      <c r="K8813" t="s">
        <v>1666</v>
      </c>
      <c r="L8813" t="s">
        <v>1991</v>
      </c>
      <c r="M8813" t="s">
        <v>1996</v>
      </c>
      <c r="N8813">
        <v>7229</v>
      </c>
      <c r="O8813">
        <f t="shared" si="962"/>
        <v>2</v>
      </c>
      <c r="P8813" s="4" t="str">
        <f t="shared" si="963"/>
        <v>3</v>
      </c>
      <c r="Q8813" s="8">
        <f t="shared" si="964"/>
        <v>0</v>
      </c>
      <c r="R8813">
        <f t="shared" si="965"/>
        <v>180</v>
      </c>
    </row>
    <row r="8814" spans="1:18" x14ac:dyDescent="0.3">
      <c r="A8814" t="s">
        <v>13</v>
      </c>
      <c r="B8814" s="7" t="s">
        <v>44</v>
      </c>
      <c r="C8814" t="s">
        <v>69</v>
      </c>
      <c r="D8814" s="10" t="s">
        <v>73</v>
      </c>
      <c r="E8814" t="s">
        <v>105</v>
      </c>
      <c r="F8814" s="4" t="s">
        <v>270</v>
      </c>
      <c r="G8814" t="s">
        <v>440</v>
      </c>
      <c r="H8814" s="2">
        <f t="shared" si="959"/>
        <v>0.52430555555555558</v>
      </c>
      <c r="I8814" s="2">
        <f t="shared" si="960"/>
        <v>0.83333333333333337</v>
      </c>
      <c r="J8814" t="str">
        <f t="shared" si="961"/>
        <v>16 Jun</v>
      </c>
      <c r="K8814" t="s">
        <v>1693</v>
      </c>
      <c r="L8814" t="s">
        <v>1992</v>
      </c>
      <c r="M8814" t="s">
        <v>1996</v>
      </c>
      <c r="N8814">
        <v>14300</v>
      </c>
      <c r="O8814">
        <f t="shared" si="962"/>
        <v>4</v>
      </c>
      <c r="P8814" s="4" t="str">
        <f t="shared" si="963"/>
        <v>16</v>
      </c>
      <c r="Q8814" s="8">
        <f t="shared" si="964"/>
        <v>35</v>
      </c>
      <c r="R8814">
        <f t="shared" si="965"/>
        <v>995</v>
      </c>
    </row>
    <row r="8815" spans="1:18" x14ac:dyDescent="0.3">
      <c r="A8815" t="s">
        <v>13</v>
      </c>
      <c r="B8815" s="7" t="s">
        <v>60</v>
      </c>
      <c r="C8815" t="s">
        <v>69</v>
      </c>
      <c r="D8815" s="10" t="s">
        <v>73</v>
      </c>
      <c r="E8815" t="s">
        <v>82</v>
      </c>
      <c r="F8815" s="4" t="s">
        <v>265</v>
      </c>
      <c r="G8815" t="s">
        <v>502</v>
      </c>
      <c r="H8815" s="2">
        <f t="shared" si="959"/>
        <v>0.18402777777777779</v>
      </c>
      <c r="I8815" s="2">
        <f t="shared" si="960"/>
        <v>9.375E-2</v>
      </c>
      <c r="J8815" t="str">
        <f t="shared" si="961"/>
        <v>28 Mar</v>
      </c>
      <c r="K8815" t="s">
        <v>1730</v>
      </c>
      <c r="L8815" t="s">
        <v>1993</v>
      </c>
      <c r="M8815" t="s">
        <v>1996</v>
      </c>
      <c r="N8815">
        <v>12242</v>
      </c>
      <c r="O8815">
        <f t="shared" si="962"/>
        <v>3</v>
      </c>
      <c r="P8815" s="4" t="str">
        <f t="shared" si="963"/>
        <v>26</v>
      </c>
      <c r="Q8815" s="8">
        <f t="shared" si="964"/>
        <v>10</v>
      </c>
      <c r="R8815">
        <f t="shared" si="965"/>
        <v>1570</v>
      </c>
    </row>
    <row r="8816" spans="1:18" x14ac:dyDescent="0.3">
      <c r="A8816" t="s">
        <v>15</v>
      </c>
      <c r="B8816" s="7" t="s">
        <v>28</v>
      </c>
      <c r="C8816" t="s">
        <v>69</v>
      </c>
      <c r="D8816" s="10" t="s">
        <v>73</v>
      </c>
      <c r="E8816" t="s">
        <v>82</v>
      </c>
      <c r="F8816" s="4" t="s">
        <v>212</v>
      </c>
      <c r="G8816" t="s">
        <v>239</v>
      </c>
      <c r="H8816" s="2">
        <f t="shared" si="959"/>
        <v>0.79166666666666663</v>
      </c>
      <c r="I8816" s="2">
        <f t="shared" si="960"/>
        <v>0.47569444444444442</v>
      </c>
      <c r="J8816" t="str">
        <f t="shared" si="961"/>
        <v/>
      </c>
      <c r="K8816" t="s">
        <v>1830</v>
      </c>
      <c r="L8816" t="s">
        <v>1993</v>
      </c>
      <c r="M8816" t="s">
        <v>1996</v>
      </c>
      <c r="N8816">
        <v>10678</v>
      </c>
      <c r="O8816">
        <f t="shared" si="962"/>
        <v>3</v>
      </c>
      <c r="P8816" s="4" t="str">
        <f t="shared" si="963"/>
        <v>7</v>
      </c>
      <c r="Q8816" s="8">
        <f t="shared" si="964"/>
        <v>35</v>
      </c>
      <c r="R8816">
        <f t="shared" si="965"/>
        <v>455</v>
      </c>
    </row>
    <row r="8817" spans="1:18" x14ac:dyDescent="0.3">
      <c r="A8817" t="s">
        <v>15</v>
      </c>
      <c r="B8817" s="7" t="s">
        <v>30</v>
      </c>
      <c r="C8817" t="s">
        <v>69</v>
      </c>
      <c r="D8817" s="10" t="s">
        <v>73</v>
      </c>
      <c r="E8817" t="s">
        <v>82</v>
      </c>
      <c r="F8817" s="4" t="s">
        <v>210</v>
      </c>
      <c r="G8817" t="s">
        <v>352</v>
      </c>
      <c r="H8817" s="2">
        <f t="shared" si="959"/>
        <v>0.875</v>
      </c>
      <c r="I8817" s="2">
        <f t="shared" si="960"/>
        <v>0.33333333333333331</v>
      </c>
      <c r="J8817" t="str">
        <f t="shared" si="961"/>
        <v/>
      </c>
      <c r="K8817" t="s">
        <v>1742</v>
      </c>
      <c r="L8817" t="s">
        <v>1993</v>
      </c>
      <c r="M8817" t="s">
        <v>1997</v>
      </c>
      <c r="N8817">
        <v>9450</v>
      </c>
      <c r="O8817">
        <f t="shared" si="962"/>
        <v>3</v>
      </c>
      <c r="P8817" s="4" t="str">
        <f t="shared" si="963"/>
        <v>13</v>
      </c>
      <c r="Q8817" s="8">
        <f t="shared" si="964"/>
        <v>0</v>
      </c>
      <c r="R8817">
        <f t="shared" si="965"/>
        <v>780</v>
      </c>
    </row>
    <row r="8818" spans="1:18" x14ac:dyDescent="0.3">
      <c r="A8818" t="s">
        <v>11</v>
      </c>
      <c r="B8818" s="7" t="s">
        <v>45</v>
      </c>
      <c r="C8818" t="s">
        <v>68</v>
      </c>
      <c r="D8818" s="10" t="s">
        <v>67</v>
      </c>
      <c r="E8818" t="s">
        <v>80</v>
      </c>
      <c r="F8818" s="4" t="s">
        <v>226</v>
      </c>
      <c r="G8818" t="s">
        <v>951</v>
      </c>
      <c r="H8818" s="2">
        <f t="shared" si="959"/>
        <v>3.472222222222222E-3</v>
      </c>
      <c r="I8818" s="2">
        <f t="shared" si="960"/>
        <v>0.89236111111111116</v>
      </c>
      <c r="J8818" t="str">
        <f t="shared" si="961"/>
        <v>07 Apr</v>
      </c>
      <c r="K8818" t="s">
        <v>1683</v>
      </c>
      <c r="L8818" t="s">
        <v>1991</v>
      </c>
      <c r="M8818" t="s">
        <v>1996</v>
      </c>
      <c r="N8818">
        <v>4174</v>
      </c>
      <c r="O8818">
        <f t="shared" si="962"/>
        <v>2</v>
      </c>
      <c r="P8818" s="4" t="str">
        <f t="shared" si="963"/>
        <v>2</v>
      </c>
      <c r="Q8818" s="8">
        <f t="shared" si="964"/>
        <v>40</v>
      </c>
      <c r="R8818">
        <f t="shared" si="965"/>
        <v>160</v>
      </c>
    </row>
    <row r="8819" spans="1:18" x14ac:dyDescent="0.3">
      <c r="A8819" t="s">
        <v>13</v>
      </c>
      <c r="B8819" s="7" t="s">
        <v>45</v>
      </c>
      <c r="C8819" t="s">
        <v>67</v>
      </c>
      <c r="D8819" s="10" t="s">
        <v>69</v>
      </c>
      <c r="E8819" t="s">
        <v>75</v>
      </c>
      <c r="F8819" s="4" t="s">
        <v>314</v>
      </c>
      <c r="G8819" t="s">
        <v>349</v>
      </c>
      <c r="H8819" s="2">
        <f t="shared" si="959"/>
        <v>0.4236111111111111</v>
      </c>
      <c r="I8819" s="2">
        <f t="shared" si="960"/>
        <v>0.2986111111111111</v>
      </c>
      <c r="J8819" t="str">
        <f t="shared" si="961"/>
        <v/>
      </c>
      <c r="K8819" t="s">
        <v>1666</v>
      </c>
      <c r="L8819" t="s">
        <v>1991</v>
      </c>
      <c r="M8819" t="s">
        <v>1997</v>
      </c>
      <c r="N8819">
        <v>4544</v>
      </c>
      <c r="O8819">
        <f t="shared" si="962"/>
        <v>2</v>
      </c>
      <c r="P8819" s="4" t="str">
        <f t="shared" si="963"/>
        <v>3</v>
      </c>
      <c r="Q8819" s="8">
        <f t="shared" si="964"/>
        <v>0</v>
      </c>
      <c r="R8819">
        <f t="shared" si="965"/>
        <v>180</v>
      </c>
    </row>
    <row r="8820" spans="1:18" x14ac:dyDescent="0.3">
      <c r="A8820" t="s">
        <v>11</v>
      </c>
      <c r="B8820" s="7" t="s">
        <v>42</v>
      </c>
      <c r="C8820" t="s">
        <v>68</v>
      </c>
      <c r="D8820" s="10" t="s">
        <v>67</v>
      </c>
      <c r="E8820" t="s">
        <v>94</v>
      </c>
      <c r="F8820" s="4" t="s">
        <v>362</v>
      </c>
      <c r="G8820" t="s">
        <v>341</v>
      </c>
      <c r="H8820" s="2">
        <f t="shared" si="959"/>
        <v>0.92708333333333337</v>
      </c>
      <c r="I8820" s="2">
        <f t="shared" si="960"/>
        <v>0.73263888888888884</v>
      </c>
      <c r="J8820" t="str">
        <f t="shared" si="961"/>
        <v/>
      </c>
      <c r="K8820" t="s">
        <v>1822</v>
      </c>
      <c r="L8820" t="s">
        <v>1993</v>
      </c>
      <c r="M8820" t="s">
        <v>1996</v>
      </c>
      <c r="N8820">
        <v>5386</v>
      </c>
      <c r="O8820">
        <f t="shared" si="962"/>
        <v>3</v>
      </c>
      <c r="P8820" s="4" t="str">
        <f t="shared" si="963"/>
        <v>4</v>
      </c>
      <c r="Q8820" s="8">
        <f t="shared" si="964"/>
        <v>40</v>
      </c>
      <c r="R8820">
        <f t="shared" si="965"/>
        <v>280</v>
      </c>
    </row>
    <row r="8821" spans="1:18" x14ac:dyDescent="0.3">
      <c r="A8821" t="s">
        <v>13</v>
      </c>
      <c r="B8821" s="7" t="s">
        <v>55</v>
      </c>
      <c r="C8821" t="s">
        <v>69</v>
      </c>
      <c r="D8821" s="10" t="s">
        <v>73</v>
      </c>
      <c r="E8821" t="s">
        <v>86</v>
      </c>
      <c r="F8821" s="4" t="s">
        <v>284</v>
      </c>
      <c r="G8821" t="s">
        <v>471</v>
      </c>
      <c r="H8821" s="2">
        <f t="shared" si="959"/>
        <v>0.79166666666666663</v>
      </c>
      <c r="I8821" s="2">
        <f t="shared" si="960"/>
        <v>0.79861111111111116</v>
      </c>
      <c r="J8821" t="str">
        <f t="shared" si="961"/>
        <v>25 May</v>
      </c>
      <c r="K8821" t="s">
        <v>1715</v>
      </c>
      <c r="L8821" t="s">
        <v>1992</v>
      </c>
      <c r="M8821" t="s">
        <v>1996</v>
      </c>
      <c r="N8821">
        <v>15129</v>
      </c>
      <c r="O8821">
        <f t="shared" si="962"/>
        <v>4</v>
      </c>
      <c r="P8821" s="4" t="str">
        <f t="shared" si="963"/>
        <v>23</v>
      </c>
      <c r="Q8821" s="8">
        <f t="shared" si="964"/>
        <v>50</v>
      </c>
      <c r="R8821">
        <f t="shared" si="965"/>
        <v>1430</v>
      </c>
    </row>
    <row r="8822" spans="1:18" x14ac:dyDescent="0.3">
      <c r="A8822" t="s">
        <v>11</v>
      </c>
      <c r="B8822" s="7" t="s">
        <v>44</v>
      </c>
      <c r="C8822" t="s">
        <v>69</v>
      </c>
      <c r="D8822" s="10" t="s">
        <v>73</v>
      </c>
      <c r="E8822" t="s">
        <v>95</v>
      </c>
      <c r="F8822" s="4" t="s">
        <v>339</v>
      </c>
      <c r="G8822" t="s">
        <v>462</v>
      </c>
      <c r="H8822" s="2">
        <f t="shared" si="959"/>
        <v>0.9375</v>
      </c>
      <c r="I8822" s="2">
        <f t="shared" si="960"/>
        <v>0.59722222222222221</v>
      </c>
      <c r="J8822" t="str">
        <f t="shared" si="961"/>
        <v/>
      </c>
      <c r="K8822" t="s">
        <v>1726</v>
      </c>
      <c r="L8822" t="s">
        <v>1993</v>
      </c>
      <c r="M8822" t="s">
        <v>1996</v>
      </c>
      <c r="N8822">
        <v>6412</v>
      </c>
      <c r="O8822">
        <f t="shared" si="962"/>
        <v>3</v>
      </c>
      <c r="P8822" s="4" t="str">
        <f t="shared" si="963"/>
        <v>8</v>
      </c>
      <c r="Q8822" s="8">
        <f t="shared" si="964"/>
        <v>10</v>
      </c>
      <c r="R8822">
        <f t="shared" si="965"/>
        <v>490</v>
      </c>
    </row>
    <row r="8823" spans="1:18" x14ac:dyDescent="0.3">
      <c r="A8823" t="s">
        <v>13</v>
      </c>
      <c r="B8823" s="7" t="s">
        <v>47</v>
      </c>
      <c r="C8823" t="s">
        <v>69</v>
      </c>
      <c r="D8823" s="10" t="s">
        <v>73</v>
      </c>
      <c r="E8823" t="s">
        <v>86</v>
      </c>
      <c r="F8823" s="4" t="s">
        <v>240</v>
      </c>
      <c r="G8823" t="s">
        <v>1085</v>
      </c>
      <c r="H8823" s="2">
        <f t="shared" si="959"/>
        <v>0.18402777777777779</v>
      </c>
      <c r="I8823" s="2">
        <f t="shared" si="960"/>
        <v>0.96180555555555558</v>
      </c>
      <c r="J8823" t="str">
        <f t="shared" si="961"/>
        <v>29 Jun</v>
      </c>
      <c r="K8823" t="s">
        <v>1750</v>
      </c>
      <c r="L8823" t="s">
        <v>1992</v>
      </c>
      <c r="M8823" t="s">
        <v>1996</v>
      </c>
      <c r="N8823">
        <v>15339</v>
      </c>
      <c r="O8823">
        <f t="shared" si="962"/>
        <v>4</v>
      </c>
      <c r="P8823" s="4" t="str">
        <f t="shared" si="963"/>
        <v>29</v>
      </c>
      <c r="Q8823" s="8">
        <f t="shared" si="964"/>
        <v>20</v>
      </c>
      <c r="R8823">
        <f t="shared" si="965"/>
        <v>1760</v>
      </c>
    </row>
    <row r="8824" spans="1:18" x14ac:dyDescent="0.3">
      <c r="A8824" t="s">
        <v>13</v>
      </c>
      <c r="B8824" s="7" t="s">
        <v>23</v>
      </c>
      <c r="C8824" t="s">
        <v>67</v>
      </c>
      <c r="D8824" s="10" t="s">
        <v>72</v>
      </c>
      <c r="E8824" t="s">
        <v>75</v>
      </c>
      <c r="F8824" s="4" t="s">
        <v>260</v>
      </c>
      <c r="G8824" t="s">
        <v>273</v>
      </c>
      <c r="H8824" s="2">
        <f t="shared" si="959"/>
        <v>0.19791666666666666</v>
      </c>
      <c r="I8824" s="2">
        <f t="shared" si="960"/>
        <v>8.3333333333333329E-2</v>
      </c>
      <c r="J8824" t="str">
        <f t="shared" si="961"/>
        <v/>
      </c>
      <c r="K8824" t="s">
        <v>1660</v>
      </c>
      <c r="L8824" t="s">
        <v>1991</v>
      </c>
      <c r="M8824" t="s">
        <v>1996</v>
      </c>
      <c r="N8824">
        <v>7229</v>
      </c>
      <c r="O8824">
        <f t="shared" si="962"/>
        <v>2</v>
      </c>
      <c r="P8824" s="4" t="str">
        <f t="shared" si="963"/>
        <v>2</v>
      </c>
      <c r="Q8824" s="8">
        <f t="shared" si="964"/>
        <v>45</v>
      </c>
      <c r="R8824">
        <f t="shared" si="965"/>
        <v>165</v>
      </c>
    </row>
    <row r="8825" spans="1:18" x14ac:dyDescent="0.3">
      <c r="A8825" t="s">
        <v>17</v>
      </c>
      <c r="B8825" s="7" t="s">
        <v>31</v>
      </c>
      <c r="C8825" t="s">
        <v>67</v>
      </c>
      <c r="D8825" s="10" t="s">
        <v>69</v>
      </c>
      <c r="E8825" t="s">
        <v>75</v>
      </c>
      <c r="F8825" s="4" t="s">
        <v>213</v>
      </c>
      <c r="G8825" t="s">
        <v>438</v>
      </c>
      <c r="H8825" s="2">
        <f t="shared" si="959"/>
        <v>0.52430555555555558</v>
      </c>
      <c r="I8825" s="2">
        <f t="shared" si="960"/>
        <v>0.40625</v>
      </c>
      <c r="J8825" t="str">
        <f t="shared" si="961"/>
        <v/>
      </c>
      <c r="K8825" t="s">
        <v>1623</v>
      </c>
      <c r="L8825" t="s">
        <v>1991</v>
      </c>
      <c r="M8825" t="s">
        <v>1996</v>
      </c>
      <c r="N8825">
        <v>4878</v>
      </c>
      <c r="O8825">
        <f t="shared" si="962"/>
        <v>2</v>
      </c>
      <c r="P8825" s="4" t="str">
        <f t="shared" si="963"/>
        <v>2</v>
      </c>
      <c r="Q8825" s="8">
        <f t="shared" si="964"/>
        <v>50</v>
      </c>
      <c r="R8825">
        <f t="shared" si="965"/>
        <v>170</v>
      </c>
    </row>
    <row r="8826" spans="1:18" x14ac:dyDescent="0.3">
      <c r="A8826" t="s">
        <v>18</v>
      </c>
      <c r="B8826" s="7" t="s">
        <v>45</v>
      </c>
      <c r="C8826" t="s">
        <v>68</v>
      </c>
      <c r="D8826" s="10" t="s">
        <v>67</v>
      </c>
      <c r="E8826" t="s">
        <v>80</v>
      </c>
      <c r="F8826" s="4" t="s">
        <v>318</v>
      </c>
      <c r="G8826" t="s">
        <v>274</v>
      </c>
      <c r="H8826" s="2">
        <f t="shared" si="959"/>
        <v>0.53819444444444442</v>
      </c>
      <c r="I8826" s="2">
        <f t="shared" si="960"/>
        <v>0.43055555555555558</v>
      </c>
      <c r="J8826" t="str">
        <f t="shared" si="961"/>
        <v/>
      </c>
      <c r="K8826" t="s">
        <v>1634</v>
      </c>
      <c r="L8826" t="s">
        <v>1991</v>
      </c>
      <c r="M8826" t="s">
        <v>1996</v>
      </c>
      <c r="N8826">
        <v>3807</v>
      </c>
      <c r="O8826">
        <f t="shared" si="962"/>
        <v>2</v>
      </c>
      <c r="P8826" s="4" t="str">
        <f t="shared" si="963"/>
        <v>2</v>
      </c>
      <c r="Q8826" s="8">
        <f t="shared" si="964"/>
        <v>35</v>
      </c>
      <c r="R8826">
        <f t="shared" si="965"/>
        <v>155</v>
      </c>
    </row>
    <row r="8827" spans="1:18" x14ac:dyDescent="0.3">
      <c r="A8827" t="s">
        <v>13</v>
      </c>
      <c r="B8827" s="7" t="s">
        <v>46</v>
      </c>
      <c r="C8827" t="s">
        <v>69</v>
      </c>
      <c r="D8827" s="10" t="s">
        <v>73</v>
      </c>
      <c r="E8827" t="s">
        <v>82</v>
      </c>
      <c r="F8827" s="4" t="s">
        <v>255</v>
      </c>
      <c r="G8827" t="s">
        <v>590</v>
      </c>
      <c r="H8827" s="2">
        <f t="shared" si="959"/>
        <v>0.52430555555555558</v>
      </c>
      <c r="I8827" s="2">
        <f t="shared" si="960"/>
        <v>0.72916666666666663</v>
      </c>
      <c r="J8827" t="str">
        <f t="shared" si="961"/>
        <v>19 May</v>
      </c>
      <c r="K8827" t="s">
        <v>1681</v>
      </c>
      <c r="L8827" t="s">
        <v>1993</v>
      </c>
      <c r="M8827" t="s">
        <v>1997</v>
      </c>
      <c r="N8827">
        <v>12373</v>
      </c>
      <c r="O8827">
        <f t="shared" si="962"/>
        <v>3</v>
      </c>
      <c r="P8827" s="4" t="str">
        <f t="shared" si="963"/>
        <v>19</v>
      </c>
      <c r="Q8827" s="8">
        <f t="shared" si="964"/>
        <v>5</v>
      </c>
      <c r="R8827">
        <f t="shared" si="965"/>
        <v>1145</v>
      </c>
    </row>
    <row r="8828" spans="1:18" x14ac:dyDescent="0.3">
      <c r="A8828" t="s">
        <v>13</v>
      </c>
      <c r="B8828" s="7" t="s">
        <v>54</v>
      </c>
      <c r="C8828" t="s">
        <v>68</v>
      </c>
      <c r="D8828" s="10" t="s">
        <v>67</v>
      </c>
      <c r="E8828" t="s">
        <v>85</v>
      </c>
      <c r="F8828" s="4" t="s">
        <v>259</v>
      </c>
      <c r="G8828" t="s">
        <v>516</v>
      </c>
      <c r="H8828" s="2">
        <f t="shared" si="959"/>
        <v>0.98263888888888884</v>
      </c>
      <c r="I8828" s="2">
        <f t="shared" si="960"/>
        <v>0.58680555555555558</v>
      </c>
      <c r="J8828" t="str">
        <f t="shared" si="961"/>
        <v/>
      </c>
      <c r="K8828" t="s">
        <v>1737</v>
      </c>
      <c r="L8828" t="s">
        <v>1993</v>
      </c>
      <c r="M8828" t="s">
        <v>1996</v>
      </c>
      <c r="N8828">
        <v>14571</v>
      </c>
      <c r="O8828">
        <f t="shared" si="962"/>
        <v>3</v>
      </c>
      <c r="P8828" s="4" t="str">
        <f t="shared" si="963"/>
        <v>9</v>
      </c>
      <c r="Q8828" s="8">
        <f t="shared" si="964"/>
        <v>30</v>
      </c>
      <c r="R8828">
        <f t="shared" si="965"/>
        <v>570</v>
      </c>
    </row>
    <row r="8829" spans="1:18" x14ac:dyDescent="0.3">
      <c r="A8829" t="s">
        <v>13</v>
      </c>
      <c r="B8829" s="7" t="s">
        <v>37</v>
      </c>
      <c r="C8829" t="s">
        <v>69</v>
      </c>
      <c r="D8829" s="10" t="s">
        <v>73</v>
      </c>
      <c r="E8829" t="s">
        <v>82</v>
      </c>
      <c r="F8829" s="4" t="s">
        <v>245</v>
      </c>
      <c r="G8829" t="s">
        <v>748</v>
      </c>
      <c r="H8829" s="2">
        <f t="shared" si="959"/>
        <v>0.18402777777777779</v>
      </c>
      <c r="I8829" s="2">
        <f t="shared" si="960"/>
        <v>0.82291666666666663</v>
      </c>
      <c r="J8829" t="str">
        <f t="shared" si="961"/>
        <v>13 Jun</v>
      </c>
      <c r="K8829" t="s">
        <v>1758</v>
      </c>
      <c r="L8829" t="s">
        <v>1993</v>
      </c>
      <c r="M8829" t="s">
        <v>1997</v>
      </c>
      <c r="N8829">
        <v>10262</v>
      </c>
      <c r="O8829">
        <f t="shared" si="962"/>
        <v>3</v>
      </c>
      <c r="P8829" s="4" t="str">
        <f t="shared" si="963"/>
        <v>8</v>
      </c>
      <c r="Q8829" s="8">
        <f t="shared" si="964"/>
        <v>40</v>
      </c>
      <c r="R8829">
        <f t="shared" si="965"/>
        <v>520</v>
      </c>
    </row>
    <row r="8830" spans="1:18" x14ac:dyDescent="0.3">
      <c r="A8830" t="s">
        <v>13</v>
      </c>
      <c r="B8830" s="7" t="s">
        <v>25</v>
      </c>
      <c r="C8830" t="s">
        <v>69</v>
      </c>
      <c r="D8830" s="10" t="s">
        <v>73</v>
      </c>
      <c r="E8830" t="s">
        <v>82</v>
      </c>
      <c r="F8830" s="4" t="s">
        <v>236</v>
      </c>
      <c r="G8830" t="s">
        <v>708</v>
      </c>
      <c r="H8830" s="2">
        <f t="shared" si="959"/>
        <v>0.79166666666666663</v>
      </c>
      <c r="I8830" s="2">
        <f t="shared" si="960"/>
        <v>0.87152777777777779</v>
      </c>
      <c r="J8830" t="str">
        <f t="shared" si="961"/>
        <v>10 Jun</v>
      </c>
      <c r="K8830" t="s">
        <v>1659</v>
      </c>
      <c r="L8830" t="s">
        <v>1993</v>
      </c>
      <c r="M8830" t="s">
        <v>1997</v>
      </c>
      <c r="N8830">
        <v>10577</v>
      </c>
      <c r="O8830">
        <f t="shared" si="962"/>
        <v>3</v>
      </c>
      <c r="P8830" s="4" t="str">
        <f t="shared" si="963"/>
        <v>22</v>
      </c>
      <c r="Q8830" s="8">
        <f t="shared" si="964"/>
        <v>5</v>
      </c>
      <c r="R8830">
        <f t="shared" si="965"/>
        <v>1325</v>
      </c>
    </row>
    <row r="8831" spans="1:18" x14ac:dyDescent="0.3">
      <c r="A8831" t="s">
        <v>17</v>
      </c>
      <c r="B8831" s="7" t="s">
        <v>38</v>
      </c>
      <c r="C8831" t="s">
        <v>71</v>
      </c>
      <c r="D8831" s="10" t="s">
        <v>74</v>
      </c>
      <c r="E8831" t="s">
        <v>100</v>
      </c>
      <c r="F8831" s="4" t="s">
        <v>236</v>
      </c>
      <c r="G8831" t="s">
        <v>1286</v>
      </c>
      <c r="H8831" s="2">
        <f t="shared" si="959"/>
        <v>0.95486111111111116</v>
      </c>
      <c r="I8831" s="2">
        <f t="shared" si="960"/>
        <v>0.87152777777777779</v>
      </c>
      <c r="J8831" t="str">
        <f t="shared" si="961"/>
        <v>07 Mar</v>
      </c>
      <c r="K8831" t="s">
        <v>1799</v>
      </c>
      <c r="L8831" t="s">
        <v>1993</v>
      </c>
      <c r="M8831" t="s">
        <v>1996</v>
      </c>
      <c r="N8831">
        <v>12395</v>
      </c>
      <c r="O8831">
        <f t="shared" si="962"/>
        <v>3</v>
      </c>
      <c r="P8831" s="4" t="str">
        <f t="shared" si="963"/>
        <v>26</v>
      </c>
      <c r="Q8831" s="8">
        <f t="shared" si="964"/>
        <v>0</v>
      </c>
      <c r="R8831">
        <f t="shared" si="965"/>
        <v>1560</v>
      </c>
    </row>
    <row r="8832" spans="1:18" x14ac:dyDescent="0.3">
      <c r="A8832" t="s">
        <v>14</v>
      </c>
      <c r="B8832" s="7" t="s">
        <v>66</v>
      </c>
      <c r="C8832" t="s">
        <v>68</v>
      </c>
      <c r="D8832" s="10" t="s">
        <v>67</v>
      </c>
      <c r="E8832" t="s">
        <v>80</v>
      </c>
      <c r="F8832" s="4" t="s">
        <v>345</v>
      </c>
      <c r="G8832" t="s">
        <v>329</v>
      </c>
      <c r="H8832" s="2">
        <f t="shared" si="959"/>
        <v>0.39583333333333331</v>
      </c>
      <c r="I8832" s="2">
        <f t="shared" si="960"/>
        <v>0.28819444444444442</v>
      </c>
      <c r="J8832" t="str">
        <f t="shared" si="961"/>
        <v/>
      </c>
      <c r="K8832" t="s">
        <v>1634</v>
      </c>
      <c r="L8832" t="s">
        <v>1991</v>
      </c>
      <c r="M8832" t="s">
        <v>1998</v>
      </c>
      <c r="N8832">
        <v>3841</v>
      </c>
      <c r="O8832">
        <f t="shared" si="962"/>
        <v>2</v>
      </c>
      <c r="P8832" s="4" t="str">
        <f t="shared" si="963"/>
        <v>2</v>
      </c>
      <c r="Q8832" s="8">
        <f t="shared" si="964"/>
        <v>35</v>
      </c>
      <c r="R8832">
        <f t="shared" si="965"/>
        <v>155</v>
      </c>
    </row>
    <row r="8833" spans="1:18" x14ac:dyDescent="0.3">
      <c r="A8833" t="s">
        <v>18</v>
      </c>
      <c r="B8833" s="7" t="s">
        <v>50</v>
      </c>
      <c r="C8833" t="s">
        <v>69</v>
      </c>
      <c r="D8833" s="10" t="s">
        <v>73</v>
      </c>
      <c r="E8833" t="s">
        <v>83</v>
      </c>
      <c r="F8833" s="4" t="s">
        <v>347</v>
      </c>
      <c r="G8833" t="s">
        <v>374</v>
      </c>
      <c r="H8833" s="2">
        <f t="shared" si="959"/>
        <v>0.65625</v>
      </c>
      <c r="I8833" s="2">
        <f t="shared" si="960"/>
        <v>0.3298611111111111</v>
      </c>
      <c r="J8833" t="str">
        <f t="shared" si="961"/>
        <v/>
      </c>
      <c r="K8833" t="s">
        <v>1632</v>
      </c>
      <c r="L8833" t="s">
        <v>1993</v>
      </c>
      <c r="M8833" t="s">
        <v>1996</v>
      </c>
      <c r="N8833">
        <v>8759</v>
      </c>
      <c r="O8833">
        <f t="shared" si="962"/>
        <v>3</v>
      </c>
      <c r="P8833" s="4" t="str">
        <f t="shared" si="963"/>
        <v>7</v>
      </c>
      <c r="Q8833" s="8">
        <f t="shared" si="964"/>
        <v>50</v>
      </c>
      <c r="R8833">
        <f t="shared" si="965"/>
        <v>470</v>
      </c>
    </row>
    <row r="8834" spans="1:18" x14ac:dyDescent="0.3">
      <c r="A8834" t="s">
        <v>11</v>
      </c>
      <c r="B8834" s="7" t="s">
        <v>39</v>
      </c>
      <c r="C8834" t="s">
        <v>69</v>
      </c>
      <c r="D8834" s="10" t="s">
        <v>73</v>
      </c>
      <c r="E8834" t="s">
        <v>82</v>
      </c>
      <c r="F8834" s="4" t="s">
        <v>273</v>
      </c>
      <c r="G8834" t="s">
        <v>302</v>
      </c>
      <c r="H8834" s="2">
        <f t="shared" si="959"/>
        <v>0.64583333333333337</v>
      </c>
      <c r="I8834" s="2">
        <f t="shared" si="960"/>
        <v>0.19791666666666666</v>
      </c>
      <c r="J8834" t="str">
        <f t="shared" si="961"/>
        <v/>
      </c>
      <c r="K8834" t="s">
        <v>1752</v>
      </c>
      <c r="L8834" t="s">
        <v>1993</v>
      </c>
      <c r="M8834" t="s">
        <v>1996</v>
      </c>
      <c r="N8834">
        <v>7738</v>
      </c>
      <c r="O8834">
        <f t="shared" si="962"/>
        <v>3</v>
      </c>
      <c r="P8834" s="4" t="str">
        <f t="shared" si="963"/>
        <v>10</v>
      </c>
      <c r="Q8834" s="8">
        <f t="shared" si="964"/>
        <v>45</v>
      </c>
      <c r="R8834">
        <f t="shared" si="965"/>
        <v>645</v>
      </c>
    </row>
    <row r="8835" spans="1:18" x14ac:dyDescent="0.3">
      <c r="A8835" t="s">
        <v>11</v>
      </c>
      <c r="B8835" s="7" t="s">
        <v>46</v>
      </c>
      <c r="C8835" t="s">
        <v>69</v>
      </c>
      <c r="D8835" s="10" t="s">
        <v>73</v>
      </c>
      <c r="E8835" t="s">
        <v>82</v>
      </c>
      <c r="F8835" s="4" t="s">
        <v>249</v>
      </c>
      <c r="G8835" t="s">
        <v>788</v>
      </c>
      <c r="H8835" s="2">
        <f t="shared" ref="H8835:H8898" si="966">TIMEVALUE(LEFT(G8835,5))</f>
        <v>6.25E-2</v>
      </c>
      <c r="I8835" s="2">
        <f t="shared" ref="I8835:I8898" si="967">F8835*1</f>
        <v>0.625</v>
      </c>
      <c r="J8835" t="str">
        <f t="shared" ref="J8835:J8898" si="968">IF(LEN(G8835)&gt;5, MID(G8835,7,6), "")</f>
        <v>19 May</v>
      </c>
      <c r="K8835" t="s">
        <v>1674</v>
      </c>
      <c r="L8835" t="s">
        <v>1993</v>
      </c>
      <c r="M8835" t="s">
        <v>1996</v>
      </c>
      <c r="N8835">
        <v>7503</v>
      </c>
      <c r="O8835">
        <f t="shared" ref="O8835:O8898" si="969">LEN(E8835)-LEN(SUBSTITUTE(E8835,"→",""))+1</f>
        <v>3</v>
      </c>
      <c r="P8835" s="4" t="str">
        <f t="shared" ref="P8835:P8898" si="970">LEFT(K8835, FIND("h", K8835)-1)</f>
        <v>10</v>
      </c>
      <c r="Q8835" s="8">
        <f t="shared" ref="Q8835:Q8898" si="971">IFERROR(VALUE(MID(K8835, FIND("h",K8835)+2, FIND("m",K8835)-FIND("h",K8835)-2)), 0)*1</f>
        <v>30</v>
      </c>
      <c r="R8835">
        <f t="shared" ref="R8835:R8898" si="972">(P8835*60+Q8835)</f>
        <v>630</v>
      </c>
    </row>
    <row r="8836" spans="1:18" x14ac:dyDescent="0.3">
      <c r="A8836" t="s">
        <v>11</v>
      </c>
      <c r="B8836" s="7" t="s">
        <v>50</v>
      </c>
      <c r="C8836" t="s">
        <v>69</v>
      </c>
      <c r="D8836" s="10" t="s">
        <v>73</v>
      </c>
      <c r="E8836" t="s">
        <v>82</v>
      </c>
      <c r="F8836" s="4" t="s">
        <v>212</v>
      </c>
      <c r="G8836" t="s">
        <v>780</v>
      </c>
      <c r="H8836" s="2">
        <f t="shared" si="966"/>
        <v>6.25E-2</v>
      </c>
      <c r="I8836" s="2">
        <f t="shared" si="967"/>
        <v>0.47569444444444442</v>
      </c>
      <c r="J8836" t="str">
        <f t="shared" si="968"/>
        <v>04 Jun</v>
      </c>
      <c r="K8836" t="s">
        <v>1705</v>
      </c>
      <c r="L8836" t="s">
        <v>1993</v>
      </c>
      <c r="M8836" t="s">
        <v>1996</v>
      </c>
      <c r="N8836">
        <v>5883</v>
      </c>
      <c r="O8836">
        <f t="shared" si="969"/>
        <v>3</v>
      </c>
      <c r="P8836" s="4" t="str">
        <f t="shared" si="970"/>
        <v>14</v>
      </c>
      <c r="Q8836" s="8">
        <f t="shared" si="971"/>
        <v>5</v>
      </c>
      <c r="R8836">
        <f t="shared" si="972"/>
        <v>845</v>
      </c>
    </row>
    <row r="8837" spans="1:18" x14ac:dyDescent="0.3">
      <c r="A8837" t="s">
        <v>13</v>
      </c>
      <c r="B8837" s="7" t="s">
        <v>37</v>
      </c>
      <c r="C8837" t="s">
        <v>68</v>
      </c>
      <c r="D8837" s="10" t="s">
        <v>67</v>
      </c>
      <c r="E8837" t="s">
        <v>98</v>
      </c>
      <c r="F8837" s="4" t="s">
        <v>263</v>
      </c>
      <c r="G8837" t="s">
        <v>1052</v>
      </c>
      <c r="H8837" s="2">
        <f t="shared" si="966"/>
        <v>0.40625</v>
      </c>
      <c r="I8837" s="2">
        <f t="shared" si="967"/>
        <v>0.85069444444444442</v>
      </c>
      <c r="J8837" t="str">
        <f t="shared" si="968"/>
        <v>13 Jun</v>
      </c>
      <c r="K8837" t="s">
        <v>1645</v>
      </c>
      <c r="L8837" t="s">
        <v>1993</v>
      </c>
      <c r="M8837" t="s">
        <v>1996</v>
      </c>
      <c r="N8837">
        <v>12692</v>
      </c>
      <c r="O8837">
        <f t="shared" si="969"/>
        <v>3</v>
      </c>
      <c r="P8837" s="4" t="str">
        <f t="shared" si="970"/>
        <v>13</v>
      </c>
      <c r="Q8837" s="8">
        <f t="shared" si="971"/>
        <v>20</v>
      </c>
      <c r="R8837">
        <f t="shared" si="972"/>
        <v>800</v>
      </c>
    </row>
    <row r="8838" spans="1:18" x14ac:dyDescent="0.3">
      <c r="A8838" t="s">
        <v>11</v>
      </c>
      <c r="B8838" s="7" t="s">
        <v>36</v>
      </c>
      <c r="C8838" t="s">
        <v>67</v>
      </c>
      <c r="D8838" s="10" t="s">
        <v>69</v>
      </c>
      <c r="E8838" t="s">
        <v>75</v>
      </c>
      <c r="F8838" s="4" t="s">
        <v>313</v>
      </c>
      <c r="G8838" t="s">
        <v>422</v>
      </c>
      <c r="H8838" s="2">
        <f t="shared" si="966"/>
        <v>0.47222222222222221</v>
      </c>
      <c r="I8838" s="2">
        <f t="shared" si="967"/>
        <v>0.35416666666666669</v>
      </c>
      <c r="J8838" t="str">
        <f t="shared" si="968"/>
        <v/>
      </c>
      <c r="K8838" t="s">
        <v>1623</v>
      </c>
      <c r="L8838" t="s">
        <v>1991</v>
      </c>
      <c r="M8838" t="s">
        <v>1996</v>
      </c>
      <c r="N8838">
        <v>4823</v>
      </c>
      <c r="O8838">
        <f t="shared" si="969"/>
        <v>2</v>
      </c>
      <c r="P8838" s="4" t="str">
        <f t="shared" si="970"/>
        <v>2</v>
      </c>
      <c r="Q8838" s="8">
        <f t="shared" si="971"/>
        <v>50</v>
      </c>
      <c r="R8838">
        <f t="shared" si="972"/>
        <v>170</v>
      </c>
    </row>
    <row r="8839" spans="1:18" x14ac:dyDescent="0.3">
      <c r="A8839" t="s">
        <v>14</v>
      </c>
      <c r="B8839" s="7" t="s">
        <v>30</v>
      </c>
      <c r="C8839" t="s">
        <v>71</v>
      </c>
      <c r="D8839" s="10" t="s">
        <v>74</v>
      </c>
      <c r="E8839" t="s">
        <v>102</v>
      </c>
      <c r="F8839" s="4" t="s">
        <v>238</v>
      </c>
      <c r="G8839" t="s">
        <v>391</v>
      </c>
      <c r="H8839" s="2">
        <f t="shared" si="966"/>
        <v>0.30208333333333331</v>
      </c>
      <c r="I8839" s="2">
        <f t="shared" si="967"/>
        <v>0.23958333333333334</v>
      </c>
      <c r="J8839" t="str">
        <f t="shared" si="968"/>
        <v/>
      </c>
      <c r="K8839" t="s">
        <v>1675</v>
      </c>
      <c r="L8839" t="s">
        <v>1991</v>
      </c>
      <c r="M8839" t="s">
        <v>1996</v>
      </c>
      <c r="N8839">
        <v>2017</v>
      </c>
      <c r="O8839">
        <f t="shared" si="969"/>
        <v>2</v>
      </c>
      <c r="P8839" s="4" t="str">
        <f t="shared" si="970"/>
        <v>1</v>
      </c>
      <c r="Q8839" s="8">
        <f t="shared" si="971"/>
        <v>30</v>
      </c>
      <c r="R8839">
        <f t="shared" si="972"/>
        <v>90</v>
      </c>
    </row>
    <row r="8840" spans="1:18" x14ac:dyDescent="0.3">
      <c r="A8840" t="s">
        <v>12</v>
      </c>
      <c r="B8840" s="7" t="s">
        <v>37</v>
      </c>
      <c r="C8840" t="s">
        <v>69</v>
      </c>
      <c r="D8840" s="10" t="s">
        <v>73</v>
      </c>
      <c r="E8840" t="s">
        <v>104</v>
      </c>
      <c r="F8840" s="4" t="s">
        <v>279</v>
      </c>
      <c r="G8840" t="s">
        <v>969</v>
      </c>
      <c r="H8840" s="2">
        <f t="shared" si="966"/>
        <v>0.31944444444444442</v>
      </c>
      <c r="I8840" s="2">
        <f t="shared" si="967"/>
        <v>0.5</v>
      </c>
      <c r="J8840" t="str">
        <f t="shared" si="968"/>
        <v>13 Jun</v>
      </c>
      <c r="K8840" t="s">
        <v>1920</v>
      </c>
      <c r="L8840" t="s">
        <v>1992</v>
      </c>
      <c r="M8840" t="s">
        <v>1996</v>
      </c>
      <c r="N8840">
        <v>8603</v>
      </c>
      <c r="O8840">
        <f t="shared" si="969"/>
        <v>4</v>
      </c>
      <c r="P8840" s="4" t="str">
        <f t="shared" si="970"/>
        <v>19</v>
      </c>
      <c r="Q8840" s="8">
        <f t="shared" si="971"/>
        <v>40</v>
      </c>
      <c r="R8840">
        <f t="shared" si="972"/>
        <v>1180</v>
      </c>
    </row>
    <row r="8841" spans="1:18" x14ac:dyDescent="0.3">
      <c r="A8841" t="s">
        <v>13</v>
      </c>
      <c r="B8841" s="7" t="s">
        <v>59</v>
      </c>
      <c r="C8841" t="s">
        <v>67</v>
      </c>
      <c r="D8841" s="10" t="s">
        <v>69</v>
      </c>
      <c r="E8841" t="s">
        <v>75</v>
      </c>
      <c r="F8841" s="4" t="s">
        <v>237</v>
      </c>
      <c r="G8841" t="s">
        <v>259</v>
      </c>
      <c r="H8841" s="2">
        <f t="shared" si="966"/>
        <v>0.58680555555555558</v>
      </c>
      <c r="I8841" s="2">
        <f t="shared" si="967"/>
        <v>0.46527777777777779</v>
      </c>
      <c r="J8841" t="str">
        <f t="shared" si="968"/>
        <v/>
      </c>
      <c r="K8841" t="s">
        <v>1644</v>
      </c>
      <c r="L8841" t="s">
        <v>1991</v>
      </c>
      <c r="M8841" t="s">
        <v>1997</v>
      </c>
      <c r="N8841">
        <v>5769</v>
      </c>
      <c r="O8841">
        <f t="shared" si="969"/>
        <v>2</v>
      </c>
      <c r="P8841" s="4" t="str">
        <f t="shared" si="970"/>
        <v>2</v>
      </c>
      <c r="Q8841" s="8">
        <f t="shared" si="971"/>
        <v>55</v>
      </c>
      <c r="R8841">
        <f t="shared" si="972"/>
        <v>175</v>
      </c>
    </row>
    <row r="8842" spans="1:18" x14ac:dyDescent="0.3">
      <c r="A8842" t="s">
        <v>13</v>
      </c>
      <c r="B8842" s="7" t="s">
        <v>57</v>
      </c>
      <c r="C8842" t="s">
        <v>68</v>
      </c>
      <c r="D8842" s="10" t="s">
        <v>67</v>
      </c>
      <c r="E8842" t="s">
        <v>85</v>
      </c>
      <c r="F8842" s="4" t="s">
        <v>209</v>
      </c>
      <c r="G8842" t="s">
        <v>1278</v>
      </c>
      <c r="H8842" s="2">
        <f t="shared" si="966"/>
        <v>0.76041666666666663</v>
      </c>
      <c r="I8842" s="2">
        <f t="shared" si="967"/>
        <v>0.78819444444444442</v>
      </c>
      <c r="J8842" t="str">
        <f t="shared" si="968"/>
        <v>02 Apr</v>
      </c>
      <c r="K8842" t="s">
        <v>1894</v>
      </c>
      <c r="L8842" t="s">
        <v>1993</v>
      </c>
      <c r="M8842" t="s">
        <v>1996</v>
      </c>
      <c r="N8842">
        <v>12681</v>
      </c>
      <c r="O8842">
        <f t="shared" si="969"/>
        <v>3</v>
      </c>
      <c r="P8842" s="4" t="str">
        <f t="shared" si="970"/>
        <v>23</v>
      </c>
      <c r="Q8842" s="8">
        <f t="shared" si="971"/>
        <v>20</v>
      </c>
      <c r="R8842">
        <f t="shared" si="972"/>
        <v>1400</v>
      </c>
    </row>
    <row r="8843" spans="1:18" x14ac:dyDescent="0.3">
      <c r="A8843" t="s">
        <v>14</v>
      </c>
      <c r="B8843" s="7" t="s">
        <v>28</v>
      </c>
      <c r="C8843" t="s">
        <v>67</v>
      </c>
      <c r="D8843" s="10" t="s">
        <v>69</v>
      </c>
      <c r="E8843" t="s">
        <v>75</v>
      </c>
      <c r="F8843" s="4" t="s">
        <v>251</v>
      </c>
      <c r="G8843" t="s">
        <v>357</v>
      </c>
      <c r="H8843" s="2">
        <f t="shared" si="966"/>
        <v>0.3576388888888889</v>
      </c>
      <c r="I8843" s="2">
        <f t="shared" si="967"/>
        <v>0.24652777777777779</v>
      </c>
      <c r="J8843" t="str">
        <f t="shared" si="968"/>
        <v/>
      </c>
      <c r="K8843" t="s">
        <v>1683</v>
      </c>
      <c r="L8843" t="s">
        <v>1991</v>
      </c>
      <c r="M8843" t="s">
        <v>1996</v>
      </c>
      <c r="N8843">
        <v>3625</v>
      </c>
      <c r="O8843">
        <f t="shared" si="969"/>
        <v>2</v>
      </c>
      <c r="P8843" s="4" t="str">
        <f t="shared" si="970"/>
        <v>2</v>
      </c>
      <c r="Q8843" s="8">
        <f t="shared" si="971"/>
        <v>40</v>
      </c>
      <c r="R8843">
        <f t="shared" si="972"/>
        <v>160</v>
      </c>
    </row>
    <row r="8844" spans="1:18" x14ac:dyDescent="0.3">
      <c r="A8844" t="s">
        <v>11</v>
      </c>
      <c r="B8844" s="7" t="s">
        <v>33</v>
      </c>
      <c r="C8844" t="s">
        <v>69</v>
      </c>
      <c r="D8844" s="10" t="s">
        <v>73</v>
      </c>
      <c r="E8844" t="s">
        <v>82</v>
      </c>
      <c r="F8844" s="4" t="s">
        <v>375</v>
      </c>
      <c r="G8844" t="s">
        <v>687</v>
      </c>
      <c r="H8844" s="2">
        <f t="shared" si="966"/>
        <v>6.25E-2</v>
      </c>
      <c r="I8844" s="2">
        <f t="shared" si="967"/>
        <v>0.38541666666666669</v>
      </c>
      <c r="J8844" t="str">
        <f t="shared" si="968"/>
        <v>10 May</v>
      </c>
      <c r="K8844" t="s">
        <v>1667</v>
      </c>
      <c r="L8844" t="s">
        <v>1993</v>
      </c>
      <c r="M8844" t="s">
        <v>1996</v>
      </c>
      <c r="N8844">
        <v>8854</v>
      </c>
      <c r="O8844">
        <f t="shared" si="969"/>
        <v>3</v>
      </c>
      <c r="P8844" s="4" t="str">
        <f t="shared" si="970"/>
        <v>16</v>
      </c>
      <c r="Q8844" s="8">
        <f t="shared" si="971"/>
        <v>15</v>
      </c>
      <c r="R8844">
        <f t="shared" si="972"/>
        <v>975</v>
      </c>
    </row>
    <row r="8845" spans="1:18" x14ac:dyDescent="0.3">
      <c r="A8845" t="s">
        <v>11</v>
      </c>
      <c r="B8845" s="7" t="s">
        <v>42</v>
      </c>
      <c r="C8845" t="s">
        <v>71</v>
      </c>
      <c r="D8845" s="10" t="s">
        <v>74</v>
      </c>
      <c r="E8845" t="s">
        <v>102</v>
      </c>
      <c r="F8845" s="4" t="s">
        <v>331</v>
      </c>
      <c r="G8845" t="s">
        <v>547</v>
      </c>
      <c r="H8845" s="2">
        <f t="shared" si="966"/>
        <v>0.1701388888888889</v>
      </c>
      <c r="I8845" s="2">
        <f t="shared" si="967"/>
        <v>0.1076388888888889</v>
      </c>
      <c r="J8845" t="str">
        <f t="shared" si="968"/>
        <v/>
      </c>
      <c r="K8845" t="s">
        <v>1675</v>
      </c>
      <c r="L8845" t="s">
        <v>1991</v>
      </c>
      <c r="M8845" t="s">
        <v>1996</v>
      </c>
      <c r="N8845">
        <v>2754</v>
      </c>
      <c r="O8845">
        <f t="shared" si="969"/>
        <v>2</v>
      </c>
      <c r="P8845" s="4" t="str">
        <f t="shared" si="970"/>
        <v>1</v>
      </c>
      <c r="Q8845" s="8">
        <f t="shared" si="971"/>
        <v>30</v>
      </c>
      <c r="R8845">
        <f t="shared" si="972"/>
        <v>90</v>
      </c>
    </row>
    <row r="8846" spans="1:18" x14ac:dyDescent="0.3">
      <c r="A8846" t="s">
        <v>12</v>
      </c>
      <c r="B8846" s="7" t="s">
        <v>37</v>
      </c>
      <c r="C8846" t="s">
        <v>69</v>
      </c>
      <c r="D8846" s="10" t="s">
        <v>73</v>
      </c>
      <c r="E8846" t="s">
        <v>82</v>
      </c>
      <c r="F8846" s="4" t="s">
        <v>300</v>
      </c>
      <c r="G8846" t="s">
        <v>297</v>
      </c>
      <c r="H8846" s="2">
        <f t="shared" si="966"/>
        <v>0.80208333333333337</v>
      </c>
      <c r="I8846" s="2">
        <f t="shared" si="967"/>
        <v>0.41666666666666669</v>
      </c>
      <c r="J8846" t="str">
        <f t="shared" si="968"/>
        <v/>
      </c>
      <c r="K8846" t="s">
        <v>1691</v>
      </c>
      <c r="L8846" t="s">
        <v>1993</v>
      </c>
      <c r="M8846" t="s">
        <v>1996</v>
      </c>
      <c r="N8846">
        <v>8372</v>
      </c>
      <c r="O8846">
        <f t="shared" si="969"/>
        <v>3</v>
      </c>
      <c r="P8846" s="4" t="str">
        <f t="shared" si="970"/>
        <v>9</v>
      </c>
      <c r="Q8846" s="8">
        <f t="shared" si="971"/>
        <v>15</v>
      </c>
      <c r="R8846">
        <f t="shared" si="972"/>
        <v>555</v>
      </c>
    </row>
    <row r="8847" spans="1:18" x14ac:dyDescent="0.3">
      <c r="A8847" t="s">
        <v>13</v>
      </c>
      <c r="B8847" s="7" t="s">
        <v>37</v>
      </c>
      <c r="C8847" t="s">
        <v>69</v>
      </c>
      <c r="D8847" s="10" t="s">
        <v>73</v>
      </c>
      <c r="E8847" t="s">
        <v>82</v>
      </c>
      <c r="F8847" s="4" t="s">
        <v>222</v>
      </c>
      <c r="G8847" t="s">
        <v>431</v>
      </c>
      <c r="H8847" s="2">
        <f t="shared" si="966"/>
        <v>0.52430555555555558</v>
      </c>
      <c r="I8847" s="2">
        <f t="shared" si="967"/>
        <v>0.66666666666666663</v>
      </c>
      <c r="J8847" t="str">
        <f t="shared" si="968"/>
        <v>13 Jun</v>
      </c>
      <c r="K8847" t="s">
        <v>1641</v>
      </c>
      <c r="L8847" t="s">
        <v>1993</v>
      </c>
      <c r="M8847" t="s">
        <v>1997</v>
      </c>
      <c r="N8847">
        <v>10262</v>
      </c>
      <c r="O8847">
        <f t="shared" si="969"/>
        <v>3</v>
      </c>
      <c r="P8847" s="4" t="str">
        <f t="shared" si="970"/>
        <v>20</v>
      </c>
      <c r="Q8847" s="8">
        <f t="shared" si="971"/>
        <v>35</v>
      </c>
      <c r="R8847">
        <f t="shared" si="972"/>
        <v>1235</v>
      </c>
    </row>
    <row r="8848" spans="1:18" x14ac:dyDescent="0.3">
      <c r="A8848" t="s">
        <v>12</v>
      </c>
      <c r="B8848" s="7" t="s">
        <v>35</v>
      </c>
      <c r="C8848" t="s">
        <v>70</v>
      </c>
      <c r="D8848" s="10" t="s">
        <v>68</v>
      </c>
      <c r="E8848" t="s">
        <v>84</v>
      </c>
      <c r="F8848" s="4" t="s">
        <v>215</v>
      </c>
      <c r="G8848" t="s">
        <v>250</v>
      </c>
      <c r="H8848" s="2">
        <f t="shared" si="966"/>
        <v>0.57986111111111116</v>
      </c>
      <c r="I8848" s="2">
        <f t="shared" si="967"/>
        <v>0.4861111111111111</v>
      </c>
      <c r="J8848" t="str">
        <f t="shared" si="968"/>
        <v/>
      </c>
      <c r="K8848" t="s">
        <v>1635</v>
      </c>
      <c r="L8848" t="s">
        <v>1991</v>
      </c>
      <c r="M8848" t="s">
        <v>1996</v>
      </c>
      <c r="N8848">
        <v>10810</v>
      </c>
      <c r="O8848">
        <f t="shared" si="969"/>
        <v>2</v>
      </c>
      <c r="P8848" s="4" t="str">
        <f t="shared" si="970"/>
        <v>2</v>
      </c>
      <c r="Q8848" s="8">
        <f t="shared" si="971"/>
        <v>15</v>
      </c>
      <c r="R8848">
        <f t="shared" si="972"/>
        <v>135</v>
      </c>
    </row>
    <row r="8849" spans="1:18" x14ac:dyDescent="0.3">
      <c r="A8849" t="s">
        <v>11</v>
      </c>
      <c r="B8849" s="7" t="s">
        <v>44</v>
      </c>
      <c r="C8849" t="s">
        <v>70</v>
      </c>
      <c r="D8849" s="10" t="s">
        <v>68</v>
      </c>
      <c r="E8849" t="s">
        <v>84</v>
      </c>
      <c r="F8849" s="4" t="s">
        <v>268</v>
      </c>
      <c r="G8849" t="s">
        <v>464</v>
      </c>
      <c r="H8849" s="2">
        <f t="shared" si="966"/>
        <v>0.31944444444444442</v>
      </c>
      <c r="I8849" s="2">
        <f t="shared" si="967"/>
        <v>0.21875</v>
      </c>
      <c r="J8849" t="str">
        <f t="shared" si="968"/>
        <v/>
      </c>
      <c r="K8849" t="s">
        <v>1628</v>
      </c>
      <c r="L8849" t="s">
        <v>1991</v>
      </c>
      <c r="M8849" t="s">
        <v>1996</v>
      </c>
      <c r="N8849">
        <v>3540</v>
      </c>
      <c r="O8849">
        <f t="shared" si="969"/>
        <v>2</v>
      </c>
      <c r="P8849" s="4" t="str">
        <f t="shared" si="970"/>
        <v>2</v>
      </c>
      <c r="Q8849" s="8">
        <f t="shared" si="971"/>
        <v>25</v>
      </c>
      <c r="R8849">
        <f t="shared" si="972"/>
        <v>145</v>
      </c>
    </row>
    <row r="8850" spans="1:18" x14ac:dyDescent="0.3">
      <c r="A8850" t="s">
        <v>13</v>
      </c>
      <c r="B8850" s="7" t="s">
        <v>54</v>
      </c>
      <c r="C8850" t="s">
        <v>67</v>
      </c>
      <c r="D8850" s="10" t="s">
        <v>69</v>
      </c>
      <c r="E8850" t="s">
        <v>75</v>
      </c>
      <c r="F8850" s="4" t="s">
        <v>209</v>
      </c>
      <c r="G8850" t="s">
        <v>224</v>
      </c>
      <c r="H8850" s="2">
        <f t="shared" si="966"/>
        <v>0.91666666666666663</v>
      </c>
      <c r="I8850" s="2">
        <f t="shared" si="967"/>
        <v>0.78819444444444442</v>
      </c>
      <c r="J8850" t="str">
        <f t="shared" si="968"/>
        <v/>
      </c>
      <c r="K8850" t="s">
        <v>1735</v>
      </c>
      <c r="L8850" t="s">
        <v>1991</v>
      </c>
      <c r="M8850" t="s">
        <v>1996</v>
      </c>
      <c r="N8850">
        <v>8016</v>
      </c>
      <c r="O8850">
        <f t="shared" si="969"/>
        <v>2</v>
      </c>
      <c r="P8850" s="4" t="str">
        <f t="shared" si="970"/>
        <v>3</v>
      </c>
      <c r="Q8850" s="8">
        <f t="shared" si="971"/>
        <v>5</v>
      </c>
      <c r="R8850">
        <f t="shared" si="972"/>
        <v>185</v>
      </c>
    </row>
    <row r="8851" spans="1:18" x14ac:dyDescent="0.3">
      <c r="A8851" t="s">
        <v>11</v>
      </c>
      <c r="B8851" s="7" t="s">
        <v>56</v>
      </c>
      <c r="C8851" t="s">
        <v>67</v>
      </c>
      <c r="D8851" s="10" t="s">
        <v>72</v>
      </c>
      <c r="E8851" t="s">
        <v>75</v>
      </c>
      <c r="F8851" s="4" t="s">
        <v>384</v>
      </c>
      <c r="G8851" t="s">
        <v>252</v>
      </c>
      <c r="H8851" s="2">
        <f t="shared" si="966"/>
        <v>0.55555555555555558</v>
      </c>
      <c r="I8851" s="2">
        <f t="shared" si="967"/>
        <v>0.4375</v>
      </c>
      <c r="J8851" t="str">
        <f t="shared" si="968"/>
        <v/>
      </c>
      <c r="K8851" t="s">
        <v>1623</v>
      </c>
      <c r="L8851" t="s">
        <v>1991</v>
      </c>
      <c r="M8851" t="s">
        <v>1996</v>
      </c>
      <c r="N8851">
        <v>6860</v>
      </c>
      <c r="O8851">
        <f t="shared" si="969"/>
        <v>2</v>
      </c>
      <c r="P8851" s="4" t="str">
        <f t="shared" si="970"/>
        <v>2</v>
      </c>
      <c r="Q8851" s="8">
        <f t="shared" si="971"/>
        <v>50</v>
      </c>
      <c r="R8851">
        <f t="shared" si="972"/>
        <v>170</v>
      </c>
    </row>
    <row r="8852" spans="1:18" x14ac:dyDescent="0.3">
      <c r="A8852" t="s">
        <v>18</v>
      </c>
      <c r="B8852" s="7" t="s">
        <v>66</v>
      </c>
      <c r="C8852" t="s">
        <v>69</v>
      </c>
      <c r="D8852" s="10" t="s">
        <v>73</v>
      </c>
      <c r="E8852" t="s">
        <v>83</v>
      </c>
      <c r="F8852" s="4" t="s">
        <v>354</v>
      </c>
      <c r="G8852" t="s">
        <v>306</v>
      </c>
      <c r="H8852" s="2">
        <f t="shared" si="966"/>
        <v>0.93402777777777779</v>
      </c>
      <c r="I8852" s="2">
        <f t="shared" si="967"/>
        <v>0.69791666666666663</v>
      </c>
      <c r="J8852" t="str">
        <f t="shared" si="968"/>
        <v/>
      </c>
      <c r="K8852" t="s">
        <v>1783</v>
      </c>
      <c r="L8852" t="s">
        <v>1993</v>
      </c>
      <c r="M8852" t="s">
        <v>1996</v>
      </c>
      <c r="N8852">
        <v>6451</v>
      </c>
      <c r="O8852">
        <f t="shared" si="969"/>
        <v>3</v>
      </c>
      <c r="P8852" s="4" t="str">
        <f t="shared" si="970"/>
        <v>5</v>
      </c>
      <c r="Q8852" s="8">
        <f t="shared" si="971"/>
        <v>40</v>
      </c>
      <c r="R8852">
        <f t="shared" si="972"/>
        <v>340</v>
      </c>
    </row>
    <row r="8853" spans="1:18" x14ac:dyDescent="0.3">
      <c r="A8853" t="s">
        <v>13</v>
      </c>
      <c r="B8853" s="7" t="s">
        <v>41</v>
      </c>
      <c r="C8853" t="s">
        <v>68</v>
      </c>
      <c r="D8853" s="10" t="s">
        <v>67</v>
      </c>
      <c r="E8853" t="s">
        <v>98</v>
      </c>
      <c r="F8853" s="4" t="s">
        <v>263</v>
      </c>
      <c r="G8853" t="s">
        <v>854</v>
      </c>
      <c r="H8853" s="2">
        <f t="shared" si="966"/>
        <v>0.62847222222222221</v>
      </c>
      <c r="I8853" s="2">
        <f t="shared" si="967"/>
        <v>0.85069444444444442</v>
      </c>
      <c r="J8853" t="str">
        <f t="shared" si="968"/>
        <v>07 May</v>
      </c>
      <c r="K8853" t="s">
        <v>1748</v>
      </c>
      <c r="L8853" t="s">
        <v>1993</v>
      </c>
      <c r="M8853" t="s">
        <v>1996</v>
      </c>
      <c r="N8853">
        <v>13067</v>
      </c>
      <c r="O8853">
        <f t="shared" si="969"/>
        <v>3</v>
      </c>
      <c r="P8853" s="4" t="str">
        <f t="shared" si="970"/>
        <v>18</v>
      </c>
      <c r="Q8853" s="8">
        <f t="shared" si="971"/>
        <v>40</v>
      </c>
      <c r="R8853">
        <f t="shared" si="972"/>
        <v>1120</v>
      </c>
    </row>
    <row r="8854" spans="1:18" x14ac:dyDescent="0.3">
      <c r="A8854" t="s">
        <v>13</v>
      </c>
      <c r="B8854" s="7" t="s">
        <v>41</v>
      </c>
      <c r="C8854" t="s">
        <v>68</v>
      </c>
      <c r="D8854" s="10" t="s">
        <v>67</v>
      </c>
      <c r="E8854" t="s">
        <v>98</v>
      </c>
      <c r="F8854" s="4" t="s">
        <v>299</v>
      </c>
      <c r="G8854" t="s">
        <v>904</v>
      </c>
      <c r="H8854" s="2">
        <f t="shared" si="966"/>
        <v>0.75</v>
      </c>
      <c r="I8854" s="2">
        <f t="shared" si="967"/>
        <v>0.70833333333333337</v>
      </c>
      <c r="J8854" t="str">
        <f t="shared" si="968"/>
        <v>07 May</v>
      </c>
      <c r="K8854" t="s">
        <v>1923</v>
      </c>
      <c r="L8854" t="s">
        <v>1993</v>
      </c>
      <c r="M8854" t="s">
        <v>1996</v>
      </c>
      <c r="N8854">
        <v>11467</v>
      </c>
      <c r="O8854">
        <f t="shared" si="969"/>
        <v>3</v>
      </c>
      <c r="P8854" s="4" t="str">
        <f t="shared" si="970"/>
        <v>25</v>
      </c>
      <c r="Q8854" s="8">
        <f t="shared" si="971"/>
        <v>0</v>
      </c>
      <c r="R8854">
        <f t="shared" si="972"/>
        <v>1500</v>
      </c>
    </row>
    <row r="8855" spans="1:18" x14ac:dyDescent="0.3">
      <c r="A8855" t="s">
        <v>12</v>
      </c>
      <c r="B8855" s="7" t="s">
        <v>33</v>
      </c>
      <c r="C8855" t="s">
        <v>68</v>
      </c>
      <c r="D8855" s="10" t="s">
        <v>67</v>
      </c>
      <c r="E8855" t="s">
        <v>98</v>
      </c>
      <c r="F8855" s="4" t="s">
        <v>300</v>
      </c>
      <c r="G8855" t="s">
        <v>439</v>
      </c>
      <c r="H8855" s="2">
        <f t="shared" si="966"/>
        <v>0.96875</v>
      </c>
      <c r="I8855" s="2">
        <f t="shared" si="967"/>
        <v>0.41666666666666669</v>
      </c>
      <c r="J8855" t="str">
        <f t="shared" si="968"/>
        <v/>
      </c>
      <c r="K8855" t="s">
        <v>1633</v>
      </c>
      <c r="L8855" t="s">
        <v>1993</v>
      </c>
      <c r="M8855" t="s">
        <v>1996</v>
      </c>
      <c r="N8855">
        <v>10203</v>
      </c>
      <c r="O8855">
        <f t="shared" si="969"/>
        <v>3</v>
      </c>
      <c r="P8855" s="4" t="str">
        <f t="shared" si="970"/>
        <v>13</v>
      </c>
      <c r="Q8855" s="8">
        <f t="shared" si="971"/>
        <v>15</v>
      </c>
      <c r="R8855">
        <f t="shared" si="972"/>
        <v>795</v>
      </c>
    </row>
    <row r="8856" spans="1:18" x14ac:dyDescent="0.3">
      <c r="A8856" t="s">
        <v>18</v>
      </c>
      <c r="B8856" s="7" t="s">
        <v>29</v>
      </c>
      <c r="C8856" t="s">
        <v>68</v>
      </c>
      <c r="D8856" s="10" t="s">
        <v>67</v>
      </c>
      <c r="E8856" t="s">
        <v>80</v>
      </c>
      <c r="F8856" s="4" t="s">
        <v>337</v>
      </c>
      <c r="G8856" t="s">
        <v>1510</v>
      </c>
      <c r="H8856" s="2">
        <f t="shared" si="966"/>
        <v>5.5555555555555552E-2</v>
      </c>
      <c r="I8856" s="2">
        <f t="shared" si="967"/>
        <v>0.95138888888888884</v>
      </c>
      <c r="J8856" t="str">
        <f t="shared" si="968"/>
        <v>13 Mar</v>
      </c>
      <c r="K8856" t="s">
        <v>1654</v>
      </c>
      <c r="L8856" t="s">
        <v>1991</v>
      </c>
      <c r="M8856" t="s">
        <v>1996</v>
      </c>
      <c r="N8856">
        <v>4082</v>
      </c>
      <c r="O8856">
        <f t="shared" si="969"/>
        <v>2</v>
      </c>
      <c r="P8856" s="4" t="str">
        <f t="shared" si="970"/>
        <v>2</v>
      </c>
      <c r="Q8856" s="8">
        <f t="shared" si="971"/>
        <v>30</v>
      </c>
      <c r="R8856">
        <f t="shared" si="972"/>
        <v>150</v>
      </c>
    </row>
    <row r="8857" spans="1:18" x14ac:dyDescent="0.3">
      <c r="A8857" t="s">
        <v>12</v>
      </c>
      <c r="B8857" s="7" t="s">
        <v>48</v>
      </c>
      <c r="C8857" t="s">
        <v>69</v>
      </c>
      <c r="D8857" s="10" t="s">
        <v>73</v>
      </c>
      <c r="E8857" t="s">
        <v>109</v>
      </c>
      <c r="F8857" s="4" t="s">
        <v>332</v>
      </c>
      <c r="G8857" t="s">
        <v>297</v>
      </c>
      <c r="H8857" s="2">
        <f t="shared" si="966"/>
        <v>0.80208333333333337</v>
      </c>
      <c r="I8857" s="2">
        <f t="shared" si="967"/>
        <v>0.4548611111111111</v>
      </c>
      <c r="J8857" t="str">
        <f t="shared" si="968"/>
        <v/>
      </c>
      <c r="K8857" t="s">
        <v>1807</v>
      </c>
      <c r="L8857" t="s">
        <v>1992</v>
      </c>
      <c r="M8857" t="s">
        <v>1996</v>
      </c>
      <c r="N8857">
        <v>13276</v>
      </c>
      <c r="O8857">
        <f t="shared" si="969"/>
        <v>4</v>
      </c>
      <c r="P8857" s="4" t="str">
        <f t="shared" si="970"/>
        <v>8</v>
      </c>
      <c r="Q8857" s="8">
        <f t="shared" si="971"/>
        <v>20</v>
      </c>
      <c r="R8857">
        <f t="shared" si="972"/>
        <v>500</v>
      </c>
    </row>
    <row r="8858" spans="1:18" x14ac:dyDescent="0.3">
      <c r="A8858" t="s">
        <v>13</v>
      </c>
      <c r="B8858" s="7" t="s">
        <v>56</v>
      </c>
      <c r="C8858" t="s">
        <v>67</v>
      </c>
      <c r="D8858" s="10" t="s">
        <v>72</v>
      </c>
      <c r="E8858" t="s">
        <v>118</v>
      </c>
      <c r="F8858" s="4" t="s">
        <v>211</v>
      </c>
      <c r="G8858" t="s">
        <v>326</v>
      </c>
      <c r="H8858" s="2">
        <f t="shared" si="966"/>
        <v>0.66319444444444442</v>
      </c>
      <c r="I8858" s="2">
        <f t="shared" si="967"/>
        <v>0.37152777777777779</v>
      </c>
      <c r="J8858" t="str">
        <f t="shared" si="968"/>
        <v/>
      </c>
      <c r="K8858" t="s">
        <v>1813</v>
      </c>
      <c r="L8858" t="s">
        <v>1992</v>
      </c>
      <c r="M8858" t="s">
        <v>1996</v>
      </c>
      <c r="N8858">
        <v>23001</v>
      </c>
      <c r="O8858">
        <f t="shared" si="969"/>
        <v>4</v>
      </c>
      <c r="P8858" s="4" t="str">
        <f t="shared" si="970"/>
        <v>7</v>
      </c>
      <c r="Q8858" s="8">
        <f t="shared" si="971"/>
        <v>0</v>
      </c>
      <c r="R8858">
        <f t="shared" si="972"/>
        <v>420</v>
      </c>
    </row>
    <row r="8859" spans="1:18" x14ac:dyDescent="0.3">
      <c r="A8859" t="s">
        <v>13</v>
      </c>
      <c r="B8859" s="7" t="s">
        <v>54</v>
      </c>
      <c r="C8859" t="s">
        <v>68</v>
      </c>
      <c r="D8859" s="10" t="s">
        <v>67</v>
      </c>
      <c r="E8859" t="s">
        <v>85</v>
      </c>
      <c r="F8859" s="4" t="s">
        <v>209</v>
      </c>
      <c r="G8859" t="s">
        <v>849</v>
      </c>
      <c r="H8859" s="2">
        <f t="shared" si="966"/>
        <v>0.86458333333333337</v>
      </c>
      <c r="I8859" s="2">
        <f t="shared" si="967"/>
        <v>0.78819444444444442</v>
      </c>
      <c r="J8859" t="str">
        <f t="shared" si="968"/>
        <v>07 Jun</v>
      </c>
      <c r="K8859" t="s">
        <v>1740</v>
      </c>
      <c r="L8859" t="s">
        <v>1993</v>
      </c>
      <c r="M8859" t="s">
        <v>1997</v>
      </c>
      <c r="N8859">
        <v>10844</v>
      </c>
      <c r="O8859">
        <f t="shared" si="969"/>
        <v>3</v>
      </c>
      <c r="P8859" s="4" t="str">
        <f t="shared" si="970"/>
        <v>25</v>
      </c>
      <c r="Q8859" s="8">
        <f t="shared" si="971"/>
        <v>50</v>
      </c>
      <c r="R8859">
        <f t="shared" si="972"/>
        <v>1550</v>
      </c>
    </row>
    <row r="8860" spans="1:18" x14ac:dyDescent="0.3">
      <c r="A8860" t="s">
        <v>11</v>
      </c>
      <c r="B8860" s="7" t="s">
        <v>47</v>
      </c>
      <c r="C8860" t="s">
        <v>67</v>
      </c>
      <c r="D8860" s="10" t="s">
        <v>69</v>
      </c>
      <c r="E8860" t="s">
        <v>75</v>
      </c>
      <c r="F8860" s="4" t="s">
        <v>209</v>
      </c>
      <c r="G8860" t="s">
        <v>227</v>
      </c>
      <c r="H8860" s="2">
        <f t="shared" si="966"/>
        <v>0.90972222222222221</v>
      </c>
      <c r="I8860" s="2">
        <f t="shared" si="967"/>
        <v>0.78819444444444442</v>
      </c>
      <c r="J8860" t="str">
        <f t="shared" si="968"/>
        <v/>
      </c>
      <c r="K8860" t="s">
        <v>1644</v>
      </c>
      <c r="L8860" t="s">
        <v>1991</v>
      </c>
      <c r="M8860" t="s">
        <v>1996</v>
      </c>
      <c r="N8860">
        <v>4990</v>
      </c>
      <c r="O8860">
        <f t="shared" si="969"/>
        <v>2</v>
      </c>
      <c r="P8860" s="4" t="str">
        <f t="shared" si="970"/>
        <v>2</v>
      </c>
      <c r="Q8860" s="8">
        <f t="shared" si="971"/>
        <v>55</v>
      </c>
      <c r="R8860">
        <f t="shared" si="972"/>
        <v>175</v>
      </c>
    </row>
    <row r="8861" spans="1:18" x14ac:dyDescent="0.3">
      <c r="A8861" t="s">
        <v>13</v>
      </c>
      <c r="B8861" s="7" t="s">
        <v>56</v>
      </c>
      <c r="C8861" t="s">
        <v>67</v>
      </c>
      <c r="D8861" s="10" t="s">
        <v>72</v>
      </c>
      <c r="E8861" t="s">
        <v>174</v>
      </c>
      <c r="F8861" s="4" t="s">
        <v>204</v>
      </c>
      <c r="G8861" t="s">
        <v>249</v>
      </c>
      <c r="H8861" s="2">
        <f t="shared" si="966"/>
        <v>0.625</v>
      </c>
      <c r="I8861" s="2">
        <f t="shared" si="967"/>
        <v>0.24305555555555555</v>
      </c>
      <c r="J8861" t="str">
        <f t="shared" si="968"/>
        <v/>
      </c>
      <c r="K8861" t="s">
        <v>1734</v>
      </c>
      <c r="L8861" t="s">
        <v>1993</v>
      </c>
      <c r="M8861" t="s">
        <v>1997</v>
      </c>
      <c r="N8861">
        <v>10037</v>
      </c>
      <c r="O8861">
        <f t="shared" si="969"/>
        <v>3</v>
      </c>
      <c r="P8861" s="4" t="str">
        <f t="shared" si="970"/>
        <v>9</v>
      </c>
      <c r="Q8861" s="8">
        <f t="shared" si="971"/>
        <v>10</v>
      </c>
      <c r="R8861">
        <f t="shared" si="972"/>
        <v>550</v>
      </c>
    </row>
    <row r="8862" spans="1:18" x14ac:dyDescent="0.3">
      <c r="A8862" t="s">
        <v>13</v>
      </c>
      <c r="B8862" s="7" t="s">
        <v>41</v>
      </c>
      <c r="C8862" t="s">
        <v>68</v>
      </c>
      <c r="D8862" s="10" t="s">
        <v>67</v>
      </c>
      <c r="E8862" t="s">
        <v>85</v>
      </c>
      <c r="F8862" s="4" t="s">
        <v>270</v>
      </c>
      <c r="G8862" t="s">
        <v>458</v>
      </c>
      <c r="H8862" s="2">
        <f t="shared" si="966"/>
        <v>0.19444444444444445</v>
      </c>
      <c r="I8862" s="2">
        <f t="shared" si="967"/>
        <v>0.83333333333333337</v>
      </c>
      <c r="J8862" t="str">
        <f t="shared" si="968"/>
        <v>07 May</v>
      </c>
      <c r="K8862" t="s">
        <v>1758</v>
      </c>
      <c r="L8862" t="s">
        <v>1993</v>
      </c>
      <c r="M8862" t="s">
        <v>1996</v>
      </c>
      <c r="N8862">
        <v>14388</v>
      </c>
      <c r="O8862">
        <f t="shared" si="969"/>
        <v>3</v>
      </c>
      <c r="P8862" s="4" t="str">
        <f t="shared" si="970"/>
        <v>8</v>
      </c>
      <c r="Q8862" s="8">
        <f t="shared" si="971"/>
        <v>40</v>
      </c>
      <c r="R8862">
        <f t="shared" si="972"/>
        <v>520</v>
      </c>
    </row>
    <row r="8863" spans="1:18" x14ac:dyDescent="0.3">
      <c r="A8863" t="s">
        <v>11</v>
      </c>
      <c r="B8863" s="7" t="s">
        <v>23</v>
      </c>
      <c r="C8863" t="s">
        <v>67</v>
      </c>
      <c r="D8863" s="10" t="s">
        <v>72</v>
      </c>
      <c r="E8863" t="s">
        <v>75</v>
      </c>
      <c r="F8863" s="4" t="s">
        <v>266</v>
      </c>
      <c r="G8863" t="s">
        <v>245</v>
      </c>
      <c r="H8863" s="2">
        <f t="shared" si="966"/>
        <v>0.82291666666666663</v>
      </c>
      <c r="I8863" s="2">
        <f t="shared" si="967"/>
        <v>0.70486111111111116</v>
      </c>
      <c r="J8863" t="str">
        <f t="shared" si="968"/>
        <v/>
      </c>
      <c r="K8863" t="s">
        <v>1623</v>
      </c>
      <c r="L8863" t="s">
        <v>1991</v>
      </c>
      <c r="M8863" t="s">
        <v>1996</v>
      </c>
      <c r="N8863">
        <v>7303</v>
      </c>
      <c r="O8863">
        <f t="shared" si="969"/>
        <v>2</v>
      </c>
      <c r="P8863" s="4" t="str">
        <f t="shared" si="970"/>
        <v>2</v>
      </c>
      <c r="Q8863" s="8">
        <f t="shared" si="971"/>
        <v>50</v>
      </c>
      <c r="R8863">
        <f t="shared" si="972"/>
        <v>170</v>
      </c>
    </row>
    <row r="8864" spans="1:18" x14ac:dyDescent="0.3">
      <c r="A8864" t="s">
        <v>12</v>
      </c>
      <c r="B8864" s="7" t="s">
        <v>35</v>
      </c>
      <c r="C8864" t="s">
        <v>69</v>
      </c>
      <c r="D8864" s="10" t="s">
        <v>73</v>
      </c>
      <c r="E8864" t="s">
        <v>125</v>
      </c>
      <c r="F8864" s="4" t="s">
        <v>370</v>
      </c>
      <c r="G8864" t="s">
        <v>430</v>
      </c>
      <c r="H8864" s="2">
        <f t="shared" si="966"/>
        <v>0.80208333333333337</v>
      </c>
      <c r="I8864" s="2">
        <f t="shared" si="967"/>
        <v>0.89583333333333337</v>
      </c>
      <c r="J8864" t="str">
        <f t="shared" si="968"/>
        <v>04 Mar</v>
      </c>
      <c r="K8864" t="s">
        <v>1845</v>
      </c>
      <c r="L8864" t="s">
        <v>1992</v>
      </c>
      <c r="M8864" t="s">
        <v>1996</v>
      </c>
      <c r="N8864">
        <v>12287</v>
      </c>
      <c r="O8864">
        <f t="shared" si="969"/>
        <v>4</v>
      </c>
      <c r="P8864" s="4" t="str">
        <f t="shared" si="970"/>
        <v>21</v>
      </c>
      <c r="Q8864" s="8">
        <f t="shared" si="971"/>
        <v>45</v>
      </c>
      <c r="R8864">
        <f t="shared" si="972"/>
        <v>1305</v>
      </c>
    </row>
    <row r="8865" spans="1:18" x14ac:dyDescent="0.3">
      <c r="A8865" t="s">
        <v>13</v>
      </c>
      <c r="B8865" s="7" t="s">
        <v>54</v>
      </c>
      <c r="C8865" t="s">
        <v>68</v>
      </c>
      <c r="D8865" s="10" t="s">
        <v>67</v>
      </c>
      <c r="E8865" t="s">
        <v>85</v>
      </c>
      <c r="F8865" s="4" t="s">
        <v>259</v>
      </c>
      <c r="G8865" t="s">
        <v>267</v>
      </c>
      <c r="H8865" s="2">
        <f t="shared" si="966"/>
        <v>0.86458333333333337</v>
      </c>
      <c r="I8865" s="2">
        <f t="shared" si="967"/>
        <v>0.58680555555555558</v>
      </c>
      <c r="J8865" t="str">
        <f t="shared" si="968"/>
        <v/>
      </c>
      <c r="K8865" t="s">
        <v>1898</v>
      </c>
      <c r="L8865" t="s">
        <v>1993</v>
      </c>
      <c r="M8865" t="s">
        <v>1997</v>
      </c>
      <c r="N8865">
        <v>10844</v>
      </c>
      <c r="O8865">
        <f t="shared" si="969"/>
        <v>3</v>
      </c>
      <c r="P8865" s="4" t="str">
        <f t="shared" si="970"/>
        <v>6</v>
      </c>
      <c r="Q8865" s="8">
        <f t="shared" si="971"/>
        <v>40</v>
      </c>
      <c r="R8865">
        <f t="shared" si="972"/>
        <v>400</v>
      </c>
    </row>
    <row r="8866" spans="1:18" x14ac:dyDescent="0.3">
      <c r="A8866" t="s">
        <v>13</v>
      </c>
      <c r="B8866" s="7" t="s">
        <v>55</v>
      </c>
      <c r="C8866" t="s">
        <v>71</v>
      </c>
      <c r="D8866" s="10" t="s">
        <v>74</v>
      </c>
      <c r="E8866" t="s">
        <v>102</v>
      </c>
      <c r="F8866" s="4" t="s">
        <v>318</v>
      </c>
      <c r="G8866" t="s">
        <v>281</v>
      </c>
      <c r="H8866" s="2">
        <f t="shared" si="966"/>
        <v>0.49305555555555558</v>
      </c>
      <c r="I8866" s="2">
        <f t="shared" si="967"/>
        <v>0.43055555555555558</v>
      </c>
      <c r="J8866" t="str">
        <f t="shared" si="968"/>
        <v/>
      </c>
      <c r="K8866" t="s">
        <v>1675</v>
      </c>
      <c r="L8866" t="s">
        <v>1991</v>
      </c>
      <c r="M8866" t="s">
        <v>1997</v>
      </c>
      <c r="N8866">
        <v>4995</v>
      </c>
      <c r="O8866">
        <f t="shared" si="969"/>
        <v>2</v>
      </c>
      <c r="P8866" s="4" t="str">
        <f t="shared" si="970"/>
        <v>1</v>
      </c>
      <c r="Q8866" s="8">
        <f t="shared" si="971"/>
        <v>30</v>
      </c>
      <c r="R8866">
        <f t="shared" si="972"/>
        <v>90</v>
      </c>
    </row>
    <row r="8867" spans="1:18" x14ac:dyDescent="0.3">
      <c r="A8867" t="s">
        <v>15</v>
      </c>
      <c r="B8867" s="7" t="s">
        <v>30</v>
      </c>
      <c r="C8867" t="s">
        <v>69</v>
      </c>
      <c r="D8867" s="10" t="s">
        <v>73</v>
      </c>
      <c r="E8867" t="s">
        <v>82</v>
      </c>
      <c r="F8867" s="4" t="s">
        <v>215</v>
      </c>
      <c r="G8867" t="s">
        <v>239</v>
      </c>
      <c r="H8867" s="2">
        <f t="shared" si="966"/>
        <v>0.79166666666666663</v>
      </c>
      <c r="I8867" s="2">
        <f t="shared" si="967"/>
        <v>0.4861111111111111</v>
      </c>
      <c r="J8867" t="str">
        <f t="shared" si="968"/>
        <v/>
      </c>
      <c r="K8867" t="s">
        <v>1678</v>
      </c>
      <c r="L8867" t="s">
        <v>1993</v>
      </c>
      <c r="M8867" t="s">
        <v>1996</v>
      </c>
      <c r="N8867">
        <v>9794</v>
      </c>
      <c r="O8867">
        <f t="shared" si="969"/>
        <v>3</v>
      </c>
      <c r="P8867" s="4" t="str">
        <f t="shared" si="970"/>
        <v>7</v>
      </c>
      <c r="Q8867" s="8">
        <f t="shared" si="971"/>
        <v>20</v>
      </c>
      <c r="R8867">
        <f t="shared" si="972"/>
        <v>440</v>
      </c>
    </row>
    <row r="8868" spans="1:18" x14ac:dyDescent="0.3">
      <c r="A8868" t="s">
        <v>11</v>
      </c>
      <c r="B8868" s="7" t="s">
        <v>54</v>
      </c>
      <c r="C8868" t="s">
        <v>68</v>
      </c>
      <c r="D8868" s="10" t="s">
        <v>67</v>
      </c>
      <c r="E8868" t="s">
        <v>94</v>
      </c>
      <c r="F8868" s="4" t="s">
        <v>325</v>
      </c>
      <c r="G8868" t="s">
        <v>318</v>
      </c>
      <c r="H8868" s="2">
        <f t="shared" si="966"/>
        <v>0.43055555555555558</v>
      </c>
      <c r="I8868" s="2">
        <f t="shared" si="967"/>
        <v>0.2638888888888889</v>
      </c>
      <c r="J8868" t="str">
        <f t="shared" si="968"/>
        <v/>
      </c>
      <c r="K8868" t="s">
        <v>1805</v>
      </c>
      <c r="L8868" t="s">
        <v>1993</v>
      </c>
      <c r="M8868" t="s">
        <v>1996</v>
      </c>
      <c r="N8868">
        <v>4226</v>
      </c>
      <c r="O8868">
        <f t="shared" si="969"/>
        <v>3</v>
      </c>
      <c r="P8868" s="4" t="str">
        <f t="shared" si="970"/>
        <v>4</v>
      </c>
      <c r="Q8868" s="8">
        <f t="shared" si="971"/>
        <v>0</v>
      </c>
      <c r="R8868">
        <f t="shared" si="972"/>
        <v>240</v>
      </c>
    </row>
    <row r="8869" spans="1:18" x14ac:dyDescent="0.3">
      <c r="A8869" t="s">
        <v>11</v>
      </c>
      <c r="B8869" s="7" t="s">
        <v>39</v>
      </c>
      <c r="C8869" t="s">
        <v>69</v>
      </c>
      <c r="D8869" s="10" t="s">
        <v>73</v>
      </c>
      <c r="E8869" t="s">
        <v>82</v>
      </c>
      <c r="F8869" s="4" t="s">
        <v>282</v>
      </c>
      <c r="G8869" t="s">
        <v>531</v>
      </c>
      <c r="H8869" s="2">
        <f t="shared" si="966"/>
        <v>6.5972222222222224E-2</v>
      </c>
      <c r="I8869" s="2">
        <f t="shared" si="967"/>
        <v>0.47916666666666669</v>
      </c>
      <c r="J8869" t="str">
        <f t="shared" si="968"/>
        <v>22 Mar</v>
      </c>
      <c r="K8869" t="s">
        <v>1705</v>
      </c>
      <c r="L8869" t="s">
        <v>1993</v>
      </c>
      <c r="M8869" t="s">
        <v>1996</v>
      </c>
      <c r="N8869">
        <v>7318</v>
      </c>
      <c r="O8869">
        <f t="shared" si="969"/>
        <v>3</v>
      </c>
      <c r="P8869" s="4" t="str">
        <f t="shared" si="970"/>
        <v>14</v>
      </c>
      <c r="Q8869" s="8">
        <f t="shared" si="971"/>
        <v>5</v>
      </c>
      <c r="R8869">
        <f t="shared" si="972"/>
        <v>845</v>
      </c>
    </row>
    <row r="8870" spans="1:18" x14ac:dyDescent="0.3">
      <c r="A8870" t="s">
        <v>13</v>
      </c>
      <c r="B8870" s="7" t="s">
        <v>37</v>
      </c>
      <c r="C8870" t="s">
        <v>68</v>
      </c>
      <c r="D8870" s="10" t="s">
        <v>67</v>
      </c>
      <c r="E8870" t="s">
        <v>85</v>
      </c>
      <c r="F8870" s="4" t="s">
        <v>270</v>
      </c>
      <c r="G8870" t="s">
        <v>480</v>
      </c>
      <c r="H8870" s="2">
        <f t="shared" si="966"/>
        <v>0.34375</v>
      </c>
      <c r="I8870" s="2">
        <f t="shared" si="967"/>
        <v>0.83333333333333337</v>
      </c>
      <c r="J8870" t="str">
        <f t="shared" si="968"/>
        <v>13 Jun</v>
      </c>
      <c r="K8870" t="s">
        <v>1694</v>
      </c>
      <c r="L8870" t="s">
        <v>1993</v>
      </c>
      <c r="M8870" t="s">
        <v>1997</v>
      </c>
      <c r="N8870">
        <v>8529</v>
      </c>
      <c r="O8870">
        <f t="shared" si="969"/>
        <v>3</v>
      </c>
      <c r="P8870" s="4" t="str">
        <f t="shared" si="970"/>
        <v>12</v>
      </c>
      <c r="Q8870" s="8">
        <f t="shared" si="971"/>
        <v>15</v>
      </c>
      <c r="R8870">
        <f t="shared" si="972"/>
        <v>735</v>
      </c>
    </row>
    <row r="8871" spans="1:18" x14ac:dyDescent="0.3">
      <c r="A8871" t="s">
        <v>12</v>
      </c>
      <c r="B8871" s="7" t="s">
        <v>37</v>
      </c>
      <c r="C8871" t="s">
        <v>68</v>
      </c>
      <c r="D8871" s="10" t="s">
        <v>67</v>
      </c>
      <c r="E8871" t="s">
        <v>107</v>
      </c>
      <c r="F8871" s="4" t="s">
        <v>279</v>
      </c>
      <c r="G8871" t="s">
        <v>1511</v>
      </c>
      <c r="H8871" s="2">
        <f t="shared" si="966"/>
        <v>0.77083333333333337</v>
      </c>
      <c r="I8871" s="2">
        <f t="shared" si="967"/>
        <v>0.5</v>
      </c>
      <c r="J8871" t="str">
        <f t="shared" si="968"/>
        <v>13 Jun</v>
      </c>
      <c r="K8871" t="s">
        <v>1848</v>
      </c>
      <c r="L8871" t="s">
        <v>1992</v>
      </c>
      <c r="M8871" t="s">
        <v>1996</v>
      </c>
      <c r="N8871">
        <v>9416</v>
      </c>
      <c r="O8871">
        <f t="shared" si="969"/>
        <v>4</v>
      </c>
      <c r="P8871" s="4" t="str">
        <f t="shared" si="970"/>
        <v>30</v>
      </c>
      <c r="Q8871" s="8">
        <f t="shared" si="971"/>
        <v>30</v>
      </c>
      <c r="R8871">
        <f t="shared" si="972"/>
        <v>1830</v>
      </c>
    </row>
    <row r="8872" spans="1:18" x14ac:dyDescent="0.3">
      <c r="A8872" t="s">
        <v>13</v>
      </c>
      <c r="B8872" s="7" t="s">
        <v>50</v>
      </c>
      <c r="C8872" t="s">
        <v>69</v>
      </c>
      <c r="D8872" s="10" t="s">
        <v>73</v>
      </c>
      <c r="E8872" t="s">
        <v>90</v>
      </c>
      <c r="F8872" s="4" t="s">
        <v>242</v>
      </c>
      <c r="G8872" t="s">
        <v>578</v>
      </c>
      <c r="H8872" s="2">
        <f t="shared" si="966"/>
        <v>0.52430555555555558</v>
      </c>
      <c r="I8872" s="2">
        <f t="shared" si="967"/>
        <v>0.39930555555555558</v>
      </c>
      <c r="J8872" t="str">
        <f t="shared" si="968"/>
        <v>04 Jun</v>
      </c>
      <c r="K8872" t="s">
        <v>1778</v>
      </c>
      <c r="L8872" t="s">
        <v>1992</v>
      </c>
      <c r="M8872" t="s">
        <v>1997</v>
      </c>
      <c r="N8872">
        <v>11507</v>
      </c>
      <c r="O8872">
        <f t="shared" si="969"/>
        <v>4</v>
      </c>
      <c r="P8872" s="4" t="str">
        <f t="shared" si="970"/>
        <v>27</v>
      </c>
      <c r="Q8872" s="8">
        <f t="shared" si="971"/>
        <v>0</v>
      </c>
      <c r="R8872">
        <f t="shared" si="972"/>
        <v>1620</v>
      </c>
    </row>
    <row r="8873" spans="1:18" x14ac:dyDescent="0.3">
      <c r="A8873" t="s">
        <v>12</v>
      </c>
      <c r="B8873" s="7" t="s">
        <v>57</v>
      </c>
      <c r="C8873" t="s">
        <v>68</v>
      </c>
      <c r="D8873" s="10" t="s">
        <v>67</v>
      </c>
      <c r="E8873" t="s">
        <v>92</v>
      </c>
      <c r="F8873" s="4" t="s">
        <v>354</v>
      </c>
      <c r="G8873" t="s">
        <v>1412</v>
      </c>
      <c r="H8873" s="2">
        <f t="shared" si="966"/>
        <v>0.37152777777777779</v>
      </c>
      <c r="I8873" s="2">
        <f t="shared" si="967"/>
        <v>0.69791666666666663</v>
      </c>
      <c r="J8873" t="str">
        <f t="shared" si="968"/>
        <v>02 Apr</v>
      </c>
      <c r="K8873" t="s">
        <v>1889</v>
      </c>
      <c r="L8873" t="s">
        <v>1992</v>
      </c>
      <c r="M8873" t="s">
        <v>1996</v>
      </c>
      <c r="N8873">
        <v>9920</v>
      </c>
      <c r="O8873">
        <f t="shared" si="969"/>
        <v>4</v>
      </c>
      <c r="P8873" s="4" t="str">
        <f t="shared" si="970"/>
        <v>16</v>
      </c>
      <c r="Q8873" s="8">
        <f t="shared" si="971"/>
        <v>10</v>
      </c>
      <c r="R8873">
        <f t="shared" si="972"/>
        <v>970</v>
      </c>
    </row>
    <row r="8874" spans="1:18" x14ac:dyDescent="0.3">
      <c r="A8874" t="s">
        <v>15</v>
      </c>
      <c r="B8874" s="7" t="s">
        <v>46</v>
      </c>
      <c r="C8874" t="s">
        <v>69</v>
      </c>
      <c r="D8874" s="10" t="s">
        <v>73</v>
      </c>
      <c r="E8874" t="s">
        <v>95</v>
      </c>
      <c r="F8874" s="4" t="s">
        <v>314</v>
      </c>
      <c r="G8874" t="s">
        <v>304</v>
      </c>
      <c r="H8874" s="2">
        <f t="shared" si="966"/>
        <v>0.67361111111111116</v>
      </c>
      <c r="I8874" s="2">
        <f t="shared" si="967"/>
        <v>0.2986111111111111</v>
      </c>
      <c r="J8874" t="str">
        <f t="shared" si="968"/>
        <v/>
      </c>
      <c r="K8874" t="s">
        <v>1767</v>
      </c>
      <c r="L8874" t="s">
        <v>1993</v>
      </c>
      <c r="M8874" t="s">
        <v>1996</v>
      </c>
      <c r="N8874">
        <v>7038</v>
      </c>
      <c r="O8874">
        <f t="shared" si="969"/>
        <v>3</v>
      </c>
      <c r="P8874" s="4" t="str">
        <f t="shared" si="970"/>
        <v>9</v>
      </c>
      <c r="Q8874" s="8">
        <f t="shared" si="971"/>
        <v>0</v>
      </c>
      <c r="R8874">
        <f t="shared" si="972"/>
        <v>540</v>
      </c>
    </row>
    <row r="8875" spans="1:18" x14ac:dyDescent="0.3">
      <c r="A8875" t="s">
        <v>16</v>
      </c>
      <c r="B8875" s="7" t="s">
        <v>50</v>
      </c>
      <c r="C8875" t="s">
        <v>69</v>
      </c>
      <c r="D8875" s="10" t="s">
        <v>73</v>
      </c>
      <c r="E8875" t="s">
        <v>82</v>
      </c>
      <c r="F8875" s="4" t="s">
        <v>228</v>
      </c>
      <c r="G8875" t="s">
        <v>274</v>
      </c>
      <c r="H8875" s="2">
        <f t="shared" si="966"/>
        <v>0.53819444444444442</v>
      </c>
      <c r="I8875" s="2">
        <f t="shared" si="967"/>
        <v>0.29166666666666669</v>
      </c>
      <c r="J8875" t="str">
        <f t="shared" si="968"/>
        <v/>
      </c>
      <c r="K8875" t="s">
        <v>1648</v>
      </c>
      <c r="L8875" t="s">
        <v>1993</v>
      </c>
      <c r="M8875" t="s">
        <v>1996</v>
      </c>
      <c r="N8875">
        <v>4959</v>
      </c>
      <c r="O8875">
        <f t="shared" si="969"/>
        <v>3</v>
      </c>
      <c r="P8875" s="4" t="str">
        <f t="shared" si="970"/>
        <v>5</v>
      </c>
      <c r="Q8875" s="8">
        <f t="shared" si="971"/>
        <v>55</v>
      </c>
      <c r="R8875">
        <f t="shared" si="972"/>
        <v>355</v>
      </c>
    </row>
    <row r="8876" spans="1:18" x14ac:dyDescent="0.3">
      <c r="A8876" t="s">
        <v>13</v>
      </c>
      <c r="B8876" s="7" t="s">
        <v>25</v>
      </c>
      <c r="C8876" t="s">
        <v>71</v>
      </c>
      <c r="D8876" s="10" t="s">
        <v>74</v>
      </c>
      <c r="E8876" t="s">
        <v>102</v>
      </c>
      <c r="F8876" s="4" t="s">
        <v>229</v>
      </c>
      <c r="G8876" t="s">
        <v>313</v>
      </c>
      <c r="H8876" s="2">
        <f t="shared" si="966"/>
        <v>0.35416666666666669</v>
      </c>
      <c r="I8876" s="2">
        <f t="shared" si="967"/>
        <v>0.2951388888888889</v>
      </c>
      <c r="J8876" t="str">
        <f t="shared" si="968"/>
        <v/>
      </c>
      <c r="K8876" t="s">
        <v>1676</v>
      </c>
      <c r="L8876" t="s">
        <v>1991</v>
      </c>
      <c r="M8876" t="s">
        <v>1996</v>
      </c>
      <c r="N8876">
        <v>5678</v>
      </c>
      <c r="O8876">
        <f t="shared" si="969"/>
        <v>2</v>
      </c>
      <c r="P8876" s="4" t="str">
        <f t="shared" si="970"/>
        <v>1</v>
      </c>
      <c r="Q8876" s="8">
        <f t="shared" si="971"/>
        <v>25</v>
      </c>
      <c r="R8876">
        <f t="shared" si="972"/>
        <v>85</v>
      </c>
    </row>
    <row r="8877" spans="1:18" x14ac:dyDescent="0.3">
      <c r="A8877" t="s">
        <v>13</v>
      </c>
      <c r="B8877" s="7" t="s">
        <v>25</v>
      </c>
      <c r="C8877" t="s">
        <v>67</v>
      </c>
      <c r="D8877" s="10" t="s">
        <v>69</v>
      </c>
      <c r="E8877" t="s">
        <v>75</v>
      </c>
      <c r="F8877" s="4" t="s">
        <v>256</v>
      </c>
      <c r="G8877" t="s">
        <v>422</v>
      </c>
      <c r="H8877" s="2">
        <f t="shared" si="966"/>
        <v>0.47222222222222221</v>
      </c>
      <c r="I8877" s="2">
        <f t="shared" si="967"/>
        <v>0.34722222222222221</v>
      </c>
      <c r="J8877" t="str">
        <f t="shared" si="968"/>
        <v/>
      </c>
      <c r="K8877" t="s">
        <v>1666</v>
      </c>
      <c r="L8877" t="s">
        <v>1991</v>
      </c>
      <c r="M8877" t="s">
        <v>1997</v>
      </c>
      <c r="N8877">
        <v>7229</v>
      </c>
      <c r="O8877">
        <f t="shared" si="969"/>
        <v>2</v>
      </c>
      <c r="P8877" s="4" t="str">
        <f t="shared" si="970"/>
        <v>3</v>
      </c>
      <c r="Q8877" s="8">
        <f t="shared" si="971"/>
        <v>0</v>
      </c>
      <c r="R8877">
        <f t="shared" si="972"/>
        <v>180</v>
      </c>
    </row>
    <row r="8878" spans="1:18" x14ac:dyDescent="0.3">
      <c r="A8878" t="s">
        <v>13</v>
      </c>
      <c r="B8878" s="7" t="s">
        <v>57</v>
      </c>
      <c r="C8878" t="s">
        <v>68</v>
      </c>
      <c r="D8878" s="10" t="s">
        <v>67</v>
      </c>
      <c r="E8878" t="s">
        <v>85</v>
      </c>
      <c r="F8878" s="4" t="s">
        <v>293</v>
      </c>
      <c r="G8878" t="s">
        <v>516</v>
      </c>
      <c r="H8878" s="2">
        <f t="shared" si="966"/>
        <v>0.98263888888888884</v>
      </c>
      <c r="I8878" s="2">
        <f t="shared" si="967"/>
        <v>0.6875</v>
      </c>
      <c r="J8878" t="str">
        <f t="shared" si="968"/>
        <v/>
      </c>
      <c r="K8878" t="s">
        <v>1809</v>
      </c>
      <c r="L8878" t="s">
        <v>1993</v>
      </c>
      <c r="M8878" t="s">
        <v>1997</v>
      </c>
      <c r="N8878">
        <v>7064</v>
      </c>
      <c r="O8878">
        <f t="shared" si="969"/>
        <v>3</v>
      </c>
      <c r="P8878" s="4" t="str">
        <f t="shared" si="970"/>
        <v>7</v>
      </c>
      <c r="Q8878" s="8">
        <f t="shared" si="971"/>
        <v>5</v>
      </c>
      <c r="R8878">
        <f t="shared" si="972"/>
        <v>425</v>
      </c>
    </row>
    <row r="8879" spans="1:18" x14ac:dyDescent="0.3">
      <c r="A8879" t="s">
        <v>11</v>
      </c>
      <c r="B8879" s="7" t="s">
        <v>45</v>
      </c>
      <c r="C8879" t="s">
        <v>67</v>
      </c>
      <c r="D8879" s="10" t="s">
        <v>69</v>
      </c>
      <c r="E8879" t="s">
        <v>75</v>
      </c>
      <c r="F8879" s="4" t="s">
        <v>313</v>
      </c>
      <c r="G8879" t="s">
        <v>422</v>
      </c>
      <c r="H8879" s="2">
        <f t="shared" si="966"/>
        <v>0.47222222222222221</v>
      </c>
      <c r="I8879" s="2">
        <f t="shared" si="967"/>
        <v>0.35416666666666669</v>
      </c>
      <c r="J8879" t="str">
        <f t="shared" si="968"/>
        <v/>
      </c>
      <c r="K8879" t="s">
        <v>1623</v>
      </c>
      <c r="L8879" t="s">
        <v>1991</v>
      </c>
      <c r="M8879" t="s">
        <v>1996</v>
      </c>
      <c r="N8879">
        <v>4823</v>
      </c>
      <c r="O8879">
        <f t="shared" si="969"/>
        <v>2</v>
      </c>
      <c r="P8879" s="4" t="str">
        <f t="shared" si="970"/>
        <v>2</v>
      </c>
      <c r="Q8879" s="8">
        <f t="shared" si="971"/>
        <v>50</v>
      </c>
      <c r="R8879">
        <f t="shared" si="972"/>
        <v>170</v>
      </c>
    </row>
    <row r="8880" spans="1:18" x14ac:dyDescent="0.3">
      <c r="A8880" t="s">
        <v>13</v>
      </c>
      <c r="B8880" s="7" t="s">
        <v>55</v>
      </c>
      <c r="C8880" t="s">
        <v>68</v>
      </c>
      <c r="D8880" s="10" t="s">
        <v>67</v>
      </c>
      <c r="E8880" t="s">
        <v>85</v>
      </c>
      <c r="F8880" s="4" t="s">
        <v>293</v>
      </c>
      <c r="G8880" t="s">
        <v>457</v>
      </c>
      <c r="H8880" s="2">
        <f t="shared" si="966"/>
        <v>0.94097222222222221</v>
      </c>
      <c r="I8880" s="2">
        <f t="shared" si="967"/>
        <v>0.6875</v>
      </c>
      <c r="J8880" t="str">
        <f t="shared" si="968"/>
        <v/>
      </c>
      <c r="K8880" t="s">
        <v>1811</v>
      </c>
      <c r="L8880" t="s">
        <v>1993</v>
      </c>
      <c r="M8880" t="s">
        <v>1996</v>
      </c>
      <c r="N8880">
        <v>14571</v>
      </c>
      <c r="O8880">
        <f t="shared" si="969"/>
        <v>3</v>
      </c>
      <c r="P8880" s="4" t="str">
        <f t="shared" si="970"/>
        <v>6</v>
      </c>
      <c r="Q8880" s="8">
        <f t="shared" si="971"/>
        <v>5</v>
      </c>
      <c r="R8880">
        <f t="shared" si="972"/>
        <v>365</v>
      </c>
    </row>
    <row r="8881" spans="1:18" x14ac:dyDescent="0.3">
      <c r="A8881" t="s">
        <v>11</v>
      </c>
      <c r="B8881" s="7" t="s">
        <v>60</v>
      </c>
      <c r="C8881" t="s">
        <v>68</v>
      </c>
      <c r="D8881" s="10" t="s">
        <v>67</v>
      </c>
      <c r="E8881" t="s">
        <v>80</v>
      </c>
      <c r="F8881" s="4" t="s">
        <v>242</v>
      </c>
      <c r="G8881" t="s">
        <v>389</v>
      </c>
      <c r="H8881" s="2">
        <f t="shared" si="966"/>
        <v>0.51388888888888884</v>
      </c>
      <c r="I8881" s="2">
        <f t="shared" si="967"/>
        <v>0.39930555555555558</v>
      </c>
      <c r="J8881" t="str">
        <f t="shared" si="968"/>
        <v/>
      </c>
      <c r="K8881" t="s">
        <v>1660</v>
      </c>
      <c r="L8881" t="s">
        <v>1991</v>
      </c>
      <c r="M8881" t="s">
        <v>1996</v>
      </c>
      <c r="N8881">
        <v>4148</v>
      </c>
      <c r="O8881">
        <f t="shared" si="969"/>
        <v>2</v>
      </c>
      <c r="P8881" s="4" t="str">
        <f t="shared" si="970"/>
        <v>2</v>
      </c>
      <c r="Q8881" s="8">
        <f t="shared" si="971"/>
        <v>45</v>
      </c>
      <c r="R8881">
        <f t="shared" si="972"/>
        <v>165</v>
      </c>
    </row>
    <row r="8882" spans="1:18" x14ac:dyDescent="0.3">
      <c r="A8882" t="s">
        <v>12</v>
      </c>
      <c r="B8882" s="7" t="s">
        <v>55</v>
      </c>
      <c r="C8882" t="s">
        <v>68</v>
      </c>
      <c r="D8882" s="10" t="s">
        <v>67</v>
      </c>
      <c r="E8882" t="s">
        <v>129</v>
      </c>
      <c r="F8882" s="4" t="s">
        <v>300</v>
      </c>
      <c r="G8882" t="s">
        <v>937</v>
      </c>
      <c r="H8882" s="2">
        <f t="shared" si="966"/>
        <v>5.5555555555555552E-2</v>
      </c>
      <c r="I8882" s="2">
        <f t="shared" si="967"/>
        <v>0.41666666666666669</v>
      </c>
      <c r="J8882" t="str">
        <f t="shared" si="968"/>
        <v>25 May</v>
      </c>
      <c r="K8882" t="s">
        <v>1643</v>
      </c>
      <c r="L8882" t="s">
        <v>1992</v>
      </c>
      <c r="M8882" t="s">
        <v>1996</v>
      </c>
      <c r="N8882">
        <v>13873</v>
      </c>
      <c r="O8882">
        <f t="shared" si="969"/>
        <v>4</v>
      </c>
      <c r="P8882" s="4" t="str">
        <f t="shared" si="970"/>
        <v>15</v>
      </c>
      <c r="Q8882" s="8">
        <f t="shared" si="971"/>
        <v>20</v>
      </c>
      <c r="R8882">
        <f t="shared" si="972"/>
        <v>920</v>
      </c>
    </row>
    <row r="8883" spans="1:18" x14ac:dyDescent="0.3">
      <c r="A8883" t="s">
        <v>13</v>
      </c>
      <c r="B8883" s="7" t="s">
        <v>28</v>
      </c>
      <c r="C8883" t="s">
        <v>69</v>
      </c>
      <c r="D8883" s="10" t="s">
        <v>73</v>
      </c>
      <c r="E8883" t="s">
        <v>82</v>
      </c>
      <c r="F8883" s="4" t="s">
        <v>296</v>
      </c>
      <c r="G8883" t="s">
        <v>455</v>
      </c>
      <c r="H8883" s="2">
        <f t="shared" si="966"/>
        <v>0.52430555555555558</v>
      </c>
      <c r="I8883" s="2">
        <f t="shared" si="967"/>
        <v>0.54166666666666663</v>
      </c>
      <c r="J8883" t="str">
        <f t="shared" si="968"/>
        <v>25 Jun</v>
      </c>
      <c r="K8883" t="s">
        <v>1728</v>
      </c>
      <c r="L8883" t="s">
        <v>1993</v>
      </c>
      <c r="M8883" t="s">
        <v>1997</v>
      </c>
      <c r="N8883">
        <v>10262</v>
      </c>
      <c r="O8883">
        <f t="shared" si="969"/>
        <v>3</v>
      </c>
      <c r="P8883" s="4" t="str">
        <f t="shared" si="970"/>
        <v>23</v>
      </c>
      <c r="Q8883" s="8">
        <f t="shared" si="971"/>
        <v>35</v>
      </c>
      <c r="R8883">
        <f t="shared" si="972"/>
        <v>1415</v>
      </c>
    </row>
    <row r="8884" spans="1:18" x14ac:dyDescent="0.3">
      <c r="A8884" t="s">
        <v>13</v>
      </c>
      <c r="B8884" s="7" t="s">
        <v>48</v>
      </c>
      <c r="C8884" t="s">
        <v>69</v>
      </c>
      <c r="D8884" s="10" t="s">
        <v>73</v>
      </c>
      <c r="E8884" t="s">
        <v>86</v>
      </c>
      <c r="F8884" s="4" t="s">
        <v>284</v>
      </c>
      <c r="G8884" t="s">
        <v>671</v>
      </c>
      <c r="H8884" s="2">
        <f t="shared" si="966"/>
        <v>0.79166666666666663</v>
      </c>
      <c r="I8884" s="2">
        <f t="shared" si="967"/>
        <v>0.79861111111111116</v>
      </c>
      <c r="J8884" t="str">
        <f t="shared" si="968"/>
        <v>22 May</v>
      </c>
      <c r="K8884" t="s">
        <v>1715</v>
      </c>
      <c r="L8884" t="s">
        <v>1992</v>
      </c>
      <c r="M8884" t="s">
        <v>1996</v>
      </c>
      <c r="N8884">
        <v>15129</v>
      </c>
      <c r="O8884">
        <f t="shared" si="969"/>
        <v>4</v>
      </c>
      <c r="P8884" s="4" t="str">
        <f t="shared" si="970"/>
        <v>23</v>
      </c>
      <c r="Q8884" s="8">
        <f t="shared" si="971"/>
        <v>50</v>
      </c>
      <c r="R8884">
        <f t="shared" si="972"/>
        <v>1430</v>
      </c>
    </row>
    <row r="8885" spans="1:18" x14ac:dyDescent="0.3">
      <c r="A8885" t="s">
        <v>15</v>
      </c>
      <c r="B8885" s="7" t="s">
        <v>63</v>
      </c>
      <c r="C8885" t="s">
        <v>69</v>
      </c>
      <c r="D8885" s="10" t="s">
        <v>73</v>
      </c>
      <c r="E8885" t="s">
        <v>82</v>
      </c>
      <c r="F8885" s="4" t="s">
        <v>215</v>
      </c>
      <c r="G8885" t="s">
        <v>486</v>
      </c>
      <c r="H8885" s="2">
        <f t="shared" si="966"/>
        <v>6.25E-2</v>
      </c>
      <c r="I8885" s="2">
        <f t="shared" si="967"/>
        <v>0.4861111111111111</v>
      </c>
      <c r="J8885" t="str">
        <f t="shared" si="968"/>
        <v>10 Apr</v>
      </c>
      <c r="K8885" t="s">
        <v>1819</v>
      </c>
      <c r="L8885" t="s">
        <v>1993</v>
      </c>
      <c r="M8885" t="s">
        <v>1996</v>
      </c>
      <c r="N8885">
        <v>6645</v>
      </c>
      <c r="O8885">
        <f t="shared" si="969"/>
        <v>3</v>
      </c>
      <c r="P8885" s="4" t="str">
        <f t="shared" si="970"/>
        <v>13</v>
      </c>
      <c r="Q8885" s="8">
        <f t="shared" si="971"/>
        <v>50</v>
      </c>
      <c r="R8885">
        <f t="shared" si="972"/>
        <v>830</v>
      </c>
    </row>
    <row r="8886" spans="1:18" x14ac:dyDescent="0.3">
      <c r="A8886" t="s">
        <v>11</v>
      </c>
      <c r="B8886" s="7" t="s">
        <v>24</v>
      </c>
      <c r="C8886" t="s">
        <v>68</v>
      </c>
      <c r="D8886" s="10" t="s">
        <v>67</v>
      </c>
      <c r="E8886" t="s">
        <v>80</v>
      </c>
      <c r="F8886" s="4" t="s">
        <v>217</v>
      </c>
      <c r="G8886" t="s">
        <v>269</v>
      </c>
      <c r="H8886" s="2">
        <f t="shared" si="966"/>
        <v>0.82638888888888884</v>
      </c>
      <c r="I8886" s="2">
        <f t="shared" si="967"/>
        <v>0.71875</v>
      </c>
      <c r="J8886" t="str">
        <f t="shared" si="968"/>
        <v/>
      </c>
      <c r="K8886" t="s">
        <v>1634</v>
      </c>
      <c r="L8886" t="s">
        <v>1991</v>
      </c>
      <c r="M8886" t="s">
        <v>1996</v>
      </c>
      <c r="N8886">
        <v>4804</v>
      </c>
      <c r="O8886">
        <f t="shared" si="969"/>
        <v>2</v>
      </c>
      <c r="P8886" s="4" t="str">
        <f t="shared" si="970"/>
        <v>2</v>
      </c>
      <c r="Q8886" s="8">
        <f t="shared" si="971"/>
        <v>35</v>
      </c>
      <c r="R8886">
        <f t="shared" si="972"/>
        <v>155</v>
      </c>
    </row>
    <row r="8887" spans="1:18" x14ac:dyDescent="0.3">
      <c r="A8887" t="s">
        <v>11</v>
      </c>
      <c r="B8887" s="7" t="s">
        <v>56</v>
      </c>
      <c r="C8887" t="s">
        <v>67</v>
      </c>
      <c r="D8887" s="10" t="s">
        <v>72</v>
      </c>
      <c r="E8887" t="s">
        <v>195</v>
      </c>
      <c r="F8887" s="4" t="s">
        <v>422</v>
      </c>
      <c r="G8887" t="s">
        <v>277</v>
      </c>
      <c r="H8887" s="2">
        <f t="shared" si="966"/>
        <v>0.64236111111111116</v>
      </c>
      <c r="I8887" s="2">
        <f t="shared" si="967"/>
        <v>0.47222222222222221</v>
      </c>
      <c r="J8887" t="str">
        <f t="shared" si="968"/>
        <v/>
      </c>
      <c r="K8887" t="s">
        <v>1784</v>
      </c>
      <c r="L8887" t="s">
        <v>1993</v>
      </c>
      <c r="M8887" t="s">
        <v>1996</v>
      </c>
      <c r="N8887">
        <v>5746</v>
      </c>
      <c r="O8887">
        <f t="shared" si="969"/>
        <v>3</v>
      </c>
      <c r="P8887" s="4" t="str">
        <f t="shared" si="970"/>
        <v>4</v>
      </c>
      <c r="Q8887" s="8">
        <f t="shared" si="971"/>
        <v>5</v>
      </c>
      <c r="R8887">
        <f t="shared" si="972"/>
        <v>245</v>
      </c>
    </row>
    <row r="8888" spans="1:18" x14ac:dyDescent="0.3">
      <c r="A8888" t="s">
        <v>16</v>
      </c>
      <c r="B8888" s="7" t="s">
        <v>25</v>
      </c>
      <c r="C8888" t="s">
        <v>69</v>
      </c>
      <c r="D8888" s="10" t="s">
        <v>73</v>
      </c>
      <c r="E8888" t="s">
        <v>95</v>
      </c>
      <c r="F8888" s="4" t="s">
        <v>251</v>
      </c>
      <c r="G8888" t="s">
        <v>657</v>
      </c>
      <c r="H8888" s="2">
        <f t="shared" si="966"/>
        <v>0.56597222222222221</v>
      </c>
      <c r="I8888" s="2">
        <f t="shared" si="967"/>
        <v>0.24652777777777779</v>
      </c>
      <c r="J8888" t="str">
        <f t="shared" si="968"/>
        <v/>
      </c>
      <c r="K8888" t="s">
        <v>1768</v>
      </c>
      <c r="L8888" t="s">
        <v>1993</v>
      </c>
      <c r="M8888" t="s">
        <v>1996</v>
      </c>
      <c r="N8888">
        <v>5199</v>
      </c>
      <c r="O8888">
        <f t="shared" si="969"/>
        <v>3</v>
      </c>
      <c r="P8888" s="4" t="str">
        <f t="shared" si="970"/>
        <v>7</v>
      </c>
      <c r="Q8888" s="8">
        <f t="shared" si="971"/>
        <v>40</v>
      </c>
      <c r="R8888">
        <f t="shared" si="972"/>
        <v>460</v>
      </c>
    </row>
    <row r="8889" spans="1:18" x14ac:dyDescent="0.3">
      <c r="A8889" t="s">
        <v>11</v>
      </c>
      <c r="B8889" s="7" t="s">
        <v>61</v>
      </c>
      <c r="C8889" t="s">
        <v>70</v>
      </c>
      <c r="D8889" s="10" t="s">
        <v>68</v>
      </c>
      <c r="E8889" t="s">
        <v>84</v>
      </c>
      <c r="F8889" s="4" t="s">
        <v>301</v>
      </c>
      <c r="G8889" t="s">
        <v>395</v>
      </c>
      <c r="H8889" s="2">
        <f t="shared" si="966"/>
        <v>0.91319444444444442</v>
      </c>
      <c r="I8889" s="2">
        <f t="shared" si="967"/>
        <v>0.81597222222222221</v>
      </c>
      <c r="J8889" t="str">
        <f t="shared" si="968"/>
        <v/>
      </c>
      <c r="K8889" t="s">
        <v>1710</v>
      </c>
      <c r="L8889" t="s">
        <v>1991</v>
      </c>
      <c r="M8889" t="s">
        <v>1996</v>
      </c>
      <c r="N8889">
        <v>4332</v>
      </c>
      <c r="O8889">
        <f t="shared" si="969"/>
        <v>2</v>
      </c>
      <c r="P8889" s="4" t="str">
        <f t="shared" si="970"/>
        <v>2</v>
      </c>
      <c r="Q8889" s="8">
        <f t="shared" si="971"/>
        <v>20</v>
      </c>
      <c r="R8889">
        <f t="shared" si="972"/>
        <v>140</v>
      </c>
    </row>
    <row r="8890" spans="1:18" x14ac:dyDescent="0.3">
      <c r="A8890" t="s">
        <v>11</v>
      </c>
      <c r="B8890" s="7" t="s">
        <v>31</v>
      </c>
      <c r="C8890" t="s">
        <v>69</v>
      </c>
      <c r="D8890" s="10" t="s">
        <v>73</v>
      </c>
      <c r="E8890" t="s">
        <v>82</v>
      </c>
      <c r="F8890" s="4" t="s">
        <v>212</v>
      </c>
      <c r="G8890" t="s">
        <v>352</v>
      </c>
      <c r="H8890" s="2">
        <f t="shared" si="966"/>
        <v>0.875</v>
      </c>
      <c r="I8890" s="2">
        <f t="shared" si="967"/>
        <v>0.47569444444444442</v>
      </c>
      <c r="J8890" t="str">
        <f t="shared" si="968"/>
        <v/>
      </c>
      <c r="K8890" t="s">
        <v>1685</v>
      </c>
      <c r="L8890" t="s">
        <v>1993</v>
      </c>
      <c r="M8890" t="s">
        <v>1996</v>
      </c>
      <c r="N8890">
        <v>6416</v>
      </c>
      <c r="O8890">
        <f t="shared" si="969"/>
        <v>3</v>
      </c>
      <c r="P8890" s="4" t="str">
        <f t="shared" si="970"/>
        <v>9</v>
      </c>
      <c r="Q8890" s="8">
        <f t="shared" si="971"/>
        <v>35</v>
      </c>
      <c r="R8890">
        <f t="shared" si="972"/>
        <v>575</v>
      </c>
    </row>
    <row r="8891" spans="1:18" x14ac:dyDescent="0.3">
      <c r="A8891" t="s">
        <v>12</v>
      </c>
      <c r="B8891" s="7" t="s">
        <v>61</v>
      </c>
      <c r="C8891" t="s">
        <v>67</v>
      </c>
      <c r="D8891" s="10" t="s">
        <v>72</v>
      </c>
      <c r="E8891" t="s">
        <v>118</v>
      </c>
      <c r="F8891" s="4" t="s">
        <v>235</v>
      </c>
      <c r="G8891" t="s">
        <v>592</v>
      </c>
      <c r="H8891" s="2">
        <f t="shared" si="966"/>
        <v>0.68055555555555558</v>
      </c>
      <c r="I8891" s="2">
        <f t="shared" si="967"/>
        <v>0.28125</v>
      </c>
      <c r="J8891" t="str">
        <f t="shared" si="968"/>
        <v/>
      </c>
      <c r="K8891" t="s">
        <v>1685</v>
      </c>
      <c r="L8891" t="s">
        <v>1992</v>
      </c>
      <c r="M8891" t="s">
        <v>1996</v>
      </c>
      <c r="N8891">
        <v>12935</v>
      </c>
      <c r="O8891">
        <f t="shared" si="969"/>
        <v>4</v>
      </c>
      <c r="P8891" s="4" t="str">
        <f t="shared" si="970"/>
        <v>9</v>
      </c>
      <c r="Q8891" s="8">
        <f t="shared" si="971"/>
        <v>35</v>
      </c>
      <c r="R8891">
        <f t="shared" si="972"/>
        <v>575</v>
      </c>
    </row>
    <row r="8892" spans="1:18" x14ac:dyDescent="0.3">
      <c r="A8892" t="s">
        <v>13</v>
      </c>
      <c r="B8892" s="7" t="s">
        <v>39</v>
      </c>
      <c r="C8892" t="s">
        <v>67</v>
      </c>
      <c r="D8892" s="10" t="s">
        <v>72</v>
      </c>
      <c r="E8892" t="s">
        <v>81</v>
      </c>
      <c r="F8892" s="4" t="s">
        <v>211</v>
      </c>
      <c r="G8892" t="s">
        <v>214</v>
      </c>
      <c r="H8892" s="2">
        <f t="shared" si="966"/>
        <v>0.84722222222222221</v>
      </c>
      <c r="I8892" s="2">
        <f t="shared" si="967"/>
        <v>0.37152777777777779</v>
      </c>
      <c r="J8892" t="str">
        <f t="shared" si="968"/>
        <v/>
      </c>
      <c r="K8892" t="s">
        <v>1864</v>
      </c>
      <c r="L8892" t="s">
        <v>1993</v>
      </c>
      <c r="M8892" t="s">
        <v>1997</v>
      </c>
      <c r="N8892">
        <v>7832</v>
      </c>
      <c r="O8892">
        <f t="shared" si="969"/>
        <v>3</v>
      </c>
      <c r="P8892" s="4" t="str">
        <f t="shared" si="970"/>
        <v>11</v>
      </c>
      <c r="Q8892" s="8">
        <f t="shared" si="971"/>
        <v>25</v>
      </c>
      <c r="R8892">
        <f t="shared" si="972"/>
        <v>685</v>
      </c>
    </row>
    <row r="8893" spans="1:18" x14ac:dyDescent="0.3">
      <c r="A8893" t="s">
        <v>13</v>
      </c>
      <c r="B8893" s="7" t="s">
        <v>24</v>
      </c>
      <c r="C8893" t="s">
        <v>68</v>
      </c>
      <c r="D8893" s="10" t="s">
        <v>67</v>
      </c>
      <c r="E8893" t="s">
        <v>85</v>
      </c>
      <c r="F8893" s="4" t="s">
        <v>293</v>
      </c>
      <c r="G8893" t="s">
        <v>1020</v>
      </c>
      <c r="H8893" s="2">
        <f t="shared" si="966"/>
        <v>0.19444444444444445</v>
      </c>
      <c r="I8893" s="2">
        <f t="shared" si="967"/>
        <v>0.6875</v>
      </c>
      <c r="J8893" t="str">
        <f t="shared" si="968"/>
        <v>02 May</v>
      </c>
      <c r="K8893" t="s">
        <v>1636</v>
      </c>
      <c r="L8893" t="s">
        <v>1993</v>
      </c>
      <c r="M8893" t="s">
        <v>1997</v>
      </c>
      <c r="N8893">
        <v>8586</v>
      </c>
      <c r="O8893">
        <f t="shared" si="969"/>
        <v>3</v>
      </c>
      <c r="P8893" s="4" t="str">
        <f t="shared" si="970"/>
        <v>12</v>
      </c>
      <c r="Q8893" s="8">
        <f t="shared" si="971"/>
        <v>10</v>
      </c>
      <c r="R8893">
        <f t="shared" si="972"/>
        <v>730</v>
      </c>
    </row>
    <row r="8894" spans="1:18" x14ac:dyDescent="0.3">
      <c r="A8894" t="s">
        <v>13</v>
      </c>
      <c r="B8894" s="7" t="s">
        <v>28</v>
      </c>
      <c r="C8894" t="s">
        <v>67</v>
      </c>
      <c r="D8894" s="10" t="s">
        <v>69</v>
      </c>
      <c r="E8894" t="s">
        <v>75</v>
      </c>
      <c r="F8894" s="4" t="s">
        <v>311</v>
      </c>
      <c r="G8894" t="s">
        <v>441</v>
      </c>
      <c r="H8894" s="2">
        <f t="shared" si="966"/>
        <v>0.75694444444444442</v>
      </c>
      <c r="I8894" s="2">
        <f t="shared" si="967"/>
        <v>0.63541666666666663</v>
      </c>
      <c r="J8894" t="str">
        <f t="shared" si="968"/>
        <v/>
      </c>
      <c r="K8894" t="s">
        <v>1644</v>
      </c>
      <c r="L8894" t="s">
        <v>1991</v>
      </c>
      <c r="M8894" t="s">
        <v>1997</v>
      </c>
      <c r="N8894">
        <v>5769</v>
      </c>
      <c r="O8894">
        <f t="shared" si="969"/>
        <v>2</v>
      </c>
      <c r="P8894" s="4" t="str">
        <f t="shared" si="970"/>
        <v>2</v>
      </c>
      <c r="Q8894" s="8">
        <f t="shared" si="971"/>
        <v>55</v>
      </c>
      <c r="R8894">
        <f t="shared" si="972"/>
        <v>175</v>
      </c>
    </row>
    <row r="8895" spans="1:18" x14ac:dyDescent="0.3">
      <c r="A8895" t="s">
        <v>13</v>
      </c>
      <c r="B8895" s="7" t="s">
        <v>48</v>
      </c>
      <c r="C8895" t="s">
        <v>71</v>
      </c>
      <c r="D8895" s="10" t="s">
        <v>74</v>
      </c>
      <c r="E8895" t="s">
        <v>102</v>
      </c>
      <c r="F8895" s="4" t="s">
        <v>318</v>
      </c>
      <c r="G8895" t="s">
        <v>281</v>
      </c>
      <c r="H8895" s="2">
        <f t="shared" si="966"/>
        <v>0.49305555555555558</v>
      </c>
      <c r="I8895" s="2">
        <f t="shared" si="967"/>
        <v>0.43055555555555558</v>
      </c>
      <c r="J8895" t="str">
        <f t="shared" si="968"/>
        <v/>
      </c>
      <c r="K8895" t="s">
        <v>1675</v>
      </c>
      <c r="L8895" t="s">
        <v>1991</v>
      </c>
      <c r="M8895" t="s">
        <v>1996</v>
      </c>
      <c r="N8895">
        <v>8040</v>
      </c>
      <c r="O8895">
        <f t="shared" si="969"/>
        <v>2</v>
      </c>
      <c r="P8895" s="4" t="str">
        <f t="shared" si="970"/>
        <v>1</v>
      </c>
      <c r="Q8895" s="8">
        <f t="shared" si="971"/>
        <v>30</v>
      </c>
      <c r="R8895">
        <f t="shared" si="972"/>
        <v>90</v>
      </c>
    </row>
    <row r="8896" spans="1:18" x14ac:dyDescent="0.3">
      <c r="A8896" t="s">
        <v>17</v>
      </c>
      <c r="B8896" s="7" t="s">
        <v>38</v>
      </c>
      <c r="C8896" t="s">
        <v>69</v>
      </c>
      <c r="D8896" s="10" t="s">
        <v>73</v>
      </c>
      <c r="E8896" t="s">
        <v>97</v>
      </c>
      <c r="F8896" s="4" t="s">
        <v>285</v>
      </c>
      <c r="G8896" t="s">
        <v>334</v>
      </c>
      <c r="H8896" s="2">
        <f t="shared" si="966"/>
        <v>0.38194444444444442</v>
      </c>
      <c r="I8896" s="2">
        <f t="shared" si="967"/>
        <v>0.25</v>
      </c>
      <c r="J8896" t="str">
        <f t="shared" si="968"/>
        <v/>
      </c>
      <c r="K8896" t="s">
        <v>1713</v>
      </c>
      <c r="L8896" t="s">
        <v>1991</v>
      </c>
      <c r="M8896" t="s">
        <v>1996</v>
      </c>
      <c r="N8896">
        <v>12411</v>
      </c>
      <c r="O8896">
        <f t="shared" si="969"/>
        <v>2</v>
      </c>
      <c r="P8896" s="4" t="str">
        <f t="shared" si="970"/>
        <v>3</v>
      </c>
      <c r="Q8896" s="8">
        <f t="shared" si="971"/>
        <v>10</v>
      </c>
      <c r="R8896">
        <f t="shared" si="972"/>
        <v>190</v>
      </c>
    </row>
    <row r="8897" spans="1:18" x14ac:dyDescent="0.3">
      <c r="A8897" t="s">
        <v>12</v>
      </c>
      <c r="B8897" s="7" t="s">
        <v>25</v>
      </c>
      <c r="C8897" t="s">
        <v>68</v>
      </c>
      <c r="D8897" s="10" t="s">
        <v>67</v>
      </c>
      <c r="E8897" t="s">
        <v>85</v>
      </c>
      <c r="F8897" s="4" t="s">
        <v>205</v>
      </c>
      <c r="G8897" t="s">
        <v>227</v>
      </c>
      <c r="H8897" s="2">
        <f t="shared" si="966"/>
        <v>0.90972222222222221</v>
      </c>
      <c r="I8897" s="2">
        <f t="shared" si="967"/>
        <v>0.3923611111111111</v>
      </c>
      <c r="J8897" t="str">
        <f t="shared" si="968"/>
        <v/>
      </c>
      <c r="K8897" t="s">
        <v>1671</v>
      </c>
      <c r="L8897" t="s">
        <v>1993</v>
      </c>
      <c r="M8897" t="s">
        <v>1996</v>
      </c>
      <c r="N8897">
        <v>8366</v>
      </c>
      <c r="O8897">
        <f t="shared" si="969"/>
        <v>3</v>
      </c>
      <c r="P8897" s="4" t="str">
        <f t="shared" si="970"/>
        <v>12</v>
      </c>
      <c r="Q8897" s="8">
        <f t="shared" si="971"/>
        <v>25</v>
      </c>
      <c r="R8897">
        <f t="shared" si="972"/>
        <v>745</v>
      </c>
    </row>
    <row r="8898" spans="1:18" x14ac:dyDescent="0.3">
      <c r="A8898" t="s">
        <v>15</v>
      </c>
      <c r="B8898" s="7" t="s">
        <v>50</v>
      </c>
      <c r="C8898" t="s">
        <v>69</v>
      </c>
      <c r="D8898" s="10" t="s">
        <v>73</v>
      </c>
      <c r="E8898" t="s">
        <v>82</v>
      </c>
      <c r="F8898" s="4" t="s">
        <v>330</v>
      </c>
      <c r="G8898" t="s">
        <v>297</v>
      </c>
      <c r="H8898" s="2">
        <f t="shared" si="966"/>
        <v>0.80208333333333337</v>
      </c>
      <c r="I8898" s="2">
        <f t="shared" si="967"/>
        <v>0.3125</v>
      </c>
      <c r="J8898" t="str">
        <f t="shared" si="968"/>
        <v/>
      </c>
      <c r="K8898" t="s">
        <v>1769</v>
      </c>
      <c r="L8898" t="s">
        <v>1993</v>
      </c>
      <c r="M8898" t="s">
        <v>1996</v>
      </c>
      <c r="N8898">
        <v>7354</v>
      </c>
      <c r="O8898">
        <f t="shared" si="969"/>
        <v>3</v>
      </c>
      <c r="P8898" s="4" t="str">
        <f t="shared" si="970"/>
        <v>11</v>
      </c>
      <c r="Q8898" s="8">
        <f t="shared" si="971"/>
        <v>45</v>
      </c>
      <c r="R8898">
        <f t="shared" si="972"/>
        <v>705</v>
      </c>
    </row>
    <row r="8899" spans="1:18" x14ac:dyDescent="0.3">
      <c r="A8899" t="s">
        <v>12</v>
      </c>
      <c r="B8899" s="7" t="s">
        <v>27</v>
      </c>
      <c r="C8899" t="s">
        <v>67</v>
      </c>
      <c r="D8899" s="10" t="s">
        <v>72</v>
      </c>
      <c r="E8899" t="s">
        <v>128</v>
      </c>
      <c r="F8899" s="4" t="s">
        <v>342</v>
      </c>
      <c r="G8899" t="s">
        <v>321</v>
      </c>
      <c r="H8899" s="2">
        <f t="shared" ref="H8899:H8962" si="973">TIMEVALUE(LEFT(G8899,5))</f>
        <v>0.92361111111111116</v>
      </c>
      <c r="I8899" s="2">
        <f t="shared" ref="I8899:I8962" si="974">F8899*1</f>
        <v>0.46180555555555558</v>
      </c>
      <c r="J8899" t="str">
        <f t="shared" ref="J8899:J8962" si="975">IF(LEN(G8899)&gt;5, MID(G8899,7,6), "")</f>
        <v/>
      </c>
      <c r="K8899" t="s">
        <v>1657</v>
      </c>
      <c r="L8899" t="s">
        <v>1992</v>
      </c>
      <c r="M8899" t="s">
        <v>2002</v>
      </c>
      <c r="N8899">
        <v>13576</v>
      </c>
      <c r="O8899">
        <f t="shared" ref="O8899:O8962" si="976">LEN(E8899)-LEN(SUBSTITUTE(E8899,"→",""))+1</f>
        <v>4</v>
      </c>
      <c r="P8899" s="4" t="str">
        <f t="shared" ref="P8899:P8962" si="977">LEFT(K8899, FIND("h", K8899)-1)</f>
        <v>11</v>
      </c>
      <c r="Q8899" s="8">
        <f t="shared" ref="Q8899:Q8962" si="978">IFERROR(VALUE(MID(K8899, FIND("h",K8899)+2, FIND("m",K8899)-FIND("h",K8899)-2)), 0)*1</f>
        <v>5</v>
      </c>
      <c r="R8899">
        <f t="shared" ref="R8899:R8962" si="979">(P8899*60+Q8899)</f>
        <v>665</v>
      </c>
    </row>
    <row r="8900" spans="1:18" x14ac:dyDescent="0.3">
      <c r="A8900" t="s">
        <v>15</v>
      </c>
      <c r="B8900" s="7" t="s">
        <v>50</v>
      </c>
      <c r="C8900" t="s">
        <v>69</v>
      </c>
      <c r="D8900" s="10" t="s">
        <v>73</v>
      </c>
      <c r="E8900" t="s">
        <v>82</v>
      </c>
      <c r="F8900" s="4" t="s">
        <v>375</v>
      </c>
      <c r="G8900" t="s">
        <v>239</v>
      </c>
      <c r="H8900" s="2">
        <f t="shared" si="973"/>
        <v>0.79166666666666663</v>
      </c>
      <c r="I8900" s="2">
        <f t="shared" si="974"/>
        <v>0.38541666666666669</v>
      </c>
      <c r="J8900" t="str">
        <f t="shared" si="975"/>
        <v/>
      </c>
      <c r="K8900" t="s">
        <v>1806</v>
      </c>
      <c r="L8900" t="s">
        <v>1993</v>
      </c>
      <c r="M8900" t="s">
        <v>1996</v>
      </c>
      <c r="N8900">
        <v>11622</v>
      </c>
      <c r="O8900">
        <f t="shared" si="976"/>
        <v>3</v>
      </c>
      <c r="P8900" s="4" t="str">
        <f t="shared" si="977"/>
        <v>9</v>
      </c>
      <c r="Q8900" s="8">
        <f t="shared" si="978"/>
        <v>45</v>
      </c>
      <c r="R8900">
        <f t="shared" si="979"/>
        <v>585</v>
      </c>
    </row>
    <row r="8901" spans="1:18" x14ac:dyDescent="0.3">
      <c r="A8901" t="s">
        <v>12</v>
      </c>
      <c r="B8901" s="7" t="s">
        <v>54</v>
      </c>
      <c r="C8901" t="s">
        <v>68</v>
      </c>
      <c r="D8901" s="10" t="s">
        <v>67</v>
      </c>
      <c r="E8901" t="s">
        <v>115</v>
      </c>
      <c r="F8901" s="4" t="s">
        <v>204</v>
      </c>
      <c r="G8901" t="s">
        <v>439</v>
      </c>
      <c r="H8901" s="2">
        <f t="shared" si="973"/>
        <v>0.96875</v>
      </c>
      <c r="I8901" s="2">
        <f t="shared" si="974"/>
        <v>0.24305555555555555</v>
      </c>
      <c r="J8901" t="str">
        <f t="shared" si="975"/>
        <v/>
      </c>
      <c r="K8901" t="s">
        <v>1808</v>
      </c>
      <c r="L8901" t="s">
        <v>1992</v>
      </c>
      <c r="M8901" t="s">
        <v>1996</v>
      </c>
      <c r="N8901">
        <v>12723</v>
      </c>
      <c r="O8901">
        <f t="shared" si="976"/>
        <v>4</v>
      </c>
      <c r="P8901" s="4" t="str">
        <f t="shared" si="977"/>
        <v>17</v>
      </c>
      <c r="Q8901" s="8">
        <f t="shared" si="978"/>
        <v>25</v>
      </c>
      <c r="R8901">
        <f t="shared" si="979"/>
        <v>1045</v>
      </c>
    </row>
    <row r="8902" spans="1:18" x14ac:dyDescent="0.3">
      <c r="A8902" t="s">
        <v>13</v>
      </c>
      <c r="B8902" s="7" t="s">
        <v>23</v>
      </c>
      <c r="C8902" t="s">
        <v>68</v>
      </c>
      <c r="D8902" s="10" t="s">
        <v>67</v>
      </c>
      <c r="E8902" t="s">
        <v>85</v>
      </c>
      <c r="F8902" s="4" t="s">
        <v>262</v>
      </c>
      <c r="G8902" t="s">
        <v>385</v>
      </c>
      <c r="H8902" s="2">
        <f t="shared" si="973"/>
        <v>0.97569444444444442</v>
      </c>
      <c r="I8902" s="2">
        <f t="shared" si="974"/>
        <v>0.35069444444444442</v>
      </c>
      <c r="J8902" t="str">
        <f t="shared" si="975"/>
        <v/>
      </c>
      <c r="K8902" t="s">
        <v>1701</v>
      </c>
      <c r="L8902" t="s">
        <v>1993</v>
      </c>
      <c r="M8902" t="s">
        <v>1996</v>
      </c>
      <c r="N8902">
        <v>13759</v>
      </c>
      <c r="O8902">
        <f t="shared" si="976"/>
        <v>3</v>
      </c>
      <c r="P8902" s="4" t="str">
        <f t="shared" si="977"/>
        <v>15</v>
      </c>
      <c r="Q8902" s="8">
        <f t="shared" si="978"/>
        <v>0</v>
      </c>
      <c r="R8902">
        <f t="shared" si="979"/>
        <v>900</v>
      </c>
    </row>
    <row r="8903" spans="1:18" x14ac:dyDescent="0.3">
      <c r="A8903" t="s">
        <v>11</v>
      </c>
      <c r="B8903" s="7" t="s">
        <v>42</v>
      </c>
      <c r="C8903" t="s">
        <v>69</v>
      </c>
      <c r="D8903" s="10" t="s">
        <v>73</v>
      </c>
      <c r="E8903" t="s">
        <v>95</v>
      </c>
      <c r="F8903" s="4" t="s">
        <v>304</v>
      </c>
      <c r="G8903" t="s">
        <v>462</v>
      </c>
      <c r="H8903" s="2">
        <f t="shared" si="973"/>
        <v>0.9375</v>
      </c>
      <c r="I8903" s="2">
        <f t="shared" si="974"/>
        <v>0.67361111111111116</v>
      </c>
      <c r="J8903" t="str">
        <f t="shared" si="975"/>
        <v/>
      </c>
      <c r="K8903" t="s">
        <v>1747</v>
      </c>
      <c r="L8903" t="s">
        <v>1993</v>
      </c>
      <c r="M8903" t="s">
        <v>1996</v>
      </c>
      <c r="N8903">
        <v>6412</v>
      </c>
      <c r="O8903">
        <f t="shared" si="976"/>
        <v>3</v>
      </c>
      <c r="P8903" s="4" t="str">
        <f t="shared" si="977"/>
        <v>6</v>
      </c>
      <c r="Q8903" s="8">
        <f t="shared" si="978"/>
        <v>20</v>
      </c>
      <c r="R8903">
        <f t="shared" si="979"/>
        <v>380</v>
      </c>
    </row>
    <row r="8904" spans="1:18" x14ac:dyDescent="0.3">
      <c r="A8904" t="s">
        <v>11</v>
      </c>
      <c r="B8904" s="7" t="s">
        <v>60</v>
      </c>
      <c r="C8904" t="s">
        <v>69</v>
      </c>
      <c r="D8904" s="10" t="s">
        <v>73</v>
      </c>
      <c r="E8904" t="s">
        <v>120</v>
      </c>
      <c r="F8904" s="4" t="s">
        <v>357</v>
      </c>
      <c r="G8904" t="s">
        <v>324</v>
      </c>
      <c r="H8904" s="2">
        <f t="shared" si="973"/>
        <v>0.88888888888888884</v>
      </c>
      <c r="I8904" s="2">
        <f t="shared" si="974"/>
        <v>0.3576388888888889</v>
      </c>
      <c r="J8904" t="str">
        <f t="shared" si="975"/>
        <v/>
      </c>
      <c r="K8904" t="s">
        <v>1702</v>
      </c>
      <c r="L8904" t="s">
        <v>1992</v>
      </c>
      <c r="M8904" t="s">
        <v>1996</v>
      </c>
      <c r="N8904">
        <v>6494</v>
      </c>
      <c r="O8904">
        <f t="shared" si="976"/>
        <v>4</v>
      </c>
      <c r="P8904" s="4" t="str">
        <f t="shared" si="977"/>
        <v>12</v>
      </c>
      <c r="Q8904" s="8">
        <f t="shared" si="978"/>
        <v>45</v>
      </c>
      <c r="R8904">
        <f t="shared" si="979"/>
        <v>765</v>
      </c>
    </row>
    <row r="8905" spans="1:18" x14ac:dyDescent="0.3">
      <c r="A8905" t="s">
        <v>13</v>
      </c>
      <c r="B8905" s="7" t="s">
        <v>23</v>
      </c>
      <c r="C8905" t="s">
        <v>71</v>
      </c>
      <c r="D8905" s="10" t="s">
        <v>74</v>
      </c>
      <c r="E8905" t="s">
        <v>102</v>
      </c>
      <c r="F8905" s="4" t="s">
        <v>376</v>
      </c>
      <c r="G8905" t="s">
        <v>276</v>
      </c>
      <c r="H8905" s="2">
        <f t="shared" si="973"/>
        <v>0.72222222222222221</v>
      </c>
      <c r="I8905" s="2">
        <f t="shared" si="974"/>
        <v>0.65972222222222221</v>
      </c>
      <c r="J8905" t="str">
        <f t="shared" si="975"/>
        <v/>
      </c>
      <c r="K8905" t="s">
        <v>1675</v>
      </c>
      <c r="L8905" t="s">
        <v>1991</v>
      </c>
      <c r="M8905" t="s">
        <v>1996</v>
      </c>
      <c r="N8905">
        <v>5678</v>
      </c>
      <c r="O8905">
        <f t="shared" si="976"/>
        <v>2</v>
      </c>
      <c r="P8905" s="4" t="str">
        <f t="shared" si="977"/>
        <v>1</v>
      </c>
      <c r="Q8905" s="8">
        <f t="shared" si="978"/>
        <v>30</v>
      </c>
      <c r="R8905">
        <f t="shared" si="979"/>
        <v>90</v>
      </c>
    </row>
    <row r="8906" spans="1:18" x14ac:dyDescent="0.3">
      <c r="A8906" t="s">
        <v>12</v>
      </c>
      <c r="B8906" s="7" t="s">
        <v>26</v>
      </c>
      <c r="C8906" t="s">
        <v>68</v>
      </c>
      <c r="D8906" s="10" t="s">
        <v>67</v>
      </c>
      <c r="E8906" t="s">
        <v>85</v>
      </c>
      <c r="F8906" s="4" t="s">
        <v>205</v>
      </c>
      <c r="G8906" t="s">
        <v>1512</v>
      </c>
      <c r="H8906" s="2">
        <f t="shared" si="973"/>
        <v>0.46527777777777779</v>
      </c>
      <c r="I8906" s="2">
        <f t="shared" si="974"/>
        <v>0.3923611111111111</v>
      </c>
      <c r="J8906" t="str">
        <f t="shared" si="975"/>
        <v>13 May</v>
      </c>
      <c r="K8906" t="s">
        <v>1729</v>
      </c>
      <c r="L8906" t="s">
        <v>1993</v>
      </c>
      <c r="M8906" t="s">
        <v>1996</v>
      </c>
      <c r="N8906">
        <v>8891</v>
      </c>
      <c r="O8906">
        <f t="shared" si="976"/>
        <v>3</v>
      </c>
      <c r="P8906" s="4" t="str">
        <f t="shared" si="977"/>
        <v>25</v>
      </c>
      <c r="Q8906" s="8">
        <f t="shared" si="978"/>
        <v>45</v>
      </c>
      <c r="R8906">
        <f t="shared" si="979"/>
        <v>1545</v>
      </c>
    </row>
    <row r="8907" spans="1:18" x14ac:dyDescent="0.3">
      <c r="A8907" t="s">
        <v>13</v>
      </c>
      <c r="B8907" s="7" t="s">
        <v>35</v>
      </c>
      <c r="C8907" t="s">
        <v>69</v>
      </c>
      <c r="D8907" s="10" t="s">
        <v>73</v>
      </c>
      <c r="E8907" t="s">
        <v>82</v>
      </c>
      <c r="F8907" s="4" t="s">
        <v>227</v>
      </c>
      <c r="G8907" t="s">
        <v>520</v>
      </c>
      <c r="H8907" s="2">
        <f t="shared" si="973"/>
        <v>0.78472222222222221</v>
      </c>
      <c r="I8907" s="2">
        <f t="shared" si="974"/>
        <v>0.90972222222222221</v>
      </c>
      <c r="J8907" t="str">
        <f t="shared" si="975"/>
        <v>04 Mar</v>
      </c>
      <c r="K8907" t="s">
        <v>1855</v>
      </c>
      <c r="L8907" t="s">
        <v>1993</v>
      </c>
      <c r="M8907" t="s">
        <v>1996</v>
      </c>
      <c r="N8907">
        <v>17024</v>
      </c>
      <c r="O8907">
        <f t="shared" si="976"/>
        <v>3</v>
      </c>
      <c r="P8907" s="4" t="str">
        <f t="shared" si="977"/>
        <v>21</v>
      </c>
      <c r="Q8907" s="8">
        <f t="shared" si="978"/>
        <v>0</v>
      </c>
      <c r="R8907">
        <f t="shared" si="979"/>
        <v>1260</v>
      </c>
    </row>
    <row r="8908" spans="1:18" x14ac:dyDescent="0.3">
      <c r="A8908" t="s">
        <v>13</v>
      </c>
      <c r="B8908" s="7" t="s">
        <v>37</v>
      </c>
      <c r="C8908" t="s">
        <v>69</v>
      </c>
      <c r="D8908" s="10" t="s">
        <v>73</v>
      </c>
      <c r="E8908" t="s">
        <v>104</v>
      </c>
      <c r="F8908" s="4" t="s">
        <v>261</v>
      </c>
      <c r="G8908" t="s">
        <v>239</v>
      </c>
      <c r="H8908" s="2">
        <f t="shared" si="973"/>
        <v>0.79166666666666663</v>
      </c>
      <c r="I8908" s="2">
        <f t="shared" si="974"/>
        <v>0.40277777777777779</v>
      </c>
      <c r="J8908" t="str">
        <f t="shared" si="975"/>
        <v/>
      </c>
      <c r="K8908" t="s">
        <v>1733</v>
      </c>
      <c r="L8908" t="s">
        <v>1992</v>
      </c>
      <c r="M8908" t="s">
        <v>1997</v>
      </c>
      <c r="N8908">
        <v>10368</v>
      </c>
      <c r="O8908">
        <f t="shared" si="976"/>
        <v>4</v>
      </c>
      <c r="P8908" s="4" t="str">
        <f t="shared" si="977"/>
        <v>9</v>
      </c>
      <c r="Q8908" s="8">
        <f t="shared" si="978"/>
        <v>20</v>
      </c>
      <c r="R8908">
        <f t="shared" si="979"/>
        <v>560</v>
      </c>
    </row>
    <row r="8909" spans="1:18" x14ac:dyDescent="0.3">
      <c r="A8909" t="s">
        <v>13</v>
      </c>
      <c r="B8909" s="7" t="s">
        <v>25</v>
      </c>
      <c r="C8909" t="s">
        <v>68</v>
      </c>
      <c r="D8909" s="10" t="s">
        <v>67</v>
      </c>
      <c r="E8909" t="s">
        <v>85</v>
      </c>
      <c r="F8909" s="4" t="s">
        <v>270</v>
      </c>
      <c r="G8909" t="s">
        <v>1002</v>
      </c>
      <c r="H8909" s="2">
        <f t="shared" si="973"/>
        <v>0.76041666666666663</v>
      </c>
      <c r="I8909" s="2">
        <f t="shared" si="974"/>
        <v>0.83333333333333337</v>
      </c>
      <c r="J8909" t="str">
        <f t="shared" si="975"/>
        <v>10 Jun</v>
      </c>
      <c r="K8909" t="s">
        <v>1773</v>
      </c>
      <c r="L8909" t="s">
        <v>1993</v>
      </c>
      <c r="M8909" t="s">
        <v>1996</v>
      </c>
      <c r="N8909">
        <v>14571</v>
      </c>
      <c r="O8909">
        <f t="shared" si="976"/>
        <v>3</v>
      </c>
      <c r="P8909" s="4" t="str">
        <f t="shared" si="977"/>
        <v>22</v>
      </c>
      <c r="Q8909" s="8">
        <f t="shared" si="978"/>
        <v>15</v>
      </c>
      <c r="R8909">
        <f t="shared" si="979"/>
        <v>1335</v>
      </c>
    </row>
    <row r="8910" spans="1:18" x14ac:dyDescent="0.3">
      <c r="A8910" t="s">
        <v>13</v>
      </c>
      <c r="B8910" s="7" t="s">
        <v>39</v>
      </c>
      <c r="C8910" t="s">
        <v>67</v>
      </c>
      <c r="D8910" s="10" t="s">
        <v>72</v>
      </c>
      <c r="E8910" t="s">
        <v>81</v>
      </c>
      <c r="F8910" s="4" t="s">
        <v>228</v>
      </c>
      <c r="G8910" t="s">
        <v>311</v>
      </c>
      <c r="H8910" s="2">
        <f t="shared" si="973"/>
        <v>0.63541666666666663</v>
      </c>
      <c r="I8910" s="2">
        <f t="shared" si="974"/>
        <v>0.29166666666666669</v>
      </c>
      <c r="J8910" t="str">
        <f t="shared" si="975"/>
        <v/>
      </c>
      <c r="K8910" t="s">
        <v>1719</v>
      </c>
      <c r="L8910" t="s">
        <v>1993</v>
      </c>
      <c r="M8910" t="s">
        <v>1997</v>
      </c>
      <c r="N8910">
        <v>7832</v>
      </c>
      <c r="O8910">
        <f t="shared" si="976"/>
        <v>3</v>
      </c>
      <c r="P8910" s="4" t="str">
        <f t="shared" si="977"/>
        <v>8</v>
      </c>
      <c r="Q8910" s="8">
        <f t="shared" si="978"/>
        <v>15</v>
      </c>
      <c r="R8910">
        <f t="shared" si="979"/>
        <v>495</v>
      </c>
    </row>
    <row r="8911" spans="1:18" x14ac:dyDescent="0.3">
      <c r="A8911" t="s">
        <v>13</v>
      </c>
      <c r="B8911" s="7" t="s">
        <v>33</v>
      </c>
      <c r="C8911" t="s">
        <v>68</v>
      </c>
      <c r="D8911" s="10" t="s">
        <v>67</v>
      </c>
      <c r="E8911" t="s">
        <v>98</v>
      </c>
      <c r="F8911" s="4" t="s">
        <v>242</v>
      </c>
      <c r="G8911" t="s">
        <v>378</v>
      </c>
      <c r="H8911" s="2">
        <f t="shared" si="973"/>
        <v>0.92013888888888884</v>
      </c>
      <c r="I8911" s="2">
        <f t="shared" si="974"/>
        <v>0.39930555555555558</v>
      </c>
      <c r="J8911" t="str">
        <f t="shared" si="975"/>
        <v/>
      </c>
      <c r="K8911" t="s">
        <v>1828</v>
      </c>
      <c r="L8911" t="s">
        <v>1993</v>
      </c>
      <c r="M8911" t="s">
        <v>1996</v>
      </c>
      <c r="N8911">
        <v>14151</v>
      </c>
      <c r="O8911">
        <f t="shared" si="976"/>
        <v>3</v>
      </c>
      <c r="P8911" s="4" t="str">
        <f t="shared" si="977"/>
        <v>12</v>
      </c>
      <c r="Q8911" s="8">
        <f t="shared" si="978"/>
        <v>30</v>
      </c>
      <c r="R8911">
        <f t="shared" si="979"/>
        <v>750</v>
      </c>
    </row>
    <row r="8912" spans="1:18" x14ac:dyDescent="0.3">
      <c r="A8912" t="s">
        <v>15</v>
      </c>
      <c r="B8912" s="7" t="s">
        <v>39</v>
      </c>
      <c r="C8912" t="s">
        <v>69</v>
      </c>
      <c r="D8912" s="10" t="s">
        <v>73</v>
      </c>
      <c r="E8912" t="s">
        <v>82</v>
      </c>
      <c r="F8912" s="4" t="s">
        <v>387</v>
      </c>
      <c r="G8912" t="s">
        <v>297</v>
      </c>
      <c r="H8912" s="2">
        <f t="shared" si="973"/>
        <v>0.80208333333333337</v>
      </c>
      <c r="I8912" s="2">
        <f t="shared" si="974"/>
        <v>0.44791666666666669</v>
      </c>
      <c r="J8912" t="str">
        <f t="shared" si="975"/>
        <v/>
      </c>
      <c r="K8912" t="s">
        <v>1658</v>
      </c>
      <c r="L8912" t="s">
        <v>1993</v>
      </c>
      <c r="M8912" t="s">
        <v>1996</v>
      </c>
      <c r="N8912">
        <v>7154</v>
      </c>
      <c r="O8912">
        <f t="shared" si="976"/>
        <v>3</v>
      </c>
      <c r="P8912" s="4" t="str">
        <f t="shared" si="977"/>
        <v>8</v>
      </c>
      <c r="Q8912" s="8">
        <f t="shared" si="978"/>
        <v>30</v>
      </c>
      <c r="R8912">
        <f t="shared" si="979"/>
        <v>510</v>
      </c>
    </row>
    <row r="8913" spans="1:18" x14ac:dyDescent="0.3">
      <c r="A8913" t="s">
        <v>18</v>
      </c>
      <c r="B8913" s="7" t="s">
        <v>36</v>
      </c>
      <c r="C8913" t="s">
        <v>68</v>
      </c>
      <c r="D8913" s="10" t="s">
        <v>67</v>
      </c>
      <c r="E8913" t="s">
        <v>98</v>
      </c>
      <c r="F8913" s="4" t="s">
        <v>287</v>
      </c>
      <c r="G8913" t="s">
        <v>569</v>
      </c>
      <c r="H8913" s="2">
        <f t="shared" si="973"/>
        <v>0.80902777777777779</v>
      </c>
      <c r="I8913" s="2">
        <f t="shared" si="974"/>
        <v>0.31597222222222221</v>
      </c>
      <c r="J8913" t="str">
        <f t="shared" si="975"/>
        <v/>
      </c>
      <c r="K8913" t="s">
        <v>1721</v>
      </c>
      <c r="L8913" t="s">
        <v>1993</v>
      </c>
      <c r="M8913" t="s">
        <v>1996</v>
      </c>
      <c r="N8913">
        <v>5192</v>
      </c>
      <c r="O8913">
        <f t="shared" si="976"/>
        <v>3</v>
      </c>
      <c r="P8913" s="4" t="str">
        <f t="shared" si="977"/>
        <v>11</v>
      </c>
      <c r="Q8913" s="8">
        <f t="shared" si="978"/>
        <v>50</v>
      </c>
      <c r="R8913">
        <f t="shared" si="979"/>
        <v>710</v>
      </c>
    </row>
    <row r="8914" spans="1:18" x14ac:dyDescent="0.3">
      <c r="A8914" t="s">
        <v>15</v>
      </c>
      <c r="B8914" s="7" t="s">
        <v>38</v>
      </c>
      <c r="C8914" t="s">
        <v>69</v>
      </c>
      <c r="D8914" s="10" t="s">
        <v>73</v>
      </c>
      <c r="E8914" t="s">
        <v>90</v>
      </c>
      <c r="F8914" s="4" t="s">
        <v>233</v>
      </c>
      <c r="G8914" t="s">
        <v>572</v>
      </c>
      <c r="H8914" s="2">
        <f t="shared" si="973"/>
        <v>6.5972222222222224E-2</v>
      </c>
      <c r="I8914" s="2">
        <f t="shared" si="974"/>
        <v>0.62847222222222221</v>
      </c>
      <c r="J8914" t="str">
        <f t="shared" si="975"/>
        <v>07 Mar</v>
      </c>
      <c r="K8914" t="s">
        <v>1674</v>
      </c>
      <c r="L8914" t="s">
        <v>1992</v>
      </c>
      <c r="M8914" t="s">
        <v>1996</v>
      </c>
      <c r="N8914">
        <v>21483</v>
      </c>
      <c r="O8914">
        <f t="shared" si="976"/>
        <v>4</v>
      </c>
      <c r="P8914" s="4" t="str">
        <f t="shared" si="977"/>
        <v>10</v>
      </c>
      <c r="Q8914" s="8">
        <f t="shared" si="978"/>
        <v>30</v>
      </c>
      <c r="R8914">
        <f t="shared" si="979"/>
        <v>630</v>
      </c>
    </row>
    <row r="8915" spans="1:18" x14ac:dyDescent="0.3">
      <c r="A8915" t="s">
        <v>13</v>
      </c>
      <c r="B8915" s="7" t="s">
        <v>54</v>
      </c>
      <c r="C8915" t="s">
        <v>68</v>
      </c>
      <c r="D8915" s="10" t="s">
        <v>67</v>
      </c>
      <c r="E8915" t="s">
        <v>85</v>
      </c>
      <c r="F8915" s="4" t="s">
        <v>293</v>
      </c>
      <c r="G8915" t="s">
        <v>581</v>
      </c>
      <c r="H8915" s="2">
        <f t="shared" si="973"/>
        <v>0.19444444444444445</v>
      </c>
      <c r="I8915" s="2">
        <f t="shared" si="974"/>
        <v>0.6875</v>
      </c>
      <c r="J8915" t="str">
        <f t="shared" si="975"/>
        <v>07 Jun</v>
      </c>
      <c r="K8915" t="s">
        <v>1636</v>
      </c>
      <c r="L8915" t="s">
        <v>1993</v>
      </c>
      <c r="M8915" t="s">
        <v>1997</v>
      </c>
      <c r="N8915">
        <v>6812</v>
      </c>
      <c r="O8915">
        <f t="shared" si="976"/>
        <v>3</v>
      </c>
      <c r="P8915" s="4" t="str">
        <f t="shared" si="977"/>
        <v>12</v>
      </c>
      <c r="Q8915" s="8">
        <f t="shared" si="978"/>
        <v>10</v>
      </c>
      <c r="R8915">
        <f t="shared" si="979"/>
        <v>730</v>
      </c>
    </row>
    <row r="8916" spans="1:18" x14ac:dyDescent="0.3">
      <c r="A8916" t="s">
        <v>11</v>
      </c>
      <c r="B8916" s="7" t="s">
        <v>65</v>
      </c>
      <c r="C8916" t="s">
        <v>67</v>
      </c>
      <c r="D8916" s="10" t="s">
        <v>72</v>
      </c>
      <c r="E8916" t="s">
        <v>81</v>
      </c>
      <c r="F8916" s="4" t="s">
        <v>301</v>
      </c>
      <c r="G8916" t="s">
        <v>1513</v>
      </c>
      <c r="H8916" s="2">
        <f t="shared" si="973"/>
        <v>2.4305555555555556E-2</v>
      </c>
      <c r="I8916" s="2">
        <f t="shared" si="974"/>
        <v>0.81597222222222221</v>
      </c>
      <c r="J8916" t="str">
        <f t="shared" si="975"/>
        <v>07 Mar</v>
      </c>
      <c r="K8916" t="s">
        <v>1680</v>
      </c>
      <c r="L8916" t="s">
        <v>1993</v>
      </c>
      <c r="M8916" t="s">
        <v>1996</v>
      </c>
      <c r="N8916">
        <v>13292</v>
      </c>
      <c r="O8916">
        <f t="shared" si="976"/>
        <v>3</v>
      </c>
      <c r="P8916" s="4" t="str">
        <f t="shared" si="977"/>
        <v>5</v>
      </c>
      <c r="Q8916" s="8">
        <f t="shared" si="978"/>
        <v>0</v>
      </c>
      <c r="R8916">
        <f t="shared" si="979"/>
        <v>300</v>
      </c>
    </row>
    <row r="8917" spans="1:18" x14ac:dyDescent="0.3">
      <c r="A8917" t="s">
        <v>11</v>
      </c>
      <c r="B8917" s="7" t="s">
        <v>63</v>
      </c>
      <c r="C8917" t="s">
        <v>68</v>
      </c>
      <c r="D8917" s="10" t="s">
        <v>67</v>
      </c>
      <c r="E8917" t="s">
        <v>80</v>
      </c>
      <c r="F8917" s="4" t="s">
        <v>341</v>
      </c>
      <c r="G8917" t="s">
        <v>1514</v>
      </c>
      <c r="H8917" s="2">
        <f t="shared" si="973"/>
        <v>3.4722222222222224E-2</v>
      </c>
      <c r="I8917" s="2">
        <f t="shared" si="974"/>
        <v>0.92708333333333337</v>
      </c>
      <c r="J8917" t="str">
        <f t="shared" si="975"/>
        <v>10 Apr</v>
      </c>
      <c r="K8917" t="s">
        <v>1634</v>
      </c>
      <c r="L8917" t="s">
        <v>1991</v>
      </c>
      <c r="M8917" t="s">
        <v>1996</v>
      </c>
      <c r="N8917">
        <v>4174</v>
      </c>
      <c r="O8917">
        <f t="shared" si="976"/>
        <v>2</v>
      </c>
      <c r="P8917" s="4" t="str">
        <f t="shared" si="977"/>
        <v>2</v>
      </c>
      <c r="Q8917" s="8">
        <f t="shared" si="978"/>
        <v>35</v>
      </c>
      <c r="R8917">
        <f t="shared" si="979"/>
        <v>155</v>
      </c>
    </row>
    <row r="8918" spans="1:18" x14ac:dyDescent="0.3">
      <c r="A8918" t="s">
        <v>13</v>
      </c>
      <c r="B8918" s="7" t="s">
        <v>47</v>
      </c>
      <c r="C8918" t="s">
        <v>69</v>
      </c>
      <c r="D8918" s="10" t="s">
        <v>73</v>
      </c>
      <c r="E8918" t="s">
        <v>86</v>
      </c>
      <c r="F8918" s="4" t="s">
        <v>284</v>
      </c>
      <c r="G8918" t="s">
        <v>495</v>
      </c>
      <c r="H8918" s="2">
        <f t="shared" si="973"/>
        <v>0.52430555555555558</v>
      </c>
      <c r="I8918" s="2">
        <f t="shared" si="974"/>
        <v>0.79861111111111116</v>
      </c>
      <c r="J8918" t="str">
        <f t="shared" si="975"/>
        <v>28 Jun</v>
      </c>
      <c r="K8918" t="s">
        <v>1808</v>
      </c>
      <c r="L8918" t="s">
        <v>1992</v>
      </c>
      <c r="M8918" t="s">
        <v>1997</v>
      </c>
      <c r="N8918">
        <v>11150</v>
      </c>
      <c r="O8918">
        <f t="shared" si="976"/>
        <v>4</v>
      </c>
      <c r="P8918" s="4" t="str">
        <f t="shared" si="977"/>
        <v>17</v>
      </c>
      <c r="Q8918" s="8">
        <f t="shared" si="978"/>
        <v>25</v>
      </c>
      <c r="R8918">
        <f t="shared" si="979"/>
        <v>1045</v>
      </c>
    </row>
    <row r="8919" spans="1:18" x14ac:dyDescent="0.3">
      <c r="A8919" t="s">
        <v>11</v>
      </c>
      <c r="B8919" s="7" t="s">
        <v>34</v>
      </c>
      <c r="C8919" t="s">
        <v>69</v>
      </c>
      <c r="D8919" s="10" t="s">
        <v>73</v>
      </c>
      <c r="E8919" t="s">
        <v>83</v>
      </c>
      <c r="F8919" s="4" t="s">
        <v>372</v>
      </c>
      <c r="G8919" t="s">
        <v>341</v>
      </c>
      <c r="H8919" s="2">
        <f t="shared" si="973"/>
        <v>0.92708333333333337</v>
      </c>
      <c r="I8919" s="2">
        <f t="shared" si="974"/>
        <v>0.71180555555555558</v>
      </c>
      <c r="J8919" t="str">
        <f t="shared" si="975"/>
        <v/>
      </c>
      <c r="K8919" t="s">
        <v>1642</v>
      </c>
      <c r="L8919" t="s">
        <v>1993</v>
      </c>
      <c r="M8919" t="s">
        <v>1996</v>
      </c>
      <c r="N8919">
        <v>5912</v>
      </c>
      <c r="O8919">
        <f t="shared" si="976"/>
        <v>3</v>
      </c>
      <c r="P8919" s="4" t="str">
        <f t="shared" si="977"/>
        <v>5</v>
      </c>
      <c r="Q8919" s="8">
        <f t="shared" si="978"/>
        <v>10</v>
      </c>
      <c r="R8919">
        <f t="shared" si="979"/>
        <v>310</v>
      </c>
    </row>
    <row r="8920" spans="1:18" x14ac:dyDescent="0.3">
      <c r="A8920" t="s">
        <v>12</v>
      </c>
      <c r="B8920" s="7" t="s">
        <v>47</v>
      </c>
      <c r="C8920" t="s">
        <v>69</v>
      </c>
      <c r="D8920" s="10" t="s">
        <v>73</v>
      </c>
      <c r="E8920" t="s">
        <v>83</v>
      </c>
      <c r="F8920" s="4" t="s">
        <v>405</v>
      </c>
      <c r="G8920" t="s">
        <v>278</v>
      </c>
      <c r="H8920" s="2">
        <f t="shared" si="973"/>
        <v>0.95833333333333337</v>
      </c>
      <c r="I8920" s="2">
        <f t="shared" si="974"/>
        <v>0.5625</v>
      </c>
      <c r="J8920" t="str">
        <f t="shared" si="975"/>
        <v/>
      </c>
      <c r="K8920" t="s">
        <v>1737</v>
      </c>
      <c r="L8920" t="s">
        <v>1993</v>
      </c>
      <c r="M8920" t="s">
        <v>1996</v>
      </c>
      <c r="N8920">
        <v>8907</v>
      </c>
      <c r="O8920">
        <f t="shared" si="976"/>
        <v>3</v>
      </c>
      <c r="P8920" s="4" t="str">
        <f t="shared" si="977"/>
        <v>9</v>
      </c>
      <c r="Q8920" s="8">
        <f t="shared" si="978"/>
        <v>30</v>
      </c>
      <c r="R8920">
        <f t="shared" si="979"/>
        <v>570</v>
      </c>
    </row>
    <row r="8921" spans="1:18" x14ac:dyDescent="0.3">
      <c r="A8921" t="s">
        <v>12</v>
      </c>
      <c r="B8921" s="7" t="s">
        <v>56</v>
      </c>
      <c r="C8921" t="s">
        <v>67</v>
      </c>
      <c r="D8921" s="10" t="s">
        <v>72</v>
      </c>
      <c r="E8921" t="s">
        <v>148</v>
      </c>
      <c r="F8921" s="4" t="s">
        <v>299</v>
      </c>
      <c r="G8921" t="s">
        <v>1515</v>
      </c>
      <c r="H8921" s="2">
        <f t="shared" si="973"/>
        <v>0.15277777777777779</v>
      </c>
      <c r="I8921" s="2">
        <f t="shared" si="974"/>
        <v>0.70833333333333337</v>
      </c>
      <c r="J8921" t="str">
        <f t="shared" si="975"/>
        <v>13 Mar</v>
      </c>
      <c r="K8921" t="s">
        <v>1915</v>
      </c>
      <c r="L8921" t="s">
        <v>1993</v>
      </c>
      <c r="M8921" t="s">
        <v>1996</v>
      </c>
      <c r="N8921">
        <v>8767</v>
      </c>
      <c r="O8921">
        <f t="shared" si="976"/>
        <v>3</v>
      </c>
      <c r="P8921" s="4" t="str">
        <f t="shared" si="977"/>
        <v>10</v>
      </c>
      <c r="Q8921" s="8">
        <f t="shared" si="978"/>
        <v>40</v>
      </c>
      <c r="R8921">
        <f t="shared" si="979"/>
        <v>640</v>
      </c>
    </row>
    <row r="8922" spans="1:18" x14ac:dyDescent="0.3">
      <c r="A8922" t="s">
        <v>13</v>
      </c>
      <c r="B8922" s="7" t="s">
        <v>60</v>
      </c>
      <c r="C8922" t="s">
        <v>69</v>
      </c>
      <c r="D8922" s="10" t="s">
        <v>73</v>
      </c>
      <c r="E8922" t="s">
        <v>82</v>
      </c>
      <c r="F8922" s="4" t="s">
        <v>245</v>
      </c>
      <c r="G8922" t="s">
        <v>502</v>
      </c>
      <c r="H8922" s="2">
        <f t="shared" si="973"/>
        <v>0.18402777777777779</v>
      </c>
      <c r="I8922" s="2">
        <f t="shared" si="974"/>
        <v>0.82291666666666663</v>
      </c>
      <c r="J8922" t="str">
        <f t="shared" si="975"/>
        <v>28 Mar</v>
      </c>
      <c r="K8922" t="s">
        <v>1758</v>
      </c>
      <c r="L8922" t="s">
        <v>1993</v>
      </c>
      <c r="M8922" t="s">
        <v>1996</v>
      </c>
      <c r="N8922">
        <v>12242</v>
      </c>
      <c r="O8922">
        <f t="shared" si="976"/>
        <v>3</v>
      </c>
      <c r="P8922" s="4" t="str">
        <f t="shared" si="977"/>
        <v>8</v>
      </c>
      <c r="Q8922" s="8">
        <f t="shared" si="978"/>
        <v>40</v>
      </c>
      <c r="R8922">
        <f t="shared" si="979"/>
        <v>520</v>
      </c>
    </row>
    <row r="8923" spans="1:18" x14ac:dyDescent="0.3">
      <c r="A8923" t="s">
        <v>12</v>
      </c>
      <c r="B8923" s="7" t="s">
        <v>55</v>
      </c>
      <c r="C8923" t="s">
        <v>68</v>
      </c>
      <c r="D8923" s="10" t="s">
        <v>67</v>
      </c>
      <c r="E8923" t="s">
        <v>96</v>
      </c>
      <c r="F8923" s="4" t="s">
        <v>239</v>
      </c>
      <c r="G8923" t="s">
        <v>731</v>
      </c>
      <c r="H8923" s="2">
        <f t="shared" si="973"/>
        <v>0.19444444444444445</v>
      </c>
      <c r="I8923" s="2">
        <f t="shared" si="974"/>
        <v>0.79166666666666663</v>
      </c>
      <c r="J8923" t="str">
        <f t="shared" si="975"/>
        <v>25 May</v>
      </c>
      <c r="K8923" t="s">
        <v>1858</v>
      </c>
      <c r="L8923" t="s">
        <v>1993</v>
      </c>
      <c r="M8923" t="s">
        <v>1996</v>
      </c>
      <c r="N8923">
        <v>6327</v>
      </c>
      <c r="O8923">
        <f t="shared" si="976"/>
        <v>3</v>
      </c>
      <c r="P8923" s="4" t="str">
        <f t="shared" si="977"/>
        <v>9</v>
      </c>
      <c r="Q8923" s="8">
        <f t="shared" si="978"/>
        <v>40</v>
      </c>
      <c r="R8923">
        <f t="shared" si="979"/>
        <v>580</v>
      </c>
    </row>
    <row r="8924" spans="1:18" x14ac:dyDescent="0.3">
      <c r="A8924" t="s">
        <v>14</v>
      </c>
      <c r="B8924" s="7" t="s">
        <v>55</v>
      </c>
      <c r="C8924" t="s">
        <v>70</v>
      </c>
      <c r="D8924" s="10" t="s">
        <v>68</v>
      </c>
      <c r="E8924" t="s">
        <v>84</v>
      </c>
      <c r="F8924" s="4" t="s">
        <v>213</v>
      </c>
      <c r="G8924" t="s">
        <v>279</v>
      </c>
      <c r="H8924" s="2">
        <f t="shared" si="973"/>
        <v>0.5</v>
      </c>
      <c r="I8924" s="2">
        <f t="shared" si="974"/>
        <v>0.40625</v>
      </c>
      <c r="J8924" t="str">
        <f t="shared" si="975"/>
        <v/>
      </c>
      <c r="K8924" t="s">
        <v>1635</v>
      </c>
      <c r="L8924" t="s">
        <v>1991</v>
      </c>
      <c r="M8924" t="s">
        <v>1998</v>
      </c>
      <c r="N8924">
        <v>3543</v>
      </c>
      <c r="O8924">
        <f t="shared" si="976"/>
        <v>2</v>
      </c>
      <c r="P8924" s="4" t="str">
        <f t="shared" si="977"/>
        <v>2</v>
      </c>
      <c r="Q8924" s="8">
        <f t="shared" si="978"/>
        <v>15</v>
      </c>
      <c r="R8924">
        <f t="shared" si="979"/>
        <v>135</v>
      </c>
    </row>
    <row r="8925" spans="1:18" x14ac:dyDescent="0.3">
      <c r="A8925" t="s">
        <v>15</v>
      </c>
      <c r="B8925" s="7" t="s">
        <v>50</v>
      </c>
      <c r="C8925" t="s">
        <v>69</v>
      </c>
      <c r="D8925" s="10" t="s">
        <v>73</v>
      </c>
      <c r="E8925" t="s">
        <v>82</v>
      </c>
      <c r="F8925" s="4" t="s">
        <v>210</v>
      </c>
      <c r="G8925" t="s">
        <v>297</v>
      </c>
      <c r="H8925" s="2">
        <f t="shared" si="973"/>
        <v>0.80208333333333337</v>
      </c>
      <c r="I8925" s="2">
        <f t="shared" si="974"/>
        <v>0.33333333333333331</v>
      </c>
      <c r="J8925" t="str">
        <f t="shared" si="975"/>
        <v/>
      </c>
      <c r="K8925" t="s">
        <v>1764</v>
      </c>
      <c r="L8925" t="s">
        <v>1993</v>
      </c>
      <c r="M8925" t="s">
        <v>1996</v>
      </c>
      <c r="N8925">
        <v>15058</v>
      </c>
      <c r="O8925">
        <f t="shared" si="976"/>
        <v>3</v>
      </c>
      <c r="P8925" s="4" t="str">
        <f t="shared" si="977"/>
        <v>11</v>
      </c>
      <c r="Q8925" s="8">
        <f t="shared" si="978"/>
        <v>15</v>
      </c>
      <c r="R8925">
        <f t="shared" si="979"/>
        <v>675</v>
      </c>
    </row>
    <row r="8926" spans="1:18" x14ac:dyDescent="0.3">
      <c r="A8926" t="s">
        <v>13</v>
      </c>
      <c r="B8926" s="7" t="s">
        <v>29</v>
      </c>
      <c r="C8926" t="s">
        <v>67</v>
      </c>
      <c r="D8926" s="10" t="s">
        <v>72</v>
      </c>
      <c r="E8926" t="s">
        <v>81</v>
      </c>
      <c r="F8926" s="4" t="s">
        <v>209</v>
      </c>
      <c r="G8926" t="s">
        <v>1289</v>
      </c>
      <c r="H8926" s="2">
        <f t="shared" si="973"/>
        <v>0.76736111111111116</v>
      </c>
      <c r="I8926" s="2">
        <f t="shared" si="974"/>
        <v>0.78819444444444442</v>
      </c>
      <c r="J8926" t="str">
        <f t="shared" si="975"/>
        <v>13 Mar</v>
      </c>
      <c r="K8926" t="s">
        <v>1759</v>
      </c>
      <c r="L8926" t="s">
        <v>1993</v>
      </c>
      <c r="M8926" t="s">
        <v>1997</v>
      </c>
      <c r="N8926">
        <v>11087</v>
      </c>
      <c r="O8926">
        <f t="shared" si="976"/>
        <v>3</v>
      </c>
      <c r="P8926" s="4" t="str">
        <f t="shared" si="977"/>
        <v>23</v>
      </c>
      <c r="Q8926" s="8">
        <f t="shared" si="978"/>
        <v>30</v>
      </c>
      <c r="R8926">
        <f t="shared" si="979"/>
        <v>1410</v>
      </c>
    </row>
    <row r="8927" spans="1:18" x14ac:dyDescent="0.3">
      <c r="A8927" t="s">
        <v>13</v>
      </c>
      <c r="B8927" s="7" t="s">
        <v>33</v>
      </c>
      <c r="C8927" t="s">
        <v>68</v>
      </c>
      <c r="D8927" s="10" t="s">
        <v>67</v>
      </c>
      <c r="E8927" t="s">
        <v>85</v>
      </c>
      <c r="F8927" s="4" t="s">
        <v>270</v>
      </c>
      <c r="G8927" t="s">
        <v>630</v>
      </c>
      <c r="H8927" s="2">
        <f t="shared" si="973"/>
        <v>0.19444444444444445</v>
      </c>
      <c r="I8927" s="2">
        <f t="shared" si="974"/>
        <v>0.83333333333333337</v>
      </c>
      <c r="J8927" t="str">
        <f t="shared" si="975"/>
        <v>10 May</v>
      </c>
      <c r="K8927" t="s">
        <v>1758</v>
      </c>
      <c r="L8927" t="s">
        <v>1993</v>
      </c>
      <c r="M8927" t="s">
        <v>1996</v>
      </c>
      <c r="N8927">
        <v>13941</v>
      </c>
      <c r="O8927">
        <f t="shared" si="976"/>
        <v>3</v>
      </c>
      <c r="P8927" s="4" t="str">
        <f t="shared" si="977"/>
        <v>8</v>
      </c>
      <c r="Q8927" s="8">
        <f t="shared" si="978"/>
        <v>40</v>
      </c>
      <c r="R8927">
        <f t="shared" si="979"/>
        <v>520</v>
      </c>
    </row>
    <row r="8928" spans="1:18" x14ac:dyDescent="0.3">
      <c r="A8928" t="s">
        <v>14</v>
      </c>
      <c r="B8928" s="7" t="s">
        <v>31</v>
      </c>
      <c r="C8928" t="s">
        <v>69</v>
      </c>
      <c r="D8928" s="10" t="s">
        <v>73</v>
      </c>
      <c r="E8928" t="s">
        <v>101</v>
      </c>
      <c r="F8928" s="4" t="s">
        <v>374</v>
      </c>
      <c r="G8928" t="s">
        <v>378</v>
      </c>
      <c r="H8928" s="2">
        <f t="shared" si="973"/>
        <v>0.92013888888888884</v>
      </c>
      <c r="I8928" s="2">
        <f t="shared" si="974"/>
        <v>0.65625</v>
      </c>
      <c r="J8928" t="str">
        <f t="shared" si="975"/>
        <v/>
      </c>
      <c r="K8928" t="s">
        <v>1747</v>
      </c>
      <c r="L8928" t="s">
        <v>1993</v>
      </c>
      <c r="M8928" t="s">
        <v>1996</v>
      </c>
      <c r="N8928">
        <v>7317</v>
      </c>
      <c r="O8928">
        <f t="shared" si="976"/>
        <v>3</v>
      </c>
      <c r="P8928" s="4" t="str">
        <f t="shared" si="977"/>
        <v>6</v>
      </c>
      <c r="Q8928" s="8">
        <f t="shared" si="978"/>
        <v>20</v>
      </c>
      <c r="R8928">
        <f t="shared" si="979"/>
        <v>380</v>
      </c>
    </row>
    <row r="8929" spans="1:18" x14ac:dyDescent="0.3">
      <c r="A8929" t="s">
        <v>13</v>
      </c>
      <c r="B8929" s="7" t="s">
        <v>33</v>
      </c>
      <c r="C8929" t="s">
        <v>69</v>
      </c>
      <c r="D8929" s="10" t="s">
        <v>73</v>
      </c>
      <c r="E8929" t="s">
        <v>86</v>
      </c>
      <c r="F8929" s="4" t="s">
        <v>284</v>
      </c>
      <c r="G8929" t="s">
        <v>640</v>
      </c>
      <c r="H8929" s="2">
        <f t="shared" si="973"/>
        <v>0.79166666666666663</v>
      </c>
      <c r="I8929" s="2">
        <f t="shared" si="974"/>
        <v>0.79861111111111116</v>
      </c>
      <c r="J8929" t="str">
        <f t="shared" si="975"/>
        <v>10 May</v>
      </c>
      <c r="K8929" t="s">
        <v>1715</v>
      </c>
      <c r="L8929" t="s">
        <v>1992</v>
      </c>
      <c r="M8929" t="s">
        <v>1996</v>
      </c>
      <c r="N8929">
        <v>15129</v>
      </c>
      <c r="O8929">
        <f t="shared" si="976"/>
        <v>4</v>
      </c>
      <c r="P8929" s="4" t="str">
        <f t="shared" si="977"/>
        <v>23</v>
      </c>
      <c r="Q8929" s="8">
        <f t="shared" si="978"/>
        <v>50</v>
      </c>
      <c r="R8929">
        <f t="shared" si="979"/>
        <v>1430</v>
      </c>
    </row>
    <row r="8930" spans="1:18" x14ac:dyDescent="0.3">
      <c r="A8930" t="s">
        <v>13</v>
      </c>
      <c r="B8930" s="7" t="s">
        <v>55</v>
      </c>
      <c r="C8930" t="s">
        <v>68</v>
      </c>
      <c r="D8930" s="10" t="s">
        <v>67</v>
      </c>
      <c r="E8930" t="s">
        <v>85</v>
      </c>
      <c r="F8930" s="4" t="s">
        <v>216</v>
      </c>
      <c r="G8930" t="s">
        <v>1045</v>
      </c>
      <c r="H8930" s="2">
        <f t="shared" si="973"/>
        <v>0.4201388888888889</v>
      </c>
      <c r="I8930" s="2">
        <f t="shared" si="974"/>
        <v>0.88194444444444442</v>
      </c>
      <c r="J8930" t="str">
        <f t="shared" si="975"/>
        <v>25 May</v>
      </c>
      <c r="K8930" t="s">
        <v>1766</v>
      </c>
      <c r="L8930" t="s">
        <v>1993</v>
      </c>
      <c r="M8930" t="s">
        <v>1997</v>
      </c>
      <c r="N8930">
        <v>9663</v>
      </c>
      <c r="O8930">
        <f t="shared" si="976"/>
        <v>3</v>
      </c>
      <c r="P8930" s="4" t="str">
        <f t="shared" si="977"/>
        <v>12</v>
      </c>
      <c r="Q8930" s="8">
        <f t="shared" si="978"/>
        <v>55</v>
      </c>
      <c r="R8930">
        <f t="shared" si="979"/>
        <v>775</v>
      </c>
    </row>
    <row r="8931" spans="1:18" x14ac:dyDescent="0.3">
      <c r="A8931" t="s">
        <v>11</v>
      </c>
      <c r="B8931" s="7" t="s">
        <v>34</v>
      </c>
      <c r="C8931" t="s">
        <v>69</v>
      </c>
      <c r="D8931" s="10" t="s">
        <v>73</v>
      </c>
      <c r="E8931" t="s">
        <v>82</v>
      </c>
      <c r="F8931" s="4" t="s">
        <v>222</v>
      </c>
      <c r="G8931" t="s">
        <v>352</v>
      </c>
      <c r="H8931" s="2">
        <f t="shared" si="973"/>
        <v>0.875</v>
      </c>
      <c r="I8931" s="2">
        <f t="shared" si="974"/>
        <v>0.66666666666666663</v>
      </c>
      <c r="J8931" t="str">
        <f t="shared" si="975"/>
        <v/>
      </c>
      <c r="K8931" t="s">
        <v>1680</v>
      </c>
      <c r="L8931" t="s">
        <v>1993</v>
      </c>
      <c r="M8931" t="s">
        <v>1996</v>
      </c>
      <c r="N8931">
        <v>5065</v>
      </c>
      <c r="O8931">
        <f t="shared" si="976"/>
        <v>3</v>
      </c>
      <c r="P8931" s="4" t="str">
        <f t="shared" si="977"/>
        <v>5</v>
      </c>
      <c r="Q8931" s="8">
        <f t="shared" si="978"/>
        <v>0</v>
      </c>
      <c r="R8931">
        <f t="shared" si="979"/>
        <v>300</v>
      </c>
    </row>
    <row r="8932" spans="1:18" x14ac:dyDescent="0.3">
      <c r="A8932" t="s">
        <v>12</v>
      </c>
      <c r="B8932" s="7" t="s">
        <v>47</v>
      </c>
      <c r="C8932" t="s">
        <v>69</v>
      </c>
      <c r="D8932" s="10" t="s">
        <v>73</v>
      </c>
      <c r="E8932" t="s">
        <v>83</v>
      </c>
      <c r="F8932" s="4" t="s">
        <v>213</v>
      </c>
      <c r="G8932" t="s">
        <v>278</v>
      </c>
      <c r="H8932" s="2">
        <f t="shared" si="973"/>
        <v>0.95833333333333337</v>
      </c>
      <c r="I8932" s="2">
        <f t="shared" si="974"/>
        <v>0.40625</v>
      </c>
      <c r="J8932" t="str">
        <f t="shared" si="975"/>
        <v/>
      </c>
      <c r="K8932" t="s">
        <v>1633</v>
      </c>
      <c r="L8932" t="s">
        <v>1993</v>
      </c>
      <c r="M8932" t="s">
        <v>1996</v>
      </c>
      <c r="N8932">
        <v>8907</v>
      </c>
      <c r="O8932">
        <f t="shared" si="976"/>
        <v>3</v>
      </c>
      <c r="P8932" s="4" t="str">
        <f t="shared" si="977"/>
        <v>13</v>
      </c>
      <c r="Q8932" s="8">
        <f t="shared" si="978"/>
        <v>15</v>
      </c>
      <c r="R8932">
        <f t="shared" si="979"/>
        <v>795</v>
      </c>
    </row>
    <row r="8933" spans="1:18" x14ac:dyDescent="0.3">
      <c r="A8933" t="s">
        <v>14</v>
      </c>
      <c r="B8933" s="7" t="s">
        <v>39</v>
      </c>
      <c r="C8933" t="s">
        <v>68</v>
      </c>
      <c r="D8933" s="10" t="s">
        <v>67</v>
      </c>
      <c r="E8933" t="s">
        <v>80</v>
      </c>
      <c r="F8933" s="4" t="s">
        <v>208</v>
      </c>
      <c r="G8933" t="s">
        <v>282</v>
      </c>
      <c r="H8933" s="2">
        <f t="shared" si="973"/>
        <v>0.47916666666666669</v>
      </c>
      <c r="I8933" s="2">
        <f t="shared" si="974"/>
        <v>0.375</v>
      </c>
      <c r="J8933" t="str">
        <f t="shared" si="975"/>
        <v/>
      </c>
      <c r="K8933" t="s">
        <v>1654</v>
      </c>
      <c r="L8933" t="s">
        <v>1991</v>
      </c>
      <c r="M8933" t="s">
        <v>1996</v>
      </c>
      <c r="N8933">
        <v>4148</v>
      </c>
      <c r="O8933">
        <f t="shared" si="976"/>
        <v>2</v>
      </c>
      <c r="P8933" s="4" t="str">
        <f t="shared" si="977"/>
        <v>2</v>
      </c>
      <c r="Q8933" s="8">
        <f t="shared" si="978"/>
        <v>30</v>
      </c>
      <c r="R8933">
        <f t="shared" si="979"/>
        <v>150</v>
      </c>
    </row>
    <row r="8934" spans="1:18" x14ac:dyDescent="0.3">
      <c r="A8934" t="s">
        <v>15</v>
      </c>
      <c r="B8934" s="7" t="s">
        <v>25</v>
      </c>
      <c r="C8934" t="s">
        <v>69</v>
      </c>
      <c r="D8934" s="10" t="s">
        <v>73</v>
      </c>
      <c r="E8934" t="s">
        <v>82</v>
      </c>
      <c r="F8934" s="4" t="s">
        <v>220</v>
      </c>
      <c r="G8934" t="s">
        <v>352</v>
      </c>
      <c r="H8934" s="2">
        <f t="shared" si="973"/>
        <v>0.875</v>
      </c>
      <c r="I8934" s="2">
        <f t="shared" si="974"/>
        <v>0.58333333333333337</v>
      </c>
      <c r="J8934" t="str">
        <f t="shared" si="975"/>
        <v/>
      </c>
      <c r="K8934" t="s">
        <v>1813</v>
      </c>
      <c r="L8934" t="s">
        <v>1993</v>
      </c>
      <c r="M8934" t="s">
        <v>1996</v>
      </c>
      <c r="N8934">
        <v>13587</v>
      </c>
      <c r="O8934">
        <f t="shared" si="976"/>
        <v>3</v>
      </c>
      <c r="P8934" s="4" t="str">
        <f t="shared" si="977"/>
        <v>7</v>
      </c>
      <c r="Q8934" s="8">
        <f t="shared" si="978"/>
        <v>0</v>
      </c>
      <c r="R8934">
        <f t="shared" si="979"/>
        <v>420</v>
      </c>
    </row>
    <row r="8935" spans="1:18" x14ac:dyDescent="0.3">
      <c r="A8935" t="s">
        <v>13</v>
      </c>
      <c r="B8935" s="7" t="s">
        <v>54</v>
      </c>
      <c r="C8935" t="s">
        <v>69</v>
      </c>
      <c r="D8935" s="10" t="s">
        <v>73</v>
      </c>
      <c r="E8935" t="s">
        <v>82</v>
      </c>
      <c r="F8935" s="4" t="s">
        <v>227</v>
      </c>
      <c r="G8935" t="s">
        <v>460</v>
      </c>
      <c r="H8935" s="2">
        <f t="shared" si="973"/>
        <v>0.18402777777777779</v>
      </c>
      <c r="I8935" s="2">
        <f t="shared" si="974"/>
        <v>0.90972222222222221</v>
      </c>
      <c r="J8935" t="str">
        <f t="shared" si="975"/>
        <v>07 Jun</v>
      </c>
      <c r="K8935" t="s">
        <v>1827</v>
      </c>
      <c r="L8935" t="s">
        <v>1993</v>
      </c>
      <c r="M8935" t="s">
        <v>1997</v>
      </c>
      <c r="N8935">
        <v>10262</v>
      </c>
      <c r="O8935">
        <f t="shared" si="976"/>
        <v>3</v>
      </c>
      <c r="P8935" s="4" t="str">
        <f t="shared" si="977"/>
        <v>6</v>
      </c>
      <c r="Q8935" s="8">
        <f t="shared" si="978"/>
        <v>35</v>
      </c>
      <c r="R8935">
        <f t="shared" si="979"/>
        <v>395</v>
      </c>
    </row>
    <row r="8936" spans="1:18" x14ac:dyDescent="0.3">
      <c r="A8936" t="s">
        <v>13</v>
      </c>
      <c r="B8936" s="7" t="s">
        <v>61</v>
      </c>
      <c r="C8936" t="s">
        <v>67</v>
      </c>
      <c r="D8936" s="10" t="s">
        <v>72</v>
      </c>
      <c r="E8936" t="s">
        <v>81</v>
      </c>
      <c r="F8936" s="4" t="s">
        <v>259</v>
      </c>
      <c r="G8936" t="s">
        <v>975</v>
      </c>
      <c r="H8936" s="2">
        <f t="shared" si="973"/>
        <v>0.34375</v>
      </c>
      <c r="I8936" s="2">
        <f t="shared" si="974"/>
        <v>0.58680555555555558</v>
      </c>
      <c r="J8936" t="str">
        <f t="shared" si="975"/>
        <v>16 Mar</v>
      </c>
      <c r="K8936" t="s">
        <v>1708</v>
      </c>
      <c r="L8936" t="s">
        <v>1993</v>
      </c>
      <c r="M8936" t="s">
        <v>1996</v>
      </c>
      <c r="N8936">
        <v>12284</v>
      </c>
      <c r="O8936">
        <f t="shared" si="976"/>
        <v>3</v>
      </c>
      <c r="P8936" s="4" t="str">
        <f t="shared" si="977"/>
        <v>18</v>
      </c>
      <c r="Q8936" s="8">
        <f t="shared" si="978"/>
        <v>10</v>
      </c>
      <c r="R8936">
        <f t="shared" si="979"/>
        <v>1090</v>
      </c>
    </row>
    <row r="8937" spans="1:18" x14ac:dyDescent="0.3">
      <c r="A8937" t="s">
        <v>13</v>
      </c>
      <c r="B8937" s="7" t="s">
        <v>42</v>
      </c>
      <c r="C8937" t="s">
        <v>68</v>
      </c>
      <c r="D8937" s="10" t="s">
        <v>67</v>
      </c>
      <c r="E8937" t="s">
        <v>85</v>
      </c>
      <c r="F8937" s="4" t="s">
        <v>209</v>
      </c>
      <c r="G8937" t="s">
        <v>1238</v>
      </c>
      <c r="H8937" s="2">
        <f t="shared" si="973"/>
        <v>0.68055555555555558</v>
      </c>
      <c r="I8937" s="2">
        <f t="shared" si="974"/>
        <v>0.78819444444444442</v>
      </c>
      <c r="J8937" t="str">
        <f t="shared" si="975"/>
        <v>16 May</v>
      </c>
      <c r="K8937" t="s">
        <v>1849</v>
      </c>
      <c r="L8937" t="s">
        <v>1993</v>
      </c>
      <c r="M8937" t="s">
        <v>1996</v>
      </c>
      <c r="N8937">
        <v>14781</v>
      </c>
      <c r="O8937">
        <f t="shared" si="976"/>
        <v>3</v>
      </c>
      <c r="P8937" s="4" t="str">
        <f t="shared" si="977"/>
        <v>21</v>
      </c>
      <c r="Q8937" s="8">
        <f t="shared" si="978"/>
        <v>25</v>
      </c>
      <c r="R8937">
        <f t="shared" si="979"/>
        <v>1285</v>
      </c>
    </row>
    <row r="8938" spans="1:18" x14ac:dyDescent="0.3">
      <c r="A8938" t="s">
        <v>13</v>
      </c>
      <c r="B8938" s="7" t="s">
        <v>46</v>
      </c>
      <c r="C8938" t="s">
        <v>68</v>
      </c>
      <c r="D8938" s="10" t="s">
        <v>67</v>
      </c>
      <c r="E8938" t="s">
        <v>85</v>
      </c>
      <c r="F8938" s="4" t="s">
        <v>262</v>
      </c>
      <c r="G8938" t="s">
        <v>1203</v>
      </c>
      <c r="H8938" s="2">
        <f t="shared" si="973"/>
        <v>0.3888888888888889</v>
      </c>
      <c r="I8938" s="2">
        <f t="shared" si="974"/>
        <v>0.35069444444444442</v>
      </c>
      <c r="J8938" t="str">
        <f t="shared" si="975"/>
        <v>19 May</v>
      </c>
      <c r="K8938" t="s">
        <v>1770</v>
      </c>
      <c r="L8938" t="s">
        <v>1993</v>
      </c>
      <c r="M8938" t="s">
        <v>1997</v>
      </c>
      <c r="N8938">
        <v>9663</v>
      </c>
      <c r="O8938">
        <f t="shared" si="976"/>
        <v>3</v>
      </c>
      <c r="P8938" s="4" t="str">
        <f t="shared" si="977"/>
        <v>24</v>
      </c>
      <c r="Q8938" s="8">
        <f t="shared" si="978"/>
        <v>55</v>
      </c>
      <c r="R8938">
        <f t="shared" si="979"/>
        <v>1495</v>
      </c>
    </row>
    <row r="8939" spans="1:18" x14ac:dyDescent="0.3">
      <c r="A8939" t="s">
        <v>11</v>
      </c>
      <c r="B8939" s="7" t="s">
        <v>27</v>
      </c>
      <c r="C8939" t="s">
        <v>67</v>
      </c>
      <c r="D8939" s="10" t="s">
        <v>72</v>
      </c>
      <c r="E8939" t="s">
        <v>75</v>
      </c>
      <c r="F8939" s="4" t="s">
        <v>296</v>
      </c>
      <c r="G8939" t="s">
        <v>376</v>
      </c>
      <c r="H8939" s="2">
        <f t="shared" si="973"/>
        <v>0.65972222222222221</v>
      </c>
      <c r="I8939" s="2">
        <f t="shared" si="974"/>
        <v>0.54166666666666663</v>
      </c>
      <c r="J8939" t="str">
        <f t="shared" si="975"/>
        <v/>
      </c>
      <c r="K8939" t="s">
        <v>1623</v>
      </c>
      <c r="L8939" t="s">
        <v>1991</v>
      </c>
      <c r="M8939" t="s">
        <v>1996</v>
      </c>
      <c r="N8939">
        <v>19685</v>
      </c>
      <c r="O8939">
        <f t="shared" si="976"/>
        <v>2</v>
      </c>
      <c r="P8939" s="4" t="str">
        <f t="shared" si="977"/>
        <v>2</v>
      </c>
      <c r="Q8939" s="8">
        <f t="shared" si="978"/>
        <v>50</v>
      </c>
      <c r="R8939">
        <f t="shared" si="979"/>
        <v>170</v>
      </c>
    </row>
    <row r="8940" spans="1:18" x14ac:dyDescent="0.3">
      <c r="A8940" t="s">
        <v>12</v>
      </c>
      <c r="B8940" s="7" t="s">
        <v>26</v>
      </c>
      <c r="C8940" t="s">
        <v>68</v>
      </c>
      <c r="D8940" s="10" t="s">
        <v>67</v>
      </c>
      <c r="E8940" t="s">
        <v>98</v>
      </c>
      <c r="F8940" s="4" t="s">
        <v>300</v>
      </c>
      <c r="G8940" t="s">
        <v>439</v>
      </c>
      <c r="H8940" s="2">
        <f t="shared" si="973"/>
        <v>0.96875</v>
      </c>
      <c r="I8940" s="2">
        <f t="shared" si="974"/>
        <v>0.41666666666666669</v>
      </c>
      <c r="J8940" t="str">
        <f t="shared" si="975"/>
        <v/>
      </c>
      <c r="K8940" t="s">
        <v>1633</v>
      </c>
      <c r="L8940" t="s">
        <v>1993</v>
      </c>
      <c r="M8940" t="s">
        <v>1996</v>
      </c>
      <c r="N8940">
        <v>10203</v>
      </c>
      <c r="O8940">
        <f t="shared" si="976"/>
        <v>3</v>
      </c>
      <c r="P8940" s="4" t="str">
        <f t="shared" si="977"/>
        <v>13</v>
      </c>
      <c r="Q8940" s="8">
        <f t="shared" si="978"/>
        <v>15</v>
      </c>
      <c r="R8940">
        <f t="shared" si="979"/>
        <v>795</v>
      </c>
    </row>
    <row r="8941" spans="1:18" x14ac:dyDescent="0.3">
      <c r="A8941" t="s">
        <v>13</v>
      </c>
      <c r="B8941" s="7" t="s">
        <v>42</v>
      </c>
      <c r="C8941" t="s">
        <v>68</v>
      </c>
      <c r="D8941" s="10" t="s">
        <v>67</v>
      </c>
      <c r="E8941" t="s">
        <v>85</v>
      </c>
      <c r="F8941" s="4" t="s">
        <v>258</v>
      </c>
      <c r="G8941" t="s">
        <v>599</v>
      </c>
      <c r="H8941" s="2">
        <f t="shared" si="973"/>
        <v>0.19444444444444445</v>
      </c>
      <c r="I8941" s="2">
        <f t="shared" si="974"/>
        <v>0.27083333333333331</v>
      </c>
      <c r="J8941" t="str">
        <f t="shared" si="975"/>
        <v>16 May</v>
      </c>
      <c r="K8941" t="s">
        <v>1684</v>
      </c>
      <c r="L8941" t="s">
        <v>1993</v>
      </c>
      <c r="M8941" t="s">
        <v>1996</v>
      </c>
      <c r="N8941">
        <v>13941</v>
      </c>
      <c r="O8941">
        <f t="shared" si="976"/>
        <v>3</v>
      </c>
      <c r="P8941" s="4" t="str">
        <f t="shared" si="977"/>
        <v>22</v>
      </c>
      <c r="Q8941" s="8">
        <f t="shared" si="978"/>
        <v>10</v>
      </c>
      <c r="R8941">
        <f t="shared" si="979"/>
        <v>1330</v>
      </c>
    </row>
    <row r="8942" spans="1:18" x14ac:dyDescent="0.3">
      <c r="A8942" t="s">
        <v>12</v>
      </c>
      <c r="B8942" s="7" t="s">
        <v>27</v>
      </c>
      <c r="C8942" t="s">
        <v>67</v>
      </c>
      <c r="D8942" s="10" t="s">
        <v>72</v>
      </c>
      <c r="E8942" t="s">
        <v>75</v>
      </c>
      <c r="F8942" s="4" t="s">
        <v>216</v>
      </c>
      <c r="G8942" t="s">
        <v>244</v>
      </c>
      <c r="H8942" s="2">
        <f t="shared" si="973"/>
        <v>0.99652777777777779</v>
      </c>
      <c r="I8942" s="2">
        <f t="shared" si="974"/>
        <v>0.88194444444444442</v>
      </c>
      <c r="J8942" t="str">
        <f t="shared" si="975"/>
        <v/>
      </c>
      <c r="K8942" t="s">
        <v>1660</v>
      </c>
      <c r="L8942" t="s">
        <v>1991</v>
      </c>
      <c r="M8942" t="s">
        <v>1996</v>
      </c>
      <c r="N8942">
        <v>25703</v>
      </c>
      <c r="O8942">
        <f t="shared" si="976"/>
        <v>2</v>
      </c>
      <c r="P8942" s="4" t="str">
        <f t="shared" si="977"/>
        <v>2</v>
      </c>
      <c r="Q8942" s="8">
        <f t="shared" si="978"/>
        <v>45</v>
      </c>
      <c r="R8942">
        <f t="shared" si="979"/>
        <v>165</v>
      </c>
    </row>
    <row r="8943" spans="1:18" x14ac:dyDescent="0.3">
      <c r="A8943" t="s">
        <v>13</v>
      </c>
      <c r="B8943" s="7" t="s">
        <v>25</v>
      </c>
      <c r="C8943" t="s">
        <v>69</v>
      </c>
      <c r="D8943" s="10" t="s">
        <v>73</v>
      </c>
      <c r="E8943" t="s">
        <v>82</v>
      </c>
      <c r="F8943" s="4" t="s">
        <v>220</v>
      </c>
      <c r="G8943" t="s">
        <v>426</v>
      </c>
      <c r="H8943" s="2">
        <f t="shared" si="973"/>
        <v>0.18402777777777779</v>
      </c>
      <c r="I8943" s="2">
        <f t="shared" si="974"/>
        <v>0.58333333333333337</v>
      </c>
      <c r="J8943" t="str">
        <f t="shared" si="975"/>
        <v>10 Jun</v>
      </c>
      <c r="K8943" t="s">
        <v>1878</v>
      </c>
      <c r="L8943" t="s">
        <v>1993</v>
      </c>
      <c r="M8943" t="s">
        <v>1997</v>
      </c>
      <c r="N8943">
        <v>10262</v>
      </c>
      <c r="O8943">
        <f t="shared" si="976"/>
        <v>3</v>
      </c>
      <c r="P8943" s="4" t="str">
        <f t="shared" si="977"/>
        <v>14</v>
      </c>
      <c r="Q8943" s="8">
        <f t="shared" si="978"/>
        <v>25</v>
      </c>
      <c r="R8943">
        <f t="shared" si="979"/>
        <v>865</v>
      </c>
    </row>
    <row r="8944" spans="1:18" x14ac:dyDescent="0.3">
      <c r="A8944" t="s">
        <v>14</v>
      </c>
      <c r="B8944" s="7" t="s">
        <v>24</v>
      </c>
      <c r="C8944" t="s">
        <v>70</v>
      </c>
      <c r="D8944" s="10" t="s">
        <v>68</v>
      </c>
      <c r="E8944" t="s">
        <v>84</v>
      </c>
      <c r="F8944" s="4" t="s">
        <v>319</v>
      </c>
      <c r="G8944" t="s">
        <v>359</v>
      </c>
      <c r="H8944" s="2">
        <f t="shared" si="973"/>
        <v>0.83680555555555558</v>
      </c>
      <c r="I8944" s="2">
        <f t="shared" si="974"/>
        <v>0.73958333333333337</v>
      </c>
      <c r="J8944" t="str">
        <f t="shared" si="975"/>
        <v/>
      </c>
      <c r="K8944" t="s">
        <v>1710</v>
      </c>
      <c r="L8944" t="s">
        <v>1991</v>
      </c>
      <c r="M8944" t="s">
        <v>1998</v>
      </c>
      <c r="N8944">
        <v>3543</v>
      </c>
      <c r="O8944">
        <f t="shared" si="976"/>
        <v>2</v>
      </c>
      <c r="P8944" s="4" t="str">
        <f t="shared" si="977"/>
        <v>2</v>
      </c>
      <c r="Q8944" s="8">
        <f t="shared" si="978"/>
        <v>20</v>
      </c>
      <c r="R8944">
        <f t="shared" si="979"/>
        <v>140</v>
      </c>
    </row>
    <row r="8945" spans="1:18" x14ac:dyDescent="0.3">
      <c r="A8945" t="s">
        <v>14</v>
      </c>
      <c r="B8945" s="7" t="s">
        <v>45</v>
      </c>
      <c r="C8945" t="s">
        <v>68</v>
      </c>
      <c r="D8945" s="10" t="s">
        <v>67</v>
      </c>
      <c r="E8945" t="s">
        <v>80</v>
      </c>
      <c r="F8945" s="4" t="s">
        <v>338</v>
      </c>
      <c r="G8945" t="s">
        <v>328</v>
      </c>
      <c r="H8945" s="2">
        <f t="shared" si="973"/>
        <v>0.72569444444444442</v>
      </c>
      <c r="I8945" s="2">
        <f t="shared" si="974"/>
        <v>0.62152777777777779</v>
      </c>
      <c r="J8945" t="str">
        <f t="shared" si="975"/>
        <v/>
      </c>
      <c r="K8945" t="s">
        <v>1654</v>
      </c>
      <c r="L8945" t="s">
        <v>1991</v>
      </c>
      <c r="M8945" t="s">
        <v>1998</v>
      </c>
      <c r="N8945">
        <v>3841</v>
      </c>
      <c r="O8945">
        <f t="shared" si="976"/>
        <v>2</v>
      </c>
      <c r="P8945" s="4" t="str">
        <f t="shared" si="977"/>
        <v>2</v>
      </c>
      <c r="Q8945" s="8">
        <f t="shared" si="978"/>
        <v>30</v>
      </c>
      <c r="R8945">
        <f t="shared" si="979"/>
        <v>150</v>
      </c>
    </row>
    <row r="8946" spans="1:18" x14ac:dyDescent="0.3">
      <c r="A8946" t="s">
        <v>13</v>
      </c>
      <c r="B8946" s="7" t="s">
        <v>46</v>
      </c>
      <c r="C8946" t="s">
        <v>69</v>
      </c>
      <c r="D8946" s="10" t="s">
        <v>73</v>
      </c>
      <c r="E8946" t="s">
        <v>82</v>
      </c>
      <c r="F8946" s="4" t="s">
        <v>282</v>
      </c>
      <c r="G8946" t="s">
        <v>239</v>
      </c>
      <c r="H8946" s="2">
        <f t="shared" si="973"/>
        <v>0.79166666666666663</v>
      </c>
      <c r="I8946" s="2">
        <f t="shared" si="974"/>
        <v>0.47916666666666669</v>
      </c>
      <c r="J8946" t="str">
        <f t="shared" si="975"/>
        <v/>
      </c>
      <c r="K8946" t="s">
        <v>1695</v>
      </c>
      <c r="L8946" t="s">
        <v>1993</v>
      </c>
      <c r="M8946" t="s">
        <v>1996</v>
      </c>
      <c r="N8946">
        <v>15554</v>
      </c>
      <c r="O8946">
        <f t="shared" si="976"/>
        <v>3</v>
      </c>
      <c r="P8946" s="4" t="str">
        <f t="shared" si="977"/>
        <v>7</v>
      </c>
      <c r="Q8946" s="8">
        <f t="shared" si="978"/>
        <v>30</v>
      </c>
      <c r="R8946">
        <f t="shared" si="979"/>
        <v>450</v>
      </c>
    </row>
    <row r="8947" spans="1:18" x14ac:dyDescent="0.3">
      <c r="A8947" t="s">
        <v>13</v>
      </c>
      <c r="B8947" s="7" t="s">
        <v>55</v>
      </c>
      <c r="C8947" t="s">
        <v>68</v>
      </c>
      <c r="D8947" s="10" t="s">
        <v>67</v>
      </c>
      <c r="E8947" t="s">
        <v>85</v>
      </c>
      <c r="F8947" s="4" t="s">
        <v>259</v>
      </c>
      <c r="G8947" t="s">
        <v>269</v>
      </c>
      <c r="H8947" s="2">
        <f t="shared" si="973"/>
        <v>0.82638888888888884</v>
      </c>
      <c r="I8947" s="2">
        <f t="shared" si="974"/>
        <v>0.58680555555555558</v>
      </c>
      <c r="J8947" t="str">
        <f t="shared" si="975"/>
        <v/>
      </c>
      <c r="K8947" t="s">
        <v>1647</v>
      </c>
      <c r="L8947" t="s">
        <v>1993</v>
      </c>
      <c r="M8947" t="s">
        <v>1997</v>
      </c>
      <c r="N8947">
        <v>10844</v>
      </c>
      <c r="O8947">
        <f t="shared" si="976"/>
        <v>3</v>
      </c>
      <c r="P8947" s="4" t="str">
        <f t="shared" si="977"/>
        <v>5</v>
      </c>
      <c r="Q8947" s="8">
        <f t="shared" si="978"/>
        <v>45</v>
      </c>
      <c r="R8947">
        <f t="shared" si="979"/>
        <v>345</v>
      </c>
    </row>
    <row r="8948" spans="1:18" x14ac:dyDescent="0.3">
      <c r="A8948" t="s">
        <v>13</v>
      </c>
      <c r="B8948" s="7" t="s">
        <v>37</v>
      </c>
      <c r="C8948" t="s">
        <v>68</v>
      </c>
      <c r="D8948" s="10" t="s">
        <v>67</v>
      </c>
      <c r="E8948" t="s">
        <v>98</v>
      </c>
      <c r="F8948" s="4" t="s">
        <v>299</v>
      </c>
      <c r="G8948" t="s">
        <v>1177</v>
      </c>
      <c r="H8948" s="2">
        <f t="shared" si="973"/>
        <v>0.60069444444444442</v>
      </c>
      <c r="I8948" s="2">
        <f t="shared" si="974"/>
        <v>0.70833333333333337</v>
      </c>
      <c r="J8948" t="str">
        <f t="shared" si="975"/>
        <v>13 Jun</v>
      </c>
      <c r="K8948" t="s">
        <v>1849</v>
      </c>
      <c r="L8948" t="s">
        <v>1993</v>
      </c>
      <c r="M8948" t="s">
        <v>1996</v>
      </c>
      <c r="N8948">
        <v>12692</v>
      </c>
      <c r="O8948">
        <f t="shared" si="976"/>
        <v>3</v>
      </c>
      <c r="P8948" s="4" t="str">
        <f t="shared" si="977"/>
        <v>21</v>
      </c>
      <c r="Q8948" s="8">
        <f t="shared" si="978"/>
        <v>25</v>
      </c>
      <c r="R8948">
        <f t="shared" si="979"/>
        <v>1285</v>
      </c>
    </row>
    <row r="8949" spans="1:18" x14ac:dyDescent="0.3">
      <c r="A8949" t="s">
        <v>13</v>
      </c>
      <c r="B8949" s="7" t="s">
        <v>25</v>
      </c>
      <c r="C8949" t="s">
        <v>71</v>
      </c>
      <c r="D8949" s="10" t="s">
        <v>74</v>
      </c>
      <c r="E8949" t="s">
        <v>102</v>
      </c>
      <c r="F8949" s="4" t="s">
        <v>301</v>
      </c>
      <c r="G8949" t="s">
        <v>307</v>
      </c>
      <c r="H8949" s="2">
        <f t="shared" si="973"/>
        <v>0.87847222222222221</v>
      </c>
      <c r="I8949" s="2">
        <f t="shared" si="974"/>
        <v>0.81597222222222221</v>
      </c>
      <c r="J8949" t="str">
        <f t="shared" si="975"/>
        <v/>
      </c>
      <c r="K8949" t="s">
        <v>1675</v>
      </c>
      <c r="L8949" t="s">
        <v>1991</v>
      </c>
      <c r="M8949" t="s">
        <v>1997</v>
      </c>
      <c r="N8949">
        <v>3210</v>
      </c>
      <c r="O8949">
        <f t="shared" si="976"/>
        <v>2</v>
      </c>
      <c r="P8949" s="4" t="str">
        <f t="shared" si="977"/>
        <v>1</v>
      </c>
      <c r="Q8949" s="8">
        <f t="shared" si="978"/>
        <v>30</v>
      </c>
      <c r="R8949">
        <f t="shared" si="979"/>
        <v>90</v>
      </c>
    </row>
    <row r="8950" spans="1:18" x14ac:dyDescent="0.3">
      <c r="A8950" t="s">
        <v>12</v>
      </c>
      <c r="B8950" s="7" t="s">
        <v>42</v>
      </c>
      <c r="C8950" t="s">
        <v>69</v>
      </c>
      <c r="D8950" s="10" t="s">
        <v>73</v>
      </c>
      <c r="E8950" t="s">
        <v>104</v>
      </c>
      <c r="F8950" s="4" t="s">
        <v>279</v>
      </c>
      <c r="G8950" t="s">
        <v>297</v>
      </c>
      <c r="H8950" s="2">
        <f t="shared" si="973"/>
        <v>0.80208333333333337</v>
      </c>
      <c r="I8950" s="2">
        <f t="shared" si="974"/>
        <v>0.5</v>
      </c>
      <c r="J8950" t="str">
        <f t="shared" si="975"/>
        <v/>
      </c>
      <c r="K8950" t="s">
        <v>1775</v>
      </c>
      <c r="L8950" t="s">
        <v>1992</v>
      </c>
      <c r="M8950" t="s">
        <v>1996</v>
      </c>
      <c r="N8950">
        <v>9601</v>
      </c>
      <c r="O8950">
        <f t="shared" si="976"/>
        <v>4</v>
      </c>
      <c r="P8950" s="4" t="str">
        <f t="shared" si="977"/>
        <v>7</v>
      </c>
      <c r="Q8950" s="8">
        <f t="shared" si="978"/>
        <v>15</v>
      </c>
      <c r="R8950">
        <f t="shared" si="979"/>
        <v>435</v>
      </c>
    </row>
    <row r="8951" spans="1:18" x14ac:dyDescent="0.3">
      <c r="A8951" t="s">
        <v>15</v>
      </c>
      <c r="B8951" s="7" t="s">
        <v>44</v>
      </c>
      <c r="C8951" t="s">
        <v>69</v>
      </c>
      <c r="D8951" s="10" t="s">
        <v>73</v>
      </c>
      <c r="E8951" t="s">
        <v>82</v>
      </c>
      <c r="F8951" s="4" t="s">
        <v>296</v>
      </c>
      <c r="G8951" t="s">
        <v>602</v>
      </c>
      <c r="H8951" s="2">
        <f t="shared" si="973"/>
        <v>6.25E-2</v>
      </c>
      <c r="I8951" s="2">
        <f t="shared" si="974"/>
        <v>0.54166666666666663</v>
      </c>
      <c r="J8951" t="str">
        <f t="shared" si="975"/>
        <v>16 Jun</v>
      </c>
      <c r="K8951" t="s">
        <v>1828</v>
      </c>
      <c r="L8951" t="s">
        <v>1993</v>
      </c>
      <c r="M8951" t="s">
        <v>1996</v>
      </c>
      <c r="N8951">
        <v>13377</v>
      </c>
      <c r="O8951">
        <f t="shared" si="976"/>
        <v>3</v>
      </c>
      <c r="P8951" s="4" t="str">
        <f t="shared" si="977"/>
        <v>12</v>
      </c>
      <c r="Q8951" s="8">
        <f t="shared" si="978"/>
        <v>30</v>
      </c>
      <c r="R8951">
        <f t="shared" si="979"/>
        <v>750</v>
      </c>
    </row>
    <row r="8952" spans="1:18" x14ac:dyDescent="0.3">
      <c r="A8952" t="s">
        <v>13</v>
      </c>
      <c r="B8952" s="7" t="s">
        <v>23</v>
      </c>
      <c r="C8952" t="s">
        <v>68</v>
      </c>
      <c r="D8952" s="10" t="s">
        <v>67</v>
      </c>
      <c r="E8952" t="s">
        <v>85</v>
      </c>
      <c r="F8952" s="4" t="s">
        <v>209</v>
      </c>
      <c r="G8952" t="s">
        <v>669</v>
      </c>
      <c r="H8952" s="2">
        <f t="shared" si="973"/>
        <v>0.75694444444444442</v>
      </c>
      <c r="I8952" s="2">
        <f t="shared" si="974"/>
        <v>0.78819444444444442</v>
      </c>
      <c r="J8952" t="str">
        <f t="shared" si="975"/>
        <v>25 Mar</v>
      </c>
      <c r="K8952" t="s">
        <v>1803</v>
      </c>
      <c r="L8952" t="s">
        <v>1993</v>
      </c>
      <c r="M8952" t="s">
        <v>1997</v>
      </c>
      <c r="N8952">
        <v>11134</v>
      </c>
      <c r="O8952">
        <f t="shared" si="976"/>
        <v>3</v>
      </c>
      <c r="P8952" s="4" t="str">
        <f t="shared" si="977"/>
        <v>23</v>
      </c>
      <c r="Q8952" s="8">
        <f t="shared" si="978"/>
        <v>15</v>
      </c>
      <c r="R8952">
        <f t="shared" si="979"/>
        <v>1395</v>
      </c>
    </row>
    <row r="8953" spans="1:18" x14ac:dyDescent="0.3">
      <c r="A8953" t="s">
        <v>15</v>
      </c>
      <c r="B8953" s="7" t="s">
        <v>60</v>
      </c>
      <c r="C8953" t="s">
        <v>69</v>
      </c>
      <c r="D8953" s="10" t="s">
        <v>73</v>
      </c>
      <c r="E8953" t="s">
        <v>82</v>
      </c>
      <c r="F8953" s="4" t="s">
        <v>211</v>
      </c>
      <c r="G8953" t="s">
        <v>352</v>
      </c>
      <c r="H8953" s="2">
        <f t="shared" si="973"/>
        <v>0.875</v>
      </c>
      <c r="I8953" s="2">
        <f t="shared" si="974"/>
        <v>0.37152777777777779</v>
      </c>
      <c r="J8953" t="str">
        <f t="shared" si="975"/>
        <v/>
      </c>
      <c r="K8953" t="s">
        <v>1866</v>
      </c>
      <c r="L8953" t="s">
        <v>1993</v>
      </c>
      <c r="M8953" t="s">
        <v>1996</v>
      </c>
      <c r="N8953">
        <v>8055</v>
      </c>
      <c r="O8953">
        <f t="shared" si="976"/>
        <v>3</v>
      </c>
      <c r="P8953" s="4" t="str">
        <f t="shared" si="977"/>
        <v>12</v>
      </c>
      <c r="Q8953" s="8">
        <f t="shared" si="978"/>
        <v>5</v>
      </c>
      <c r="R8953">
        <f t="shared" si="979"/>
        <v>725</v>
      </c>
    </row>
    <row r="8954" spans="1:18" x14ac:dyDescent="0.3">
      <c r="A8954" t="s">
        <v>13</v>
      </c>
      <c r="B8954" s="7" t="s">
        <v>60</v>
      </c>
      <c r="C8954" t="s">
        <v>69</v>
      </c>
      <c r="D8954" s="10" t="s">
        <v>73</v>
      </c>
      <c r="E8954" t="s">
        <v>82</v>
      </c>
      <c r="F8954" s="4" t="s">
        <v>255</v>
      </c>
      <c r="G8954" t="s">
        <v>502</v>
      </c>
      <c r="H8954" s="2">
        <f t="shared" si="973"/>
        <v>0.18402777777777779</v>
      </c>
      <c r="I8954" s="2">
        <f t="shared" si="974"/>
        <v>0.72916666666666663</v>
      </c>
      <c r="J8954" t="str">
        <f t="shared" si="975"/>
        <v>28 Mar</v>
      </c>
      <c r="K8954" t="s">
        <v>1837</v>
      </c>
      <c r="L8954" t="s">
        <v>1993</v>
      </c>
      <c r="M8954" t="s">
        <v>1996</v>
      </c>
      <c r="N8954">
        <v>12242</v>
      </c>
      <c r="O8954">
        <f t="shared" si="976"/>
        <v>3</v>
      </c>
      <c r="P8954" s="4" t="str">
        <f t="shared" si="977"/>
        <v>10</v>
      </c>
      <c r="Q8954" s="8">
        <f t="shared" si="978"/>
        <v>55</v>
      </c>
      <c r="R8954">
        <f t="shared" si="979"/>
        <v>655</v>
      </c>
    </row>
    <row r="8955" spans="1:18" x14ac:dyDescent="0.3">
      <c r="A8955" t="s">
        <v>12</v>
      </c>
      <c r="B8955" s="7" t="s">
        <v>56</v>
      </c>
      <c r="C8955" t="s">
        <v>67</v>
      </c>
      <c r="D8955" s="10" t="s">
        <v>72</v>
      </c>
      <c r="E8955" t="s">
        <v>89</v>
      </c>
      <c r="F8955" s="4" t="s">
        <v>224</v>
      </c>
      <c r="G8955" t="s">
        <v>1516</v>
      </c>
      <c r="H8955" s="2">
        <f t="shared" si="973"/>
        <v>0.97222222222222221</v>
      </c>
      <c r="I8955" s="2">
        <f t="shared" si="974"/>
        <v>0.91666666666666663</v>
      </c>
      <c r="J8955" t="str">
        <f t="shared" si="975"/>
        <v>13 Mar</v>
      </c>
      <c r="K8955" t="s">
        <v>1665</v>
      </c>
      <c r="L8955" t="s">
        <v>1993</v>
      </c>
      <c r="M8955" t="s">
        <v>1996</v>
      </c>
      <c r="N8955">
        <v>8425</v>
      </c>
      <c r="O8955">
        <f t="shared" si="976"/>
        <v>3</v>
      </c>
      <c r="P8955" s="4" t="str">
        <f t="shared" si="977"/>
        <v>25</v>
      </c>
      <c r="Q8955" s="8">
        <f t="shared" si="978"/>
        <v>20</v>
      </c>
      <c r="R8955">
        <f t="shared" si="979"/>
        <v>1520</v>
      </c>
    </row>
    <row r="8956" spans="1:18" x14ac:dyDescent="0.3">
      <c r="A8956" t="s">
        <v>14</v>
      </c>
      <c r="B8956" s="7" t="s">
        <v>44</v>
      </c>
      <c r="C8956" t="s">
        <v>71</v>
      </c>
      <c r="D8956" s="10" t="s">
        <v>74</v>
      </c>
      <c r="E8956" t="s">
        <v>102</v>
      </c>
      <c r="F8956" s="4" t="s">
        <v>238</v>
      </c>
      <c r="G8956" t="s">
        <v>391</v>
      </c>
      <c r="H8956" s="2">
        <f t="shared" si="973"/>
        <v>0.30208333333333331</v>
      </c>
      <c r="I8956" s="2">
        <f t="shared" si="974"/>
        <v>0.23958333333333334</v>
      </c>
      <c r="J8956" t="str">
        <f t="shared" si="975"/>
        <v/>
      </c>
      <c r="K8956" t="s">
        <v>1675</v>
      </c>
      <c r="L8956" t="s">
        <v>1991</v>
      </c>
      <c r="M8956" t="s">
        <v>1996</v>
      </c>
      <c r="N8956">
        <v>2753</v>
      </c>
      <c r="O8956">
        <f t="shared" si="976"/>
        <v>2</v>
      </c>
      <c r="P8956" s="4" t="str">
        <f t="shared" si="977"/>
        <v>1</v>
      </c>
      <c r="Q8956" s="8">
        <f t="shared" si="978"/>
        <v>30</v>
      </c>
      <c r="R8956">
        <f t="shared" si="979"/>
        <v>90</v>
      </c>
    </row>
    <row r="8957" spans="1:18" x14ac:dyDescent="0.3">
      <c r="A8957" t="s">
        <v>14</v>
      </c>
      <c r="B8957" s="7" t="s">
        <v>30</v>
      </c>
      <c r="C8957" t="s">
        <v>67</v>
      </c>
      <c r="D8957" s="10" t="s">
        <v>69</v>
      </c>
      <c r="E8957" t="s">
        <v>75</v>
      </c>
      <c r="F8957" s="4" t="s">
        <v>216</v>
      </c>
      <c r="G8957" t="s">
        <v>956</v>
      </c>
      <c r="H8957" s="2">
        <f t="shared" si="973"/>
        <v>3.472222222222222E-3</v>
      </c>
      <c r="I8957" s="2">
        <f t="shared" si="974"/>
        <v>0.88194444444444442</v>
      </c>
      <c r="J8957" t="str">
        <f t="shared" si="975"/>
        <v>28 May</v>
      </c>
      <c r="K8957" t="s">
        <v>1644</v>
      </c>
      <c r="L8957" t="s">
        <v>1991</v>
      </c>
      <c r="M8957" t="s">
        <v>1996</v>
      </c>
      <c r="N8957">
        <v>3311</v>
      </c>
      <c r="O8957">
        <f t="shared" si="976"/>
        <v>2</v>
      </c>
      <c r="P8957" s="4" t="str">
        <f t="shared" si="977"/>
        <v>2</v>
      </c>
      <c r="Q8957" s="8">
        <f t="shared" si="978"/>
        <v>55</v>
      </c>
      <c r="R8957">
        <f t="shared" si="979"/>
        <v>175</v>
      </c>
    </row>
    <row r="8958" spans="1:18" x14ac:dyDescent="0.3">
      <c r="A8958" t="s">
        <v>11</v>
      </c>
      <c r="B8958" s="7" t="s">
        <v>37</v>
      </c>
      <c r="C8958" t="s">
        <v>68</v>
      </c>
      <c r="D8958" s="10" t="s">
        <v>67</v>
      </c>
      <c r="E8958" t="s">
        <v>94</v>
      </c>
      <c r="F8958" s="4" t="s">
        <v>325</v>
      </c>
      <c r="G8958" t="s">
        <v>318</v>
      </c>
      <c r="H8958" s="2">
        <f t="shared" si="973"/>
        <v>0.43055555555555558</v>
      </c>
      <c r="I8958" s="2">
        <f t="shared" si="974"/>
        <v>0.2638888888888889</v>
      </c>
      <c r="J8958" t="str">
        <f t="shared" si="975"/>
        <v/>
      </c>
      <c r="K8958" t="s">
        <v>1805</v>
      </c>
      <c r="L8958" t="s">
        <v>1993</v>
      </c>
      <c r="M8958" t="s">
        <v>1996</v>
      </c>
      <c r="N8958">
        <v>4226</v>
      </c>
      <c r="O8958">
        <f t="shared" si="976"/>
        <v>3</v>
      </c>
      <c r="P8958" s="4" t="str">
        <f t="shared" si="977"/>
        <v>4</v>
      </c>
      <c r="Q8958" s="8">
        <f t="shared" si="978"/>
        <v>0</v>
      </c>
      <c r="R8958">
        <f t="shared" si="979"/>
        <v>240</v>
      </c>
    </row>
    <row r="8959" spans="1:18" x14ac:dyDescent="0.3">
      <c r="A8959" t="s">
        <v>13</v>
      </c>
      <c r="B8959" s="7" t="s">
        <v>27</v>
      </c>
      <c r="C8959" t="s">
        <v>67</v>
      </c>
      <c r="D8959" s="10" t="s">
        <v>72</v>
      </c>
      <c r="E8959" t="s">
        <v>81</v>
      </c>
      <c r="F8959" s="4" t="s">
        <v>211</v>
      </c>
      <c r="G8959" t="s">
        <v>428</v>
      </c>
      <c r="H8959" s="2">
        <f t="shared" si="973"/>
        <v>0.21180555555555555</v>
      </c>
      <c r="I8959" s="2">
        <f t="shared" si="974"/>
        <v>0.37152777777777779</v>
      </c>
      <c r="J8959" t="str">
        <f t="shared" si="975"/>
        <v>02 Mar</v>
      </c>
      <c r="K8959" t="s">
        <v>1776</v>
      </c>
      <c r="L8959" t="s">
        <v>1993</v>
      </c>
      <c r="M8959" t="s">
        <v>2001</v>
      </c>
      <c r="N8959">
        <v>26890</v>
      </c>
      <c r="O8959">
        <f t="shared" si="976"/>
        <v>3</v>
      </c>
      <c r="P8959" s="4" t="str">
        <f t="shared" si="977"/>
        <v>20</v>
      </c>
      <c r="Q8959" s="8">
        <f t="shared" si="978"/>
        <v>10</v>
      </c>
      <c r="R8959">
        <f t="shared" si="979"/>
        <v>1210</v>
      </c>
    </row>
    <row r="8960" spans="1:18" x14ac:dyDescent="0.3">
      <c r="A8960" t="s">
        <v>15</v>
      </c>
      <c r="B8960" s="7" t="s">
        <v>28</v>
      </c>
      <c r="C8960" t="s">
        <v>69</v>
      </c>
      <c r="D8960" s="10" t="s">
        <v>73</v>
      </c>
      <c r="E8960" t="s">
        <v>82</v>
      </c>
      <c r="F8960" s="4" t="s">
        <v>285</v>
      </c>
      <c r="G8960" t="s">
        <v>239</v>
      </c>
      <c r="H8960" s="2">
        <f t="shared" si="973"/>
        <v>0.79166666666666663</v>
      </c>
      <c r="I8960" s="2">
        <f t="shared" si="974"/>
        <v>0.25</v>
      </c>
      <c r="J8960" t="str">
        <f t="shared" si="975"/>
        <v/>
      </c>
      <c r="K8960" t="s">
        <v>1742</v>
      </c>
      <c r="L8960" t="s">
        <v>1993</v>
      </c>
      <c r="M8960" t="s">
        <v>1996</v>
      </c>
      <c r="N8960">
        <v>12524</v>
      </c>
      <c r="O8960">
        <f t="shared" si="976"/>
        <v>3</v>
      </c>
      <c r="P8960" s="4" t="str">
        <f t="shared" si="977"/>
        <v>13</v>
      </c>
      <c r="Q8960" s="8">
        <f t="shared" si="978"/>
        <v>0</v>
      </c>
      <c r="R8960">
        <f t="shared" si="979"/>
        <v>780</v>
      </c>
    </row>
    <row r="8961" spans="1:18" x14ac:dyDescent="0.3">
      <c r="A8961" t="s">
        <v>14</v>
      </c>
      <c r="B8961" s="7" t="s">
        <v>39</v>
      </c>
      <c r="C8961" t="s">
        <v>68</v>
      </c>
      <c r="D8961" s="10" t="s">
        <v>67</v>
      </c>
      <c r="E8961" t="s">
        <v>80</v>
      </c>
      <c r="F8961" s="4" t="s">
        <v>217</v>
      </c>
      <c r="G8961" t="s">
        <v>245</v>
      </c>
      <c r="H8961" s="2">
        <f t="shared" si="973"/>
        <v>0.82291666666666663</v>
      </c>
      <c r="I8961" s="2">
        <f t="shared" si="974"/>
        <v>0.71875</v>
      </c>
      <c r="J8961" t="str">
        <f t="shared" si="975"/>
        <v/>
      </c>
      <c r="K8961" t="s">
        <v>1654</v>
      </c>
      <c r="L8961" t="s">
        <v>1991</v>
      </c>
      <c r="M8961" t="s">
        <v>1996</v>
      </c>
      <c r="N8961">
        <v>3847</v>
      </c>
      <c r="O8961">
        <f t="shared" si="976"/>
        <v>2</v>
      </c>
      <c r="P8961" s="4" t="str">
        <f t="shared" si="977"/>
        <v>2</v>
      </c>
      <c r="Q8961" s="8">
        <f t="shared" si="978"/>
        <v>30</v>
      </c>
      <c r="R8961">
        <f t="shared" si="979"/>
        <v>150</v>
      </c>
    </row>
    <row r="8962" spans="1:18" x14ac:dyDescent="0.3">
      <c r="A8962" t="s">
        <v>13</v>
      </c>
      <c r="B8962" s="7" t="s">
        <v>57</v>
      </c>
      <c r="C8962" t="s">
        <v>68</v>
      </c>
      <c r="D8962" s="10" t="s">
        <v>67</v>
      </c>
      <c r="E8962" t="s">
        <v>85</v>
      </c>
      <c r="F8962" s="4" t="s">
        <v>293</v>
      </c>
      <c r="G8962" t="s">
        <v>516</v>
      </c>
      <c r="H8962" s="2">
        <f t="shared" si="973"/>
        <v>0.98263888888888884</v>
      </c>
      <c r="I8962" s="2">
        <f t="shared" si="974"/>
        <v>0.6875</v>
      </c>
      <c r="J8962" t="str">
        <f t="shared" si="975"/>
        <v/>
      </c>
      <c r="K8962" t="s">
        <v>1809</v>
      </c>
      <c r="L8962" t="s">
        <v>1993</v>
      </c>
      <c r="M8962" t="s">
        <v>1996</v>
      </c>
      <c r="N8962">
        <v>12681</v>
      </c>
      <c r="O8962">
        <f t="shared" si="976"/>
        <v>3</v>
      </c>
      <c r="P8962" s="4" t="str">
        <f t="shared" si="977"/>
        <v>7</v>
      </c>
      <c r="Q8962" s="8">
        <f t="shared" si="978"/>
        <v>5</v>
      </c>
      <c r="R8962">
        <f t="shared" si="979"/>
        <v>425</v>
      </c>
    </row>
    <row r="8963" spans="1:18" x14ac:dyDescent="0.3">
      <c r="A8963" t="s">
        <v>13</v>
      </c>
      <c r="B8963" s="7" t="s">
        <v>54</v>
      </c>
      <c r="C8963" t="s">
        <v>69</v>
      </c>
      <c r="D8963" s="10" t="s">
        <v>73</v>
      </c>
      <c r="E8963" t="s">
        <v>77</v>
      </c>
      <c r="F8963" s="4" t="s">
        <v>205</v>
      </c>
      <c r="G8963" t="s">
        <v>460</v>
      </c>
      <c r="H8963" s="2">
        <f t="shared" ref="H8963:H9026" si="980">TIMEVALUE(LEFT(G8963,5))</f>
        <v>0.18402777777777779</v>
      </c>
      <c r="I8963" s="2">
        <f t="shared" ref="I8963:I9026" si="981">F8963*1</f>
        <v>0.3923611111111111</v>
      </c>
      <c r="J8963" t="str">
        <f t="shared" ref="J8963:J9026" si="982">IF(LEN(G8963)&gt;5, MID(G8963,7,6), "")</f>
        <v>07 Jun</v>
      </c>
      <c r="K8963" t="s">
        <v>1625</v>
      </c>
      <c r="L8963" t="s">
        <v>1992</v>
      </c>
      <c r="M8963" t="s">
        <v>1996</v>
      </c>
      <c r="N8963">
        <v>13882</v>
      </c>
      <c r="O8963">
        <f t="shared" ref="O8963:O9026" si="983">LEN(E8963)-LEN(SUBSTITUTE(E8963,"→",""))+1</f>
        <v>4</v>
      </c>
      <c r="P8963" s="4" t="str">
        <f t="shared" ref="P8963:P9026" si="984">LEFT(K8963, FIND("h", K8963)-1)</f>
        <v>19</v>
      </c>
      <c r="Q8963" s="8">
        <f t="shared" ref="Q8963:Q9026" si="985">IFERROR(VALUE(MID(K8963, FIND("h",K8963)+2, FIND("m",K8963)-FIND("h",K8963)-2)), 0)*1</f>
        <v>0</v>
      </c>
      <c r="R8963">
        <f t="shared" ref="R8963:R9026" si="986">(P8963*60+Q8963)</f>
        <v>1140</v>
      </c>
    </row>
    <row r="8964" spans="1:18" x14ac:dyDescent="0.3">
      <c r="A8964" t="s">
        <v>13</v>
      </c>
      <c r="B8964" s="7" t="s">
        <v>46</v>
      </c>
      <c r="C8964" t="s">
        <v>69</v>
      </c>
      <c r="D8964" s="10" t="s">
        <v>73</v>
      </c>
      <c r="E8964" t="s">
        <v>104</v>
      </c>
      <c r="F8964" s="4" t="s">
        <v>261</v>
      </c>
      <c r="G8964" t="s">
        <v>590</v>
      </c>
      <c r="H8964" s="2">
        <f t="shared" si="980"/>
        <v>0.52430555555555558</v>
      </c>
      <c r="I8964" s="2">
        <f t="shared" si="981"/>
        <v>0.40277777777777779</v>
      </c>
      <c r="J8964" t="str">
        <f t="shared" si="982"/>
        <v>19 May</v>
      </c>
      <c r="K8964" t="s">
        <v>1832</v>
      </c>
      <c r="L8964" t="s">
        <v>1992</v>
      </c>
      <c r="M8964" t="s">
        <v>1996</v>
      </c>
      <c r="N8964">
        <v>15129</v>
      </c>
      <c r="O8964">
        <f t="shared" si="983"/>
        <v>4</v>
      </c>
      <c r="P8964" s="4" t="str">
        <f t="shared" si="984"/>
        <v>26</v>
      </c>
      <c r="Q8964" s="8">
        <f t="shared" si="985"/>
        <v>55</v>
      </c>
      <c r="R8964">
        <f t="shared" si="986"/>
        <v>1615</v>
      </c>
    </row>
    <row r="8965" spans="1:18" x14ac:dyDescent="0.3">
      <c r="A8965" t="s">
        <v>13</v>
      </c>
      <c r="B8965" s="7" t="s">
        <v>54</v>
      </c>
      <c r="C8965" t="s">
        <v>68</v>
      </c>
      <c r="D8965" s="10" t="s">
        <v>67</v>
      </c>
      <c r="E8965" t="s">
        <v>85</v>
      </c>
      <c r="F8965" s="4" t="s">
        <v>262</v>
      </c>
      <c r="G8965" t="s">
        <v>267</v>
      </c>
      <c r="H8965" s="2">
        <f t="shared" si="980"/>
        <v>0.86458333333333337</v>
      </c>
      <c r="I8965" s="2">
        <f t="shared" si="981"/>
        <v>0.35069444444444442</v>
      </c>
      <c r="J8965" t="str">
        <f t="shared" si="982"/>
        <v/>
      </c>
      <c r="K8965" t="s">
        <v>1689</v>
      </c>
      <c r="L8965" t="s">
        <v>1993</v>
      </c>
      <c r="M8965" t="s">
        <v>1997</v>
      </c>
      <c r="N8965">
        <v>10844</v>
      </c>
      <c r="O8965">
        <f t="shared" si="983"/>
        <v>3</v>
      </c>
      <c r="P8965" s="4" t="str">
        <f t="shared" si="984"/>
        <v>12</v>
      </c>
      <c r="Q8965" s="8">
        <f t="shared" si="985"/>
        <v>20</v>
      </c>
      <c r="R8965">
        <f t="shared" si="986"/>
        <v>740</v>
      </c>
    </row>
    <row r="8966" spans="1:18" x14ac:dyDescent="0.3">
      <c r="A8966" t="s">
        <v>13</v>
      </c>
      <c r="B8966" s="7" t="s">
        <v>29</v>
      </c>
      <c r="C8966" t="s">
        <v>67</v>
      </c>
      <c r="D8966" s="10" t="s">
        <v>72</v>
      </c>
      <c r="E8966" t="s">
        <v>81</v>
      </c>
      <c r="F8966" s="4" t="s">
        <v>226</v>
      </c>
      <c r="G8966" t="s">
        <v>454</v>
      </c>
      <c r="H8966" s="2">
        <f t="shared" si="980"/>
        <v>0.34375</v>
      </c>
      <c r="I8966" s="2">
        <f t="shared" si="981"/>
        <v>0.89236111111111116</v>
      </c>
      <c r="J8966" t="str">
        <f t="shared" si="982"/>
        <v>13 Mar</v>
      </c>
      <c r="K8966" t="s">
        <v>1718</v>
      </c>
      <c r="L8966" t="s">
        <v>1993</v>
      </c>
      <c r="M8966" t="s">
        <v>1996</v>
      </c>
      <c r="N8966">
        <v>12547</v>
      </c>
      <c r="O8966">
        <f t="shared" si="983"/>
        <v>3</v>
      </c>
      <c r="P8966" s="4" t="str">
        <f t="shared" si="984"/>
        <v>10</v>
      </c>
      <c r="Q8966" s="8">
        <f t="shared" si="985"/>
        <v>50</v>
      </c>
      <c r="R8966">
        <f t="shared" si="986"/>
        <v>650</v>
      </c>
    </row>
    <row r="8967" spans="1:18" x14ac:dyDescent="0.3">
      <c r="A8967" t="s">
        <v>13</v>
      </c>
      <c r="B8967" s="7" t="s">
        <v>25</v>
      </c>
      <c r="C8967" t="s">
        <v>68</v>
      </c>
      <c r="D8967" s="10" t="s">
        <v>67</v>
      </c>
      <c r="E8967" t="s">
        <v>85</v>
      </c>
      <c r="F8967" s="4" t="s">
        <v>209</v>
      </c>
      <c r="G8967" t="s">
        <v>597</v>
      </c>
      <c r="H8967" s="2">
        <f t="shared" si="980"/>
        <v>0.19444444444444445</v>
      </c>
      <c r="I8967" s="2">
        <f t="shared" si="981"/>
        <v>0.78819444444444442</v>
      </c>
      <c r="J8967" t="str">
        <f t="shared" si="982"/>
        <v>10 Jun</v>
      </c>
      <c r="K8967" t="s">
        <v>1806</v>
      </c>
      <c r="L8967" t="s">
        <v>1993</v>
      </c>
      <c r="M8967" t="s">
        <v>1996</v>
      </c>
      <c r="N8967">
        <v>14178</v>
      </c>
      <c r="O8967">
        <f t="shared" si="983"/>
        <v>3</v>
      </c>
      <c r="P8967" s="4" t="str">
        <f t="shared" si="984"/>
        <v>9</v>
      </c>
      <c r="Q8967" s="8">
        <f t="shared" si="985"/>
        <v>45</v>
      </c>
      <c r="R8967">
        <f t="shared" si="986"/>
        <v>585</v>
      </c>
    </row>
    <row r="8968" spans="1:18" x14ac:dyDescent="0.3">
      <c r="A8968" t="s">
        <v>11</v>
      </c>
      <c r="B8968" s="7" t="s">
        <v>35</v>
      </c>
      <c r="C8968" t="s">
        <v>69</v>
      </c>
      <c r="D8968" s="10" t="s">
        <v>73</v>
      </c>
      <c r="E8968" t="s">
        <v>82</v>
      </c>
      <c r="F8968" s="4" t="s">
        <v>222</v>
      </c>
      <c r="G8968" t="s">
        <v>476</v>
      </c>
      <c r="H8968" s="2">
        <f t="shared" si="980"/>
        <v>6.5972222222222224E-2</v>
      </c>
      <c r="I8968" s="2">
        <f t="shared" si="981"/>
        <v>0.66666666666666663</v>
      </c>
      <c r="J8968" t="str">
        <f t="shared" si="982"/>
        <v>04 Mar</v>
      </c>
      <c r="K8968" t="s">
        <v>1685</v>
      </c>
      <c r="L8968" t="s">
        <v>1993</v>
      </c>
      <c r="M8968" t="s">
        <v>1996</v>
      </c>
      <c r="N8968">
        <v>14871</v>
      </c>
      <c r="O8968">
        <f t="shared" si="983"/>
        <v>3</v>
      </c>
      <c r="P8968" s="4" t="str">
        <f t="shared" si="984"/>
        <v>9</v>
      </c>
      <c r="Q8968" s="8">
        <f t="shared" si="985"/>
        <v>35</v>
      </c>
      <c r="R8968">
        <f t="shared" si="986"/>
        <v>575</v>
      </c>
    </row>
    <row r="8969" spans="1:18" x14ac:dyDescent="0.3">
      <c r="A8969" t="s">
        <v>13</v>
      </c>
      <c r="B8969" s="7" t="s">
        <v>25</v>
      </c>
      <c r="C8969" t="s">
        <v>69</v>
      </c>
      <c r="D8969" s="10" t="s">
        <v>73</v>
      </c>
      <c r="E8969" t="s">
        <v>104</v>
      </c>
      <c r="F8969" s="4" t="s">
        <v>261</v>
      </c>
      <c r="G8969" t="s">
        <v>426</v>
      </c>
      <c r="H8969" s="2">
        <f t="shared" si="980"/>
        <v>0.18402777777777779</v>
      </c>
      <c r="I8969" s="2">
        <f t="shared" si="981"/>
        <v>0.40277777777777779</v>
      </c>
      <c r="J8969" t="str">
        <f t="shared" si="982"/>
        <v>10 Jun</v>
      </c>
      <c r="K8969" t="s">
        <v>1688</v>
      </c>
      <c r="L8969" t="s">
        <v>1992</v>
      </c>
      <c r="M8969" t="s">
        <v>1997</v>
      </c>
      <c r="N8969">
        <v>10368</v>
      </c>
      <c r="O8969">
        <f t="shared" si="983"/>
        <v>4</v>
      </c>
      <c r="P8969" s="4" t="str">
        <f t="shared" si="984"/>
        <v>18</v>
      </c>
      <c r="Q8969" s="8">
        <f t="shared" si="985"/>
        <v>45</v>
      </c>
      <c r="R8969">
        <f t="shared" si="986"/>
        <v>1125</v>
      </c>
    </row>
    <row r="8970" spans="1:18" x14ac:dyDescent="0.3">
      <c r="A8970" t="s">
        <v>15</v>
      </c>
      <c r="B8970" s="7" t="s">
        <v>38</v>
      </c>
      <c r="C8970" t="s">
        <v>69</v>
      </c>
      <c r="D8970" s="10" t="s">
        <v>73</v>
      </c>
      <c r="E8970" t="s">
        <v>82</v>
      </c>
      <c r="F8970" s="4" t="s">
        <v>210</v>
      </c>
      <c r="G8970" t="s">
        <v>352</v>
      </c>
      <c r="H8970" s="2">
        <f t="shared" si="980"/>
        <v>0.875</v>
      </c>
      <c r="I8970" s="2">
        <f t="shared" si="981"/>
        <v>0.33333333333333331</v>
      </c>
      <c r="J8970" t="str">
        <f t="shared" si="982"/>
        <v/>
      </c>
      <c r="K8970" t="s">
        <v>1742</v>
      </c>
      <c r="L8970" t="s">
        <v>1993</v>
      </c>
      <c r="M8970" t="s">
        <v>1996</v>
      </c>
      <c r="N8970">
        <v>15078</v>
      </c>
      <c r="O8970">
        <f t="shared" si="983"/>
        <v>3</v>
      </c>
      <c r="P8970" s="4" t="str">
        <f t="shared" si="984"/>
        <v>13</v>
      </c>
      <c r="Q8970" s="8">
        <f t="shared" si="985"/>
        <v>0</v>
      </c>
      <c r="R8970">
        <f t="shared" si="986"/>
        <v>780</v>
      </c>
    </row>
    <row r="8971" spans="1:18" x14ac:dyDescent="0.3">
      <c r="A8971" t="s">
        <v>11</v>
      </c>
      <c r="B8971" s="7" t="s">
        <v>48</v>
      </c>
      <c r="C8971" t="s">
        <v>68</v>
      </c>
      <c r="D8971" s="10" t="s">
        <v>67</v>
      </c>
      <c r="E8971" t="s">
        <v>80</v>
      </c>
      <c r="F8971" s="4" t="s">
        <v>226</v>
      </c>
      <c r="G8971" t="s">
        <v>985</v>
      </c>
      <c r="H8971" s="2">
        <f t="shared" si="980"/>
        <v>3.472222222222222E-3</v>
      </c>
      <c r="I8971" s="2">
        <f t="shared" si="981"/>
        <v>0.89236111111111116</v>
      </c>
      <c r="J8971" t="str">
        <f t="shared" si="982"/>
        <v>22 May</v>
      </c>
      <c r="K8971" t="s">
        <v>1683</v>
      </c>
      <c r="L8971" t="s">
        <v>1991</v>
      </c>
      <c r="M8971" t="s">
        <v>1996</v>
      </c>
      <c r="N8971">
        <v>4804</v>
      </c>
      <c r="O8971">
        <f t="shared" si="983"/>
        <v>2</v>
      </c>
      <c r="P8971" s="4" t="str">
        <f t="shared" si="984"/>
        <v>2</v>
      </c>
      <c r="Q8971" s="8">
        <f t="shared" si="985"/>
        <v>40</v>
      </c>
      <c r="R8971">
        <f t="shared" si="986"/>
        <v>160</v>
      </c>
    </row>
    <row r="8972" spans="1:18" x14ac:dyDescent="0.3">
      <c r="A8972" t="s">
        <v>14</v>
      </c>
      <c r="B8972" s="7" t="s">
        <v>33</v>
      </c>
      <c r="C8972" t="s">
        <v>68</v>
      </c>
      <c r="D8972" s="10" t="s">
        <v>67</v>
      </c>
      <c r="E8972" t="s">
        <v>80</v>
      </c>
      <c r="F8972" s="4" t="s">
        <v>333</v>
      </c>
      <c r="G8972" t="s">
        <v>381</v>
      </c>
      <c r="H8972" s="2">
        <f t="shared" si="980"/>
        <v>0.81944444444444442</v>
      </c>
      <c r="I8972" s="2">
        <f t="shared" si="981"/>
        <v>0.71527777777777779</v>
      </c>
      <c r="J8972" t="str">
        <f t="shared" si="982"/>
        <v/>
      </c>
      <c r="K8972" t="s">
        <v>1654</v>
      </c>
      <c r="L8972" t="s">
        <v>1991</v>
      </c>
      <c r="M8972" t="s">
        <v>1996</v>
      </c>
      <c r="N8972">
        <v>3873</v>
      </c>
      <c r="O8972">
        <f t="shared" si="983"/>
        <v>2</v>
      </c>
      <c r="P8972" s="4" t="str">
        <f t="shared" si="984"/>
        <v>2</v>
      </c>
      <c r="Q8972" s="8">
        <f t="shared" si="985"/>
        <v>30</v>
      </c>
      <c r="R8972">
        <f t="shared" si="986"/>
        <v>150</v>
      </c>
    </row>
    <row r="8973" spans="1:18" x14ac:dyDescent="0.3">
      <c r="A8973" t="s">
        <v>14</v>
      </c>
      <c r="B8973" s="7" t="s">
        <v>28</v>
      </c>
      <c r="C8973" t="s">
        <v>68</v>
      </c>
      <c r="D8973" s="10" t="s">
        <v>67</v>
      </c>
      <c r="E8973" t="s">
        <v>80</v>
      </c>
      <c r="F8973" s="4" t="s">
        <v>333</v>
      </c>
      <c r="G8973" t="s">
        <v>381</v>
      </c>
      <c r="H8973" s="2">
        <f t="shared" si="980"/>
        <v>0.81944444444444442</v>
      </c>
      <c r="I8973" s="2">
        <f t="shared" si="981"/>
        <v>0.71527777777777779</v>
      </c>
      <c r="J8973" t="str">
        <f t="shared" si="982"/>
        <v/>
      </c>
      <c r="K8973" t="s">
        <v>1654</v>
      </c>
      <c r="L8973" t="s">
        <v>1991</v>
      </c>
      <c r="M8973" t="s">
        <v>1998</v>
      </c>
      <c r="N8973">
        <v>3841</v>
      </c>
      <c r="O8973">
        <f t="shared" si="983"/>
        <v>2</v>
      </c>
      <c r="P8973" s="4" t="str">
        <f t="shared" si="984"/>
        <v>2</v>
      </c>
      <c r="Q8973" s="8">
        <f t="shared" si="985"/>
        <v>30</v>
      </c>
      <c r="R8973">
        <f t="shared" si="986"/>
        <v>150</v>
      </c>
    </row>
    <row r="8974" spans="1:18" x14ac:dyDescent="0.3">
      <c r="A8974" t="s">
        <v>16</v>
      </c>
      <c r="B8974" s="7" t="s">
        <v>31</v>
      </c>
      <c r="C8974" t="s">
        <v>69</v>
      </c>
      <c r="D8974" s="10" t="s">
        <v>73</v>
      </c>
      <c r="E8974" t="s">
        <v>82</v>
      </c>
      <c r="F8974" s="4" t="s">
        <v>228</v>
      </c>
      <c r="G8974" t="s">
        <v>274</v>
      </c>
      <c r="H8974" s="2">
        <f t="shared" si="980"/>
        <v>0.53819444444444442</v>
      </c>
      <c r="I8974" s="2">
        <f t="shared" si="981"/>
        <v>0.29166666666666669</v>
      </c>
      <c r="J8974" t="str">
        <f t="shared" si="982"/>
        <v/>
      </c>
      <c r="K8974" t="s">
        <v>1648</v>
      </c>
      <c r="L8974" t="s">
        <v>1993</v>
      </c>
      <c r="M8974" t="s">
        <v>1996</v>
      </c>
      <c r="N8974">
        <v>5457</v>
      </c>
      <c r="O8974">
        <f t="shared" si="983"/>
        <v>3</v>
      </c>
      <c r="P8974" s="4" t="str">
        <f t="shared" si="984"/>
        <v>5</v>
      </c>
      <c r="Q8974" s="8">
        <f t="shared" si="985"/>
        <v>55</v>
      </c>
      <c r="R8974">
        <f t="shared" si="986"/>
        <v>355</v>
      </c>
    </row>
    <row r="8975" spans="1:18" x14ac:dyDescent="0.3">
      <c r="A8975" t="s">
        <v>13</v>
      </c>
      <c r="B8975" s="7" t="s">
        <v>26</v>
      </c>
      <c r="C8975" t="s">
        <v>68</v>
      </c>
      <c r="D8975" s="10" t="s">
        <v>67</v>
      </c>
      <c r="E8975" t="s">
        <v>85</v>
      </c>
      <c r="F8975" s="4" t="s">
        <v>259</v>
      </c>
      <c r="G8975" t="s">
        <v>457</v>
      </c>
      <c r="H8975" s="2">
        <f t="shared" si="980"/>
        <v>0.94097222222222221</v>
      </c>
      <c r="I8975" s="2">
        <f t="shared" si="981"/>
        <v>0.58680555555555558</v>
      </c>
      <c r="J8975" t="str">
        <f t="shared" si="982"/>
        <v/>
      </c>
      <c r="K8975" t="s">
        <v>1658</v>
      </c>
      <c r="L8975" t="s">
        <v>1993</v>
      </c>
      <c r="M8975" t="s">
        <v>1996</v>
      </c>
      <c r="N8975">
        <v>14781</v>
      </c>
      <c r="O8975">
        <f t="shared" si="983"/>
        <v>3</v>
      </c>
      <c r="P8975" s="4" t="str">
        <f t="shared" si="984"/>
        <v>8</v>
      </c>
      <c r="Q8975" s="8">
        <f t="shared" si="985"/>
        <v>30</v>
      </c>
      <c r="R8975">
        <f t="shared" si="986"/>
        <v>510</v>
      </c>
    </row>
    <row r="8976" spans="1:18" x14ac:dyDescent="0.3">
      <c r="A8976" t="s">
        <v>13</v>
      </c>
      <c r="B8976" s="7" t="s">
        <v>53</v>
      </c>
      <c r="C8976" t="s">
        <v>69</v>
      </c>
      <c r="D8976" s="10" t="s">
        <v>73</v>
      </c>
      <c r="E8976" t="s">
        <v>82</v>
      </c>
      <c r="F8976" s="4" t="s">
        <v>227</v>
      </c>
      <c r="G8976" t="s">
        <v>591</v>
      </c>
      <c r="H8976" s="2">
        <f t="shared" si="980"/>
        <v>0.78472222222222221</v>
      </c>
      <c r="I8976" s="2">
        <f t="shared" si="981"/>
        <v>0.90972222222222221</v>
      </c>
      <c r="J8976" t="str">
        <f t="shared" si="982"/>
        <v>10 Mar</v>
      </c>
      <c r="K8976" t="s">
        <v>1855</v>
      </c>
      <c r="L8976" t="s">
        <v>1993</v>
      </c>
      <c r="M8976" t="s">
        <v>1996</v>
      </c>
      <c r="N8976">
        <v>15764</v>
      </c>
      <c r="O8976">
        <f t="shared" si="983"/>
        <v>3</v>
      </c>
      <c r="P8976" s="4" t="str">
        <f t="shared" si="984"/>
        <v>21</v>
      </c>
      <c r="Q8976" s="8">
        <f t="shared" si="985"/>
        <v>0</v>
      </c>
      <c r="R8976">
        <f t="shared" si="986"/>
        <v>1260</v>
      </c>
    </row>
    <row r="8977" spans="1:18" x14ac:dyDescent="0.3">
      <c r="A8977" t="s">
        <v>17</v>
      </c>
      <c r="B8977" s="7" t="s">
        <v>37</v>
      </c>
      <c r="C8977" t="s">
        <v>67</v>
      </c>
      <c r="D8977" s="10" t="s">
        <v>69</v>
      </c>
      <c r="E8977" t="s">
        <v>75</v>
      </c>
      <c r="F8977" s="4" t="s">
        <v>213</v>
      </c>
      <c r="G8977" t="s">
        <v>438</v>
      </c>
      <c r="H8977" s="2">
        <f t="shared" si="980"/>
        <v>0.52430555555555558</v>
      </c>
      <c r="I8977" s="2">
        <f t="shared" si="981"/>
        <v>0.40625</v>
      </c>
      <c r="J8977" t="str">
        <f t="shared" si="982"/>
        <v/>
      </c>
      <c r="K8977" t="s">
        <v>1623</v>
      </c>
      <c r="L8977" t="s">
        <v>1991</v>
      </c>
      <c r="M8977" t="s">
        <v>1996</v>
      </c>
      <c r="N8977">
        <v>4668</v>
      </c>
      <c r="O8977">
        <f t="shared" si="983"/>
        <v>2</v>
      </c>
      <c r="P8977" s="4" t="str">
        <f t="shared" si="984"/>
        <v>2</v>
      </c>
      <c r="Q8977" s="8">
        <f t="shared" si="985"/>
        <v>50</v>
      </c>
      <c r="R8977">
        <f t="shared" si="986"/>
        <v>170</v>
      </c>
    </row>
    <row r="8978" spans="1:18" x14ac:dyDescent="0.3">
      <c r="A8978" t="s">
        <v>13</v>
      </c>
      <c r="B8978" s="7" t="s">
        <v>28</v>
      </c>
      <c r="C8978" t="s">
        <v>69</v>
      </c>
      <c r="D8978" s="10" t="s">
        <v>73</v>
      </c>
      <c r="E8978" t="s">
        <v>97</v>
      </c>
      <c r="F8978" s="4" t="s">
        <v>241</v>
      </c>
      <c r="G8978" t="s">
        <v>234</v>
      </c>
      <c r="H8978" s="2">
        <f t="shared" si="980"/>
        <v>0.59375</v>
      </c>
      <c r="I8978" s="2">
        <f t="shared" si="981"/>
        <v>0.45833333333333331</v>
      </c>
      <c r="J8978" t="str">
        <f t="shared" si="982"/>
        <v/>
      </c>
      <c r="K8978" t="s">
        <v>1664</v>
      </c>
      <c r="L8978" t="s">
        <v>1991</v>
      </c>
      <c r="M8978" t="s">
        <v>1996</v>
      </c>
      <c r="N8978">
        <v>9564</v>
      </c>
      <c r="O8978">
        <f t="shared" si="983"/>
        <v>2</v>
      </c>
      <c r="P8978" s="4" t="str">
        <f t="shared" si="984"/>
        <v>3</v>
      </c>
      <c r="Q8978" s="8">
        <f t="shared" si="985"/>
        <v>15</v>
      </c>
      <c r="R8978">
        <f t="shared" si="986"/>
        <v>195</v>
      </c>
    </row>
    <row r="8979" spans="1:18" x14ac:dyDescent="0.3">
      <c r="A8979" t="s">
        <v>11</v>
      </c>
      <c r="B8979" s="7" t="s">
        <v>42</v>
      </c>
      <c r="C8979" t="s">
        <v>69</v>
      </c>
      <c r="D8979" s="10" t="s">
        <v>73</v>
      </c>
      <c r="E8979" t="s">
        <v>82</v>
      </c>
      <c r="F8979" s="4" t="s">
        <v>310</v>
      </c>
      <c r="G8979" t="s">
        <v>352</v>
      </c>
      <c r="H8979" s="2">
        <f t="shared" si="980"/>
        <v>0.875</v>
      </c>
      <c r="I8979" s="2">
        <f t="shared" si="981"/>
        <v>0.27777777777777779</v>
      </c>
      <c r="J8979" t="str">
        <f t="shared" si="982"/>
        <v/>
      </c>
      <c r="K8979" t="s">
        <v>1865</v>
      </c>
      <c r="L8979" t="s">
        <v>1993</v>
      </c>
      <c r="M8979" t="s">
        <v>1996</v>
      </c>
      <c r="N8979">
        <v>7191</v>
      </c>
      <c r="O8979">
        <f t="shared" si="983"/>
        <v>3</v>
      </c>
      <c r="P8979" s="4" t="str">
        <f t="shared" si="984"/>
        <v>14</v>
      </c>
      <c r="Q8979" s="8">
        <f t="shared" si="985"/>
        <v>20</v>
      </c>
      <c r="R8979">
        <f t="shared" si="986"/>
        <v>860</v>
      </c>
    </row>
    <row r="8980" spans="1:18" x14ac:dyDescent="0.3">
      <c r="A8980" t="s">
        <v>13</v>
      </c>
      <c r="B8980" s="7" t="s">
        <v>38</v>
      </c>
      <c r="C8980" t="s">
        <v>69</v>
      </c>
      <c r="D8980" s="10" t="s">
        <v>73</v>
      </c>
      <c r="E8980" t="s">
        <v>82</v>
      </c>
      <c r="F8980" s="4" t="s">
        <v>245</v>
      </c>
      <c r="G8980" t="s">
        <v>474</v>
      </c>
      <c r="H8980" s="2">
        <f t="shared" si="980"/>
        <v>0.18402777777777779</v>
      </c>
      <c r="I8980" s="2">
        <f t="shared" si="981"/>
        <v>0.82291666666666663</v>
      </c>
      <c r="J8980" t="str">
        <f t="shared" si="982"/>
        <v>07 Mar</v>
      </c>
      <c r="K8980" t="s">
        <v>1758</v>
      </c>
      <c r="L8980" t="s">
        <v>1993</v>
      </c>
      <c r="M8980" t="s">
        <v>1996</v>
      </c>
      <c r="N8980">
        <v>15764</v>
      </c>
      <c r="O8980">
        <f t="shared" si="983"/>
        <v>3</v>
      </c>
      <c r="P8980" s="4" t="str">
        <f t="shared" si="984"/>
        <v>8</v>
      </c>
      <c r="Q8980" s="8">
        <f t="shared" si="985"/>
        <v>40</v>
      </c>
      <c r="R8980">
        <f t="shared" si="986"/>
        <v>520</v>
      </c>
    </row>
    <row r="8981" spans="1:18" x14ac:dyDescent="0.3">
      <c r="A8981" t="s">
        <v>13</v>
      </c>
      <c r="B8981" s="7" t="s">
        <v>41</v>
      </c>
      <c r="C8981" t="s">
        <v>68</v>
      </c>
      <c r="D8981" s="10" t="s">
        <v>67</v>
      </c>
      <c r="E8981" t="s">
        <v>85</v>
      </c>
      <c r="F8981" s="4" t="s">
        <v>259</v>
      </c>
      <c r="G8981" t="s">
        <v>481</v>
      </c>
      <c r="H8981" s="2">
        <f t="shared" si="980"/>
        <v>0.5</v>
      </c>
      <c r="I8981" s="2">
        <f t="shared" si="981"/>
        <v>0.58680555555555558</v>
      </c>
      <c r="J8981" t="str">
        <f t="shared" si="982"/>
        <v>07 May</v>
      </c>
      <c r="K8981" t="s">
        <v>1836</v>
      </c>
      <c r="L8981" t="s">
        <v>1993</v>
      </c>
      <c r="M8981" t="s">
        <v>1996</v>
      </c>
      <c r="N8981">
        <v>14388</v>
      </c>
      <c r="O8981">
        <f t="shared" si="983"/>
        <v>3</v>
      </c>
      <c r="P8981" s="4" t="str">
        <f t="shared" si="984"/>
        <v>21</v>
      </c>
      <c r="Q8981" s="8">
        <f t="shared" si="985"/>
        <v>55</v>
      </c>
      <c r="R8981">
        <f t="shared" si="986"/>
        <v>1315</v>
      </c>
    </row>
    <row r="8982" spans="1:18" x14ac:dyDescent="0.3">
      <c r="A8982" t="s">
        <v>13</v>
      </c>
      <c r="B8982" s="7" t="s">
        <v>60</v>
      </c>
      <c r="C8982" t="s">
        <v>69</v>
      </c>
      <c r="D8982" s="10" t="s">
        <v>73</v>
      </c>
      <c r="E8982" t="s">
        <v>82</v>
      </c>
      <c r="F8982" s="4" t="s">
        <v>245</v>
      </c>
      <c r="G8982" t="s">
        <v>502</v>
      </c>
      <c r="H8982" s="2">
        <f t="shared" si="980"/>
        <v>0.18402777777777779</v>
      </c>
      <c r="I8982" s="2">
        <f t="shared" si="981"/>
        <v>0.82291666666666663</v>
      </c>
      <c r="J8982" t="str">
        <f t="shared" si="982"/>
        <v>28 Mar</v>
      </c>
      <c r="K8982" t="s">
        <v>1758</v>
      </c>
      <c r="L8982" t="s">
        <v>1993</v>
      </c>
      <c r="M8982" t="s">
        <v>1997</v>
      </c>
      <c r="N8982">
        <v>6540</v>
      </c>
      <c r="O8982">
        <f t="shared" si="983"/>
        <v>3</v>
      </c>
      <c r="P8982" s="4" t="str">
        <f t="shared" si="984"/>
        <v>8</v>
      </c>
      <c r="Q8982" s="8">
        <f t="shared" si="985"/>
        <v>40</v>
      </c>
      <c r="R8982">
        <f t="shared" si="986"/>
        <v>520</v>
      </c>
    </row>
    <row r="8983" spans="1:18" x14ac:dyDescent="0.3">
      <c r="A8983" t="s">
        <v>14</v>
      </c>
      <c r="B8983" s="7" t="s">
        <v>28</v>
      </c>
      <c r="C8983" t="s">
        <v>67</v>
      </c>
      <c r="D8983" s="10" t="s">
        <v>69</v>
      </c>
      <c r="E8983" t="s">
        <v>75</v>
      </c>
      <c r="F8983" s="4" t="s">
        <v>329</v>
      </c>
      <c r="G8983" t="s">
        <v>389</v>
      </c>
      <c r="H8983" s="2">
        <f t="shared" si="980"/>
        <v>0.51388888888888884</v>
      </c>
      <c r="I8983" s="2">
        <f t="shared" si="981"/>
        <v>0.39583333333333331</v>
      </c>
      <c r="J8983" t="str">
        <f t="shared" si="982"/>
        <v/>
      </c>
      <c r="K8983" t="s">
        <v>1623</v>
      </c>
      <c r="L8983" t="s">
        <v>1991</v>
      </c>
      <c r="M8983" t="s">
        <v>1996</v>
      </c>
      <c r="N8983">
        <v>3625</v>
      </c>
      <c r="O8983">
        <f t="shared" si="983"/>
        <v>2</v>
      </c>
      <c r="P8983" s="4" t="str">
        <f t="shared" si="984"/>
        <v>2</v>
      </c>
      <c r="Q8983" s="8">
        <f t="shared" si="985"/>
        <v>50</v>
      </c>
      <c r="R8983">
        <f t="shared" si="986"/>
        <v>170</v>
      </c>
    </row>
    <row r="8984" spans="1:18" x14ac:dyDescent="0.3">
      <c r="A8984" t="s">
        <v>15</v>
      </c>
      <c r="B8984" s="7" t="s">
        <v>33</v>
      </c>
      <c r="C8984" t="s">
        <v>69</v>
      </c>
      <c r="D8984" s="10" t="s">
        <v>73</v>
      </c>
      <c r="E8984" t="s">
        <v>82</v>
      </c>
      <c r="F8984" s="4" t="s">
        <v>330</v>
      </c>
      <c r="G8984" t="s">
        <v>297</v>
      </c>
      <c r="H8984" s="2">
        <f t="shared" si="980"/>
        <v>0.80208333333333337</v>
      </c>
      <c r="I8984" s="2">
        <f t="shared" si="981"/>
        <v>0.3125</v>
      </c>
      <c r="J8984" t="str">
        <f t="shared" si="982"/>
        <v/>
      </c>
      <c r="K8984" t="s">
        <v>1769</v>
      </c>
      <c r="L8984" t="s">
        <v>1993</v>
      </c>
      <c r="M8984" t="s">
        <v>1996</v>
      </c>
      <c r="N8984">
        <v>8266</v>
      </c>
      <c r="O8984">
        <f t="shared" si="983"/>
        <v>3</v>
      </c>
      <c r="P8984" s="4" t="str">
        <f t="shared" si="984"/>
        <v>11</v>
      </c>
      <c r="Q8984" s="8">
        <f t="shared" si="985"/>
        <v>45</v>
      </c>
      <c r="R8984">
        <f t="shared" si="986"/>
        <v>705</v>
      </c>
    </row>
    <row r="8985" spans="1:18" x14ac:dyDescent="0.3">
      <c r="A8985" t="s">
        <v>14</v>
      </c>
      <c r="B8985" s="7" t="s">
        <v>46</v>
      </c>
      <c r="C8985" t="s">
        <v>68</v>
      </c>
      <c r="D8985" s="10" t="s">
        <v>67</v>
      </c>
      <c r="E8985" t="s">
        <v>117</v>
      </c>
      <c r="F8985" s="4" t="s">
        <v>388</v>
      </c>
      <c r="G8985" t="s">
        <v>401</v>
      </c>
      <c r="H8985" s="2">
        <f t="shared" si="980"/>
        <v>0.77083333333333337</v>
      </c>
      <c r="I8985" s="2">
        <f t="shared" si="981"/>
        <v>0.46875</v>
      </c>
      <c r="J8985" t="str">
        <f t="shared" si="982"/>
        <v/>
      </c>
      <c r="K8985" t="s">
        <v>1775</v>
      </c>
      <c r="L8985" t="s">
        <v>1993</v>
      </c>
      <c r="M8985" t="s">
        <v>1996</v>
      </c>
      <c r="N8985">
        <v>10944</v>
      </c>
      <c r="O8985">
        <f t="shared" si="983"/>
        <v>3</v>
      </c>
      <c r="P8985" s="4" t="str">
        <f t="shared" si="984"/>
        <v>7</v>
      </c>
      <c r="Q8985" s="8">
        <f t="shared" si="985"/>
        <v>15</v>
      </c>
      <c r="R8985">
        <f t="shared" si="986"/>
        <v>435</v>
      </c>
    </row>
    <row r="8986" spans="1:18" x14ac:dyDescent="0.3">
      <c r="A8986" t="s">
        <v>11</v>
      </c>
      <c r="B8986" s="7" t="s">
        <v>60</v>
      </c>
      <c r="C8986" t="s">
        <v>69</v>
      </c>
      <c r="D8986" s="10" t="s">
        <v>73</v>
      </c>
      <c r="E8986" t="s">
        <v>82</v>
      </c>
      <c r="F8986" s="4" t="s">
        <v>222</v>
      </c>
      <c r="G8986" t="s">
        <v>352</v>
      </c>
      <c r="H8986" s="2">
        <f t="shared" si="980"/>
        <v>0.875</v>
      </c>
      <c r="I8986" s="2">
        <f t="shared" si="981"/>
        <v>0.66666666666666663</v>
      </c>
      <c r="J8986" t="str">
        <f t="shared" si="982"/>
        <v/>
      </c>
      <c r="K8986" t="s">
        <v>1680</v>
      </c>
      <c r="L8986" t="s">
        <v>1993</v>
      </c>
      <c r="M8986" t="s">
        <v>1996</v>
      </c>
      <c r="N8986">
        <v>5073</v>
      </c>
      <c r="O8986">
        <f t="shared" si="983"/>
        <v>3</v>
      </c>
      <c r="P8986" s="4" t="str">
        <f t="shared" si="984"/>
        <v>5</v>
      </c>
      <c r="Q8986" s="8">
        <f t="shared" si="985"/>
        <v>0</v>
      </c>
      <c r="R8986">
        <f t="shared" si="986"/>
        <v>300</v>
      </c>
    </row>
    <row r="8987" spans="1:18" x14ac:dyDescent="0.3">
      <c r="A8987" t="s">
        <v>13</v>
      </c>
      <c r="B8987" s="7" t="s">
        <v>51</v>
      </c>
      <c r="C8987" t="s">
        <v>67</v>
      </c>
      <c r="D8987" s="10" t="s">
        <v>72</v>
      </c>
      <c r="E8987" t="s">
        <v>81</v>
      </c>
      <c r="F8987" s="4" t="s">
        <v>238</v>
      </c>
      <c r="G8987" t="s">
        <v>613</v>
      </c>
      <c r="H8987" s="2">
        <f t="shared" si="980"/>
        <v>0.51736111111111116</v>
      </c>
      <c r="I8987" s="2">
        <f t="shared" si="981"/>
        <v>0.23958333333333334</v>
      </c>
      <c r="J8987" t="str">
        <f t="shared" si="982"/>
        <v/>
      </c>
      <c r="K8987" t="s">
        <v>1898</v>
      </c>
      <c r="L8987" t="s">
        <v>1993</v>
      </c>
      <c r="M8987" t="s">
        <v>1997</v>
      </c>
      <c r="N8987">
        <v>9134</v>
      </c>
      <c r="O8987">
        <f t="shared" si="983"/>
        <v>3</v>
      </c>
      <c r="P8987" s="4" t="str">
        <f t="shared" si="984"/>
        <v>6</v>
      </c>
      <c r="Q8987" s="8">
        <f t="shared" si="985"/>
        <v>40</v>
      </c>
      <c r="R8987">
        <f t="shared" si="986"/>
        <v>400</v>
      </c>
    </row>
    <row r="8988" spans="1:18" x14ac:dyDescent="0.3">
      <c r="A8988" t="s">
        <v>17</v>
      </c>
      <c r="B8988" s="7" t="s">
        <v>37</v>
      </c>
      <c r="C8988" t="s">
        <v>68</v>
      </c>
      <c r="D8988" s="10" t="s">
        <v>67</v>
      </c>
      <c r="E8988" t="s">
        <v>98</v>
      </c>
      <c r="F8988" s="4" t="s">
        <v>214</v>
      </c>
      <c r="G8988" t="s">
        <v>1484</v>
      </c>
      <c r="H8988" s="2">
        <f t="shared" si="980"/>
        <v>0.84722222222222221</v>
      </c>
      <c r="I8988" s="2">
        <f t="shared" si="981"/>
        <v>0.84722222222222221</v>
      </c>
      <c r="J8988" t="str">
        <f t="shared" si="982"/>
        <v>13 Jun</v>
      </c>
      <c r="K8988" t="s">
        <v>1696</v>
      </c>
      <c r="L8988" t="s">
        <v>1993</v>
      </c>
      <c r="M8988" t="s">
        <v>1996</v>
      </c>
      <c r="N8988">
        <v>8085</v>
      </c>
      <c r="O8988">
        <f t="shared" si="983"/>
        <v>3</v>
      </c>
      <c r="P8988" s="4" t="str">
        <f t="shared" si="984"/>
        <v>24</v>
      </c>
      <c r="Q8988" s="8">
        <f t="shared" si="985"/>
        <v>0</v>
      </c>
      <c r="R8988">
        <f t="shared" si="986"/>
        <v>1440</v>
      </c>
    </row>
    <row r="8989" spans="1:18" x14ac:dyDescent="0.3">
      <c r="A8989" t="s">
        <v>13</v>
      </c>
      <c r="B8989" s="7" t="s">
        <v>49</v>
      </c>
      <c r="C8989" t="s">
        <v>67</v>
      </c>
      <c r="D8989" s="10" t="s">
        <v>72</v>
      </c>
      <c r="E8989" t="s">
        <v>81</v>
      </c>
      <c r="F8989" s="4" t="s">
        <v>228</v>
      </c>
      <c r="G8989" t="s">
        <v>613</v>
      </c>
      <c r="H8989" s="2">
        <f t="shared" si="980"/>
        <v>0.51736111111111116</v>
      </c>
      <c r="I8989" s="2">
        <f t="shared" si="981"/>
        <v>0.29166666666666669</v>
      </c>
      <c r="J8989" t="str">
        <f t="shared" si="982"/>
        <v/>
      </c>
      <c r="K8989" t="s">
        <v>1626</v>
      </c>
      <c r="L8989" t="s">
        <v>1993</v>
      </c>
      <c r="M8989" t="s">
        <v>1996</v>
      </c>
      <c r="N8989">
        <v>22270</v>
      </c>
      <c r="O8989">
        <f t="shared" si="983"/>
        <v>3</v>
      </c>
      <c r="P8989" s="4" t="str">
        <f t="shared" si="984"/>
        <v>5</v>
      </c>
      <c r="Q8989" s="8">
        <f t="shared" si="985"/>
        <v>25</v>
      </c>
      <c r="R8989">
        <f t="shared" si="986"/>
        <v>325</v>
      </c>
    </row>
    <row r="8990" spans="1:18" x14ac:dyDescent="0.3">
      <c r="A8990" t="s">
        <v>12</v>
      </c>
      <c r="B8990" s="7" t="s">
        <v>57</v>
      </c>
      <c r="C8990" t="s">
        <v>68</v>
      </c>
      <c r="D8990" s="10" t="s">
        <v>67</v>
      </c>
      <c r="E8990" t="s">
        <v>169</v>
      </c>
      <c r="F8990" s="4" t="s">
        <v>228</v>
      </c>
      <c r="G8990" t="s">
        <v>1517</v>
      </c>
      <c r="H8990" s="2">
        <f t="shared" si="980"/>
        <v>0.41666666666666669</v>
      </c>
      <c r="I8990" s="2">
        <f t="shared" si="981"/>
        <v>0.29166666666666669</v>
      </c>
      <c r="J8990" t="str">
        <f t="shared" si="982"/>
        <v>02 Apr</v>
      </c>
      <c r="K8990" t="s">
        <v>1778</v>
      </c>
      <c r="L8990" t="s">
        <v>1992</v>
      </c>
      <c r="M8990" t="s">
        <v>1996</v>
      </c>
      <c r="N8990">
        <v>9836</v>
      </c>
      <c r="O8990">
        <f t="shared" si="983"/>
        <v>4</v>
      </c>
      <c r="P8990" s="4" t="str">
        <f t="shared" si="984"/>
        <v>27</v>
      </c>
      <c r="Q8990" s="8">
        <f t="shared" si="985"/>
        <v>0</v>
      </c>
      <c r="R8990">
        <f t="shared" si="986"/>
        <v>1620</v>
      </c>
    </row>
    <row r="8991" spans="1:18" x14ac:dyDescent="0.3">
      <c r="A8991" t="s">
        <v>11</v>
      </c>
      <c r="B8991" s="7" t="s">
        <v>35</v>
      </c>
      <c r="C8991" t="s">
        <v>69</v>
      </c>
      <c r="D8991" s="10" t="s">
        <v>73</v>
      </c>
      <c r="E8991" t="s">
        <v>82</v>
      </c>
      <c r="F8991" s="4" t="s">
        <v>379</v>
      </c>
      <c r="G8991" t="s">
        <v>476</v>
      </c>
      <c r="H8991" s="2">
        <f t="shared" si="980"/>
        <v>6.5972222222222224E-2</v>
      </c>
      <c r="I8991" s="2">
        <f t="shared" si="981"/>
        <v>0.77430555555555558</v>
      </c>
      <c r="J8991" t="str">
        <f t="shared" si="982"/>
        <v>04 Mar</v>
      </c>
      <c r="K8991" t="s">
        <v>1813</v>
      </c>
      <c r="L8991" t="s">
        <v>1993</v>
      </c>
      <c r="M8991" t="s">
        <v>1996</v>
      </c>
      <c r="N8991">
        <v>14871</v>
      </c>
      <c r="O8991">
        <f t="shared" si="983"/>
        <v>3</v>
      </c>
      <c r="P8991" s="4" t="str">
        <f t="shared" si="984"/>
        <v>7</v>
      </c>
      <c r="Q8991" s="8">
        <f t="shared" si="985"/>
        <v>0</v>
      </c>
      <c r="R8991">
        <f t="shared" si="986"/>
        <v>420</v>
      </c>
    </row>
    <row r="8992" spans="1:18" x14ac:dyDescent="0.3">
      <c r="A8992" t="s">
        <v>13</v>
      </c>
      <c r="B8992" s="7" t="s">
        <v>29</v>
      </c>
      <c r="C8992" t="s">
        <v>71</v>
      </c>
      <c r="D8992" s="10" t="s">
        <v>74</v>
      </c>
      <c r="E8992" t="s">
        <v>198</v>
      </c>
      <c r="F8992" s="4" t="s">
        <v>258</v>
      </c>
      <c r="G8992" t="s">
        <v>411</v>
      </c>
      <c r="H8992" s="2">
        <f t="shared" si="980"/>
        <v>0.69097222222222221</v>
      </c>
      <c r="I8992" s="2">
        <f t="shared" si="981"/>
        <v>0.27083333333333331</v>
      </c>
      <c r="J8992" t="str">
        <f t="shared" si="982"/>
        <v/>
      </c>
      <c r="K8992" t="s">
        <v>1955</v>
      </c>
      <c r="L8992" t="s">
        <v>1992</v>
      </c>
      <c r="M8992" t="s">
        <v>1996</v>
      </c>
      <c r="N8992">
        <v>23528</v>
      </c>
      <c r="O8992">
        <f t="shared" si="983"/>
        <v>4</v>
      </c>
      <c r="P8992" s="4" t="str">
        <f t="shared" si="984"/>
        <v>10</v>
      </c>
      <c r="Q8992" s="8">
        <f t="shared" si="985"/>
        <v>5</v>
      </c>
      <c r="R8992">
        <f t="shared" si="986"/>
        <v>605</v>
      </c>
    </row>
    <row r="8993" spans="1:18" x14ac:dyDescent="0.3">
      <c r="A8993" t="s">
        <v>13</v>
      </c>
      <c r="B8993" s="7" t="s">
        <v>54</v>
      </c>
      <c r="C8993" t="s">
        <v>67</v>
      </c>
      <c r="D8993" s="10" t="s">
        <v>69</v>
      </c>
      <c r="E8993" t="s">
        <v>75</v>
      </c>
      <c r="F8993" s="4" t="s">
        <v>314</v>
      </c>
      <c r="G8993" t="s">
        <v>349</v>
      </c>
      <c r="H8993" s="2">
        <f t="shared" si="980"/>
        <v>0.4236111111111111</v>
      </c>
      <c r="I8993" s="2">
        <f t="shared" si="981"/>
        <v>0.2986111111111111</v>
      </c>
      <c r="J8993" t="str">
        <f t="shared" si="982"/>
        <v/>
      </c>
      <c r="K8993" t="s">
        <v>1666</v>
      </c>
      <c r="L8993" t="s">
        <v>1991</v>
      </c>
      <c r="M8993" t="s">
        <v>1996</v>
      </c>
      <c r="N8993">
        <v>8016</v>
      </c>
      <c r="O8993">
        <f t="shared" si="983"/>
        <v>2</v>
      </c>
      <c r="P8993" s="4" t="str">
        <f t="shared" si="984"/>
        <v>3</v>
      </c>
      <c r="Q8993" s="8">
        <f t="shared" si="985"/>
        <v>0</v>
      </c>
      <c r="R8993">
        <f t="shared" si="986"/>
        <v>180</v>
      </c>
    </row>
    <row r="8994" spans="1:18" x14ac:dyDescent="0.3">
      <c r="A8994" t="s">
        <v>13</v>
      </c>
      <c r="B8994" s="7" t="s">
        <v>61</v>
      </c>
      <c r="C8994" t="s">
        <v>67</v>
      </c>
      <c r="D8994" s="10" t="s">
        <v>72</v>
      </c>
      <c r="E8994" t="s">
        <v>81</v>
      </c>
      <c r="F8994" s="4" t="s">
        <v>228</v>
      </c>
      <c r="G8994" t="s">
        <v>304</v>
      </c>
      <c r="H8994" s="2">
        <f t="shared" si="980"/>
        <v>0.67361111111111116</v>
      </c>
      <c r="I8994" s="2">
        <f t="shared" si="981"/>
        <v>0.29166666666666669</v>
      </c>
      <c r="J8994" t="str">
        <f t="shared" si="982"/>
        <v/>
      </c>
      <c r="K8994" t="s">
        <v>1734</v>
      </c>
      <c r="L8994" t="s">
        <v>1993</v>
      </c>
      <c r="M8994" t="s">
        <v>1996</v>
      </c>
      <c r="N8994">
        <v>12284</v>
      </c>
      <c r="O8994">
        <f t="shared" si="983"/>
        <v>3</v>
      </c>
      <c r="P8994" s="4" t="str">
        <f t="shared" si="984"/>
        <v>9</v>
      </c>
      <c r="Q8994" s="8">
        <f t="shared" si="985"/>
        <v>10</v>
      </c>
      <c r="R8994">
        <f t="shared" si="986"/>
        <v>550</v>
      </c>
    </row>
    <row r="8995" spans="1:18" x14ac:dyDescent="0.3">
      <c r="A8995" t="s">
        <v>15</v>
      </c>
      <c r="B8995" s="7" t="s">
        <v>37</v>
      </c>
      <c r="C8995" t="s">
        <v>69</v>
      </c>
      <c r="D8995" s="10" t="s">
        <v>73</v>
      </c>
      <c r="E8995" t="s">
        <v>82</v>
      </c>
      <c r="F8995" s="4" t="s">
        <v>285</v>
      </c>
      <c r="G8995" t="s">
        <v>352</v>
      </c>
      <c r="H8995" s="2">
        <f t="shared" si="980"/>
        <v>0.875</v>
      </c>
      <c r="I8995" s="2">
        <f t="shared" si="981"/>
        <v>0.25</v>
      </c>
      <c r="J8995" t="str">
        <f t="shared" si="982"/>
        <v/>
      </c>
      <c r="K8995" t="s">
        <v>1701</v>
      </c>
      <c r="L8995" t="s">
        <v>1993</v>
      </c>
      <c r="M8995" t="s">
        <v>1996</v>
      </c>
      <c r="N8995">
        <v>7005</v>
      </c>
      <c r="O8995">
        <f t="shared" si="983"/>
        <v>3</v>
      </c>
      <c r="P8995" s="4" t="str">
        <f t="shared" si="984"/>
        <v>15</v>
      </c>
      <c r="Q8995" s="8">
        <f t="shared" si="985"/>
        <v>0</v>
      </c>
      <c r="R8995">
        <f t="shared" si="986"/>
        <v>900</v>
      </c>
    </row>
    <row r="8996" spans="1:18" x14ac:dyDescent="0.3">
      <c r="A8996" t="s">
        <v>11</v>
      </c>
      <c r="B8996" s="7" t="s">
        <v>50</v>
      </c>
      <c r="C8996" t="s">
        <v>68</v>
      </c>
      <c r="D8996" s="10" t="s">
        <v>67</v>
      </c>
      <c r="E8996" t="s">
        <v>80</v>
      </c>
      <c r="F8996" s="4" t="s">
        <v>282</v>
      </c>
      <c r="G8996" t="s">
        <v>259</v>
      </c>
      <c r="H8996" s="2">
        <f t="shared" si="980"/>
        <v>0.58680555555555558</v>
      </c>
      <c r="I8996" s="2">
        <f t="shared" si="981"/>
        <v>0.47916666666666669</v>
      </c>
      <c r="J8996" t="str">
        <f t="shared" si="982"/>
        <v/>
      </c>
      <c r="K8996" t="s">
        <v>1634</v>
      </c>
      <c r="L8996" t="s">
        <v>1991</v>
      </c>
      <c r="M8996" t="s">
        <v>1996</v>
      </c>
      <c r="N8996">
        <v>4804</v>
      </c>
      <c r="O8996">
        <f t="shared" si="983"/>
        <v>2</v>
      </c>
      <c r="P8996" s="4" t="str">
        <f t="shared" si="984"/>
        <v>2</v>
      </c>
      <c r="Q8996" s="8">
        <f t="shared" si="985"/>
        <v>35</v>
      </c>
      <c r="R8996">
        <f t="shared" si="986"/>
        <v>155</v>
      </c>
    </row>
    <row r="8997" spans="1:18" x14ac:dyDescent="0.3">
      <c r="A8997" t="s">
        <v>11</v>
      </c>
      <c r="B8997" s="7" t="s">
        <v>60</v>
      </c>
      <c r="C8997" t="s">
        <v>69</v>
      </c>
      <c r="D8997" s="10" t="s">
        <v>73</v>
      </c>
      <c r="E8997" t="s">
        <v>83</v>
      </c>
      <c r="F8997" s="4" t="s">
        <v>253</v>
      </c>
      <c r="G8997" t="s">
        <v>407</v>
      </c>
      <c r="H8997" s="2">
        <f t="shared" si="980"/>
        <v>0.4201388888888889</v>
      </c>
      <c r="I8997" s="2">
        <f t="shared" si="981"/>
        <v>0.21180555555555555</v>
      </c>
      <c r="J8997" t="str">
        <f t="shared" si="982"/>
        <v/>
      </c>
      <c r="K8997" t="s">
        <v>1680</v>
      </c>
      <c r="L8997" t="s">
        <v>1993</v>
      </c>
      <c r="M8997" t="s">
        <v>1996</v>
      </c>
      <c r="N8997">
        <v>6827</v>
      </c>
      <c r="O8997">
        <f t="shared" si="983"/>
        <v>3</v>
      </c>
      <c r="P8997" s="4" t="str">
        <f t="shared" si="984"/>
        <v>5</v>
      </c>
      <c r="Q8997" s="8">
        <f t="shared" si="985"/>
        <v>0</v>
      </c>
      <c r="R8997">
        <f t="shared" si="986"/>
        <v>300</v>
      </c>
    </row>
    <row r="8998" spans="1:18" x14ac:dyDescent="0.3">
      <c r="A8998" t="s">
        <v>12</v>
      </c>
      <c r="B8998" s="7" t="s">
        <v>26</v>
      </c>
      <c r="C8998" t="s">
        <v>71</v>
      </c>
      <c r="D8998" s="10" t="s">
        <v>74</v>
      </c>
      <c r="E8998" t="s">
        <v>102</v>
      </c>
      <c r="F8998" s="4" t="s">
        <v>325</v>
      </c>
      <c r="G8998" t="s">
        <v>464</v>
      </c>
      <c r="H8998" s="2">
        <f t="shared" si="980"/>
        <v>0.31944444444444442</v>
      </c>
      <c r="I8998" s="2">
        <f t="shared" si="981"/>
        <v>0.2638888888888889</v>
      </c>
      <c r="J8998" t="str">
        <f t="shared" si="982"/>
        <v/>
      </c>
      <c r="K8998" t="s">
        <v>1762</v>
      </c>
      <c r="L8998" t="s">
        <v>1991</v>
      </c>
      <c r="M8998" t="s">
        <v>1996</v>
      </c>
      <c r="N8998">
        <v>3100</v>
      </c>
      <c r="O8998">
        <f t="shared" si="983"/>
        <v>2</v>
      </c>
      <c r="P8998" s="4" t="str">
        <f t="shared" si="984"/>
        <v>1</v>
      </c>
      <c r="Q8998" s="8">
        <f t="shared" si="985"/>
        <v>20</v>
      </c>
      <c r="R8998">
        <f t="shared" si="986"/>
        <v>80</v>
      </c>
    </row>
    <row r="8999" spans="1:18" x14ac:dyDescent="0.3">
      <c r="A8999" t="s">
        <v>13</v>
      </c>
      <c r="B8999" s="7" t="s">
        <v>51</v>
      </c>
      <c r="C8999" t="s">
        <v>71</v>
      </c>
      <c r="D8999" s="10" t="s">
        <v>74</v>
      </c>
      <c r="E8999" t="s">
        <v>102</v>
      </c>
      <c r="F8999" s="4" t="s">
        <v>301</v>
      </c>
      <c r="G8999" t="s">
        <v>307</v>
      </c>
      <c r="H8999" s="2">
        <f t="shared" si="980"/>
        <v>0.87847222222222221</v>
      </c>
      <c r="I8999" s="2">
        <f t="shared" si="981"/>
        <v>0.81597222222222221</v>
      </c>
      <c r="J8999" t="str">
        <f t="shared" si="982"/>
        <v/>
      </c>
      <c r="K8999" t="s">
        <v>1675</v>
      </c>
      <c r="L8999" t="s">
        <v>1991</v>
      </c>
      <c r="M8999" t="s">
        <v>1997</v>
      </c>
      <c r="N8999">
        <v>2759</v>
      </c>
      <c r="O8999">
        <f t="shared" si="983"/>
        <v>2</v>
      </c>
      <c r="P8999" s="4" t="str">
        <f t="shared" si="984"/>
        <v>1</v>
      </c>
      <c r="Q8999" s="8">
        <f t="shared" si="985"/>
        <v>30</v>
      </c>
      <c r="R8999">
        <f t="shared" si="986"/>
        <v>90</v>
      </c>
    </row>
    <row r="9000" spans="1:18" x14ac:dyDescent="0.3">
      <c r="A9000" t="s">
        <v>13</v>
      </c>
      <c r="B9000" s="7" t="s">
        <v>33</v>
      </c>
      <c r="C9000" t="s">
        <v>68</v>
      </c>
      <c r="D9000" s="10" t="s">
        <v>67</v>
      </c>
      <c r="E9000" t="s">
        <v>98</v>
      </c>
      <c r="F9000" s="4" t="s">
        <v>263</v>
      </c>
      <c r="G9000" t="s">
        <v>1518</v>
      </c>
      <c r="H9000" s="2">
        <f t="shared" si="980"/>
        <v>0.87847222222222221</v>
      </c>
      <c r="I9000" s="2">
        <f t="shared" si="981"/>
        <v>0.85069444444444442</v>
      </c>
      <c r="J9000" t="str">
        <f t="shared" si="982"/>
        <v>10 May</v>
      </c>
      <c r="K9000" t="s">
        <v>1900</v>
      </c>
      <c r="L9000" t="s">
        <v>1993</v>
      </c>
      <c r="M9000" t="s">
        <v>1996</v>
      </c>
      <c r="N9000">
        <v>13067</v>
      </c>
      <c r="O9000">
        <f t="shared" si="983"/>
        <v>3</v>
      </c>
      <c r="P9000" s="4" t="str">
        <f t="shared" si="984"/>
        <v>24</v>
      </c>
      <c r="Q9000" s="8">
        <f t="shared" si="985"/>
        <v>40</v>
      </c>
      <c r="R9000">
        <f t="shared" si="986"/>
        <v>1480</v>
      </c>
    </row>
    <row r="9001" spans="1:18" x14ac:dyDescent="0.3">
      <c r="A9001" t="s">
        <v>16</v>
      </c>
      <c r="B9001" s="7" t="s">
        <v>36</v>
      </c>
      <c r="C9001" t="s">
        <v>67</v>
      </c>
      <c r="D9001" s="10" t="s">
        <v>69</v>
      </c>
      <c r="E9001" t="s">
        <v>75</v>
      </c>
      <c r="F9001" s="4" t="s">
        <v>236</v>
      </c>
      <c r="G9001" t="s">
        <v>555</v>
      </c>
      <c r="H9001" s="2">
        <f t="shared" si="980"/>
        <v>0.98611111111111116</v>
      </c>
      <c r="I9001" s="2">
        <f t="shared" si="981"/>
        <v>0.87152777777777779</v>
      </c>
      <c r="J9001" t="str">
        <f t="shared" si="982"/>
        <v/>
      </c>
      <c r="K9001" t="s">
        <v>1660</v>
      </c>
      <c r="L9001" t="s">
        <v>1991</v>
      </c>
      <c r="M9001" t="s">
        <v>1996</v>
      </c>
      <c r="N9001">
        <v>3898</v>
      </c>
      <c r="O9001">
        <f t="shared" si="983"/>
        <v>2</v>
      </c>
      <c r="P9001" s="4" t="str">
        <f t="shared" si="984"/>
        <v>2</v>
      </c>
      <c r="Q9001" s="8">
        <f t="shared" si="985"/>
        <v>45</v>
      </c>
      <c r="R9001">
        <f t="shared" si="986"/>
        <v>165</v>
      </c>
    </row>
    <row r="9002" spans="1:18" x14ac:dyDescent="0.3">
      <c r="A9002" t="s">
        <v>13</v>
      </c>
      <c r="B9002" s="7" t="s">
        <v>37</v>
      </c>
      <c r="C9002" t="s">
        <v>69</v>
      </c>
      <c r="D9002" s="10" t="s">
        <v>73</v>
      </c>
      <c r="E9002" t="s">
        <v>104</v>
      </c>
      <c r="F9002" s="4" t="s">
        <v>261</v>
      </c>
      <c r="G9002" t="s">
        <v>748</v>
      </c>
      <c r="H9002" s="2">
        <f t="shared" si="980"/>
        <v>0.18402777777777779</v>
      </c>
      <c r="I9002" s="2">
        <f t="shared" si="981"/>
        <v>0.40277777777777779</v>
      </c>
      <c r="J9002" t="str">
        <f t="shared" si="982"/>
        <v>13 Jun</v>
      </c>
      <c r="K9002" t="s">
        <v>1688</v>
      </c>
      <c r="L9002" t="s">
        <v>1992</v>
      </c>
      <c r="M9002" t="s">
        <v>1997</v>
      </c>
      <c r="N9002">
        <v>10368</v>
      </c>
      <c r="O9002">
        <f t="shared" si="983"/>
        <v>4</v>
      </c>
      <c r="P9002" s="4" t="str">
        <f t="shared" si="984"/>
        <v>18</v>
      </c>
      <c r="Q9002" s="8">
        <f t="shared" si="985"/>
        <v>45</v>
      </c>
      <c r="R9002">
        <f t="shared" si="986"/>
        <v>1125</v>
      </c>
    </row>
    <row r="9003" spans="1:18" x14ac:dyDescent="0.3">
      <c r="A9003" t="s">
        <v>14</v>
      </c>
      <c r="B9003" s="7" t="s">
        <v>61</v>
      </c>
      <c r="C9003" t="s">
        <v>67</v>
      </c>
      <c r="D9003" s="10" t="s">
        <v>72</v>
      </c>
      <c r="E9003" t="s">
        <v>75</v>
      </c>
      <c r="F9003" s="4" t="s">
        <v>238</v>
      </c>
      <c r="G9003" t="s">
        <v>357</v>
      </c>
      <c r="H9003" s="2">
        <f t="shared" si="980"/>
        <v>0.3576388888888889</v>
      </c>
      <c r="I9003" s="2">
        <f t="shared" si="981"/>
        <v>0.23958333333333334</v>
      </c>
      <c r="J9003" t="str">
        <f t="shared" si="982"/>
        <v/>
      </c>
      <c r="K9003" t="s">
        <v>1623</v>
      </c>
      <c r="L9003" t="s">
        <v>1991</v>
      </c>
      <c r="M9003" t="s">
        <v>1998</v>
      </c>
      <c r="N9003">
        <v>4273</v>
      </c>
      <c r="O9003">
        <f t="shared" si="983"/>
        <v>2</v>
      </c>
      <c r="P9003" s="4" t="str">
        <f t="shared" si="984"/>
        <v>2</v>
      </c>
      <c r="Q9003" s="8">
        <f t="shared" si="985"/>
        <v>50</v>
      </c>
      <c r="R9003">
        <f t="shared" si="986"/>
        <v>170</v>
      </c>
    </row>
    <row r="9004" spans="1:18" x14ac:dyDescent="0.3">
      <c r="A9004" t="s">
        <v>14</v>
      </c>
      <c r="B9004" s="7" t="s">
        <v>55</v>
      </c>
      <c r="C9004" t="s">
        <v>67</v>
      </c>
      <c r="D9004" s="10" t="s">
        <v>69</v>
      </c>
      <c r="E9004" t="s">
        <v>75</v>
      </c>
      <c r="F9004" s="4" t="s">
        <v>251</v>
      </c>
      <c r="G9004" t="s">
        <v>357</v>
      </c>
      <c r="H9004" s="2">
        <f t="shared" si="980"/>
        <v>0.3576388888888889</v>
      </c>
      <c r="I9004" s="2">
        <f t="shared" si="981"/>
        <v>0.24652777777777779</v>
      </c>
      <c r="J9004" t="str">
        <f t="shared" si="982"/>
        <v/>
      </c>
      <c r="K9004" t="s">
        <v>1683</v>
      </c>
      <c r="L9004" t="s">
        <v>1991</v>
      </c>
      <c r="M9004" t="s">
        <v>1996</v>
      </c>
      <c r="N9004">
        <v>3311</v>
      </c>
      <c r="O9004">
        <f t="shared" si="983"/>
        <v>2</v>
      </c>
      <c r="P9004" s="4" t="str">
        <f t="shared" si="984"/>
        <v>2</v>
      </c>
      <c r="Q9004" s="8">
        <f t="shared" si="985"/>
        <v>40</v>
      </c>
      <c r="R9004">
        <f t="shared" si="986"/>
        <v>160</v>
      </c>
    </row>
    <row r="9005" spans="1:18" x14ac:dyDescent="0.3">
      <c r="A9005" t="s">
        <v>15</v>
      </c>
      <c r="B9005" s="7" t="s">
        <v>38</v>
      </c>
      <c r="C9005" t="s">
        <v>69</v>
      </c>
      <c r="D9005" s="10" t="s">
        <v>73</v>
      </c>
      <c r="E9005" t="s">
        <v>82</v>
      </c>
      <c r="F9005" s="4" t="s">
        <v>208</v>
      </c>
      <c r="G9005" t="s">
        <v>352</v>
      </c>
      <c r="H9005" s="2">
        <f t="shared" si="980"/>
        <v>0.875</v>
      </c>
      <c r="I9005" s="2">
        <f t="shared" si="981"/>
        <v>0.375</v>
      </c>
      <c r="J9005" t="str">
        <f t="shared" si="982"/>
        <v/>
      </c>
      <c r="K9005" t="s">
        <v>1661</v>
      </c>
      <c r="L9005" t="s">
        <v>1993</v>
      </c>
      <c r="M9005" t="s">
        <v>1997</v>
      </c>
      <c r="N9005">
        <v>15136</v>
      </c>
      <c r="O9005">
        <f t="shared" si="983"/>
        <v>3</v>
      </c>
      <c r="P9005" s="4" t="str">
        <f t="shared" si="984"/>
        <v>12</v>
      </c>
      <c r="Q9005" s="8">
        <f t="shared" si="985"/>
        <v>0</v>
      </c>
      <c r="R9005">
        <f t="shared" si="986"/>
        <v>720</v>
      </c>
    </row>
    <row r="9006" spans="1:18" x14ac:dyDescent="0.3">
      <c r="A9006" t="s">
        <v>15</v>
      </c>
      <c r="B9006" s="7" t="s">
        <v>63</v>
      </c>
      <c r="C9006" t="s">
        <v>69</v>
      </c>
      <c r="D9006" s="10" t="s">
        <v>73</v>
      </c>
      <c r="E9006" t="s">
        <v>95</v>
      </c>
      <c r="F9006" s="4" t="s">
        <v>229</v>
      </c>
      <c r="G9006" t="s">
        <v>441</v>
      </c>
      <c r="H9006" s="2">
        <f t="shared" si="980"/>
        <v>0.75694444444444442</v>
      </c>
      <c r="I9006" s="2">
        <f t="shared" si="981"/>
        <v>0.2951388888888889</v>
      </c>
      <c r="J9006" t="str">
        <f t="shared" si="982"/>
        <v/>
      </c>
      <c r="K9006" t="s">
        <v>1657</v>
      </c>
      <c r="L9006" t="s">
        <v>1993</v>
      </c>
      <c r="M9006" t="s">
        <v>1996</v>
      </c>
      <c r="N9006">
        <v>6601</v>
      </c>
      <c r="O9006">
        <f t="shared" si="983"/>
        <v>3</v>
      </c>
      <c r="P9006" s="4" t="str">
        <f t="shared" si="984"/>
        <v>11</v>
      </c>
      <c r="Q9006" s="8">
        <f t="shared" si="985"/>
        <v>5</v>
      </c>
      <c r="R9006">
        <f t="shared" si="986"/>
        <v>665</v>
      </c>
    </row>
    <row r="9007" spans="1:18" x14ac:dyDescent="0.3">
      <c r="A9007" t="s">
        <v>17</v>
      </c>
      <c r="B9007" s="7" t="s">
        <v>55</v>
      </c>
      <c r="C9007" t="s">
        <v>68</v>
      </c>
      <c r="D9007" s="10" t="s">
        <v>67</v>
      </c>
      <c r="E9007" t="s">
        <v>98</v>
      </c>
      <c r="F9007" s="4" t="s">
        <v>214</v>
      </c>
      <c r="G9007" t="s">
        <v>1519</v>
      </c>
      <c r="H9007" s="2">
        <f t="shared" si="980"/>
        <v>0.94444444444444442</v>
      </c>
      <c r="I9007" s="2">
        <f t="shared" si="981"/>
        <v>0.84722222222222221</v>
      </c>
      <c r="J9007" t="str">
        <f t="shared" si="982"/>
        <v>25 May</v>
      </c>
      <c r="K9007" t="s">
        <v>1802</v>
      </c>
      <c r="L9007" t="s">
        <v>1993</v>
      </c>
      <c r="M9007" t="s">
        <v>1996</v>
      </c>
      <c r="N9007">
        <v>8452</v>
      </c>
      <c r="O9007">
        <f t="shared" si="983"/>
        <v>3</v>
      </c>
      <c r="P9007" s="4" t="str">
        <f t="shared" si="984"/>
        <v>26</v>
      </c>
      <c r="Q9007" s="8">
        <f t="shared" si="985"/>
        <v>20</v>
      </c>
      <c r="R9007">
        <f t="shared" si="986"/>
        <v>1580</v>
      </c>
    </row>
    <row r="9008" spans="1:18" x14ac:dyDescent="0.3">
      <c r="A9008" t="s">
        <v>13</v>
      </c>
      <c r="B9008" s="7" t="s">
        <v>24</v>
      </c>
      <c r="C9008" t="s">
        <v>68</v>
      </c>
      <c r="D9008" s="10" t="s">
        <v>67</v>
      </c>
      <c r="E9008" t="s">
        <v>98</v>
      </c>
      <c r="F9008" s="4" t="s">
        <v>299</v>
      </c>
      <c r="G9008" t="s">
        <v>498</v>
      </c>
      <c r="H9008" s="2">
        <f t="shared" si="980"/>
        <v>0.60069444444444442</v>
      </c>
      <c r="I9008" s="2">
        <f t="shared" si="981"/>
        <v>0.70833333333333337</v>
      </c>
      <c r="J9008" t="str">
        <f t="shared" si="982"/>
        <v>02 May</v>
      </c>
      <c r="K9008" t="s">
        <v>1849</v>
      </c>
      <c r="L9008" t="s">
        <v>1993</v>
      </c>
      <c r="M9008" t="s">
        <v>1997</v>
      </c>
      <c r="N9008">
        <v>9314</v>
      </c>
      <c r="O9008">
        <f t="shared" si="983"/>
        <v>3</v>
      </c>
      <c r="P9008" s="4" t="str">
        <f t="shared" si="984"/>
        <v>21</v>
      </c>
      <c r="Q9008" s="8">
        <f t="shared" si="985"/>
        <v>25</v>
      </c>
      <c r="R9008">
        <f t="shared" si="986"/>
        <v>1285</v>
      </c>
    </row>
    <row r="9009" spans="1:18" x14ac:dyDescent="0.3">
      <c r="A9009" t="s">
        <v>11</v>
      </c>
      <c r="B9009" s="7" t="s">
        <v>31</v>
      </c>
      <c r="C9009" t="s">
        <v>69</v>
      </c>
      <c r="D9009" s="10" t="s">
        <v>73</v>
      </c>
      <c r="E9009" t="s">
        <v>83</v>
      </c>
      <c r="F9009" s="4" t="s">
        <v>260</v>
      </c>
      <c r="G9009" t="s">
        <v>348</v>
      </c>
      <c r="H9009" s="2">
        <f t="shared" si="980"/>
        <v>0.32291666666666669</v>
      </c>
      <c r="I9009" s="2">
        <f t="shared" si="981"/>
        <v>8.3333333333333329E-2</v>
      </c>
      <c r="J9009" t="str">
        <f t="shared" si="982"/>
        <v/>
      </c>
      <c r="K9009" t="s">
        <v>1647</v>
      </c>
      <c r="L9009" t="s">
        <v>1993</v>
      </c>
      <c r="M9009" t="s">
        <v>1996</v>
      </c>
      <c r="N9009">
        <v>6386</v>
      </c>
      <c r="O9009">
        <f t="shared" si="983"/>
        <v>3</v>
      </c>
      <c r="P9009" s="4" t="str">
        <f t="shared" si="984"/>
        <v>5</v>
      </c>
      <c r="Q9009" s="8">
        <f t="shared" si="985"/>
        <v>45</v>
      </c>
      <c r="R9009">
        <f t="shared" si="986"/>
        <v>345</v>
      </c>
    </row>
    <row r="9010" spans="1:18" x14ac:dyDescent="0.3">
      <c r="A9010" t="s">
        <v>15</v>
      </c>
      <c r="B9010" s="7" t="s">
        <v>28</v>
      </c>
      <c r="C9010" t="s">
        <v>69</v>
      </c>
      <c r="D9010" s="10" t="s">
        <v>73</v>
      </c>
      <c r="E9010" t="s">
        <v>82</v>
      </c>
      <c r="F9010" s="4" t="s">
        <v>282</v>
      </c>
      <c r="G9010" t="s">
        <v>532</v>
      </c>
      <c r="H9010" s="2">
        <f t="shared" si="980"/>
        <v>6.25E-2</v>
      </c>
      <c r="I9010" s="2">
        <f t="shared" si="981"/>
        <v>0.47916666666666669</v>
      </c>
      <c r="J9010" t="str">
        <f t="shared" si="982"/>
        <v>25 Jun</v>
      </c>
      <c r="K9010" t="s">
        <v>1714</v>
      </c>
      <c r="L9010" t="s">
        <v>1993</v>
      </c>
      <c r="M9010" t="s">
        <v>1996</v>
      </c>
      <c r="N9010">
        <v>13377</v>
      </c>
      <c r="O9010">
        <f t="shared" si="983"/>
        <v>3</v>
      </c>
      <c r="P9010" s="4" t="str">
        <f t="shared" si="984"/>
        <v>14</v>
      </c>
      <c r="Q9010" s="8">
        <f t="shared" si="985"/>
        <v>0</v>
      </c>
      <c r="R9010">
        <f t="shared" si="986"/>
        <v>840</v>
      </c>
    </row>
    <row r="9011" spans="1:18" x14ac:dyDescent="0.3">
      <c r="A9011" t="s">
        <v>13</v>
      </c>
      <c r="B9011" s="7" t="s">
        <v>35</v>
      </c>
      <c r="C9011" t="s">
        <v>71</v>
      </c>
      <c r="D9011" s="10" t="s">
        <v>74</v>
      </c>
      <c r="E9011" t="s">
        <v>102</v>
      </c>
      <c r="F9011" s="4" t="s">
        <v>366</v>
      </c>
      <c r="G9011" t="s">
        <v>623</v>
      </c>
      <c r="H9011" s="2">
        <f t="shared" si="980"/>
        <v>0.18402777777777779</v>
      </c>
      <c r="I9011" s="2">
        <f t="shared" si="981"/>
        <v>0.12152777777777778</v>
      </c>
      <c r="J9011" t="str">
        <f t="shared" si="982"/>
        <v/>
      </c>
      <c r="K9011" t="s">
        <v>1675</v>
      </c>
      <c r="L9011" t="s">
        <v>1991</v>
      </c>
      <c r="M9011" t="s">
        <v>1996</v>
      </c>
      <c r="N9011">
        <v>5678</v>
      </c>
      <c r="O9011">
        <f t="shared" si="983"/>
        <v>2</v>
      </c>
      <c r="P9011" s="4" t="str">
        <f t="shared" si="984"/>
        <v>1</v>
      </c>
      <c r="Q9011" s="8">
        <f t="shared" si="985"/>
        <v>30</v>
      </c>
      <c r="R9011">
        <f t="shared" si="986"/>
        <v>90</v>
      </c>
    </row>
    <row r="9012" spans="1:18" x14ac:dyDescent="0.3">
      <c r="A9012" t="s">
        <v>18</v>
      </c>
      <c r="B9012" s="7" t="s">
        <v>46</v>
      </c>
      <c r="C9012" t="s">
        <v>67</v>
      </c>
      <c r="D9012" s="10" t="s">
        <v>69</v>
      </c>
      <c r="E9012" t="s">
        <v>75</v>
      </c>
      <c r="F9012" s="4" t="s">
        <v>244</v>
      </c>
      <c r="G9012" t="s">
        <v>1520</v>
      </c>
      <c r="H9012" s="2">
        <f t="shared" si="980"/>
        <v>0.11458333333333333</v>
      </c>
      <c r="I9012" s="2">
        <f t="shared" si="981"/>
        <v>0.99652777777777779</v>
      </c>
      <c r="J9012" t="str">
        <f t="shared" si="982"/>
        <v>19 May</v>
      </c>
      <c r="K9012" t="s">
        <v>1623</v>
      </c>
      <c r="L9012" t="s">
        <v>1991</v>
      </c>
      <c r="M9012" t="s">
        <v>1996</v>
      </c>
      <c r="N9012">
        <v>4483</v>
      </c>
      <c r="O9012">
        <f t="shared" si="983"/>
        <v>2</v>
      </c>
      <c r="P9012" s="4" t="str">
        <f t="shared" si="984"/>
        <v>2</v>
      </c>
      <c r="Q9012" s="8">
        <f t="shared" si="985"/>
        <v>50</v>
      </c>
      <c r="R9012">
        <f t="shared" si="986"/>
        <v>170</v>
      </c>
    </row>
    <row r="9013" spans="1:18" x14ac:dyDescent="0.3">
      <c r="A9013" t="s">
        <v>13</v>
      </c>
      <c r="B9013" s="7" t="s">
        <v>30</v>
      </c>
      <c r="C9013" t="s">
        <v>69</v>
      </c>
      <c r="D9013" s="10" t="s">
        <v>73</v>
      </c>
      <c r="E9013" t="s">
        <v>82</v>
      </c>
      <c r="F9013" s="4" t="s">
        <v>220</v>
      </c>
      <c r="G9013" t="s">
        <v>433</v>
      </c>
      <c r="H9013" s="2">
        <f t="shared" si="980"/>
        <v>0.52430555555555558</v>
      </c>
      <c r="I9013" s="2">
        <f t="shared" si="981"/>
        <v>0.58333333333333337</v>
      </c>
      <c r="J9013" t="str">
        <f t="shared" si="982"/>
        <v>28 May</v>
      </c>
      <c r="K9013" t="s">
        <v>1639</v>
      </c>
      <c r="L9013" t="s">
        <v>1993</v>
      </c>
      <c r="M9013" t="s">
        <v>1997</v>
      </c>
      <c r="N9013">
        <v>12898</v>
      </c>
      <c r="O9013">
        <f t="shared" si="983"/>
        <v>3</v>
      </c>
      <c r="P9013" s="4" t="str">
        <f t="shared" si="984"/>
        <v>22</v>
      </c>
      <c r="Q9013" s="8">
        <f t="shared" si="985"/>
        <v>35</v>
      </c>
      <c r="R9013">
        <f t="shared" si="986"/>
        <v>1355</v>
      </c>
    </row>
    <row r="9014" spans="1:18" x14ac:dyDescent="0.3">
      <c r="A9014" t="s">
        <v>11</v>
      </c>
      <c r="B9014" s="7" t="s">
        <v>65</v>
      </c>
      <c r="C9014" t="s">
        <v>67</v>
      </c>
      <c r="D9014" s="10" t="s">
        <v>72</v>
      </c>
      <c r="E9014" t="s">
        <v>75</v>
      </c>
      <c r="F9014" s="4" t="s">
        <v>314</v>
      </c>
      <c r="G9014" t="s">
        <v>407</v>
      </c>
      <c r="H9014" s="2">
        <f t="shared" si="980"/>
        <v>0.4201388888888889</v>
      </c>
      <c r="I9014" s="2">
        <f t="shared" si="981"/>
        <v>0.2986111111111111</v>
      </c>
      <c r="J9014" t="str">
        <f t="shared" si="982"/>
        <v/>
      </c>
      <c r="K9014" t="s">
        <v>1644</v>
      </c>
      <c r="L9014" t="s">
        <v>1991</v>
      </c>
      <c r="M9014" t="s">
        <v>1996</v>
      </c>
      <c r="N9014">
        <v>7648</v>
      </c>
      <c r="O9014">
        <f t="shared" si="983"/>
        <v>2</v>
      </c>
      <c r="P9014" s="4" t="str">
        <f t="shared" si="984"/>
        <v>2</v>
      </c>
      <c r="Q9014" s="8">
        <f t="shared" si="985"/>
        <v>55</v>
      </c>
      <c r="R9014">
        <f t="shared" si="986"/>
        <v>175</v>
      </c>
    </row>
    <row r="9015" spans="1:18" x14ac:dyDescent="0.3">
      <c r="A9015" t="s">
        <v>13</v>
      </c>
      <c r="B9015" s="7" t="s">
        <v>25</v>
      </c>
      <c r="C9015" t="s">
        <v>68</v>
      </c>
      <c r="D9015" s="10" t="s">
        <v>67</v>
      </c>
      <c r="E9015" t="s">
        <v>85</v>
      </c>
      <c r="F9015" s="4" t="s">
        <v>258</v>
      </c>
      <c r="G9015" t="s">
        <v>516</v>
      </c>
      <c r="H9015" s="2">
        <f t="shared" si="980"/>
        <v>0.98263888888888884</v>
      </c>
      <c r="I9015" s="2">
        <f t="shared" si="981"/>
        <v>0.27083333333333331</v>
      </c>
      <c r="J9015" t="str">
        <f t="shared" si="982"/>
        <v/>
      </c>
      <c r="K9015" t="s">
        <v>1771</v>
      </c>
      <c r="L9015" t="s">
        <v>1993</v>
      </c>
      <c r="M9015" t="s">
        <v>1996</v>
      </c>
      <c r="N9015">
        <v>14571</v>
      </c>
      <c r="O9015">
        <f t="shared" si="983"/>
        <v>3</v>
      </c>
      <c r="P9015" s="4" t="str">
        <f t="shared" si="984"/>
        <v>17</v>
      </c>
      <c r="Q9015" s="8">
        <f t="shared" si="985"/>
        <v>5</v>
      </c>
      <c r="R9015">
        <f t="shared" si="986"/>
        <v>1025</v>
      </c>
    </row>
    <row r="9016" spans="1:18" x14ac:dyDescent="0.3">
      <c r="A9016" t="s">
        <v>11</v>
      </c>
      <c r="B9016" s="7" t="s">
        <v>47</v>
      </c>
      <c r="C9016" t="s">
        <v>71</v>
      </c>
      <c r="D9016" s="10" t="s">
        <v>74</v>
      </c>
      <c r="E9016" t="s">
        <v>102</v>
      </c>
      <c r="F9016" s="4" t="s">
        <v>254</v>
      </c>
      <c r="G9016" t="s">
        <v>347</v>
      </c>
      <c r="H9016" s="2">
        <f t="shared" si="980"/>
        <v>0.3298611111111111</v>
      </c>
      <c r="I9016" s="2">
        <f t="shared" si="981"/>
        <v>0.2673611111111111</v>
      </c>
      <c r="J9016" t="str">
        <f t="shared" si="982"/>
        <v/>
      </c>
      <c r="K9016" t="s">
        <v>1675</v>
      </c>
      <c r="L9016" t="s">
        <v>1991</v>
      </c>
      <c r="M9016" t="s">
        <v>1996</v>
      </c>
      <c r="N9016">
        <v>4049</v>
      </c>
      <c r="O9016">
        <f t="shared" si="983"/>
        <v>2</v>
      </c>
      <c r="P9016" s="4" t="str">
        <f t="shared" si="984"/>
        <v>1</v>
      </c>
      <c r="Q9016" s="8">
        <f t="shared" si="985"/>
        <v>30</v>
      </c>
      <c r="R9016">
        <f t="shared" si="986"/>
        <v>90</v>
      </c>
    </row>
    <row r="9017" spans="1:18" x14ac:dyDescent="0.3">
      <c r="A9017" t="s">
        <v>12</v>
      </c>
      <c r="B9017" s="7" t="s">
        <v>61</v>
      </c>
      <c r="C9017" t="s">
        <v>67</v>
      </c>
      <c r="D9017" s="10" t="s">
        <v>72</v>
      </c>
      <c r="E9017" t="s">
        <v>132</v>
      </c>
      <c r="F9017" s="4" t="s">
        <v>246</v>
      </c>
      <c r="G9017" t="s">
        <v>385</v>
      </c>
      <c r="H9017" s="2">
        <f t="shared" si="980"/>
        <v>0.97569444444444442</v>
      </c>
      <c r="I9017" s="2">
        <f t="shared" si="981"/>
        <v>0.36805555555555558</v>
      </c>
      <c r="J9017" t="str">
        <f t="shared" si="982"/>
        <v/>
      </c>
      <c r="K9017" t="s">
        <v>1765</v>
      </c>
      <c r="L9017" t="s">
        <v>1992</v>
      </c>
      <c r="M9017" t="s">
        <v>1996</v>
      </c>
      <c r="N9017">
        <v>11728</v>
      </c>
      <c r="O9017">
        <f t="shared" si="983"/>
        <v>4</v>
      </c>
      <c r="P9017" s="4" t="str">
        <f t="shared" si="984"/>
        <v>14</v>
      </c>
      <c r="Q9017" s="8">
        <f t="shared" si="985"/>
        <v>35</v>
      </c>
      <c r="R9017">
        <f t="shared" si="986"/>
        <v>875</v>
      </c>
    </row>
    <row r="9018" spans="1:18" x14ac:dyDescent="0.3">
      <c r="A9018" t="s">
        <v>14</v>
      </c>
      <c r="B9018" s="7" t="s">
        <v>32</v>
      </c>
      <c r="C9018" t="s">
        <v>68</v>
      </c>
      <c r="D9018" s="10" t="s">
        <v>67</v>
      </c>
      <c r="E9018" t="s">
        <v>80</v>
      </c>
      <c r="F9018" s="4" t="s">
        <v>345</v>
      </c>
      <c r="G9018" t="s">
        <v>329</v>
      </c>
      <c r="H9018" s="2">
        <f t="shared" si="980"/>
        <v>0.39583333333333331</v>
      </c>
      <c r="I9018" s="2">
        <f t="shared" si="981"/>
        <v>0.28819444444444442</v>
      </c>
      <c r="J9018" t="str">
        <f t="shared" si="982"/>
        <v/>
      </c>
      <c r="K9018" t="s">
        <v>1634</v>
      </c>
      <c r="L9018" t="s">
        <v>1991</v>
      </c>
      <c r="M9018" t="s">
        <v>1996</v>
      </c>
      <c r="N9018">
        <v>3873</v>
      </c>
      <c r="O9018">
        <f t="shared" si="983"/>
        <v>2</v>
      </c>
      <c r="P9018" s="4" t="str">
        <f t="shared" si="984"/>
        <v>2</v>
      </c>
      <c r="Q9018" s="8">
        <f t="shared" si="985"/>
        <v>35</v>
      </c>
      <c r="R9018">
        <f t="shared" si="986"/>
        <v>155</v>
      </c>
    </row>
    <row r="9019" spans="1:18" x14ac:dyDescent="0.3">
      <c r="A9019" t="s">
        <v>12</v>
      </c>
      <c r="B9019" s="7" t="s">
        <v>33</v>
      </c>
      <c r="C9019" t="s">
        <v>69</v>
      </c>
      <c r="D9019" s="10" t="s">
        <v>73</v>
      </c>
      <c r="E9019" t="s">
        <v>101</v>
      </c>
      <c r="F9019" s="4" t="s">
        <v>367</v>
      </c>
      <c r="G9019" t="s">
        <v>692</v>
      </c>
      <c r="H9019" s="2">
        <f t="shared" si="980"/>
        <v>0.3923611111111111</v>
      </c>
      <c r="I9019" s="2">
        <f t="shared" si="981"/>
        <v>0.86111111111111116</v>
      </c>
      <c r="J9019" t="str">
        <f t="shared" si="982"/>
        <v>10 May</v>
      </c>
      <c r="K9019" t="s">
        <v>1702</v>
      </c>
      <c r="L9019" t="s">
        <v>1993</v>
      </c>
      <c r="M9019" t="s">
        <v>1996</v>
      </c>
      <c r="N9019">
        <v>7480</v>
      </c>
      <c r="O9019">
        <f t="shared" si="983"/>
        <v>3</v>
      </c>
      <c r="P9019" s="4" t="str">
        <f t="shared" si="984"/>
        <v>12</v>
      </c>
      <c r="Q9019" s="8">
        <f t="shared" si="985"/>
        <v>45</v>
      </c>
      <c r="R9019">
        <f t="shared" si="986"/>
        <v>765</v>
      </c>
    </row>
    <row r="9020" spans="1:18" x14ac:dyDescent="0.3">
      <c r="A9020" t="s">
        <v>13</v>
      </c>
      <c r="B9020" s="7" t="s">
        <v>59</v>
      </c>
      <c r="C9020" t="s">
        <v>67</v>
      </c>
      <c r="D9020" s="10" t="s">
        <v>69</v>
      </c>
      <c r="E9020" t="s">
        <v>75</v>
      </c>
      <c r="F9020" s="4" t="s">
        <v>269</v>
      </c>
      <c r="G9020" t="s">
        <v>337</v>
      </c>
      <c r="H9020" s="2">
        <f t="shared" si="980"/>
        <v>0.95138888888888884</v>
      </c>
      <c r="I9020" s="2">
        <f t="shared" si="981"/>
        <v>0.82638888888888884</v>
      </c>
      <c r="J9020" t="str">
        <f t="shared" si="982"/>
        <v/>
      </c>
      <c r="K9020" t="s">
        <v>1666</v>
      </c>
      <c r="L9020" t="s">
        <v>1991</v>
      </c>
      <c r="M9020" t="s">
        <v>1996</v>
      </c>
      <c r="N9020">
        <v>8541</v>
      </c>
      <c r="O9020">
        <f t="shared" si="983"/>
        <v>2</v>
      </c>
      <c r="P9020" s="4" t="str">
        <f t="shared" si="984"/>
        <v>3</v>
      </c>
      <c r="Q9020" s="8">
        <f t="shared" si="985"/>
        <v>0</v>
      </c>
      <c r="R9020">
        <f t="shared" si="986"/>
        <v>180</v>
      </c>
    </row>
    <row r="9021" spans="1:18" x14ac:dyDescent="0.3">
      <c r="A9021" t="s">
        <v>13</v>
      </c>
      <c r="B9021" s="7" t="s">
        <v>27</v>
      </c>
      <c r="C9021" t="s">
        <v>67</v>
      </c>
      <c r="D9021" s="10" t="s">
        <v>72</v>
      </c>
      <c r="E9021" t="s">
        <v>81</v>
      </c>
      <c r="F9021" s="4" t="s">
        <v>337</v>
      </c>
      <c r="G9021" t="s">
        <v>1251</v>
      </c>
      <c r="H9021" s="2">
        <f t="shared" si="980"/>
        <v>0.47569444444444442</v>
      </c>
      <c r="I9021" s="2">
        <f t="shared" si="981"/>
        <v>0.95138888888888884</v>
      </c>
      <c r="J9021" t="str">
        <f t="shared" si="982"/>
        <v>02 Mar</v>
      </c>
      <c r="K9021" t="s">
        <v>1760</v>
      </c>
      <c r="L9021" t="s">
        <v>1993</v>
      </c>
      <c r="M9021" t="s">
        <v>2001</v>
      </c>
      <c r="N9021">
        <v>31825</v>
      </c>
      <c r="O9021">
        <f t="shared" si="983"/>
        <v>3</v>
      </c>
      <c r="P9021" s="4" t="str">
        <f t="shared" si="984"/>
        <v>12</v>
      </c>
      <c r="Q9021" s="8">
        <f t="shared" si="985"/>
        <v>35</v>
      </c>
      <c r="R9021">
        <f t="shared" si="986"/>
        <v>755</v>
      </c>
    </row>
    <row r="9022" spans="1:18" x14ac:dyDescent="0.3">
      <c r="A9022" t="s">
        <v>11</v>
      </c>
      <c r="B9022" s="7" t="s">
        <v>31</v>
      </c>
      <c r="C9022" t="s">
        <v>70</v>
      </c>
      <c r="D9022" s="10" t="s">
        <v>68</v>
      </c>
      <c r="E9022" t="s">
        <v>84</v>
      </c>
      <c r="F9022" s="4" t="s">
        <v>280</v>
      </c>
      <c r="G9022" t="s">
        <v>372</v>
      </c>
      <c r="H9022" s="2">
        <f t="shared" si="980"/>
        <v>0.71180555555555558</v>
      </c>
      <c r="I9022" s="2">
        <f t="shared" si="981"/>
        <v>0.61458333333333337</v>
      </c>
      <c r="J9022" t="str">
        <f t="shared" si="982"/>
        <v/>
      </c>
      <c r="K9022" t="s">
        <v>1710</v>
      </c>
      <c r="L9022" t="s">
        <v>1991</v>
      </c>
      <c r="M9022" t="s">
        <v>1996</v>
      </c>
      <c r="N9022">
        <v>3597</v>
      </c>
      <c r="O9022">
        <f t="shared" si="983"/>
        <v>2</v>
      </c>
      <c r="P9022" s="4" t="str">
        <f t="shared" si="984"/>
        <v>2</v>
      </c>
      <c r="Q9022" s="8">
        <f t="shared" si="985"/>
        <v>20</v>
      </c>
      <c r="R9022">
        <f t="shared" si="986"/>
        <v>140</v>
      </c>
    </row>
    <row r="9023" spans="1:18" x14ac:dyDescent="0.3">
      <c r="A9023" t="s">
        <v>13</v>
      </c>
      <c r="B9023" s="7" t="s">
        <v>29</v>
      </c>
      <c r="C9023" t="s">
        <v>67</v>
      </c>
      <c r="D9023" s="10" t="s">
        <v>72</v>
      </c>
      <c r="E9023" t="s">
        <v>81</v>
      </c>
      <c r="F9023" s="4" t="s">
        <v>226</v>
      </c>
      <c r="G9023" t="s">
        <v>512</v>
      </c>
      <c r="H9023" s="2">
        <f t="shared" si="980"/>
        <v>0.63541666666666663</v>
      </c>
      <c r="I9023" s="2">
        <f t="shared" si="981"/>
        <v>0.89236111111111116</v>
      </c>
      <c r="J9023" t="str">
        <f t="shared" si="982"/>
        <v>13 Mar</v>
      </c>
      <c r="K9023" t="s">
        <v>1869</v>
      </c>
      <c r="L9023" t="s">
        <v>1993</v>
      </c>
      <c r="M9023" t="s">
        <v>1996</v>
      </c>
      <c r="N9023">
        <v>13817</v>
      </c>
      <c r="O9023">
        <f t="shared" si="983"/>
        <v>3</v>
      </c>
      <c r="P9023" s="4" t="str">
        <f t="shared" si="984"/>
        <v>17</v>
      </c>
      <c r="Q9023" s="8">
        <f t="shared" si="985"/>
        <v>50</v>
      </c>
      <c r="R9023">
        <f t="shared" si="986"/>
        <v>1070</v>
      </c>
    </row>
    <row r="9024" spans="1:18" x14ac:dyDescent="0.3">
      <c r="A9024" t="s">
        <v>13</v>
      </c>
      <c r="B9024" s="7" t="s">
        <v>55</v>
      </c>
      <c r="C9024" t="s">
        <v>68</v>
      </c>
      <c r="D9024" s="10" t="s">
        <v>67</v>
      </c>
      <c r="E9024" t="s">
        <v>85</v>
      </c>
      <c r="F9024" s="4" t="s">
        <v>262</v>
      </c>
      <c r="G9024" t="s">
        <v>267</v>
      </c>
      <c r="H9024" s="2">
        <f t="shared" si="980"/>
        <v>0.86458333333333337</v>
      </c>
      <c r="I9024" s="2">
        <f t="shared" si="981"/>
        <v>0.35069444444444442</v>
      </c>
      <c r="J9024" t="str">
        <f t="shared" si="982"/>
        <v/>
      </c>
      <c r="K9024" t="s">
        <v>1689</v>
      </c>
      <c r="L9024" t="s">
        <v>1993</v>
      </c>
      <c r="M9024" t="s">
        <v>1996</v>
      </c>
      <c r="N9024">
        <v>14571</v>
      </c>
      <c r="O9024">
        <f t="shared" si="983"/>
        <v>3</v>
      </c>
      <c r="P9024" s="4" t="str">
        <f t="shared" si="984"/>
        <v>12</v>
      </c>
      <c r="Q9024" s="8">
        <f t="shared" si="985"/>
        <v>20</v>
      </c>
      <c r="R9024">
        <f t="shared" si="986"/>
        <v>740</v>
      </c>
    </row>
    <row r="9025" spans="1:18" x14ac:dyDescent="0.3">
      <c r="A9025" t="s">
        <v>18</v>
      </c>
      <c r="B9025" s="7" t="s">
        <v>44</v>
      </c>
      <c r="C9025" t="s">
        <v>69</v>
      </c>
      <c r="D9025" s="10" t="s">
        <v>73</v>
      </c>
      <c r="E9025" t="s">
        <v>83</v>
      </c>
      <c r="F9025" s="4" t="s">
        <v>354</v>
      </c>
      <c r="G9025" t="s">
        <v>1249</v>
      </c>
      <c r="H9025" s="2">
        <f t="shared" si="980"/>
        <v>0.2986111111111111</v>
      </c>
      <c r="I9025" s="2">
        <f t="shared" si="981"/>
        <v>0.69791666666666663</v>
      </c>
      <c r="J9025" t="str">
        <f t="shared" si="982"/>
        <v>16 Jun</v>
      </c>
      <c r="K9025" t="s">
        <v>1878</v>
      </c>
      <c r="L9025" t="s">
        <v>1993</v>
      </c>
      <c r="M9025" t="s">
        <v>1996</v>
      </c>
      <c r="N9025">
        <v>6853</v>
      </c>
      <c r="O9025">
        <f t="shared" si="983"/>
        <v>3</v>
      </c>
      <c r="P9025" s="4" t="str">
        <f t="shared" si="984"/>
        <v>14</v>
      </c>
      <c r="Q9025" s="8">
        <f t="shared" si="985"/>
        <v>25</v>
      </c>
      <c r="R9025">
        <f t="shared" si="986"/>
        <v>865</v>
      </c>
    </row>
    <row r="9026" spans="1:18" x14ac:dyDescent="0.3">
      <c r="A9026" t="s">
        <v>13</v>
      </c>
      <c r="B9026" s="7" t="s">
        <v>30</v>
      </c>
      <c r="C9026" t="s">
        <v>69</v>
      </c>
      <c r="D9026" s="10" t="s">
        <v>73</v>
      </c>
      <c r="E9026" t="s">
        <v>86</v>
      </c>
      <c r="F9026" s="4" t="s">
        <v>240</v>
      </c>
      <c r="G9026" t="s">
        <v>987</v>
      </c>
      <c r="H9026" s="2">
        <f t="shared" si="980"/>
        <v>0.18402777777777779</v>
      </c>
      <c r="I9026" s="2">
        <f t="shared" si="981"/>
        <v>0.96180555555555558</v>
      </c>
      <c r="J9026" t="str">
        <f t="shared" si="982"/>
        <v>29 May</v>
      </c>
      <c r="K9026" t="s">
        <v>1750</v>
      </c>
      <c r="L9026" t="s">
        <v>1992</v>
      </c>
      <c r="M9026" t="s">
        <v>1996</v>
      </c>
      <c r="N9026">
        <v>16704</v>
      </c>
      <c r="O9026">
        <f t="shared" si="983"/>
        <v>4</v>
      </c>
      <c r="P9026" s="4" t="str">
        <f t="shared" si="984"/>
        <v>29</v>
      </c>
      <c r="Q9026" s="8">
        <f t="shared" si="985"/>
        <v>20</v>
      </c>
      <c r="R9026">
        <f t="shared" si="986"/>
        <v>1760</v>
      </c>
    </row>
    <row r="9027" spans="1:18" x14ac:dyDescent="0.3">
      <c r="A9027" t="s">
        <v>14</v>
      </c>
      <c r="B9027" s="7" t="s">
        <v>30</v>
      </c>
      <c r="C9027" t="s">
        <v>67</v>
      </c>
      <c r="D9027" s="10" t="s">
        <v>69</v>
      </c>
      <c r="E9027" t="s">
        <v>75</v>
      </c>
      <c r="F9027" s="4" t="s">
        <v>329</v>
      </c>
      <c r="G9027" t="s">
        <v>389</v>
      </c>
      <c r="H9027" s="2">
        <f t="shared" ref="H9027:H9090" si="987">TIMEVALUE(LEFT(G9027,5))</f>
        <v>0.51388888888888884</v>
      </c>
      <c r="I9027" s="2">
        <f t="shared" ref="I9027:I9090" si="988">F9027*1</f>
        <v>0.39583333333333331</v>
      </c>
      <c r="J9027" t="str">
        <f t="shared" ref="J9027:J9090" si="989">IF(LEN(G9027)&gt;5, MID(G9027,7,6), "")</f>
        <v/>
      </c>
      <c r="K9027" t="s">
        <v>1623</v>
      </c>
      <c r="L9027" t="s">
        <v>1991</v>
      </c>
      <c r="M9027" t="s">
        <v>1998</v>
      </c>
      <c r="N9027">
        <v>3573</v>
      </c>
      <c r="O9027">
        <f t="shared" ref="O9027:O9090" si="990">LEN(E9027)-LEN(SUBSTITUTE(E9027,"→",""))+1</f>
        <v>2</v>
      </c>
      <c r="P9027" s="4" t="str">
        <f t="shared" ref="P9027:P9090" si="991">LEFT(K9027, FIND("h", K9027)-1)</f>
        <v>2</v>
      </c>
      <c r="Q9027" s="8">
        <f t="shared" ref="Q9027:Q9090" si="992">IFERROR(VALUE(MID(K9027, FIND("h",K9027)+2, FIND("m",K9027)-FIND("h",K9027)-2)), 0)*1</f>
        <v>50</v>
      </c>
      <c r="R9027">
        <f t="shared" ref="R9027:R9090" si="993">(P9027*60+Q9027)</f>
        <v>170</v>
      </c>
    </row>
    <row r="9028" spans="1:18" x14ac:dyDescent="0.3">
      <c r="A9028" t="s">
        <v>17</v>
      </c>
      <c r="B9028" s="7" t="s">
        <v>42</v>
      </c>
      <c r="C9028" t="s">
        <v>68</v>
      </c>
      <c r="D9028" s="10" t="s">
        <v>67</v>
      </c>
      <c r="E9028" t="s">
        <v>98</v>
      </c>
      <c r="F9028" s="4" t="s">
        <v>299</v>
      </c>
      <c r="G9028" t="s">
        <v>1277</v>
      </c>
      <c r="H9028" s="2">
        <f t="shared" si="987"/>
        <v>0.78472222222222221</v>
      </c>
      <c r="I9028" s="2">
        <f t="shared" si="988"/>
        <v>0.70833333333333337</v>
      </c>
      <c r="J9028" t="str">
        <f t="shared" si="989"/>
        <v>16 May</v>
      </c>
      <c r="K9028" t="s">
        <v>1740</v>
      </c>
      <c r="L9028" t="s">
        <v>1993</v>
      </c>
      <c r="M9028" t="s">
        <v>1996</v>
      </c>
      <c r="N9028">
        <v>9345</v>
      </c>
      <c r="O9028">
        <f t="shared" si="990"/>
        <v>3</v>
      </c>
      <c r="P9028" s="4" t="str">
        <f t="shared" si="991"/>
        <v>25</v>
      </c>
      <c r="Q9028" s="8">
        <f t="shared" si="992"/>
        <v>50</v>
      </c>
      <c r="R9028">
        <f t="shared" si="993"/>
        <v>1550</v>
      </c>
    </row>
    <row r="9029" spans="1:18" x14ac:dyDescent="0.3">
      <c r="A9029" t="s">
        <v>13</v>
      </c>
      <c r="B9029" s="7" t="s">
        <v>44</v>
      </c>
      <c r="C9029" t="s">
        <v>69</v>
      </c>
      <c r="D9029" s="10" t="s">
        <v>73</v>
      </c>
      <c r="E9029" t="s">
        <v>104</v>
      </c>
      <c r="F9029" s="4" t="s">
        <v>315</v>
      </c>
      <c r="G9029" t="s">
        <v>482</v>
      </c>
      <c r="H9029" s="2">
        <f t="shared" si="987"/>
        <v>0.18402777777777779</v>
      </c>
      <c r="I9029" s="2">
        <f t="shared" si="988"/>
        <v>0.22916666666666666</v>
      </c>
      <c r="J9029" t="str">
        <f t="shared" si="989"/>
        <v>16 Jun</v>
      </c>
      <c r="K9029" t="s">
        <v>1754</v>
      </c>
      <c r="L9029" t="s">
        <v>1992</v>
      </c>
      <c r="M9029" t="s">
        <v>1996</v>
      </c>
      <c r="N9029">
        <v>13014</v>
      </c>
      <c r="O9029">
        <f t="shared" si="990"/>
        <v>4</v>
      </c>
      <c r="P9029" s="4" t="str">
        <f t="shared" si="991"/>
        <v>22</v>
      </c>
      <c r="Q9029" s="8">
        <f t="shared" si="992"/>
        <v>55</v>
      </c>
      <c r="R9029">
        <f t="shared" si="993"/>
        <v>1375</v>
      </c>
    </row>
    <row r="9030" spans="1:18" x14ac:dyDescent="0.3">
      <c r="A9030" t="s">
        <v>15</v>
      </c>
      <c r="B9030" s="7" t="s">
        <v>37</v>
      </c>
      <c r="C9030" t="s">
        <v>69</v>
      </c>
      <c r="D9030" s="10" t="s">
        <v>73</v>
      </c>
      <c r="E9030" t="s">
        <v>82</v>
      </c>
      <c r="F9030" s="4" t="s">
        <v>210</v>
      </c>
      <c r="G9030" t="s">
        <v>352</v>
      </c>
      <c r="H9030" s="2">
        <f t="shared" si="987"/>
        <v>0.875</v>
      </c>
      <c r="I9030" s="2">
        <f t="shared" si="988"/>
        <v>0.33333333333333331</v>
      </c>
      <c r="J9030" t="str">
        <f t="shared" si="989"/>
        <v/>
      </c>
      <c r="K9030" t="s">
        <v>1742</v>
      </c>
      <c r="L9030" t="s">
        <v>1993</v>
      </c>
      <c r="M9030" t="s">
        <v>1996</v>
      </c>
      <c r="N9030">
        <v>13797</v>
      </c>
      <c r="O9030">
        <f t="shared" si="990"/>
        <v>3</v>
      </c>
      <c r="P9030" s="4" t="str">
        <f t="shared" si="991"/>
        <v>13</v>
      </c>
      <c r="Q9030" s="8">
        <f t="shared" si="992"/>
        <v>0</v>
      </c>
      <c r="R9030">
        <f t="shared" si="993"/>
        <v>780</v>
      </c>
    </row>
    <row r="9031" spans="1:18" x14ac:dyDescent="0.3">
      <c r="A9031" t="s">
        <v>12</v>
      </c>
      <c r="B9031" s="7" t="s">
        <v>65</v>
      </c>
      <c r="C9031" t="s">
        <v>67</v>
      </c>
      <c r="D9031" s="10" t="s">
        <v>72</v>
      </c>
      <c r="E9031" t="s">
        <v>199</v>
      </c>
      <c r="F9031" s="4" t="s">
        <v>279</v>
      </c>
      <c r="G9031" t="s">
        <v>1030</v>
      </c>
      <c r="H9031" s="2">
        <f t="shared" si="987"/>
        <v>0.44097222222222221</v>
      </c>
      <c r="I9031" s="2">
        <f t="shared" si="988"/>
        <v>0.5</v>
      </c>
      <c r="J9031" t="str">
        <f t="shared" si="989"/>
        <v>07 Mar</v>
      </c>
      <c r="K9031" t="s">
        <v>1639</v>
      </c>
      <c r="L9031" t="s">
        <v>1994</v>
      </c>
      <c r="M9031" t="s">
        <v>1996</v>
      </c>
      <c r="N9031">
        <v>12358</v>
      </c>
      <c r="O9031">
        <f t="shared" si="990"/>
        <v>5</v>
      </c>
      <c r="P9031" s="4" t="str">
        <f t="shared" si="991"/>
        <v>22</v>
      </c>
      <c r="Q9031" s="8">
        <f t="shared" si="992"/>
        <v>35</v>
      </c>
      <c r="R9031">
        <f t="shared" si="993"/>
        <v>1355</v>
      </c>
    </row>
    <row r="9032" spans="1:18" x14ac:dyDescent="0.3">
      <c r="A9032" t="s">
        <v>15</v>
      </c>
      <c r="B9032" s="7" t="s">
        <v>53</v>
      </c>
      <c r="C9032" t="s">
        <v>69</v>
      </c>
      <c r="D9032" s="10" t="s">
        <v>73</v>
      </c>
      <c r="E9032" t="s">
        <v>82</v>
      </c>
      <c r="F9032" s="4" t="s">
        <v>275</v>
      </c>
      <c r="G9032" t="s">
        <v>732</v>
      </c>
      <c r="H9032" s="2">
        <f t="shared" si="987"/>
        <v>6.5972222222222224E-2</v>
      </c>
      <c r="I9032" s="2">
        <f t="shared" si="988"/>
        <v>0.76041666666666663</v>
      </c>
      <c r="J9032" t="str">
        <f t="shared" si="989"/>
        <v>10 Mar</v>
      </c>
      <c r="K9032" t="s">
        <v>1678</v>
      </c>
      <c r="L9032" t="s">
        <v>1993</v>
      </c>
      <c r="M9032" t="s">
        <v>1997</v>
      </c>
      <c r="N9032">
        <v>14086</v>
      </c>
      <c r="O9032">
        <f t="shared" si="990"/>
        <v>3</v>
      </c>
      <c r="P9032" s="4" t="str">
        <f t="shared" si="991"/>
        <v>7</v>
      </c>
      <c r="Q9032" s="8">
        <f t="shared" si="992"/>
        <v>20</v>
      </c>
      <c r="R9032">
        <f t="shared" si="993"/>
        <v>440</v>
      </c>
    </row>
    <row r="9033" spans="1:18" x14ac:dyDescent="0.3">
      <c r="A9033" t="s">
        <v>11</v>
      </c>
      <c r="B9033" s="7" t="s">
        <v>52</v>
      </c>
      <c r="C9033" t="s">
        <v>70</v>
      </c>
      <c r="D9033" s="10" t="s">
        <v>68</v>
      </c>
      <c r="E9033" t="s">
        <v>84</v>
      </c>
      <c r="F9033" s="4" t="s">
        <v>301</v>
      </c>
      <c r="G9033" t="s">
        <v>395</v>
      </c>
      <c r="H9033" s="2">
        <f t="shared" si="987"/>
        <v>0.91319444444444442</v>
      </c>
      <c r="I9033" s="2">
        <f t="shared" si="988"/>
        <v>0.81597222222222221</v>
      </c>
      <c r="J9033" t="str">
        <f t="shared" si="989"/>
        <v/>
      </c>
      <c r="K9033" t="s">
        <v>1710</v>
      </c>
      <c r="L9033" t="s">
        <v>1991</v>
      </c>
      <c r="M9033" t="s">
        <v>1996</v>
      </c>
      <c r="N9033">
        <v>3597</v>
      </c>
      <c r="O9033">
        <f t="shared" si="990"/>
        <v>2</v>
      </c>
      <c r="P9033" s="4" t="str">
        <f t="shared" si="991"/>
        <v>2</v>
      </c>
      <c r="Q9033" s="8">
        <f t="shared" si="992"/>
        <v>20</v>
      </c>
      <c r="R9033">
        <f t="shared" si="993"/>
        <v>140</v>
      </c>
    </row>
    <row r="9034" spans="1:18" x14ac:dyDescent="0.3">
      <c r="A9034" t="s">
        <v>13</v>
      </c>
      <c r="B9034" s="7" t="s">
        <v>55</v>
      </c>
      <c r="C9034" t="s">
        <v>68</v>
      </c>
      <c r="D9034" s="10" t="s">
        <v>67</v>
      </c>
      <c r="E9034" t="s">
        <v>85</v>
      </c>
      <c r="F9034" s="4" t="s">
        <v>209</v>
      </c>
      <c r="G9034" t="s">
        <v>493</v>
      </c>
      <c r="H9034" s="2">
        <f t="shared" si="987"/>
        <v>0.34375</v>
      </c>
      <c r="I9034" s="2">
        <f t="shared" si="988"/>
        <v>0.78819444444444442</v>
      </c>
      <c r="J9034" t="str">
        <f t="shared" si="989"/>
        <v>25 May</v>
      </c>
      <c r="K9034" t="s">
        <v>1645</v>
      </c>
      <c r="L9034" t="s">
        <v>1993</v>
      </c>
      <c r="M9034" t="s">
        <v>1996</v>
      </c>
      <c r="N9034">
        <v>13731</v>
      </c>
      <c r="O9034">
        <f t="shared" si="990"/>
        <v>3</v>
      </c>
      <c r="P9034" s="4" t="str">
        <f t="shared" si="991"/>
        <v>13</v>
      </c>
      <c r="Q9034" s="8">
        <f t="shared" si="992"/>
        <v>20</v>
      </c>
      <c r="R9034">
        <f t="shared" si="993"/>
        <v>800</v>
      </c>
    </row>
    <row r="9035" spans="1:18" x14ac:dyDescent="0.3">
      <c r="A9035" t="s">
        <v>13</v>
      </c>
      <c r="B9035" s="7" t="s">
        <v>48</v>
      </c>
      <c r="C9035" t="s">
        <v>69</v>
      </c>
      <c r="D9035" s="10" t="s">
        <v>73</v>
      </c>
      <c r="E9035" t="s">
        <v>82</v>
      </c>
      <c r="F9035" s="4" t="s">
        <v>245</v>
      </c>
      <c r="G9035" t="s">
        <v>586</v>
      </c>
      <c r="H9035" s="2">
        <f t="shared" si="987"/>
        <v>0.18402777777777779</v>
      </c>
      <c r="I9035" s="2">
        <f t="shared" si="988"/>
        <v>0.82291666666666663</v>
      </c>
      <c r="J9035" t="str">
        <f t="shared" si="989"/>
        <v>22 May</v>
      </c>
      <c r="K9035" t="s">
        <v>1758</v>
      </c>
      <c r="L9035" t="s">
        <v>1993</v>
      </c>
      <c r="M9035" t="s">
        <v>1997</v>
      </c>
      <c r="N9035">
        <v>12898</v>
      </c>
      <c r="O9035">
        <f t="shared" si="990"/>
        <v>3</v>
      </c>
      <c r="P9035" s="4" t="str">
        <f t="shared" si="991"/>
        <v>8</v>
      </c>
      <c r="Q9035" s="8">
        <f t="shared" si="992"/>
        <v>40</v>
      </c>
      <c r="R9035">
        <f t="shared" si="993"/>
        <v>520</v>
      </c>
    </row>
    <row r="9036" spans="1:18" x14ac:dyDescent="0.3">
      <c r="A9036" t="s">
        <v>13</v>
      </c>
      <c r="B9036" s="7" t="s">
        <v>54</v>
      </c>
      <c r="C9036" t="s">
        <v>69</v>
      </c>
      <c r="D9036" s="10" t="s">
        <v>73</v>
      </c>
      <c r="E9036" t="s">
        <v>82</v>
      </c>
      <c r="F9036" s="4" t="s">
        <v>222</v>
      </c>
      <c r="G9036" t="s">
        <v>460</v>
      </c>
      <c r="H9036" s="2">
        <f t="shared" si="987"/>
        <v>0.18402777777777779</v>
      </c>
      <c r="I9036" s="2">
        <f t="shared" si="988"/>
        <v>0.66666666666666663</v>
      </c>
      <c r="J9036" t="str">
        <f t="shared" si="989"/>
        <v>07 Jun</v>
      </c>
      <c r="K9036" t="s">
        <v>1671</v>
      </c>
      <c r="L9036" t="s">
        <v>1993</v>
      </c>
      <c r="M9036" t="s">
        <v>1996</v>
      </c>
      <c r="N9036">
        <v>14714</v>
      </c>
      <c r="O9036">
        <f t="shared" si="990"/>
        <v>3</v>
      </c>
      <c r="P9036" s="4" t="str">
        <f t="shared" si="991"/>
        <v>12</v>
      </c>
      <c r="Q9036" s="8">
        <f t="shared" si="992"/>
        <v>25</v>
      </c>
      <c r="R9036">
        <f t="shared" si="993"/>
        <v>745</v>
      </c>
    </row>
    <row r="9037" spans="1:18" x14ac:dyDescent="0.3">
      <c r="A9037" t="s">
        <v>17</v>
      </c>
      <c r="B9037" s="7" t="s">
        <v>62</v>
      </c>
      <c r="C9037" t="s">
        <v>67</v>
      </c>
      <c r="D9037" s="10" t="s">
        <v>69</v>
      </c>
      <c r="E9037" t="s">
        <v>75</v>
      </c>
      <c r="F9037" s="4" t="s">
        <v>282</v>
      </c>
      <c r="G9037" t="s">
        <v>339</v>
      </c>
      <c r="H9037" s="2">
        <f t="shared" si="987"/>
        <v>0.59722222222222221</v>
      </c>
      <c r="I9037" s="2">
        <f t="shared" si="988"/>
        <v>0.47916666666666669</v>
      </c>
      <c r="J9037" t="str">
        <f t="shared" si="989"/>
        <v/>
      </c>
      <c r="K9037" t="s">
        <v>1623</v>
      </c>
      <c r="L9037" t="s">
        <v>1991</v>
      </c>
      <c r="M9037" t="s">
        <v>1996</v>
      </c>
      <c r="N9037">
        <v>5403</v>
      </c>
      <c r="O9037">
        <f t="shared" si="990"/>
        <v>2</v>
      </c>
      <c r="P9037" s="4" t="str">
        <f t="shared" si="991"/>
        <v>2</v>
      </c>
      <c r="Q9037" s="8">
        <f t="shared" si="992"/>
        <v>50</v>
      </c>
      <c r="R9037">
        <f t="shared" si="993"/>
        <v>170</v>
      </c>
    </row>
    <row r="9038" spans="1:18" x14ac:dyDescent="0.3">
      <c r="A9038" t="s">
        <v>13</v>
      </c>
      <c r="B9038" s="7" t="s">
        <v>28</v>
      </c>
      <c r="C9038" t="s">
        <v>67</v>
      </c>
      <c r="D9038" s="10" t="s">
        <v>69</v>
      </c>
      <c r="E9038" t="s">
        <v>75</v>
      </c>
      <c r="F9038" s="4" t="s">
        <v>285</v>
      </c>
      <c r="G9038" t="s">
        <v>219</v>
      </c>
      <c r="H9038" s="2">
        <f t="shared" si="987"/>
        <v>0.36458333333333331</v>
      </c>
      <c r="I9038" s="2">
        <f t="shared" si="988"/>
        <v>0.25</v>
      </c>
      <c r="J9038" t="str">
        <f t="shared" si="989"/>
        <v/>
      </c>
      <c r="K9038" t="s">
        <v>1660</v>
      </c>
      <c r="L9038" t="s">
        <v>1991</v>
      </c>
      <c r="M9038" t="s">
        <v>1997</v>
      </c>
      <c r="N9038">
        <v>5769</v>
      </c>
      <c r="O9038">
        <f t="shared" si="990"/>
        <v>2</v>
      </c>
      <c r="P9038" s="4" t="str">
        <f t="shared" si="991"/>
        <v>2</v>
      </c>
      <c r="Q9038" s="8">
        <f t="shared" si="992"/>
        <v>45</v>
      </c>
      <c r="R9038">
        <f t="shared" si="993"/>
        <v>165</v>
      </c>
    </row>
    <row r="9039" spans="1:18" x14ac:dyDescent="0.3">
      <c r="A9039" t="s">
        <v>18</v>
      </c>
      <c r="B9039" s="7" t="s">
        <v>23</v>
      </c>
      <c r="C9039" t="s">
        <v>68</v>
      </c>
      <c r="D9039" s="10" t="s">
        <v>67</v>
      </c>
      <c r="E9039" t="s">
        <v>80</v>
      </c>
      <c r="F9039" s="4" t="s">
        <v>318</v>
      </c>
      <c r="G9039" t="s">
        <v>274</v>
      </c>
      <c r="H9039" s="2">
        <f t="shared" si="987"/>
        <v>0.53819444444444442</v>
      </c>
      <c r="I9039" s="2">
        <f t="shared" si="988"/>
        <v>0.43055555555555558</v>
      </c>
      <c r="J9039" t="str">
        <f t="shared" si="989"/>
        <v/>
      </c>
      <c r="K9039" t="s">
        <v>1634</v>
      </c>
      <c r="L9039" t="s">
        <v>1991</v>
      </c>
      <c r="M9039" t="s">
        <v>1996</v>
      </c>
      <c r="N9039">
        <v>5620</v>
      </c>
      <c r="O9039">
        <f t="shared" si="990"/>
        <v>2</v>
      </c>
      <c r="P9039" s="4" t="str">
        <f t="shared" si="991"/>
        <v>2</v>
      </c>
      <c r="Q9039" s="8">
        <f t="shared" si="992"/>
        <v>35</v>
      </c>
      <c r="R9039">
        <f t="shared" si="993"/>
        <v>155</v>
      </c>
    </row>
    <row r="9040" spans="1:18" x14ac:dyDescent="0.3">
      <c r="A9040" t="s">
        <v>11</v>
      </c>
      <c r="B9040" s="7" t="s">
        <v>43</v>
      </c>
      <c r="C9040" t="s">
        <v>69</v>
      </c>
      <c r="D9040" s="10" t="s">
        <v>73</v>
      </c>
      <c r="E9040" t="s">
        <v>97</v>
      </c>
      <c r="F9040" s="4" t="s">
        <v>308</v>
      </c>
      <c r="G9040" t="s">
        <v>246</v>
      </c>
      <c r="H9040" s="2">
        <f t="shared" si="987"/>
        <v>0.36805555555555558</v>
      </c>
      <c r="I9040" s="2">
        <f t="shared" si="988"/>
        <v>0.2326388888888889</v>
      </c>
      <c r="J9040" t="str">
        <f t="shared" si="989"/>
        <v/>
      </c>
      <c r="K9040" t="s">
        <v>1664</v>
      </c>
      <c r="L9040" t="s">
        <v>1991</v>
      </c>
      <c r="M9040" t="s">
        <v>1996</v>
      </c>
      <c r="N9040">
        <v>5000</v>
      </c>
      <c r="O9040">
        <f t="shared" si="990"/>
        <v>2</v>
      </c>
      <c r="P9040" s="4" t="str">
        <f t="shared" si="991"/>
        <v>3</v>
      </c>
      <c r="Q9040" s="8">
        <f t="shared" si="992"/>
        <v>15</v>
      </c>
      <c r="R9040">
        <f t="shared" si="993"/>
        <v>195</v>
      </c>
    </row>
    <row r="9041" spans="1:18" x14ac:dyDescent="0.3">
      <c r="A9041" t="s">
        <v>12</v>
      </c>
      <c r="B9041" s="7" t="s">
        <v>41</v>
      </c>
      <c r="C9041" t="s">
        <v>69</v>
      </c>
      <c r="D9041" s="10" t="s">
        <v>73</v>
      </c>
      <c r="F9041" s="4" t="s">
        <v>213</v>
      </c>
      <c r="G9041" t="s">
        <v>1508</v>
      </c>
      <c r="H9041" s="2">
        <f t="shared" si="987"/>
        <v>0.3923611111111111</v>
      </c>
      <c r="I9041" s="2">
        <f t="shared" si="988"/>
        <v>0.40625</v>
      </c>
      <c r="J9041" t="str">
        <f t="shared" si="989"/>
        <v>07 May</v>
      </c>
      <c r="K9041" t="s">
        <v>1833</v>
      </c>
      <c r="M9041" t="s">
        <v>1996</v>
      </c>
      <c r="N9041">
        <v>7480</v>
      </c>
      <c r="O9041">
        <f t="shared" si="990"/>
        <v>1</v>
      </c>
      <c r="P9041" s="4" t="str">
        <f t="shared" si="991"/>
        <v>23</v>
      </c>
      <c r="Q9041" s="8">
        <f t="shared" si="992"/>
        <v>40</v>
      </c>
      <c r="R9041">
        <f t="shared" si="993"/>
        <v>1420</v>
      </c>
    </row>
    <row r="9042" spans="1:18" x14ac:dyDescent="0.3">
      <c r="A9042" t="s">
        <v>12</v>
      </c>
      <c r="B9042" s="7" t="s">
        <v>39</v>
      </c>
      <c r="C9042" t="s">
        <v>69</v>
      </c>
      <c r="D9042" s="10" t="s">
        <v>73</v>
      </c>
      <c r="E9042" t="s">
        <v>77</v>
      </c>
      <c r="F9042" s="4" t="s">
        <v>389</v>
      </c>
      <c r="G9042" t="s">
        <v>528</v>
      </c>
      <c r="H9042" s="2">
        <f t="shared" si="987"/>
        <v>0.80208333333333337</v>
      </c>
      <c r="I9042" s="2">
        <f t="shared" si="988"/>
        <v>0.51388888888888884</v>
      </c>
      <c r="J9042" t="str">
        <f t="shared" si="989"/>
        <v>22 Mar</v>
      </c>
      <c r="K9042" t="s">
        <v>1899</v>
      </c>
      <c r="L9042" t="s">
        <v>1992</v>
      </c>
      <c r="M9042" t="s">
        <v>1996</v>
      </c>
      <c r="N9042">
        <v>10703</v>
      </c>
      <c r="O9042">
        <f t="shared" si="990"/>
        <v>4</v>
      </c>
      <c r="P9042" s="4" t="str">
        <f t="shared" si="991"/>
        <v>30</v>
      </c>
      <c r="Q9042" s="8">
        <f t="shared" si="992"/>
        <v>55</v>
      </c>
      <c r="R9042">
        <f t="shared" si="993"/>
        <v>1855</v>
      </c>
    </row>
    <row r="9043" spans="1:18" x14ac:dyDescent="0.3">
      <c r="A9043" t="s">
        <v>15</v>
      </c>
      <c r="B9043" s="7" t="s">
        <v>46</v>
      </c>
      <c r="C9043" t="s">
        <v>69</v>
      </c>
      <c r="D9043" s="10" t="s">
        <v>73</v>
      </c>
      <c r="E9043" t="s">
        <v>82</v>
      </c>
      <c r="F9043" s="4" t="s">
        <v>282</v>
      </c>
      <c r="G9043" t="s">
        <v>352</v>
      </c>
      <c r="H9043" s="2">
        <f t="shared" si="987"/>
        <v>0.875</v>
      </c>
      <c r="I9043" s="2">
        <f t="shared" si="988"/>
        <v>0.47916666666666669</v>
      </c>
      <c r="J9043" t="str">
        <f t="shared" si="989"/>
        <v/>
      </c>
      <c r="K9043" t="s">
        <v>1737</v>
      </c>
      <c r="L9043" t="s">
        <v>1993</v>
      </c>
      <c r="M9043" t="s">
        <v>1996</v>
      </c>
      <c r="N9043">
        <v>13727</v>
      </c>
      <c r="O9043">
        <f t="shared" si="990"/>
        <v>3</v>
      </c>
      <c r="P9043" s="4" t="str">
        <f t="shared" si="991"/>
        <v>9</v>
      </c>
      <c r="Q9043" s="8">
        <f t="shared" si="992"/>
        <v>30</v>
      </c>
      <c r="R9043">
        <f t="shared" si="993"/>
        <v>570</v>
      </c>
    </row>
    <row r="9044" spans="1:18" x14ac:dyDescent="0.3">
      <c r="A9044" t="s">
        <v>13</v>
      </c>
      <c r="B9044" s="7" t="s">
        <v>26</v>
      </c>
      <c r="C9044" t="s">
        <v>68</v>
      </c>
      <c r="D9044" s="10" t="s">
        <v>67</v>
      </c>
      <c r="E9044" t="s">
        <v>85</v>
      </c>
      <c r="F9044" s="4" t="s">
        <v>270</v>
      </c>
      <c r="G9044" t="s">
        <v>589</v>
      </c>
      <c r="H9044" s="2">
        <f t="shared" si="987"/>
        <v>0.3888888888888889</v>
      </c>
      <c r="I9044" s="2">
        <f t="shared" si="988"/>
        <v>0.83333333333333337</v>
      </c>
      <c r="J9044" t="str">
        <f t="shared" si="989"/>
        <v>13 May</v>
      </c>
      <c r="K9044" t="s">
        <v>1645</v>
      </c>
      <c r="L9044" t="s">
        <v>1993</v>
      </c>
      <c r="M9044" t="s">
        <v>1996</v>
      </c>
      <c r="N9044">
        <v>14388</v>
      </c>
      <c r="O9044">
        <f t="shared" si="990"/>
        <v>3</v>
      </c>
      <c r="P9044" s="4" t="str">
        <f t="shared" si="991"/>
        <v>13</v>
      </c>
      <c r="Q9044" s="8">
        <f t="shared" si="992"/>
        <v>20</v>
      </c>
      <c r="R9044">
        <f t="shared" si="993"/>
        <v>800</v>
      </c>
    </row>
    <row r="9045" spans="1:18" x14ac:dyDescent="0.3">
      <c r="A9045" t="s">
        <v>12</v>
      </c>
      <c r="B9045" s="7" t="s">
        <v>54</v>
      </c>
      <c r="C9045" t="s">
        <v>68</v>
      </c>
      <c r="D9045" s="10" t="s">
        <v>67</v>
      </c>
      <c r="E9045" t="s">
        <v>129</v>
      </c>
      <c r="F9045" s="4" t="s">
        <v>300</v>
      </c>
      <c r="G9045" t="s">
        <v>1269</v>
      </c>
      <c r="H9045" s="2">
        <f t="shared" si="987"/>
        <v>5.5555555555555552E-2</v>
      </c>
      <c r="I9045" s="2">
        <f t="shared" si="988"/>
        <v>0.41666666666666669</v>
      </c>
      <c r="J9045" t="str">
        <f t="shared" si="989"/>
        <v>07 Jun</v>
      </c>
      <c r="K9045" t="s">
        <v>1643</v>
      </c>
      <c r="L9045" t="s">
        <v>1992</v>
      </c>
      <c r="M9045" t="s">
        <v>1996</v>
      </c>
      <c r="N9045">
        <v>13033</v>
      </c>
      <c r="O9045">
        <f t="shared" si="990"/>
        <v>4</v>
      </c>
      <c r="P9045" s="4" t="str">
        <f t="shared" si="991"/>
        <v>15</v>
      </c>
      <c r="Q9045" s="8">
        <f t="shared" si="992"/>
        <v>20</v>
      </c>
      <c r="R9045">
        <f t="shared" si="993"/>
        <v>920</v>
      </c>
    </row>
    <row r="9046" spans="1:18" x14ac:dyDescent="0.3">
      <c r="A9046" t="s">
        <v>13</v>
      </c>
      <c r="B9046" s="7" t="s">
        <v>27</v>
      </c>
      <c r="C9046" t="s">
        <v>67</v>
      </c>
      <c r="D9046" s="10" t="s">
        <v>72</v>
      </c>
      <c r="E9046" t="s">
        <v>81</v>
      </c>
      <c r="F9046" s="4" t="s">
        <v>210</v>
      </c>
      <c r="G9046" t="s">
        <v>958</v>
      </c>
      <c r="H9046" s="2">
        <f t="shared" si="987"/>
        <v>0.31944444444444442</v>
      </c>
      <c r="I9046" s="2">
        <f t="shared" si="988"/>
        <v>0.33333333333333331</v>
      </c>
      <c r="J9046" t="str">
        <f t="shared" si="989"/>
        <v>02 Mar</v>
      </c>
      <c r="K9046" t="s">
        <v>1833</v>
      </c>
      <c r="L9046" t="s">
        <v>1993</v>
      </c>
      <c r="M9046" t="s">
        <v>1996</v>
      </c>
      <c r="N9046">
        <v>22270</v>
      </c>
      <c r="O9046">
        <f t="shared" si="990"/>
        <v>3</v>
      </c>
      <c r="P9046" s="4" t="str">
        <f t="shared" si="991"/>
        <v>23</v>
      </c>
      <c r="Q9046" s="8">
        <f t="shared" si="992"/>
        <v>40</v>
      </c>
      <c r="R9046">
        <f t="shared" si="993"/>
        <v>1420</v>
      </c>
    </row>
    <row r="9047" spans="1:18" x14ac:dyDescent="0.3">
      <c r="A9047" t="s">
        <v>11</v>
      </c>
      <c r="B9047" s="7" t="s">
        <v>30</v>
      </c>
      <c r="C9047" t="s">
        <v>69</v>
      </c>
      <c r="D9047" s="10" t="s">
        <v>73</v>
      </c>
      <c r="E9047" t="s">
        <v>91</v>
      </c>
      <c r="F9047" s="4" t="s">
        <v>227</v>
      </c>
      <c r="G9047" t="s">
        <v>1521</v>
      </c>
      <c r="H9047" s="2">
        <f t="shared" si="987"/>
        <v>0.14930555555555555</v>
      </c>
      <c r="I9047" s="2">
        <f t="shared" si="988"/>
        <v>0.90972222222222221</v>
      </c>
      <c r="J9047" t="str">
        <f t="shared" si="989"/>
        <v>28 May</v>
      </c>
      <c r="K9047" t="s">
        <v>1647</v>
      </c>
      <c r="L9047" t="s">
        <v>1993</v>
      </c>
      <c r="M9047" t="s">
        <v>1996</v>
      </c>
      <c r="N9047">
        <v>6769</v>
      </c>
      <c r="O9047">
        <f t="shared" si="990"/>
        <v>3</v>
      </c>
      <c r="P9047" s="4" t="str">
        <f t="shared" si="991"/>
        <v>5</v>
      </c>
      <c r="Q9047" s="8">
        <f t="shared" si="992"/>
        <v>45</v>
      </c>
      <c r="R9047">
        <f t="shared" si="993"/>
        <v>345</v>
      </c>
    </row>
    <row r="9048" spans="1:18" x14ac:dyDescent="0.3">
      <c r="A9048" t="s">
        <v>18</v>
      </c>
      <c r="B9048" s="7" t="s">
        <v>55</v>
      </c>
      <c r="C9048" t="s">
        <v>68</v>
      </c>
      <c r="D9048" s="10" t="s">
        <v>67</v>
      </c>
      <c r="E9048" t="s">
        <v>115</v>
      </c>
      <c r="F9048" s="4" t="s">
        <v>290</v>
      </c>
      <c r="G9048" t="s">
        <v>286</v>
      </c>
      <c r="H9048" s="2">
        <f t="shared" si="987"/>
        <v>0.97916666666666663</v>
      </c>
      <c r="I9048" s="2">
        <f t="shared" si="988"/>
        <v>0.63194444444444442</v>
      </c>
      <c r="J9048" t="str">
        <f t="shared" si="989"/>
        <v/>
      </c>
      <c r="K9048" t="s">
        <v>1807</v>
      </c>
      <c r="L9048" t="s">
        <v>1992</v>
      </c>
      <c r="M9048" t="s">
        <v>1996</v>
      </c>
      <c r="N9048">
        <v>5192</v>
      </c>
      <c r="O9048">
        <f t="shared" si="990"/>
        <v>4</v>
      </c>
      <c r="P9048" s="4" t="str">
        <f t="shared" si="991"/>
        <v>8</v>
      </c>
      <c r="Q9048" s="8">
        <f t="shared" si="992"/>
        <v>20</v>
      </c>
      <c r="R9048">
        <f t="shared" si="993"/>
        <v>500</v>
      </c>
    </row>
    <row r="9049" spans="1:18" x14ac:dyDescent="0.3">
      <c r="A9049" t="s">
        <v>13</v>
      </c>
      <c r="B9049" s="7" t="s">
        <v>55</v>
      </c>
      <c r="C9049" t="s">
        <v>71</v>
      </c>
      <c r="D9049" s="10" t="s">
        <v>74</v>
      </c>
      <c r="E9049" t="s">
        <v>102</v>
      </c>
      <c r="F9049" s="4" t="s">
        <v>366</v>
      </c>
      <c r="G9049" t="s">
        <v>627</v>
      </c>
      <c r="H9049" s="2">
        <f t="shared" si="987"/>
        <v>0.18055555555555555</v>
      </c>
      <c r="I9049" s="2">
        <f t="shared" si="988"/>
        <v>0.12152777777777778</v>
      </c>
      <c r="J9049" t="str">
        <f t="shared" si="989"/>
        <v/>
      </c>
      <c r="K9049" t="s">
        <v>1676</v>
      </c>
      <c r="L9049" t="s">
        <v>1991</v>
      </c>
      <c r="M9049" t="s">
        <v>1997</v>
      </c>
      <c r="N9049">
        <v>4995</v>
      </c>
      <c r="O9049">
        <f t="shared" si="990"/>
        <v>2</v>
      </c>
      <c r="P9049" s="4" t="str">
        <f t="shared" si="991"/>
        <v>1</v>
      </c>
      <c r="Q9049" s="8">
        <f t="shared" si="992"/>
        <v>25</v>
      </c>
      <c r="R9049">
        <f t="shared" si="993"/>
        <v>85</v>
      </c>
    </row>
    <row r="9050" spans="1:18" x14ac:dyDescent="0.3">
      <c r="A9050" t="s">
        <v>11</v>
      </c>
      <c r="B9050" s="7" t="s">
        <v>64</v>
      </c>
      <c r="C9050" t="s">
        <v>70</v>
      </c>
      <c r="D9050" s="10" t="s">
        <v>68</v>
      </c>
      <c r="E9050" t="s">
        <v>84</v>
      </c>
      <c r="F9050" s="4" t="s">
        <v>347</v>
      </c>
      <c r="G9050" t="s">
        <v>518</v>
      </c>
      <c r="H9050" s="2">
        <f t="shared" si="987"/>
        <v>0.42708333333333331</v>
      </c>
      <c r="I9050" s="2">
        <f t="shared" si="988"/>
        <v>0.3298611111111111</v>
      </c>
      <c r="J9050" t="str">
        <f t="shared" si="989"/>
        <v/>
      </c>
      <c r="K9050" t="s">
        <v>1710</v>
      </c>
      <c r="L9050" t="s">
        <v>1991</v>
      </c>
      <c r="M9050" t="s">
        <v>1996</v>
      </c>
      <c r="N9050">
        <v>8580</v>
      </c>
      <c r="O9050">
        <f t="shared" si="990"/>
        <v>2</v>
      </c>
      <c r="P9050" s="4" t="str">
        <f t="shared" si="991"/>
        <v>2</v>
      </c>
      <c r="Q9050" s="8">
        <f t="shared" si="992"/>
        <v>20</v>
      </c>
      <c r="R9050">
        <f t="shared" si="993"/>
        <v>140</v>
      </c>
    </row>
    <row r="9051" spans="1:18" x14ac:dyDescent="0.3">
      <c r="A9051" t="s">
        <v>12</v>
      </c>
      <c r="B9051" s="7" t="s">
        <v>44</v>
      </c>
      <c r="C9051" t="s">
        <v>69</v>
      </c>
      <c r="D9051" s="10" t="s">
        <v>73</v>
      </c>
      <c r="E9051" t="s">
        <v>101</v>
      </c>
      <c r="F9051" s="4" t="s">
        <v>289</v>
      </c>
      <c r="G9051" t="s">
        <v>1156</v>
      </c>
      <c r="H9051" s="2">
        <f t="shared" si="987"/>
        <v>0.3923611111111111</v>
      </c>
      <c r="I9051" s="2">
        <f t="shared" si="988"/>
        <v>0.52083333333333337</v>
      </c>
      <c r="J9051" t="str">
        <f t="shared" si="989"/>
        <v>16 Jun</v>
      </c>
      <c r="K9051" t="s">
        <v>1724</v>
      </c>
      <c r="L9051" t="s">
        <v>1993</v>
      </c>
      <c r="M9051" t="s">
        <v>1996</v>
      </c>
      <c r="N9051">
        <v>7480</v>
      </c>
      <c r="O9051">
        <f t="shared" si="990"/>
        <v>3</v>
      </c>
      <c r="P9051" s="4" t="str">
        <f t="shared" si="991"/>
        <v>20</v>
      </c>
      <c r="Q9051" s="8">
        <f t="shared" si="992"/>
        <v>55</v>
      </c>
      <c r="R9051">
        <f t="shared" si="993"/>
        <v>1255</v>
      </c>
    </row>
    <row r="9052" spans="1:18" x14ac:dyDescent="0.3">
      <c r="A9052" t="s">
        <v>13</v>
      </c>
      <c r="B9052" s="7" t="s">
        <v>66</v>
      </c>
      <c r="C9052" t="s">
        <v>67</v>
      </c>
      <c r="D9052" s="10" t="s">
        <v>69</v>
      </c>
      <c r="E9052" t="s">
        <v>75</v>
      </c>
      <c r="F9052" s="4" t="s">
        <v>256</v>
      </c>
      <c r="G9052" t="s">
        <v>422</v>
      </c>
      <c r="H9052" s="2">
        <f t="shared" si="987"/>
        <v>0.47222222222222221</v>
      </c>
      <c r="I9052" s="2">
        <f t="shared" si="988"/>
        <v>0.34722222222222221</v>
      </c>
      <c r="J9052" t="str">
        <f t="shared" si="989"/>
        <v/>
      </c>
      <c r="K9052" t="s">
        <v>1666</v>
      </c>
      <c r="L9052" t="s">
        <v>1991</v>
      </c>
      <c r="M9052" t="s">
        <v>1997</v>
      </c>
      <c r="N9052">
        <v>5198</v>
      </c>
      <c r="O9052">
        <f t="shared" si="990"/>
        <v>2</v>
      </c>
      <c r="P9052" s="4" t="str">
        <f t="shared" si="991"/>
        <v>3</v>
      </c>
      <c r="Q9052" s="8">
        <f t="shared" si="992"/>
        <v>0</v>
      </c>
      <c r="R9052">
        <f t="shared" si="993"/>
        <v>180</v>
      </c>
    </row>
    <row r="9053" spans="1:18" x14ac:dyDescent="0.3">
      <c r="A9053" t="s">
        <v>13</v>
      </c>
      <c r="B9053" s="7" t="s">
        <v>54</v>
      </c>
      <c r="C9053" t="s">
        <v>69</v>
      </c>
      <c r="D9053" s="10" t="s">
        <v>73</v>
      </c>
      <c r="E9053" t="s">
        <v>104</v>
      </c>
      <c r="F9053" s="4" t="s">
        <v>261</v>
      </c>
      <c r="G9053" t="s">
        <v>239</v>
      </c>
      <c r="H9053" s="2">
        <f t="shared" si="987"/>
        <v>0.79166666666666663</v>
      </c>
      <c r="I9053" s="2">
        <f t="shared" si="988"/>
        <v>0.40277777777777779</v>
      </c>
      <c r="J9053" t="str">
        <f t="shared" si="989"/>
        <v/>
      </c>
      <c r="K9053" t="s">
        <v>1733</v>
      </c>
      <c r="L9053" t="s">
        <v>1992</v>
      </c>
      <c r="M9053" t="s">
        <v>1997</v>
      </c>
      <c r="N9053">
        <v>10368</v>
      </c>
      <c r="O9053">
        <f t="shared" si="990"/>
        <v>4</v>
      </c>
      <c r="P9053" s="4" t="str">
        <f t="shared" si="991"/>
        <v>9</v>
      </c>
      <c r="Q9053" s="8">
        <f t="shared" si="992"/>
        <v>20</v>
      </c>
      <c r="R9053">
        <f t="shared" si="993"/>
        <v>560</v>
      </c>
    </row>
    <row r="9054" spans="1:18" x14ac:dyDescent="0.3">
      <c r="A9054" t="s">
        <v>13</v>
      </c>
      <c r="B9054" s="7" t="s">
        <v>41</v>
      </c>
      <c r="C9054" t="s">
        <v>71</v>
      </c>
      <c r="D9054" s="10" t="s">
        <v>74</v>
      </c>
      <c r="E9054" t="s">
        <v>102</v>
      </c>
      <c r="F9054" s="4" t="s">
        <v>229</v>
      </c>
      <c r="G9054" t="s">
        <v>313</v>
      </c>
      <c r="H9054" s="2">
        <f t="shared" si="987"/>
        <v>0.35416666666666669</v>
      </c>
      <c r="I9054" s="2">
        <f t="shared" si="988"/>
        <v>0.2951388888888889</v>
      </c>
      <c r="J9054" t="str">
        <f t="shared" si="989"/>
        <v/>
      </c>
      <c r="K9054" t="s">
        <v>1676</v>
      </c>
      <c r="L9054" t="s">
        <v>1991</v>
      </c>
      <c r="M9054" t="s">
        <v>1996</v>
      </c>
      <c r="N9054">
        <v>8040</v>
      </c>
      <c r="O9054">
        <f t="shared" si="990"/>
        <v>2</v>
      </c>
      <c r="P9054" s="4" t="str">
        <f t="shared" si="991"/>
        <v>1</v>
      </c>
      <c r="Q9054" s="8">
        <f t="shared" si="992"/>
        <v>25</v>
      </c>
      <c r="R9054">
        <f t="shared" si="993"/>
        <v>85</v>
      </c>
    </row>
    <row r="9055" spans="1:18" x14ac:dyDescent="0.3">
      <c r="A9055" t="s">
        <v>13</v>
      </c>
      <c r="B9055" s="7" t="s">
        <v>53</v>
      </c>
      <c r="C9055" t="s">
        <v>69</v>
      </c>
      <c r="D9055" s="10" t="s">
        <v>73</v>
      </c>
      <c r="E9055" t="s">
        <v>105</v>
      </c>
      <c r="F9055" s="4" t="s">
        <v>256</v>
      </c>
      <c r="G9055" t="s">
        <v>864</v>
      </c>
      <c r="H9055" s="2">
        <f t="shared" si="987"/>
        <v>0.18402777777777779</v>
      </c>
      <c r="I9055" s="2">
        <f t="shared" si="988"/>
        <v>0.34722222222222221</v>
      </c>
      <c r="J9055" t="str">
        <f t="shared" si="989"/>
        <v>10 Mar</v>
      </c>
      <c r="K9055" t="s">
        <v>1980</v>
      </c>
      <c r="L9055" t="s">
        <v>1992</v>
      </c>
      <c r="M9055" t="s">
        <v>1996</v>
      </c>
      <c r="N9055">
        <v>18909</v>
      </c>
      <c r="O9055">
        <f t="shared" si="990"/>
        <v>4</v>
      </c>
      <c r="P9055" s="4" t="str">
        <f t="shared" si="991"/>
        <v>20</v>
      </c>
      <c r="Q9055" s="8">
        <f t="shared" si="992"/>
        <v>5</v>
      </c>
      <c r="R9055">
        <f t="shared" si="993"/>
        <v>1205</v>
      </c>
    </row>
    <row r="9056" spans="1:18" x14ac:dyDescent="0.3">
      <c r="A9056" t="s">
        <v>12</v>
      </c>
      <c r="B9056" s="7" t="s">
        <v>57</v>
      </c>
      <c r="C9056" t="s">
        <v>68</v>
      </c>
      <c r="D9056" s="10" t="s">
        <v>67</v>
      </c>
      <c r="E9056" t="s">
        <v>126</v>
      </c>
      <c r="F9056" s="4" t="s">
        <v>228</v>
      </c>
      <c r="G9056" t="s">
        <v>596</v>
      </c>
      <c r="H9056" s="2">
        <f t="shared" si="987"/>
        <v>0.22569444444444445</v>
      </c>
      <c r="I9056" s="2">
        <f t="shared" si="988"/>
        <v>0.29166666666666669</v>
      </c>
      <c r="J9056" t="str">
        <f t="shared" si="989"/>
        <v>02 Apr</v>
      </c>
      <c r="K9056" t="s">
        <v>1921</v>
      </c>
      <c r="L9056" t="s">
        <v>1992</v>
      </c>
      <c r="M9056" t="s">
        <v>1996</v>
      </c>
      <c r="N9056">
        <v>12849</v>
      </c>
      <c r="O9056">
        <f t="shared" si="990"/>
        <v>4</v>
      </c>
      <c r="P9056" s="4" t="str">
        <f t="shared" si="991"/>
        <v>22</v>
      </c>
      <c r="Q9056" s="8">
        <f t="shared" si="992"/>
        <v>25</v>
      </c>
      <c r="R9056">
        <f t="shared" si="993"/>
        <v>1345</v>
      </c>
    </row>
    <row r="9057" spans="1:18" x14ac:dyDescent="0.3">
      <c r="A9057" t="s">
        <v>12</v>
      </c>
      <c r="B9057" s="7" t="s">
        <v>64</v>
      </c>
      <c r="C9057" t="s">
        <v>69</v>
      </c>
      <c r="D9057" s="10" t="s">
        <v>73</v>
      </c>
      <c r="E9057" t="s">
        <v>83</v>
      </c>
      <c r="F9057" s="4" t="s">
        <v>213</v>
      </c>
      <c r="G9057" t="s">
        <v>885</v>
      </c>
      <c r="H9057" s="2">
        <f t="shared" si="987"/>
        <v>0.34375</v>
      </c>
      <c r="I9057" s="2">
        <f t="shared" si="988"/>
        <v>0.40625</v>
      </c>
      <c r="J9057" t="str">
        <f t="shared" si="989"/>
        <v>02 Mar</v>
      </c>
      <c r="K9057" t="s">
        <v>1817</v>
      </c>
      <c r="L9057" t="s">
        <v>1993</v>
      </c>
      <c r="M9057" t="s">
        <v>1996</v>
      </c>
      <c r="N9057">
        <v>22798</v>
      </c>
      <c r="O9057">
        <f t="shared" si="990"/>
        <v>3</v>
      </c>
      <c r="P9057" s="4" t="str">
        <f t="shared" si="991"/>
        <v>22</v>
      </c>
      <c r="Q9057" s="8">
        <f t="shared" si="992"/>
        <v>30</v>
      </c>
      <c r="R9057">
        <f t="shared" si="993"/>
        <v>1350</v>
      </c>
    </row>
    <row r="9058" spans="1:18" x14ac:dyDescent="0.3">
      <c r="A9058" t="s">
        <v>13</v>
      </c>
      <c r="B9058" s="7" t="s">
        <v>54</v>
      </c>
      <c r="C9058" t="s">
        <v>68</v>
      </c>
      <c r="D9058" s="10" t="s">
        <v>67</v>
      </c>
      <c r="E9058" t="s">
        <v>85</v>
      </c>
      <c r="F9058" s="4" t="s">
        <v>262</v>
      </c>
      <c r="G9058" t="s">
        <v>275</v>
      </c>
      <c r="H9058" s="2">
        <f t="shared" si="987"/>
        <v>0.76041666666666663</v>
      </c>
      <c r="I9058" s="2">
        <f t="shared" si="988"/>
        <v>0.35069444444444442</v>
      </c>
      <c r="J9058" t="str">
        <f t="shared" si="989"/>
        <v/>
      </c>
      <c r="K9058" t="s">
        <v>1835</v>
      </c>
      <c r="L9058" t="s">
        <v>1993</v>
      </c>
      <c r="M9058" t="s">
        <v>1996</v>
      </c>
      <c r="N9058">
        <v>14571</v>
      </c>
      <c r="O9058">
        <f t="shared" si="990"/>
        <v>3</v>
      </c>
      <c r="P9058" s="4" t="str">
        <f t="shared" si="991"/>
        <v>9</v>
      </c>
      <c r="Q9058" s="8">
        <f t="shared" si="992"/>
        <v>50</v>
      </c>
      <c r="R9058">
        <f t="shared" si="993"/>
        <v>590</v>
      </c>
    </row>
    <row r="9059" spans="1:18" x14ac:dyDescent="0.3">
      <c r="A9059" t="s">
        <v>13</v>
      </c>
      <c r="B9059" s="7" t="s">
        <v>49</v>
      </c>
      <c r="C9059" t="s">
        <v>67</v>
      </c>
      <c r="D9059" s="10" t="s">
        <v>72</v>
      </c>
      <c r="E9059" t="s">
        <v>81</v>
      </c>
      <c r="F9059" s="4" t="s">
        <v>259</v>
      </c>
      <c r="G9059" t="s">
        <v>920</v>
      </c>
      <c r="H9059" s="2">
        <f t="shared" si="987"/>
        <v>0.34375</v>
      </c>
      <c r="I9059" s="2">
        <f t="shared" si="988"/>
        <v>0.58680555555555558</v>
      </c>
      <c r="J9059" t="str">
        <f t="shared" si="989"/>
        <v>07 Mar</v>
      </c>
      <c r="K9059" t="s">
        <v>1708</v>
      </c>
      <c r="L9059" t="s">
        <v>1993</v>
      </c>
      <c r="M9059" t="s">
        <v>1997</v>
      </c>
      <c r="N9059">
        <v>13502</v>
      </c>
      <c r="O9059">
        <f t="shared" si="990"/>
        <v>3</v>
      </c>
      <c r="P9059" s="4" t="str">
        <f t="shared" si="991"/>
        <v>18</v>
      </c>
      <c r="Q9059" s="8">
        <f t="shared" si="992"/>
        <v>10</v>
      </c>
      <c r="R9059">
        <f t="shared" si="993"/>
        <v>1090</v>
      </c>
    </row>
    <row r="9060" spans="1:18" x14ac:dyDescent="0.3">
      <c r="A9060" t="s">
        <v>14</v>
      </c>
      <c r="B9060" s="7" t="s">
        <v>60</v>
      </c>
      <c r="C9060" t="s">
        <v>70</v>
      </c>
      <c r="D9060" s="10" t="s">
        <v>68</v>
      </c>
      <c r="E9060" t="s">
        <v>84</v>
      </c>
      <c r="F9060" s="4" t="s">
        <v>319</v>
      </c>
      <c r="G9060" t="s">
        <v>359</v>
      </c>
      <c r="H9060" s="2">
        <f t="shared" si="987"/>
        <v>0.83680555555555558</v>
      </c>
      <c r="I9060" s="2">
        <f t="shared" si="988"/>
        <v>0.73958333333333337</v>
      </c>
      <c r="J9060" t="str">
        <f t="shared" si="989"/>
        <v/>
      </c>
      <c r="K9060" t="s">
        <v>1710</v>
      </c>
      <c r="L9060" t="s">
        <v>1991</v>
      </c>
      <c r="M9060" t="s">
        <v>1998</v>
      </c>
      <c r="N9060">
        <v>3332</v>
      </c>
      <c r="O9060">
        <f t="shared" si="990"/>
        <v>2</v>
      </c>
      <c r="P9060" s="4" t="str">
        <f t="shared" si="991"/>
        <v>2</v>
      </c>
      <c r="Q9060" s="8">
        <f t="shared" si="992"/>
        <v>20</v>
      </c>
      <c r="R9060">
        <f t="shared" si="993"/>
        <v>140</v>
      </c>
    </row>
    <row r="9061" spans="1:18" x14ac:dyDescent="0.3">
      <c r="A9061" t="s">
        <v>15</v>
      </c>
      <c r="B9061" s="7" t="s">
        <v>54</v>
      </c>
      <c r="C9061" t="s">
        <v>69</v>
      </c>
      <c r="D9061" s="10" t="s">
        <v>73</v>
      </c>
      <c r="E9061" t="s">
        <v>82</v>
      </c>
      <c r="F9061" s="4" t="s">
        <v>330</v>
      </c>
      <c r="G9061" t="s">
        <v>297</v>
      </c>
      <c r="H9061" s="2">
        <f t="shared" si="987"/>
        <v>0.80208333333333337</v>
      </c>
      <c r="I9061" s="2">
        <f t="shared" si="988"/>
        <v>0.3125</v>
      </c>
      <c r="J9061" t="str">
        <f t="shared" si="989"/>
        <v/>
      </c>
      <c r="K9061" t="s">
        <v>1769</v>
      </c>
      <c r="L9061" t="s">
        <v>1993</v>
      </c>
      <c r="M9061" t="s">
        <v>1996</v>
      </c>
      <c r="N9061">
        <v>7354</v>
      </c>
      <c r="O9061">
        <f t="shared" si="990"/>
        <v>3</v>
      </c>
      <c r="P9061" s="4" t="str">
        <f t="shared" si="991"/>
        <v>11</v>
      </c>
      <c r="Q9061" s="8">
        <f t="shared" si="992"/>
        <v>45</v>
      </c>
      <c r="R9061">
        <f t="shared" si="993"/>
        <v>705</v>
      </c>
    </row>
    <row r="9062" spans="1:18" x14ac:dyDescent="0.3">
      <c r="A9062" t="s">
        <v>15</v>
      </c>
      <c r="B9062" s="7" t="s">
        <v>42</v>
      </c>
      <c r="C9062" t="s">
        <v>69</v>
      </c>
      <c r="D9062" s="10" t="s">
        <v>73</v>
      </c>
      <c r="E9062" t="s">
        <v>82</v>
      </c>
      <c r="F9062" s="4" t="s">
        <v>300</v>
      </c>
      <c r="G9062" t="s">
        <v>352</v>
      </c>
      <c r="H9062" s="2">
        <f t="shared" si="987"/>
        <v>0.875</v>
      </c>
      <c r="I9062" s="2">
        <f t="shared" si="988"/>
        <v>0.41666666666666669</v>
      </c>
      <c r="J9062" t="str">
        <f t="shared" si="989"/>
        <v/>
      </c>
      <c r="K9062" t="s">
        <v>1763</v>
      </c>
      <c r="L9062" t="s">
        <v>1993</v>
      </c>
      <c r="M9062" t="s">
        <v>1996</v>
      </c>
      <c r="N9062">
        <v>8073</v>
      </c>
      <c r="O9062">
        <f t="shared" si="990"/>
        <v>3</v>
      </c>
      <c r="P9062" s="4" t="str">
        <f t="shared" si="991"/>
        <v>11</v>
      </c>
      <c r="Q9062" s="8">
        <f t="shared" si="992"/>
        <v>0</v>
      </c>
      <c r="R9062">
        <f t="shared" si="993"/>
        <v>660</v>
      </c>
    </row>
    <row r="9063" spans="1:18" x14ac:dyDescent="0.3">
      <c r="A9063" t="s">
        <v>11</v>
      </c>
      <c r="B9063" s="7" t="s">
        <v>39</v>
      </c>
      <c r="C9063" t="s">
        <v>71</v>
      </c>
      <c r="D9063" s="10" t="s">
        <v>74</v>
      </c>
      <c r="E9063" t="s">
        <v>102</v>
      </c>
      <c r="F9063" s="4" t="s">
        <v>334</v>
      </c>
      <c r="G9063" t="s">
        <v>232</v>
      </c>
      <c r="H9063" s="2">
        <f t="shared" si="987"/>
        <v>0.44097222222222221</v>
      </c>
      <c r="I9063" s="2">
        <f t="shared" si="988"/>
        <v>0.38194444444444442</v>
      </c>
      <c r="J9063" t="str">
        <f t="shared" si="989"/>
        <v/>
      </c>
      <c r="K9063" t="s">
        <v>1676</v>
      </c>
      <c r="L9063" t="s">
        <v>1991</v>
      </c>
      <c r="M9063" t="s">
        <v>1996</v>
      </c>
      <c r="N9063">
        <v>4049</v>
      </c>
      <c r="O9063">
        <f t="shared" si="990"/>
        <v>2</v>
      </c>
      <c r="P9063" s="4" t="str">
        <f t="shared" si="991"/>
        <v>1</v>
      </c>
      <c r="Q9063" s="8">
        <f t="shared" si="992"/>
        <v>25</v>
      </c>
      <c r="R9063">
        <f t="shared" si="993"/>
        <v>85</v>
      </c>
    </row>
    <row r="9064" spans="1:18" x14ac:dyDescent="0.3">
      <c r="A9064" t="s">
        <v>13</v>
      </c>
      <c r="B9064" s="7" t="s">
        <v>53</v>
      </c>
      <c r="C9064" t="s">
        <v>69</v>
      </c>
      <c r="D9064" s="10" t="s">
        <v>73</v>
      </c>
      <c r="E9064" t="s">
        <v>82</v>
      </c>
      <c r="F9064" s="4" t="s">
        <v>265</v>
      </c>
      <c r="G9064" t="s">
        <v>864</v>
      </c>
      <c r="H9064" s="2">
        <f t="shared" si="987"/>
        <v>0.18402777777777779</v>
      </c>
      <c r="I9064" s="2">
        <f t="shared" si="988"/>
        <v>9.375E-2</v>
      </c>
      <c r="J9064" t="str">
        <f t="shared" si="989"/>
        <v>10 Mar</v>
      </c>
      <c r="K9064" t="s">
        <v>1730</v>
      </c>
      <c r="L9064" t="s">
        <v>1993</v>
      </c>
      <c r="M9064" t="s">
        <v>1996</v>
      </c>
      <c r="N9064">
        <v>15029</v>
      </c>
      <c r="O9064">
        <f t="shared" si="990"/>
        <v>3</v>
      </c>
      <c r="P9064" s="4" t="str">
        <f t="shared" si="991"/>
        <v>26</v>
      </c>
      <c r="Q9064" s="8">
        <f t="shared" si="992"/>
        <v>10</v>
      </c>
      <c r="R9064">
        <f t="shared" si="993"/>
        <v>1570</v>
      </c>
    </row>
    <row r="9065" spans="1:18" x14ac:dyDescent="0.3">
      <c r="A9065" t="s">
        <v>12</v>
      </c>
      <c r="B9065" s="7" t="s">
        <v>28</v>
      </c>
      <c r="C9065" t="s">
        <v>69</v>
      </c>
      <c r="D9065" s="10" t="s">
        <v>73</v>
      </c>
      <c r="E9065" t="s">
        <v>120</v>
      </c>
      <c r="F9065" s="4" t="s">
        <v>213</v>
      </c>
      <c r="G9065" t="s">
        <v>747</v>
      </c>
      <c r="H9065" s="2">
        <f t="shared" si="987"/>
        <v>0.3923611111111111</v>
      </c>
      <c r="I9065" s="2">
        <f t="shared" si="988"/>
        <v>0.40625</v>
      </c>
      <c r="J9065" t="str">
        <f t="shared" si="989"/>
        <v>25 Jun</v>
      </c>
      <c r="K9065" t="s">
        <v>1833</v>
      </c>
      <c r="L9065" t="s">
        <v>1992</v>
      </c>
      <c r="M9065" t="s">
        <v>1996</v>
      </c>
      <c r="N9065">
        <v>10975</v>
      </c>
      <c r="O9065">
        <f t="shared" si="990"/>
        <v>4</v>
      </c>
      <c r="P9065" s="4" t="str">
        <f t="shared" si="991"/>
        <v>23</v>
      </c>
      <c r="Q9065" s="8">
        <f t="shared" si="992"/>
        <v>40</v>
      </c>
      <c r="R9065">
        <f t="shared" si="993"/>
        <v>1420</v>
      </c>
    </row>
    <row r="9066" spans="1:18" x14ac:dyDescent="0.3">
      <c r="A9066" t="s">
        <v>15</v>
      </c>
      <c r="B9066" s="7" t="s">
        <v>31</v>
      </c>
      <c r="C9066" t="s">
        <v>69</v>
      </c>
      <c r="D9066" s="10" t="s">
        <v>73</v>
      </c>
      <c r="E9066" t="s">
        <v>95</v>
      </c>
      <c r="F9066" s="4" t="s">
        <v>314</v>
      </c>
      <c r="G9066" t="s">
        <v>462</v>
      </c>
      <c r="H9066" s="2">
        <f t="shared" si="987"/>
        <v>0.9375</v>
      </c>
      <c r="I9066" s="2">
        <f t="shared" si="988"/>
        <v>0.2986111111111111</v>
      </c>
      <c r="J9066" t="str">
        <f t="shared" si="989"/>
        <v/>
      </c>
      <c r="K9066" t="s">
        <v>1643</v>
      </c>
      <c r="L9066" t="s">
        <v>1993</v>
      </c>
      <c r="M9066" t="s">
        <v>1996</v>
      </c>
      <c r="N9066">
        <v>7038</v>
      </c>
      <c r="O9066">
        <f t="shared" si="990"/>
        <v>3</v>
      </c>
      <c r="P9066" s="4" t="str">
        <f t="shared" si="991"/>
        <v>15</v>
      </c>
      <c r="Q9066" s="8">
        <f t="shared" si="992"/>
        <v>20</v>
      </c>
      <c r="R9066">
        <f t="shared" si="993"/>
        <v>920</v>
      </c>
    </row>
    <row r="9067" spans="1:18" x14ac:dyDescent="0.3">
      <c r="A9067" t="s">
        <v>13</v>
      </c>
      <c r="B9067" s="7" t="s">
        <v>33</v>
      </c>
      <c r="C9067" t="s">
        <v>69</v>
      </c>
      <c r="D9067" s="10" t="s">
        <v>73</v>
      </c>
      <c r="E9067" t="s">
        <v>82</v>
      </c>
      <c r="F9067" s="4" t="s">
        <v>210</v>
      </c>
      <c r="G9067" t="s">
        <v>239</v>
      </c>
      <c r="H9067" s="2">
        <f t="shared" si="987"/>
        <v>0.79166666666666663</v>
      </c>
      <c r="I9067" s="2">
        <f t="shared" si="988"/>
        <v>0.33333333333333331</v>
      </c>
      <c r="J9067" t="str">
        <f t="shared" si="989"/>
        <v/>
      </c>
      <c r="K9067" t="s">
        <v>1763</v>
      </c>
      <c r="L9067" t="s">
        <v>1993</v>
      </c>
      <c r="M9067" t="s">
        <v>1996</v>
      </c>
      <c r="N9067">
        <v>15554</v>
      </c>
      <c r="O9067">
        <f t="shared" si="990"/>
        <v>3</v>
      </c>
      <c r="P9067" s="4" t="str">
        <f t="shared" si="991"/>
        <v>11</v>
      </c>
      <c r="Q9067" s="8">
        <f t="shared" si="992"/>
        <v>0</v>
      </c>
      <c r="R9067">
        <f t="shared" si="993"/>
        <v>660</v>
      </c>
    </row>
    <row r="9068" spans="1:18" x14ac:dyDescent="0.3">
      <c r="A9068" t="s">
        <v>12</v>
      </c>
      <c r="B9068" s="7" t="s">
        <v>37</v>
      </c>
      <c r="C9068" t="s">
        <v>67</v>
      </c>
      <c r="D9068" s="10" t="s">
        <v>69</v>
      </c>
      <c r="E9068" t="s">
        <v>75</v>
      </c>
      <c r="F9068" s="4" t="s">
        <v>307</v>
      </c>
      <c r="G9068" t="s">
        <v>244</v>
      </c>
      <c r="H9068" s="2">
        <f t="shared" si="987"/>
        <v>0.99652777777777779</v>
      </c>
      <c r="I9068" s="2">
        <f t="shared" si="988"/>
        <v>0.87847222222222221</v>
      </c>
      <c r="J9068" t="str">
        <f t="shared" si="989"/>
        <v/>
      </c>
      <c r="K9068" t="s">
        <v>1623</v>
      </c>
      <c r="L9068" t="s">
        <v>1991</v>
      </c>
      <c r="M9068" t="s">
        <v>1996</v>
      </c>
      <c r="N9068">
        <v>5228</v>
      </c>
      <c r="O9068">
        <f t="shared" si="990"/>
        <v>2</v>
      </c>
      <c r="P9068" s="4" t="str">
        <f t="shared" si="991"/>
        <v>2</v>
      </c>
      <c r="Q9068" s="8">
        <f t="shared" si="992"/>
        <v>50</v>
      </c>
      <c r="R9068">
        <f t="shared" si="993"/>
        <v>170</v>
      </c>
    </row>
    <row r="9069" spans="1:18" x14ac:dyDescent="0.3">
      <c r="A9069" t="s">
        <v>11</v>
      </c>
      <c r="B9069" s="7" t="s">
        <v>31</v>
      </c>
      <c r="C9069" t="s">
        <v>69</v>
      </c>
      <c r="D9069" s="10" t="s">
        <v>73</v>
      </c>
      <c r="E9069" t="s">
        <v>101</v>
      </c>
      <c r="F9069" s="4" t="s">
        <v>260</v>
      </c>
      <c r="G9069" t="s">
        <v>373</v>
      </c>
      <c r="H9069" s="2">
        <f t="shared" si="987"/>
        <v>0.30902777777777779</v>
      </c>
      <c r="I9069" s="2">
        <f t="shared" si="988"/>
        <v>8.3333333333333329E-2</v>
      </c>
      <c r="J9069" t="str">
        <f t="shared" si="989"/>
        <v/>
      </c>
      <c r="K9069" t="s">
        <v>1626</v>
      </c>
      <c r="L9069" t="s">
        <v>1993</v>
      </c>
      <c r="M9069" t="s">
        <v>1996</v>
      </c>
      <c r="N9069">
        <v>5636</v>
      </c>
      <c r="O9069">
        <f t="shared" si="990"/>
        <v>3</v>
      </c>
      <c r="P9069" s="4" t="str">
        <f t="shared" si="991"/>
        <v>5</v>
      </c>
      <c r="Q9069" s="8">
        <f t="shared" si="992"/>
        <v>25</v>
      </c>
      <c r="R9069">
        <f t="shared" si="993"/>
        <v>325</v>
      </c>
    </row>
    <row r="9070" spans="1:18" x14ac:dyDescent="0.3">
      <c r="A9070" t="s">
        <v>12</v>
      </c>
      <c r="B9070" s="7" t="s">
        <v>47</v>
      </c>
      <c r="C9070" t="s">
        <v>69</v>
      </c>
      <c r="D9070" s="10" t="s">
        <v>73</v>
      </c>
      <c r="E9070" t="s">
        <v>104</v>
      </c>
      <c r="F9070" s="4" t="s">
        <v>279</v>
      </c>
      <c r="G9070" t="s">
        <v>778</v>
      </c>
      <c r="H9070" s="2">
        <f t="shared" si="987"/>
        <v>0.31944444444444442</v>
      </c>
      <c r="I9070" s="2">
        <f t="shared" si="988"/>
        <v>0.5</v>
      </c>
      <c r="J9070" t="str">
        <f t="shared" si="989"/>
        <v>28 Jun</v>
      </c>
      <c r="K9070" t="s">
        <v>1920</v>
      </c>
      <c r="L9070" t="s">
        <v>1992</v>
      </c>
      <c r="M9070" t="s">
        <v>1996</v>
      </c>
      <c r="N9070">
        <v>9653</v>
      </c>
      <c r="O9070">
        <f t="shared" si="990"/>
        <v>4</v>
      </c>
      <c r="P9070" s="4" t="str">
        <f t="shared" si="991"/>
        <v>19</v>
      </c>
      <c r="Q9070" s="8">
        <f t="shared" si="992"/>
        <v>40</v>
      </c>
      <c r="R9070">
        <f t="shared" si="993"/>
        <v>1180</v>
      </c>
    </row>
    <row r="9071" spans="1:18" x14ac:dyDescent="0.3">
      <c r="A9071" t="s">
        <v>13</v>
      </c>
      <c r="B9071" s="7" t="s">
        <v>55</v>
      </c>
      <c r="C9071" t="s">
        <v>68</v>
      </c>
      <c r="D9071" s="10" t="s">
        <v>67</v>
      </c>
      <c r="E9071" t="s">
        <v>85</v>
      </c>
      <c r="F9071" s="4" t="s">
        <v>209</v>
      </c>
      <c r="G9071" t="s">
        <v>1045</v>
      </c>
      <c r="H9071" s="2">
        <f t="shared" si="987"/>
        <v>0.4201388888888889</v>
      </c>
      <c r="I9071" s="2">
        <f t="shared" si="988"/>
        <v>0.78819444444444442</v>
      </c>
      <c r="J9071" t="str">
        <f t="shared" si="989"/>
        <v>25 May</v>
      </c>
      <c r="K9071" t="s">
        <v>1646</v>
      </c>
      <c r="L9071" t="s">
        <v>1993</v>
      </c>
      <c r="M9071" t="s">
        <v>1997</v>
      </c>
      <c r="N9071">
        <v>8586</v>
      </c>
      <c r="O9071">
        <f t="shared" si="990"/>
        <v>3</v>
      </c>
      <c r="P9071" s="4" t="str">
        <f t="shared" si="991"/>
        <v>15</v>
      </c>
      <c r="Q9071" s="8">
        <f t="shared" si="992"/>
        <v>10</v>
      </c>
      <c r="R9071">
        <f t="shared" si="993"/>
        <v>910</v>
      </c>
    </row>
    <row r="9072" spans="1:18" x14ac:dyDescent="0.3">
      <c r="A9072" t="s">
        <v>14</v>
      </c>
      <c r="B9072" s="7" t="s">
        <v>48</v>
      </c>
      <c r="C9072" t="s">
        <v>71</v>
      </c>
      <c r="D9072" s="10" t="s">
        <v>74</v>
      </c>
      <c r="E9072" t="s">
        <v>102</v>
      </c>
      <c r="F9072" s="4" t="s">
        <v>264</v>
      </c>
      <c r="G9072" t="s">
        <v>280</v>
      </c>
      <c r="H9072" s="2">
        <f t="shared" si="987"/>
        <v>0.61458333333333337</v>
      </c>
      <c r="I9072" s="2">
        <f t="shared" si="988"/>
        <v>0.55208333333333337</v>
      </c>
      <c r="J9072" t="str">
        <f t="shared" si="989"/>
        <v/>
      </c>
      <c r="K9072" t="s">
        <v>1675</v>
      </c>
      <c r="L9072" t="s">
        <v>1991</v>
      </c>
      <c r="M9072" t="s">
        <v>1996</v>
      </c>
      <c r="N9072">
        <v>2017</v>
      </c>
      <c r="O9072">
        <f t="shared" si="990"/>
        <v>2</v>
      </c>
      <c r="P9072" s="4" t="str">
        <f t="shared" si="991"/>
        <v>1</v>
      </c>
      <c r="Q9072" s="8">
        <f t="shared" si="992"/>
        <v>30</v>
      </c>
      <c r="R9072">
        <f t="shared" si="993"/>
        <v>90</v>
      </c>
    </row>
    <row r="9073" spans="1:18" x14ac:dyDescent="0.3">
      <c r="A9073" t="s">
        <v>17</v>
      </c>
      <c r="B9073" s="7" t="s">
        <v>55</v>
      </c>
      <c r="C9073" t="s">
        <v>68</v>
      </c>
      <c r="D9073" s="10" t="s">
        <v>67</v>
      </c>
      <c r="E9073" t="s">
        <v>98</v>
      </c>
      <c r="F9073" s="4" t="s">
        <v>214</v>
      </c>
      <c r="G9073" t="s">
        <v>1522</v>
      </c>
      <c r="H9073" s="2">
        <f t="shared" si="987"/>
        <v>0.97569444444444442</v>
      </c>
      <c r="I9073" s="2">
        <f t="shared" si="988"/>
        <v>0.84722222222222221</v>
      </c>
      <c r="J9073" t="str">
        <f t="shared" si="989"/>
        <v>25 May</v>
      </c>
      <c r="K9073" t="s">
        <v>1820</v>
      </c>
      <c r="L9073" t="s">
        <v>1993</v>
      </c>
      <c r="M9073" t="s">
        <v>1996</v>
      </c>
      <c r="N9073">
        <v>9345</v>
      </c>
      <c r="O9073">
        <f t="shared" si="990"/>
        <v>3</v>
      </c>
      <c r="P9073" s="4" t="str">
        <f t="shared" si="991"/>
        <v>27</v>
      </c>
      <c r="Q9073" s="8">
        <f t="shared" si="992"/>
        <v>5</v>
      </c>
      <c r="R9073">
        <f t="shared" si="993"/>
        <v>1625</v>
      </c>
    </row>
    <row r="9074" spans="1:18" x14ac:dyDescent="0.3">
      <c r="A9074" t="s">
        <v>13</v>
      </c>
      <c r="B9074" s="7" t="s">
        <v>39</v>
      </c>
      <c r="C9074" t="s">
        <v>69</v>
      </c>
      <c r="D9074" s="10" t="s">
        <v>73</v>
      </c>
      <c r="E9074" t="s">
        <v>110</v>
      </c>
      <c r="F9074" s="4" t="s">
        <v>387</v>
      </c>
      <c r="G9074" t="s">
        <v>492</v>
      </c>
      <c r="H9074" s="2">
        <f t="shared" si="987"/>
        <v>0.78472222222222221</v>
      </c>
      <c r="I9074" s="2">
        <f t="shared" si="988"/>
        <v>0.44791666666666669</v>
      </c>
      <c r="J9074" t="str">
        <f t="shared" si="989"/>
        <v>22 Mar</v>
      </c>
      <c r="K9074" t="s">
        <v>1957</v>
      </c>
      <c r="L9074" t="s">
        <v>1992</v>
      </c>
      <c r="M9074" t="s">
        <v>1997</v>
      </c>
      <c r="N9074">
        <v>9270</v>
      </c>
      <c r="O9074">
        <f t="shared" si="990"/>
        <v>4</v>
      </c>
      <c r="P9074" s="4" t="str">
        <f t="shared" si="991"/>
        <v>32</v>
      </c>
      <c r="Q9074" s="8">
        <f t="shared" si="992"/>
        <v>5</v>
      </c>
      <c r="R9074">
        <f t="shared" si="993"/>
        <v>1925</v>
      </c>
    </row>
    <row r="9075" spans="1:18" x14ac:dyDescent="0.3">
      <c r="A9075" t="s">
        <v>13</v>
      </c>
      <c r="B9075" s="7" t="s">
        <v>50</v>
      </c>
      <c r="C9075" t="s">
        <v>69</v>
      </c>
      <c r="D9075" s="10" t="s">
        <v>73</v>
      </c>
      <c r="E9075" t="s">
        <v>90</v>
      </c>
      <c r="F9075" s="4" t="s">
        <v>315</v>
      </c>
      <c r="G9075" t="s">
        <v>239</v>
      </c>
      <c r="H9075" s="2">
        <f t="shared" si="987"/>
        <v>0.79166666666666663</v>
      </c>
      <c r="I9075" s="2">
        <f t="shared" si="988"/>
        <v>0.22916666666666666</v>
      </c>
      <c r="J9075" t="str">
        <f t="shared" si="989"/>
        <v/>
      </c>
      <c r="K9075" t="s">
        <v>1679</v>
      </c>
      <c r="L9075" t="s">
        <v>1992</v>
      </c>
      <c r="M9075" t="s">
        <v>1996</v>
      </c>
      <c r="N9075">
        <v>13292</v>
      </c>
      <c r="O9075">
        <f t="shared" si="990"/>
        <v>4</v>
      </c>
      <c r="P9075" s="4" t="str">
        <f t="shared" si="991"/>
        <v>13</v>
      </c>
      <c r="Q9075" s="8">
        <f t="shared" si="992"/>
        <v>30</v>
      </c>
      <c r="R9075">
        <f t="shared" si="993"/>
        <v>810</v>
      </c>
    </row>
    <row r="9076" spans="1:18" x14ac:dyDescent="0.3">
      <c r="A9076" t="s">
        <v>13</v>
      </c>
      <c r="B9076" s="7" t="s">
        <v>60</v>
      </c>
      <c r="C9076" t="s">
        <v>69</v>
      </c>
      <c r="D9076" s="10" t="s">
        <v>73</v>
      </c>
      <c r="E9076" t="s">
        <v>140</v>
      </c>
      <c r="F9076" s="4" t="s">
        <v>362</v>
      </c>
      <c r="G9076" t="s">
        <v>641</v>
      </c>
      <c r="H9076" s="2">
        <f t="shared" si="987"/>
        <v>0.82291666666666663</v>
      </c>
      <c r="I9076" s="2">
        <f t="shared" si="988"/>
        <v>0.73263888888888884</v>
      </c>
      <c r="J9076" t="str">
        <f t="shared" si="989"/>
        <v>28 Mar</v>
      </c>
      <c r="K9076" t="s">
        <v>1730</v>
      </c>
      <c r="L9076" t="s">
        <v>1992</v>
      </c>
      <c r="M9076" t="s">
        <v>1997</v>
      </c>
      <c r="N9076">
        <v>8098</v>
      </c>
      <c r="O9076">
        <f t="shared" si="990"/>
        <v>4</v>
      </c>
      <c r="P9076" s="4" t="str">
        <f t="shared" si="991"/>
        <v>26</v>
      </c>
      <c r="Q9076" s="8">
        <f t="shared" si="992"/>
        <v>10</v>
      </c>
      <c r="R9076">
        <f t="shared" si="993"/>
        <v>1570</v>
      </c>
    </row>
    <row r="9077" spans="1:18" x14ac:dyDescent="0.3">
      <c r="A9077" t="s">
        <v>12</v>
      </c>
      <c r="B9077" s="7" t="s">
        <v>54</v>
      </c>
      <c r="C9077" t="s">
        <v>69</v>
      </c>
      <c r="D9077" s="10" t="s">
        <v>73</v>
      </c>
      <c r="E9077" t="s">
        <v>101</v>
      </c>
      <c r="F9077" s="4" t="s">
        <v>213</v>
      </c>
      <c r="G9077" t="s">
        <v>548</v>
      </c>
      <c r="H9077" s="2">
        <f t="shared" si="987"/>
        <v>0.3923611111111111</v>
      </c>
      <c r="I9077" s="2">
        <f t="shared" si="988"/>
        <v>0.40625</v>
      </c>
      <c r="J9077" t="str">
        <f t="shared" si="989"/>
        <v>07 Jun</v>
      </c>
      <c r="K9077" t="s">
        <v>1833</v>
      </c>
      <c r="L9077" t="s">
        <v>1993</v>
      </c>
      <c r="M9077" t="s">
        <v>1996</v>
      </c>
      <c r="N9077">
        <v>7952</v>
      </c>
      <c r="O9077">
        <f t="shared" si="990"/>
        <v>3</v>
      </c>
      <c r="P9077" s="4" t="str">
        <f t="shared" si="991"/>
        <v>23</v>
      </c>
      <c r="Q9077" s="8">
        <f t="shared" si="992"/>
        <v>40</v>
      </c>
      <c r="R9077">
        <f t="shared" si="993"/>
        <v>1420</v>
      </c>
    </row>
    <row r="9078" spans="1:18" x14ac:dyDescent="0.3">
      <c r="A9078" t="s">
        <v>11</v>
      </c>
      <c r="B9078" s="7" t="s">
        <v>37</v>
      </c>
      <c r="C9078" t="s">
        <v>69</v>
      </c>
      <c r="D9078" s="10" t="s">
        <v>73</v>
      </c>
      <c r="E9078" t="s">
        <v>82</v>
      </c>
      <c r="F9078" s="4" t="s">
        <v>379</v>
      </c>
      <c r="G9078" t="s">
        <v>701</v>
      </c>
      <c r="H9078" s="2">
        <f t="shared" si="987"/>
        <v>6.25E-2</v>
      </c>
      <c r="I9078" s="2">
        <f t="shared" si="988"/>
        <v>0.77430555555555558</v>
      </c>
      <c r="J9078" t="str">
        <f t="shared" si="989"/>
        <v>13 Jun</v>
      </c>
      <c r="K9078" t="s">
        <v>1863</v>
      </c>
      <c r="L9078" t="s">
        <v>1993</v>
      </c>
      <c r="M9078" t="s">
        <v>1996</v>
      </c>
      <c r="N9078">
        <v>5883</v>
      </c>
      <c r="O9078">
        <f t="shared" si="990"/>
        <v>3</v>
      </c>
      <c r="P9078" s="4" t="str">
        <f t="shared" si="991"/>
        <v>6</v>
      </c>
      <c r="Q9078" s="8">
        <f t="shared" si="992"/>
        <v>55</v>
      </c>
      <c r="R9078">
        <f t="shared" si="993"/>
        <v>415</v>
      </c>
    </row>
    <row r="9079" spans="1:18" x14ac:dyDescent="0.3">
      <c r="A9079" t="s">
        <v>13</v>
      </c>
      <c r="B9079" s="7" t="s">
        <v>54</v>
      </c>
      <c r="C9079" t="s">
        <v>67</v>
      </c>
      <c r="D9079" s="10" t="s">
        <v>69</v>
      </c>
      <c r="E9079" t="s">
        <v>75</v>
      </c>
      <c r="F9079" s="4" t="s">
        <v>269</v>
      </c>
      <c r="G9079" t="s">
        <v>337</v>
      </c>
      <c r="H9079" s="2">
        <f t="shared" si="987"/>
        <v>0.95138888888888884</v>
      </c>
      <c r="I9079" s="2">
        <f t="shared" si="988"/>
        <v>0.82638888888888884</v>
      </c>
      <c r="J9079" t="str">
        <f t="shared" si="989"/>
        <v/>
      </c>
      <c r="K9079" t="s">
        <v>1666</v>
      </c>
      <c r="L9079" t="s">
        <v>1991</v>
      </c>
      <c r="M9079" t="s">
        <v>1996</v>
      </c>
      <c r="N9079">
        <v>8016</v>
      </c>
      <c r="O9079">
        <f t="shared" si="990"/>
        <v>2</v>
      </c>
      <c r="P9079" s="4" t="str">
        <f t="shared" si="991"/>
        <v>3</v>
      </c>
      <c r="Q9079" s="8">
        <f t="shared" si="992"/>
        <v>0</v>
      </c>
      <c r="R9079">
        <f t="shared" si="993"/>
        <v>180</v>
      </c>
    </row>
    <row r="9080" spans="1:18" x14ac:dyDescent="0.3">
      <c r="A9080" t="s">
        <v>14</v>
      </c>
      <c r="B9080" s="7" t="s">
        <v>46</v>
      </c>
      <c r="C9080" t="s">
        <v>68</v>
      </c>
      <c r="D9080" s="10" t="s">
        <v>67</v>
      </c>
      <c r="E9080" t="s">
        <v>80</v>
      </c>
      <c r="F9080" s="4" t="s">
        <v>333</v>
      </c>
      <c r="G9080" t="s">
        <v>381</v>
      </c>
      <c r="H9080" s="2">
        <f t="shared" si="987"/>
        <v>0.81944444444444442</v>
      </c>
      <c r="I9080" s="2">
        <f t="shared" si="988"/>
        <v>0.71527777777777779</v>
      </c>
      <c r="J9080" t="str">
        <f t="shared" si="989"/>
        <v/>
      </c>
      <c r="K9080" t="s">
        <v>1654</v>
      </c>
      <c r="L9080" t="s">
        <v>1991</v>
      </c>
      <c r="M9080" t="s">
        <v>1996</v>
      </c>
      <c r="N9080">
        <v>4174</v>
      </c>
      <c r="O9080">
        <f t="shared" si="990"/>
        <v>2</v>
      </c>
      <c r="P9080" s="4" t="str">
        <f t="shared" si="991"/>
        <v>2</v>
      </c>
      <c r="Q9080" s="8">
        <f t="shared" si="992"/>
        <v>30</v>
      </c>
      <c r="R9080">
        <f t="shared" si="993"/>
        <v>150</v>
      </c>
    </row>
    <row r="9081" spans="1:18" x14ac:dyDescent="0.3">
      <c r="A9081" t="s">
        <v>15</v>
      </c>
      <c r="B9081" s="7" t="s">
        <v>50</v>
      </c>
      <c r="C9081" t="s">
        <v>69</v>
      </c>
      <c r="D9081" s="10" t="s">
        <v>73</v>
      </c>
      <c r="E9081" t="s">
        <v>95</v>
      </c>
      <c r="F9081" s="4" t="s">
        <v>229</v>
      </c>
      <c r="G9081" t="s">
        <v>462</v>
      </c>
      <c r="H9081" s="2">
        <f t="shared" si="987"/>
        <v>0.9375</v>
      </c>
      <c r="I9081" s="2">
        <f t="shared" si="988"/>
        <v>0.2951388888888889</v>
      </c>
      <c r="J9081" t="str">
        <f t="shared" si="989"/>
        <v/>
      </c>
      <c r="K9081" t="s">
        <v>1704</v>
      </c>
      <c r="L9081" t="s">
        <v>1993</v>
      </c>
      <c r="M9081" t="s">
        <v>1996</v>
      </c>
      <c r="N9081">
        <v>10696</v>
      </c>
      <c r="O9081">
        <f t="shared" si="990"/>
        <v>3</v>
      </c>
      <c r="P9081" s="4" t="str">
        <f t="shared" si="991"/>
        <v>15</v>
      </c>
      <c r="Q9081" s="8">
        <f t="shared" si="992"/>
        <v>25</v>
      </c>
      <c r="R9081">
        <f t="shared" si="993"/>
        <v>925</v>
      </c>
    </row>
    <row r="9082" spans="1:18" x14ac:dyDescent="0.3">
      <c r="A9082" t="s">
        <v>17</v>
      </c>
      <c r="B9082" s="7" t="s">
        <v>37</v>
      </c>
      <c r="C9082" t="s">
        <v>67</v>
      </c>
      <c r="D9082" s="10" t="s">
        <v>69</v>
      </c>
      <c r="E9082" t="s">
        <v>75</v>
      </c>
      <c r="F9082" s="4" t="s">
        <v>299</v>
      </c>
      <c r="G9082" t="s">
        <v>301</v>
      </c>
      <c r="H9082" s="2">
        <f t="shared" si="987"/>
        <v>0.81597222222222221</v>
      </c>
      <c r="I9082" s="2">
        <f t="shared" si="988"/>
        <v>0.70833333333333337</v>
      </c>
      <c r="J9082" t="str">
        <f t="shared" si="989"/>
        <v/>
      </c>
      <c r="K9082" t="s">
        <v>1634</v>
      </c>
      <c r="L9082" t="s">
        <v>1991</v>
      </c>
      <c r="M9082" t="s">
        <v>1996</v>
      </c>
      <c r="N9082">
        <v>4878</v>
      </c>
      <c r="O9082">
        <f t="shared" si="990"/>
        <v>2</v>
      </c>
      <c r="P9082" s="4" t="str">
        <f t="shared" si="991"/>
        <v>2</v>
      </c>
      <c r="Q9082" s="8">
        <f t="shared" si="992"/>
        <v>35</v>
      </c>
      <c r="R9082">
        <f t="shared" si="993"/>
        <v>155</v>
      </c>
    </row>
    <row r="9083" spans="1:18" x14ac:dyDescent="0.3">
      <c r="A9083" t="s">
        <v>14</v>
      </c>
      <c r="B9083" s="7" t="s">
        <v>57</v>
      </c>
      <c r="C9083" t="s">
        <v>67</v>
      </c>
      <c r="D9083" s="10" t="s">
        <v>69</v>
      </c>
      <c r="E9083" t="s">
        <v>75</v>
      </c>
      <c r="F9083" s="4" t="s">
        <v>329</v>
      </c>
      <c r="G9083" t="s">
        <v>389</v>
      </c>
      <c r="H9083" s="2">
        <f t="shared" si="987"/>
        <v>0.51388888888888884</v>
      </c>
      <c r="I9083" s="2">
        <f t="shared" si="988"/>
        <v>0.39583333333333331</v>
      </c>
      <c r="J9083" t="str">
        <f t="shared" si="989"/>
        <v/>
      </c>
      <c r="K9083" t="s">
        <v>1623</v>
      </c>
      <c r="L9083" t="s">
        <v>1991</v>
      </c>
      <c r="M9083" t="s">
        <v>1996</v>
      </c>
      <c r="N9083">
        <v>3971</v>
      </c>
      <c r="O9083">
        <f t="shared" si="990"/>
        <v>2</v>
      </c>
      <c r="P9083" s="4" t="str">
        <f t="shared" si="991"/>
        <v>2</v>
      </c>
      <c r="Q9083" s="8">
        <f t="shared" si="992"/>
        <v>50</v>
      </c>
      <c r="R9083">
        <f t="shared" si="993"/>
        <v>170</v>
      </c>
    </row>
    <row r="9084" spans="1:18" x14ac:dyDescent="0.3">
      <c r="A9084" t="s">
        <v>15</v>
      </c>
      <c r="B9084" s="7" t="s">
        <v>50</v>
      </c>
      <c r="C9084" t="s">
        <v>69</v>
      </c>
      <c r="D9084" s="10" t="s">
        <v>73</v>
      </c>
      <c r="E9084" t="s">
        <v>82</v>
      </c>
      <c r="F9084" s="4" t="s">
        <v>239</v>
      </c>
      <c r="G9084" t="s">
        <v>780</v>
      </c>
      <c r="H9084" s="2">
        <f t="shared" si="987"/>
        <v>6.25E-2</v>
      </c>
      <c r="I9084" s="2">
        <f t="shared" si="988"/>
        <v>0.79166666666666663</v>
      </c>
      <c r="J9084" t="str">
        <f t="shared" si="989"/>
        <v>04 Jun</v>
      </c>
      <c r="K9084" t="s">
        <v>1669</v>
      </c>
      <c r="L9084" t="s">
        <v>1993</v>
      </c>
      <c r="M9084" t="s">
        <v>1996</v>
      </c>
      <c r="N9084">
        <v>7198</v>
      </c>
      <c r="O9084">
        <f t="shared" si="990"/>
        <v>3</v>
      </c>
      <c r="P9084" s="4" t="str">
        <f t="shared" si="991"/>
        <v>6</v>
      </c>
      <c r="Q9084" s="8">
        <f t="shared" si="992"/>
        <v>30</v>
      </c>
      <c r="R9084">
        <f t="shared" si="993"/>
        <v>390</v>
      </c>
    </row>
    <row r="9085" spans="1:18" x14ac:dyDescent="0.3">
      <c r="A9085" t="s">
        <v>13</v>
      </c>
      <c r="B9085" s="7" t="s">
        <v>41</v>
      </c>
      <c r="C9085" t="s">
        <v>68</v>
      </c>
      <c r="D9085" s="10" t="s">
        <v>67</v>
      </c>
      <c r="E9085" t="s">
        <v>98</v>
      </c>
      <c r="F9085" s="4" t="s">
        <v>263</v>
      </c>
      <c r="G9085" t="s">
        <v>988</v>
      </c>
      <c r="H9085" s="2">
        <f t="shared" si="987"/>
        <v>0.92013888888888884</v>
      </c>
      <c r="I9085" s="2">
        <f t="shared" si="988"/>
        <v>0.85069444444444442</v>
      </c>
      <c r="J9085" t="str">
        <f t="shared" si="989"/>
        <v>07 May</v>
      </c>
      <c r="K9085" t="s">
        <v>1756</v>
      </c>
      <c r="L9085" t="s">
        <v>1993</v>
      </c>
      <c r="M9085" t="s">
        <v>1997</v>
      </c>
      <c r="N9085">
        <v>9314</v>
      </c>
      <c r="O9085">
        <f t="shared" si="990"/>
        <v>3</v>
      </c>
      <c r="P9085" s="4" t="str">
        <f t="shared" si="991"/>
        <v>25</v>
      </c>
      <c r="Q9085" s="8">
        <f t="shared" si="992"/>
        <v>40</v>
      </c>
      <c r="R9085">
        <f t="shared" si="993"/>
        <v>1540</v>
      </c>
    </row>
    <row r="9086" spans="1:18" x14ac:dyDescent="0.3">
      <c r="A9086" t="s">
        <v>14</v>
      </c>
      <c r="B9086" s="7" t="s">
        <v>24</v>
      </c>
      <c r="C9086" t="s">
        <v>67</v>
      </c>
      <c r="D9086" s="10" t="s">
        <v>69</v>
      </c>
      <c r="E9086" t="s">
        <v>75</v>
      </c>
      <c r="F9086" s="4" t="s">
        <v>329</v>
      </c>
      <c r="G9086" t="s">
        <v>389</v>
      </c>
      <c r="H9086" s="2">
        <f t="shared" si="987"/>
        <v>0.51388888888888884</v>
      </c>
      <c r="I9086" s="2">
        <f t="shared" si="988"/>
        <v>0.39583333333333331</v>
      </c>
      <c r="J9086" t="str">
        <f t="shared" si="989"/>
        <v/>
      </c>
      <c r="K9086" t="s">
        <v>1623</v>
      </c>
      <c r="L9086" t="s">
        <v>1991</v>
      </c>
      <c r="M9086" t="s">
        <v>1996</v>
      </c>
      <c r="N9086">
        <v>4423</v>
      </c>
      <c r="O9086">
        <f t="shared" si="990"/>
        <v>2</v>
      </c>
      <c r="P9086" s="4" t="str">
        <f t="shared" si="991"/>
        <v>2</v>
      </c>
      <c r="Q9086" s="8">
        <f t="shared" si="992"/>
        <v>50</v>
      </c>
      <c r="R9086">
        <f t="shared" si="993"/>
        <v>170</v>
      </c>
    </row>
    <row r="9087" spans="1:18" x14ac:dyDescent="0.3">
      <c r="A9087" t="s">
        <v>14</v>
      </c>
      <c r="B9087" s="7" t="s">
        <v>45</v>
      </c>
      <c r="C9087" t="s">
        <v>68</v>
      </c>
      <c r="D9087" s="10" t="s">
        <v>67</v>
      </c>
      <c r="E9087" t="s">
        <v>80</v>
      </c>
      <c r="F9087" s="4" t="s">
        <v>345</v>
      </c>
      <c r="G9087" t="s">
        <v>329</v>
      </c>
      <c r="H9087" s="2">
        <f t="shared" si="987"/>
        <v>0.39583333333333331</v>
      </c>
      <c r="I9087" s="2">
        <f t="shared" si="988"/>
        <v>0.28819444444444442</v>
      </c>
      <c r="J9087" t="str">
        <f t="shared" si="989"/>
        <v/>
      </c>
      <c r="K9087" t="s">
        <v>1634</v>
      </c>
      <c r="L9087" t="s">
        <v>1991</v>
      </c>
      <c r="M9087" t="s">
        <v>1998</v>
      </c>
      <c r="N9087">
        <v>3841</v>
      </c>
      <c r="O9087">
        <f t="shared" si="990"/>
        <v>2</v>
      </c>
      <c r="P9087" s="4" t="str">
        <f t="shared" si="991"/>
        <v>2</v>
      </c>
      <c r="Q9087" s="8">
        <f t="shared" si="992"/>
        <v>35</v>
      </c>
      <c r="R9087">
        <f t="shared" si="993"/>
        <v>155</v>
      </c>
    </row>
    <row r="9088" spans="1:18" x14ac:dyDescent="0.3">
      <c r="A9088" t="s">
        <v>15</v>
      </c>
      <c r="B9088" s="7" t="s">
        <v>60</v>
      </c>
      <c r="C9088" t="s">
        <v>69</v>
      </c>
      <c r="D9088" s="10" t="s">
        <v>73</v>
      </c>
      <c r="E9088" t="s">
        <v>82</v>
      </c>
      <c r="F9088" s="4" t="s">
        <v>387</v>
      </c>
      <c r="G9088" t="s">
        <v>297</v>
      </c>
      <c r="H9088" s="2">
        <f t="shared" si="987"/>
        <v>0.80208333333333337</v>
      </c>
      <c r="I9088" s="2">
        <f t="shared" si="988"/>
        <v>0.44791666666666669</v>
      </c>
      <c r="J9088" t="str">
        <f t="shared" si="989"/>
        <v/>
      </c>
      <c r="K9088" t="s">
        <v>1658</v>
      </c>
      <c r="L9088" t="s">
        <v>1993</v>
      </c>
      <c r="M9088" t="s">
        <v>1996</v>
      </c>
      <c r="N9088">
        <v>7154</v>
      </c>
      <c r="O9088">
        <f t="shared" si="990"/>
        <v>3</v>
      </c>
      <c r="P9088" s="4" t="str">
        <f t="shared" si="991"/>
        <v>8</v>
      </c>
      <c r="Q9088" s="8">
        <f t="shared" si="992"/>
        <v>30</v>
      </c>
      <c r="R9088">
        <f t="shared" si="993"/>
        <v>510</v>
      </c>
    </row>
    <row r="9089" spans="1:18" x14ac:dyDescent="0.3">
      <c r="A9089" t="s">
        <v>12</v>
      </c>
      <c r="B9089" s="7" t="s">
        <v>44</v>
      </c>
      <c r="C9089" t="s">
        <v>69</v>
      </c>
      <c r="D9089" s="10" t="s">
        <v>73</v>
      </c>
      <c r="E9089" t="s">
        <v>82</v>
      </c>
      <c r="F9089" s="4" t="s">
        <v>228</v>
      </c>
      <c r="G9089" t="s">
        <v>297</v>
      </c>
      <c r="H9089" s="2">
        <f t="shared" si="987"/>
        <v>0.80208333333333337</v>
      </c>
      <c r="I9089" s="2">
        <f t="shared" si="988"/>
        <v>0.29166666666666669</v>
      </c>
      <c r="J9089" t="str">
        <f t="shared" si="989"/>
        <v/>
      </c>
      <c r="K9089" t="s">
        <v>1694</v>
      </c>
      <c r="L9089" t="s">
        <v>1993</v>
      </c>
      <c r="M9089" t="s">
        <v>1996</v>
      </c>
      <c r="N9089">
        <v>9929</v>
      </c>
      <c r="O9089">
        <f t="shared" si="990"/>
        <v>3</v>
      </c>
      <c r="P9089" s="4" t="str">
        <f t="shared" si="991"/>
        <v>12</v>
      </c>
      <c r="Q9089" s="8">
        <f t="shared" si="992"/>
        <v>15</v>
      </c>
      <c r="R9089">
        <f t="shared" si="993"/>
        <v>735</v>
      </c>
    </row>
    <row r="9090" spans="1:18" x14ac:dyDescent="0.3">
      <c r="A9090" t="s">
        <v>15</v>
      </c>
      <c r="B9090" s="7" t="s">
        <v>33</v>
      </c>
      <c r="C9090" t="s">
        <v>69</v>
      </c>
      <c r="D9090" s="10" t="s">
        <v>73</v>
      </c>
      <c r="E9090" t="s">
        <v>82</v>
      </c>
      <c r="F9090" s="4" t="s">
        <v>215</v>
      </c>
      <c r="G9090" t="s">
        <v>297</v>
      </c>
      <c r="H9090" s="2">
        <f t="shared" si="987"/>
        <v>0.80208333333333337</v>
      </c>
      <c r="I9090" s="2">
        <f t="shared" si="988"/>
        <v>0.4861111111111111</v>
      </c>
      <c r="J9090" t="str">
        <f t="shared" si="989"/>
        <v/>
      </c>
      <c r="K9090" t="s">
        <v>1830</v>
      </c>
      <c r="L9090" t="s">
        <v>1993</v>
      </c>
      <c r="M9090" t="s">
        <v>1996</v>
      </c>
      <c r="N9090">
        <v>8266</v>
      </c>
      <c r="O9090">
        <f t="shared" si="990"/>
        <v>3</v>
      </c>
      <c r="P9090" s="4" t="str">
        <f t="shared" si="991"/>
        <v>7</v>
      </c>
      <c r="Q9090" s="8">
        <f t="shared" si="992"/>
        <v>35</v>
      </c>
      <c r="R9090">
        <f t="shared" si="993"/>
        <v>455</v>
      </c>
    </row>
    <row r="9091" spans="1:18" x14ac:dyDescent="0.3">
      <c r="A9091" t="s">
        <v>15</v>
      </c>
      <c r="B9091" s="7" t="s">
        <v>37</v>
      </c>
      <c r="C9091" t="s">
        <v>69</v>
      </c>
      <c r="D9091" s="10" t="s">
        <v>73</v>
      </c>
      <c r="E9091" t="s">
        <v>82</v>
      </c>
      <c r="F9091" s="4" t="s">
        <v>313</v>
      </c>
      <c r="G9091" t="s">
        <v>239</v>
      </c>
      <c r="H9091" s="2">
        <f t="shared" ref="H9091:H9154" si="994">TIMEVALUE(LEFT(G9091,5))</f>
        <v>0.79166666666666663</v>
      </c>
      <c r="I9091" s="2">
        <f t="shared" ref="I9091:I9154" si="995">F9091*1</f>
        <v>0.35416666666666669</v>
      </c>
      <c r="J9091" t="str">
        <f t="shared" ref="J9091:J9154" si="996">IF(LEN(G9091)&gt;5, MID(G9091,7,6), "")</f>
        <v/>
      </c>
      <c r="K9091" t="s">
        <v>1674</v>
      </c>
      <c r="L9091" t="s">
        <v>1993</v>
      </c>
      <c r="M9091" t="s">
        <v>1996</v>
      </c>
      <c r="N9091">
        <v>10877</v>
      </c>
      <c r="O9091">
        <f t="shared" ref="O9091:O9154" si="997">LEN(E9091)-LEN(SUBSTITUTE(E9091,"→",""))+1</f>
        <v>3</v>
      </c>
      <c r="P9091" s="4" t="str">
        <f t="shared" ref="P9091:P9154" si="998">LEFT(K9091, FIND("h", K9091)-1)</f>
        <v>10</v>
      </c>
      <c r="Q9091" s="8">
        <f t="shared" ref="Q9091:Q9154" si="999">IFERROR(VALUE(MID(K9091, FIND("h",K9091)+2, FIND("m",K9091)-FIND("h",K9091)-2)), 0)*1</f>
        <v>30</v>
      </c>
      <c r="R9091">
        <f t="shared" ref="R9091:R9154" si="1000">(P9091*60+Q9091)</f>
        <v>630</v>
      </c>
    </row>
    <row r="9092" spans="1:18" x14ac:dyDescent="0.3">
      <c r="A9092" t="s">
        <v>11</v>
      </c>
      <c r="B9092" s="7" t="s">
        <v>28</v>
      </c>
      <c r="C9092" t="s">
        <v>68</v>
      </c>
      <c r="D9092" s="10" t="s">
        <v>67</v>
      </c>
      <c r="E9092" t="s">
        <v>80</v>
      </c>
      <c r="F9092" s="4" t="s">
        <v>311</v>
      </c>
      <c r="G9092" t="s">
        <v>319</v>
      </c>
      <c r="H9092" s="2">
        <f t="shared" si="994"/>
        <v>0.73958333333333337</v>
      </c>
      <c r="I9092" s="2">
        <f t="shared" si="995"/>
        <v>0.63541666666666663</v>
      </c>
      <c r="J9092" t="str">
        <f t="shared" si="996"/>
        <v/>
      </c>
      <c r="K9092" t="s">
        <v>1654</v>
      </c>
      <c r="L9092" t="s">
        <v>1991</v>
      </c>
      <c r="M9092" t="s">
        <v>1996</v>
      </c>
      <c r="N9092">
        <v>4804</v>
      </c>
      <c r="O9092">
        <f t="shared" si="997"/>
        <v>2</v>
      </c>
      <c r="P9092" s="4" t="str">
        <f t="shared" si="998"/>
        <v>2</v>
      </c>
      <c r="Q9092" s="8">
        <f t="shared" si="999"/>
        <v>30</v>
      </c>
      <c r="R9092">
        <f t="shared" si="1000"/>
        <v>150</v>
      </c>
    </row>
    <row r="9093" spans="1:18" x14ac:dyDescent="0.3">
      <c r="A9093" t="s">
        <v>15</v>
      </c>
      <c r="B9093" s="7" t="s">
        <v>44</v>
      </c>
      <c r="C9093" t="s">
        <v>69</v>
      </c>
      <c r="D9093" s="10" t="s">
        <v>73</v>
      </c>
      <c r="E9093" t="s">
        <v>82</v>
      </c>
      <c r="F9093" s="4" t="s">
        <v>282</v>
      </c>
      <c r="G9093" t="s">
        <v>352</v>
      </c>
      <c r="H9093" s="2">
        <f t="shared" si="994"/>
        <v>0.875</v>
      </c>
      <c r="I9093" s="2">
        <f t="shared" si="995"/>
        <v>0.47916666666666669</v>
      </c>
      <c r="J9093" t="str">
        <f t="shared" si="996"/>
        <v/>
      </c>
      <c r="K9093" t="s">
        <v>1737</v>
      </c>
      <c r="L9093" t="s">
        <v>1993</v>
      </c>
      <c r="M9093" t="s">
        <v>1996</v>
      </c>
      <c r="N9093">
        <v>13587</v>
      </c>
      <c r="O9093">
        <f t="shared" si="997"/>
        <v>3</v>
      </c>
      <c r="P9093" s="4" t="str">
        <f t="shared" si="998"/>
        <v>9</v>
      </c>
      <c r="Q9093" s="8">
        <f t="shared" si="999"/>
        <v>30</v>
      </c>
      <c r="R9093">
        <f t="shared" si="1000"/>
        <v>570</v>
      </c>
    </row>
    <row r="9094" spans="1:18" x14ac:dyDescent="0.3">
      <c r="A9094" t="s">
        <v>11</v>
      </c>
      <c r="B9094" s="7" t="s">
        <v>38</v>
      </c>
      <c r="C9094" t="s">
        <v>69</v>
      </c>
      <c r="D9094" s="10" t="s">
        <v>73</v>
      </c>
      <c r="E9094" t="s">
        <v>82</v>
      </c>
      <c r="F9094" s="4" t="s">
        <v>273</v>
      </c>
      <c r="G9094" t="s">
        <v>252</v>
      </c>
      <c r="H9094" s="2">
        <f t="shared" si="994"/>
        <v>0.55555555555555558</v>
      </c>
      <c r="I9094" s="2">
        <f t="shared" si="995"/>
        <v>0.19791666666666666</v>
      </c>
      <c r="J9094" t="str">
        <f t="shared" si="996"/>
        <v/>
      </c>
      <c r="K9094" t="s">
        <v>1720</v>
      </c>
      <c r="L9094" t="s">
        <v>1993</v>
      </c>
      <c r="M9094" t="s">
        <v>1996</v>
      </c>
      <c r="N9094">
        <v>13611</v>
      </c>
      <c r="O9094">
        <f t="shared" si="997"/>
        <v>3</v>
      </c>
      <c r="P9094" s="4" t="str">
        <f t="shared" si="998"/>
        <v>8</v>
      </c>
      <c r="Q9094" s="8">
        <f t="shared" si="999"/>
        <v>35</v>
      </c>
      <c r="R9094">
        <f t="shared" si="1000"/>
        <v>515</v>
      </c>
    </row>
    <row r="9095" spans="1:18" x14ac:dyDescent="0.3">
      <c r="A9095" t="s">
        <v>11</v>
      </c>
      <c r="B9095" s="7" t="s">
        <v>54</v>
      </c>
      <c r="C9095" t="s">
        <v>69</v>
      </c>
      <c r="D9095" s="10" t="s">
        <v>73</v>
      </c>
      <c r="E9095" t="s">
        <v>82</v>
      </c>
      <c r="F9095" s="4" t="s">
        <v>375</v>
      </c>
      <c r="G9095" t="s">
        <v>536</v>
      </c>
      <c r="H9095" s="2">
        <f t="shared" si="994"/>
        <v>6.25E-2</v>
      </c>
      <c r="I9095" s="2">
        <f t="shared" si="995"/>
        <v>0.38541666666666669</v>
      </c>
      <c r="J9095" t="str">
        <f t="shared" si="996"/>
        <v>07 Jun</v>
      </c>
      <c r="K9095" t="s">
        <v>1667</v>
      </c>
      <c r="L9095" t="s">
        <v>1993</v>
      </c>
      <c r="M9095" t="s">
        <v>1996</v>
      </c>
      <c r="N9095">
        <v>6628</v>
      </c>
      <c r="O9095">
        <f t="shared" si="997"/>
        <v>3</v>
      </c>
      <c r="P9095" s="4" t="str">
        <f t="shared" si="998"/>
        <v>16</v>
      </c>
      <c r="Q9095" s="8">
        <f t="shared" si="999"/>
        <v>15</v>
      </c>
      <c r="R9095">
        <f t="shared" si="1000"/>
        <v>975</v>
      </c>
    </row>
    <row r="9096" spans="1:18" x14ac:dyDescent="0.3">
      <c r="A9096" t="s">
        <v>11</v>
      </c>
      <c r="B9096" s="7" t="s">
        <v>37</v>
      </c>
      <c r="C9096" t="s">
        <v>69</v>
      </c>
      <c r="D9096" s="10" t="s">
        <v>73</v>
      </c>
      <c r="E9096" t="s">
        <v>97</v>
      </c>
      <c r="F9096" s="4" t="s">
        <v>316</v>
      </c>
      <c r="G9096" t="s">
        <v>360</v>
      </c>
      <c r="H9096" s="2">
        <f t="shared" si="994"/>
        <v>0.73611111111111116</v>
      </c>
      <c r="I9096" s="2">
        <f t="shared" si="995"/>
        <v>0.60069444444444442</v>
      </c>
      <c r="J9096" t="str">
        <f t="shared" si="996"/>
        <v/>
      </c>
      <c r="K9096" t="s">
        <v>1664</v>
      </c>
      <c r="L9096" t="s">
        <v>1991</v>
      </c>
      <c r="M9096" t="s">
        <v>1996</v>
      </c>
      <c r="N9096">
        <v>5601</v>
      </c>
      <c r="O9096">
        <f t="shared" si="997"/>
        <v>2</v>
      </c>
      <c r="P9096" s="4" t="str">
        <f t="shared" si="998"/>
        <v>3</v>
      </c>
      <c r="Q9096" s="8">
        <f t="shared" si="999"/>
        <v>15</v>
      </c>
      <c r="R9096">
        <f t="shared" si="1000"/>
        <v>195</v>
      </c>
    </row>
    <row r="9097" spans="1:18" x14ac:dyDescent="0.3">
      <c r="A9097" t="s">
        <v>14</v>
      </c>
      <c r="B9097" s="7" t="s">
        <v>36</v>
      </c>
      <c r="C9097" t="s">
        <v>69</v>
      </c>
      <c r="D9097" s="10" t="s">
        <v>73</v>
      </c>
      <c r="E9097" t="s">
        <v>101</v>
      </c>
      <c r="F9097" s="4" t="s">
        <v>248</v>
      </c>
      <c r="G9097" t="s">
        <v>422</v>
      </c>
      <c r="H9097" s="2">
        <f t="shared" si="994"/>
        <v>0.47222222222222221</v>
      </c>
      <c r="I9097" s="2">
        <f t="shared" si="995"/>
        <v>0.25347222222222221</v>
      </c>
      <c r="J9097" t="str">
        <f t="shared" si="996"/>
        <v/>
      </c>
      <c r="K9097" t="s">
        <v>1653</v>
      </c>
      <c r="L9097" t="s">
        <v>1993</v>
      </c>
      <c r="M9097" t="s">
        <v>1996</v>
      </c>
      <c r="N9097">
        <v>5583</v>
      </c>
      <c r="O9097">
        <f t="shared" si="997"/>
        <v>3</v>
      </c>
      <c r="P9097" s="4" t="str">
        <f t="shared" si="998"/>
        <v>5</v>
      </c>
      <c r="Q9097" s="8">
        <f t="shared" si="999"/>
        <v>15</v>
      </c>
      <c r="R9097">
        <f t="shared" si="1000"/>
        <v>315</v>
      </c>
    </row>
    <row r="9098" spans="1:18" x14ac:dyDescent="0.3">
      <c r="A9098" t="s">
        <v>11</v>
      </c>
      <c r="B9098" s="7" t="s">
        <v>48</v>
      </c>
      <c r="C9098" t="s">
        <v>67</v>
      </c>
      <c r="D9098" s="10" t="s">
        <v>69</v>
      </c>
      <c r="E9098" t="s">
        <v>75</v>
      </c>
      <c r="F9098" s="4" t="s">
        <v>349</v>
      </c>
      <c r="G9098" t="s">
        <v>296</v>
      </c>
      <c r="H9098" s="2">
        <f t="shared" si="994"/>
        <v>0.54166666666666663</v>
      </c>
      <c r="I9098" s="2">
        <f t="shared" si="995"/>
        <v>0.4236111111111111</v>
      </c>
      <c r="J9098" t="str">
        <f t="shared" si="996"/>
        <v/>
      </c>
      <c r="K9098" t="s">
        <v>1623</v>
      </c>
      <c r="L9098" t="s">
        <v>1991</v>
      </c>
      <c r="M9098" t="s">
        <v>1996</v>
      </c>
      <c r="N9098">
        <v>3943</v>
      </c>
      <c r="O9098">
        <f t="shared" si="997"/>
        <v>2</v>
      </c>
      <c r="P9098" s="4" t="str">
        <f t="shared" si="998"/>
        <v>2</v>
      </c>
      <c r="Q9098" s="8">
        <f t="shared" si="999"/>
        <v>50</v>
      </c>
      <c r="R9098">
        <f t="shared" si="1000"/>
        <v>170</v>
      </c>
    </row>
    <row r="9099" spans="1:18" x14ac:dyDescent="0.3">
      <c r="A9099" t="s">
        <v>11</v>
      </c>
      <c r="B9099" s="7" t="s">
        <v>23</v>
      </c>
      <c r="C9099" t="s">
        <v>67</v>
      </c>
      <c r="D9099" s="10" t="s">
        <v>72</v>
      </c>
      <c r="E9099" t="s">
        <v>75</v>
      </c>
      <c r="F9099" s="4" t="s">
        <v>225</v>
      </c>
      <c r="G9099" t="s">
        <v>295</v>
      </c>
      <c r="H9099" s="2">
        <f t="shared" si="994"/>
        <v>0.28472222222222221</v>
      </c>
      <c r="I9099" s="2">
        <f t="shared" si="995"/>
        <v>0.16666666666666666</v>
      </c>
      <c r="J9099" t="str">
        <f t="shared" si="996"/>
        <v/>
      </c>
      <c r="K9099" t="s">
        <v>1623</v>
      </c>
      <c r="L9099" t="s">
        <v>1991</v>
      </c>
      <c r="M9099" t="s">
        <v>1996</v>
      </c>
      <c r="N9099">
        <v>4777</v>
      </c>
      <c r="O9099">
        <f t="shared" si="997"/>
        <v>2</v>
      </c>
      <c r="P9099" s="4" t="str">
        <f t="shared" si="998"/>
        <v>2</v>
      </c>
      <c r="Q9099" s="8">
        <f t="shared" si="999"/>
        <v>50</v>
      </c>
      <c r="R9099">
        <f t="shared" si="1000"/>
        <v>170</v>
      </c>
    </row>
    <row r="9100" spans="1:18" x14ac:dyDescent="0.3">
      <c r="A9100" t="s">
        <v>13</v>
      </c>
      <c r="B9100" s="7" t="s">
        <v>26</v>
      </c>
      <c r="C9100" t="s">
        <v>68</v>
      </c>
      <c r="D9100" s="10" t="s">
        <v>67</v>
      </c>
      <c r="E9100" t="s">
        <v>85</v>
      </c>
      <c r="F9100" s="4" t="s">
        <v>270</v>
      </c>
      <c r="G9100" t="s">
        <v>760</v>
      </c>
      <c r="H9100" s="2">
        <f t="shared" si="994"/>
        <v>0.5</v>
      </c>
      <c r="I9100" s="2">
        <f t="shared" si="995"/>
        <v>0.83333333333333337</v>
      </c>
      <c r="J9100" t="str">
        <f t="shared" si="996"/>
        <v>13 May</v>
      </c>
      <c r="K9100" t="s">
        <v>1709</v>
      </c>
      <c r="L9100" t="s">
        <v>1993</v>
      </c>
      <c r="M9100" t="s">
        <v>1997</v>
      </c>
      <c r="N9100">
        <v>9663</v>
      </c>
      <c r="O9100">
        <f t="shared" si="997"/>
        <v>3</v>
      </c>
      <c r="P9100" s="4" t="str">
        <f t="shared" si="998"/>
        <v>16</v>
      </c>
      <c r="Q9100" s="8">
        <f t="shared" si="999"/>
        <v>0</v>
      </c>
      <c r="R9100">
        <f t="shared" si="1000"/>
        <v>960</v>
      </c>
    </row>
    <row r="9101" spans="1:18" x14ac:dyDescent="0.3">
      <c r="A9101" t="s">
        <v>13</v>
      </c>
      <c r="B9101" s="7" t="s">
        <v>31</v>
      </c>
      <c r="C9101" t="s">
        <v>69</v>
      </c>
      <c r="D9101" s="10" t="s">
        <v>73</v>
      </c>
      <c r="E9101" t="s">
        <v>104</v>
      </c>
      <c r="F9101" s="4" t="s">
        <v>315</v>
      </c>
      <c r="G9101" t="s">
        <v>508</v>
      </c>
      <c r="H9101" s="2">
        <f t="shared" si="994"/>
        <v>0.18402777777777779</v>
      </c>
      <c r="I9101" s="2">
        <f t="shared" si="995"/>
        <v>0.22916666666666666</v>
      </c>
      <c r="J9101" t="str">
        <f t="shared" si="996"/>
        <v>02 Jun</v>
      </c>
      <c r="K9101" t="s">
        <v>1754</v>
      </c>
      <c r="L9101" t="s">
        <v>1992</v>
      </c>
      <c r="M9101" t="s">
        <v>1997</v>
      </c>
      <c r="N9101">
        <v>10368</v>
      </c>
      <c r="O9101">
        <f t="shared" si="997"/>
        <v>4</v>
      </c>
      <c r="P9101" s="4" t="str">
        <f t="shared" si="998"/>
        <v>22</v>
      </c>
      <c r="Q9101" s="8">
        <f t="shared" si="999"/>
        <v>55</v>
      </c>
      <c r="R9101">
        <f t="shared" si="1000"/>
        <v>1375</v>
      </c>
    </row>
    <row r="9102" spans="1:18" x14ac:dyDescent="0.3">
      <c r="A9102" t="s">
        <v>11</v>
      </c>
      <c r="B9102" s="7" t="s">
        <v>44</v>
      </c>
      <c r="C9102" t="s">
        <v>69</v>
      </c>
      <c r="D9102" s="10" t="s">
        <v>73</v>
      </c>
      <c r="E9102" t="s">
        <v>82</v>
      </c>
      <c r="F9102" s="4" t="s">
        <v>379</v>
      </c>
      <c r="G9102" t="s">
        <v>602</v>
      </c>
      <c r="H9102" s="2">
        <f t="shared" si="994"/>
        <v>6.25E-2</v>
      </c>
      <c r="I9102" s="2">
        <f t="shared" si="995"/>
        <v>0.77430555555555558</v>
      </c>
      <c r="J9102" t="str">
        <f t="shared" si="996"/>
        <v>16 Jun</v>
      </c>
      <c r="K9102" t="s">
        <v>1863</v>
      </c>
      <c r="L9102" t="s">
        <v>1993</v>
      </c>
      <c r="M9102" t="s">
        <v>1996</v>
      </c>
      <c r="N9102">
        <v>5883</v>
      </c>
      <c r="O9102">
        <f t="shared" si="997"/>
        <v>3</v>
      </c>
      <c r="P9102" s="4" t="str">
        <f t="shared" si="998"/>
        <v>6</v>
      </c>
      <c r="Q9102" s="8">
        <f t="shared" si="999"/>
        <v>55</v>
      </c>
      <c r="R9102">
        <f t="shared" si="1000"/>
        <v>415</v>
      </c>
    </row>
    <row r="9103" spans="1:18" x14ac:dyDescent="0.3">
      <c r="A9103" t="s">
        <v>11</v>
      </c>
      <c r="B9103" s="7" t="s">
        <v>66</v>
      </c>
      <c r="C9103" t="s">
        <v>68</v>
      </c>
      <c r="D9103" s="10" t="s">
        <v>67</v>
      </c>
      <c r="E9103" t="s">
        <v>80</v>
      </c>
      <c r="F9103" s="4" t="s">
        <v>282</v>
      </c>
      <c r="G9103" t="s">
        <v>259</v>
      </c>
      <c r="H9103" s="2">
        <f t="shared" si="994"/>
        <v>0.58680555555555558</v>
      </c>
      <c r="I9103" s="2">
        <f t="shared" si="995"/>
        <v>0.47916666666666669</v>
      </c>
      <c r="J9103" t="str">
        <f t="shared" si="996"/>
        <v/>
      </c>
      <c r="K9103" t="s">
        <v>1634</v>
      </c>
      <c r="L9103" t="s">
        <v>1991</v>
      </c>
      <c r="M9103" t="s">
        <v>1996</v>
      </c>
      <c r="N9103">
        <v>4804</v>
      </c>
      <c r="O9103">
        <f t="shared" si="997"/>
        <v>2</v>
      </c>
      <c r="P9103" s="4" t="str">
        <f t="shared" si="998"/>
        <v>2</v>
      </c>
      <c r="Q9103" s="8">
        <f t="shared" si="999"/>
        <v>35</v>
      </c>
      <c r="R9103">
        <f t="shared" si="1000"/>
        <v>155</v>
      </c>
    </row>
    <row r="9104" spans="1:18" x14ac:dyDescent="0.3">
      <c r="A9104" t="s">
        <v>17</v>
      </c>
      <c r="B9104" s="7" t="s">
        <v>65</v>
      </c>
      <c r="C9104" t="s">
        <v>67</v>
      </c>
      <c r="D9104" s="10" t="s">
        <v>72</v>
      </c>
      <c r="E9104" t="s">
        <v>75</v>
      </c>
      <c r="F9104" s="4" t="s">
        <v>222</v>
      </c>
      <c r="G9104" t="s">
        <v>379</v>
      </c>
      <c r="H9104" s="2">
        <f t="shared" si="994"/>
        <v>0.77430555555555558</v>
      </c>
      <c r="I9104" s="2">
        <f t="shared" si="995"/>
        <v>0.66666666666666663</v>
      </c>
      <c r="J9104" t="str">
        <f t="shared" si="996"/>
        <v/>
      </c>
      <c r="K9104" t="s">
        <v>1634</v>
      </c>
      <c r="L9104" t="s">
        <v>1991</v>
      </c>
      <c r="M9104" t="s">
        <v>1996</v>
      </c>
      <c r="N9104">
        <v>13383</v>
      </c>
      <c r="O9104">
        <f t="shared" si="997"/>
        <v>2</v>
      </c>
      <c r="P9104" s="4" t="str">
        <f t="shared" si="998"/>
        <v>2</v>
      </c>
      <c r="Q9104" s="8">
        <f t="shared" si="999"/>
        <v>35</v>
      </c>
      <c r="R9104">
        <f t="shared" si="1000"/>
        <v>155</v>
      </c>
    </row>
    <row r="9105" spans="1:18" x14ac:dyDescent="0.3">
      <c r="A9105" t="s">
        <v>15</v>
      </c>
      <c r="B9105" s="7" t="s">
        <v>31</v>
      </c>
      <c r="C9105" t="s">
        <v>69</v>
      </c>
      <c r="D9105" s="10" t="s">
        <v>73</v>
      </c>
      <c r="E9105" t="s">
        <v>95</v>
      </c>
      <c r="F9105" s="4" t="s">
        <v>264</v>
      </c>
      <c r="G9105" t="s">
        <v>462</v>
      </c>
      <c r="H9105" s="2">
        <f t="shared" si="994"/>
        <v>0.9375</v>
      </c>
      <c r="I9105" s="2">
        <f t="shared" si="995"/>
        <v>0.55208333333333337</v>
      </c>
      <c r="J9105" t="str">
        <f t="shared" si="996"/>
        <v/>
      </c>
      <c r="K9105" t="s">
        <v>1691</v>
      </c>
      <c r="L9105" t="s">
        <v>1993</v>
      </c>
      <c r="M9105" t="s">
        <v>1996</v>
      </c>
      <c r="N9105">
        <v>9646</v>
      </c>
      <c r="O9105">
        <f t="shared" si="997"/>
        <v>3</v>
      </c>
      <c r="P9105" s="4" t="str">
        <f t="shared" si="998"/>
        <v>9</v>
      </c>
      <c r="Q9105" s="8">
        <f t="shared" si="999"/>
        <v>15</v>
      </c>
      <c r="R9105">
        <f t="shared" si="1000"/>
        <v>555</v>
      </c>
    </row>
    <row r="9106" spans="1:18" x14ac:dyDescent="0.3">
      <c r="A9106" t="s">
        <v>13</v>
      </c>
      <c r="B9106" s="7" t="s">
        <v>24</v>
      </c>
      <c r="C9106" t="s">
        <v>68</v>
      </c>
      <c r="D9106" s="10" t="s">
        <v>67</v>
      </c>
      <c r="E9106" t="s">
        <v>98</v>
      </c>
      <c r="F9106" s="4" t="s">
        <v>299</v>
      </c>
      <c r="G9106" t="s">
        <v>1318</v>
      </c>
      <c r="H9106" s="2">
        <f t="shared" si="994"/>
        <v>0.79861111111111116</v>
      </c>
      <c r="I9106" s="2">
        <f t="shared" si="995"/>
        <v>0.70833333333333337</v>
      </c>
      <c r="J9106" t="str">
        <f t="shared" si="996"/>
        <v>02 May</v>
      </c>
      <c r="K9106" t="s">
        <v>1730</v>
      </c>
      <c r="L9106" t="s">
        <v>1993</v>
      </c>
      <c r="M9106" t="s">
        <v>1996</v>
      </c>
      <c r="N9106">
        <v>11467</v>
      </c>
      <c r="O9106">
        <f t="shared" si="997"/>
        <v>3</v>
      </c>
      <c r="P9106" s="4" t="str">
        <f t="shared" si="998"/>
        <v>26</v>
      </c>
      <c r="Q9106" s="8">
        <f t="shared" si="999"/>
        <v>10</v>
      </c>
      <c r="R9106">
        <f t="shared" si="1000"/>
        <v>1570</v>
      </c>
    </row>
    <row r="9107" spans="1:18" x14ac:dyDescent="0.3">
      <c r="A9107" t="s">
        <v>18</v>
      </c>
      <c r="B9107" s="7" t="s">
        <v>26</v>
      </c>
      <c r="C9107" t="s">
        <v>68</v>
      </c>
      <c r="D9107" s="10" t="s">
        <v>67</v>
      </c>
      <c r="E9107" t="s">
        <v>98</v>
      </c>
      <c r="F9107" s="4" t="s">
        <v>369</v>
      </c>
      <c r="G9107" t="s">
        <v>1523</v>
      </c>
      <c r="H9107" s="2">
        <f t="shared" si="994"/>
        <v>0.44444444444444442</v>
      </c>
      <c r="I9107" s="2">
        <f t="shared" si="995"/>
        <v>0.94444444444444442</v>
      </c>
      <c r="J9107" t="str">
        <f t="shared" si="996"/>
        <v>13 May</v>
      </c>
      <c r="K9107" t="s">
        <v>1661</v>
      </c>
      <c r="L9107" t="s">
        <v>1993</v>
      </c>
      <c r="M9107" t="s">
        <v>1996</v>
      </c>
      <c r="N9107">
        <v>5192</v>
      </c>
      <c r="O9107">
        <f t="shared" si="997"/>
        <v>3</v>
      </c>
      <c r="P9107" s="4" t="str">
        <f t="shared" si="998"/>
        <v>12</v>
      </c>
      <c r="Q9107" s="8">
        <f t="shared" si="999"/>
        <v>0</v>
      </c>
      <c r="R9107">
        <f t="shared" si="1000"/>
        <v>720</v>
      </c>
    </row>
    <row r="9108" spans="1:18" x14ac:dyDescent="0.3">
      <c r="A9108" t="s">
        <v>13</v>
      </c>
      <c r="B9108" s="7" t="s">
        <v>37</v>
      </c>
      <c r="C9108" t="s">
        <v>69</v>
      </c>
      <c r="D9108" s="10" t="s">
        <v>73</v>
      </c>
      <c r="E9108" t="s">
        <v>93</v>
      </c>
      <c r="F9108" s="4" t="s">
        <v>235</v>
      </c>
      <c r="G9108" t="s">
        <v>748</v>
      </c>
      <c r="H9108" s="2">
        <f t="shared" si="994"/>
        <v>0.18402777777777779</v>
      </c>
      <c r="I9108" s="2">
        <f t="shared" si="995"/>
        <v>0.28125</v>
      </c>
      <c r="J9108" t="str">
        <f t="shared" si="996"/>
        <v>13 Jun</v>
      </c>
      <c r="K9108" t="s">
        <v>1716</v>
      </c>
      <c r="L9108" t="s">
        <v>1992</v>
      </c>
      <c r="M9108" t="s">
        <v>1996</v>
      </c>
      <c r="N9108">
        <v>13376</v>
      </c>
      <c r="O9108">
        <f t="shared" si="997"/>
        <v>4</v>
      </c>
      <c r="P9108" s="4" t="str">
        <f t="shared" si="998"/>
        <v>21</v>
      </c>
      <c r="Q9108" s="8">
        <f t="shared" si="999"/>
        <v>40</v>
      </c>
      <c r="R9108">
        <f t="shared" si="1000"/>
        <v>1300</v>
      </c>
    </row>
    <row r="9109" spans="1:18" x14ac:dyDescent="0.3">
      <c r="A9109" t="s">
        <v>18</v>
      </c>
      <c r="B9109" s="7" t="s">
        <v>65</v>
      </c>
      <c r="C9109" t="s">
        <v>67</v>
      </c>
      <c r="D9109" s="10" t="s">
        <v>72</v>
      </c>
      <c r="E9109" t="s">
        <v>75</v>
      </c>
      <c r="F9109" s="4" t="s">
        <v>385</v>
      </c>
      <c r="G9109" t="s">
        <v>1524</v>
      </c>
      <c r="H9109" s="2">
        <f t="shared" si="994"/>
        <v>9.0277777777777776E-2</v>
      </c>
      <c r="I9109" s="2">
        <f t="shared" si="995"/>
        <v>0.97569444444444442</v>
      </c>
      <c r="J9109" t="str">
        <f t="shared" si="996"/>
        <v>07 Mar</v>
      </c>
      <c r="K9109" t="s">
        <v>1660</v>
      </c>
      <c r="L9109" t="s">
        <v>1991</v>
      </c>
      <c r="M9109" t="s">
        <v>1996</v>
      </c>
      <c r="N9109">
        <v>6477</v>
      </c>
      <c r="O9109">
        <f t="shared" si="997"/>
        <v>2</v>
      </c>
      <c r="P9109" s="4" t="str">
        <f t="shared" si="998"/>
        <v>2</v>
      </c>
      <c r="Q9109" s="8">
        <f t="shared" si="999"/>
        <v>45</v>
      </c>
      <c r="R9109">
        <f t="shared" si="1000"/>
        <v>165</v>
      </c>
    </row>
    <row r="9110" spans="1:18" x14ac:dyDescent="0.3">
      <c r="A9110" t="s">
        <v>15</v>
      </c>
      <c r="B9110" s="7" t="s">
        <v>46</v>
      </c>
      <c r="C9110" t="s">
        <v>69</v>
      </c>
      <c r="D9110" s="10" t="s">
        <v>73</v>
      </c>
      <c r="E9110" t="s">
        <v>82</v>
      </c>
      <c r="F9110" s="4" t="s">
        <v>208</v>
      </c>
      <c r="G9110" t="s">
        <v>352</v>
      </c>
      <c r="H9110" s="2">
        <f t="shared" si="994"/>
        <v>0.875</v>
      </c>
      <c r="I9110" s="2">
        <f t="shared" si="995"/>
        <v>0.375</v>
      </c>
      <c r="J9110" t="str">
        <f t="shared" si="996"/>
        <v/>
      </c>
      <c r="K9110" t="s">
        <v>1661</v>
      </c>
      <c r="L9110" t="s">
        <v>1993</v>
      </c>
      <c r="M9110" t="s">
        <v>1996</v>
      </c>
      <c r="N9110">
        <v>13727</v>
      </c>
      <c r="O9110">
        <f t="shared" si="997"/>
        <v>3</v>
      </c>
      <c r="P9110" s="4" t="str">
        <f t="shared" si="998"/>
        <v>12</v>
      </c>
      <c r="Q9110" s="8">
        <f t="shared" si="999"/>
        <v>0</v>
      </c>
      <c r="R9110">
        <f t="shared" si="1000"/>
        <v>720</v>
      </c>
    </row>
    <row r="9111" spans="1:18" x14ac:dyDescent="0.3">
      <c r="A9111" t="s">
        <v>17</v>
      </c>
      <c r="B9111" s="7" t="s">
        <v>46</v>
      </c>
      <c r="C9111" t="s">
        <v>68</v>
      </c>
      <c r="D9111" s="10" t="s">
        <v>67</v>
      </c>
      <c r="E9111" t="s">
        <v>98</v>
      </c>
      <c r="F9111" s="4" t="s">
        <v>299</v>
      </c>
      <c r="G9111" t="s">
        <v>1093</v>
      </c>
      <c r="H9111" s="2">
        <f t="shared" si="994"/>
        <v>0.84722222222222221</v>
      </c>
      <c r="I9111" s="2">
        <f t="shared" si="995"/>
        <v>0.70833333333333337</v>
      </c>
      <c r="J9111" t="str">
        <f t="shared" si="996"/>
        <v>19 May</v>
      </c>
      <c r="K9111" t="s">
        <v>1672</v>
      </c>
      <c r="L9111" t="s">
        <v>1993</v>
      </c>
      <c r="M9111" t="s">
        <v>1996</v>
      </c>
      <c r="N9111">
        <v>9555</v>
      </c>
      <c r="O9111">
        <f t="shared" si="997"/>
        <v>3</v>
      </c>
      <c r="P9111" s="4" t="str">
        <f t="shared" si="998"/>
        <v>27</v>
      </c>
      <c r="Q9111" s="8">
        <f t="shared" si="999"/>
        <v>20</v>
      </c>
      <c r="R9111">
        <f t="shared" si="1000"/>
        <v>1640</v>
      </c>
    </row>
    <row r="9112" spans="1:18" x14ac:dyDescent="0.3">
      <c r="A9112" t="s">
        <v>13</v>
      </c>
      <c r="B9112" s="7" t="s">
        <v>28</v>
      </c>
      <c r="C9112" t="s">
        <v>69</v>
      </c>
      <c r="D9112" s="10" t="s">
        <v>73</v>
      </c>
      <c r="E9112" t="s">
        <v>86</v>
      </c>
      <c r="F9112" s="4" t="s">
        <v>284</v>
      </c>
      <c r="G9112" t="s">
        <v>912</v>
      </c>
      <c r="H9112" s="2">
        <f t="shared" si="994"/>
        <v>0.79166666666666663</v>
      </c>
      <c r="I9112" s="2">
        <f t="shared" si="995"/>
        <v>0.79861111111111116</v>
      </c>
      <c r="J9112" t="str">
        <f t="shared" si="996"/>
        <v>25 Jun</v>
      </c>
      <c r="K9112" t="s">
        <v>1715</v>
      </c>
      <c r="L9112" t="s">
        <v>1992</v>
      </c>
      <c r="M9112" t="s">
        <v>1996</v>
      </c>
      <c r="N9112">
        <v>12819</v>
      </c>
      <c r="O9112">
        <f t="shared" si="997"/>
        <v>4</v>
      </c>
      <c r="P9112" s="4" t="str">
        <f t="shared" si="998"/>
        <v>23</v>
      </c>
      <c r="Q9112" s="8">
        <f t="shared" si="999"/>
        <v>50</v>
      </c>
      <c r="R9112">
        <f t="shared" si="1000"/>
        <v>1430</v>
      </c>
    </row>
    <row r="9113" spans="1:18" x14ac:dyDescent="0.3">
      <c r="A9113" t="s">
        <v>17</v>
      </c>
      <c r="B9113" s="7" t="s">
        <v>38</v>
      </c>
      <c r="C9113" t="s">
        <v>71</v>
      </c>
      <c r="D9113" s="10" t="s">
        <v>74</v>
      </c>
      <c r="E9113" t="s">
        <v>100</v>
      </c>
      <c r="F9113" s="4" t="s">
        <v>420</v>
      </c>
      <c r="G9113" t="s">
        <v>368</v>
      </c>
      <c r="H9113" s="2">
        <f t="shared" si="994"/>
        <v>0.95486111111111116</v>
      </c>
      <c r="I9113" s="2">
        <f t="shared" si="995"/>
        <v>0.43402777777777779</v>
      </c>
      <c r="J9113" t="str">
        <f t="shared" si="996"/>
        <v/>
      </c>
      <c r="K9113" t="s">
        <v>1828</v>
      </c>
      <c r="L9113" t="s">
        <v>1993</v>
      </c>
      <c r="M9113" t="s">
        <v>1996</v>
      </c>
      <c r="N9113">
        <v>12395</v>
      </c>
      <c r="O9113">
        <f t="shared" si="997"/>
        <v>3</v>
      </c>
      <c r="P9113" s="4" t="str">
        <f t="shared" si="998"/>
        <v>12</v>
      </c>
      <c r="Q9113" s="8">
        <f t="shared" si="999"/>
        <v>30</v>
      </c>
      <c r="R9113">
        <f t="shared" si="1000"/>
        <v>750</v>
      </c>
    </row>
    <row r="9114" spans="1:18" x14ac:dyDescent="0.3">
      <c r="A9114" t="s">
        <v>13</v>
      </c>
      <c r="B9114" s="7" t="s">
        <v>44</v>
      </c>
      <c r="C9114" t="s">
        <v>69</v>
      </c>
      <c r="D9114" s="10" t="s">
        <v>73</v>
      </c>
      <c r="E9114" t="s">
        <v>82</v>
      </c>
      <c r="F9114" s="4" t="s">
        <v>297</v>
      </c>
      <c r="G9114" t="s">
        <v>482</v>
      </c>
      <c r="H9114" s="2">
        <f t="shared" si="994"/>
        <v>0.18402777777777779</v>
      </c>
      <c r="I9114" s="2">
        <f t="shared" si="995"/>
        <v>0.80208333333333337</v>
      </c>
      <c r="J9114" t="str">
        <f t="shared" si="996"/>
        <v>16 Jun</v>
      </c>
      <c r="K9114" t="s">
        <v>1734</v>
      </c>
      <c r="L9114" t="s">
        <v>1993</v>
      </c>
      <c r="M9114" t="s">
        <v>1997</v>
      </c>
      <c r="N9114">
        <v>10262</v>
      </c>
      <c r="O9114">
        <f t="shared" si="997"/>
        <v>3</v>
      </c>
      <c r="P9114" s="4" t="str">
        <f t="shared" si="998"/>
        <v>9</v>
      </c>
      <c r="Q9114" s="8">
        <f t="shared" si="999"/>
        <v>10</v>
      </c>
      <c r="R9114">
        <f t="shared" si="1000"/>
        <v>550</v>
      </c>
    </row>
    <row r="9115" spans="1:18" x14ac:dyDescent="0.3">
      <c r="A9115" t="s">
        <v>13</v>
      </c>
      <c r="B9115" s="7" t="s">
        <v>48</v>
      </c>
      <c r="C9115" t="s">
        <v>68</v>
      </c>
      <c r="D9115" s="10" t="s">
        <v>67</v>
      </c>
      <c r="E9115" t="s">
        <v>85</v>
      </c>
      <c r="F9115" s="4" t="s">
        <v>262</v>
      </c>
      <c r="G9115" t="s">
        <v>267</v>
      </c>
      <c r="H9115" s="2">
        <f t="shared" si="994"/>
        <v>0.86458333333333337</v>
      </c>
      <c r="I9115" s="2">
        <f t="shared" si="995"/>
        <v>0.35069444444444442</v>
      </c>
      <c r="J9115" t="str">
        <f t="shared" si="996"/>
        <v/>
      </c>
      <c r="K9115" t="s">
        <v>1689</v>
      </c>
      <c r="L9115" t="s">
        <v>1993</v>
      </c>
      <c r="M9115" t="s">
        <v>1996</v>
      </c>
      <c r="N9115">
        <v>14781</v>
      </c>
      <c r="O9115">
        <f t="shared" si="997"/>
        <v>3</v>
      </c>
      <c r="P9115" s="4" t="str">
        <f t="shared" si="998"/>
        <v>12</v>
      </c>
      <c r="Q9115" s="8">
        <f t="shared" si="999"/>
        <v>20</v>
      </c>
      <c r="R9115">
        <f t="shared" si="1000"/>
        <v>740</v>
      </c>
    </row>
    <row r="9116" spans="1:18" x14ac:dyDescent="0.3">
      <c r="A9116" t="s">
        <v>13</v>
      </c>
      <c r="B9116" s="7" t="s">
        <v>26</v>
      </c>
      <c r="C9116" t="s">
        <v>71</v>
      </c>
      <c r="D9116" s="10" t="s">
        <v>74</v>
      </c>
      <c r="E9116" t="s">
        <v>102</v>
      </c>
      <c r="F9116" s="4" t="s">
        <v>318</v>
      </c>
      <c r="G9116" t="s">
        <v>281</v>
      </c>
      <c r="H9116" s="2">
        <f t="shared" si="994"/>
        <v>0.49305555555555558</v>
      </c>
      <c r="I9116" s="2">
        <f t="shared" si="995"/>
        <v>0.43055555555555558</v>
      </c>
      <c r="J9116" t="str">
        <f t="shared" si="996"/>
        <v/>
      </c>
      <c r="K9116" t="s">
        <v>1675</v>
      </c>
      <c r="L9116" t="s">
        <v>1991</v>
      </c>
      <c r="M9116" t="s">
        <v>1996</v>
      </c>
      <c r="N9116">
        <v>5678</v>
      </c>
      <c r="O9116">
        <f t="shared" si="997"/>
        <v>2</v>
      </c>
      <c r="P9116" s="4" t="str">
        <f t="shared" si="998"/>
        <v>1</v>
      </c>
      <c r="Q9116" s="8">
        <f t="shared" si="999"/>
        <v>30</v>
      </c>
      <c r="R9116">
        <f t="shared" si="1000"/>
        <v>90</v>
      </c>
    </row>
    <row r="9117" spans="1:18" x14ac:dyDescent="0.3">
      <c r="A9117" t="s">
        <v>14</v>
      </c>
      <c r="B9117" s="7" t="s">
        <v>42</v>
      </c>
      <c r="C9117" t="s">
        <v>68</v>
      </c>
      <c r="D9117" s="10" t="s">
        <v>67</v>
      </c>
      <c r="E9117" t="s">
        <v>117</v>
      </c>
      <c r="F9117" s="4" t="s">
        <v>326</v>
      </c>
      <c r="G9117" t="s">
        <v>226</v>
      </c>
      <c r="H9117" s="2">
        <f t="shared" si="994"/>
        <v>0.89236111111111116</v>
      </c>
      <c r="I9117" s="2">
        <f t="shared" si="995"/>
        <v>0.66319444444444442</v>
      </c>
      <c r="J9117" t="str">
        <f t="shared" si="996"/>
        <v/>
      </c>
      <c r="K9117" t="s">
        <v>1651</v>
      </c>
      <c r="L9117" t="s">
        <v>1993</v>
      </c>
      <c r="M9117" t="s">
        <v>1996</v>
      </c>
      <c r="N9117">
        <v>7804</v>
      </c>
      <c r="O9117">
        <f t="shared" si="997"/>
        <v>3</v>
      </c>
      <c r="P9117" s="4" t="str">
        <f t="shared" si="998"/>
        <v>5</v>
      </c>
      <c r="Q9117" s="8">
        <f t="shared" si="999"/>
        <v>30</v>
      </c>
      <c r="R9117">
        <f t="shared" si="1000"/>
        <v>330</v>
      </c>
    </row>
    <row r="9118" spans="1:18" x14ac:dyDescent="0.3">
      <c r="A9118" t="s">
        <v>13</v>
      </c>
      <c r="B9118" s="7" t="s">
        <v>47</v>
      </c>
      <c r="C9118" t="s">
        <v>69</v>
      </c>
      <c r="D9118" s="10" t="s">
        <v>73</v>
      </c>
      <c r="E9118" t="s">
        <v>82</v>
      </c>
      <c r="F9118" s="4" t="s">
        <v>249</v>
      </c>
      <c r="G9118" t="s">
        <v>444</v>
      </c>
      <c r="H9118" s="2">
        <f t="shared" si="994"/>
        <v>0.79166666666666663</v>
      </c>
      <c r="I9118" s="2">
        <f t="shared" si="995"/>
        <v>0.625</v>
      </c>
      <c r="J9118" t="str">
        <f t="shared" si="996"/>
        <v>28 Jun</v>
      </c>
      <c r="K9118" t="s">
        <v>1877</v>
      </c>
      <c r="L9118" t="s">
        <v>1993</v>
      </c>
      <c r="M9118" t="s">
        <v>1997</v>
      </c>
      <c r="N9118">
        <v>10262</v>
      </c>
      <c r="O9118">
        <f t="shared" si="997"/>
        <v>3</v>
      </c>
      <c r="P9118" s="4" t="str">
        <f t="shared" si="998"/>
        <v>28</v>
      </c>
      <c r="Q9118" s="8">
        <f t="shared" si="999"/>
        <v>0</v>
      </c>
      <c r="R9118">
        <f t="shared" si="1000"/>
        <v>1680</v>
      </c>
    </row>
    <row r="9119" spans="1:18" x14ac:dyDescent="0.3">
      <c r="A9119" t="s">
        <v>13</v>
      </c>
      <c r="B9119" s="7" t="s">
        <v>46</v>
      </c>
      <c r="C9119" t="s">
        <v>67</v>
      </c>
      <c r="D9119" s="10" t="s">
        <v>69</v>
      </c>
      <c r="E9119" t="s">
        <v>75</v>
      </c>
      <c r="F9119" s="4" t="s">
        <v>269</v>
      </c>
      <c r="G9119" t="s">
        <v>337</v>
      </c>
      <c r="H9119" s="2">
        <f t="shared" si="994"/>
        <v>0.95138888888888884</v>
      </c>
      <c r="I9119" s="2">
        <f t="shared" si="995"/>
        <v>0.82638888888888884</v>
      </c>
      <c r="J9119" t="str">
        <f t="shared" si="996"/>
        <v/>
      </c>
      <c r="K9119" t="s">
        <v>1666</v>
      </c>
      <c r="L9119" t="s">
        <v>1991</v>
      </c>
      <c r="M9119" t="s">
        <v>1997</v>
      </c>
      <c r="N9119">
        <v>5198</v>
      </c>
      <c r="O9119">
        <f t="shared" si="997"/>
        <v>2</v>
      </c>
      <c r="P9119" s="4" t="str">
        <f t="shared" si="998"/>
        <v>3</v>
      </c>
      <c r="Q9119" s="8">
        <f t="shared" si="999"/>
        <v>0</v>
      </c>
      <c r="R9119">
        <f t="shared" si="1000"/>
        <v>180</v>
      </c>
    </row>
    <row r="9120" spans="1:18" x14ac:dyDescent="0.3">
      <c r="A9120" t="s">
        <v>11</v>
      </c>
      <c r="B9120" s="7" t="s">
        <v>52</v>
      </c>
      <c r="C9120" t="s">
        <v>71</v>
      </c>
      <c r="D9120" s="10" t="s">
        <v>74</v>
      </c>
      <c r="E9120" t="s">
        <v>102</v>
      </c>
      <c r="F9120" s="4" t="s">
        <v>254</v>
      </c>
      <c r="G9120" t="s">
        <v>347</v>
      </c>
      <c r="H9120" s="2">
        <f t="shared" si="994"/>
        <v>0.3298611111111111</v>
      </c>
      <c r="I9120" s="2">
        <f t="shared" si="995"/>
        <v>0.2673611111111111</v>
      </c>
      <c r="J9120" t="str">
        <f t="shared" si="996"/>
        <v/>
      </c>
      <c r="K9120" t="s">
        <v>1675</v>
      </c>
      <c r="L9120" t="s">
        <v>1991</v>
      </c>
      <c r="M9120" t="s">
        <v>1996</v>
      </c>
      <c r="N9120">
        <v>4049</v>
      </c>
      <c r="O9120">
        <f t="shared" si="997"/>
        <v>2</v>
      </c>
      <c r="P9120" s="4" t="str">
        <f t="shared" si="998"/>
        <v>1</v>
      </c>
      <c r="Q9120" s="8">
        <f t="shared" si="999"/>
        <v>30</v>
      </c>
      <c r="R9120">
        <f t="shared" si="1000"/>
        <v>90</v>
      </c>
    </row>
    <row r="9121" spans="1:18" x14ac:dyDescent="0.3">
      <c r="A9121" t="s">
        <v>18</v>
      </c>
      <c r="B9121" s="7" t="s">
        <v>44</v>
      </c>
      <c r="C9121" t="s">
        <v>67</v>
      </c>
      <c r="D9121" s="10" t="s">
        <v>69</v>
      </c>
      <c r="E9121" t="s">
        <v>75</v>
      </c>
      <c r="F9121" s="4" t="s">
        <v>237</v>
      </c>
      <c r="G9121" t="s">
        <v>250</v>
      </c>
      <c r="H9121" s="2">
        <f t="shared" si="994"/>
        <v>0.57986111111111116</v>
      </c>
      <c r="I9121" s="2">
        <f t="shared" si="995"/>
        <v>0.46527777777777779</v>
      </c>
      <c r="J9121" t="str">
        <f t="shared" si="996"/>
        <v/>
      </c>
      <c r="K9121" t="s">
        <v>1660</v>
      </c>
      <c r="L9121" t="s">
        <v>1991</v>
      </c>
      <c r="M9121" t="s">
        <v>1996</v>
      </c>
      <c r="N9121">
        <v>3383</v>
      </c>
      <c r="O9121">
        <f t="shared" si="997"/>
        <v>2</v>
      </c>
      <c r="P9121" s="4" t="str">
        <f t="shared" si="998"/>
        <v>2</v>
      </c>
      <c r="Q9121" s="8">
        <f t="shared" si="999"/>
        <v>45</v>
      </c>
      <c r="R9121">
        <f t="shared" si="1000"/>
        <v>165</v>
      </c>
    </row>
    <row r="9122" spans="1:18" x14ac:dyDescent="0.3">
      <c r="A9122" t="s">
        <v>12</v>
      </c>
      <c r="B9122" s="7" t="s">
        <v>30</v>
      </c>
      <c r="C9122" t="s">
        <v>69</v>
      </c>
      <c r="D9122" s="10" t="s">
        <v>73</v>
      </c>
      <c r="E9122" t="s">
        <v>83</v>
      </c>
      <c r="F9122" s="4" t="s">
        <v>360</v>
      </c>
      <c r="G9122" t="s">
        <v>278</v>
      </c>
      <c r="H9122" s="2">
        <f t="shared" si="994"/>
        <v>0.95833333333333337</v>
      </c>
      <c r="I9122" s="2">
        <f t="shared" si="995"/>
        <v>0.73611111111111116</v>
      </c>
      <c r="J9122" t="str">
        <f t="shared" si="996"/>
        <v/>
      </c>
      <c r="K9122" t="s">
        <v>1804</v>
      </c>
      <c r="L9122" t="s">
        <v>1993</v>
      </c>
      <c r="M9122" t="s">
        <v>1996</v>
      </c>
      <c r="N9122">
        <v>7174</v>
      </c>
      <c r="O9122">
        <f t="shared" si="997"/>
        <v>3</v>
      </c>
      <c r="P9122" s="4" t="str">
        <f t="shared" si="998"/>
        <v>5</v>
      </c>
      <c r="Q9122" s="8">
        <f t="shared" si="999"/>
        <v>20</v>
      </c>
      <c r="R9122">
        <f t="shared" si="1000"/>
        <v>320</v>
      </c>
    </row>
    <row r="9123" spans="1:18" x14ac:dyDescent="0.3">
      <c r="A9123" t="s">
        <v>12</v>
      </c>
      <c r="B9123" s="7" t="s">
        <v>42</v>
      </c>
      <c r="C9123" t="s">
        <v>69</v>
      </c>
      <c r="D9123" s="10" t="s">
        <v>73</v>
      </c>
      <c r="E9123" t="s">
        <v>83</v>
      </c>
      <c r="F9123" s="4" t="s">
        <v>327</v>
      </c>
      <c r="G9123" t="s">
        <v>1525</v>
      </c>
      <c r="H9123" s="2">
        <f t="shared" si="994"/>
        <v>0.95833333333333337</v>
      </c>
      <c r="I9123" s="2">
        <f t="shared" si="995"/>
        <v>0.85416666666666663</v>
      </c>
      <c r="J9123" t="str">
        <f t="shared" si="996"/>
        <v>16 May</v>
      </c>
      <c r="K9123" t="s">
        <v>1677</v>
      </c>
      <c r="L9123" t="s">
        <v>1993</v>
      </c>
      <c r="M9123" t="s">
        <v>1996</v>
      </c>
      <c r="N9123">
        <v>8907</v>
      </c>
      <c r="O9123">
        <f t="shared" si="997"/>
        <v>3</v>
      </c>
      <c r="P9123" s="4" t="str">
        <f t="shared" si="998"/>
        <v>26</v>
      </c>
      <c r="Q9123" s="8">
        <f t="shared" si="999"/>
        <v>30</v>
      </c>
      <c r="R9123">
        <f t="shared" si="1000"/>
        <v>1590</v>
      </c>
    </row>
    <row r="9124" spans="1:18" x14ac:dyDescent="0.3">
      <c r="A9124" t="s">
        <v>13</v>
      </c>
      <c r="B9124" s="7" t="s">
        <v>31</v>
      </c>
      <c r="C9124" t="s">
        <v>69</v>
      </c>
      <c r="D9124" s="10" t="s">
        <v>73</v>
      </c>
      <c r="E9124" t="s">
        <v>104</v>
      </c>
      <c r="F9124" s="4" t="s">
        <v>261</v>
      </c>
      <c r="G9124" t="s">
        <v>632</v>
      </c>
      <c r="H9124" s="2">
        <f t="shared" si="994"/>
        <v>0.52430555555555558</v>
      </c>
      <c r="I9124" s="2">
        <f t="shared" si="995"/>
        <v>0.40277777777777779</v>
      </c>
      <c r="J9124" t="str">
        <f t="shared" si="996"/>
        <v>02 Jun</v>
      </c>
      <c r="K9124" t="s">
        <v>1832</v>
      </c>
      <c r="L9124" t="s">
        <v>1992</v>
      </c>
      <c r="M9124" t="s">
        <v>1996</v>
      </c>
      <c r="N9124">
        <v>13014</v>
      </c>
      <c r="O9124">
        <f t="shared" si="997"/>
        <v>4</v>
      </c>
      <c r="P9124" s="4" t="str">
        <f t="shared" si="998"/>
        <v>26</v>
      </c>
      <c r="Q9124" s="8">
        <f t="shared" si="999"/>
        <v>55</v>
      </c>
      <c r="R9124">
        <f t="shared" si="1000"/>
        <v>1615</v>
      </c>
    </row>
    <row r="9125" spans="1:18" x14ac:dyDescent="0.3">
      <c r="A9125" t="s">
        <v>13</v>
      </c>
      <c r="B9125" s="7" t="s">
        <v>41</v>
      </c>
      <c r="C9125" t="s">
        <v>68</v>
      </c>
      <c r="D9125" s="10" t="s">
        <v>67</v>
      </c>
      <c r="E9125" t="s">
        <v>85</v>
      </c>
      <c r="F9125" s="4" t="s">
        <v>216</v>
      </c>
      <c r="G9125" t="s">
        <v>435</v>
      </c>
      <c r="H9125" s="2">
        <f t="shared" si="994"/>
        <v>0.34375</v>
      </c>
      <c r="I9125" s="2">
        <f t="shared" si="995"/>
        <v>0.88194444444444442</v>
      </c>
      <c r="J9125" t="str">
        <f t="shared" si="996"/>
        <v>07 May</v>
      </c>
      <c r="K9125" t="s">
        <v>1657</v>
      </c>
      <c r="L9125" t="s">
        <v>1993</v>
      </c>
      <c r="M9125" t="s">
        <v>1996</v>
      </c>
      <c r="N9125">
        <v>13584</v>
      </c>
      <c r="O9125">
        <f t="shared" si="997"/>
        <v>3</v>
      </c>
      <c r="P9125" s="4" t="str">
        <f t="shared" si="998"/>
        <v>11</v>
      </c>
      <c r="Q9125" s="8">
        <f t="shared" si="999"/>
        <v>5</v>
      </c>
      <c r="R9125">
        <f t="shared" si="1000"/>
        <v>665</v>
      </c>
    </row>
    <row r="9126" spans="1:18" x14ac:dyDescent="0.3">
      <c r="A9126" t="s">
        <v>18</v>
      </c>
      <c r="B9126" s="7" t="s">
        <v>42</v>
      </c>
      <c r="C9126" t="s">
        <v>68</v>
      </c>
      <c r="D9126" s="10" t="s">
        <v>67</v>
      </c>
      <c r="E9126" t="s">
        <v>80</v>
      </c>
      <c r="F9126" s="4" t="s">
        <v>337</v>
      </c>
      <c r="G9126" t="s">
        <v>1526</v>
      </c>
      <c r="H9126" s="2">
        <f t="shared" si="994"/>
        <v>5.5555555555555552E-2</v>
      </c>
      <c r="I9126" s="2">
        <f t="shared" si="995"/>
        <v>0.95138888888888884</v>
      </c>
      <c r="J9126" t="str">
        <f t="shared" si="996"/>
        <v>16 May</v>
      </c>
      <c r="K9126" t="s">
        <v>1654</v>
      </c>
      <c r="L9126" t="s">
        <v>1991</v>
      </c>
      <c r="M9126" t="s">
        <v>1996</v>
      </c>
      <c r="N9126">
        <v>4107</v>
      </c>
      <c r="O9126">
        <f t="shared" si="997"/>
        <v>2</v>
      </c>
      <c r="P9126" s="4" t="str">
        <f t="shared" si="998"/>
        <v>2</v>
      </c>
      <c r="Q9126" s="8">
        <f t="shared" si="999"/>
        <v>30</v>
      </c>
      <c r="R9126">
        <f t="shared" si="1000"/>
        <v>150</v>
      </c>
    </row>
    <row r="9127" spans="1:18" x14ac:dyDescent="0.3">
      <c r="A9127" t="s">
        <v>13</v>
      </c>
      <c r="B9127" s="7" t="s">
        <v>51</v>
      </c>
      <c r="C9127" t="s">
        <v>71</v>
      </c>
      <c r="D9127" s="10" t="s">
        <v>74</v>
      </c>
      <c r="E9127" t="s">
        <v>102</v>
      </c>
      <c r="F9127" s="4" t="s">
        <v>366</v>
      </c>
      <c r="G9127" t="s">
        <v>623</v>
      </c>
      <c r="H9127" s="2">
        <f t="shared" si="994"/>
        <v>0.18402777777777779</v>
      </c>
      <c r="I9127" s="2">
        <f t="shared" si="995"/>
        <v>0.12152777777777778</v>
      </c>
      <c r="J9127" t="str">
        <f t="shared" si="996"/>
        <v/>
      </c>
      <c r="K9127" t="s">
        <v>1675</v>
      </c>
      <c r="L9127" t="s">
        <v>1991</v>
      </c>
      <c r="M9127" t="s">
        <v>1997</v>
      </c>
      <c r="N9127">
        <v>2071</v>
      </c>
      <c r="O9127">
        <f t="shared" si="997"/>
        <v>2</v>
      </c>
      <c r="P9127" s="4" t="str">
        <f t="shared" si="998"/>
        <v>1</v>
      </c>
      <c r="Q9127" s="8">
        <f t="shared" si="999"/>
        <v>30</v>
      </c>
      <c r="R9127">
        <f t="shared" si="1000"/>
        <v>90</v>
      </c>
    </row>
    <row r="9128" spans="1:18" x14ac:dyDescent="0.3">
      <c r="A9128" t="s">
        <v>13</v>
      </c>
      <c r="B9128" s="7" t="s">
        <v>33</v>
      </c>
      <c r="C9128" t="s">
        <v>69</v>
      </c>
      <c r="D9128" s="10" t="s">
        <v>73</v>
      </c>
      <c r="E9128" t="s">
        <v>82</v>
      </c>
      <c r="F9128" s="4" t="s">
        <v>236</v>
      </c>
      <c r="G9128" t="s">
        <v>637</v>
      </c>
      <c r="H9128" s="2">
        <f t="shared" si="994"/>
        <v>0.18402777777777779</v>
      </c>
      <c r="I9128" s="2">
        <f t="shared" si="995"/>
        <v>0.87152777777777779</v>
      </c>
      <c r="J9128" t="str">
        <f t="shared" si="996"/>
        <v>10 May</v>
      </c>
      <c r="K9128" t="s">
        <v>1695</v>
      </c>
      <c r="L9128" t="s">
        <v>1993</v>
      </c>
      <c r="M9128" t="s">
        <v>1997</v>
      </c>
      <c r="N9128">
        <v>12373</v>
      </c>
      <c r="O9128">
        <f t="shared" si="997"/>
        <v>3</v>
      </c>
      <c r="P9128" s="4" t="str">
        <f t="shared" si="998"/>
        <v>7</v>
      </c>
      <c r="Q9128" s="8">
        <f t="shared" si="999"/>
        <v>30</v>
      </c>
      <c r="R9128">
        <f t="shared" si="1000"/>
        <v>450</v>
      </c>
    </row>
    <row r="9129" spans="1:18" x14ac:dyDescent="0.3">
      <c r="A9129" t="s">
        <v>12</v>
      </c>
      <c r="B9129" s="7" t="s">
        <v>29</v>
      </c>
      <c r="C9129" t="s">
        <v>67</v>
      </c>
      <c r="D9129" s="10" t="s">
        <v>72</v>
      </c>
      <c r="E9129" t="s">
        <v>200</v>
      </c>
      <c r="F9129" s="4" t="s">
        <v>246</v>
      </c>
      <c r="G9129" t="s">
        <v>1527</v>
      </c>
      <c r="H9129" s="2">
        <f t="shared" si="994"/>
        <v>0.57986111111111116</v>
      </c>
      <c r="I9129" s="2">
        <f t="shared" si="995"/>
        <v>0.36805555555555558</v>
      </c>
      <c r="J9129" t="str">
        <f t="shared" si="996"/>
        <v>13 Mar</v>
      </c>
      <c r="K9129" t="s">
        <v>1945</v>
      </c>
      <c r="L9129" t="s">
        <v>1992</v>
      </c>
      <c r="M9129" t="s">
        <v>1996</v>
      </c>
      <c r="N9129">
        <v>13303</v>
      </c>
      <c r="O9129">
        <f t="shared" si="997"/>
        <v>4</v>
      </c>
      <c r="P9129" s="4" t="str">
        <f t="shared" si="998"/>
        <v>29</v>
      </c>
      <c r="Q9129" s="8">
        <f t="shared" si="999"/>
        <v>5</v>
      </c>
      <c r="R9129">
        <f t="shared" si="1000"/>
        <v>1745</v>
      </c>
    </row>
    <row r="9130" spans="1:18" x14ac:dyDescent="0.3">
      <c r="A9130" t="s">
        <v>13</v>
      </c>
      <c r="B9130" s="7" t="s">
        <v>37</v>
      </c>
      <c r="C9130" t="s">
        <v>68</v>
      </c>
      <c r="D9130" s="10" t="s">
        <v>67</v>
      </c>
      <c r="E9130" t="s">
        <v>85</v>
      </c>
      <c r="F9130" s="4" t="s">
        <v>293</v>
      </c>
      <c r="G9130" t="s">
        <v>505</v>
      </c>
      <c r="H9130" s="2">
        <f t="shared" si="994"/>
        <v>0.4201388888888889</v>
      </c>
      <c r="I9130" s="2">
        <f t="shared" si="995"/>
        <v>0.6875</v>
      </c>
      <c r="J9130" t="str">
        <f t="shared" si="996"/>
        <v>13 Jun</v>
      </c>
      <c r="K9130" t="s">
        <v>1738</v>
      </c>
      <c r="L9130" t="s">
        <v>1993</v>
      </c>
      <c r="M9130" t="s">
        <v>1997</v>
      </c>
      <c r="N9130">
        <v>8529</v>
      </c>
      <c r="O9130">
        <f t="shared" si="997"/>
        <v>3</v>
      </c>
      <c r="P9130" s="4" t="str">
        <f t="shared" si="998"/>
        <v>17</v>
      </c>
      <c r="Q9130" s="8">
        <f t="shared" si="999"/>
        <v>35</v>
      </c>
      <c r="R9130">
        <f t="shared" si="1000"/>
        <v>1055</v>
      </c>
    </row>
    <row r="9131" spans="1:18" x14ac:dyDescent="0.3">
      <c r="A9131" t="s">
        <v>13</v>
      </c>
      <c r="B9131" s="7" t="s">
        <v>54</v>
      </c>
      <c r="C9131" t="s">
        <v>68</v>
      </c>
      <c r="D9131" s="10" t="s">
        <v>67</v>
      </c>
      <c r="E9131" t="s">
        <v>85</v>
      </c>
      <c r="F9131" s="4" t="s">
        <v>209</v>
      </c>
      <c r="G9131" t="s">
        <v>1039</v>
      </c>
      <c r="H9131" s="2">
        <f t="shared" si="994"/>
        <v>0.82638888888888884</v>
      </c>
      <c r="I9131" s="2">
        <f t="shared" si="995"/>
        <v>0.78819444444444442</v>
      </c>
      <c r="J9131" t="str">
        <f t="shared" si="996"/>
        <v>07 Jun</v>
      </c>
      <c r="K9131" t="s">
        <v>1770</v>
      </c>
      <c r="L9131" t="s">
        <v>1993</v>
      </c>
      <c r="M9131" t="s">
        <v>1996</v>
      </c>
      <c r="N9131">
        <v>14571</v>
      </c>
      <c r="O9131">
        <f t="shared" si="997"/>
        <v>3</v>
      </c>
      <c r="P9131" s="4" t="str">
        <f t="shared" si="998"/>
        <v>24</v>
      </c>
      <c r="Q9131" s="8">
        <f t="shared" si="999"/>
        <v>55</v>
      </c>
      <c r="R9131">
        <f t="shared" si="1000"/>
        <v>1495</v>
      </c>
    </row>
    <row r="9132" spans="1:18" x14ac:dyDescent="0.3">
      <c r="A9132" t="s">
        <v>13</v>
      </c>
      <c r="B9132" s="7" t="s">
        <v>30</v>
      </c>
      <c r="C9132" t="s">
        <v>69</v>
      </c>
      <c r="D9132" s="10" t="s">
        <v>73</v>
      </c>
      <c r="E9132" t="s">
        <v>86</v>
      </c>
      <c r="F9132" s="4" t="s">
        <v>240</v>
      </c>
      <c r="G9132" t="s">
        <v>987</v>
      </c>
      <c r="H9132" s="2">
        <f t="shared" si="994"/>
        <v>0.18402777777777779</v>
      </c>
      <c r="I9132" s="2">
        <f t="shared" si="995"/>
        <v>0.96180555555555558</v>
      </c>
      <c r="J9132" t="str">
        <f t="shared" si="996"/>
        <v>29 May</v>
      </c>
      <c r="K9132" t="s">
        <v>1750</v>
      </c>
      <c r="L9132" t="s">
        <v>1992</v>
      </c>
      <c r="M9132" t="s">
        <v>1996</v>
      </c>
      <c r="N9132">
        <v>15129</v>
      </c>
      <c r="O9132">
        <f t="shared" si="997"/>
        <v>4</v>
      </c>
      <c r="P9132" s="4" t="str">
        <f t="shared" si="998"/>
        <v>29</v>
      </c>
      <c r="Q9132" s="8">
        <f t="shared" si="999"/>
        <v>20</v>
      </c>
      <c r="R9132">
        <f t="shared" si="1000"/>
        <v>1760</v>
      </c>
    </row>
    <row r="9133" spans="1:18" x14ac:dyDescent="0.3">
      <c r="A9133" t="s">
        <v>13</v>
      </c>
      <c r="B9133" s="7" t="s">
        <v>25</v>
      </c>
      <c r="C9133" t="s">
        <v>67</v>
      </c>
      <c r="D9133" s="10" t="s">
        <v>69</v>
      </c>
      <c r="E9133" t="s">
        <v>75</v>
      </c>
      <c r="F9133" s="4" t="s">
        <v>256</v>
      </c>
      <c r="G9133" t="s">
        <v>422</v>
      </c>
      <c r="H9133" s="2">
        <f t="shared" si="994"/>
        <v>0.47222222222222221</v>
      </c>
      <c r="I9133" s="2">
        <f t="shared" si="995"/>
        <v>0.34722222222222221</v>
      </c>
      <c r="J9133" t="str">
        <f t="shared" si="996"/>
        <v/>
      </c>
      <c r="K9133" t="s">
        <v>1666</v>
      </c>
      <c r="L9133" t="s">
        <v>1991</v>
      </c>
      <c r="M9133" t="s">
        <v>1996</v>
      </c>
      <c r="N9133">
        <v>8016</v>
      </c>
      <c r="O9133">
        <f t="shared" si="997"/>
        <v>2</v>
      </c>
      <c r="P9133" s="4" t="str">
        <f t="shared" si="998"/>
        <v>3</v>
      </c>
      <c r="Q9133" s="8">
        <f t="shared" si="999"/>
        <v>0</v>
      </c>
      <c r="R9133">
        <f t="shared" si="1000"/>
        <v>180</v>
      </c>
    </row>
    <row r="9134" spans="1:18" x14ac:dyDescent="0.3">
      <c r="A9134" t="s">
        <v>11</v>
      </c>
      <c r="B9134" s="7" t="s">
        <v>54</v>
      </c>
      <c r="C9134" t="s">
        <v>68</v>
      </c>
      <c r="D9134" s="10" t="s">
        <v>67</v>
      </c>
      <c r="E9134" t="s">
        <v>80</v>
      </c>
      <c r="F9134" s="4" t="s">
        <v>226</v>
      </c>
      <c r="G9134" t="s">
        <v>1041</v>
      </c>
      <c r="H9134" s="2">
        <f t="shared" si="994"/>
        <v>3.472222222222222E-3</v>
      </c>
      <c r="I9134" s="2">
        <f t="shared" si="995"/>
        <v>0.89236111111111116</v>
      </c>
      <c r="J9134" t="str">
        <f t="shared" si="996"/>
        <v>07 Jun</v>
      </c>
      <c r="K9134" t="s">
        <v>1683</v>
      </c>
      <c r="L9134" t="s">
        <v>1991</v>
      </c>
      <c r="M9134" t="s">
        <v>1996</v>
      </c>
      <c r="N9134">
        <v>4804</v>
      </c>
      <c r="O9134">
        <f t="shared" si="997"/>
        <v>2</v>
      </c>
      <c r="P9134" s="4" t="str">
        <f t="shared" si="998"/>
        <v>2</v>
      </c>
      <c r="Q9134" s="8">
        <f t="shared" si="999"/>
        <v>40</v>
      </c>
      <c r="R9134">
        <f t="shared" si="1000"/>
        <v>160</v>
      </c>
    </row>
    <row r="9135" spans="1:18" x14ac:dyDescent="0.3">
      <c r="A9135" t="s">
        <v>12</v>
      </c>
      <c r="B9135" s="7" t="s">
        <v>56</v>
      </c>
      <c r="C9135" t="s">
        <v>67</v>
      </c>
      <c r="D9135" s="10" t="s">
        <v>72</v>
      </c>
      <c r="E9135" t="s">
        <v>113</v>
      </c>
      <c r="F9135" s="4" t="s">
        <v>295</v>
      </c>
      <c r="G9135" t="s">
        <v>404</v>
      </c>
      <c r="H9135" s="2">
        <f t="shared" si="994"/>
        <v>0.51041666666666663</v>
      </c>
      <c r="I9135" s="2">
        <f t="shared" si="995"/>
        <v>0.28472222222222221</v>
      </c>
      <c r="J9135" t="str">
        <f t="shared" si="996"/>
        <v/>
      </c>
      <c r="K9135" t="s">
        <v>1626</v>
      </c>
      <c r="L9135" t="s">
        <v>1993</v>
      </c>
      <c r="M9135" t="s">
        <v>1996</v>
      </c>
      <c r="N9135">
        <v>5118</v>
      </c>
      <c r="O9135">
        <f t="shared" si="997"/>
        <v>3</v>
      </c>
      <c r="P9135" s="4" t="str">
        <f t="shared" si="998"/>
        <v>5</v>
      </c>
      <c r="Q9135" s="8">
        <f t="shared" si="999"/>
        <v>25</v>
      </c>
      <c r="R9135">
        <f t="shared" si="1000"/>
        <v>325</v>
      </c>
    </row>
    <row r="9136" spans="1:18" x14ac:dyDescent="0.3">
      <c r="A9136" t="s">
        <v>13</v>
      </c>
      <c r="B9136" s="7" t="s">
        <v>46</v>
      </c>
      <c r="C9136" t="s">
        <v>68</v>
      </c>
      <c r="D9136" s="10" t="s">
        <v>67</v>
      </c>
      <c r="E9136" t="s">
        <v>85</v>
      </c>
      <c r="F9136" s="4" t="s">
        <v>262</v>
      </c>
      <c r="G9136" t="s">
        <v>794</v>
      </c>
      <c r="H9136" s="2">
        <f t="shared" si="994"/>
        <v>0.34375</v>
      </c>
      <c r="I9136" s="2">
        <f t="shared" si="995"/>
        <v>0.35069444444444442</v>
      </c>
      <c r="J9136" t="str">
        <f t="shared" si="996"/>
        <v>19 May</v>
      </c>
      <c r="K9136" t="s">
        <v>1715</v>
      </c>
      <c r="L9136" t="s">
        <v>1993</v>
      </c>
      <c r="M9136" t="s">
        <v>1997</v>
      </c>
      <c r="N9136">
        <v>9663</v>
      </c>
      <c r="O9136">
        <f t="shared" si="997"/>
        <v>3</v>
      </c>
      <c r="P9136" s="4" t="str">
        <f t="shared" si="998"/>
        <v>23</v>
      </c>
      <c r="Q9136" s="8">
        <f t="shared" si="999"/>
        <v>50</v>
      </c>
      <c r="R9136">
        <f t="shared" si="1000"/>
        <v>1430</v>
      </c>
    </row>
    <row r="9137" spans="1:18" x14ac:dyDescent="0.3">
      <c r="A9137" t="s">
        <v>12</v>
      </c>
      <c r="B9137" s="7" t="s">
        <v>25</v>
      </c>
      <c r="C9137" t="s">
        <v>68</v>
      </c>
      <c r="D9137" s="10" t="s">
        <v>67</v>
      </c>
      <c r="E9137" t="s">
        <v>115</v>
      </c>
      <c r="F9137" s="4" t="s">
        <v>204</v>
      </c>
      <c r="G9137" t="s">
        <v>1297</v>
      </c>
      <c r="H9137" s="2">
        <f t="shared" si="994"/>
        <v>0.52083333333333337</v>
      </c>
      <c r="I9137" s="2">
        <f t="shared" si="995"/>
        <v>0.24305555555555555</v>
      </c>
      <c r="J9137" t="str">
        <f t="shared" si="996"/>
        <v>10 Jun</v>
      </c>
      <c r="K9137" t="s">
        <v>1952</v>
      </c>
      <c r="L9137" t="s">
        <v>1992</v>
      </c>
      <c r="M9137" t="s">
        <v>1996</v>
      </c>
      <c r="N9137">
        <v>12723</v>
      </c>
      <c r="O9137">
        <f t="shared" si="997"/>
        <v>4</v>
      </c>
      <c r="P9137" s="4" t="str">
        <f t="shared" si="998"/>
        <v>30</v>
      </c>
      <c r="Q9137" s="8">
        <f t="shared" si="999"/>
        <v>40</v>
      </c>
      <c r="R9137">
        <f t="shared" si="1000"/>
        <v>1840</v>
      </c>
    </row>
    <row r="9138" spans="1:18" x14ac:dyDescent="0.3">
      <c r="A9138" t="s">
        <v>16</v>
      </c>
      <c r="B9138" s="7" t="s">
        <v>26</v>
      </c>
      <c r="C9138" t="s">
        <v>67</v>
      </c>
      <c r="D9138" s="10" t="s">
        <v>69</v>
      </c>
      <c r="E9138" t="s">
        <v>75</v>
      </c>
      <c r="F9138" s="4" t="s">
        <v>236</v>
      </c>
      <c r="G9138" t="s">
        <v>555</v>
      </c>
      <c r="H9138" s="2">
        <f t="shared" si="994"/>
        <v>0.98611111111111116</v>
      </c>
      <c r="I9138" s="2">
        <f t="shared" si="995"/>
        <v>0.87152777777777779</v>
      </c>
      <c r="J9138" t="str">
        <f t="shared" si="996"/>
        <v/>
      </c>
      <c r="K9138" t="s">
        <v>1660</v>
      </c>
      <c r="L9138" t="s">
        <v>1991</v>
      </c>
      <c r="M9138" t="s">
        <v>1996</v>
      </c>
      <c r="N9138">
        <v>3419</v>
      </c>
      <c r="O9138">
        <f t="shared" si="997"/>
        <v>2</v>
      </c>
      <c r="P9138" s="4" t="str">
        <f t="shared" si="998"/>
        <v>2</v>
      </c>
      <c r="Q9138" s="8">
        <f t="shared" si="999"/>
        <v>45</v>
      </c>
      <c r="R9138">
        <f t="shared" si="1000"/>
        <v>165</v>
      </c>
    </row>
    <row r="9139" spans="1:18" x14ac:dyDescent="0.3">
      <c r="A9139" t="s">
        <v>13</v>
      </c>
      <c r="B9139" s="7" t="s">
        <v>29</v>
      </c>
      <c r="C9139" t="s">
        <v>67</v>
      </c>
      <c r="D9139" s="10" t="s">
        <v>72</v>
      </c>
      <c r="E9139" t="s">
        <v>81</v>
      </c>
      <c r="F9139" s="4" t="s">
        <v>368</v>
      </c>
      <c r="G9139" t="s">
        <v>577</v>
      </c>
      <c r="H9139" s="2">
        <f t="shared" si="994"/>
        <v>0.44791666666666669</v>
      </c>
      <c r="I9139" s="2">
        <f t="shared" si="995"/>
        <v>0.95486111111111116</v>
      </c>
      <c r="J9139" t="str">
        <f t="shared" si="996"/>
        <v>13 Mar</v>
      </c>
      <c r="K9139" t="s">
        <v>1721</v>
      </c>
      <c r="L9139" t="s">
        <v>1993</v>
      </c>
      <c r="M9139" t="s">
        <v>1997</v>
      </c>
      <c r="N9139">
        <v>11087</v>
      </c>
      <c r="O9139">
        <f t="shared" si="997"/>
        <v>3</v>
      </c>
      <c r="P9139" s="4" t="str">
        <f t="shared" si="998"/>
        <v>11</v>
      </c>
      <c r="Q9139" s="8">
        <f t="shared" si="999"/>
        <v>50</v>
      </c>
      <c r="R9139">
        <f t="shared" si="1000"/>
        <v>710</v>
      </c>
    </row>
    <row r="9140" spans="1:18" x14ac:dyDescent="0.3">
      <c r="A9140" t="s">
        <v>11</v>
      </c>
      <c r="B9140" s="7" t="s">
        <v>62</v>
      </c>
      <c r="C9140" t="s">
        <v>68</v>
      </c>
      <c r="D9140" s="10" t="s">
        <v>67</v>
      </c>
      <c r="E9140" t="s">
        <v>80</v>
      </c>
      <c r="F9140" s="4" t="s">
        <v>341</v>
      </c>
      <c r="G9140" t="s">
        <v>1528</v>
      </c>
      <c r="H9140" s="2">
        <f t="shared" si="994"/>
        <v>3.4722222222222224E-2</v>
      </c>
      <c r="I9140" s="2">
        <f t="shared" si="995"/>
        <v>0.92708333333333337</v>
      </c>
      <c r="J9140" t="str">
        <f t="shared" si="996"/>
        <v>13 Apr</v>
      </c>
      <c r="K9140" t="s">
        <v>1634</v>
      </c>
      <c r="L9140" t="s">
        <v>1991</v>
      </c>
      <c r="M9140" t="s">
        <v>1996</v>
      </c>
      <c r="N9140">
        <v>4174</v>
      </c>
      <c r="O9140">
        <f t="shared" si="997"/>
        <v>2</v>
      </c>
      <c r="P9140" s="4" t="str">
        <f t="shared" si="998"/>
        <v>2</v>
      </c>
      <c r="Q9140" s="8">
        <f t="shared" si="999"/>
        <v>35</v>
      </c>
      <c r="R9140">
        <f t="shared" si="1000"/>
        <v>155</v>
      </c>
    </row>
    <row r="9141" spans="1:18" x14ac:dyDescent="0.3">
      <c r="A9141" t="s">
        <v>13</v>
      </c>
      <c r="B9141" s="7" t="s">
        <v>25</v>
      </c>
      <c r="C9141" t="s">
        <v>69</v>
      </c>
      <c r="D9141" s="10" t="s">
        <v>73</v>
      </c>
      <c r="E9141" t="s">
        <v>82</v>
      </c>
      <c r="F9141" s="4" t="s">
        <v>210</v>
      </c>
      <c r="G9141" t="s">
        <v>426</v>
      </c>
      <c r="H9141" s="2">
        <f t="shared" si="994"/>
        <v>0.18402777777777779</v>
      </c>
      <c r="I9141" s="2">
        <f t="shared" si="995"/>
        <v>0.33333333333333331</v>
      </c>
      <c r="J9141" t="str">
        <f t="shared" si="996"/>
        <v>10 Jun</v>
      </c>
      <c r="K9141" t="s">
        <v>1780</v>
      </c>
      <c r="L9141" t="s">
        <v>1993</v>
      </c>
      <c r="M9141" t="s">
        <v>1997</v>
      </c>
      <c r="N9141">
        <v>10262</v>
      </c>
      <c r="O9141">
        <f t="shared" si="997"/>
        <v>3</v>
      </c>
      <c r="P9141" s="4" t="str">
        <f t="shared" si="998"/>
        <v>20</v>
      </c>
      <c r="Q9141" s="8">
        <f t="shared" si="999"/>
        <v>25</v>
      </c>
      <c r="R9141">
        <f t="shared" si="1000"/>
        <v>1225</v>
      </c>
    </row>
    <row r="9142" spans="1:18" x14ac:dyDescent="0.3">
      <c r="A9142" t="s">
        <v>13</v>
      </c>
      <c r="B9142" s="7" t="s">
        <v>44</v>
      </c>
      <c r="C9142" t="s">
        <v>69</v>
      </c>
      <c r="D9142" s="10" t="s">
        <v>73</v>
      </c>
      <c r="E9142" t="s">
        <v>90</v>
      </c>
      <c r="F9142" s="4" t="s">
        <v>242</v>
      </c>
      <c r="G9142" t="s">
        <v>440</v>
      </c>
      <c r="H9142" s="2">
        <f t="shared" si="994"/>
        <v>0.52430555555555558</v>
      </c>
      <c r="I9142" s="2">
        <f t="shared" si="995"/>
        <v>0.39930555555555558</v>
      </c>
      <c r="J9142" t="str">
        <f t="shared" si="996"/>
        <v>16 Jun</v>
      </c>
      <c r="K9142" t="s">
        <v>1778</v>
      </c>
      <c r="L9142" t="s">
        <v>1992</v>
      </c>
      <c r="M9142" t="s">
        <v>1996</v>
      </c>
      <c r="N9142">
        <v>12609</v>
      </c>
      <c r="O9142">
        <f t="shared" si="997"/>
        <v>4</v>
      </c>
      <c r="P9142" s="4" t="str">
        <f t="shared" si="998"/>
        <v>27</v>
      </c>
      <c r="Q9142" s="8">
        <f t="shared" si="999"/>
        <v>0</v>
      </c>
      <c r="R9142">
        <f t="shared" si="1000"/>
        <v>1620</v>
      </c>
    </row>
    <row r="9143" spans="1:18" x14ac:dyDescent="0.3">
      <c r="A9143" t="s">
        <v>17</v>
      </c>
      <c r="B9143" s="7" t="s">
        <v>50</v>
      </c>
      <c r="C9143" t="s">
        <v>67</v>
      </c>
      <c r="D9143" s="10" t="s">
        <v>69</v>
      </c>
      <c r="E9143" t="s">
        <v>75</v>
      </c>
      <c r="F9143" s="4" t="s">
        <v>228</v>
      </c>
      <c r="G9143" t="s">
        <v>261</v>
      </c>
      <c r="H9143" s="2">
        <f t="shared" si="994"/>
        <v>0.40277777777777779</v>
      </c>
      <c r="I9143" s="2">
        <f t="shared" si="995"/>
        <v>0.29166666666666669</v>
      </c>
      <c r="J9143" t="str">
        <f t="shared" si="996"/>
        <v/>
      </c>
      <c r="K9143" t="s">
        <v>1683</v>
      </c>
      <c r="L9143" t="s">
        <v>1991</v>
      </c>
      <c r="M9143" t="s">
        <v>1996</v>
      </c>
      <c r="N9143">
        <v>4668</v>
      </c>
      <c r="O9143">
        <f t="shared" si="997"/>
        <v>2</v>
      </c>
      <c r="P9143" s="4" t="str">
        <f t="shared" si="998"/>
        <v>2</v>
      </c>
      <c r="Q9143" s="8">
        <f t="shared" si="999"/>
        <v>40</v>
      </c>
      <c r="R9143">
        <f t="shared" si="1000"/>
        <v>160</v>
      </c>
    </row>
    <row r="9144" spans="1:18" x14ac:dyDescent="0.3">
      <c r="A9144" t="s">
        <v>14</v>
      </c>
      <c r="B9144" s="7" t="s">
        <v>55</v>
      </c>
      <c r="C9144" t="s">
        <v>71</v>
      </c>
      <c r="D9144" s="10" t="s">
        <v>74</v>
      </c>
      <c r="E9144" t="s">
        <v>102</v>
      </c>
      <c r="F9144" s="4" t="s">
        <v>383</v>
      </c>
      <c r="G9144" t="s">
        <v>1267</v>
      </c>
      <c r="H9144" s="2">
        <f t="shared" si="994"/>
        <v>1.0416666666666666E-2</v>
      </c>
      <c r="I9144" s="2">
        <f t="shared" si="995"/>
        <v>0.94791666666666663</v>
      </c>
      <c r="J9144" t="str">
        <f t="shared" si="996"/>
        <v>25 May</v>
      </c>
      <c r="K9144" t="s">
        <v>1675</v>
      </c>
      <c r="L9144" t="s">
        <v>1991</v>
      </c>
      <c r="M9144" t="s">
        <v>1998</v>
      </c>
      <c r="N9144">
        <v>1965</v>
      </c>
      <c r="O9144">
        <f t="shared" si="997"/>
        <v>2</v>
      </c>
      <c r="P9144" s="4" t="str">
        <f t="shared" si="998"/>
        <v>1</v>
      </c>
      <c r="Q9144" s="8">
        <f t="shared" si="999"/>
        <v>30</v>
      </c>
      <c r="R9144">
        <f t="shared" si="1000"/>
        <v>90</v>
      </c>
    </row>
    <row r="9145" spans="1:18" x14ac:dyDescent="0.3">
      <c r="A9145" t="s">
        <v>11</v>
      </c>
      <c r="B9145" s="7" t="s">
        <v>31</v>
      </c>
      <c r="C9145" t="s">
        <v>71</v>
      </c>
      <c r="D9145" s="10" t="s">
        <v>74</v>
      </c>
      <c r="E9145" t="s">
        <v>102</v>
      </c>
      <c r="F9145" s="4" t="s">
        <v>254</v>
      </c>
      <c r="G9145" t="s">
        <v>347</v>
      </c>
      <c r="H9145" s="2">
        <f t="shared" si="994"/>
        <v>0.3298611111111111</v>
      </c>
      <c r="I9145" s="2">
        <f t="shared" si="995"/>
        <v>0.2673611111111111</v>
      </c>
      <c r="J9145" t="str">
        <f t="shared" si="996"/>
        <v/>
      </c>
      <c r="K9145" t="s">
        <v>1675</v>
      </c>
      <c r="L9145" t="s">
        <v>1991</v>
      </c>
      <c r="M9145" t="s">
        <v>1996</v>
      </c>
      <c r="N9145">
        <v>4049</v>
      </c>
      <c r="O9145">
        <f t="shared" si="997"/>
        <v>2</v>
      </c>
      <c r="P9145" s="4" t="str">
        <f t="shared" si="998"/>
        <v>1</v>
      </c>
      <c r="Q9145" s="8">
        <f t="shared" si="999"/>
        <v>30</v>
      </c>
      <c r="R9145">
        <f t="shared" si="1000"/>
        <v>90</v>
      </c>
    </row>
    <row r="9146" spans="1:18" x14ac:dyDescent="0.3">
      <c r="A9146" t="s">
        <v>12</v>
      </c>
      <c r="B9146" s="7" t="s">
        <v>62</v>
      </c>
      <c r="C9146" t="s">
        <v>68</v>
      </c>
      <c r="D9146" s="10" t="s">
        <v>67</v>
      </c>
      <c r="E9146" t="s">
        <v>80</v>
      </c>
      <c r="F9146" s="4" t="s">
        <v>234</v>
      </c>
      <c r="G9146" t="s">
        <v>354</v>
      </c>
      <c r="H9146" s="2">
        <f t="shared" si="994"/>
        <v>0.69791666666666663</v>
      </c>
      <c r="I9146" s="2">
        <f t="shared" si="995"/>
        <v>0.59375</v>
      </c>
      <c r="J9146" t="str">
        <f t="shared" si="996"/>
        <v/>
      </c>
      <c r="K9146" t="s">
        <v>1654</v>
      </c>
      <c r="L9146" t="s">
        <v>1991</v>
      </c>
      <c r="M9146" t="s">
        <v>1996</v>
      </c>
      <c r="N9146">
        <v>5195</v>
      </c>
      <c r="O9146">
        <f t="shared" si="997"/>
        <v>2</v>
      </c>
      <c r="P9146" s="4" t="str">
        <f t="shared" si="998"/>
        <v>2</v>
      </c>
      <c r="Q9146" s="8">
        <f t="shared" si="999"/>
        <v>30</v>
      </c>
      <c r="R9146">
        <f t="shared" si="1000"/>
        <v>150</v>
      </c>
    </row>
    <row r="9147" spans="1:18" x14ac:dyDescent="0.3">
      <c r="A9147" t="s">
        <v>11</v>
      </c>
      <c r="B9147" s="7" t="s">
        <v>46</v>
      </c>
      <c r="C9147" t="s">
        <v>68</v>
      </c>
      <c r="D9147" s="10" t="s">
        <v>67</v>
      </c>
      <c r="E9147" t="s">
        <v>80</v>
      </c>
      <c r="F9147" s="4" t="s">
        <v>214</v>
      </c>
      <c r="G9147" t="s">
        <v>368</v>
      </c>
      <c r="H9147" s="2">
        <f t="shared" si="994"/>
        <v>0.95486111111111116</v>
      </c>
      <c r="I9147" s="2">
        <f t="shared" si="995"/>
        <v>0.84722222222222221</v>
      </c>
      <c r="J9147" t="str">
        <f t="shared" si="996"/>
        <v/>
      </c>
      <c r="K9147" t="s">
        <v>1634</v>
      </c>
      <c r="L9147" t="s">
        <v>1991</v>
      </c>
      <c r="M9147" t="s">
        <v>1996</v>
      </c>
      <c r="N9147">
        <v>4804</v>
      </c>
      <c r="O9147">
        <f t="shared" si="997"/>
        <v>2</v>
      </c>
      <c r="P9147" s="4" t="str">
        <f t="shared" si="998"/>
        <v>2</v>
      </c>
      <c r="Q9147" s="8">
        <f t="shared" si="999"/>
        <v>35</v>
      </c>
      <c r="R9147">
        <f t="shared" si="1000"/>
        <v>155</v>
      </c>
    </row>
    <row r="9148" spans="1:18" x14ac:dyDescent="0.3">
      <c r="A9148" t="s">
        <v>11</v>
      </c>
      <c r="B9148" s="7" t="s">
        <v>65</v>
      </c>
      <c r="C9148" t="s">
        <v>67</v>
      </c>
      <c r="D9148" s="10" t="s">
        <v>72</v>
      </c>
      <c r="E9148" t="s">
        <v>75</v>
      </c>
      <c r="F9148" s="4" t="s">
        <v>296</v>
      </c>
      <c r="G9148" t="s">
        <v>376</v>
      </c>
      <c r="H9148" s="2">
        <f t="shared" si="994"/>
        <v>0.65972222222222221</v>
      </c>
      <c r="I9148" s="2">
        <f t="shared" si="995"/>
        <v>0.54166666666666663</v>
      </c>
      <c r="J9148" t="str">
        <f t="shared" si="996"/>
        <v/>
      </c>
      <c r="K9148" t="s">
        <v>1623</v>
      </c>
      <c r="L9148" t="s">
        <v>1991</v>
      </c>
      <c r="M9148" t="s">
        <v>1996</v>
      </c>
      <c r="N9148">
        <v>7648</v>
      </c>
      <c r="O9148">
        <f t="shared" si="997"/>
        <v>2</v>
      </c>
      <c r="P9148" s="4" t="str">
        <f t="shared" si="998"/>
        <v>2</v>
      </c>
      <c r="Q9148" s="8">
        <f t="shared" si="999"/>
        <v>50</v>
      </c>
      <c r="R9148">
        <f t="shared" si="1000"/>
        <v>170</v>
      </c>
    </row>
    <row r="9149" spans="1:18" x14ac:dyDescent="0.3">
      <c r="A9149" t="s">
        <v>11</v>
      </c>
      <c r="B9149" s="7" t="s">
        <v>52</v>
      </c>
      <c r="C9149" t="s">
        <v>70</v>
      </c>
      <c r="D9149" s="10" t="s">
        <v>68</v>
      </c>
      <c r="E9149" t="s">
        <v>84</v>
      </c>
      <c r="F9149" s="4" t="s">
        <v>347</v>
      </c>
      <c r="G9149" t="s">
        <v>518</v>
      </c>
      <c r="H9149" s="2">
        <f t="shared" si="994"/>
        <v>0.42708333333333331</v>
      </c>
      <c r="I9149" s="2">
        <f t="shared" si="995"/>
        <v>0.3298611111111111</v>
      </c>
      <c r="J9149" t="str">
        <f t="shared" si="996"/>
        <v/>
      </c>
      <c r="K9149" t="s">
        <v>1710</v>
      </c>
      <c r="L9149" t="s">
        <v>1991</v>
      </c>
      <c r="M9149" t="s">
        <v>1996</v>
      </c>
      <c r="N9149">
        <v>3850</v>
      </c>
      <c r="O9149">
        <f t="shared" si="997"/>
        <v>2</v>
      </c>
      <c r="P9149" s="4" t="str">
        <f t="shared" si="998"/>
        <v>2</v>
      </c>
      <c r="Q9149" s="8">
        <f t="shared" si="999"/>
        <v>20</v>
      </c>
      <c r="R9149">
        <f t="shared" si="1000"/>
        <v>140</v>
      </c>
    </row>
    <row r="9150" spans="1:18" x14ac:dyDescent="0.3">
      <c r="A9150" t="s">
        <v>12</v>
      </c>
      <c r="B9150" s="7" t="s">
        <v>36</v>
      </c>
      <c r="C9150" t="s">
        <v>67</v>
      </c>
      <c r="D9150" s="10" t="s">
        <v>69</v>
      </c>
      <c r="E9150" t="s">
        <v>75</v>
      </c>
      <c r="F9150" s="4" t="s">
        <v>300</v>
      </c>
      <c r="G9150" t="s">
        <v>419</v>
      </c>
      <c r="H9150" s="2">
        <f t="shared" si="994"/>
        <v>0.53125</v>
      </c>
      <c r="I9150" s="2">
        <f t="shared" si="995"/>
        <v>0.41666666666666669</v>
      </c>
      <c r="J9150" t="str">
        <f t="shared" si="996"/>
        <v/>
      </c>
      <c r="K9150" t="s">
        <v>1660</v>
      </c>
      <c r="L9150" t="s">
        <v>1991</v>
      </c>
      <c r="M9150" t="s">
        <v>1996</v>
      </c>
      <c r="N9150">
        <v>6121</v>
      </c>
      <c r="O9150">
        <f t="shared" si="997"/>
        <v>2</v>
      </c>
      <c r="P9150" s="4" t="str">
        <f t="shared" si="998"/>
        <v>2</v>
      </c>
      <c r="Q9150" s="8">
        <f t="shared" si="999"/>
        <v>45</v>
      </c>
      <c r="R9150">
        <f t="shared" si="1000"/>
        <v>165</v>
      </c>
    </row>
    <row r="9151" spans="1:18" x14ac:dyDescent="0.3">
      <c r="A9151" t="s">
        <v>11</v>
      </c>
      <c r="B9151" s="7" t="s">
        <v>43</v>
      </c>
      <c r="C9151" t="s">
        <v>70</v>
      </c>
      <c r="D9151" s="10" t="s">
        <v>68</v>
      </c>
      <c r="E9151" t="s">
        <v>84</v>
      </c>
      <c r="F9151" s="4" t="s">
        <v>268</v>
      </c>
      <c r="G9151" t="s">
        <v>464</v>
      </c>
      <c r="H9151" s="2">
        <f t="shared" si="994"/>
        <v>0.31944444444444442</v>
      </c>
      <c r="I9151" s="2">
        <f t="shared" si="995"/>
        <v>0.21875</v>
      </c>
      <c r="J9151" t="str">
        <f t="shared" si="996"/>
        <v/>
      </c>
      <c r="K9151" t="s">
        <v>1628</v>
      </c>
      <c r="L9151" t="s">
        <v>1991</v>
      </c>
      <c r="M9151" t="s">
        <v>1996</v>
      </c>
      <c r="N9151">
        <v>3540</v>
      </c>
      <c r="O9151">
        <f t="shared" si="997"/>
        <v>2</v>
      </c>
      <c r="P9151" s="4" t="str">
        <f t="shared" si="998"/>
        <v>2</v>
      </c>
      <c r="Q9151" s="8">
        <f t="shared" si="999"/>
        <v>25</v>
      </c>
      <c r="R9151">
        <f t="shared" si="1000"/>
        <v>145</v>
      </c>
    </row>
    <row r="9152" spans="1:18" x14ac:dyDescent="0.3">
      <c r="A9152" t="s">
        <v>13</v>
      </c>
      <c r="B9152" s="7" t="s">
        <v>51</v>
      </c>
      <c r="C9152" t="s">
        <v>67</v>
      </c>
      <c r="D9152" s="10" t="s">
        <v>72</v>
      </c>
      <c r="E9152" t="s">
        <v>81</v>
      </c>
      <c r="F9152" s="4" t="s">
        <v>238</v>
      </c>
      <c r="G9152" t="s">
        <v>212</v>
      </c>
      <c r="H9152" s="2">
        <f t="shared" si="994"/>
        <v>0.47569444444444442</v>
      </c>
      <c r="I9152" s="2">
        <f t="shared" si="995"/>
        <v>0.23958333333333334</v>
      </c>
      <c r="J9152" t="str">
        <f t="shared" si="996"/>
        <v/>
      </c>
      <c r="K9152" t="s">
        <v>1783</v>
      </c>
      <c r="L9152" t="s">
        <v>1993</v>
      </c>
      <c r="M9152" t="s">
        <v>1997</v>
      </c>
      <c r="N9152">
        <v>9134</v>
      </c>
      <c r="O9152">
        <f t="shared" si="997"/>
        <v>3</v>
      </c>
      <c r="P9152" s="4" t="str">
        <f t="shared" si="998"/>
        <v>5</v>
      </c>
      <c r="Q9152" s="8">
        <f t="shared" si="999"/>
        <v>40</v>
      </c>
      <c r="R9152">
        <f t="shared" si="1000"/>
        <v>340</v>
      </c>
    </row>
    <row r="9153" spans="1:18" x14ac:dyDescent="0.3">
      <c r="A9153" t="s">
        <v>13</v>
      </c>
      <c r="B9153" s="7" t="s">
        <v>54</v>
      </c>
      <c r="C9153" t="s">
        <v>68</v>
      </c>
      <c r="D9153" s="10" t="s">
        <v>67</v>
      </c>
      <c r="E9153" t="s">
        <v>85</v>
      </c>
      <c r="F9153" s="4" t="s">
        <v>209</v>
      </c>
      <c r="G9153" t="s">
        <v>786</v>
      </c>
      <c r="H9153" s="2">
        <f t="shared" si="994"/>
        <v>0.94097222222222221</v>
      </c>
      <c r="I9153" s="2">
        <f t="shared" si="995"/>
        <v>0.78819444444444442</v>
      </c>
      <c r="J9153" t="str">
        <f t="shared" si="996"/>
        <v>07 Jun</v>
      </c>
      <c r="K9153" t="s">
        <v>1910</v>
      </c>
      <c r="L9153" t="s">
        <v>1993</v>
      </c>
      <c r="M9153" t="s">
        <v>1997</v>
      </c>
      <c r="N9153">
        <v>10844</v>
      </c>
      <c r="O9153">
        <f t="shared" si="997"/>
        <v>3</v>
      </c>
      <c r="P9153" s="4" t="str">
        <f t="shared" si="998"/>
        <v>27</v>
      </c>
      <c r="Q9153" s="8">
        <f t="shared" si="999"/>
        <v>40</v>
      </c>
      <c r="R9153">
        <f t="shared" si="1000"/>
        <v>1660</v>
      </c>
    </row>
    <row r="9154" spans="1:18" x14ac:dyDescent="0.3">
      <c r="A9154" t="s">
        <v>11</v>
      </c>
      <c r="B9154" s="7" t="s">
        <v>50</v>
      </c>
      <c r="C9154" t="s">
        <v>70</v>
      </c>
      <c r="D9154" s="10" t="s">
        <v>68</v>
      </c>
      <c r="E9154" t="s">
        <v>84</v>
      </c>
      <c r="F9154" s="4" t="s">
        <v>378</v>
      </c>
      <c r="G9154" t="s">
        <v>1529</v>
      </c>
      <c r="H9154" s="2">
        <f t="shared" si="994"/>
        <v>1.7361111111111112E-2</v>
      </c>
      <c r="I9154" s="2">
        <f t="shared" si="995"/>
        <v>0.92013888888888884</v>
      </c>
      <c r="J9154" t="str">
        <f t="shared" si="996"/>
        <v>04 Jun</v>
      </c>
      <c r="K9154" t="s">
        <v>1710</v>
      </c>
      <c r="L9154" t="s">
        <v>1991</v>
      </c>
      <c r="M9154" t="s">
        <v>1996</v>
      </c>
      <c r="N9154">
        <v>5277</v>
      </c>
      <c r="O9154">
        <f t="shared" si="997"/>
        <v>2</v>
      </c>
      <c r="P9154" s="4" t="str">
        <f t="shared" si="998"/>
        <v>2</v>
      </c>
      <c r="Q9154" s="8">
        <f t="shared" si="999"/>
        <v>20</v>
      </c>
      <c r="R9154">
        <f t="shared" si="1000"/>
        <v>140</v>
      </c>
    </row>
    <row r="9155" spans="1:18" x14ac:dyDescent="0.3">
      <c r="A9155" t="s">
        <v>11</v>
      </c>
      <c r="B9155" s="7" t="s">
        <v>45</v>
      </c>
      <c r="C9155" t="s">
        <v>69</v>
      </c>
      <c r="D9155" s="10" t="s">
        <v>73</v>
      </c>
      <c r="E9155" t="s">
        <v>82</v>
      </c>
      <c r="F9155" s="4" t="s">
        <v>222</v>
      </c>
      <c r="G9155" t="s">
        <v>352</v>
      </c>
      <c r="H9155" s="2">
        <f t="shared" ref="H9155:H9218" si="1001">TIMEVALUE(LEFT(G9155,5))</f>
        <v>0.875</v>
      </c>
      <c r="I9155" s="2">
        <f t="shared" ref="I9155:I9218" si="1002">F9155*1</f>
        <v>0.66666666666666663</v>
      </c>
      <c r="J9155" t="str">
        <f t="shared" ref="J9155:J9218" si="1003">IF(LEN(G9155)&gt;5, MID(G9155,7,6), "")</f>
        <v/>
      </c>
      <c r="K9155" t="s">
        <v>1680</v>
      </c>
      <c r="L9155" t="s">
        <v>1993</v>
      </c>
      <c r="M9155" t="s">
        <v>1996</v>
      </c>
      <c r="N9155">
        <v>5073</v>
      </c>
      <c r="O9155">
        <f t="shared" ref="O9155:O9218" si="1004">LEN(E9155)-LEN(SUBSTITUTE(E9155,"→",""))+1</f>
        <v>3</v>
      </c>
      <c r="P9155" s="4" t="str">
        <f t="shared" ref="P9155:P9218" si="1005">LEFT(K9155, FIND("h", K9155)-1)</f>
        <v>5</v>
      </c>
      <c r="Q9155" s="8">
        <f t="shared" ref="Q9155:Q9218" si="1006">IFERROR(VALUE(MID(K9155, FIND("h",K9155)+2, FIND("m",K9155)-FIND("h",K9155)-2)), 0)*1</f>
        <v>0</v>
      </c>
      <c r="R9155">
        <f t="shared" ref="R9155:R9218" si="1007">(P9155*60+Q9155)</f>
        <v>300</v>
      </c>
    </row>
    <row r="9156" spans="1:18" x14ac:dyDescent="0.3">
      <c r="A9156" t="s">
        <v>14</v>
      </c>
      <c r="B9156" s="7" t="s">
        <v>28</v>
      </c>
      <c r="C9156" t="s">
        <v>68</v>
      </c>
      <c r="D9156" s="10" t="s">
        <v>67</v>
      </c>
      <c r="E9156" t="s">
        <v>80</v>
      </c>
      <c r="F9156" s="4" t="s">
        <v>345</v>
      </c>
      <c r="G9156" t="s">
        <v>329</v>
      </c>
      <c r="H9156" s="2">
        <f t="shared" si="1001"/>
        <v>0.39583333333333331</v>
      </c>
      <c r="I9156" s="2">
        <f t="shared" si="1002"/>
        <v>0.28819444444444442</v>
      </c>
      <c r="J9156" t="str">
        <f t="shared" si="1003"/>
        <v/>
      </c>
      <c r="K9156" t="s">
        <v>1634</v>
      </c>
      <c r="L9156" t="s">
        <v>1991</v>
      </c>
      <c r="M9156" t="s">
        <v>1998</v>
      </c>
      <c r="N9156">
        <v>3841</v>
      </c>
      <c r="O9156">
        <f t="shared" si="1004"/>
        <v>2</v>
      </c>
      <c r="P9156" s="4" t="str">
        <f t="shared" si="1005"/>
        <v>2</v>
      </c>
      <c r="Q9156" s="8">
        <f t="shared" si="1006"/>
        <v>35</v>
      </c>
      <c r="R9156">
        <f t="shared" si="1007"/>
        <v>155</v>
      </c>
    </row>
    <row r="9157" spans="1:18" x14ac:dyDescent="0.3">
      <c r="A9157" t="s">
        <v>15</v>
      </c>
      <c r="B9157" s="7" t="s">
        <v>50</v>
      </c>
      <c r="C9157" t="s">
        <v>69</v>
      </c>
      <c r="D9157" s="10" t="s">
        <v>73</v>
      </c>
      <c r="E9157" t="s">
        <v>82</v>
      </c>
      <c r="F9157" s="4" t="s">
        <v>330</v>
      </c>
      <c r="G9157" t="s">
        <v>239</v>
      </c>
      <c r="H9157" s="2">
        <f t="shared" si="1001"/>
        <v>0.79166666666666663</v>
      </c>
      <c r="I9157" s="2">
        <f t="shared" si="1002"/>
        <v>0.3125</v>
      </c>
      <c r="J9157" t="str">
        <f t="shared" si="1003"/>
        <v/>
      </c>
      <c r="K9157" t="s">
        <v>1736</v>
      </c>
      <c r="L9157" t="s">
        <v>1993</v>
      </c>
      <c r="M9157" t="s">
        <v>1996</v>
      </c>
      <c r="N9157">
        <v>10877</v>
      </c>
      <c r="O9157">
        <f t="shared" si="1004"/>
        <v>3</v>
      </c>
      <c r="P9157" s="4" t="str">
        <f t="shared" si="1005"/>
        <v>11</v>
      </c>
      <c r="Q9157" s="8">
        <f t="shared" si="1006"/>
        <v>30</v>
      </c>
      <c r="R9157">
        <f t="shared" si="1007"/>
        <v>690</v>
      </c>
    </row>
    <row r="9158" spans="1:18" x14ac:dyDescent="0.3">
      <c r="A9158" t="s">
        <v>13</v>
      </c>
      <c r="B9158" s="7" t="s">
        <v>60</v>
      </c>
      <c r="C9158" t="s">
        <v>69</v>
      </c>
      <c r="D9158" s="10" t="s">
        <v>73</v>
      </c>
      <c r="E9158" t="s">
        <v>82</v>
      </c>
      <c r="F9158" s="4" t="s">
        <v>255</v>
      </c>
      <c r="G9158" t="s">
        <v>641</v>
      </c>
      <c r="H9158" s="2">
        <f t="shared" si="1001"/>
        <v>0.82291666666666663</v>
      </c>
      <c r="I9158" s="2">
        <f t="shared" si="1002"/>
        <v>0.72916666666666663</v>
      </c>
      <c r="J9158" t="str">
        <f t="shared" si="1003"/>
        <v>28 Mar</v>
      </c>
      <c r="K9158" t="s">
        <v>1916</v>
      </c>
      <c r="L9158" t="s">
        <v>1993</v>
      </c>
      <c r="M9158" t="s">
        <v>1997</v>
      </c>
      <c r="N9158">
        <v>5406</v>
      </c>
      <c r="O9158">
        <f t="shared" si="1004"/>
        <v>3</v>
      </c>
      <c r="P9158" s="4" t="str">
        <f t="shared" si="1005"/>
        <v>26</v>
      </c>
      <c r="Q9158" s="8">
        <f t="shared" si="1006"/>
        <v>15</v>
      </c>
      <c r="R9158">
        <f t="shared" si="1007"/>
        <v>1575</v>
      </c>
    </row>
    <row r="9159" spans="1:18" x14ac:dyDescent="0.3">
      <c r="A9159" t="s">
        <v>13</v>
      </c>
      <c r="B9159" s="7" t="s">
        <v>25</v>
      </c>
      <c r="C9159" t="s">
        <v>68</v>
      </c>
      <c r="D9159" s="10" t="s">
        <v>67</v>
      </c>
      <c r="E9159" t="s">
        <v>98</v>
      </c>
      <c r="F9159" s="4" t="s">
        <v>299</v>
      </c>
      <c r="G9159" t="s">
        <v>953</v>
      </c>
      <c r="H9159" s="2">
        <f t="shared" si="1001"/>
        <v>0.40625</v>
      </c>
      <c r="I9159" s="2">
        <f t="shared" si="1002"/>
        <v>0.70833333333333337</v>
      </c>
      <c r="J9159" t="str">
        <f t="shared" si="1003"/>
        <v>10 Jun</v>
      </c>
      <c r="K9159" t="s">
        <v>1861</v>
      </c>
      <c r="L9159" t="s">
        <v>1993</v>
      </c>
      <c r="M9159" t="s">
        <v>1996</v>
      </c>
      <c r="N9159">
        <v>14151</v>
      </c>
      <c r="O9159">
        <f t="shared" si="1004"/>
        <v>3</v>
      </c>
      <c r="P9159" s="4" t="str">
        <f t="shared" si="1005"/>
        <v>16</v>
      </c>
      <c r="Q9159" s="8">
        <f t="shared" si="1006"/>
        <v>45</v>
      </c>
      <c r="R9159">
        <f t="shared" si="1007"/>
        <v>1005</v>
      </c>
    </row>
    <row r="9160" spans="1:18" x14ac:dyDescent="0.3">
      <c r="A9160" t="s">
        <v>13</v>
      </c>
      <c r="B9160" s="7" t="s">
        <v>50</v>
      </c>
      <c r="C9160" t="s">
        <v>69</v>
      </c>
      <c r="D9160" s="10" t="s">
        <v>73</v>
      </c>
      <c r="E9160" t="s">
        <v>110</v>
      </c>
      <c r="F9160" s="4" t="s">
        <v>292</v>
      </c>
      <c r="G9160" t="s">
        <v>578</v>
      </c>
      <c r="H9160" s="2">
        <f t="shared" si="1001"/>
        <v>0.52430555555555558</v>
      </c>
      <c r="I9160" s="2">
        <f t="shared" si="1002"/>
        <v>0.76736111111111116</v>
      </c>
      <c r="J9160" t="str">
        <f t="shared" si="1003"/>
        <v>04 Jun</v>
      </c>
      <c r="K9160" t="s">
        <v>1708</v>
      </c>
      <c r="L9160" t="s">
        <v>1992</v>
      </c>
      <c r="M9160" t="s">
        <v>1996</v>
      </c>
      <c r="N9160">
        <v>14237</v>
      </c>
      <c r="O9160">
        <f t="shared" si="1004"/>
        <v>4</v>
      </c>
      <c r="P9160" s="4" t="str">
        <f t="shared" si="1005"/>
        <v>18</v>
      </c>
      <c r="Q9160" s="8">
        <f t="shared" si="1006"/>
        <v>10</v>
      </c>
      <c r="R9160">
        <f t="shared" si="1007"/>
        <v>1090</v>
      </c>
    </row>
    <row r="9161" spans="1:18" x14ac:dyDescent="0.3">
      <c r="A9161" t="s">
        <v>11</v>
      </c>
      <c r="B9161" s="7" t="s">
        <v>28</v>
      </c>
      <c r="C9161" t="s">
        <v>71</v>
      </c>
      <c r="D9161" s="10" t="s">
        <v>74</v>
      </c>
      <c r="E9161" t="s">
        <v>102</v>
      </c>
      <c r="F9161" s="4" t="s">
        <v>397</v>
      </c>
      <c r="G9161" t="s">
        <v>869</v>
      </c>
      <c r="H9161" s="2">
        <f t="shared" si="1001"/>
        <v>0.13194444444444445</v>
      </c>
      <c r="I9161" s="2">
        <f t="shared" si="1002"/>
        <v>6.9444444444444448E-2</v>
      </c>
      <c r="J9161" t="str">
        <f t="shared" si="1003"/>
        <v/>
      </c>
      <c r="K9161" t="s">
        <v>1675</v>
      </c>
      <c r="L9161" t="s">
        <v>1991</v>
      </c>
      <c r="M9161" t="s">
        <v>1996</v>
      </c>
      <c r="N9161">
        <v>2754</v>
      </c>
      <c r="O9161">
        <f t="shared" si="1004"/>
        <v>2</v>
      </c>
      <c r="P9161" s="4" t="str">
        <f t="shared" si="1005"/>
        <v>1</v>
      </c>
      <c r="Q9161" s="8">
        <f t="shared" si="1006"/>
        <v>30</v>
      </c>
      <c r="R9161">
        <f t="shared" si="1007"/>
        <v>90</v>
      </c>
    </row>
    <row r="9162" spans="1:18" x14ac:dyDescent="0.3">
      <c r="A9162" t="s">
        <v>12</v>
      </c>
      <c r="B9162" s="7" t="s">
        <v>46</v>
      </c>
      <c r="C9162" t="s">
        <v>68</v>
      </c>
      <c r="D9162" s="10" t="s">
        <v>67</v>
      </c>
      <c r="E9162" t="s">
        <v>98</v>
      </c>
      <c r="F9162" s="4" t="s">
        <v>228</v>
      </c>
      <c r="G9162" t="s">
        <v>263</v>
      </c>
      <c r="H9162" s="2">
        <f t="shared" si="1001"/>
        <v>0.85069444444444442</v>
      </c>
      <c r="I9162" s="2">
        <f t="shared" si="1002"/>
        <v>0.29166666666666669</v>
      </c>
      <c r="J9162" t="str">
        <f t="shared" si="1003"/>
        <v/>
      </c>
      <c r="K9162" t="s">
        <v>1649</v>
      </c>
      <c r="L9162" t="s">
        <v>1993</v>
      </c>
      <c r="M9162" t="s">
        <v>1996</v>
      </c>
      <c r="N9162">
        <v>11306</v>
      </c>
      <c r="O9162">
        <f t="shared" si="1004"/>
        <v>3</v>
      </c>
      <c r="P9162" s="4" t="str">
        <f t="shared" si="1005"/>
        <v>13</v>
      </c>
      <c r="Q9162" s="8">
        <f t="shared" si="1006"/>
        <v>25</v>
      </c>
      <c r="R9162">
        <f t="shared" si="1007"/>
        <v>805</v>
      </c>
    </row>
    <row r="9163" spans="1:18" x14ac:dyDescent="0.3">
      <c r="A9163" t="s">
        <v>18</v>
      </c>
      <c r="B9163" s="7" t="s">
        <v>24</v>
      </c>
      <c r="C9163" t="s">
        <v>68</v>
      </c>
      <c r="D9163" s="10" t="s">
        <v>67</v>
      </c>
      <c r="E9163" t="s">
        <v>98</v>
      </c>
      <c r="F9163" s="4" t="s">
        <v>369</v>
      </c>
      <c r="G9163" t="s">
        <v>1530</v>
      </c>
      <c r="H9163" s="2">
        <f t="shared" si="1001"/>
        <v>0.44444444444444442</v>
      </c>
      <c r="I9163" s="2">
        <f t="shared" si="1002"/>
        <v>0.94444444444444442</v>
      </c>
      <c r="J9163" t="str">
        <f t="shared" si="1003"/>
        <v>02 May</v>
      </c>
      <c r="K9163" t="s">
        <v>1661</v>
      </c>
      <c r="L9163" t="s">
        <v>1993</v>
      </c>
      <c r="M9163" t="s">
        <v>1996</v>
      </c>
      <c r="N9163">
        <v>5192</v>
      </c>
      <c r="O9163">
        <f t="shared" si="1004"/>
        <v>3</v>
      </c>
      <c r="P9163" s="4" t="str">
        <f t="shared" si="1005"/>
        <v>12</v>
      </c>
      <c r="Q9163" s="8">
        <f t="shared" si="1006"/>
        <v>0</v>
      </c>
      <c r="R9163">
        <f t="shared" si="1007"/>
        <v>720</v>
      </c>
    </row>
    <row r="9164" spans="1:18" x14ac:dyDescent="0.3">
      <c r="A9164" t="s">
        <v>17</v>
      </c>
      <c r="B9164" s="7" t="s">
        <v>37</v>
      </c>
      <c r="C9164" t="s">
        <v>70</v>
      </c>
      <c r="D9164" s="10" t="s">
        <v>68</v>
      </c>
      <c r="E9164" t="s">
        <v>84</v>
      </c>
      <c r="F9164" s="4" t="s">
        <v>229</v>
      </c>
      <c r="G9164" t="s">
        <v>394</v>
      </c>
      <c r="H9164" s="2">
        <f t="shared" si="1001"/>
        <v>0.3888888888888889</v>
      </c>
      <c r="I9164" s="2">
        <f t="shared" si="1002"/>
        <v>0.2951388888888889</v>
      </c>
      <c r="J9164" t="str">
        <f t="shared" si="1003"/>
        <v/>
      </c>
      <c r="K9164" t="s">
        <v>1635</v>
      </c>
      <c r="L9164" t="s">
        <v>1991</v>
      </c>
      <c r="M9164" t="s">
        <v>1996</v>
      </c>
      <c r="N9164">
        <v>3687</v>
      </c>
      <c r="O9164">
        <f t="shared" si="1004"/>
        <v>2</v>
      </c>
      <c r="P9164" s="4" t="str">
        <f t="shared" si="1005"/>
        <v>2</v>
      </c>
      <c r="Q9164" s="8">
        <f t="shared" si="1006"/>
        <v>15</v>
      </c>
      <c r="R9164">
        <f t="shared" si="1007"/>
        <v>135</v>
      </c>
    </row>
    <row r="9165" spans="1:18" x14ac:dyDescent="0.3">
      <c r="A9165" t="s">
        <v>15</v>
      </c>
      <c r="B9165" s="7" t="s">
        <v>50</v>
      </c>
      <c r="C9165" t="s">
        <v>69</v>
      </c>
      <c r="D9165" s="10" t="s">
        <v>73</v>
      </c>
      <c r="E9165" t="s">
        <v>82</v>
      </c>
      <c r="F9165" s="4" t="s">
        <v>356</v>
      </c>
      <c r="G9165" t="s">
        <v>239</v>
      </c>
      <c r="H9165" s="2">
        <f t="shared" si="1001"/>
        <v>0.79166666666666663</v>
      </c>
      <c r="I9165" s="2">
        <f t="shared" si="1002"/>
        <v>0.15972222222222221</v>
      </c>
      <c r="J9165" t="str">
        <f t="shared" si="1003"/>
        <v/>
      </c>
      <c r="K9165" t="s">
        <v>1646</v>
      </c>
      <c r="L9165" t="s">
        <v>1993</v>
      </c>
      <c r="M9165" t="s">
        <v>1996</v>
      </c>
      <c r="N9165">
        <v>12192</v>
      </c>
      <c r="O9165">
        <f t="shared" si="1004"/>
        <v>3</v>
      </c>
      <c r="P9165" s="4" t="str">
        <f t="shared" si="1005"/>
        <v>15</v>
      </c>
      <c r="Q9165" s="8">
        <f t="shared" si="1006"/>
        <v>10</v>
      </c>
      <c r="R9165">
        <f t="shared" si="1007"/>
        <v>910</v>
      </c>
    </row>
    <row r="9166" spans="1:18" x14ac:dyDescent="0.3">
      <c r="A9166" t="s">
        <v>13</v>
      </c>
      <c r="B9166" s="7" t="s">
        <v>30</v>
      </c>
      <c r="C9166" t="s">
        <v>69</v>
      </c>
      <c r="D9166" s="10" t="s">
        <v>73</v>
      </c>
      <c r="E9166" t="s">
        <v>82</v>
      </c>
      <c r="F9166" s="4" t="s">
        <v>296</v>
      </c>
      <c r="G9166" t="s">
        <v>239</v>
      </c>
      <c r="H9166" s="2">
        <f t="shared" si="1001"/>
        <v>0.79166666666666663</v>
      </c>
      <c r="I9166" s="2">
        <f t="shared" si="1002"/>
        <v>0.54166666666666663</v>
      </c>
      <c r="J9166" t="str">
        <f t="shared" si="1003"/>
        <v/>
      </c>
      <c r="K9166" t="s">
        <v>1891</v>
      </c>
      <c r="L9166" t="s">
        <v>1993</v>
      </c>
      <c r="M9166" t="s">
        <v>1997</v>
      </c>
      <c r="N9166">
        <v>12898</v>
      </c>
      <c r="O9166">
        <f t="shared" si="1004"/>
        <v>3</v>
      </c>
      <c r="P9166" s="4" t="str">
        <f t="shared" si="1005"/>
        <v>6</v>
      </c>
      <c r="Q9166" s="8">
        <f t="shared" si="1006"/>
        <v>0</v>
      </c>
      <c r="R9166">
        <f t="shared" si="1007"/>
        <v>360</v>
      </c>
    </row>
    <row r="9167" spans="1:18" x14ac:dyDescent="0.3">
      <c r="A9167" t="s">
        <v>13</v>
      </c>
      <c r="B9167" s="7" t="s">
        <v>25</v>
      </c>
      <c r="C9167" t="s">
        <v>69</v>
      </c>
      <c r="D9167" s="10" t="s">
        <v>73</v>
      </c>
      <c r="E9167" t="s">
        <v>82</v>
      </c>
      <c r="F9167" s="4" t="s">
        <v>245</v>
      </c>
      <c r="G9167" t="s">
        <v>708</v>
      </c>
      <c r="H9167" s="2">
        <f t="shared" si="1001"/>
        <v>0.79166666666666663</v>
      </c>
      <c r="I9167" s="2">
        <f t="shared" si="1002"/>
        <v>0.82291666666666663</v>
      </c>
      <c r="J9167" t="str">
        <f t="shared" si="1003"/>
        <v>10 Jun</v>
      </c>
      <c r="K9167" t="s">
        <v>1803</v>
      </c>
      <c r="L9167" t="s">
        <v>1993</v>
      </c>
      <c r="M9167" t="s">
        <v>1996</v>
      </c>
      <c r="N9167">
        <v>14924</v>
      </c>
      <c r="O9167">
        <f t="shared" si="1004"/>
        <v>3</v>
      </c>
      <c r="P9167" s="4" t="str">
        <f t="shared" si="1005"/>
        <v>23</v>
      </c>
      <c r="Q9167" s="8">
        <f t="shared" si="1006"/>
        <v>15</v>
      </c>
      <c r="R9167">
        <f t="shared" si="1007"/>
        <v>1395</v>
      </c>
    </row>
    <row r="9168" spans="1:18" x14ac:dyDescent="0.3">
      <c r="A9168" t="s">
        <v>14</v>
      </c>
      <c r="B9168" s="7" t="s">
        <v>55</v>
      </c>
      <c r="C9168" t="s">
        <v>68</v>
      </c>
      <c r="D9168" s="10" t="s">
        <v>67</v>
      </c>
      <c r="E9168" t="s">
        <v>161</v>
      </c>
      <c r="F9168" s="4" t="s">
        <v>351</v>
      </c>
      <c r="G9168" t="s">
        <v>469</v>
      </c>
      <c r="H9168" s="2">
        <f t="shared" si="1001"/>
        <v>0.78472222222222221</v>
      </c>
      <c r="I9168" s="2">
        <f t="shared" si="1002"/>
        <v>0.4826388888888889</v>
      </c>
      <c r="J9168" t="str">
        <f t="shared" si="1003"/>
        <v/>
      </c>
      <c r="K9168" t="s">
        <v>1775</v>
      </c>
      <c r="L9168" t="s">
        <v>1993</v>
      </c>
      <c r="M9168" t="s">
        <v>1996</v>
      </c>
      <c r="N9168">
        <v>8479</v>
      </c>
      <c r="O9168">
        <f t="shared" si="1004"/>
        <v>3</v>
      </c>
      <c r="P9168" s="4" t="str">
        <f t="shared" si="1005"/>
        <v>7</v>
      </c>
      <c r="Q9168" s="8">
        <f t="shared" si="1006"/>
        <v>15</v>
      </c>
      <c r="R9168">
        <f t="shared" si="1007"/>
        <v>435</v>
      </c>
    </row>
    <row r="9169" spans="1:18" x14ac:dyDescent="0.3">
      <c r="A9169" t="s">
        <v>15</v>
      </c>
      <c r="B9169" s="7" t="s">
        <v>30</v>
      </c>
      <c r="C9169" t="s">
        <v>69</v>
      </c>
      <c r="D9169" s="10" t="s">
        <v>73</v>
      </c>
      <c r="E9169" t="s">
        <v>82</v>
      </c>
      <c r="F9169" s="4" t="s">
        <v>220</v>
      </c>
      <c r="G9169" t="s">
        <v>543</v>
      </c>
      <c r="H9169" s="2">
        <f t="shared" si="1001"/>
        <v>6.25E-2</v>
      </c>
      <c r="I9169" s="2">
        <f t="shared" si="1002"/>
        <v>0.58333333333333337</v>
      </c>
      <c r="J9169" t="str">
        <f t="shared" si="1003"/>
        <v>28 May</v>
      </c>
      <c r="K9169" t="s">
        <v>1736</v>
      </c>
      <c r="L9169" t="s">
        <v>1993</v>
      </c>
      <c r="M9169" t="s">
        <v>1997</v>
      </c>
      <c r="N9169">
        <v>6943</v>
      </c>
      <c r="O9169">
        <f t="shared" si="1004"/>
        <v>3</v>
      </c>
      <c r="P9169" s="4" t="str">
        <f t="shared" si="1005"/>
        <v>11</v>
      </c>
      <c r="Q9169" s="8">
        <f t="shared" si="1006"/>
        <v>30</v>
      </c>
      <c r="R9169">
        <f t="shared" si="1007"/>
        <v>690</v>
      </c>
    </row>
    <row r="9170" spans="1:18" x14ac:dyDescent="0.3">
      <c r="A9170" t="s">
        <v>15</v>
      </c>
      <c r="B9170" s="7" t="s">
        <v>47</v>
      </c>
      <c r="C9170" t="s">
        <v>69</v>
      </c>
      <c r="D9170" s="10" t="s">
        <v>73</v>
      </c>
      <c r="E9170" t="s">
        <v>82</v>
      </c>
      <c r="F9170" s="4" t="s">
        <v>310</v>
      </c>
      <c r="G9170" t="s">
        <v>297</v>
      </c>
      <c r="H9170" s="2">
        <f t="shared" si="1001"/>
        <v>0.80208333333333337</v>
      </c>
      <c r="I9170" s="2">
        <f t="shared" si="1002"/>
        <v>0.27777777777777779</v>
      </c>
      <c r="J9170" t="str">
        <f t="shared" si="1003"/>
        <v/>
      </c>
      <c r="K9170" t="s">
        <v>1760</v>
      </c>
      <c r="L9170" t="s">
        <v>1993</v>
      </c>
      <c r="M9170" t="s">
        <v>1996</v>
      </c>
      <c r="N9170">
        <v>7354</v>
      </c>
      <c r="O9170">
        <f t="shared" si="1004"/>
        <v>3</v>
      </c>
      <c r="P9170" s="4" t="str">
        <f t="shared" si="1005"/>
        <v>12</v>
      </c>
      <c r="Q9170" s="8">
        <f t="shared" si="1006"/>
        <v>35</v>
      </c>
      <c r="R9170">
        <f t="shared" si="1007"/>
        <v>755</v>
      </c>
    </row>
    <row r="9171" spans="1:18" x14ac:dyDescent="0.3">
      <c r="A9171" t="s">
        <v>15</v>
      </c>
      <c r="B9171" s="7" t="s">
        <v>54</v>
      </c>
      <c r="C9171" t="s">
        <v>69</v>
      </c>
      <c r="D9171" s="10" t="s">
        <v>73</v>
      </c>
      <c r="E9171" t="s">
        <v>82</v>
      </c>
      <c r="F9171" s="4" t="s">
        <v>208</v>
      </c>
      <c r="G9171" t="s">
        <v>239</v>
      </c>
      <c r="H9171" s="2">
        <f t="shared" si="1001"/>
        <v>0.79166666666666663</v>
      </c>
      <c r="I9171" s="2">
        <f t="shared" si="1002"/>
        <v>0.375</v>
      </c>
      <c r="J9171" t="str">
        <f t="shared" si="1003"/>
        <v/>
      </c>
      <c r="K9171" t="s">
        <v>1686</v>
      </c>
      <c r="L9171" t="s">
        <v>1993</v>
      </c>
      <c r="M9171" t="s">
        <v>1996</v>
      </c>
      <c r="N9171">
        <v>12192</v>
      </c>
      <c r="O9171">
        <f t="shared" si="1004"/>
        <v>3</v>
      </c>
      <c r="P9171" s="4" t="str">
        <f t="shared" si="1005"/>
        <v>10</v>
      </c>
      <c r="Q9171" s="8">
        <f t="shared" si="1006"/>
        <v>0</v>
      </c>
      <c r="R9171">
        <f t="shared" si="1007"/>
        <v>600</v>
      </c>
    </row>
    <row r="9172" spans="1:18" x14ac:dyDescent="0.3">
      <c r="A9172" t="s">
        <v>11</v>
      </c>
      <c r="B9172" s="7" t="s">
        <v>52</v>
      </c>
      <c r="C9172" t="s">
        <v>67</v>
      </c>
      <c r="D9172" s="10" t="s">
        <v>69</v>
      </c>
      <c r="E9172" t="s">
        <v>75</v>
      </c>
      <c r="F9172" s="4" t="s">
        <v>243</v>
      </c>
      <c r="G9172" t="s">
        <v>1531</v>
      </c>
      <c r="H9172" s="2">
        <f t="shared" si="1001"/>
        <v>1.0416666666666666E-2</v>
      </c>
      <c r="I9172" s="2">
        <f t="shared" si="1002"/>
        <v>0.88541666666666663</v>
      </c>
      <c r="J9172" t="str">
        <f t="shared" si="1003"/>
        <v>04 May</v>
      </c>
      <c r="K9172" t="s">
        <v>1666</v>
      </c>
      <c r="L9172" t="s">
        <v>1991</v>
      </c>
      <c r="M9172" t="s">
        <v>1996</v>
      </c>
      <c r="N9172">
        <v>3943</v>
      </c>
      <c r="O9172">
        <f t="shared" si="1004"/>
        <v>2</v>
      </c>
      <c r="P9172" s="4" t="str">
        <f t="shared" si="1005"/>
        <v>3</v>
      </c>
      <c r="Q9172" s="8">
        <f t="shared" si="1006"/>
        <v>0</v>
      </c>
      <c r="R9172">
        <f t="shared" si="1007"/>
        <v>180</v>
      </c>
    </row>
    <row r="9173" spans="1:18" x14ac:dyDescent="0.3">
      <c r="A9173" t="s">
        <v>13</v>
      </c>
      <c r="B9173" s="7" t="s">
        <v>41</v>
      </c>
      <c r="C9173" t="s">
        <v>69</v>
      </c>
      <c r="D9173" s="10" t="s">
        <v>73</v>
      </c>
      <c r="E9173" t="s">
        <v>86</v>
      </c>
      <c r="F9173" s="4" t="s">
        <v>284</v>
      </c>
      <c r="G9173" t="s">
        <v>1532</v>
      </c>
      <c r="H9173" s="2">
        <f t="shared" si="1001"/>
        <v>0.79166666666666663</v>
      </c>
      <c r="I9173" s="2">
        <f t="shared" si="1002"/>
        <v>0.79861111111111116</v>
      </c>
      <c r="J9173" t="str">
        <f t="shared" si="1003"/>
        <v>07 May</v>
      </c>
      <c r="K9173" t="s">
        <v>1715</v>
      </c>
      <c r="L9173" t="s">
        <v>1992</v>
      </c>
      <c r="M9173" t="s">
        <v>1996</v>
      </c>
      <c r="N9173">
        <v>15129</v>
      </c>
      <c r="O9173">
        <f t="shared" si="1004"/>
        <v>4</v>
      </c>
      <c r="P9173" s="4" t="str">
        <f t="shared" si="1005"/>
        <v>23</v>
      </c>
      <c r="Q9173" s="8">
        <f t="shared" si="1006"/>
        <v>50</v>
      </c>
      <c r="R9173">
        <f t="shared" si="1007"/>
        <v>1430</v>
      </c>
    </row>
    <row r="9174" spans="1:18" x14ac:dyDescent="0.3">
      <c r="A9174" t="s">
        <v>17</v>
      </c>
      <c r="B9174" s="7" t="s">
        <v>63</v>
      </c>
      <c r="C9174" t="s">
        <v>67</v>
      </c>
      <c r="D9174" s="10" t="s">
        <v>69</v>
      </c>
      <c r="E9174" t="s">
        <v>75</v>
      </c>
      <c r="F9174" s="4" t="s">
        <v>228</v>
      </c>
      <c r="G9174" t="s">
        <v>261</v>
      </c>
      <c r="H9174" s="2">
        <f t="shared" si="1001"/>
        <v>0.40277777777777779</v>
      </c>
      <c r="I9174" s="2">
        <f t="shared" si="1002"/>
        <v>0.29166666666666669</v>
      </c>
      <c r="J9174" t="str">
        <f t="shared" si="1003"/>
        <v/>
      </c>
      <c r="K9174" t="s">
        <v>1683</v>
      </c>
      <c r="L9174" t="s">
        <v>1991</v>
      </c>
      <c r="M9174" t="s">
        <v>1996</v>
      </c>
      <c r="N9174">
        <v>5403</v>
      </c>
      <c r="O9174">
        <f t="shared" si="1004"/>
        <v>2</v>
      </c>
      <c r="P9174" s="4" t="str">
        <f t="shared" si="1005"/>
        <v>2</v>
      </c>
      <c r="Q9174" s="8">
        <f t="shared" si="1006"/>
        <v>40</v>
      </c>
      <c r="R9174">
        <f t="shared" si="1007"/>
        <v>160</v>
      </c>
    </row>
    <row r="9175" spans="1:18" x14ac:dyDescent="0.3">
      <c r="A9175" t="s">
        <v>13</v>
      </c>
      <c r="B9175" s="7" t="s">
        <v>47</v>
      </c>
      <c r="C9175" t="s">
        <v>69</v>
      </c>
      <c r="D9175" s="10" t="s">
        <v>73</v>
      </c>
      <c r="E9175" t="s">
        <v>77</v>
      </c>
      <c r="F9175" s="4" t="s">
        <v>205</v>
      </c>
      <c r="G9175" t="s">
        <v>768</v>
      </c>
      <c r="H9175" s="2">
        <f t="shared" si="1001"/>
        <v>0.18402777777777779</v>
      </c>
      <c r="I9175" s="2">
        <f t="shared" si="1002"/>
        <v>0.3923611111111111</v>
      </c>
      <c r="J9175" t="str">
        <f t="shared" si="1003"/>
        <v>28 Jun</v>
      </c>
      <c r="K9175" t="s">
        <v>1625</v>
      </c>
      <c r="L9175" t="s">
        <v>1992</v>
      </c>
      <c r="M9175" t="s">
        <v>1996</v>
      </c>
      <c r="N9175">
        <v>13882</v>
      </c>
      <c r="O9175">
        <f t="shared" si="1004"/>
        <v>4</v>
      </c>
      <c r="P9175" s="4" t="str">
        <f t="shared" si="1005"/>
        <v>19</v>
      </c>
      <c r="Q9175" s="8">
        <f t="shared" si="1006"/>
        <v>0</v>
      </c>
      <c r="R9175">
        <f t="shared" si="1007"/>
        <v>1140</v>
      </c>
    </row>
    <row r="9176" spans="1:18" x14ac:dyDescent="0.3">
      <c r="A9176" t="s">
        <v>13</v>
      </c>
      <c r="B9176" s="7" t="s">
        <v>39</v>
      </c>
      <c r="C9176" t="s">
        <v>71</v>
      </c>
      <c r="D9176" s="10" t="s">
        <v>74</v>
      </c>
      <c r="E9176" t="s">
        <v>102</v>
      </c>
      <c r="F9176" s="4" t="s">
        <v>301</v>
      </c>
      <c r="G9176" t="s">
        <v>307</v>
      </c>
      <c r="H9176" s="2">
        <f t="shared" si="1001"/>
        <v>0.87847222222222221</v>
      </c>
      <c r="I9176" s="2">
        <f t="shared" si="1002"/>
        <v>0.81597222222222221</v>
      </c>
      <c r="J9176" t="str">
        <f t="shared" si="1003"/>
        <v/>
      </c>
      <c r="K9176" t="s">
        <v>1675</v>
      </c>
      <c r="L9176" t="s">
        <v>1991</v>
      </c>
      <c r="M9176" t="s">
        <v>1996</v>
      </c>
      <c r="N9176">
        <v>5678</v>
      </c>
      <c r="O9176">
        <f t="shared" si="1004"/>
        <v>2</v>
      </c>
      <c r="P9176" s="4" t="str">
        <f t="shared" si="1005"/>
        <v>1</v>
      </c>
      <c r="Q9176" s="8">
        <f t="shared" si="1006"/>
        <v>30</v>
      </c>
      <c r="R9176">
        <f t="shared" si="1007"/>
        <v>90</v>
      </c>
    </row>
    <row r="9177" spans="1:18" x14ac:dyDescent="0.3">
      <c r="A9177" t="s">
        <v>17</v>
      </c>
      <c r="B9177" s="7" t="s">
        <v>66</v>
      </c>
      <c r="C9177" t="s">
        <v>67</v>
      </c>
      <c r="D9177" s="10" t="s">
        <v>69</v>
      </c>
      <c r="E9177" t="s">
        <v>75</v>
      </c>
      <c r="F9177" s="4" t="s">
        <v>282</v>
      </c>
      <c r="G9177" t="s">
        <v>339</v>
      </c>
      <c r="H9177" s="2">
        <f t="shared" si="1001"/>
        <v>0.59722222222222221</v>
      </c>
      <c r="I9177" s="2">
        <f t="shared" si="1002"/>
        <v>0.47916666666666669</v>
      </c>
      <c r="J9177" t="str">
        <f t="shared" si="1003"/>
        <v/>
      </c>
      <c r="K9177" t="s">
        <v>1623</v>
      </c>
      <c r="L9177" t="s">
        <v>1991</v>
      </c>
      <c r="M9177" t="s">
        <v>1996</v>
      </c>
      <c r="N9177">
        <v>5403</v>
      </c>
      <c r="O9177">
        <f t="shared" si="1004"/>
        <v>2</v>
      </c>
      <c r="P9177" s="4" t="str">
        <f t="shared" si="1005"/>
        <v>2</v>
      </c>
      <c r="Q9177" s="8">
        <f t="shared" si="1006"/>
        <v>50</v>
      </c>
      <c r="R9177">
        <f t="shared" si="1007"/>
        <v>170</v>
      </c>
    </row>
    <row r="9178" spans="1:18" x14ac:dyDescent="0.3">
      <c r="A9178" t="s">
        <v>17</v>
      </c>
      <c r="B9178" s="7" t="s">
        <v>47</v>
      </c>
      <c r="C9178" t="s">
        <v>67</v>
      </c>
      <c r="D9178" s="10" t="s">
        <v>69</v>
      </c>
      <c r="E9178" t="s">
        <v>75</v>
      </c>
      <c r="F9178" s="4" t="s">
        <v>352</v>
      </c>
      <c r="G9178" t="s">
        <v>530</v>
      </c>
      <c r="H9178" s="2">
        <f t="shared" si="1001"/>
        <v>0.99305555555555558</v>
      </c>
      <c r="I9178" s="2">
        <f t="shared" si="1002"/>
        <v>0.875</v>
      </c>
      <c r="J9178" t="str">
        <f t="shared" si="1003"/>
        <v/>
      </c>
      <c r="K9178" t="s">
        <v>1623</v>
      </c>
      <c r="L9178" t="s">
        <v>1991</v>
      </c>
      <c r="M9178" t="s">
        <v>1996</v>
      </c>
      <c r="N9178">
        <v>4878</v>
      </c>
      <c r="O9178">
        <f t="shared" si="1004"/>
        <v>2</v>
      </c>
      <c r="P9178" s="4" t="str">
        <f t="shared" si="1005"/>
        <v>2</v>
      </c>
      <c r="Q9178" s="8">
        <f t="shared" si="1006"/>
        <v>50</v>
      </c>
      <c r="R9178">
        <f t="shared" si="1007"/>
        <v>170</v>
      </c>
    </row>
    <row r="9179" spans="1:18" x14ac:dyDescent="0.3">
      <c r="A9179" t="s">
        <v>11</v>
      </c>
      <c r="B9179" s="7" t="s">
        <v>60</v>
      </c>
      <c r="C9179" t="s">
        <v>69</v>
      </c>
      <c r="D9179" s="10" t="s">
        <v>73</v>
      </c>
      <c r="E9179" t="s">
        <v>120</v>
      </c>
      <c r="F9179" s="4" t="s">
        <v>310</v>
      </c>
      <c r="G9179" t="s">
        <v>324</v>
      </c>
      <c r="H9179" s="2">
        <f t="shared" si="1001"/>
        <v>0.88888888888888884</v>
      </c>
      <c r="I9179" s="2">
        <f t="shared" si="1002"/>
        <v>0.27777777777777779</v>
      </c>
      <c r="J9179" t="str">
        <f t="shared" si="1003"/>
        <v/>
      </c>
      <c r="K9179" t="s">
        <v>1774</v>
      </c>
      <c r="L9179" t="s">
        <v>1992</v>
      </c>
      <c r="M9179" t="s">
        <v>1996</v>
      </c>
      <c r="N9179">
        <v>6494</v>
      </c>
      <c r="O9179">
        <f t="shared" si="1004"/>
        <v>4</v>
      </c>
      <c r="P9179" s="4" t="str">
        <f t="shared" si="1005"/>
        <v>14</v>
      </c>
      <c r="Q9179" s="8">
        <f t="shared" si="1006"/>
        <v>40</v>
      </c>
      <c r="R9179">
        <f t="shared" si="1007"/>
        <v>880</v>
      </c>
    </row>
    <row r="9180" spans="1:18" x14ac:dyDescent="0.3">
      <c r="A9180" t="s">
        <v>11</v>
      </c>
      <c r="B9180" s="7" t="s">
        <v>23</v>
      </c>
      <c r="C9180" t="s">
        <v>67</v>
      </c>
      <c r="D9180" s="10" t="s">
        <v>72</v>
      </c>
      <c r="E9180" t="s">
        <v>75</v>
      </c>
      <c r="F9180" s="4" t="s">
        <v>298</v>
      </c>
      <c r="G9180" t="s">
        <v>399</v>
      </c>
      <c r="H9180" s="2">
        <f t="shared" si="1001"/>
        <v>0.17708333333333334</v>
      </c>
      <c r="I9180" s="2">
        <f t="shared" si="1002"/>
        <v>6.25E-2</v>
      </c>
      <c r="J9180" t="str">
        <f t="shared" si="1003"/>
        <v/>
      </c>
      <c r="K9180" t="s">
        <v>1660</v>
      </c>
      <c r="L9180" t="s">
        <v>1991</v>
      </c>
      <c r="M9180" t="s">
        <v>1996</v>
      </c>
      <c r="N9180">
        <v>4777</v>
      </c>
      <c r="O9180">
        <f t="shared" si="1004"/>
        <v>2</v>
      </c>
      <c r="P9180" s="4" t="str">
        <f t="shared" si="1005"/>
        <v>2</v>
      </c>
      <c r="Q9180" s="8">
        <f t="shared" si="1006"/>
        <v>45</v>
      </c>
      <c r="R9180">
        <f t="shared" si="1007"/>
        <v>165</v>
      </c>
    </row>
    <row r="9181" spans="1:18" x14ac:dyDescent="0.3">
      <c r="A9181" t="s">
        <v>12</v>
      </c>
      <c r="B9181" s="7" t="s">
        <v>54</v>
      </c>
      <c r="C9181" t="s">
        <v>71</v>
      </c>
      <c r="D9181" s="10" t="s">
        <v>74</v>
      </c>
      <c r="E9181" t="s">
        <v>102</v>
      </c>
      <c r="F9181" s="4" t="s">
        <v>250</v>
      </c>
      <c r="G9181" t="s">
        <v>277</v>
      </c>
      <c r="H9181" s="2">
        <f t="shared" si="1001"/>
        <v>0.64236111111111116</v>
      </c>
      <c r="I9181" s="2">
        <f t="shared" si="1002"/>
        <v>0.57986111111111116</v>
      </c>
      <c r="J9181" t="str">
        <f t="shared" si="1003"/>
        <v/>
      </c>
      <c r="K9181" t="s">
        <v>1675</v>
      </c>
      <c r="L9181" t="s">
        <v>1991</v>
      </c>
      <c r="M9181" t="s">
        <v>1996</v>
      </c>
      <c r="N9181">
        <v>3625</v>
      </c>
      <c r="O9181">
        <f t="shared" si="1004"/>
        <v>2</v>
      </c>
      <c r="P9181" s="4" t="str">
        <f t="shared" si="1005"/>
        <v>1</v>
      </c>
      <c r="Q9181" s="8">
        <f t="shared" si="1006"/>
        <v>30</v>
      </c>
      <c r="R9181">
        <f t="shared" si="1007"/>
        <v>90</v>
      </c>
    </row>
    <row r="9182" spans="1:18" x14ac:dyDescent="0.3">
      <c r="A9182" t="s">
        <v>12</v>
      </c>
      <c r="B9182" s="7" t="s">
        <v>57</v>
      </c>
      <c r="C9182" t="s">
        <v>68</v>
      </c>
      <c r="D9182" s="10" t="s">
        <v>67</v>
      </c>
      <c r="E9182" t="s">
        <v>107</v>
      </c>
      <c r="F9182" s="4" t="s">
        <v>279</v>
      </c>
      <c r="G9182" t="s">
        <v>1346</v>
      </c>
      <c r="H9182" s="2">
        <f t="shared" si="1001"/>
        <v>0.77083333333333337</v>
      </c>
      <c r="I9182" s="2">
        <f t="shared" si="1002"/>
        <v>0.5</v>
      </c>
      <c r="J9182" t="str">
        <f t="shared" si="1003"/>
        <v>02 Apr</v>
      </c>
      <c r="K9182" t="s">
        <v>1848</v>
      </c>
      <c r="L9182" t="s">
        <v>1992</v>
      </c>
      <c r="M9182" t="s">
        <v>1996</v>
      </c>
      <c r="N9182">
        <v>9258</v>
      </c>
      <c r="O9182">
        <f t="shared" si="1004"/>
        <v>4</v>
      </c>
      <c r="P9182" s="4" t="str">
        <f t="shared" si="1005"/>
        <v>30</v>
      </c>
      <c r="Q9182" s="8">
        <f t="shared" si="1006"/>
        <v>30</v>
      </c>
      <c r="R9182">
        <f t="shared" si="1007"/>
        <v>1830</v>
      </c>
    </row>
    <row r="9183" spans="1:18" x14ac:dyDescent="0.3">
      <c r="A9183" t="s">
        <v>13</v>
      </c>
      <c r="B9183" s="7" t="s">
        <v>54</v>
      </c>
      <c r="C9183" t="s">
        <v>69</v>
      </c>
      <c r="D9183" s="10" t="s">
        <v>73</v>
      </c>
      <c r="E9183" t="s">
        <v>82</v>
      </c>
      <c r="F9183" s="4" t="s">
        <v>296</v>
      </c>
      <c r="G9183" t="s">
        <v>239</v>
      </c>
      <c r="H9183" s="2">
        <f t="shared" si="1001"/>
        <v>0.79166666666666663</v>
      </c>
      <c r="I9183" s="2">
        <f t="shared" si="1002"/>
        <v>0.54166666666666663</v>
      </c>
      <c r="J9183" t="str">
        <f t="shared" si="1003"/>
        <v/>
      </c>
      <c r="K9183" t="s">
        <v>1891</v>
      </c>
      <c r="L9183" t="s">
        <v>1993</v>
      </c>
      <c r="M9183" t="s">
        <v>1997</v>
      </c>
      <c r="N9183">
        <v>10262</v>
      </c>
      <c r="O9183">
        <f t="shared" si="1004"/>
        <v>3</v>
      </c>
      <c r="P9183" s="4" t="str">
        <f t="shared" si="1005"/>
        <v>6</v>
      </c>
      <c r="Q9183" s="8">
        <f t="shared" si="1006"/>
        <v>0</v>
      </c>
      <c r="R9183">
        <f t="shared" si="1007"/>
        <v>360</v>
      </c>
    </row>
    <row r="9184" spans="1:18" x14ac:dyDescent="0.3">
      <c r="A9184" t="s">
        <v>12</v>
      </c>
      <c r="B9184" s="7" t="s">
        <v>27</v>
      </c>
      <c r="C9184" t="s">
        <v>67</v>
      </c>
      <c r="D9184" s="10" t="s">
        <v>72</v>
      </c>
      <c r="E9184" t="s">
        <v>201</v>
      </c>
      <c r="F9184" s="4" t="s">
        <v>204</v>
      </c>
      <c r="G9184" t="s">
        <v>1214</v>
      </c>
      <c r="H9184" s="2">
        <f t="shared" si="1001"/>
        <v>0.47222222222222221</v>
      </c>
      <c r="I9184" s="2">
        <f t="shared" si="1002"/>
        <v>0.24305555555555555</v>
      </c>
      <c r="J9184" t="str">
        <f t="shared" si="1003"/>
        <v>02 Mar</v>
      </c>
      <c r="K9184" t="s">
        <v>1985</v>
      </c>
      <c r="L9184" t="s">
        <v>1995</v>
      </c>
      <c r="M9184" t="s">
        <v>2002</v>
      </c>
      <c r="N9184">
        <v>17686</v>
      </c>
      <c r="O9184">
        <f t="shared" si="1004"/>
        <v>6</v>
      </c>
      <c r="P9184" s="4" t="str">
        <f t="shared" si="1005"/>
        <v>29</v>
      </c>
      <c r="Q9184" s="8">
        <f t="shared" si="1006"/>
        <v>30</v>
      </c>
      <c r="R9184">
        <f t="shared" si="1007"/>
        <v>1770</v>
      </c>
    </row>
    <row r="9185" spans="1:18" x14ac:dyDescent="0.3">
      <c r="A9185" t="s">
        <v>11</v>
      </c>
      <c r="B9185" s="7" t="s">
        <v>40</v>
      </c>
      <c r="C9185" t="s">
        <v>68</v>
      </c>
      <c r="D9185" s="10" t="s">
        <v>67</v>
      </c>
      <c r="E9185" t="s">
        <v>80</v>
      </c>
      <c r="F9185" s="4" t="s">
        <v>311</v>
      </c>
      <c r="G9185" t="s">
        <v>319</v>
      </c>
      <c r="H9185" s="2">
        <f t="shared" si="1001"/>
        <v>0.73958333333333337</v>
      </c>
      <c r="I9185" s="2">
        <f t="shared" si="1002"/>
        <v>0.63541666666666663</v>
      </c>
      <c r="J9185" t="str">
        <f t="shared" si="1003"/>
        <v/>
      </c>
      <c r="K9185" t="s">
        <v>1654</v>
      </c>
      <c r="L9185" t="s">
        <v>1991</v>
      </c>
      <c r="M9185" t="s">
        <v>1996</v>
      </c>
      <c r="N9185">
        <v>4174</v>
      </c>
      <c r="O9185">
        <f t="shared" si="1004"/>
        <v>2</v>
      </c>
      <c r="P9185" s="4" t="str">
        <f t="shared" si="1005"/>
        <v>2</v>
      </c>
      <c r="Q9185" s="8">
        <f t="shared" si="1006"/>
        <v>30</v>
      </c>
      <c r="R9185">
        <f t="shared" si="1007"/>
        <v>150</v>
      </c>
    </row>
    <row r="9186" spans="1:18" x14ac:dyDescent="0.3">
      <c r="A9186" t="s">
        <v>15</v>
      </c>
      <c r="B9186" s="7" t="s">
        <v>48</v>
      </c>
      <c r="C9186" t="s">
        <v>69</v>
      </c>
      <c r="D9186" s="10" t="s">
        <v>73</v>
      </c>
      <c r="E9186" t="s">
        <v>82</v>
      </c>
      <c r="F9186" s="4" t="s">
        <v>318</v>
      </c>
      <c r="G9186" t="s">
        <v>484</v>
      </c>
      <c r="H9186" s="2">
        <f t="shared" si="1001"/>
        <v>6.25E-2</v>
      </c>
      <c r="I9186" s="2">
        <f t="shared" si="1002"/>
        <v>0.43055555555555558</v>
      </c>
      <c r="J9186" t="str">
        <f t="shared" si="1003"/>
        <v>22 May</v>
      </c>
      <c r="K9186" t="s">
        <v>1646</v>
      </c>
      <c r="L9186" t="s">
        <v>1993</v>
      </c>
      <c r="M9186" t="s">
        <v>1996</v>
      </c>
      <c r="N9186">
        <v>7485</v>
      </c>
      <c r="O9186">
        <f t="shared" si="1004"/>
        <v>3</v>
      </c>
      <c r="P9186" s="4" t="str">
        <f t="shared" si="1005"/>
        <v>15</v>
      </c>
      <c r="Q9186" s="8">
        <f t="shared" si="1006"/>
        <v>10</v>
      </c>
      <c r="R9186">
        <f t="shared" si="1007"/>
        <v>910</v>
      </c>
    </row>
    <row r="9187" spans="1:18" x14ac:dyDescent="0.3">
      <c r="A9187" t="s">
        <v>12</v>
      </c>
      <c r="B9187" s="7" t="s">
        <v>46</v>
      </c>
      <c r="C9187" t="s">
        <v>68</v>
      </c>
      <c r="D9187" s="10" t="s">
        <v>67</v>
      </c>
      <c r="E9187" t="s">
        <v>111</v>
      </c>
      <c r="F9187" s="4" t="s">
        <v>256</v>
      </c>
      <c r="G9187" t="s">
        <v>1019</v>
      </c>
      <c r="H9187" s="2">
        <f t="shared" si="1001"/>
        <v>0.46527777777777779</v>
      </c>
      <c r="I9187" s="2">
        <f t="shared" si="1002"/>
        <v>0.34722222222222221</v>
      </c>
      <c r="J9187" t="str">
        <f t="shared" si="1003"/>
        <v>19 May</v>
      </c>
      <c r="K9187" t="s">
        <v>1918</v>
      </c>
      <c r="L9187" t="s">
        <v>1992</v>
      </c>
      <c r="M9187" t="s">
        <v>1996</v>
      </c>
      <c r="N9187">
        <v>11222</v>
      </c>
      <c r="O9187">
        <f t="shared" si="1004"/>
        <v>4</v>
      </c>
      <c r="P9187" s="4" t="str">
        <f t="shared" si="1005"/>
        <v>26</v>
      </c>
      <c r="Q9187" s="8">
        <f t="shared" si="1006"/>
        <v>50</v>
      </c>
      <c r="R9187">
        <f t="shared" si="1007"/>
        <v>1610</v>
      </c>
    </row>
    <row r="9188" spans="1:18" x14ac:dyDescent="0.3">
      <c r="A9188" t="s">
        <v>13</v>
      </c>
      <c r="B9188" s="7" t="s">
        <v>24</v>
      </c>
      <c r="C9188" t="s">
        <v>68</v>
      </c>
      <c r="D9188" s="10" t="s">
        <v>67</v>
      </c>
      <c r="E9188" t="s">
        <v>98</v>
      </c>
      <c r="F9188" s="4" t="s">
        <v>299</v>
      </c>
      <c r="G9188" t="s">
        <v>844</v>
      </c>
      <c r="H9188" s="2">
        <f t="shared" si="1001"/>
        <v>0.87847222222222221</v>
      </c>
      <c r="I9188" s="2">
        <f t="shared" si="1002"/>
        <v>0.70833333333333337</v>
      </c>
      <c r="J9188" t="str">
        <f t="shared" si="1003"/>
        <v>02 May</v>
      </c>
      <c r="K9188" t="s">
        <v>1871</v>
      </c>
      <c r="L9188" t="s">
        <v>1993</v>
      </c>
      <c r="M9188" t="s">
        <v>1996</v>
      </c>
      <c r="N9188">
        <v>12121</v>
      </c>
      <c r="O9188">
        <f t="shared" si="1004"/>
        <v>3</v>
      </c>
      <c r="P9188" s="4" t="str">
        <f t="shared" si="1005"/>
        <v>28</v>
      </c>
      <c r="Q9188" s="8">
        <f t="shared" si="1006"/>
        <v>5</v>
      </c>
      <c r="R9188">
        <f t="shared" si="1007"/>
        <v>1685</v>
      </c>
    </row>
    <row r="9189" spans="1:18" x14ac:dyDescent="0.3">
      <c r="A9189" t="s">
        <v>12</v>
      </c>
      <c r="B9189" s="7" t="s">
        <v>48</v>
      </c>
      <c r="C9189" t="s">
        <v>68</v>
      </c>
      <c r="D9189" s="10" t="s">
        <v>67</v>
      </c>
      <c r="E9189" t="s">
        <v>111</v>
      </c>
      <c r="F9189" s="4" t="s">
        <v>256</v>
      </c>
      <c r="G9189" t="s">
        <v>401</v>
      </c>
      <c r="H9189" s="2">
        <f t="shared" si="1001"/>
        <v>0.77083333333333337</v>
      </c>
      <c r="I9189" s="2">
        <f t="shared" si="1002"/>
        <v>0.34722222222222221</v>
      </c>
      <c r="J9189" t="str">
        <f t="shared" si="1003"/>
        <v/>
      </c>
      <c r="K9189" t="s">
        <v>1703</v>
      </c>
      <c r="L9189" t="s">
        <v>1992</v>
      </c>
      <c r="M9189" t="s">
        <v>1996</v>
      </c>
      <c r="N9189">
        <v>10697</v>
      </c>
      <c r="O9189">
        <f t="shared" si="1004"/>
        <v>4</v>
      </c>
      <c r="P9189" s="4" t="str">
        <f t="shared" si="1005"/>
        <v>10</v>
      </c>
      <c r="Q9189" s="8">
        <f t="shared" si="1006"/>
        <v>10</v>
      </c>
      <c r="R9189">
        <f t="shared" si="1007"/>
        <v>610</v>
      </c>
    </row>
    <row r="9190" spans="1:18" x14ac:dyDescent="0.3">
      <c r="A9190" t="s">
        <v>13</v>
      </c>
      <c r="B9190" s="7" t="s">
        <v>33</v>
      </c>
      <c r="C9190" t="s">
        <v>69</v>
      </c>
      <c r="D9190" s="10" t="s">
        <v>73</v>
      </c>
      <c r="E9190" t="s">
        <v>82</v>
      </c>
      <c r="F9190" s="4" t="s">
        <v>282</v>
      </c>
      <c r="G9190" t="s">
        <v>239</v>
      </c>
      <c r="H9190" s="2">
        <f t="shared" si="1001"/>
        <v>0.79166666666666663</v>
      </c>
      <c r="I9190" s="2">
        <f t="shared" si="1002"/>
        <v>0.47916666666666669</v>
      </c>
      <c r="J9190" t="str">
        <f t="shared" si="1003"/>
        <v/>
      </c>
      <c r="K9190" t="s">
        <v>1695</v>
      </c>
      <c r="L9190" t="s">
        <v>1993</v>
      </c>
      <c r="M9190" t="s">
        <v>1997</v>
      </c>
      <c r="N9190">
        <v>12373</v>
      </c>
      <c r="O9190">
        <f t="shared" si="1004"/>
        <v>3</v>
      </c>
      <c r="P9190" s="4" t="str">
        <f t="shared" si="1005"/>
        <v>7</v>
      </c>
      <c r="Q9190" s="8">
        <f t="shared" si="1006"/>
        <v>30</v>
      </c>
      <c r="R9190">
        <f t="shared" si="1007"/>
        <v>450</v>
      </c>
    </row>
    <row r="9191" spans="1:18" x14ac:dyDescent="0.3">
      <c r="A9191" t="s">
        <v>14</v>
      </c>
      <c r="B9191" s="7" t="s">
        <v>48</v>
      </c>
      <c r="C9191" t="s">
        <v>68</v>
      </c>
      <c r="D9191" s="10" t="s">
        <v>67</v>
      </c>
      <c r="E9191" t="s">
        <v>127</v>
      </c>
      <c r="F9191" s="4" t="s">
        <v>357</v>
      </c>
      <c r="G9191" t="s">
        <v>217</v>
      </c>
      <c r="H9191" s="2">
        <f t="shared" si="1001"/>
        <v>0.71875</v>
      </c>
      <c r="I9191" s="2">
        <f t="shared" si="1002"/>
        <v>0.3576388888888889</v>
      </c>
      <c r="J9191" t="str">
        <f t="shared" si="1003"/>
        <v/>
      </c>
      <c r="K9191" t="s">
        <v>1758</v>
      </c>
      <c r="L9191" t="s">
        <v>1993</v>
      </c>
      <c r="M9191" t="s">
        <v>1996</v>
      </c>
      <c r="N9191">
        <v>6381</v>
      </c>
      <c r="O9191">
        <f t="shared" si="1004"/>
        <v>3</v>
      </c>
      <c r="P9191" s="4" t="str">
        <f t="shared" si="1005"/>
        <v>8</v>
      </c>
      <c r="Q9191" s="8">
        <f t="shared" si="1006"/>
        <v>40</v>
      </c>
      <c r="R9191">
        <f t="shared" si="1007"/>
        <v>520</v>
      </c>
    </row>
    <row r="9192" spans="1:18" x14ac:dyDescent="0.3">
      <c r="A9192" t="s">
        <v>13</v>
      </c>
      <c r="B9192" s="7" t="s">
        <v>38</v>
      </c>
      <c r="C9192" t="s">
        <v>69</v>
      </c>
      <c r="D9192" s="10" t="s">
        <v>73</v>
      </c>
      <c r="E9192" t="s">
        <v>119</v>
      </c>
      <c r="F9192" s="4" t="s">
        <v>353</v>
      </c>
      <c r="G9192" t="s">
        <v>704</v>
      </c>
      <c r="H9192" s="2">
        <f t="shared" si="1001"/>
        <v>0.18402777777777779</v>
      </c>
      <c r="I9192" s="2">
        <f t="shared" si="1002"/>
        <v>0.74652777777777779</v>
      </c>
      <c r="J9192" t="str">
        <f t="shared" si="1003"/>
        <v>08 Mar</v>
      </c>
      <c r="K9192" t="s">
        <v>1965</v>
      </c>
      <c r="L9192" t="s">
        <v>1992</v>
      </c>
      <c r="M9192" t="s">
        <v>1996</v>
      </c>
      <c r="N9192">
        <v>17072</v>
      </c>
      <c r="O9192">
        <f t="shared" si="1004"/>
        <v>4</v>
      </c>
      <c r="P9192" s="4" t="str">
        <f t="shared" si="1005"/>
        <v>34</v>
      </c>
      <c r="Q9192" s="8">
        <f t="shared" si="1006"/>
        <v>30</v>
      </c>
      <c r="R9192">
        <f t="shared" si="1007"/>
        <v>2070</v>
      </c>
    </row>
    <row r="9193" spans="1:18" x14ac:dyDescent="0.3">
      <c r="A9193" t="s">
        <v>13</v>
      </c>
      <c r="B9193" s="7" t="s">
        <v>25</v>
      </c>
      <c r="C9193" t="s">
        <v>69</v>
      </c>
      <c r="D9193" s="10" t="s">
        <v>73</v>
      </c>
      <c r="E9193" t="s">
        <v>104</v>
      </c>
      <c r="F9193" s="4" t="s">
        <v>261</v>
      </c>
      <c r="G9193" t="s">
        <v>436</v>
      </c>
      <c r="H9193" s="2">
        <f t="shared" si="1001"/>
        <v>0.52430555555555558</v>
      </c>
      <c r="I9193" s="2">
        <f t="shared" si="1002"/>
        <v>0.40277777777777779</v>
      </c>
      <c r="J9193" t="str">
        <f t="shared" si="1003"/>
        <v>10 Jun</v>
      </c>
      <c r="K9193" t="s">
        <v>1832</v>
      </c>
      <c r="L9193" t="s">
        <v>1992</v>
      </c>
      <c r="M9193" t="s">
        <v>1997</v>
      </c>
      <c r="N9193">
        <v>10368</v>
      </c>
      <c r="O9193">
        <f t="shared" si="1004"/>
        <v>4</v>
      </c>
      <c r="P9193" s="4" t="str">
        <f t="shared" si="1005"/>
        <v>26</v>
      </c>
      <c r="Q9193" s="8">
        <f t="shared" si="1006"/>
        <v>55</v>
      </c>
      <c r="R9193">
        <f t="shared" si="1007"/>
        <v>1615</v>
      </c>
    </row>
    <row r="9194" spans="1:18" x14ac:dyDescent="0.3">
      <c r="A9194" t="s">
        <v>11</v>
      </c>
      <c r="B9194" s="7" t="s">
        <v>55</v>
      </c>
      <c r="C9194" t="s">
        <v>67</v>
      </c>
      <c r="D9194" s="10" t="s">
        <v>69</v>
      </c>
      <c r="E9194" t="s">
        <v>75</v>
      </c>
      <c r="F9194" s="4" t="s">
        <v>292</v>
      </c>
      <c r="G9194" t="s">
        <v>324</v>
      </c>
      <c r="H9194" s="2">
        <f t="shared" si="1001"/>
        <v>0.88888888888888884</v>
      </c>
      <c r="I9194" s="2">
        <f t="shared" si="1002"/>
        <v>0.76736111111111116</v>
      </c>
      <c r="J9194" t="str">
        <f t="shared" si="1003"/>
        <v/>
      </c>
      <c r="K9194" t="s">
        <v>1644</v>
      </c>
      <c r="L9194" t="s">
        <v>1991</v>
      </c>
      <c r="M9194" t="s">
        <v>1996</v>
      </c>
      <c r="N9194">
        <v>4823</v>
      </c>
      <c r="O9194">
        <f t="shared" si="1004"/>
        <v>2</v>
      </c>
      <c r="P9194" s="4" t="str">
        <f t="shared" si="1005"/>
        <v>2</v>
      </c>
      <c r="Q9194" s="8">
        <f t="shared" si="1006"/>
        <v>55</v>
      </c>
      <c r="R9194">
        <f t="shared" si="1007"/>
        <v>175</v>
      </c>
    </row>
    <row r="9195" spans="1:18" x14ac:dyDescent="0.3">
      <c r="A9195" t="s">
        <v>12</v>
      </c>
      <c r="B9195" s="7" t="s">
        <v>35</v>
      </c>
      <c r="C9195" t="s">
        <v>69</v>
      </c>
      <c r="D9195" s="10" t="s">
        <v>73</v>
      </c>
      <c r="E9195" t="s">
        <v>83</v>
      </c>
      <c r="F9195" s="4" t="s">
        <v>213</v>
      </c>
      <c r="G9195" t="s">
        <v>278</v>
      </c>
      <c r="H9195" s="2">
        <f t="shared" si="1001"/>
        <v>0.95833333333333337</v>
      </c>
      <c r="I9195" s="2">
        <f t="shared" si="1002"/>
        <v>0.40625</v>
      </c>
      <c r="J9195" t="str">
        <f t="shared" si="1003"/>
        <v/>
      </c>
      <c r="K9195" t="s">
        <v>1633</v>
      </c>
      <c r="L9195" t="s">
        <v>1993</v>
      </c>
      <c r="M9195" t="s">
        <v>1996</v>
      </c>
      <c r="N9195">
        <v>27282</v>
      </c>
      <c r="O9195">
        <f t="shared" si="1004"/>
        <v>3</v>
      </c>
      <c r="P9195" s="4" t="str">
        <f t="shared" si="1005"/>
        <v>13</v>
      </c>
      <c r="Q9195" s="8">
        <f t="shared" si="1006"/>
        <v>15</v>
      </c>
      <c r="R9195">
        <f t="shared" si="1007"/>
        <v>795</v>
      </c>
    </row>
    <row r="9196" spans="1:18" x14ac:dyDescent="0.3">
      <c r="A9196" t="s">
        <v>11</v>
      </c>
      <c r="B9196" s="7" t="s">
        <v>37</v>
      </c>
      <c r="C9196" t="s">
        <v>71</v>
      </c>
      <c r="D9196" s="10" t="s">
        <v>74</v>
      </c>
      <c r="E9196" t="s">
        <v>102</v>
      </c>
      <c r="F9196" s="4" t="s">
        <v>359</v>
      </c>
      <c r="G9196" t="s">
        <v>423</v>
      </c>
      <c r="H9196" s="2">
        <f t="shared" si="1001"/>
        <v>0.90277777777777779</v>
      </c>
      <c r="I9196" s="2">
        <f t="shared" si="1002"/>
        <v>0.83680555555555558</v>
      </c>
      <c r="J9196" t="str">
        <f t="shared" si="1003"/>
        <v/>
      </c>
      <c r="K9196" t="s">
        <v>1888</v>
      </c>
      <c r="L9196" t="s">
        <v>1991</v>
      </c>
      <c r="M9196" t="s">
        <v>1996</v>
      </c>
      <c r="N9196">
        <v>2227</v>
      </c>
      <c r="O9196">
        <f t="shared" si="1004"/>
        <v>2</v>
      </c>
      <c r="P9196" s="4" t="str">
        <f t="shared" si="1005"/>
        <v>1</v>
      </c>
      <c r="Q9196" s="8">
        <f t="shared" si="1006"/>
        <v>35</v>
      </c>
      <c r="R9196">
        <f t="shared" si="1007"/>
        <v>95</v>
      </c>
    </row>
    <row r="9197" spans="1:18" x14ac:dyDescent="0.3">
      <c r="A9197" t="s">
        <v>11</v>
      </c>
      <c r="B9197" s="7" t="s">
        <v>56</v>
      </c>
      <c r="C9197" t="s">
        <v>67</v>
      </c>
      <c r="D9197" s="10" t="s">
        <v>72</v>
      </c>
      <c r="E9197" t="s">
        <v>75</v>
      </c>
      <c r="F9197" s="4" t="s">
        <v>294</v>
      </c>
      <c r="G9197" t="s">
        <v>499</v>
      </c>
      <c r="H9197" s="2">
        <f t="shared" si="1001"/>
        <v>0.1423611111111111</v>
      </c>
      <c r="I9197" s="2">
        <f t="shared" si="1002"/>
        <v>2.7777777777777776E-2</v>
      </c>
      <c r="J9197" t="str">
        <f t="shared" si="1003"/>
        <v/>
      </c>
      <c r="K9197" t="s">
        <v>1660</v>
      </c>
      <c r="L9197" t="s">
        <v>1991</v>
      </c>
      <c r="M9197" t="s">
        <v>1996</v>
      </c>
      <c r="N9197">
        <v>4545</v>
      </c>
      <c r="O9197">
        <f t="shared" si="1004"/>
        <v>2</v>
      </c>
      <c r="P9197" s="4" t="str">
        <f t="shared" si="1005"/>
        <v>2</v>
      </c>
      <c r="Q9197" s="8">
        <f t="shared" si="1006"/>
        <v>45</v>
      </c>
      <c r="R9197">
        <f t="shared" si="1007"/>
        <v>165</v>
      </c>
    </row>
    <row r="9198" spans="1:18" x14ac:dyDescent="0.3">
      <c r="A9198" t="s">
        <v>11</v>
      </c>
      <c r="B9198" s="7" t="s">
        <v>39</v>
      </c>
      <c r="C9198" t="s">
        <v>68</v>
      </c>
      <c r="D9198" s="10" t="s">
        <v>67</v>
      </c>
      <c r="E9198" t="s">
        <v>80</v>
      </c>
      <c r="F9198" s="4" t="s">
        <v>217</v>
      </c>
      <c r="G9198" t="s">
        <v>257</v>
      </c>
      <c r="H9198" s="2">
        <f t="shared" si="1001"/>
        <v>0.82986111111111116</v>
      </c>
      <c r="I9198" s="2">
        <f t="shared" si="1002"/>
        <v>0.71875</v>
      </c>
      <c r="J9198" t="str">
        <f t="shared" si="1003"/>
        <v/>
      </c>
      <c r="K9198" t="s">
        <v>1683</v>
      </c>
      <c r="L9198" t="s">
        <v>1991</v>
      </c>
      <c r="M9198" t="s">
        <v>1996</v>
      </c>
      <c r="N9198">
        <v>4148</v>
      </c>
      <c r="O9198">
        <f t="shared" si="1004"/>
        <v>2</v>
      </c>
      <c r="P9198" s="4" t="str">
        <f t="shared" si="1005"/>
        <v>2</v>
      </c>
      <c r="Q9198" s="8">
        <f t="shared" si="1006"/>
        <v>40</v>
      </c>
      <c r="R9198">
        <f t="shared" si="1007"/>
        <v>160</v>
      </c>
    </row>
    <row r="9199" spans="1:18" x14ac:dyDescent="0.3">
      <c r="A9199" t="s">
        <v>11</v>
      </c>
      <c r="B9199" s="7" t="s">
        <v>29</v>
      </c>
      <c r="C9199" t="s">
        <v>68</v>
      </c>
      <c r="D9199" s="10" t="s">
        <v>67</v>
      </c>
      <c r="E9199" t="s">
        <v>80</v>
      </c>
      <c r="F9199" s="4" t="s">
        <v>290</v>
      </c>
      <c r="G9199" t="s">
        <v>319</v>
      </c>
      <c r="H9199" s="2">
        <f t="shared" si="1001"/>
        <v>0.73958333333333337</v>
      </c>
      <c r="I9199" s="2">
        <f t="shared" si="1002"/>
        <v>0.63194444444444442</v>
      </c>
      <c r="J9199" t="str">
        <f t="shared" si="1003"/>
        <v/>
      </c>
      <c r="K9199" t="s">
        <v>1634</v>
      </c>
      <c r="L9199" t="s">
        <v>1991</v>
      </c>
      <c r="M9199" t="s">
        <v>1996</v>
      </c>
      <c r="N9199">
        <v>4148</v>
      </c>
      <c r="O9199">
        <f t="shared" si="1004"/>
        <v>2</v>
      </c>
      <c r="P9199" s="4" t="str">
        <f t="shared" si="1005"/>
        <v>2</v>
      </c>
      <c r="Q9199" s="8">
        <f t="shared" si="1006"/>
        <v>35</v>
      </c>
      <c r="R9199">
        <f t="shared" si="1007"/>
        <v>155</v>
      </c>
    </row>
    <row r="9200" spans="1:18" x14ac:dyDescent="0.3">
      <c r="A9200" t="s">
        <v>12</v>
      </c>
      <c r="B9200" s="7" t="s">
        <v>39</v>
      </c>
      <c r="C9200" t="s">
        <v>67</v>
      </c>
      <c r="D9200" s="10" t="s">
        <v>72</v>
      </c>
      <c r="E9200" t="s">
        <v>160</v>
      </c>
      <c r="F9200" s="4" t="s">
        <v>350</v>
      </c>
      <c r="G9200" t="s">
        <v>1533</v>
      </c>
      <c r="H9200" s="2">
        <f t="shared" si="1001"/>
        <v>0.47222222222222221</v>
      </c>
      <c r="I9200" s="2">
        <f t="shared" si="1002"/>
        <v>0.34375</v>
      </c>
      <c r="J9200" t="str">
        <f t="shared" si="1003"/>
        <v>19 Mar</v>
      </c>
      <c r="K9200" t="s">
        <v>1820</v>
      </c>
      <c r="L9200" t="s">
        <v>1992</v>
      </c>
      <c r="M9200" t="s">
        <v>1996</v>
      </c>
      <c r="N9200">
        <v>7642</v>
      </c>
      <c r="O9200">
        <f t="shared" si="1004"/>
        <v>4</v>
      </c>
      <c r="P9200" s="4" t="str">
        <f t="shared" si="1005"/>
        <v>27</v>
      </c>
      <c r="Q9200" s="8">
        <f t="shared" si="1006"/>
        <v>5</v>
      </c>
      <c r="R9200">
        <f t="shared" si="1007"/>
        <v>1625</v>
      </c>
    </row>
    <row r="9201" spans="1:18" x14ac:dyDescent="0.3">
      <c r="A9201" t="s">
        <v>13</v>
      </c>
      <c r="B9201" s="7" t="s">
        <v>50</v>
      </c>
      <c r="C9201" t="s">
        <v>69</v>
      </c>
      <c r="D9201" s="10" t="s">
        <v>73</v>
      </c>
      <c r="E9201" t="s">
        <v>82</v>
      </c>
      <c r="F9201" s="4" t="s">
        <v>222</v>
      </c>
      <c r="G9201" t="s">
        <v>578</v>
      </c>
      <c r="H9201" s="2">
        <f t="shared" si="1001"/>
        <v>0.52430555555555558</v>
      </c>
      <c r="I9201" s="2">
        <f t="shared" si="1002"/>
        <v>0.66666666666666663</v>
      </c>
      <c r="J9201" t="str">
        <f t="shared" si="1003"/>
        <v>04 Jun</v>
      </c>
      <c r="K9201" t="s">
        <v>1641</v>
      </c>
      <c r="L9201" t="s">
        <v>1993</v>
      </c>
      <c r="M9201" t="s">
        <v>1997</v>
      </c>
      <c r="N9201">
        <v>10262</v>
      </c>
      <c r="O9201">
        <f t="shared" si="1004"/>
        <v>3</v>
      </c>
      <c r="P9201" s="4" t="str">
        <f t="shared" si="1005"/>
        <v>20</v>
      </c>
      <c r="Q9201" s="8">
        <f t="shared" si="1006"/>
        <v>35</v>
      </c>
      <c r="R9201">
        <f t="shared" si="1007"/>
        <v>1235</v>
      </c>
    </row>
    <row r="9202" spans="1:18" x14ac:dyDescent="0.3">
      <c r="A9202" t="s">
        <v>13</v>
      </c>
      <c r="B9202" s="7" t="s">
        <v>55</v>
      </c>
      <c r="C9202" t="s">
        <v>67</v>
      </c>
      <c r="D9202" s="10" t="s">
        <v>69</v>
      </c>
      <c r="E9202" t="s">
        <v>75</v>
      </c>
      <c r="F9202" s="4" t="s">
        <v>256</v>
      </c>
      <c r="G9202" t="s">
        <v>422</v>
      </c>
      <c r="H9202" s="2">
        <f t="shared" si="1001"/>
        <v>0.47222222222222221</v>
      </c>
      <c r="I9202" s="2">
        <f t="shared" si="1002"/>
        <v>0.34722222222222221</v>
      </c>
      <c r="J9202" t="str">
        <f t="shared" si="1003"/>
        <v/>
      </c>
      <c r="K9202" t="s">
        <v>1666</v>
      </c>
      <c r="L9202" t="s">
        <v>1991</v>
      </c>
      <c r="M9202" t="s">
        <v>1997</v>
      </c>
      <c r="N9202">
        <v>4030</v>
      </c>
      <c r="O9202">
        <f t="shared" si="1004"/>
        <v>2</v>
      </c>
      <c r="P9202" s="4" t="str">
        <f t="shared" si="1005"/>
        <v>3</v>
      </c>
      <c r="Q9202" s="8">
        <f t="shared" si="1006"/>
        <v>0</v>
      </c>
      <c r="R9202">
        <f t="shared" si="1007"/>
        <v>180</v>
      </c>
    </row>
    <row r="9203" spans="1:18" x14ac:dyDescent="0.3">
      <c r="A9203" t="s">
        <v>11</v>
      </c>
      <c r="B9203" s="7" t="s">
        <v>47</v>
      </c>
      <c r="C9203" t="s">
        <v>69</v>
      </c>
      <c r="D9203" s="10" t="s">
        <v>73</v>
      </c>
      <c r="E9203" t="s">
        <v>97</v>
      </c>
      <c r="F9203" s="4" t="s">
        <v>316</v>
      </c>
      <c r="G9203" t="s">
        <v>360</v>
      </c>
      <c r="H9203" s="2">
        <f t="shared" si="1001"/>
        <v>0.73611111111111116</v>
      </c>
      <c r="I9203" s="2">
        <f t="shared" si="1002"/>
        <v>0.60069444444444442</v>
      </c>
      <c r="J9203" t="str">
        <f t="shared" si="1003"/>
        <v/>
      </c>
      <c r="K9203" t="s">
        <v>1664</v>
      </c>
      <c r="L9203" t="s">
        <v>1991</v>
      </c>
      <c r="M9203" t="s">
        <v>1996</v>
      </c>
      <c r="N9203">
        <v>5000</v>
      </c>
      <c r="O9203">
        <f t="shared" si="1004"/>
        <v>2</v>
      </c>
      <c r="P9203" s="4" t="str">
        <f t="shared" si="1005"/>
        <v>3</v>
      </c>
      <c r="Q9203" s="8">
        <f t="shared" si="1006"/>
        <v>15</v>
      </c>
      <c r="R9203">
        <f t="shared" si="1007"/>
        <v>195</v>
      </c>
    </row>
    <row r="9204" spans="1:18" x14ac:dyDescent="0.3">
      <c r="A9204" t="s">
        <v>14</v>
      </c>
      <c r="B9204" s="7" t="s">
        <v>25</v>
      </c>
      <c r="C9204" t="s">
        <v>69</v>
      </c>
      <c r="D9204" s="10" t="s">
        <v>73</v>
      </c>
      <c r="E9204" t="s">
        <v>87</v>
      </c>
      <c r="F9204" s="4" t="s">
        <v>219</v>
      </c>
      <c r="G9204" t="s">
        <v>264</v>
      </c>
      <c r="H9204" s="2">
        <f t="shared" si="1001"/>
        <v>0.55208333333333337</v>
      </c>
      <c r="I9204" s="2">
        <f t="shared" si="1002"/>
        <v>0.36458333333333331</v>
      </c>
      <c r="J9204" t="str">
        <f t="shared" si="1003"/>
        <v/>
      </c>
      <c r="K9204" t="s">
        <v>1638</v>
      </c>
      <c r="L9204" t="s">
        <v>1993</v>
      </c>
      <c r="M9204" t="s">
        <v>1996</v>
      </c>
      <c r="N9204">
        <v>5264</v>
      </c>
      <c r="O9204">
        <f t="shared" si="1004"/>
        <v>3</v>
      </c>
      <c r="P9204" s="4" t="str">
        <f t="shared" si="1005"/>
        <v>4</v>
      </c>
      <c r="Q9204" s="8">
        <f t="shared" si="1006"/>
        <v>30</v>
      </c>
      <c r="R9204">
        <f t="shared" si="1007"/>
        <v>270</v>
      </c>
    </row>
    <row r="9205" spans="1:18" x14ac:dyDescent="0.3">
      <c r="A9205" t="s">
        <v>13</v>
      </c>
      <c r="B9205" s="7" t="s">
        <v>31</v>
      </c>
      <c r="C9205" t="s">
        <v>67</v>
      </c>
      <c r="D9205" s="10" t="s">
        <v>69</v>
      </c>
      <c r="E9205" t="s">
        <v>75</v>
      </c>
      <c r="F9205" s="4" t="s">
        <v>209</v>
      </c>
      <c r="G9205" t="s">
        <v>224</v>
      </c>
      <c r="H9205" s="2">
        <f t="shared" si="1001"/>
        <v>0.91666666666666663</v>
      </c>
      <c r="I9205" s="2">
        <f t="shared" si="1002"/>
        <v>0.78819444444444442</v>
      </c>
      <c r="J9205" t="str">
        <f t="shared" si="1003"/>
        <v/>
      </c>
      <c r="K9205" t="s">
        <v>1735</v>
      </c>
      <c r="L9205" t="s">
        <v>1991</v>
      </c>
      <c r="M9205" t="s">
        <v>1997</v>
      </c>
      <c r="N9205">
        <v>7229</v>
      </c>
      <c r="O9205">
        <f t="shared" si="1004"/>
        <v>2</v>
      </c>
      <c r="P9205" s="4" t="str">
        <f t="shared" si="1005"/>
        <v>3</v>
      </c>
      <c r="Q9205" s="8">
        <f t="shared" si="1006"/>
        <v>5</v>
      </c>
      <c r="R9205">
        <f t="shared" si="1007"/>
        <v>185</v>
      </c>
    </row>
    <row r="9206" spans="1:18" x14ac:dyDescent="0.3">
      <c r="A9206" t="s">
        <v>13</v>
      </c>
      <c r="B9206" s="7" t="s">
        <v>50</v>
      </c>
      <c r="C9206" t="s">
        <v>69</v>
      </c>
      <c r="D9206" s="10" t="s">
        <v>73</v>
      </c>
      <c r="E9206" t="s">
        <v>82</v>
      </c>
      <c r="F9206" s="4" t="s">
        <v>210</v>
      </c>
      <c r="G9206" t="s">
        <v>239</v>
      </c>
      <c r="H9206" s="2">
        <f t="shared" si="1001"/>
        <v>0.79166666666666663</v>
      </c>
      <c r="I9206" s="2">
        <f t="shared" si="1002"/>
        <v>0.33333333333333331</v>
      </c>
      <c r="J9206" t="str">
        <f t="shared" si="1003"/>
        <v/>
      </c>
      <c r="K9206" t="s">
        <v>1763</v>
      </c>
      <c r="L9206" t="s">
        <v>1993</v>
      </c>
      <c r="M9206" t="s">
        <v>1997</v>
      </c>
      <c r="N9206">
        <v>10577</v>
      </c>
      <c r="O9206">
        <f t="shared" si="1004"/>
        <v>3</v>
      </c>
      <c r="P9206" s="4" t="str">
        <f t="shared" si="1005"/>
        <v>11</v>
      </c>
      <c r="Q9206" s="8">
        <f t="shared" si="1006"/>
        <v>0</v>
      </c>
      <c r="R9206">
        <f t="shared" si="1007"/>
        <v>660</v>
      </c>
    </row>
    <row r="9207" spans="1:18" x14ac:dyDescent="0.3">
      <c r="A9207" t="s">
        <v>12</v>
      </c>
      <c r="B9207" s="7" t="s">
        <v>55</v>
      </c>
      <c r="C9207" t="s">
        <v>68</v>
      </c>
      <c r="D9207" s="10" t="s">
        <v>67</v>
      </c>
      <c r="E9207" t="s">
        <v>115</v>
      </c>
      <c r="F9207" s="4" t="s">
        <v>204</v>
      </c>
      <c r="G9207" t="s">
        <v>1534</v>
      </c>
      <c r="H9207" s="2">
        <f t="shared" si="1001"/>
        <v>0.37152777777777779</v>
      </c>
      <c r="I9207" s="2">
        <f t="shared" si="1002"/>
        <v>0.24305555555555555</v>
      </c>
      <c r="J9207" t="str">
        <f t="shared" si="1003"/>
        <v>25 May</v>
      </c>
      <c r="K9207" t="s">
        <v>1820</v>
      </c>
      <c r="L9207" t="s">
        <v>1992</v>
      </c>
      <c r="M9207" t="s">
        <v>1996</v>
      </c>
      <c r="N9207">
        <v>12723</v>
      </c>
      <c r="O9207">
        <f t="shared" si="1004"/>
        <v>4</v>
      </c>
      <c r="P9207" s="4" t="str">
        <f t="shared" si="1005"/>
        <v>27</v>
      </c>
      <c r="Q9207" s="8">
        <f t="shared" si="1006"/>
        <v>5</v>
      </c>
      <c r="R9207">
        <f t="shared" si="1007"/>
        <v>1625</v>
      </c>
    </row>
    <row r="9208" spans="1:18" x14ac:dyDescent="0.3">
      <c r="A9208" t="s">
        <v>13</v>
      </c>
      <c r="B9208" s="7" t="s">
        <v>31</v>
      </c>
      <c r="C9208" t="s">
        <v>69</v>
      </c>
      <c r="D9208" s="10" t="s">
        <v>73</v>
      </c>
      <c r="E9208" t="s">
        <v>82</v>
      </c>
      <c r="F9208" s="4" t="s">
        <v>227</v>
      </c>
      <c r="G9208" t="s">
        <v>508</v>
      </c>
      <c r="H9208" s="2">
        <f t="shared" si="1001"/>
        <v>0.18402777777777779</v>
      </c>
      <c r="I9208" s="2">
        <f t="shared" si="1002"/>
        <v>0.90972222222222221</v>
      </c>
      <c r="J9208" t="str">
        <f t="shared" si="1003"/>
        <v>02 Jun</v>
      </c>
      <c r="K9208" t="s">
        <v>1827</v>
      </c>
      <c r="L9208" t="s">
        <v>1993</v>
      </c>
      <c r="M9208" t="s">
        <v>1996</v>
      </c>
      <c r="N9208">
        <v>14714</v>
      </c>
      <c r="O9208">
        <f t="shared" si="1004"/>
        <v>3</v>
      </c>
      <c r="P9208" s="4" t="str">
        <f t="shared" si="1005"/>
        <v>6</v>
      </c>
      <c r="Q9208" s="8">
        <f t="shared" si="1006"/>
        <v>35</v>
      </c>
      <c r="R9208">
        <f t="shared" si="1007"/>
        <v>395</v>
      </c>
    </row>
    <row r="9209" spans="1:18" x14ac:dyDescent="0.3">
      <c r="A9209" t="s">
        <v>13</v>
      </c>
      <c r="B9209" s="7" t="s">
        <v>39</v>
      </c>
      <c r="C9209" t="s">
        <v>69</v>
      </c>
      <c r="D9209" s="10" t="s">
        <v>73</v>
      </c>
      <c r="E9209" t="s">
        <v>82</v>
      </c>
      <c r="F9209" s="4" t="s">
        <v>265</v>
      </c>
      <c r="G9209" t="s">
        <v>587</v>
      </c>
      <c r="H9209" s="2">
        <f t="shared" si="1001"/>
        <v>0.18402777777777779</v>
      </c>
      <c r="I9209" s="2">
        <f t="shared" si="1002"/>
        <v>9.375E-2</v>
      </c>
      <c r="J9209" t="str">
        <f t="shared" si="1003"/>
        <v>22 Mar</v>
      </c>
      <c r="K9209" t="s">
        <v>1730</v>
      </c>
      <c r="L9209" t="s">
        <v>1993</v>
      </c>
      <c r="M9209" t="s">
        <v>1997</v>
      </c>
      <c r="N9209">
        <v>7438</v>
      </c>
      <c r="O9209">
        <f t="shared" si="1004"/>
        <v>3</v>
      </c>
      <c r="P9209" s="4" t="str">
        <f t="shared" si="1005"/>
        <v>26</v>
      </c>
      <c r="Q9209" s="8">
        <f t="shared" si="1006"/>
        <v>10</v>
      </c>
      <c r="R9209">
        <f t="shared" si="1007"/>
        <v>1570</v>
      </c>
    </row>
    <row r="9210" spans="1:18" x14ac:dyDescent="0.3">
      <c r="A9210" t="s">
        <v>12</v>
      </c>
      <c r="B9210" s="7" t="s">
        <v>42</v>
      </c>
      <c r="C9210" t="s">
        <v>68</v>
      </c>
      <c r="D9210" s="10" t="s">
        <v>67</v>
      </c>
      <c r="E9210" t="s">
        <v>98</v>
      </c>
      <c r="F9210" s="4" t="s">
        <v>327</v>
      </c>
      <c r="G9210" t="s">
        <v>1535</v>
      </c>
      <c r="H9210" s="2">
        <f t="shared" si="1001"/>
        <v>0.85069444444444442</v>
      </c>
      <c r="I9210" s="2">
        <f t="shared" si="1002"/>
        <v>0.85416666666666663</v>
      </c>
      <c r="J9210" t="str">
        <f t="shared" si="1003"/>
        <v>16 May</v>
      </c>
      <c r="K9210" t="s">
        <v>1930</v>
      </c>
      <c r="L9210" t="s">
        <v>1993</v>
      </c>
      <c r="M9210" t="s">
        <v>1996</v>
      </c>
      <c r="N9210">
        <v>10203</v>
      </c>
      <c r="O9210">
        <f t="shared" si="1004"/>
        <v>3</v>
      </c>
      <c r="P9210" s="4" t="str">
        <f t="shared" si="1005"/>
        <v>23</v>
      </c>
      <c r="Q9210" s="8">
        <f t="shared" si="1006"/>
        <v>55</v>
      </c>
      <c r="R9210">
        <f t="shared" si="1007"/>
        <v>1435</v>
      </c>
    </row>
    <row r="9211" spans="1:18" x14ac:dyDescent="0.3">
      <c r="A9211" t="s">
        <v>18</v>
      </c>
      <c r="B9211" s="7" t="s">
        <v>60</v>
      </c>
      <c r="C9211" t="s">
        <v>68</v>
      </c>
      <c r="D9211" s="10" t="s">
        <v>67</v>
      </c>
      <c r="E9211" t="s">
        <v>80</v>
      </c>
      <c r="F9211" s="4" t="s">
        <v>337</v>
      </c>
      <c r="G9211" t="s">
        <v>1536</v>
      </c>
      <c r="H9211" s="2">
        <f t="shared" si="1001"/>
        <v>5.5555555555555552E-2</v>
      </c>
      <c r="I9211" s="2">
        <f t="shared" si="1002"/>
        <v>0.95138888888888884</v>
      </c>
      <c r="J9211" t="str">
        <f t="shared" si="1003"/>
        <v>28 Mar</v>
      </c>
      <c r="K9211" t="s">
        <v>1654</v>
      </c>
      <c r="L9211" t="s">
        <v>1991</v>
      </c>
      <c r="M9211" t="s">
        <v>1996</v>
      </c>
      <c r="N9211">
        <v>3782</v>
      </c>
      <c r="O9211">
        <f t="shared" si="1004"/>
        <v>2</v>
      </c>
      <c r="P9211" s="4" t="str">
        <f t="shared" si="1005"/>
        <v>2</v>
      </c>
      <c r="Q9211" s="8">
        <f t="shared" si="1006"/>
        <v>30</v>
      </c>
      <c r="R9211">
        <f t="shared" si="1007"/>
        <v>150</v>
      </c>
    </row>
    <row r="9212" spans="1:18" x14ac:dyDescent="0.3">
      <c r="A9212" t="s">
        <v>13</v>
      </c>
      <c r="B9212" s="7" t="s">
        <v>37</v>
      </c>
      <c r="C9212" t="s">
        <v>69</v>
      </c>
      <c r="D9212" s="10" t="s">
        <v>73</v>
      </c>
      <c r="E9212" t="s">
        <v>104</v>
      </c>
      <c r="F9212" s="4" t="s">
        <v>315</v>
      </c>
      <c r="G9212" t="s">
        <v>239</v>
      </c>
      <c r="H9212" s="2">
        <f t="shared" si="1001"/>
        <v>0.79166666666666663</v>
      </c>
      <c r="I9212" s="2">
        <f t="shared" si="1002"/>
        <v>0.22916666666666666</v>
      </c>
      <c r="J9212" t="str">
        <f t="shared" si="1003"/>
        <v/>
      </c>
      <c r="K9212" t="s">
        <v>1679</v>
      </c>
      <c r="L9212" t="s">
        <v>1992</v>
      </c>
      <c r="M9212" t="s">
        <v>1996</v>
      </c>
      <c r="N9212">
        <v>13014</v>
      </c>
      <c r="O9212">
        <f t="shared" si="1004"/>
        <v>4</v>
      </c>
      <c r="P9212" s="4" t="str">
        <f t="shared" si="1005"/>
        <v>13</v>
      </c>
      <c r="Q9212" s="8">
        <f t="shared" si="1006"/>
        <v>30</v>
      </c>
      <c r="R9212">
        <f t="shared" si="1007"/>
        <v>810</v>
      </c>
    </row>
    <row r="9213" spans="1:18" x14ac:dyDescent="0.3">
      <c r="A9213" t="s">
        <v>15</v>
      </c>
      <c r="B9213" s="7" t="s">
        <v>42</v>
      </c>
      <c r="C9213" t="s">
        <v>69</v>
      </c>
      <c r="D9213" s="10" t="s">
        <v>73</v>
      </c>
      <c r="E9213" t="s">
        <v>82</v>
      </c>
      <c r="F9213" s="4" t="s">
        <v>239</v>
      </c>
      <c r="G9213" t="s">
        <v>453</v>
      </c>
      <c r="H9213" s="2">
        <f t="shared" si="1001"/>
        <v>6.25E-2</v>
      </c>
      <c r="I9213" s="2">
        <f t="shared" si="1002"/>
        <v>0.79166666666666663</v>
      </c>
      <c r="J9213" t="str">
        <f t="shared" si="1003"/>
        <v>16 May</v>
      </c>
      <c r="K9213" t="s">
        <v>1669</v>
      </c>
      <c r="L9213" t="s">
        <v>1993</v>
      </c>
      <c r="M9213" t="s">
        <v>1996</v>
      </c>
      <c r="N9213">
        <v>8073</v>
      </c>
      <c r="O9213">
        <f t="shared" si="1004"/>
        <v>3</v>
      </c>
      <c r="P9213" s="4" t="str">
        <f t="shared" si="1005"/>
        <v>6</v>
      </c>
      <c r="Q9213" s="8">
        <f t="shared" si="1006"/>
        <v>30</v>
      </c>
      <c r="R9213">
        <f t="shared" si="1007"/>
        <v>390</v>
      </c>
    </row>
    <row r="9214" spans="1:18" x14ac:dyDescent="0.3">
      <c r="A9214" t="s">
        <v>11</v>
      </c>
      <c r="B9214" s="7" t="s">
        <v>33</v>
      </c>
      <c r="C9214" t="s">
        <v>68</v>
      </c>
      <c r="D9214" s="10" t="s">
        <v>67</v>
      </c>
      <c r="E9214" t="s">
        <v>80</v>
      </c>
      <c r="F9214" s="4" t="s">
        <v>302</v>
      </c>
      <c r="G9214" t="s">
        <v>206</v>
      </c>
      <c r="H9214" s="2">
        <f t="shared" si="1001"/>
        <v>0.75347222222222221</v>
      </c>
      <c r="I9214" s="2">
        <f t="shared" si="1002"/>
        <v>0.64583333333333337</v>
      </c>
      <c r="J9214" t="str">
        <f t="shared" si="1003"/>
        <v/>
      </c>
      <c r="K9214" t="s">
        <v>1634</v>
      </c>
      <c r="L9214" t="s">
        <v>1991</v>
      </c>
      <c r="M9214" t="s">
        <v>1996</v>
      </c>
      <c r="N9214">
        <v>4804</v>
      </c>
      <c r="O9214">
        <f t="shared" si="1004"/>
        <v>2</v>
      </c>
      <c r="P9214" s="4" t="str">
        <f t="shared" si="1005"/>
        <v>2</v>
      </c>
      <c r="Q9214" s="8">
        <f t="shared" si="1006"/>
        <v>35</v>
      </c>
      <c r="R9214">
        <f t="shared" si="1007"/>
        <v>155</v>
      </c>
    </row>
    <row r="9215" spans="1:18" x14ac:dyDescent="0.3">
      <c r="A9215" t="s">
        <v>11</v>
      </c>
      <c r="B9215" s="7" t="s">
        <v>33</v>
      </c>
      <c r="C9215" t="s">
        <v>68</v>
      </c>
      <c r="D9215" s="10" t="s">
        <v>67</v>
      </c>
      <c r="E9215" t="s">
        <v>112</v>
      </c>
      <c r="F9215" s="4" t="s">
        <v>314</v>
      </c>
      <c r="G9215" t="s">
        <v>1333</v>
      </c>
      <c r="H9215" s="2">
        <f t="shared" si="1001"/>
        <v>0.52777777777777779</v>
      </c>
      <c r="I9215" s="2">
        <f t="shared" si="1002"/>
        <v>0.2986111111111111</v>
      </c>
      <c r="J9215" t="str">
        <f t="shared" si="1003"/>
        <v/>
      </c>
      <c r="K9215" t="s">
        <v>1651</v>
      </c>
      <c r="L9215" t="s">
        <v>1993</v>
      </c>
      <c r="M9215" t="s">
        <v>1996</v>
      </c>
      <c r="N9215">
        <v>4864</v>
      </c>
      <c r="O9215">
        <f t="shared" si="1004"/>
        <v>3</v>
      </c>
      <c r="P9215" s="4" t="str">
        <f t="shared" si="1005"/>
        <v>5</v>
      </c>
      <c r="Q9215" s="8">
        <f t="shared" si="1006"/>
        <v>30</v>
      </c>
      <c r="R9215">
        <f t="shared" si="1007"/>
        <v>330</v>
      </c>
    </row>
    <row r="9216" spans="1:18" x14ac:dyDescent="0.3">
      <c r="A9216" t="s">
        <v>15</v>
      </c>
      <c r="B9216" s="7" t="s">
        <v>38</v>
      </c>
      <c r="C9216" t="s">
        <v>69</v>
      </c>
      <c r="D9216" s="10" t="s">
        <v>73</v>
      </c>
      <c r="E9216" t="s">
        <v>82</v>
      </c>
      <c r="F9216" s="4" t="s">
        <v>310</v>
      </c>
      <c r="G9216" t="s">
        <v>469</v>
      </c>
      <c r="H9216" s="2">
        <f t="shared" si="1001"/>
        <v>0.78472222222222221</v>
      </c>
      <c r="I9216" s="2">
        <f t="shared" si="1002"/>
        <v>0.27777777777777779</v>
      </c>
      <c r="J9216" t="str">
        <f t="shared" si="1003"/>
        <v/>
      </c>
      <c r="K9216" t="s">
        <v>1636</v>
      </c>
      <c r="L9216" t="s">
        <v>1993</v>
      </c>
      <c r="M9216" t="s">
        <v>1996</v>
      </c>
      <c r="N9216">
        <v>15135</v>
      </c>
      <c r="O9216">
        <f t="shared" si="1004"/>
        <v>3</v>
      </c>
      <c r="P9216" s="4" t="str">
        <f t="shared" si="1005"/>
        <v>12</v>
      </c>
      <c r="Q9216" s="8">
        <f t="shared" si="1006"/>
        <v>10</v>
      </c>
      <c r="R9216">
        <f t="shared" si="1007"/>
        <v>730</v>
      </c>
    </row>
    <row r="9217" spans="1:18" x14ac:dyDescent="0.3">
      <c r="A9217" t="s">
        <v>12</v>
      </c>
      <c r="B9217" s="7" t="s">
        <v>54</v>
      </c>
      <c r="C9217" t="s">
        <v>68</v>
      </c>
      <c r="D9217" s="10" t="s">
        <v>67</v>
      </c>
      <c r="E9217" t="s">
        <v>85</v>
      </c>
      <c r="F9217" s="4" t="s">
        <v>207</v>
      </c>
      <c r="G9217" t="s">
        <v>1451</v>
      </c>
      <c r="H9217" s="2">
        <f t="shared" si="1001"/>
        <v>0.46527777777777779</v>
      </c>
      <c r="I9217" s="2">
        <f t="shared" si="1002"/>
        <v>0.70138888888888884</v>
      </c>
      <c r="J9217" t="str">
        <f t="shared" si="1003"/>
        <v>07 Jun</v>
      </c>
      <c r="K9217" t="s">
        <v>1897</v>
      </c>
      <c r="L9217" t="s">
        <v>1993</v>
      </c>
      <c r="M9217" t="s">
        <v>1996</v>
      </c>
      <c r="N9217">
        <v>8366</v>
      </c>
      <c r="O9217">
        <f t="shared" si="1004"/>
        <v>3</v>
      </c>
      <c r="P9217" s="4" t="str">
        <f t="shared" si="1005"/>
        <v>18</v>
      </c>
      <c r="Q9217" s="8">
        <f t="shared" si="1006"/>
        <v>20</v>
      </c>
      <c r="R9217">
        <f t="shared" si="1007"/>
        <v>1100</v>
      </c>
    </row>
    <row r="9218" spans="1:18" x14ac:dyDescent="0.3">
      <c r="A9218" t="s">
        <v>13</v>
      </c>
      <c r="B9218" s="7" t="s">
        <v>25</v>
      </c>
      <c r="C9218" t="s">
        <v>69</v>
      </c>
      <c r="D9218" s="10" t="s">
        <v>73</v>
      </c>
      <c r="E9218" t="s">
        <v>90</v>
      </c>
      <c r="F9218" s="4" t="s">
        <v>315</v>
      </c>
      <c r="G9218" t="s">
        <v>426</v>
      </c>
      <c r="H9218" s="2">
        <f t="shared" si="1001"/>
        <v>0.18402777777777779</v>
      </c>
      <c r="I9218" s="2">
        <f t="shared" si="1002"/>
        <v>0.22916666666666666</v>
      </c>
      <c r="J9218" t="str">
        <f t="shared" si="1003"/>
        <v>10 Jun</v>
      </c>
      <c r="K9218" t="s">
        <v>1754</v>
      </c>
      <c r="L9218" t="s">
        <v>1992</v>
      </c>
      <c r="M9218" t="s">
        <v>1996</v>
      </c>
      <c r="N9218">
        <v>13292</v>
      </c>
      <c r="O9218">
        <f t="shared" si="1004"/>
        <v>4</v>
      </c>
      <c r="P9218" s="4" t="str">
        <f t="shared" si="1005"/>
        <v>22</v>
      </c>
      <c r="Q9218" s="8">
        <f t="shared" si="1006"/>
        <v>55</v>
      </c>
      <c r="R9218">
        <f t="shared" si="1007"/>
        <v>1375</v>
      </c>
    </row>
    <row r="9219" spans="1:18" x14ac:dyDescent="0.3">
      <c r="A9219" t="s">
        <v>12</v>
      </c>
      <c r="B9219" s="7" t="s">
        <v>44</v>
      </c>
      <c r="C9219" t="s">
        <v>67</v>
      </c>
      <c r="D9219" s="10" t="s">
        <v>69</v>
      </c>
      <c r="E9219" t="s">
        <v>75</v>
      </c>
      <c r="F9219" s="4" t="s">
        <v>299</v>
      </c>
      <c r="G9219" t="s">
        <v>245</v>
      </c>
      <c r="H9219" s="2">
        <f t="shared" ref="H9219:H9282" si="1008">TIMEVALUE(LEFT(G9219,5))</f>
        <v>0.82291666666666663</v>
      </c>
      <c r="I9219" s="2">
        <f t="shared" ref="I9219:I9282" si="1009">F9219*1</f>
        <v>0.70833333333333337</v>
      </c>
      <c r="J9219" t="str">
        <f t="shared" ref="J9219:J9282" si="1010">IF(LEN(G9219)&gt;5, MID(G9219,7,6), "")</f>
        <v/>
      </c>
      <c r="K9219" t="s">
        <v>1660</v>
      </c>
      <c r="L9219" t="s">
        <v>1991</v>
      </c>
      <c r="M9219" t="s">
        <v>1996</v>
      </c>
      <c r="N9219">
        <v>7171</v>
      </c>
      <c r="O9219">
        <f t="shared" ref="O9219:O9282" si="1011">LEN(E9219)-LEN(SUBSTITUTE(E9219,"→",""))+1</f>
        <v>2</v>
      </c>
      <c r="P9219" s="4" t="str">
        <f t="shared" ref="P9219:P9282" si="1012">LEFT(K9219, FIND("h", K9219)-1)</f>
        <v>2</v>
      </c>
      <c r="Q9219" s="8">
        <f t="shared" ref="Q9219:Q9282" si="1013">IFERROR(VALUE(MID(K9219, FIND("h",K9219)+2, FIND("m",K9219)-FIND("h",K9219)-2)), 0)*1</f>
        <v>45</v>
      </c>
      <c r="R9219">
        <f t="shared" ref="R9219:R9282" si="1014">(P9219*60+Q9219)</f>
        <v>165</v>
      </c>
    </row>
    <row r="9220" spans="1:18" x14ac:dyDescent="0.3">
      <c r="A9220" t="s">
        <v>13</v>
      </c>
      <c r="B9220" s="7" t="s">
        <v>41</v>
      </c>
      <c r="C9220" t="s">
        <v>68</v>
      </c>
      <c r="D9220" s="10" t="s">
        <v>67</v>
      </c>
      <c r="E9220" t="s">
        <v>98</v>
      </c>
      <c r="F9220" s="4" t="s">
        <v>242</v>
      </c>
      <c r="G9220" t="s">
        <v>307</v>
      </c>
      <c r="H9220" s="2">
        <f t="shared" si="1008"/>
        <v>0.87847222222222221</v>
      </c>
      <c r="I9220" s="2">
        <f t="shared" si="1009"/>
        <v>0.39930555555555558</v>
      </c>
      <c r="J9220" t="str">
        <f t="shared" si="1010"/>
        <v/>
      </c>
      <c r="K9220" t="s">
        <v>1736</v>
      </c>
      <c r="L9220" t="s">
        <v>1993</v>
      </c>
      <c r="M9220" t="s">
        <v>1996</v>
      </c>
      <c r="N9220">
        <v>12121</v>
      </c>
      <c r="O9220">
        <f t="shared" si="1011"/>
        <v>3</v>
      </c>
      <c r="P9220" s="4" t="str">
        <f t="shared" si="1012"/>
        <v>11</v>
      </c>
      <c r="Q9220" s="8">
        <f t="shared" si="1013"/>
        <v>30</v>
      </c>
      <c r="R9220">
        <f t="shared" si="1014"/>
        <v>690</v>
      </c>
    </row>
    <row r="9221" spans="1:18" x14ac:dyDescent="0.3">
      <c r="A9221" t="s">
        <v>12</v>
      </c>
      <c r="B9221" s="7" t="s">
        <v>37</v>
      </c>
      <c r="C9221" t="s">
        <v>69</v>
      </c>
      <c r="D9221" s="10" t="s">
        <v>73</v>
      </c>
      <c r="E9221" t="s">
        <v>109</v>
      </c>
      <c r="F9221" s="4" t="s">
        <v>332</v>
      </c>
      <c r="G9221" t="s">
        <v>297</v>
      </c>
      <c r="H9221" s="2">
        <f t="shared" si="1008"/>
        <v>0.80208333333333337</v>
      </c>
      <c r="I9221" s="2">
        <f t="shared" si="1009"/>
        <v>0.4548611111111111</v>
      </c>
      <c r="J9221" t="str">
        <f t="shared" si="1010"/>
        <v/>
      </c>
      <c r="K9221" t="s">
        <v>1807</v>
      </c>
      <c r="L9221" t="s">
        <v>1992</v>
      </c>
      <c r="M9221" t="s">
        <v>1996</v>
      </c>
      <c r="N9221">
        <v>11753</v>
      </c>
      <c r="O9221">
        <f t="shared" si="1011"/>
        <v>4</v>
      </c>
      <c r="P9221" s="4" t="str">
        <f t="shared" si="1012"/>
        <v>8</v>
      </c>
      <c r="Q9221" s="8">
        <f t="shared" si="1013"/>
        <v>20</v>
      </c>
      <c r="R9221">
        <f t="shared" si="1014"/>
        <v>500</v>
      </c>
    </row>
    <row r="9222" spans="1:18" x14ac:dyDescent="0.3">
      <c r="A9222" t="s">
        <v>11</v>
      </c>
      <c r="B9222" s="7" t="s">
        <v>27</v>
      </c>
      <c r="C9222" t="s">
        <v>67</v>
      </c>
      <c r="D9222" s="10" t="s">
        <v>72</v>
      </c>
      <c r="E9222" t="s">
        <v>113</v>
      </c>
      <c r="F9222" s="4" t="s">
        <v>268</v>
      </c>
      <c r="G9222" t="s">
        <v>300</v>
      </c>
      <c r="H9222" s="2">
        <f t="shared" si="1008"/>
        <v>0.41666666666666669</v>
      </c>
      <c r="I9222" s="2">
        <f t="shared" si="1009"/>
        <v>0.21875</v>
      </c>
      <c r="J9222" t="str">
        <f t="shared" si="1010"/>
        <v/>
      </c>
      <c r="K9222" t="s">
        <v>1627</v>
      </c>
      <c r="L9222" t="s">
        <v>1993</v>
      </c>
      <c r="M9222" t="s">
        <v>2000</v>
      </c>
      <c r="N9222">
        <v>8064</v>
      </c>
      <c r="O9222">
        <f t="shared" si="1011"/>
        <v>3</v>
      </c>
      <c r="P9222" s="4" t="str">
        <f t="shared" si="1012"/>
        <v>4</v>
      </c>
      <c r="Q9222" s="8">
        <f t="shared" si="1013"/>
        <v>45</v>
      </c>
      <c r="R9222">
        <f t="shared" si="1014"/>
        <v>285</v>
      </c>
    </row>
    <row r="9223" spans="1:18" x14ac:dyDescent="0.3">
      <c r="A9223" t="s">
        <v>13</v>
      </c>
      <c r="B9223" s="7" t="s">
        <v>54</v>
      </c>
      <c r="C9223" t="s">
        <v>69</v>
      </c>
      <c r="D9223" s="10" t="s">
        <v>73</v>
      </c>
      <c r="E9223" t="s">
        <v>82</v>
      </c>
      <c r="F9223" s="4" t="s">
        <v>249</v>
      </c>
      <c r="G9223" t="s">
        <v>829</v>
      </c>
      <c r="H9223" s="2">
        <f t="shared" si="1008"/>
        <v>0.79166666666666663</v>
      </c>
      <c r="I9223" s="2">
        <f t="shared" si="1009"/>
        <v>0.625</v>
      </c>
      <c r="J9223" t="str">
        <f t="shared" si="1010"/>
        <v>07 Jun</v>
      </c>
      <c r="K9223" t="s">
        <v>1877</v>
      </c>
      <c r="L9223" t="s">
        <v>1993</v>
      </c>
      <c r="M9223" t="s">
        <v>1997</v>
      </c>
      <c r="N9223">
        <v>10262</v>
      </c>
      <c r="O9223">
        <f t="shared" si="1011"/>
        <v>3</v>
      </c>
      <c r="P9223" s="4" t="str">
        <f t="shared" si="1012"/>
        <v>28</v>
      </c>
      <c r="Q9223" s="8">
        <f t="shared" si="1013"/>
        <v>0</v>
      </c>
      <c r="R9223">
        <f t="shared" si="1014"/>
        <v>1680</v>
      </c>
    </row>
    <row r="9224" spans="1:18" x14ac:dyDescent="0.3">
      <c r="A9224" t="s">
        <v>11</v>
      </c>
      <c r="B9224" s="7" t="s">
        <v>52</v>
      </c>
      <c r="C9224" t="s">
        <v>70</v>
      </c>
      <c r="D9224" s="10" t="s">
        <v>68</v>
      </c>
      <c r="E9224" t="s">
        <v>84</v>
      </c>
      <c r="F9224" s="4" t="s">
        <v>378</v>
      </c>
      <c r="G9224" t="s">
        <v>1537</v>
      </c>
      <c r="H9224" s="2">
        <f t="shared" si="1008"/>
        <v>1.7361111111111112E-2</v>
      </c>
      <c r="I9224" s="2">
        <f t="shared" si="1009"/>
        <v>0.92013888888888884</v>
      </c>
      <c r="J9224" t="str">
        <f t="shared" si="1010"/>
        <v>04 May</v>
      </c>
      <c r="K9224" t="s">
        <v>1710</v>
      </c>
      <c r="L9224" t="s">
        <v>1991</v>
      </c>
      <c r="M9224" t="s">
        <v>1996</v>
      </c>
      <c r="N9224">
        <v>5277</v>
      </c>
      <c r="O9224">
        <f t="shared" si="1011"/>
        <v>2</v>
      </c>
      <c r="P9224" s="4" t="str">
        <f t="shared" si="1012"/>
        <v>2</v>
      </c>
      <c r="Q9224" s="8">
        <f t="shared" si="1013"/>
        <v>20</v>
      </c>
      <c r="R9224">
        <f t="shared" si="1014"/>
        <v>140</v>
      </c>
    </row>
    <row r="9225" spans="1:18" x14ac:dyDescent="0.3">
      <c r="A9225" t="s">
        <v>13</v>
      </c>
      <c r="B9225" s="7" t="s">
        <v>25</v>
      </c>
      <c r="C9225" t="s">
        <v>67</v>
      </c>
      <c r="D9225" s="10" t="s">
        <v>69</v>
      </c>
      <c r="E9225" t="s">
        <v>75</v>
      </c>
      <c r="F9225" s="4" t="s">
        <v>319</v>
      </c>
      <c r="G9225" t="s">
        <v>267</v>
      </c>
      <c r="H9225" s="2">
        <f t="shared" si="1008"/>
        <v>0.86458333333333337</v>
      </c>
      <c r="I9225" s="2">
        <f t="shared" si="1009"/>
        <v>0.73958333333333337</v>
      </c>
      <c r="J9225" t="str">
        <f t="shared" si="1010"/>
        <v/>
      </c>
      <c r="K9225" t="s">
        <v>1666</v>
      </c>
      <c r="L9225" t="s">
        <v>1991</v>
      </c>
      <c r="M9225" t="s">
        <v>1996</v>
      </c>
      <c r="N9225">
        <v>8016</v>
      </c>
      <c r="O9225">
        <f t="shared" si="1011"/>
        <v>2</v>
      </c>
      <c r="P9225" s="4" t="str">
        <f t="shared" si="1012"/>
        <v>3</v>
      </c>
      <c r="Q9225" s="8">
        <f t="shared" si="1013"/>
        <v>0</v>
      </c>
      <c r="R9225">
        <f t="shared" si="1014"/>
        <v>180</v>
      </c>
    </row>
    <row r="9226" spans="1:18" x14ac:dyDescent="0.3">
      <c r="A9226" t="s">
        <v>12</v>
      </c>
      <c r="B9226" s="7" t="s">
        <v>29</v>
      </c>
      <c r="C9226" t="s">
        <v>71</v>
      </c>
      <c r="D9226" s="10" t="s">
        <v>74</v>
      </c>
      <c r="E9226" t="s">
        <v>149</v>
      </c>
      <c r="F9226" s="4" t="s">
        <v>315</v>
      </c>
      <c r="G9226" t="s">
        <v>804</v>
      </c>
      <c r="H9226" s="2">
        <f t="shared" si="1008"/>
        <v>0.61805555555555558</v>
      </c>
      <c r="I9226" s="2">
        <f t="shared" si="1009"/>
        <v>0.22916666666666666</v>
      </c>
      <c r="J9226" t="str">
        <f t="shared" si="1010"/>
        <v/>
      </c>
      <c r="K9226" t="s">
        <v>1733</v>
      </c>
      <c r="L9226" t="s">
        <v>1992</v>
      </c>
      <c r="M9226" t="s">
        <v>1996</v>
      </c>
      <c r="N9226">
        <v>11342</v>
      </c>
      <c r="O9226">
        <f t="shared" si="1011"/>
        <v>4</v>
      </c>
      <c r="P9226" s="4" t="str">
        <f t="shared" si="1012"/>
        <v>9</v>
      </c>
      <c r="Q9226" s="8">
        <f t="shared" si="1013"/>
        <v>20</v>
      </c>
      <c r="R9226">
        <f t="shared" si="1014"/>
        <v>560</v>
      </c>
    </row>
    <row r="9227" spans="1:18" x14ac:dyDescent="0.3">
      <c r="A9227" t="s">
        <v>13</v>
      </c>
      <c r="B9227" s="7" t="s">
        <v>37</v>
      </c>
      <c r="C9227" t="s">
        <v>68</v>
      </c>
      <c r="D9227" s="10" t="s">
        <v>67</v>
      </c>
      <c r="E9227" t="s">
        <v>85</v>
      </c>
      <c r="F9227" s="4" t="s">
        <v>258</v>
      </c>
      <c r="G9227" t="s">
        <v>513</v>
      </c>
      <c r="H9227" s="2">
        <f t="shared" si="1008"/>
        <v>0.19444444444444445</v>
      </c>
      <c r="I9227" s="2">
        <f t="shared" si="1009"/>
        <v>0.27083333333333331</v>
      </c>
      <c r="J9227" t="str">
        <f t="shared" si="1010"/>
        <v>13 Jun</v>
      </c>
      <c r="K9227" t="s">
        <v>1684</v>
      </c>
      <c r="L9227" t="s">
        <v>1993</v>
      </c>
      <c r="M9227" t="s">
        <v>1997</v>
      </c>
      <c r="N9227">
        <v>7594</v>
      </c>
      <c r="O9227">
        <f t="shared" si="1011"/>
        <v>3</v>
      </c>
      <c r="P9227" s="4" t="str">
        <f t="shared" si="1012"/>
        <v>22</v>
      </c>
      <c r="Q9227" s="8">
        <f t="shared" si="1013"/>
        <v>10</v>
      </c>
      <c r="R9227">
        <f t="shared" si="1014"/>
        <v>1330</v>
      </c>
    </row>
    <row r="9228" spans="1:18" x14ac:dyDescent="0.3">
      <c r="A9228" t="s">
        <v>18</v>
      </c>
      <c r="B9228" s="7" t="s">
        <v>50</v>
      </c>
      <c r="C9228" t="s">
        <v>67</v>
      </c>
      <c r="D9228" s="10" t="s">
        <v>69</v>
      </c>
      <c r="E9228" t="s">
        <v>75</v>
      </c>
      <c r="F9228" s="4" t="s">
        <v>237</v>
      </c>
      <c r="G9228" t="s">
        <v>250</v>
      </c>
      <c r="H9228" s="2">
        <f t="shared" si="1008"/>
        <v>0.57986111111111116</v>
      </c>
      <c r="I9228" s="2">
        <f t="shared" si="1009"/>
        <v>0.46527777777777779</v>
      </c>
      <c r="J9228" t="str">
        <f t="shared" si="1010"/>
        <v/>
      </c>
      <c r="K9228" t="s">
        <v>1660</v>
      </c>
      <c r="L9228" t="s">
        <v>1991</v>
      </c>
      <c r="M9228" t="s">
        <v>1996</v>
      </c>
      <c r="N9228">
        <v>4483</v>
      </c>
      <c r="O9228">
        <f t="shared" si="1011"/>
        <v>2</v>
      </c>
      <c r="P9228" s="4" t="str">
        <f t="shared" si="1012"/>
        <v>2</v>
      </c>
      <c r="Q9228" s="8">
        <f t="shared" si="1013"/>
        <v>45</v>
      </c>
      <c r="R9228">
        <f t="shared" si="1014"/>
        <v>165</v>
      </c>
    </row>
    <row r="9229" spans="1:18" x14ac:dyDescent="0.3">
      <c r="A9229" t="s">
        <v>13</v>
      </c>
      <c r="B9229" s="7" t="s">
        <v>46</v>
      </c>
      <c r="C9229" t="s">
        <v>69</v>
      </c>
      <c r="D9229" s="10" t="s">
        <v>73</v>
      </c>
      <c r="E9229" t="s">
        <v>105</v>
      </c>
      <c r="F9229" s="4" t="s">
        <v>270</v>
      </c>
      <c r="G9229" t="s">
        <v>468</v>
      </c>
      <c r="H9229" s="2">
        <f t="shared" si="1008"/>
        <v>0.18402777777777779</v>
      </c>
      <c r="I9229" s="2">
        <f t="shared" si="1009"/>
        <v>0.83333333333333337</v>
      </c>
      <c r="J9229" t="str">
        <f t="shared" si="1010"/>
        <v>19 May</v>
      </c>
      <c r="K9229" t="s">
        <v>1723</v>
      </c>
      <c r="L9229" t="s">
        <v>1992</v>
      </c>
      <c r="M9229" t="s">
        <v>1996</v>
      </c>
      <c r="N9229">
        <v>16263</v>
      </c>
      <c r="O9229">
        <f t="shared" si="1011"/>
        <v>4</v>
      </c>
      <c r="P9229" s="4" t="str">
        <f t="shared" si="1012"/>
        <v>8</v>
      </c>
      <c r="Q9229" s="8">
        <f t="shared" si="1013"/>
        <v>25</v>
      </c>
      <c r="R9229">
        <f t="shared" si="1014"/>
        <v>505</v>
      </c>
    </row>
    <row r="9230" spans="1:18" x14ac:dyDescent="0.3">
      <c r="A9230" t="s">
        <v>12</v>
      </c>
      <c r="B9230" s="7" t="s">
        <v>26</v>
      </c>
      <c r="C9230" t="s">
        <v>68</v>
      </c>
      <c r="D9230" s="10" t="s">
        <v>67</v>
      </c>
      <c r="E9230" t="s">
        <v>129</v>
      </c>
      <c r="F9230" s="4" t="s">
        <v>300</v>
      </c>
      <c r="G9230" t="s">
        <v>1242</v>
      </c>
      <c r="H9230" s="2">
        <f t="shared" si="1008"/>
        <v>5.5555555555555552E-2</v>
      </c>
      <c r="I9230" s="2">
        <f t="shared" si="1009"/>
        <v>0.41666666666666669</v>
      </c>
      <c r="J9230" t="str">
        <f t="shared" si="1010"/>
        <v>13 May</v>
      </c>
      <c r="K9230" t="s">
        <v>1643</v>
      </c>
      <c r="L9230" t="s">
        <v>1992</v>
      </c>
      <c r="M9230" t="s">
        <v>1996</v>
      </c>
      <c r="N9230">
        <v>13243</v>
      </c>
      <c r="O9230">
        <f t="shared" si="1011"/>
        <v>4</v>
      </c>
      <c r="P9230" s="4" t="str">
        <f t="shared" si="1012"/>
        <v>15</v>
      </c>
      <c r="Q9230" s="8">
        <f t="shared" si="1013"/>
        <v>20</v>
      </c>
      <c r="R9230">
        <f t="shared" si="1014"/>
        <v>920</v>
      </c>
    </row>
    <row r="9231" spans="1:18" x14ac:dyDescent="0.3">
      <c r="A9231" t="s">
        <v>13</v>
      </c>
      <c r="B9231" s="7" t="s">
        <v>37</v>
      </c>
      <c r="C9231" t="s">
        <v>67</v>
      </c>
      <c r="D9231" s="10" t="s">
        <v>69</v>
      </c>
      <c r="E9231" t="s">
        <v>75</v>
      </c>
      <c r="F9231" s="4" t="s">
        <v>285</v>
      </c>
      <c r="G9231" t="s">
        <v>219</v>
      </c>
      <c r="H9231" s="2">
        <f t="shared" si="1008"/>
        <v>0.36458333333333331</v>
      </c>
      <c r="I9231" s="2">
        <f t="shared" si="1009"/>
        <v>0.25</v>
      </c>
      <c r="J9231" t="str">
        <f t="shared" si="1010"/>
        <v/>
      </c>
      <c r="K9231" t="s">
        <v>1660</v>
      </c>
      <c r="L9231" t="s">
        <v>1991</v>
      </c>
      <c r="M9231" t="s">
        <v>1997</v>
      </c>
      <c r="N9231">
        <v>6478</v>
      </c>
      <c r="O9231">
        <f t="shared" si="1011"/>
        <v>2</v>
      </c>
      <c r="P9231" s="4" t="str">
        <f t="shared" si="1012"/>
        <v>2</v>
      </c>
      <c r="Q9231" s="8">
        <f t="shared" si="1013"/>
        <v>45</v>
      </c>
      <c r="R9231">
        <f t="shared" si="1014"/>
        <v>165</v>
      </c>
    </row>
    <row r="9232" spans="1:18" x14ac:dyDescent="0.3">
      <c r="A9232" t="s">
        <v>13</v>
      </c>
      <c r="B9232" s="7" t="s">
        <v>38</v>
      </c>
      <c r="C9232" t="s">
        <v>69</v>
      </c>
      <c r="D9232" s="10" t="s">
        <v>73</v>
      </c>
      <c r="E9232" t="s">
        <v>82</v>
      </c>
      <c r="F9232" s="4" t="s">
        <v>240</v>
      </c>
      <c r="G9232" t="s">
        <v>474</v>
      </c>
      <c r="H9232" s="2">
        <f t="shared" si="1008"/>
        <v>0.18402777777777779</v>
      </c>
      <c r="I9232" s="2">
        <f t="shared" si="1009"/>
        <v>0.96180555555555558</v>
      </c>
      <c r="J9232" t="str">
        <f t="shared" si="1010"/>
        <v>07 Mar</v>
      </c>
      <c r="K9232" t="s">
        <v>1804</v>
      </c>
      <c r="L9232" t="s">
        <v>1993</v>
      </c>
      <c r="M9232" t="s">
        <v>1996</v>
      </c>
      <c r="N9232">
        <v>15764</v>
      </c>
      <c r="O9232">
        <f t="shared" si="1011"/>
        <v>3</v>
      </c>
      <c r="P9232" s="4" t="str">
        <f t="shared" si="1012"/>
        <v>5</v>
      </c>
      <c r="Q9232" s="8">
        <f t="shared" si="1013"/>
        <v>20</v>
      </c>
      <c r="R9232">
        <f t="shared" si="1014"/>
        <v>320</v>
      </c>
    </row>
    <row r="9233" spans="1:18" x14ac:dyDescent="0.3">
      <c r="A9233" t="s">
        <v>12</v>
      </c>
      <c r="B9233" s="7" t="s">
        <v>40</v>
      </c>
      <c r="C9233" t="s">
        <v>68</v>
      </c>
      <c r="D9233" s="10" t="s">
        <v>67</v>
      </c>
      <c r="E9233" t="s">
        <v>154</v>
      </c>
      <c r="F9233" s="4" t="s">
        <v>334</v>
      </c>
      <c r="G9233" t="s">
        <v>1538</v>
      </c>
      <c r="H9233" s="2">
        <f t="shared" si="1008"/>
        <v>0.19444444444444445</v>
      </c>
      <c r="I9233" s="2">
        <f t="shared" si="1009"/>
        <v>0.38194444444444442</v>
      </c>
      <c r="J9233" t="str">
        <f t="shared" si="1010"/>
        <v>04 Apr</v>
      </c>
      <c r="K9233" t="s">
        <v>1963</v>
      </c>
      <c r="L9233" t="s">
        <v>1992</v>
      </c>
      <c r="M9233" t="s">
        <v>1996</v>
      </c>
      <c r="N9233">
        <v>4647</v>
      </c>
      <c r="O9233">
        <f t="shared" si="1011"/>
        <v>4</v>
      </c>
      <c r="P9233" s="4" t="str">
        <f t="shared" si="1012"/>
        <v>19</v>
      </c>
      <c r="Q9233" s="8">
        <f t="shared" si="1013"/>
        <v>30</v>
      </c>
      <c r="R9233">
        <f t="shared" si="1014"/>
        <v>1170</v>
      </c>
    </row>
    <row r="9234" spans="1:18" x14ac:dyDescent="0.3">
      <c r="A9234" t="s">
        <v>13</v>
      </c>
      <c r="B9234" s="7" t="s">
        <v>50</v>
      </c>
      <c r="C9234" t="s">
        <v>67</v>
      </c>
      <c r="D9234" s="10" t="s">
        <v>69</v>
      </c>
      <c r="E9234" t="s">
        <v>75</v>
      </c>
      <c r="F9234" s="4" t="s">
        <v>269</v>
      </c>
      <c r="G9234" t="s">
        <v>337</v>
      </c>
      <c r="H9234" s="2">
        <f t="shared" si="1008"/>
        <v>0.95138888888888884</v>
      </c>
      <c r="I9234" s="2">
        <f t="shared" si="1009"/>
        <v>0.82638888888888884</v>
      </c>
      <c r="J9234" t="str">
        <f t="shared" si="1010"/>
        <v/>
      </c>
      <c r="K9234" t="s">
        <v>1666</v>
      </c>
      <c r="L9234" t="s">
        <v>1991</v>
      </c>
      <c r="M9234" t="s">
        <v>1996</v>
      </c>
      <c r="N9234">
        <v>8016</v>
      </c>
      <c r="O9234">
        <f t="shared" si="1011"/>
        <v>2</v>
      </c>
      <c r="P9234" s="4" t="str">
        <f t="shared" si="1012"/>
        <v>3</v>
      </c>
      <c r="Q9234" s="8">
        <f t="shared" si="1013"/>
        <v>0</v>
      </c>
      <c r="R9234">
        <f t="shared" si="1014"/>
        <v>180</v>
      </c>
    </row>
    <row r="9235" spans="1:18" x14ac:dyDescent="0.3">
      <c r="A9235" t="s">
        <v>12</v>
      </c>
      <c r="B9235" s="7" t="s">
        <v>37</v>
      </c>
      <c r="C9235" t="s">
        <v>68</v>
      </c>
      <c r="D9235" s="10" t="s">
        <v>67</v>
      </c>
      <c r="E9235" t="s">
        <v>80</v>
      </c>
      <c r="F9235" s="4" t="s">
        <v>267</v>
      </c>
      <c r="G9235" t="s">
        <v>463</v>
      </c>
      <c r="H9235" s="2">
        <f t="shared" si="1008"/>
        <v>0.97222222222222221</v>
      </c>
      <c r="I9235" s="2">
        <f t="shared" si="1009"/>
        <v>0.86458333333333337</v>
      </c>
      <c r="J9235" t="str">
        <f t="shared" si="1010"/>
        <v/>
      </c>
      <c r="K9235" t="s">
        <v>1634</v>
      </c>
      <c r="L9235" t="s">
        <v>1991</v>
      </c>
      <c r="M9235" t="s">
        <v>1996</v>
      </c>
      <c r="N9235">
        <v>4145</v>
      </c>
      <c r="O9235">
        <f t="shared" si="1011"/>
        <v>2</v>
      </c>
      <c r="P9235" s="4" t="str">
        <f t="shared" si="1012"/>
        <v>2</v>
      </c>
      <c r="Q9235" s="8">
        <f t="shared" si="1013"/>
        <v>35</v>
      </c>
      <c r="R9235">
        <f t="shared" si="1014"/>
        <v>155</v>
      </c>
    </row>
    <row r="9236" spans="1:18" x14ac:dyDescent="0.3">
      <c r="A9236" t="s">
        <v>15</v>
      </c>
      <c r="B9236" s="7" t="s">
        <v>60</v>
      </c>
      <c r="C9236" t="s">
        <v>69</v>
      </c>
      <c r="D9236" s="10" t="s">
        <v>73</v>
      </c>
      <c r="E9236" t="s">
        <v>82</v>
      </c>
      <c r="F9236" s="4" t="s">
        <v>330</v>
      </c>
      <c r="G9236" t="s">
        <v>352</v>
      </c>
      <c r="H9236" s="2">
        <f t="shared" si="1008"/>
        <v>0.875</v>
      </c>
      <c r="I9236" s="2">
        <f t="shared" si="1009"/>
        <v>0.3125</v>
      </c>
      <c r="J9236" t="str">
        <f t="shared" si="1010"/>
        <v/>
      </c>
      <c r="K9236" t="s">
        <v>1679</v>
      </c>
      <c r="L9236" t="s">
        <v>1993</v>
      </c>
      <c r="M9236" t="s">
        <v>1996</v>
      </c>
      <c r="N9236">
        <v>8055</v>
      </c>
      <c r="O9236">
        <f t="shared" si="1011"/>
        <v>3</v>
      </c>
      <c r="P9236" s="4" t="str">
        <f t="shared" si="1012"/>
        <v>13</v>
      </c>
      <c r="Q9236" s="8">
        <f t="shared" si="1013"/>
        <v>30</v>
      </c>
      <c r="R9236">
        <f t="shared" si="1014"/>
        <v>810</v>
      </c>
    </row>
    <row r="9237" spans="1:18" x14ac:dyDescent="0.3">
      <c r="A9237" t="s">
        <v>12</v>
      </c>
      <c r="B9237" s="7" t="s">
        <v>46</v>
      </c>
      <c r="C9237" t="s">
        <v>69</v>
      </c>
      <c r="D9237" s="10" t="s">
        <v>73</v>
      </c>
      <c r="E9237" t="s">
        <v>125</v>
      </c>
      <c r="F9237" s="4" t="s">
        <v>217</v>
      </c>
      <c r="G9237" t="s">
        <v>584</v>
      </c>
      <c r="H9237" s="2">
        <f t="shared" si="1008"/>
        <v>0.80208333333333337</v>
      </c>
      <c r="I9237" s="2">
        <f t="shared" si="1009"/>
        <v>0.71875</v>
      </c>
      <c r="J9237" t="str">
        <f t="shared" si="1010"/>
        <v>19 May</v>
      </c>
      <c r="K9237" t="s">
        <v>1799</v>
      </c>
      <c r="L9237" t="s">
        <v>1992</v>
      </c>
      <c r="M9237" t="s">
        <v>1996</v>
      </c>
      <c r="N9237">
        <v>12409</v>
      </c>
      <c r="O9237">
        <f t="shared" si="1011"/>
        <v>4</v>
      </c>
      <c r="P9237" s="4" t="str">
        <f t="shared" si="1012"/>
        <v>26</v>
      </c>
      <c r="Q9237" s="8">
        <f t="shared" si="1013"/>
        <v>0</v>
      </c>
      <c r="R9237">
        <f t="shared" si="1014"/>
        <v>1560</v>
      </c>
    </row>
    <row r="9238" spans="1:18" x14ac:dyDescent="0.3">
      <c r="A9238" t="s">
        <v>11</v>
      </c>
      <c r="B9238" s="7" t="s">
        <v>23</v>
      </c>
      <c r="C9238" t="s">
        <v>68</v>
      </c>
      <c r="D9238" s="10" t="s">
        <v>67</v>
      </c>
      <c r="E9238" t="s">
        <v>80</v>
      </c>
      <c r="F9238" s="4" t="s">
        <v>242</v>
      </c>
      <c r="G9238" t="s">
        <v>389</v>
      </c>
      <c r="H9238" s="2">
        <f t="shared" si="1008"/>
        <v>0.51388888888888884</v>
      </c>
      <c r="I9238" s="2">
        <f t="shared" si="1009"/>
        <v>0.39930555555555558</v>
      </c>
      <c r="J9238" t="str">
        <f t="shared" si="1010"/>
        <v/>
      </c>
      <c r="K9238" t="s">
        <v>1660</v>
      </c>
      <c r="L9238" t="s">
        <v>1991</v>
      </c>
      <c r="M9238" t="s">
        <v>1996</v>
      </c>
      <c r="N9238">
        <v>6038</v>
      </c>
      <c r="O9238">
        <f t="shared" si="1011"/>
        <v>2</v>
      </c>
      <c r="P9238" s="4" t="str">
        <f t="shared" si="1012"/>
        <v>2</v>
      </c>
      <c r="Q9238" s="8">
        <f t="shared" si="1013"/>
        <v>45</v>
      </c>
      <c r="R9238">
        <f t="shared" si="1014"/>
        <v>165</v>
      </c>
    </row>
    <row r="9239" spans="1:18" x14ac:dyDescent="0.3">
      <c r="A9239" t="s">
        <v>18</v>
      </c>
      <c r="B9239" s="7" t="s">
        <v>48</v>
      </c>
      <c r="C9239" t="s">
        <v>68</v>
      </c>
      <c r="D9239" s="10" t="s">
        <v>67</v>
      </c>
      <c r="E9239" t="s">
        <v>80</v>
      </c>
      <c r="F9239" s="4" t="s">
        <v>337</v>
      </c>
      <c r="G9239" t="s">
        <v>948</v>
      </c>
      <c r="H9239" s="2">
        <f t="shared" si="1008"/>
        <v>5.5555555555555552E-2</v>
      </c>
      <c r="I9239" s="2">
        <f t="shared" si="1009"/>
        <v>0.95138888888888884</v>
      </c>
      <c r="J9239" t="str">
        <f t="shared" si="1010"/>
        <v>22 May</v>
      </c>
      <c r="K9239" t="s">
        <v>1654</v>
      </c>
      <c r="L9239" t="s">
        <v>1991</v>
      </c>
      <c r="M9239" t="s">
        <v>1996</v>
      </c>
      <c r="N9239">
        <v>4107</v>
      </c>
      <c r="O9239">
        <f t="shared" si="1011"/>
        <v>2</v>
      </c>
      <c r="P9239" s="4" t="str">
        <f t="shared" si="1012"/>
        <v>2</v>
      </c>
      <c r="Q9239" s="8">
        <f t="shared" si="1013"/>
        <v>30</v>
      </c>
      <c r="R9239">
        <f t="shared" si="1014"/>
        <v>150</v>
      </c>
    </row>
    <row r="9240" spans="1:18" x14ac:dyDescent="0.3">
      <c r="A9240" t="s">
        <v>12</v>
      </c>
      <c r="B9240" s="7" t="s">
        <v>48</v>
      </c>
      <c r="C9240" t="s">
        <v>69</v>
      </c>
      <c r="D9240" s="10" t="s">
        <v>73</v>
      </c>
      <c r="E9240" t="s">
        <v>103</v>
      </c>
      <c r="F9240" s="4" t="s">
        <v>251</v>
      </c>
      <c r="G9240" t="s">
        <v>582</v>
      </c>
      <c r="H9240" s="2">
        <f t="shared" si="1008"/>
        <v>0.31944444444444442</v>
      </c>
      <c r="I9240" s="2">
        <f t="shared" si="1009"/>
        <v>0.24652777777777779</v>
      </c>
      <c r="J9240" t="str">
        <f t="shared" si="1010"/>
        <v>22 May</v>
      </c>
      <c r="K9240" t="s">
        <v>1729</v>
      </c>
      <c r="L9240" t="s">
        <v>1992</v>
      </c>
      <c r="M9240" t="s">
        <v>1996</v>
      </c>
      <c r="N9240">
        <v>11911</v>
      </c>
      <c r="O9240">
        <f t="shared" si="1011"/>
        <v>4</v>
      </c>
      <c r="P9240" s="4" t="str">
        <f t="shared" si="1012"/>
        <v>25</v>
      </c>
      <c r="Q9240" s="8">
        <f t="shared" si="1013"/>
        <v>45</v>
      </c>
      <c r="R9240">
        <f t="shared" si="1014"/>
        <v>1545</v>
      </c>
    </row>
    <row r="9241" spans="1:18" x14ac:dyDescent="0.3">
      <c r="A9241" t="s">
        <v>13</v>
      </c>
      <c r="B9241" s="7" t="s">
        <v>27</v>
      </c>
      <c r="C9241" t="s">
        <v>67</v>
      </c>
      <c r="D9241" s="10" t="s">
        <v>72</v>
      </c>
      <c r="E9241" t="s">
        <v>81</v>
      </c>
      <c r="F9241" s="4" t="s">
        <v>337</v>
      </c>
      <c r="G9241" t="s">
        <v>1539</v>
      </c>
      <c r="H9241" s="2">
        <f t="shared" si="1008"/>
        <v>0.95833333333333337</v>
      </c>
      <c r="I9241" s="2">
        <f t="shared" si="1009"/>
        <v>0.95138888888888884</v>
      </c>
      <c r="J9241" t="str">
        <f t="shared" si="1010"/>
        <v>02 Mar</v>
      </c>
      <c r="K9241" t="s">
        <v>1744</v>
      </c>
      <c r="L9241" t="s">
        <v>1993</v>
      </c>
      <c r="M9241" t="s">
        <v>1996</v>
      </c>
      <c r="N9241">
        <v>25735</v>
      </c>
      <c r="O9241">
        <f t="shared" si="1011"/>
        <v>3</v>
      </c>
      <c r="P9241" s="4" t="str">
        <f t="shared" si="1012"/>
        <v>24</v>
      </c>
      <c r="Q9241" s="8">
        <f t="shared" si="1013"/>
        <v>10</v>
      </c>
      <c r="R9241">
        <f t="shared" si="1014"/>
        <v>1450</v>
      </c>
    </row>
    <row r="9242" spans="1:18" x14ac:dyDescent="0.3">
      <c r="A9242" t="s">
        <v>12</v>
      </c>
      <c r="B9242" s="7" t="s">
        <v>54</v>
      </c>
      <c r="C9242" t="s">
        <v>68</v>
      </c>
      <c r="D9242" s="10" t="s">
        <v>67</v>
      </c>
      <c r="E9242" t="s">
        <v>121</v>
      </c>
      <c r="F9242" s="4" t="s">
        <v>205</v>
      </c>
      <c r="G9242" t="s">
        <v>1269</v>
      </c>
      <c r="H9242" s="2">
        <f t="shared" si="1008"/>
        <v>5.5555555555555552E-2</v>
      </c>
      <c r="I9242" s="2">
        <f t="shared" si="1009"/>
        <v>0.3923611111111111</v>
      </c>
      <c r="J9242" t="str">
        <f t="shared" si="1010"/>
        <v>07 Jun</v>
      </c>
      <c r="K9242" t="s">
        <v>1785</v>
      </c>
      <c r="L9242" t="s">
        <v>1992</v>
      </c>
      <c r="M9242" t="s">
        <v>1996</v>
      </c>
      <c r="N9242">
        <v>11458</v>
      </c>
      <c r="O9242">
        <f t="shared" si="1011"/>
        <v>4</v>
      </c>
      <c r="P9242" s="4" t="str">
        <f t="shared" si="1012"/>
        <v>15</v>
      </c>
      <c r="Q9242" s="8">
        <f t="shared" si="1013"/>
        <v>55</v>
      </c>
      <c r="R9242">
        <f t="shared" si="1014"/>
        <v>955</v>
      </c>
    </row>
    <row r="9243" spans="1:18" x14ac:dyDescent="0.3">
      <c r="A9243" t="s">
        <v>18</v>
      </c>
      <c r="B9243" s="7" t="s">
        <v>34</v>
      </c>
      <c r="C9243" t="s">
        <v>69</v>
      </c>
      <c r="D9243" s="10" t="s">
        <v>73</v>
      </c>
      <c r="E9243" t="s">
        <v>83</v>
      </c>
      <c r="F9243" s="4" t="s">
        <v>354</v>
      </c>
      <c r="G9243" t="s">
        <v>306</v>
      </c>
      <c r="H9243" s="2">
        <f t="shared" si="1008"/>
        <v>0.93402777777777779</v>
      </c>
      <c r="I9243" s="2">
        <f t="shared" si="1009"/>
        <v>0.69791666666666663</v>
      </c>
      <c r="J9243" t="str">
        <f t="shared" si="1010"/>
        <v/>
      </c>
      <c r="K9243" t="s">
        <v>1783</v>
      </c>
      <c r="L9243" t="s">
        <v>1993</v>
      </c>
      <c r="M9243" t="s">
        <v>1996</v>
      </c>
      <c r="N9243">
        <v>6152</v>
      </c>
      <c r="O9243">
        <f t="shared" si="1011"/>
        <v>3</v>
      </c>
      <c r="P9243" s="4" t="str">
        <f t="shared" si="1012"/>
        <v>5</v>
      </c>
      <c r="Q9243" s="8">
        <f t="shared" si="1013"/>
        <v>40</v>
      </c>
      <c r="R9243">
        <f t="shared" si="1014"/>
        <v>340</v>
      </c>
    </row>
    <row r="9244" spans="1:18" x14ac:dyDescent="0.3">
      <c r="A9244" t="s">
        <v>13</v>
      </c>
      <c r="B9244" s="7" t="s">
        <v>25</v>
      </c>
      <c r="C9244" t="s">
        <v>68</v>
      </c>
      <c r="D9244" s="10" t="s">
        <v>67</v>
      </c>
      <c r="E9244" t="s">
        <v>85</v>
      </c>
      <c r="F9244" s="4" t="s">
        <v>216</v>
      </c>
      <c r="G9244" t="s">
        <v>1140</v>
      </c>
      <c r="H9244" s="2">
        <f t="shared" si="1008"/>
        <v>0.98263888888888884</v>
      </c>
      <c r="I9244" s="2">
        <f t="shared" si="1009"/>
        <v>0.88194444444444442</v>
      </c>
      <c r="J9244" t="str">
        <f t="shared" si="1010"/>
        <v>10 Jun</v>
      </c>
      <c r="K9244" t="s">
        <v>1797</v>
      </c>
      <c r="L9244" t="s">
        <v>1993</v>
      </c>
      <c r="M9244" t="s">
        <v>1997</v>
      </c>
      <c r="N9244">
        <v>10844</v>
      </c>
      <c r="O9244">
        <f t="shared" si="1011"/>
        <v>3</v>
      </c>
      <c r="P9244" s="4" t="str">
        <f t="shared" si="1012"/>
        <v>26</v>
      </c>
      <c r="Q9244" s="8">
        <f t="shared" si="1013"/>
        <v>25</v>
      </c>
      <c r="R9244">
        <f t="shared" si="1014"/>
        <v>1585</v>
      </c>
    </row>
    <row r="9245" spans="1:18" x14ac:dyDescent="0.3">
      <c r="A9245" t="s">
        <v>17</v>
      </c>
      <c r="B9245" s="7" t="s">
        <v>55</v>
      </c>
      <c r="C9245" t="s">
        <v>70</v>
      </c>
      <c r="D9245" s="10" t="s">
        <v>68</v>
      </c>
      <c r="E9245" t="s">
        <v>84</v>
      </c>
      <c r="F9245" s="4" t="s">
        <v>319</v>
      </c>
      <c r="G9245" t="s">
        <v>359</v>
      </c>
      <c r="H9245" s="2">
        <f t="shared" si="1008"/>
        <v>0.83680555555555558</v>
      </c>
      <c r="I9245" s="2">
        <f t="shared" si="1009"/>
        <v>0.73958333333333337</v>
      </c>
      <c r="J9245" t="str">
        <f t="shared" si="1010"/>
        <v/>
      </c>
      <c r="K9245" t="s">
        <v>1710</v>
      </c>
      <c r="L9245" t="s">
        <v>1991</v>
      </c>
      <c r="M9245" t="s">
        <v>1996</v>
      </c>
      <c r="N9245">
        <v>11982</v>
      </c>
      <c r="O9245">
        <f t="shared" si="1011"/>
        <v>2</v>
      </c>
      <c r="P9245" s="4" t="str">
        <f t="shared" si="1012"/>
        <v>2</v>
      </c>
      <c r="Q9245" s="8">
        <f t="shared" si="1013"/>
        <v>20</v>
      </c>
      <c r="R9245">
        <f t="shared" si="1014"/>
        <v>140</v>
      </c>
    </row>
    <row r="9246" spans="1:18" x14ac:dyDescent="0.3">
      <c r="A9246" t="s">
        <v>13</v>
      </c>
      <c r="B9246" s="7" t="s">
        <v>33</v>
      </c>
      <c r="C9246" t="s">
        <v>68</v>
      </c>
      <c r="D9246" s="10" t="s">
        <v>67</v>
      </c>
      <c r="E9246" t="s">
        <v>85</v>
      </c>
      <c r="F9246" s="4" t="s">
        <v>258</v>
      </c>
      <c r="G9246" t="s">
        <v>592</v>
      </c>
      <c r="H9246" s="2">
        <f t="shared" si="1008"/>
        <v>0.68055555555555558</v>
      </c>
      <c r="I9246" s="2">
        <f t="shared" si="1009"/>
        <v>0.27083333333333331</v>
      </c>
      <c r="J9246" t="str">
        <f t="shared" si="1010"/>
        <v/>
      </c>
      <c r="K9246" t="s">
        <v>1835</v>
      </c>
      <c r="L9246" t="s">
        <v>1993</v>
      </c>
      <c r="M9246" t="s">
        <v>1996</v>
      </c>
      <c r="N9246">
        <v>13941</v>
      </c>
      <c r="O9246">
        <f t="shared" si="1011"/>
        <v>3</v>
      </c>
      <c r="P9246" s="4" t="str">
        <f t="shared" si="1012"/>
        <v>9</v>
      </c>
      <c r="Q9246" s="8">
        <f t="shared" si="1013"/>
        <v>50</v>
      </c>
      <c r="R9246">
        <f t="shared" si="1014"/>
        <v>590</v>
      </c>
    </row>
    <row r="9247" spans="1:18" x14ac:dyDescent="0.3">
      <c r="A9247" t="s">
        <v>11</v>
      </c>
      <c r="B9247" s="7" t="s">
        <v>60</v>
      </c>
      <c r="C9247" t="s">
        <v>69</v>
      </c>
      <c r="D9247" s="10" t="s">
        <v>73</v>
      </c>
      <c r="E9247" t="s">
        <v>95</v>
      </c>
      <c r="F9247" s="4" t="s">
        <v>339</v>
      </c>
      <c r="G9247" t="s">
        <v>203</v>
      </c>
      <c r="H9247" s="2">
        <f t="shared" si="1008"/>
        <v>0.93055555555555558</v>
      </c>
      <c r="I9247" s="2">
        <f t="shared" si="1009"/>
        <v>0.59722222222222221</v>
      </c>
      <c r="J9247" t="str">
        <f t="shared" si="1010"/>
        <v/>
      </c>
      <c r="K9247" t="s">
        <v>1711</v>
      </c>
      <c r="L9247" t="s">
        <v>1993</v>
      </c>
      <c r="M9247" t="s">
        <v>1996</v>
      </c>
      <c r="N9247">
        <v>6938</v>
      </c>
      <c r="O9247">
        <f t="shared" si="1011"/>
        <v>3</v>
      </c>
      <c r="P9247" s="4" t="str">
        <f t="shared" si="1012"/>
        <v>8</v>
      </c>
      <c r="Q9247" s="8">
        <f t="shared" si="1013"/>
        <v>0</v>
      </c>
      <c r="R9247">
        <f t="shared" si="1014"/>
        <v>480</v>
      </c>
    </row>
    <row r="9248" spans="1:18" x14ac:dyDescent="0.3">
      <c r="A9248" t="s">
        <v>13</v>
      </c>
      <c r="B9248" s="7" t="s">
        <v>47</v>
      </c>
      <c r="C9248" t="s">
        <v>69</v>
      </c>
      <c r="D9248" s="10" t="s">
        <v>73</v>
      </c>
      <c r="E9248" t="s">
        <v>86</v>
      </c>
      <c r="F9248" s="4" t="s">
        <v>340</v>
      </c>
      <c r="G9248" t="s">
        <v>444</v>
      </c>
      <c r="H9248" s="2">
        <f t="shared" si="1008"/>
        <v>0.79166666666666663</v>
      </c>
      <c r="I9248" s="2">
        <f t="shared" si="1009"/>
        <v>0.55902777777777779</v>
      </c>
      <c r="J9248" t="str">
        <f t="shared" si="1010"/>
        <v>28 Jun</v>
      </c>
      <c r="K9248" t="s">
        <v>1831</v>
      </c>
      <c r="L9248" t="s">
        <v>1992</v>
      </c>
      <c r="M9248" t="s">
        <v>1996</v>
      </c>
      <c r="N9248">
        <v>15339</v>
      </c>
      <c r="O9248">
        <f t="shared" si="1011"/>
        <v>4</v>
      </c>
      <c r="P9248" s="4" t="str">
        <f t="shared" si="1012"/>
        <v>29</v>
      </c>
      <c r="Q9248" s="8">
        <f t="shared" si="1013"/>
        <v>35</v>
      </c>
      <c r="R9248">
        <f t="shared" si="1014"/>
        <v>1775</v>
      </c>
    </row>
    <row r="9249" spans="1:18" x14ac:dyDescent="0.3">
      <c r="A9249" t="s">
        <v>13</v>
      </c>
      <c r="B9249" s="7" t="s">
        <v>35</v>
      </c>
      <c r="C9249" t="s">
        <v>69</v>
      </c>
      <c r="D9249" s="10" t="s">
        <v>73</v>
      </c>
      <c r="E9249" t="s">
        <v>90</v>
      </c>
      <c r="F9249" s="4" t="s">
        <v>317</v>
      </c>
      <c r="G9249" t="s">
        <v>520</v>
      </c>
      <c r="H9249" s="2">
        <f t="shared" si="1008"/>
        <v>0.78472222222222221</v>
      </c>
      <c r="I9249" s="2">
        <f t="shared" si="1009"/>
        <v>0.22569444444444445</v>
      </c>
      <c r="J9249" t="str">
        <f t="shared" si="1010"/>
        <v>04 Mar</v>
      </c>
      <c r="K9249" t="s">
        <v>1755</v>
      </c>
      <c r="L9249" t="s">
        <v>1992</v>
      </c>
      <c r="M9249" t="s">
        <v>1996</v>
      </c>
      <c r="N9249">
        <v>20064</v>
      </c>
      <c r="O9249">
        <f t="shared" si="1011"/>
        <v>4</v>
      </c>
      <c r="P9249" s="4" t="str">
        <f t="shared" si="1012"/>
        <v>37</v>
      </c>
      <c r="Q9249" s="8">
        <f t="shared" si="1013"/>
        <v>25</v>
      </c>
      <c r="R9249">
        <f t="shared" si="1014"/>
        <v>2245</v>
      </c>
    </row>
    <row r="9250" spans="1:18" x14ac:dyDescent="0.3">
      <c r="A9250" t="s">
        <v>15</v>
      </c>
      <c r="B9250" s="7" t="s">
        <v>44</v>
      </c>
      <c r="C9250" t="s">
        <v>69</v>
      </c>
      <c r="D9250" s="10" t="s">
        <v>73</v>
      </c>
      <c r="E9250" t="s">
        <v>95</v>
      </c>
      <c r="F9250" s="4" t="s">
        <v>338</v>
      </c>
      <c r="G9250" t="s">
        <v>462</v>
      </c>
      <c r="H9250" s="2">
        <f t="shared" si="1008"/>
        <v>0.9375</v>
      </c>
      <c r="I9250" s="2">
        <f t="shared" si="1009"/>
        <v>0.62152777777777779</v>
      </c>
      <c r="J9250" t="str">
        <f t="shared" si="1010"/>
        <v/>
      </c>
      <c r="K9250" t="s">
        <v>1830</v>
      </c>
      <c r="L9250" t="s">
        <v>1993</v>
      </c>
      <c r="M9250" t="s">
        <v>1997</v>
      </c>
      <c r="N9250">
        <v>6093</v>
      </c>
      <c r="O9250">
        <f t="shared" si="1011"/>
        <v>3</v>
      </c>
      <c r="P9250" s="4" t="str">
        <f t="shared" si="1012"/>
        <v>7</v>
      </c>
      <c r="Q9250" s="8">
        <f t="shared" si="1013"/>
        <v>35</v>
      </c>
      <c r="R9250">
        <f t="shared" si="1014"/>
        <v>455</v>
      </c>
    </row>
    <row r="9251" spans="1:18" x14ac:dyDescent="0.3">
      <c r="A9251" t="s">
        <v>21</v>
      </c>
      <c r="B9251" s="7" t="s">
        <v>39</v>
      </c>
      <c r="C9251" t="s">
        <v>69</v>
      </c>
      <c r="D9251" s="10" t="s">
        <v>73</v>
      </c>
      <c r="E9251" t="s">
        <v>82</v>
      </c>
      <c r="F9251" s="4" t="s">
        <v>239</v>
      </c>
      <c r="G9251" t="s">
        <v>531</v>
      </c>
      <c r="H9251" s="2">
        <f t="shared" si="1008"/>
        <v>6.5972222222222224E-2</v>
      </c>
      <c r="I9251" s="2">
        <f t="shared" si="1009"/>
        <v>0.79166666666666663</v>
      </c>
      <c r="J9251" t="str">
        <f t="shared" si="1010"/>
        <v>22 Mar</v>
      </c>
      <c r="K9251" t="s">
        <v>1827</v>
      </c>
      <c r="L9251" t="s">
        <v>1993</v>
      </c>
      <c r="M9251" t="s">
        <v>1996</v>
      </c>
      <c r="N9251">
        <v>10885</v>
      </c>
      <c r="O9251">
        <f t="shared" si="1011"/>
        <v>3</v>
      </c>
      <c r="P9251" s="4" t="str">
        <f t="shared" si="1012"/>
        <v>6</v>
      </c>
      <c r="Q9251" s="8">
        <f t="shared" si="1013"/>
        <v>35</v>
      </c>
      <c r="R9251">
        <f t="shared" si="1014"/>
        <v>395</v>
      </c>
    </row>
    <row r="9252" spans="1:18" x14ac:dyDescent="0.3">
      <c r="A9252" t="s">
        <v>12</v>
      </c>
      <c r="B9252" s="7" t="s">
        <v>31</v>
      </c>
      <c r="C9252" t="s">
        <v>69</v>
      </c>
      <c r="D9252" s="10" t="s">
        <v>73</v>
      </c>
      <c r="E9252" t="s">
        <v>83</v>
      </c>
      <c r="F9252" s="4" t="s">
        <v>405</v>
      </c>
      <c r="G9252" t="s">
        <v>278</v>
      </c>
      <c r="H9252" s="2">
        <f t="shared" si="1008"/>
        <v>0.95833333333333337</v>
      </c>
      <c r="I9252" s="2">
        <f t="shared" si="1009"/>
        <v>0.5625</v>
      </c>
      <c r="J9252" t="str">
        <f t="shared" si="1010"/>
        <v/>
      </c>
      <c r="K9252" t="s">
        <v>1737</v>
      </c>
      <c r="L9252" t="s">
        <v>1993</v>
      </c>
      <c r="M9252" t="s">
        <v>1996</v>
      </c>
      <c r="N9252">
        <v>8907</v>
      </c>
      <c r="O9252">
        <f t="shared" si="1011"/>
        <v>3</v>
      </c>
      <c r="P9252" s="4" t="str">
        <f t="shared" si="1012"/>
        <v>9</v>
      </c>
      <c r="Q9252" s="8">
        <f t="shared" si="1013"/>
        <v>30</v>
      </c>
      <c r="R9252">
        <f t="shared" si="1014"/>
        <v>570</v>
      </c>
    </row>
    <row r="9253" spans="1:18" x14ac:dyDescent="0.3">
      <c r="A9253" t="s">
        <v>13</v>
      </c>
      <c r="B9253" s="7" t="s">
        <v>41</v>
      </c>
      <c r="C9253" t="s">
        <v>68</v>
      </c>
      <c r="D9253" s="10" t="s">
        <v>67</v>
      </c>
      <c r="E9253" t="s">
        <v>85</v>
      </c>
      <c r="F9253" s="4" t="s">
        <v>258</v>
      </c>
      <c r="G9253" t="s">
        <v>267</v>
      </c>
      <c r="H9253" s="2">
        <f t="shared" si="1008"/>
        <v>0.86458333333333337</v>
      </c>
      <c r="I9253" s="2">
        <f t="shared" si="1009"/>
        <v>0.27083333333333331</v>
      </c>
      <c r="J9253" t="str">
        <f t="shared" si="1010"/>
        <v/>
      </c>
      <c r="K9253" t="s">
        <v>1873</v>
      </c>
      <c r="L9253" t="s">
        <v>1993</v>
      </c>
      <c r="M9253" t="s">
        <v>1997</v>
      </c>
      <c r="N9253">
        <v>9663</v>
      </c>
      <c r="O9253">
        <f t="shared" si="1011"/>
        <v>3</v>
      </c>
      <c r="P9253" s="4" t="str">
        <f t="shared" si="1012"/>
        <v>14</v>
      </c>
      <c r="Q9253" s="8">
        <f t="shared" si="1013"/>
        <v>15</v>
      </c>
      <c r="R9253">
        <f t="shared" si="1014"/>
        <v>855</v>
      </c>
    </row>
    <row r="9254" spans="1:18" x14ac:dyDescent="0.3">
      <c r="A9254" t="s">
        <v>11</v>
      </c>
      <c r="B9254" s="7" t="s">
        <v>66</v>
      </c>
      <c r="C9254" t="s">
        <v>69</v>
      </c>
      <c r="D9254" s="10" t="s">
        <v>73</v>
      </c>
      <c r="E9254" t="s">
        <v>95</v>
      </c>
      <c r="F9254" s="4" t="s">
        <v>253</v>
      </c>
      <c r="G9254" t="s">
        <v>303</v>
      </c>
      <c r="H9254" s="2">
        <f t="shared" si="1008"/>
        <v>0.50694444444444442</v>
      </c>
      <c r="I9254" s="2">
        <f t="shared" si="1009"/>
        <v>0.21180555555555555</v>
      </c>
      <c r="J9254" t="str">
        <f t="shared" si="1010"/>
        <v/>
      </c>
      <c r="K9254" t="s">
        <v>1809</v>
      </c>
      <c r="L9254" t="s">
        <v>1993</v>
      </c>
      <c r="M9254" t="s">
        <v>1996</v>
      </c>
      <c r="N9254">
        <v>7160</v>
      </c>
      <c r="O9254">
        <f t="shared" si="1011"/>
        <v>3</v>
      </c>
      <c r="P9254" s="4" t="str">
        <f t="shared" si="1012"/>
        <v>7</v>
      </c>
      <c r="Q9254" s="8">
        <f t="shared" si="1013"/>
        <v>5</v>
      </c>
      <c r="R9254">
        <f t="shared" si="1014"/>
        <v>425</v>
      </c>
    </row>
    <row r="9255" spans="1:18" x14ac:dyDescent="0.3">
      <c r="A9255" t="s">
        <v>21</v>
      </c>
      <c r="B9255" s="7" t="s">
        <v>39</v>
      </c>
      <c r="C9255" t="s">
        <v>69</v>
      </c>
      <c r="D9255" s="10" t="s">
        <v>73</v>
      </c>
      <c r="E9255" t="s">
        <v>82</v>
      </c>
      <c r="F9255" s="4" t="s">
        <v>330</v>
      </c>
      <c r="G9255" t="s">
        <v>302</v>
      </c>
      <c r="H9255" s="2">
        <f t="shared" si="1008"/>
        <v>0.64583333333333337</v>
      </c>
      <c r="I9255" s="2">
        <f t="shared" si="1009"/>
        <v>0.3125</v>
      </c>
      <c r="J9255" t="str">
        <f t="shared" si="1010"/>
        <v/>
      </c>
      <c r="K9255" t="s">
        <v>1711</v>
      </c>
      <c r="L9255" t="s">
        <v>1993</v>
      </c>
      <c r="M9255" t="s">
        <v>1996</v>
      </c>
      <c r="N9255">
        <v>11269</v>
      </c>
      <c r="O9255">
        <f t="shared" si="1011"/>
        <v>3</v>
      </c>
      <c r="P9255" s="4" t="str">
        <f t="shared" si="1012"/>
        <v>8</v>
      </c>
      <c r="Q9255" s="8">
        <f t="shared" si="1013"/>
        <v>0</v>
      </c>
      <c r="R9255">
        <f t="shared" si="1014"/>
        <v>480</v>
      </c>
    </row>
    <row r="9256" spans="1:18" x14ac:dyDescent="0.3">
      <c r="A9256" t="s">
        <v>13</v>
      </c>
      <c r="B9256" s="7" t="s">
        <v>57</v>
      </c>
      <c r="C9256" t="s">
        <v>71</v>
      </c>
      <c r="D9256" s="10" t="s">
        <v>74</v>
      </c>
      <c r="E9256" t="s">
        <v>102</v>
      </c>
      <c r="F9256" s="4" t="s">
        <v>301</v>
      </c>
      <c r="G9256" t="s">
        <v>307</v>
      </c>
      <c r="H9256" s="2">
        <f t="shared" si="1008"/>
        <v>0.87847222222222221</v>
      </c>
      <c r="I9256" s="2">
        <f t="shared" si="1009"/>
        <v>0.81597222222222221</v>
      </c>
      <c r="J9256" t="str">
        <f t="shared" si="1010"/>
        <v/>
      </c>
      <c r="K9256" t="s">
        <v>1675</v>
      </c>
      <c r="L9256" t="s">
        <v>1991</v>
      </c>
      <c r="M9256" t="s">
        <v>1996</v>
      </c>
      <c r="N9256">
        <v>5678</v>
      </c>
      <c r="O9256">
        <f t="shared" si="1011"/>
        <v>2</v>
      </c>
      <c r="P9256" s="4" t="str">
        <f t="shared" si="1012"/>
        <v>1</v>
      </c>
      <c r="Q9256" s="8">
        <f t="shared" si="1013"/>
        <v>30</v>
      </c>
      <c r="R9256">
        <f t="shared" si="1014"/>
        <v>90</v>
      </c>
    </row>
    <row r="9257" spans="1:18" x14ac:dyDescent="0.3">
      <c r="A9257" t="s">
        <v>13</v>
      </c>
      <c r="B9257" s="7" t="s">
        <v>30</v>
      </c>
      <c r="C9257" t="s">
        <v>71</v>
      </c>
      <c r="D9257" s="10" t="s">
        <v>74</v>
      </c>
      <c r="E9257" t="s">
        <v>102</v>
      </c>
      <c r="F9257" s="4" t="s">
        <v>366</v>
      </c>
      <c r="G9257" t="s">
        <v>627</v>
      </c>
      <c r="H9257" s="2">
        <f t="shared" si="1008"/>
        <v>0.18055555555555555</v>
      </c>
      <c r="I9257" s="2">
        <f t="shared" si="1009"/>
        <v>0.12152777777777778</v>
      </c>
      <c r="J9257" t="str">
        <f t="shared" si="1010"/>
        <v/>
      </c>
      <c r="K9257" t="s">
        <v>1676</v>
      </c>
      <c r="L9257" t="s">
        <v>1991</v>
      </c>
      <c r="M9257" t="s">
        <v>1996</v>
      </c>
      <c r="N9257">
        <v>5678</v>
      </c>
      <c r="O9257">
        <f t="shared" si="1011"/>
        <v>2</v>
      </c>
      <c r="P9257" s="4" t="str">
        <f t="shared" si="1012"/>
        <v>1</v>
      </c>
      <c r="Q9257" s="8">
        <f t="shared" si="1013"/>
        <v>25</v>
      </c>
      <c r="R9257">
        <f t="shared" si="1014"/>
        <v>85</v>
      </c>
    </row>
    <row r="9258" spans="1:18" x14ac:dyDescent="0.3">
      <c r="A9258" t="s">
        <v>12</v>
      </c>
      <c r="B9258" s="7" t="s">
        <v>54</v>
      </c>
      <c r="C9258" t="s">
        <v>69</v>
      </c>
      <c r="D9258" s="10" t="s">
        <v>73</v>
      </c>
      <c r="E9258" t="s">
        <v>83</v>
      </c>
      <c r="F9258" s="4" t="s">
        <v>213</v>
      </c>
      <c r="G9258" t="s">
        <v>278</v>
      </c>
      <c r="H9258" s="2">
        <f t="shared" si="1008"/>
        <v>0.95833333333333337</v>
      </c>
      <c r="I9258" s="2">
        <f t="shared" si="1009"/>
        <v>0.40625</v>
      </c>
      <c r="J9258" t="str">
        <f t="shared" si="1010"/>
        <v/>
      </c>
      <c r="K9258" t="s">
        <v>1633</v>
      </c>
      <c r="L9258" t="s">
        <v>1993</v>
      </c>
      <c r="M9258" t="s">
        <v>1996</v>
      </c>
      <c r="N9258">
        <v>8907</v>
      </c>
      <c r="O9258">
        <f t="shared" si="1011"/>
        <v>3</v>
      </c>
      <c r="P9258" s="4" t="str">
        <f t="shared" si="1012"/>
        <v>13</v>
      </c>
      <c r="Q9258" s="8">
        <f t="shared" si="1013"/>
        <v>15</v>
      </c>
      <c r="R9258">
        <f t="shared" si="1014"/>
        <v>795</v>
      </c>
    </row>
    <row r="9259" spans="1:18" x14ac:dyDescent="0.3">
      <c r="A9259" t="s">
        <v>13</v>
      </c>
      <c r="B9259" s="7" t="s">
        <v>47</v>
      </c>
      <c r="C9259" t="s">
        <v>71</v>
      </c>
      <c r="D9259" s="10" t="s">
        <v>74</v>
      </c>
      <c r="E9259" t="s">
        <v>102</v>
      </c>
      <c r="F9259" s="4" t="s">
        <v>366</v>
      </c>
      <c r="G9259" t="s">
        <v>627</v>
      </c>
      <c r="H9259" s="2">
        <f t="shared" si="1008"/>
        <v>0.18055555555555555</v>
      </c>
      <c r="I9259" s="2">
        <f t="shared" si="1009"/>
        <v>0.12152777777777778</v>
      </c>
      <c r="J9259" t="str">
        <f t="shared" si="1010"/>
        <v/>
      </c>
      <c r="K9259" t="s">
        <v>1676</v>
      </c>
      <c r="L9259" t="s">
        <v>1991</v>
      </c>
      <c r="M9259" t="s">
        <v>1997</v>
      </c>
      <c r="N9259">
        <v>3210</v>
      </c>
      <c r="O9259">
        <f t="shared" si="1011"/>
        <v>2</v>
      </c>
      <c r="P9259" s="4" t="str">
        <f t="shared" si="1012"/>
        <v>1</v>
      </c>
      <c r="Q9259" s="8">
        <f t="shared" si="1013"/>
        <v>25</v>
      </c>
      <c r="R9259">
        <f t="shared" si="1014"/>
        <v>85</v>
      </c>
    </row>
    <row r="9260" spans="1:18" x14ac:dyDescent="0.3">
      <c r="A9260" t="s">
        <v>12</v>
      </c>
      <c r="B9260" s="7" t="s">
        <v>42</v>
      </c>
      <c r="C9260" t="s">
        <v>67</v>
      </c>
      <c r="D9260" s="10" t="s">
        <v>69</v>
      </c>
      <c r="E9260" t="s">
        <v>75</v>
      </c>
      <c r="F9260" s="4" t="s">
        <v>271</v>
      </c>
      <c r="G9260" t="s">
        <v>211</v>
      </c>
      <c r="H9260" s="2">
        <f t="shared" si="1008"/>
        <v>0.37152777777777779</v>
      </c>
      <c r="I9260" s="2">
        <f t="shared" si="1009"/>
        <v>0.25694444444444442</v>
      </c>
      <c r="J9260" t="str">
        <f t="shared" si="1010"/>
        <v/>
      </c>
      <c r="K9260" t="s">
        <v>1660</v>
      </c>
      <c r="L9260" t="s">
        <v>1991</v>
      </c>
      <c r="M9260" t="s">
        <v>1996</v>
      </c>
      <c r="N9260">
        <v>6961</v>
      </c>
      <c r="O9260">
        <f t="shared" si="1011"/>
        <v>2</v>
      </c>
      <c r="P9260" s="4" t="str">
        <f t="shared" si="1012"/>
        <v>2</v>
      </c>
      <c r="Q9260" s="8">
        <f t="shared" si="1013"/>
        <v>45</v>
      </c>
      <c r="R9260">
        <f t="shared" si="1014"/>
        <v>165</v>
      </c>
    </row>
    <row r="9261" spans="1:18" x14ac:dyDescent="0.3">
      <c r="A9261" t="s">
        <v>13</v>
      </c>
      <c r="B9261" s="7" t="s">
        <v>49</v>
      </c>
      <c r="C9261" t="s">
        <v>67</v>
      </c>
      <c r="D9261" s="10" t="s">
        <v>72</v>
      </c>
      <c r="E9261" t="s">
        <v>81</v>
      </c>
      <c r="F9261" s="4" t="s">
        <v>259</v>
      </c>
      <c r="G9261" t="s">
        <v>920</v>
      </c>
      <c r="H9261" s="2">
        <f t="shared" si="1008"/>
        <v>0.34375</v>
      </c>
      <c r="I9261" s="2">
        <f t="shared" si="1009"/>
        <v>0.58680555555555558</v>
      </c>
      <c r="J9261" t="str">
        <f t="shared" si="1010"/>
        <v>07 Mar</v>
      </c>
      <c r="K9261" t="s">
        <v>1708</v>
      </c>
      <c r="L9261" t="s">
        <v>1993</v>
      </c>
      <c r="M9261" t="s">
        <v>1996</v>
      </c>
      <c r="N9261">
        <v>14815</v>
      </c>
      <c r="O9261">
        <f t="shared" si="1011"/>
        <v>3</v>
      </c>
      <c r="P9261" s="4" t="str">
        <f t="shared" si="1012"/>
        <v>18</v>
      </c>
      <c r="Q9261" s="8">
        <f t="shared" si="1013"/>
        <v>10</v>
      </c>
      <c r="R9261">
        <f t="shared" si="1014"/>
        <v>1090</v>
      </c>
    </row>
    <row r="9262" spans="1:18" x14ac:dyDescent="0.3">
      <c r="A9262" t="s">
        <v>13</v>
      </c>
      <c r="B9262" s="7" t="s">
        <v>41</v>
      </c>
      <c r="C9262" t="s">
        <v>68</v>
      </c>
      <c r="D9262" s="10" t="s">
        <v>67</v>
      </c>
      <c r="E9262" t="s">
        <v>98</v>
      </c>
      <c r="F9262" s="4" t="s">
        <v>263</v>
      </c>
      <c r="G9262" t="s">
        <v>988</v>
      </c>
      <c r="H9262" s="2">
        <f t="shared" si="1008"/>
        <v>0.92013888888888884</v>
      </c>
      <c r="I9262" s="2">
        <f t="shared" si="1009"/>
        <v>0.85069444444444442</v>
      </c>
      <c r="J9262" t="str">
        <f t="shared" si="1010"/>
        <v>07 May</v>
      </c>
      <c r="K9262" t="s">
        <v>1756</v>
      </c>
      <c r="L9262" t="s">
        <v>1993</v>
      </c>
      <c r="M9262" t="s">
        <v>1996</v>
      </c>
      <c r="N9262">
        <v>11467</v>
      </c>
      <c r="O9262">
        <f t="shared" si="1011"/>
        <v>3</v>
      </c>
      <c r="P9262" s="4" t="str">
        <f t="shared" si="1012"/>
        <v>25</v>
      </c>
      <c r="Q9262" s="8">
        <f t="shared" si="1013"/>
        <v>40</v>
      </c>
      <c r="R9262">
        <f t="shared" si="1014"/>
        <v>1540</v>
      </c>
    </row>
    <row r="9263" spans="1:18" x14ac:dyDescent="0.3">
      <c r="A9263" t="s">
        <v>13</v>
      </c>
      <c r="B9263" s="7" t="s">
        <v>44</v>
      </c>
      <c r="C9263" t="s">
        <v>69</v>
      </c>
      <c r="D9263" s="10" t="s">
        <v>73</v>
      </c>
      <c r="E9263" t="s">
        <v>93</v>
      </c>
      <c r="F9263" s="4" t="s">
        <v>231</v>
      </c>
      <c r="G9263" t="s">
        <v>440</v>
      </c>
      <c r="H9263" s="2">
        <f t="shared" si="1008"/>
        <v>0.52430555555555558</v>
      </c>
      <c r="I9263" s="2">
        <f t="shared" si="1009"/>
        <v>0.60763888888888884</v>
      </c>
      <c r="J9263" t="str">
        <f t="shared" si="1010"/>
        <v>16 Jun</v>
      </c>
      <c r="K9263" t="s">
        <v>1650</v>
      </c>
      <c r="L9263" t="s">
        <v>1992</v>
      </c>
      <c r="M9263" t="s">
        <v>1997</v>
      </c>
      <c r="N9263">
        <v>10919</v>
      </c>
      <c r="O9263">
        <f t="shared" si="1011"/>
        <v>4</v>
      </c>
      <c r="P9263" s="4" t="str">
        <f t="shared" si="1012"/>
        <v>22</v>
      </c>
      <c r="Q9263" s="8">
        <f t="shared" si="1013"/>
        <v>0</v>
      </c>
      <c r="R9263">
        <f t="shared" si="1014"/>
        <v>1320</v>
      </c>
    </row>
    <row r="9264" spans="1:18" x14ac:dyDescent="0.3">
      <c r="A9264" t="s">
        <v>16</v>
      </c>
      <c r="B9264" s="7" t="s">
        <v>50</v>
      </c>
      <c r="C9264" t="s">
        <v>69</v>
      </c>
      <c r="D9264" s="10" t="s">
        <v>73</v>
      </c>
      <c r="E9264" t="s">
        <v>82</v>
      </c>
      <c r="F9264" s="4" t="s">
        <v>316</v>
      </c>
      <c r="G9264" t="s">
        <v>301</v>
      </c>
      <c r="H9264" s="2">
        <f t="shared" si="1008"/>
        <v>0.81597222222222221</v>
      </c>
      <c r="I9264" s="2">
        <f t="shared" si="1009"/>
        <v>0.60069444444444442</v>
      </c>
      <c r="J9264" t="str">
        <f t="shared" si="1010"/>
        <v/>
      </c>
      <c r="K9264" t="s">
        <v>1642</v>
      </c>
      <c r="L9264" t="s">
        <v>1993</v>
      </c>
      <c r="M9264" t="s">
        <v>1996</v>
      </c>
      <c r="N9264">
        <v>9069</v>
      </c>
      <c r="O9264">
        <f t="shared" si="1011"/>
        <v>3</v>
      </c>
      <c r="P9264" s="4" t="str">
        <f t="shared" si="1012"/>
        <v>5</v>
      </c>
      <c r="Q9264" s="8">
        <f t="shared" si="1013"/>
        <v>10</v>
      </c>
      <c r="R9264">
        <f t="shared" si="1014"/>
        <v>310</v>
      </c>
    </row>
    <row r="9265" spans="1:18" x14ac:dyDescent="0.3">
      <c r="A9265" t="s">
        <v>14</v>
      </c>
      <c r="B9265" s="7" t="s">
        <v>24</v>
      </c>
      <c r="C9265" t="s">
        <v>68</v>
      </c>
      <c r="D9265" s="10" t="s">
        <v>67</v>
      </c>
      <c r="E9265" t="s">
        <v>94</v>
      </c>
      <c r="F9265" s="4" t="s">
        <v>233</v>
      </c>
      <c r="G9265" t="s">
        <v>214</v>
      </c>
      <c r="H9265" s="2">
        <f t="shared" si="1008"/>
        <v>0.84722222222222221</v>
      </c>
      <c r="I9265" s="2">
        <f t="shared" si="1009"/>
        <v>0.62847222222222221</v>
      </c>
      <c r="J9265" t="str">
        <f t="shared" si="1010"/>
        <v/>
      </c>
      <c r="K9265" t="s">
        <v>1653</v>
      </c>
      <c r="L9265" t="s">
        <v>1993</v>
      </c>
      <c r="M9265" t="s">
        <v>1996</v>
      </c>
      <c r="N9265">
        <v>4649</v>
      </c>
      <c r="O9265">
        <f t="shared" si="1011"/>
        <v>3</v>
      </c>
      <c r="P9265" s="4" t="str">
        <f t="shared" si="1012"/>
        <v>5</v>
      </c>
      <c r="Q9265" s="8">
        <f t="shared" si="1013"/>
        <v>15</v>
      </c>
      <c r="R9265">
        <f t="shared" si="1014"/>
        <v>315</v>
      </c>
    </row>
    <row r="9266" spans="1:18" x14ac:dyDescent="0.3">
      <c r="A9266" t="s">
        <v>11</v>
      </c>
      <c r="B9266" s="7" t="s">
        <v>50</v>
      </c>
      <c r="C9266" t="s">
        <v>67</v>
      </c>
      <c r="D9266" s="10" t="s">
        <v>69</v>
      </c>
      <c r="E9266" t="s">
        <v>75</v>
      </c>
      <c r="F9266" s="4" t="s">
        <v>292</v>
      </c>
      <c r="G9266" t="s">
        <v>324</v>
      </c>
      <c r="H9266" s="2">
        <f t="shared" si="1008"/>
        <v>0.88888888888888884</v>
      </c>
      <c r="I9266" s="2">
        <f t="shared" si="1009"/>
        <v>0.76736111111111116</v>
      </c>
      <c r="J9266" t="str">
        <f t="shared" si="1010"/>
        <v/>
      </c>
      <c r="K9266" t="s">
        <v>1644</v>
      </c>
      <c r="L9266" t="s">
        <v>1991</v>
      </c>
      <c r="M9266" t="s">
        <v>1996</v>
      </c>
      <c r="N9266">
        <v>4823</v>
      </c>
      <c r="O9266">
        <f t="shared" si="1011"/>
        <v>2</v>
      </c>
      <c r="P9266" s="4" t="str">
        <f t="shared" si="1012"/>
        <v>2</v>
      </c>
      <c r="Q9266" s="8">
        <f t="shared" si="1013"/>
        <v>55</v>
      </c>
      <c r="R9266">
        <f t="shared" si="1014"/>
        <v>175</v>
      </c>
    </row>
    <row r="9267" spans="1:18" x14ac:dyDescent="0.3">
      <c r="A9267" t="s">
        <v>12</v>
      </c>
      <c r="B9267" s="7" t="s">
        <v>48</v>
      </c>
      <c r="C9267" t="s">
        <v>68</v>
      </c>
      <c r="D9267" s="10" t="s">
        <v>67</v>
      </c>
      <c r="E9267" t="s">
        <v>94</v>
      </c>
      <c r="F9267" s="4" t="s">
        <v>231</v>
      </c>
      <c r="G9267" t="s">
        <v>1540</v>
      </c>
      <c r="H9267" s="2">
        <f t="shared" si="1008"/>
        <v>0.60763888888888884</v>
      </c>
      <c r="I9267" s="2">
        <f t="shared" si="1009"/>
        <v>0.60763888888888884</v>
      </c>
      <c r="J9267" t="str">
        <f t="shared" si="1010"/>
        <v>22 May</v>
      </c>
      <c r="K9267" t="s">
        <v>1696</v>
      </c>
      <c r="L9267" t="s">
        <v>1993</v>
      </c>
      <c r="M9267" t="s">
        <v>1996</v>
      </c>
      <c r="N9267">
        <v>6528</v>
      </c>
      <c r="O9267">
        <f t="shared" si="1011"/>
        <v>3</v>
      </c>
      <c r="P9267" s="4" t="str">
        <f t="shared" si="1012"/>
        <v>24</v>
      </c>
      <c r="Q9267" s="8">
        <f t="shared" si="1013"/>
        <v>0</v>
      </c>
      <c r="R9267">
        <f t="shared" si="1014"/>
        <v>1440</v>
      </c>
    </row>
    <row r="9268" spans="1:18" x14ac:dyDescent="0.3">
      <c r="A9268" t="s">
        <v>13</v>
      </c>
      <c r="B9268" s="7" t="s">
        <v>49</v>
      </c>
      <c r="C9268" t="s">
        <v>67</v>
      </c>
      <c r="D9268" s="10" t="s">
        <v>72</v>
      </c>
      <c r="E9268" t="s">
        <v>81</v>
      </c>
      <c r="F9268" s="4" t="s">
        <v>238</v>
      </c>
      <c r="G9268" t="s">
        <v>613</v>
      </c>
      <c r="H9268" s="2">
        <f t="shared" si="1008"/>
        <v>0.51736111111111116</v>
      </c>
      <c r="I9268" s="2">
        <f t="shared" si="1009"/>
        <v>0.23958333333333334</v>
      </c>
      <c r="J9268" t="str">
        <f t="shared" si="1010"/>
        <v/>
      </c>
      <c r="K9268" t="s">
        <v>1898</v>
      </c>
      <c r="L9268" t="s">
        <v>1993</v>
      </c>
      <c r="M9268" t="s">
        <v>1996</v>
      </c>
      <c r="N9268">
        <v>22270</v>
      </c>
      <c r="O9268">
        <f t="shared" si="1011"/>
        <v>3</v>
      </c>
      <c r="P9268" s="4" t="str">
        <f t="shared" si="1012"/>
        <v>6</v>
      </c>
      <c r="Q9268" s="8">
        <f t="shared" si="1013"/>
        <v>40</v>
      </c>
      <c r="R9268">
        <f t="shared" si="1014"/>
        <v>400</v>
      </c>
    </row>
    <row r="9269" spans="1:18" x14ac:dyDescent="0.3">
      <c r="A9269" t="s">
        <v>13</v>
      </c>
      <c r="B9269" s="7" t="s">
        <v>53</v>
      </c>
      <c r="C9269" t="s">
        <v>69</v>
      </c>
      <c r="D9269" s="10" t="s">
        <v>73</v>
      </c>
      <c r="E9269" t="s">
        <v>110</v>
      </c>
      <c r="F9269" s="4" t="s">
        <v>387</v>
      </c>
      <c r="G9269" t="s">
        <v>864</v>
      </c>
      <c r="H9269" s="2">
        <f t="shared" si="1008"/>
        <v>0.18402777777777779</v>
      </c>
      <c r="I9269" s="2">
        <f t="shared" si="1009"/>
        <v>0.44791666666666669</v>
      </c>
      <c r="J9269" t="str">
        <f t="shared" si="1010"/>
        <v>10 Mar</v>
      </c>
      <c r="K9269" t="s">
        <v>1895</v>
      </c>
      <c r="L9269" t="s">
        <v>1992</v>
      </c>
      <c r="M9269" t="s">
        <v>1997</v>
      </c>
      <c r="N9269">
        <v>15654</v>
      </c>
      <c r="O9269">
        <f t="shared" si="1011"/>
        <v>4</v>
      </c>
      <c r="P9269" s="4" t="str">
        <f t="shared" si="1012"/>
        <v>17</v>
      </c>
      <c r="Q9269" s="8">
        <f t="shared" si="1013"/>
        <v>40</v>
      </c>
      <c r="R9269">
        <f t="shared" si="1014"/>
        <v>1060</v>
      </c>
    </row>
    <row r="9270" spans="1:18" x14ac:dyDescent="0.3">
      <c r="A9270" t="s">
        <v>17</v>
      </c>
      <c r="B9270" s="7" t="s">
        <v>57</v>
      </c>
      <c r="C9270" t="s">
        <v>68</v>
      </c>
      <c r="D9270" s="10" t="s">
        <v>67</v>
      </c>
      <c r="E9270" t="s">
        <v>98</v>
      </c>
      <c r="F9270" s="4" t="s">
        <v>214</v>
      </c>
      <c r="G9270" t="s">
        <v>1541</v>
      </c>
      <c r="H9270" s="2">
        <f t="shared" si="1008"/>
        <v>0.95486111111111116</v>
      </c>
      <c r="I9270" s="2">
        <f t="shared" si="1009"/>
        <v>0.84722222222222221</v>
      </c>
      <c r="J9270" t="str">
        <f t="shared" si="1010"/>
        <v>02 Apr</v>
      </c>
      <c r="K9270" t="s">
        <v>1637</v>
      </c>
      <c r="L9270" t="s">
        <v>1993</v>
      </c>
      <c r="M9270" t="s">
        <v>1996</v>
      </c>
      <c r="N9270">
        <v>7770</v>
      </c>
      <c r="O9270">
        <f t="shared" si="1011"/>
        <v>3</v>
      </c>
      <c r="P9270" s="4" t="str">
        <f t="shared" si="1012"/>
        <v>26</v>
      </c>
      <c r="Q9270" s="8">
        <f t="shared" si="1013"/>
        <v>35</v>
      </c>
      <c r="R9270">
        <f t="shared" si="1014"/>
        <v>1595</v>
      </c>
    </row>
    <row r="9271" spans="1:18" x14ac:dyDescent="0.3">
      <c r="A9271" t="s">
        <v>11</v>
      </c>
      <c r="B9271" s="7" t="s">
        <v>52</v>
      </c>
      <c r="C9271" t="s">
        <v>68</v>
      </c>
      <c r="D9271" s="10" t="s">
        <v>67</v>
      </c>
      <c r="E9271" t="s">
        <v>80</v>
      </c>
      <c r="F9271" s="4" t="s">
        <v>361</v>
      </c>
      <c r="G9271" t="s">
        <v>391</v>
      </c>
      <c r="H9271" s="2">
        <f t="shared" si="1008"/>
        <v>0.30208333333333331</v>
      </c>
      <c r="I9271" s="2">
        <f t="shared" si="1009"/>
        <v>0.19444444444444445</v>
      </c>
      <c r="J9271" t="str">
        <f t="shared" si="1010"/>
        <v/>
      </c>
      <c r="K9271" t="s">
        <v>1634</v>
      </c>
      <c r="L9271" t="s">
        <v>1991</v>
      </c>
      <c r="M9271" t="s">
        <v>1996</v>
      </c>
      <c r="N9271">
        <v>4804</v>
      </c>
      <c r="O9271">
        <f t="shared" si="1011"/>
        <v>2</v>
      </c>
      <c r="P9271" s="4" t="str">
        <f t="shared" si="1012"/>
        <v>2</v>
      </c>
      <c r="Q9271" s="8">
        <f t="shared" si="1013"/>
        <v>35</v>
      </c>
      <c r="R9271">
        <f t="shared" si="1014"/>
        <v>155</v>
      </c>
    </row>
    <row r="9272" spans="1:18" x14ac:dyDescent="0.3">
      <c r="A9272" t="s">
        <v>13</v>
      </c>
      <c r="B9272" s="7" t="s">
        <v>44</v>
      </c>
      <c r="C9272" t="s">
        <v>69</v>
      </c>
      <c r="D9272" s="10" t="s">
        <v>73</v>
      </c>
      <c r="E9272" t="s">
        <v>104</v>
      </c>
      <c r="F9272" s="4" t="s">
        <v>272</v>
      </c>
      <c r="G9272" t="s">
        <v>440</v>
      </c>
      <c r="H9272" s="2">
        <f t="shared" si="1008"/>
        <v>0.52430555555555558</v>
      </c>
      <c r="I9272" s="2">
        <f t="shared" si="1009"/>
        <v>0.8125</v>
      </c>
      <c r="J9272" t="str">
        <f t="shared" si="1010"/>
        <v>16 Jun</v>
      </c>
      <c r="K9272" t="s">
        <v>1771</v>
      </c>
      <c r="L9272" t="s">
        <v>1992</v>
      </c>
      <c r="M9272" t="s">
        <v>1997</v>
      </c>
      <c r="N9272">
        <v>10368</v>
      </c>
      <c r="O9272">
        <f t="shared" si="1011"/>
        <v>4</v>
      </c>
      <c r="P9272" s="4" t="str">
        <f t="shared" si="1012"/>
        <v>17</v>
      </c>
      <c r="Q9272" s="8">
        <f t="shared" si="1013"/>
        <v>5</v>
      </c>
      <c r="R9272">
        <f t="shared" si="1014"/>
        <v>1025</v>
      </c>
    </row>
    <row r="9273" spans="1:18" x14ac:dyDescent="0.3">
      <c r="A9273" t="s">
        <v>11</v>
      </c>
      <c r="B9273" s="7" t="s">
        <v>35</v>
      </c>
      <c r="C9273" t="s">
        <v>69</v>
      </c>
      <c r="D9273" s="10" t="s">
        <v>73</v>
      </c>
      <c r="E9273" t="s">
        <v>97</v>
      </c>
      <c r="F9273" s="4" t="s">
        <v>307</v>
      </c>
      <c r="G9273" t="s">
        <v>1542</v>
      </c>
      <c r="H9273" s="2">
        <f t="shared" si="1008"/>
        <v>1.3888888888888888E-2</v>
      </c>
      <c r="I9273" s="2">
        <f t="shared" si="1009"/>
        <v>0.87847222222222221</v>
      </c>
      <c r="J9273" t="str">
        <f t="shared" si="1010"/>
        <v>04 Mar</v>
      </c>
      <c r="K9273" t="s">
        <v>1664</v>
      </c>
      <c r="L9273" t="s">
        <v>1991</v>
      </c>
      <c r="M9273" t="s">
        <v>1996</v>
      </c>
      <c r="N9273">
        <v>7673</v>
      </c>
      <c r="O9273">
        <f t="shared" si="1011"/>
        <v>2</v>
      </c>
      <c r="P9273" s="4" t="str">
        <f t="shared" si="1012"/>
        <v>3</v>
      </c>
      <c r="Q9273" s="8">
        <f t="shared" si="1013"/>
        <v>15</v>
      </c>
      <c r="R9273">
        <f t="shared" si="1014"/>
        <v>195</v>
      </c>
    </row>
    <row r="9274" spans="1:18" x14ac:dyDescent="0.3">
      <c r="A9274" t="s">
        <v>11</v>
      </c>
      <c r="B9274" s="7" t="s">
        <v>58</v>
      </c>
      <c r="C9274" t="s">
        <v>69</v>
      </c>
      <c r="D9274" s="10" t="s">
        <v>73</v>
      </c>
      <c r="E9274" t="s">
        <v>97</v>
      </c>
      <c r="F9274" s="4" t="s">
        <v>308</v>
      </c>
      <c r="G9274" t="s">
        <v>246</v>
      </c>
      <c r="H9274" s="2">
        <f t="shared" si="1008"/>
        <v>0.36805555555555558</v>
      </c>
      <c r="I9274" s="2">
        <f t="shared" si="1009"/>
        <v>0.2326388888888889</v>
      </c>
      <c r="J9274" t="str">
        <f t="shared" si="1010"/>
        <v/>
      </c>
      <c r="K9274" t="s">
        <v>1664</v>
      </c>
      <c r="L9274" t="s">
        <v>1991</v>
      </c>
      <c r="M9274" t="s">
        <v>1996</v>
      </c>
      <c r="N9274">
        <v>6015</v>
      </c>
      <c r="O9274">
        <f t="shared" si="1011"/>
        <v>2</v>
      </c>
      <c r="P9274" s="4" t="str">
        <f t="shared" si="1012"/>
        <v>3</v>
      </c>
      <c r="Q9274" s="8">
        <f t="shared" si="1013"/>
        <v>15</v>
      </c>
      <c r="R9274">
        <f t="shared" si="1014"/>
        <v>195</v>
      </c>
    </row>
    <row r="9275" spans="1:18" x14ac:dyDescent="0.3">
      <c r="A9275" t="s">
        <v>11</v>
      </c>
      <c r="B9275" s="7" t="s">
        <v>34</v>
      </c>
      <c r="C9275" t="s">
        <v>68</v>
      </c>
      <c r="D9275" s="10" t="s">
        <v>67</v>
      </c>
      <c r="E9275" t="s">
        <v>80</v>
      </c>
      <c r="F9275" s="4" t="s">
        <v>282</v>
      </c>
      <c r="G9275" t="s">
        <v>259</v>
      </c>
      <c r="H9275" s="2">
        <f t="shared" si="1008"/>
        <v>0.58680555555555558</v>
      </c>
      <c r="I9275" s="2">
        <f t="shared" si="1009"/>
        <v>0.47916666666666669</v>
      </c>
      <c r="J9275" t="str">
        <f t="shared" si="1010"/>
        <v/>
      </c>
      <c r="K9275" t="s">
        <v>1634</v>
      </c>
      <c r="L9275" t="s">
        <v>1991</v>
      </c>
      <c r="M9275" t="s">
        <v>1996</v>
      </c>
      <c r="N9275">
        <v>4804</v>
      </c>
      <c r="O9275">
        <f t="shared" si="1011"/>
        <v>2</v>
      </c>
      <c r="P9275" s="4" t="str">
        <f t="shared" si="1012"/>
        <v>2</v>
      </c>
      <c r="Q9275" s="8">
        <f t="shared" si="1013"/>
        <v>35</v>
      </c>
      <c r="R9275">
        <f t="shared" si="1014"/>
        <v>155</v>
      </c>
    </row>
    <row r="9276" spans="1:18" x14ac:dyDescent="0.3">
      <c r="A9276" t="s">
        <v>13</v>
      </c>
      <c r="B9276" s="7" t="s">
        <v>42</v>
      </c>
      <c r="C9276" t="s">
        <v>68</v>
      </c>
      <c r="D9276" s="10" t="s">
        <v>67</v>
      </c>
      <c r="E9276" t="s">
        <v>85</v>
      </c>
      <c r="F9276" s="4" t="s">
        <v>270</v>
      </c>
      <c r="G9276" t="s">
        <v>823</v>
      </c>
      <c r="H9276" s="2">
        <f t="shared" si="1008"/>
        <v>0.34375</v>
      </c>
      <c r="I9276" s="2">
        <f t="shared" si="1009"/>
        <v>0.83333333333333337</v>
      </c>
      <c r="J9276" t="str">
        <f t="shared" si="1010"/>
        <v>16 May</v>
      </c>
      <c r="K9276" t="s">
        <v>1694</v>
      </c>
      <c r="L9276" t="s">
        <v>1993</v>
      </c>
      <c r="M9276" t="s">
        <v>1996</v>
      </c>
      <c r="N9276">
        <v>13941</v>
      </c>
      <c r="O9276">
        <f t="shared" si="1011"/>
        <v>3</v>
      </c>
      <c r="P9276" s="4" t="str">
        <f t="shared" si="1012"/>
        <v>12</v>
      </c>
      <c r="Q9276" s="8">
        <f t="shared" si="1013"/>
        <v>15</v>
      </c>
      <c r="R9276">
        <f t="shared" si="1014"/>
        <v>735</v>
      </c>
    </row>
    <row r="9277" spans="1:18" x14ac:dyDescent="0.3">
      <c r="A9277" t="s">
        <v>18</v>
      </c>
      <c r="B9277" s="7" t="s">
        <v>33</v>
      </c>
      <c r="C9277" t="s">
        <v>68</v>
      </c>
      <c r="D9277" s="10" t="s">
        <v>67</v>
      </c>
      <c r="E9277" t="s">
        <v>112</v>
      </c>
      <c r="F9277" s="4" t="s">
        <v>257</v>
      </c>
      <c r="G9277" t="s">
        <v>286</v>
      </c>
      <c r="H9277" s="2">
        <f t="shared" si="1008"/>
        <v>0.97916666666666663</v>
      </c>
      <c r="I9277" s="2">
        <f t="shared" si="1009"/>
        <v>0.82986111111111116</v>
      </c>
      <c r="J9277" t="str">
        <f t="shared" si="1010"/>
        <v/>
      </c>
      <c r="K9277" t="s">
        <v>1909</v>
      </c>
      <c r="L9277" t="s">
        <v>1993</v>
      </c>
      <c r="M9277" t="s">
        <v>1996</v>
      </c>
      <c r="N9277">
        <v>5162</v>
      </c>
      <c r="O9277">
        <f t="shared" si="1011"/>
        <v>3</v>
      </c>
      <c r="P9277" s="4" t="str">
        <f t="shared" si="1012"/>
        <v>3</v>
      </c>
      <c r="Q9277" s="8">
        <f t="shared" si="1013"/>
        <v>35</v>
      </c>
      <c r="R9277">
        <f t="shared" si="1014"/>
        <v>215</v>
      </c>
    </row>
    <row r="9278" spans="1:18" x14ac:dyDescent="0.3">
      <c r="A9278" t="s">
        <v>12</v>
      </c>
      <c r="B9278" s="7" t="s">
        <v>56</v>
      </c>
      <c r="C9278" t="s">
        <v>67</v>
      </c>
      <c r="D9278" s="10" t="s">
        <v>72</v>
      </c>
      <c r="E9278" t="s">
        <v>122</v>
      </c>
      <c r="F9278" s="4" t="s">
        <v>342</v>
      </c>
      <c r="G9278" t="s">
        <v>383</v>
      </c>
      <c r="H9278" s="2">
        <f t="shared" si="1008"/>
        <v>0.94791666666666663</v>
      </c>
      <c r="I9278" s="2">
        <f t="shared" si="1009"/>
        <v>0.46180555555555558</v>
      </c>
      <c r="J9278" t="str">
        <f t="shared" si="1010"/>
        <v/>
      </c>
      <c r="K9278" t="s">
        <v>1753</v>
      </c>
      <c r="L9278" t="s">
        <v>1993</v>
      </c>
      <c r="M9278" t="s">
        <v>1996</v>
      </c>
      <c r="N9278">
        <v>10657</v>
      </c>
      <c r="O9278">
        <f t="shared" si="1011"/>
        <v>3</v>
      </c>
      <c r="P9278" s="4" t="str">
        <f t="shared" si="1012"/>
        <v>11</v>
      </c>
      <c r="Q9278" s="8">
        <f t="shared" si="1013"/>
        <v>40</v>
      </c>
      <c r="R9278">
        <f t="shared" si="1014"/>
        <v>700</v>
      </c>
    </row>
    <row r="9279" spans="1:18" x14ac:dyDescent="0.3">
      <c r="A9279" t="s">
        <v>13</v>
      </c>
      <c r="B9279" s="7" t="s">
        <v>33</v>
      </c>
      <c r="C9279" t="s">
        <v>68</v>
      </c>
      <c r="D9279" s="10" t="s">
        <v>67</v>
      </c>
      <c r="E9279" t="s">
        <v>85</v>
      </c>
      <c r="F9279" s="4" t="s">
        <v>293</v>
      </c>
      <c r="G9279" t="s">
        <v>516</v>
      </c>
      <c r="H9279" s="2">
        <f t="shared" si="1008"/>
        <v>0.98263888888888884</v>
      </c>
      <c r="I9279" s="2">
        <f t="shared" si="1009"/>
        <v>0.6875</v>
      </c>
      <c r="J9279" t="str">
        <f t="shared" si="1010"/>
        <v/>
      </c>
      <c r="K9279" t="s">
        <v>1809</v>
      </c>
      <c r="L9279" t="s">
        <v>1993</v>
      </c>
      <c r="M9279" t="s">
        <v>1996</v>
      </c>
      <c r="N9279">
        <v>14781</v>
      </c>
      <c r="O9279">
        <f t="shared" si="1011"/>
        <v>3</v>
      </c>
      <c r="P9279" s="4" t="str">
        <f t="shared" si="1012"/>
        <v>7</v>
      </c>
      <c r="Q9279" s="8">
        <f t="shared" si="1013"/>
        <v>5</v>
      </c>
      <c r="R9279">
        <f t="shared" si="1014"/>
        <v>425</v>
      </c>
    </row>
    <row r="9280" spans="1:18" x14ac:dyDescent="0.3">
      <c r="A9280" t="s">
        <v>11</v>
      </c>
      <c r="B9280" s="7" t="s">
        <v>40</v>
      </c>
      <c r="C9280" t="s">
        <v>71</v>
      </c>
      <c r="D9280" s="10" t="s">
        <v>74</v>
      </c>
      <c r="E9280" t="s">
        <v>102</v>
      </c>
      <c r="F9280" s="4" t="s">
        <v>346</v>
      </c>
      <c r="G9280" t="s">
        <v>305</v>
      </c>
      <c r="H9280" s="2">
        <f t="shared" si="1008"/>
        <v>0.85763888888888884</v>
      </c>
      <c r="I9280" s="2">
        <f t="shared" si="1009"/>
        <v>0.79513888888888884</v>
      </c>
      <c r="J9280" t="str">
        <f t="shared" si="1010"/>
        <v/>
      </c>
      <c r="K9280" t="s">
        <v>1675</v>
      </c>
      <c r="L9280" t="s">
        <v>1991</v>
      </c>
      <c r="M9280" t="s">
        <v>1996</v>
      </c>
      <c r="N9280">
        <v>2754</v>
      </c>
      <c r="O9280">
        <f t="shared" si="1011"/>
        <v>2</v>
      </c>
      <c r="P9280" s="4" t="str">
        <f t="shared" si="1012"/>
        <v>1</v>
      </c>
      <c r="Q9280" s="8">
        <f t="shared" si="1013"/>
        <v>30</v>
      </c>
      <c r="R9280">
        <f t="shared" si="1014"/>
        <v>90</v>
      </c>
    </row>
    <row r="9281" spans="1:18" x14ac:dyDescent="0.3">
      <c r="A9281" t="s">
        <v>12</v>
      </c>
      <c r="B9281" s="7" t="s">
        <v>29</v>
      </c>
      <c r="C9281" t="s">
        <v>67</v>
      </c>
      <c r="D9281" s="10" t="s">
        <v>72</v>
      </c>
      <c r="E9281" t="s">
        <v>160</v>
      </c>
      <c r="F9281" s="4" t="s">
        <v>295</v>
      </c>
      <c r="G9281" t="s">
        <v>368</v>
      </c>
      <c r="H9281" s="2">
        <f t="shared" si="1008"/>
        <v>0.95486111111111116</v>
      </c>
      <c r="I9281" s="2">
        <f t="shared" si="1009"/>
        <v>0.28472222222222221</v>
      </c>
      <c r="J9281" t="str">
        <f t="shared" si="1010"/>
        <v/>
      </c>
      <c r="K9281" t="s">
        <v>1662</v>
      </c>
      <c r="L9281" t="s">
        <v>1992</v>
      </c>
      <c r="M9281" t="s">
        <v>1996</v>
      </c>
      <c r="N9281">
        <v>11474</v>
      </c>
      <c r="O9281">
        <f t="shared" si="1011"/>
        <v>4</v>
      </c>
      <c r="P9281" s="4" t="str">
        <f t="shared" si="1012"/>
        <v>16</v>
      </c>
      <c r="Q9281" s="8">
        <f t="shared" si="1013"/>
        <v>5</v>
      </c>
      <c r="R9281">
        <f t="shared" si="1014"/>
        <v>965</v>
      </c>
    </row>
    <row r="9282" spans="1:18" x14ac:dyDescent="0.3">
      <c r="A9282" t="s">
        <v>13</v>
      </c>
      <c r="B9282" s="7" t="s">
        <v>46</v>
      </c>
      <c r="C9282" t="s">
        <v>68</v>
      </c>
      <c r="D9282" s="10" t="s">
        <v>67</v>
      </c>
      <c r="E9282" t="s">
        <v>85</v>
      </c>
      <c r="F9282" s="4" t="s">
        <v>209</v>
      </c>
      <c r="G9282" t="s">
        <v>794</v>
      </c>
      <c r="H9282" s="2">
        <f t="shared" si="1008"/>
        <v>0.34375</v>
      </c>
      <c r="I9282" s="2">
        <f t="shared" si="1009"/>
        <v>0.78819444444444442</v>
      </c>
      <c r="J9282" t="str">
        <f t="shared" si="1010"/>
        <v>19 May</v>
      </c>
      <c r="K9282" t="s">
        <v>1645</v>
      </c>
      <c r="L9282" t="s">
        <v>1993</v>
      </c>
      <c r="M9282" t="s">
        <v>1997</v>
      </c>
      <c r="N9282">
        <v>7757</v>
      </c>
      <c r="O9282">
        <f t="shared" si="1011"/>
        <v>3</v>
      </c>
      <c r="P9282" s="4" t="str">
        <f t="shared" si="1012"/>
        <v>13</v>
      </c>
      <c r="Q9282" s="8">
        <f t="shared" si="1013"/>
        <v>20</v>
      </c>
      <c r="R9282">
        <f t="shared" si="1014"/>
        <v>800</v>
      </c>
    </row>
    <row r="9283" spans="1:18" x14ac:dyDescent="0.3">
      <c r="A9283" t="s">
        <v>13</v>
      </c>
      <c r="B9283" s="7" t="s">
        <v>40</v>
      </c>
      <c r="C9283" t="s">
        <v>71</v>
      </c>
      <c r="D9283" s="10" t="s">
        <v>74</v>
      </c>
      <c r="E9283" t="s">
        <v>102</v>
      </c>
      <c r="F9283" s="4" t="s">
        <v>366</v>
      </c>
      <c r="G9283" t="s">
        <v>627</v>
      </c>
      <c r="H9283" s="2">
        <f t="shared" ref="H9283:H9346" si="1015">TIMEVALUE(LEFT(G9283,5))</f>
        <v>0.18055555555555555</v>
      </c>
      <c r="I9283" s="2">
        <f t="shared" ref="I9283:I9346" si="1016">F9283*1</f>
        <v>0.12152777777777778</v>
      </c>
      <c r="J9283" t="str">
        <f t="shared" ref="J9283:J9346" si="1017">IF(LEN(G9283)&gt;5, MID(G9283,7,6), "")</f>
        <v/>
      </c>
      <c r="K9283" t="s">
        <v>1676</v>
      </c>
      <c r="L9283" t="s">
        <v>1991</v>
      </c>
      <c r="M9283" t="s">
        <v>1997</v>
      </c>
      <c r="N9283">
        <v>2228</v>
      </c>
      <c r="O9283">
        <f t="shared" ref="O9283:O9346" si="1018">LEN(E9283)-LEN(SUBSTITUTE(E9283,"→",""))+1</f>
        <v>2</v>
      </c>
      <c r="P9283" s="4" t="str">
        <f t="shared" ref="P9283:P9346" si="1019">LEFT(K9283, FIND("h", K9283)-1)</f>
        <v>1</v>
      </c>
      <c r="Q9283" s="8">
        <f t="shared" ref="Q9283:Q9346" si="1020">IFERROR(VALUE(MID(K9283, FIND("h",K9283)+2, FIND("m",K9283)-FIND("h",K9283)-2)), 0)*1</f>
        <v>25</v>
      </c>
      <c r="R9283">
        <f t="shared" ref="R9283:R9346" si="1021">(P9283*60+Q9283)</f>
        <v>85</v>
      </c>
    </row>
    <row r="9284" spans="1:18" x14ac:dyDescent="0.3">
      <c r="A9284" t="s">
        <v>13</v>
      </c>
      <c r="B9284" s="7" t="s">
        <v>51</v>
      </c>
      <c r="C9284" t="s">
        <v>67</v>
      </c>
      <c r="D9284" s="10" t="s">
        <v>72</v>
      </c>
      <c r="E9284" t="s">
        <v>81</v>
      </c>
      <c r="F9284" s="4" t="s">
        <v>210</v>
      </c>
      <c r="G9284" t="s">
        <v>975</v>
      </c>
      <c r="H9284" s="2">
        <f t="shared" si="1015"/>
        <v>0.34375</v>
      </c>
      <c r="I9284" s="2">
        <f t="shared" si="1016"/>
        <v>0.33333333333333331</v>
      </c>
      <c r="J9284" t="str">
        <f t="shared" si="1017"/>
        <v>16 Mar</v>
      </c>
      <c r="K9284" t="s">
        <v>1761</v>
      </c>
      <c r="L9284" t="s">
        <v>1993</v>
      </c>
      <c r="M9284" t="s">
        <v>1997</v>
      </c>
      <c r="N9284">
        <v>10405</v>
      </c>
      <c r="O9284">
        <f t="shared" si="1018"/>
        <v>3</v>
      </c>
      <c r="P9284" s="4" t="str">
        <f t="shared" si="1019"/>
        <v>24</v>
      </c>
      <c r="Q9284" s="8">
        <f t="shared" si="1020"/>
        <v>15</v>
      </c>
      <c r="R9284">
        <f t="shared" si="1021"/>
        <v>1455</v>
      </c>
    </row>
    <row r="9285" spans="1:18" x14ac:dyDescent="0.3">
      <c r="A9285" t="s">
        <v>16</v>
      </c>
      <c r="B9285" s="7" t="s">
        <v>47</v>
      </c>
      <c r="C9285" t="s">
        <v>67</v>
      </c>
      <c r="D9285" s="10" t="s">
        <v>69</v>
      </c>
      <c r="E9285" t="s">
        <v>75</v>
      </c>
      <c r="F9285" s="4" t="s">
        <v>348</v>
      </c>
      <c r="G9285" t="s">
        <v>580</v>
      </c>
      <c r="H9285" s="2">
        <f t="shared" si="1015"/>
        <v>0.44444444444444442</v>
      </c>
      <c r="I9285" s="2">
        <f t="shared" si="1016"/>
        <v>0.32291666666666669</v>
      </c>
      <c r="J9285" t="str">
        <f t="shared" si="1017"/>
        <v/>
      </c>
      <c r="K9285" t="s">
        <v>1644</v>
      </c>
      <c r="L9285" t="s">
        <v>1991</v>
      </c>
      <c r="M9285" t="s">
        <v>1996</v>
      </c>
      <c r="N9285">
        <v>3419</v>
      </c>
      <c r="O9285">
        <f t="shared" si="1018"/>
        <v>2</v>
      </c>
      <c r="P9285" s="4" t="str">
        <f t="shared" si="1019"/>
        <v>2</v>
      </c>
      <c r="Q9285" s="8">
        <f t="shared" si="1020"/>
        <v>55</v>
      </c>
      <c r="R9285">
        <f t="shared" si="1021"/>
        <v>175</v>
      </c>
    </row>
    <row r="9286" spans="1:18" x14ac:dyDescent="0.3">
      <c r="A9286" t="s">
        <v>13</v>
      </c>
      <c r="B9286" s="7" t="s">
        <v>25</v>
      </c>
      <c r="C9286" t="s">
        <v>69</v>
      </c>
      <c r="D9286" s="10" t="s">
        <v>73</v>
      </c>
      <c r="E9286" t="s">
        <v>82</v>
      </c>
      <c r="F9286" s="4" t="s">
        <v>255</v>
      </c>
      <c r="G9286" t="s">
        <v>436</v>
      </c>
      <c r="H9286" s="2">
        <f t="shared" si="1015"/>
        <v>0.52430555555555558</v>
      </c>
      <c r="I9286" s="2">
        <f t="shared" si="1016"/>
        <v>0.72916666666666663</v>
      </c>
      <c r="J9286" t="str">
        <f t="shared" si="1017"/>
        <v>10 Jun</v>
      </c>
      <c r="K9286" t="s">
        <v>1681</v>
      </c>
      <c r="L9286" t="s">
        <v>1993</v>
      </c>
      <c r="M9286" t="s">
        <v>1997</v>
      </c>
      <c r="N9286">
        <v>10262</v>
      </c>
      <c r="O9286">
        <f t="shared" si="1018"/>
        <v>3</v>
      </c>
      <c r="P9286" s="4" t="str">
        <f t="shared" si="1019"/>
        <v>19</v>
      </c>
      <c r="Q9286" s="8">
        <f t="shared" si="1020"/>
        <v>5</v>
      </c>
      <c r="R9286">
        <f t="shared" si="1021"/>
        <v>1145</v>
      </c>
    </row>
    <row r="9287" spans="1:18" x14ac:dyDescent="0.3">
      <c r="A9287" t="s">
        <v>12</v>
      </c>
      <c r="B9287" s="7" t="s">
        <v>25</v>
      </c>
      <c r="C9287" t="s">
        <v>71</v>
      </c>
      <c r="D9287" s="10" t="s">
        <v>74</v>
      </c>
      <c r="E9287" t="s">
        <v>102</v>
      </c>
      <c r="F9287" s="4" t="s">
        <v>250</v>
      </c>
      <c r="G9287" t="s">
        <v>277</v>
      </c>
      <c r="H9287" s="2">
        <f t="shared" si="1015"/>
        <v>0.64236111111111116</v>
      </c>
      <c r="I9287" s="2">
        <f t="shared" si="1016"/>
        <v>0.57986111111111116</v>
      </c>
      <c r="J9287" t="str">
        <f t="shared" si="1017"/>
        <v/>
      </c>
      <c r="K9287" t="s">
        <v>1675</v>
      </c>
      <c r="L9287" t="s">
        <v>1991</v>
      </c>
      <c r="M9287" t="s">
        <v>1996</v>
      </c>
      <c r="N9287">
        <v>3100</v>
      </c>
      <c r="O9287">
        <f t="shared" si="1018"/>
        <v>2</v>
      </c>
      <c r="P9287" s="4" t="str">
        <f t="shared" si="1019"/>
        <v>1</v>
      </c>
      <c r="Q9287" s="8">
        <f t="shared" si="1020"/>
        <v>30</v>
      </c>
      <c r="R9287">
        <f t="shared" si="1021"/>
        <v>90</v>
      </c>
    </row>
    <row r="9288" spans="1:18" x14ac:dyDescent="0.3">
      <c r="A9288" t="s">
        <v>13</v>
      </c>
      <c r="B9288" s="7" t="s">
        <v>53</v>
      </c>
      <c r="C9288" t="s">
        <v>69</v>
      </c>
      <c r="D9288" s="10" t="s">
        <v>73</v>
      </c>
      <c r="E9288" t="s">
        <v>82</v>
      </c>
      <c r="F9288" s="4" t="s">
        <v>265</v>
      </c>
      <c r="G9288" t="s">
        <v>864</v>
      </c>
      <c r="H9288" s="2">
        <f t="shared" si="1015"/>
        <v>0.18402777777777779</v>
      </c>
      <c r="I9288" s="2">
        <f t="shared" si="1016"/>
        <v>9.375E-2</v>
      </c>
      <c r="J9288" t="str">
        <f t="shared" si="1017"/>
        <v>10 Mar</v>
      </c>
      <c r="K9288" t="s">
        <v>1730</v>
      </c>
      <c r="L9288" t="s">
        <v>1993</v>
      </c>
      <c r="M9288" t="s">
        <v>1997</v>
      </c>
      <c r="N9288">
        <v>11848</v>
      </c>
      <c r="O9288">
        <f t="shared" si="1018"/>
        <v>3</v>
      </c>
      <c r="P9288" s="4" t="str">
        <f t="shared" si="1019"/>
        <v>26</v>
      </c>
      <c r="Q9288" s="8">
        <f t="shared" si="1020"/>
        <v>10</v>
      </c>
      <c r="R9288">
        <f t="shared" si="1021"/>
        <v>1570</v>
      </c>
    </row>
    <row r="9289" spans="1:18" x14ac:dyDescent="0.3">
      <c r="A9289" t="s">
        <v>12</v>
      </c>
      <c r="B9289" s="7" t="s">
        <v>63</v>
      </c>
      <c r="C9289" t="s">
        <v>69</v>
      </c>
      <c r="D9289" s="10" t="s">
        <v>73</v>
      </c>
      <c r="E9289" t="s">
        <v>83</v>
      </c>
      <c r="F9289" s="4" t="s">
        <v>327</v>
      </c>
      <c r="G9289" t="s">
        <v>1543</v>
      </c>
      <c r="H9289" s="2">
        <f t="shared" si="1015"/>
        <v>0.34375</v>
      </c>
      <c r="I9289" s="2">
        <f t="shared" si="1016"/>
        <v>0.85416666666666663</v>
      </c>
      <c r="J9289" t="str">
        <f t="shared" si="1017"/>
        <v>10 Apr</v>
      </c>
      <c r="K9289" t="s">
        <v>1769</v>
      </c>
      <c r="L9289" t="s">
        <v>1993</v>
      </c>
      <c r="M9289" t="s">
        <v>1996</v>
      </c>
      <c r="N9289">
        <v>5683</v>
      </c>
      <c r="O9289">
        <f t="shared" si="1018"/>
        <v>3</v>
      </c>
      <c r="P9289" s="4" t="str">
        <f t="shared" si="1019"/>
        <v>11</v>
      </c>
      <c r="Q9289" s="8">
        <f t="shared" si="1020"/>
        <v>45</v>
      </c>
      <c r="R9289">
        <f t="shared" si="1021"/>
        <v>705</v>
      </c>
    </row>
    <row r="9290" spans="1:18" x14ac:dyDescent="0.3">
      <c r="A9290" t="s">
        <v>13</v>
      </c>
      <c r="B9290" s="7" t="s">
        <v>33</v>
      </c>
      <c r="C9290" t="s">
        <v>68</v>
      </c>
      <c r="D9290" s="10" t="s">
        <v>67</v>
      </c>
      <c r="E9290" t="s">
        <v>85</v>
      </c>
      <c r="F9290" s="4" t="s">
        <v>262</v>
      </c>
      <c r="G9290" t="s">
        <v>1115</v>
      </c>
      <c r="H9290" s="2">
        <f t="shared" si="1015"/>
        <v>0.5</v>
      </c>
      <c r="I9290" s="2">
        <f t="shared" si="1016"/>
        <v>0.35069444444444442</v>
      </c>
      <c r="J9290" t="str">
        <f t="shared" si="1017"/>
        <v>10 May</v>
      </c>
      <c r="K9290" t="s">
        <v>1722</v>
      </c>
      <c r="L9290" t="s">
        <v>1993</v>
      </c>
      <c r="M9290" t="s">
        <v>1997</v>
      </c>
      <c r="N9290">
        <v>9663</v>
      </c>
      <c r="O9290">
        <f t="shared" si="1018"/>
        <v>3</v>
      </c>
      <c r="P9290" s="4" t="str">
        <f t="shared" si="1019"/>
        <v>27</v>
      </c>
      <c r="Q9290" s="8">
        <f t="shared" si="1020"/>
        <v>35</v>
      </c>
      <c r="R9290">
        <f t="shared" si="1021"/>
        <v>1655</v>
      </c>
    </row>
    <row r="9291" spans="1:18" x14ac:dyDescent="0.3">
      <c r="A9291" t="s">
        <v>13</v>
      </c>
      <c r="B9291" s="7" t="s">
        <v>34</v>
      </c>
      <c r="C9291" t="s">
        <v>67</v>
      </c>
      <c r="D9291" s="10" t="s">
        <v>69</v>
      </c>
      <c r="E9291" t="s">
        <v>75</v>
      </c>
      <c r="F9291" s="4" t="s">
        <v>269</v>
      </c>
      <c r="G9291" t="s">
        <v>337</v>
      </c>
      <c r="H9291" s="2">
        <f t="shared" si="1015"/>
        <v>0.95138888888888884</v>
      </c>
      <c r="I9291" s="2">
        <f t="shared" si="1016"/>
        <v>0.82638888888888884</v>
      </c>
      <c r="J9291" t="str">
        <f t="shared" si="1017"/>
        <v/>
      </c>
      <c r="K9291" t="s">
        <v>1666</v>
      </c>
      <c r="L9291" t="s">
        <v>1991</v>
      </c>
      <c r="M9291" t="s">
        <v>1997</v>
      </c>
      <c r="N9291">
        <v>4544</v>
      </c>
      <c r="O9291">
        <f t="shared" si="1018"/>
        <v>2</v>
      </c>
      <c r="P9291" s="4" t="str">
        <f t="shared" si="1019"/>
        <v>3</v>
      </c>
      <c r="Q9291" s="8">
        <f t="shared" si="1020"/>
        <v>0</v>
      </c>
      <c r="R9291">
        <f t="shared" si="1021"/>
        <v>180</v>
      </c>
    </row>
    <row r="9292" spans="1:18" x14ac:dyDescent="0.3">
      <c r="A9292" t="s">
        <v>13</v>
      </c>
      <c r="B9292" s="7" t="s">
        <v>30</v>
      </c>
      <c r="C9292" t="s">
        <v>71</v>
      </c>
      <c r="D9292" s="10" t="s">
        <v>74</v>
      </c>
      <c r="E9292" t="s">
        <v>102</v>
      </c>
      <c r="F9292" s="4" t="s">
        <v>366</v>
      </c>
      <c r="G9292" t="s">
        <v>627</v>
      </c>
      <c r="H9292" s="2">
        <f t="shared" si="1015"/>
        <v>0.18055555555555555</v>
      </c>
      <c r="I9292" s="2">
        <f t="shared" si="1016"/>
        <v>0.12152777777777778</v>
      </c>
      <c r="J9292" t="str">
        <f t="shared" si="1017"/>
        <v/>
      </c>
      <c r="K9292" t="s">
        <v>1676</v>
      </c>
      <c r="L9292" t="s">
        <v>1991</v>
      </c>
      <c r="M9292" t="s">
        <v>1997</v>
      </c>
      <c r="N9292">
        <v>4050</v>
      </c>
      <c r="O9292">
        <f t="shared" si="1018"/>
        <v>2</v>
      </c>
      <c r="P9292" s="4" t="str">
        <f t="shared" si="1019"/>
        <v>1</v>
      </c>
      <c r="Q9292" s="8">
        <f t="shared" si="1020"/>
        <v>25</v>
      </c>
      <c r="R9292">
        <f t="shared" si="1021"/>
        <v>85</v>
      </c>
    </row>
    <row r="9293" spans="1:18" x14ac:dyDescent="0.3">
      <c r="A9293" t="s">
        <v>17</v>
      </c>
      <c r="B9293" s="7" t="s">
        <v>33</v>
      </c>
      <c r="C9293" t="s">
        <v>68</v>
      </c>
      <c r="D9293" s="10" t="s">
        <v>67</v>
      </c>
      <c r="E9293" t="s">
        <v>98</v>
      </c>
      <c r="F9293" s="4" t="s">
        <v>214</v>
      </c>
      <c r="G9293" t="s">
        <v>1419</v>
      </c>
      <c r="H9293" s="2">
        <f t="shared" si="1015"/>
        <v>0.37847222222222221</v>
      </c>
      <c r="I9293" s="2">
        <f t="shared" si="1016"/>
        <v>0.84722222222222221</v>
      </c>
      <c r="J9293" t="str">
        <f t="shared" si="1017"/>
        <v>10 May</v>
      </c>
      <c r="K9293" t="s">
        <v>1702</v>
      </c>
      <c r="L9293" t="s">
        <v>1993</v>
      </c>
      <c r="M9293" t="s">
        <v>1996</v>
      </c>
      <c r="N9293">
        <v>9187</v>
      </c>
      <c r="O9293">
        <f t="shared" si="1018"/>
        <v>3</v>
      </c>
      <c r="P9293" s="4" t="str">
        <f t="shared" si="1019"/>
        <v>12</v>
      </c>
      <c r="Q9293" s="8">
        <f t="shared" si="1020"/>
        <v>45</v>
      </c>
      <c r="R9293">
        <f t="shared" si="1021"/>
        <v>765</v>
      </c>
    </row>
    <row r="9294" spans="1:18" x14ac:dyDescent="0.3">
      <c r="A9294" t="s">
        <v>17</v>
      </c>
      <c r="B9294" s="7" t="s">
        <v>57</v>
      </c>
      <c r="C9294" t="s">
        <v>68</v>
      </c>
      <c r="D9294" s="10" t="s">
        <v>67</v>
      </c>
      <c r="E9294" t="s">
        <v>98</v>
      </c>
      <c r="F9294" s="4" t="s">
        <v>214</v>
      </c>
      <c r="G9294" t="s">
        <v>1544</v>
      </c>
      <c r="H9294" s="2">
        <f t="shared" si="1015"/>
        <v>0.84722222222222221</v>
      </c>
      <c r="I9294" s="2">
        <f t="shared" si="1016"/>
        <v>0.84722222222222221</v>
      </c>
      <c r="J9294" t="str">
        <f t="shared" si="1017"/>
        <v>02 Apr</v>
      </c>
      <c r="K9294" t="s">
        <v>1696</v>
      </c>
      <c r="L9294" t="s">
        <v>1993</v>
      </c>
      <c r="M9294" t="s">
        <v>1996</v>
      </c>
      <c r="N9294">
        <v>8452</v>
      </c>
      <c r="O9294">
        <f t="shared" si="1018"/>
        <v>3</v>
      </c>
      <c r="P9294" s="4" t="str">
        <f t="shared" si="1019"/>
        <v>24</v>
      </c>
      <c r="Q9294" s="8">
        <f t="shared" si="1020"/>
        <v>0</v>
      </c>
      <c r="R9294">
        <f t="shared" si="1021"/>
        <v>1440</v>
      </c>
    </row>
    <row r="9295" spans="1:18" x14ac:dyDescent="0.3">
      <c r="A9295" t="s">
        <v>12</v>
      </c>
      <c r="B9295" s="7" t="s">
        <v>46</v>
      </c>
      <c r="C9295" t="s">
        <v>68</v>
      </c>
      <c r="D9295" s="10" t="s">
        <v>67</v>
      </c>
      <c r="E9295" t="s">
        <v>121</v>
      </c>
      <c r="F9295" s="4" t="s">
        <v>205</v>
      </c>
      <c r="G9295" t="s">
        <v>949</v>
      </c>
      <c r="H9295" s="2">
        <f t="shared" si="1015"/>
        <v>5.5555555555555552E-2</v>
      </c>
      <c r="I9295" s="2">
        <f t="shared" si="1016"/>
        <v>0.3923611111111111</v>
      </c>
      <c r="J9295" t="str">
        <f t="shared" si="1017"/>
        <v>19 May</v>
      </c>
      <c r="K9295" t="s">
        <v>1785</v>
      </c>
      <c r="L9295" t="s">
        <v>1992</v>
      </c>
      <c r="M9295" t="s">
        <v>1996</v>
      </c>
      <c r="N9295">
        <v>11668</v>
      </c>
      <c r="O9295">
        <f t="shared" si="1018"/>
        <v>4</v>
      </c>
      <c r="P9295" s="4" t="str">
        <f t="shared" si="1019"/>
        <v>15</v>
      </c>
      <c r="Q9295" s="8">
        <f t="shared" si="1020"/>
        <v>55</v>
      </c>
      <c r="R9295">
        <f t="shared" si="1021"/>
        <v>955</v>
      </c>
    </row>
    <row r="9296" spans="1:18" x14ac:dyDescent="0.3">
      <c r="A9296" t="s">
        <v>12</v>
      </c>
      <c r="B9296" s="7" t="s">
        <v>25</v>
      </c>
      <c r="C9296" t="s">
        <v>69</v>
      </c>
      <c r="D9296" s="10" t="s">
        <v>73</v>
      </c>
      <c r="E9296" t="s">
        <v>88</v>
      </c>
      <c r="F9296" s="4" t="s">
        <v>316</v>
      </c>
      <c r="G9296" t="s">
        <v>795</v>
      </c>
      <c r="H9296" s="2">
        <f t="shared" si="1015"/>
        <v>0.80208333333333337</v>
      </c>
      <c r="I9296" s="2">
        <f t="shared" si="1016"/>
        <v>0.60069444444444442</v>
      </c>
      <c r="J9296" t="str">
        <f t="shared" si="1017"/>
        <v>10 Jun</v>
      </c>
      <c r="K9296" t="s">
        <v>1731</v>
      </c>
      <c r="L9296" t="s">
        <v>1992</v>
      </c>
      <c r="M9296" t="s">
        <v>1996</v>
      </c>
      <c r="N9296">
        <v>13381</v>
      </c>
      <c r="O9296">
        <f t="shared" si="1018"/>
        <v>4</v>
      </c>
      <c r="P9296" s="4" t="str">
        <f t="shared" si="1019"/>
        <v>28</v>
      </c>
      <c r="Q9296" s="8">
        <f t="shared" si="1020"/>
        <v>50</v>
      </c>
      <c r="R9296">
        <f t="shared" si="1021"/>
        <v>1730</v>
      </c>
    </row>
    <row r="9297" spans="1:18" x14ac:dyDescent="0.3">
      <c r="A9297" t="s">
        <v>15</v>
      </c>
      <c r="B9297" s="7" t="s">
        <v>46</v>
      </c>
      <c r="C9297" t="s">
        <v>69</v>
      </c>
      <c r="D9297" s="10" t="s">
        <v>73</v>
      </c>
      <c r="E9297" t="s">
        <v>82</v>
      </c>
      <c r="F9297" s="4" t="s">
        <v>228</v>
      </c>
      <c r="G9297" t="s">
        <v>352</v>
      </c>
      <c r="H9297" s="2">
        <f t="shared" si="1015"/>
        <v>0.875</v>
      </c>
      <c r="I9297" s="2">
        <f t="shared" si="1016"/>
        <v>0.29166666666666669</v>
      </c>
      <c r="J9297" t="str">
        <f t="shared" si="1017"/>
        <v/>
      </c>
      <c r="K9297" t="s">
        <v>1714</v>
      </c>
      <c r="L9297" t="s">
        <v>1993</v>
      </c>
      <c r="M9297" t="s">
        <v>1996</v>
      </c>
      <c r="N9297">
        <v>8073</v>
      </c>
      <c r="O9297">
        <f t="shared" si="1018"/>
        <v>3</v>
      </c>
      <c r="P9297" s="4" t="str">
        <f t="shared" si="1019"/>
        <v>14</v>
      </c>
      <c r="Q9297" s="8">
        <f t="shared" si="1020"/>
        <v>0</v>
      </c>
      <c r="R9297">
        <f t="shared" si="1021"/>
        <v>840</v>
      </c>
    </row>
    <row r="9298" spans="1:18" x14ac:dyDescent="0.3">
      <c r="A9298" t="s">
        <v>18</v>
      </c>
      <c r="B9298" s="7" t="s">
        <v>64</v>
      </c>
      <c r="C9298" t="s">
        <v>68</v>
      </c>
      <c r="D9298" s="10" t="s">
        <v>67</v>
      </c>
      <c r="E9298" t="s">
        <v>80</v>
      </c>
      <c r="F9298" s="4" t="s">
        <v>318</v>
      </c>
      <c r="G9298" t="s">
        <v>274</v>
      </c>
      <c r="H9298" s="2">
        <f t="shared" si="1015"/>
        <v>0.53819444444444442</v>
      </c>
      <c r="I9298" s="2">
        <f t="shared" si="1016"/>
        <v>0.43055555555555558</v>
      </c>
      <c r="J9298" t="str">
        <f t="shared" si="1017"/>
        <v/>
      </c>
      <c r="K9298" t="s">
        <v>1634</v>
      </c>
      <c r="L9298" t="s">
        <v>1991</v>
      </c>
      <c r="M9298" t="s">
        <v>1996</v>
      </c>
      <c r="N9298">
        <v>5620</v>
      </c>
      <c r="O9298">
        <f t="shared" si="1018"/>
        <v>2</v>
      </c>
      <c r="P9298" s="4" t="str">
        <f t="shared" si="1019"/>
        <v>2</v>
      </c>
      <c r="Q9298" s="8">
        <f t="shared" si="1020"/>
        <v>35</v>
      </c>
      <c r="R9298">
        <f t="shared" si="1021"/>
        <v>155</v>
      </c>
    </row>
    <row r="9299" spans="1:18" x14ac:dyDescent="0.3">
      <c r="A9299" t="s">
        <v>13</v>
      </c>
      <c r="B9299" s="7" t="s">
        <v>37</v>
      </c>
      <c r="C9299" t="s">
        <v>68</v>
      </c>
      <c r="D9299" s="10" t="s">
        <v>67</v>
      </c>
      <c r="E9299" t="s">
        <v>85</v>
      </c>
      <c r="F9299" s="4" t="s">
        <v>259</v>
      </c>
      <c r="G9299" t="s">
        <v>513</v>
      </c>
      <c r="H9299" s="2">
        <f t="shared" si="1015"/>
        <v>0.19444444444444445</v>
      </c>
      <c r="I9299" s="2">
        <f t="shared" si="1016"/>
        <v>0.58680555555555558</v>
      </c>
      <c r="J9299" t="str">
        <f t="shared" si="1017"/>
        <v>13 Jun</v>
      </c>
      <c r="K9299" t="s">
        <v>1765</v>
      </c>
      <c r="L9299" t="s">
        <v>1993</v>
      </c>
      <c r="M9299" t="s">
        <v>1996</v>
      </c>
      <c r="N9299">
        <v>12739</v>
      </c>
      <c r="O9299">
        <f t="shared" si="1018"/>
        <v>3</v>
      </c>
      <c r="P9299" s="4" t="str">
        <f t="shared" si="1019"/>
        <v>14</v>
      </c>
      <c r="Q9299" s="8">
        <f t="shared" si="1020"/>
        <v>35</v>
      </c>
      <c r="R9299">
        <f t="shared" si="1021"/>
        <v>875</v>
      </c>
    </row>
    <row r="9300" spans="1:18" x14ac:dyDescent="0.3">
      <c r="A9300" t="s">
        <v>18</v>
      </c>
      <c r="B9300" s="7" t="s">
        <v>52</v>
      </c>
      <c r="C9300" t="s">
        <v>68</v>
      </c>
      <c r="D9300" s="10" t="s">
        <v>67</v>
      </c>
      <c r="E9300" t="s">
        <v>80</v>
      </c>
      <c r="F9300" s="4" t="s">
        <v>257</v>
      </c>
      <c r="G9300" t="s">
        <v>306</v>
      </c>
      <c r="H9300" s="2">
        <f t="shared" si="1015"/>
        <v>0.93402777777777779</v>
      </c>
      <c r="I9300" s="2">
        <f t="shared" si="1016"/>
        <v>0.82986111111111116</v>
      </c>
      <c r="J9300" t="str">
        <f t="shared" si="1017"/>
        <v/>
      </c>
      <c r="K9300" t="s">
        <v>1654</v>
      </c>
      <c r="L9300" t="s">
        <v>1991</v>
      </c>
      <c r="M9300" t="s">
        <v>1996</v>
      </c>
      <c r="N9300">
        <v>5989</v>
      </c>
      <c r="O9300">
        <f t="shared" si="1018"/>
        <v>2</v>
      </c>
      <c r="P9300" s="4" t="str">
        <f t="shared" si="1019"/>
        <v>2</v>
      </c>
      <c r="Q9300" s="8">
        <f t="shared" si="1020"/>
        <v>30</v>
      </c>
      <c r="R9300">
        <f t="shared" si="1021"/>
        <v>150</v>
      </c>
    </row>
    <row r="9301" spans="1:18" x14ac:dyDescent="0.3">
      <c r="A9301" t="s">
        <v>12</v>
      </c>
      <c r="B9301" s="7" t="s">
        <v>48</v>
      </c>
      <c r="C9301" t="s">
        <v>68</v>
      </c>
      <c r="D9301" s="10" t="s">
        <v>67</v>
      </c>
      <c r="E9301" t="s">
        <v>85</v>
      </c>
      <c r="F9301" s="4" t="s">
        <v>205</v>
      </c>
      <c r="G9301" t="s">
        <v>1102</v>
      </c>
      <c r="H9301" s="2">
        <f t="shared" si="1015"/>
        <v>0.3298611111111111</v>
      </c>
      <c r="I9301" s="2">
        <f t="shared" si="1016"/>
        <v>0.3923611111111111</v>
      </c>
      <c r="J9301" t="str">
        <f t="shared" si="1017"/>
        <v>22 May</v>
      </c>
      <c r="K9301" t="s">
        <v>1817</v>
      </c>
      <c r="L9301" t="s">
        <v>1993</v>
      </c>
      <c r="M9301" t="s">
        <v>1996</v>
      </c>
      <c r="N9301">
        <v>8891</v>
      </c>
      <c r="O9301">
        <f t="shared" si="1018"/>
        <v>3</v>
      </c>
      <c r="P9301" s="4" t="str">
        <f t="shared" si="1019"/>
        <v>22</v>
      </c>
      <c r="Q9301" s="8">
        <f t="shared" si="1020"/>
        <v>30</v>
      </c>
      <c r="R9301">
        <f t="shared" si="1021"/>
        <v>1350</v>
      </c>
    </row>
    <row r="9302" spans="1:18" x14ac:dyDescent="0.3">
      <c r="A9302" t="s">
        <v>13</v>
      </c>
      <c r="B9302" s="7" t="s">
        <v>66</v>
      </c>
      <c r="C9302" t="s">
        <v>67</v>
      </c>
      <c r="D9302" s="10" t="s">
        <v>69</v>
      </c>
      <c r="E9302" t="s">
        <v>75</v>
      </c>
      <c r="F9302" s="4" t="s">
        <v>269</v>
      </c>
      <c r="G9302" t="s">
        <v>337</v>
      </c>
      <c r="H9302" s="2">
        <f t="shared" si="1015"/>
        <v>0.95138888888888884</v>
      </c>
      <c r="I9302" s="2">
        <f t="shared" si="1016"/>
        <v>0.82638888888888884</v>
      </c>
      <c r="J9302" t="str">
        <f t="shared" si="1017"/>
        <v/>
      </c>
      <c r="K9302" t="s">
        <v>1666</v>
      </c>
      <c r="L9302" t="s">
        <v>1991</v>
      </c>
      <c r="M9302" t="s">
        <v>1997</v>
      </c>
      <c r="N9302">
        <v>4544</v>
      </c>
      <c r="O9302">
        <f t="shared" si="1018"/>
        <v>2</v>
      </c>
      <c r="P9302" s="4" t="str">
        <f t="shared" si="1019"/>
        <v>3</v>
      </c>
      <c r="Q9302" s="8">
        <f t="shared" si="1020"/>
        <v>0</v>
      </c>
      <c r="R9302">
        <f t="shared" si="1021"/>
        <v>180</v>
      </c>
    </row>
    <row r="9303" spans="1:18" x14ac:dyDescent="0.3">
      <c r="A9303" t="s">
        <v>13</v>
      </c>
      <c r="B9303" s="7" t="s">
        <v>54</v>
      </c>
      <c r="C9303" t="s">
        <v>69</v>
      </c>
      <c r="D9303" s="10" t="s">
        <v>73</v>
      </c>
      <c r="E9303" t="s">
        <v>82</v>
      </c>
      <c r="F9303" s="4" t="s">
        <v>222</v>
      </c>
      <c r="G9303" t="s">
        <v>829</v>
      </c>
      <c r="H9303" s="2">
        <f t="shared" si="1015"/>
        <v>0.79166666666666663</v>
      </c>
      <c r="I9303" s="2">
        <f t="shared" si="1016"/>
        <v>0.66666666666666663</v>
      </c>
      <c r="J9303" t="str">
        <f t="shared" si="1017"/>
        <v>07 Jun</v>
      </c>
      <c r="K9303" t="s">
        <v>1778</v>
      </c>
      <c r="L9303" t="s">
        <v>1993</v>
      </c>
      <c r="M9303" t="s">
        <v>1997</v>
      </c>
      <c r="N9303">
        <v>10262</v>
      </c>
      <c r="O9303">
        <f t="shared" si="1018"/>
        <v>3</v>
      </c>
      <c r="P9303" s="4" t="str">
        <f t="shared" si="1019"/>
        <v>27</v>
      </c>
      <c r="Q9303" s="8">
        <f t="shared" si="1020"/>
        <v>0</v>
      </c>
      <c r="R9303">
        <f t="shared" si="1021"/>
        <v>1620</v>
      </c>
    </row>
    <row r="9304" spans="1:18" x14ac:dyDescent="0.3">
      <c r="A9304" t="s">
        <v>17</v>
      </c>
      <c r="B9304" s="7" t="s">
        <v>48</v>
      </c>
      <c r="C9304" t="s">
        <v>68</v>
      </c>
      <c r="D9304" s="10" t="s">
        <v>67</v>
      </c>
      <c r="E9304" t="s">
        <v>98</v>
      </c>
      <c r="F9304" s="4" t="s">
        <v>299</v>
      </c>
      <c r="G9304" t="s">
        <v>1545</v>
      </c>
      <c r="H9304" s="2">
        <f t="shared" si="1015"/>
        <v>0.84722222222222221</v>
      </c>
      <c r="I9304" s="2">
        <f t="shared" si="1016"/>
        <v>0.70833333333333337</v>
      </c>
      <c r="J9304" t="str">
        <f t="shared" si="1017"/>
        <v>22 May</v>
      </c>
      <c r="K9304" t="s">
        <v>1672</v>
      </c>
      <c r="L9304" t="s">
        <v>1993</v>
      </c>
      <c r="M9304" t="s">
        <v>1996</v>
      </c>
      <c r="N9304">
        <v>9345</v>
      </c>
      <c r="O9304">
        <f t="shared" si="1018"/>
        <v>3</v>
      </c>
      <c r="P9304" s="4" t="str">
        <f t="shared" si="1019"/>
        <v>27</v>
      </c>
      <c r="Q9304" s="8">
        <f t="shared" si="1020"/>
        <v>20</v>
      </c>
      <c r="R9304">
        <f t="shared" si="1021"/>
        <v>1640</v>
      </c>
    </row>
    <row r="9305" spans="1:18" x14ac:dyDescent="0.3">
      <c r="A9305" t="s">
        <v>17</v>
      </c>
      <c r="B9305" s="7" t="s">
        <v>27</v>
      </c>
      <c r="C9305" t="s">
        <v>67</v>
      </c>
      <c r="D9305" s="10" t="s">
        <v>72</v>
      </c>
      <c r="E9305" t="s">
        <v>75</v>
      </c>
      <c r="F9305" s="4" t="s">
        <v>381</v>
      </c>
      <c r="G9305" t="s">
        <v>203</v>
      </c>
      <c r="H9305" s="2">
        <f t="shared" si="1015"/>
        <v>0.93055555555555558</v>
      </c>
      <c r="I9305" s="2">
        <f t="shared" si="1016"/>
        <v>0.81944444444444442</v>
      </c>
      <c r="J9305" t="str">
        <f t="shared" si="1017"/>
        <v/>
      </c>
      <c r="K9305" t="s">
        <v>1683</v>
      </c>
      <c r="L9305" t="s">
        <v>1991</v>
      </c>
      <c r="M9305" t="s">
        <v>1996</v>
      </c>
      <c r="N9305">
        <v>21730</v>
      </c>
      <c r="O9305">
        <f t="shared" si="1018"/>
        <v>2</v>
      </c>
      <c r="P9305" s="4" t="str">
        <f t="shared" si="1019"/>
        <v>2</v>
      </c>
      <c r="Q9305" s="8">
        <f t="shared" si="1020"/>
        <v>40</v>
      </c>
      <c r="R9305">
        <f t="shared" si="1021"/>
        <v>160</v>
      </c>
    </row>
    <row r="9306" spans="1:18" x14ac:dyDescent="0.3">
      <c r="A9306" t="s">
        <v>11</v>
      </c>
      <c r="B9306" s="7" t="s">
        <v>44</v>
      </c>
      <c r="C9306" t="s">
        <v>69</v>
      </c>
      <c r="D9306" s="10" t="s">
        <v>73</v>
      </c>
      <c r="E9306" t="s">
        <v>82</v>
      </c>
      <c r="F9306" s="4" t="s">
        <v>375</v>
      </c>
      <c r="G9306" t="s">
        <v>352</v>
      </c>
      <c r="H9306" s="2">
        <f t="shared" si="1015"/>
        <v>0.875</v>
      </c>
      <c r="I9306" s="2">
        <f t="shared" si="1016"/>
        <v>0.38541666666666669</v>
      </c>
      <c r="J9306" t="str">
        <f t="shared" si="1017"/>
        <v/>
      </c>
      <c r="K9306" t="s">
        <v>1769</v>
      </c>
      <c r="L9306" t="s">
        <v>1993</v>
      </c>
      <c r="M9306" t="s">
        <v>1996</v>
      </c>
      <c r="N9306">
        <v>6838</v>
      </c>
      <c r="O9306">
        <f t="shared" si="1018"/>
        <v>3</v>
      </c>
      <c r="P9306" s="4" t="str">
        <f t="shared" si="1019"/>
        <v>11</v>
      </c>
      <c r="Q9306" s="8">
        <f t="shared" si="1020"/>
        <v>45</v>
      </c>
      <c r="R9306">
        <f t="shared" si="1021"/>
        <v>705</v>
      </c>
    </row>
    <row r="9307" spans="1:18" x14ac:dyDescent="0.3">
      <c r="A9307" t="s">
        <v>12</v>
      </c>
      <c r="B9307" s="7" t="s">
        <v>29</v>
      </c>
      <c r="C9307" t="s">
        <v>71</v>
      </c>
      <c r="D9307" s="10" t="s">
        <v>74</v>
      </c>
      <c r="E9307" t="s">
        <v>100</v>
      </c>
      <c r="F9307" s="4" t="s">
        <v>352</v>
      </c>
      <c r="G9307" t="s">
        <v>1416</v>
      </c>
      <c r="H9307" s="2">
        <f t="shared" si="1015"/>
        <v>0.80902777777777779</v>
      </c>
      <c r="I9307" s="2">
        <f t="shared" si="1016"/>
        <v>0.875</v>
      </c>
      <c r="J9307" t="str">
        <f t="shared" si="1017"/>
        <v>13 Mar</v>
      </c>
      <c r="K9307" t="s">
        <v>1921</v>
      </c>
      <c r="L9307" t="s">
        <v>1993</v>
      </c>
      <c r="M9307" t="s">
        <v>1996</v>
      </c>
      <c r="N9307">
        <v>10943</v>
      </c>
      <c r="O9307">
        <f t="shared" si="1018"/>
        <v>3</v>
      </c>
      <c r="P9307" s="4" t="str">
        <f t="shared" si="1019"/>
        <v>22</v>
      </c>
      <c r="Q9307" s="8">
        <f t="shared" si="1020"/>
        <v>25</v>
      </c>
      <c r="R9307">
        <f t="shared" si="1021"/>
        <v>1345</v>
      </c>
    </row>
    <row r="9308" spans="1:18" x14ac:dyDescent="0.3">
      <c r="A9308" t="s">
        <v>11</v>
      </c>
      <c r="B9308" s="7" t="s">
        <v>43</v>
      </c>
      <c r="C9308" t="s">
        <v>67</v>
      </c>
      <c r="D9308" s="10" t="s">
        <v>69</v>
      </c>
      <c r="E9308" t="s">
        <v>75</v>
      </c>
      <c r="F9308" s="4" t="s">
        <v>225</v>
      </c>
      <c r="G9308" t="s">
        <v>295</v>
      </c>
      <c r="H9308" s="2">
        <f t="shared" si="1015"/>
        <v>0.28472222222222221</v>
      </c>
      <c r="I9308" s="2">
        <f t="shared" si="1016"/>
        <v>0.16666666666666666</v>
      </c>
      <c r="J9308" t="str">
        <f t="shared" si="1017"/>
        <v/>
      </c>
      <c r="K9308" t="s">
        <v>1623</v>
      </c>
      <c r="L9308" t="s">
        <v>1991</v>
      </c>
      <c r="M9308" t="s">
        <v>1996</v>
      </c>
      <c r="N9308">
        <v>3943</v>
      </c>
      <c r="O9308">
        <f t="shared" si="1018"/>
        <v>2</v>
      </c>
      <c r="P9308" s="4" t="str">
        <f t="shared" si="1019"/>
        <v>2</v>
      </c>
      <c r="Q9308" s="8">
        <f t="shared" si="1020"/>
        <v>50</v>
      </c>
      <c r="R9308">
        <f t="shared" si="1021"/>
        <v>170</v>
      </c>
    </row>
    <row r="9309" spans="1:18" x14ac:dyDescent="0.3">
      <c r="A9309" t="s">
        <v>14</v>
      </c>
      <c r="B9309" s="7" t="s">
        <v>43</v>
      </c>
      <c r="C9309" t="s">
        <v>67</v>
      </c>
      <c r="D9309" s="10" t="s">
        <v>69</v>
      </c>
      <c r="E9309" t="s">
        <v>75</v>
      </c>
      <c r="F9309" s="4" t="s">
        <v>251</v>
      </c>
      <c r="G9309" t="s">
        <v>357</v>
      </c>
      <c r="H9309" s="2">
        <f t="shared" si="1015"/>
        <v>0.3576388888888889</v>
      </c>
      <c r="I9309" s="2">
        <f t="shared" si="1016"/>
        <v>0.24652777777777779</v>
      </c>
      <c r="J9309" t="str">
        <f t="shared" si="1017"/>
        <v/>
      </c>
      <c r="K9309" t="s">
        <v>1683</v>
      </c>
      <c r="L9309" t="s">
        <v>1991</v>
      </c>
      <c r="M9309" t="s">
        <v>1998</v>
      </c>
      <c r="N9309">
        <v>3573</v>
      </c>
      <c r="O9309">
        <f t="shared" si="1018"/>
        <v>2</v>
      </c>
      <c r="P9309" s="4" t="str">
        <f t="shared" si="1019"/>
        <v>2</v>
      </c>
      <c r="Q9309" s="8">
        <f t="shared" si="1020"/>
        <v>40</v>
      </c>
      <c r="R9309">
        <f t="shared" si="1021"/>
        <v>160</v>
      </c>
    </row>
    <row r="9310" spans="1:18" x14ac:dyDescent="0.3">
      <c r="A9310" t="s">
        <v>14</v>
      </c>
      <c r="B9310" s="7" t="s">
        <v>42</v>
      </c>
      <c r="C9310" t="s">
        <v>68</v>
      </c>
      <c r="D9310" s="10" t="s">
        <v>67</v>
      </c>
      <c r="E9310" t="s">
        <v>80</v>
      </c>
      <c r="F9310" s="4" t="s">
        <v>208</v>
      </c>
      <c r="G9310" t="s">
        <v>212</v>
      </c>
      <c r="H9310" s="2">
        <f t="shared" si="1015"/>
        <v>0.47569444444444442</v>
      </c>
      <c r="I9310" s="2">
        <f t="shared" si="1016"/>
        <v>0.375</v>
      </c>
      <c r="J9310" t="str">
        <f t="shared" si="1017"/>
        <v/>
      </c>
      <c r="K9310" t="s">
        <v>1628</v>
      </c>
      <c r="L9310" t="s">
        <v>1991</v>
      </c>
      <c r="M9310" t="s">
        <v>1998</v>
      </c>
      <c r="N9310">
        <v>3841</v>
      </c>
      <c r="O9310">
        <f t="shared" si="1018"/>
        <v>2</v>
      </c>
      <c r="P9310" s="4" t="str">
        <f t="shared" si="1019"/>
        <v>2</v>
      </c>
      <c r="Q9310" s="8">
        <f t="shared" si="1020"/>
        <v>25</v>
      </c>
      <c r="R9310">
        <f t="shared" si="1021"/>
        <v>145</v>
      </c>
    </row>
    <row r="9311" spans="1:18" x14ac:dyDescent="0.3">
      <c r="A9311" t="s">
        <v>15</v>
      </c>
      <c r="B9311" s="7" t="s">
        <v>48</v>
      </c>
      <c r="C9311" t="s">
        <v>69</v>
      </c>
      <c r="D9311" s="10" t="s">
        <v>73</v>
      </c>
      <c r="E9311" t="s">
        <v>95</v>
      </c>
      <c r="F9311" s="4" t="s">
        <v>213</v>
      </c>
      <c r="G9311" t="s">
        <v>441</v>
      </c>
      <c r="H9311" s="2">
        <f t="shared" si="1015"/>
        <v>0.75694444444444442</v>
      </c>
      <c r="I9311" s="2">
        <f t="shared" si="1016"/>
        <v>0.40625</v>
      </c>
      <c r="J9311" t="str">
        <f t="shared" si="1017"/>
        <v/>
      </c>
      <c r="K9311" t="s">
        <v>1723</v>
      </c>
      <c r="L9311" t="s">
        <v>1993</v>
      </c>
      <c r="M9311" t="s">
        <v>1996</v>
      </c>
      <c r="N9311">
        <v>9646</v>
      </c>
      <c r="O9311">
        <f t="shared" si="1018"/>
        <v>3</v>
      </c>
      <c r="P9311" s="4" t="str">
        <f t="shared" si="1019"/>
        <v>8</v>
      </c>
      <c r="Q9311" s="8">
        <f t="shared" si="1020"/>
        <v>25</v>
      </c>
      <c r="R9311">
        <f t="shared" si="1021"/>
        <v>505</v>
      </c>
    </row>
    <row r="9312" spans="1:18" x14ac:dyDescent="0.3">
      <c r="A9312" t="s">
        <v>12</v>
      </c>
      <c r="B9312" s="7" t="s">
        <v>61</v>
      </c>
      <c r="C9312" t="s">
        <v>69</v>
      </c>
      <c r="D9312" s="10" t="s">
        <v>73</v>
      </c>
      <c r="E9312" t="s">
        <v>97</v>
      </c>
      <c r="F9312" s="4" t="s">
        <v>206</v>
      </c>
      <c r="G9312" t="s">
        <v>216</v>
      </c>
      <c r="H9312" s="2">
        <f t="shared" si="1015"/>
        <v>0.88194444444444442</v>
      </c>
      <c r="I9312" s="2">
        <f t="shared" si="1016"/>
        <v>0.75347222222222221</v>
      </c>
      <c r="J9312" t="str">
        <f t="shared" si="1017"/>
        <v/>
      </c>
      <c r="K9312" t="s">
        <v>1735</v>
      </c>
      <c r="L9312" t="s">
        <v>1991</v>
      </c>
      <c r="M9312" t="s">
        <v>1996</v>
      </c>
      <c r="N9312">
        <v>4729</v>
      </c>
      <c r="O9312">
        <f t="shared" si="1018"/>
        <v>2</v>
      </c>
      <c r="P9312" s="4" t="str">
        <f t="shared" si="1019"/>
        <v>3</v>
      </c>
      <c r="Q9312" s="8">
        <f t="shared" si="1020"/>
        <v>5</v>
      </c>
      <c r="R9312">
        <f t="shared" si="1021"/>
        <v>185</v>
      </c>
    </row>
    <row r="9313" spans="1:18" x14ac:dyDescent="0.3">
      <c r="A9313" t="s">
        <v>13</v>
      </c>
      <c r="B9313" s="7" t="s">
        <v>49</v>
      </c>
      <c r="C9313" t="s">
        <v>67</v>
      </c>
      <c r="D9313" s="10" t="s">
        <v>72</v>
      </c>
      <c r="E9313" t="s">
        <v>81</v>
      </c>
      <c r="F9313" s="4" t="s">
        <v>337</v>
      </c>
      <c r="G9313" t="s">
        <v>1017</v>
      </c>
      <c r="H9313" s="2">
        <f t="shared" si="1015"/>
        <v>0.39583333333333331</v>
      </c>
      <c r="I9313" s="2">
        <f t="shared" si="1016"/>
        <v>0.95138888888888884</v>
      </c>
      <c r="J9313" t="str">
        <f t="shared" si="1017"/>
        <v>07 Mar</v>
      </c>
      <c r="K9313" t="s">
        <v>1915</v>
      </c>
      <c r="L9313" t="s">
        <v>1993</v>
      </c>
      <c r="M9313" t="s">
        <v>1996</v>
      </c>
      <c r="N9313">
        <v>17261</v>
      </c>
      <c r="O9313">
        <f t="shared" si="1018"/>
        <v>3</v>
      </c>
      <c r="P9313" s="4" t="str">
        <f t="shared" si="1019"/>
        <v>10</v>
      </c>
      <c r="Q9313" s="8">
        <f t="shared" si="1020"/>
        <v>40</v>
      </c>
      <c r="R9313">
        <f t="shared" si="1021"/>
        <v>640</v>
      </c>
    </row>
    <row r="9314" spans="1:18" x14ac:dyDescent="0.3">
      <c r="A9314" t="s">
        <v>13</v>
      </c>
      <c r="B9314" s="7" t="s">
        <v>24</v>
      </c>
      <c r="C9314" t="s">
        <v>68</v>
      </c>
      <c r="D9314" s="10" t="s">
        <v>67</v>
      </c>
      <c r="E9314" t="s">
        <v>85</v>
      </c>
      <c r="F9314" s="4" t="s">
        <v>259</v>
      </c>
      <c r="G9314" t="s">
        <v>535</v>
      </c>
      <c r="H9314" s="2">
        <f t="shared" si="1015"/>
        <v>0.4201388888888889</v>
      </c>
      <c r="I9314" s="2">
        <f t="shared" si="1016"/>
        <v>0.58680555555555558</v>
      </c>
      <c r="J9314" t="str">
        <f t="shared" si="1017"/>
        <v>02 May</v>
      </c>
      <c r="K9314" t="s">
        <v>1741</v>
      </c>
      <c r="L9314" t="s">
        <v>1993</v>
      </c>
      <c r="M9314" t="s">
        <v>1996</v>
      </c>
      <c r="N9314">
        <v>13941</v>
      </c>
      <c r="O9314">
        <f t="shared" si="1018"/>
        <v>3</v>
      </c>
      <c r="P9314" s="4" t="str">
        <f t="shared" si="1019"/>
        <v>20</v>
      </c>
      <c r="Q9314" s="8">
        <f t="shared" si="1020"/>
        <v>0</v>
      </c>
      <c r="R9314">
        <f t="shared" si="1021"/>
        <v>1200</v>
      </c>
    </row>
    <row r="9315" spans="1:18" x14ac:dyDescent="0.3">
      <c r="A9315" t="s">
        <v>13</v>
      </c>
      <c r="B9315" s="7" t="s">
        <v>48</v>
      </c>
      <c r="C9315" t="s">
        <v>68</v>
      </c>
      <c r="D9315" s="10" t="s">
        <v>67</v>
      </c>
      <c r="E9315" t="s">
        <v>85</v>
      </c>
      <c r="F9315" s="4" t="s">
        <v>216</v>
      </c>
      <c r="G9315" t="s">
        <v>1368</v>
      </c>
      <c r="H9315" s="2">
        <f t="shared" si="1015"/>
        <v>0.5</v>
      </c>
      <c r="I9315" s="2">
        <f t="shared" si="1016"/>
        <v>0.88194444444444442</v>
      </c>
      <c r="J9315" t="str">
        <f t="shared" si="1017"/>
        <v>22 May</v>
      </c>
      <c r="K9315" t="s">
        <v>1682</v>
      </c>
      <c r="L9315" t="s">
        <v>1993</v>
      </c>
      <c r="M9315" t="s">
        <v>1997</v>
      </c>
      <c r="N9315">
        <v>10844</v>
      </c>
      <c r="O9315">
        <f t="shared" si="1018"/>
        <v>3</v>
      </c>
      <c r="P9315" s="4" t="str">
        <f t="shared" si="1019"/>
        <v>14</v>
      </c>
      <c r="Q9315" s="8">
        <f t="shared" si="1020"/>
        <v>50</v>
      </c>
      <c r="R9315">
        <f t="shared" si="1021"/>
        <v>890</v>
      </c>
    </row>
    <row r="9316" spans="1:18" x14ac:dyDescent="0.3">
      <c r="A9316" t="s">
        <v>13</v>
      </c>
      <c r="B9316" s="7" t="s">
        <v>23</v>
      </c>
      <c r="C9316" t="s">
        <v>68</v>
      </c>
      <c r="D9316" s="10" t="s">
        <v>67</v>
      </c>
      <c r="E9316" t="s">
        <v>85</v>
      </c>
      <c r="F9316" s="4" t="s">
        <v>209</v>
      </c>
      <c r="G9316" t="s">
        <v>662</v>
      </c>
      <c r="H9316" s="2">
        <f t="shared" si="1015"/>
        <v>0.68055555555555558</v>
      </c>
      <c r="I9316" s="2">
        <f t="shared" si="1016"/>
        <v>0.78819444444444442</v>
      </c>
      <c r="J9316" t="str">
        <f t="shared" si="1017"/>
        <v>25 Mar</v>
      </c>
      <c r="K9316" t="s">
        <v>1849</v>
      </c>
      <c r="L9316" t="s">
        <v>1993</v>
      </c>
      <c r="M9316" t="s">
        <v>1996</v>
      </c>
      <c r="N9316">
        <v>14231</v>
      </c>
      <c r="O9316">
        <f t="shared" si="1018"/>
        <v>3</v>
      </c>
      <c r="P9316" s="4" t="str">
        <f t="shared" si="1019"/>
        <v>21</v>
      </c>
      <c r="Q9316" s="8">
        <f t="shared" si="1020"/>
        <v>25</v>
      </c>
      <c r="R9316">
        <f t="shared" si="1021"/>
        <v>1285</v>
      </c>
    </row>
    <row r="9317" spans="1:18" x14ac:dyDescent="0.3">
      <c r="A9317" t="s">
        <v>13</v>
      </c>
      <c r="B9317" s="7" t="s">
        <v>37</v>
      </c>
      <c r="C9317" t="s">
        <v>69</v>
      </c>
      <c r="D9317" s="10" t="s">
        <v>73</v>
      </c>
      <c r="E9317" t="s">
        <v>82</v>
      </c>
      <c r="F9317" s="4" t="s">
        <v>296</v>
      </c>
      <c r="G9317" t="s">
        <v>239</v>
      </c>
      <c r="H9317" s="2">
        <f t="shared" si="1015"/>
        <v>0.79166666666666663</v>
      </c>
      <c r="I9317" s="2">
        <f t="shared" si="1016"/>
        <v>0.54166666666666663</v>
      </c>
      <c r="J9317" t="str">
        <f t="shared" si="1017"/>
        <v/>
      </c>
      <c r="K9317" t="s">
        <v>1891</v>
      </c>
      <c r="L9317" t="s">
        <v>1993</v>
      </c>
      <c r="M9317" t="s">
        <v>1996</v>
      </c>
      <c r="N9317">
        <v>14714</v>
      </c>
      <c r="O9317">
        <f t="shared" si="1018"/>
        <v>3</v>
      </c>
      <c r="P9317" s="4" t="str">
        <f t="shared" si="1019"/>
        <v>6</v>
      </c>
      <c r="Q9317" s="8">
        <f t="shared" si="1020"/>
        <v>0</v>
      </c>
      <c r="R9317">
        <f t="shared" si="1021"/>
        <v>360</v>
      </c>
    </row>
    <row r="9318" spans="1:18" x14ac:dyDescent="0.3">
      <c r="A9318" t="s">
        <v>14</v>
      </c>
      <c r="B9318" s="7" t="s">
        <v>39</v>
      </c>
      <c r="C9318" t="s">
        <v>69</v>
      </c>
      <c r="D9318" s="10" t="s">
        <v>73</v>
      </c>
      <c r="E9318" t="s">
        <v>87</v>
      </c>
      <c r="F9318" s="4" t="s">
        <v>219</v>
      </c>
      <c r="G9318" t="s">
        <v>264</v>
      </c>
      <c r="H9318" s="2">
        <f t="shared" si="1015"/>
        <v>0.55208333333333337</v>
      </c>
      <c r="I9318" s="2">
        <f t="shared" si="1016"/>
        <v>0.36458333333333331</v>
      </c>
      <c r="J9318" t="str">
        <f t="shared" si="1017"/>
        <v/>
      </c>
      <c r="K9318" t="s">
        <v>1638</v>
      </c>
      <c r="L9318" t="s">
        <v>1993</v>
      </c>
      <c r="M9318" t="s">
        <v>1996</v>
      </c>
      <c r="N9318">
        <v>6460</v>
      </c>
      <c r="O9318">
        <f t="shared" si="1018"/>
        <v>3</v>
      </c>
      <c r="P9318" s="4" t="str">
        <f t="shared" si="1019"/>
        <v>4</v>
      </c>
      <c r="Q9318" s="8">
        <f t="shared" si="1020"/>
        <v>30</v>
      </c>
      <c r="R9318">
        <f t="shared" si="1021"/>
        <v>270</v>
      </c>
    </row>
    <row r="9319" spans="1:18" x14ac:dyDescent="0.3">
      <c r="A9319" t="s">
        <v>13</v>
      </c>
      <c r="B9319" s="7" t="s">
        <v>24</v>
      </c>
      <c r="C9319" t="s">
        <v>68</v>
      </c>
      <c r="D9319" s="10" t="s">
        <v>67</v>
      </c>
      <c r="E9319" t="s">
        <v>98</v>
      </c>
      <c r="F9319" s="4" t="s">
        <v>263</v>
      </c>
      <c r="G9319" t="s">
        <v>1546</v>
      </c>
      <c r="H9319" s="2">
        <f t="shared" si="1015"/>
        <v>0.98263888888888884</v>
      </c>
      <c r="I9319" s="2">
        <f t="shared" si="1016"/>
        <v>0.85069444444444442</v>
      </c>
      <c r="J9319" t="str">
        <f t="shared" si="1017"/>
        <v>02 May</v>
      </c>
      <c r="K9319" t="s">
        <v>1936</v>
      </c>
      <c r="L9319" t="s">
        <v>1993</v>
      </c>
      <c r="M9319" t="s">
        <v>1996</v>
      </c>
      <c r="N9319">
        <v>11467</v>
      </c>
      <c r="O9319">
        <f t="shared" si="1018"/>
        <v>3</v>
      </c>
      <c r="P9319" s="4" t="str">
        <f t="shared" si="1019"/>
        <v>27</v>
      </c>
      <c r="Q9319" s="8">
        <f t="shared" si="1020"/>
        <v>10</v>
      </c>
      <c r="R9319">
        <f t="shared" si="1021"/>
        <v>1630</v>
      </c>
    </row>
    <row r="9320" spans="1:18" x14ac:dyDescent="0.3">
      <c r="A9320" t="s">
        <v>11</v>
      </c>
      <c r="B9320" s="7" t="s">
        <v>52</v>
      </c>
      <c r="C9320" t="s">
        <v>67</v>
      </c>
      <c r="D9320" s="10" t="s">
        <v>69</v>
      </c>
      <c r="E9320" t="s">
        <v>75</v>
      </c>
      <c r="F9320" s="4" t="s">
        <v>312</v>
      </c>
      <c r="G9320" t="s">
        <v>499</v>
      </c>
      <c r="H9320" s="2">
        <f t="shared" si="1015"/>
        <v>0.1423611111111111</v>
      </c>
      <c r="I9320" s="2">
        <f t="shared" si="1016"/>
        <v>2.0833333333333332E-2</v>
      </c>
      <c r="J9320" t="str">
        <f t="shared" si="1017"/>
        <v/>
      </c>
      <c r="K9320" t="s">
        <v>1644</v>
      </c>
      <c r="L9320" t="s">
        <v>1991</v>
      </c>
      <c r="M9320" t="s">
        <v>1996</v>
      </c>
      <c r="N9320">
        <v>3943</v>
      </c>
      <c r="O9320">
        <f t="shared" si="1018"/>
        <v>2</v>
      </c>
      <c r="P9320" s="4" t="str">
        <f t="shared" si="1019"/>
        <v>2</v>
      </c>
      <c r="Q9320" s="8">
        <f t="shared" si="1020"/>
        <v>55</v>
      </c>
      <c r="R9320">
        <f t="shared" si="1021"/>
        <v>175</v>
      </c>
    </row>
    <row r="9321" spans="1:18" x14ac:dyDescent="0.3">
      <c r="A9321" t="s">
        <v>11</v>
      </c>
      <c r="B9321" s="7" t="s">
        <v>36</v>
      </c>
      <c r="C9321" t="s">
        <v>68</v>
      </c>
      <c r="D9321" s="10" t="s">
        <v>67</v>
      </c>
      <c r="E9321" t="s">
        <v>96</v>
      </c>
      <c r="F9321" s="4" t="s">
        <v>311</v>
      </c>
      <c r="G9321" t="s">
        <v>359</v>
      </c>
      <c r="H9321" s="2">
        <f t="shared" si="1015"/>
        <v>0.83680555555555558</v>
      </c>
      <c r="I9321" s="2">
        <f t="shared" si="1016"/>
        <v>0.63541666666666663</v>
      </c>
      <c r="J9321" t="str">
        <f t="shared" si="1017"/>
        <v/>
      </c>
      <c r="K9321" t="s">
        <v>1725</v>
      </c>
      <c r="L9321" t="s">
        <v>1993</v>
      </c>
      <c r="M9321" t="s">
        <v>1996</v>
      </c>
      <c r="N9321">
        <v>4775</v>
      </c>
      <c r="O9321">
        <f t="shared" si="1018"/>
        <v>3</v>
      </c>
      <c r="P9321" s="4" t="str">
        <f t="shared" si="1019"/>
        <v>4</v>
      </c>
      <c r="Q9321" s="8">
        <f t="shared" si="1020"/>
        <v>50</v>
      </c>
      <c r="R9321">
        <f t="shared" si="1021"/>
        <v>290</v>
      </c>
    </row>
    <row r="9322" spans="1:18" x14ac:dyDescent="0.3">
      <c r="A9322" t="s">
        <v>14</v>
      </c>
      <c r="B9322" s="7" t="s">
        <v>45</v>
      </c>
      <c r="C9322" t="s">
        <v>68</v>
      </c>
      <c r="D9322" s="10" t="s">
        <v>67</v>
      </c>
      <c r="E9322" t="s">
        <v>80</v>
      </c>
      <c r="F9322" s="4" t="s">
        <v>208</v>
      </c>
      <c r="G9322" t="s">
        <v>212</v>
      </c>
      <c r="H9322" s="2">
        <f t="shared" si="1015"/>
        <v>0.47569444444444442</v>
      </c>
      <c r="I9322" s="2">
        <f t="shared" si="1016"/>
        <v>0.375</v>
      </c>
      <c r="J9322" t="str">
        <f t="shared" si="1017"/>
        <v/>
      </c>
      <c r="K9322" t="s">
        <v>1628</v>
      </c>
      <c r="L9322" t="s">
        <v>1991</v>
      </c>
      <c r="M9322" t="s">
        <v>1998</v>
      </c>
      <c r="N9322">
        <v>3841</v>
      </c>
      <c r="O9322">
        <f t="shared" si="1018"/>
        <v>2</v>
      </c>
      <c r="P9322" s="4" t="str">
        <f t="shared" si="1019"/>
        <v>2</v>
      </c>
      <c r="Q9322" s="8">
        <f t="shared" si="1020"/>
        <v>25</v>
      </c>
      <c r="R9322">
        <f t="shared" si="1021"/>
        <v>145</v>
      </c>
    </row>
    <row r="9323" spans="1:18" x14ac:dyDescent="0.3">
      <c r="A9323" t="s">
        <v>13</v>
      </c>
      <c r="B9323" s="7" t="s">
        <v>61</v>
      </c>
      <c r="C9323" t="s">
        <v>67</v>
      </c>
      <c r="D9323" s="10" t="s">
        <v>72</v>
      </c>
      <c r="E9323" t="s">
        <v>81</v>
      </c>
      <c r="F9323" s="4" t="s">
        <v>215</v>
      </c>
      <c r="G9323" t="s">
        <v>634</v>
      </c>
      <c r="H9323" s="2">
        <f t="shared" si="1015"/>
        <v>0.31944444444444442</v>
      </c>
      <c r="I9323" s="2">
        <f t="shared" si="1016"/>
        <v>0.4861111111111111</v>
      </c>
      <c r="J9323" t="str">
        <f t="shared" si="1017"/>
        <v>16 Mar</v>
      </c>
      <c r="K9323" t="s">
        <v>1741</v>
      </c>
      <c r="L9323" t="s">
        <v>1993</v>
      </c>
      <c r="M9323" t="s">
        <v>1996</v>
      </c>
      <c r="N9323">
        <v>12284</v>
      </c>
      <c r="O9323">
        <f t="shared" si="1018"/>
        <v>3</v>
      </c>
      <c r="P9323" s="4" t="str">
        <f t="shared" si="1019"/>
        <v>20</v>
      </c>
      <c r="Q9323" s="8">
        <f t="shared" si="1020"/>
        <v>0</v>
      </c>
      <c r="R9323">
        <f t="shared" si="1021"/>
        <v>1200</v>
      </c>
    </row>
    <row r="9324" spans="1:18" x14ac:dyDescent="0.3">
      <c r="A9324" t="s">
        <v>11</v>
      </c>
      <c r="B9324" s="7" t="s">
        <v>25</v>
      </c>
      <c r="C9324" t="s">
        <v>68</v>
      </c>
      <c r="D9324" s="10" t="s">
        <v>67</v>
      </c>
      <c r="E9324" t="s">
        <v>80</v>
      </c>
      <c r="F9324" s="4" t="s">
        <v>217</v>
      </c>
      <c r="G9324" t="s">
        <v>269</v>
      </c>
      <c r="H9324" s="2">
        <f t="shared" si="1015"/>
        <v>0.82638888888888884</v>
      </c>
      <c r="I9324" s="2">
        <f t="shared" si="1016"/>
        <v>0.71875</v>
      </c>
      <c r="J9324" t="str">
        <f t="shared" si="1017"/>
        <v/>
      </c>
      <c r="K9324" t="s">
        <v>1634</v>
      </c>
      <c r="L9324" t="s">
        <v>1991</v>
      </c>
      <c r="M9324" t="s">
        <v>1996</v>
      </c>
      <c r="N9324">
        <v>4804</v>
      </c>
      <c r="O9324">
        <f t="shared" si="1018"/>
        <v>2</v>
      </c>
      <c r="P9324" s="4" t="str">
        <f t="shared" si="1019"/>
        <v>2</v>
      </c>
      <c r="Q9324" s="8">
        <f t="shared" si="1020"/>
        <v>35</v>
      </c>
      <c r="R9324">
        <f t="shared" si="1021"/>
        <v>155</v>
      </c>
    </row>
    <row r="9325" spans="1:18" x14ac:dyDescent="0.3">
      <c r="A9325" t="s">
        <v>13</v>
      </c>
      <c r="B9325" s="7" t="s">
        <v>28</v>
      </c>
      <c r="C9325" t="s">
        <v>69</v>
      </c>
      <c r="D9325" s="10" t="s">
        <v>73</v>
      </c>
      <c r="E9325" t="s">
        <v>86</v>
      </c>
      <c r="F9325" s="4" t="s">
        <v>340</v>
      </c>
      <c r="G9325" t="s">
        <v>455</v>
      </c>
      <c r="H9325" s="2">
        <f t="shared" si="1015"/>
        <v>0.52430555555555558</v>
      </c>
      <c r="I9325" s="2">
        <f t="shared" si="1016"/>
        <v>0.55902777777777779</v>
      </c>
      <c r="J9325" t="str">
        <f t="shared" si="1017"/>
        <v>25 Jun</v>
      </c>
      <c r="K9325" t="s">
        <v>1707</v>
      </c>
      <c r="L9325" t="s">
        <v>1992</v>
      </c>
      <c r="M9325" t="s">
        <v>1996</v>
      </c>
      <c r="N9325">
        <v>12819</v>
      </c>
      <c r="O9325">
        <f t="shared" si="1018"/>
        <v>4</v>
      </c>
      <c r="P9325" s="4" t="str">
        <f t="shared" si="1019"/>
        <v>23</v>
      </c>
      <c r="Q9325" s="8">
        <f t="shared" si="1020"/>
        <v>10</v>
      </c>
      <c r="R9325">
        <f t="shared" si="1021"/>
        <v>1390</v>
      </c>
    </row>
    <row r="9326" spans="1:18" x14ac:dyDescent="0.3">
      <c r="A9326" t="s">
        <v>13</v>
      </c>
      <c r="B9326" s="7" t="s">
        <v>50</v>
      </c>
      <c r="C9326" t="s">
        <v>69</v>
      </c>
      <c r="D9326" s="10" t="s">
        <v>73</v>
      </c>
      <c r="E9326" t="s">
        <v>82</v>
      </c>
      <c r="F9326" s="4" t="s">
        <v>275</v>
      </c>
      <c r="G9326" t="s">
        <v>490</v>
      </c>
      <c r="H9326" s="2">
        <f t="shared" si="1015"/>
        <v>0.18402777777777779</v>
      </c>
      <c r="I9326" s="2">
        <f t="shared" si="1016"/>
        <v>0.76041666666666663</v>
      </c>
      <c r="J9326" t="str">
        <f t="shared" si="1017"/>
        <v>04 Jun</v>
      </c>
      <c r="K9326" t="s">
        <v>1703</v>
      </c>
      <c r="L9326" t="s">
        <v>1993</v>
      </c>
      <c r="M9326" t="s">
        <v>1996</v>
      </c>
      <c r="N9326">
        <v>14714</v>
      </c>
      <c r="O9326">
        <f t="shared" si="1018"/>
        <v>3</v>
      </c>
      <c r="P9326" s="4" t="str">
        <f t="shared" si="1019"/>
        <v>10</v>
      </c>
      <c r="Q9326" s="8">
        <f t="shared" si="1020"/>
        <v>10</v>
      </c>
      <c r="R9326">
        <f t="shared" si="1021"/>
        <v>610</v>
      </c>
    </row>
    <row r="9327" spans="1:18" x14ac:dyDescent="0.3">
      <c r="A9327" t="s">
        <v>13</v>
      </c>
      <c r="B9327" s="7" t="s">
        <v>30</v>
      </c>
      <c r="C9327" t="s">
        <v>71</v>
      </c>
      <c r="D9327" s="10" t="s">
        <v>74</v>
      </c>
      <c r="E9327" t="s">
        <v>102</v>
      </c>
      <c r="F9327" s="4" t="s">
        <v>318</v>
      </c>
      <c r="G9327" t="s">
        <v>281</v>
      </c>
      <c r="H9327" s="2">
        <f t="shared" si="1015"/>
        <v>0.49305555555555558</v>
      </c>
      <c r="I9327" s="2">
        <f t="shared" si="1016"/>
        <v>0.43055555555555558</v>
      </c>
      <c r="J9327" t="str">
        <f t="shared" si="1017"/>
        <v/>
      </c>
      <c r="K9327" t="s">
        <v>1675</v>
      </c>
      <c r="L9327" t="s">
        <v>1991</v>
      </c>
      <c r="M9327" t="s">
        <v>1996</v>
      </c>
      <c r="N9327">
        <v>8040</v>
      </c>
      <c r="O9327">
        <f t="shared" si="1018"/>
        <v>2</v>
      </c>
      <c r="P9327" s="4" t="str">
        <f t="shared" si="1019"/>
        <v>1</v>
      </c>
      <c r="Q9327" s="8">
        <f t="shared" si="1020"/>
        <v>30</v>
      </c>
      <c r="R9327">
        <f t="shared" si="1021"/>
        <v>90</v>
      </c>
    </row>
    <row r="9328" spans="1:18" x14ac:dyDescent="0.3">
      <c r="A9328" t="s">
        <v>15</v>
      </c>
      <c r="B9328" s="7" t="s">
        <v>42</v>
      </c>
      <c r="C9328" t="s">
        <v>69</v>
      </c>
      <c r="D9328" s="10" t="s">
        <v>73</v>
      </c>
      <c r="E9328" t="s">
        <v>90</v>
      </c>
      <c r="F9328" s="4" t="s">
        <v>233</v>
      </c>
      <c r="G9328" t="s">
        <v>453</v>
      </c>
      <c r="H9328" s="2">
        <f t="shared" si="1015"/>
        <v>6.25E-2</v>
      </c>
      <c r="I9328" s="2">
        <f t="shared" si="1016"/>
        <v>0.62847222222222221</v>
      </c>
      <c r="J9328" t="str">
        <f t="shared" si="1017"/>
        <v>16 May</v>
      </c>
      <c r="K9328" t="s">
        <v>1652</v>
      </c>
      <c r="L9328" t="s">
        <v>1992</v>
      </c>
      <c r="M9328" t="s">
        <v>1996</v>
      </c>
      <c r="N9328">
        <v>16840</v>
      </c>
      <c r="O9328">
        <f t="shared" si="1018"/>
        <v>4</v>
      </c>
      <c r="P9328" s="4" t="str">
        <f t="shared" si="1019"/>
        <v>10</v>
      </c>
      <c r="Q9328" s="8">
        <f t="shared" si="1020"/>
        <v>25</v>
      </c>
      <c r="R9328">
        <f t="shared" si="1021"/>
        <v>625</v>
      </c>
    </row>
    <row r="9329" spans="1:18" x14ac:dyDescent="0.3">
      <c r="A9329" t="s">
        <v>13</v>
      </c>
      <c r="B9329" s="7" t="s">
        <v>41</v>
      </c>
      <c r="C9329" t="s">
        <v>69</v>
      </c>
      <c r="D9329" s="10" t="s">
        <v>73</v>
      </c>
      <c r="E9329" t="s">
        <v>82</v>
      </c>
      <c r="F9329" s="4" t="s">
        <v>337</v>
      </c>
      <c r="G9329" t="s">
        <v>673</v>
      </c>
      <c r="H9329" s="2">
        <f t="shared" si="1015"/>
        <v>0.18402777777777779</v>
      </c>
      <c r="I9329" s="2">
        <f t="shared" si="1016"/>
        <v>0.95138888888888884</v>
      </c>
      <c r="J9329" t="str">
        <f t="shared" si="1017"/>
        <v>07 May</v>
      </c>
      <c r="K9329" t="s">
        <v>1781</v>
      </c>
      <c r="L9329" t="s">
        <v>1993</v>
      </c>
      <c r="M9329" t="s">
        <v>1996</v>
      </c>
      <c r="N9329">
        <v>15554</v>
      </c>
      <c r="O9329">
        <f t="shared" si="1018"/>
        <v>3</v>
      </c>
      <c r="P9329" s="4" t="str">
        <f t="shared" si="1019"/>
        <v>5</v>
      </c>
      <c r="Q9329" s="8">
        <f t="shared" si="1020"/>
        <v>35</v>
      </c>
      <c r="R9329">
        <f t="shared" si="1021"/>
        <v>335</v>
      </c>
    </row>
    <row r="9330" spans="1:18" x14ac:dyDescent="0.3">
      <c r="A9330" t="s">
        <v>16</v>
      </c>
      <c r="B9330" s="7" t="s">
        <v>36</v>
      </c>
      <c r="C9330" t="s">
        <v>69</v>
      </c>
      <c r="D9330" s="10" t="s">
        <v>73</v>
      </c>
      <c r="E9330" t="s">
        <v>82</v>
      </c>
      <c r="F9330" s="4" t="s">
        <v>232</v>
      </c>
      <c r="G9330" t="s">
        <v>301</v>
      </c>
      <c r="H9330" s="2">
        <f t="shared" si="1015"/>
        <v>0.81597222222222221</v>
      </c>
      <c r="I9330" s="2">
        <f t="shared" si="1016"/>
        <v>0.44097222222222221</v>
      </c>
      <c r="J9330" t="str">
        <f t="shared" si="1017"/>
        <v/>
      </c>
      <c r="K9330" t="s">
        <v>1767</v>
      </c>
      <c r="L9330" t="s">
        <v>1993</v>
      </c>
      <c r="M9330" t="s">
        <v>1996</v>
      </c>
      <c r="N9330">
        <v>5752</v>
      </c>
      <c r="O9330">
        <f t="shared" si="1018"/>
        <v>3</v>
      </c>
      <c r="P9330" s="4" t="str">
        <f t="shared" si="1019"/>
        <v>9</v>
      </c>
      <c r="Q9330" s="8">
        <f t="shared" si="1020"/>
        <v>0</v>
      </c>
      <c r="R9330">
        <f t="shared" si="1021"/>
        <v>540</v>
      </c>
    </row>
    <row r="9331" spans="1:18" x14ac:dyDescent="0.3">
      <c r="A9331" t="s">
        <v>17</v>
      </c>
      <c r="B9331" s="7" t="s">
        <v>33</v>
      </c>
      <c r="C9331" t="s">
        <v>68</v>
      </c>
      <c r="D9331" s="10" t="s">
        <v>67</v>
      </c>
      <c r="E9331" t="s">
        <v>98</v>
      </c>
      <c r="F9331" s="4" t="s">
        <v>299</v>
      </c>
      <c r="G9331" t="s">
        <v>1046</v>
      </c>
      <c r="H9331" s="2">
        <f t="shared" si="1015"/>
        <v>0.44791666666666669</v>
      </c>
      <c r="I9331" s="2">
        <f t="shared" si="1016"/>
        <v>0.70833333333333337</v>
      </c>
      <c r="J9331" t="str">
        <f t="shared" si="1017"/>
        <v>10 May</v>
      </c>
      <c r="K9331" t="s">
        <v>1844</v>
      </c>
      <c r="L9331" t="s">
        <v>1993</v>
      </c>
      <c r="M9331" t="s">
        <v>1996</v>
      </c>
      <c r="N9331">
        <v>8452</v>
      </c>
      <c r="O9331">
        <f t="shared" si="1018"/>
        <v>3</v>
      </c>
      <c r="P9331" s="4" t="str">
        <f t="shared" si="1019"/>
        <v>17</v>
      </c>
      <c r="Q9331" s="8">
        <f t="shared" si="1020"/>
        <v>45</v>
      </c>
      <c r="R9331">
        <f t="shared" si="1021"/>
        <v>1065</v>
      </c>
    </row>
    <row r="9332" spans="1:18" x14ac:dyDescent="0.3">
      <c r="A9332" t="s">
        <v>15</v>
      </c>
      <c r="B9332" s="7" t="s">
        <v>30</v>
      </c>
      <c r="C9332" t="s">
        <v>69</v>
      </c>
      <c r="D9332" s="10" t="s">
        <v>73</v>
      </c>
      <c r="E9332" t="s">
        <v>82</v>
      </c>
      <c r="F9332" s="4" t="s">
        <v>210</v>
      </c>
      <c r="G9332" t="s">
        <v>297</v>
      </c>
      <c r="H9332" s="2">
        <f t="shared" si="1015"/>
        <v>0.80208333333333337</v>
      </c>
      <c r="I9332" s="2">
        <f t="shared" si="1016"/>
        <v>0.33333333333333331</v>
      </c>
      <c r="J9332" t="str">
        <f t="shared" si="1017"/>
        <v/>
      </c>
      <c r="K9332" t="s">
        <v>1764</v>
      </c>
      <c r="L9332" t="s">
        <v>1993</v>
      </c>
      <c r="M9332" t="s">
        <v>1997</v>
      </c>
      <c r="N9332">
        <v>11761</v>
      </c>
      <c r="O9332">
        <f t="shared" si="1018"/>
        <v>3</v>
      </c>
      <c r="P9332" s="4" t="str">
        <f t="shared" si="1019"/>
        <v>11</v>
      </c>
      <c r="Q9332" s="8">
        <f t="shared" si="1020"/>
        <v>15</v>
      </c>
      <c r="R9332">
        <f t="shared" si="1021"/>
        <v>675</v>
      </c>
    </row>
    <row r="9333" spans="1:18" x14ac:dyDescent="0.3">
      <c r="A9333" t="s">
        <v>15</v>
      </c>
      <c r="B9333" s="7" t="s">
        <v>47</v>
      </c>
      <c r="C9333" t="s">
        <v>69</v>
      </c>
      <c r="D9333" s="10" t="s">
        <v>73</v>
      </c>
      <c r="E9333" t="s">
        <v>82</v>
      </c>
      <c r="F9333" s="4" t="s">
        <v>296</v>
      </c>
      <c r="G9333" t="s">
        <v>297</v>
      </c>
      <c r="H9333" s="2">
        <f t="shared" si="1015"/>
        <v>0.80208333333333337</v>
      </c>
      <c r="I9333" s="2">
        <f t="shared" si="1016"/>
        <v>0.54166666666666663</v>
      </c>
      <c r="J9333" t="str">
        <f t="shared" si="1017"/>
        <v/>
      </c>
      <c r="K9333" t="s">
        <v>1655</v>
      </c>
      <c r="L9333" t="s">
        <v>1993</v>
      </c>
      <c r="M9333" t="s">
        <v>1996</v>
      </c>
      <c r="N9333">
        <v>14848</v>
      </c>
      <c r="O9333">
        <f t="shared" si="1018"/>
        <v>3</v>
      </c>
      <c r="P9333" s="4" t="str">
        <f t="shared" si="1019"/>
        <v>6</v>
      </c>
      <c r="Q9333" s="8">
        <f t="shared" si="1020"/>
        <v>15</v>
      </c>
      <c r="R9333">
        <f t="shared" si="1021"/>
        <v>375</v>
      </c>
    </row>
    <row r="9334" spans="1:18" x14ac:dyDescent="0.3">
      <c r="A9334" t="s">
        <v>13</v>
      </c>
      <c r="B9334" s="7" t="s">
        <v>50</v>
      </c>
      <c r="C9334" t="s">
        <v>69</v>
      </c>
      <c r="D9334" s="10" t="s">
        <v>73</v>
      </c>
      <c r="E9334" t="s">
        <v>104</v>
      </c>
      <c r="F9334" s="4" t="s">
        <v>315</v>
      </c>
      <c r="G9334" t="s">
        <v>239</v>
      </c>
      <c r="H9334" s="2">
        <f t="shared" si="1015"/>
        <v>0.79166666666666663</v>
      </c>
      <c r="I9334" s="2">
        <f t="shared" si="1016"/>
        <v>0.22916666666666666</v>
      </c>
      <c r="J9334" t="str">
        <f t="shared" si="1017"/>
        <v/>
      </c>
      <c r="K9334" t="s">
        <v>1679</v>
      </c>
      <c r="L9334" t="s">
        <v>1992</v>
      </c>
      <c r="M9334" t="s">
        <v>1997</v>
      </c>
      <c r="N9334">
        <v>10368</v>
      </c>
      <c r="O9334">
        <f t="shared" si="1018"/>
        <v>4</v>
      </c>
      <c r="P9334" s="4" t="str">
        <f t="shared" si="1019"/>
        <v>13</v>
      </c>
      <c r="Q9334" s="8">
        <f t="shared" si="1020"/>
        <v>30</v>
      </c>
      <c r="R9334">
        <f t="shared" si="1021"/>
        <v>810</v>
      </c>
    </row>
    <row r="9335" spans="1:18" x14ac:dyDescent="0.3">
      <c r="A9335" t="s">
        <v>12</v>
      </c>
      <c r="B9335" s="7" t="s">
        <v>46</v>
      </c>
      <c r="C9335" t="s">
        <v>69</v>
      </c>
      <c r="D9335" s="10" t="s">
        <v>73</v>
      </c>
      <c r="E9335" t="s">
        <v>86</v>
      </c>
      <c r="F9335" s="4" t="s">
        <v>218</v>
      </c>
      <c r="G9335" t="s">
        <v>584</v>
      </c>
      <c r="H9335" s="2">
        <f t="shared" si="1015"/>
        <v>0.80208333333333337</v>
      </c>
      <c r="I9335" s="2">
        <f t="shared" si="1016"/>
        <v>0.69444444444444442</v>
      </c>
      <c r="J9335" t="str">
        <f t="shared" si="1017"/>
        <v>19 May</v>
      </c>
      <c r="K9335" t="s">
        <v>1637</v>
      </c>
      <c r="L9335" t="s">
        <v>1992</v>
      </c>
      <c r="M9335" t="s">
        <v>1996</v>
      </c>
      <c r="N9335">
        <v>9863</v>
      </c>
      <c r="O9335">
        <f t="shared" si="1018"/>
        <v>4</v>
      </c>
      <c r="P9335" s="4" t="str">
        <f t="shared" si="1019"/>
        <v>26</v>
      </c>
      <c r="Q9335" s="8">
        <f t="shared" si="1020"/>
        <v>35</v>
      </c>
      <c r="R9335">
        <f t="shared" si="1021"/>
        <v>1595</v>
      </c>
    </row>
    <row r="9336" spans="1:18" x14ac:dyDescent="0.3">
      <c r="A9336" t="s">
        <v>13</v>
      </c>
      <c r="B9336" s="7" t="s">
        <v>47</v>
      </c>
      <c r="C9336" t="s">
        <v>69</v>
      </c>
      <c r="D9336" s="10" t="s">
        <v>73</v>
      </c>
      <c r="E9336" t="s">
        <v>82</v>
      </c>
      <c r="F9336" s="4" t="s">
        <v>300</v>
      </c>
      <c r="G9336" t="s">
        <v>239</v>
      </c>
      <c r="H9336" s="2">
        <f t="shared" si="1015"/>
        <v>0.79166666666666663</v>
      </c>
      <c r="I9336" s="2">
        <f t="shared" si="1016"/>
        <v>0.41666666666666669</v>
      </c>
      <c r="J9336" t="str">
        <f t="shared" si="1017"/>
        <v/>
      </c>
      <c r="K9336" t="s">
        <v>1767</v>
      </c>
      <c r="L9336" t="s">
        <v>1993</v>
      </c>
      <c r="M9336" t="s">
        <v>1997</v>
      </c>
      <c r="N9336">
        <v>10262</v>
      </c>
      <c r="O9336">
        <f t="shared" si="1018"/>
        <v>3</v>
      </c>
      <c r="P9336" s="4" t="str">
        <f t="shared" si="1019"/>
        <v>9</v>
      </c>
      <c r="Q9336" s="8">
        <f t="shared" si="1020"/>
        <v>0</v>
      </c>
      <c r="R9336">
        <f t="shared" si="1021"/>
        <v>540</v>
      </c>
    </row>
    <row r="9337" spans="1:18" x14ac:dyDescent="0.3">
      <c r="A9337" t="s">
        <v>17</v>
      </c>
      <c r="B9337" s="7" t="s">
        <v>54</v>
      </c>
      <c r="C9337" t="s">
        <v>67</v>
      </c>
      <c r="D9337" s="10" t="s">
        <v>69</v>
      </c>
      <c r="E9337" t="s">
        <v>75</v>
      </c>
      <c r="F9337" s="4" t="s">
        <v>228</v>
      </c>
      <c r="G9337" t="s">
        <v>261</v>
      </c>
      <c r="H9337" s="2">
        <f t="shared" si="1015"/>
        <v>0.40277777777777779</v>
      </c>
      <c r="I9337" s="2">
        <f t="shared" si="1016"/>
        <v>0.29166666666666669</v>
      </c>
      <c r="J9337" t="str">
        <f t="shared" si="1017"/>
        <v/>
      </c>
      <c r="K9337" t="s">
        <v>1683</v>
      </c>
      <c r="L9337" t="s">
        <v>1991</v>
      </c>
      <c r="M9337" t="s">
        <v>1996</v>
      </c>
      <c r="N9337">
        <v>4668</v>
      </c>
      <c r="O9337">
        <f t="shared" si="1018"/>
        <v>2</v>
      </c>
      <c r="P9337" s="4" t="str">
        <f t="shared" si="1019"/>
        <v>2</v>
      </c>
      <c r="Q9337" s="8">
        <f t="shared" si="1020"/>
        <v>40</v>
      </c>
      <c r="R9337">
        <f t="shared" si="1021"/>
        <v>160</v>
      </c>
    </row>
    <row r="9338" spans="1:18" x14ac:dyDescent="0.3">
      <c r="A9338" t="s">
        <v>15</v>
      </c>
      <c r="B9338" s="7" t="s">
        <v>42</v>
      </c>
      <c r="C9338" t="s">
        <v>69</v>
      </c>
      <c r="D9338" s="10" t="s">
        <v>73</v>
      </c>
      <c r="E9338" t="s">
        <v>82</v>
      </c>
      <c r="F9338" s="4" t="s">
        <v>212</v>
      </c>
      <c r="G9338" t="s">
        <v>239</v>
      </c>
      <c r="H9338" s="2">
        <f t="shared" si="1015"/>
        <v>0.79166666666666663</v>
      </c>
      <c r="I9338" s="2">
        <f t="shared" si="1016"/>
        <v>0.47569444444444442</v>
      </c>
      <c r="J9338" t="str">
        <f t="shared" si="1017"/>
        <v/>
      </c>
      <c r="K9338" t="s">
        <v>1830</v>
      </c>
      <c r="L9338" t="s">
        <v>1993</v>
      </c>
      <c r="M9338" t="s">
        <v>1996</v>
      </c>
      <c r="N9338">
        <v>9103</v>
      </c>
      <c r="O9338">
        <f t="shared" si="1018"/>
        <v>3</v>
      </c>
      <c r="P9338" s="4" t="str">
        <f t="shared" si="1019"/>
        <v>7</v>
      </c>
      <c r="Q9338" s="8">
        <f t="shared" si="1020"/>
        <v>35</v>
      </c>
      <c r="R9338">
        <f t="shared" si="1021"/>
        <v>455</v>
      </c>
    </row>
    <row r="9339" spans="1:18" x14ac:dyDescent="0.3">
      <c r="A9339" t="s">
        <v>13</v>
      </c>
      <c r="B9339" s="7" t="s">
        <v>37</v>
      </c>
      <c r="C9339" t="s">
        <v>69</v>
      </c>
      <c r="D9339" s="10" t="s">
        <v>73</v>
      </c>
      <c r="E9339" t="s">
        <v>82</v>
      </c>
      <c r="F9339" s="4" t="s">
        <v>227</v>
      </c>
      <c r="G9339" t="s">
        <v>431</v>
      </c>
      <c r="H9339" s="2">
        <f t="shared" si="1015"/>
        <v>0.52430555555555558</v>
      </c>
      <c r="I9339" s="2">
        <f t="shared" si="1016"/>
        <v>0.90972222222222221</v>
      </c>
      <c r="J9339" t="str">
        <f t="shared" si="1017"/>
        <v>13 Jun</v>
      </c>
      <c r="K9339" t="s">
        <v>1782</v>
      </c>
      <c r="L9339" t="s">
        <v>1993</v>
      </c>
      <c r="M9339" t="s">
        <v>1997</v>
      </c>
      <c r="N9339">
        <v>10262</v>
      </c>
      <c r="O9339">
        <f t="shared" si="1018"/>
        <v>3</v>
      </c>
      <c r="P9339" s="4" t="str">
        <f t="shared" si="1019"/>
        <v>14</v>
      </c>
      <c r="Q9339" s="8">
        <f t="shared" si="1020"/>
        <v>45</v>
      </c>
      <c r="R9339">
        <f t="shared" si="1021"/>
        <v>885</v>
      </c>
    </row>
    <row r="9340" spans="1:18" x14ac:dyDescent="0.3">
      <c r="A9340" t="s">
        <v>16</v>
      </c>
      <c r="B9340" s="7" t="s">
        <v>47</v>
      </c>
      <c r="C9340" t="s">
        <v>69</v>
      </c>
      <c r="D9340" s="10" t="s">
        <v>73</v>
      </c>
      <c r="E9340" t="s">
        <v>133</v>
      </c>
      <c r="F9340" s="4" t="s">
        <v>373</v>
      </c>
      <c r="G9340" t="s">
        <v>657</v>
      </c>
      <c r="H9340" s="2">
        <f t="shared" si="1015"/>
        <v>0.56597222222222221</v>
      </c>
      <c r="I9340" s="2">
        <f t="shared" si="1016"/>
        <v>0.30902777777777779</v>
      </c>
      <c r="J9340" t="str">
        <f t="shared" si="1017"/>
        <v/>
      </c>
      <c r="K9340" t="s">
        <v>1843</v>
      </c>
      <c r="L9340" t="s">
        <v>1993</v>
      </c>
      <c r="M9340" t="s">
        <v>1996</v>
      </c>
      <c r="N9340">
        <v>4525</v>
      </c>
      <c r="O9340">
        <f t="shared" si="1018"/>
        <v>3</v>
      </c>
      <c r="P9340" s="4" t="str">
        <f t="shared" si="1019"/>
        <v>6</v>
      </c>
      <c r="Q9340" s="8">
        <f t="shared" si="1020"/>
        <v>10</v>
      </c>
      <c r="R9340">
        <f t="shared" si="1021"/>
        <v>370</v>
      </c>
    </row>
    <row r="9341" spans="1:18" x14ac:dyDescent="0.3">
      <c r="A9341" t="s">
        <v>12</v>
      </c>
      <c r="B9341" s="7" t="s">
        <v>66</v>
      </c>
      <c r="C9341" t="s">
        <v>67</v>
      </c>
      <c r="D9341" s="10" t="s">
        <v>69</v>
      </c>
      <c r="E9341" t="s">
        <v>75</v>
      </c>
      <c r="F9341" s="4" t="s">
        <v>300</v>
      </c>
      <c r="G9341" t="s">
        <v>419</v>
      </c>
      <c r="H9341" s="2">
        <f t="shared" si="1015"/>
        <v>0.53125</v>
      </c>
      <c r="I9341" s="2">
        <f t="shared" si="1016"/>
        <v>0.41666666666666669</v>
      </c>
      <c r="J9341" t="str">
        <f t="shared" si="1017"/>
        <v/>
      </c>
      <c r="K9341" t="s">
        <v>1660</v>
      </c>
      <c r="L9341" t="s">
        <v>1991</v>
      </c>
      <c r="M9341" t="s">
        <v>1996</v>
      </c>
      <c r="N9341">
        <v>5228</v>
      </c>
      <c r="O9341">
        <f t="shared" si="1018"/>
        <v>2</v>
      </c>
      <c r="P9341" s="4" t="str">
        <f t="shared" si="1019"/>
        <v>2</v>
      </c>
      <c r="Q9341" s="8">
        <f t="shared" si="1020"/>
        <v>45</v>
      </c>
      <c r="R9341">
        <f t="shared" si="1021"/>
        <v>165</v>
      </c>
    </row>
    <row r="9342" spans="1:18" x14ac:dyDescent="0.3">
      <c r="A9342" t="s">
        <v>13</v>
      </c>
      <c r="B9342" s="7" t="s">
        <v>49</v>
      </c>
      <c r="C9342" t="s">
        <v>67</v>
      </c>
      <c r="D9342" s="10" t="s">
        <v>72</v>
      </c>
      <c r="E9342" t="s">
        <v>81</v>
      </c>
      <c r="F9342" s="4" t="s">
        <v>226</v>
      </c>
      <c r="G9342" t="s">
        <v>534</v>
      </c>
      <c r="H9342" s="2">
        <f t="shared" si="1015"/>
        <v>0.21180555555555555</v>
      </c>
      <c r="I9342" s="2">
        <f t="shared" si="1016"/>
        <v>0.89236111111111116</v>
      </c>
      <c r="J9342" t="str">
        <f t="shared" si="1017"/>
        <v>07 Mar</v>
      </c>
      <c r="K9342" t="s">
        <v>1768</v>
      </c>
      <c r="L9342" t="s">
        <v>1993</v>
      </c>
      <c r="M9342" t="s">
        <v>1996</v>
      </c>
      <c r="N9342">
        <v>19225</v>
      </c>
      <c r="O9342">
        <f t="shared" si="1018"/>
        <v>3</v>
      </c>
      <c r="P9342" s="4" t="str">
        <f t="shared" si="1019"/>
        <v>7</v>
      </c>
      <c r="Q9342" s="8">
        <f t="shared" si="1020"/>
        <v>40</v>
      </c>
      <c r="R9342">
        <f t="shared" si="1021"/>
        <v>460</v>
      </c>
    </row>
    <row r="9343" spans="1:18" x14ac:dyDescent="0.3">
      <c r="A9343" t="s">
        <v>13</v>
      </c>
      <c r="B9343" s="7" t="s">
        <v>33</v>
      </c>
      <c r="C9343" t="s">
        <v>71</v>
      </c>
      <c r="D9343" s="10" t="s">
        <v>74</v>
      </c>
      <c r="E9343" t="s">
        <v>102</v>
      </c>
      <c r="F9343" s="4" t="s">
        <v>318</v>
      </c>
      <c r="G9343" t="s">
        <v>281</v>
      </c>
      <c r="H9343" s="2">
        <f t="shared" si="1015"/>
        <v>0.49305555555555558</v>
      </c>
      <c r="I9343" s="2">
        <f t="shared" si="1016"/>
        <v>0.43055555555555558</v>
      </c>
      <c r="J9343" t="str">
        <f t="shared" si="1017"/>
        <v/>
      </c>
      <c r="K9343" t="s">
        <v>1675</v>
      </c>
      <c r="L9343" t="s">
        <v>1991</v>
      </c>
      <c r="M9343" t="s">
        <v>1996</v>
      </c>
      <c r="N9343">
        <v>8040</v>
      </c>
      <c r="O9343">
        <f t="shared" si="1018"/>
        <v>2</v>
      </c>
      <c r="P9343" s="4" t="str">
        <f t="shared" si="1019"/>
        <v>1</v>
      </c>
      <c r="Q9343" s="8">
        <f t="shared" si="1020"/>
        <v>30</v>
      </c>
      <c r="R9343">
        <f t="shared" si="1021"/>
        <v>90</v>
      </c>
    </row>
    <row r="9344" spans="1:18" x14ac:dyDescent="0.3">
      <c r="A9344" t="s">
        <v>13</v>
      </c>
      <c r="B9344" s="7" t="s">
        <v>39</v>
      </c>
      <c r="C9344" t="s">
        <v>69</v>
      </c>
      <c r="D9344" s="10" t="s">
        <v>73</v>
      </c>
      <c r="E9344" t="s">
        <v>82</v>
      </c>
      <c r="F9344" s="4" t="s">
        <v>220</v>
      </c>
      <c r="G9344" t="s">
        <v>587</v>
      </c>
      <c r="H9344" s="2">
        <f t="shared" si="1015"/>
        <v>0.18402777777777779</v>
      </c>
      <c r="I9344" s="2">
        <f t="shared" si="1016"/>
        <v>0.58333333333333337</v>
      </c>
      <c r="J9344" t="str">
        <f t="shared" si="1017"/>
        <v>22 Mar</v>
      </c>
      <c r="K9344" t="s">
        <v>1878</v>
      </c>
      <c r="L9344" t="s">
        <v>1993</v>
      </c>
      <c r="M9344" t="s">
        <v>1997</v>
      </c>
      <c r="N9344">
        <v>7438</v>
      </c>
      <c r="O9344">
        <f t="shared" si="1018"/>
        <v>3</v>
      </c>
      <c r="P9344" s="4" t="str">
        <f t="shared" si="1019"/>
        <v>14</v>
      </c>
      <c r="Q9344" s="8">
        <f t="shared" si="1020"/>
        <v>25</v>
      </c>
      <c r="R9344">
        <f t="shared" si="1021"/>
        <v>865</v>
      </c>
    </row>
    <row r="9345" spans="1:18" x14ac:dyDescent="0.3">
      <c r="A9345" t="s">
        <v>15</v>
      </c>
      <c r="B9345" s="7" t="s">
        <v>38</v>
      </c>
      <c r="C9345" t="s">
        <v>69</v>
      </c>
      <c r="D9345" s="10" t="s">
        <v>73</v>
      </c>
      <c r="E9345" t="s">
        <v>82</v>
      </c>
      <c r="F9345" s="4" t="s">
        <v>225</v>
      </c>
      <c r="G9345" t="s">
        <v>302</v>
      </c>
      <c r="H9345" s="2">
        <f t="shared" si="1015"/>
        <v>0.64583333333333337</v>
      </c>
      <c r="I9345" s="2">
        <f t="shared" si="1016"/>
        <v>0.16666666666666666</v>
      </c>
      <c r="J9345" t="str">
        <f t="shared" si="1017"/>
        <v/>
      </c>
      <c r="K9345" t="s">
        <v>1736</v>
      </c>
      <c r="L9345" t="s">
        <v>1993</v>
      </c>
      <c r="M9345" t="s">
        <v>1996</v>
      </c>
      <c r="N9345">
        <v>13135</v>
      </c>
      <c r="O9345">
        <f t="shared" si="1018"/>
        <v>3</v>
      </c>
      <c r="P9345" s="4" t="str">
        <f t="shared" si="1019"/>
        <v>11</v>
      </c>
      <c r="Q9345" s="8">
        <f t="shared" si="1020"/>
        <v>30</v>
      </c>
      <c r="R9345">
        <f t="shared" si="1021"/>
        <v>690</v>
      </c>
    </row>
    <row r="9346" spans="1:18" x14ac:dyDescent="0.3">
      <c r="A9346" t="s">
        <v>11</v>
      </c>
      <c r="B9346" s="7" t="s">
        <v>33</v>
      </c>
      <c r="C9346" t="s">
        <v>69</v>
      </c>
      <c r="D9346" s="10" t="s">
        <v>73</v>
      </c>
      <c r="E9346" t="s">
        <v>97</v>
      </c>
      <c r="F9346" s="4" t="s">
        <v>316</v>
      </c>
      <c r="G9346" t="s">
        <v>360</v>
      </c>
      <c r="H9346" s="2">
        <f t="shared" si="1015"/>
        <v>0.73611111111111116</v>
      </c>
      <c r="I9346" s="2">
        <f t="shared" si="1016"/>
        <v>0.60069444444444442</v>
      </c>
      <c r="J9346" t="str">
        <f t="shared" si="1017"/>
        <v/>
      </c>
      <c r="K9346" t="s">
        <v>1664</v>
      </c>
      <c r="L9346" t="s">
        <v>1991</v>
      </c>
      <c r="M9346" t="s">
        <v>1996</v>
      </c>
      <c r="N9346">
        <v>6015</v>
      </c>
      <c r="O9346">
        <f t="shared" si="1018"/>
        <v>2</v>
      </c>
      <c r="P9346" s="4" t="str">
        <f t="shared" si="1019"/>
        <v>3</v>
      </c>
      <c r="Q9346" s="8">
        <f t="shared" si="1020"/>
        <v>15</v>
      </c>
      <c r="R9346">
        <f t="shared" si="1021"/>
        <v>195</v>
      </c>
    </row>
    <row r="9347" spans="1:18" x14ac:dyDescent="0.3">
      <c r="A9347" t="s">
        <v>15</v>
      </c>
      <c r="B9347" s="7" t="s">
        <v>46</v>
      </c>
      <c r="C9347" t="s">
        <v>69</v>
      </c>
      <c r="D9347" s="10" t="s">
        <v>73</v>
      </c>
      <c r="E9347" t="s">
        <v>82</v>
      </c>
      <c r="F9347" s="4" t="s">
        <v>299</v>
      </c>
      <c r="G9347" t="s">
        <v>788</v>
      </c>
      <c r="H9347" s="2">
        <f t="shared" ref="H9347:H9410" si="1022">TIMEVALUE(LEFT(G9347,5))</f>
        <v>6.25E-2</v>
      </c>
      <c r="I9347" s="2">
        <f t="shared" ref="I9347:I9410" si="1023">F9347*1</f>
        <v>0.70833333333333337</v>
      </c>
      <c r="J9347" t="str">
        <f t="shared" ref="J9347:J9410" si="1024">IF(LEN(G9347)&gt;5, MID(G9347,7,6), "")</f>
        <v>19 May</v>
      </c>
      <c r="K9347" t="s">
        <v>1658</v>
      </c>
      <c r="L9347" t="s">
        <v>1993</v>
      </c>
      <c r="M9347" t="s">
        <v>1996</v>
      </c>
      <c r="N9347">
        <v>8283</v>
      </c>
      <c r="O9347">
        <f t="shared" ref="O9347:O9410" si="1025">LEN(E9347)-LEN(SUBSTITUTE(E9347,"→",""))+1</f>
        <v>3</v>
      </c>
      <c r="P9347" s="4" t="str">
        <f t="shared" ref="P9347:P9410" si="1026">LEFT(K9347, FIND("h", K9347)-1)</f>
        <v>8</v>
      </c>
      <c r="Q9347" s="8">
        <f t="shared" ref="Q9347:Q9410" si="1027">IFERROR(VALUE(MID(K9347, FIND("h",K9347)+2, FIND("m",K9347)-FIND("h",K9347)-2)), 0)*1</f>
        <v>30</v>
      </c>
      <c r="R9347">
        <f t="shared" ref="R9347:R9410" si="1028">(P9347*60+Q9347)</f>
        <v>510</v>
      </c>
    </row>
    <row r="9348" spans="1:18" x14ac:dyDescent="0.3">
      <c r="A9348" t="s">
        <v>14</v>
      </c>
      <c r="B9348" s="7" t="s">
        <v>25</v>
      </c>
      <c r="C9348" t="s">
        <v>70</v>
      </c>
      <c r="D9348" s="10" t="s">
        <v>68</v>
      </c>
      <c r="E9348" t="s">
        <v>84</v>
      </c>
      <c r="F9348" s="4" t="s">
        <v>256</v>
      </c>
      <c r="G9348" t="s">
        <v>232</v>
      </c>
      <c r="H9348" s="2">
        <f t="shared" si="1022"/>
        <v>0.44097222222222221</v>
      </c>
      <c r="I9348" s="2">
        <f t="shared" si="1023"/>
        <v>0.34722222222222221</v>
      </c>
      <c r="J9348" t="str">
        <f t="shared" si="1024"/>
        <v/>
      </c>
      <c r="K9348" t="s">
        <v>1635</v>
      </c>
      <c r="L9348" t="s">
        <v>1991</v>
      </c>
      <c r="M9348" t="s">
        <v>1998</v>
      </c>
      <c r="N9348">
        <v>3543</v>
      </c>
      <c r="O9348">
        <f t="shared" si="1025"/>
        <v>2</v>
      </c>
      <c r="P9348" s="4" t="str">
        <f t="shared" si="1026"/>
        <v>2</v>
      </c>
      <c r="Q9348" s="8">
        <f t="shared" si="1027"/>
        <v>15</v>
      </c>
      <c r="R9348">
        <f t="shared" si="1028"/>
        <v>135</v>
      </c>
    </row>
    <row r="9349" spans="1:18" x14ac:dyDescent="0.3">
      <c r="A9349" t="s">
        <v>11</v>
      </c>
      <c r="B9349" s="7" t="s">
        <v>60</v>
      </c>
      <c r="C9349" t="s">
        <v>68</v>
      </c>
      <c r="D9349" s="10" t="s">
        <v>67</v>
      </c>
      <c r="E9349" t="s">
        <v>80</v>
      </c>
      <c r="F9349" s="4" t="s">
        <v>349</v>
      </c>
      <c r="G9349" t="s">
        <v>274</v>
      </c>
      <c r="H9349" s="2">
        <f t="shared" si="1022"/>
        <v>0.53819444444444442</v>
      </c>
      <c r="I9349" s="2">
        <f t="shared" si="1023"/>
        <v>0.4236111111111111</v>
      </c>
      <c r="J9349" t="str">
        <f t="shared" si="1024"/>
        <v/>
      </c>
      <c r="K9349" t="s">
        <v>1660</v>
      </c>
      <c r="L9349" t="s">
        <v>1991</v>
      </c>
      <c r="M9349" t="s">
        <v>1996</v>
      </c>
      <c r="N9349">
        <v>4148</v>
      </c>
      <c r="O9349">
        <f t="shared" si="1025"/>
        <v>2</v>
      </c>
      <c r="P9349" s="4" t="str">
        <f t="shared" si="1026"/>
        <v>2</v>
      </c>
      <c r="Q9349" s="8">
        <f t="shared" si="1027"/>
        <v>45</v>
      </c>
      <c r="R9349">
        <f t="shared" si="1028"/>
        <v>165</v>
      </c>
    </row>
    <row r="9350" spans="1:18" x14ac:dyDescent="0.3">
      <c r="A9350" t="s">
        <v>16</v>
      </c>
      <c r="B9350" s="7" t="s">
        <v>51</v>
      </c>
      <c r="C9350" t="s">
        <v>67</v>
      </c>
      <c r="D9350" s="10" t="s">
        <v>72</v>
      </c>
      <c r="E9350" t="s">
        <v>148</v>
      </c>
      <c r="F9350" s="4" t="s">
        <v>374</v>
      </c>
      <c r="G9350" t="s">
        <v>221</v>
      </c>
      <c r="H9350" s="2">
        <f t="shared" si="1022"/>
        <v>0.84375</v>
      </c>
      <c r="I9350" s="2">
        <f t="shared" si="1023"/>
        <v>0.65625</v>
      </c>
      <c r="J9350" t="str">
        <f t="shared" si="1024"/>
        <v/>
      </c>
      <c r="K9350" t="s">
        <v>1638</v>
      </c>
      <c r="L9350" t="s">
        <v>1993</v>
      </c>
      <c r="M9350" t="s">
        <v>1996</v>
      </c>
      <c r="N9350">
        <v>7657</v>
      </c>
      <c r="O9350">
        <f t="shared" si="1025"/>
        <v>3</v>
      </c>
      <c r="P9350" s="4" t="str">
        <f t="shared" si="1026"/>
        <v>4</v>
      </c>
      <c r="Q9350" s="8">
        <f t="shared" si="1027"/>
        <v>30</v>
      </c>
      <c r="R9350">
        <f t="shared" si="1028"/>
        <v>270</v>
      </c>
    </row>
    <row r="9351" spans="1:18" x14ac:dyDescent="0.3">
      <c r="A9351" t="s">
        <v>11</v>
      </c>
      <c r="B9351" s="7" t="s">
        <v>26</v>
      </c>
      <c r="C9351" t="s">
        <v>68</v>
      </c>
      <c r="D9351" s="10" t="s">
        <v>67</v>
      </c>
      <c r="E9351" t="s">
        <v>112</v>
      </c>
      <c r="F9351" s="4" t="s">
        <v>301</v>
      </c>
      <c r="G9351" t="s">
        <v>439</v>
      </c>
      <c r="H9351" s="2">
        <f t="shared" si="1022"/>
        <v>0.96875</v>
      </c>
      <c r="I9351" s="2">
        <f t="shared" si="1023"/>
        <v>0.81597222222222221</v>
      </c>
      <c r="J9351" t="str">
        <f t="shared" si="1024"/>
        <v/>
      </c>
      <c r="K9351" t="s">
        <v>1789</v>
      </c>
      <c r="L9351" t="s">
        <v>1993</v>
      </c>
      <c r="M9351" t="s">
        <v>1996</v>
      </c>
      <c r="N9351">
        <v>5276</v>
      </c>
      <c r="O9351">
        <f t="shared" si="1025"/>
        <v>3</v>
      </c>
      <c r="P9351" s="4" t="str">
        <f t="shared" si="1026"/>
        <v>3</v>
      </c>
      <c r="Q9351" s="8">
        <f t="shared" si="1027"/>
        <v>40</v>
      </c>
      <c r="R9351">
        <f t="shared" si="1028"/>
        <v>220</v>
      </c>
    </row>
    <row r="9352" spans="1:18" x14ac:dyDescent="0.3">
      <c r="A9352" t="s">
        <v>13</v>
      </c>
      <c r="B9352" s="7" t="s">
        <v>42</v>
      </c>
      <c r="C9352" t="s">
        <v>68</v>
      </c>
      <c r="D9352" s="10" t="s">
        <v>67</v>
      </c>
      <c r="E9352" t="s">
        <v>98</v>
      </c>
      <c r="F9352" s="4" t="s">
        <v>242</v>
      </c>
      <c r="G9352" t="s">
        <v>516</v>
      </c>
      <c r="H9352" s="2">
        <f t="shared" si="1022"/>
        <v>0.98263888888888884</v>
      </c>
      <c r="I9352" s="2">
        <f t="shared" si="1023"/>
        <v>0.39930555555555558</v>
      </c>
      <c r="J9352" t="str">
        <f t="shared" si="1024"/>
        <v/>
      </c>
      <c r="K9352" t="s">
        <v>1714</v>
      </c>
      <c r="L9352" t="s">
        <v>1993</v>
      </c>
      <c r="M9352" t="s">
        <v>1996</v>
      </c>
      <c r="N9352">
        <v>14151</v>
      </c>
      <c r="O9352">
        <f t="shared" si="1025"/>
        <v>3</v>
      </c>
      <c r="P9352" s="4" t="str">
        <f t="shared" si="1026"/>
        <v>14</v>
      </c>
      <c r="Q9352" s="8">
        <f t="shared" si="1027"/>
        <v>0</v>
      </c>
      <c r="R9352">
        <f t="shared" si="1028"/>
        <v>840</v>
      </c>
    </row>
    <row r="9353" spans="1:18" x14ac:dyDescent="0.3">
      <c r="A9353" t="s">
        <v>13</v>
      </c>
      <c r="B9353" s="7" t="s">
        <v>59</v>
      </c>
      <c r="C9353" t="s">
        <v>71</v>
      </c>
      <c r="D9353" s="10" t="s">
        <v>74</v>
      </c>
      <c r="E9353" t="s">
        <v>102</v>
      </c>
      <c r="F9353" s="4" t="s">
        <v>318</v>
      </c>
      <c r="G9353" t="s">
        <v>281</v>
      </c>
      <c r="H9353" s="2">
        <f t="shared" si="1022"/>
        <v>0.49305555555555558</v>
      </c>
      <c r="I9353" s="2">
        <f t="shared" si="1023"/>
        <v>0.43055555555555558</v>
      </c>
      <c r="J9353" t="str">
        <f t="shared" si="1024"/>
        <v/>
      </c>
      <c r="K9353" t="s">
        <v>1675</v>
      </c>
      <c r="L9353" t="s">
        <v>1991</v>
      </c>
      <c r="M9353" t="s">
        <v>1996</v>
      </c>
      <c r="N9353">
        <v>8040</v>
      </c>
      <c r="O9353">
        <f t="shared" si="1025"/>
        <v>2</v>
      </c>
      <c r="P9353" s="4" t="str">
        <f t="shared" si="1026"/>
        <v>1</v>
      </c>
      <c r="Q9353" s="8">
        <f t="shared" si="1027"/>
        <v>30</v>
      </c>
      <c r="R9353">
        <f t="shared" si="1028"/>
        <v>90</v>
      </c>
    </row>
    <row r="9354" spans="1:18" x14ac:dyDescent="0.3">
      <c r="A9354" t="s">
        <v>11</v>
      </c>
      <c r="B9354" s="7" t="s">
        <v>53</v>
      </c>
      <c r="C9354" t="s">
        <v>69</v>
      </c>
      <c r="D9354" s="10" t="s">
        <v>73</v>
      </c>
      <c r="E9354" t="s">
        <v>120</v>
      </c>
      <c r="F9354" s="4" t="s">
        <v>386</v>
      </c>
      <c r="G9354" t="s">
        <v>324</v>
      </c>
      <c r="H9354" s="2">
        <f t="shared" si="1022"/>
        <v>0.88888888888888884</v>
      </c>
      <c r="I9354" s="2">
        <f t="shared" si="1023"/>
        <v>0.49652777777777779</v>
      </c>
      <c r="J9354" t="str">
        <f t="shared" si="1024"/>
        <v/>
      </c>
      <c r="K9354" t="s">
        <v>1939</v>
      </c>
      <c r="L9354" t="s">
        <v>1992</v>
      </c>
      <c r="M9354" t="s">
        <v>1996</v>
      </c>
      <c r="N9354">
        <v>8378</v>
      </c>
      <c r="O9354">
        <f t="shared" si="1025"/>
        <v>4</v>
      </c>
      <c r="P9354" s="4" t="str">
        <f t="shared" si="1026"/>
        <v>9</v>
      </c>
      <c r="Q9354" s="8">
        <f t="shared" si="1027"/>
        <v>25</v>
      </c>
      <c r="R9354">
        <f t="shared" si="1028"/>
        <v>565</v>
      </c>
    </row>
    <row r="9355" spans="1:18" x14ac:dyDescent="0.3">
      <c r="A9355" t="s">
        <v>14</v>
      </c>
      <c r="B9355" s="7" t="s">
        <v>25</v>
      </c>
      <c r="C9355" t="s">
        <v>70</v>
      </c>
      <c r="D9355" s="10" t="s">
        <v>68</v>
      </c>
      <c r="E9355" t="s">
        <v>84</v>
      </c>
      <c r="F9355" s="4" t="s">
        <v>213</v>
      </c>
      <c r="G9355" t="s">
        <v>279</v>
      </c>
      <c r="H9355" s="2">
        <f t="shared" si="1022"/>
        <v>0.5</v>
      </c>
      <c r="I9355" s="2">
        <f t="shared" si="1023"/>
        <v>0.40625</v>
      </c>
      <c r="J9355" t="str">
        <f t="shared" si="1024"/>
        <v/>
      </c>
      <c r="K9355" t="s">
        <v>1635</v>
      </c>
      <c r="L9355" t="s">
        <v>1991</v>
      </c>
      <c r="M9355" t="s">
        <v>1998</v>
      </c>
      <c r="N9355">
        <v>3543</v>
      </c>
      <c r="O9355">
        <f t="shared" si="1025"/>
        <v>2</v>
      </c>
      <c r="P9355" s="4" t="str">
        <f t="shared" si="1026"/>
        <v>2</v>
      </c>
      <c r="Q9355" s="8">
        <f t="shared" si="1027"/>
        <v>15</v>
      </c>
      <c r="R9355">
        <f t="shared" si="1028"/>
        <v>135</v>
      </c>
    </row>
    <row r="9356" spans="1:18" x14ac:dyDescent="0.3">
      <c r="A9356" t="s">
        <v>11</v>
      </c>
      <c r="B9356" s="7" t="s">
        <v>37</v>
      </c>
      <c r="C9356" t="s">
        <v>67</v>
      </c>
      <c r="D9356" s="10" t="s">
        <v>69</v>
      </c>
      <c r="E9356" t="s">
        <v>75</v>
      </c>
      <c r="F9356" s="4" t="s">
        <v>209</v>
      </c>
      <c r="G9356" t="s">
        <v>227</v>
      </c>
      <c r="H9356" s="2">
        <f t="shared" si="1022"/>
        <v>0.90972222222222221</v>
      </c>
      <c r="I9356" s="2">
        <f t="shared" si="1023"/>
        <v>0.78819444444444442</v>
      </c>
      <c r="J9356" t="str">
        <f t="shared" si="1024"/>
        <v/>
      </c>
      <c r="K9356" t="s">
        <v>1644</v>
      </c>
      <c r="L9356" t="s">
        <v>1991</v>
      </c>
      <c r="M9356" t="s">
        <v>1996</v>
      </c>
      <c r="N9356">
        <v>4823</v>
      </c>
      <c r="O9356">
        <f t="shared" si="1025"/>
        <v>2</v>
      </c>
      <c r="P9356" s="4" t="str">
        <f t="shared" si="1026"/>
        <v>2</v>
      </c>
      <c r="Q9356" s="8">
        <f t="shared" si="1027"/>
        <v>55</v>
      </c>
      <c r="R9356">
        <f t="shared" si="1028"/>
        <v>175</v>
      </c>
    </row>
    <row r="9357" spans="1:18" x14ac:dyDescent="0.3">
      <c r="A9357" t="s">
        <v>13</v>
      </c>
      <c r="B9357" s="7" t="s">
        <v>42</v>
      </c>
      <c r="C9357" t="s">
        <v>68</v>
      </c>
      <c r="D9357" s="10" t="s">
        <v>67</v>
      </c>
      <c r="E9357" t="s">
        <v>85</v>
      </c>
      <c r="F9357" s="4" t="s">
        <v>209</v>
      </c>
      <c r="G9357" t="s">
        <v>823</v>
      </c>
      <c r="H9357" s="2">
        <f t="shared" si="1022"/>
        <v>0.34375</v>
      </c>
      <c r="I9357" s="2">
        <f t="shared" si="1023"/>
        <v>0.78819444444444442</v>
      </c>
      <c r="J9357" t="str">
        <f t="shared" si="1024"/>
        <v>16 May</v>
      </c>
      <c r="K9357" t="s">
        <v>1645</v>
      </c>
      <c r="L9357" t="s">
        <v>1993</v>
      </c>
      <c r="M9357" t="s">
        <v>1996</v>
      </c>
      <c r="N9357">
        <v>14388</v>
      </c>
      <c r="O9357">
        <f t="shared" si="1025"/>
        <v>3</v>
      </c>
      <c r="P9357" s="4" t="str">
        <f t="shared" si="1026"/>
        <v>13</v>
      </c>
      <c r="Q9357" s="8">
        <f t="shared" si="1027"/>
        <v>20</v>
      </c>
      <c r="R9357">
        <f t="shared" si="1028"/>
        <v>800</v>
      </c>
    </row>
    <row r="9358" spans="1:18" x14ac:dyDescent="0.3">
      <c r="A9358" t="s">
        <v>14</v>
      </c>
      <c r="B9358" s="7" t="s">
        <v>25</v>
      </c>
      <c r="C9358" t="s">
        <v>70</v>
      </c>
      <c r="D9358" s="10" t="s">
        <v>68</v>
      </c>
      <c r="E9358" t="s">
        <v>84</v>
      </c>
      <c r="F9358" s="4" t="s">
        <v>319</v>
      </c>
      <c r="G9358" t="s">
        <v>359</v>
      </c>
      <c r="H9358" s="2">
        <f t="shared" si="1022"/>
        <v>0.83680555555555558</v>
      </c>
      <c r="I9358" s="2">
        <f t="shared" si="1023"/>
        <v>0.73958333333333337</v>
      </c>
      <c r="J9358" t="str">
        <f t="shared" si="1024"/>
        <v/>
      </c>
      <c r="K9358" t="s">
        <v>1710</v>
      </c>
      <c r="L9358" t="s">
        <v>1991</v>
      </c>
      <c r="M9358" t="s">
        <v>1998</v>
      </c>
      <c r="N9358">
        <v>3543</v>
      </c>
      <c r="O9358">
        <f t="shared" si="1025"/>
        <v>2</v>
      </c>
      <c r="P9358" s="4" t="str">
        <f t="shared" si="1026"/>
        <v>2</v>
      </c>
      <c r="Q9358" s="8">
        <f t="shared" si="1027"/>
        <v>20</v>
      </c>
      <c r="R9358">
        <f t="shared" si="1028"/>
        <v>140</v>
      </c>
    </row>
    <row r="9359" spans="1:18" x14ac:dyDescent="0.3">
      <c r="A9359" t="s">
        <v>13</v>
      </c>
      <c r="B9359" s="7" t="s">
        <v>26</v>
      </c>
      <c r="C9359" t="s">
        <v>68</v>
      </c>
      <c r="D9359" s="10" t="s">
        <v>67</v>
      </c>
      <c r="E9359" t="s">
        <v>85</v>
      </c>
      <c r="F9359" s="4" t="s">
        <v>259</v>
      </c>
      <c r="G9359" t="s">
        <v>267</v>
      </c>
      <c r="H9359" s="2">
        <f t="shared" si="1022"/>
        <v>0.86458333333333337</v>
      </c>
      <c r="I9359" s="2">
        <f t="shared" si="1023"/>
        <v>0.58680555555555558</v>
      </c>
      <c r="J9359" t="str">
        <f t="shared" si="1024"/>
        <v/>
      </c>
      <c r="K9359" t="s">
        <v>1898</v>
      </c>
      <c r="L9359" t="s">
        <v>1993</v>
      </c>
      <c r="M9359" t="s">
        <v>1997</v>
      </c>
      <c r="N9359">
        <v>10844</v>
      </c>
      <c r="O9359">
        <f t="shared" si="1025"/>
        <v>3</v>
      </c>
      <c r="P9359" s="4" t="str">
        <f t="shared" si="1026"/>
        <v>6</v>
      </c>
      <c r="Q9359" s="8">
        <f t="shared" si="1027"/>
        <v>40</v>
      </c>
      <c r="R9359">
        <f t="shared" si="1028"/>
        <v>400</v>
      </c>
    </row>
    <row r="9360" spans="1:18" x14ac:dyDescent="0.3">
      <c r="A9360" t="s">
        <v>13</v>
      </c>
      <c r="B9360" s="7" t="s">
        <v>25</v>
      </c>
      <c r="C9360" t="s">
        <v>68</v>
      </c>
      <c r="D9360" s="10" t="s">
        <v>67</v>
      </c>
      <c r="E9360" t="s">
        <v>85</v>
      </c>
      <c r="F9360" s="4" t="s">
        <v>258</v>
      </c>
      <c r="G9360" t="s">
        <v>275</v>
      </c>
      <c r="H9360" s="2">
        <f t="shared" si="1022"/>
        <v>0.76041666666666663</v>
      </c>
      <c r="I9360" s="2">
        <f t="shared" si="1023"/>
        <v>0.27083333333333331</v>
      </c>
      <c r="J9360" t="str">
        <f t="shared" si="1024"/>
        <v/>
      </c>
      <c r="K9360" t="s">
        <v>1769</v>
      </c>
      <c r="L9360" t="s">
        <v>1993</v>
      </c>
      <c r="M9360" t="s">
        <v>1997</v>
      </c>
      <c r="N9360">
        <v>10844</v>
      </c>
      <c r="O9360">
        <f t="shared" si="1025"/>
        <v>3</v>
      </c>
      <c r="P9360" s="4" t="str">
        <f t="shared" si="1026"/>
        <v>11</v>
      </c>
      <c r="Q9360" s="8">
        <f t="shared" si="1027"/>
        <v>45</v>
      </c>
      <c r="R9360">
        <f t="shared" si="1028"/>
        <v>705</v>
      </c>
    </row>
    <row r="9361" spans="1:18" x14ac:dyDescent="0.3">
      <c r="A9361" t="s">
        <v>14</v>
      </c>
      <c r="B9361" s="7" t="s">
        <v>37</v>
      </c>
      <c r="C9361" t="s">
        <v>69</v>
      </c>
      <c r="D9361" s="10" t="s">
        <v>73</v>
      </c>
      <c r="E9361" t="s">
        <v>83</v>
      </c>
      <c r="F9361" s="4" t="s">
        <v>353</v>
      </c>
      <c r="G9361" t="s">
        <v>337</v>
      </c>
      <c r="H9361" s="2">
        <f t="shared" si="1022"/>
        <v>0.95138888888888884</v>
      </c>
      <c r="I9361" s="2">
        <f t="shared" si="1023"/>
        <v>0.74652777777777779</v>
      </c>
      <c r="J9361" t="str">
        <f t="shared" si="1024"/>
        <v/>
      </c>
      <c r="K9361" t="s">
        <v>1745</v>
      </c>
      <c r="L9361" t="s">
        <v>1993</v>
      </c>
      <c r="M9361" t="s">
        <v>1996</v>
      </c>
      <c r="N9361">
        <v>4957</v>
      </c>
      <c r="O9361">
        <f t="shared" si="1025"/>
        <v>3</v>
      </c>
      <c r="P9361" s="4" t="str">
        <f t="shared" si="1026"/>
        <v>4</v>
      </c>
      <c r="Q9361" s="8">
        <f t="shared" si="1027"/>
        <v>55</v>
      </c>
      <c r="R9361">
        <f t="shared" si="1028"/>
        <v>295</v>
      </c>
    </row>
    <row r="9362" spans="1:18" x14ac:dyDescent="0.3">
      <c r="A9362" t="s">
        <v>11</v>
      </c>
      <c r="B9362" s="7" t="s">
        <v>42</v>
      </c>
      <c r="C9362" t="s">
        <v>69</v>
      </c>
      <c r="D9362" s="10" t="s">
        <v>73</v>
      </c>
      <c r="E9362" t="s">
        <v>95</v>
      </c>
      <c r="F9362" s="4" t="s">
        <v>287</v>
      </c>
      <c r="G9362" t="s">
        <v>304</v>
      </c>
      <c r="H9362" s="2">
        <f t="shared" si="1022"/>
        <v>0.67361111111111116</v>
      </c>
      <c r="I9362" s="2">
        <f t="shared" si="1023"/>
        <v>0.31597222222222221</v>
      </c>
      <c r="J9362" t="str">
        <f t="shared" si="1024"/>
        <v/>
      </c>
      <c r="K9362" t="s">
        <v>1720</v>
      </c>
      <c r="L9362" t="s">
        <v>1993</v>
      </c>
      <c r="M9362" t="s">
        <v>1996</v>
      </c>
      <c r="N9362">
        <v>6442</v>
      </c>
      <c r="O9362">
        <f t="shared" si="1025"/>
        <v>3</v>
      </c>
      <c r="P9362" s="4" t="str">
        <f t="shared" si="1026"/>
        <v>8</v>
      </c>
      <c r="Q9362" s="8">
        <f t="shared" si="1027"/>
        <v>35</v>
      </c>
      <c r="R9362">
        <f t="shared" si="1028"/>
        <v>515</v>
      </c>
    </row>
    <row r="9363" spans="1:18" x14ac:dyDescent="0.3">
      <c r="A9363" t="s">
        <v>12</v>
      </c>
      <c r="B9363" s="7" t="s">
        <v>42</v>
      </c>
      <c r="C9363" t="s">
        <v>69</v>
      </c>
      <c r="D9363" s="10" t="s">
        <v>73</v>
      </c>
      <c r="E9363" t="s">
        <v>101</v>
      </c>
      <c r="F9363" s="4" t="s">
        <v>276</v>
      </c>
      <c r="G9363" t="s">
        <v>863</v>
      </c>
      <c r="H9363" s="2">
        <f t="shared" si="1022"/>
        <v>0.3923611111111111</v>
      </c>
      <c r="I9363" s="2">
        <f t="shared" si="1023"/>
        <v>0.72222222222222221</v>
      </c>
      <c r="J9363" t="str">
        <f t="shared" si="1024"/>
        <v>16 May</v>
      </c>
      <c r="K9363" t="s">
        <v>1662</v>
      </c>
      <c r="L9363" t="s">
        <v>1993</v>
      </c>
      <c r="M9363" t="s">
        <v>1996</v>
      </c>
      <c r="N9363">
        <v>7480</v>
      </c>
      <c r="O9363">
        <f t="shared" si="1025"/>
        <v>3</v>
      </c>
      <c r="P9363" s="4" t="str">
        <f t="shared" si="1026"/>
        <v>16</v>
      </c>
      <c r="Q9363" s="8">
        <f t="shared" si="1027"/>
        <v>5</v>
      </c>
      <c r="R9363">
        <f t="shared" si="1028"/>
        <v>965</v>
      </c>
    </row>
    <row r="9364" spans="1:18" x14ac:dyDescent="0.3">
      <c r="A9364" t="s">
        <v>11</v>
      </c>
      <c r="B9364" s="7" t="s">
        <v>57</v>
      </c>
      <c r="C9364" t="s">
        <v>69</v>
      </c>
      <c r="D9364" s="10" t="s">
        <v>73</v>
      </c>
      <c r="E9364" t="s">
        <v>82</v>
      </c>
      <c r="F9364" s="4" t="s">
        <v>263</v>
      </c>
      <c r="G9364" t="s">
        <v>1547</v>
      </c>
      <c r="H9364" s="2">
        <f t="shared" si="1022"/>
        <v>6.25E-2</v>
      </c>
      <c r="I9364" s="2">
        <f t="shared" si="1023"/>
        <v>0.85069444444444442</v>
      </c>
      <c r="J9364" t="str">
        <f t="shared" si="1024"/>
        <v>02 Apr</v>
      </c>
      <c r="K9364" t="s">
        <v>1739</v>
      </c>
      <c r="L9364" t="s">
        <v>1993</v>
      </c>
      <c r="M9364" t="s">
        <v>1996</v>
      </c>
      <c r="N9364">
        <v>5073</v>
      </c>
      <c r="O9364">
        <f t="shared" si="1025"/>
        <v>3</v>
      </c>
      <c r="P9364" s="4" t="str">
        <f t="shared" si="1026"/>
        <v>5</v>
      </c>
      <c r="Q9364" s="8">
        <f t="shared" si="1027"/>
        <v>5</v>
      </c>
      <c r="R9364">
        <f t="shared" si="1028"/>
        <v>305</v>
      </c>
    </row>
    <row r="9365" spans="1:18" x14ac:dyDescent="0.3">
      <c r="A9365" t="s">
        <v>13</v>
      </c>
      <c r="B9365" s="7" t="s">
        <v>33</v>
      </c>
      <c r="C9365" t="s">
        <v>68</v>
      </c>
      <c r="D9365" s="10" t="s">
        <v>67</v>
      </c>
      <c r="E9365" t="s">
        <v>85</v>
      </c>
      <c r="F9365" s="4" t="s">
        <v>293</v>
      </c>
      <c r="G9365" t="s">
        <v>457</v>
      </c>
      <c r="H9365" s="2">
        <f t="shared" si="1022"/>
        <v>0.94097222222222221</v>
      </c>
      <c r="I9365" s="2">
        <f t="shared" si="1023"/>
        <v>0.6875</v>
      </c>
      <c r="J9365" t="str">
        <f t="shared" si="1024"/>
        <v/>
      </c>
      <c r="K9365" t="s">
        <v>1811</v>
      </c>
      <c r="L9365" t="s">
        <v>1993</v>
      </c>
      <c r="M9365" t="s">
        <v>1996</v>
      </c>
      <c r="N9365">
        <v>14781</v>
      </c>
      <c r="O9365">
        <f t="shared" si="1025"/>
        <v>3</v>
      </c>
      <c r="P9365" s="4" t="str">
        <f t="shared" si="1026"/>
        <v>6</v>
      </c>
      <c r="Q9365" s="8">
        <f t="shared" si="1027"/>
        <v>5</v>
      </c>
      <c r="R9365">
        <f t="shared" si="1028"/>
        <v>365</v>
      </c>
    </row>
    <row r="9366" spans="1:18" x14ac:dyDescent="0.3">
      <c r="A9366" t="s">
        <v>15</v>
      </c>
      <c r="B9366" s="7" t="s">
        <v>50</v>
      </c>
      <c r="C9366" t="s">
        <v>69</v>
      </c>
      <c r="D9366" s="10" t="s">
        <v>73</v>
      </c>
      <c r="E9366" t="s">
        <v>95</v>
      </c>
      <c r="F9366" s="4" t="s">
        <v>213</v>
      </c>
      <c r="G9366" t="s">
        <v>304</v>
      </c>
      <c r="H9366" s="2">
        <f t="shared" si="1022"/>
        <v>0.67361111111111116</v>
      </c>
      <c r="I9366" s="2">
        <f t="shared" si="1023"/>
        <v>0.40625</v>
      </c>
      <c r="J9366" t="str">
        <f t="shared" si="1024"/>
        <v/>
      </c>
      <c r="K9366" t="s">
        <v>1795</v>
      </c>
      <c r="L9366" t="s">
        <v>1993</v>
      </c>
      <c r="M9366" t="s">
        <v>1996</v>
      </c>
      <c r="N9366">
        <v>9646</v>
      </c>
      <c r="O9366">
        <f t="shared" si="1025"/>
        <v>3</v>
      </c>
      <c r="P9366" s="4" t="str">
        <f t="shared" si="1026"/>
        <v>6</v>
      </c>
      <c r="Q9366" s="8">
        <f t="shared" si="1027"/>
        <v>25</v>
      </c>
      <c r="R9366">
        <f t="shared" si="1028"/>
        <v>385</v>
      </c>
    </row>
    <row r="9367" spans="1:18" x14ac:dyDescent="0.3">
      <c r="A9367" t="s">
        <v>13</v>
      </c>
      <c r="B9367" s="7" t="s">
        <v>57</v>
      </c>
      <c r="C9367" t="s">
        <v>68</v>
      </c>
      <c r="D9367" s="10" t="s">
        <v>67</v>
      </c>
      <c r="E9367" t="s">
        <v>85</v>
      </c>
      <c r="F9367" s="4" t="s">
        <v>258</v>
      </c>
      <c r="G9367" t="s">
        <v>592</v>
      </c>
      <c r="H9367" s="2">
        <f t="shared" si="1022"/>
        <v>0.68055555555555558</v>
      </c>
      <c r="I9367" s="2">
        <f t="shared" si="1023"/>
        <v>0.27083333333333331</v>
      </c>
      <c r="J9367" t="str">
        <f t="shared" si="1024"/>
        <v/>
      </c>
      <c r="K9367" t="s">
        <v>1835</v>
      </c>
      <c r="L9367" t="s">
        <v>1993</v>
      </c>
      <c r="M9367" t="s">
        <v>1997</v>
      </c>
      <c r="N9367">
        <v>7851</v>
      </c>
      <c r="O9367">
        <f t="shared" si="1025"/>
        <v>3</v>
      </c>
      <c r="P9367" s="4" t="str">
        <f t="shared" si="1026"/>
        <v>9</v>
      </c>
      <c r="Q9367" s="8">
        <f t="shared" si="1027"/>
        <v>50</v>
      </c>
      <c r="R9367">
        <f t="shared" si="1028"/>
        <v>590</v>
      </c>
    </row>
    <row r="9368" spans="1:18" x14ac:dyDescent="0.3">
      <c r="A9368" t="s">
        <v>14</v>
      </c>
      <c r="B9368" s="7" t="s">
        <v>23</v>
      </c>
      <c r="C9368" t="s">
        <v>71</v>
      </c>
      <c r="D9368" s="10" t="s">
        <v>74</v>
      </c>
      <c r="E9368" t="s">
        <v>102</v>
      </c>
      <c r="F9368" s="4" t="s">
        <v>238</v>
      </c>
      <c r="G9368" t="s">
        <v>229</v>
      </c>
      <c r="H9368" s="2">
        <f t="shared" si="1022"/>
        <v>0.2951388888888889</v>
      </c>
      <c r="I9368" s="2">
        <f t="shared" si="1023"/>
        <v>0.23958333333333334</v>
      </c>
      <c r="J9368" t="str">
        <f t="shared" si="1024"/>
        <v/>
      </c>
      <c r="K9368" t="s">
        <v>1762</v>
      </c>
      <c r="L9368" t="s">
        <v>1991</v>
      </c>
      <c r="M9368" t="s">
        <v>1998</v>
      </c>
      <c r="N9368">
        <v>2175</v>
      </c>
      <c r="O9368">
        <f t="shared" si="1025"/>
        <v>2</v>
      </c>
      <c r="P9368" s="4" t="str">
        <f t="shared" si="1026"/>
        <v>1</v>
      </c>
      <c r="Q9368" s="8">
        <f t="shared" si="1027"/>
        <v>20</v>
      </c>
      <c r="R9368">
        <f t="shared" si="1028"/>
        <v>80</v>
      </c>
    </row>
    <row r="9369" spans="1:18" x14ac:dyDescent="0.3">
      <c r="A9369" t="s">
        <v>12</v>
      </c>
      <c r="B9369" s="7" t="s">
        <v>33</v>
      </c>
      <c r="C9369" t="s">
        <v>68</v>
      </c>
      <c r="D9369" s="10" t="s">
        <v>67</v>
      </c>
      <c r="E9369" t="s">
        <v>126</v>
      </c>
      <c r="F9369" s="4" t="s">
        <v>300</v>
      </c>
      <c r="G9369" t="s">
        <v>675</v>
      </c>
      <c r="H9369" s="2">
        <f t="shared" si="1022"/>
        <v>0.22569444444444445</v>
      </c>
      <c r="I9369" s="2">
        <f t="shared" si="1023"/>
        <v>0.41666666666666669</v>
      </c>
      <c r="J9369" t="str">
        <f t="shared" si="1024"/>
        <v>10 May</v>
      </c>
      <c r="K9369" t="s">
        <v>1749</v>
      </c>
      <c r="L9369" t="s">
        <v>1992</v>
      </c>
      <c r="M9369" t="s">
        <v>1996</v>
      </c>
      <c r="N9369">
        <v>14424</v>
      </c>
      <c r="O9369">
        <f t="shared" si="1025"/>
        <v>4</v>
      </c>
      <c r="P9369" s="4" t="str">
        <f t="shared" si="1026"/>
        <v>19</v>
      </c>
      <c r="Q9369" s="8">
        <f t="shared" si="1027"/>
        <v>25</v>
      </c>
      <c r="R9369">
        <f t="shared" si="1028"/>
        <v>1165</v>
      </c>
    </row>
    <row r="9370" spans="1:18" x14ac:dyDescent="0.3">
      <c r="A9370" t="s">
        <v>13</v>
      </c>
      <c r="B9370" s="7" t="s">
        <v>37</v>
      </c>
      <c r="C9370" t="s">
        <v>69</v>
      </c>
      <c r="D9370" s="10" t="s">
        <v>73</v>
      </c>
      <c r="E9370" t="s">
        <v>104</v>
      </c>
      <c r="F9370" s="4" t="s">
        <v>261</v>
      </c>
      <c r="G9370" t="s">
        <v>239</v>
      </c>
      <c r="H9370" s="2">
        <f t="shared" si="1022"/>
        <v>0.79166666666666663</v>
      </c>
      <c r="I9370" s="2">
        <f t="shared" si="1023"/>
        <v>0.40277777777777779</v>
      </c>
      <c r="J9370" t="str">
        <f t="shared" si="1024"/>
        <v/>
      </c>
      <c r="K9370" t="s">
        <v>1733</v>
      </c>
      <c r="L9370" t="s">
        <v>1992</v>
      </c>
      <c r="M9370" t="s">
        <v>1996</v>
      </c>
      <c r="N9370">
        <v>13014</v>
      </c>
      <c r="O9370">
        <f t="shared" si="1025"/>
        <v>4</v>
      </c>
      <c r="P9370" s="4" t="str">
        <f t="shared" si="1026"/>
        <v>9</v>
      </c>
      <c r="Q9370" s="8">
        <f t="shared" si="1027"/>
        <v>20</v>
      </c>
      <c r="R9370">
        <f t="shared" si="1028"/>
        <v>560</v>
      </c>
    </row>
    <row r="9371" spans="1:18" x14ac:dyDescent="0.3">
      <c r="A9371" t="s">
        <v>13</v>
      </c>
      <c r="B9371" s="7" t="s">
        <v>45</v>
      </c>
      <c r="C9371" t="s">
        <v>69</v>
      </c>
      <c r="D9371" s="10" t="s">
        <v>73</v>
      </c>
      <c r="E9371" t="s">
        <v>82</v>
      </c>
      <c r="F9371" s="4" t="s">
        <v>265</v>
      </c>
      <c r="G9371" t="s">
        <v>239</v>
      </c>
      <c r="H9371" s="2">
        <f t="shared" si="1022"/>
        <v>0.79166666666666663</v>
      </c>
      <c r="I9371" s="2">
        <f t="shared" si="1023"/>
        <v>9.375E-2</v>
      </c>
      <c r="J9371" t="str">
        <f t="shared" si="1024"/>
        <v/>
      </c>
      <c r="K9371" t="s">
        <v>1861</v>
      </c>
      <c r="L9371" t="s">
        <v>1993</v>
      </c>
      <c r="M9371" t="s">
        <v>1997</v>
      </c>
      <c r="N9371">
        <v>5177</v>
      </c>
      <c r="O9371">
        <f t="shared" si="1025"/>
        <v>3</v>
      </c>
      <c r="P9371" s="4" t="str">
        <f t="shared" si="1026"/>
        <v>16</v>
      </c>
      <c r="Q9371" s="8">
        <f t="shared" si="1027"/>
        <v>45</v>
      </c>
      <c r="R9371">
        <f t="shared" si="1028"/>
        <v>1005</v>
      </c>
    </row>
    <row r="9372" spans="1:18" x14ac:dyDescent="0.3">
      <c r="A9372" t="s">
        <v>15</v>
      </c>
      <c r="B9372" s="7" t="s">
        <v>35</v>
      </c>
      <c r="C9372" t="s">
        <v>69</v>
      </c>
      <c r="D9372" s="10" t="s">
        <v>73</v>
      </c>
      <c r="E9372" t="s">
        <v>82</v>
      </c>
      <c r="F9372" s="4" t="s">
        <v>387</v>
      </c>
      <c r="G9372" t="s">
        <v>469</v>
      </c>
      <c r="H9372" s="2">
        <f t="shared" si="1022"/>
        <v>0.78472222222222221</v>
      </c>
      <c r="I9372" s="2">
        <f t="shared" si="1023"/>
        <v>0.44791666666666669</v>
      </c>
      <c r="J9372" t="str">
        <f t="shared" si="1024"/>
        <v/>
      </c>
      <c r="K9372" t="s">
        <v>1794</v>
      </c>
      <c r="L9372" t="s">
        <v>1993</v>
      </c>
      <c r="M9372" t="s">
        <v>1996</v>
      </c>
      <c r="N9372">
        <v>15135</v>
      </c>
      <c r="O9372">
        <f t="shared" si="1025"/>
        <v>3</v>
      </c>
      <c r="P9372" s="4" t="str">
        <f t="shared" si="1026"/>
        <v>8</v>
      </c>
      <c r="Q9372" s="8">
        <f t="shared" si="1027"/>
        <v>5</v>
      </c>
      <c r="R9372">
        <f t="shared" si="1028"/>
        <v>485</v>
      </c>
    </row>
    <row r="9373" spans="1:18" x14ac:dyDescent="0.3">
      <c r="A9373" t="s">
        <v>12</v>
      </c>
      <c r="B9373" s="7" t="s">
        <v>59</v>
      </c>
      <c r="C9373" t="s">
        <v>67</v>
      </c>
      <c r="D9373" s="10" t="s">
        <v>69</v>
      </c>
      <c r="E9373" t="s">
        <v>75</v>
      </c>
      <c r="F9373" s="4" t="s">
        <v>307</v>
      </c>
      <c r="G9373" t="s">
        <v>244</v>
      </c>
      <c r="H9373" s="2">
        <f t="shared" si="1022"/>
        <v>0.99652777777777779</v>
      </c>
      <c r="I9373" s="2">
        <f t="shared" si="1023"/>
        <v>0.87847222222222221</v>
      </c>
      <c r="J9373" t="str">
        <f t="shared" si="1024"/>
        <v/>
      </c>
      <c r="K9373" t="s">
        <v>1623</v>
      </c>
      <c r="L9373" t="s">
        <v>1991</v>
      </c>
      <c r="M9373" t="s">
        <v>1996</v>
      </c>
      <c r="N9373">
        <v>5228</v>
      </c>
      <c r="O9373">
        <f t="shared" si="1025"/>
        <v>2</v>
      </c>
      <c r="P9373" s="4" t="str">
        <f t="shared" si="1026"/>
        <v>2</v>
      </c>
      <c r="Q9373" s="8">
        <f t="shared" si="1027"/>
        <v>50</v>
      </c>
      <c r="R9373">
        <f t="shared" si="1028"/>
        <v>170</v>
      </c>
    </row>
    <row r="9374" spans="1:18" x14ac:dyDescent="0.3">
      <c r="A9374" t="s">
        <v>13</v>
      </c>
      <c r="B9374" s="7" t="s">
        <v>27</v>
      </c>
      <c r="C9374" t="s">
        <v>67</v>
      </c>
      <c r="D9374" s="10" t="s">
        <v>72</v>
      </c>
      <c r="E9374" t="s">
        <v>81</v>
      </c>
      <c r="F9374" s="4" t="s">
        <v>215</v>
      </c>
      <c r="G9374" t="s">
        <v>428</v>
      </c>
      <c r="H9374" s="2">
        <f t="shared" si="1022"/>
        <v>0.21180555555555555</v>
      </c>
      <c r="I9374" s="2">
        <f t="shared" si="1023"/>
        <v>0.4861111111111111</v>
      </c>
      <c r="J9374" t="str">
        <f t="shared" si="1024"/>
        <v>02 Mar</v>
      </c>
      <c r="K9374" t="s">
        <v>1808</v>
      </c>
      <c r="L9374" t="s">
        <v>1993</v>
      </c>
      <c r="M9374" t="s">
        <v>1996</v>
      </c>
      <c r="N9374">
        <v>22270</v>
      </c>
      <c r="O9374">
        <f t="shared" si="1025"/>
        <v>3</v>
      </c>
      <c r="P9374" s="4" t="str">
        <f t="shared" si="1026"/>
        <v>17</v>
      </c>
      <c r="Q9374" s="8">
        <f t="shared" si="1027"/>
        <v>25</v>
      </c>
      <c r="R9374">
        <f t="shared" si="1028"/>
        <v>1045</v>
      </c>
    </row>
    <row r="9375" spans="1:18" x14ac:dyDescent="0.3">
      <c r="A9375" t="s">
        <v>14</v>
      </c>
      <c r="B9375" s="7" t="s">
        <v>44</v>
      </c>
      <c r="C9375" t="s">
        <v>70</v>
      </c>
      <c r="D9375" s="10" t="s">
        <v>68</v>
      </c>
      <c r="E9375" t="s">
        <v>84</v>
      </c>
      <c r="F9375" s="4" t="s">
        <v>213</v>
      </c>
      <c r="G9375" t="s">
        <v>279</v>
      </c>
      <c r="H9375" s="2">
        <f t="shared" si="1022"/>
        <v>0.5</v>
      </c>
      <c r="I9375" s="2">
        <f t="shared" si="1023"/>
        <v>0.40625</v>
      </c>
      <c r="J9375" t="str">
        <f t="shared" si="1024"/>
        <v/>
      </c>
      <c r="K9375" t="s">
        <v>1635</v>
      </c>
      <c r="L9375" t="s">
        <v>1991</v>
      </c>
      <c r="M9375" t="s">
        <v>1998</v>
      </c>
      <c r="N9375">
        <v>3543</v>
      </c>
      <c r="O9375">
        <f t="shared" si="1025"/>
        <v>2</v>
      </c>
      <c r="P9375" s="4" t="str">
        <f t="shared" si="1026"/>
        <v>2</v>
      </c>
      <c r="Q9375" s="8">
        <f t="shared" si="1027"/>
        <v>15</v>
      </c>
      <c r="R9375">
        <f t="shared" si="1028"/>
        <v>135</v>
      </c>
    </row>
    <row r="9376" spans="1:18" x14ac:dyDescent="0.3">
      <c r="A9376" t="s">
        <v>13</v>
      </c>
      <c r="B9376" s="7" t="s">
        <v>46</v>
      </c>
      <c r="C9376" t="s">
        <v>69</v>
      </c>
      <c r="D9376" s="10" t="s">
        <v>73</v>
      </c>
      <c r="E9376" t="s">
        <v>86</v>
      </c>
      <c r="F9376" s="4" t="s">
        <v>240</v>
      </c>
      <c r="G9376" t="s">
        <v>442</v>
      </c>
      <c r="H9376" s="2">
        <f t="shared" si="1022"/>
        <v>0.79166666666666663</v>
      </c>
      <c r="I9376" s="2">
        <f t="shared" si="1023"/>
        <v>0.96180555555555558</v>
      </c>
      <c r="J9376" t="str">
        <f t="shared" si="1024"/>
        <v>19 May</v>
      </c>
      <c r="K9376" t="s">
        <v>1663</v>
      </c>
      <c r="L9376" t="s">
        <v>1992</v>
      </c>
      <c r="M9376" t="s">
        <v>1996</v>
      </c>
      <c r="N9376">
        <v>15129</v>
      </c>
      <c r="O9376">
        <f t="shared" si="1025"/>
        <v>4</v>
      </c>
      <c r="P9376" s="4" t="str">
        <f t="shared" si="1026"/>
        <v>19</v>
      </c>
      <c r="Q9376" s="8">
        <f t="shared" si="1027"/>
        <v>55</v>
      </c>
      <c r="R9376">
        <f t="shared" si="1028"/>
        <v>1195</v>
      </c>
    </row>
    <row r="9377" spans="1:18" x14ac:dyDescent="0.3">
      <c r="A9377" t="s">
        <v>11</v>
      </c>
      <c r="B9377" s="7" t="s">
        <v>44</v>
      </c>
      <c r="C9377" t="s">
        <v>69</v>
      </c>
      <c r="D9377" s="10" t="s">
        <v>73</v>
      </c>
      <c r="E9377" t="s">
        <v>82</v>
      </c>
      <c r="F9377" s="4" t="s">
        <v>310</v>
      </c>
      <c r="G9377" t="s">
        <v>352</v>
      </c>
      <c r="H9377" s="2">
        <f t="shared" si="1022"/>
        <v>0.875</v>
      </c>
      <c r="I9377" s="2">
        <f t="shared" si="1023"/>
        <v>0.27777777777777779</v>
      </c>
      <c r="J9377" t="str">
        <f t="shared" si="1024"/>
        <v/>
      </c>
      <c r="K9377" t="s">
        <v>1865</v>
      </c>
      <c r="L9377" t="s">
        <v>1993</v>
      </c>
      <c r="M9377" t="s">
        <v>1996</v>
      </c>
      <c r="N9377">
        <v>6093</v>
      </c>
      <c r="O9377">
        <f t="shared" si="1025"/>
        <v>3</v>
      </c>
      <c r="P9377" s="4" t="str">
        <f t="shared" si="1026"/>
        <v>14</v>
      </c>
      <c r="Q9377" s="8">
        <f t="shared" si="1027"/>
        <v>20</v>
      </c>
      <c r="R9377">
        <f t="shared" si="1028"/>
        <v>860</v>
      </c>
    </row>
    <row r="9378" spans="1:18" x14ac:dyDescent="0.3">
      <c r="A9378" t="s">
        <v>13</v>
      </c>
      <c r="B9378" s="7" t="s">
        <v>61</v>
      </c>
      <c r="C9378" t="s">
        <v>67</v>
      </c>
      <c r="D9378" s="10" t="s">
        <v>72</v>
      </c>
      <c r="E9378" t="s">
        <v>81</v>
      </c>
      <c r="F9378" s="4" t="s">
        <v>259</v>
      </c>
      <c r="G9378" t="s">
        <v>214</v>
      </c>
      <c r="H9378" s="2">
        <f t="shared" si="1022"/>
        <v>0.84722222222222221</v>
      </c>
      <c r="I9378" s="2">
        <f t="shared" si="1023"/>
        <v>0.58680555555555558</v>
      </c>
      <c r="J9378" t="str">
        <f t="shared" si="1024"/>
        <v/>
      </c>
      <c r="K9378" t="s">
        <v>1655</v>
      </c>
      <c r="L9378" t="s">
        <v>1993</v>
      </c>
      <c r="M9378" t="s">
        <v>1997</v>
      </c>
      <c r="N9378">
        <v>11087</v>
      </c>
      <c r="O9378">
        <f t="shared" si="1025"/>
        <v>3</v>
      </c>
      <c r="P9378" s="4" t="str">
        <f t="shared" si="1026"/>
        <v>6</v>
      </c>
      <c r="Q9378" s="8">
        <f t="shared" si="1027"/>
        <v>15</v>
      </c>
      <c r="R9378">
        <f t="shared" si="1028"/>
        <v>375</v>
      </c>
    </row>
    <row r="9379" spans="1:18" x14ac:dyDescent="0.3">
      <c r="A9379" t="s">
        <v>15</v>
      </c>
      <c r="B9379" s="7" t="s">
        <v>47</v>
      </c>
      <c r="C9379" t="s">
        <v>69</v>
      </c>
      <c r="D9379" s="10" t="s">
        <v>73</v>
      </c>
      <c r="E9379" t="s">
        <v>82</v>
      </c>
      <c r="F9379" s="4" t="s">
        <v>208</v>
      </c>
      <c r="G9379" t="s">
        <v>352</v>
      </c>
      <c r="H9379" s="2">
        <f t="shared" si="1022"/>
        <v>0.875</v>
      </c>
      <c r="I9379" s="2">
        <f t="shared" si="1023"/>
        <v>0.375</v>
      </c>
      <c r="J9379" t="str">
        <f t="shared" si="1024"/>
        <v/>
      </c>
      <c r="K9379" t="s">
        <v>1661</v>
      </c>
      <c r="L9379" t="s">
        <v>1993</v>
      </c>
      <c r="M9379" t="s">
        <v>1996</v>
      </c>
      <c r="N9379">
        <v>7408</v>
      </c>
      <c r="O9379">
        <f t="shared" si="1025"/>
        <v>3</v>
      </c>
      <c r="P9379" s="4" t="str">
        <f t="shared" si="1026"/>
        <v>12</v>
      </c>
      <c r="Q9379" s="8">
        <f t="shared" si="1027"/>
        <v>0</v>
      </c>
      <c r="R9379">
        <f t="shared" si="1028"/>
        <v>720</v>
      </c>
    </row>
    <row r="9380" spans="1:18" x14ac:dyDescent="0.3">
      <c r="A9380" t="s">
        <v>11</v>
      </c>
      <c r="B9380" s="7" t="s">
        <v>55</v>
      </c>
      <c r="C9380" t="s">
        <v>68</v>
      </c>
      <c r="D9380" s="10" t="s">
        <v>67</v>
      </c>
      <c r="E9380" t="s">
        <v>127</v>
      </c>
      <c r="F9380" s="4" t="s">
        <v>352</v>
      </c>
      <c r="G9380" t="s">
        <v>1548</v>
      </c>
      <c r="H9380" s="2">
        <f t="shared" si="1022"/>
        <v>9.375E-2</v>
      </c>
      <c r="I9380" s="2">
        <f t="shared" si="1023"/>
        <v>0.875</v>
      </c>
      <c r="J9380" t="str">
        <f t="shared" si="1024"/>
        <v>25 May</v>
      </c>
      <c r="K9380" t="s">
        <v>1653</v>
      </c>
      <c r="L9380" t="s">
        <v>1993</v>
      </c>
      <c r="M9380" t="s">
        <v>1996</v>
      </c>
      <c r="N9380">
        <v>6534</v>
      </c>
      <c r="O9380">
        <f t="shared" si="1025"/>
        <v>3</v>
      </c>
      <c r="P9380" s="4" t="str">
        <f t="shared" si="1026"/>
        <v>5</v>
      </c>
      <c r="Q9380" s="8">
        <f t="shared" si="1027"/>
        <v>15</v>
      </c>
      <c r="R9380">
        <f t="shared" si="1028"/>
        <v>315</v>
      </c>
    </row>
    <row r="9381" spans="1:18" x14ac:dyDescent="0.3">
      <c r="A9381" t="s">
        <v>13</v>
      </c>
      <c r="B9381" s="7" t="s">
        <v>46</v>
      </c>
      <c r="C9381" t="s">
        <v>69</v>
      </c>
      <c r="D9381" s="10" t="s">
        <v>73</v>
      </c>
      <c r="E9381" t="s">
        <v>104</v>
      </c>
      <c r="F9381" s="4" t="s">
        <v>315</v>
      </c>
      <c r="G9381" t="s">
        <v>468</v>
      </c>
      <c r="H9381" s="2">
        <f t="shared" si="1022"/>
        <v>0.18402777777777779</v>
      </c>
      <c r="I9381" s="2">
        <f t="shared" si="1023"/>
        <v>0.22916666666666666</v>
      </c>
      <c r="J9381" t="str">
        <f t="shared" si="1024"/>
        <v>19 May</v>
      </c>
      <c r="K9381" t="s">
        <v>1754</v>
      </c>
      <c r="L9381" t="s">
        <v>1992</v>
      </c>
      <c r="M9381" t="s">
        <v>1997</v>
      </c>
      <c r="N9381">
        <v>13029</v>
      </c>
      <c r="O9381">
        <f t="shared" si="1025"/>
        <v>4</v>
      </c>
      <c r="P9381" s="4" t="str">
        <f t="shared" si="1026"/>
        <v>22</v>
      </c>
      <c r="Q9381" s="8">
        <f t="shared" si="1027"/>
        <v>55</v>
      </c>
      <c r="R9381">
        <f t="shared" si="1028"/>
        <v>1375</v>
      </c>
    </row>
    <row r="9382" spans="1:18" x14ac:dyDescent="0.3">
      <c r="A9382" t="s">
        <v>13</v>
      </c>
      <c r="B9382" s="7" t="s">
        <v>43</v>
      </c>
      <c r="C9382" t="s">
        <v>67</v>
      </c>
      <c r="D9382" s="10" t="s">
        <v>69</v>
      </c>
      <c r="E9382" t="s">
        <v>75</v>
      </c>
      <c r="F9382" s="4" t="s">
        <v>314</v>
      </c>
      <c r="G9382" t="s">
        <v>349</v>
      </c>
      <c r="H9382" s="2">
        <f t="shared" si="1022"/>
        <v>0.4236111111111111</v>
      </c>
      <c r="I9382" s="2">
        <f t="shared" si="1023"/>
        <v>0.2986111111111111</v>
      </c>
      <c r="J9382" t="str">
        <f t="shared" si="1024"/>
        <v/>
      </c>
      <c r="K9382" t="s">
        <v>1666</v>
      </c>
      <c r="L9382" t="s">
        <v>1991</v>
      </c>
      <c r="M9382" t="s">
        <v>1996</v>
      </c>
      <c r="N9382">
        <v>8016</v>
      </c>
      <c r="O9382">
        <f t="shared" si="1025"/>
        <v>2</v>
      </c>
      <c r="P9382" s="4" t="str">
        <f t="shared" si="1026"/>
        <v>3</v>
      </c>
      <c r="Q9382" s="8">
        <f t="shared" si="1027"/>
        <v>0</v>
      </c>
      <c r="R9382">
        <f t="shared" si="1028"/>
        <v>180</v>
      </c>
    </row>
    <row r="9383" spans="1:18" x14ac:dyDescent="0.3">
      <c r="A9383" t="s">
        <v>12</v>
      </c>
      <c r="B9383" s="7" t="s">
        <v>29</v>
      </c>
      <c r="C9383" t="s">
        <v>71</v>
      </c>
      <c r="D9383" s="10" t="s">
        <v>74</v>
      </c>
      <c r="E9383" t="s">
        <v>185</v>
      </c>
      <c r="F9383" s="4" t="s">
        <v>251</v>
      </c>
      <c r="G9383" t="s">
        <v>284</v>
      </c>
      <c r="H9383" s="2">
        <f t="shared" si="1022"/>
        <v>0.79861111111111116</v>
      </c>
      <c r="I9383" s="2">
        <f t="shared" si="1023"/>
        <v>0.24652777777777779</v>
      </c>
      <c r="J9383" t="str">
        <f t="shared" si="1024"/>
        <v/>
      </c>
      <c r="K9383" t="s">
        <v>1633</v>
      </c>
      <c r="L9383" t="s">
        <v>1993</v>
      </c>
      <c r="M9383" t="s">
        <v>1996</v>
      </c>
      <c r="N9383">
        <v>8528</v>
      </c>
      <c r="O9383">
        <f t="shared" si="1025"/>
        <v>3</v>
      </c>
      <c r="P9383" s="4" t="str">
        <f t="shared" si="1026"/>
        <v>13</v>
      </c>
      <c r="Q9383" s="8">
        <f t="shared" si="1027"/>
        <v>15</v>
      </c>
      <c r="R9383">
        <f t="shared" si="1028"/>
        <v>795</v>
      </c>
    </row>
    <row r="9384" spans="1:18" x14ac:dyDescent="0.3">
      <c r="A9384" t="s">
        <v>12</v>
      </c>
      <c r="B9384" s="7" t="s">
        <v>54</v>
      </c>
      <c r="C9384" t="s">
        <v>69</v>
      </c>
      <c r="D9384" s="10" t="s">
        <v>73</v>
      </c>
      <c r="E9384" t="s">
        <v>125</v>
      </c>
      <c r="F9384" s="4" t="s">
        <v>217</v>
      </c>
      <c r="G9384" t="s">
        <v>519</v>
      </c>
      <c r="H9384" s="2">
        <f t="shared" si="1022"/>
        <v>0.80208333333333337</v>
      </c>
      <c r="I9384" s="2">
        <f t="shared" si="1023"/>
        <v>0.71875</v>
      </c>
      <c r="J9384" t="str">
        <f t="shared" si="1024"/>
        <v>07 Jun</v>
      </c>
      <c r="K9384" t="s">
        <v>1799</v>
      </c>
      <c r="L9384" t="s">
        <v>1992</v>
      </c>
      <c r="M9384" t="s">
        <v>1996</v>
      </c>
      <c r="N9384">
        <v>12760</v>
      </c>
      <c r="O9384">
        <f t="shared" si="1025"/>
        <v>4</v>
      </c>
      <c r="P9384" s="4" t="str">
        <f t="shared" si="1026"/>
        <v>26</v>
      </c>
      <c r="Q9384" s="8">
        <f t="shared" si="1027"/>
        <v>0</v>
      </c>
      <c r="R9384">
        <f t="shared" si="1028"/>
        <v>1560</v>
      </c>
    </row>
    <row r="9385" spans="1:18" x14ac:dyDescent="0.3">
      <c r="A9385" t="s">
        <v>12</v>
      </c>
      <c r="B9385" s="7" t="s">
        <v>25</v>
      </c>
      <c r="C9385" t="s">
        <v>69</v>
      </c>
      <c r="D9385" s="10" t="s">
        <v>73</v>
      </c>
      <c r="E9385" t="s">
        <v>125</v>
      </c>
      <c r="F9385" s="4" t="s">
        <v>217</v>
      </c>
      <c r="G9385" t="s">
        <v>795</v>
      </c>
      <c r="H9385" s="2">
        <f t="shared" si="1022"/>
        <v>0.80208333333333337</v>
      </c>
      <c r="I9385" s="2">
        <f t="shared" si="1023"/>
        <v>0.71875</v>
      </c>
      <c r="J9385" t="str">
        <f t="shared" si="1024"/>
        <v>10 Jun</v>
      </c>
      <c r="K9385" t="s">
        <v>1799</v>
      </c>
      <c r="L9385" t="s">
        <v>1992</v>
      </c>
      <c r="M9385" t="s">
        <v>1996</v>
      </c>
      <c r="N9385">
        <v>12199</v>
      </c>
      <c r="O9385">
        <f t="shared" si="1025"/>
        <v>4</v>
      </c>
      <c r="P9385" s="4" t="str">
        <f t="shared" si="1026"/>
        <v>26</v>
      </c>
      <c r="Q9385" s="8">
        <f t="shared" si="1027"/>
        <v>0</v>
      </c>
      <c r="R9385">
        <f t="shared" si="1028"/>
        <v>1560</v>
      </c>
    </row>
    <row r="9386" spans="1:18" x14ac:dyDescent="0.3">
      <c r="A9386" t="s">
        <v>15</v>
      </c>
      <c r="B9386" s="7" t="s">
        <v>48</v>
      </c>
      <c r="C9386" t="s">
        <v>69</v>
      </c>
      <c r="D9386" s="10" t="s">
        <v>73</v>
      </c>
      <c r="E9386" t="s">
        <v>82</v>
      </c>
      <c r="F9386" s="4" t="s">
        <v>300</v>
      </c>
      <c r="G9386" t="s">
        <v>484</v>
      </c>
      <c r="H9386" s="2">
        <f t="shared" si="1022"/>
        <v>6.25E-2</v>
      </c>
      <c r="I9386" s="2">
        <f t="shared" si="1023"/>
        <v>0.41666666666666669</v>
      </c>
      <c r="J9386" t="str">
        <f t="shared" si="1024"/>
        <v>22 May</v>
      </c>
      <c r="K9386" t="s">
        <v>1629</v>
      </c>
      <c r="L9386" t="s">
        <v>1993</v>
      </c>
      <c r="M9386" t="s">
        <v>1996</v>
      </c>
      <c r="N9386">
        <v>14067</v>
      </c>
      <c r="O9386">
        <f t="shared" si="1025"/>
        <v>3</v>
      </c>
      <c r="P9386" s="4" t="str">
        <f t="shared" si="1026"/>
        <v>15</v>
      </c>
      <c r="Q9386" s="8">
        <f t="shared" si="1027"/>
        <v>30</v>
      </c>
      <c r="R9386">
        <f t="shared" si="1028"/>
        <v>930</v>
      </c>
    </row>
    <row r="9387" spans="1:18" x14ac:dyDescent="0.3">
      <c r="A9387" t="s">
        <v>13</v>
      </c>
      <c r="B9387" s="7" t="s">
        <v>44</v>
      </c>
      <c r="C9387" t="s">
        <v>67</v>
      </c>
      <c r="D9387" s="10" t="s">
        <v>69</v>
      </c>
      <c r="E9387" t="s">
        <v>75</v>
      </c>
      <c r="F9387" s="4" t="s">
        <v>319</v>
      </c>
      <c r="G9387" t="s">
        <v>267</v>
      </c>
      <c r="H9387" s="2">
        <f t="shared" si="1022"/>
        <v>0.86458333333333337</v>
      </c>
      <c r="I9387" s="2">
        <f t="shared" si="1023"/>
        <v>0.73958333333333337</v>
      </c>
      <c r="J9387" t="str">
        <f t="shared" si="1024"/>
        <v/>
      </c>
      <c r="K9387" t="s">
        <v>1666</v>
      </c>
      <c r="L9387" t="s">
        <v>1991</v>
      </c>
      <c r="M9387" t="s">
        <v>1996</v>
      </c>
      <c r="N9387">
        <v>8016</v>
      </c>
      <c r="O9387">
        <f t="shared" si="1025"/>
        <v>2</v>
      </c>
      <c r="P9387" s="4" t="str">
        <f t="shared" si="1026"/>
        <v>3</v>
      </c>
      <c r="Q9387" s="8">
        <f t="shared" si="1027"/>
        <v>0</v>
      </c>
      <c r="R9387">
        <f t="shared" si="1028"/>
        <v>180</v>
      </c>
    </row>
    <row r="9388" spans="1:18" x14ac:dyDescent="0.3">
      <c r="A9388" t="s">
        <v>12</v>
      </c>
      <c r="B9388" s="7" t="s">
        <v>52</v>
      </c>
      <c r="C9388" t="s">
        <v>68</v>
      </c>
      <c r="D9388" s="10" t="s">
        <v>67</v>
      </c>
      <c r="E9388" t="s">
        <v>80</v>
      </c>
      <c r="F9388" s="4" t="s">
        <v>234</v>
      </c>
      <c r="G9388" t="s">
        <v>354</v>
      </c>
      <c r="H9388" s="2">
        <f t="shared" si="1022"/>
        <v>0.69791666666666663</v>
      </c>
      <c r="I9388" s="2">
        <f t="shared" si="1023"/>
        <v>0.59375</v>
      </c>
      <c r="J9388" t="str">
        <f t="shared" si="1024"/>
        <v/>
      </c>
      <c r="K9388" t="s">
        <v>1654</v>
      </c>
      <c r="L9388" t="s">
        <v>1991</v>
      </c>
      <c r="M9388" t="s">
        <v>1996</v>
      </c>
      <c r="N9388">
        <v>5510</v>
      </c>
      <c r="O9388">
        <f t="shared" si="1025"/>
        <v>2</v>
      </c>
      <c r="P9388" s="4" t="str">
        <f t="shared" si="1026"/>
        <v>2</v>
      </c>
      <c r="Q9388" s="8">
        <f t="shared" si="1027"/>
        <v>30</v>
      </c>
      <c r="R9388">
        <f t="shared" si="1028"/>
        <v>150</v>
      </c>
    </row>
    <row r="9389" spans="1:18" x14ac:dyDescent="0.3">
      <c r="A9389" t="s">
        <v>12</v>
      </c>
      <c r="B9389" s="7" t="s">
        <v>23</v>
      </c>
      <c r="C9389" t="s">
        <v>68</v>
      </c>
      <c r="D9389" s="10" t="s">
        <v>67</v>
      </c>
      <c r="E9389" t="s">
        <v>94</v>
      </c>
      <c r="F9389" s="4" t="s">
        <v>231</v>
      </c>
      <c r="G9389" t="s">
        <v>1112</v>
      </c>
      <c r="H9389" s="2">
        <f t="shared" si="1022"/>
        <v>0.60763888888888884</v>
      </c>
      <c r="I9389" s="2">
        <f t="shared" si="1023"/>
        <v>0.60763888888888884</v>
      </c>
      <c r="J9389" t="str">
        <f t="shared" si="1024"/>
        <v>25 Mar</v>
      </c>
      <c r="K9389" t="s">
        <v>1696</v>
      </c>
      <c r="L9389" t="s">
        <v>1993</v>
      </c>
      <c r="M9389" t="s">
        <v>1996</v>
      </c>
      <c r="N9389">
        <v>6241</v>
      </c>
      <c r="O9389">
        <f t="shared" si="1025"/>
        <v>3</v>
      </c>
      <c r="P9389" s="4" t="str">
        <f t="shared" si="1026"/>
        <v>24</v>
      </c>
      <c r="Q9389" s="8">
        <f t="shared" si="1027"/>
        <v>0</v>
      </c>
      <c r="R9389">
        <f t="shared" si="1028"/>
        <v>1440</v>
      </c>
    </row>
    <row r="9390" spans="1:18" x14ac:dyDescent="0.3">
      <c r="A9390" t="s">
        <v>12</v>
      </c>
      <c r="B9390" s="7" t="s">
        <v>35</v>
      </c>
      <c r="C9390" t="s">
        <v>69</v>
      </c>
      <c r="D9390" s="10" t="s">
        <v>73</v>
      </c>
      <c r="E9390" t="s">
        <v>101</v>
      </c>
      <c r="F9390" s="4" t="s">
        <v>289</v>
      </c>
      <c r="G9390" t="s">
        <v>540</v>
      </c>
      <c r="H9390" s="2">
        <f t="shared" si="1022"/>
        <v>0.3923611111111111</v>
      </c>
      <c r="I9390" s="2">
        <f t="shared" si="1023"/>
        <v>0.52083333333333337</v>
      </c>
      <c r="J9390" t="str">
        <f t="shared" si="1024"/>
        <v>04 Mar</v>
      </c>
      <c r="K9390" t="s">
        <v>1724</v>
      </c>
      <c r="L9390" t="s">
        <v>1993</v>
      </c>
      <c r="M9390" t="s">
        <v>1996</v>
      </c>
      <c r="N9390">
        <v>16142</v>
      </c>
      <c r="O9390">
        <f t="shared" si="1025"/>
        <v>3</v>
      </c>
      <c r="P9390" s="4" t="str">
        <f t="shared" si="1026"/>
        <v>20</v>
      </c>
      <c r="Q9390" s="8">
        <f t="shared" si="1027"/>
        <v>55</v>
      </c>
      <c r="R9390">
        <f t="shared" si="1028"/>
        <v>1255</v>
      </c>
    </row>
    <row r="9391" spans="1:18" x14ac:dyDescent="0.3">
      <c r="A9391" t="s">
        <v>13</v>
      </c>
      <c r="B9391" s="7" t="s">
        <v>47</v>
      </c>
      <c r="C9391" t="s">
        <v>69</v>
      </c>
      <c r="D9391" s="10" t="s">
        <v>73</v>
      </c>
      <c r="E9391" t="s">
        <v>93</v>
      </c>
      <c r="F9391" s="4" t="s">
        <v>231</v>
      </c>
      <c r="G9391" t="s">
        <v>495</v>
      </c>
      <c r="H9391" s="2">
        <f t="shared" si="1022"/>
        <v>0.52430555555555558</v>
      </c>
      <c r="I9391" s="2">
        <f t="shared" si="1023"/>
        <v>0.60763888888888884</v>
      </c>
      <c r="J9391" t="str">
        <f t="shared" si="1024"/>
        <v>28 Jun</v>
      </c>
      <c r="K9391" t="s">
        <v>1650</v>
      </c>
      <c r="L9391" t="s">
        <v>1992</v>
      </c>
      <c r="M9391" t="s">
        <v>1997</v>
      </c>
      <c r="N9391">
        <v>10919</v>
      </c>
      <c r="O9391">
        <f t="shared" si="1025"/>
        <v>4</v>
      </c>
      <c r="P9391" s="4" t="str">
        <f t="shared" si="1026"/>
        <v>22</v>
      </c>
      <c r="Q9391" s="8">
        <f t="shared" si="1027"/>
        <v>0</v>
      </c>
      <c r="R9391">
        <f t="shared" si="1028"/>
        <v>1320</v>
      </c>
    </row>
    <row r="9392" spans="1:18" x14ac:dyDescent="0.3">
      <c r="A9392" t="s">
        <v>11</v>
      </c>
      <c r="B9392" s="7" t="s">
        <v>58</v>
      </c>
      <c r="C9392" t="s">
        <v>68</v>
      </c>
      <c r="D9392" s="10" t="s">
        <v>67</v>
      </c>
      <c r="E9392" t="s">
        <v>80</v>
      </c>
      <c r="F9392" s="4" t="s">
        <v>226</v>
      </c>
      <c r="G9392" t="s">
        <v>1549</v>
      </c>
      <c r="H9392" s="2">
        <f t="shared" si="1022"/>
        <v>3.472222222222222E-3</v>
      </c>
      <c r="I9392" s="2">
        <f t="shared" si="1023"/>
        <v>0.89236111111111116</v>
      </c>
      <c r="J9392" t="str">
        <f t="shared" si="1024"/>
        <v>22 Apr</v>
      </c>
      <c r="K9392" t="s">
        <v>1683</v>
      </c>
      <c r="L9392" t="s">
        <v>1991</v>
      </c>
      <c r="M9392" t="s">
        <v>1996</v>
      </c>
      <c r="N9392">
        <v>4804</v>
      </c>
      <c r="O9392">
        <f t="shared" si="1025"/>
        <v>2</v>
      </c>
      <c r="P9392" s="4" t="str">
        <f t="shared" si="1026"/>
        <v>2</v>
      </c>
      <c r="Q9392" s="8">
        <f t="shared" si="1027"/>
        <v>40</v>
      </c>
      <c r="R9392">
        <f t="shared" si="1028"/>
        <v>160</v>
      </c>
    </row>
    <row r="9393" spans="1:18" x14ac:dyDescent="0.3">
      <c r="A9393" t="s">
        <v>11</v>
      </c>
      <c r="B9393" s="7" t="s">
        <v>42</v>
      </c>
      <c r="C9393" t="s">
        <v>69</v>
      </c>
      <c r="D9393" s="10" t="s">
        <v>73</v>
      </c>
      <c r="E9393" t="s">
        <v>82</v>
      </c>
      <c r="F9393" s="4" t="s">
        <v>212</v>
      </c>
      <c r="G9393" t="s">
        <v>352</v>
      </c>
      <c r="H9393" s="2">
        <f t="shared" si="1022"/>
        <v>0.875</v>
      </c>
      <c r="I9393" s="2">
        <f t="shared" si="1023"/>
        <v>0.47569444444444442</v>
      </c>
      <c r="J9393" t="str">
        <f t="shared" si="1024"/>
        <v/>
      </c>
      <c r="K9393" t="s">
        <v>1685</v>
      </c>
      <c r="L9393" t="s">
        <v>1993</v>
      </c>
      <c r="M9393" t="s">
        <v>1996</v>
      </c>
      <c r="N9393">
        <v>6979</v>
      </c>
      <c r="O9393">
        <f t="shared" si="1025"/>
        <v>3</v>
      </c>
      <c r="P9393" s="4" t="str">
        <f t="shared" si="1026"/>
        <v>9</v>
      </c>
      <c r="Q9393" s="8">
        <f t="shared" si="1027"/>
        <v>35</v>
      </c>
      <c r="R9393">
        <f t="shared" si="1028"/>
        <v>575</v>
      </c>
    </row>
    <row r="9394" spans="1:18" x14ac:dyDescent="0.3">
      <c r="A9394" t="s">
        <v>12</v>
      </c>
      <c r="B9394" s="7" t="s">
        <v>32</v>
      </c>
      <c r="C9394" t="s">
        <v>69</v>
      </c>
      <c r="D9394" s="10" t="s">
        <v>73</v>
      </c>
      <c r="E9394" t="s">
        <v>97</v>
      </c>
      <c r="F9394" s="4" t="s">
        <v>223</v>
      </c>
      <c r="G9394" t="s">
        <v>333</v>
      </c>
      <c r="H9394" s="2">
        <f t="shared" si="1022"/>
        <v>0.71527777777777779</v>
      </c>
      <c r="I9394" s="2">
        <f t="shared" si="1023"/>
        <v>0.59027777777777779</v>
      </c>
      <c r="J9394" t="str">
        <f t="shared" si="1024"/>
        <v/>
      </c>
      <c r="K9394" t="s">
        <v>1666</v>
      </c>
      <c r="L9394" t="s">
        <v>1991</v>
      </c>
      <c r="M9394" t="s">
        <v>1996</v>
      </c>
      <c r="N9394">
        <v>6094</v>
      </c>
      <c r="O9394">
        <f t="shared" si="1025"/>
        <v>2</v>
      </c>
      <c r="P9394" s="4" t="str">
        <f t="shared" si="1026"/>
        <v>3</v>
      </c>
      <c r="Q9394" s="8">
        <f t="shared" si="1027"/>
        <v>0</v>
      </c>
      <c r="R9394">
        <f t="shared" si="1028"/>
        <v>180</v>
      </c>
    </row>
    <row r="9395" spans="1:18" x14ac:dyDescent="0.3">
      <c r="A9395" t="s">
        <v>12</v>
      </c>
      <c r="B9395" s="7" t="s">
        <v>57</v>
      </c>
      <c r="C9395" t="s">
        <v>67</v>
      </c>
      <c r="D9395" s="10" t="s">
        <v>69</v>
      </c>
      <c r="E9395" t="s">
        <v>75</v>
      </c>
      <c r="F9395" s="4" t="s">
        <v>299</v>
      </c>
      <c r="G9395" t="s">
        <v>245</v>
      </c>
      <c r="H9395" s="2">
        <f t="shared" si="1022"/>
        <v>0.82291666666666663</v>
      </c>
      <c r="I9395" s="2">
        <f t="shared" si="1023"/>
        <v>0.70833333333333337</v>
      </c>
      <c r="J9395" t="str">
        <f t="shared" si="1024"/>
        <v/>
      </c>
      <c r="K9395" t="s">
        <v>1660</v>
      </c>
      <c r="L9395" t="s">
        <v>1991</v>
      </c>
      <c r="M9395" t="s">
        <v>1996</v>
      </c>
      <c r="N9395">
        <v>5176</v>
      </c>
      <c r="O9395">
        <f t="shared" si="1025"/>
        <v>2</v>
      </c>
      <c r="P9395" s="4" t="str">
        <f t="shared" si="1026"/>
        <v>2</v>
      </c>
      <c r="Q9395" s="8">
        <f t="shared" si="1027"/>
        <v>45</v>
      </c>
      <c r="R9395">
        <f t="shared" si="1028"/>
        <v>165</v>
      </c>
    </row>
    <row r="9396" spans="1:18" x14ac:dyDescent="0.3">
      <c r="A9396" t="s">
        <v>15</v>
      </c>
      <c r="B9396" s="7" t="s">
        <v>38</v>
      </c>
      <c r="C9396" t="s">
        <v>69</v>
      </c>
      <c r="D9396" s="10" t="s">
        <v>73</v>
      </c>
      <c r="E9396" t="s">
        <v>82</v>
      </c>
      <c r="F9396" s="4" t="s">
        <v>296</v>
      </c>
      <c r="G9396" t="s">
        <v>352</v>
      </c>
      <c r="H9396" s="2">
        <f t="shared" si="1022"/>
        <v>0.875</v>
      </c>
      <c r="I9396" s="2">
        <f t="shared" si="1023"/>
        <v>0.54166666666666663</v>
      </c>
      <c r="J9396" t="str">
        <f t="shared" si="1024"/>
        <v/>
      </c>
      <c r="K9396" t="s">
        <v>1711</v>
      </c>
      <c r="L9396" t="s">
        <v>1993</v>
      </c>
      <c r="M9396" t="s">
        <v>1997</v>
      </c>
      <c r="N9396">
        <v>15136</v>
      </c>
      <c r="O9396">
        <f t="shared" si="1025"/>
        <v>3</v>
      </c>
      <c r="P9396" s="4" t="str">
        <f t="shared" si="1026"/>
        <v>8</v>
      </c>
      <c r="Q9396" s="8">
        <f t="shared" si="1027"/>
        <v>0</v>
      </c>
      <c r="R9396">
        <f t="shared" si="1028"/>
        <v>480</v>
      </c>
    </row>
    <row r="9397" spans="1:18" x14ac:dyDescent="0.3">
      <c r="A9397" t="s">
        <v>13</v>
      </c>
      <c r="B9397" s="7" t="s">
        <v>23</v>
      </c>
      <c r="C9397" t="s">
        <v>68</v>
      </c>
      <c r="D9397" s="10" t="s">
        <v>67</v>
      </c>
      <c r="E9397" t="s">
        <v>85</v>
      </c>
      <c r="F9397" s="4" t="s">
        <v>262</v>
      </c>
      <c r="G9397" t="s">
        <v>385</v>
      </c>
      <c r="H9397" s="2">
        <f t="shared" si="1022"/>
        <v>0.97569444444444442</v>
      </c>
      <c r="I9397" s="2">
        <f t="shared" si="1023"/>
        <v>0.35069444444444442</v>
      </c>
      <c r="J9397" t="str">
        <f t="shared" si="1024"/>
        <v/>
      </c>
      <c r="K9397" t="s">
        <v>1701</v>
      </c>
      <c r="L9397" t="s">
        <v>1993</v>
      </c>
      <c r="M9397" t="s">
        <v>1997</v>
      </c>
      <c r="N9397">
        <v>10031</v>
      </c>
      <c r="O9397">
        <f t="shared" si="1025"/>
        <v>3</v>
      </c>
      <c r="P9397" s="4" t="str">
        <f t="shared" si="1026"/>
        <v>15</v>
      </c>
      <c r="Q9397" s="8">
        <f t="shared" si="1027"/>
        <v>0</v>
      </c>
      <c r="R9397">
        <f t="shared" si="1028"/>
        <v>900</v>
      </c>
    </row>
    <row r="9398" spans="1:18" x14ac:dyDescent="0.3">
      <c r="A9398" t="s">
        <v>13</v>
      </c>
      <c r="B9398" s="7" t="s">
        <v>39</v>
      </c>
      <c r="C9398" t="s">
        <v>69</v>
      </c>
      <c r="D9398" s="10" t="s">
        <v>73</v>
      </c>
      <c r="E9398" t="s">
        <v>90</v>
      </c>
      <c r="F9398" s="4" t="s">
        <v>317</v>
      </c>
      <c r="G9398" t="s">
        <v>492</v>
      </c>
      <c r="H9398" s="2">
        <f t="shared" si="1022"/>
        <v>0.78472222222222221</v>
      </c>
      <c r="I9398" s="2">
        <f t="shared" si="1023"/>
        <v>0.22569444444444445</v>
      </c>
      <c r="J9398" t="str">
        <f t="shared" si="1024"/>
        <v>22 Mar</v>
      </c>
      <c r="K9398" t="s">
        <v>1755</v>
      </c>
      <c r="L9398" t="s">
        <v>1992</v>
      </c>
      <c r="M9398" t="s">
        <v>1996</v>
      </c>
      <c r="N9398">
        <v>12814</v>
      </c>
      <c r="O9398">
        <f t="shared" si="1025"/>
        <v>4</v>
      </c>
      <c r="P9398" s="4" t="str">
        <f t="shared" si="1026"/>
        <v>37</v>
      </c>
      <c r="Q9398" s="8">
        <f t="shared" si="1027"/>
        <v>25</v>
      </c>
      <c r="R9398">
        <f t="shared" si="1028"/>
        <v>2245</v>
      </c>
    </row>
    <row r="9399" spans="1:18" x14ac:dyDescent="0.3">
      <c r="A9399" t="s">
        <v>13</v>
      </c>
      <c r="B9399" s="7" t="s">
        <v>57</v>
      </c>
      <c r="C9399" t="s">
        <v>68</v>
      </c>
      <c r="D9399" s="10" t="s">
        <v>67</v>
      </c>
      <c r="E9399" t="s">
        <v>85</v>
      </c>
      <c r="F9399" s="4" t="s">
        <v>258</v>
      </c>
      <c r="G9399" t="s">
        <v>269</v>
      </c>
      <c r="H9399" s="2">
        <f t="shared" si="1022"/>
        <v>0.82638888888888884</v>
      </c>
      <c r="I9399" s="2">
        <f t="shared" si="1023"/>
        <v>0.27083333333333331</v>
      </c>
      <c r="J9399" t="str">
        <f t="shared" si="1024"/>
        <v/>
      </c>
      <c r="K9399" t="s">
        <v>1645</v>
      </c>
      <c r="L9399" t="s">
        <v>1993</v>
      </c>
      <c r="M9399" t="s">
        <v>1996</v>
      </c>
      <c r="N9399">
        <v>12681</v>
      </c>
      <c r="O9399">
        <f t="shared" si="1025"/>
        <v>3</v>
      </c>
      <c r="P9399" s="4" t="str">
        <f t="shared" si="1026"/>
        <v>13</v>
      </c>
      <c r="Q9399" s="8">
        <f t="shared" si="1027"/>
        <v>20</v>
      </c>
      <c r="R9399">
        <f t="shared" si="1028"/>
        <v>800</v>
      </c>
    </row>
    <row r="9400" spans="1:18" x14ac:dyDescent="0.3">
      <c r="A9400" t="s">
        <v>15</v>
      </c>
      <c r="B9400" s="7" t="s">
        <v>39</v>
      </c>
      <c r="C9400" t="s">
        <v>69</v>
      </c>
      <c r="D9400" s="10" t="s">
        <v>73</v>
      </c>
      <c r="E9400" t="s">
        <v>82</v>
      </c>
      <c r="F9400" s="4" t="s">
        <v>228</v>
      </c>
      <c r="G9400" t="s">
        <v>469</v>
      </c>
      <c r="H9400" s="2">
        <f t="shared" si="1022"/>
        <v>0.78472222222222221</v>
      </c>
      <c r="I9400" s="2">
        <f t="shared" si="1023"/>
        <v>0.29166666666666669</v>
      </c>
      <c r="J9400" t="str">
        <f t="shared" si="1024"/>
        <v/>
      </c>
      <c r="K9400" t="s">
        <v>1721</v>
      </c>
      <c r="L9400" t="s">
        <v>1993</v>
      </c>
      <c r="M9400" t="s">
        <v>1996</v>
      </c>
      <c r="N9400">
        <v>12402</v>
      </c>
      <c r="O9400">
        <f t="shared" si="1025"/>
        <v>3</v>
      </c>
      <c r="P9400" s="4" t="str">
        <f t="shared" si="1026"/>
        <v>11</v>
      </c>
      <c r="Q9400" s="8">
        <f t="shared" si="1027"/>
        <v>50</v>
      </c>
      <c r="R9400">
        <f t="shared" si="1028"/>
        <v>710</v>
      </c>
    </row>
    <row r="9401" spans="1:18" x14ac:dyDescent="0.3">
      <c r="A9401" t="s">
        <v>13</v>
      </c>
      <c r="B9401" s="7" t="s">
        <v>23</v>
      </c>
      <c r="C9401" t="s">
        <v>68</v>
      </c>
      <c r="D9401" s="10" t="s">
        <v>67</v>
      </c>
      <c r="E9401" t="s">
        <v>85</v>
      </c>
      <c r="F9401" s="4" t="s">
        <v>262</v>
      </c>
      <c r="G9401" t="s">
        <v>441</v>
      </c>
      <c r="H9401" s="2">
        <f t="shared" si="1022"/>
        <v>0.75694444444444442</v>
      </c>
      <c r="I9401" s="2">
        <f t="shared" si="1023"/>
        <v>0.35069444444444442</v>
      </c>
      <c r="J9401" t="str">
        <f t="shared" si="1024"/>
        <v/>
      </c>
      <c r="K9401" t="s">
        <v>1806</v>
      </c>
      <c r="L9401" t="s">
        <v>1993</v>
      </c>
      <c r="M9401" t="s">
        <v>1996</v>
      </c>
      <c r="N9401">
        <v>13759</v>
      </c>
      <c r="O9401">
        <f t="shared" si="1025"/>
        <v>3</v>
      </c>
      <c r="P9401" s="4" t="str">
        <f t="shared" si="1026"/>
        <v>9</v>
      </c>
      <c r="Q9401" s="8">
        <f t="shared" si="1027"/>
        <v>45</v>
      </c>
      <c r="R9401">
        <f t="shared" si="1028"/>
        <v>585</v>
      </c>
    </row>
    <row r="9402" spans="1:18" x14ac:dyDescent="0.3">
      <c r="A9402" t="s">
        <v>14</v>
      </c>
      <c r="B9402" s="7" t="s">
        <v>43</v>
      </c>
      <c r="C9402" t="s">
        <v>70</v>
      </c>
      <c r="D9402" s="10" t="s">
        <v>68</v>
      </c>
      <c r="E9402" t="s">
        <v>84</v>
      </c>
      <c r="F9402" s="4" t="s">
        <v>319</v>
      </c>
      <c r="G9402" t="s">
        <v>359</v>
      </c>
      <c r="H9402" s="2">
        <f t="shared" si="1022"/>
        <v>0.83680555555555558</v>
      </c>
      <c r="I9402" s="2">
        <f t="shared" si="1023"/>
        <v>0.73958333333333337</v>
      </c>
      <c r="J9402" t="str">
        <f t="shared" si="1024"/>
        <v/>
      </c>
      <c r="K9402" t="s">
        <v>1710</v>
      </c>
      <c r="L9402" t="s">
        <v>1991</v>
      </c>
      <c r="M9402" t="s">
        <v>1996</v>
      </c>
      <c r="N9402">
        <v>3597</v>
      </c>
      <c r="O9402">
        <f t="shared" si="1025"/>
        <v>2</v>
      </c>
      <c r="P9402" s="4" t="str">
        <f t="shared" si="1026"/>
        <v>2</v>
      </c>
      <c r="Q9402" s="8">
        <f t="shared" si="1027"/>
        <v>20</v>
      </c>
      <c r="R9402">
        <f t="shared" si="1028"/>
        <v>140</v>
      </c>
    </row>
    <row r="9403" spans="1:18" x14ac:dyDescent="0.3">
      <c r="A9403" t="s">
        <v>18</v>
      </c>
      <c r="B9403" s="7" t="s">
        <v>48</v>
      </c>
      <c r="C9403" t="s">
        <v>67</v>
      </c>
      <c r="D9403" s="10" t="s">
        <v>69</v>
      </c>
      <c r="E9403" t="s">
        <v>75</v>
      </c>
      <c r="F9403" s="4" t="s">
        <v>244</v>
      </c>
      <c r="G9403" t="s">
        <v>1550</v>
      </c>
      <c r="H9403" s="2">
        <f t="shared" si="1022"/>
        <v>0.11458333333333333</v>
      </c>
      <c r="I9403" s="2">
        <f t="shared" si="1023"/>
        <v>0.99652777777777779</v>
      </c>
      <c r="J9403" t="str">
        <f t="shared" si="1024"/>
        <v>22 May</v>
      </c>
      <c r="K9403" t="s">
        <v>1623</v>
      </c>
      <c r="L9403" t="s">
        <v>1991</v>
      </c>
      <c r="M9403" t="s">
        <v>1996</v>
      </c>
      <c r="N9403">
        <v>3383</v>
      </c>
      <c r="O9403">
        <f t="shared" si="1025"/>
        <v>2</v>
      </c>
      <c r="P9403" s="4" t="str">
        <f t="shared" si="1026"/>
        <v>2</v>
      </c>
      <c r="Q9403" s="8">
        <f t="shared" si="1027"/>
        <v>50</v>
      </c>
      <c r="R9403">
        <f t="shared" si="1028"/>
        <v>170</v>
      </c>
    </row>
    <row r="9404" spans="1:18" x14ac:dyDescent="0.3">
      <c r="A9404" t="s">
        <v>17</v>
      </c>
      <c r="B9404" s="7" t="s">
        <v>33</v>
      </c>
      <c r="C9404" t="s">
        <v>67</v>
      </c>
      <c r="D9404" s="10" t="s">
        <v>69</v>
      </c>
      <c r="E9404" t="s">
        <v>75</v>
      </c>
      <c r="F9404" s="4" t="s">
        <v>213</v>
      </c>
      <c r="G9404" t="s">
        <v>438</v>
      </c>
      <c r="H9404" s="2">
        <f t="shared" si="1022"/>
        <v>0.52430555555555558</v>
      </c>
      <c r="I9404" s="2">
        <f t="shared" si="1023"/>
        <v>0.40625</v>
      </c>
      <c r="J9404" t="str">
        <f t="shared" si="1024"/>
        <v/>
      </c>
      <c r="K9404" t="s">
        <v>1623</v>
      </c>
      <c r="L9404" t="s">
        <v>1991</v>
      </c>
      <c r="M9404" t="s">
        <v>1996</v>
      </c>
      <c r="N9404">
        <v>4668</v>
      </c>
      <c r="O9404">
        <f t="shared" si="1025"/>
        <v>2</v>
      </c>
      <c r="P9404" s="4" t="str">
        <f t="shared" si="1026"/>
        <v>2</v>
      </c>
      <c r="Q9404" s="8">
        <f t="shared" si="1027"/>
        <v>50</v>
      </c>
      <c r="R9404">
        <f t="shared" si="1028"/>
        <v>170</v>
      </c>
    </row>
    <row r="9405" spans="1:18" x14ac:dyDescent="0.3">
      <c r="A9405" t="s">
        <v>13</v>
      </c>
      <c r="B9405" s="7" t="s">
        <v>39</v>
      </c>
      <c r="C9405" t="s">
        <v>69</v>
      </c>
      <c r="D9405" s="10" t="s">
        <v>73</v>
      </c>
      <c r="E9405" t="s">
        <v>86</v>
      </c>
      <c r="F9405" s="4" t="s">
        <v>284</v>
      </c>
      <c r="G9405" t="s">
        <v>605</v>
      </c>
      <c r="H9405" s="2">
        <f t="shared" si="1022"/>
        <v>0.18402777777777779</v>
      </c>
      <c r="I9405" s="2">
        <f t="shared" si="1023"/>
        <v>0.79861111111111116</v>
      </c>
      <c r="J9405" t="str">
        <f t="shared" si="1024"/>
        <v>23 Mar</v>
      </c>
      <c r="K9405" t="s">
        <v>1907</v>
      </c>
      <c r="L9405" t="s">
        <v>1992</v>
      </c>
      <c r="M9405" t="s">
        <v>1996</v>
      </c>
      <c r="N9405">
        <v>10929</v>
      </c>
      <c r="O9405">
        <f t="shared" si="1025"/>
        <v>4</v>
      </c>
      <c r="P9405" s="4" t="str">
        <f t="shared" si="1026"/>
        <v>33</v>
      </c>
      <c r="Q9405" s="8">
        <f t="shared" si="1027"/>
        <v>15</v>
      </c>
      <c r="R9405">
        <f t="shared" si="1028"/>
        <v>1995</v>
      </c>
    </row>
    <row r="9406" spans="1:18" x14ac:dyDescent="0.3">
      <c r="A9406" t="s">
        <v>17</v>
      </c>
      <c r="B9406" s="7" t="s">
        <v>57</v>
      </c>
      <c r="C9406" t="s">
        <v>68</v>
      </c>
      <c r="D9406" s="10" t="s">
        <v>67</v>
      </c>
      <c r="E9406" t="s">
        <v>98</v>
      </c>
      <c r="F9406" s="4" t="s">
        <v>299</v>
      </c>
      <c r="G9406" t="s">
        <v>1134</v>
      </c>
      <c r="H9406" s="2">
        <f t="shared" si="1022"/>
        <v>0.44791666666666669</v>
      </c>
      <c r="I9406" s="2">
        <f t="shared" si="1023"/>
        <v>0.70833333333333337</v>
      </c>
      <c r="J9406" t="str">
        <f t="shared" si="1024"/>
        <v>02 Apr</v>
      </c>
      <c r="K9406" t="s">
        <v>1844</v>
      </c>
      <c r="L9406" t="s">
        <v>1993</v>
      </c>
      <c r="M9406" t="s">
        <v>1996</v>
      </c>
      <c r="N9406">
        <v>9187</v>
      </c>
      <c r="O9406">
        <f t="shared" si="1025"/>
        <v>3</v>
      </c>
      <c r="P9406" s="4" t="str">
        <f t="shared" si="1026"/>
        <v>17</v>
      </c>
      <c r="Q9406" s="8">
        <f t="shared" si="1027"/>
        <v>45</v>
      </c>
      <c r="R9406">
        <f t="shared" si="1028"/>
        <v>1065</v>
      </c>
    </row>
    <row r="9407" spans="1:18" x14ac:dyDescent="0.3">
      <c r="A9407" t="s">
        <v>15</v>
      </c>
      <c r="B9407" s="7" t="s">
        <v>50</v>
      </c>
      <c r="C9407" t="s">
        <v>69</v>
      </c>
      <c r="D9407" s="10" t="s">
        <v>73</v>
      </c>
      <c r="E9407" t="s">
        <v>82</v>
      </c>
      <c r="F9407" s="4" t="s">
        <v>215</v>
      </c>
      <c r="G9407" t="s">
        <v>780</v>
      </c>
      <c r="H9407" s="2">
        <f t="shared" si="1022"/>
        <v>6.25E-2</v>
      </c>
      <c r="I9407" s="2">
        <f t="shared" si="1023"/>
        <v>0.4861111111111111</v>
      </c>
      <c r="J9407" t="str">
        <f t="shared" si="1024"/>
        <v>04 Jun</v>
      </c>
      <c r="K9407" t="s">
        <v>1819</v>
      </c>
      <c r="L9407" t="s">
        <v>1993</v>
      </c>
      <c r="M9407" t="s">
        <v>1996</v>
      </c>
      <c r="N9407">
        <v>7530</v>
      </c>
      <c r="O9407">
        <f t="shared" si="1025"/>
        <v>3</v>
      </c>
      <c r="P9407" s="4" t="str">
        <f t="shared" si="1026"/>
        <v>13</v>
      </c>
      <c r="Q9407" s="8">
        <f t="shared" si="1027"/>
        <v>50</v>
      </c>
      <c r="R9407">
        <f t="shared" si="1028"/>
        <v>830</v>
      </c>
    </row>
    <row r="9408" spans="1:18" x14ac:dyDescent="0.3">
      <c r="A9408" t="s">
        <v>12</v>
      </c>
      <c r="B9408" s="7" t="s">
        <v>23</v>
      </c>
      <c r="C9408" t="s">
        <v>68</v>
      </c>
      <c r="D9408" s="10" t="s">
        <v>67</v>
      </c>
      <c r="E9408" t="s">
        <v>112</v>
      </c>
      <c r="F9408" s="4" t="s">
        <v>334</v>
      </c>
      <c r="G9408" t="s">
        <v>416</v>
      </c>
      <c r="H9408" s="2">
        <f t="shared" si="1022"/>
        <v>0.56944444444444442</v>
      </c>
      <c r="I9408" s="2">
        <f t="shared" si="1023"/>
        <v>0.38194444444444442</v>
      </c>
      <c r="J9408" t="str">
        <f t="shared" si="1024"/>
        <v/>
      </c>
      <c r="K9408" t="s">
        <v>1638</v>
      </c>
      <c r="L9408" t="s">
        <v>1993</v>
      </c>
      <c r="M9408" t="s">
        <v>1996</v>
      </c>
      <c r="N9408">
        <v>8026</v>
      </c>
      <c r="O9408">
        <f t="shared" si="1025"/>
        <v>3</v>
      </c>
      <c r="P9408" s="4" t="str">
        <f t="shared" si="1026"/>
        <v>4</v>
      </c>
      <c r="Q9408" s="8">
        <f t="shared" si="1027"/>
        <v>30</v>
      </c>
      <c r="R9408">
        <f t="shared" si="1028"/>
        <v>270</v>
      </c>
    </row>
    <row r="9409" spans="1:18" x14ac:dyDescent="0.3">
      <c r="A9409" t="s">
        <v>14</v>
      </c>
      <c r="B9409" s="7" t="s">
        <v>63</v>
      </c>
      <c r="C9409" t="s">
        <v>67</v>
      </c>
      <c r="D9409" s="10" t="s">
        <v>69</v>
      </c>
      <c r="E9409" t="s">
        <v>75</v>
      </c>
      <c r="F9409" s="4" t="s">
        <v>329</v>
      </c>
      <c r="G9409" t="s">
        <v>389</v>
      </c>
      <c r="H9409" s="2">
        <f t="shared" si="1022"/>
        <v>0.51388888888888884</v>
      </c>
      <c r="I9409" s="2">
        <f t="shared" si="1023"/>
        <v>0.39583333333333331</v>
      </c>
      <c r="J9409" t="str">
        <f t="shared" si="1024"/>
        <v/>
      </c>
      <c r="K9409" t="s">
        <v>1623</v>
      </c>
      <c r="L9409" t="s">
        <v>1991</v>
      </c>
      <c r="M9409" t="s">
        <v>1998</v>
      </c>
      <c r="N9409">
        <v>4319</v>
      </c>
      <c r="O9409">
        <f t="shared" si="1025"/>
        <v>2</v>
      </c>
      <c r="P9409" s="4" t="str">
        <f t="shared" si="1026"/>
        <v>2</v>
      </c>
      <c r="Q9409" s="8">
        <f t="shared" si="1027"/>
        <v>50</v>
      </c>
      <c r="R9409">
        <f t="shared" si="1028"/>
        <v>170</v>
      </c>
    </row>
    <row r="9410" spans="1:18" x14ac:dyDescent="0.3">
      <c r="A9410" t="s">
        <v>13</v>
      </c>
      <c r="B9410" s="7" t="s">
        <v>28</v>
      </c>
      <c r="C9410" t="s">
        <v>69</v>
      </c>
      <c r="D9410" s="10" t="s">
        <v>73</v>
      </c>
      <c r="E9410" t="s">
        <v>93</v>
      </c>
      <c r="F9410" s="4" t="s">
        <v>231</v>
      </c>
      <c r="G9410" t="s">
        <v>466</v>
      </c>
      <c r="H9410" s="2">
        <f t="shared" si="1022"/>
        <v>0.18402777777777779</v>
      </c>
      <c r="I9410" s="2">
        <f t="shared" si="1023"/>
        <v>0.60763888888888884</v>
      </c>
      <c r="J9410" t="str">
        <f t="shared" si="1024"/>
        <v>25 Jun</v>
      </c>
      <c r="K9410" t="s">
        <v>1819</v>
      </c>
      <c r="L9410" t="s">
        <v>1992</v>
      </c>
      <c r="M9410" t="s">
        <v>1996</v>
      </c>
      <c r="N9410">
        <v>13376</v>
      </c>
      <c r="O9410">
        <f t="shared" si="1025"/>
        <v>4</v>
      </c>
      <c r="P9410" s="4" t="str">
        <f t="shared" si="1026"/>
        <v>13</v>
      </c>
      <c r="Q9410" s="8">
        <f t="shared" si="1027"/>
        <v>50</v>
      </c>
      <c r="R9410">
        <f t="shared" si="1028"/>
        <v>830</v>
      </c>
    </row>
    <row r="9411" spans="1:18" x14ac:dyDescent="0.3">
      <c r="A9411" t="s">
        <v>14</v>
      </c>
      <c r="B9411" s="7" t="s">
        <v>41</v>
      </c>
      <c r="C9411" t="s">
        <v>68</v>
      </c>
      <c r="D9411" s="10" t="s">
        <v>67</v>
      </c>
      <c r="E9411" t="s">
        <v>80</v>
      </c>
      <c r="F9411" s="4" t="s">
        <v>208</v>
      </c>
      <c r="G9411" t="s">
        <v>212</v>
      </c>
      <c r="H9411" s="2">
        <f t="shared" ref="H9411:H9474" si="1029">TIMEVALUE(LEFT(G9411,5))</f>
        <v>0.47569444444444442</v>
      </c>
      <c r="I9411" s="2">
        <f t="shared" ref="I9411:I9474" si="1030">F9411*1</f>
        <v>0.375</v>
      </c>
      <c r="J9411" t="str">
        <f t="shared" ref="J9411:J9474" si="1031">IF(LEN(G9411)&gt;5, MID(G9411,7,6), "")</f>
        <v/>
      </c>
      <c r="K9411" t="s">
        <v>1628</v>
      </c>
      <c r="L9411" t="s">
        <v>1991</v>
      </c>
      <c r="M9411" t="s">
        <v>1996</v>
      </c>
      <c r="N9411">
        <v>4174</v>
      </c>
      <c r="O9411">
        <f t="shared" ref="O9411:O9474" si="1032">LEN(E9411)-LEN(SUBSTITUTE(E9411,"→",""))+1</f>
        <v>2</v>
      </c>
      <c r="P9411" s="4" t="str">
        <f t="shared" ref="P9411:P9474" si="1033">LEFT(K9411, FIND("h", K9411)-1)</f>
        <v>2</v>
      </c>
      <c r="Q9411" s="8">
        <f t="shared" ref="Q9411:Q9474" si="1034">IFERROR(VALUE(MID(K9411, FIND("h",K9411)+2, FIND("m",K9411)-FIND("h",K9411)-2)), 0)*1</f>
        <v>25</v>
      </c>
      <c r="R9411">
        <f t="shared" ref="R9411:R9474" si="1035">(P9411*60+Q9411)</f>
        <v>145</v>
      </c>
    </row>
    <row r="9412" spans="1:18" x14ac:dyDescent="0.3">
      <c r="A9412" t="s">
        <v>17</v>
      </c>
      <c r="B9412" s="7" t="s">
        <v>30</v>
      </c>
      <c r="C9412" t="s">
        <v>67</v>
      </c>
      <c r="D9412" s="10" t="s">
        <v>69</v>
      </c>
      <c r="E9412" t="s">
        <v>75</v>
      </c>
      <c r="F9412" s="4" t="s">
        <v>228</v>
      </c>
      <c r="G9412" t="s">
        <v>261</v>
      </c>
      <c r="H9412" s="2">
        <f t="shared" si="1029"/>
        <v>0.40277777777777779</v>
      </c>
      <c r="I9412" s="2">
        <f t="shared" si="1030"/>
        <v>0.29166666666666669</v>
      </c>
      <c r="J9412" t="str">
        <f t="shared" si="1031"/>
        <v/>
      </c>
      <c r="K9412" t="s">
        <v>1683</v>
      </c>
      <c r="L9412" t="s">
        <v>1991</v>
      </c>
      <c r="M9412" t="s">
        <v>1996</v>
      </c>
      <c r="N9412">
        <v>4668</v>
      </c>
      <c r="O9412">
        <f t="shared" si="1032"/>
        <v>2</v>
      </c>
      <c r="P9412" s="4" t="str">
        <f t="shared" si="1033"/>
        <v>2</v>
      </c>
      <c r="Q9412" s="8">
        <f t="shared" si="1034"/>
        <v>40</v>
      </c>
      <c r="R9412">
        <f t="shared" si="1035"/>
        <v>160</v>
      </c>
    </row>
    <row r="9413" spans="1:18" x14ac:dyDescent="0.3">
      <c r="A9413" t="s">
        <v>15</v>
      </c>
      <c r="B9413" s="7" t="s">
        <v>39</v>
      </c>
      <c r="C9413" t="s">
        <v>69</v>
      </c>
      <c r="D9413" s="10" t="s">
        <v>73</v>
      </c>
      <c r="E9413" t="s">
        <v>82</v>
      </c>
      <c r="F9413" s="4" t="s">
        <v>229</v>
      </c>
      <c r="G9413" t="s">
        <v>352</v>
      </c>
      <c r="H9413" s="2">
        <f t="shared" si="1029"/>
        <v>0.875</v>
      </c>
      <c r="I9413" s="2">
        <f t="shared" si="1030"/>
        <v>0.2951388888888889</v>
      </c>
      <c r="J9413" t="str">
        <f t="shared" si="1031"/>
        <v/>
      </c>
      <c r="K9413" t="s">
        <v>1757</v>
      </c>
      <c r="L9413" t="s">
        <v>1993</v>
      </c>
      <c r="M9413" t="s">
        <v>1996</v>
      </c>
      <c r="N9413">
        <v>13062</v>
      </c>
      <c r="O9413">
        <f t="shared" si="1032"/>
        <v>3</v>
      </c>
      <c r="P9413" s="4" t="str">
        <f t="shared" si="1033"/>
        <v>13</v>
      </c>
      <c r="Q9413" s="8">
        <f t="shared" si="1034"/>
        <v>55</v>
      </c>
      <c r="R9413">
        <f t="shared" si="1035"/>
        <v>835</v>
      </c>
    </row>
    <row r="9414" spans="1:18" x14ac:dyDescent="0.3">
      <c r="A9414" t="s">
        <v>13</v>
      </c>
      <c r="B9414" s="7" t="s">
        <v>30</v>
      </c>
      <c r="C9414" t="s">
        <v>69</v>
      </c>
      <c r="D9414" s="10" t="s">
        <v>73</v>
      </c>
      <c r="E9414" t="s">
        <v>82</v>
      </c>
      <c r="F9414" s="4" t="s">
        <v>297</v>
      </c>
      <c r="G9414" t="s">
        <v>501</v>
      </c>
      <c r="H9414" s="2">
        <f t="shared" si="1029"/>
        <v>0.18402777777777779</v>
      </c>
      <c r="I9414" s="2">
        <f t="shared" si="1030"/>
        <v>0.80208333333333337</v>
      </c>
      <c r="J9414" t="str">
        <f t="shared" si="1031"/>
        <v>28 May</v>
      </c>
      <c r="K9414" t="s">
        <v>1734</v>
      </c>
      <c r="L9414" t="s">
        <v>1993</v>
      </c>
      <c r="M9414" t="s">
        <v>1997</v>
      </c>
      <c r="N9414">
        <v>12898</v>
      </c>
      <c r="O9414">
        <f t="shared" si="1032"/>
        <v>3</v>
      </c>
      <c r="P9414" s="4" t="str">
        <f t="shared" si="1033"/>
        <v>9</v>
      </c>
      <c r="Q9414" s="8">
        <f t="shared" si="1034"/>
        <v>10</v>
      </c>
      <c r="R9414">
        <f t="shared" si="1035"/>
        <v>550</v>
      </c>
    </row>
    <row r="9415" spans="1:18" x14ac:dyDescent="0.3">
      <c r="A9415" t="s">
        <v>13</v>
      </c>
      <c r="B9415" s="7" t="s">
        <v>54</v>
      </c>
      <c r="C9415" t="s">
        <v>69</v>
      </c>
      <c r="D9415" s="10" t="s">
        <v>73</v>
      </c>
      <c r="E9415" t="s">
        <v>82</v>
      </c>
      <c r="F9415" s="4" t="s">
        <v>249</v>
      </c>
      <c r="G9415" t="s">
        <v>460</v>
      </c>
      <c r="H9415" s="2">
        <f t="shared" si="1029"/>
        <v>0.18402777777777779</v>
      </c>
      <c r="I9415" s="2">
        <f t="shared" si="1030"/>
        <v>0.625</v>
      </c>
      <c r="J9415" t="str">
        <f t="shared" si="1031"/>
        <v>07 Jun</v>
      </c>
      <c r="K9415" t="s">
        <v>1649</v>
      </c>
      <c r="L9415" t="s">
        <v>1993</v>
      </c>
      <c r="M9415" t="s">
        <v>1996</v>
      </c>
      <c r="N9415">
        <v>14714</v>
      </c>
      <c r="O9415">
        <f t="shared" si="1032"/>
        <v>3</v>
      </c>
      <c r="P9415" s="4" t="str">
        <f t="shared" si="1033"/>
        <v>13</v>
      </c>
      <c r="Q9415" s="8">
        <f t="shared" si="1034"/>
        <v>25</v>
      </c>
      <c r="R9415">
        <f t="shared" si="1035"/>
        <v>805</v>
      </c>
    </row>
    <row r="9416" spans="1:18" x14ac:dyDescent="0.3">
      <c r="A9416" t="s">
        <v>12</v>
      </c>
      <c r="B9416" s="7" t="s">
        <v>33</v>
      </c>
      <c r="C9416" t="s">
        <v>68</v>
      </c>
      <c r="D9416" s="10" t="s">
        <v>67</v>
      </c>
      <c r="E9416" t="s">
        <v>115</v>
      </c>
      <c r="F9416" s="4" t="s">
        <v>204</v>
      </c>
      <c r="G9416" t="s">
        <v>263</v>
      </c>
      <c r="H9416" s="2">
        <f t="shared" si="1029"/>
        <v>0.85069444444444442</v>
      </c>
      <c r="I9416" s="2">
        <f t="shared" si="1030"/>
        <v>0.24305555555555555</v>
      </c>
      <c r="J9416" t="str">
        <f t="shared" si="1031"/>
        <v/>
      </c>
      <c r="K9416" t="s">
        <v>1765</v>
      </c>
      <c r="L9416" t="s">
        <v>1992</v>
      </c>
      <c r="M9416" t="s">
        <v>1996</v>
      </c>
      <c r="N9416">
        <v>10991</v>
      </c>
      <c r="O9416">
        <f t="shared" si="1032"/>
        <v>4</v>
      </c>
      <c r="P9416" s="4" t="str">
        <f t="shared" si="1033"/>
        <v>14</v>
      </c>
      <c r="Q9416" s="8">
        <f t="shared" si="1034"/>
        <v>35</v>
      </c>
      <c r="R9416">
        <f t="shared" si="1035"/>
        <v>875</v>
      </c>
    </row>
    <row r="9417" spans="1:18" x14ac:dyDescent="0.3">
      <c r="A9417" t="s">
        <v>13</v>
      </c>
      <c r="B9417" s="7" t="s">
        <v>24</v>
      </c>
      <c r="C9417" t="s">
        <v>67</v>
      </c>
      <c r="D9417" s="10" t="s">
        <v>69</v>
      </c>
      <c r="E9417" t="s">
        <v>75</v>
      </c>
      <c r="F9417" s="4" t="s">
        <v>237</v>
      </c>
      <c r="G9417" t="s">
        <v>259</v>
      </c>
      <c r="H9417" s="2">
        <f t="shared" si="1029"/>
        <v>0.58680555555555558</v>
      </c>
      <c r="I9417" s="2">
        <f t="shared" si="1030"/>
        <v>0.46527777777777779</v>
      </c>
      <c r="J9417" t="str">
        <f t="shared" si="1031"/>
        <v/>
      </c>
      <c r="K9417" t="s">
        <v>1644</v>
      </c>
      <c r="L9417" t="s">
        <v>1991</v>
      </c>
      <c r="M9417" t="s">
        <v>1997</v>
      </c>
      <c r="N9417">
        <v>4030</v>
      </c>
      <c r="O9417">
        <f t="shared" si="1032"/>
        <v>2</v>
      </c>
      <c r="P9417" s="4" t="str">
        <f t="shared" si="1033"/>
        <v>2</v>
      </c>
      <c r="Q9417" s="8">
        <f t="shared" si="1034"/>
        <v>55</v>
      </c>
      <c r="R9417">
        <f t="shared" si="1035"/>
        <v>175</v>
      </c>
    </row>
    <row r="9418" spans="1:18" x14ac:dyDescent="0.3">
      <c r="A9418" t="s">
        <v>13</v>
      </c>
      <c r="B9418" s="7" t="s">
        <v>48</v>
      </c>
      <c r="C9418" t="s">
        <v>69</v>
      </c>
      <c r="D9418" s="10" t="s">
        <v>73</v>
      </c>
      <c r="E9418" t="s">
        <v>104</v>
      </c>
      <c r="F9418" s="4" t="s">
        <v>261</v>
      </c>
      <c r="G9418" t="s">
        <v>586</v>
      </c>
      <c r="H9418" s="2">
        <f t="shared" si="1029"/>
        <v>0.18402777777777779</v>
      </c>
      <c r="I9418" s="2">
        <f t="shared" si="1030"/>
        <v>0.40277777777777779</v>
      </c>
      <c r="J9418" t="str">
        <f t="shared" si="1031"/>
        <v>22 May</v>
      </c>
      <c r="K9418" t="s">
        <v>1688</v>
      </c>
      <c r="L9418" t="s">
        <v>1992</v>
      </c>
      <c r="M9418" t="s">
        <v>1997</v>
      </c>
      <c r="N9418">
        <v>13029</v>
      </c>
      <c r="O9418">
        <f t="shared" si="1032"/>
        <v>4</v>
      </c>
      <c r="P9418" s="4" t="str">
        <f t="shared" si="1033"/>
        <v>18</v>
      </c>
      <c r="Q9418" s="8">
        <f t="shared" si="1034"/>
        <v>45</v>
      </c>
      <c r="R9418">
        <f t="shared" si="1035"/>
        <v>1125</v>
      </c>
    </row>
    <row r="9419" spans="1:18" x14ac:dyDescent="0.3">
      <c r="A9419" t="s">
        <v>17</v>
      </c>
      <c r="B9419" s="7" t="s">
        <v>51</v>
      </c>
      <c r="C9419" t="s">
        <v>67</v>
      </c>
      <c r="D9419" s="10" t="s">
        <v>72</v>
      </c>
      <c r="E9419" t="s">
        <v>141</v>
      </c>
      <c r="F9419" s="4" t="s">
        <v>310</v>
      </c>
      <c r="G9419" t="s">
        <v>438</v>
      </c>
      <c r="H9419" s="2">
        <f t="shared" si="1029"/>
        <v>0.52430555555555558</v>
      </c>
      <c r="I9419" s="2">
        <f t="shared" si="1030"/>
        <v>0.27777777777777779</v>
      </c>
      <c r="J9419" t="str">
        <f t="shared" si="1031"/>
        <v/>
      </c>
      <c r="K9419" t="s">
        <v>1648</v>
      </c>
      <c r="L9419" t="s">
        <v>1993</v>
      </c>
      <c r="M9419" t="s">
        <v>1996</v>
      </c>
      <c r="N9419">
        <v>6800</v>
      </c>
      <c r="O9419">
        <f t="shared" si="1032"/>
        <v>3</v>
      </c>
      <c r="P9419" s="4" t="str">
        <f t="shared" si="1033"/>
        <v>5</v>
      </c>
      <c r="Q9419" s="8">
        <f t="shared" si="1034"/>
        <v>55</v>
      </c>
      <c r="R9419">
        <f t="shared" si="1035"/>
        <v>355</v>
      </c>
    </row>
    <row r="9420" spans="1:18" x14ac:dyDescent="0.3">
      <c r="A9420" t="s">
        <v>13</v>
      </c>
      <c r="B9420" s="7" t="s">
        <v>56</v>
      </c>
      <c r="C9420" t="s">
        <v>67</v>
      </c>
      <c r="D9420" s="10" t="s">
        <v>72</v>
      </c>
      <c r="E9420" t="s">
        <v>81</v>
      </c>
      <c r="F9420" s="4" t="s">
        <v>228</v>
      </c>
      <c r="G9420" t="s">
        <v>852</v>
      </c>
      <c r="H9420" s="2">
        <f t="shared" si="1029"/>
        <v>0.39583333333333331</v>
      </c>
      <c r="I9420" s="2">
        <f t="shared" si="1030"/>
        <v>0.29166666666666669</v>
      </c>
      <c r="J9420" t="str">
        <f t="shared" si="1031"/>
        <v>13 Mar</v>
      </c>
      <c r="K9420" t="s">
        <v>1677</v>
      </c>
      <c r="L9420" t="s">
        <v>1993</v>
      </c>
      <c r="M9420" t="s">
        <v>1997</v>
      </c>
      <c r="N9420">
        <v>11087</v>
      </c>
      <c r="O9420">
        <f t="shared" si="1032"/>
        <v>3</v>
      </c>
      <c r="P9420" s="4" t="str">
        <f t="shared" si="1033"/>
        <v>26</v>
      </c>
      <c r="Q9420" s="8">
        <f t="shared" si="1034"/>
        <v>30</v>
      </c>
      <c r="R9420">
        <f t="shared" si="1035"/>
        <v>1590</v>
      </c>
    </row>
    <row r="9421" spans="1:18" x14ac:dyDescent="0.3">
      <c r="A9421" t="s">
        <v>15</v>
      </c>
      <c r="B9421" s="7" t="s">
        <v>46</v>
      </c>
      <c r="C9421" t="s">
        <v>69</v>
      </c>
      <c r="D9421" s="10" t="s">
        <v>73</v>
      </c>
      <c r="E9421" t="s">
        <v>82</v>
      </c>
      <c r="F9421" s="4" t="s">
        <v>318</v>
      </c>
      <c r="G9421" t="s">
        <v>239</v>
      </c>
      <c r="H9421" s="2">
        <f t="shared" si="1029"/>
        <v>0.79166666666666663</v>
      </c>
      <c r="I9421" s="2">
        <f t="shared" si="1030"/>
        <v>0.43055555555555558</v>
      </c>
      <c r="J9421" t="str">
        <f t="shared" si="1031"/>
        <v/>
      </c>
      <c r="K9421" t="s">
        <v>1758</v>
      </c>
      <c r="L9421" t="s">
        <v>1993</v>
      </c>
      <c r="M9421" t="s">
        <v>1996</v>
      </c>
      <c r="N9421">
        <v>9794</v>
      </c>
      <c r="O9421">
        <f t="shared" si="1032"/>
        <v>3</v>
      </c>
      <c r="P9421" s="4" t="str">
        <f t="shared" si="1033"/>
        <v>8</v>
      </c>
      <c r="Q9421" s="8">
        <f t="shared" si="1034"/>
        <v>40</v>
      </c>
      <c r="R9421">
        <f t="shared" si="1035"/>
        <v>520</v>
      </c>
    </row>
    <row r="9422" spans="1:18" x14ac:dyDescent="0.3">
      <c r="A9422" t="s">
        <v>13</v>
      </c>
      <c r="B9422" s="7" t="s">
        <v>41</v>
      </c>
      <c r="C9422" t="s">
        <v>68</v>
      </c>
      <c r="D9422" s="10" t="s">
        <v>67</v>
      </c>
      <c r="E9422" t="s">
        <v>85</v>
      </c>
      <c r="F9422" s="4" t="s">
        <v>216</v>
      </c>
      <c r="G9422" t="s">
        <v>504</v>
      </c>
      <c r="H9422" s="2">
        <f t="shared" si="1029"/>
        <v>0.3888888888888889</v>
      </c>
      <c r="I9422" s="2">
        <f t="shared" si="1030"/>
        <v>0.88194444444444442</v>
      </c>
      <c r="J9422" t="str">
        <f t="shared" si="1031"/>
        <v>07 May</v>
      </c>
      <c r="K9422" t="s">
        <v>1636</v>
      </c>
      <c r="L9422" t="s">
        <v>1993</v>
      </c>
      <c r="M9422" t="s">
        <v>1996</v>
      </c>
      <c r="N9422">
        <v>14388</v>
      </c>
      <c r="O9422">
        <f t="shared" si="1032"/>
        <v>3</v>
      </c>
      <c r="P9422" s="4" t="str">
        <f t="shared" si="1033"/>
        <v>12</v>
      </c>
      <c r="Q9422" s="8">
        <f t="shared" si="1034"/>
        <v>10</v>
      </c>
      <c r="R9422">
        <f t="shared" si="1035"/>
        <v>730</v>
      </c>
    </row>
    <row r="9423" spans="1:18" x14ac:dyDescent="0.3">
      <c r="A9423" t="s">
        <v>11</v>
      </c>
      <c r="B9423" s="7" t="s">
        <v>29</v>
      </c>
      <c r="C9423" t="s">
        <v>68</v>
      </c>
      <c r="D9423" s="10" t="s">
        <v>67</v>
      </c>
      <c r="E9423" t="s">
        <v>80</v>
      </c>
      <c r="F9423" s="4" t="s">
        <v>226</v>
      </c>
      <c r="G9423" t="s">
        <v>1148</v>
      </c>
      <c r="H9423" s="2">
        <f t="shared" si="1029"/>
        <v>3.472222222222222E-3</v>
      </c>
      <c r="I9423" s="2">
        <f t="shared" si="1030"/>
        <v>0.89236111111111116</v>
      </c>
      <c r="J9423" t="str">
        <f t="shared" si="1031"/>
        <v>13 Mar</v>
      </c>
      <c r="K9423" t="s">
        <v>1683</v>
      </c>
      <c r="L9423" t="s">
        <v>1991</v>
      </c>
      <c r="M9423" t="s">
        <v>1996</v>
      </c>
      <c r="N9423">
        <v>4148</v>
      </c>
      <c r="O9423">
        <f t="shared" si="1032"/>
        <v>2</v>
      </c>
      <c r="P9423" s="4" t="str">
        <f t="shared" si="1033"/>
        <v>2</v>
      </c>
      <c r="Q9423" s="8">
        <f t="shared" si="1034"/>
        <v>40</v>
      </c>
      <c r="R9423">
        <f t="shared" si="1035"/>
        <v>160</v>
      </c>
    </row>
    <row r="9424" spans="1:18" x14ac:dyDescent="0.3">
      <c r="A9424" t="s">
        <v>12</v>
      </c>
      <c r="B9424" s="7" t="s">
        <v>35</v>
      </c>
      <c r="C9424" t="s">
        <v>69</v>
      </c>
      <c r="D9424" s="10" t="s">
        <v>73</v>
      </c>
      <c r="E9424" t="s">
        <v>103</v>
      </c>
      <c r="F9424" s="4" t="s">
        <v>270</v>
      </c>
      <c r="G9424" t="s">
        <v>430</v>
      </c>
      <c r="H9424" s="2">
        <f t="shared" si="1029"/>
        <v>0.80208333333333337</v>
      </c>
      <c r="I9424" s="2">
        <f t="shared" si="1030"/>
        <v>0.83333333333333337</v>
      </c>
      <c r="J9424" t="str">
        <f t="shared" si="1031"/>
        <v>04 Mar</v>
      </c>
      <c r="K9424" t="s">
        <v>1803</v>
      </c>
      <c r="L9424" t="s">
        <v>1992</v>
      </c>
      <c r="M9424" t="s">
        <v>1996</v>
      </c>
      <c r="N9424">
        <v>17266</v>
      </c>
      <c r="O9424">
        <f t="shared" si="1032"/>
        <v>4</v>
      </c>
      <c r="P9424" s="4" t="str">
        <f t="shared" si="1033"/>
        <v>23</v>
      </c>
      <c r="Q9424" s="8">
        <f t="shared" si="1034"/>
        <v>15</v>
      </c>
      <c r="R9424">
        <f t="shared" si="1035"/>
        <v>1395</v>
      </c>
    </row>
    <row r="9425" spans="1:18" x14ac:dyDescent="0.3">
      <c r="A9425" t="s">
        <v>12</v>
      </c>
      <c r="B9425" s="7" t="s">
        <v>57</v>
      </c>
      <c r="C9425" t="s">
        <v>68</v>
      </c>
      <c r="D9425" s="10" t="s">
        <v>67</v>
      </c>
      <c r="E9425" t="s">
        <v>98</v>
      </c>
      <c r="F9425" s="4" t="s">
        <v>327</v>
      </c>
      <c r="G9425" t="s">
        <v>1412</v>
      </c>
      <c r="H9425" s="2">
        <f t="shared" si="1029"/>
        <v>0.37152777777777779</v>
      </c>
      <c r="I9425" s="2">
        <f t="shared" si="1030"/>
        <v>0.85416666666666663</v>
      </c>
      <c r="J9425" t="str">
        <f t="shared" si="1031"/>
        <v>02 Apr</v>
      </c>
      <c r="K9425" t="s">
        <v>1671</v>
      </c>
      <c r="L9425" t="s">
        <v>1993</v>
      </c>
      <c r="M9425" t="s">
        <v>1996</v>
      </c>
      <c r="N9425">
        <v>7893</v>
      </c>
      <c r="O9425">
        <f t="shared" si="1032"/>
        <v>3</v>
      </c>
      <c r="P9425" s="4" t="str">
        <f t="shared" si="1033"/>
        <v>12</v>
      </c>
      <c r="Q9425" s="8">
        <f t="shared" si="1034"/>
        <v>25</v>
      </c>
      <c r="R9425">
        <f t="shared" si="1035"/>
        <v>745</v>
      </c>
    </row>
    <row r="9426" spans="1:18" x14ac:dyDescent="0.3">
      <c r="A9426" t="s">
        <v>13</v>
      </c>
      <c r="B9426" s="7" t="s">
        <v>33</v>
      </c>
      <c r="C9426" t="s">
        <v>67</v>
      </c>
      <c r="D9426" s="10" t="s">
        <v>69</v>
      </c>
      <c r="E9426" t="s">
        <v>75</v>
      </c>
      <c r="F9426" s="4" t="s">
        <v>269</v>
      </c>
      <c r="G9426" t="s">
        <v>337</v>
      </c>
      <c r="H9426" s="2">
        <f t="shared" si="1029"/>
        <v>0.95138888888888884</v>
      </c>
      <c r="I9426" s="2">
        <f t="shared" si="1030"/>
        <v>0.82638888888888884</v>
      </c>
      <c r="J9426" t="str">
        <f t="shared" si="1031"/>
        <v/>
      </c>
      <c r="K9426" t="s">
        <v>1666</v>
      </c>
      <c r="L9426" t="s">
        <v>1991</v>
      </c>
      <c r="M9426" t="s">
        <v>1996</v>
      </c>
      <c r="N9426">
        <v>7229</v>
      </c>
      <c r="O9426">
        <f t="shared" si="1032"/>
        <v>2</v>
      </c>
      <c r="P9426" s="4" t="str">
        <f t="shared" si="1033"/>
        <v>3</v>
      </c>
      <c r="Q9426" s="8">
        <f t="shared" si="1034"/>
        <v>0</v>
      </c>
      <c r="R9426">
        <f t="shared" si="1035"/>
        <v>180</v>
      </c>
    </row>
    <row r="9427" spans="1:18" x14ac:dyDescent="0.3">
      <c r="A9427" t="s">
        <v>15</v>
      </c>
      <c r="B9427" s="7" t="s">
        <v>48</v>
      </c>
      <c r="C9427" t="s">
        <v>69</v>
      </c>
      <c r="D9427" s="10" t="s">
        <v>73</v>
      </c>
      <c r="E9427" t="s">
        <v>82</v>
      </c>
      <c r="F9427" s="4" t="s">
        <v>229</v>
      </c>
      <c r="G9427" t="s">
        <v>352</v>
      </c>
      <c r="H9427" s="2">
        <f t="shared" si="1029"/>
        <v>0.875</v>
      </c>
      <c r="I9427" s="2">
        <f t="shared" si="1030"/>
        <v>0.2951388888888889</v>
      </c>
      <c r="J9427" t="str">
        <f t="shared" si="1031"/>
        <v/>
      </c>
      <c r="K9427" t="s">
        <v>1757</v>
      </c>
      <c r="L9427" t="s">
        <v>1993</v>
      </c>
      <c r="M9427" t="s">
        <v>1997</v>
      </c>
      <c r="N9427">
        <v>9930</v>
      </c>
      <c r="O9427">
        <f t="shared" si="1032"/>
        <v>3</v>
      </c>
      <c r="P9427" s="4" t="str">
        <f t="shared" si="1033"/>
        <v>13</v>
      </c>
      <c r="Q9427" s="8">
        <f t="shared" si="1034"/>
        <v>55</v>
      </c>
      <c r="R9427">
        <f t="shared" si="1035"/>
        <v>835</v>
      </c>
    </row>
    <row r="9428" spans="1:18" x14ac:dyDescent="0.3">
      <c r="A9428" t="s">
        <v>15</v>
      </c>
      <c r="B9428" s="7" t="s">
        <v>35</v>
      </c>
      <c r="C9428" t="s">
        <v>69</v>
      </c>
      <c r="D9428" s="10" t="s">
        <v>73</v>
      </c>
      <c r="E9428" t="s">
        <v>82</v>
      </c>
      <c r="F9428" s="4" t="s">
        <v>282</v>
      </c>
      <c r="G9428" t="s">
        <v>476</v>
      </c>
      <c r="H9428" s="2">
        <f t="shared" si="1029"/>
        <v>6.5972222222222224E-2</v>
      </c>
      <c r="I9428" s="2">
        <f t="shared" si="1030"/>
        <v>0.47916666666666669</v>
      </c>
      <c r="J9428" t="str">
        <f t="shared" si="1031"/>
        <v>04 Mar</v>
      </c>
      <c r="K9428" t="s">
        <v>1705</v>
      </c>
      <c r="L9428" t="s">
        <v>1993</v>
      </c>
      <c r="M9428" t="s">
        <v>1996</v>
      </c>
      <c r="N9428">
        <v>18286</v>
      </c>
      <c r="O9428">
        <f t="shared" si="1032"/>
        <v>3</v>
      </c>
      <c r="P9428" s="4" t="str">
        <f t="shared" si="1033"/>
        <v>14</v>
      </c>
      <c r="Q9428" s="8">
        <f t="shared" si="1034"/>
        <v>5</v>
      </c>
      <c r="R9428">
        <f t="shared" si="1035"/>
        <v>845</v>
      </c>
    </row>
    <row r="9429" spans="1:18" x14ac:dyDescent="0.3">
      <c r="A9429" t="s">
        <v>13</v>
      </c>
      <c r="B9429" s="7" t="s">
        <v>47</v>
      </c>
      <c r="C9429" t="s">
        <v>67</v>
      </c>
      <c r="D9429" s="10" t="s">
        <v>69</v>
      </c>
      <c r="E9429" t="s">
        <v>75</v>
      </c>
      <c r="F9429" s="4" t="s">
        <v>269</v>
      </c>
      <c r="G9429" t="s">
        <v>337</v>
      </c>
      <c r="H9429" s="2">
        <f t="shared" si="1029"/>
        <v>0.95138888888888884</v>
      </c>
      <c r="I9429" s="2">
        <f t="shared" si="1030"/>
        <v>0.82638888888888884</v>
      </c>
      <c r="J9429" t="str">
        <f t="shared" si="1031"/>
        <v/>
      </c>
      <c r="K9429" t="s">
        <v>1666</v>
      </c>
      <c r="L9429" t="s">
        <v>1991</v>
      </c>
      <c r="M9429" t="s">
        <v>1997</v>
      </c>
      <c r="N9429">
        <v>7229</v>
      </c>
      <c r="O9429">
        <f t="shared" si="1032"/>
        <v>2</v>
      </c>
      <c r="P9429" s="4" t="str">
        <f t="shared" si="1033"/>
        <v>3</v>
      </c>
      <c r="Q9429" s="8">
        <f t="shared" si="1034"/>
        <v>0</v>
      </c>
      <c r="R9429">
        <f t="shared" si="1035"/>
        <v>180</v>
      </c>
    </row>
    <row r="9430" spans="1:18" x14ac:dyDescent="0.3">
      <c r="A9430" t="s">
        <v>17</v>
      </c>
      <c r="B9430" s="7" t="s">
        <v>28</v>
      </c>
      <c r="C9430" t="s">
        <v>69</v>
      </c>
      <c r="D9430" s="10" t="s">
        <v>73</v>
      </c>
      <c r="E9430" t="s">
        <v>97</v>
      </c>
      <c r="F9430" s="4" t="s">
        <v>285</v>
      </c>
      <c r="G9430" t="s">
        <v>334</v>
      </c>
      <c r="H9430" s="2">
        <f t="shared" si="1029"/>
        <v>0.38194444444444442</v>
      </c>
      <c r="I9430" s="2">
        <f t="shared" si="1030"/>
        <v>0.25</v>
      </c>
      <c r="J9430" t="str">
        <f t="shared" si="1031"/>
        <v/>
      </c>
      <c r="K9430" t="s">
        <v>1713</v>
      </c>
      <c r="L9430" t="s">
        <v>1991</v>
      </c>
      <c r="M9430" t="s">
        <v>1996</v>
      </c>
      <c r="N9430">
        <v>6216</v>
      </c>
      <c r="O9430">
        <f t="shared" si="1032"/>
        <v>2</v>
      </c>
      <c r="P9430" s="4" t="str">
        <f t="shared" si="1033"/>
        <v>3</v>
      </c>
      <c r="Q9430" s="8">
        <f t="shared" si="1034"/>
        <v>10</v>
      </c>
      <c r="R9430">
        <f t="shared" si="1035"/>
        <v>190</v>
      </c>
    </row>
    <row r="9431" spans="1:18" x14ac:dyDescent="0.3">
      <c r="A9431" t="s">
        <v>18</v>
      </c>
      <c r="B9431" s="7" t="s">
        <v>54</v>
      </c>
      <c r="C9431" t="s">
        <v>67</v>
      </c>
      <c r="D9431" s="10" t="s">
        <v>69</v>
      </c>
      <c r="E9431" t="s">
        <v>75</v>
      </c>
      <c r="F9431" s="4" t="s">
        <v>322</v>
      </c>
      <c r="G9431" t="s">
        <v>348</v>
      </c>
      <c r="H9431" s="2">
        <f t="shared" si="1029"/>
        <v>0.32291666666666669</v>
      </c>
      <c r="I9431" s="2">
        <f t="shared" si="1030"/>
        <v>0.2048611111111111</v>
      </c>
      <c r="J9431" t="str">
        <f t="shared" si="1031"/>
        <v/>
      </c>
      <c r="K9431" t="s">
        <v>1623</v>
      </c>
      <c r="L9431" t="s">
        <v>1991</v>
      </c>
      <c r="M9431" t="s">
        <v>1996</v>
      </c>
      <c r="N9431">
        <v>4282</v>
      </c>
      <c r="O9431">
        <f t="shared" si="1032"/>
        <v>2</v>
      </c>
      <c r="P9431" s="4" t="str">
        <f t="shared" si="1033"/>
        <v>2</v>
      </c>
      <c r="Q9431" s="8">
        <f t="shared" si="1034"/>
        <v>50</v>
      </c>
      <c r="R9431">
        <f t="shared" si="1035"/>
        <v>170</v>
      </c>
    </row>
    <row r="9432" spans="1:18" x14ac:dyDescent="0.3">
      <c r="A9432" t="s">
        <v>11</v>
      </c>
      <c r="B9432" s="7" t="s">
        <v>30</v>
      </c>
      <c r="C9432" t="s">
        <v>69</v>
      </c>
      <c r="D9432" s="10" t="s">
        <v>73</v>
      </c>
      <c r="E9432" t="s">
        <v>95</v>
      </c>
      <c r="F9432" s="4" t="s">
        <v>287</v>
      </c>
      <c r="G9432" t="s">
        <v>303</v>
      </c>
      <c r="H9432" s="2">
        <f t="shared" si="1029"/>
        <v>0.50694444444444442</v>
      </c>
      <c r="I9432" s="2">
        <f t="shared" si="1030"/>
        <v>0.31597222222222221</v>
      </c>
      <c r="J9432" t="str">
        <f t="shared" si="1031"/>
        <v/>
      </c>
      <c r="K9432" t="s">
        <v>1824</v>
      </c>
      <c r="L9432" t="s">
        <v>1993</v>
      </c>
      <c r="M9432" t="s">
        <v>1996</v>
      </c>
      <c r="N9432">
        <v>5054</v>
      </c>
      <c r="O9432">
        <f t="shared" si="1032"/>
        <v>3</v>
      </c>
      <c r="P9432" s="4" t="str">
        <f t="shared" si="1033"/>
        <v>4</v>
      </c>
      <c r="Q9432" s="8">
        <f t="shared" si="1034"/>
        <v>35</v>
      </c>
      <c r="R9432">
        <f t="shared" si="1035"/>
        <v>275</v>
      </c>
    </row>
    <row r="9433" spans="1:18" x14ac:dyDescent="0.3">
      <c r="A9433" t="s">
        <v>13</v>
      </c>
      <c r="B9433" s="7" t="s">
        <v>54</v>
      </c>
      <c r="C9433" t="s">
        <v>69</v>
      </c>
      <c r="D9433" s="10" t="s">
        <v>73</v>
      </c>
      <c r="E9433" t="s">
        <v>82</v>
      </c>
      <c r="F9433" s="4" t="s">
        <v>229</v>
      </c>
      <c r="G9433" t="s">
        <v>239</v>
      </c>
      <c r="H9433" s="2">
        <f t="shared" si="1029"/>
        <v>0.79166666666666663</v>
      </c>
      <c r="I9433" s="2">
        <f t="shared" si="1030"/>
        <v>0.2951388888888889</v>
      </c>
      <c r="J9433" t="str">
        <f t="shared" si="1031"/>
        <v/>
      </c>
      <c r="K9433" t="s">
        <v>1656</v>
      </c>
      <c r="L9433" t="s">
        <v>1993</v>
      </c>
      <c r="M9433" t="s">
        <v>1997</v>
      </c>
      <c r="N9433">
        <v>10262</v>
      </c>
      <c r="O9433">
        <f t="shared" si="1032"/>
        <v>3</v>
      </c>
      <c r="P9433" s="4" t="str">
        <f t="shared" si="1033"/>
        <v>11</v>
      </c>
      <c r="Q9433" s="8">
        <f t="shared" si="1034"/>
        <v>55</v>
      </c>
      <c r="R9433">
        <f t="shared" si="1035"/>
        <v>715</v>
      </c>
    </row>
    <row r="9434" spans="1:18" x14ac:dyDescent="0.3">
      <c r="A9434" t="s">
        <v>18</v>
      </c>
      <c r="B9434" s="7" t="s">
        <v>54</v>
      </c>
      <c r="C9434" t="s">
        <v>69</v>
      </c>
      <c r="D9434" s="10" t="s">
        <v>73</v>
      </c>
      <c r="E9434" t="s">
        <v>83</v>
      </c>
      <c r="F9434" s="4" t="s">
        <v>354</v>
      </c>
      <c r="G9434" t="s">
        <v>306</v>
      </c>
      <c r="H9434" s="2">
        <f t="shared" si="1029"/>
        <v>0.93402777777777779</v>
      </c>
      <c r="I9434" s="2">
        <f t="shared" si="1030"/>
        <v>0.69791666666666663</v>
      </c>
      <c r="J9434" t="str">
        <f t="shared" si="1031"/>
        <v/>
      </c>
      <c r="K9434" t="s">
        <v>1783</v>
      </c>
      <c r="L9434" t="s">
        <v>1993</v>
      </c>
      <c r="M9434" t="s">
        <v>1996</v>
      </c>
      <c r="N9434">
        <v>11410</v>
      </c>
      <c r="O9434">
        <f t="shared" si="1032"/>
        <v>3</v>
      </c>
      <c r="P9434" s="4" t="str">
        <f t="shared" si="1033"/>
        <v>5</v>
      </c>
      <c r="Q9434" s="8">
        <f t="shared" si="1034"/>
        <v>40</v>
      </c>
      <c r="R9434">
        <f t="shared" si="1035"/>
        <v>340</v>
      </c>
    </row>
    <row r="9435" spans="1:18" x14ac:dyDescent="0.3">
      <c r="A9435" t="s">
        <v>13</v>
      </c>
      <c r="B9435" s="7" t="s">
        <v>55</v>
      </c>
      <c r="C9435" t="s">
        <v>68</v>
      </c>
      <c r="D9435" s="10" t="s">
        <v>67</v>
      </c>
      <c r="E9435" t="s">
        <v>85</v>
      </c>
      <c r="F9435" s="4" t="s">
        <v>258</v>
      </c>
      <c r="G9435" t="s">
        <v>275</v>
      </c>
      <c r="H9435" s="2">
        <f t="shared" si="1029"/>
        <v>0.76041666666666663</v>
      </c>
      <c r="I9435" s="2">
        <f t="shared" si="1030"/>
        <v>0.27083333333333331</v>
      </c>
      <c r="J9435" t="str">
        <f t="shared" si="1031"/>
        <v/>
      </c>
      <c r="K9435" t="s">
        <v>1769</v>
      </c>
      <c r="L9435" t="s">
        <v>1993</v>
      </c>
      <c r="M9435" t="s">
        <v>1996</v>
      </c>
      <c r="N9435">
        <v>14571</v>
      </c>
      <c r="O9435">
        <f t="shared" si="1032"/>
        <v>3</v>
      </c>
      <c r="P9435" s="4" t="str">
        <f t="shared" si="1033"/>
        <v>11</v>
      </c>
      <c r="Q9435" s="8">
        <f t="shared" si="1034"/>
        <v>45</v>
      </c>
      <c r="R9435">
        <f t="shared" si="1035"/>
        <v>705</v>
      </c>
    </row>
    <row r="9436" spans="1:18" x14ac:dyDescent="0.3">
      <c r="A9436" t="s">
        <v>16</v>
      </c>
      <c r="B9436" s="7" t="s">
        <v>28</v>
      </c>
      <c r="C9436" t="s">
        <v>69</v>
      </c>
      <c r="D9436" s="10" t="s">
        <v>73</v>
      </c>
      <c r="E9436" t="s">
        <v>133</v>
      </c>
      <c r="F9436" s="4" t="s">
        <v>373</v>
      </c>
      <c r="G9436" t="s">
        <v>657</v>
      </c>
      <c r="H9436" s="2">
        <f t="shared" si="1029"/>
        <v>0.56597222222222221</v>
      </c>
      <c r="I9436" s="2">
        <f t="shared" si="1030"/>
        <v>0.30902777777777779</v>
      </c>
      <c r="J9436" t="str">
        <f t="shared" si="1031"/>
        <v/>
      </c>
      <c r="K9436" t="s">
        <v>1843</v>
      </c>
      <c r="L9436" t="s">
        <v>1993</v>
      </c>
      <c r="M9436" t="s">
        <v>1996</v>
      </c>
      <c r="N9436">
        <v>4692</v>
      </c>
      <c r="O9436">
        <f t="shared" si="1032"/>
        <v>3</v>
      </c>
      <c r="P9436" s="4" t="str">
        <f t="shared" si="1033"/>
        <v>6</v>
      </c>
      <c r="Q9436" s="8">
        <f t="shared" si="1034"/>
        <v>10</v>
      </c>
      <c r="R9436">
        <f t="shared" si="1035"/>
        <v>370</v>
      </c>
    </row>
    <row r="9437" spans="1:18" x14ac:dyDescent="0.3">
      <c r="A9437" t="s">
        <v>13</v>
      </c>
      <c r="B9437" s="7" t="s">
        <v>44</v>
      </c>
      <c r="C9437" t="s">
        <v>69</v>
      </c>
      <c r="D9437" s="10" t="s">
        <v>73</v>
      </c>
      <c r="E9437" t="s">
        <v>93</v>
      </c>
      <c r="F9437" s="4" t="s">
        <v>231</v>
      </c>
      <c r="G9437" t="s">
        <v>482</v>
      </c>
      <c r="H9437" s="2">
        <f t="shared" si="1029"/>
        <v>0.18402777777777779</v>
      </c>
      <c r="I9437" s="2">
        <f t="shared" si="1030"/>
        <v>0.60763888888888884</v>
      </c>
      <c r="J9437" t="str">
        <f t="shared" si="1031"/>
        <v>16 Jun</v>
      </c>
      <c r="K9437" t="s">
        <v>1819</v>
      </c>
      <c r="L9437" t="s">
        <v>1992</v>
      </c>
      <c r="M9437" t="s">
        <v>1997</v>
      </c>
      <c r="N9437">
        <v>10919</v>
      </c>
      <c r="O9437">
        <f t="shared" si="1032"/>
        <v>4</v>
      </c>
      <c r="P9437" s="4" t="str">
        <f t="shared" si="1033"/>
        <v>13</v>
      </c>
      <c r="Q9437" s="8">
        <f t="shared" si="1034"/>
        <v>50</v>
      </c>
      <c r="R9437">
        <f t="shared" si="1035"/>
        <v>830</v>
      </c>
    </row>
    <row r="9438" spans="1:18" x14ac:dyDescent="0.3">
      <c r="A9438" t="s">
        <v>13</v>
      </c>
      <c r="B9438" s="7" t="s">
        <v>41</v>
      </c>
      <c r="C9438" t="s">
        <v>68</v>
      </c>
      <c r="D9438" s="10" t="s">
        <v>67</v>
      </c>
      <c r="E9438" t="s">
        <v>85</v>
      </c>
      <c r="F9438" s="4" t="s">
        <v>262</v>
      </c>
      <c r="G9438" t="s">
        <v>269</v>
      </c>
      <c r="H9438" s="2">
        <f t="shared" si="1029"/>
        <v>0.82638888888888884</v>
      </c>
      <c r="I9438" s="2">
        <f t="shared" si="1030"/>
        <v>0.35069444444444442</v>
      </c>
      <c r="J9438" t="str">
        <f t="shared" si="1031"/>
        <v/>
      </c>
      <c r="K9438" t="s">
        <v>1864</v>
      </c>
      <c r="L9438" t="s">
        <v>1993</v>
      </c>
      <c r="M9438" t="s">
        <v>1997</v>
      </c>
      <c r="N9438">
        <v>10844</v>
      </c>
      <c r="O9438">
        <f t="shared" si="1032"/>
        <v>3</v>
      </c>
      <c r="P9438" s="4" t="str">
        <f t="shared" si="1033"/>
        <v>11</v>
      </c>
      <c r="Q9438" s="8">
        <f t="shared" si="1034"/>
        <v>25</v>
      </c>
      <c r="R9438">
        <f t="shared" si="1035"/>
        <v>685</v>
      </c>
    </row>
    <row r="9439" spans="1:18" x14ac:dyDescent="0.3">
      <c r="A9439" t="s">
        <v>13</v>
      </c>
      <c r="B9439" s="7" t="s">
        <v>48</v>
      </c>
      <c r="C9439" t="s">
        <v>68</v>
      </c>
      <c r="D9439" s="10" t="s">
        <v>67</v>
      </c>
      <c r="E9439" t="s">
        <v>85</v>
      </c>
      <c r="F9439" s="4" t="s">
        <v>270</v>
      </c>
      <c r="G9439" t="s">
        <v>740</v>
      </c>
      <c r="H9439" s="2">
        <f t="shared" si="1029"/>
        <v>0.68055555555555558</v>
      </c>
      <c r="I9439" s="2">
        <f t="shared" si="1030"/>
        <v>0.83333333333333337</v>
      </c>
      <c r="J9439" t="str">
        <f t="shared" si="1031"/>
        <v>22 May</v>
      </c>
      <c r="K9439" t="s">
        <v>1870</v>
      </c>
      <c r="L9439" t="s">
        <v>1993</v>
      </c>
      <c r="M9439" t="s">
        <v>1997</v>
      </c>
      <c r="N9439">
        <v>10844</v>
      </c>
      <c r="O9439">
        <f t="shared" si="1032"/>
        <v>3</v>
      </c>
      <c r="P9439" s="4" t="str">
        <f t="shared" si="1033"/>
        <v>20</v>
      </c>
      <c r="Q9439" s="8">
        <f t="shared" si="1034"/>
        <v>20</v>
      </c>
      <c r="R9439">
        <f t="shared" si="1035"/>
        <v>1220</v>
      </c>
    </row>
    <row r="9440" spans="1:18" x14ac:dyDescent="0.3">
      <c r="A9440" t="s">
        <v>12</v>
      </c>
      <c r="B9440" s="7" t="s">
        <v>33</v>
      </c>
      <c r="C9440" t="s">
        <v>69</v>
      </c>
      <c r="D9440" s="10" t="s">
        <v>73</v>
      </c>
      <c r="E9440" t="s">
        <v>97</v>
      </c>
      <c r="F9440" s="4" t="s">
        <v>223</v>
      </c>
      <c r="G9440" t="s">
        <v>333</v>
      </c>
      <c r="H9440" s="2">
        <f t="shared" si="1029"/>
        <v>0.71527777777777779</v>
      </c>
      <c r="I9440" s="2">
        <f t="shared" si="1030"/>
        <v>0.59027777777777779</v>
      </c>
      <c r="J9440" t="str">
        <f t="shared" si="1031"/>
        <v/>
      </c>
      <c r="K9440" t="s">
        <v>1666</v>
      </c>
      <c r="L9440" t="s">
        <v>1991</v>
      </c>
      <c r="M9440" t="s">
        <v>1996</v>
      </c>
      <c r="N9440">
        <v>6094</v>
      </c>
      <c r="O9440">
        <f t="shared" si="1032"/>
        <v>2</v>
      </c>
      <c r="P9440" s="4" t="str">
        <f t="shared" si="1033"/>
        <v>3</v>
      </c>
      <c r="Q9440" s="8">
        <f t="shared" si="1034"/>
        <v>0</v>
      </c>
      <c r="R9440">
        <f t="shared" si="1035"/>
        <v>180</v>
      </c>
    </row>
    <row r="9441" spans="1:18" x14ac:dyDescent="0.3">
      <c r="A9441" t="s">
        <v>17</v>
      </c>
      <c r="B9441" s="7" t="s">
        <v>31</v>
      </c>
      <c r="C9441" t="s">
        <v>69</v>
      </c>
      <c r="D9441" s="10" t="s">
        <v>73</v>
      </c>
      <c r="E9441" t="s">
        <v>97</v>
      </c>
      <c r="F9441" s="4" t="s">
        <v>283</v>
      </c>
      <c r="G9441" t="s">
        <v>323</v>
      </c>
      <c r="H9441" s="2">
        <f t="shared" si="1029"/>
        <v>0.74305555555555558</v>
      </c>
      <c r="I9441" s="2">
        <f t="shared" si="1030"/>
        <v>0.61111111111111116</v>
      </c>
      <c r="J9441" t="str">
        <f t="shared" si="1031"/>
        <v/>
      </c>
      <c r="K9441" t="s">
        <v>1713</v>
      </c>
      <c r="L9441" t="s">
        <v>1991</v>
      </c>
      <c r="M9441" t="s">
        <v>1996</v>
      </c>
      <c r="N9441">
        <v>6741</v>
      </c>
      <c r="O9441">
        <f t="shared" si="1032"/>
        <v>2</v>
      </c>
      <c r="P9441" s="4" t="str">
        <f t="shared" si="1033"/>
        <v>3</v>
      </c>
      <c r="Q9441" s="8">
        <f t="shared" si="1034"/>
        <v>10</v>
      </c>
      <c r="R9441">
        <f t="shared" si="1035"/>
        <v>190</v>
      </c>
    </row>
    <row r="9442" spans="1:18" x14ac:dyDescent="0.3">
      <c r="A9442" t="s">
        <v>12</v>
      </c>
      <c r="B9442" s="7" t="s">
        <v>31</v>
      </c>
      <c r="C9442" t="s">
        <v>69</v>
      </c>
      <c r="D9442" s="10" t="s">
        <v>73</v>
      </c>
      <c r="E9442" t="s">
        <v>101</v>
      </c>
      <c r="F9442" s="4" t="s">
        <v>213</v>
      </c>
      <c r="G9442" t="s">
        <v>843</v>
      </c>
      <c r="H9442" s="2">
        <f t="shared" si="1029"/>
        <v>0.3923611111111111</v>
      </c>
      <c r="I9442" s="2">
        <f t="shared" si="1030"/>
        <v>0.40625</v>
      </c>
      <c r="J9442" t="str">
        <f t="shared" si="1031"/>
        <v>02 Jun</v>
      </c>
      <c r="K9442" t="s">
        <v>1833</v>
      </c>
      <c r="L9442" t="s">
        <v>1993</v>
      </c>
      <c r="M9442" t="s">
        <v>1996</v>
      </c>
      <c r="N9442">
        <v>8372</v>
      </c>
      <c r="O9442">
        <f t="shared" si="1032"/>
        <v>3</v>
      </c>
      <c r="P9442" s="4" t="str">
        <f t="shared" si="1033"/>
        <v>23</v>
      </c>
      <c r="Q9442" s="8">
        <f t="shared" si="1034"/>
        <v>40</v>
      </c>
      <c r="R9442">
        <f t="shared" si="1035"/>
        <v>1420</v>
      </c>
    </row>
    <row r="9443" spans="1:18" x14ac:dyDescent="0.3">
      <c r="A9443" t="s">
        <v>15</v>
      </c>
      <c r="B9443" s="7" t="s">
        <v>48</v>
      </c>
      <c r="C9443" t="s">
        <v>69</v>
      </c>
      <c r="D9443" s="10" t="s">
        <v>73</v>
      </c>
      <c r="E9443" t="s">
        <v>82</v>
      </c>
      <c r="F9443" s="4" t="s">
        <v>265</v>
      </c>
      <c r="G9443" t="s">
        <v>281</v>
      </c>
      <c r="H9443" s="2">
        <f t="shared" si="1029"/>
        <v>0.49305555555555558</v>
      </c>
      <c r="I9443" s="2">
        <f t="shared" si="1030"/>
        <v>9.375E-2</v>
      </c>
      <c r="J9443" t="str">
        <f t="shared" si="1031"/>
        <v/>
      </c>
      <c r="K9443" t="s">
        <v>1685</v>
      </c>
      <c r="L9443" t="s">
        <v>1993</v>
      </c>
      <c r="M9443" t="s">
        <v>1996</v>
      </c>
      <c r="N9443">
        <v>14067</v>
      </c>
      <c r="O9443">
        <f t="shared" si="1032"/>
        <v>3</v>
      </c>
      <c r="P9443" s="4" t="str">
        <f t="shared" si="1033"/>
        <v>9</v>
      </c>
      <c r="Q9443" s="8">
        <f t="shared" si="1034"/>
        <v>35</v>
      </c>
      <c r="R9443">
        <f t="shared" si="1035"/>
        <v>575</v>
      </c>
    </row>
    <row r="9444" spans="1:18" x14ac:dyDescent="0.3">
      <c r="A9444" t="s">
        <v>11</v>
      </c>
      <c r="B9444" s="7" t="s">
        <v>35</v>
      </c>
      <c r="C9444" t="s">
        <v>69</v>
      </c>
      <c r="D9444" s="10" t="s">
        <v>73</v>
      </c>
      <c r="E9444" t="s">
        <v>95</v>
      </c>
      <c r="F9444" s="4" t="s">
        <v>357</v>
      </c>
      <c r="G9444" t="s">
        <v>203</v>
      </c>
      <c r="H9444" s="2">
        <f t="shared" si="1029"/>
        <v>0.93055555555555558</v>
      </c>
      <c r="I9444" s="2">
        <f t="shared" si="1030"/>
        <v>0.3576388888888889</v>
      </c>
      <c r="J9444" t="str">
        <f t="shared" si="1031"/>
        <v/>
      </c>
      <c r="K9444" t="s">
        <v>1815</v>
      </c>
      <c r="L9444" t="s">
        <v>1993</v>
      </c>
      <c r="M9444" t="s">
        <v>1996</v>
      </c>
      <c r="N9444">
        <v>10236</v>
      </c>
      <c r="O9444">
        <f t="shared" si="1032"/>
        <v>3</v>
      </c>
      <c r="P9444" s="4" t="str">
        <f t="shared" si="1033"/>
        <v>13</v>
      </c>
      <c r="Q9444" s="8">
        <f t="shared" si="1034"/>
        <v>45</v>
      </c>
      <c r="R9444">
        <f t="shared" si="1035"/>
        <v>825</v>
      </c>
    </row>
    <row r="9445" spans="1:18" x14ac:dyDescent="0.3">
      <c r="A9445" t="s">
        <v>12</v>
      </c>
      <c r="B9445" s="7" t="s">
        <v>50</v>
      </c>
      <c r="C9445" t="s">
        <v>69</v>
      </c>
      <c r="D9445" s="10" t="s">
        <v>73</v>
      </c>
      <c r="E9445" t="s">
        <v>101</v>
      </c>
      <c r="F9445" s="4" t="s">
        <v>367</v>
      </c>
      <c r="G9445" t="s">
        <v>850</v>
      </c>
      <c r="H9445" s="2">
        <f t="shared" si="1029"/>
        <v>0.3923611111111111</v>
      </c>
      <c r="I9445" s="2">
        <f t="shared" si="1030"/>
        <v>0.86111111111111116</v>
      </c>
      <c r="J9445" t="str">
        <f t="shared" si="1031"/>
        <v>04 Jun</v>
      </c>
      <c r="K9445" t="s">
        <v>1702</v>
      </c>
      <c r="L9445" t="s">
        <v>1993</v>
      </c>
      <c r="M9445" t="s">
        <v>1996</v>
      </c>
      <c r="N9445">
        <v>7480</v>
      </c>
      <c r="O9445">
        <f t="shared" si="1032"/>
        <v>3</v>
      </c>
      <c r="P9445" s="4" t="str">
        <f t="shared" si="1033"/>
        <v>12</v>
      </c>
      <c r="Q9445" s="8">
        <f t="shared" si="1034"/>
        <v>45</v>
      </c>
      <c r="R9445">
        <f t="shared" si="1035"/>
        <v>765</v>
      </c>
    </row>
    <row r="9446" spans="1:18" x14ac:dyDescent="0.3">
      <c r="A9446" t="s">
        <v>15</v>
      </c>
      <c r="B9446" s="7" t="s">
        <v>53</v>
      </c>
      <c r="C9446" t="s">
        <v>69</v>
      </c>
      <c r="D9446" s="10" t="s">
        <v>73</v>
      </c>
      <c r="E9446" t="s">
        <v>95</v>
      </c>
      <c r="F9446" s="4" t="s">
        <v>213</v>
      </c>
      <c r="G9446" t="s">
        <v>304</v>
      </c>
      <c r="H9446" s="2">
        <f t="shared" si="1029"/>
        <v>0.67361111111111116</v>
      </c>
      <c r="I9446" s="2">
        <f t="shared" si="1030"/>
        <v>0.40625</v>
      </c>
      <c r="J9446" t="str">
        <f t="shared" si="1031"/>
        <v/>
      </c>
      <c r="K9446" t="s">
        <v>1795</v>
      </c>
      <c r="L9446" t="s">
        <v>1993</v>
      </c>
      <c r="M9446" t="s">
        <v>1996</v>
      </c>
      <c r="N9446">
        <v>8386</v>
      </c>
      <c r="O9446">
        <f t="shared" si="1032"/>
        <v>3</v>
      </c>
      <c r="P9446" s="4" t="str">
        <f t="shared" si="1033"/>
        <v>6</v>
      </c>
      <c r="Q9446" s="8">
        <f t="shared" si="1034"/>
        <v>25</v>
      </c>
      <c r="R9446">
        <f t="shared" si="1035"/>
        <v>385</v>
      </c>
    </row>
    <row r="9447" spans="1:18" x14ac:dyDescent="0.3">
      <c r="A9447" t="s">
        <v>15</v>
      </c>
      <c r="B9447" s="7" t="s">
        <v>54</v>
      </c>
      <c r="C9447" t="s">
        <v>69</v>
      </c>
      <c r="D9447" s="10" t="s">
        <v>73</v>
      </c>
      <c r="E9447" t="s">
        <v>82</v>
      </c>
      <c r="F9447" s="4" t="s">
        <v>215</v>
      </c>
      <c r="G9447" t="s">
        <v>536</v>
      </c>
      <c r="H9447" s="2">
        <f t="shared" si="1029"/>
        <v>6.25E-2</v>
      </c>
      <c r="I9447" s="2">
        <f t="shared" si="1030"/>
        <v>0.4861111111111111</v>
      </c>
      <c r="J9447" t="str">
        <f t="shared" si="1031"/>
        <v>07 Jun</v>
      </c>
      <c r="K9447" t="s">
        <v>1819</v>
      </c>
      <c r="L9447" t="s">
        <v>1993</v>
      </c>
      <c r="M9447" t="s">
        <v>1996</v>
      </c>
      <c r="N9447">
        <v>6795</v>
      </c>
      <c r="O9447">
        <f t="shared" si="1032"/>
        <v>3</v>
      </c>
      <c r="P9447" s="4" t="str">
        <f t="shared" si="1033"/>
        <v>13</v>
      </c>
      <c r="Q9447" s="8">
        <f t="shared" si="1034"/>
        <v>50</v>
      </c>
      <c r="R9447">
        <f t="shared" si="1035"/>
        <v>830</v>
      </c>
    </row>
    <row r="9448" spans="1:18" x14ac:dyDescent="0.3">
      <c r="A9448" t="s">
        <v>18</v>
      </c>
      <c r="B9448" s="7" t="s">
        <v>42</v>
      </c>
      <c r="C9448" t="s">
        <v>68</v>
      </c>
      <c r="D9448" s="10" t="s">
        <v>67</v>
      </c>
      <c r="E9448" t="s">
        <v>80</v>
      </c>
      <c r="F9448" s="4" t="s">
        <v>318</v>
      </c>
      <c r="G9448" t="s">
        <v>274</v>
      </c>
      <c r="H9448" s="2">
        <f t="shared" si="1029"/>
        <v>0.53819444444444442</v>
      </c>
      <c r="I9448" s="2">
        <f t="shared" si="1030"/>
        <v>0.43055555555555558</v>
      </c>
      <c r="J9448" t="str">
        <f t="shared" si="1031"/>
        <v/>
      </c>
      <c r="K9448" t="s">
        <v>1634</v>
      </c>
      <c r="L9448" t="s">
        <v>1991</v>
      </c>
      <c r="M9448" t="s">
        <v>1996</v>
      </c>
      <c r="N9448">
        <v>4409</v>
      </c>
      <c r="O9448">
        <f t="shared" si="1032"/>
        <v>2</v>
      </c>
      <c r="P9448" s="4" t="str">
        <f t="shared" si="1033"/>
        <v>2</v>
      </c>
      <c r="Q9448" s="8">
        <f t="shared" si="1034"/>
        <v>35</v>
      </c>
      <c r="R9448">
        <f t="shared" si="1035"/>
        <v>155</v>
      </c>
    </row>
    <row r="9449" spans="1:18" x14ac:dyDescent="0.3">
      <c r="A9449" t="s">
        <v>11</v>
      </c>
      <c r="B9449" s="7" t="s">
        <v>33</v>
      </c>
      <c r="C9449" t="s">
        <v>70</v>
      </c>
      <c r="D9449" s="10" t="s">
        <v>68</v>
      </c>
      <c r="E9449" t="s">
        <v>84</v>
      </c>
      <c r="F9449" s="4" t="s">
        <v>301</v>
      </c>
      <c r="G9449" t="s">
        <v>395</v>
      </c>
      <c r="H9449" s="2">
        <f t="shared" si="1029"/>
        <v>0.91319444444444442</v>
      </c>
      <c r="I9449" s="2">
        <f t="shared" si="1030"/>
        <v>0.81597222222222221</v>
      </c>
      <c r="J9449" t="str">
        <f t="shared" si="1031"/>
        <v/>
      </c>
      <c r="K9449" t="s">
        <v>1710</v>
      </c>
      <c r="L9449" t="s">
        <v>1991</v>
      </c>
      <c r="M9449" t="s">
        <v>1996</v>
      </c>
      <c r="N9449">
        <v>3597</v>
      </c>
      <c r="O9449">
        <f t="shared" si="1032"/>
        <v>2</v>
      </c>
      <c r="P9449" s="4" t="str">
        <f t="shared" si="1033"/>
        <v>2</v>
      </c>
      <c r="Q9449" s="8">
        <f t="shared" si="1034"/>
        <v>20</v>
      </c>
      <c r="R9449">
        <f t="shared" si="1035"/>
        <v>140</v>
      </c>
    </row>
    <row r="9450" spans="1:18" x14ac:dyDescent="0.3">
      <c r="A9450" t="s">
        <v>12</v>
      </c>
      <c r="B9450" s="7" t="s">
        <v>44</v>
      </c>
      <c r="C9450" t="s">
        <v>67</v>
      </c>
      <c r="D9450" s="10" t="s">
        <v>69</v>
      </c>
      <c r="E9450" t="s">
        <v>75</v>
      </c>
      <c r="F9450" s="4" t="s">
        <v>271</v>
      </c>
      <c r="G9450" t="s">
        <v>211</v>
      </c>
      <c r="H9450" s="2">
        <f t="shared" si="1029"/>
        <v>0.37152777777777779</v>
      </c>
      <c r="I9450" s="2">
        <f t="shared" si="1030"/>
        <v>0.25694444444444442</v>
      </c>
      <c r="J9450" t="str">
        <f t="shared" si="1031"/>
        <v/>
      </c>
      <c r="K9450" t="s">
        <v>1660</v>
      </c>
      <c r="L9450" t="s">
        <v>1991</v>
      </c>
      <c r="M9450" t="s">
        <v>1996</v>
      </c>
      <c r="N9450">
        <v>6961</v>
      </c>
      <c r="O9450">
        <f t="shared" si="1032"/>
        <v>2</v>
      </c>
      <c r="P9450" s="4" t="str">
        <f t="shared" si="1033"/>
        <v>2</v>
      </c>
      <c r="Q9450" s="8">
        <f t="shared" si="1034"/>
        <v>45</v>
      </c>
      <c r="R9450">
        <f t="shared" si="1035"/>
        <v>165</v>
      </c>
    </row>
    <row r="9451" spans="1:18" x14ac:dyDescent="0.3">
      <c r="A9451" t="s">
        <v>13</v>
      </c>
      <c r="B9451" s="7" t="s">
        <v>37</v>
      </c>
      <c r="C9451" t="s">
        <v>68</v>
      </c>
      <c r="D9451" s="10" t="s">
        <v>67</v>
      </c>
      <c r="E9451" t="s">
        <v>98</v>
      </c>
      <c r="F9451" s="4" t="s">
        <v>299</v>
      </c>
      <c r="G9451" t="s">
        <v>516</v>
      </c>
      <c r="H9451" s="2">
        <f t="shared" si="1029"/>
        <v>0.98263888888888884</v>
      </c>
      <c r="I9451" s="2">
        <f t="shared" si="1030"/>
        <v>0.70833333333333337</v>
      </c>
      <c r="J9451" t="str">
        <f t="shared" si="1031"/>
        <v/>
      </c>
      <c r="K9451" t="s">
        <v>1827</v>
      </c>
      <c r="L9451" t="s">
        <v>1993</v>
      </c>
      <c r="M9451" t="s">
        <v>1996</v>
      </c>
      <c r="N9451">
        <v>12692</v>
      </c>
      <c r="O9451">
        <f t="shared" si="1032"/>
        <v>3</v>
      </c>
      <c r="P9451" s="4" t="str">
        <f t="shared" si="1033"/>
        <v>6</v>
      </c>
      <c r="Q9451" s="8">
        <f t="shared" si="1034"/>
        <v>35</v>
      </c>
      <c r="R9451">
        <f t="shared" si="1035"/>
        <v>395</v>
      </c>
    </row>
    <row r="9452" spans="1:18" x14ac:dyDescent="0.3">
      <c r="A9452" t="s">
        <v>12</v>
      </c>
      <c r="B9452" s="7" t="s">
        <v>29</v>
      </c>
      <c r="C9452" t="s">
        <v>71</v>
      </c>
      <c r="D9452" s="10" t="s">
        <v>74</v>
      </c>
      <c r="E9452" t="s">
        <v>102</v>
      </c>
      <c r="F9452" s="4" t="s">
        <v>272</v>
      </c>
      <c r="G9452" t="s">
        <v>267</v>
      </c>
      <c r="H9452" s="2">
        <f t="shared" si="1029"/>
        <v>0.86458333333333337</v>
      </c>
      <c r="I9452" s="2">
        <f t="shared" si="1030"/>
        <v>0.8125</v>
      </c>
      <c r="J9452" t="str">
        <f t="shared" si="1031"/>
        <v/>
      </c>
      <c r="K9452" t="s">
        <v>1862</v>
      </c>
      <c r="L9452" t="s">
        <v>1991</v>
      </c>
      <c r="M9452" t="s">
        <v>1996</v>
      </c>
      <c r="N9452">
        <v>4307</v>
      </c>
      <c r="O9452">
        <f t="shared" si="1032"/>
        <v>2</v>
      </c>
      <c r="P9452" s="4" t="str">
        <f t="shared" si="1033"/>
        <v>1</v>
      </c>
      <c r="Q9452" s="8">
        <f t="shared" si="1034"/>
        <v>15</v>
      </c>
      <c r="R9452">
        <f t="shared" si="1035"/>
        <v>75</v>
      </c>
    </row>
    <row r="9453" spans="1:18" x14ac:dyDescent="0.3">
      <c r="A9453" t="s">
        <v>13</v>
      </c>
      <c r="B9453" s="7" t="s">
        <v>42</v>
      </c>
      <c r="C9453" t="s">
        <v>67</v>
      </c>
      <c r="D9453" s="10" t="s">
        <v>69</v>
      </c>
      <c r="E9453" t="s">
        <v>75</v>
      </c>
      <c r="F9453" s="4" t="s">
        <v>256</v>
      </c>
      <c r="G9453" t="s">
        <v>422</v>
      </c>
      <c r="H9453" s="2">
        <f t="shared" si="1029"/>
        <v>0.47222222222222221</v>
      </c>
      <c r="I9453" s="2">
        <f t="shared" si="1030"/>
        <v>0.34722222222222221</v>
      </c>
      <c r="J9453" t="str">
        <f t="shared" si="1031"/>
        <v/>
      </c>
      <c r="K9453" t="s">
        <v>1666</v>
      </c>
      <c r="L9453" t="s">
        <v>1991</v>
      </c>
      <c r="M9453" t="s">
        <v>1997</v>
      </c>
      <c r="N9453">
        <v>4030</v>
      </c>
      <c r="O9453">
        <f t="shared" si="1032"/>
        <v>2</v>
      </c>
      <c r="P9453" s="4" t="str">
        <f t="shared" si="1033"/>
        <v>3</v>
      </c>
      <c r="Q9453" s="8">
        <f t="shared" si="1034"/>
        <v>0</v>
      </c>
      <c r="R9453">
        <f t="shared" si="1035"/>
        <v>180</v>
      </c>
    </row>
    <row r="9454" spans="1:18" x14ac:dyDescent="0.3">
      <c r="A9454" t="s">
        <v>12</v>
      </c>
      <c r="B9454" s="7" t="s">
        <v>46</v>
      </c>
      <c r="C9454" t="s">
        <v>68</v>
      </c>
      <c r="D9454" s="10" t="s">
        <v>67</v>
      </c>
      <c r="E9454" t="s">
        <v>92</v>
      </c>
      <c r="F9454" s="4" t="s">
        <v>230</v>
      </c>
      <c r="G9454" t="s">
        <v>439</v>
      </c>
      <c r="H9454" s="2">
        <f t="shared" si="1029"/>
        <v>0.96875</v>
      </c>
      <c r="I9454" s="2">
        <f t="shared" si="1030"/>
        <v>0.40972222222222221</v>
      </c>
      <c r="J9454" t="str">
        <f t="shared" si="1031"/>
        <v/>
      </c>
      <c r="K9454" t="s">
        <v>1649</v>
      </c>
      <c r="L9454" t="s">
        <v>1992</v>
      </c>
      <c r="M9454" t="s">
        <v>1996</v>
      </c>
      <c r="N9454">
        <v>15957</v>
      </c>
      <c r="O9454">
        <f t="shared" si="1032"/>
        <v>4</v>
      </c>
      <c r="P9454" s="4" t="str">
        <f t="shared" si="1033"/>
        <v>13</v>
      </c>
      <c r="Q9454" s="8">
        <f t="shared" si="1034"/>
        <v>25</v>
      </c>
      <c r="R9454">
        <f t="shared" si="1035"/>
        <v>805</v>
      </c>
    </row>
    <row r="9455" spans="1:18" x14ac:dyDescent="0.3">
      <c r="A9455" t="s">
        <v>13</v>
      </c>
      <c r="B9455" s="7" t="s">
        <v>39</v>
      </c>
      <c r="C9455" t="s">
        <v>67</v>
      </c>
      <c r="D9455" s="10" t="s">
        <v>72</v>
      </c>
      <c r="E9455" t="s">
        <v>81</v>
      </c>
      <c r="F9455" s="4" t="s">
        <v>337</v>
      </c>
      <c r="G9455" t="s">
        <v>950</v>
      </c>
      <c r="H9455" s="2">
        <f t="shared" si="1029"/>
        <v>0.47569444444444442</v>
      </c>
      <c r="I9455" s="2">
        <f t="shared" si="1030"/>
        <v>0.95138888888888884</v>
      </c>
      <c r="J9455" t="str">
        <f t="shared" si="1031"/>
        <v>19 Mar</v>
      </c>
      <c r="K9455" t="s">
        <v>1760</v>
      </c>
      <c r="L9455" t="s">
        <v>1993</v>
      </c>
      <c r="M9455" t="s">
        <v>1997</v>
      </c>
      <c r="N9455">
        <v>7832</v>
      </c>
      <c r="O9455">
        <f t="shared" si="1032"/>
        <v>3</v>
      </c>
      <c r="P9455" s="4" t="str">
        <f t="shared" si="1033"/>
        <v>12</v>
      </c>
      <c r="Q9455" s="8">
        <f t="shared" si="1034"/>
        <v>35</v>
      </c>
      <c r="R9455">
        <f t="shared" si="1035"/>
        <v>755</v>
      </c>
    </row>
    <row r="9456" spans="1:18" x14ac:dyDescent="0.3">
      <c r="A9456" t="s">
        <v>12</v>
      </c>
      <c r="B9456" s="7" t="s">
        <v>57</v>
      </c>
      <c r="C9456" t="s">
        <v>68</v>
      </c>
      <c r="D9456" s="10" t="s">
        <v>67</v>
      </c>
      <c r="E9456" t="s">
        <v>171</v>
      </c>
      <c r="F9456" s="4" t="s">
        <v>300</v>
      </c>
      <c r="G9456" t="s">
        <v>1207</v>
      </c>
      <c r="H9456" s="2">
        <f t="shared" si="1029"/>
        <v>0.4375</v>
      </c>
      <c r="I9456" s="2">
        <f t="shared" si="1030"/>
        <v>0.41666666666666669</v>
      </c>
      <c r="J9456" t="str">
        <f t="shared" si="1031"/>
        <v>02 Apr</v>
      </c>
      <c r="K9456" t="s">
        <v>1779</v>
      </c>
      <c r="L9456" t="s">
        <v>1994</v>
      </c>
      <c r="M9456" t="s">
        <v>1996</v>
      </c>
      <c r="N9456">
        <v>12954</v>
      </c>
      <c r="O9456">
        <f t="shared" si="1032"/>
        <v>5</v>
      </c>
      <c r="P9456" s="4" t="str">
        <f t="shared" si="1033"/>
        <v>24</v>
      </c>
      <c r="Q9456" s="8">
        <f t="shared" si="1034"/>
        <v>30</v>
      </c>
      <c r="R9456">
        <f t="shared" si="1035"/>
        <v>1470</v>
      </c>
    </row>
    <row r="9457" spans="1:18" x14ac:dyDescent="0.3">
      <c r="A9457" t="s">
        <v>13</v>
      </c>
      <c r="B9457" s="7" t="s">
        <v>47</v>
      </c>
      <c r="C9457" t="s">
        <v>69</v>
      </c>
      <c r="D9457" s="10" t="s">
        <v>73</v>
      </c>
      <c r="E9457" t="s">
        <v>86</v>
      </c>
      <c r="F9457" s="4" t="s">
        <v>240</v>
      </c>
      <c r="G9457" t="s">
        <v>1085</v>
      </c>
      <c r="H9457" s="2">
        <f t="shared" si="1029"/>
        <v>0.18402777777777779</v>
      </c>
      <c r="I9457" s="2">
        <f t="shared" si="1030"/>
        <v>0.96180555555555558</v>
      </c>
      <c r="J9457" t="str">
        <f t="shared" si="1031"/>
        <v>29 Jun</v>
      </c>
      <c r="K9457" t="s">
        <v>1750</v>
      </c>
      <c r="L9457" t="s">
        <v>1992</v>
      </c>
      <c r="M9457" t="s">
        <v>1997</v>
      </c>
      <c r="N9457">
        <v>11150</v>
      </c>
      <c r="O9457">
        <f t="shared" si="1032"/>
        <v>4</v>
      </c>
      <c r="P9457" s="4" t="str">
        <f t="shared" si="1033"/>
        <v>29</v>
      </c>
      <c r="Q9457" s="8">
        <f t="shared" si="1034"/>
        <v>20</v>
      </c>
      <c r="R9457">
        <f t="shared" si="1035"/>
        <v>1760</v>
      </c>
    </row>
    <row r="9458" spans="1:18" x14ac:dyDescent="0.3">
      <c r="A9458" t="s">
        <v>11</v>
      </c>
      <c r="B9458" s="7" t="s">
        <v>29</v>
      </c>
      <c r="C9458" t="s">
        <v>71</v>
      </c>
      <c r="D9458" s="10" t="s">
        <v>74</v>
      </c>
      <c r="E9458" t="s">
        <v>102</v>
      </c>
      <c r="F9458" s="4" t="s">
        <v>325</v>
      </c>
      <c r="G9458" t="s">
        <v>348</v>
      </c>
      <c r="H9458" s="2">
        <f t="shared" si="1029"/>
        <v>0.32291666666666669</v>
      </c>
      <c r="I9458" s="2">
        <f t="shared" si="1030"/>
        <v>0.2638888888888889</v>
      </c>
      <c r="J9458" t="str">
        <f t="shared" si="1031"/>
        <v/>
      </c>
      <c r="K9458" t="s">
        <v>1676</v>
      </c>
      <c r="L9458" t="s">
        <v>1991</v>
      </c>
      <c r="M9458" t="s">
        <v>1996</v>
      </c>
      <c r="N9458">
        <v>4049</v>
      </c>
      <c r="O9458">
        <f t="shared" si="1032"/>
        <v>2</v>
      </c>
      <c r="P9458" s="4" t="str">
        <f t="shared" si="1033"/>
        <v>1</v>
      </c>
      <c r="Q9458" s="8">
        <f t="shared" si="1034"/>
        <v>25</v>
      </c>
      <c r="R9458">
        <f t="shared" si="1035"/>
        <v>85</v>
      </c>
    </row>
    <row r="9459" spans="1:18" x14ac:dyDescent="0.3">
      <c r="A9459" t="s">
        <v>13</v>
      </c>
      <c r="B9459" s="7" t="s">
        <v>51</v>
      </c>
      <c r="C9459" t="s">
        <v>67</v>
      </c>
      <c r="D9459" s="10" t="s">
        <v>72</v>
      </c>
      <c r="E9459" t="s">
        <v>81</v>
      </c>
      <c r="F9459" s="4" t="s">
        <v>238</v>
      </c>
      <c r="G9459" t="s">
        <v>311</v>
      </c>
      <c r="H9459" s="2">
        <f t="shared" si="1029"/>
        <v>0.63541666666666663</v>
      </c>
      <c r="I9459" s="2">
        <f t="shared" si="1030"/>
        <v>0.23958333333333334</v>
      </c>
      <c r="J9459" t="str">
        <f t="shared" si="1031"/>
        <v/>
      </c>
      <c r="K9459" t="s">
        <v>1737</v>
      </c>
      <c r="L9459" t="s">
        <v>1993</v>
      </c>
      <c r="M9459" t="s">
        <v>1997</v>
      </c>
      <c r="N9459">
        <v>9134</v>
      </c>
      <c r="O9459">
        <f t="shared" si="1032"/>
        <v>3</v>
      </c>
      <c r="P9459" s="4" t="str">
        <f t="shared" si="1033"/>
        <v>9</v>
      </c>
      <c r="Q9459" s="8">
        <f t="shared" si="1034"/>
        <v>30</v>
      </c>
      <c r="R9459">
        <f t="shared" si="1035"/>
        <v>570</v>
      </c>
    </row>
    <row r="9460" spans="1:18" x14ac:dyDescent="0.3">
      <c r="A9460" t="s">
        <v>18</v>
      </c>
      <c r="B9460" s="7" t="s">
        <v>24</v>
      </c>
      <c r="C9460" t="s">
        <v>68</v>
      </c>
      <c r="D9460" s="10" t="s">
        <v>67</v>
      </c>
      <c r="E9460" t="s">
        <v>80</v>
      </c>
      <c r="F9460" s="4" t="s">
        <v>337</v>
      </c>
      <c r="G9460" t="s">
        <v>1551</v>
      </c>
      <c r="H9460" s="2">
        <f t="shared" si="1029"/>
        <v>5.5555555555555552E-2</v>
      </c>
      <c r="I9460" s="2">
        <f t="shared" si="1030"/>
        <v>0.95138888888888884</v>
      </c>
      <c r="J9460" t="str">
        <f t="shared" si="1031"/>
        <v>02 May</v>
      </c>
      <c r="K9460" t="s">
        <v>1654</v>
      </c>
      <c r="L9460" t="s">
        <v>1991</v>
      </c>
      <c r="M9460" t="s">
        <v>1996</v>
      </c>
      <c r="N9460">
        <v>4409</v>
      </c>
      <c r="O9460">
        <f t="shared" si="1032"/>
        <v>2</v>
      </c>
      <c r="P9460" s="4" t="str">
        <f t="shared" si="1033"/>
        <v>2</v>
      </c>
      <c r="Q9460" s="8">
        <f t="shared" si="1034"/>
        <v>30</v>
      </c>
      <c r="R9460">
        <f t="shared" si="1035"/>
        <v>150</v>
      </c>
    </row>
    <row r="9461" spans="1:18" x14ac:dyDescent="0.3">
      <c r="A9461" t="s">
        <v>13</v>
      </c>
      <c r="B9461" s="7" t="s">
        <v>24</v>
      </c>
      <c r="C9461" t="s">
        <v>68</v>
      </c>
      <c r="D9461" s="10" t="s">
        <v>67</v>
      </c>
      <c r="E9461" t="s">
        <v>85</v>
      </c>
      <c r="F9461" s="4" t="s">
        <v>259</v>
      </c>
      <c r="G9461" t="s">
        <v>457</v>
      </c>
      <c r="H9461" s="2">
        <f t="shared" si="1029"/>
        <v>0.94097222222222221</v>
      </c>
      <c r="I9461" s="2">
        <f t="shared" si="1030"/>
        <v>0.58680555555555558</v>
      </c>
      <c r="J9461" t="str">
        <f t="shared" si="1031"/>
        <v/>
      </c>
      <c r="K9461" t="s">
        <v>1658</v>
      </c>
      <c r="L9461" t="s">
        <v>1993</v>
      </c>
      <c r="M9461" t="s">
        <v>1996</v>
      </c>
      <c r="N9461">
        <v>14781</v>
      </c>
      <c r="O9461">
        <f t="shared" si="1032"/>
        <v>3</v>
      </c>
      <c r="P9461" s="4" t="str">
        <f t="shared" si="1033"/>
        <v>8</v>
      </c>
      <c r="Q9461" s="8">
        <f t="shared" si="1034"/>
        <v>30</v>
      </c>
      <c r="R9461">
        <f t="shared" si="1035"/>
        <v>510</v>
      </c>
    </row>
    <row r="9462" spans="1:18" x14ac:dyDescent="0.3">
      <c r="A9462" t="s">
        <v>12</v>
      </c>
      <c r="B9462" s="7" t="s">
        <v>34</v>
      </c>
      <c r="C9462" t="s">
        <v>67</v>
      </c>
      <c r="D9462" s="10" t="s">
        <v>69</v>
      </c>
      <c r="E9462" t="s">
        <v>75</v>
      </c>
      <c r="F9462" s="4" t="s">
        <v>307</v>
      </c>
      <c r="G9462" t="s">
        <v>244</v>
      </c>
      <c r="H9462" s="2">
        <f t="shared" si="1029"/>
        <v>0.99652777777777779</v>
      </c>
      <c r="I9462" s="2">
        <f t="shared" si="1030"/>
        <v>0.87847222222222221</v>
      </c>
      <c r="J9462" t="str">
        <f t="shared" si="1031"/>
        <v/>
      </c>
      <c r="K9462" t="s">
        <v>1623</v>
      </c>
      <c r="L9462" t="s">
        <v>1991</v>
      </c>
      <c r="M9462" t="s">
        <v>1996</v>
      </c>
      <c r="N9462">
        <v>5228</v>
      </c>
      <c r="O9462">
        <f t="shared" si="1032"/>
        <v>2</v>
      </c>
      <c r="P9462" s="4" t="str">
        <f t="shared" si="1033"/>
        <v>2</v>
      </c>
      <c r="Q9462" s="8">
        <f t="shared" si="1034"/>
        <v>50</v>
      </c>
      <c r="R9462">
        <f t="shared" si="1035"/>
        <v>170</v>
      </c>
    </row>
    <row r="9463" spans="1:18" x14ac:dyDescent="0.3">
      <c r="A9463" t="s">
        <v>14</v>
      </c>
      <c r="B9463" s="7" t="s">
        <v>48</v>
      </c>
      <c r="C9463" t="s">
        <v>70</v>
      </c>
      <c r="D9463" s="10" t="s">
        <v>68</v>
      </c>
      <c r="E9463" t="s">
        <v>84</v>
      </c>
      <c r="F9463" s="4" t="s">
        <v>319</v>
      </c>
      <c r="G9463" t="s">
        <v>359</v>
      </c>
      <c r="H9463" s="2">
        <f t="shared" si="1029"/>
        <v>0.83680555555555558</v>
      </c>
      <c r="I9463" s="2">
        <f t="shared" si="1030"/>
        <v>0.73958333333333337</v>
      </c>
      <c r="J9463" t="str">
        <f t="shared" si="1031"/>
        <v/>
      </c>
      <c r="K9463" t="s">
        <v>1710</v>
      </c>
      <c r="L9463" t="s">
        <v>1991</v>
      </c>
      <c r="M9463" t="s">
        <v>1996</v>
      </c>
      <c r="N9463">
        <v>3597</v>
      </c>
      <c r="O9463">
        <f t="shared" si="1032"/>
        <v>2</v>
      </c>
      <c r="P9463" s="4" t="str">
        <f t="shared" si="1033"/>
        <v>2</v>
      </c>
      <c r="Q9463" s="8">
        <f t="shared" si="1034"/>
        <v>20</v>
      </c>
      <c r="R9463">
        <f t="shared" si="1035"/>
        <v>140</v>
      </c>
    </row>
    <row r="9464" spans="1:18" x14ac:dyDescent="0.3">
      <c r="A9464" t="s">
        <v>15</v>
      </c>
      <c r="B9464" s="7" t="s">
        <v>37</v>
      </c>
      <c r="C9464" t="s">
        <v>69</v>
      </c>
      <c r="D9464" s="10" t="s">
        <v>73</v>
      </c>
      <c r="E9464" t="s">
        <v>82</v>
      </c>
      <c r="F9464" s="4" t="s">
        <v>311</v>
      </c>
      <c r="G9464" t="s">
        <v>701</v>
      </c>
      <c r="H9464" s="2">
        <f t="shared" si="1029"/>
        <v>6.25E-2</v>
      </c>
      <c r="I9464" s="2">
        <f t="shared" si="1030"/>
        <v>0.63541666666666663</v>
      </c>
      <c r="J9464" t="str">
        <f t="shared" si="1031"/>
        <v>13 Jun</v>
      </c>
      <c r="K9464" t="s">
        <v>1673</v>
      </c>
      <c r="L9464" t="s">
        <v>1993</v>
      </c>
      <c r="M9464" t="s">
        <v>1996</v>
      </c>
      <c r="N9464">
        <v>6795</v>
      </c>
      <c r="O9464">
        <f t="shared" si="1032"/>
        <v>3</v>
      </c>
      <c r="P9464" s="4" t="str">
        <f t="shared" si="1033"/>
        <v>10</v>
      </c>
      <c r="Q9464" s="8">
        <f t="shared" si="1034"/>
        <v>15</v>
      </c>
      <c r="R9464">
        <f t="shared" si="1035"/>
        <v>615</v>
      </c>
    </row>
    <row r="9465" spans="1:18" x14ac:dyDescent="0.3">
      <c r="A9465" t="s">
        <v>18</v>
      </c>
      <c r="B9465" s="7" t="s">
        <v>43</v>
      </c>
      <c r="C9465" t="s">
        <v>68</v>
      </c>
      <c r="D9465" s="10" t="s">
        <v>67</v>
      </c>
      <c r="E9465" t="s">
        <v>80</v>
      </c>
      <c r="F9465" s="4" t="s">
        <v>337</v>
      </c>
      <c r="G9465" t="s">
        <v>1552</v>
      </c>
      <c r="H9465" s="2">
        <f t="shared" si="1029"/>
        <v>5.5555555555555552E-2</v>
      </c>
      <c r="I9465" s="2">
        <f t="shared" si="1030"/>
        <v>0.95138888888888884</v>
      </c>
      <c r="J9465" t="str">
        <f t="shared" si="1031"/>
        <v>19 Jun</v>
      </c>
      <c r="K9465" t="s">
        <v>1654</v>
      </c>
      <c r="L9465" t="s">
        <v>1991</v>
      </c>
      <c r="M9465" t="s">
        <v>1996</v>
      </c>
      <c r="N9465">
        <v>3807</v>
      </c>
      <c r="O9465">
        <f t="shared" si="1032"/>
        <v>2</v>
      </c>
      <c r="P9465" s="4" t="str">
        <f t="shared" si="1033"/>
        <v>2</v>
      </c>
      <c r="Q9465" s="8">
        <f t="shared" si="1034"/>
        <v>30</v>
      </c>
      <c r="R9465">
        <f t="shared" si="1035"/>
        <v>150</v>
      </c>
    </row>
    <row r="9466" spans="1:18" x14ac:dyDescent="0.3">
      <c r="A9466" t="s">
        <v>13</v>
      </c>
      <c r="B9466" s="7" t="s">
        <v>24</v>
      </c>
      <c r="C9466" t="s">
        <v>68</v>
      </c>
      <c r="D9466" s="10" t="s">
        <v>67</v>
      </c>
      <c r="E9466" t="s">
        <v>85</v>
      </c>
      <c r="F9466" s="4" t="s">
        <v>293</v>
      </c>
      <c r="G9466" t="s">
        <v>516</v>
      </c>
      <c r="H9466" s="2">
        <f t="shared" si="1029"/>
        <v>0.98263888888888884</v>
      </c>
      <c r="I9466" s="2">
        <f t="shared" si="1030"/>
        <v>0.6875</v>
      </c>
      <c r="J9466" t="str">
        <f t="shared" si="1031"/>
        <v/>
      </c>
      <c r="K9466" t="s">
        <v>1809</v>
      </c>
      <c r="L9466" t="s">
        <v>1993</v>
      </c>
      <c r="M9466" t="s">
        <v>1996</v>
      </c>
      <c r="N9466">
        <v>14781</v>
      </c>
      <c r="O9466">
        <f t="shared" si="1032"/>
        <v>3</v>
      </c>
      <c r="P9466" s="4" t="str">
        <f t="shared" si="1033"/>
        <v>7</v>
      </c>
      <c r="Q9466" s="8">
        <f t="shared" si="1034"/>
        <v>5</v>
      </c>
      <c r="R9466">
        <f t="shared" si="1035"/>
        <v>425</v>
      </c>
    </row>
    <row r="9467" spans="1:18" x14ac:dyDescent="0.3">
      <c r="A9467" t="s">
        <v>12</v>
      </c>
      <c r="B9467" s="7" t="s">
        <v>33</v>
      </c>
      <c r="C9467" t="s">
        <v>69</v>
      </c>
      <c r="D9467" s="10" t="s">
        <v>73</v>
      </c>
      <c r="E9467" t="s">
        <v>82</v>
      </c>
      <c r="F9467" s="4" t="s">
        <v>208</v>
      </c>
      <c r="G9467" t="s">
        <v>297</v>
      </c>
      <c r="H9467" s="2">
        <f t="shared" si="1029"/>
        <v>0.80208333333333337</v>
      </c>
      <c r="I9467" s="2">
        <f t="shared" si="1030"/>
        <v>0.375</v>
      </c>
      <c r="J9467" t="str">
        <f t="shared" si="1031"/>
        <v/>
      </c>
      <c r="K9467" t="s">
        <v>1673</v>
      </c>
      <c r="L9467" t="s">
        <v>1993</v>
      </c>
      <c r="M9467" t="s">
        <v>1996</v>
      </c>
      <c r="N9467">
        <v>8372</v>
      </c>
      <c r="O9467">
        <f t="shared" si="1032"/>
        <v>3</v>
      </c>
      <c r="P9467" s="4" t="str">
        <f t="shared" si="1033"/>
        <v>10</v>
      </c>
      <c r="Q9467" s="8">
        <f t="shared" si="1034"/>
        <v>15</v>
      </c>
      <c r="R9467">
        <f t="shared" si="1035"/>
        <v>615</v>
      </c>
    </row>
    <row r="9468" spans="1:18" x14ac:dyDescent="0.3">
      <c r="A9468" t="s">
        <v>11</v>
      </c>
      <c r="B9468" s="7" t="s">
        <v>28</v>
      </c>
      <c r="C9468" t="s">
        <v>69</v>
      </c>
      <c r="D9468" s="10" t="s">
        <v>73</v>
      </c>
      <c r="E9468" t="s">
        <v>97</v>
      </c>
      <c r="F9468" s="4" t="s">
        <v>339</v>
      </c>
      <c r="G9468" t="s">
        <v>362</v>
      </c>
      <c r="H9468" s="2">
        <f t="shared" si="1029"/>
        <v>0.73263888888888884</v>
      </c>
      <c r="I9468" s="2">
        <f t="shared" si="1030"/>
        <v>0.59722222222222221</v>
      </c>
      <c r="J9468" t="str">
        <f t="shared" si="1031"/>
        <v/>
      </c>
      <c r="K9468" t="s">
        <v>1664</v>
      </c>
      <c r="L9468" t="s">
        <v>1991</v>
      </c>
      <c r="M9468" t="s">
        <v>1996</v>
      </c>
      <c r="N9468">
        <v>5000</v>
      </c>
      <c r="O9468">
        <f t="shared" si="1032"/>
        <v>2</v>
      </c>
      <c r="P9468" s="4" t="str">
        <f t="shared" si="1033"/>
        <v>3</v>
      </c>
      <c r="Q9468" s="8">
        <f t="shared" si="1034"/>
        <v>15</v>
      </c>
      <c r="R9468">
        <f t="shared" si="1035"/>
        <v>195</v>
      </c>
    </row>
    <row r="9469" spans="1:18" x14ac:dyDescent="0.3">
      <c r="A9469" t="s">
        <v>17</v>
      </c>
      <c r="B9469" s="7" t="s">
        <v>57</v>
      </c>
      <c r="C9469" t="s">
        <v>67</v>
      </c>
      <c r="D9469" s="10" t="s">
        <v>69</v>
      </c>
      <c r="E9469" t="s">
        <v>75</v>
      </c>
      <c r="F9469" s="4" t="s">
        <v>213</v>
      </c>
      <c r="G9469" t="s">
        <v>438</v>
      </c>
      <c r="H9469" s="2">
        <f t="shared" si="1029"/>
        <v>0.52430555555555558</v>
      </c>
      <c r="I9469" s="2">
        <f t="shared" si="1030"/>
        <v>0.40625</v>
      </c>
      <c r="J9469" t="str">
        <f t="shared" si="1031"/>
        <v/>
      </c>
      <c r="K9469" t="s">
        <v>1623</v>
      </c>
      <c r="L9469" t="s">
        <v>1991</v>
      </c>
      <c r="M9469" t="s">
        <v>1996</v>
      </c>
      <c r="N9469">
        <v>5403</v>
      </c>
      <c r="O9469">
        <f t="shared" si="1032"/>
        <v>2</v>
      </c>
      <c r="P9469" s="4" t="str">
        <f t="shared" si="1033"/>
        <v>2</v>
      </c>
      <c r="Q9469" s="8">
        <f t="shared" si="1034"/>
        <v>50</v>
      </c>
      <c r="R9469">
        <f t="shared" si="1035"/>
        <v>170</v>
      </c>
    </row>
    <row r="9470" spans="1:18" x14ac:dyDescent="0.3">
      <c r="A9470" t="s">
        <v>11</v>
      </c>
      <c r="B9470" s="7" t="s">
        <v>35</v>
      </c>
      <c r="C9470" t="s">
        <v>69</v>
      </c>
      <c r="D9470" s="10" t="s">
        <v>73</v>
      </c>
      <c r="E9470" t="s">
        <v>95</v>
      </c>
      <c r="F9470" s="4" t="s">
        <v>386</v>
      </c>
      <c r="G9470" t="s">
        <v>203</v>
      </c>
      <c r="H9470" s="2">
        <f t="shared" si="1029"/>
        <v>0.93055555555555558</v>
      </c>
      <c r="I9470" s="2">
        <f t="shared" si="1030"/>
        <v>0.49652777777777779</v>
      </c>
      <c r="J9470" t="str">
        <f t="shared" si="1031"/>
        <v/>
      </c>
      <c r="K9470" t="s">
        <v>1652</v>
      </c>
      <c r="L9470" t="s">
        <v>1993</v>
      </c>
      <c r="M9470" t="s">
        <v>1996</v>
      </c>
      <c r="N9470">
        <v>11600</v>
      </c>
      <c r="O9470">
        <f t="shared" si="1032"/>
        <v>3</v>
      </c>
      <c r="P9470" s="4" t="str">
        <f t="shared" si="1033"/>
        <v>10</v>
      </c>
      <c r="Q9470" s="8">
        <f t="shared" si="1034"/>
        <v>25</v>
      </c>
      <c r="R9470">
        <f t="shared" si="1035"/>
        <v>625</v>
      </c>
    </row>
    <row r="9471" spans="1:18" x14ac:dyDescent="0.3">
      <c r="A9471" t="s">
        <v>15</v>
      </c>
      <c r="B9471" s="7" t="s">
        <v>46</v>
      </c>
      <c r="C9471" t="s">
        <v>69</v>
      </c>
      <c r="D9471" s="10" t="s">
        <v>73</v>
      </c>
      <c r="E9471" t="s">
        <v>82</v>
      </c>
      <c r="F9471" s="4" t="s">
        <v>219</v>
      </c>
      <c r="G9471" t="s">
        <v>297</v>
      </c>
      <c r="H9471" s="2">
        <f t="shared" si="1029"/>
        <v>0.80208333333333337</v>
      </c>
      <c r="I9471" s="2">
        <f t="shared" si="1030"/>
        <v>0.36458333333333331</v>
      </c>
      <c r="J9471" t="str">
        <f t="shared" si="1031"/>
        <v/>
      </c>
      <c r="K9471" t="s">
        <v>1674</v>
      </c>
      <c r="L9471" t="s">
        <v>1993</v>
      </c>
      <c r="M9471" t="s">
        <v>1996</v>
      </c>
      <c r="N9471">
        <v>8476</v>
      </c>
      <c r="O9471">
        <f t="shared" si="1032"/>
        <v>3</v>
      </c>
      <c r="P9471" s="4" t="str">
        <f t="shared" si="1033"/>
        <v>10</v>
      </c>
      <c r="Q9471" s="8">
        <f t="shared" si="1034"/>
        <v>30</v>
      </c>
      <c r="R9471">
        <f t="shared" si="1035"/>
        <v>630</v>
      </c>
    </row>
    <row r="9472" spans="1:18" x14ac:dyDescent="0.3">
      <c r="A9472" t="s">
        <v>12</v>
      </c>
      <c r="B9472" s="7" t="s">
        <v>51</v>
      </c>
      <c r="C9472" t="s">
        <v>67</v>
      </c>
      <c r="D9472" s="10" t="s">
        <v>72</v>
      </c>
      <c r="E9472" t="s">
        <v>164</v>
      </c>
      <c r="F9472" s="4" t="s">
        <v>384</v>
      </c>
      <c r="G9472" t="s">
        <v>226</v>
      </c>
      <c r="H9472" s="2">
        <f t="shared" si="1029"/>
        <v>0.89236111111111116</v>
      </c>
      <c r="I9472" s="2">
        <f t="shared" si="1030"/>
        <v>0.4375</v>
      </c>
      <c r="J9472" t="str">
        <f t="shared" si="1031"/>
        <v/>
      </c>
      <c r="K9472" t="s">
        <v>1837</v>
      </c>
      <c r="L9472" t="s">
        <v>1992</v>
      </c>
      <c r="M9472" t="s">
        <v>1996</v>
      </c>
      <c r="N9472">
        <v>6593</v>
      </c>
      <c r="O9472">
        <f t="shared" si="1032"/>
        <v>4</v>
      </c>
      <c r="P9472" s="4" t="str">
        <f t="shared" si="1033"/>
        <v>10</v>
      </c>
      <c r="Q9472" s="8">
        <f t="shared" si="1034"/>
        <v>55</v>
      </c>
      <c r="R9472">
        <f t="shared" si="1035"/>
        <v>655</v>
      </c>
    </row>
    <row r="9473" spans="1:18" x14ac:dyDescent="0.3">
      <c r="A9473" t="s">
        <v>11</v>
      </c>
      <c r="B9473" s="7" t="s">
        <v>56</v>
      </c>
      <c r="C9473" t="s">
        <v>67</v>
      </c>
      <c r="D9473" s="10" t="s">
        <v>72</v>
      </c>
      <c r="E9473" t="s">
        <v>75</v>
      </c>
      <c r="F9473" s="4" t="s">
        <v>266</v>
      </c>
      <c r="G9473" t="s">
        <v>245</v>
      </c>
      <c r="H9473" s="2">
        <f t="shared" si="1029"/>
        <v>0.82291666666666663</v>
      </c>
      <c r="I9473" s="2">
        <f t="shared" si="1030"/>
        <v>0.70486111111111116</v>
      </c>
      <c r="J9473" t="str">
        <f t="shared" si="1031"/>
        <v/>
      </c>
      <c r="K9473" t="s">
        <v>1623</v>
      </c>
      <c r="L9473" t="s">
        <v>1991</v>
      </c>
      <c r="M9473" t="s">
        <v>1996</v>
      </c>
      <c r="N9473">
        <v>7648</v>
      </c>
      <c r="O9473">
        <f t="shared" si="1032"/>
        <v>2</v>
      </c>
      <c r="P9473" s="4" t="str">
        <f t="shared" si="1033"/>
        <v>2</v>
      </c>
      <c r="Q9473" s="8">
        <f t="shared" si="1034"/>
        <v>50</v>
      </c>
      <c r="R9473">
        <f t="shared" si="1035"/>
        <v>170</v>
      </c>
    </row>
    <row r="9474" spans="1:18" x14ac:dyDescent="0.3">
      <c r="A9474" t="s">
        <v>17</v>
      </c>
      <c r="B9474" s="7" t="s">
        <v>24</v>
      </c>
      <c r="C9474" t="s">
        <v>68</v>
      </c>
      <c r="D9474" s="10" t="s">
        <v>67</v>
      </c>
      <c r="E9474" t="s">
        <v>98</v>
      </c>
      <c r="F9474" s="4" t="s">
        <v>314</v>
      </c>
      <c r="G9474" t="s">
        <v>469</v>
      </c>
      <c r="H9474" s="2">
        <f t="shared" si="1029"/>
        <v>0.78472222222222221</v>
      </c>
      <c r="I9474" s="2">
        <f t="shared" si="1030"/>
        <v>0.2986111111111111</v>
      </c>
      <c r="J9474" t="str">
        <f t="shared" si="1031"/>
        <v/>
      </c>
      <c r="K9474" t="s">
        <v>1753</v>
      </c>
      <c r="L9474" t="s">
        <v>1993</v>
      </c>
      <c r="M9474" t="s">
        <v>1996</v>
      </c>
      <c r="N9474">
        <v>9345</v>
      </c>
      <c r="O9474">
        <f t="shared" si="1032"/>
        <v>3</v>
      </c>
      <c r="P9474" s="4" t="str">
        <f t="shared" si="1033"/>
        <v>11</v>
      </c>
      <c r="Q9474" s="8">
        <f t="shared" si="1034"/>
        <v>40</v>
      </c>
      <c r="R9474">
        <f t="shared" si="1035"/>
        <v>700</v>
      </c>
    </row>
    <row r="9475" spans="1:18" x14ac:dyDescent="0.3">
      <c r="A9475" t="s">
        <v>13</v>
      </c>
      <c r="B9475" s="7" t="s">
        <v>30</v>
      </c>
      <c r="C9475" t="s">
        <v>69</v>
      </c>
      <c r="D9475" s="10" t="s">
        <v>73</v>
      </c>
      <c r="E9475" t="s">
        <v>104</v>
      </c>
      <c r="F9475" s="4" t="s">
        <v>261</v>
      </c>
      <c r="G9475" t="s">
        <v>501</v>
      </c>
      <c r="H9475" s="2">
        <f t="shared" ref="H9475:H9538" si="1036">TIMEVALUE(LEFT(G9475,5))</f>
        <v>0.18402777777777779</v>
      </c>
      <c r="I9475" s="2">
        <f t="shared" ref="I9475:I9538" si="1037">F9475*1</f>
        <v>0.40277777777777779</v>
      </c>
      <c r="J9475" t="str">
        <f t="shared" ref="J9475:J9538" si="1038">IF(LEN(G9475)&gt;5, MID(G9475,7,6), "")</f>
        <v>28 May</v>
      </c>
      <c r="K9475" t="s">
        <v>1688</v>
      </c>
      <c r="L9475" t="s">
        <v>1992</v>
      </c>
      <c r="M9475" t="s">
        <v>1996</v>
      </c>
      <c r="N9475">
        <v>15129</v>
      </c>
      <c r="O9475">
        <f t="shared" ref="O9475:O9538" si="1039">LEN(E9475)-LEN(SUBSTITUTE(E9475,"→",""))+1</f>
        <v>4</v>
      </c>
      <c r="P9475" s="4" t="str">
        <f t="shared" ref="P9475:P9538" si="1040">LEFT(K9475, FIND("h", K9475)-1)</f>
        <v>18</v>
      </c>
      <c r="Q9475" s="8">
        <f t="shared" ref="Q9475:Q9538" si="1041">IFERROR(VALUE(MID(K9475, FIND("h",K9475)+2, FIND("m",K9475)-FIND("h",K9475)-2)), 0)*1</f>
        <v>45</v>
      </c>
      <c r="R9475">
        <f t="shared" ref="R9475:R9538" si="1042">(P9475*60+Q9475)</f>
        <v>1125</v>
      </c>
    </row>
    <row r="9476" spans="1:18" x14ac:dyDescent="0.3">
      <c r="A9476" t="s">
        <v>15</v>
      </c>
      <c r="B9476" s="7" t="s">
        <v>47</v>
      </c>
      <c r="C9476" t="s">
        <v>69</v>
      </c>
      <c r="D9476" s="10" t="s">
        <v>73</v>
      </c>
      <c r="E9476" t="s">
        <v>82</v>
      </c>
      <c r="F9476" s="4" t="s">
        <v>291</v>
      </c>
      <c r="G9476" t="s">
        <v>297</v>
      </c>
      <c r="H9476" s="2">
        <f t="shared" si="1036"/>
        <v>0.80208333333333337</v>
      </c>
      <c r="I9476" s="2">
        <f t="shared" si="1037"/>
        <v>0.53472222222222221</v>
      </c>
      <c r="J9476" t="str">
        <f t="shared" si="1038"/>
        <v/>
      </c>
      <c r="K9476" t="s">
        <v>1795</v>
      </c>
      <c r="L9476" t="s">
        <v>1993</v>
      </c>
      <c r="M9476" t="s">
        <v>1997</v>
      </c>
      <c r="N9476">
        <v>7268</v>
      </c>
      <c r="O9476">
        <f t="shared" si="1039"/>
        <v>3</v>
      </c>
      <c r="P9476" s="4" t="str">
        <f t="shared" si="1040"/>
        <v>6</v>
      </c>
      <c r="Q9476" s="8">
        <f t="shared" si="1041"/>
        <v>25</v>
      </c>
      <c r="R9476">
        <f t="shared" si="1042"/>
        <v>385</v>
      </c>
    </row>
    <row r="9477" spans="1:18" x14ac:dyDescent="0.3">
      <c r="A9477" t="s">
        <v>13</v>
      </c>
      <c r="B9477" s="7" t="s">
        <v>54</v>
      </c>
      <c r="C9477" t="s">
        <v>71</v>
      </c>
      <c r="D9477" s="10" t="s">
        <v>74</v>
      </c>
      <c r="E9477" t="s">
        <v>102</v>
      </c>
      <c r="F9477" s="4" t="s">
        <v>301</v>
      </c>
      <c r="G9477" t="s">
        <v>307</v>
      </c>
      <c r="H9477" s="2">
        <f t="shared" si="1036"/>
        <v>0.87847222222222221</v>
      </c>
      <c r="I9477" s="2">
        <f t="shared" si="1037"/>
        <v>0.81597222222222221</v>
      </c>
      <c r="J9477" t="str">
        <f t="shared" si="1038"/>
        <v/>
      </c>
      <c r="K9477" t="s">
        <v>1675</v>
      </c>
      <c r="L9477" t="s">
        <v>1991</v>
      </c>
      <c r="M9477" t="s">
        <v>1997</v>
      </c>
      <c r="N9477">
        <v>3210</v>
      </c>
      <c r="O9477">
        <f t="shared" si="1039"/>
        <v>2</v>
      </c>
      <c r="P9477" s="4" t="str">
        <f t="shared" si="1040"/>
        <v>1</v>
      </c>
      <c r="Q9477" s="8">
        <f t="shared" si="1041"/>
        <v>30</v>
      </c>
      <c r="R9477">
        <f t="shared" si="1042"/>
        <v>90</v>
      </c>
    </row>
    <row r="9478" spans="1:18" x14ac:dyDescent="0.3">
      <c r="A9478" t="s">
        <v>11</v>
      </c>
      <c r="B9478" s="7" t="s">
        <v>23</v>
      </c>
      <c r="C9478" t="s">
        <v>70</v>
      </c>
      <c r="D9478" s="10" t="s">
        <v>68</v>
      </c>
      <c r="E9478" t="s">
        <v>84</v>
      </c>
      <c r="F9478" s="4" t="s">
        <v>301</v>
      </c>
      <c r="G9478" t="s">
        <v>395</v>
      </c>
      <c r="H9478" s="2">
        <f t="shared" si="1036"/>
        <v>0.91319444444444442</v>
      </c>
      <c r="I9478" s="2">
        <f t="shared" si="1037"/>
        <v>0.81597222222222221</v>
      </c>
      <c r="J9478" t="str">
        <f t="shared" si="1038"/>
        <v/>
      </c>
      <c r="K9478" t="s">
        <v>1710</v>
      </c>
      <c r="L9478" t="s">
        <v>1991</v>
      </c>
      <c r="M9478" t="s">
        <v>1996</v>
      </c>
      <c r="N9478">
        <v>7295</v>
      </c>
      <c r="O9478">
        <f t="shared" si="1039"/>
        <v>2</v>
      </c>
      <c r="P9478" s="4" t="str">
        <f t="shared" si="1040"/>
        <v>2</v>
      </c>
      <c r="Q9478" s="8">
        <f t="shared" si="1041"/>
        <v>20</v>
      </c>
      <c r="R9478">
        <f t="shared" si="1042"/>
        <v>140</v>
      </c>
    </row>
    <row r="9479" spans="1:18" x14ac:dyDescent="0.3">
      <c r="A9479" t="s">
        <v>11</v>
      </c>
      <c r="B9479" s="7" t="s">
        <v>47</v>
      </c>
      <c r="C9479" t="s">
        <v>69</v>
      </c>
      <c r="D9479" s="10" t="s">
        <v>73</v>
      </c>
      <c r="E9479" t="s">
        <v>95</v>
      </c>
      <c r="F9479" s="4" t="s">
        <v>253</v>
      </c>
      <c r="G9479" t="s">
        <v>303</v>
      </c>
      <c r="H9479" s="2">
        <f t="shared" si="1036"/>
        <v>0.50694444444444442</v>
      </c>
      <c r="I9479" s="2">
        <f t="shared" si="1037"/>
        <v>0.21180555555555555</v>
      </c>
      <c r="J9479" t="str">
        <f t="shared" si="1038"/>
        <v/>
      </c>
      <c r="K9479" t="s">
        <v>1809</v>
      </c>
      <c r="L9479" t="s">
        <v>1993</v>
      </c>
      <c r="M9479" t="s">
        <v>1996</v>
      </c>
      <c r="N9479">
        <v>6442</v>
      </c>
      <c r="O9479">
        <f t="shared" si="1039"/>
        <v>3</v>
      </c>
      <c r="P9479" s="4" t="str">
        <f t="shared" si="1040"/>
        <v>7</v>
      </c>
      <c r="Q9479" s="8">
        <f t="shared" si="1041"/>
        <v>5</v>
      </c>
      <c r="R9479">
        <f t="shared" si="1042"/>
        <v>425</v>
      </c>
    </row>
    <row r="9480" spans="1:18" x14ac:dyDescent="0.3">
      <c r="A9480" t="s">
        <v>11</v>
      </c>
      <c r="B9480" s="7" t="s">
        <v>41</v>
      </c>
      <c r="C9480" t="s">
        <v>68</v>
      </c>
      <c r="D9480" s="10" t="s">
        <v>67</v>
      </c>
      <c r="E9480" t="s">
        <v>96</v>
      </c>
      <c r="F9480" s="4" t="s">
        <v>358</v>
      </c>
      <c r="G9480" t="s">
        <v>608</v>
      </c>
      <c r="H9480" s="2">
        <f t="shared" si="1036"/>
        <v>0.98958333333333337</v>
      </c>
      <c r="I9480" s="2">
        <f t="shared" si="1037"/>
        <v>0.80555555555555558</v>
      </c>
      <c r="J9480" t="str">
        <f t="shared" si="1038"/>
        <v/>
      </c>
      <c r="K9480" t="s">
        <v>1814</v>
      </c>
      <c r="L9480" t="s">
        <v>1993</v>
      </c>
      <c r="M9480" t="s">
        <v>1996</v>
      </c>
      <c r="N9480">
        <v>3809</v>
      </c>
      <c r="O9480">
        <f t="shared" si="1039"/>
        <v>3</v>
      </c>
      <c r="P9480" s="4" t="str">
        <f t="shared" si="1040"/>
        <v>4</v>
      </c>
      <c r="Q9480" s="8">
        <f t="shared" si="1041"/>
        <v>25</v>
      </c>
      <c r="R9480">
        <f t="shared" si="1042"/>
        <v>265</v>
      </c>
    </row>
    <row r="9481" spans="1:18" x14ac:dyDescent="0.3">
      <c r="A9481" t="s">
        <v>12</v>
      </c>
      <c r="B9481" s="7" t="s">
        <v>27</v>
      </c>
      <c r="C9481" t="s">
        <v>67</v>
      </c>
      <c r="D9481" s="10" t="s">
        <v>72</v>
      </c>
      <c r="E9481" t="s">
        <v>153</v>
      </c>
      <c r="F9481" s="4" t="s">
        <v>204</v>
      </c>
      <c r="G9481" t="s">
        <v>592</v>
      </c>
      <c r="H9481" s="2">
        <f t="shared" si="1036"/>
        <v>0.68055555555555558</v>
      </c>
      <c r="I9481" s="2">
        <f t="shared" si="1037"/>
        <v>0.24305555555555555</v>
      </c>
      <c r="J9481" t="str">
        <f t="shared" si="1038"/>
        <v/>
      </c>
      <c r="K9481" t="s">
        <v>1674</v>
      </c>
      <c r="L9481" t="s">
        <v>1992</v>
      </c>
      <c r="M9481" t="s">
        <v>2002</v>
      </c>
      <c r="N9481">
        <v>15119</v>
      </c>
      <c r="O9481">
        <f t="shared" si="1039"/>
        <v>4</v>
      </c>
      <c r="P9481" s="4" t="str">
        <f t="shared" si="1040"/>
        <v>10</v>
      </c>
      <c r="Q9481" s="8">
        <f t="shared" si="1041"/>
        <v>30</v>
      </c>
      <c r="R9481">
        <f t="shared" si="1042"/>
        <v>630</v>
      </c>
    </row>
    <row r="9482" spans="1:18" x14ac:dyDescent="0.3">
      <c r="A9482" t="s">
        <v>16</v>
      </c>
      <c r="B9482" s="7" t="s">
        <v>25</v>
      </c>
      <c r="C9482" t="s">
        <v>69</v>
      </c>
      <c r="D9482" s="10" t="s">
        <v>73</v>
      </c>
      <c r="E9482" t="s">
        <v>82</v>
      </c>
      <c r="F9482" s="4" t="s">
        <v>316</v>
      </c>
      <c r="G9482" t="s">
        <v>301</v>
      </c>
      <c r="H9482" s="2">
        <f t="shared" si="1036"/>
        <v>0.81597222222222221</v>
      </c>
      <c r="I9482" s="2">
        <f t="shared" si="1037"/>
        <v>0.60069444444444442</v>
      </c>
      <c r="J9482" t="str">
        <f t="shared" si="1038"/>
        <v/>
      </c>
      <c r="K9482" t="s">
        <v>1642</v>
      </c>
      <c r="L9482" t="s">
        <v>1993</v>
      </c>
      <c r="M9482" t="s">
        <v>1996</v>
      </c>
      <c r="N9482">
        <v>9069</v>
      </c>
      <c r="O9482">
        <f t="shared" si="1039"/>
        <v>3</v>
      </c>
      <c r="P9482" s="4" t="str">
        <f t="shared" si="1040"/>
        <v>5</v>
      </c>
      <c r="Q9482" s="8">
        <f t="shared" si="1041"/>
        <v>10</v>
      </c>
      <c r="R9482">
        <f t="shared" si="1042"/>
        <v>310</v>
      </c>
    </row>
    <row r="9483" spans="1:18" x14ac:dyDescent="0.3">
      <c r="A9483" t="s">
        <v>11</v>
      </c>
      <c r="B9483" s="7" t="s">
        <v>41</v>
      </c>
      <c r="C9483" t="s">
        <v>67</v>
      </c>
      <c r="D9483" s="10" t="s">
        <v>69</v>
      </c>
      <c r="E9483" t="s">
        <v>75</v>
      </c>
      <c r="F9483" s="4" t="s">
        <v>349</v>
      </c>
      <c r="G9483" t="s">
        <v>296</v>
      </c>
      <c r="H9483" s="2">
        <f t="shared" si="1036"/>
        <v>0.54166666666666663</v>
      </c>
      <c r="I9483" s="2">
        <f t="shared" si="1037"/>
        <v>0.4236111111111111</v>
      </c>
      <c r="J9483" t="str">
        <f t="shared" si="1038"/>
        <v/>
      </c>
      <c r="K9483" t="s">
        <v>1623</v>
      </c>
      <c r="L9483" t="s">
        <v>1991</v>
      </c>
      <c r="M9483" t="s">
        <v>1996</v>
      </c>
      <c r="N9483">
        <v>3943</v>
      </c>
      <c r="O9483">
        <f t="shared" si="1039"/>
        <v>2</v>
      </c>
      <c r="P9483" s="4" t="str">
        <f t="shared" si="1040"/>
        <v>2</v>
      </c>
      <c r="Q9483" s="8">
        <f t="shared" si="1041"/>
        <v>50</v>
      </c>
      <c r="R9483">
        <f t="shared" si="1042"/>
        <v>170</v>
      </c>
    </row>
    <row r="9484" spans="1:18" x14ac:dyDescent="0.3">
      <c r="A9484" t="s">
        <v>12</v>
      </c>
      <c r="B9484" s="7" t="s">
        <v>25</v>
      </c>
      <c r="C9484" t="s">
        <v>68</v>
      </c>
      <c r="D9484" s="10" t="s">
        <v>67</v>
      </c>
      <c r="E9484" t="s">
        <v>126</v>
      </c>
      <c r="F9484" s="4" t="s">
        <v>228</v>
      </c>
      <c r="G9484" t="s">
        <v>1029</v>
      </c>
      <c r="H9484" s="2">
        <f t="shared" si="1036"/>
        <v>0.22569444444444445</v>
      </c>
      <c r="I9484" s="2">
        <f t="shared" si="1037"/>
        <v>0.29166666666666669</v>
      </c>
      <c r="J9484" t="str">
        <f t="shared" si="1038"/>
        <v>10 Jun</v>
      </c>
      <c r="K9484" t="s">
        <v>1921</v>
      </c>
      <c r="L9484" t="s">
        <v>1992</v>
      </c>
      <c r="M9484" t="s">
        <v>1996</v>
      </c>
      <c r="N9484">
        <v>12534</v>
      </c>
      <c r="O9484">
        <f t="shared" si="1039"/>
        <v>4</v>
      </c>
      <c r="P9484" s="4" t="str">
        <f t="shared" si="1040"/>
        <v>22</v>
      </c>
      <c r="Q9484" s="8">
        <f t="shared" si="1041"/>
        <v>25</v>
      </c>
      <c r="R9484">
        <f t="shared" si="1042"/>
        <v>1345</v>
      </c>
    </row>
    <row r="9485" spans="1:18" x14ac:dyDescent="0.3">
      <c r="A9485" t="s">
        <v>15</v>
      </c>
      <c r="B9485" s="7" t="s">
        <v>50</v>
      </c>
      <c r="C9485" t="s">
        <v>69</v>
      </c>
      <c r="D9485" s="10" t="s">
        <v>73</v>
      </c>
      <c r="E9485" t="s">
        <v>82</v>
      </c>
      <c r="F9485" s="4" t="s">
        <v>208</v>
      </c>
      <c r="G9485" t="s">
        <v>239</v>
      </c>
      <c r="H9485" s="2">
        <f t="shared" si="1036"/>
        <v>0.79166666666666663</v>
      </c>
      <c r="I9485" s="2">
        <f t="shared" si="1037"/>
        <v>0.375</v>
      </c>
      <c r="J9485" t="str">
        <f t="shared" si="1038"/>
        <v/>
      </c>
      <c r="K9485" t="s">
        <v>1686</v>
      </c>
      <c r="L9485" t="s">
        <v>1993</v>
      </c>
      <c r="M9485" t="s">
        <v>1996</v>
      </c>
      <c r="N9485">
        <v>13714</v>
      </c>
      <c r="O9485">
        <f t="shared" si="1039"/>
        <v>3</v>
      </c>
      <c r="P9485" s="4" t="str">
        <f t="shared" si="1040"/>
        <v>10</v>
      </c>
      <c r="Q9485" s="8">
        <f t="shared" si="1041"/>
        <v>0</v>
      </c>
      <c r="R9485">
        <f t="shared" si="1042"/>
        <v>600</v>
      </c>
    </row>
    <row r="9486" spans="1:18" x14ac:dyDescent="0.3">
      <c r="A9486" t="s">
        <v>12</v>
      </c>
      <c r="B9486" s="7" t="s">
        <v>39</v>
      </c>
      <c r="C9486" t="s">
        <v>69</v>
      </c>
      <c r="D9486" s="10" t="s">
        <v>73</v>
      </c>
      <c r="E9486" t="s">
        <v>124</v>
      </c>
      <c r="F9486" s="4" t="s">
        <v>268</v>
      </c>
      <c r="G9486" t="s">
        <v>528</v>
      </c>
      <c r="H9486" s="2">
        <f t="shared" si="1036"/>
        <v>0.80208333333333337</v>
      </c>
      <c r="I9486" s="2">
        <f t="shared" si="1037"/>
        <v>0.21875</v>
      </c>
      <c r="J9486" t="str">
        <f t="shared" si="1038"/>
        <v>22 Mar</v>
      </c>
      <c r="K9486" t="s">
        <v>1925</v>
      </c>
      <c r="L9486" t="s">
        <v>1994</v>
      </c>
      <c r="M9486" t="s">
        <v>1996</v>
      </c>
      <c r="N9486">
        <v>9128</v>
      </c>
      <c r="O9486">
        <f t="shared" si="1039"/>
        <v>5</v>
      </c>
      <c r="P9486" s="4" t="str">
        <f t="shared" si="1040"/>
        <v>38</v>
      </c>
      <c r="Q9486" s="8">
        <f t="shared" si="1041"/>
        <v>0</v>
      </c>
      <c r="R9486">
        <f t="shared" si="1042"/>
        <v>2280</v>
      </c>
    </row>
    <row r="9487" spans="1:18" x14ac:dyDescent="0.3">
      <c r="A9487" t="s">
        <v>11</v>
      </c>
      <c r="B9487" s="7" t="s">
        <v>48</v>
      </c>
      <c r="C9487" t="s">
        <v>71</v>
      </c>
      <c r="D9487" s="10" t="s">
        <v>74</v>
      </c>
      <c r="E9487" t="s">
        <v>102</v>
      </c>
      <c r="F9487" s="4" t="s">
        <v>324</v>
      </c>
      <c r="G9487" t="s">
        <v>337</v>
      </c>
      <c r="H9487" s="2">
        <f t="shared" si="1036"/>
        <v>0.95138888888888884</v>
      </c>
      <c r="I9487" s="2">
        <f t="shared" si="1037"/>
        <v>0.88888888888888884</v>
      </c>
      <c r="J9487" t="str">
        <f t="shared" si="1038"/>
        <v/>
      </c>
      <c r="K9487" t="s">
        <v>1675</v>
      </c>
      <c r="L9487" t="s">
        <v>1991</v>
      </c>
      <c r="M9487" t="s">
        <v>1996</v>
      </c>
      <c r="N9487">
        <v>2227</v>
      </c>
      <c r="O9487">
        <f t="shared" si="1039"/>
        <v>2</v>
      </c>
      <c r="P9487" s="4" t="str">
        <f t="shared" si="1040"/>
        <v>1</v>
      </c>
      <c r="Q9487" s="8">
        <f t="shared" si="1041"/>
        <v>30</v>
      </c>
      <c r="R9487">
        <f t="shared" si="1042"/>
        <v>90</v>
      </c>
    </row>
    <row r="9488" spans="1:18" x14ac:dyDescent="0.3">
      <c r="A9488" t="s">
        <v>13</v>
      </c>
      <c r="B9488" s="7" t="s">
        <v>46</v>
      </c>
      <c r="C9488" t="s">
        <v>68</v>
      </c>
      <c r="D9488" s="10" t="s">
        <v>67</v>
      </c>
      <c r="E9488" t="s">
        <v>85</v>
      </c>
      <c r="F9488" s="4" t="s">
        <v>270</v>
      </c>
      <c r="G9488" t="s">
        <v>1360</v>
      </c>
      <c r="H9488" s="2">
        <f t="shared" si="1036"/>
        <v>0.94097222222222221</v>
      </c>
      <c r="I9488" s="2">
        <f t="shared" si="1037"/>
        <v>0.83333333333333337</v>
      </c>
      <c r="J9488" t="str">
        <f t="shared" si="1038"/>
        <v>19 May</v>
      </c>
      <c r="K9488" t="s">
        <v>1637</v>
      </c>
      <c r="L9488" t="s">
        <v>1993</v>
      </c>
      <c r="M9488" t="s">
        <v>1997</v>
      </c>
      <c r="N9488">
        <v>10844</v>
      </c>
      <c r="O9488">
        <f t="shared" si="1039"/>
        <v>3</v>
      </c>
      <c r="P9488" s="4" t="str">
        <f t="shared" si="1040"/>
        <v>26</v>
      </c>
      <c r="Q9488" s="8">
        <f t="shared" si="1041"/>
        <v>35</v>
      </c>
      <c r="R9488">
        <f t="shared" si="1042"/>
        <v>1595</v>
      </c>
    </row>
    <row r="9489" spans="1:18" x14ac:dyDescent="0.3">
      <c r="A9489" t="s">
        <v>13</v>
      </c>
      <c r="B9489" s="7" t="s">
        <v>41</v>
      </c>
      <c r="C9489" t="s">
        <v>68</v>
      </c>
      <c r="D9489" s="10" t="s">
        <v>67</v>
      </c>
      <c r="E9489" t="s">
        <v>85</v>
      </c>
      <c r="F9489" s="4" t="s">
        <v>293</v>
      </c>
      <c r="G9489" t="s">
        <v>458</v>
      </c>
      <c r="H9489" s="2">
        <f t="shared" si="1036"/>
        <v>0.19444444444444445</v>
      </c>
      <c r="I9489" s="2">
        <f t="shared" si="1037"/>
        <v>0.6875</v>
      </c>
      <c r="J9489" t="str">
        <f t="shared" si="1038"/>
        <v>07 May</v>
      </c>
      <c r="K9489" t="s">
        <v>1636</v>
      </c>
      <c r="L9489" t="s">
        <v>1993</v>
      </c>
      <c r="M9489" t="s">
        <v>1996</v>
      </c>
      <c r="N9489">
        <v>13941</v>
      </c>
      <c r="O9489">
        <f t="shared" si="1039"/>
        <v>3</v>
      </c>
      <c r="P9489" s="4" t="str">
        <f t="shared" si="1040"/>
        <v>12</v>
      </c>
      <c r="Q9489" s="8">
        <f t="shared" si="1041"/>
        <v>10</v>
      </c>
      <c r="R9489">
        <f t="shared" si="1042"/>
        <v>730</v>
      </c>
    </row>
    <row r="9490" spans="1:18" x14ac:dyDescent="0.3">
      <c r="A9490" t="s">
        <v>13</v>
      </c>
      <c r="B9490" s="7" t="s">
        <v>39</v>
      </c>
      <c r="C9490" t="s">
        <v>67</v>
      </c>
      <c r="D9490" s="10" t="s">
        <v>72</v>
      </c>
      <c r="E9490" t="s">
        <v>81</v>
      </c>
      <c r="F9490" s="4" t="s">
        <v>238</v>
      </c>
      <c r="G9490" t="s">
        <v>311</v>
      </c>
      <c r="H9490" s="2">
        <f t="shared" si="1036"/>
        <v>0.63541666666666663</v>
      </c>
      <c r="I9490" s="2">
        <f t="shared" si="1037"/>
        <v>0.23958333333333334</v>
      </c>
      <c r="J9490" t="str">
        <f t="shared" si="1038"/>
        <v/>
      </c>
      <c r="K9490" t="s">
        <v>1737</v>
      </c>
      <c r="L9490" t="s">
        <v>1993</v>
      </c>
      <c r="M9490" t="s">
        <v>1997</v>
      </c>
      <c r="N9490">
        <v>7832</v>
      </c>
      <c r="O9490">
        <f t="shared" si="1039"/>
        <v>3</v>
      </c>
      <c r="P9490" s="4" t="str">
        <f t="shared" si="1040"/>
        <v>9</v>
      </c>
      <c r="Q9490" s="8">
        <f t="shared" si="1041"/>
        <v>30</v>
      </c>
      <c r="R9490">
        <f t="shared" si="1042"/>
        <v>570</v>
      </c>
    </row>
    <row r="9491" spans="1:18" x14ac:dyDescent="0.3">
      <c r="A9491" t="s">
        <v>16</v>
      </c>
      <c r="B9491" s="7" t="s">
        <v>37</v>
      </c>
      <c r="C9491" t="s">
        <v>67</v>
      </c>
      <c r="D9491" s="10" t="s">
        <v>69</v>
      </c>
      <c r="E9491" t="s">
        <v>75</v>
      </c>
      <c r="F9491" s="4" t="s">
        <v>348</v>
      </c>
      <c r="G9491" t="s">
        <v>580</v>
      </c>
      <c r="H9491" s="2">
        <f t="shared" si="1036"/>
        <v>0.44444444444444442</v>
      </c>
      <c r="I9491" s="2">
        <f t="shared" si="1037"/>
        <v>0.32291666666666669</v>
      </c>
      <c r="J9491" t="str">
        <f t="shared" si="1038"/>
        <v/>
      </c>
      <c r="K9491" t="s">
        <v>1644</v>
      </c>
      <c r="L9491" t="s">
        <v>1991</v>
      </c>
      <c r="M9491" t="s">
        <v>1996</v>
      </c>
      <c r="N9491">
        <v>3419</v>
      </c>
      <c r="O9491">
        <f t="shared" si="1039"/>
        <v>2</v>
      </c>
      <c r="P9491" s="4" t="str">
        <f t="shared" si="1040"/>
        <v>2</v>
      </c>
      <c r="Q9491" s="8">
        <f t="shared" si="1041"/>
        <v>55</v>
      </c>
      <c r="R9491">
        <f t="shared" si="1042"/>
        <v>175</v>
      </c>
    </row>
    <row r="9492" spans="1:18" x14ac:dyDescent="0.3">
      <c r="A9492" t="s">
        <v>13</v>
      </c>
      <c r="B9492" s="7" t="s">
        <v>48</v>
      </c>
      <c r="C9492" t="s">
        <v>68</v>
      </c>
      <c r="D9492" s="10" t="s">
        <v>67</v>
      </c>
      <c r="E9492" t="s">
        <v>98</v>
      </c>
      <c r="F9492" s="4" t="s">
        <v>263</v>
      </c>
      <c r="G9492" t="s">
        <v>870</v>
      </c>
      <c r="H9492" s="2">
        <f t="shared" si="1036"/>
        <v>0.87847222222222221</v>
      </c>
      <c r="I9492" s="2">
        <f t="shared" si="1037"/>
        <v>0.85069444444444442</v>
      </c>
      <c r="J9492" t="str">
        <f t="shared" si="1038"/>
        <v>22 May</v>
      </c>
      <c r="K9492" t="s">
        <v>1900</v>
      </c>
      <c r="L9492" t="s">
        <v>1993</v>
      </c>
      <c r="M9492" t="s">
        <v>1996</v>
      </c>
      <c r="N9492">
        <v>14151</v>
      </c>
      <c r="O9492">
        <f t="shared" si="1039"/>
        <v>3</v>
      </c>
      <c r="P9492" s="4" t="str">
        <f t="shared" si="1040"/>
        <v>24</v>
      </c>
      <c r="Q9492" s="8">
        <f t="shared" si="1041"/>
        <v>40</v>
      </c>
      <c r="R9492">
        <f t="shared" si="1042"/>
        <v>1480</v>
      </c>
    </row>
    <row r="9493" spans="1:18" x14ac:dyDescent="0.3">
      <c r="A9493" t="s">
        <v>11</v>
      </c>
      <c r="B9493" s="7" t="s">
        <v>40</v>
      </c>
      <c r="C9493" t="s">
        <v>69</v>
      </c>
      <c r="D9493" s="10" t="s">
        <v>73</v>
      </c>
      <c r="E9493" t="s">
        <v>95</v>
      </c>
      <c r="F9493" s="4" t="s">
        <v>287</v>
      </c>
      <c r="G9493" t="s">
        <v>303</v>
      </c>
      <c r="H9493" s="2">
        <f t="shared" si="1036"/>
        <v>0.50694444444444442</v>
      </c>
      <c r="I9493" s="2">
        <f t="shared" si="1037"/>
        <v>0.31597222222222221</v>
      </c>
      <c r="J9493" t="str">
        <f t="shared" si="1038"/>
        <v/>
      </c>
      <c r="K9493" t="s">
        <v>1824</v>
      </c>
      <c r="L9493" t="s">
        <v>1993</v>
      </c>
      <c r="M9493" t="s">
        <v>1996</v>
      </c>
      <c r="N9493">
        <v>5073</v>
      </c>
      <c r="O9493">
        <f t="shared" si="1039"/>
        <v>3</v>
      </c>
      <c r="P9493" s="4" t="str">
        <f t="shared" si="1040"/>
        <v>4</v>
      </c>
      <c r="Q9493" s="8">
        <f t="shared" si="1041"/>
        <v>35</v>
      </c>
      <c r="R9493">
        <f t="shared" si="1042"/>
        <v>275</v>
      </c>
    </row>
    <row r="9494" spans="1:18" x14ac:dyDescent="0.3">
      <c r="A9494" t="s">
        <v>17</v>
      </c>
      <c r="B9494" s="7" t="s">
        <v>26</v>
      </c>
      <c r="C9494" t="s">
        <v>68</v>
      </c>
      <c r="D9494" s="10" t="s">
        <v>67</v>
      </c>
      <c r="E9494" t="s">
        <v>98</v>
      </c>
      <c r="F9494" s="4" t="s">
        <v>299</v>
      </c>
      <c r="G9494" t="s">
        <v>473</v>
      </c>
      <c r="H9494" s="2">
        <f t="shared" si="1036"/>
        <v>0.37847222222222221</v>
      </c>
      <c r="I9494" s="2">
        <f t="shared" si="1037"/>
        <v>0.70833333333333337</v>
      </c>
      <c r="J9494" t="str">
        <f t="shared" si="1038"/>
        <v>13 May</v>
      </c>
      <c r="K9494" t="s">
        <v>1662</v>
      </c>
      <c r="L9494" t="s">
        <v>1993</v>
      </c>
      <c r="M9494" t="s">
        <v>1996</v>
      </c>
      <c r="N9494">
        <v>9922</v>
      </c>
      <c r="O9494">
        <f t="shared" si="1039"/>
        <v>3</v>
      </c>
      <c r="P9494" s="4" t="str">
        <f t="shared" si="1040"/>
        <v>16</v>
      </c>
      <c r="Q9494" s="8">
        <f t="shared" si="1041"/>
        <v>5</v>
      </c>
      <c r="R9494">
        <f t="shared" si="1042"/>
        <v>965</v>
      </c>
    </row>
    <row r="9495" spans="1:18" x14ac:dyDescent="0.3">
      <c r="A9495" t="s">
        <v>11</v>
      </c>
      <c r="B9495" s="7" t="s">
        <v>23</v>
      </c>
      <c r="C9495" t="s">
        <v>70</v>
      </c>
      <c r="D9495" s="10" t="s">
        <v>68</v>
      </c>
      <c r="E9495" t="s">
        <v>84</v>
      </c>
      <c r="F9495" s="4" t="s">
        <v>252</v>
      </c>
      <c r="G9495" t="s">
        <v>415</v>
      </c>
      <c r="H9495" s="2">
        <f t="shared" si="1036"/>
        <v>0.64930555555555558</v>
      </c>
      <c r="I9495" s="2">
        <f t="shared" si="1037"/>
        <v>0.55555555555555558</v>
      </c>
      <c r="J9495" t="str">
        <f t="shared" si="1038"/>
        <v/>
      </c>
      <c r="K9495" t="s">
        <v>1635</v>
      </c>
      <c r="L9495" t="s">
        <v>1991</v>
      </c>
      <c r="M9495" t="s">
        <v>1996</v>
      </c>
      <c r="N9495">
        <v>4752</v>
      </c>
      <c r="O9495">
        <f t="shared" si="1039"/>
        <v>2</v>
      </c>
      <c r="P9495" s="4" t="str">
        <f t="shared" si="1040"/>
        <v>2</v>
      </c>
      <c r="Q9495" s="8">
        <f t="shared" si="1041"/>
        <v>15</v>
      </c>
      <c r="R9495">
        <f t="shared" si="1042"/>
        <v>135</v>
      </c>
    </row>
    <row r="9496" spans="1:18" x14ac:dyDescent="0.3">
      <c r="A9496" t="s">
        <v>15</v>
      </c>
      <c r="B9496" s="7" t="s">
        <v>30</v>
      </c>
      <c r="C9496" t="s">
        <v>69</v>
      </c>
      <c r="D9496" s="10" t="s">
        <v>73</v>
      </c>
      <c r="E9496" t="s">
        <v>82</v>
      </c>
      <c r="F9496" s="4" t="s">
        <v>208</v>
      </c>
      <c r="G9496" t="s">
        <v>297</v>
      </c>
      <c r="H9496" s="2">
        <f t="shared" si="1036"/>
        <v>0.80208333333333337</v>
      </c>
      <c r="I9496" s="2">
        <f t="shared" si="1037"/>
        <v>0.375</v>
      </c>
      <c r="J9496" t="str">
        <f t="shared" si="1038"/>
        <v/>
      </c>
      <c r="K9496" t="s">
        <v>1673</v>
      </c>
      <c r="L9496" t="s">
        <v>1993</v>
      </c>
      <c r="M9496" t="s">
        <v>1997</v>
      </c>
      <c r="N9496">
        <v>10197</v>
      </c>
      <c r="O9496">
        <f t="shared" si="1039"/>
        <v>3</v>
      </c>
      <c r="P9496" s="4" t="str">
        <f t="shared" si="1040"/>
        <v>10</v>
      </c>
      <c r="Q9496" s="8">
        <f t="shared" si="1041"/>
        <v>15</v>
      </c>
      <c r="R9496">
        <f t="shared" si="1042"/>
        <v>615</v>
      </c>
    </row>
    <row r="9497" spans="1:18" x14ac:dyDescent="0.3">
      <c r="A9497" t="s">
        <v>12</v>
      </c>
      <c r="B9497" s="7" t="s">
        <v>37</v>
      </c>
      <c r="C9497" t="s">
        <v>67</v>
      </c>
      <c r="D9497" s="10" t="s">
        <v>69</v>
      </c>
      <c r="E9497" t="s">
        <v>75</v>
      </c>
      <c r="F9497" s="4" t="s">
        <v>300</v>
      </c>
      <c r="G9497" t="s">
        <v>419</v>
      </c>
      <c r="H9497" s="2">
        <f t="shared" si="1036"/>
        <v>0.53125</v>
      </c>
      <c r="I9497" s="2">
        <f t="shared" si="1037"/>
        <v>0.41666666666666669</v>
      </c>
      <c r="J9497" t="str">
        <f t="shared" si="1038"/>
        <v/>
      </c>
      <c r="K9497" t="s">
        <v>1660</v>
      </c>
      <c r="L9497" t="s">
        <v>1991</v>
      </c>
      <c r="M9497" t="s">
        <v>1996</v>
      </c>
      <c r="N9497">
        <v>6961</v>
      </c>
      <c r="O9497">
        <f t="shared" si="1039"/>
        <v>2</v>
      </c>
      <c r="P9497" s="4" t="str">
        <f t="shared" si="1040"/>
        <v>2</v>
      </c>
      <c r="Q9497" s="8">
        <f t="shared" si="1041"/>
        <v>45</v>
      </c>
      <c r="R9497">
        <f t="shared" si="1042"/>
        <v>165</v>
      </c>
    </row>
    <row r="9498" spans="1:18" x14ac:dyDescent="0.3">
      <c r="A9498" t="s">
        <v>15</v>
      </c>
      <c r="B9498" s="7" t="s">
        <v>35</v>
      </c>
      <c r="C9498" t="s">
        <v>69</v>
      </c>
      <c r="D9498" s="10" t="s">
        <v>73</v>
      </c>
      <c r="E9498" t="s">
        <v>82</v>
      </c>
      <c r="F9498" s="4" t="s">
        <v>296</v>
      </c>
      <c r="G9498" t="s">
        <v>352</v>
      </c>
      <c r="H9498" s="2">
        <f t="shared" si="1036"/>
        <v>0.875</v>
      </c>
      <c r="I9498" s="2">
        <f t="shared" si="1037"/>
        <v>0.54166666666666663</v>
      </c>
      <c r="J9498" t="str">
        <f t="shared" si="1038"/>
        <v/>
      </c>
      <c r="K9498" t="s">
        <v>1711</v>
      </c>
      <c r="L9498" t="s">
        <v>1993</v>
      </c>
      <c r="M9498" t="s">
        <v>1996</v>
      </c>
      <c r="N9498">
        <v>17493</v>
      </c>
      <c r="O9498">
        <f t="shared" si="1039"/>
        <v>3</v>
      </c>
      <c r="P9498" s="4" t="str">
        <f t="shared" si="1040"/>
        <v>8</v>
      </c>
      <c r="Q9498" s="8">
        <f t="shared" si="1041"/>
        <v>0</v>
      </c>
      <c r="R9498">
        <f t="shared" si="1042"/>
        <v>480</v>
      </c>
    </row>
    <row r="9499" spans="1:18" x14ac:dyDescent="0.3">
      <c r="A9499" t="s">
        <v>15</v>
      </c>
      <c r="B9499" s="7" t="s">
        <v>54</v>
      </c>
      <c r="C9499" t="s">
        <v>69</v>
      </c>
      <c r="D9499" s="10" t="s">
        <v>73</v>
      </c>
      <c r="E9499" t="s">
        <v>82</v>
      </c>
      <c r="F9499" s="4" t="s">
        <v>229</v>
      </c>
      <c r="G9499" t="s">
        <v>352</v>
      </c>
      <c r="H9499" s="2">
        <f t="shared" si="1036"/>
        <v>0.875</v>
      </c>
      <c r="I9499" s="2">
        <f t="shared" si="1037"/>
        <v>0.2951388888888889</v>
      </c>
      <c r="J9499" t="str">
        <f t="shared" si="1038"/>
        <v/>
      </c>
      <c r="K9499" t="s">
        <v>1757</v>
      </c>
      <c r="L9499" t="s">
        <v>1993</v>
      </c>
      <c r="M9499" t="s">
        <v>1996</v>
      </c>
      <c r="N9499">
        <v>13587</v>
      </c>
      <c r="O9499">
        <f t="shared" si="1039"/>
        <v>3</v>
      </c>
      <c r="P9499" s="4" t="str">
        <f t="shared" si="1040"/>
        <v>13</v>
      </c>
      <c r="Q9499" s="8">
        <f t="shared" si="1041"/>
        <v>55</v>
      </c>
      <c r="R9499">
        <f t="shared" si="1042"/>
        <v>835</v>
      </c>
    </row>
    <row r="9500" spans="1:18" x14ac:dyDescent="0.3">
      <c r="A9500" t="s">
        <v>13</v>
      </c>
      <c r="B9500" s="7" t="s">
        <v>54</v>
      </c>
      <c r="C9500" t="s">
        <v>69</v>
      </c>
      <c r="D9500" s="10" t="s">
        <v>73</v>
      </c>
      <c r="E9500" t="s">
        <v>82</v>
      </c>
      <c r="F9500" s="4" t="s">
        <v>222</v>
      </c>
      <c r="G9500" t="s">
        <v>460</v>
      </c>
      <c r="H9500" s="2">
        <f t="shared" si="1036"/>
        <v>0.18402777777777779</v>
      </c>
      <c r="I9500" s="2">
        <f t="shared" si="1037"/>
        <v>0.66666666666666663</v>
      </c>
      <c r="J9500" t="str">
        <f t="shared" si="1038"/>
        <v>07 Jun</v>
      </c>
      <c r="K9500" t="s">
        <v>1671</v>
      </c>
      <c r="L9500" t="s">
        <v>1993</v>
      </c>
      <c r="M9500" t="s">
        <v>1997</v>
      </c>
      <c r="N9500">
        <v>10262</v>
      </c>
      <c r="O9500">
        <f t="shared" si="1039"/>
        <v>3</v>
      </c>
      <c r="P9500" s="4" t="str">
        <f t="shared" si="1040"/>
        <v>12</v>
      </c>
      <c r="Q9500" s="8">
        <f t="shared" si="1041"/>
        <v>25</v>
      </c>
      <c r="R9500">
        <f t="shared" si="1042"/>
        <v>745</v>
      </c>
    </row>
    <row r="9501" spans="1:18" x14ac:dyDescent="0.3">
      <c r="A9501" t="s">
        <v>12</v>
      </c>
      <c r="B9501" s="7" t="s">
        <v>48</v>
      </c>
      <c r="C9501" t="s">
        <v>68</v>
      </c>
      <c r="D9501" s="10" t="s">
        <v>67</v>
      </c>
      <c r="E9501" t="s">
        <v>145</v>
      </c>
      <c r="F9501" s="4" t="s">
        <v>390</v>
      </c>
      <c r="G9501" t="s">
        <v>874</v>
      </c>
      <c r="H9501" s="2">
        <f t="shared" si="1036"/>
        <v>0.37152777777777779</v>
      </c>
      <c r="I9501" s="2">
        <f t="shared" si="1037"/>
        <v>0.60416666666666663</v>
      </c>
      <c r="J9501" t="str">
        <f t="shared" si="1038"/>
        <v>22 May</v>
      </c>
      <c r="K9501" t="s">
        <v>1743</v>
      </c>
      <c r="L9501" t="s">
        <v>1992</v>
      </c>
      <c r="M9501" t="s">
        <v>1996</v>
      </c>
      <c r="N9501">
        <v>15107</v>
      </c>
      <c r="O9501">
        <f t="shared" si="1039"/>
        <v>4</v>
      </c>
      <c r="P9501" s="4" t="str">
        <f t="shared" si="1040"/>
        <v>18</v>
      </c>
      <c r="Q9501" s="8">
        <f t="shared" si="1041"/>
        <v>25</v>
      </c>
      <c r="R9501">
        <f t="shared" si="1042"/>
        <v>1105</v>
      </c>
    </row>
    <row r="9502" spans="1:18" x14ac:dyDescent="0.3">
      <c r="A9502" t="s">
        <v>17</v>
      </c>
      <c r="B9502" s="7" t="s">
        <v>42</v>
      </c>
      <c r="C9502" t="s">
        <v>68</v>
      </c>
      <c r="D9502" s="10" t="s">
        <v>67</v>
      </c>
      <c r="E9502" t="s">
        <v>98</v>
      </c>
      <c r="F9502" s="4" t="s">
        <v>299</v>
      </c>
      <c r="G9502" t="s">
        <v>785</v>
      </c>
      <c r="H9502" s="2">
        <f t="shared" si="1036"/>
        <v>0.44791666666666669</v>
      </c>
      <c r="I9502" s="2">
        <f t="shared" si="1037"/>
        <v>0.70833333333333337</v>
      </c>
      <c r="J9502" t="str">
        <f t="shared" si="1038"/>
        <v>16 May</v>
      </c>
      <c r="K9502" t="s">
        <v>1844</v>
      </c>
      <c r="L9502" t="s">
        <v>1993</v>
      </c>
      <c r="M9502" t="s">
        <v>1996</v>
      </c>
      <c r="N9502">
        <v>8452</v>
      </c>
      <c r="O9502">
        <f t="shared" si="1039"/>
        <v>3</v>
      </c>
      <c r="P9502" s="4" t="str">
        <f t="shared" si="1040"/>
        <v>17</v>
      </c>
      <c r="Q9502" s="8">
        <f t="shared" si="1041"/>
        <v>45</v>
      </c>
      <c r="R9502">
        <f t="shared" si="1042"/>
        <v>1065</v>
      </c>
    </row>
    <row r="9503" spans="1:18" x14ac:dyDescent="0.3">
      <c r="A9503" t="s">
        <v>12</v>
      </c>
      <c r="B9503" s="7" t="s">
        <v>59</v>
      </c>
      <c r="C9503" t="s">
        <v>71</v>
      </c>
      <c r="D9503" s="10" t="s">
        <v>74</v>
      </c>
      <c r="E9503" t="s">
        <v>102</v>
      </c>
      <c r="F9503" s="4" t="s">
        <v>307</v>
      </c>
      <c r="G9503" t="s">
        <v>306</v>
      </c>
      <c r="H9503" s="2">
        <f t="shared" si="1036"/>
        <v>0.93402777777777779</v>
      </c>
      <c r="I9503" s="2">
        <f t="shared" si="1037"/>
        <v>0.87847222222222221</v>
      </c>
      <c r="J9503" t="str">
        <f t="shared" si="1038"/>
        <v/>
      </c>
      <c r="K9503" t="s">
        <v>1762</v>
      </c>
      <c r="L9503" t="s">
        <v>1991</v>
      </c>
      <c r="M9503" t="s">
        <v>1996</v>
      </c>
      <c r="N9503">
        <v>3100</v>
      </c>
      <c r="O9503">
        <f t="shared" si="1039"/>
        <v>2</v>
      </c>
      <c r="P9503" s="4" t="str">
        <f t="shared" si="1040"/>
        <v>1</v>
      </c>
      <c r="Q9503" s="8">
        <f t="shared" si="1041"/>
        <v>20</v>
      </c>
      <c r="R9503">
        <f t="shared" si="1042"/>
        <v>80</v>
      </c>
    </row>
    <row r="9504" spans="1:18" x14ac:dyDescent="0.3">
      <c r="A9504" t="s">
        <v>11</v>
      </c>
      <c r="B9504" s="7" t="s">
        <v>55</v>
      </c>
      <c r="C9504" t="s">
        <v>67</v>
      </c>
      <c r="D9504" s="10" t="s">
        <v>69</v>
      </c>
      <c r="E9504" t="s">
        <v>75</v>
      </c>
      <c r="F9504" s="4" t="s">
        <v>314</v>
      </c>
      <c r="G9504" t="s">
        <v>407</v>
      </c>
      <c r="H9504" s="2">
        <f t="shared" si="1036"/>
        <v>0.4201388888888889</v>
      </c>
      <c r="I9504" s="2">
        <f t="shared" si="1037"/>
        <v>0.2986111111111111</v>
      </c>
      <c r="J9504" t="str">
        <f t="shared" si="1038"/>
        <v/>
      </c>
      <c r="K9504" t="s">
        <v>1644</v>
      </c>
      <c r="L9504" t="s">
        <v>1991</v>
      </c>
      <c r="M9504" t="s">
        <v>1996</v>
      </c>
      <c r="N9504">
        <v>4823</v>
      </c>
      <c r="O9504">
        <f t="shared" si="1039"/>
        <v>2</v>
      </c>
      <c r="P9504" s="4" t="str">
        <f t="shared" si="1040"/>
        <v>2</v>
      </c>
      <c r="Q9504" s="8">
        <f t="shared" si="1041"/>
        <v>55</v>
      </c>
      <c r="R9504">
        <f t="shared" si="1042"/>
        <v>175</v>
      </c>
    </row>
    <row r="9505" spans="1:18" x14ac:dyDescent="0.3">
      <c r="A9505" t="s">
        <v>18</v>
      </c>
      <c r="B9505" s="7" t="s">
        <v>58</v>
      </c>
      <c r="C9505" t="s">
        <v>67</v>
      </c>
      <c r="D9505" s="10" t="s">
        <v>69</v>
      </c>
      <c r="E9505" t="s">
        <v>75</v>
      </c>
      <c r="F9505" s="4" t="s">
        <v>244</v>
      </c>
      <c r="G9505" t="s">
        <v>1553</v>
      </c>
      <c r="H9505" s="2">
        <f t="shared" si="1036"/>
        <v>0.11458333333333333</v>
      </c>
      <c r="I9505" s="2">
        <f t="shared" si="1037"/>
        <v>0.99652777777777779</v>
      </c>
      <c r="J9505" t="str">
        <f t="shared" si="1038"/>
        <v>22 Apr</v>
      </c>
      <c r="K9505" t="s">
        <v>1623</v>
      </c>
      <c r="L9505" t="s">
        <v>1991</v>
      </c>
      <c r="M9505" t="s">
        <v>1996</v>
      </c>
      <c r="N9505">
        <v>4483</v>
      </c>
      <c r="O9505">
        <f t="shared" si="1039"/>
        <v>2</v>
      </c>
      <c r="P9505" s="4" t="str">
        <f t="shared" si="1040"/>
        <v>2</v>
      </c>
      <c r="Q9505" s="8">
        <f t="shared" si="1041"/>
        <v>50</v>
      </c>
      <c r="R9505">
        <f t="shared" si="1042"/>
        <v>170</v>
      </c>
    </row>
    <row r="9506" spans="1:18" x14ac:dyDescent="0.3">
      <c r="A9506" t="s">
        <v>12</v>
      </c>
      <c r="B9506" s="7" t="s">
        <v>46</v>
      </c>
      <c r="C9506" t="s">
        <v>68</v>
      </c>
      <c r="D9506" s="10" t="s">
        <v>67</v>
      </c>
      <c r="E9506" t="s">
        <v>129</v>
      </c>
      <c r="F9506" s="4" t="s">
        <v>300</v>
      </c>
      <c r="G9506" t="s">
        <v>949</v>
      </c>
      <c r="H9506" s="2">
        <f t="shared" si="1036"/>
        <v>5.5555555555555552E-2</v>
      </c>
      <c r="I9506" s="2">
        <f t="shared" si="1037"/>
        <v>0.41666666666666669</v>
      </c>
      <c r="J9506" t="str">
        <f t="shared" si="1038"/>
        <v>19 May</v>
      </c>
      <c r="K9506" t="s">
        <v>1643</v>
      </c>
      <c r="L9506" t="s">
        <v>1992</v>
      </c>
      <c r="M9506" t="s">
        <v>1996</v>
      </c>
      <c r="N9506">
        <v>13243</v>
      </c>
      <c r="O9506">
        <f t="shared" si="1039"/>
        <v>4</v>
      </c>
      <c r="P9506" s="4" t="str">
        <f t="shared" si="1040"/>
        <v>15</v>
      </c>
      <c r="Q9506" s="8">
        <f t="shared" si="1041"/>
        <v>20</v>
      </c>
      <c r="R9506">
        <f t="shared" si="1042"/>
        <v>920</v>
      </c>
    </row>
    <row r="9507" spans="1:18" x14ac:dyDescent="0.3">
      <c r="A9507" t="s">
        <v>11</v>
      </c>
      <c r="B9507" s="7" t="s">
        <v>47</v>
      </c>
      <c r="C9507" t="s">
        <v>69</v>
      </c>
      <c r="D9507" s="10" t="s">
        <v>73</v>
      </c>
      <c r="E9507" t="s">
        <v>82</v>
      </c>
      <c r="F9507" s="4" t="s">
        <v>212</v>
      </c>
      <c r="G9507" t="s">
        <v>552</v>
      </c>
      <c r="H9507" s="2">
        <f t="shared" si="1036"/>
        <v>6.25E-2</v>
      </c>
      <c r="I9507" s="2">
        <f t="shared" si="1037"/>
        <v>0.47569444444444442</v>
      </c>
      <c r="J9507" t="str">
        <f t="shared" si="1038"/>
        <v>28 Jun</v>
      </c>
      <c r="K9507" t="s">
        <v>1705</v>
      </c>
      <c r="L9507" t="s">
        <v>1993</v>
      </c>
      <c r="M9507" t="s">
        <v>1996</v>
      </c>
      <c r="N9507">
        <v>5684</v>
      </c>
      <c r="O9507">
        <f t="shared" si="1039"/>
        <v>3</v>
      </c>
      <c r="P9507" s="4" t="str">
        <f t="shared" si="1040"/>
        <v>14</v>
      </c>
      <c r="Q9507" s="8">
        <f t="shared" si="1041"/>
        <v>5</v>
      </c>
      <c r="R9507">
        <f t="shared" si="1042"/>
        <v>845</v>
      </c>
    </row>
    <row r="9508" spans="1:18" x14ac:dyDescent="0.3">
      <c r="A9508" t="s">
        <v>13</v>
      </c>
      <c r="B9508" s="7" t="s">
        <v>40</v>
      </c>
      <c r="C9508" t="s">
        <v>71</v>
      </c>
      <c r="D9508" s="10" t="s">
        <v>74</v>
      </c>
      <c r="E9508" t="s">
        <v>102</v>
      </c>
      <c r="F9508" s="4" t="s">
        <v>318</v>
      </c>
      <c r="G9508" t="s">
        <v>281</v>
      </c>
      <c r="H9508" s="2">
        <f t="shared" si="1036"/>
        <v>0.49305555555555558</v>
      </c>
      <c r="I9508" s="2">
        <f t="shared" si="1037"/>
        <v>0.43055555555555558</v>
      </c>
      <c r="J9508" t="str">
        <f t="shared" si="1038"/>
        <v/>
      </c>
      <c r="K9508" t="s">
        <v>1675</v>
      </c>
      <c r="L9508" t="s">
        <v>1991</v>
      </c>
      <c r="M9508" t="s">
        <v>1997</v>
      </c>
      <c r="N9508">
        <v>3205</v>
      </c>
      <c r="O9508">
        <f t="shared" si="1039"/>
        <v>2</v>
      </c>
      <c r="P9508" s="4" t="str">
        <f t="shared" si="1040"/>
        <v>1</v>
      </c>
      <c r="Q9508" s="8">
        <f t="shared" si="1041"/>
        <v>30</v>
      </c>
      <c r="R9508">
        <f t="shared" si="1042"/>
        <v>90</v>
      </c>
    </row>
    <row r="9509" spans="1:18" x14ac:dyDescent="0.3">
      <c r="A9509" t="s">
        <v>13</v>
      </c>
      <c r="B9509" s="7" t="s">
        <v>44</v>
      </c>
      <c r="C9509" t="s">
        <v>69</v>
      </c>
      <c r="D9509" s="10" t="s">
        <v>73</v>
      </c>
      <c r="E9509" t="s">
        <v>82</v>
      </c>
      <c r="F9509" s="4" t="s">
        <v>300</v>
      </c>
      <c r="G9509" t="s">
        <v>482</v>
      </c>
      <c r="H9509" s="2">
        <f t="shared" si="1036"/>
        <v>0.18402777777777779</v>
      </c>
      <c r="I9509" s="2">
        <f t="shared" si="1037"/>
        <v>0.41666666666666669</v>
      </c>
      <c r="J9509" t="str">
        <f t="shared" si="1038"/>
        <v>16 Jun</v>
      </c>
      <c r="K9509" t="s">
        <v>1743</v>
      </c>
      <c r="L9509" t="s">
        <v>1993</v>
      </c>
      <c r="M9509" t="s">
        <v>1997</v>
      </c>
      <c r="N9509">
        <v>10262</v>
      </c>
      <c r="O9509">
        <f t="shared" si="1039"/>
        <v>3</v>
      </c>
      <c r="P9509" s="4" t="str">
        <f t="shared" si="1040"/>
        <v>18</v>
      </c>
      <c r="Q9509" s="8">
        <f t="shared" si="1041"/>
        <v>25</v>
      </c>
      <c r="R9509">
        <f t="shared" si="1042"/>
        <v>1105</v>
      </c>
    </row>
    <row r="9510" spans="1:18" x14ac:dyDescent="0.3">
      <c r="A9510" t="s">
        <v>11</v>
      </c>
      <c r="B9510" s="7" t="s">
        <v>48</v>
      </c>
      <c r="C9510" t="s">
        <v>67</v>
      </c>
      <c r="D9510" s="10" t="s">
        <v>69</v>
      </c>
      <c r="E9510" t="s">
        <v>75</v>
      </c>
      <c r="F9510" s="4" t="s">
        <v>270</v>
      </c>
      <c r="G9510" t="s">
        <v>337</v>
      </c>
      <c r="H9510" s="2">
        <f t="shared" si="1036"/>
        <v>0.95138888888888884</v>
      </c>
      <c r="I9510" s="2">
        <f t="shared" si="1037"/>
        <v>0.83333333333333337</v>
      </c>
      <c r="J9510" t="str">
        <f t="shared" si="1038"/>
        <v/>
      </c>
      <c r="K9510" t="s">
        <v>1623</v>
      </c>
      <c r="L9510" t="s">
        <v>1991</v>
      </c>
      <c r="M9510" t="s">
        <v>1996</v>
      </c>
      <c r="N9510">
        <v>4823</v>
      </c>
      <c r="O9510">
        <f t="shared" si="1039"/>
        <v>2</v>
      </c>
      <c r="P9510" s="4" t="str">
        <f t="shared" si="1040"/>
        <v>2</v>
      </c>
      <c r="Q9510" s="8">
        <f t="shared" si="1041"/>
        <v>50</v>
      </c>
      <c r="R9510">
        <f t="shared" si="1042"/>
        <v>170</v>
      </c>
    </row>
    <row r="9511" spans="1:18" x14ac:dyDescent="0.3">
      <c r="A9511" t="s">
        <v>13</v>
      </c>
      <c r="B9511" s="7" t="s">
        <v>33</v>
      </c>
      <c r="C9511" t="s">
        <v>69</v>
      </c>
      <c r="D9511" s="10" t="s">
        <v>73</v>
      </c>
      <c r="E9511" t="s">
        <v>82</v>
      </c>
      <c r="F9511" s="4" t="s">
        <v>296</v>
      </c>
      <c r="G9511" t="s">
        <v>239</v>
      </c>
      <c r="H9511" s="2">
        <f t="shared" si="1036"/>
        <v>0.79166666666666663</v>
      </c>
      <c r="I9511" s="2">
        <f t="shared" si="1037"/>
        <v>0.54166666666666663</v>
      </c>
      <c r="J9511" t="str">
        <f t="shared" si="1038"/>
        <v/>
      </c>
      <c r="K9511" t="s">
        <v>1891</v>
      </c>
      <c r="L9511" t="s">
        <v>1993</v>
      </c>
      <c r="M9511" t="s">
        <v>1996</v>
      </c>
      <c r="N9511">
        <v>15554</v>
      </c>
      <c r="O9511">
        <f t="shared" si="1039"/>
        <v>3</v>
      </c>
      <c r="P9511" s="4" t="str">
        <f t="shared" si="1040"/>
        <v>6</v>
      </c>
      <c r="Q9511" s="8">
        <f t="shared" si="1041"/>
        <v>0</v>
      </c>
      <c r="R9511">
        <f t="shared" si="1042"/>
        <v>360</v>
      </c>
    </row>
    <row r="9512" spans="1:18" x14ac:dyDescent="0.3">
      <c r="A9512" t="s">
        <v>11</v>
      </c>
      <c r="B9512" s="7" t="s">
        <v>47</v>
      </c>
      <c r="C9512" t="s">
        <v>67</v>
      </c>
      <c r="D9512" s="10" t="s">
        <v>69</v>
      </c>
      <c r="E9512" t="s">
        <v>75</v>
      </c>
      <c r="F9512" s="4" t="s">
        <v>225</v>
      </c>
      <c r="G9512" t="s">
        <v>295</v>
      </c>
      <c r="H9512" s="2">
        <f t="shared" si="1036"/>
        <v>0.28472222222222221</v>
      </c>
      <c r="I9512" s="2">
        <f t="shared" si="1037"/>
        <v>0.16666666666666666</v>
      </c>
      <c r="J9512" t="str">
        <f t="shared" si="1038"/>
        <v/>
      </c>
      <c r="K9512" t="s">
        <v>1623</v>
      </c>
      <c r="L9512" t="s">
        <v>1991</v>
      </c>
      <c r="M9512" t="s">
        <v>1996</v>
      </c>
      <c r="N9512">
        <v>3943</v>
      </c>
      <c r="O9512">
        <f t="shared" si="1039"/>
        <v>2</v>
      </c>
      <c r="P9512" s="4" t="str">
        <f t="shared" si="1040"/>
        <v>2</v>
      </c>
      <c r="Q9512" s="8">
        <f t="shared" si="1041"/>
        <v>50</v>
      </c>
      <c r="R9512">
        <f t="shared" si="1042"/>
        <v>170</v>
      </c>
    </row>
    <row r="9513" spans="1:18" x14ac:dyDescent="0.3">
      <c r="A9513" t="s">
        <v>17</v>
      </c>
      <c r="B9513" s="7" t="s">
        <v>29</v>
      </c>
      <c r="C9513" t="s">
        <v>71</v>
      </c>
      <c r="D9513" s="10" t="s">
        <v>74</v>
      </c>
      <c r="E9513" t="s">
        <v>100</v>
      </c>
      <c r="F9513" s="4" t="s">
        <v>330</v>
      </c>
      <c r="G9513" t="s">
        <v>257</v>
      </c>
      <c r="H9513" s="2">
        <f t="shared" si="1036"/>
        <v>0.82986111111111116</v>
      </c>
      <c r="I9513" s="2">
        <f t="shared" si="1037"/>
        <v>0.3125</v>
      </c>
      <c r="J9513" t="str">
        <f t="shared" si="1038"/>
        <v/>
      </c>
      <c r="K9513" t="s">
        <v>1671</v>
      </c>
      <c r="L9513" t="s">
        <v>1993</v>
      </c>
      <c r="M9513" t="s">
        <v>1996</v>
      </c>
      <c r="N9513">
        <v>12080</v>
      </c>
      <c r="O9513">
        <f t="shared" si="1039"/>
        <v>3</v>
      </c>
      <c r="P9513" s="4" t="str">
        <f t="shared" si="1040"/>
        <v>12</v>
      </c>
      <c r="Q9513" s="8">
        <f t="shared" si="1041"/>
        <v>25</v>
      </c>
      <c r="R9513">
        <f t="shared" si="1042"/>
        <v>745</v>
      </c>
    </row>
    <row r="9514" spans="1:18" x14ac:dyDescent="0.3">
      <c r="A9514" t="s">
        <v>18</v>
      </c>
      <c r="B9514" s="7" t="s">
        <v>30</v>
      </c>
      <c r="C9514" t="s">
        <v>67</v>
      </c>
      <c r="D9514" s="10" t="s">
        <v>69</v>
      </c>
      <c r="E9514" t="s">
        <v>75</v>
      </c>
      <c r="F9514" s="4" t="s">
        <v>244</v>
      </c>
      <c r="G9514" t="s">
        <v>1554</v>
      </c>
      <c r="H9514" s="2">
        <f t="shared" si="1036"/>
        <v>0.11458333333333333</v>
      </c>
      <c r="I9514" s="2">
        <f t="shared" si="1037"/>
        <v>0.99652777777777779</v>
      </c>
      <c r="J9514" t="str">
        <f t="shared" si="1038"/>
        <v>28 May</v>
      </c>
      <c r="K9514" t="s">
        <v>1623</v>
      </c>
      <c r="L9514" t="s">
        <v>1991</v>
      </c>
      <c r="M9514" t="s">
        <v>1996</v>
      </c>
      <c r="N9514">
        <v>3383</v>
      </c>
      <c r="O9514">
        <f t="shared" si="1039"/>
        <v>2</v>
      </c>
      <c r="P9514" s="4" t="str">
        <f t="shared" si="1040"/>
        <v>2</v>
      </c>
      <c r="Q9514" s="8">
        <f t="shared" si="1041"/>
        <v>50</v>
      </c>
      <c r="R9514">
        <f t="shared" si="1042"/>
        <v>170</v>
      </c>
    </row>
    <row r="9515" spans="1:18" x14ac:dyDescent="0.3">
      <c r="A9515" t="s">
        <v>14</v>
      </c>
      <c r="B9515" s="7" t="s">
        <v>61</v>
      </c>
      <c r="C9515" t="s">
        <v>71</v>
      </c>
      <c r="D9515" s="10" t="s">
        <v>74</v>
      </c>
      <c r="E9515" t="s">
        <v>102</v>
      </c>
      <c r="F9515" s="4" t="s">
        <v>238</v>
      </c>
      <c r="G9515" t="s">
        <v>229</v>
      </c>
      <c r="H9515" s="2">
        <f t="shared" si="1036"/>
        <v>0.2951388888888889</v>
      </c>
      <c r="I9515" s="2">
        <f t="shared" si="1037"/>
        <v>0.23958333333333334</v>
      </c>
      <c r="J9515" t="str">
        <f t="shared" si="1038"/>
        <v/>
      </c>
      <c r="K9515" t="s">
        <v>1762</v>
      </c>
      <c r="L9515" t="s">
        <v>1991</v>
      </c>
      <c r="M9515" t="s">
        <v>1996</v>
      </c>
      <c r="N9515">
        <v>2437</v>
      </c>
      <c r="O9515">
        <f t="shared" si="1039"/>
        <v>2</v>
      </c>
      <c r="P9515" s="4" t="str">
        <f t="shared" si="1040"/>
        <v>1</v>
      </c>
      <c r="Q9515" s="8">
        <f t="shared" si="1041"/>
        <v>20</v>
      </c>
      <c r="R9515">
        <f t="shared" si="1042"/>
        <v>80</v>
      </c>
    </row>
    <row r="9516" spans="1:18" x14ac:dyDescent="0.3">
      <c r="A9516" t="s">
        <v>14</v>
      </c>
      <c r="B9516" s="7" t="s">
        <v>31</v>
      </c>
      <c r="C9516" t="s">
        <v>71</v>
      </c>
      <c r="D9516" s="10" t="s">
        <v>74</v>
      </c>
      <c r="E9516" t="s">
        <v>102</v>
      </c>
      <c r="F9516" s="4" t="s">
        <v>383</v>
      </c>
      <c r="G9516" t="s">
        <v>706</v>
      </c>
      <c r="H9516" s="2">
        <f t="shared" si="1036"/>
        <v>1.0416666666666666E-2</v>
      </c>
      <c r="I9516" s="2">
        <f t="shared" si="1037"/>
        <v>0.94791666666666663</v>
      </c>
      <c r="J9516" t="str">
        <f t="shared" si="1038"/>
        <v>02 Jun</v>
      </c>
      <c r="K9516" t="s">
        <v>1675</v>
      </c>
      <c r="L9516" t="s">
        <v>1991</v>
      </c>
      <c r="M9516" t="s">
        <v>1998</v>
      </c>
      <c r="N9516">
        <v>1965</v>
      </c>
      <c r="O9516">
        <f t="shared" si="1039"/>
        <v>2</v>
      </c>
      <c r="P9516" s="4" t="str">
        <f t="shared" si="1040"/>
        <v>1</v>
      </c>
      <c r="Q9516" s="8">
        <f t="shared" si="1041"/>
        <v>30</v>
      </c>
      <c r="R9516">
        <f t="shared" si="1042"/>
        <v>90</v>
      </c>
    </row>
    <row r="9517" spans="1:18" x14ac:dyDescent="0.3">
      <c r="A9517" t="s">
        <v>13</v>
      </c>
      <c r="B9517" s="7" t="s">
        <v>39</v>
      </c>
      <c r="C9517" t="s">
        <v>67</v>
      </c>
      <c r="D9517" s="10" t="s">
        <v>72</v>
      </c>
      <c r="E9517" t="s">
        <v>81</v>
      </c>
      <c r="F9517" s="4" t="s">
        <v>337</v>
      </c>
      <c r="G9517" t="s">
        <v>1067</v>
      </c>
      <c r="H9517" s="2">
        <f t="shared" si="1036"/>
        <v>0.43402777777777779</v>
      </c>
      <c r="I9517" s="2">
        <f t="shared" si="1037"/>
        <v>0.95138888888888884</v>
      </c>
      <c r="J9517" t="str">
        <f t="shared" si="1038"/>
        <v>19 Mar</v>
      </c>
      <c r="K9517" t="s">
        <v>1896</v>
      </c>
      <c r="L9517" t="s">
        <v>1993</v>
      </c>
      <c r="M9517" t="s">
        <v>1997</v>
      </c>
      <c r="N9517">
        <v>7832</v>
      </c>
      <c r="O9517">
        <f t="shared" si="1039"/>
        <v>3</v>
      </c>
      <c r="P9517" s="4" t="str">
        <f t="shared" si="1040"/>
        <v>11</v>
      </c>
      <c r="Q9517" s="8">
        <f t="shared" si="1041"/>
        <v>35</v>
      </c>
      <c r="R9517">
        <f t="shared" si="1042"/>
        <v>695</v>
      </c>
    </row>
    <row r="9518" spans="1:18" x14ac:dyDescent="0.3">
      <c r="A9518" t="s">
        <v>11</v>
      </c>
      <c r="B9518" s="7" t="s">
        <v>25</v>
      </c>
      <c r="C9518" t="s">
        <v>69</v>
      </c>
      <c r="D9518" s="10" t="s">
        <v>73</v>
      </c>
      <c r="E9518" t="s">
        <v>95</v>
      </c>
      <c r="F9518" s="4" t="s">
        <v>295</v>
      </c>
      <c r="G9518" t="s">
        <v>304</v>
      </c>
      <c r="H9518" s="2">
        <f t="shared" si="1036"/>
        <v>0.67361111111111116</v>
      </c>
      <c r="I9518" s="2">
        <f t="shared" si="1037"/>
        <v>0.28472222222222221</v>
      </c>
      <c r="J9518" t="str">
        <f t="shared" si="1038"/>
        <v/>
      </c>
      <c r="K9518" t="s">
        <v>1733</v>
      </c>
      <c r="L9518" t="s">
        <v>1993</v>
      </c>
      <c r="M9518" t="s">
        <v>1996</v>
      </c>
      <c r="N9518">
        <v>6442</v>
      </c>
      <c r="O9518">
        <f t="shared" si="1039"/>
        <v>3</v>
      </c>
      <c r="P9518" s="4" t="str">
        <f t="shared" si="1040"/>
        <v>9</v>
      </c>
      <c r="Q9518" s="8">
        <f t="shared" si="1041"/>
        <v>20</v>
      </c>
      <c r="R9518">
        <f t="shared" si="1042"/>
        <v>560</v>
      </c>
    </row>
    <row r="9519" spans="1:18" x14ac:dyDescent="0.3">
      <c r="A9519" t="s">
        <v>12</v>
      </c>
      <c r="B9519" s="7" t="s">
        <v>42</v>
      </c>
      <c r="C9519" t="s">
        <v>68</v>
      </c>
      <c r="D9519" s="10" t="s">
        <v>67</v>
      </c>
      <c r="E9519" t="s">
        <v>115</v>
      </c>
      <c r="F9519" s="4" t="s">
        <v>204</v>
      </c>
      <c r="G9519" t="s">
        <v>1338</v>
      </c>
      <c r="H9519" s="2">
        <f t="shared" si="1036"/>
        <v>0.37152777777777779</v>
      </c>
      <c r="I9519" s="2">
        <f t="shared" si="1037"/>
        <v>0.24305555555555555</v>
      </c>
      <c r="J9519" t="str">
        <f t="shared" si="1038"/>
        <v>16 May</v>
      </c>
      <c r="K9519" t="s">
        <v>1820</v>
      </c>
      <c r="L9519" t="s">
        <v>1992</v>
      </c>
      <c r="M9519" t="s">
        <v>1996</v>
      </c>
      <c r="N9519">
        <v>12723</v>
      </c>
      <c r="O9519">
        <f t="shared" si="1039"/>
        <v>4</v>
      </c>
      <c r="P9519" s="4" t="str">
        <f t="shared" si="1040"/>
        <v>27</v>
      </c>
      <c r="Q9519" s="8">
        <f t="shared" si="1041"/>
        <v>5</v>
      </c>
      <c r="R9519">
        <f t="shared" si="1042"/>
        <v>1625</v>
      </c>
    </row>
    <row r="9520" spans="1:18" x14ac:dyDescent="0.3">
      <c r="A9520" t="s">
        <v>13</v>
      </c>
      <c r="B9520" s="7" t="s">
        <v>37</v>
      </c>
      <c r="C9520" t="s">
        <v>67</v>
      </c>
      <c r="D9520" s="10" t="s">
        <v>69</v>
      </c>
      <c r="E9520" t="s">
        <v>75</v>
      </c>
      <c r="F9520" s="4" t="s">
        <v>311</v>
      </c>
      <c r="G9520" t="s">
        <v>441</v>
      </c>
      <c r="H9520" s="2">
        <f t="shared" si="1036"/>
        <v>0.75694444444444442</v>
      </c>
      <c r="I9520" s="2">
        <f t="shared" si="1037"/>
        <v>0.63541666666666663</v>
      </c>
      <c r="J9520" t="str">
        <f t="shared" si="1038"/>
        <v/>
      </c>
      <c r="K9520" t="s">
        <v>1644</v>
      </c>
      <c r="L9520" t="s">
        <v>1991</v>
      </c>
      <c r="M9520" t="s">
        <v>1996</v>
      </c>
      <c r="N9520">
        <v>8016</v>
      </c>
      <c r="O9520">
        <f t="shared" si="1039"/>
        <v>2</v>
      </c>
      <c r="P9520" s="4" t="str">
        <f t="shared" si="1040"/>
        <v>2</v>
      </c>
      <c r="Q9520" s="8">
        <f t="shared" si="1041"/>
        <v>55</v>
      </c>
      <c r="R9520">
        <f t="shared" si="1042"/>
        <v>175</v>
      </c>
    </row>
    <row r="9521" spans="1:18" x14ac:dyDescent="0.3">
      <c r="A9521" t="s">
        <v>13</v>
      </c>
      <c r="B9521" s="7" t="s">
        <v>28</v>
      </c>
      <c r="C9521" t="s">
        <v>69</v>
      </c>
      <c r="D9521" s="10" t="s">
        <v>73</v>
      </c>
      <c r="E9521" t="s">
        <v>90</v>
      </c>
      <c r="F9521" s="4" t="s">
        <v>226</v>
      </c>
      <c r="G9521" t="s">
        <v>455</v>
      </c>
      <c r="H9521" s="2">
        <f t="shared" si="1036"/>
        <v>0.52430555555555558</v>
      </c>
      <c r="I9521" s="2">
        <f t="shared" si="1037"/>
        <v>0.89236111111111116</v>
      </c>
      <c r="J9521" t="str">
        <f t="shared" si="1038"/>
        <v>25 Jun</v>
      </c>
      <c r="K9521" t="s">
        <v>1646</v>
      </c>
      <c r="L9521" t="s">
        <v>1992</v>
      </c>
      <c r="M9521" t="s">
        <v>1997</v>
      </c>
      <c r="N9521">
        <v>10199</v>
      </c>
      <c r="O9521">
        <f t="shared" si="1039"/>
        <v>4</v>
      </c>
      <c r="P9521" s="4" t="str">
        <f t="shared" si="1040"/>
        <v>15</v>
      </c>
      <c r="Q9521" s="8">
        <f t="shared" si="1041"/>
        <v>10</v>
      </c>
      <c r="R9521">
        <f t="shared" si="1042"/>
        <v>910</v>
      </c>
    </row>
    <row r="9522" spans="1:18" x14ac:dyDescent="0.3">
      <c r="A9522" t="s">
        <v>17</v>
      </c>
      <c r="B9522" s="7" t="s">
        <v>23</v>
      </c>
      <c r="C9522" t="s">
        <v>68</v>
      </c>
      <c r="D9522" s="10" t="s">
        <v>67</v>
      </c>
      <c r="E9522" t="s">
        <v>98</v>
      </c>
      <c r="F9522" s="4" t="s">
        <v>363</v>
      </c>
      <c r="G9522" t="s">
        <v>663</v>
      </c>
      <c r="H9522" s="2">
        <f t="shared" si="1036"/>
        <v>0.38194444444444442</v>
      </c>
      <c r="I9522" s="2">
        <f t="shared" si="1037"/>
        <v>0.41319444444444442</v>
      </c>
      <c r="J9522" t="str">
        <f t="shared" si="1038"/>
        <v>25 Mar</v>
      </c>
      <c r="K9522" t="s">
        <v>1803</v>
      </c>
      <c r="L9522" t="s">
        <v>1993</v>
      </c>
      <c r="M9522" t="s">
        <v>1996</v>
      </c>
      <c r="N9522">
        <v>10842</v>
      </c>
      <c r="O9522">
        <f t="shared" si="1039"/>
        <v>3</v>
      </c>
      <c r="P9522" s="4" t="str">
        <f t="shared" si="1040"/>
        <v>23</v>
      </c>
      <c r="Q9522" s="8">
        <f t="shared" si="1041"/>
        <v>15</v>
      </c>
      <c r="R9522">
        <f t="shared" si="1042"/>
        <v>1395</v>
      </c>
    </row>
    <row r="9523" spans="1:18" x14ac:dyDescent="0.3">
      <c r="A9523" t="s">
        <v>15</v>
      </c>
      <c r="B9523" s="7" t="s">
        <v>37</v>
      </c>
      <c r="C9523" t="s">
        <v>69</v>
      </c>
      <c r="D9523" s="10" t="s">
        <v>73</v>
      </c>
      <c r="E9523" t="s">
        <v>82</v>
      </c>
      <c r="F9523" s="4" t="s">
        <v>291</v>
      </c>
      <c r="G9523" t="s">
        <v>352</v>
      </c>
      <c r="H9523" s="2">
        <f t="shared" si="1036"/>
        <v>0.875</v>
      </c>
      <c r="I9523" s="2">
        <f t="shared" si="1037"/>
        <v>0.53472222222222221</v>
      </c>
      <c r="J9523" t="str">
        <f t="shared" si="1038"/>
        <v/>
      </c>
      <c r="K9523" t="s">
        <v>1726</v>
      </c>
      <c r="L9523" t="s">
        <v>1993</v>
      </c>
      <c r="M9523" t="s">
        <v>1996</v>
      </c>
      <c r="N9523">
        <v>7005</v>
      </c>
      <c r="O9523">
        <f t="shared" si="1039"/>
        <v>3</v>
      </c>
      <c r="P9523" s="4" t="str">
        <f t="shared" si="1040"/>
        <v>8</v>
      </c>
      <c r="Q9523" s="8">
        <f t="shared" si="1041"/>
        <v>10</v>
      </c>
      <c r="R9523">
        <f t="shared" si="1042"/>
        <v>490</v>
      </c>
    </row>
    <row r="9524" spans="1:18" x14ac:dyDescent="0.3">
      <c r="A9524" t="s">
        <v>18</v>
      </c>
      <c r="B9524" s="7" t="s">
        <v>52</v>
      </c>
      <c r="C9524" t="s">
        <v>68</v>
      </c>
      <c r="D9524" s="10" t="s">
        <v>67</v>
      </c>
      <c r="E9524" t="s">
        <v>80</v>
      </c>
      <c r="F9524" s="4" t="s">
        <v>318</v>
      </c>
      <c r="G9524" t="s">
        <v>274</v>
      </c>
      <c r="H9524" s="2">
        <f t="shared" si="1036"/>
        <v>0.53819444444444442</v>
      </c>
      <c r="I9524" s="2">
        <f t="shared" si="1037"/>
        <v>0.43055555555555558</v>
      </c>
      <c r="J9524" t="str">
        <f t="shared" si="1038"/>
        <v/>
      </c>
      <c r="K9524" t="s">
        <v>1634</v>
      </c>
      <c r="L9524" t="s">
        <v>1991</v>
      </c>
      <c r="M9524" t="s">
        <v>1996</v>
      </c>
      <c r="N9524">
        <v>4409</v>
      </c>
      <c r="O9524">
        <f t="shared" si="1039"/>
        <v>2</v>
      </c>
      <c r="P9524" s="4" t="str">
        <f t="shared" si="1040"/>
        <v>2</v>
      </c>
      <c r="Q9524" s="8">
        <f t="shared" si="1041"/>
        <v>35</v>
      </c>
      <c r="R9524">
        <f t="shared" si="1042"/>
        <v>155</v>
      </c>
    </row>
    <row r="9525" spans="1:18" x14ac:dyDescent="0.3">
      <c r="A9525" t="s">
        <v>13</v>
      </c>
      <c r="B9525" s="7" t="s">
        <v>57</v>
      </c>
      <c r="C9525" t="s">
        <v>68</v>
      </c>
      <c r="D9525" s="10" t="s">
        <v>67</v>
      </c>
      <c r="E9525" t="s">
        <v>85</v>
      </c>
      <c r="F9525" s="4" t="s">
        <v>216</v>
      </c>
      <c r="G9525" t="s">
        <v>878</v>
      </c>
      <c r="H9525" s="2">
        <f t="shared" si="1036"/>
        <v>0.3888888888888889</v>
      </c>
      <c r="I9525" s="2">
        <f t="shared" si="1037"/>
        <v>0.88194444444444442</v>
      </c>
      <c r="J9525" t="str">
        <f t="shared" si="1038"/>
        <v>02 Apr</v>
      </c>
      <c r="K9525" t="s">
        <v>1636</v>
      </c>
      <c r="L9525" t="s">
        <v>1993</v>
      </c>
      <c r="M9525" t="s">
        <v>1996</v>
      </c>
      <c r="N9525">
        <v>13364</v>
      </c>
      <c r="O9525">
        <f t="shared" si="1039"/>
        <v>3</v>
      </c>
      <c r="P9525" s="4" t="str">
        <f t="shared" si="1040"/>
        <v>12</v>
      </c>
      <c r="Q9525" s="8">
        <f t="shared" si="1041"/>
        <v>10</v>
      </c>
      <c r="R9525">
        <f t="shared" si="1042"/>
        <v>730</v>
      </c>
    </row>
    <row r="9526" spans="1:18" x14ac:dyDescent="0.3">
      <c r="A9526" t="s">
        <v>15</v>
      </c>
      <c r="B9526" s="7" t="s">
        <v>47</v>
      </c>
      <c r="C9526" t="s">
        <v>69</v>
      </c>
      <c r="D9526" s="10" t="s">
        <v>73</v>
      </c>
      <c r="E9526" t="s">
        <v>82</v>
      </c>
      <c r="F9526" s="4" t="s">
        <v>222</v>
      </c>
      <c r="G9526" t="s">
        <v>552</v>
      </c>
      <c r="H9526" s="2">
        <f t="shared" si="1036"/>
        <v>6.25E-2</v>
      </c>
      <c r="I9526" s="2">
        <f t="shared" si="1037"/>
        <v>0.66666666666666663</v>
      </c>
      <c r="J9526" t="str">
        <f t="shared" si="1038"/>
        <v>28 Jun</v>
      </c>
      <c r="K9526" t="s">
        <v>1737</v>
      </c>
      <c r="L9526" t="s">
        <v>1993</v>
      </c>
      <c r="M9526" t="s">
        <v>1996</v>
      </c>
      <c r="N9526">
        <v>13377</v>
      </c>
      <c r="O9526">
        <f t="shared" si="1039"/>
        <v>3</v>
      </c>
      <c r="P9526" s="4" t="str">
        <f t="shared" si="1040"/>
        <v>9</v>
      </c>
      <c r="Q9526" s="8">
        <f t="shared" si="1041"/>
        <v>30</v>
      </c>
      <c r="R9526">
        <f t="shared" si="1042"/>
        <v>570</v>
      </c>
    </row>
    <row r="9527" spans="1:18" x14ac:dyDescent="0.3">
      <c r="A9527" t="s">
        <v>13</v>
      </c>
      <c r="B9527" s="7" t="s">
        <v>25</v>
      </c>
      <c r="C9527" t="s">
        <v>69</v>
      </c>
      <c r="D9527" s="10" t="s">
        <v>73</v>
      </c>
      <c r="E9527" t="s">
        <v>82</v>
      </c>
      <c r="F9527" s="4" t="s">
        <v>227</v>
      </c>
      <c r="G9527" t="s">
        <v>426</v>
      </c>
      <c r="H9527" s="2">
        <f t="shared" si="1036"/>
        <v>0.18402777777777779</v>
      </c>
      <c r="I9527" s="2">
        <f t="shared" si="1037"/>
        <v>0.90972222222222221</v>
      </c>
      <c r="J9527" t="str">
        <f t="shared" si="1038"/>
        <v>10 Jun</v>
      </c>
      <c r="K9527" t="s">
        <v>1827</v>
      </c>
      <c r="L9527" t="s">
        <v>1993</v>
      </c>
      <c r="M9527" t="s">
        <v>1997</v>
      </c>
      <c r="N9527">
        <v>10262</v>
      </c>
      <c r="O9527">
        <f t="shared" si="1039"/>
        <v>3</v>
      </c>
      <c r="P9527" s="4" t="str">
        <f t="shared" si="1040"/>
        <v>6</v>
      </c>
      <c r="Q9527" s="8">
        <f t="shared" si="1041"/>
        <v>35</v>
      </c>
      <c r="R9527">
        <f t="shared" si="1042"/>
        <v>395</v>
      </c>
    </row>
    <row r="9528" spans="1:18" x14ac:dyDescent="0.3">
      <c r="A9528" t="s">
        <v>13</v>
      </c>
      <c r="B9528" s="7" t="s">
        <v>46</v>
      </c>
      <c r="C9528" t="s">
        <v>68</v>
      </c>
      <c r="D9528" s="10" t="s">
        <v>67</v>
      </c>
      <c r="E9528" t="s">
        <v>85</v>
      </c>
      <c r="F9528" s="4" t="s">
        <v>293</v>
      </c>
      <c r="G9528" t="s">
        <v>516</v>
      </c>
      <c r="H9528" s="2">
        <f t="shared" si="1036"/>
        <v>0.98263888888888884</v>
      </c>
      <c r="I9528" s="2">
        <f t="shared" si="1037"/>
        <v>0.6875</v>
      </c>
      <c r="J9528" t="str">
        <f t="shared" si="1038"/>
        <v/>
      </c>
      <c r="K9528" t="s">
        <v>1809</v>
      </c>
      <c r="L9528" t="s">
        <v>1993</v>
      </c>
      <c r="M9528" t="s">
        <v>1997</v>
      </c>
      <c r="N9528">
        <v>10844</v>
      </c>
      <c r="O9528">
        <f t="shared" si="1039"/>
        <v>3</v>
      </c>
      <c r="P9528" s="4" t="str">
        <f t="shared" si="1040"/>
        <v>7</v>
      </c>
      <c r="Q9528" s="8">
        <f t="shared" si="1041"/>
        <v>5</v>
      </c>
      <c r="R9528">
        <f t="shared" si="1042"/>
        <v>425</v>
      </c>
    </row>
    <row r="9529" spans="1:18" x14ac:dyDescent="0.3">
      <c r="A9529" t="s">
        <v>13</v>
      </c>
      <c r="B9529" s="7" t="s">
        <v>55</v>
      </c>
      <c r="C9529" t="s">
        <v>68</v>
      </c>
      <c r="D9529" s="10" t="s">
        <v>67</v>
      </c>
      <c r="E9529" t="s">
        <v>85</v>
      </c>
      <c r="F9529" s="4" t="s">
        <v>258</v>
      </c>
      <c r="G9529" t="s">
        <v>592</v>
      </c>
      <c r="H9529" s="2">
        <f t="shared" si="1036"/>
        <v>0.68055555555555558</v>
      </c>
      <c r="I9529" s="2">
        <f t="shared" si="1037"/>
        <v>0.27083333333333331</v>
      </c>
      <c r="J9529" t="str">
        <f t="shared" si="1038"/>
        <v/>
      </c>
      <c r="K9529" t="s">
        <v>1835</v>
      </c>
      <c r="L9529" t="s">
        <v>1993</v>
      </c>
      <c r="M9529" t="s">
        <v>1996</v>
      </c>
      <c r="N9529">
        <v>14571</v>
      </c>
      <c r="O9529">
        <f t="shared" si="1039"/>
        <v>3</v>
      </c>
      <c r="P9529" s="4" t="str">
        <f t="shared" si="1040"/>
        <v>9</v>
      </c>
      <c r="Q9529" s="8">
        <f t="shared" si="1041"/>
        <v>50</v>
      </c>
      <c r="R9529">
        <f t="shared" si="1042"/>
        <v>590</v>
      </c>
    </row>
    <row r="9530" spans="1:18" x14ac:dyDescent="0.3">
      <c r="A9530" t="s">
        <v>13</v>
      </c>
      <c r="B9530" s="7" t="s">
        <v>53</v>
      </c>
      <c r="C9530" t="s">
        <v>69</v>
      </c>
      <c r="D9530" s="10" t="s">
        <v>73</v>
      </c>
      <c r="E9530" t="s">
        <v>110</v>
      </c>
      <c r="F9530" s="4" t="s">
        <v>387</v>
      </c>
      <c r="G9530" t="s">
        <v>591</v>
      </c>
      <c r="H9530" s="2">
        <f t="shared" si="1036"/>
        <v>0.78472222222222221</v>
      </c>
      <c r="I9530" s="2">
        <f t="shared" si="1037"/>
        <v>0.44791666666666669</v>
      </c>
      <c r="J9530" t="str">
        <f t="shared" si="1038"/>
        <v>10 Mar</v>
      </c>
      <c r="K9530" t="s">
        <v>1957</v>
      </c>
      <c r="L9530" t="s">
        <v>1992</v>
      </c>
      <c r="M9530" t="s">
        <v>1996</v>
      </c>
      <c r="N9530">
        <v>19329</v>
      </c>
      <c r="O9530">
        <f t="shared" si="1039"/>
        <v>4</v>
      </c>
      <c r="P9530" s="4" t="str">
        <f t="shared" si="1040"/>
        <v>32</v>
      </c>
      <c r="Q9530" s="8">
        <f t="shared" si="1041"/>
        <v>5</v>
      </c>
      <c r="R9530">
        <f t="shared" si="1042"/>
        <v>1925</v>
      </c>
    </row>
    <row r="9531" spans="1:18" x14ac:dyDescent="0.3">
      <c r="A9531" t="s">
        <v>12</v>
      </c>
      <c r="B9531" s="7" t="s">
        <v>39</v>
      </c>
      <c r="C9531" t="s">
        <v>67</v>
      </c>
      <c r="D9531" s="10" t="s">
        <v>72</v>
      </c>
      <c r="E9531" t="s">
        <v>113</v>
      </c>
      <c r="F9531" s="4" t="s">
        <v>350</v>
      </c>
      <c r="G9531" t="s">
        <v>483</v>
      </c>
      <c r="H9531" s="2">
        <f t="shared" si="1036"/>
        <v>0.96527777777777779</v>
      </c>
      <c r="I9531" s="2">
        <f t="shared" si="1037"/>
        <v>0.34375</v>
      </c>
      <c r="J9531" t="str">
        <f t="shared" si="1038"/>
        <v/>
      </c>
      <c r="K9531" t="s">
        <v>1854</v>
      </c>
      <c r="L9531" t="s">
        <v>1993</v>
      </c>
      <c r="M9531" t="s">
        <v>1996</v>
      </c>
      <c r="N9531">
        <v>4943</v>
      </c>
      <c r="O9531">
        <f t="shared" si="1039"/>
        <v>3</v>
      </c>
      <c r="P9531" s="4" t="str">
        <f t="shared" si="1040"/>
        <v>14</v>
      </c>
      <c r="Q9531" s="8">
        <f t="shared" si="1041"/>
        <v>55</v>
      </c>
      <c r="R9531">
        <f t="shared" si="1042"/>
        <v>895</v>
      </c>
    </row>
    <row r="9532" spans="1:18" x14ac:dyDescent="0.3">
      <c r="A9532" t="s">
        <v>13</v>
      </c>
      <c r="B9532" s="7" t="s">
        <v>33</v>
      </c>
      <c r="C9532" t="s">
        <v>69</v>
      </c>
      <c r="D9532" s="10" t="s">
        <v>73</v>
      </c>
      <c r="E9532" t="s">
        <v>86</v>
      </c>
      <c r="F9532" s="4" t="s">
        <v>240</v>
      </c>
      <c r="G9532" t="s">
        <v>629</v>
      </c>
      <c r="H9532" s="2">
        <f t="shared" si="1036"/>
        <v>0.18402777777777779</v>
      </c>
      <c r="I9532" s="2">
        <f t="shared" si="1037"/>
        <v>0.96180555555555558</v>
      </c>
      <c r="J9532" t="str">
        <f t="shared" si="1038"/>
        <v>11 May</v>
      </c>
      <c r="K9532" t="s">
        <v>1750</v>
      </c>
      <c r="L9532" t="s">
        <v>1992</v>
      </c>
      <c r="M9532" t="s">
        <v>1996</v>
      </c>
      <c r="N9532">
        <v>15129</v>
      </c>
      <c r="O9532">
        <f t="shared" si="1039"/>
        <v>4</v>
      </c>
      <c r="P9532" s="4" t="str">
        <f t="shared" si="1040"/>
        <v>29</v>
      </c>
      <c r="Q9532" s="8">
        <f t="shared" si="1041"/>
        <v>20</v>
      </c>
      <c r="R9532">
        <f t="shared" si="1042"/>
        <v>1760</v>
      </c>
    </row>
    <row r="9533" spans="1:18" x14ac:dyDescent="0.3">
      <c r="A9533" t="s">
        <v>13</v>
      </c>
      <c r="B9533" s="7" t="s">
        <v>46</v>
      </c>
      <c r="C9533" t="s">
        <v>69</v>
      </c>
      <c r="D9533" s="10" t="s">
        <v>73</v>
      </c>
      <c r="E9533" t="s">
        <v>104</v>
      </c>
      <c r="F9533" s="4" t="s">
        <v>261</v>
      </c>
      <c r="G9533" t="s">
        <v>239</v>
      </c>
      <c r="H9533" s="2">
        <f t="shared" si="1036"/>
        <v>0.79166666666666663</v>
      </c>
      <c r="I9533" s="2">
        <f t="shared" si="1037"/>
        <v>0.40277777777777779</v>
      </c>
      <c r="J9533" t="str">
        <f t="shared" si="1038"/>
        <v/>
      </c>
      <c r="K9533" t="s">
        <v>1733</v>
      </c>
      <c r="L9533" t="s">
        <v>1992</v>
      </c>
      <c r="M9533" t="s">
        <v>1996</v>
      </c>
      <c r="N9533">
        <v>15129</v>
      </c>
      <c r="O9533">
        <f t="shared" si="1039"/>
        <v>4</v>
      </c>
      <c r="P9533" s="4" t="str">
        <f t="shared" si="1040"/>
        <v>9</v>
      </c>
      <c r="Q9533" s="8">
        <f t="shared" si="1041"/>
        <v>20</v>
      </c>
      <c r="R9533">
        <f t="shared" si="1042"/>
        <v>560</v>
      </c>
    </row>
    <row r="9534" spans="1:18" x14ac:dyDescent="0.3">
      <c r="A9534" t="s">
        <v>13</v>
      </c>
      <c r="B9534" s="7" t="s">
        <v>54</v>
      </c>
      <c r="C9534" t="s">
        <v>68</v>
      </c>
      <c r="D9534" s="10" t="s">
        <v>67</v>
      </c>
      <c r="E9534" t="s">
        <v>98</v>
      </c>
      <c r="F9534" s="4" t="s">
        <v>299</v>
      </c>
      <c r="G9534" t="s">
        <v>1118</v>
      </c>
      <c r="H9534" s="2">
        <f t="shared" si="1036"/>
        <v>0.75</v>
      </c>
      <c r="I9534" s="2">
        <f t="shared" si="1037"/>
        <v>0.70833333333333337</v>
      </c>
      <c r="J9534" t="str">
        <f t="shared" si="1038"/>
        <v>07 Jun</v>
      </c>
      <c r="K9534" t="s">
        <v>1923</v>
      </c>
      <c r="L9534" t="s">
        <v>1993</v>
      </c>
      <c r="M9534" t="s">
        <v>1997</v>
      </c>
      <c r="N9534">
        <v>10539</v>
      </c>
      <c r="O9534">
        <f t="shared" si="1039"/>
        <v>3</v>
      </c>
      <c r="P9534" s="4" t="str">
        <f t="shared" si="1040"/>
        <v>25</v>
      </c>
      <c r="Q9534" s="8">
        <f t="shared" si="1041"/>
        <v>0</v>
      </c>
      <c r="R9534">
        <f t="shared" si="1042"/>
        <v>1500</v>
      </c>
    </row>
    <row r="9535" spans="1:18" x14ac:dyDescent="0.3">
      <c r="A9535" t="s">
        <v>13</v>
      </c>
      <c r="B9535" s="7" t="s">
        <v>23</v>
      </c>
      <c r="C9535" t="s">
        <v>68</v>
      </c>
      <c r="D9535" s="10" t="s">
        <v>67</v>
      </c>
      <c r="E9535" t="s">
        <v>85</v>
      </c>
      <c r="F9535" s="4" t="s">
        <v>216</v>
      </c>
      <c r="G9535" t="s">
        <v>1401</v>
      </c>
      <c r="H9535" s="2">
        <f t="shared" si="1036"/>
        <v>0.94097222222222221</v>
      </c>
      <c r="I9535" s="2">
        <f t="shared" si="1037"/>
        <v>0.88194444444444442</v>
      </c>
      <c r="J9535" t="str">
        <f t="shared" si="1038"/>
        <v>25 Mar</v>
      </c>
      <c r="K9535" t="s">
        <v>1905</v>
      </c>
      <c r="L9535" t="s">
        <v>1993</v>
      </c>
      <c r="M9535" t="s">
        <v>1997</v>
      </c>
      <c r="N9535">
        <v>10031</v>
      </c>
      <c r="O9535">
        <f t="shared" si="1039"/>
        <v>3</v>
      </c>
      <c r="P9535" s="4" t="str">
        <f t="shared" si="1040"/>
        <v>25</v>
      </c>
      <c r="Q9535" s="8">
        <f t="shared" si="1041"/>
        <v>25</v>
      </c>
      <c r="R9535">
        <f t="shared" si="1042"/>
        <v>1525</v>
      </c>
    </row>
    <row r="9536" spans="1:18" x14ac:dyDescent="0.3">
      <c r="A9536" t="s">
        <v>15</v>
      </c>
      <c r="B9536" s="7" t="s">
        <v>55</v>
      </c>
      <c r="C9536" t="s">
        <v>69</v>
      </c>
      <c r="D9536" s="10" t="s">
        <v>73</v>
      </c>
      <c r="E9536" t="s">
        <v>82</v>
      </c>
      <c r="F9536" s="4" t="s">
        <v>319</v>
      </c>
      <c r="G9536" t="s">
        <v>762</v>
      </c>
      <c r="H9536" s="2">
        <f t="shared" si="1036"/>
        <v>6.25E-2</v>
      </c>
      <c r="I9536" s="2">
        <f t="shared" si="1037"/>
        <v>0.73958333333333337</v>
      </c>
      <c r="J9536" t="str">
        <f t="shared" si="1038"/>
        <v>25 May</v>
      </c>
      <c r="K9536" t="s">
        <v>1786</v>
      </c>
      <c r="L9536" t="s">
        <v>1993</v>
      </c>
      <c r="M9536" t="s">
        <v>1996</v>
      </c>
      <c r="N9536">
        <v>9140</v>
      </c>
      <c r="O9536">
        <f t="shared" si="1039"/>
        <v>3</v>
      </c>
      <c r="P9536" s="4" t="str">
        <f t="shared" si="1040"/>
        <v>7</v>
      </c>
      <c r="Q9536" s="8">
        <f t="shared" si="1041"/>
        <v>45</v>
      </c>
      <c r="R9536">
        <f t="shared" si="1042"/>
        <v>465</v>
      </c>
    </row>
    <row r="9537" spans="1:18" x14ac:dyDescent="0.3">
      <c r="A9537" t="s">
        <v>18</v>
      </c>
      <c r="B9537" s="7" t="s">
        <v>66</v>
      </c>
      <c r="C9537" t="s">
        <v>68</v>
      </c>
      <c r="D9537" s="10" t="s">
        <v>67</v>
      </c>
      <c r="E9537" t="s">
        <v>80</v>
      </c>
      <c r="F9537" s="4" t="s">
        <v>337</v>
      </c>
      <c r="G9537" t="s">
        <v>1555</v>
      </c>
      <c r="H9537" s="2">
        <f t="shared" si="1036"/>
        <v>5.5555555555555552E-2</v>
      </c>
      <c r="I9537" s="2">
        <f t="shared" si="1037"/>
        <v>0.95138888888888884</v>
      </c>
      <c r="J9537" t="str">
        <f t="shared" si="1038"/>
        <v>28 Apr</v>
      </c>
      <c r="K9537" t="s">
        <v>1654</v>
      </c>
      <c r="L9537" t="s">
        <v>1991</v>
      </c>
      <c r="M9537" t="s">
        <v>1996</v>
      </c>
      <c r="N9537">
        <v>4409</v>
      </c>
      <c r="O9537">
        <f t="shared" si="1039"/>
        <v>2</v>
      </c>
      <c r="P9537" s="4" t="str">
        <f t="shared" si="1040"/>
        <v>2</v>
      </c>
      <c r="Q9537" s="8">
        <f t="shared" si="1041"/>
        <v>30</v>
      </c>
      <c r="R9537">
        <f t="shared" si="1042"/>
        <v>150</v>
      </c>
    </row>
    <row r="9538" spans="1:18" x14ac:dyDescent="0.3">
      <c r="A9538" t="s">
        <v>11</v>
      </c>
      <c r="B9538" s="7" t="s">
        <v>42</v>
      </c>
      <c r="C9538" t="s">
        <v>67</v>
      </c>
      <c r="D9538" s="10" t="s">
        <v>69</v>
      </c>
      <c r="E9538" t="s">
        <v>75</v>
      </c>
      <c r="F9538" s="4" t="s">
        <v>321</v>
      </c>
      <c r="G9538" t="s">
        <v>1556</v>
      </c>
      <c r="H9538" s="2">
        <f t="shared" si="1036"/>
        <v>4.1666666666666664E-2</v>
      </c>
      <c r="I9538" s="2">
        <f t="shared" si="1037"/>
        <v>0.92361111111111116</v>
      </c>
      <c r="J9538" t="str">
        <f t="shared" si="1038"/>
        <v>16 May</v>
      </c>
      <c r="K9538" t="s">
        <v>1623</v>
      </c>
      <c r="L9538" t="s">
        <v>1991</v>
      </c>
      <c r="M9538" t="s">
        <v>1996</v>
      </c>
      <c r="N9538">
        <v>3419</v>
      </c>
      <c r="O9538">
        <f t="shared" si="1039"/>
        <v>2</v>
      </c>
      <c r="P9538" s="4" t="str">
        <f t="shared" si="1040"/>
        <v>2</v>
      </c>
      <c r="Q9538" s="8">
        <f t="shared" si="1041"/>
        <v>50</v>
      </c>
      <c r="R9538">
        <f t="shared" si="1042"/>
        <v>170</v>
      </c>
    </row>
    <row r="9539" spans="1:18" x14ac:dyDescent="0.3">
      <c r="A9539" t="s">
        <v>15</v>
      </c>
      <c r="B9539" s="7" t="s">
        <v>42</v>
      </c>
      <c r="C9539" t="s">
        <v>69</v>
      </c>
      <c r="D9539" s="10" t="s">
        <v>73</v>
      </c>
      <c r="E9539" t="s">
        <v>95</v>
      </c>
      <c r="F9539" s="4" t="s">
        <v>213</v>
      </c>
      <c r="G9539" t="s">
        <v>304</v>
      </c>
      <c r="H9539" s="2">
        <f t="shared" ref="H9539:H9602" si="1043">TIMEVALUE(LEFT(G9539,5))</f>
        <v>0.67361111111111116</v>
      </c>
      <c r="I9539" s="2">
        <f t="shared" ref="I9539:I9602" si="1044">F9539*1</f>
        <v>0.40625</v>
      </c>
      <c r="J9539" t="str">
        <f t="shared" ref="J9539:J9602" si="1045">IF(LEN(G9539)&gt;5, MID(G9539,7,6), "")</f>
        <v/>
      </c>
      <c r="K9539" t="s">
        <v>1795</v>
      </c>
      <c r="L9539" t="s">
        <v>1993</v>
      </c>
      <c r="M9539" t="s">
        <v>1996</v>
      </c>
      <c r="N9539">
        <v>9646</v>
      </c>
      <c r="O9539">
        <f t="shared" ref="O9539:O9602" si="1046">LEN(E9539)-LEN(SUBSTITUTE(E9539,"→",""))+1</f>
        <v>3</v>
      </c>
      <c r="P9539" s="4" t="str">
        <f t="shared" ref="P9539:P9602" si="1047">LEFT(K9539, FIND("h", K9539)-1)</f>
        <v>6</v>
      </c>
      <c r="Q9539" s="8">
        <f t="shared" ref="Q9539:Q9602" si="1048">IFERROR(VALUE(MID(K9539, FIND("h",K9539)+2, FIND("m",K9539)-FIND("h",K9539)-2)), 0)*1</f>
        <v>25</v>
      </c>
      <c r="R9539">
        <f t="shared" ref="R9539:R9602" si="1049">(P9539*60+Q9539)</f>
        <v>385</v>
      </c>
    </row>
    <row r="9540" spans="1:18" x14ac:dyDescent="0.3">
      <c r="A9540" t="s">
        <v>13</v>
      </c>
      <c r="B9540" s="7" t="s">
        <v>33</v>
      </c>
      <c r="C9540" t="s">
        <v>68</v>
      </c>
      <c r="D9540" s="10" t="s">
        <v>67</v>
      </c>
      <c r="E9540" t="s">
        <v>85</v>
      </c>
      <c r="F9540" s="4" t="s">
        <v>259</v>
      </c>
      <c r="G9540" t="s">
        <v>618</v>
      </c>
      <c r="H9540" s="2">
        <f t="shared" si="1043"/>
        <v>0.76041666666666663</v>
      </c>
      <c r="I9540" s="2">
        <f t="shared" si="1044"/>
        <v>0.58680555555555558</v>
      </c>
      <c r="J9540" t="str">
        <f t="shared" si="1045"/>
        <v>10 May</v>
      </c>
      <c r="K9540" t="s">
        <v>1821</v>
      </c>
      <c r="L9540" t="s">
        <v>1993</v>
      </c>
      <c r="M9540" t="s">
        <v>1996</v>
      </c>
      <c r="N9540">
        <v>13584</v>
      </c>
      <c r="O9540">
        <f t="shared" si="1046"/>
        <v>3</v>
      </c>
      <c r="P9540" s="4" t="str">
        <f t="shared" si="1047"/>
        <v>28</v>
      </c>
      <c r="Q9540" s="8">
        <f t="shared" si="1048"/>
        <v>10</v>
      </c>
      <c r="R9540">
        <f t="shared" si="1049"/>
        <v>1690</v>
      </c>
    </row>
    <row r="9541" spans="1:18" x14ac:dyDescent="0.3">
      <c r="A9541" t="s">
        <v>12</v>
      </c>
      <c r="B9541" s="7" t="s">
        <v>48</v>
      </c>
      <c r="C9541" t="s">
        <v>69</v>
      </c>
      <c r="D9541" s="10" t="s">
        <v>73</v>
      </c>
      <c r="E9541" t="s">
        <v>86</v>
      </c>
      <c r="F9541" s="4" t="s">
        <v>364</v>
      </c>
      <c r="G9541" t="s">
        <v>582</v>
      </c>
      <c r="H9541" s="2">
        <f t="shared" si="1043"/>
        <v>0.31944444444444442</v>
      </c>
      <c r="I9541" s="2">
        <f t="shared" si="1044"/>
        <v>0.20833333333333334</v>
      </c>
      <c r="J9541" t="str">
        <f t="shared" si="1045"/>
        <v>22 May</v>
      </c>
      <c r="K9541" t="s">
        <v>1876</v>
      </c>
      <c r="L9541" t="s">
        <v>1992</v>
      </c>
      <c r="M9541" t="s">
        <v>1996</v>
      </c>
      <c r="N9541">
        <v>11806</v>
      </c>
      <c r="O9541">
        <f t="shared" si="1046"/>
        <v>4</v>
      </c>
      <c r="P9541" s="4" t="str">
        <f t="shared" si="1047"/>
        <v>26</v>
      </c>
      <c r="Q9541" s="8">
        <f t="shared" si="1048"/>
        <v>40</v>
      </c>
      <c r="R9541">
        <f t="shared" si="1049"/>
        <v>1600</v>
      </c>
    </row>
    <row r="9542" spans="1:18" x14ac:dyDescent="0.3">
      <c r="A9542" t="s">
        <v>16</v>
      </c>
      <c r="B9542" s="7" t="s">
        <v>57</v>
      </c>
      <c r="C9542" t="s">
        <v>69</v>
      </c>
      <c r="D9542" s="10" t="s">
        <v>73</v>
      </c>
      <c r="E9542" t="s">
        <v>133</v>
      </c>
      <c r="F9542" s="4" t="s">
        <v>373</v>
      </c>
      <c r="G9542" t="s">
        <v>657</v>
      </c>
      <c r="H9542" s="2">
        <f t="shared" si="1043"/>
        <v>0.56597222222222221</v>
      </c>
      <c r="I9542" s="2">
        <f t="shared" si="1044"/>
        <v>0.30902777777777779</v>
      </c>
      <c r="J9542" t="str">
        <f t="shared" si="1045"/>
        <v/>
      </c>
      <c r="K9542" t="s">
        <v>1843</v>
      </c>
      <c r="L9542" t="s">
        <v>1993</v>
      </c>
      <c r="M9542" t="s">
        <v>1996</v>
      </c>
      <c r="N9542">
        <v>4563</v>
      </c>
      <c r="O9542">
        <f t="shared" si="1046"/>
        <v>3</v>
      </c>
      <c r="P9542" s="4" t="str">
        <f t="shared" si="1047"/>
        <v>6</v>
      </c>
      <c r="Q9542" s="8">
        <f t="shared" si="1048"/>
        <v>10</v>
      </c>
      <c r="R9542">
        <f t="shared" si="1049"/>
        <v>370</v>
      </c>
    </row>
    <row r="9543" spans="1:18" x14ac:dyDescent="0.3">
      <c r="A9543" t="s">
        <v>13</v>
      </c>
      <c r="B9543" s="7" t="s">
        <v>60</v>
      </c>
      <c r="C9543" t="s">
        <v>69</v>
      </c>
      <c r="D9543" s="10" t="s">
        <v>73</v>
      </c>
      <c r="E9543" t="s">
        <v>140</v>
      </c>
      <c r="F9543" s="4" t="s">
        <v>309</v>
      </c>
      <c r="G9543" t="s">
        <v>502</v>
      </c>
      <c r="H9543" s="2">
        <f t="shared" si="1043"/>
        <v>0.18402777777777779</v>
      </c>
      <c r="I9543" s="2">
        <f t="shared" si="1044"/>
        <v>0.21527777777777779</v>
      </c>
      <c r="J9543" t="str">
        <f t="shared" si="1045"/>
        <v>28 Mar</v>
      </c>
      <c r="K9543" t="s">
        <v>1803</v>
      </c>
      <c r="L9543" t="s">
        <v>1992</v>
      </c>
      <c r="M9543" t="s">
        <v>1997</v>
      </c>
      <c r="N9543">
        <v>9412</v>
      </c>
      <c r="O9543">
        <f t="shared" si="1046"/>
        <v>4</v>
      </c>
      <c r="P9543" s="4" t="str">
        <f t="shared" si="1047"/>
        <v>23</v>
      </c>
      <c r="Q9543" s="8">
        <f t="shared" si="1048"/>
        <v>15</v>
      </c>
      <c r="R9543">
        <f t="shared" si="1049"/>
        <v>1395</v>
      </c>
    </row>
    <row r="9544" spans="1:18" x14ac:dyDescent="0.3">
      <c r="A9544" t="s">
        <v>13</v>
      </c>
      <c r="B9544" s="7" t="s">
        <v>47</v>
      </c>
      <c r="C9544" t="s">
        <v>69</v>
      </c>
      <c r="D9544" s="10" t="s">
        <v>73</v>
      </c>
      <c r="E9544" t="s">
        <v>82</v>
      </c>
      <c r="F9544" s="4" t="s">
        <v>227</v>
      </c>
      <c r="G9544" t="s">
        <v>768</v>
      </c>
      <c r="H9544" s="2">
        <f t="shared" si="1043"/>
        <v>0.18402777777777779</v>
      </c>
      <c r="I9544" s="2">
        <f t="shared" si="1044"/>
        <v>0.90972222222222221</v>
      </c>
      <c r="J9544" t="str">
        <f t="shared" si="1045"/>
        <v>28 Jun</v>
      </c>
      <c r="K9544" t="s">
        <v>1827</v>
      </c>
      <c r="L9544" t="s">
        <v>1993</v>
      </c>
      <c r="M9544" t="s">
        <v>1997</v>
      </c>
      <c r="N9544">
        <v>12898</v>
      </c>
      <c r="O9544">
        <f t="shared" si="1046"/>
        <v>3</v>
      </c>
      <c r="P9544" s="4" t="str">
        <f t="shared" si="1047"/>
        <v>6</v>
      </c>
      <c r="Q9544" s="8">
        <f t="shared" si="1048"/>
        <v>35</v>
      </c>
      <c r="R9544">
        <f t="shared" si="1049"/>
        <v>395</v>
      </c>
    </row>
    <row r="9545" spans="1:18" x14ac:dyDescent="0.3">
      <c r="A9545" t="s">
        <v>17</v>
      </c>
      <c r="B9545" s="7" t="s">
        <v>66</v>
      </c>
      <c r="C9545" t="s">
        <v>69</v>
      </c>
      <c r="D9545" s="10" t="s">
        <v>73</v>
      </c>
      <c r="E9545" t="s">
        <v>97</v>
      </c>
      <c r="F9545" s="4" t="s">
        <v>283</v>
      </c>
      <c r="G9545" t="s">
        <v>323</v>
      </c>
      <c r="H9545" s="2">
        <f t="shared" si="1043"/>
        <v>0.74305555555555558</v>
      </c>
      <c r="I9545" s="2">
        <f t="shared" si="1044"/>
        <v>0.61111111111111116</v>
      </c>
      <c r="J9545" t="str">
        <f t="shared" si="1045"/>
        <v/>
      </c>
      <c r="K9545" t="s">
        <v>1713</v>
      </c>
      <c r="L9545" t="s">
        <v>1991</v>
      </c>
      <c r="M9545" t="s">
        <v>1996</v>
      </c>
      <c r="N9545">
        <v>6216</v>
      </c>
      <c r="O9545">
        <f t="shared" si="1046"/>
        <v>2</v>
      </c>
      <c r="P9545" s="4" t="str">
        <f t="shared" si="1047"/>
        <v>3</v>
      </c>
      <c r="Q9545" s="8">
        <f t="shared" si="1048"/>
        <v>10</v>
      </c>
      <c r="R9545">
        <f t="shared" si="1049"/>
        <v>190</v>
      </c>
    </row>
    <row r="9546" spans="1:18" x14ac:dyDescent="0.3">
      <c r="A9546" t="s">
        <v>13</v>
      </c>
      <c r="B9546" s="7" t="s">
        <v>48</v>
      </c>
      <c r="C9546" t="s">
        <v>69</v>
      </c>
      <c r="D9546" s="10" t="s">
        <v>73</v>
      </c>
      <c r="E9546" t="s">
        <v>82</v>
      </c>
      <c r="F9546" s="4" t="s">
        <v>296</v>
      </c>
      <c r="G9546" t="s">
        <v>586</v>
      </c>
      <c r="H9546" s="2">
        <f t="shared" si="1043"/>
        <v>0.18402777777777779</v>
      </c>
      <c r="I9546" s="2">
        <f t="shared" si="1044"/>
        <v>0.54166666666666663</v>
      </c>
      <c r="J9546" t="str">
        <f t="shared" si="1045"/>
        <v>22 May</v>
      </c>
      <c r="K9546" t="s">
        <v>1704</v>
      </c>
      <c r="L9546" t="s">
        <v>1993</v>
      </c>
      <c r="M9546" t="s">
        <v>1997</v>
      </c>
      <c r="N9546">
        <v>12898</v>
      </c>
      <c r="O9546">
        <f t="shared" si="1046"/>
        <v>3</v>
      </c>
      <c r="P9546" s="4" t="str">
        <f t="shared" si="1047"/>
        <v>15</v>
      </c>
      <c r="Q9546" s="8">
        <f t="shared" si="1048"/>
        <v>25</v>
      </c>
      <c r="R9546">
        <f t="shared" si="1049"/>
        <v>925</v>
      </c>
    </row>
    <row r="9547" spans="1:18" x14ac:dyDescent="0.3">
      <c r="A9547" t="s">
        <v>13</v>
      </c>
      <c r="B9547" s="7" t="s">
        <v>25</v>
      </c>
      <c r="C9547" t="s">
        <v>69</v>
      </c>
      <c r="D9547" s="10" t="s">
        <v>73</v>
      </c>
      <c r="E9547" t="s">
        <v>82</v>
      </c>
      <c r="F9547" s="4" t="s">
        <v>337</v>
      </c>
      <c r="G9547" t="s">
        <v>708</v>
      </c>
      <c r="H9547" s="2">
        <f t="shared" si="1043"/>
        <v>0.79166666666666663</v>
      </c>
      <c r="I9547" s="2">
        <f t="shared" si="1044"/>
        <v>0.95138888888888884</v>
      </c>
      <c r="J9547" t="str">
        <f t="shared" si="1045"/>
        <v>10 Jun</v>
      </c>
      <c r="K9547" t="s">
        <v>1776</v>
      </c>
      <c r="L9547" t="s">
        <v>1993</v>
      </c>
      <c r="M9547" t="s">
        <v>1997</v>
      </c>
      <c r="N9547">
        <v>10262</v>
      </c>
      <c r="O9547">
        <f t="shared" si="1046"/>
        <v>3</v>
      </c>
      <c r="P9547" s="4" t="str">
        <f t="shared" si="1047"/>
        <v>20</v>
      </c>
      <c r="Q9547" s="8">
        <f t="shared" si="1048"/>
        <v>10</v>
      </c>
      <c r="R9547">
        <f t="shared" si="1049"/>
        <v>1210</v>
      </c>
    </row>
    <row r="9548" spans="1:18" x14ac:dyDescent="0.3">
      <c r="A9548" t="s">
        <v>12</v>
      </c>
      <c r="B9548" s="7" t="s">
        <v>27</v>
      </c>
      <c r="C9548" t="s">
        <v>67</v>
      </c>
      <c r="D9548" s="10" t="s">
        <v>72</v>
      </c>
      <c r="E9548" t="s">
        <v>75</v>
      </c>
      <c r="F9548" s="4" t="s">
        <v>252</v>
      </c>
      <c r="G9548" t="s">
        <v>304</v>
      </c>
      <c r="H9548" s="2">
        <f t="shared" si="1043"/>
        <v>0.67361111111111116</v>
      </c>
      <c r="I9548" s="2">
        <f t="shared" si="1044"/>
        <v>0.55555555555555558</v>
      </c>
      <c r="J9548" t="str">
        <f t="shared" si="1045"/>
        <v/>
      </c>
      <c r="K9548" t="s">
        <v>1623</v>
      </c>
      <c r="L9548" t="s">
        <v>1991</v>
      </c>
      <c r="M9548" t="s">
        <v>1996</v>
      </c>
      <c r="N9548">
        <v>12526</v>
      </c>
      <c r="O9548">
        <f t="shared" si="1046"/>
        <v>2</v>
      </c>
      <c r="P9548" s="4" t="str">
        <f t="shared" si="1047"/>
        <v>2</v>
      </c>
      <c r="Q9548" s="8">
        <f t="shared" si="1048"/>
        <v>50</v>
      </c>
      <c r="R9548">
        <f t="shared" si="1049"/>
        <v>170</v>
      </c>
    </row>
    <row r="9549" spans="1:18" x14ac:dyDescent="0.3">
      <c r="A9549" t="s">
        <v>12</v>
      </c>
      <c r="B9549" s="7" t="s">
        <v>38</v>
      </c>
      <c r="C9549" t="s">
        <v>69</v>
      </c>
      <c r="D9549" s="10" t="s">
        <v>73</v>
      </c>
      <c r="E9549" t="s">
        <v>114</v>
      </c>
      <c r="F9549" s="4" t="s">
        <v>268</v>
      </c>
      <c r="G9549" t="s">
        <v>1557</v>
      </c>
      <c r="H9549" s="2">
        <f t="shared" si="1043"/>
        <v>0.28472222222222221</v>
      </c>
      <c r="I9549" s="2">
        <f t="shared" si="1044"/>
        <v>0.21875</v>
      </c>
      <c r="J9549" t="str">
        <f t="shared" si="1045"/>
        <v>07 Mar</v>
      </c>
      <c r="K9549" t="s">
        <v>1746</v>
      </c>
      <c r="L9549" t="s">
        <v>1993</v>
      </c>
      <c r="M9549" t="s">
        <v>1996</v>
      </c>
      <c r="N9549">
        <v>11522</v>
      </c>
      <c r="O9549">
        <f t="shared" si="1046"/>
        <v>3</v>
      </c>
      <c r="P9549" s="4" t="str">
        <f t="shared" si="1047"/>
        <v>25</v>
      </c>
      <c r="Q9549" s="8">
        <f t="shared" si="1048"/>
        <v>35</v>
      </c>
      <c r="R9549">
        <f t="shared" si="1049"/>
        <v>1535</v>
      </c>
    </row>
    <row r="9550" spans="1:18" x14ac:dyDescent="0.3">
      <c r="A9550" t="s">
        <v>13</v>
      </c>
      <c r="B9550" s="7" t="s">
        <v>37</v>
      </c>
      <c r="C9550" t="s">
        <v>71</v>
      </c>
      <c r="D9550" s="10" t="s">
        <v>74</v>
      </c>
      <c r="E9550" t="s">
        <v>102</v>
      </c>
      <c r="F9550" s="4" t="s">
        <v>366</v>
      </c>
      <c r="G9550" t="s">
        <v>627</v>
      </c>
      <c r="H9550" s="2">
        <f t="shared" si="1043"/>
        <v>0.18055555555555555</v>
      </c>
      <c r="I9550" s="2">
        <f t="shared" si="1044"/>
        <v>0.12152777777777778</v>
      </c>
      <c r="J9550" t="str">
        <f t="shared" si="1045"/>
        <v/>
      </c>
      <c r="K9550" t="s">
        <v>1676</v>
      </c>
      <c r="L9550" t="s">
        <v>1991</v>
      </c>
      <c r="M9550" t="s">
        <v>1996</v>
      </c>
      <c r="N9550">
        <v>5678</v>
      </c>
      <c r="O9550">
        <f t="shared" si="1046"/>
        <v>2</v>
      </c>
      <c r="P9550" s="4" t="str">
        <f t="shared" si="1047"/>
        <v>1</v>
      </c>
      <c r="Q9550" s="8">
        <f t="shared" si="1048"/>
        <v>25</v>
      </c>
      <c r="R9550">
        <f t="shared" si="1049"/>
        <v>85</v>
      </c>
    </row>
    <row r="9551" spans="1:18" x14ac:dyDescent="0.3">
      <c r="A9551" t="s">
        <v>17</v>
      </c>
      <c r="B9551" s="7" t="s">
        <v>56</v>
      </c>
      <c r="C9551" t="s">
        <v>67</v>
      </c>
      <c r="D9551" s="10" t="s">
        <v>72</v>
      </c>
      <c r="E9551" t="s">
        <v>75</v>
      </c>
      <c r="F9551" s="4" t="s">
        <v>282</v>
      </c>
      <c r="G9551" t="s">
        <v>223</v>
      </c>
      <c r="H9551" s="2">
        <f t="shared" si="1043"/>
        <v>0.59027777777777779</v>
      </c>
      <c r="I9551" s="2">
        <f t="shared" si="1044"/>
        <v>0.47916666666666669</v>
      </c>
      <c r="J9551" t="str">
        <f t="shared" si="1045"/>
        <v/>
      </c>
      <c r="K9551" t="s">
        <v>1683</v>
      </c>
      <c r="L9551" t="s">
        <v>1991</v>
      </c>
      <c r="M9551" t="s">
        <v>1996</v>
      </c>
      <c r="N9551">
        <v>9918</v>
      </c>
      <c r="O9551">
        <f t="shared" si="1046"/>
        <v>2</v>
      </c>
      <c r="P9551" s="4" t="str">
        <f t="shared" si="1047"/>
        <v>2</v>
      </c>
      <c r="Q9551" s="8">
        <f t="shared" si="1048"/>
        <v>40</v>
      </c>
      <c r="R9551">
        <f t="shared" si="1049"/>
        <v>160</v>
      </c>
    </row>
    <row r="9552" spans="1:18" x14ac:dyDescent="0.3">
      <c r="A9552" t="s">
        <v>13</v>
      </c>
      <c r="B9552" s="7" t="s">
        <v>24</v>
      </c>
      <c r="C9552" t="s">
        <v>68</v>
      </c>
      <c r="D9552" s="10" t="s">
        <v>67</v>
      </c>
      <c r="E9552" t="s">
        <v>85</v>
      </c>
      <c r="F9552" s="4" t="s">
        <v>216</v>
      </c>
      <c r="G9552" t="s">
        <v>873</v>
      </c>
      <c r="H9552" s="2">
        <f t="shared" si="1043"/>
        <v>0.34375</v>
      </c>
      <c r="I9552" s="2">
        <f t="shared" si="1044"/>
        <v>0.88194444444444442</v>
      </c>
      <c r="J9552" t="str">
        <f t="shared" si="1045"/>
        <v>02 May</v>
      </c>
      <c r="K9552" t="s">
        <v>1657</v>
      </c>
      <c r="L9552" t="s">
        <v>1993</v>
      </c>
      <c r="M9552" t="s">
        <v>1996</v>
      </c>
      <c r="N9552">
        <v>14781</v>
      </c>
      <c r="O9552">
        <f t="shared" si="1046"/>
        <v>3</v>
      </c>
      <c r="P9552" s="4" t="str">
        <f t="shared" si="1047"/>
        <v>11</v>
      </c>
      <c r="Q9552" s="8">
        <f t="shared" si="1048"/>
        <v>5</v>
      </c>
      <c r="R9552">
        <f t="shared" si="1049"/>
        <v>665</v>
      </c>
    </row>
    <row r="9553" spans="1:18" x14ac:dyDescent="0.3">
      <c r="A9553" t="s">
        <v>12</v>
      </c>
      <c r="B9553" s="7" t="s">
        <v>60</v>
      </c>
      <c r="C9553" t="s">
        <v>69</v>
      </c>
      <c r="D9553" s="10" t="s">
        <v>73</v>
      </c>
      <c r="E9553" t="s">
        <v>86</v>
      </c>
      <c r="F9553" s="4" t="s">
        <v>364</v>
      </c>
      <c r="G9553" t="s">
        <v>651</v>
      </c>
      <c r="H9553" s="2">
        <f t="shared" si="1043"/>
        <v>0.80208333333333337</v>
      </c>
      <c r="I9553" s="2">
        <f t="shared" si="1044"/>
        <v>0.20833333333333334</v>
      </c>
      <c r="J9553" t="str">
        <f t="shared" si="1045"/>
        <v>28 Mar</v>
      </c>
      <c r="K9553" t="s">
        <v>1826</v>
      </c>
      <c r="L9553" t="s">
        <v>1992</v>
      </c>
      <c r="M9553" t="s">
        <v>1996</v>
      </c>
      <c r="N9553">
        <v>8026</v>
      </c>
      <c r="O9553">
        <f t="shared" si="1046"/>
        <v>4</v>
      </c>
      <c r="P9553" s="4" t="str">
        <f t="shared" si="1047"/>
        <v>38</v>
      </c>
      <c r="Q9553" s="8">
        <f t="shared" si="1048"/>
        <v>15</v>
      </c>
      <c r="R9553">
        <f t="shared" si="1049"/>
        <v>2295</v>
      </c>
    </row>
    <row r="9554" spans="1:18" x14ac:dyDescent="0.3">
      <c r="A9554" t="s">
        <v>12</v>
      </c>
      <c r="B9554" s="7" t="s">
        <v>23</v>
      </c>
      <c r="C9554" t="s">
        <v>67</v>
      </c>
      <c r="D9554" s="10" t="s">
        <v>72</v>
      </c>
      <c r="E9554" t="s">
        <v>75</v>
      </c>
      <c r="F9554" s="4" t="s">
        <v>252</v>
      </c>
      <c r="G9554" t="s">
        <v>304</v>
      </c>
      <c r="H9554" s="2">
        <f t="shared" si="1043"/>
        <v>0.67361111111111116</v>
      </c>
      <c r="I9554" s="2">
        <f t="shared" si="1044"/>
        <v>0.55555555555555558</v>
      </c>
      <c r="J9554" t="str">
        <f t="shared" si="1045"/>
        <v/>
      </c>
      <c r="K9554" t="s">
        <v>1623</v>
      </c>
      <c r="L9554" t="s">
        <v>1991</v>
      </c>
      <c r="M9554" t="s">
        <v>1996</v>
      </c>
      <c r="N9554">
        <v>7276</v>
      </c>
      <c r="O9554">
        <f t="shared" si="1046"/>
        <v>2</v>
      </c>
      <c r="P9554" s="4" t="str">
        <f t="shared" si="1047"/>
        <v>2</v>
      </c>
      <c r="Q9554" s="8">
        <f t="shared" si="1048"/>
        <v>50</v>
      </c>
      <c r="R9554">
        <f t="shared" si="1049"/>
        <v>170</v>
      </c>
    </row>
    <row r="9555" spans="1:18" x14ac:dyDescent="0.3">
      <c r="A9555" t="s">
        <v>13</v>
      </c>
      <c r="B9555" s="7" t="s">
        <v>57</v>
      </c>
      <c r="C9555" t="s">
        <v>68</v>
      </c>
      <c r="D9555" s="10" t="s">
        <v>67</v>
      </c>
      <c r="E9555" t="s">
        <v>85</v>
      </c>
      <c r="F9555" s="4" t="s">
        <v>262</v>
      </c>
      <c r="G9555" t="s">
        <v>275</v>
      </c>
      <c r="H9555" s="2">
        <f t="shared" si="1043"/>
        <v>0.76041666666666663</v>
      </c>
      <c r="I9555" s="2">
        <f t="shared" si="1044"/>
        <v>0.35069444444444442</v>
      </c>
      <c r="J9555" t="str">
        <f t="shared" si="1045"/>
        <v/>
      </c>
      <c r="K9555" t="s">
        <v>1835</v>
      </c>
      <c r="L9555" t="s">
        <v>1993</v>
      </c>
      <c r="M9555" t="s">
        <v>1997</v>
      </c>
      <c r="N9555">
        <v>7064</v>
      </c>
      <c r="O9555">
        <f t="shared" si="1046"/>
        <v>3</v>
      </c>
      <c r="P9555" s="4" t="str">
        <f t="shared" si="1047"/>
        <v>9</v>
      </c>
      <c r="Q9555" s="8">
        <f t="shared" si="1048"/>
        <v>50</v>
      </c>
      <c r="R9555">
        <f t="shared" si="1049"/>
        <v>590</v>
      </c>
    </row>
    <row r="9556" spans="1:18" x14ac:dyDescent="0.3">
      <c r="A9556" t="s">
        <v>15</v>
      </c>
      <c r="B9556" s="7" t="s">
        <v>39</v>
      </c>
      <c r="C9556" t="s">
        <v>69</v>
      </c>
      <c r="D9556" s="10" t="s">
        <v>73</v>
      </c>
      <c r="E9556" t="s">
        <v>82</v>
      </c>
      <c r="F9556" s="4" t="s">
        <v>296</v>
      </c>
      <c r="G9556" t="s">
        <v>352</v>
      </c>
      <c r="H9556" s="2">
        <f t="shared" si="1043"/>
        <v>0.875</v>
      </c>
      <c r="I9556" s="2">
        <f t="shared" si="1044"/>
        <v>0.54166666666666663</v>
      </c>
      <c r="J9556" t="str">
        <f t="shared" si="1045"/>
        <v/>
      </c>
      <c r="K9556" t="s">
        <v>1711</v>
      </c>
      <c r="L9556" t="s">
        <v>1993</v>
      </c>
      <c r="M9556" t="s">
        <v>1996</v>
      </c>
      <c r="N9556">
        <v>13062</v>
      </c>
      <c r="O9556">
        <f t="shared" si="1046"/>
        <v>3</v>
      </c>
      <c r="P9556" s="4" t="str">
        <f t="shared" si="1047"/>
        <v>8</v>
      </c>
      <c r="Q9556" s="8">
        <f t="shared" si="1048"/>
        <v>0</v>
      </c>
      <c r="R9556">
        <f t="shared" si="1049"/>
        <v>480</v>
      </c>
    </row>
    <row r="9557" spans="1:18" x14ac:dyDescent="0.3">
      <c r="A9557" t="s">
        <v>15</v>
      </c>
      <c r="B9557" s="7" t="s">
        <v>60</v>
      </c>
      <c r="C9557" t="s">
        <v>69</v>
      </c>
      <c r="D9557" s="10" t="s">
        <v>73</v>
      </c>
      <c r="E9557" t="s">
        <v>82</v>
      </c>
      <c r="F9557" s="4" t="s">
        <v>282</v>
      </c>
      <c r="G9557" t="s">
        <v>352</v>
      </c>
      <c r="H9557" s="2">
        <f t="shared" si="1043"/>
        <v>0.875</v>
      </c>
      <c r="I9557" s="2">
        <f t="shared" si="1044"/>
        <v>0.47916666666666669</v>
      </c>
      <c r="J9557" t="str">
        <f t="shared" si="1045"/>
        <v/>
      </c>
      <c r="K9557" t="s">
        <v>1737</v>
      </c>
      <c r="L9557" t="s">
        <v>1993</v>
      </c>
      <c r="M9557" t="s">
        <v>1996</v>
      </c>
      <c r="N9557">
        <v>12537</v>
      </c>
      <c r="O9557">
        <f t="shared" si="1046"/>
        <v>3</v>
      </c>
      <c r="P9557" s="4" t="str">
        <f t="shared" si="1047"/>
        <v>9</v>
      </c>
      <c r="Q9557" s="8">
        <f t="shared" si="1048"/>
        <v>30</v>
      </c>
      <c r="R9557">
        <f t="shared" si="1049"/>
        <v>570</v>
      </c>
    </row>
    <row r="9558" spans="1:18" x14ac:dyDescent="0.3">
      <c r="A9558" t="s">
        <v>13</v>
      </c>
      <c r="B9558" s="7" t="s">
        <v>51</v>
      </c>
      <c r="C9558" t="s">
        <v>67</v>
      </c>
      <c r="D9558" s="10" t="s">
        <v>72</v>
      </c>
      <c r="E9558" t="s">
        <v>81</v>
      </c>
      <c r="F9558" s="4" t="s">
        <v>209</v>
      </c>
      <c r="G9558" t="s">
        <v>1558</v>
      </c>
      <c r="H9558" s="2">
        <f t="shared" si="1043"/>
        <v>3.125E-2</v>
      </c>
      <c r="I9558" s="2">
        <f t="shared" si="1044"/>
        <v>0.78819444444444442</v>
      </c>
      <c r="J9558" t="str">
        <f t="shared" si="1045"/>
        <v>13 Mar</v>
      </c>
      <c r="K9558" t="s">
        <v>1812</v>
      </c>
      <c r="L9558" t="s">
        <v>1993</v>
      </c>
      <c r="M9558" t="s">
        <v>1996</v>
      </c>
      <c r="N9558">
        <v>21934</v>
      </c>
      <c r="O9558">
        <f t="shared" si="1046"/>
        <v>3</v>
      </c>
      <c r="P9558" s="4" t="str">
        <f t="shared" si="1047"/>
        <v>5</v>
      </c>
      <c r="Q9558" s="8">
        <f t="shared" si="1048"/>
        <v>50</v>
      </c>
      <c r="R9558">
        <f t="shared" si="1049"/>
        <v>350</v>
      </c>
    </row>
    <row r="9559" spans="1:18" x14ac:dyDescent="0.3">
      <c r="A9559" t="s">
        <v>13</v>
      </c>
      <c r="B9559" s="7" t="s">
        <v>28</v>
      </c>
      <c r="C9559" t="s">
        <v>69</v>
      </c>
      <c r="D9559" s="10" t="s">
        <v>73</v>
      </c>
      <c r="E9559" t="s">
        <v>82</v>
      </c>
      <c r="F9559" s="4" t="s">
        <v>296</v>
      </c>
      <c r="G9559" t="s">
        <v>239</v>
      </c>
      <c r="H9559" s="2">
        <f t="shared" si="1043"/>
        <v>0.79166666666666663</v>
      </c>
      <c r="I9559" s="2">
        <f t="shared" si="1044"/>
        <v>0.54166666666666663</v>
      </c>
      <c r="J9559" t="str">
        <f t="shared" si="1045"/>
        <v/>
      </c>
      <c r="K9559" t="s">
        <v>1891</v>
      </c>
      <c r="L9559" t="s">
        <v>1993</v>
      </c>
      <c r="M9559" t="s">
        <v>1997</v>
      </c>
      <c r="N9559">
        <v>10262</v>
      </c>
      <c r="O9559">
        <f t="shared" si="1046"/>
        <v>3</v>
      </c>
      <c r="P9559" s="4" t="str">
        <f t="shared" si="1047"/>
        <v>6</v>
      </c>
      <c r="Q9559" s="8">
        <f t="shared" si="1048"/>
        <v>0</v>
      </c>
      <c r="R9559">
        <f t="shared" si="1049"/>
        <v>360</v>
      </c>
    </row>
    <row r="9560" spans="1:18" x14ac:dyDescent="0.3">
      <c r="A9560" t="s">
        <v>17</v>
      </c>
      <c r="B9560" s="7" t="s">
        <v>50</v>
      </c>
      <c r="C9560" t="s">
        <v>67</v>
      </c>
      <c r="D9560" s="10" t="s">
        <v>69</v>
      </c>
      <c r="E9560" t="s">
        <v>75</v>
      </c>
      <c r="F9560" s="4" t="s">
        <v>299</v>
      </c>
      <c r="G9560" t="s">
        <v>301</v>
      </c>
      <c r="H9560" s="2">
        <f t="shared" si="1043"/>
        <v>0.81597222222222221</v>
      </c>
      <c r="I9560" s="2">
        <f t="shared" si="1044"/>
        <v>0.70833333333333337</v>
      </c>
      <c r="J9560" t="str">
        <f t="shared" si="1045"/>
        <v/>
      </c>
      <c r="K9560" t="s">
        <v>1634</v>
      </c>
      <c r="L9560" t="s">
        <v>1991</v>
      </c>
      <c r="M9560" t="s">
        <v>1996</v>
      </c>
      <c r="N9560">
        <v>4878</v>
      </c>
      <c r="O9560">
        <f t="shared" si="1046"/>
        <v>2</v>
      </c>
      <c r="P9560" s="4" t="str">
        <f t="shared" si="1047"/>
        <v>2</v>
      </c>
      <c r="Q9560" s="8">
        <f t="shared" si="1048"/>
        <v>35</v>
      </c>
      <c r="R9560">
        <f t="shared" si="1049"/>
        <v>155</v>
      </c>
    </row>
    <row r="9561" spans="1:18" x14ac:dyDescent="0.3">
      <c r="A9561" t="s">
        <v>13</v>
      </c>
      <c r="B9561" s="7" t="s">
        <v>44</v>
      </c>
      <c r="C9561" t="s">
        <v>69</v>
      </c>
      <c r="D9561" s="10" t="s">
        <v>73</v>
      </c>
      <c r="E9561" t="s">
        <v>82</v>
      </c>
      <c r="F9561" s="4" t="s">
        <v>220</v>
      </c>
      <c r="G9561" t="s">
        <v>239</v>
      </c>
      <c r="H9561" s="2">
        <f t="shared" si="1043"/>
        <v>0.79166666666666663</v>
      </c>
      <c r="I9561" s="2">
        <f t="shared" si="1044"/>
        <v>0.58333333333333337</v>
      </c>
      <c r="J9561" t="str">
        <f t="shared" si="1045"/>
        <v/>
      </c>
      <c r="K9561" t="s">
        <v>1680</v>
      </c>
      <c r="L9561" t="s">
        <v>1993</v>
      </c>
      <c r="M9561" t="s">
        <v>1996</v>
      </c>
      <c r="N9561">
        <v>14714</v>
      </c>
      <c r="O9561">
        <f t="shared" si="1046"/>
        <v>3</v>
      </c>
      <c r="P9561" s="4" t="str">
        <f t="shared" si="1047"/>
        <v>5</v>
      </c>
      <c r="Q9561" s="8">
        <f t="shared" si="1048"/>
        <v>0</v>
      </c>
      <c r="R9561">
        <f t="shared" si="1049"/>
        <v>300</v>
      </c>
    </row>
    <row r="9562" spans="1:18" x14ac:dyDescent="0.3">
      <c r="A9562" t="s">
        <v>13</v>
      </c>
      <c r="B9562" s="7" t="s">
        <v>51</v>
      </c>
      <c r="C9562" t="s">
        <v>67</v>
      </c>
      <c r="D9562" s="10" t="s">
        <v>72</v>
      </c>
      <c r="E9562" t="s">
        <v>81</v>
      </c>
      <c r="F9562" s="4" t="s">
        <v>228</v>
      </c>
      <c r="G9562" t="s">
        <v>311</v>
      </c>
      <c r="H9562" s="2">
        <f t="shared" si="1043"/>
        <v>0.63541666666666663</v>
      </c>
      <c r="I9562" s="2">
        <f t="shared" si="1044"/>
        <v>0.29166666666666669</v>
      </c>
      <c r="J9562" t="str">
        <f t="shared" si="1045"/>
        <v/>
      </c>
      <c r="K9562" t="s">
        <v>1719</v>
      </c>
      <c r="L9562" t="s">
        <v>1993</v>
      </c>
      <c r="M9562" t="s">
        <v>1997</v>
      </c>
      <c r="N9562">
        <v>9134</v>
      </c>
      <c r="O9562">
        <f t="shared" si="1046"/>
        <v>3</v>
      </c>
      <c r="P9562" s="4" t="str">
        <f t="shared" si="1047"/>
        <v>8</v>
      </c>
      <c r="Q9562" s="8">
        <f t="shared" si="1048"/>
        <v>15</v>
      </c>
      <c r="R9562">
        <f t="shared" si="1049"/>
        <v>495</v>
      </c>
    </row>
    <row r="9563" spans="1:18" x14ac:dyDescent="0.3">
      <c r="A9563" t="s">
        <v>11</v>
      </c>
      <c r="B9563" s="7" t="s">
        <v>57</v>
      </c>
      <c r="C9563" t="s">
        <v>67</v>
      </c>
      <c r="D9563" s="10" t="s">
        <v>69</v>
      </c>
      <c r="E9563" t="s">
        <v>75</v>
      </c>
      <c r="F9563" s="4" t="s">
        <v>266</v>
      </c>
      <c r="G9563" t="s">
        <v>257</v>
      </c>
      <c r="H9563" s="2">
        <f t="shared" si="1043"/>
        <v>0.82986111111111116</v>
      </c>
      <c r="I9563" s="2">
        <f t="shared" si="1044"/>
        <v>0.70486111111111116</v>
      </c>
      <c r="J9563" t="str">
        <f t="shared" si="1045"/>
        <v/>
      </c>
      <c r="K9563" t="s">
        <v>1666</v>
      </c>
      <c r="L9563" t="s">
        <v>1991</v>
      </c>
      <c r="M9563" t="s">
        <v>1996</v>
      </c>
      <c r="N9563">
        <v>4823</v>
      </c>
      <c r="O9563">
        <f t="shared" si="1046"/>
        <v>2</v>
      </c>
      <c r="P9563" s="4" t="str">
        <f t="shared" si="1047"/>
        <v>3</v>
      </c>
      <c r="Q9563" s="8">
        <f t="shared" si="1048"/>
        <v>0</v>
      </c>
      <c r="R9563">
        <f t="shared" si="1049"/>
        <v>180</v>
      </c>
    </row>
    <row r="9564" spans="1:18" x14ac:dyDescent="0.3">
      <c r="A9564" t="s">
        <v>15</v>
      </c>
      <c r="B9564" s="7" t="s">
        <v>47</v>
      </c>
      <c r="C9564" t="s">
        <v>69</v>
      </c>
      <c r="D9564" s="10" t="s">
        <v>73</v>
      </c>
      <c r="E9564" t="s">
        <v>95</v>
      </c>
      <c r="F9564" s="4" t="s">
        <v>314</v>
      </c>
      <c r="G9564" t="s">
        <v>304</v>
      </c>
      <c r="H9564" s="2">
        <f t="shared" si="1043"/>
        <v>0.67361111111111116</v>
      </c>
      <c r="I9564" s="2">
        <f t="shared" si="1044"/>
        <v>0.2986111111111111</v>
      </c>
      <c r="J9564" t="str">
        <f t="shared" si="1045"/>
        <v/>
      </c>
      <c r="K9564" t="s">
        <v>1767</v>
      </c>
      <c r="L9564" t="s">
        <v>1993</v>
      </c>
      <c r="M9564" t="s">
        <v>1997</v>
      </c>
      <c r="N9564">
        <v>6093</v>
      </c>
      <c r="O9564">
        <f t="shared" si="1046"/>
        <v>3</v>
      </c>
      <c r="P9564" s="4" t="str">
        <f t="shared" si="1047"/>
        <v>9</v>
      </c>
      <c r="Q9564" s="8">
        <f t="shared" si="1048"/>
        <v>0</v>
      </c>
      <c r="R9564">
        <f t="shared" si="1049"/>
        <v>540</v>
      </c>
    </row>
    <row r="9565" spans="1:18" x14ac:dyDescent="0.3">
      <c r="A9565" t="s">
        <v>14</v>
      </c>
      <c r="B9565" s="7" t="s">
        <v>50</v>
      </c>
      <c r="C9565" t="s">
        <v>70</v>
      </c>
      <c r="D9565" s="10" t="s">
        <v>68</v>
      </c>
      <c r="E9565" t="s">
        <v>84</v>
      </c>
      <c r="F9565" s="4" t="s">
        <v>256</v>
      </c>
      <c r="G9565" t="s">
        <v>232</v>
      </c>
      <c r="H9565" s="2">
        <f t="shared" si="1043"/>
        <v>0.44097222222222221</v>
      </c>
      <c r="I9565" s="2">
        <f t="shared" si="1044"/>
        <v>0.34722222222222221</v>
      </c>
      <c r="J9565" t="str">
        <f t="shared" si="1045"/>
        <v/>
      </c>
      <c r="K9565" t="s">
        <v>1635</v>
      </c>
      <c r="L9565" t="s">
        <v>1991</v>
      </c>
      <c r="M9565" t="s">
        <v>1996</v>
      </c>
      <c r="N9565">
        <v>3597</v>
      </c>
      <c r="O9565">
        <f t="shared" si="1046"/>
        <v>2</v>
      </c>
      <c r="P9565" s="4" t="str">
        <f t="shared" si="1047"/>
        <v>2</v>
      </c>
      <c r="Q9565" s="8">
        <f t="shared" si="1048"/>
        <v>15</v>
      </c>
      <c r="R9565">
        <f t="shared" si="1049"/>
        <v>135</v>
      </c>
    </row>
    <row r="9566" spans="1:18" x14ac:dyDescent="0.3">
      <c r="A9566" t="s">
        <v>15</v>
      </c>
      <c r="B9566" s="7" t="s">
        <v>33</v>
      </c>
      <c r="C9566" t="s">
        <v>69</v>
      </c>
      <c r="D9566" s="10" t="s">
        <v>73</v>
      </c>
      <c r="E9566" t="s">
        <v>82</v>
      </c>
      <c r="F9566" s="4" t="s">
        <v>220</v>
      </c>
      <c r="G9566" t="s">
        <v>352</v>
      </c>
      <c r="H9566" s="2">
        <f t="shared" si="1043"/>
        <v>0.875</v>
      </c>
      <c r="I9566" s="2">
        <f t="shared" si="1044"/>
        <v>0.58333333333333337</v>
      </c>
      <c r="J9566" t="str">
        <f t="shared" si="1045"/>
        <v/>
      </c>
      <c r="K9566" t="s">
        <v>1813</v>
      </c>
      <c r="L9566" t="s">
        <v>1993</v>
      </c>
      <c r="M9566" t="s">
        <v>1996</v>
      </c>
      <c r="N9566">
        <v>13727</v>
      </c>
      <c r="O9566">
        <f t="shared" si="1046"/>
        <v>3</v>
      </c>
      <c r="P9566" s="4" t="str">
        <f t="shared" si="1047"/>
        <v>7</v>
      </c>
      <c r="Q9566" s="8">
        <f t="shared" si="1048"/>
        <v>0</v>
      </c>
      <c r="R9566">
        <f t="shared" si="1049"/>
        <v>420</v>
      </c>
    </row>
    <row r="9567" spans="1:18" x14ac:dyDescent="0.3">
      <c r="A9567" t="s">
        <v>11</v>
      </c>
      <c r="B9567" s="7" t="s">
        <v>57</v>
      </c>
      <c r="C9567" t="s">
        <v>68</v>
      </c>
      <c r="D9567" s="10" t="s">
        <v>67</v>
      </c>
      <c r="E9567" t="s">
        <v>80</v>
      </c>
      <c r="F9567" s="4" t="s">
        <v>282</v>
      </c>
      <c r="G9567" t="s">
        <v>259</v>
      </c>
      <c r="H9567" s="2">
        <f t="shared" si="1043"/>
        <v>0.58680555555555558</v>
      </c>
      <c r="I9567" s="2">
        <f t="shared" si="1044"/>
        <v>0.47916666666666669</v>
      </c>
      <c r="J9567" t="str">
        <f t="shared" si="1045"/>
        <v/>
      </c>
      <c r="K9567" t="s">
        <v>1634</v>
      </c>
      <c r="L9567" t="s">
        <v>1991</v>
      </c>
      <c r="M9567" t="s">
        <v>1996</v>
      </c>
      <c r="N9567">
        <v>4174</v>
      </c>
      <c r="O9567">
        <f t="shared" si="1046"/>
        <v>2</v>
      </c>
      <c r="P9567" s="4" t="str">
        <f t="shared" si="1047"/>
        <v>2</v>
      </c>
      <c r="Q9567" s="8">
        <f t="shared" si="1048"/>
        <v>35</v>
      </c>
      <c r="R9567">
        <f t="shared" si="1049"/>
        <v>155</v>
      </c>
    </row>
    <row r="9568" spans="1:18" x14ac:dyDescent="0.3">
      <c r="A9568" t="s">
        <v>13</v>
      </c>
      <c r="B9568" s="7" t="s">
        <v>47</v>
      </c>
      <c r="C9568" t="s">
        <v>69</v>
      </c>
      <c r="D9568" s="10" t="s">
        <v>73</v>
      </c>
      <c r="E9568" t="s">
        <v>82</v>
      </c>
      <c r="F9568" s="4" t="s">
        <v>282</v>
      </c>
      <c r="G9568" t="s">
        <v>239</v>
      </c>
      <c r="H9568" s="2">
        <f t="shared" si="1043"/>
        <v>0.79166666666666663</v>
      </c>
      <c r="I9568" s="2">
        <f t="shared" si="1044"/>
        <v>0.47916666666666669</v>
      </c>
      <c r="J9568" t="str">
        <f t="shared" si="1045"/>
        <v/>
      </c>
      <c r="K9568" t="s">
        <v>1695</v>
      </c>
      <c r="L9568" t="s">
        <v>1993</v>
      </c>
      <c r="M9568" t="s">
        <v>1997</v>
      </c>
      <c r="N9568">
        <v>10262</v>
      </c>
      <c r="O9568">
        <f t="shared" si="1046"/>
        <v>3</v>
      </c>
      <c r="P9568" s="4" t="str">
        <f t="shared" si="1047"/>
        <v>7</v>
      </c>
      <c r="Q9568" s="8">
        <f t="shared" si="1048"/>
        <v>30</v>
      </c>
      <c r="R9568">
        <f t="shared" si="1049"/>
        <v>450</v>
      </c>
    </row>
    <row r="9569" spans="1:18" x14ac:dyDescent="0.3">
      <c r="A9569" t="s">
        <v>15</v>
      </c>
      <c r="B9569" s="7" t="s">
        <v>54</v>
      </c>
      <c r="C9569" t="s">
        <v>69</v>
      </c>
      <c r="D9569" s="10" t="s">
        <v>73</v>
      </c>
      <c r="E9569" t="s">
        <v>82</v>
      </c>
      <c r="F9569" s="4" t="s">
        <v>318</v>
      </c>
      <c r="G9569" t="s">
        <v>239</v>
      </c>
      <c r="H9569" s="2">
        <f t="shared" si="1043"/>
        <v>0.79166666666666663</v>
      </c>
      <c r="I9569" s="2">
        <f t="shared" si="1044"/>
        <v>0.43055555555555558</v>
      </c>
      <c r="J9569" t="str">
        <f t="shared" si="1045"/>
        <v/>
      </c>
      <c r="K9569" t="s">
        <v>1758</v>
      </c>
      <c r="L9569" t="s">
        <v>1993</v>
      </c>
      <c r="M9569" t="s">
        <v>1996</v>
      </c>
      <c r="N9569">
        <v>11789</v>
      </c>
      <c r="O9569">
        <f t="shared" si="1046"/>
        <v>3</v>
      </c>
      <c r="P9569" s="4" t="str">
        <f t="shared" si="1047"/>
        <v>8</v>
      </c>
      <c r="Q9569" s="8">
        <f t="shared" si="1048"/>
        <v>40</v>
      </c>
      <c r="R9569">
        <f t="shared" si="1049"/>
        <v>520</v>
      </c>
    </row>
    <row r="9570" spans="1:18" x14ac:dyDescent="0.3">
      <c r="A9570" t="s">
        <v>13</v>
      </c>
      <c r="B9570" s="7" t="s">
        <v>24</v>
      </c>
      <c r="C9570" t="s">
        <v>68</v>
      </c>
      <c r="D9570" s="10" t="s">
        <v>67</v>
      </c>
      <c r="E9570" t="s">
        <v>85</v>
      </c>
      <c r="F9570" s="4" t="s">
        <v>209</v>
      </c>
      <c r="G9570" t="s">
        <v>873</v>
      </c>
      <c r="H9570" s="2">
        <f t="shared" si="1043"/>
        <v>0.34375</v>
      </c>
      <c r="I9570" s="2">
        <f t="shared" si="1044"/>
        <v>0.78819444444444442</v>
      </c>
      <c r="J9570" t="str">
        <f t="shared" si="1045"/>
        <v>02 May</v>
      </c>
      <c r="K9570" t="s">
        <v>1645</v>
      </c>
      <c r="L9570" t="s">
        <v>1993</v>
      </c>
      <c r="M9570" t="s">
        <v>1997</v>
      </c>
      <c r="N9570">
        <v>8586</v>
      </c>
      <c r="O9570">
        <f t="shared" si="1046"/>
        <v>3</v>
      </c>
      <c r="P9570" s="4" t="str">
        <f t="shared" si="1047"/>
        <v>13</v>
      </c>
      <c r="Q9570" s="8">
        <f t="shared" si="1048"/>
        <v>20</v>
      </c>
      <c r="R9570">
        <f t="shared" si="1049"/>
        <v>800</v>
      </c>
    </row>
    <row r="9571" spans="1:18" x14ac:dyDescent="0.3">
      <c r="A9571" t="s">
        <v>12</v>
      </c>
      <c r="B9571" s="7" t="s">
        <v>27</v>
      </c>
      <c r="C9571" t="s">
        <v>67</v>
      </c>
      <c r="D9571" s="10" t="s">
        <v>72</v>
      </c>
      <c r="E9571" t="s">
        <v>156</v>
      </c>
      <c r="F9571" s="4" t="s">
        <v>204</v>
      </c>
      <c r="G9571" t="s">
        <v>1559</v>
      </c>
      <c r="H9571" s="2">
        <f t="shared" si="1043"/>
        <v>0.36805555555555558</v>
      </c>
      <c r="I9571" s="2">
        <f t="shared" si="1044"/>
        <v>0.24305555555555555</v>
      </c>
      <c r="J9571" t="str">
        <f t="shared" si="1045"/>
        <v>02 Mar</v>
      </c>
      <c r="K9571" t="s">
        <v>1778</v>
      </c>
      <c r="L9571" t="s">
        <v>1994</v>
      </c>
      <c r="M9571" t="s">
        <v>1996</v>
      </c>
      <c r="N9571">
        <v>13081</v>
      </c>
      <c r="O9571">
        <f t="shared" si="1046"/>
        <v>5</v>
      </c>
      <c r="P9571" s="4" t="str">
        <f t="shared" si="1047"/>
        <v>27</v>
      </c>
      <c r="Q9571" s="8">
        <f t="shared" si="1048"/>
        <v>0</v>
      </c>
      <c r="R9571">
        <f t="shared" si="1049"/>
        <v>1620</v>
      </c>
    </row>
    <row r="9572" spans="1:18" x14ac:dyDescent="0.3">
      <c r="A9572" t="s">
        <v>13</v>
      </c>
      <c r="B9572" s="7" t="s">
        <v>24</v>
      </c>
      <c r="C9572" t="s">
        <v>68</v>
      </c>
      <c r="D9572" s="10" t="s">
        <v>67</v>
      </c>
      <c r="E9572" t="s">
        <v>98</v>
      </c>
      <c r="F9572" s="4" t="s">
        <v>263</v>
      </c>
      <c r="G9572" t="s">
        <v>1546</v>
      </c>
      <c r="H9572" s="2">
        <f t="shared" si="1043"/>
        <v>0.98263888888888884</v>
      </c>
      <c r="I9572" s="2">
        <f t="shared" si="1044"/>
        <v>0.85069444444444442</v>
      </c>
      <c r="J9572" t="str">
        <f t="shared" si="1045"/>
        <v>02 May</v>
      </c>
      <c r="K9572" t="s">
        <v>1936</v>
      </c>
      <c r="L9572" t="s">
        <v>1993</v>
      </c>
      <c r="M9572" t="s">
        <v>1997</v>
      </c>
      <c r="N9572">
        <v>9314</v>
      </c>
      <c r="O9572">
        <f t="shared" si="1046"/>
        <v>3</v>
      </c>
      <c r="P9572" s="4" t="str">
        <f t="shared" si="1047"/>
        <v>27</v>
      </c>
      <c r="Q9572" s="8">
        <f t="shared" si="1048"/>
        <v>10</v>
      </c>
      <c r="R9572">
        <f t="shared" si="1049"/>
        <v>1630</v>
      </c>
    </row>
    <row r="9573" spans="1:18" x14ac:dyDescent="0.3">
      <c r="A9573" t="s">
        <v>13</v>
      </c>
      <c r="B9573" s="7" t="s">
        <v>59</v>
      </c>
      <c r="C9573" t="s">
        <v>71</v>
      </c>
      <c r="D9573" s="10" t="s">
        <v>74</v>
      </c>
      <c r="E9573" t="s">
        <v>102</v>
      </c>
      <c r="F9573" s="4" t="s">
        <v>301</v>
      </c>
      <c r="G9573" t="s">
        <v>307</v>
      </c>
      <c r="H9573" s="2">
        <f t="shared" si="1043"/>
        <v>0.87847222222222221</v>
      </c>
      <c r="I9573" s="2">
        <f t="shared" si="1044"/>
        <v>0.81597222222222221</v>
      </c>
      <c r="J9573" t="str">
        <f t="shared" si="1045"/>
        <v/>
      </c>
      <c r="K9573" t="s">
        <v>1675</v>
      </c>
      <c r="L9573" t="s">
        <v>1991</v>
      </c>
      <c r="M9573" t="s">
        <v>1996</v>
      </c>
      <c r="N9573">
        <v>5678</v>
      </c>
      <c r="O9573">
        <f t="shared" si="1046"/>
        <v>2</v>
      </c>
      <c r="P9573" s="4" t="str">
        <f t="shared" si="1047"/>
        <v>1</v>
      </c>
      <c r="Q9573" s="8">
        <f t="shared" si="1048"/>
        <v>30</v>
      </c>
      <c r="R9573">
        <f t="shared" si="1049"/>
        <v>90</v>
      </c>
    </row>
    <row r="9574" spans="1:18" x14ac:dyDescent="0.3">
      <c r="A9574" t="s">
        <v>13</v>
      </c>
      <c r="B9574" s="7" t="s">
        <v>30</v>
      </c>
      <c r="C9574" t="s">
        <v>69</v>
      </c>
      <c r="D9574" s="10" t="s">
        <v>73</v>
      </c>
      <c r="E9574" t="s">
        <v>82</v>
      </c>
      <c r="F9574" s="4" t="s">
        <v>300</v>
      </c>
      <c r="G9574" t="s">
        <v>239</v>
      </c>
      <c r="H9574" s="2">
        <f t="shared" si="1043"/>
        <v>0.79166666666666663</v>
      </c>
      <c r="I9574" s="2">
        <f t="shared" si="1044"/>
        <v>0.41666666666666669</v>
      </c>
      <c r="J9574" t="str">
        <f t="shared" si="1045"/>
        <v/>
      </c>
      <c r="K9574" t="s">
        <v>1767</v>
      </c>
      <c r="L9574" t="s">
        <v>1993</v>
      </c>
      <c r="M9574" t="s">
        <v>1997</v>
      </c>
      <c r="N9574">
        <v>11924</v>
      </c>
      <c r="O9574">
        <f t="shared" si="1046"/>
        <v>3</v>
      </c>
      <c r="P9574" s="4" t="str">
        <f t="shared" si="1047"/>
        <v>9</v>
      </c>
      <c r="Q9574" s="8">
        <f t="shared" si="1048"/>
        <v>0</v>
      </c>
      <c r="R9574">
        <f t="shared" si="1049"/>
        <v>540</v>
      </c>
    </row>
    <row r="9575" spans="1:18" x14ac:dyDescent="0.3">
      <c r="A9575" t="s">
        <v>13</v>
      </c>
      <c r="B9575" s="7" t="s">
        <v>25</v>
      </c>
      <c r="C9575" t="s">
        <v>68</v>
      </c>
      <c r="D9575" s="10" t="s">
        <v>67</v>
      </c>
      <c r="E9575" t="s">
        <v>98</v>
      </c>
      <c r="F9575" s="4" t="s">
        <v>263</v>
      </c>
      <c r="G9575" t="s">
        <v>1140</v>
      </c>
      <c r="H9575" s="2">
        <f t="shared" si="1043"/>
        <v>0.98263888888888884</v>
      </c>
      <c r="I9575" s="2">
        <f t="shared" si="1044"/>
        <v>0.85069444444444442</v>
      </c>
      <c r="J9575" t="str">
        <f t="shared" si="1045"/>
        <v>10 Jun</v>
      </c>
      <c r="K9575" t="s">
        <v>1936</v>
      </c>
      <c r="L9575" t="s">
        <v>1993</v>
      </c>
      <c r="M9575" t="s">
        <v>1996</v>
      </c>
      <c r="N9575">
        <v>12692</v>
      </c>
      <c r="O9575">
        <f t="shared" si="1046"/>
        <v>3</v>
      </c>
      <c r="P9575" s="4" t="str">
        <f t="shared" si="1047"/>
        <v>27</v>
      </c>
      <c r="Q9575" s="8">
        <f t="shared" si="1048"/>
        <v>10</v>
      </c>
      <c r="R9575">
        <f t="shared" si="1049"/>
        <v>1630</v>
      </c>
    </row>
    <row r="9576" spans="1:18" x14ac:dyDescent="0.3">
      <c r="A9576" t="s">
        <v>13</v>
      </c>
      <c r="B9576" s="7" t="s">
        <v>28</v>
      </c>
      <c r="C9576" t="s">
        <v>67</v>
      </c>
      <c r="D9576" s="10" t="s">
        <v>69</v>
      </c>
      <c r="E9576" t="s">
        <v>75</v>
      </c>
      <c r="F9576" s="4" t="s">
        <v>209</v>
      </c>
      <c r="G9576" t="s">
        <v>224</v>
      </c>
      <c r="H9576" s="2">
        <f t="shared" si="1043"/>
        <v>0.91666666666666663</v>
      </c>
      <c r="I9576" s="2">
        <f t="shared" si="1044"/>
        <v>0.78819444444444442</v>
      </c>
      <c r="J9576" t="str">
        <f t="shared" si="1045"/>
        <v/>
      </c>
      <c r="K9576" t="s">
        <v>1735</v>
      </c>
      <c r="L9576" t="s">
        <v>1991</v>
      </c>
      <c r="M9576" t="s">
        <v>1997</v>
      </c>
      <c r="N9576">
        <v>6478</v>
      </c>
      <c r="O9576">
        <f t="shared" si="1046"/>
        <v>2</v>
      </c>
      <c r="P9576" s="4" t="str">
        <f t="shared" si="1047"/>
        <v>3</v>
      </c>
      <c r="Q9576" s="8">
        <f t="shared" si="1048"/>
        <v>5</v>
      </c>
      <c r="R9576">
        <f t="shared" si="1049"/>
        <v>185</v>
      </c>
    </row>
    <row r="9577" spans="1:18" x14ac:dyDescent="0.3">
      <c r="A9577" t="s">
        <v>11</v>
      </c>
      <c r="B9577" s="7" t="s">
        <v>42</v>
      </c>
      <c r="C9577" t="s">
        <v>68</v>
      </c>
      <c r="D9577" s="10" t="s">
        <v>67</v>
      </c>
      <c r="E9577" t="s">
        <v>94</v>
      </c>
      <c r="F9577" s="4" t="s">
        <v>325</v>
      </c>
      <c r="G9577" t="s">
        <v>318</v>
      </c>
      <c r="H9577" s="2">
        <f t="shared" si="1043"/>
        <v>0.43055555555555558</v>
      </c>
      <c r="I9577" s="2">
        <f t="shared" si="1044"/>
        <v>0.2638888888888889</v>
      </c>
      <c r="J9577" t="str">
        <f t="shared" si="1045"/>
        <v/>
      </c>
      <c r="K9577" t="s">
        <v>1805</v>
      </c>
      <c r="L9577" t="s">
        <v>1993</v>
      </c>
      <c r="M9577" t="s">
        <v>1996</v>
      </c>
      <c r="N9577">
        <v>4226</v>
      </c>
      <c r="O9577">
        <f t="shared" si="1046"/>
        <v>3</v>
      </c>
      <c r="P9577" s="4" t="str">
        <f t="shared" si="1047"/>
        <v>4</v>
      </c>
      <c r="Q9577" s="8">
        <f t="shared" si="1048"/>
        <v>0</v>
      </c>
      <c r="R9577">
        <f t="shared" si="1049"/>
        <v>240</v>
      </c>
    </row>
    <row r="9578" spans="1:18" x14ac:dyDescent="0.3">
      <c r="A9578" t="s">
        <v>11</v>
      </c>
      <c r="B9578" s="7" t="s">
        <v>53</v>
      </c>
      <c r="C9578" t="s">
        <v>69</v>
      </c>
      <c r="D9578" s="10" t="s">
        <v>73</v>
      </c>
      <c r="E9578" t="s">
        <v>163</v>
      </c>
      <c r="F9578" s="4" t="s">
        <v>331</v>
      </c>
      <c r="G9578" t="s">
        <v>313</v>
      </c>
      <c r="H9578" s="2">
        <f t="shared" si="1043"/>
        <v>0.35416666666666669</v>
      </c>
      <c r="I9578" s="2">
        <f t="shared" si="1044"/>
        <v>0.1076388888888889</v>
      </c>
      <c r="J9578" t="str">
        <f t="shared" si="1045"/>
        <v/>
      </c>
      <c r="K9578" t="s">
        <v>1648</v>
      </c>
      <c r="L9578" t="s">
        <v>1993</v>
      </c>
      <c r="M9578" t="s">
        <v>1996</v>
      </c>
      <c r="N9578">
        <v>11532</v>
      </c>
      <c r="O9578">
        <f t="shared" si="1046"/>
        <v>3</v>
      </c>
      <c r="P9578" s="4" t="str">
        <f t="shared" si="1047"/>
        <v>5</v>
      </c>
      <c r="Q9578" s="8">
        <f t="shared" si="1048"/>
        <v>55</v>
      </c>
      <c r="R9578">
        <f t="shared" si="1049"/>
        <v>355</v>
      </c>
    </row>
    <row r="9579" spans="1:18" x14ac:dyDescent="0.3">
      <c r="A9579" t="s">
        <v>12</v>
      </c>
      <c r="B9579" s="7" t="s">
        <v>38</v>
      </c>
      <c r="C9579" t="s">
        <v>70</v>
      </c>
      <c r="D9579" s="10" t="s">
        <v>68</v>
      </c>
      <c r="E9579" t="s">
        <v>84</v>
      </c>
      <c r="F9579" s="4" t="s">
        <v>215</v>
      </c>
      <c r="G9579" t="s">
        <v>250</v>
      </c>
      <c r="H9579" s="2">
        <f t="shared" si="1043"/>
        <v>0.57986111111111116</v>
      </c>
      <c r="I9579" s="2">
        <f t="shared" si="1044"/>
        <v>0.4861111111111111</v>
      </c>
      <c r="J9579" t="str">
        <f t="shared" si="1045"/>
        <v/>
      </c>
      <c r="K9579" t="s">
        <v>1635</v>
      </c>
      <c r="L9579" t="s">
        <v>1991</v>
      </c>
      <c r="M9579" t="s">
        <v>1996</v>
      </c>
      <c r="N9579">
        <v>9340</v>
      </c>
      <c r="O9579">
        <f t="shared" si="1046"/>
        <v>2</v>
      </c>
      <c r="P9579" s="4" t="str">
        <f t="shared" si="1047"/>
        <v>2</v>
      </c>
      <c r="Q9579" s="8">
        <f t="shared" si="1048"/>
        <v>15</v>
      </c>
      <c r="R9579">
        <f t="shared" si="1049"/>
        <v>135</v>
      </c>
    </row>
    <row r="9580" spans="1:18" x14ac:dyDescent="0.3">
      <c r="A9580" t="s">
        <v>13</v>
      </c>
      <c r="B9580" s="7" t="s">
        <v>37</v>
      </c>
      <c r="C9580" t="s">
        <v>69</v>
      </c>
      <c r="D9580" s="10" t="s">
        <v>73</v>
      </c>
      <c r="E9580" t="s">
        <v>104</v>
      </c>
      <c r="F9580" s="4" t="s">
        <v>315</v>
      </c>
      <c r="G9580" t="s">
        <v>748</v>
      </c>
      <c r="H9580" s="2">
        <f t="shared" si="1043"/>
        <v>0.18402777777777779</v>
      </c>
      <c r="I9580" s="2">
        <f t="shared" si="1044"/>
        <v>0.22916666666666666</v>
      </c>
      <c r="J9580" t="str">
        <f t="shared" si="1045"/>
        <v>13 Jun</v>
      </c>
      <c r="K9580" t="s">
        <v>1754</v>
      </c>
      <c r="L9580" t="s">
        <v>1992</v>
      </c>
      <c r="M9580" t="s">
        <v>1997</v>
      </c>
      <c r="N9580">
        <v>10368</v>
      </c>
      <c r="O9580">
        <f t="shared" si="1046"/>
        <v>4</v>
      </c>
      <c r="P9580" s="4" t="str">
        <f t="shared" si="1047"/>
        <v>22</v>
      </c>
      <c r="Q9580" s="8">
        <f t="shared" si="1048"/>
        <v>55</v>
      </c>
      <c r="R9580">
        <f t="shared" si="1049"/>
        <v>1375</v>
      </c>
    </row>
    <row r="9581" spans="1:18" x14ac:dyDescent="0.3">
      <c r="A9581" t="s">
        <v>13</v>
      </c>
      <c r="B9581" s="7" t="s">
        <v>37</v>
      </c>
      <c r="C9581" t="s">
        <v>68</v>
      </c>
      <c r="D9581" s="10" t="s">
        <v>67</v>
      </c>
      <c r="E9581" t="s">
        <v>85</v>
      </c>
      <c r="F9581" s="4" t="s">
        <v>259</v>
      </c>
      <c r="G9581" t="s">
        <v>267</v>
      </c>
      <c r="H9581" s="2">
        <f t="shared" si="1043"/>
        <v>0.86458333333333337</v>
      </c>
      <c r="I9581" s="2">
        <f t="shared" si="1044"/>
        <v>0.58680555555555558</v>
      </c>
      <c r="J9581" t="str">
        <f t="shared" si="1045"/>
        <v/>
      </c>
      <c r="K9581" t="s">
        <v>1898</v>
      </c>
      <c r="L9581" t="s">
        <v>1993</v>
      </c>
      <c r="M9581" t="s">
        <v>1996</v>
      </c>
      <c r="N9581">
        <v>13626</v>
      </c>
      <c r="O9581">
        <f t="shared" si="1046"/>
        <v>3</v>
      </c>
      <c r="P9581" s="4" t="str">
        <f t="shared" si="1047"/>
        <v>6</v>
      </c>
      <c r="Q9581" s="8">
        <f t="shared" si="1048"/>
        <v>40</v>
      </c>
      <c r="R9581">
        <f t="shared" si="1049"/>
        <v>400</v>
      </c>
    </row>
    <row r="9582" spans="1:18" x14ac:dyDescent="0.3">
      <c r="A9582" t="s">
        <v>13</v>
      </c>
      <c r="B9582" s="7" t="s">
        <v>55</v>
      </c>
      <c r="C9582" t="s">
        <v>68</v>
      </c>
      <c r="D9582" s="10" t="s">
        <v>67</v>
      </c>
      <c r="E9582" t="s">
        <v>85</v>
      </c>
      <c r="F9582" s="4" t="s">
        <v>258</v>
      </c>
      <c r="G9582" t="s">
        <v>279</v>
      </c>
      <c r="H9582" s="2">
        <f t="shared" si="1043"/>
        <v>0.5</v>
      </c>
      <c r="I9582" s="2">
        <f t="shared" si="1044"/>
        <v>0.27083333333333331</v>
      </c>
      <c r="J9582" t="str">
        <f t="shared" si="1045"/>
        <v/>
      </c>
      <c r="K9582" t="s">
        <v>1651</v>
      </c>
      <c r="L9582" t="s">
        <v>1993</v>
      </c>
      <c r="M9582" t="s">
        <v>1997</v>
      </c>
      <c r="N9582">
        <v>9663</v>
      </c>
      <c r="O9582">
        <f t="shared" si="1046"/>
        <v>3</v>
      </c>
      <c r="P9582" s="4" t="str">
        <f t="shared" si="1047"/>
        <v>5</v>
      </c>
      <c r="Q9582" s="8">
        <f t="shared" si="1048"/>
        <v>30</v>
      </c>
      <c r="R9582">
        <f t="shared" si="1049"/>
        <v>330</v>
      </c>
    </row>
    <row r="9583" spans="1:18" x14ac:dyDescent="0.3">
      <c r="A9583" t="s">
        <v>13</v>
      </c>
      <c r="B9583" s="7" t="s">
        <v>38</v>
      </c>
      <c r="C9583" t="s">
        <v>69</v>
      </c>
      <c r="D9583" s="10" t="s">
        <v>73</v>
      </c>
      <c r="E9583" t="s">
        <v>90</v>
      </c>
      <c r="F9583" s="4" t="s">
        <v>317</v>
      </c>
      <c r="G9583" t="s">
        <v>474</v>
      </c>
      <c r="H9583" s="2">
        <f t="shared" si="1043"/>
        <v>0.18402777777777779</v>
      </c>
      <c r="I9583" s="2">
        <f t="shared" si="1044"/>
        <v>0.22569444444444445</v>
      </c>
      <c r="J9583" t="str">
        <f t="shared" si="1045"/>
        <v>07 Mar</v>
      </c>
      <c r="K9583" t="s">
        <v>1640</v>
      </c>
      <c r="L9583" t="s">
        <v>1992</v>
      </c>
      <c r="M9583" t="s">
        <v>1997</v>
      </c>
      <c r="N9583">
        <v>16389</v>
      </c>
      <c r="O9583">
        <f t="shared" si="1046"/>
        <v>4</v>
      </c>
      <c r="P9583" s="4" t="str">
        <f t="shared" si="1047"/>
        <v>23</v>
      </c>
      <c r="Q9583" s="8">
        <f t="shared" si="1048"/>
        <v>0</v>
      </c>
      <c r="R9583">
        <f t="shared" si="1049"/>
        <v>1380</v>
      </c>
    </row>
    <row r="9584" spans="1:18" x14ac:dyDescent="0.3">
      <c r="A9584" t="s">
        <v>15</v>
      </c>
      <c r="B9584" s="7" t="s">
        <v>46</v>
      </c>
      <c r="C9584" t="s">
        <v>69</v>
      </c>
      <c r="D9584" s="10" t="s">
        <v>73</v>
      </c>
      <c r="E9584" t="s">
        <v>82</v>
      </c>
      <c r="F9584" s="4" t="s">
        <v>356</v>
      </c>
      <c r="G9584" t="s">
        <v>239</v>
      </c>
      <c r="H9584" s="2">
        <f t="shared" si="1043"/>
        <v>0.79166666666666663</v>
      </c>
      <c r="I9584" s="2">
        <f t="shared" si="1044"/>
        <v>0.15972222222222221</v>
      </c>
      <c r="J9584" t="str">
        <f t="shared" si="1045"/>
        <v/>
      </c>
      <c r="K9584" t="s">
        <v>1646</v>
      </c>
      <c r="L9584" t="s">
        <v>1993</v>
      </c>
      <c r="M9584" t="s">
        <v>1996</v>
      </c>
      <c r="N9584">
        <v>10197</v>
      </c>
      <c r="O9584">
        <f t="shared" si="1046"/>
        <v>3</v>
      </c>
      <c r="P9584" s="4" t="str">
        <f t="shared" si="1047"/>
        <v>15</v>
      </c>
      <c r="Q9584" s="8">
        <f t="shared" si="1048"/>
        <v>10</v>
      </c>
      <c r="R9584">
        <f t="shared" si="1049"/>
        <v>910</v>
      </c>
    </row>
    <row r="9585" spans="1:18" x14ac:dyDescent="0.3">
      <c r="A9585" t="s">
        <v>13</v>
      </c>
      <c r="B9585" s="7" t="s">
        <v>37</v>
      </c>
      <c r="C9585" t="s">
        <v>68</v>
      </c>
      <c r="D9585" s="10" t="s">
        <v>67</v>
      </c>
      <c r="E9585" t="s">
        <v>85</v>
      </c>
      <c r="F9585" s="4" t="s">
        <v>216</v>
      </c>
      <c r="G9585" t="s">
        <v>513</v>
      </c>
      <c r="H9585" s="2">
        <f t="shared" si="1043"/>
        <v>0.19444444444444445</v>
      </c>
      <c r="I9585" s="2">
        <f t="shared" si="1044"/>
        <v>0.88194444444444442</v>
      </c>
      <c r="J9585" t="str">
        <f t="shared" si="1045"/>
        <v>13 Jun</v>
      </c>
      <c r="K9585" t="s">
        <v>1695</v>
      </c>
      <c r="L9585" t="s">
        <v>1993</v>
      </c>
      <c r="M9585" t="s">
        <v>1997</v>
      </c>
      <c r="N9585">
        <v>7594</v>
      </c>
      <c r="O9585">
        <f t="shared" si="1046"/>
        <v>3</v>
      </c>
      <c r="P9585" s="4" t="str">
        <f t="shared" si="1047"/>
        <v>7</v>
      </c>
      <c r="Q9585" s="8">
        <f t="shared" si="1048"/>
        <v>30</v>
      </c>
      <c r="R9585">
        <f t="shared" si="1049"/>
        <v>450</v>
      </c>
    </row>
    <row r="9586" spans="1:18" x14ac:dyDescent="0.3">
      <c r="A9586" t="s">
        <v>13</v>
      </c>
      <c r="B9586" s="7" t="s">
        <v>29</v>
      </c>
      <c r="C9586" t="s">
        <v>67</v>
      </c>
      <c r="D9586" s="10" t="s">
        <v>72</v>
      </c>
      <c r="E9586" t="s">
        <v>81</v>
      </c>
      <c r="F9586" s="4" t="s">
        <v>226</v>
      </c>
      <c r="G9586" t="s">
        <v>833</v>
      </c>
      <c r="H9586" s="2">
        <f t="shared" si="1043"/>
        <v>0.47569444444444442</v>
      </c>
      <c r="I9586" s="2">
        <f t="shared" si="1044"/>
        <v>0.89236111111111116</v>
      </c>
      <c r="J9586" t="str">
        <f t="shared" si="1045"/>
        <v>13 Mar</v>
      </c>
      <c r="K9586" t="s">
        <v>1714</v>
      </c>
      <c r="L9586" t="s">
        <v>1993</v>
      </c>
      <c r="M9586" t="s">
        <v>1996</v>
      </c>
      <c r="N9586">
        <v>13817</v>
      </c>
      <c r="O9586">
        <f t="shared" si="1046"/>
        <v>3</v>
      </c>
      <c r="P9586" s="4" t="str">
        <f t="shared" si="1047"/>
        <v>14</v>
      </c>
      <c r="Q9586" s="8">
        <f t="shared" si="1048"/>
        <v>0</v>
      </c>
      <c r="R9586">
        <f t="shared" si="1049"/>
        <v>840</v>
      </c>
    </row>
    <row r="9587" spans="1:18" x14ac:dyDescent="0.3">
      <c r="A9587" t="s">
        <v>13</v>
      </c>
      <c r="B9587" s="7" t="s">
        <v>36</v>
      </c>
      <c r="C9587" t="s">
        <v>67</v>
      </c>
      <c r="D9587" s="10" t="s">
        <v>69</v>
      </c>
      <c r="E9587" t="s">
        <v>75</v>
      </c>
      <c r="F9587" s="4" t="s">
        <v>319</v>
      </c>
      <c r="G9587" t="s">
        <v>267</v>
      </c>
      <c r="H9587" s="2">
        <f t="shared" si="1043"/>
        <v>0.86458333333333337</v>
      </c>
      <c r="I9587" s="2">
        <f t="shared" si="1044"/>
        <v>0.73958333333333337</v>
      </c>
      <c r="J9587" t="str">
        <f t="shared" si="1045"/>
        <v/>
      </c>
      <c r="K9587" t="s">
        <v>1666</v>
      </c>
      <c r="L9587" t="s">
        <v>1991</v>
      </c>
      <c r="M9587" t="s">
        <v>1996</v>
      </c>
      <c r="N9587">
        <v>7229</v>
      </c>
      <c r="O9587">
        <f t="shared" si="1046"/>
        <v>2</v>
      </c>
      <c r="P9587" s="4" t="str">
        <f t="shared" si="1047"/>
        <v>3</v>
      </c>
      <c r="Q9587" s="8">
        <f t="shared" si="1048"/>
        <v>0</v>
      </c>
      <c r="R9587">
        <f t="shared" si="1049"/>
        <v>180</v>
      </c>
    </row>
    <row r="9588" spans="1:18" x14ac:dyDescent="0.3">
      <c r="A9588" t="s">
        <v>13</v>
      </c>
      <c r="B9588" s="7" t="s">
        <v>28</v>
      </c>
      <c r="C9588" t="s">
        <v>69</v>
      </c>
      <c r="D9588" s="10" t="s">
        <v>73</v>
      </c>
      <c r="E9588" t="s">
        <v>104</v>
      </c>
      <c r="F9588" s="4" t="s">
        <v>261</v>
      </c>
      <c r="G9588" t="s">
        <v>466</v>
      </c>
      <c r="H9588" s="2">
        <f t="shared" si="1043"/>
        <v>0.18402777777777779</v>
      </c>
      <c r="I9588" s="2">
        <f t="shared" si="1044"/>
        <v>0.40277777777777779</v>
      </c>
      <c r="J9588" t="str">
        <f t="shared" si="1045"/>
        <v>25 Jun</v>
      </c>
      <c r="K9588" t="s">
        <v>1688</v>
      </c>
      <c r="L9588" t="s">
        <v>1992</v>
      </c>
      <c r="M9588" t="s">
        <v>1997</v>
      </c>
      <c r="N9588">
        <v>10368</v>
      </c>
      <c r="O9588">
        <f t="shared" si="1046"/>
        <v>4</v>
      </c>
      <c r="P9588" s="4" t="str">
        <f t="shared" si="1047"/>
        <v>18</v>
      </c>
      <c r="Q9588" s="8">
        <f t="shared" si="1048"/>
        <v>45</v>
      </c>
      <c r="R9588">
        <f t="shared" si="1049"/>
        <v>1125</v>
      </c>
    </row>
    <row r="9589" spans="1:18" x14ac:dyDescent="0.3">
      <c r="A9589" t="s">
        <v>18</v>
      </c>
      <c r="B9589" s="7" t="s">
        <v>42</v>
      </c>
      <c r="C9589" t="s">
        <v>67</v>
      </c>
      <c r="D9589" s="10" t="s">
        <v>69</v>
      </c>
      <c r="E9589" t="s">
        <v>75</v>
      </c>
      <c r="F9589" s="4" t="s">
        <v>322</v>
      </c>
      <c r="G9589" t="s">
        <v>348</v>
      </c>
      <c r="H9589" s="2">
        <f t="shared" si="1043"/>
        <v>0.32291666666666669</v>
      </c>
      <c r="I9589" s="2">
        <f t="shared" si="1044"/>
        <v>0.2048611111111111</v>
      </c>
      <c r="J9589" t="str">
        <f t="shared" si="1045"/>
        <v/>
      </c>
      <c r="K9589" t="s">
        <v>1623</v>
      </c>
      <c r="L9589" t="s">
        <v>1991</v>
      </c>
      <c r="M9589" t="s">
        <v>1996</v>
      </c>
      <c r="N9589">
        <v>4282</v>
      </c>
      <c r="O9589">
        <f t="shared" si="1046"/>
        <v>2</v>
      </c>
      <c r="P9589" s="4" t="str">
        <f t="shared" si="1047"/>
        <v>2</v>
      </c>
      <c r="Q9589" s="8">
        <f t="shared" si="1048"/>
        <v>50</v>
      </c>
      <c r="R9589">
        <f t="shared" si="1049"/>
        <v>170</v>
      </c>
    </row>
    <row r="9590" spans="1:18" x14ac:dyDescent="0.3">
      <c r="A9590" t="s">
        <v>13</v>
      </c>
      <c r="B9590" s="7" t="s">
        <v>37</v>
      </c>
      <c r="C9590" t="s">
        <v>69</v>
      </c>
      <c r="D9590" s="10" t="s">
        <v>73</v>
      </c>
      <c r="E9590" t="s">
        <v>90</v>
      </c>
      <c r="F9590" s="4" t="s">
        <v>242</v>
      </c>
      <c r="G9590" t="s">
        <v>748</v>
      </c>
      <c r="H9590" s="2">
        <f t="shared" si="1043"/>
        <v>0.18402777777777779</v>
      </c>
      <c r="I9590" s="2">
        <f t="shared" si="1044"/>
        <v>0.39930555555555558</v>
      </c>
      <c r="J9590" t="str">
        <f t="shared" si="1045"/>
        <v>13 Jun</v>
      </c>
      <c r="K9590" t="s">
        <v>1912</v>
      </c>
      <c r="L9590" t="s">
        <v>1992</v>
      </c>
      <c r="M9590" t="s">
        <v>1996</v>
      </c>
      <c r="N9590">
        <v>13292</v>
      </c>
      <c r="O9590">
        <f t="shared" si="1046"/>
        <v>4</v>
      </c>
      <c r="P9590" s="4" t="str">
        <f t="shared" si="1047"/>
        <v>18</v>
      </c>
      <c r="Q9590" s="8">
        <f t="shared" si="1048"/>
        <v>50</v>
      </c>
      <c r="R9590">
        <f t="shared" si="1049"/>
        <v>1130</v>
      </c>
    </row>
    <row r="9591" spans="1:18" x14ac:dyDescent="0.3">
      <c r="A9591" t="s">
        <v>13</v>
      </c>
      <c r="B9591" s="7" t="s">
        <v>47</v>
      </c>
      <c r="C9591" t="s">
        <v>69</v>
      </c>
      <c r="D9591" s="10" t="s">
        <v>73</v>
      </c>
      <c r="E9591" t="s">
        <v>104</v>
      </c>
      <c r="F9591" s="4" t="s">
        <v>272</v>
      </c>
      <c r="G9591" t="s">
        <v>495</v>
      </c>
      <c r="H9591" s="2">
        <f t="shared" si="1043"/>
        <v>0.52430555555555558</v>
      </c>
      <c r="I9591" s="2">
        <f t="shared" si="1044"/>
        <v>0.8125</v>
      </c>
      <c r="J9591" t="str">
        <f t="shared" si="1045"/>
        <v>28 Jun</v>
      </c>
      <c r="K9591" t="s">
        <v>1771</v>
      </c>
      <c r="L9591" t="s">
        <v>1992</v>
      </c>
      <c r="M9591" t="s">
        <v>1996</v>
      </c>
      <c r="N9591">
        <v>13764</v>
      </c>
      <c r="O9591">
        <f t="shared" si="1046"/>
        <v>4</v>
      </c>
      <c r="P9591" s="4" t="str">
        <f t="shared" si="1047"/>
        <v>17</v>
      </c>
      <c r="Q9591" s="8">
        <f t="shared" si="1048"/>
        <v>5</v>
      </c>
      <c r="R9591">
        <f t="shared" si="1049"/>
        <v>1025</v>
      </c>
    </row>
    <row r="9592" spans="1:18" x14ac:dyDescent="0.3">
      <c r="A9592" t="s">
        <v>13</v>
      </c>
      <c r="B9592" s="7" t="s">
        <v>57</v>
      </c>
      <c r="C9592" t="s">
        <v>68</v>
      </c>
      <c r="D9592" s="10" t="s">
        <v>67</v>
      </c>
      <c r="E9592" t="s">
        <v>85</v>
      </c>
      <c r="F9592" s="4" t="s">
        <v>209</v>
      </c>
      <c r="G9592" t="s">
        <v>939</v>
      </c>
      <c r="H9592" s="2">
        <f t="shared" si="1043"/>
        <v>0.68055555555555558</v>
      </c>
      <c r="I9592" s="2">
        <f t="shared" si="1044"/>
        <v>0.78819444444444442</v>
      </c>
      <c r="J9592" t="str">
        <f t="shared" si="1045"/>
        <v>02 Apr</v>
      </c>
      <c r="K9592" t="s">
        <v>1849</v>
      </c>
      <c r="L9592" t="s">
        <v>1993</v>
      </c>
      <c r="M9592" t="s">
        <v>1996</v>
      </c>
      <c r="N9592">
        <v>12681</v>
      </c>
      <c r="O9592">
        <f t="shared" si="1046"/>
        <v>3</v>
      </c>
      <c r="P9592" s="4" t="str">
        <f t="shared" si="1047"/>
        <v>21</v>
      </c>
      <c r="Q9592" s="8">
        <f t="shared" si="1048"/>
        <v>25</v>
      </c>
      <c r="R9592">
        <f t="shared" si="1049"/>
        <v>1285</v>
      </c>
    </row>
    <row r="9593" spans="1:18" x14ac:dyDescent="0.3">
      <c r="A9593" t="s">
        <v>13</v>
      </c>
      <c r="B9593" s="7" t="s">
        <v>26</v>
      </c>
      <c r="C9593" t="s">
        <v>67</v>
      </c>
      <c r="D9593" s="10" t="s">
        <v>69</v>
      </c>
      <c r="E9593" t="s">
        <v>75</v>
      </c>
      <c r="F9593" s="4" t="s">
        <v>237</v>
      </c>
      <c r="G9593" t="s">
        <v>259</v>
      </c>
      <c r="H9593" s="2">
        <f t="shared" si="1043"/>
        <v>0.58680555555555558</v>
      </c>
      <c r="I9593" s="2">
        <f t="shared" si="1044"/>
        <v>0.46527777777777779</v>
      </c>
      <c r="J9593" t="str">
        <f t="shared" si="1045"/>
        <v/>
      </c>
      <c r="K9593" t="s">
        <v>1644</v>
      </c>
      <c r="L9593" t="s">
        <v>1991</v>
      </c>
      <c r="M9593" t="s">
        <v>1997</v>
      </c>
      <c r="N9593">
        <v>5198</v>
      </c>
      <c r="O9593">
        <f t="shared" si="1046"/>
        <v>2</v>
      </c>
      <c r="P9593" s="4" t="str">
        <f t="shared" si="1047"/>
        <v>2</v>
      </c>
      <c r="Q9593" s="8">
        <f t="shared" si="1048"/>
        <v>55</v>
      </c>
      <c r="R9593">
        <f t="shared" si="1049"/>
        <v>175</v>
      </c>
    </row>
    <row r="9594" spans="1:18" x14ac:dyDescent="0.3">
      <c r="A9594" t="s">
        <v>15</v>
      </c>
      <c r="B9594" s="7" t="s">
        <v>53</v>
      </c>
      <c r="C9594" t="s">
        <v>69</v>
      </c>
      <c r="D9594" s="10" t="s">
        <v>73</v>
      </c>
      <c r="E9594" t="s">
        <v>82</v>
      </c>
      <c r="F9594" s="4" t="s">
        <v>330</v>
      </c>
      <c r="G9594" t="s">
        <v>245</v>
      </c>
      <c r="H9594" s="2">
        <f t="shared" si="1043"/>
        <v>0.82291666666666663</v>
      </c>
      <c r="I9594" s="2">
        <f t="shared" si="1044"/>
        <v>0.3125</v>
      </c>
      <c r="J9594" t="str">
        <f t="shared" si="1045"/>
        <v/>
      </c>
      <c r="K9594" t="s">
        <v>1694</v>
      </c>
      <c r="L9594" t="s">
        <v>1993</v>
      </c>
      <c r="M9594" t="s">
        <v>1996</v>
      </c>
      <c r="N9594">
        <v>12615</v>
      </c>
      <c r="O9594">
        <f t="shared" si="1046"/>
        <v>3</v>
      </c>
      <c r="P9594" s="4" t="str">
        <f t="shared" si="1047"/>
        <v>12</v>
      </c>
      <c r="Q9594" s="8">
        <f t="shared" si="1048"/>
        <v>15</v>
      </c>
      <c r="R9594">
        <f t="shared" si="1049"/>
        <v>735</v>
      </c>
    </row>
    <row r="9595" spans="1:18" x14ac:dyDescent="0.3">
      <c r="A9595" t="s">
        <v>11</v>
      </c>
      <c r="B9595" s="7" t="s">
        <v>58</v>
      </c>
      <c r="C9595" t="s">
        <v>68</v>
      </c>
      <c r="D9595" s="10" t="s">
        <v>67</v>
      </c>
      <c r="E9595" t="s">
        <v>80</v>
      </c>
      <c r="F9595" s="4" t="s">
        <v>282</v>
      </c>
      <c r="G9595" t="s">
        <v>259</v>
      </c>
      <c r="H9595" s="2">
        <f t="shared" si="1043"/>
        <v>0.58680555555555558</v>
      </c>
      <c r="I9595" s="2">
        <f t="shared" si="1044"/>
        <v>0.47916666666666669</v>
      </c>
      <c r="J9595" t="str">
        <f t="shared" si="1045"/>
        <v/>
      </c>
      <c r="K9595" t="s">
        <v>1634</v>
      </c>
      <c r="L9595" t="s">
        <v>1991</v>
      </c>
      <c r="M9595" t="s">
        <v>1996</v>
      </c>
      <c r="N9595">
        <v>5644</v>
      </c>
      <c r="O9595">
        <f t="shared" si="1046"/>
        <v>2</v>
      </c>
      <c r="P9595" s="4" t="str">
        <f t="shared" si="1047"/>
        <v>2</v>
      </c>
      <c r="Q9595" s="8">
        <f t="shared" si="1048"/>
        <v>35</v>
      </c>
      <c r="R9595">
        <f t="shared" si="1049"/>
        <v>155</v>
      </c>
    </row>
    <row r="9596" spans="1:18" x14ac:dyDescent="0.3">
      <c r="A9596" t="s">
        <v>13</v>
      </c>
      <c r="B9596" s="7" t="s">
        <v>29</v>
      </c>
      <c r="C9596" t="s">
        <v>67</v>
      </c>
      <c r="D9596" s="10" t="s">
        <v>72</v>
      </c>
      <c r="E9596" t="s">
        <v>81</v>
      </c>
      <c r="F9596" s="4" t="s">
        <v>368</v>
      </c>
      <c r="G9596" t="s">
        <v>1061</v>
      </c>
      <c r="H9596" s="2">
        <f t="shared" si="1043"/>
        <v>0.55208333333333337</v>
      </c>
      <c r="I9596" s="2">
        <f t="shared" si="1044"/>
        <v>0.95486111111111116</v>
      </c>
      <c r="J9596" t="str">
        <f t="shared" si="1045"/>
        <v>13 Mar</v>
      </c>
      <c r="K9596" t="s">
        <v>1865</v>
      </c>
      <c r="L9596" t="s">
        <v>1993</v>
      </c>
      <c r="M9596" t="s">
        <v>1997</v>
      </c>
      <c r="N9596">
        <v>11087</v>
      </c>
      <c r="O9596">
        <f t="shared" si="1046"/>
        <v>3</v>
      </c>
      <c r="P9596" s="4" t="str">
        <f t="shared" si="1047"/>
        <v>14</v>
      </c>
      <c r="Q9596" s="8">
        <f t="shared" si="1048"/>
        <v>20</v>
      </c>
      <c r="R9596">
        <f t="shared" si="1049"/>
        <v>860</v>
      </c>
    </row>
    <row r="9597" spans="1:18" x14ac:dyDescent="0.3">
      <c r="A9597" t="s">
        <v>14</v>
      </c>
      <c r="B9597" s="7" t="s">
        <v>52</v>
      </c>
      <c r="C9597" t="s">
        <v>71</v>
      </c>
      <c r="D9597" s="10" t="s">
        <v>74</v>
      </c>
      <c r="E9597" t="s">
        <v>102</v>
      </c>
      <c r="F9597" s="4" t="s">
        <v>383</v>
      </c>
      <c r="G9597" t="s">
        <v>1531</v>
      </c>
      <c r="H9597" s="2">
        <f t="shared" si="1043"/>
        <v>1.0416666666666666E-2</v>
      </c>
      <c r="I9597" s="2">
        <f t="shared" si="1044"/>
        <v>0.94791666666666663</v>
      </c>
      <c r="J9597" t="str">
        <f t="shared" si="1045"/>
        <v>04 May</v>
      </c>
      <c r="K9597" t="s">
        <v>1675</v>
      </c>
      <c r="L9597" t="s">
        <v>1991</v>
      </c>
      <c r="M9597" t="s">
        <v>1996</v>
      </c>
      <c r="N9597">
        <v>2227</v>
      </c>
      <c r="O9597">
        <f t="shared" si="1046"/>
        <v>2</v>
      </c>
      <c r="P9597" s="4" t="str">
        <f t="shared" si="1047"/>
        <v>1</v>
      </c>
      <c r="Q9597" s="8">
        <f t="shared" si="1048"/>
        <v>30</v>
      </c>
      <c r="R9597">
        <f t="shared" si="1049"/>
        <v>90</v>
      </c>
    </row>
    <row r="9598" spans="1:18" x14ac:dyDescent="0.3">
      <c r="A9598" t="s">
        <v>13</v>
      </c>
      <c r="B9598" s="7" t="s">
        <v>43</v>
      </c>
      <c r="C9598" t="s">
        <v>67</v>
      </c>
      <c r="D9598" s="10" t="s">
        <v>69</v>
      </c>
      <c r="E9598" t="s">
        <v>75</v>
      </c>
      <c r="F9598" s="4" t="s">
        <v>269</v>
      </c>
      <c r="G9598" t="s">
        <v>337</v>
      </c>
      <c r="H9598" s="2">
        <f t="shared" si="1043"/>
        <v>0.95138888888888884</v>
      </c>
      <c r="I9598" s="2">
        <f t="shared" si="1044"/>
        <v>0.82638888888888884</v>
      </c>
      <c r="J9598" t="str">
        <f t="shared" si="1045"/>
        <v/>
      </c>
      <c r="K9598" t="s">
        <v>1666</v>
      </c>
      <c r="L9598" t="s">
        <v>1991</v>
      </c>
      <c r="M9598" t="s">
        <v>1996</v>
      </c>
      <c r="N9598">
        <v>8016</v>
      </c>
      <c r="O9598">
        <f t="shared" si="1046"/>
        <v>2</v>
      </c>
      <c r="P9598" s="4" t="str">
        <f t="shared" si="1047"/>
        <v>3</v>
      </c>
      <c r="Q9598" s="8">
        <f t="shared" si="1048"/>
        <v>0</v>
      </c>
      <c r="R9598">
        <f t="shared" si="1049"/>
        <v>180</v>
      </c>
    </row>
    <row r="9599" spans="1:18" x14ac:dyDescent="0.3">
      <c r="A9599" t="s">
        <v>14</v>
      </c>
      <c r="B9599" s="7" t="s">
        <v>33</v>
      </c>
      <c r="C9599" t="s">
        <v>67</v>
      </c>
      <c r="D9599" s="10" t="s">
        <v>69</v>
      </c>
      <c r="E9599" t="s">
        <v>75</v>
      </c>
      <c r="F9599" s="4" t="s">
        <v>329</v>
      </c>
      <c r="G9599" t="s">
        <v>389</v>
      </c>
      <c r="H9599" s="2">
        <f t="shared" si="1043"/>
        <v>0.51388888888888884</v>
      </c>
      <c r="I9599" s="2">
        <f t="shared" si="1044"/>
        <v>0.39583333333333331</v>
      </c>
      <c r="J9599" t="str">
        <f t="shared" si="1045"/>
        <v/>
      </c>
      <c r="K9599" t="s">
        <v>1623</v>
      </c>
      <c r="L9599" t="s">
        <v>1991</v>
      </c>
      <c r="M9599" t="s">
        <v>1998</v>
      </c>
      <c r="N9599">
        <v>4885</v>
      </c>
      <c r="O9599">
        <f t="shared" si="1046"/>
        <v>2</v>
      </c>
      <c r="P9599" s="4" t="str">
        <f t="shared" si="1047"/>
        <v>2</v>
      </c>
      <c r="Q9599" s="8">
        <f t="shared" si="1048"/>
        <v>50</v>
      </c>
      <c r="R9599">
        <f t="shared" si="1049"/>
        <v>170</v>
      </c>
    </row>
    <row r="9600" spans="1:18" x14ac:dyDescent="0.3">
      <c r="A9600" t="s">
        <v>11</v>
      </c>
      <c r="B9600" s="7" t="s">
        <v>57</v>
      </c>
      <c r="C9600" t="s">
        <v>68</v>
      </c>
      <c r="D9600" s="10" t="s">
        <v>67</v>
      </c>
      <c r="E9600" t="s">
        <v>80</v>
      </c>
      <c r="F9600" s="4" t="s">
        <v>242</v>
      </c>
      <c r="G9600" t="s">
        <v>389</v>
      </c>
      <c r="H9600" s="2">
        <f t="shared" si="1043"/>
        <v>0.51388888888888884</v>
      </c>
      <c r="I9600" s="2">
        <f t="shared" si="1044"/>
        <v>0.39930555555555558</v>
      </c>
      <c r="J9600" t="str">
        <f t="shared" si="1045"/>
        <v/>
      </c>
      <c r="K9600" t="s">
        <v>1660</v>
      </c>
      <c r="L9600" t="s">
        <v>1991</v>
      </c>
      <c r="M9600" t="s">
        <v>1996</v>
      </c>
      <c r="N9600">
        <v>4174</v>
      </c>
      <c r="O9600">
        <f t="shared" si="1046"/>
        <v>2</v>
      </c>
      <c r="P9600" s="4" t="str">
        <f t="shared" si="1047"/>
        <v>2</v>
      </c>
      <c r="Q9600" s="8">
        <f t="shared" si="1048"/>
        <v>45</v>
      </c>
      <c r="R9600">
        <f t="shared" si="1049"/>
        <v>165</v>
      </c>
    </row>
    <row r="9601" spans="1:18" x14ac:dyDescent="0.3">
      <c r="A9601" t="s">
        <v>18</v>
      </c>
      <c r="B9601" s="7" t="s">
        <v>33</v>
      </c>
      <c r="C9601" t="s">
        <v>68</v>
      </c>
      <c r="D9601" s="10" t="s">
        <v>67</v>
      </c>
      <c r="E9601" t="s">
        <v>112</v>
      </c>
      <c r="F9601" s="4" t="s">
        <v>295</v>
      </c>
      <c r="G9601" t="s">
        <v>384</v>
      </c>
      <c r="H9601" s="2">
        <f t="shared" si="1043"/>
        <v>0.4375</v>
      </c>
      <c r="I9601" s="2">
        <f t="shared" si="1044"/>
        <v>0.28472222222222221</v>
      </c>
      <c r="J9601" t="str">
        <f t="shared" si="1045"/>
        <v/>
      </c>
      <c r="K9601" t="s">
        <v>1789</v>
      </c>
      <c r="L9601" t="s">
        <v>1993</v>
      </c>
      <c r="M9601" t="s">
        <v>1996</v>
      </c>
      <c r="N9601">
        <v>5162</v>
      </c>
      <c r="O9601">
        <f t="shared" si="1046"/>
        <v>3</v>
      </c>
      <c r="P9601" s="4" t="str">
        <f t="shared" si="1047"/>
        <v>3</v>
      </c>
      <c r="Q9601" s="8">
        <f t="shared" si="1048"/>
        <v>40</v>
      </c>
      <c r="R9601">
        <f t="shared" si="1049"/>
        <v>220</v>
      </c>
    </row>
    <row r="9602" spans="1:18" x14ac:dyDescent="0.3">
      <c r="A9602" t="s">
        <v>13</v>
      </c>
      <c r="B9602" s="7" t="s">
        <v>47</v>
      </c>
      <c r="C9602" t="s">
        <v>69</v>
      </c>
      <c r="D9602" s="10" t="s">
        <v>73</v>
      </c>
      <c r="E9602" t="s">
        <v>82</v>
      </c>
      <c r="F9602" s="4" t="s">
        <v>296</v>
      </c>
      <c r="G9602" t="s">
        <v>239</v>
      </c>
      <c r="H9602" s="2">
        <f t="shared" si="1043"/>
        <v>0.79166666666666663</v>
      </c>
      <c r="I9602" s="2">
        <f t="shared" si="1044"/>
        <v>0.54166666666666663</v>
      </c>
      <c r="J9602" t="str">
        <f t="shared" si="1045"/>
        <v/>
      </c>
      <c r="K9602" t="s">
        <v>1891</v>
      </c>
      <c r="L9602" t="s">
        <v>1993</v>
      </c>
      <c r="M9602" t="s">
        <v>1997</v>
      </c>
      <c r="N9602">
        <v>10262</v>
      </c>
      <c r="O9602">
        <f t="shared" si="1046"/>
        <v>3</v>
      </c>
      <c r="P9602" s="4" t="str">
        <f t="shared" si="1047"/>
        <v>6</v>
      </c>
      <c r="Q9602" s="8">
        <f t="shared" si="1048"/>
        <v>0</v>
      </c>
      <c r="R9602">
        <f t="shared" si="1049"/>
        <v>360</v>
      </c>
    </row>
    <row r="9603" spans="1:18" x14ac:dyDescent="0.3">
      <c r="A9603" t="s">
        <v>11</v>
      </c>
      <c r="B9603" s="7" t="s">
        <v>43</v>
      </c>
      <c r="C9603" t="s">
        <v>71</v>
      </c>
      <c r="D9603" s="10" t="s">
        <v>74</v>
      </c>
      <c r="E9603" t="s">
        <v>102</v>
      </c>
      <c r="F9603" s="4" t="s">
        <v>375</v>
      </c>
      <c r="G9603" t="s">
        <v>387</v>
      </c>
      <c r="H9603" s="2">
        <f t="shared" ref="H9603:H9666" si="1050">TIMEVALUE(LEFT(G9603,5))</f>
        <v>0.44791666666666669</v>
      </c>
      <c r="I9603" s="2">
        <f t="shared" ref="I9603:I9666" si="1051">F9603*1</f>
        <v>0.38541666666666669</v>
      </c>
      <c r="J9603" t="str">
        <f t="shared" ref="J9603:J9666" si="1052">IF(LEN(G9603)&gt;5, MID(G9603,7,6), "")</f>
        <v/>
      </c>
      <c r="K9603" t="s">
        <v>1675</v>
      </c>
      <c r="L9603" t="s">
        <v>1991</v>
      </c>
      <c r="M9603" t="s">
        <v>1996</v>
      </c>
      <c r="N9603">
        <v>4049</v>
      </c>
      <c r="O9603">
        <f t="shared" ref="O9603:O9666" si="1053">LEN(E9603)-LEN(SUBSTITUTE(E9603,"→",""))+1</f>
        <v>2</v>
      </c>
      <c r="P9603" s="4" t="str">
        <f t="shared" ref="P9603:P9666" si="1054">LEFT(K9603, FIND("h", K9603)-1)</f>
        <v>1</v>
      </c>
      <c r="Q9603" s="8">
        <f t="shared" ref="Q9603:Q9666" si="1055">IFERROR(VALUE(MID(K9603, FIND("h",K9603)+2, FIND("m",K9603)-FIND("h",K9603)-2)), 0)*1</f>
        <v>30</v>
      </c>
      <c r="R9603">
        <f t="shared" ref="R9603:R9666" si="1056">(P9603*60+Q9603)</f>
        <v>90</v>
      </c>
    </row>
    <row r="9604" spans="1:18" x14ac:dyDescent="0.3">
      <c r="A9604" t="s">
        <v>12</v>
      </c>
      <c r="B9604" s="7" t="s">
        <v>30</v>
      </c>
      <c r="C9604" t="s">
        <v>69</v>
      </c>
      <c r="D9604" s="10" t="s">
        <v>73</v>
      </c>
      <c r="E9604" t="s">
        <v>82</v>
      </c>
      <c r="F9604" s="4" t="s">
        <v>365</v>
      </c>
      <c r="G9604" t="s">
        <v>839</v>
      </c>
      <c r="H9604" s="2">
        <f t="shared" si="1050"/>
        <v>0.80208333333333337</v>
      </c>
      <c r="I9604" s="2">
        <f t="shared" si="1051"/>
        <v>0.75</v>
      </c>
      <c r="J9604" t="str">
        <f t="shared" si="1052"/>
        <v>28 May</v>
      </c>
      <c r="K9604" t="s">
        <v>1732</v>
      </c>
      <c r="L9604" t="s">
        <v>1993</v>
      </c>
      <c r="M9604" t="s">
        <v>1996</v>
      </c>
      <c r="N9604">
        <v>8372</v>
      </c>
      <c r="O9604">
        <f t="shared" si="1053"/>
        <v>3</v>
      </c>
      <c r="P9604" s="4" t="str">
        <f t="shared" si="1054"/>
        <v>25</v>
      </c>
      <c r="Q9604" s="8">
        <f t="shared" si="1055"/>
        <v>15</v>
      </c>
      <c r="R9604">
        <f t="shared" si="1056"/>
        <v>1515</v>
      </c>
    </row>
    <row r="9605" spans="1:18" x14ac:dyDescent="0.3">
      <c r="A9605" t="s">
        <v>11</v>
      </c>
      <c r="B9605" s="7" t="s">
        <v>37</v>
      </c>
      <c r="C9605" t="s">
        <v>67</v>
      </c>
      <c r="D9605" s="10" t="s">
        <v>69</v>
      </c>
      <c r="E9605" t="s">
        <v>75</v>
      </c>
      <c r="F9605" s="4" t="s">
        <v>312</v>
      </c>
      <c r="G9605" t="s">
        <v>499</v>
      </c>
      <c r="H9605" s="2">
        <f t="shared" si="1050"/>
        <v>0.1423611111111111</v>
      </c>
      <c r="I9605" s="2">
        <f t="shared" si="1051"/>
        <v>2.0833333333333332E-2</v>
      </c>
      <c r="J9605" t="str">
        <f t="shared" si="1052"/>
        <v/>
      </c>
      <c r="K9605" t="s">
        <v>1644</v>
      </c>
      <c r="L9605" t="s">
        <v>1991</v>
      </c>
      <c r="M9605" t="s">
        <v>1996</v>
      </c>
      <c r="N9605">
        <v>3419</v>
      </c>
      <c r="O9605">
        <f t="shared" si="1053"/>
        <v>2</v>
      </c>
      <c r="P9605" s="4" t="str">
        <f t="shared" si="1054"/>
        <v>2</v>
      </c>
      <c r="Q9605" s="8">
        <f t="shared" si="1055"/>
        <v>55</v>
      </c>
      <c r="R9605">
        <f t="shared" si="1056"/>
        <v>175</v>
      </c>
    </row>
    <row r="9606" spans="1:18" x14ac:dyDescent="0.3">
      <c r="A9606" t="s">
        <v>11</v>
      </c>
      <c r="B9606" s="7" t="s">
        <v>60</v>
      </c>
      <c r="C9606" t="s">
        <v>69</v>
      </c>
      <c r="D9606" s="10" t="s">
        <v>73</v>
      </c>
      <c r="E9606" t="s">
        <v>95</v>
      </c>
      <c r="F9606" s="4" t="s">
        <v>287</v>
      </c>
      <c r="G9606" t="s">
        <v>279</v>
      </c>
      <c r="H9606" s="2">
        <f t="shared" si="1050"/>
        <v>0.5</v>
      </c>
      <c r="I9606" s="2">
        <f t="shared" si="1051"/>
        <v>0.31597222222222221</v>
      </c>
      <c r="J9606" t="str">
        <f t="shared" si="1052"/>
        <v/>
      </c>
      <c r="K9606" t="s">
        <v>1814</v>
      </c>
      <c r="L9606" t="s">
        <v>1993</v>
      </c>
      <c r="M9606" t="s">
        <v>1996</v>
      </c>
      <c r="N9606">
        <v>5073</v>
      </c>
      <c r="O9606">
        <f t="shared" si="1053"/>
        <v>3</v>
      </c>
      <c r="P9606" s="4" t="str">
        <f t="shared" si="1054"/>
        <v>4</v>
      </c>
      <c r="Q9606" s="8">
        <f t="shared" si="1055"/>
        <v>25</v>
      </c>
      <c r="R9606">
        <f t="shared" si="1056"/>
        <v>265</v>
      </c>
    </row>
    <row r="9607" spans="1:18" x14ac:dyDescent="0.3">
      <c r="A9607" t="s">
        <v>11</v>
      </c>
      <c r="B9607" s="7" t="s">
        <v>54</v>
      </c>
      <c r="C9607" t="s">
        <v>69</v>
      </c>
      <c r="D9607" s="10" t="s">
        <v>73</v>
      </c>
      <c r="E9607" t="s">
        <v>82</v>
      </c>
      <c r="F9607" s="4" t="s">
        <v>222</v>
      </c>
      <c r="G9607" t="s">
        <v>352</v>
      </c>
      <c r="H9607" s="2">
        <f t="shared" si="1050"/>
        <v>0.875</v>
      </c>
      <c r="I9607" s="2">
        <f t="shared" si="1051"/>
        <v>0.66666666666666663</v>
      </c>
      <c r="J9607" t="str">
        <f t="shared" si="1052"/>
        <v/>
      </c>
      <c r="K9607" t="s">
        <v>1680</v>
      </c>
      <c r="L9607" t="s">
        <v>1993</v>
      </c>
      <c r="M9607" t="s">
        <v>1996</v>
      </c>
      <c r="N9607">
        <v>6069</v>
      </c>
      <c r="O9607">
        <f t="shared" si="1053"/>
        <v>3</v>
      </c>
      <c r="P9607" s="4" t="str">
        <f t="shared" si="1054"/>
        <v>5</v>
      </c>
      <c r="Q9607" s="8">
        <f t="shared" si="1055"/>
        <v>0</v>
      </c>
      <c r="R9607">
        <f t="shared" si="1056"/>
        <v>300</v>
      </c>
    </row>
    <row r="9608" spans="1:18" x14ac:dyDescent="0.3">
      <c r="A9608" t="s">
        <v>11</v>
      </c>
      <c r="B9608" s="7" t="s">
        <v>39</v>
      </c>
      <c r="C9608" t="s">
        <v>69</v>
      </c>
      <c r="D9608" s="10" t="s">
        <v>73</v>
      </c>
      <c r="E9608" t="s">
        <v>82</v>
      </c>
      <c r="F9608" s="4" t="s">
        <v>262</v>
      </c>
      <c r="G9608" t="s">
        <v>302</v>
      </c>
      <c r="H9608" s="2">
        <f t="shared" si="1050"/>
        <v>0.64583333333333337</v>
      </c>
      <c r="I9608" s="2">
        <f t="shared" si="1051"/>
        <v>0.35069444444444442</v>
      </c>
      <c r="J9608" t="str">
        <f t="shared" si="1052"/>
        <v/>
      </c>
      <c r="K9608" t="s">
        <v>1809</v>
      </c>
      <c r="L9608" t="s">
        <v>1993</v>
      </c>
      <c r="M9608" t="s">
        <v>1996</v>
      </c>
      <c r="N9608">
        <v>9709</v>
      </c>
      <c r="O9608">
        <f t="shared" si="1053"/>
        <v>3</v>
      </c>
      <c r="P9608" s="4" t="str">
        <f t="shared" si="1054"/>
        <v>7</v>
      </c>
      <c r="Q9608" s="8">
        <f t="shared" si="1055"/>
        <v>5</v>
      </c>
      <c r="R9608">
        <f t="shared" si="1056"/>
        <v>425</v>
      </c>
    </row>
    <row r="9609" spans="1:18" x14ac:dyDescent="0.3">
      <c r="A9609" t="s">
        <v>13</v>
      </c>
      <c r="B9609" s="7" t="s">
        <v>37</v>
      </c>
      <c r="C9609" t="s">
        <v>69</v>
      </c>
      <c r="D9609" s="10" t="s">
        <v>73</v>
      </c>
      <c r="E9609" t="s">
        <v>104</v>
      </c>
      <c r="F9609" s="4" t="s">
        <v>261</v>
      </c>
      <c r="G9609" t="s">
        <v>431</v>
      </c>
      <c r="H9609" s="2">
        <f t="shared" si="1050"/>
        <v>0.52430555555555558</v>
      </c>
      <c r="I9609" s="2">
        <f t="shared" si="1051"/>
        <v>0.40277777777777779</v>
      </c>
      <c r="J9609" t="str">
        <f t="shared" si="1052"/>
        <v>13 Jun</v>
      </c>
      <c r="K9609" t="s">
        <v>1832</v>
      </c>
      <c r="L9609" t="s">
        <v>1992</v>
      </c>
      <c r="M9609" t="s">
        <v>1996</v>
      </c>
      <c r="N9609">
        <v>13014</v>
      </c>
      <c r="O9609">
        <f t="shared" si="1053"/>
        <v>4</v>
      </c>
      <c r="P9609" s="4" t="str">
        <f t="shared" si="1054"/>
        <v>26</v>
      </c>
      <c r="Q9609" s="8">
        <f t="shared" si="1055"/>
        <v>55</v>
      </c>
      <c r="R9609">
        <f t="shared" si="1056"/>
        <v>1615</v>
      </c>
    </row>
    <row r="9610" spans="1:18" x14ac:dyDescent="0.3">
      <c r="A9610" t="s">
        <v>13</v>
      </c>
      <c r="B9610" s="7" t="s">
        <v>46</v>
      </c>
      <c r="C9610" t="s">
        <v>69</v>
      </c>
      <c r="D9610" s="10" t="s">
        <v>73</v>
      </c>
      <c r="E9610" t="s">
        <v>104</v>
      </c>
      <c r="F9610" s="4" t="s">
        <v>261</v>
      </c>
      <c r="G9610" t="s">
        <v>239</v>
      </c>
      <c r="H9610" s="2">
        <f t="shared" si="1050"/>
        <v>0.79166666666666663</v>
      </c>
      <c r="I9610" s="2">
        <f t="shared" si="1051"/>
        <v>0.40277777777777779</v>
      </c>
      <c r="J9610" t="str">
        <f t="shared" si="1052"/>
        <v/>
      </c>
      <c r="K9610" t="s">
        <v>1733</v>
      </c>
      <c r="L9610" t="s">
        <v>1992</v>
      </c>
      <c r="M9610" t="s">
        <v>1997</v>
      </c>
      <c r="N9610">
        <v>13029</v>
      </c>
      <c r="O9610">
        <f t="shared" si="1053"/>
        <v>4</v>
      </c>
      <c r="P9610" s="4" t="str">
        <f t="shared" si="1054"/>
        <v>9</v>
      </c>
      <c r="Q9610" s="8">
        <f t="shared" si="1055"/>
        <v>20</v>
      </c>
      <c r="R9610">
        <f t="shared" si="1056"/>
        <v>560</v>
      </c>
    </row>
    <row r="9611" spans="1:18" x14ac:dyDescent="0.3">
      <c r="A9611" t="s">
        <v>15</v>
      </c>
      <c r="B9611" s="7" t="s">
        <v>42</v>
      </c>
      <c r="C9611" t="s">
        <v>69</v>
      </c>
      <c r="D9611" s="10" t="s">
        <v>73</v>
      </c>
      <c r="E9611" t="s">
        <v>82</v>
      </c>
      <c r="F9611" s="4" t="s">
        <v>210</v>
      </c>
      <c r="G9611" t="s">
        <v>352</v>
      </c>
      <c r="H9611" s="2">
        <f t="shared" si="1050"/>
        <v>0.875</v>
      </c>
      <c r="I9611" s="2">
        <f t="shared" si="1051"/>
        <v>0.33333333333333331</v>
      </c>
      <c r="J9611" t="str">
        <f t="shared" si="1052"/>
        <v/>
      </c>
      <c r="K9611" t="s">
        <v>1742</v>
      </c>
      <c r="L9611" t="s">
        <v>1993</v>
      </c>
      <c r="M9611" t="s">
        <v>1996</v>
      </c>
      <c r="N9611">
        <v>13937</v>
      </c>
      <c r="O9611">
        <f t="shared" si="1053"/>
        <v>3</v>
      </c>
      <c r="P9611" s="4" t="str">
        <f t="shared" si="1054"/>
        <v>13</v>
      </c>
      <c r="Q9611" s="8">
        <f t="shared" si="1055"/>
        <v>0</v>
      </c>
      <c r="R9611">
        <f t="shared" si="1056"/>
        <v>780</v>
      </c>
    </row>
    <row r="9612" spans="1:18" x14ac:dyDescent="0.3">
      <c r="A9612" t="s">
        <v>14</v>
      </c>
      <c r="B9612" s="7" t="s">
        <v>35</v>
      </c>
      <c r="C9612" t="s">
        <v>69</v>
      </c>
      <c r="D9612" s="10" t="s">
        <v>73</v>
      </c>
      <c r="E9612" t="s">
        <v>101</v>
      </c>
      <c r="F9612" s="4" t="s">
        <v>326</v>
      </c>
      <c r="G9612" t="s">
        <v>395</v>
      </c>
      <c r="H9612" s="2">
        <f t="shared" si="1050"/>
        <v>0.91319444444444442</v>
      </c>
      <c r="I9612" s="2">
        <f t="shared" si="1051"/>
        <v>0.66319444444444442</v>
      </c>
      <c r="J9612" t="str">
        <f t="shared" si="1052"/>
        <v/>
      </c>
      <c r="K9612" t="s">
        <v>1891</v>
      </c>
      <c r="L9612" t="s">
        <v>1993</v>
      </c>
      <c r="M9612" t="s">
        <v>1996</v>
      </c>
      <c r="N9612">
        <v>11349</v>
      </c>
      <c r="O9612">
        <f t="shared" si="1053"/>
        <v>3</v>
      </c>
      <c r="P9612" s="4" t="str">
        <f t="shared" si="1054"/>
        <v>6</v>
      </c>
      <c r="Q9612" s="8">
        <f t="shared" si="1055"/>
        <v>0</v>
      </c>
      <c r="R9612">
        <f t="shared" si="1056"/>
        <v>360</v>
      </c>
    </row>
    <row r="9613" spans="1:18" x14ac:dyDescent="0.3">
      <c r="A9613" t="s">
        <v>13</v>
      </c>
      <c r="B9613" s="7" t="s">
        <v>48</v>
      </c>
      <c r="C9613" t="s">
        <v>69</v>
      </c>
      <c r="D9613" s="10" t="s">
        <v>73</v>
      </c>
      <c r="E9613" t="s">
        <v>86</v>
      </c>
      <c r="F9613" s="4" t="s">
        <v>240</v>
      </c>
      <c r="G9613" t="s">
        <v>1494</v>
      </c>
      <c r="H9613" s="2">
        <f t="shared" si="1050"/>
        <v>0.18402777777777779</v>
      </c>
      <c r="I9613" s="2">
        <f t="shared" si="1051"/>
        <v>0.96180555555555558</v>
      </c>
      <c r="J9613" t="str">
        <f t="shared" si="1052"/>
        <v>23 May</v>
      </c>
      <c r="K9613" t="s">
        <v>1750</v>
      </c>
      <c r="L9613" t="s">
        <v>1992</v>
      </c>
      <c r="M9613" t="s">
        <v>1996</v>
      </c>
      <c r="N9613">
        <v>15129</v>
      </c>
      <c r="O9613">
        <f t="shared" si="1053"/>
        <v>4</v>
      </c>
      <c r="P9613" s="4" t="str">
        <f t="shared" si="1054"/>
        <v>29</v>
      </c>
      <c r="Q9613" s="8">
        <f t="shared" si="1055"/>
        <v>20</v>
      </c>
      <c r="R9613">
        <f t="shared" si="1056"/>
        <v>1760</v>
      </c>
    </row>
    <row r="9614" spans="1:18" x14ac:dyDescent="0.3">
      <c r="A9614" t="s">
        <v>14</v>
      </c>
      <c r="B9614" s="7" t="s">
        <v>25</v>
      </c>
      <c r="C9614" t="s">
        <v>70</v>
      </c>
      <c r="D9614" s="10" t="s">
        <v>68</v>
      </c>
      <c r="E9614" t="s">
        <v>84</v>
      </c>
      <c r="F9614" s="4" t="s">
        <v>213</v>
      </c>
      <c r="G9614" t="s">
        <v>279</v>
      </c>
      <c r="H9614" s="2">
        <f t="shared" si="1050"/>
        <v>0.5</v>
      </c>
      <c r="I9614" s="2">
        <f t="shared" si="1051"/>
        <v>0.40625</v>
      </c>
      <c r="J9614" t="str">
        <f t="shared" si="1052"/>
        <v/>
      </c>
      <c r="K9614" t="s">
        <v>1635</v>
      </c>
      <c r="L9614" t="s">
        <v>1991</v>
      </c>
      <c r="M9614" t="s">
        <v>1996</v>
      </c>
      <c r="N9614">
        <v>3597</v>
      </c>
      <c r="O9614">
        <f t="shared" si="1053"/>
        <v>2</v>
      </c>
      <c r="P9614" s="4" t="str">
        <f t="shared" si="1054"/>
        <v>2</v>
      </c>
      <c r="Q9614" s="8">
        <f t="shared" si="1055"/>
        <v>15</v>
      </c>
      <c r="R9614">
        <f t="shared" si="1056"/>
        <v>135</v>
      </c>
    </row>
    <row r="9615" spans="1:18" x14ac:dyDescent="0.3">
      <c r="A9615" t="s">
        <v>13</v>
      </c>
      <c r="B9615" s="7" t="s">
        <v>41</v>
      </c>
      <c r="C9615" t="s">
        <v>68</v>
      </c>
      <c r="D9615" s="10" t="s">
        <v>67</v>
      </c>
      <c r="E9615" t="s">
        <v>85</v>
      </c>
      <c r="F9615" s="4" t="s">
        <v>270</v>
      </c>
      <c r="G9615" t="s">
        <v>1198</v>
      </c>
      <c r="H9615" s="2">
        <f t="shared" si="1050"/>
        <v>0.86458333333333337</v>
      </c>
      <c r="I9615" s="2">
        <f t="shared" si="1051"/>
        <v>0.83333333333333337</v>
      </c>
      <c r="J9615" t="str">
        <f t="shared" si="1052"/>
        <v>07 May</v>
      </c>
      <c r="K9615" t="s">
        <v>1792</v>
      </c>
      <c r="L9615" t="s">
        <v>1993</v>
      </c>
      <c r="M9615" t="s">
        <v>1996</v>
      </c>
      <c r="N9615">
        <v>14388</v>
      </c>
      <c r="O9615">
        <f t="shared" si="1053"/>
        <v>3</v>
      </c>
      <c r="P9615" s="4" t="str">
        <f t="shared" si="1054"/>
        <v>24</v>
      </c>
      <c r="Q9615" s="8">
        <f t="shared" si="1055"/>
        <v>45</v>
      </c>
      <c r="R9615">
        <f t="shared" si="1056"/>
        <v>1485</v>
      </c>
    </row>
    <row r="9616" spans="1:18" x14ac:dyDescent="0.3">
      <c r="A9616" t="s">
        <v>13</v>
      </c>
      <c r="B9616" s="7" t="s">
        <v>56</v>
      </c>
      <c r="C9616" t="s">
        <v>67</v>
      </c>
      <c r="D9616" s="10" t="s">
        <v>72</v>
      </c>
      <c r="E9616" t="s">
        <v>81</v>
      </c>
      <c r="F9616" s="4" t="s">
        <v>210</v>
      </c>
      <c r="G9616" t="s">
        <v>427</v>
      </c>
      <c r="H9616" s="2">
        <f t="shared" si="1050"/>
        <v>0.43402777777777779</v>
      </c>
      <c r="I9616" s="2">
        <f t="shared" si="1051"/>
        <v>0.33333333333333331</v>
      </c>
      <c r="J9616" t="str">
        <f t="shared" si="1052"/>
        <v>13 Mar</v>
      </c>
      <c r="K9616" t="s">
        <v>1797</v>
      </c>
      <c r="L9616" t="s">
        <v>1993</v>
      </c>
      <c r="M9616" t="s">
        <v>1997</v>
      </c>
      <c r="N9616">
        <v>11087</v>
      </c>
      <c r="O9616">
        <f t="shared" si="1053"/>
        <v>3</v>
      </c>
      <c r="P9616" s="4" t="str">
        <f t="shared" si="1054"/>
        <v>26</v>
      </c>
      <c r="Q9616" s="8">
        <f t="shared" si="1055"/>
        <v>25</v>
      </c>
      <c r="R9616">
        <f t="shared" si="1056"/>
        <v>1585</v>
      </c>
    </row>
    <row r="9617" spans="1:18" x14ac:dyDescent="0.3">
      <c r="A9617" t="s">
        <v>13</v>
      </c>
      <c r="B9617" s="7" t="s">
        <v>24</v>
      </c>
      <c r="C9617" t="s">
        <v>68</v>
      </c>
      <c r="D9617" s="10" t="s">
        <v>67</v>
      </c>
      <c r="E9617" t="s">
        <v>85</v>
      </c>
      <c r="F9617" s="4" t="s">
        <v>259</v>
      </c>
      <c r="G9617" t="s">
        <v>765</v>
      </c>
      <c r="H9617" s="2">
        <f t="shared" si="1050"/>
        <v>0.3888888888888889</v>
      </c>
      <c r="I9617" s="2">
        <f t="shared" si="1051"/>
        <v>0.58680555555555558</v>
      </c>
      <c r="J9617" t="str">
        <f t="shared" si="1052"/>
        <v>02 May</v>
      </c>
      <c r="K9617" t="s">
        <v>1816</v>
      </c>
      <c r="L9617" t="s">
        <v>1993</v>
      </c>
      <c r="M9617" t="s">
        <v>1997</v>
      </c>
      <c r="N9617">
        <v>9663</v>
      </c>
      <c r="O9617">
        <f t="shared" si="1053"/>
        <v>3</v>
      </c>
      <c r="P9617" s="4" t="str">
        <f t="shared" si="1054"/>
        <v>19</v>
      </c>
      <c r="Q9617" s="8">
        <f t="shared" si="1055"/>
        <v>15</v>
      </c>
      <c r="R9617">
        <f t="shared" si="1056"/>
        <v>1155</v>
      </c>
    </row>
    <row r="9618" spans="1:18" x14ac:dyDescent="0.3">
      <c r="A9618" t="s">
        <v>13</v>
      </c>
      <c r="B9618" s="7" t="s">
        <v>31</v>
      </c>
      <c r="C9618" t="s">
        <v>69</v>
      </c>
      <c r="D9618" s="10" t="s">
        <v>73</v>
      </c>
      <c r="E9618" t="s">
        <v>104</v>
      </c>
      <c r="F9618" s="4" t="s">
        <v>315</v>
      </c>
      <c r="G9618" t="s">
        <v>508</v>
      </c>
      <c r="H9618" s="2">
        <f t="shared" si="1050"/>
        <v>0.18402777777777779</v>
      </c>
      <c r="I9618" s="2">
        <f t="shared" si="1051"/>
        <v>0.22916666666666666</v>
      </c>
      <c r="J9618" t="str">
        <f t="shared" si="1052"/>
        <v>02 Jun</v>
      </c>
      <c r="K9618" t="s">
        <v>1754</v>
      </c>
      <c r="L9618" t="s">
        <v>1992</v>
      </c>
      <c r="M9618" t="s">
        <v>1996</v>
      </c>
      <c r="N9618">
        <v>13014</v>
      </c>
      <c r="O9618">
        <f t="shared" si="1053"/>
        <v>4</v>
      </c>
      <c r="P9618" s="4" t="str">
        <f t="shared" si="1054"/>
        <v>22</v>
      </c>
      <c r="Q9618" s="8">
        <f t="shared" si="1055"/>
        <v>55</v>
      </c>
      <c r="R9618">
        <f t="shared" si="1056"/>
        <v>1375</v>
      </c>
    </row>
    <row r="9619" spans="1:18" x14ac:dyDescent="0.3">
      <c r="A9619" t="s">
        <v>11</v>
      </c>
      <c r="B9619" s="7" t="s">
        <v>54</v>
      </c>
      <c r="C9619" t="s">
        <v>67</v>
      </c>
      <c r="D9619" s="10" t="s">
        <v>69</v>
      </c>
      <c r="E9619" t="s">
        <v>75</v>
      </c>
      <c r="F9619" s="4" t="s">
        <v>225</v>
      </c>
      <c r="G9619" t="s">
        <v>295</v>
      </c>
      <c r="H9619" s="2">
        <f t="shared" si="1050"/>
        <v>0.28472222222222221</v>
      </c>
      <c r="I9619" s="2">
        <f t="shared" si="1051"/>
        <v>0.16666666666666666</v>
      </c>
      <c r="J9619" t="str">
        <f t="shared" si="1052"/>
        <v/>
      </c>
      <c r="K9619" t="s">
        <v>1623</v>
      </c>
      <c r="L9619" t="s">
        <v>1991</v>
      </c>
      <c r="M9619" t="s">
        <v>1996</v>
      </c>
      <c r="N9619">
        <v>3943</v>
      </c>
      <c r="O9619">
        <f t="shared" si="1053"/>
        <v>2</v>
      </c>
      <c r="P9619" s="4" t="str">
        <f t="shared" si="1054"/>
        <v>2</v>
      </c>
      <c r="Q9619" s="8">
        <f t="shared" si="1055"/>
        <v>50</v>
      </c>
      <c r="R9619">
        <f t="shared" si="1056"/>
        <v>170</v>
      </c>
    </row>
    <row r="9620" spans="1:18" x14ac:dyDescent="0.3">
      <c r="A9620" t="s">
        <v>12</v>
      </c>
      <c r="B9620" s="7" t="s">
        <v>51</v>
      </c>
      <c r="C9620" t="s">
        <v>67</v>
      </c>
      <c r="D9620" s="10" t="s">
        <v>72</v>
      </c>
      <c r="E9620" t="s">
        <v>89</v>
      </c>
      <c r="F9620" s="4" t="s">
        <v>224</v>
      </c>
      <c r="G9620" t="s">
        <v>1560</v>
      </c>
      <c r="H9620" s="2">
        <f t="shared" si="1050"/>
        <v>0.55555555555555558</v>
      </c>
      <c r="I9620" s="2">
        <f t="shared" si="1051"/>
        <v>0.91666666666666663</v>
      </c>
      <c r="J9620" t="str">
        <f t="shared" si="1052"/>
        <v>16 Mar</v>
      </c>
      <c r="K9620" t="s">
        <v>1643</v>
      </c>
      <c r="L9620" t="s">
        <v>1993</v>
      </c>
      <c r="M9620" t="s">
        <v>1996</v>
      </c>
      <c r="N9620">
        <v>8845</v>
      </c>
      <c r="O9620">
        <f t="shared" si="1053"/>
        <v>3</v>
      </c>
      <c r="P9620" s="4" t="str">
        <f t="shared" si="1054"/>
        <v>15</v>
      </c>
      <c r="Q9620" s="8">
        <f t="shared" si="1055"/>
        <v>20</v>
      </c>
      <c r="R9620">
        <f t="shared" si="1056"/>
        <v>920</v>
      </c>
    </row>
    <row r="9621" spans="1:18" x14ac:dyDescent="0.3">
      <c r="A9621" t="s">
        <v>12</v>
      </c>
      <c r="B9621" s="7" t="s">
        <v>23</v>
      </c>
      <c r="C9621" t="s">
        <v>68</v>
      </c>
      <c r="D9621" s="10" t="s">
        <v>67</v>
      </c>
      <c r="E9621" t="s">
        <v>98</v>
      </c>
      <c r="F9621" s="4" t="s">
        <v>327</v>
      </c>
      <c r="G9621" t="s">
        <v>1561</v>
      </c>
      <c r="H9621" s="2">
        <f t="shared" si="1050"/>
        <v>0.52083333333333337</v>
      </c>
      <c r="I9621" s="2">
        <f t="shared" si="1051"/>
        <v>0.85416666666666663</v>
      </c>
      <c r="J9621" t="str">
        <f t="shared" si="1052"/>
        <v>25 Mar</v>
      </c>
      <c r="K9621" t="s">
        <v>1709</v>
      </c>
      <c r="L9621" t="s">
        <v>1993</v>
      </c>
      <c r="M9621" t="s">
        <v>1996</v>
      </c>
      <c r="N9621">
        <v>12173</v>
      </c>
      <c r="O9621">
        <f t="shared" si="1053"/>
        <v>3</v>
      </c>
      <c r="P9621" s="4" t="str">
        <f t="shared" si="1054"/>
        <v>16</v>
      </c>
      <c r="Q9621" s="8">
        <f t="shared" si="1055"/>
        <v>0</v>
      </c>
      <c r="R9621">
        <f t="shared" si="1056"/>
        <v>960</v>
      </c>
    </row>
    <row r="9622" spans="1:18" x14ac:dyDescent="0.3">
      <c r="A9622" t="s">
        <v>13</v>
      </c>
      <c r="B9622" s="7" t="s">
        <v>25</v>
      </c>
      <c r="C9622" t="s">
        <v>69</v>
      </c>
      <c r="D9622" s="10" t="s">
        <v>73</v>
      </c>
      <c r="E9622" t="s">
        <v>82</v>
      </c>
      <c r="F9622" s="4" t="s">
        <v>227</v>
      </c>
      <c r="G9622" t="s">
        <v>436</v>
      </c>
      <c r="H9622" s="2">
        <f t="shared" si="1050"/>
        <v>0.52430555555555558</v>
      </c>
      <c r="I9622" s="2">
        <f t="shared" si="1051"/>
        <v>0.90972222222222221</v>
      </c>
      <c r="J9622" t="str">
        <f t="shared" si="1052"/>
        <v>10 Jun</v>
      </c>
      <c r="K9622" t="s">
        <v>1782</v>
      </c>
      <c r="L9622" t="s">
        <v>1993</v>
      </c>
      <c r="M9622" t="s">
        <v>1997</v>
      </c>
      <c r="N9622">
        <v>10262</v>
      </c>
      <c r="O9622">
        <f t="shared" si="1053"/>
        <v>3</v>
      </c>
      <c r="P9622" s="4" t="str">
        <f t="shared" si="1054"/>
        <v>14</v>
      </c>
      <c r="Q9622" s="8">
        <f t="shared" si="1055"/>
        <v>45</v>
      </c>
      <c r="R9622">
        <f t="shared" si="1056"/>
        <v>885</v>
      </c>
    </row>
    <row r="9623" spans="1:18" x14ac:dyDescent="0.3">
      <c r="A9623" t="s">
        <v>15</v>
      </c>
      <c r="B9623" s="7" t="s">
        <v>39</v>
      </c>
      <c r="C9623" t="s">
        <v>69</v>
      </c>
      <c r="D9623" s="10" t="s">
        <v>73</v>
      </c>
      <c r="E9623" t="s">
        <v>95</v>
      </c>
      <c r="F9623" s="4" t="s">
        <v>213</v>
      </c>
      <c r="G9623" t="s">
        <v>304</v>
      </c>
      <c r="H9623" s="2">
        <f t="shared" si="1050"/>
        <v>0.67361111111111116</v>
      </c>
      <c r="I9623" s="2">
        <f t="shared" si="1051"/>
        <v>0.40625</v>
      </c>
      <c r="J9623" t="str">
        <f t="shared" si="1052"/>
        <v/>
      </c>
      <c r="K9623" t="s">
        <v>1795</v>
      </c>
      <c r="L9623" t="s">
        <v>1993</v>
      </c>
      <c r="M9623" t="s">
        <v>1996</v>
      </c>
      <c r="N9623">
        <v>7242</v>
      </c>
      <c r="O9623">
        <f t="shared" si="1053"/>
        <v>3</v>
      </c>
      <c r="P9623" s="4" t="str">
        <f t="shared" si="1054"/>
        <v>6</v>
      </c>
      <c r="Q9623" s="8">
        <f t="shared" si="1055"/>
        <v>25</v>
      </c>
      <c r="R9623">
        <f t="shared" si="1056"/>
        <v>385</v>
      </c>
    </row>
    <row r="9624" spans="1:18" x14ac:dyDescent="0.3">
      <c r="A9624" t="s">
        <v>13</v>
      </c>
      <c r="B9624" s="7" t="s">
        <v>28</v>
      </c>
      <c r="C9624" t="s">
        <v>69</v>
      </c>
      <c r="D9624" s="10" t="s">
        <v>73</v>
      </c>
      <c r="E9624" t="s">
        <v>90</v>
      </c>
      <c r="F9624" s="4" t="s">
        <v>315</v>
      </c>
      <c r="G9624" t="s">
        <v>466</v>
      </c>
      <c r="H9624" s="2">
        <f t="shared" si="1050"/>
        <v>0.18402777777777779</v>
      </c>
      <c r="I9624" s="2">
        <f t="shared" si="1051"/>
        <v>0.22916666666666666</v>
      </c>
      <c r="J9624" t="str">
        <f t="shared" si="1052"/>
        <v>25 Jun</v>
      </c>
      <c r="K9624" t="s">
        <v>1754</v>
      </c>
      <c r="L9624" t="s">
        <v>1992</v>
      </c>
      <c r="M9624" t="s">
        <v>1996</v>
      </c>
      <c r="N9624">
        <v>13292</v>
      </c>
      <c r="O9624">
        <f t="shared" si="1053"/>
        <v>4</v>
      </c>
      <c r="P9624" s="4" t="str">
        <f t="shared" si="1054"/>
        <v>22</v>
      </c>
      <c r="Q9624" s="8">
        <f t="shared" si="1055"/>
        <v>55</v>
      </c>
      <c r="R9624">
        <f t="shared" si="1056"/>
        <v>1375</v>
      </c>
    </row>
    <row r="9625" spans="1:18" x14ac:dyDescent="0.3">
      <c r="A9625" t="s">
        <v>11</v>
      </c>
      <c r="B9625" s="7" t="s">
        <v>39</v>
      </c>
      <c r="C9625" t="s">
        <v>67</v>
      </c>
      <c r="D9625" s="10" t="s">
        <v>72</v>
      </c>
      <c r="E9625" t="s">
        <v>141</v>
      </c>
      <c r="F9625" s="4" t="s">
        <v>316</v>
      </c>
      <c r="G9625" t="s">
        <v>569</v>
      </c>
      <c r="H9625" s="2">
        <f t="shared" si="1050"/>
        <v>0.80902777777777779</v>
      </c>
      <c r="I9625" s="2">
        <f t="shared" si="1051"/>
        <v>0.60069444444444442</v>
      </c>
      <c r="J9625" t="str">
        <f t="shared" si="1052"/>
        <v/>
      </c>
      <c r="K9625" t="s">
        <v>1680</v>
      </c>
      <c r="L9625" t="s">
        <v>1993</v>
      </c>
      <c r="M9625" t="s">
        <v>1996</v>
      </c>
      <c r="N9625">
        <v>7708</v>
      </c>
      <c r="O9625">
        <f t="shared" si="1053"/>
        <v>3</v>
      </c>
      <c r="P9625" s="4" t="str">
        <f t="shared" si="1054"/>
        <v>5</v>
      </c>
      <c r="Q9625" s="8">
        <f t="shared" si="1055"/>
        <v>0</v>
      </c>
      <c r="R9625">
        <f t="shared" si="1056"/>
        <v>300</v>
      </c>
    </row>
    <row r="9626" spans="1:18" x14ac:dyDescent="0.3">
      <c r="A9626" t="s">
        <v>13</v>
      </c>
      <c r="B9626" s="7" t="s">
        <v>59</v>
      </c>
      <c r="C9626" t="s">
        <v>71</v>
      </c>
      <c r="D9626" s="10" t="s">
        <v>74</v>
      </c>
      <c r="E9626" t="s">
        <v>102</v>
      </c>
      <c r="F9626" s="4" t="s">
        <v>219</v>
      </c>
      <c r="G9626" t="s">
        <v>518</v>
      </c>
      <c r="H9626" s="2">
        <f t="shared" si="1050"/>
        <v>0.42708333333333331</v>
      </c>
      <c r="I9626" s="2">
        <f t="shared" si="1051"/>
        <v>0.36458333333333331</v>
      </c>
      <c r="J9626" t="str">
        <f t="shared" si="1052"/>
        <v/>
      </c>
      <c r="K9626" t="s">
        <v>1675</v>
      </c>
      <c r="L9626" t="s">
        <v>1991</v>
      </c>
      <c r="M9626" t="s">
        <v>1996</v>
      </c>
      <c r="N9626">
        <v>8040</v>
      </c>
      <c r="O9626">
        <f t="shared" si="1053"/>
        <v>2</v>
      </c>
      <c r="P9626" s="4" t="str">
        <f t="shared" si="1054"/>
        <v>1</v>
      </c>
      <c r="Q9626" s="8">
        <f t="shared" si="1055"/>
        <v>30</v>
      </c>
      <c r="R9626">
        <f t="shared" si="1056"/>
        <v>90</v>
      </c>
    </row>
    <row r="9627" spans="1:18" x14ac:dyDescent="0.3">
      <c r="A9627" t="s">
        <v>14</v>
      </c>
      <c r="B9627" s="7" t="s">
        <v>26</v>
      </c>
      <c r="C9627" t="s">
        <v>70</v>
      </c>
      <c r="D9627" s="10" t="s">
        <v>68</v>
      </c>
      <c r="E9627" t="s">
        <v>84</v>
      </c>
      <c r="F9627" s="4" t="s">
        <v>256</v>
      </c>
      <c r="G9627" t="s">
        <v>232</v>
      </c>
      <c r="H9627" s="2">
        <f t="shared" si="1050"/>
        <v>0.44097222222222221</v>
      </c>
      <c r="I9627" s="2">
        <f t="shared" si="1051"/>
        <v>0.34722222222222221</v>
      </c>
      <c r="J9627" t="str">
        <f t="shared" si="1052"/>
        <v/>
      </c>
      <c r="K9627" t="s">
        <v>1635</v>
      </c>
      <c r="L9627" t="s">
        <v>1991</v>
      </c>
      <c r="M9627" t="s">
        <v>1996</v>
      </c>
      <c r="N9627">
        <v>3597</v>
      </c>
      <c r="O9627">
        <f t="shared" si="1053"/>
        <v>2</v>
      </c>
      <c r="P9627" s="4" t="str">
        <f t="shared" si="1054"/>
        <v>2</v>
      </c>
      <c r="Q9627" s="8">
        <f t="shared" si="1055"/>
        <v>15</v>
      </c>
      <c r="R9627">
        <f t="shared" si="1056"/>
        <v>135</v>
      </c>
    </row>
    <row r="9628" spans="1:18" x14ac:dyDescent="0.3">
      <c r="A9628" t="s">
        <v>14</v>
      </c>
      <c r="B9628" s="7" t="s">
        <v>30</v>
      </c>
      <c r="C9628" t="s">
        <v>68</v>
      </c>
      <c r="D9628" s="10" t="s">
        <v>67</v>
      </c>
      <c r="E9628" t="s">
        <v>80</v>
      </c>
      <c r="F9628" s="4" t="s">
        <v>333</v>
      </c>
      <c r="G9628" t="s">
        <v>381</v>
      </c>
      <c r="H9628" s="2">
        <f t="shared" si="1050"/>
        <v>0.81944444444444442</v>
      </c>
      <c r="I9628" s="2">
        <f t="shared" si="1051"/>
        <v>0.71527777777777779</v>
      </c>
      <c r="J9628" t="str">
        <f t="shared" si="1052"/>
        <v/>
      </c>
      <c r="K9628" t="s">
        <v>1654</v>
      </c>
      <c r="L9628" t="s">
        <v>1991</v>
      </c>
      <c r="M9628" t="s">
        <v>1998</v>
      </c>
      <c r="N9628">
        <v>3841</v>
      </c>
      <c r="O9628">
        <f t="shared" si="1053"/>
        <v>2</v>
      </c>
      <c r="P9628" s="4" t="str">
        <f t="shared" si="1054"/>
        <v>2</v>
      </c>
      <c r="Q9628" s="8">
        <f t="shared" si="1055"/>
        <v>30</v>
      </c>
      <c r="R9628">
        <f t="shared" si="1056"/>
        <v>150</v>
      </c>
    </row>
    <row r="9629" spans="1:18" x14ac:dyDescent="0.3">
      <c r="A9629" t="s">
        <v>12</v>
      </c>
      <c r="B9629" s="7" t="s">
        <v>42</v>
      </c>
      <c r="C9629" t="s">
        <v>68</v>
      </c>
      <c r="D9629" s="10" t="s">
        <v>67</v>
      </c>
      <c r="E9629" t="s">
        <v>98</v>
      </c>
      <c r="F9629" s="4" t="s">
        <v>255</v>
      </c>
      <c r="G9629" t="s">
        <v>1535</v>
      </c>
      <c r="H9629" s="2">
        <f t="shared" si="1050"/>
        <v>0.85069444444444442</v>
      </c>
      <c r="I9629" s="2">
        <f t="shared" si="1051"/>
        <v>0.72916666666666663</v>
      </c>
      <c r="J9629" t="str">
        <f t="shared" si="1052"/>
        <v>16 May</v>
      </c>
      <c r="K9629" t="s">
        <v>1832</v>
      </c>
      <c r="L9629" t="s">
        <v>1993</v>
      </c>
      <c r="M9629" t="s">
        <v>1996</v>
      </c>
      <c r="N9629">
        <v>10203</v>
      </c>
      <c r="O9629">
        <f t="shared" si="1053"/>
        <v>3</v>
      </c>
      <c r="P9629" s="4" t="str">
        <f t="shared" si="1054"/>
        <v>26</v>
      </c>
      <c r="Q9629" s="8">
        <f t="shared" si="1055"/>
        <v>55</v>
      </c>
      <c r="R9629">
        <f t="shared" si="1056"/>
        <v>1615</v>
      </c>
    </row>
    <row r="9630" spans="1:18" x14ac:dyDescent="0.3">
      <c r="A9630" t="s">
        <v>11</v>
      </c>
      <c r="B9630" s="7" t="s">
        <v>66</v>
      </c>
      <c r="C9630" t="s">
        <v>69</v>
      </c>
      <c r="D9630" s="10" t="s">
        <v>73</v>
      </c>
      <c r="E9630" t="s">
        <v>83</v>
      </c>
      <c r="F9630" s="4" t="s">
        <v>260</v>
      </c>
      <c r="G9630" t="s">
        <v>348</v>
      </c>
      <c r="H9630" s="2">
        <f t="shared" si="1050"/>
        <v>0.32291666666666669</v>
      </c>
      <c r="I9630" s="2">
        <f t="shared" si="1051"/>
        <v>8.3333333333333329E-2</v>
      </c>
      <c r="J9630" t="str">
        <f t="shared" si="1052"/>
        <v/>
      </c>
      <c r="K9630" t="s">
        <v>1647</v>
      </c>
      <c r="L9630" t="s">
        <v>1993</v>
      </c>
      <c r="M9630" t="s">
        <v>1996</v>
      </c>
      <c r="N9630">
        <v>7173</v>
      </c>
      <c r="O9630">
        <f t="shared" si="1053"/>
        <v>3</v>
      </c>
      <c r="P9630" s="4" t="str">
        <f t="shared" si="1054"/>
        <v>5</v>
      </c>
      <c r="Q9630" s="8">
        <f t="shared" si="1055"/>
        <v>45</v>
      </c>
      <c r="R9630">
        <f t="shared" si="1056"/>
        <v>345</v>
      </c>
    </row>
    <row r="9631" spans="1:18" x14ac:dyDescent="0.3">
      <c r="A9631" t="s">
        <v>14</v>
      </c>
      <c r="B9631" s="7" t="s">
        <v>25</v>
      </c>
      <c r="C9631" t="s">
        <v>71</v>
      </c>
      <c r="D9631" s="10" t="s">
        <v>74</v>
      </c>
      <c r="E9631" t="s">
        <v>102</v>
      </c>
      <c r="F9631" s="4" t="s">
        <v>383</v>
      </c>
      <c r="G9631" t="s">
        <v>1080</v>
      </c>
      <c r="H9631" s="2">
        <f t="shared" si="1050"/>
        <v>1.0416666666666666E-2</v>
      </c>
      <c r="I9631" s="2">
        <f t="shared" si="1051"/>
        <v>0.94791666666666663</v>
      </c>
      <c r="J9631" t="str">
        <f t="shared" si="1052"/>
        <v>10 Jun</v>
      </c>
      <c r="K9631" t="s">
        <v>1675</v>
      </c>
      <c r="L9631" t="s">
        <v>1991</v>
      </c>
      <c r="M9631" t="s">
        <v>1998</v>
      </c>
      <c r="N9631">
        <v>1965</v>
      </c>
      <c r="O9631">
        <f t="shared" si="1053"/>
        <v>2</v>
      </c>
      <c r="P9631" s="4" t="str">
        <f t="shared" si="1054"/>
        <v>1</v>
      </c>
      <c r="Q9631" s="8">
        <f t="shared" si="1055"/>
        <v>30</v>
      </c>
      <c r="R9631">
        <f t="shared" si="1056"/>
        <v>90</v>
      </c>
    </row>
    <row r="9632" spans="1:18" x14ac:dyDescent="0.3">
      <c r="A9632" t="s">
        <v>11</v>
      </c>
      <c r="B9632" s="7" t="s">
        <v>54</v>
      </c>
      <c r="C9632" t="s">
        <v>69</v>
      </c>
      <c r="D9632" s="10" t="s">
        <v>73</v>
      </c>
      <c r="E9632" t="s">
        <v>82</v>
      </c>
      <c r="F9632" s="4" t="s">
        <v>263</v>
      </c>
      <c r="G9632" t="s">
        <v>536</v>
      </c>
      <c r="H9632" s="2">
        <f t="shared" si="1050"/>
        <v>6.25E-2</v>
      </c>
      <c r="I9632" s="2">
        <f t="shared" si="1051"/>
        <v>0.85069444444444442</v>
      </c>
      <c r="J9632" t="str">
        <f t="shared" si="1052"/>
        <v>07 Jun</v>
      </c>
      <c r="K9632" t="s">
        <v>1739</v>
      </c>
      <c r="L9632" t="s">
        <v>1993</v>
      </c>
      <c r="M9632" t="s">
        <v>1996</v>
      </c>
      <c r="N9632">
        <v>5054</v>
      </c>
      <c r="O9632">
        <f t="shared" si="1053"/>
        <v>3</v>
      </c>
      <c r="P9632" s="4" t="str">
        <f t="shared" si="1054"/>
        <v>5</v>
      </c>
      <c r="Q9632" s="8">
        <f t="shared" si="1055"/>
        <v>5</v>
      </c>
      <c r="R9632">
        <f t="shared" si="1056"/>
        <v>305</v>
      </c>
    </row>
    <row r="9633" spans="1:18" x14ac:dyDescent="0.3">
      <c r="A9633" t="s">
        <v>11</v>
      </c>
      <c r="B9633" s="7" t="s">
        <v>65</v>
      </c>
      <c r="C9633" t="s">
        <v>67</v>
      </c>
      <c r="D9633" s="10" t="s">
        <v>72</v>
      </c>
      <c r="E9633" t="s">
        <v>75</v>
      </c>
      <c r="F9633" s="4" t="s">
        <v>266</v>
      </c>
      <c r="G9633" t="s">
        <v>245</v>
      </c>
      <c r="H9633" s="2">
        <f t="shared" si="1050"/>
        <v>0.82291666666666663</v>
      </c>
      <c r="I9633" s="2">
        <f t="shared" si="1051"/>
        <v>0.70486111111111116</v>
      </c>
      <c r="J9633" t="str">
        <f t="shared" si="1052"/>
        <v/>
      </c>
      <c r="K9633" t="s">
        <v>1623</v>
      </c>
      <c r="L9633" t="s">
        <v>1991</v>
      </c>
      <c r="M9633" t="s">
        <v>1996</v>
      </c>
      <c r="N9633">
        <v>8855</v>
      </c>
      <c r="O9633">
        <f t="shared" si="1053"/>
        <v>2</v>
      </c>
      <c r="P9633" s="4" t="str">
        <f t="shared" si="1054"/>
        <v>2</v>
      </c>
      <c r="Q9633" s="8">
        <f t="shared" si="1055"/>
        <v>50</v>
      </c>
      <c r="R9633">
        <f t="shared" si="1056"/>
        <v>170</v>
      </c>
    </row>
    <row r="9634" spans="1:18" x14ac:dyDescent="0.3">
      <c r="A9634" t="s">
        <v>13</v>
      </c>
      <c r="B9634" s="7" t="s">
        <v>27</v>
      </c>
      <c r="C9634" t="s">
        <v>67</v>
      </c>
      <c r="D9634" s="10" t="s">
        <v>72</v>
      </c>
      <c r="E9634" t="s">
        <v>81</v>
      </c>
      <c r="F9634" s="4" t="s">
        <v>238</v>
      </c>
      <c r="G9634" t="s">
        <v>324</v>
      </c>
      <c r="H9634" s="2">
        <f t="shared" si="1050"/>
        <v>0.88888888888888884</v>
      </c>
      <c r="I9634" s="2">
        <f t="shared" si="1051"/>
        <v>0.23958333333333334</v>
      </c>
      <c r="J9634" t="str">
        <f t="shared" si="1052"/>
        <v/>
      </c>
      <c r="K9634" t="s">
        <v>1938</v>
      </c>
      <c r="L9634" t="s">
        <v>1993</v>
      </c>
      <c r="M9634" t="s">
        <v>1996</v>
      </c>
      <c r="N9634">
        <v>27992</v>
      </c>
      <c r="O9634">
        <f t="shared" si="1053"/>
        <v>3</v>
      </c>
      <c r="P9634" s="4" t="str">
        <f t="shared" si="1054"/>
        <v>15</v>
      </c>
      <c r="Q9634" s="8">
        <f t="shared" si="1055"/>
        <v>35</v>
      </c>
      <c r="R9634">
        <f t="shared" si="1056"/>
        <v>935</v>
      </c>
    </row>
    <row r="9635" spans="1:18" x14ac:dyDescent="0.3">
      <c r="A9635" t="s">
        <v>13</v>
      </c>
      <c r="B9635" s="7" t="s">
        <v>33</v>
      </c>
      <c r="C9635" t="s">
        <v>68</v>
      </c>
      <c r="D9635" s="10" t="s">
        <v>67</v>
      </c>
      <c r="E9635" t="s">
        <v>98</v>
      </c>
      <c r="F9635" s="4" t="s">
        <v>299</v>
      </c>
      <c r="G9635" t="s">
        <v>1157</v>
      </c>
      <c r="H9635" s="2">
        <f t="shared" si="1050"/>
        <v>0.75</v>
      </c>
      <c r="I9635" s="2">
        <f t="shared" si="1051"/>
        <v>0.70833333333333337</v>
      </c>
      <c r="J9635" t="str">
        <f t="shared" si="1052"/>
        <v>10 May</v>
      </c>
      <c r="K9635" t="s">
        <v>1923</v>
      </c>
      <c r="L9635" t="s">
        <v>1993</v>
      </c>
      <c r="M9635" t="s">
        <v>1997</v>
      </c>
      <c r="N9635">
        <v>7341</v>
      </c>
      <c r="O9635">
        <f t="shared" si="1053"/>
        <v>3</v>
      </c>
      <c r="P9635" s="4" t="str">
        <f t="shared" si="1054"/>
        <v>25</v>
      </c>
      <c r="Q9635" s="8">
        <f t="shared" si="1055"/>
        <v>0</v>
      </c>
      <c r="R9635">
        <f t="shared" si="1056"/>
        <v>1500</v>
      </c>
    </row>
    <row r="9636" spans="1:18" x14ac:dyDescent="0.3">
      <c r="A9636" t="s">
        <v>14</v>
      </c>
      <c r="B9636" s="7" t="s">
        <v>50</v>
      </c>
      <c r="C9636" t="s">
        <v>67</v>
      </c>
      <c r="D9636" s="10" t="s">
        <v>69</v>
      </c>
      <c r="E9636" t="s">
        <v>75</v>
      </c>
      <c r="F9636" s="4" t="s">
        <v>329</v>
      </c>
      <c r="G9636" t="s">
        <v>389</v>
      </c>
      <c r="H9636" s="2">
        <f t="shared" si="1050"/>
        <v>0.51388888888888884</v>
      </c>
      <c r="I9636" s="2">
        <f t="shared" si="1051"/>
        <v>0.39583333333333331</v>
      </c>
      <c r="J9636" t="str">
        <f t="shared" si="1052"/>
        <v/>
      </c>
      <c r="K9636" t="s">
        <v>1623</v>
      </c>
      <c r="L9636" t="s">
        <v>1991</v>
      </c>
      <c r="M9636" t="s">
        <v>1998</v>
      </c>
      <c r="N9636">
        <v>3919</v>
      </c>
      <c r="O9636">
        <f t="shared" si="1053"/>
        <v>2</v>
      </c>
      <c r="P9636" s="4" t="str">
        <f t="shared" si="1054"/>
        <v>2</v>
      </c>
      <c r="Q9636" s="8">
        <f t="shared" si="1055"/>
        <v>50</v>
      </c>
      <c r="R9636">
        <f t="shared" si="1056"/>
        <v>170</v>
      </c>
    </row>
    <row r="9637" spans="1:18" x14ac:dyDescent="0.3">
      <c r="A9637" t="s">
        <v>13</v>
      </c>
      <c r="B9637" s="7" t="s">
        <v>60</v>
      </c>
      <c r="C9637" t="s">
        <v>69</v>
      </c>
      <c r="D9637" s="10" t="s">
        <v>73</v>
      </c>
      <c r="E9637" t="s">
        <v>82</v>
      </c>
      <c r="F9637" s="4" t="s">
        <v>233</v>
      </c>
      <c r="G9637" t="s">
        <v>502</v>
      </c>
      <c r="H9637" s="2">
        <f t="shared" si="1050"/>
        <v>0.18402777777777779</v>
      </c>
      <c r="I9637" s="2">
        <f t="shared" si="1051"/>
        <v>0.62847222222222221</v>
      </c>
      <c r="J9637" t="str">
        <f t="shared" si="1052"/>
        <v>28 Mar</v>
      </c>
      <c r="K9637" t="s">
        <v>1645</v>
      </c>
      <c r="L9637" t="s">
        <v>1993</v>
      </c>
      <c r="M9637" t="s">
        <v>1996</v>
      </c>
      <c r="N9637">
        <v>12242</v>
      </c>
      <c r="O9637">
        <f t="shared" si="1053"/>
        <v>3</v>
      </c>
      <c r="P9637" s="4" t="str">
        <f t="shared" si="1054"/>
        <v>13</v>
      </c>
      <c r="Q9637" s="8">
        <f t="shared" si="1055"/>
        <v>20</v>
      </c>
      <c r="R9637">
        <f t="shared" si="1056"/>
        <v>800</v>
      </c>
    </row>
    <row r="9638" spans="1:18" x14ac:dyDescent="0.3">
      <c r="A9638" t="s">
        <v>13</v>
      </c>
      <c r="B9638" s="7" t="s">
        <v>46</v>
      </c>
      <c r="C9638" t="s">
        <v>68</v>
      </c>
      <c r="D9638" s="10" t="s">
        <v>67</v>
      </c>
      <c r="E9638" t="s">
        <v>98</v>
      </c>
      <c r="F9638" s="4" t="s">
        <v>242</v>
      </c>
      <c r="G9638" t="s">
        <v>1341</v>
      </c>
      <c r="H9638" s="2">
        <f t="shared" si="1050"/>
        <v>0.60069444444444442</v>
      </c>
      <c r="I9638" s="2">
        <f t="shared" si="1051"/>
        <v>0.39930555555555558</v>
      </c>
      <c r="J9638" t="str">
        <f t="shared" si="1052"/>
        <v>19 May</v>
      </c>
      <c r="K9638" t="s">
        <v>1731</v>
      </c>
      <c r="L9638" t="s">
        <v>1993</v>
      </c>
      <c r="M9638" t="s">
        <v>1996</v>
      </c>
      <c r="N9638">
        <v>13067</v>
      </c>
      <c r="O9638">
        <f t="shared" si="1053"/>
        <v>3</v>
      </c>
      <c r="P9638" s="4" t="str">
        <f t="shared" si="1054"/>
        <v>28</v>
      </c>
      <c r="Q9638" s="8">
        <f t="shared" si="1055"/>
        <v>50</v>
      </c>
      <c r="R9638">
        <f t="shared" si="1056"/>
        <v>1730</v>
      </c>
    </row>
    <row r="9639" spans="1:18" x14ac:dyDescent="0.3">
      <c r="A9639" t="s">
        <v>13</v>
      </c>
      <c r="B9639" s="7" t="s">
        <v>28</v>
      </c>
      <c r="C9639" t="s">
        <v>69</v>
      </c>
      <c r="D9639" s="10" t="s">
        <v>73</v>
      </c>
      <c r="E9639" t="s">
        <v>106</v>
      </c>
      <c r="F9639" s="4" t="s">
        <v>215</v>
      </c>
      <c r="G9639" t="s">
        <v>239</v>
      </c>
      <c r="H9639" s="2">
        <f t="shared" si="1050"/>
        <v>0.79166666666666663</v>
      </c>
      <c r="I9639" s="2">
        <f t="shared" si="1051"/>
        <v>0.4861111111111111</v>
      </c>
      <c r="J9639" t="str">
        <f t="shared" si="1052"/>
        <v/>
      </c>
      <c r="K9639" t="s">
        <v>1678</v>
      </c>
      <c r="L9639" t="s">
        <v>1992</v>
      </c>
      <c r="M9639" t="s">
        <v>1996</v>
      </c>
      <c r="N9639">
        <v>18804</v>
      </c>
      <c r="O9639">
        <f t="shared" si="1053"/>
        <v>4</v>
      </c>
      <c r="P9639" s="4" t="str">
        <f t="shared" si="1054"/>
        <v>7</v>
      </c>
      <c r="Q9639" s="8">
        <f t="shared" si="1055"/>
        <v>20</v>
      </c>
      <c r="R9639">
        <f t="shared" si="1056"/>
        <v>440</v>
      </c>
    </row>
    <row r="9640" spans="1:18" x14ac:dyDescent="0.3">
      <c r="A9640" t="s">
        <v>18</v>
      </c>
      <c r="B9640" s="7" t="s">
        <v>58</v>
      </c>
      <c r="C9640" t="s">
        <v>68</v>
      </c>
      <c r="D9640" s="10" t="s">
        <v>67</v>
      </c>
      <c r="E9640" t="s">
        <v>80</v>
      </c>
      <c r="F9640" s="4" t="s">
        <v>337</v>
      </c>
      <c r="G9640" t="s">
        <v>1562</v>
      </c>
      <c r="H9640" s="2">
        <f t="shared" si="1050"/>
        <v>5.5555555555555552E-2</v>
      </c>
      <c r="I9640" s="2">
        <f t="shared" si="1051"/>
        <v>0.95138888888888884</v>
      </c>
      <c r="J9640" t="str">
        <f t="shared" si="1052"/>
        <v>22 Apr</v>
      </c>
      <c r="K9640" t="s">
        <v>1654</v>
      </c>
      <c r="L9640" t="s">
        <v>1991</v>
      </c>
      <c r="M9640" t="s">
        <v>1996</v>
      </c>
      <c r="N9640">
        <v>5645</v>
      </c>
      <c r="O9640">
        <f t="shared" si="1053"/>
        <v>2</v>
      </c>
      <c r="P9640" s="4" t="str">
        <f t="shared" si="1054"/>
        <v>2</v>
      </c>
      <c r="Q9640" s="8">
        <f t="shared" si="1055"/>
        <v>30</v>
      </c>
      <c r="R9640">
        <f t="shared" si="1056"/>
        <v>150</v>
      </c>
    </row>
    <row r="9641" spans="1:18" x14ac:dyDescent="0.3">
      <c r="A9641" t="s">
        <v>11</v>
      </c>
      <c r="B9641" s="7" t="s">
        <v>28</v>
      </c>
      <c r="C9641" t="s">
        <v>70</v>
      </c>
      <c r="D9641" s="10" t="s">
        <v>68</v>
      </c>
      <c r="E9641" t="s">
        <v>84</v>
      </c>
      <c r="F9641" s="4" t="s">
        <v>301</v>
      </c>
      <c r="G9641" t="s">
        <v>395</v>
      </c>
      <c r="H9641" s="2">
        <f t="shared" si="1050"/>
        <v>0.91319444444444442</v>
      </c>
      <c r="I9641" s="2">
        <f t="shared" si="1051"/>
        <v>0.81597222222222221</v>
      </c>
      <c r="J9641" t="str">
        <f t="shared" si="1052"/>
        <v/>
      </c>
      <c r="K9641" t="s">
        <v>1710</v>
      </c>
      <c r="L9641" t="s">
        <v>1991</v>
      </c>
      <c r="M9641" t="s">
        <v>1996</v>
      </c>
      <c r="N9641">
        <v>3597</v>
      </c>
      <c r="O9641">
        <f t="shared" si="1053"/>
        <v>2</v>
      </c>
      <c r="P9641" s="4" t="str">
        <f t="shared" si="1054"/>
        <v>2</v>
      </c>
      <c r="Q9641" s="8">
        <f t="shared" si="1055"/>
        <v>20</v>
      </c>
      <c r="R9641">
        <f t="shared" si="1056"/>
        <v>140</v>
      </c>
    </row>
    <row r="9642" spans="1:18" x14ac:dyDescent="0.3">
      <c r="A9642" t="s">
        <v>15</v>
      </c>
      <c r="B9642" s="7" t="s">
        <v>25</v>
      </c>
      <c r="C9642" t="s">
        <v>69</v>
      </c>
      <c r="D9642" s="10" t="s">
        <v>73</v>
      </c>
      <c r="E9642" t="s">
        <v>82</v>
      </c>
      <c r="F9642" s="4" t="s">
        <v>222</v>
      </c>
      <c r="G9642" t="s">
        <v>604</v>
      </c>
      <c r="H9642" s="2">
        <f t="shared" si="1050"/>
        <v>6.25E-2</v>
      </c>
      <c r="I9642" s="2">
        <f t="shared" si="1051"/>
        <v>0.66666666666666663</v>
      </c>
      <c r="J9642" t="str">
        <f t="shared" si="1052"/>
        <v>10 Jun</v>
      </c>
      <c r="K9642" t="s">
        <v>1737</v>
      </c>
      <c r="L9642" t="s">
        <v>1993</v>
      </c>
      <c r="M9642" t="s">
        <v>1996</v>
      </c>
      <c r="N9642">
        <v>13587</v>
      </c>
      <c r="O9642">
        <f t="shared" si="1053"/>
        <v>3</v>
      </c>
      <c r="P9642" s="4" t="str">
        <f t="shared" si="1054"/>
        <v>9</v>
      </c>
      <c r="Q9642" s="8">
        <f t="shared" si="1055"/>
        <v>30</v>
      </c>
      <c r="R9642">
        <f t="shared" si="1056"/>
        <v>570</v>
      </c>
    </row>
    <row r="9643" spans="1:18" x14ac:dyDescent="0.3">
      <c r="A9643" t="s">
        <v>11</v>
      </c>
      <c r="B9643" s="7" t="s">
        <v>59</v>
      </c>
      <c r="C9643" t="s">
        <v>70</v>
      </c>
      <c r="D9643" s="10" t="s">
        <v>68</v>
      </c>
      <c r="E9643" t="s">
        <v>84</v>
      </c>
      <c r="F9643" s="4" t="s">
        <v>264</v>
      </c>
      <c r="G9643" t="s">
        <v>415</v>
      </c>
      <c r="H9643" s="2">
        <f t="shared" si="1050"/>
        <v>0.64930555555555558</v>
      </c>
      <c r="I9643" s="2">
        <f t="shared" si="1051"/>
        <v>0.55208333333333337</v>
      </c>
      <c r="J9643" t="str">
        <f t="shared" si="1052"/>
        <v/>
      </c>
      <c r="K9643" t="s">
        <v>1710</v>
      </c>
      <c r="L9643" t="s">
        <v>1991</v>
      </c>
      <c r="M9643" t="s">
        <v>1996</v>
      </c>
      <c r="N9643">
        <v>3597</v>
      </c>
      <c r="O9643">
        <f t="shared" si="1053"/>
        <v>2</v>
      </c>
      <c r="P9643" s="4" t="str">
        <f t="shared" si="1054"/>
        <v>2</v>
      </c>
      <c r="Q9643" s="8">
        <f t="shared" si="1055"/>
        <v>20</v>
      </c>
      <c r="R9643">
        <f t="shared" si="1056"/>
        <v>140</v>
      </c>
    </row>
    <row r="9644" spans="1:18" x14ac:dyDescent="0.3">
      <c r="A9644" t="s">
        <v>12</v>
      </c>
      <c r="B9644" s="7" t="s">
        <v>46</v>
      </c>
      <c r="C9644" t="s">
        <v>69</v>
      </c>
      <c r="D9644" s="10" t="s">
        <v>73</v>
      </c>
      <c r="E9644" t="s">
        <v>82</v>
      </c>
      <c r="F9644" s="4" t="s">
        <v>300</v>
      </c>
      <c r="G9644" t="s">
        <v>297</v>
      </c>
      <c r="H9644" s="2">
        <f t="shared" si="1050"/>
        <v>0.80208333333333337</v>
      </c>
      <c r="I9644" s="2">
        <f t="shared" si="1051"/>
        <v>0.41666666666666669</v>
      </c>
      <c r="J9644" t="str">
        <f t="shared" si="1052"/>
        <v/>
      </c>
      <c r="K9644" t="s">
        <v>1691</v>
      </c>
      <c r="L9644" t="s">
        <v>1993</v>
      </c>
      <c r="M9644" t="s">
        <v>1996</v>
      </c>
      <c r="N9644">
        <v>8879</v>
      </c>
      <c r="O9644">
        <f t="shared" si="1053"/>
        <v>3</v>
      </c>
      <c r="P9644" s="4" t="str">
        <f t="shared" si="1054"/>
        <v>9</v>
      </c>
      <c r="Q9644" s="8">
        <f t="shared" si="1055"/>
        <v>15</v>
      </c>
      <c r="R9644">
        <f t="shared" si="1056"/>
        <v>555</v>
      </c>
    </row>
    <row r="9645" spans="1:18" x14ac:dyDescent="0.3">
      <c r="A9645" t="s">
        <v>14</v>
      </c>
      <c r="B9645" s="7" t="s">
        <v>58</v>
      </c>
      <c r="C9645" t="s">
        <v>67</v>
      </c>
      <c r="D9645" s="10" t="s">
        <v>69</v>
      </c>
      <c r="E9645" t="s">
        <v>75</v>
      </c>
      <c r="F9645" s="4" t="s">
        <v>251</v>
      </c>
      <c r="G9645" t="s">
        <v>357</v>
      </c>
      <c r="H9645" s="2">
        <f t="shared" si="1050"/>
        <v>0.3576388888888889</v>
      </c>
      <c r="I9645" s="2">
        <f t="shared" si="1051"/>
        <v>0.24652777777777779</v>
      </c>
      <c r="J9645" t="str">
        <f t="shared" si="1052"/>
        <v/>
      </c>
      <c r="K9645" t="s">
        <v>1683</v>
      </c>
      <c r="L9645" t="s">
        <v>1991</v>
      </c>
      <c r="M9645" t="s">
        <v>1998</v>
      </c>
      <c r="N9645">
        <v>4319</v>
      </c>
      <c r="O9645">
        <f t="shared" si="1053"/>
        <v>2</v>
      </c>
      <c r="P9645" s="4" t="str">
        <f t="shared" si="1054"/>
        <v>2</v>
      </c>
      <c r="Q9645" s="8">
        <f t="shared" si="1055"/>
        <v>40</v>
      </c>
      <c r="R9645">
        <f t="shared" si="1056"/>
        <v>160</v>
      </c>
    </row>
    <row r="9646" spans="1:18" x14ac:dyDescent="0.3">
      <c r="A9646" t="s">
        <v>12</v>
      </c>
      <c r="B9646" s="7" t="s">
        <v>60</v>
      </c>
      <c r="C9646" t="s">
        <v>71</v>
      </c>
      <c r="D9646" s="10" t="s">
        <v>74</v>
      </c>
      <c r="E9646" t="s">
        <v>102</v>
      </c>
      <c r="F9646" s="4" t="s">
        <v>250</v>
      </c>
      <c r="G9646" t="s">
        <v>277</v>
      </c>
      <c r="H9646" s="2">
        <f t="shared" si="1050"/>
        <v>0.64236111111111116</v>
      </c>
      <c r="I9646" s="2">
        <f t="shared" si="1051"/>
        <v>0.57986111111111116</v>
      </c>
      <c r="J9646" t="str">
        <f t="shared" si="1052"/>
        <v/>
      </c>
      <c r="K9646" t="s">
        <v>1675</v>
      </c>
      <c r="L9646" t="s">
        <v>1991</v>
      </c>
      <c r="M9646" t="s">
        <v>1996</v>
      </c>
      <c r="N9646">
        <v>2050</v>
      </c>
      <c r="O9646">
        <f t="shared" si="1053"/>
        <v>2</v>
      </c>
      <c r="P9646" s="4" t="str">
        <f t="shared" si="1054"/>
        <v>1</v>
      </c>
      <c r="Q9646" s="8">
        <f t="shared" si="1055"/>
        <v>30</v>
      </c>
      <c r="R9646">
        <f t="shared" si="1056"/>
        <v>90</v>
      </c>
    </row>
    <row r="9647" spans="1:18" x14ac:dyDescent="0.3">
      <c r="A9647" t="s">
        <v>13</v>
      </c>
      <c r="B9647" s="7" t="s">
        <v>50</v>
      </c>
      <c r="C9647" t="s">
        <v>71</v>
      </c>
      <c r="D9647" s="10" t="s">
        <v>74</v>
      </c>
      <c r="E9647" t="s">
        <v>102</v>
      </c>
      <c r="F9647" s="4" t="s">
        <v>229</v>
      </c>
      <c r="G9647" t="s">
        <v>313</v>
      </c>
      <c r="H9647" s="2">
        <f t="shared" si="1050"/>
        <v>0.35416666666666669</v>
      </c>
      <c r="I9647" s="2">
        <f t="shared" si="1051"/>
        <v>0.2951388888888889</v>
      </c>
      <c r="J9647" t="str">
        <f t="shared" si="1052"/>
        <v/>
      </c>
      <c r="K9647" t="s">
        <v>1676</v>
      </c>
      <c r="L9647" t="s">
        <v>1991</v>
      </c>
      <c r="M9647" t="s">
        <v>1996</v>
      </c>
      <c r="N9647">
        <v>8040</v>
      </c>
      <c r="O9647">
        <f t="shared" si="1053"/>
        <v>2</v>
      </c>
      <c r="P9647" s="4" t="str">
        <f t="shared" si="1054"/>
        <v>1</v>
      </c>
      <c r="Q9647" s="8">
        <f t="shared" si="1055"/>
        <v>25</v>
      </c>
      <c r="R9647">
        <f t="shared" si="1056"/>
        <v>85</v>
      </c>
    </row>
    <row r="9648" spans="1:18" x14ac:dyDescent="0.3">
      <c r="A9648" t="s">
        <v>13</v>
      </c>
      <c r="B9648" s="7" t="s">
        <v>41</v>
      </c>
      <c r="C9648" t="s">
        <v>68</v>
      </c>
      <c r="D9648" s="10" t="s">
        <v>67</v>
      </c>
      <c r="E9648" t="s">
        <v>85</v>
      </c>
      <c r="F9648" s="4" t="s">
        <v>209</v>
      </c>
      <c r="G9648" t="s">
        <v>435</v>
      </c>
      <c r="H9648" s="2">
        <f t="shared" si="1050"/>
        <v>0.34375</v>
      </c>
      <c r="I9648" s="2">
        <f t="shared" si="1051"/>
        <v>0.78819444444444442</v>
      </c>
      <c r="J9648" t="str">
        <f t="shared" si="1052"/>
        <v>07 May</v>
      </c>
      <c r="K9648" t="s">
        <v>1645</v>
      </c>
      <c r="L9648" t="s">
        <v>1993</v>
      </c>
      <c r="M9648" t="s">
        <v>1996</v>
      </c>
      <c r="N9648">
        <v>13584</v>
      </c>
      <c r="O9648">
        <f t="shared" si="1053"/>
        <v>3</v>
      </c>
      <c r="P9648" s="4" t="str">
        <f t="shared" si="1054"/>
        <v>13</v>
      </c>
      <c r="Q9648" s="8">
        <f t="shared" si="1055"/>
        <v>20</v>
      </c>
      <c r="R9648">
        <f t="shared" si="1056"/>
        <v>800</v>
      </c>
    </row>
    <row r="9649" spans="1:18" x14ac:dyDescent="0.3">
      <c r="A9649" t="s">
        <v>13</v>
      </c>
      <c r="B9649" s="7" t="s">
        <v>54</v>
      </c>
      <c r="C9649" t="s">
        <v>69</v>
      </c>
      <c r="D9649" s="10" t="s">
        <v>73</v>
      </c>
      <c r="E9649" t="s">
        <v>104</v>
      </c>
      <c r="F9649" s="4" t="s">
        <v>272</v>
      </c>
      <c r="G9649" t="s">
        <v>460</v>
      </c>
      <c r="H9649" s="2">
        <f t="shared" si="1050"/>
        <v>0.18402777777777779</v>
      </c>
      <c r="I9649" s="2">
        <f t="shared" si="1051"/>
        <v>0.8125</v>
      </c>
      <c r="J9649" t="str">
        <f t="shared" si="1052"/>
        <v>07 Jun</v>
      </c>
      <c r="K9649" t="s">
        <v>1697</v>
      </c>
      <c r="L9649" t="s">
        <v>1992</v>
      </c>
      <c r="M9649" t="s">
        <v>1996</v>
      </c>
      <c r="N9649">
        <v>13014</v>
      </c>
      <c r="O9649">
        <f t="shared" si="1053"/>
        <v>4</v>
      </c>
      <c r="P9649" s="4" t="str">
        <f t="shared" si="1054"/>
        <v>8</v>
      </c>
      <c r="Q9649" s="8">
        <f t="shared" si="1055"/>
        <v>55</v>
      </c>
      <c r="R9649">
        <f t="shared" si="1056"/>
        <v>535</v>
      </c>
    </row>
    <row r="9650" spans="1:18" x14ac:dyDescent="0.3">
      <c r="A9650" t="s">
        <v>17</v>
      </c>
      <c r="B9650" s="7" t="s">
        <v>42</v>
      </c>
      <c r="C9650" t="s">
        <v>68</v>
      </c>
      <c r="D9650" s="10" t="s">
        <v>67</v>
      </c>
      <c r="E9650" t="s">
        <v>98</v>
      </c>
      <c r="F9650" s="4" t="s">
        <v>314</v>
      </c>
      <c r="G9650" t="s">
        <v>469</v>
      </c>
      <c r="H9650" s="2">
        <f t="shared" si="1050"/>
        <v>0.78472222222222221</v>
      </c>
      <c r="I9650" s="2">
        <f t="shared" si="1051"/>
        <v>0.2986111111111111</v>
      </c>
      <c r="J9650" t="str">
        <f t="shared" si="1052"/>
        <v/>
      </c>
      <c r="K9650" t="s">
        <v>1753</v>
      </c>
      <c r="L9650" t="s">
        <v>1993</v>
      </c>
      <c r="M9650" t="s">
        <v>1996</v>
      </c>
      <c r="N9650">
        <v>9345</v>
      </c>
      <c r="O9650">
        <f t="shared" si="1053"/>
        <v>3</v>
      </c>
      <c r="P9650" s="4" t="str">
        <f t="shared" si="1054"/>
        <v>11</v>
      </c>
      <c r="Q9650" s="8">
        <f t="shared" si="1055"/>
        <v>40</v>
      </c>
      <c r="R9650">
        <f t="shared" si="1056"/>
        <v>700</v>
      </c>
    </row>
    <row r="9651" spans="1:18" x14ac:dyDescent="0.3">
      <c r="A9651" t="s">
        <v>13</v>
      </c>
      <c r="B9651" s="7" t="s">
        <v>50</v>
      </c>
      <c r="C9651" t="s">
        <v>69</v>
      </c>
      <c r="D9651" s="10" t="s">
        <v>73</v>
      </c>
      <c r="E9651" t="s">
        <v>90</v>
      </c>
      <c r="F9651" s="4" t="s">
        <v>242</v>
      </c>
      <c r="G9651" t="s">
        <v>578</v>
      </c>
      <c r="H9651" s="2">
        <f t="shared" si="1050"/>
        <v>0.52430555555555558</v>
      </c>
      <c r="I9651" s="2">
        <f t="shared" si="1051"/>
        <v>0.39930555555555558</v>
      </c>
      <c r="J9651" t="str">
        <f t="shared" si="1052"/>
        <v>04 Jun</v>
      </c>
      <c r="K9651" t="s">
        <v>1778</v>
      </c>
      <c r="L9651" t="s">
        <v>1992</v>
      </c>
      <c r="M9651" t="s">
        <v>1997</v>
      </c>
      <c r="N9651">
        <v>11507</v>
      </c>
      <c r="O9651">
        <f t="shared" si="1053"/>
        <v>4</v>
      </c>
      <c r="P9651" s="4" t="str">
        <f t="shared" si="1054"/>
        <v>27</v>
      </c>
      <c r="Q9651" s="8">
        <f t="shared" si="1055"/>
        <v>0</v>
      </c>
      <c r="R9651">
        <f t="shared" si="1056"/>
        <v>1620</v>
      </c>
    </row>
    <row r="9652" spans="1:18" x14ac:dyDescent="0.3">
      <c r="A9652" t="s">
        <v>15</v>
      </c>
      <c r="B9652" s="7" t="s">
        <v>54</v>
      </c>
      <c r="C9652" t="s">
        <v>69</v>
      </c>
      <c r="D9652" s="10" t="s">
        <v>73</v>
      </c>
      <c r="E9652" t="s">
        <v>82</v>
      </c>
      <c r="F9652" s="4" t="s">
        <v>285</v>
      </c>
      <c r="G9652" t="s">
        <v>297</v>
      </c>
      <c r="H9652" s="2">
        <f t="shared" si="1050"/>
        <v>0.80208333333333337</v>
      </c>
      <c r="I9652" s="2">
        <f t="shared" si="1051"/>
        <v>0.25</v>
      </c>
      <c r="J9652" t="str">
        <f t="shared" si="1052"/>
        <v/>
      </c>
      <c r="K9652" t="s">
        <v>1633</v>
      </c>
      <c r="L9652" t="s">
        <v>1993</v>
      </c>
      <c r="M9652" t="s">
        <v>1996</v>
      </c>
      <c r="N9652">
        <v>8266</v>
      </c>
      <c r="O9652">
        <f t="shared" si="1053"/>
        <v>3</v>
      </c>
      <c r="P9652" s="4" t="str">
        <f t="shared" si="1054"/>
        <v>13</v>
      </c>
      <c r="Q9652" s="8">
        <f t="shared" si="1055"/>
        <v>15</v>
      </c>
      <c r="R9652">
        <f t="shared" si="1056"/>
        <v>795</v>
      </c>
    </row>
    <row r="9653" spans="1:18" x14ac:dyDescent="0.3">
      <c r="A9653" t="s">
        <v>13</v>
      </c>
      <c r="B9653" s="7" t="s">
        <v>23</v>
      </c>
      <c r="C9653" t="s">
        <v>71</v>
      </c>
      <c r="D9653" s="10" t="s">
        <v>74</v>
      </c>
      <c r="E9653" t="s">
        <v>102</v>
      </c>
      <c r="F9653" s="4" t="s">
        <v>366</v>
      </c>
      <c r="G9653" t="s">
        <v>623</v>
      </c>
      <c r="H9653" s="2">
        <f t="shared" si="1050"/>
        <v>0.18402777777777779</v>
      </c>
      <c r="I9653" s="2">
        <f t="shared" si="1051"/>
        <v>0.12152777777777778</v>
      </c>
      <c r="J9653" t="str">
        <f t="shared" si="1052"/>
        <v/>
      </c>
      <c r="K9653" t="s">
        <v>1675</v>
      </c>
      <c r="L9653" t="s">
        <v>1991</v>
      </c>
      <c r="M9653" t="s">
        <v>1996</v>
      </c>
      <c r="N9653">
        <v>5678</v>
      </c>
      <c r="O9653">
        <f t="shared" si="1053"/>
        <v>2</v>
      </c>
      <c r="P9653" s="4" t="str">
        <f t="shared" si="1054"/>
        <v>1</v>
      </c>
      <c r="Q9653" s="8">
        <f t="shared" si="1055"/>
        <v>30</v>
      </c>
      <c r="R9653">
        <f t="shared" si="1056"/>
        <v>90</v>
      </c>
    </row>
    <row r="9654" spans="1:18" x14ac:dyDescent="0.3">
      <c r="A9654" t="s">
        <v>15</v>
      </c>
      <c r="B9654" s="7" t="s">
        <v>37</v>
      </c>
      <c r="C9654" t="s">
        <v>69</v>
      </c>
      <c r="D9654" s="10" t="s">
        <v>73</v>
      </c>
      <c r="E9654" t="s">
        <v>82</v>
      </c>
      <c r="F9654" s="4" t="s">
        <v>296</v>
      </c>
      <c r="G9654" t="s">
        <v>701</v>
      </c>
      <c r="H9654" s="2">
        <f t="shared" si="1050"/>
        <v>6.25E-2</v>
      </c>
      <c r="I9654" s="2">
        <f t="shared" si="1051"/>
        <v>0.54166666666666663</v>
      </c>
      <c r="J9654" t="str">
        <f t="shared" si="1052"/>
        <v>13 Jun</v>
      </c>
      <c r="K9654" t="s">
        <v>1828</v>
      </c>
      <c r="L9654" t="s">
        <v>1993</v>
      </c>
      <c r="M9654" t="s">
        <v>1996</v>
      </c>
      <c r="N9654">
        <v>13377</v>
      </c>
      <c r="O9654">
        <f t="shared" si="1053"/>
        <v>3</v>
      </c>
      <c r="P9654" s="4" t="str">
        <f t="shared" si="1054"/>
        <v>12</v>
      </c>
      <c r="Q9654" s="8">
        <f t="shared" si="1055"/>
        <v>30</v>
      </c>
      <c r="R9654">
        <f t="shared" si="1056"/>
        <v>750</v>
      </c>
    </row>
    <row r="9655" spans="1:18" x14ac:dyDescent="0.3">
      <c r="A9655" t="s">
        <v>17</v>
      </c>
      <c r="B9655" s="7" t="s">
        <v>48</v>
      </c>
      <c r="C9655" t="s">
        <v>68</v>
      </c>
      <c r="D9655" s="10" t="s">
        <v>67</v>
      </c>
      <c r="E9655" t="s">
        <v>98</v>
      </c>
      <c r="F9655" s="4" t="s">
        <v>314</v>
      </c>
      <c r="G9655" t="s">
        <v>469</v>
      </c>
      <c r="H9655" s="2">
        <f t="shared" si="1050"/>
        <v>0.78472222222222221</v>
      </c>
      <c r="I9655" s="2">
        <f t="shared" si="1051"/>
        <v>0.2986111111111111</v>
      </c>
      <c r="J9655" t="str">
        <f t="shared" si="1052"/>
        <v/>
      </c>
      <c r="K9655" t="s">
        <v>1753</v>
      </c>
      <c r="L9655" t="s">
        <v>1993</v>
      </c>
      <c r="M9655" t="s">
        <v>1996</v>
      </c>
      <c r="N9655">
        <v>9345</v>
      </c>
      <c r="O9655">
        <f t="shared" si="1053"/>
        <v>3</v>
      </c>
      <c r="P9655" s="4" t="str">
        <f t="shared" si="1054"/>
        <v>11</v>
      </c>
      <c r="Q9655" s="8">
        <f t="shared" si="1055"/>
        <v>40</v>
      </c>
      <c r="R9655">
        <f t="shared" si="1056"/>
        <v>700</v>
      </c>
    </row>
    <row r="9656" spans="1:18" x14ac:dyDescent="0.3">
      <c r="A9656" t="s">
        <v>11</v>
      </c>
      <c r="B9656" s="7" t="s">
        <v>42</v>
      </c>
      <c r="C9656" t="s">
        <v>69</v>
      </c>
      <c r="D9656" s="10" t="s">
        <v>73</v>
      </c>
      <c r="E9656" t="s">
        <v>82</v>
      </c>
      <c r="F9656" s="4" t="s">
        <v>379</v>
      </c>
      <c r="G9656" t="s">
        <v>453</v>
      </c>
      <c r="H9656" s="2">
        <f t="shared" si="1050"/>
        <v>6.25E-2</v>
      </c>
      <c r="I9656" s="2">
        <f t="shared" si="1051"/>
        <v>0.77430555555555558</v>
      </c>
      <c r="J9656" t="str">
        <f t="shared" si="1052"/>
        <v>16 May</v>
      </c>
      <c r="K9656" t="s">
        <v>1863</v>
      </c>
      <c r="L9656" t="s">
        <v>1993</v>
      </c>
      <c r="M9656" t="s">
        <v>1996</v>
      </c>
      <c r="N9656">
        <v>7191</v>
      </c>
      <c r="O9656">
        <f t="shared" si="1053"/>
        <v>3</v>
      </c>
      <c r="P9656" s="4" t="str">
        <f t="shared" si="1054"/>
        <v>6</v>
      </c>
      <c r="Q9656" s="8">
        <f t="shared" si="1055"/>
        <v>55</v>
      </c>
      <c r="R9656">
        <f t="shared" si="1056"/>
        <v>415</v>
      </c>
    </row>
    <row r="9657" spans="1:18" x14ac:dyDescent="0.3">
      <c r="A9657" t="s">
        <v>15</v>
      </c>
      <c r="B9657" s="7" t="s">
        <v>60</v>
      </c>
      <c r="C9657" t="s">
        <v>69</v>
      </c>
      <c r="D9657" s="10" t="s">
        <v>73</v>
      </c>
      <c r="E9657" t="s">
        <v>82</v>
      </c>
      <c r="F9657" s="4" t="s">
        <v>319</v>
      </c>
      <c r="G9657" t="s">
        <v>515</v>
      </c>
      <c r="H9657" s="2">
        <f t="shared" si="1050"/>
        <v>6.5972222222222224E-2</v>
      </c>
      <c r="I9657" s="2">
        <f t="shared" si="1051"/>
        <v>0.73958333333333337</v>
      </c>
      <c r="J9657" t="str">
        <f t="shared" si="1052"/>
        <v>28 Mar</v>
      </c>
      <c r="K9657" t="s">
        <v>1632</v>
      </c>
      <c r="L9657" t="s">
        <v>1993</v>
      </c>
      <c r="M9657" t="s">
        <v>1996</v>
      </c>
      <c r="N9657">
        <v>7845</v>
      </c>
      <c r="O9657">
        <f t="shared" si="1053"/>
        <v>3</v>
      </c>
      <c r="P9657" s="4" t="str">
        <f t="shared" si="1054"/>
        <v>7</v>
      </c>
      <c r="Q9657" s="8">
        <f t="shared" si="1055"/>
        <v>50</v>
      </c>
      <c r="R9657">
        <f t="shared" si="1056"/>
        <v>470</v>
      </c>
    </row>
    <row r="9658" spans="1:18" x14ac:dyDescent="0.3">
      <c r="A9658" t="s">
        <v>13</v>
      </c>
      <c r="B9658" s="7" t="s">
        <v>48</v>
      </c>
      <c r="C9658" t="s">
        <v>67</v>
      </c>
      <c r="D9658" s="10" t="s">
        <v>69</v>
      </c>
      <c r="E9658" t="s">
        <v>75</v>
      </c>
      <c r="F9658" s="4" t="s">
        <v>237</v>
      </c>
      <c r="G9658" t="s">
        <v>259</v>
      </c>
      <c r="H9658" s="2">
        <f t="shared" si="1050"/>
        <v>0.58680555555555558</v>
      </c>
      <c r="I9658" s="2">
        <f t="shared" si="1051"/>
        <v>0.46527777777777779</v>
      </c>
      <c r="J9658" t="str">
        <f t="shared" si="1052"/>
        <v/>
      </c>
      <c r="K9658" t="s">
        <v>1644</v>
      </c>
      <c r="L9658" t="s">
        <v>1991</v>
      </c>
      <c r="M9658" t="s">
        <v>1996</v>
      </c>
      <c r="N9658">
        <v>7229</v>
      </c>
      <c r="O9658">
        <f t="shared" si="1053"/>
        <v>2</v>
      </c>
      <c r="P9658" s="4" t="str">
        <f t="shared" si="1054"/>
        <v>2</v>
      </c>
      <c r="Q9658" s="8">
        <f t="shared" si="1055"/>
        <v>55</v>
      </c>
      <c r="R9658">
        <f t="shared" si="1056"/>
        <v>175</v>
      </c>
    </row>
    <row r="9659" spans="1:18" x14ac:dyDescent="0.3">
      <c r="A9659" t="s">
        <v>12</v>
      </c>
      <c r="B9659" s="7" t="s">
        <v>27</v>
      </c>
      <c r="C9659" t="s">
        <v>67</v>
      </c>
      <c r="D9659" s="10" t="s">
        <v>72</v>
      </c>
      <c r="E9659" t="s">
        <v>113</v>
      </c>
      <c r="F9659" s="4" t="s">
        <v>299</v>
      </c>
      <c r="G9659" t="s">
        <v>1559</v>
      </c>
      <c r="H9659" s="2">
        <f t="shared" si="1050"/>
        <v>0.36805555555555558</v>
      </c>
      <c r="I9659" s="2">
        <f t="shared" si="1051"/>
        <v>0.70833333333333337</v>
      </c>
      <c r="J9659" t="str">
        <f t="shared" si="1052"/>
        <v>02 Mar</v>
      </c>
      <c r="K9659" t="s">
        <v>1796</v>
      </c>
      <c r="L9659" t="s">
        <v>1993</v>
      </c>
      <c r="M9659" t="s">
        <v>2001</v>
      </c>
      <c r="N9659">
        <v>10981</v>
      </c>
      <c r="O9659">
        <f t="shared" si="1053"/>
        <v>3</v>
      </c>
      <c r="P9659" s="4" t="str">
        <f t="shared" si="1054"/>
        <v>15</v>
      </c>
      <c r="Q9659" s="8">
        <f t="shared" si="1055"/>
        <v>50</v>
      </c>
      <c r="R9659">
        <f t="shared" si="1056"/>
        <v>950</v>
      </c>
    </row>
    <row r="9660" spans="1:18" x14ac:dyDescent="0.3">
      <c r="A9660" t="s">
        <v>13</v>
      </c>
      <c r="B9660" s="7" t="s">
        <v>25</v>
      </c>
      <c r="C9660" t="s">
        <v>68</v>
      </c>
      <c r="D9660" s="10" t="s">
        <v>67</v>
      </c>
      <c r="E9660" t="s">
        <v>85</v>
      </c>
      <c r="F9660" s="4" t="s">
        <v>259</v>
      </c>
      <c r="G9660" t="s">
        <v>597</v>
      </c>
      <c r="H9660" s="2">
        <f t="shared" si="1050"/>
        <v>0.19444444444444445</v>
      </c>
      <c r="I9660" s="2">
        <f t="shared" si="1051"/>
        <v>0.58680555555555558</v>
      </c>
      <c r="J9660" t="str">
        <f t="shared" si="1052"/>
        <v>10 Jun</v>
      </c>
      <c r="K9660" t="s">
        <v>1765</v>
      </c>
      <c r="L9660" t="s">
        <v>1993</v>
      </c>
      <c r="M9660" t="s">
        <v>1996</v>
      </c>
      <c r="N9660">
        <v>14178</v>
      </c>
      <c r="O9660">
        <f t="shared" si="1053"/>
        <v>3</v>
      </c>
      <c r="P9660" s="4" t="str">
        <f t="shared" si="1054"/>
        <v>14</v>
      </c>
      <c r="Q9660" s="8">
        <f t="shared" si="1055"/>
        <v>35</v>
      </c>
      <c r="R9660">
        <f t="shared" si="1056"/>
        <v>875</v>
      </c>
    </row>
    <row r="9661" spans="1:18" x14ac:dyDescent="0.3">
      <c r="A9661" t="s">
        <v>11</v>
      </c>
      <c r="B9661" s="7" t="s">
        <v>39</v>
      </c>
      <c r="C9661" t="s">
        <v>69</v>
      </c>
      <c r="D9661" s="10" t="s">
        <v>73</v>
      </c>
      <c r="E9661" t="s">
        <v>82</v>
      </c>
      <c r="F9661" s="4" t="s">
        <v>330</v>
      </c>
      <c r="G9661" t="s">
        <v>352</v>
      </c>
      <c r="H9661" s="2">
        <f t="shared" si="1050"/>
        <v>0.875</v>
      </c>
      <c r="I9661" s="2">
        <f t="shared" si="1051"/>
        <v>0.3125</v>
      </c>
      <c r="J9661" t="str">
        <f t="shared" si="1052"/>
        <v/>
      </c>
      <c r="K9661" t="s">
        <v>1679</v>
      </c>
      <c r="L9661" t="s">
        <v>1993</v>
      </c>
      <c r="M9661" t="s">
        <v>1996</v>
      </c>
      <c r="N9661">
        <v>8784</v>
      </c>
      <c r="O9661">
        <f t="shared" si="1053"/>
        <v>3</v>
      </c>
      <c r="P9661" s="4" t="str">
        <f t="shared" si="1054"/>
        <v>13</v>
      </c>
      <c r="Q9661" s="8">
        <f t="shared" si="1055"/>
        <v>30</v>
      </c>
      <c r="R9661">
        <f t="shared" si="1056"/>
        <v>810</v>
      </c>
    </row>
    <row r="9662" spans="1:18" x14ac:dyDescent="0.3">
      <c r="A9662" t="s">
        <v>13</v>
      </c>
      <c r="B9662" s="7" t="s">
        <v>26</v>
      </c>
      <c r="C9662" t="s">
        <v>68</v>
      </c>
      <c r="D9662" s="10" t="s">
        <v>67</v>
      </c>
      <c r="E9662" t="s">
        <v>85</v>
      </c>
      <c r="F9662" s="4" t="s">
        <v>270</v>
      </c>
      <c r="G9662" t="s">
        <v>603</v>
      </c>
      <c r="H9662" s="2">
        <f t="shared" si="1050"/>
        <v>0.19444444444444445</v>
      </c>
      <c r="I9662" s="2">
        <f t="shared" si="1051"/>
        <v>0.83333333333333337</v>
      </c>
      <c r="J9662" t="str">
        <f t="shared" si="1052"/>
        <v>13 May</v>
      </c>
      <c r="K9662" t="s">
        <v>1758</v>
      </c>
      <c r="L9662" t="s">
        <v>1993</v>
      </c>
      <c r="M9662" t="s">
        <v>1996</v>
      </c>
      <c r="N9662">
        <v>13941</v>
      </c>
      <c r="O9662">
        <f t="shared" si="1053"/>
        <v>3</v>
      </c>
      <c r="P9662" s="4" t="str">
        <f t="shared" si="1054"/>
        <v>8</v>
      </c>
      <c r="Q9662" s="8">
        <f t="shared" si="1055"/>
        <v>40</v>
      </c>
      <c r="R9662">
        <f t="shared" si="1056"/>
        <v>520</v>
      </c>
    </row>
    <row r="9663" spans="1:18" x14ac:dyDescent="0.3">
      <c r="A9663" t="s">
        <v>13</v>
      </c>
      <c r="B9663" s="7" t="s">
        <v>48</v>
      </c>
      <c r="C9663" t="s">
        <v>68</v>
      </c>
      <c r="D9663" s="10" t="s">
        <v>67</v>
      </c>
      <c r="E9663" t="s">
        <v>98</v>
      </c>
      <c r="F9663" s="4" t="s">
        <v>263</v>
      </c>
      <c r="G9663" t="s">
        <v>1563</v>
      </c>
      <c r="H9663" s="2">
        <f t="shared" si="1050"/>
        <v>0.79861111111111116</v>
      </c>
      <c r="I9663" s="2">
        <f t="shared" si="1051"/>
        <v>0.85069444444444442</v>
      </c>
      <c r="J9663" t="str">
        <f t="shared" si="1052"/>
        <v>22 May</v>
      </c>
      <c r="K9663" t="s">
        <v>1904</v>
      </c>
      <c r="L9663" t="s">
        <v>1993</v>
      </c>
      <c r="M9663" t="s">
        <v>1996</v>
      </c>
      <c r="N9663">
        <v>13067</v>
      </c>
      <c r="O9663">
        <f t="shared" si="1053"/>
        <v>3</v>
      </c>
      <c r="P9663" s="4" t="str">
        <f t="shared" si="1054"/>
        <v>22</v>
      </c>
      <c r="Q9663" s="8">
        <f t="shared" si="1055"/>
        <v>45</v>
      </c>
      <c r="R9663">
        <f t="shared" si="1056"/>
        <v>1365</v>
      </c>
    </row>
    <row r="9664" spans="1:18" x14ac:dyDescent="0.3">
      <c r="A9664" t="s">
        <v>13</v>
      </c>
      <c r="B9664" s="7" t="s">
        <v>47</v>
      </c>
      <c r="C9664" t="s">
        <v>71</v>
      </c>
      <c r="D9664" s="10" t="s">
        <v>74</v>
      </c>
      <c r="E9664" t="s">
        <v>102</v>
      </c>
      <c r="F9664" s="4" t="s">
        <v>318</v>
      </c>
      <c r="G9664" t="s">
        <v>281</v>
      </c>
      <c r="H9664" s="2">
        <f t="shared" si="1050"/>
        <v>0.49305555555555558</v>
      </c>
      <c r="I9664" s="2">
        <f t="shared" si="1051"/>
        <v>0.43055555555555558</v>
      </c>
      <c r="J9664" t="str">
        <f t="shared" si="1052"/>
        <v/>
      </c>
      <c r="K9664" t="s">
        <v>1675</v>
      </c>
      <c r="L9664" t="s">
        <v>1991</v>
      </c>
      <c r="M9664" t="s">
        <v>1997</v>
      </c>
      <c r="N9664">
        <v>4995</v>
      </c>
      <c r="O9664">
        <f t="shared" si="1053"/>
        <v>2</v>
      </c>
      <c r="P9664" s="4" t="str">
        <f t="shared" si="1054"/>
        <v>1</v>
      </c>
      <c r="Q9664" s="8">
        <f t="shared" si="1055"/>
        <v>30</v>
      </c>
      <c r="R9664">
        <f t="shared" si="1056"/>
        <v>90</v>
      </c>
    </row>
    <row r="9665" spans="1:18" x14ac:dyDescent="0.3">
      <c r="A9665" t="s">
        <v>12</v>
      </c>
      <c r="B9665" s="7" t="s">
        <v>50</v>
      </c>
      <c r="C9665" t="s">
        <v>69</v>
      </c>
      <c r="D9665" s="10" t="s">
        <v>73</v>
      </c>
      <c r="E9665" t="s">
        <v>77</v>
      </c>
      <c r="F9665" s="4" t="s">
        <v>401</v>
      </c>
      <c r="G9665" t="s">
        <v>810</v>
      </c>
      <c r="H9665" s="2">
        <f t="shared" si="1050"/>
        <v>0.80208333333333337</v>
      </c>
      <c r="I9665" s="2">
        <f t="shared" si="1051"/>
        <v>0.77083333333333337</v>
      </c>
      <c r="J9665" t="str">
        <f t="shared" si="1052"/>
        <v>04 Jun</v>
      </c>
      <c r="K9665" t="s">
        <v>1792</v>
      </c>
      <c r="L9665" t="s">
        <v>1992</v>
      </c>
      <c r="M9665" t="s">
        <v>1996</v>
      </c>
      <c r="N9665">
        <v>12488</v>
      </c>
      <c r="O9665">
        <f t="shared" si="1053"/>
        <v>4</v>
      </c>
      <c r="P9665" s="4" t="str">
        <f t="shared" si="1054"/>
        <v>24</v>
      </c>
      <c r="Q9665" s="8">
        <f t="shared" si="1055"/>
        <v>45</v>
      </c>
      <c r="R9665">
        <f t="shared" si="1056"/>
        <v>1485</v>
      </c>
    </row>
    <row r="9666" spans="1:18" x14ac:dyDescent="0.3">
      <c r="A9666" t="s">
        <v>18</v>
      </c>
      <c r="B9666" s="7" t="s">
        <v>25</v>
      </c>
      <c r="C9666" t="s">
        <v>68</v>
      </c>
      <c r="D9666" s="10" t="s">
        <v>67</v>
      </c>
      <c r="E9666" t="s">
        <v>98</v>
      </c>
      <c r="F9666" s="4" t="s">
        <v>287</v>
      </c>
      <c r="G9666" t="s">
        <v>286</v>
      </c>
      <c r="H9666" s="2">
        <f t="shared" si="1050"/>
        <v>0.97916666666666663</v>
      </c>
      <c r="I9666" s="2">
        <f t="shared" si="1051"/>
        <v>0.31597222222222221</v>
      </c>
      <c r="J9666" t="str">
        <f t="shared" si="1052"/>
        <v/>
      </c>
      <c r="K9666" t="s">
        <v>1785</v>
      </c>
      <c r="L9666" t="s">
        <v>1993</v>
      </c>
      <c r="M9666" t="s">
        <v>1996</v>
      </c>
      <c r="N9666">
        <v>7870</v>
      </c>
      <c r="O9666">
        <f t="shared" si="1053"/>
        <v>3</v>
      </c>
      <c r="P9666" s="4" t="str">
        <f t="shared" si="1054"/>
        <v>15</v>
      </c>
      <c r="Q9666" s="8">
        <f t="shared" si="1055"/>
        <v>55</v>
      </c>
      <c r="R9666">
        <f t="shared" si="1056"/>
        <v>955</v>
      </c>
    </row>
    <row r="9667" spans="1:18" x14ac:dyDescent="0.3">
      <c r="A9667" t="s">
        <v>12</v>
      </c>
      <c r="B9667" s="7" t="s">
        <v>26</v>
      </c>
      <c r="C9667" t="s">
        <v>69</v>
      </c>
      <c r="D9667" s="10" t="s">
        <v>73</v>
      </c>
      <c r="E9667" t="s">
        <v>97</v>
      </c>
      <c r="F9667" s="4" t="s">
        <v>309</v>
      </c>
      <c r="G9667" t="s">
        <v>210</v>
      </c>
      <c r="H9667" s="2">
        <f t="shared" ref="H9667:H9730" si="1057">TIMEVALUE(LEFT(G9667,5))</f>
        <v>0.33333333333333331</v>
      </c>
      <c r="I9667" s="2">
        <f t="shared" ref="I9667:I9730" si="1058">F9667*1</f>
        <v>0.21527777777777779</v>
      </c>
      <c r="J9667" t="str">
        <f t="shared" ref="J9667:J9730" si="1059">IF(LEN(G9667)&gt;5, MID(G9667,7,6), "")</f>
        <v/>
      </c>
      <c r="K9667" t="s">
        <v>1623</v>
      </c>
      <c r="L9667" t="s">
        <v>1991</v>
      </c>
      <c r="M9667" t="s">
        <v>1996</v>
      </c>
      <c r="N9667">
        <v>6094</v>
      </c>
      <c r="O9667">
        <f t="shared" ref="O9667:O9730" si="1060">LEN(E9667)-LEN(SUBSTITUTE(E9667,"→",""))+1</f>
        <v>2</v>
      </c>
      <c r="P9667" s="4" t="str">
        <f t="shared" ref="P9667:P9730" si="1061">LEFT(K9667, FIND("h", K9667)-1)</f>
        <v>2</v>
      </c>
      <c r="Q9667" s="8">
        <f t="shared" ref="Q9667:Q9730" si="1062">IFERROR(VALUE(MID(K9667, FIND("h",K9667)+2, FIND("m",K9667)-FIND("h",K9667)-2)), 0)*1</f>
        <v>50</v>
      </c>
      <c r="R9667">
        <f t="shared" ref="R9667:R9730" si="1063">(P9667*60+Q9667)</f>
        <v>170</v>
      </c>
    </row>
    <row r="9668" spans="1:18" x14ac:dyDescent="0.3">
      <c r="A9668" t="s">
        <v>13</v>
      </c>
      <c r="B9668" s="7" t="s">
        <v>37</v>
      </c>
      <c r="C9668" t="s">
        <v>68</v>
      </c>
      <c r="D9668" s="10" t="s">
        <v>67</v>
      </c>
      <c r="E9668" t="s">
        <v>135</v>
      </c>
      <c r="F9668" s="4" t="s">
        <v>318</v>
      </c>
      <c r="G9668" t="s">
        <v>362</v>
      </c>
      <c r="H9668" s="2">
        <f t="shared" si="1057"/>
        <v>0.73263888888888884</v>
      </c>
      <c r="I9668" s="2">
        <f t="shared" si="1058"/>
        <v>0.43055555555555558</v>
      </c>
      <c r="J9668" t="str">
        <f t="shared" si="1059"/>
        <v/>
      </c>
      <c r="K9668" t="s">
        <v>1775</v>
      </c>
      <c r="L9668" t="s">
        <v>1993</v>
      </c>
      <c r="M9668" t="s">
        <v>1997</v>
      </c>
      <c r="N9668">
        <v>5608</v>
      </c>
      <c r="O9668">
        <f t="shared" si="1060"/>
        <v>3</v>
      </c>
      <c r="P9668" s="4" t="str">
        <f t="shared" si="1061"/>
        <v>7</v>
      </c>
      <c r="Q9668" s="8">
        <f t="shared" si="1062"/>
        <v>15</v>
      </c>
      <c r="R9668">
        <f t="shared" si="1063"/>
        <v>435</v>
      </c>
    </row>
    <row r="9669" spans="1:18" x14ac:dyDescent="0.3">
      <c r="A9669" t="s">
        <v>16</v>
      </c>
      <c r="B9669" s="7" t="s">
        <v>35</v>
      </c>
      <c r="C9669" t="s">
        <v>69</v>
      </c>
      <c r="D9669" s="10" t="s">
        <v>73</v>
      </c>
      <c r="E9669" t="s">
        <v>95</v>
      </c>
      <c r="F9669" s="4" t="s">
        <v>330</v>
      </c>
      <c r="G9669" t="s">
        <v>252</v>
      </c>
      <c r="H9669" s="2">
        <f t="shared" si="1057"/>
        <v>0.55555555555555558</v>
      </c>
      <c r="I9669" s="2">
        <f t="shared" si="1058"/>
        <v>0.3125</v>
      </c>
      <c r="J9669" t="str">
        <f t="shared" si="1059"/>
        <v/>
      </c>
      <c r="K9669" t="s">
        <v>1812</v>
      </c>
      <c r="L9669" t="s">
        <v>1993</v>
      </c>
      <c r="M9669" t="s">
        <v>1996</v>
      </c>
      <c r="N9669">
        <v>6112</v>
      </c>
      <c r="O9669">
        <f t="shared" si="1060"/>
        <v>3</v>
      </c>
      <c r="P9669" s="4" t="str">
        <f t="shared" si="1061"/>
        <v>5</v>
      </c>
      <c r="Q9669" s="8">
        <f t="shared" si="1062"/>
        <v>50</v>
      </c>
      <c r="R9669">
        <f t="shared" si="1063"/>
        <v>350</v>
      </c>
    </row>
    <row r="9670" spans="1:18" x14ac:dyDescent="0.3">
      <c r="A9670" t="s">
        <v>13</v>
      </c>
      <c r="B9670" s="7" t="s">
        <v>49</v>
      </c>
      <c r="C9670" t="s">
        <v>67</v>
      </c>
      <c r="D9670" s="10" t="s">
        <v>72</v>
      </c>
      <c r="E9670" t="s">
        <v>81</v>
      </c>
      <c r="F9670" s="4" t="s">
        <v>266</v>
      </c>
      <c r="G9670" t="s">
        <v>920</v>
      </c>
      <c r="H9670" s="2">
        <f t="shared" si="1057"/>
        <v>0.34375</v>
      </c>
      <c r="I9670" s="2">
        <f t="shared" si="1058"/>
        <v>0.70486111111111116</v>
      </c>
      <c r="J9670" t="str">
        <f t="shared" si="1059"/>
        <v>07 Mar</v>
      </c>
      <c r="K9670" t="s">
        <v>1643</v>
      </c>
      <c r="L9670" t="s">
        <v>1993</v>
      </c>
      <c r="M9670" t="s">
        <v>1996</v>
      </c>
      <c r="N9670">
        <v>16736</v>
      </c>
      <c r="O9670">
        <f t="shared" si="1060"/>
        <v>3</v>
      </c>
      <c r="P9670" s="4" t="str">
        <f t="shared" si="1061"/>
        <v>15</v>
      </c>
      <c r="Q9670" s="8">
        <f t="shared" si="1062"/>
        <v>20</v>
      </c>
      <c r="R9670">
        <f t="shared" si="1063"/>
        <v>920</v>
      </c>
    </row>
    <row r="9671" spans="1:18" x14ac:dyDescent="0.3">
      <c r="A9671" t="s">
        <v>17</v>
      </c>
      <c r="B9671" s="7" t="s">
        <v>37</v>
      </c>
      <c r="C9671" t="s">
        <v>68</v>
      </c>
      <c r="D9671" s="10" t="s">
        <v>67</v>
      </c>
      <c r="E9671" t="s">
        <v>98</v>
      </c>
      <c r="F9671" s="4" t="s">
        <v>214</v>
      </c>
      <c r="G9671" t="s">
        <v>1188</v>
      </c>
      <c r="H9671" s="2">
        <f t="shared" si="1057"/>
        <v>0.44791666666666669</v>
      </c>
      <c r="I9671" s="2">
        <f t="shared" si="1058"/>
        <v>0.84722222222222221</v>
      </c>
      <c r="J9671" t="str">
        <f t="shared" si="1059"/>
        <v>13 Jun</v>
      </c>
      <c r="K9671" t="s">
        <v>1878</v>
      </c>
      <c r="L9671" t="s">
        <v>1993</v>
      </c>
      <c r="M9671" t="s">
        <v>1996</v>
      </c>
      <c r="N9671">
        <v>8452</v>
      </c>
      <c r="O9671">
        <f t="shared" si="1060"/>
        <v>3</v>
      </c>
      <c r="P9671" s="4" t="str">
        <f t="shared" si="1061"/>
        <v>14</v>
      </c>
      <c r="Q9671" s="8">
        <f t="shared" si="1062"/>
        <v>25</v>
      </c>
      <c r="R9671">
        <f t="shared" si="1063"/>
        <v>865</v>
      </c>
    </row>
    <row r="9672" spans="1:18" x14ac:dyDescent="0.3">
      <c r="A9672" t="s">
        <v>13</v>
      </c>
      <c r="B9672" s="7" t="s">
        <v>33</v>
      </c>
      <c r="C9672" t="s">
        <v>68</v>
      </c>
      <c r="D9672" s="10" t="s">
        <v>67</v>
      </c>
      <c r="E9672" t="s">
        <v>98</v>
      </c>
      <c r="F9672" s="4" t="s">
        <v>299</v>
      </c>
      <c r="G9672" t="s">
        <v>1218</v>
      </c>
      <c r="H9672" s="2">
        <f t="shared" si="1057"/>
        <v>0.60069444444444442</v>
      </c>
      <c r="I9672" s="2">
        <f t="shared" si="1058"/>
        <v>0.70833333333333337</v>
      </c>
      <c r="J9672" t="str">
        <f t="shared" si="1059"/>
        <v>10 May</v>
      </c>
      <c r="K9672" t="s">
        <v>1849</v>
      </c>
      <c r="L9672" t="s">
        <v>1993</v>
      </c>
      <c r="M9672" t="s">
        <v>1997</v>
      </c>
      <c r="N9672">
        <v>9314</v>
      </c>
      <c r="O9672">
        <f t="shared" si="1060"/>
        <v>3</v>
      </c>
      <c r="P9672" s="4" t="str">
        <f t="shared" si="1061"/>
        <v>21</v>
      </c>
      <c r="Q9672" s="8">
        <f t="shared" si="1062"/>
        <v>25</v>
      </c>
      <c r="R9672">
        <f t="shared" si="1063"/>
        <v>1285</v>
      </c>
    </row>
    <row r="9673" spans="1:18" x14ac:dyDescent="0.3">
      <c r="A9673" t="s">
        <v>11</v>
      </c>
      <c r="B9673" s="7" t="s">
        <v>48</v>
      </c>
      <c r="C9673" t="s">
        <v>70</v>
      </c>
      <c r="D9673" s="10" t="s">
        <v>68</v>
      </c>
      <c r="E9673" t="s">
        <v>84</v>
      </c>
      <c r="F9673" s="4" t="s">
        <v>347</v>
      </c>
      <c r="G9673" t="s">
        <v>518</v>
      </c>
      <c r="H9673" s="2">
        <f t="shared" si="1057"/>
        <v>0.42708333333333331</v>
      </c>
      <c r="I9673" s="2">
        <f t="shared" si="1058"/>
        <v>0.3298611111111111</v>
      </c>
      <c r="J9673" t="str">
        <f t="shared" si="1059"/>
        <v/>
      </c>
      <c r="K9673" t="s">
        <v>1710</v>
      </c>
      <c r="L9673" t="s">
        <v>1991</v>
      </c>
      <c r="M9673" t="s">
        <v>1996</v>
      </c>
      <c r="N9673">
        <v>3850</v>
      </c>
      <c r="O9673">
        <f t="shared" si="1060"/>
        <v>2</v>
      </c>
      <c r="P9673" s="4" t="str">
        <f t="shared" si="1061"/>
        <v>2</v>
      </c>
      <c r="Q9673" s="8">
        <f t="shared" si="1062"/>
        <v>20</v>
      </c>
      <c r="R9673">
        <f t="shared" si="1063"/>
        <v>140</v>
      </c>
    </row>
    <row r="9674" spans="1:18" x14ac:dyDescent="0.3">
      <c r="A9674" t="s">
        <v>13</v>
      </c>
      <c r="B9674" s="7" t="s">
        <v>39</v>
      </c>
      <c r="C9674" t="s">
        <v>69</v>
      </c>
      <c r="D9674" s="10" t="s">
        <v>73</v>
      </c>
      <c r="E9674" t="s">
        <v>82</v>
      </c>
      <c r="F9674" s="4" t="s">
        <v>245</v>
      </c>
      <c r="G9674" t="s">
        <v>587</v>
      </c>
      <c r="H9674" s="2">
        <f t="shared" si="1057"/>
        <v>0.18402777777777779</v>
      </c>
      <c r="I9674" s="2">
        <f t="shared" si="1058"/>
        <v>0.82291666666666663</v>
      </c>
      <c r="J9674" t="str">
        <f t="shared" si="1059"/>
        <v>22 Mar</v>
      </c>
      <c r="K9674" t="s">
        <v>1758</v>
      </c>
      <c r="L9674" t="s">
        <v>1993</v>
      </c>
      <c r="M9674" t="s">
        <v>1997</v>
      </c>
      <c r="N9674">
        <v>5963</v>
      </c>
      <c r="O9674">
        <f t="shared" si="1060"/>
        <v>3</v>
      </c>
      <c r="P9674" s="4" t="str">
        <f t="shared" si="1061"/>
        <v>8</v>
      </c>
      <c r="Q9674" s="8">
        <f t="shared" si="1062"/>
        <v>40</v>
      </c>
      <c r="R9674">
        <f t="shared" si="1063"/>
        <v>520</v>
      </c>
    </row>
    <row r="9675" spans="1:18" x14ac:dyDescent="0.3">
      <c r="A9675" t="s">
        <v>12</v>
      </c>
      <c r="B9675" s="7" t="s">
        <v>48</v>
      </c>
      <c r="C9675" t="s">
        <v>69</v>
      </c>
      <c r="D9675" s="10" t="s">
        <v>73</v>
      </c>
      <c r="E9675" t="s">
        <v>86</v>
      </c>
      <c r="F9675" s="4" t="s">
        <v>364</v>
      </c>
      <c r="G9675" t="s">
        <v>700</v>
      </c>
      <c r="H9675" s="2">
        <f t="shared" si="1057"/>
        <v>0.80208333333333337</v>
      </c>
      <c r="I9675" s="2">
        <f t="shared" si="1058"/>
        <v>0.20833333333333334</v>
      </c>
      <c r="J9675" t="str">
        <f t="shared" si="1059"/>
        <v>22 May</v>
      </c>
      <c r="K9675" t="s">
        <v>1826</v>
      </c>
      <c r="L9675" t="s">
        <v>1992</v>
      </c>
      <c r="M9675" t="s">
        <v>1996</v>
      </c>
      <c r="N9675">
        <v>9968</v>
      </c>
      <c r="O9675">
        <f t="shared" si="1060"/>
        <v>4</v>
      </c>
      <c r="P9675" s="4" t="str">
        <f t="shared" si="1061"/>
        <v>38</v>
      </c>
      <c r="Q9675" s="8">
        <f t="shared" si="1062"/>
        <v>15</v>
      </c>
      <c r="R9675">
        <f t="shared" si="1063"/>
        <v>2295</v>
      </c>
    </row>
    <row r="9676" spans="1:18" x14ac:dyDescent="0.3">
      <c r="A9676" t="s">
        <v>13</v>
      </c>
      <c r="B9676" s="7" t="s">
        <v>46</v>
      </c>
      <c r="C9676" t="s">
        <v>69</v>
      </c>
      <c r="D9676" s="10" t="s">
        <v>73</v>
      </c>
      <c r="E9676" t="s">
        <v>97</v>
      </c>
      <c r="F9676" s="4" t="s">
        <v>241</v>
      </c>
      <c r="G9676" t="s">
        <v>234</v>
      </c>
      <c r="H9676" s="2">
        <f t="shared" si="1057"/>
        <v>0.59375</v>
      </c>
      <c r="I9676" s="2">
        <f t="shared" si="1058"/>
        <v>0.45833333333333331</v>
      </c>
      <c r="J9676" t="str">
        <f t="shared" si="1059"/>
        <v/>
      </c>
      <c r="K9676" t="s">
        <v>1664</v>
      </c>
      <c r="L9676" t="s">
        <v>1991</v>
      </c>
      <c r="M9676" t="s">
        <v>1996</v>
      </c>
      <c r="N9676">
        <v>9564</v>
      </c>
      <c r="O9676">
        <f t="shared" si="1060"/>
        <v>2</v>
      </c>
      <c r="P9676" s="4" t="str">
        <f t="shared" si="1061"/>
        <v>3</v>
      </c>
      <c r="Q9676" s="8">
        <f t="shared" si="1062"/>
        <v>15</v>
      </c>
      <c r="R9676">
        <f t="shared" si="1063"/>
        <v>195</v>
      </c>
    </row>
    <row r="9677" spans="1:18" x14ac:dyDescent="0.3">
      <c r="A9677" t="s">
        <v>11</v>
      </c>
      <c r="B9677" s="7" t="s">
        <v>38</v>
      </c>
      <c r="C9677" t="s">
        <v>69</v>
      </c>
      <c r="D9677" s="10" t="s">
        <v>73</v>
      </c>
      <c r="E9677" t="s">
        <v>120</v>
      </c>
      <c r="F9677" s="4" t="s">
        <v>310</v>
      </c>
      <c r="G9677" t="s">
        <v>324</v>
      </c>
      <c r="H9677" s="2">
        <f t="shared" si="1057"/>
        <v>0.88888888888888884</v>
      </c>
      <c r="I9677" s="2">
        <f t="shared" si="1058"/>
        <v>0.27777777777777779</v>
      </c>
      <c r="J9677" t="str">
        <f t="shared" si="1059"/>
        <v/>
      </c>
      <c r="K9677" t="s">
        <v>1774</v>
      </c>
      <c r="L9677" t="s">
        <v>1992</v>
      </c>
      <c r="M9677" t="s">
        <v>1996</v>
      </c>
      <c r="N9677">
        <v>6610</v>
      </c>
      <c r="O9677">
        <f t="shared" si="1060"/>
        <v>4</v>
      </c>
      <c r="P9677" s="4" t="str">
        <f t="shared" si="1061"/>
        <v>14</v>
      </c>
      <c r="Q9677" s="8">
        <f t="shared" si="1062"/>
        <v>40</v>
      </c>
      <c r="R9677">
        <f t="shared" si="1063"/>
        <v>880</v>
      </c>
    </row>
    <row r="9678" spans="1:18" x14ac:dyDescent="0.3">
      <c r="A9678" t="s">
        <v>11</v>
      </c>
      <c r="B9678" s="7" t="s">
        <v>56</v>
      </c>
      <c r="C9678" t="s">
        <v>67</v>
      </c>
      <c r="D9678" s="10" t="s">
        <v>72</v>
      </c>
      <c r="E9678" t="s">
        <v>113</v>
      </c>
      <c r="F9678" s="4" t="s">
        <v>247</v>
      </c>
      <c r="G9678" t="s">
        <v>305</v>
      </c>
      <c r="H9678" s="2">
        <f t="shared" si="1057"/>
        <v>0.85763888888888884</v>
      </c>
      <c r="I9678" s="2">
        <f t="shared" si="1058"/>
        <v>0.65277777777777779</v>
      </c>
      <c r="J9678" t="str">
        <f t="shared" si="1059"/>
        <v/>
      </c>
      <c r="K9678" t="s">
        <v>1745</v>
      </c>
      <c r="L9678" t="s">
        <v>1993</v>
      </c>
      <c r="M9678" t="s">
        <v>1996</v>
      </c>
      <c r="N9678">
        <v>5226</v>
      </c>
      <c r="O9678">
        <f t="shared" si="1060"/>
        <v>3</v>
      </c>
      <c r="P9678" s="4" t="str">
        <f t="shared" si="1061"/>
        <v>4</v>
      </c>
      <c r="Q9678" s="8">
        <f t="shared" si="1062"/>
        <v>55</v>
      </c>
      <c r="R9678">
        <f t="shared" si="1063"/>
        <v>295</v>
      </c>
    </row>
    <row r="9679" spans="1:18" x14ac:dyDescent="0.3">
      <c r="A9679" t="s">
        <v>13</v>
      </c>
      <c r="B9679" s="7" t="s">
        <v>23</v>
      </c>
      <c r="C9679" t="s">
        <v>68</v>
      </c>
      <c r="D9679" s="10" t="s">
        <v>67</v>
      </c>
      <c r="E9679" t="s">
        <v>85</v>
      </c>
      <c r="F9679" s="4" t="s">
        <v>245</v>
      </c>
      <c r="G9679" t="s">
        <v>971</v>
      </c>
      <c r="H9679" s="2">
        <f t="shared" si="1057"/>
        <v>0.34027777777777779</v>
      </c>
      <c r="I9679" s="2">
        <f t="shared" si="1058"/>
        <v>0.82291666666666663</v>
      </c>
      <c r="J9679" t="str">
        <f t="shared" si="1059"/>
        <v>25 Mar</v>
      </c>
      <c r="K9679" t="s">
        <v>1671</v>
      </c>
      <c r="L9679" t="s">
        <v>1993</v>
      </c>
      <c r="M9679" t="s">
        <v>1996</v>
      </c>
      <c r="N9679">
        <v>14231</v>
      </c>
      <c r="O9679">
        <f t="shared" si="1060"/>
        <v>3</v>
      </c>
      <c r="P9679" s="4" t="str">
        <f t="shared" si="1061"/>
        <v>12</v>
      </c>
      <c r="Q9679" s="8">
        <f t="shared" si="1062"/>
        <v>25</v>
      </c>
      <c r="R9679">
        <f t="shared" si="1063"/>
        <v>745</v>
      </c>
    </row>
    <row r="9680" spans="1:18" x14ac:dyDescent="0.3">
      <c r="A9680" t="s">
        <v>13</v>
      </c>
      <c r="B9680" s="7" t="s">
        <v>44</v>
      </c>
      <c r="C9680" t="s">
        <v>69</v>
      </c>
      <c r="D9680" s="10" t="s">
        <v>73</v>
      </c>
      <c r="E9680" t="s">
        <v>93</v>
      </c>
      <c r="F9680" s="4" t="s">
        <v>231</v>
      </c>
      <c r="G9680" t="s">
        <v>440</v>
      </c>
      <c r="H9680" s="2">
        <f t="shared" si="1057"/>
        <v>0.52430555555555558</v>
      </c>
      <c r="I9680" s="2">
        <f t="shared" si="1058"/>
        <v>0.60763888888888884</v>
      </c>
      <c r="J9680" t="str">
        <f t="shared" si="1059"/>
        <v>16 Jun</v>
      </c>
      <c r="K9680" t="s">
        <v>1650</v>
      </c>
      <c r="L9680" t="s">
        <v>1992</v>
      </c>
      <c r="M9680" t="s">
        <v>1996</v>
      </c>
      <c r="N9680">
        <v>13376</v>
      </c>
      <c r="O9680">
        <f t="shared" si="1060"/>
        <v>4</v>
      </c>
      <c r="P9680" s="4" t="str">
        <f t="shared" si="1061"/>
        <v>22</v>
      </c>
      <c r="Q9680" s="8">
        <f t="shared" si="1062"/>
        <v>0</v>
      </c>
      <c r="R9680">
        <f t="shared" si="1063"/>
        <v>1320</v>
      </c>
    </row>
    <row r="9681" spans="1:18" x14ac:dyDescent="0.3">
      <c r="A9681" t="s">
        <v>11</v>
      </c>
      <c r="B9681" s="7" t="s">
        <v>30</v>
      </c>
      <c r="C9681" t="s">
        <v>69</v>
      </c>
      <c r="D9681" s="10" t="s">
        <v>73</v>
      </c>
      <c r="E9681" t="s">
        <v>95</v>
      </c>
      <c r="F9681" s="4" t="s">
        <v>295</v>
      </c>
      <c r="G9681" t="s">
        <v>462</v>
      </c>
      <c r="H9681" s="2">
        <f t="shared" si="1057"/>
        <v>0.9375</v>
      </c>
      <c r="I9681" s="2">
        <f t="shared" si="1058"/>
        <v>0.28472222222222221</v>
      </c>
      <c r="J9681" t="str">
        <f t="shared" si="1059"/>
        <v/>
      </c>
      <c r="K9681" t="s">
        <v>1823</v>
      </c>
      <c r="L9681" t="s">
        <v>1993</v>
      </c>
      <c r="M9681" t="s">
        <v>1996</v>
      </c>
      <c r="N9681">
        <v>6674</v>
      </c>
      <c r="O9681">
        <f t="shared" si="1060"/>
        <v>3</v>
      </c>
      <c r="P9681" s="4" t="str">
        <f t="shared" si="1061"/>
        <v>15</v>
      </c>
      <c r="Q9681" s="8">
        <f t="shared" si="1062"/>
        <v>40</v>
      </c>
      <c r="R9681">
        <f t="shared" si="1063"/>
        <v>940</v>
      </c>
    </row>
    <row r="9682" spans="1:18" x14ac:dyDescent="0.3">
      <c r="A9682" t="s">
        <v>15</v>
      </c>
      <c r="B9682" s="7" t="s">
        <v>44</v>
      </c>
      <c r="C9682" t="s">
        <v>69</v>
      </c>
      <c r="D9682" s="10" t="s">
        <v>73</v>
      </c>
      <c r="E9682" t="s">
        <v>82</v>
      </c>
      <c r="F9682" s="4" t="s">
        <v>210</v>
      </c>
      <c r="G9682" t="s">
        <v>352</v>
      </c>
      <c r="H9682" s="2">
        <f t="shared" si="1057"/>
        <v>0.875</v>
      </c>
      <c r="I9682" s="2">
        <f t="shared" si="1058"/>
        <v>0.33333333333333331</v>
      </c>
      <c r="J9682" t="str">
        <f t="shared" si="1059"/>
        <v/>
      </c>
      <c r="K9682" t="s">
        <v>1742</v>
      </c>
      <c r="L9682" t="s">
        <v>1993</v>
      </c>
      <c r="M9682" t="s">
        <v>1996</v>
      </c>
      <c r="N9682">
        <v>7408</v>
      </c>
      <c r="O9682">
        <f t="shared" si="1060"/>
        <v>3</v>
      </c>
      <c r="P9682" s="4" t="str">
        <f t="shared" si="1061"/>
        <v>13</v>
      </c>
      <c r="Q9682" s="8">
        <f t="shared" si="1062"/>
        <v>0</v>
      </c>
      <c r="R9682">
        <f t="shared" si="1063"/>
        <v>780</v>
      </c>
    </row>
    <row r="9683" spans="1:18" x14ac:dyDescent="0.3">
      <c r="A9683" t="s">
        <v>12</v>
      </c>
      <c r="B9683" s="7" t="s">
        <v>55</v>
      </c>
      <c r="C9683" t="s">
        <v>68</v>
      </c>
      <c r="D9683" s="10" t="s">
        <v>67</v>
      </c>
      <c r="E9683" t="s">
        <v>92</v>
      </c>
      <c r="F9683" s="4" t="s">
        <v>230</v>
      </c>
      <c r="G9683" t="s">
        <v>1534</v>
      </c>
      <c r="H9683" s="2">
        <f t="shared" si="1057"/>
        <v>0.37152777777777779</v>
      </c>
      <c r="I9683" s="2">
        <f t="shared" si="1058"/>
        <v>0.40972222222222221</v>
      </c>
      <c r="J9683" t="str">
        <f t="shared" si="1059"/>
        <v>25 May</v>
      </c>
      <c r="K9683" t="s">
        <v>1800</v>
      </c>
      <c r="L9683" t="s">
        <v>1992</v>
      </c>
      <c r="M9683" t="s">
        <v>1996</v>
      </c>
      <c r="N9683">
        <v>15170</v>
      </c>
      <c r="O9683">
        <f t="shared" si="1060"/>
        <v>4</v>
      </c>
      <c r="P9683" s="4" t="str">
        <f t="shared" si="1061"/>
        <v>23</v>
      </c>
      <c r="Q9683" s="8">
        <f t="shared" si="1062"/>
        <v>5</v>
      </c>
      <c r="R9683">
        <f t="shared" si="1063"/>
        <v>1385</v>
      </c>
    </row>
    <row r="9684" spans="1:18" x14ac:dyDescent="0.3">
      <c r="A9684" t="s">
        <v>11</v>
      </c>
      <c r="B9684" s="7" t="s">
        <v>31</v>
      </c>
      <c r="C9684" t="s">
        <v>70</v>
      </c>
      <c r="D9684" s="10" t="s">
        <v>68</v>
      </c>
      <c r="E9684" t="s">
        <v>84</v>
      </c>
      <c r="F9684" s="4" t="s">
        <v>301</v>
      </c>
      <c r="G9684" t="s">
        <v>395</v>
      </c>
      <c r="H9684" s="2">
        <f t="shared" si="1057"/>
        <v>0.91319444444444442</v>
      </c>
      <c r="I9684" s="2">
        <f t="shared" si="1058"/>
        <v>0.81597222222222221</v>
      </c>
      <c r="J9684" t="str">
        <f t="shared" si="1059"/>
        <v/>
      </c>
      <c r="K9684" t="s">
        <v>1710</v>
      </c>
      <c r="L9684" t="s">
        <v>1991</v>
      </c>
      <c r="M9684" t="s">
        <v>1996</v>
      </c>
      <c r="N9684">
        <v>3597</v>
      </c>
      <c r="O9684">
        <f t="shared" si="1060"/>
        <v>2</v>
      </c>
      <c r="P9684" s="4" t="str">
        <f t="shared" si="1061"/>
        <v>2</v>
      </c>
      <c r="Q9684" s="8">
        <f t="shared" si="1062"/>
        <v>20</v>
      </c>
      <c r="R9684">
        <f t="shared" si="1063"/>
        <v>140</v>
      </c>
    </row>
    <row r="9685" spans="1:18" x14ac:dyDescent="0.3">
      <c r="A9685" t="s">
        <v>12</v>
      </c>
      <c r="B9685" s="7" t="s">
        <v>29</v>
      </c>
      <c r="C9685" t="s">
        <v>67</v>
      </c>
      <c r="D9685" s="10" t="s">
        <v>72</v>
      </c>
      <c r="E9685" t="s">
        <v>155</v>
      </c>
      <c r="F9685" s="4" t="s">
        <v>328</v>
      </c>
      <c r="G9685" t="s">
        <v>1270</v>
      </c>
      <c r="H9685" s="2">
        <f t="shared" si="1057"/>
        <v>0.42708333333333331</v>
      </c>
      <c r="I9685" s="2">
        <f t="shared" si="1058"/>
        <v>0.72569444444444442</v>
      </c>
      <c r="J9685" t="str">
        <f t="shared" si="1059"/>
        <v>13 Mar</v>
      </c>
      <c r="K9685" t="s">
        <v>1892</v>
      </c>
      <c r="L9685" t="s">
        <v>1992</v>
      </c>
      <c r="M9685" t="s">
        <v>1996</v>
      </c>
      <c r="N9685">
        <v>12778</v>
      </c>
      <c r="O9685">
        <f t="shared" si="1060"/>
        <v>4</v>
      </c>
      <c r="P9685" s="4" t="str">
        <f t="shared" si="1061"/>
        <v>16</v>
      </c>
      <c r="Q9685" s="8">
        <f t="shared" si="1062"/>
        <v>50</v>
      </c>
      <c r="R9685">
        <f t="shared" si="1063"/>
        <v>1010</v>
      </c>
    </row>
    <row r="9686" spans="1:18" x14ac:dyDescent="0.3">
      <c r="A9686" t="s">
        <v>13</v>
      </c>
      <c r="B9686" s="7" t="s">
        <v>25</v>
      </c>
      <c r="C9686" t="s">
        <v>67</v>
      </c>
      <c r="D9686" s="10" t="s">
        <v>69</v>
      </c>
      <c r="E9686" t="s">
        <v>75</v>
      </c>
      <c r="F9686" s="4" t="s">
        <v>319</v>
      </c>
      <c r="G9686" t="s">
        <v>267</v>
      </c>
      <c r="H9686" s="2">
        <f t="shared" si="1057"/>
        <v>0.86458333333333337</v>
      </c>
      <c r="I9686" s="2">
        <f t="shared" si="1058"/>
        <v>0.73958333333333337</v>
      </c>
      <c r="J9686" t="str">
        <f t="shared" si="1059"/>
        <v/>
      </c>
      <c r="K9686" t="s">
        <v>1666</v>
      </c>
      <c r="L9686" t="s">
        <v>1991</v>
      </c>
      <c r="M9686" t="s">
        <v>1997</v>
      </c>
      <c r="N9686">
        <v>7229</v>
      </c>
      <c r="O9686">
        <f t="shared" si="1060"/>
        <v>2</v>
      </c>
      <c r="P9686" s="4" t="str">
        <f t="shared" si="1061"/>
        <v>3</v>
      </c>
      <c r="Q9686" s="8">
        <f t="shared" si="1062"/>
        <v>0</v>
      </c>
      <c r="R9686">
        <f t="shared" si="1063"/>
        <v>180</v>
      </c>
    </row>
    <row r="9687" spans="1:18" x14ac:dyDescent="0.3">
      <c r="A9687" t="s">
        <v>13</v>
      </c>
      <c r="B9687" s="7" t="s">
        <v>44</v>
      </c>
      <c r="C9687" t="s">
        <v>67</v>
      </c>
      <c r="D9687" s="10" t="s">
        <v>69</v>
      </c>
      <c r="E9687" t="s">
        <v>75</v>
      </c>
      <c r="F9687" s="4" t="s">
        <v>256</v>
      </c>
      <c r="G9687" t="s">
        <v>422</v>
      </c>
      <c r="H9687" s="2">
        <f t="shared" si="1057"/>
        <v>0.47222222222222221</v>
      </c>
      <c r="I9687" s="2">
        <f t="shared" si="1058"/>
        <v>0.34722222222222221</v>
      </c>
      <c r="J9687" t="str">
        <f t="shared" si="1059"/>
        <v/>
      </c>
      <c r="K9687" t="s">
        <v>1666</v>
      </c>
      <c r="L9687" t="s">
        <v>1991</v>
      </c>
      <c r="M9687" t="s">
        <v>1996</v>
      </c>
      <c r="N9687">
        <v>8016</v>
      </c>
      <c r="O9687">
        <f t="shared" si="1060"/>
        <v>2</v>
      </c>
      <c r="P9687" s="4" t="str">
        <f t="shared" si="1061"/>
        <v>3</v>
      </c>
      <c r="Q9687" s="8">
        <f t="shared" si="1062"/>
        <v>0</v>
      </c>
      <c r="R9687">
        <f t="shared" si="1063"/>
        <v>180</v>
      </c>
    </row>
    <row r="9688" spans="1:18" x14ac:dyDescent="0.3">
      <c r="A9688" t="s">
        <v>11</v>
      </c>
      <c r="B9688" s="7" t="s">
        <v>30</v>
      </c>
      <c r="C9688" t="s">
        <v>68</v>
      </c>
      <c r="D9688" s="10" t="s">
        <v>67</v>
      </c>
      <c r="E9688" t="s">
        <v>80</v>
      </c>
      <c r="F9688" s="4" t="s">
        <v>341</v>
      </c>
      <c r="G9688" t="s">
        <v>1564</v>
      </c>
      <c r="H9688" s="2">
        <f t="shared" si="1057"/>
        <v>3.4722222222222224E-2</v>
      </c>
      <c r="I9688" s="2">
        <f t="shared" si="1058"/>
        <v>0.92708333333333337</v>
      </c>
      <c r="J9688" t="str">
        <f t="shared" si="1059"/>
        <v>28 May</v>
      </c>
      <c r="K9688" t="s">
        <v>1634</v>
      </c>
      <c r="L9688" t="s">
        <v>1991</v>
      </c>
      <c r="M9688" t="s">
        <v>1996</v>
      </c>
      <c r="N9688">
        <v>4804</v>
      </c>
      <c r="O9688">
        <f t="shared" si="1060"/>
        <v>2</v>
      </c>
      <c r="P9688" s="4" t="str">
        <f t="shared" si="1061"/>
        <v>2</v>
      </c>
      <c r="Q9688" s="8">
        <f t="shared" si="1062"/>
        <v>35</v>
      </c>
      <c r="R9688">
        <f t="shared" si="1063"/>
        <v>155</v>
      </c>
    </row>
    <row r="9689" spans="1:18" x14ac:dyDescent="0.3">
      <c r="A9689" t="s">
        <v>13</v>
      </c>
      <c r="B9689" s="7" t="s">
        <v>59</v>
      </c>
      <c r="C9689" t="s">
        <v>67</v>
      </c>
      <c r="D9689" s="10" t="s">
        <v>69</v>
      </c>
      <c r="E9689" t="s">
        <v>75</v>
      </c>
      <c r="F9689" s="4" t="s">
        <v>256</v>
      </c>
      <c r="G9689" t="s">
        <v>422</v>
      </c>
      <c r="H9689" s="2">
        <f t="shared" si="1057"/>
        <v>0.47222222222222221</v>
      </c>
      <c r="I9689" s="2">
        <f t="shared" si="1058"/>
        <v>0.34722222222222221</v>
      </c>
      <c r="J9689" t="str">
        <f t="shared" si="1059"/>
        <v/>
      </c>
      <c r="K9689" t="s">
        <v>1666</v>
      </c>
      <c r="L9689" t="s">
        <v>1991</v>
      </c>
      <c r="M9689" t="s">
        <v>1996</v>
      </c>
      <c r="N9689">
        <v>8016</v>
      </c>
      <c r="O9689">
        <f t="shared" si="1060"/>
        <v>2</v>
      </c>
      <c r="P9689" s="4" t="str">
        <f t="shared" si="1061"/>
        <v>3</v>
      </c>
      <c r="Q9689" s="8">
        <f t="shared" si="1062"/>
        <v>0</v>
      </c>
      <c r="R9689">
        <f t="shared" si="1063"/>
        <v>180</v>
      </c>
    </row>
    <row r="9690" spans="1:18" x14ac:dyDescent="0.3">
      <c r="A9690" t="s">
        <v>18</v>
      </c>
      <c r="B9690" s="7" t="s">
        <v>25</v>
      </c>
      <c r="C9690" t="s">
        <v>68</v>
      </c>
      <c r="D9690" s="10" t="s">
        <v>67</v>
      </c>
      <c r="E9690" t="s">
        <v>80</v>
      </c>
      <c r="F9690" s="4" t="s">
        <v>318</v>
      </c>
      <c r="G9690" t="s">
        <v>274</v>
      </c>
      <c r="H9690" s="2">
        <f t="shared" si="1057"/>
        <v>0.53819444444444442</v>
      </c>
      <c r="I9690" s="2">
        <f t="shared" si="1058"/>
        <v>0.43055555555555558</v>
      </c>
      <c r="J9690" t="str">
        <f t="shared" si="1059"/>
        <v/>
      </c>
      <c r="K9690" t="s">
        <v>1634</v>
      </c>
      <c r="L9690" t="s">
        <v>1991</v>
      </c>
      <c r="M9690" t="s">
        <v>1996</v>
      </c>
      <c r="N9690">
        <v>5645</v>
      </c>
      <c r="O9690">
        <f t="shared" si="1060"/>
        <v>2</v>
      </c>
      <c r="P9690" s="4" t="str">
        <f t="shared" si="1061"/>
        <v>2</v>
      </c>
      <c r="Q9690" s="8">
        <f t="shared" si="1062"/>
        <v>35</v>
      </c>
      <c r="R9690">
        <f t="shared" si="1063"/>
        <v>155</v>
      </c>
    </row>
    <row r="9691" spans="1:18" x14ac:dyDescent="0.3">
      <c r="A9691" t="s">
        <v>13</v>
      </c>
      <c r="B9691" s="7" t="s">
        <v>56</v>
      </c>
      <c r="C9691" t="s">
        <v>67</v>
      </c>
      <c r="D9691" s="10" t="s">
        <v>72</v>
      </c>
      <c r="E9691" t="s">
        <v>81</v>
      </c>
      <c r="F9691" s="4" t="s">
        <v>393</v>
      </c>
      <c r="G9691" t="s">
        <v>1347</v>
      </c>
      <c r="H9691" s="2">
        <f t="shared" si="1057"/>
        <v>3.125E-2</v>
      </c>
      <c r="I9691" s="2">
        <f t="shared" si="1058"/>
        <v>0.77777777777777779</v>
      </c>
      <c r="J9691" t="str">
        <f t="shared" si="1059"/>
        <v>07 Mar</v>
      </c>
      <c r="K9691" t="s">
        <v>1811</v>
      </c>
      <c r="L9691" t="s">
        <v>1993</v>
      </c>
      <c r="M9691" t="s">
        <v>1996</v>
      </c>
      <c r="N9691">
        <v>22270</v>
      </c>
      <c r="O9691">
        <f t="shared" si="1060"/>
        <v>3</v>
      </c>
      <c r="P9691" s="4" t="str">
        <f t="shared" si="1061"/>
        <v>6</v>
      </c>
      <c r="Q9691" s="8">
        <f t="shared" si="1062"/>
        <v>5</v>
      </c>
      <c r="R9691">
        <f t="shared" si="1063"/>
        <v>365</v>
      </c>
    </row>
    <row r="9692" spans="1:18" x14ac:dyDescent="0.3">
      <c r="A9692" t="s">
        <v>13</v>
      </c>
      <c r="B9692" s="7" t="s">
        <v>54</v>
      </c>
      <c r="C9692" t="s">
        <v>68</v>
      </c>
      <c r="D9692" s="10" t="s">
        <v>67</v>
      </c>
      <c r="E9692" t="s">
        <v>98</v>
      </c>
      <c r="F9692" s="4" t="s">
        <v>242</v>
      </c>
      <c r="G9692" t="s">
        <v>284</v>
      </c>
      <c r="H9692" s="2">
        <f t="shared" si="1057"/>
        <v>0.79861111111111116</v>
      </c>
      <c r="I9692" s="2">
        <f t="shared" si="1058"/>
        <v>0.39930555555555558</v>
      </c>
      <c r="J9692" t="str">
        <f t="shared" si="1059"/>
        <v/>
      </c>
      <c r="K9692" t="s">
        <v>1685</v>
      </c>
      <c r="L9692" t="s">
        <v>1993</v>
      </c>
      <c r="M9692" t="s">
        <v>1996</v>
      </c>
      <c r="N9692">
        <v>14151</v>
      </c>
      <c r="O9692">
        <f t="shared" si="1060"/>
        <v>3</v>
      </c>
      <c r="P9692" s="4" t="str">
        <f t="shared" si="1061"/>
        <v>9</v>
      </c>
      <c r="Q9692" s="8">
        <f t="shared" si="1062"/>
        <v>35</v>
      </c>
      <c r="R9692">
        <f t="shared" si="1063"/>
        <v>575</v>
      </c>
    </row>
    <row r="9693" spans="1:18" x14ac:dyDescent="0.3">
      <c r="A9693" t="s">
        <v>13</v>
      </c>
      <c r="B9693" s="7" t="s">
        <v>45</v>
      </c>
      <c r="C9693" t="s">
        <v>69</v>
      </c>
      <c r="D9693" s="10" t="s">
        <v>73</v>
      </c>
      <c r="E9693" t="s">
        <v>82</v>
      </c>
      <c r="F9693" s="4" t="s">
        <v>229</v>
      </c>
      <c r="G9693" t="s">
        <v>438</v>
      </c>
      <c r="H9693" s="2">
        <f t="shared" si="1057"/>
        <v>0.52430555555555558</v>
      </c>
      <c r="I9693" s="2">
        <f t="shared" si="1058"/>
        <v>0.2951388888888889</v>
      </c>
      <c r="J9693" t="str">
        <f t="shared" si="1059"/>
        <v/>
      </c>
      <c r="K9693" t="s">
        <v>1651</v>
      </c>
      <c r="L9693" t="s">
        <v>1993</v>
      </c>
      <c r="M9693" t="s">
        <v>1997</v>
      </c>
      <c r="N9693">
        <v>5406</v>
      </c>
      <c r="O9693">
        <f t="shared" si="1060"/>
        <v>3</v>
      </c>
      <c r="P9693" s="4" t="str">
        <f t="shared" si="1061"/>
        <v>5</v>
      </c>
      <c r="Q9693" s="8">
        <f t="shared" si="1062"/>
        <v>30</v>
      </c>
      <c r="R9693">
        <f t="shared" si="1063"/>
        <v>330</v>
      </c>
    </row>
    <row r="9694" spans="1:18" x14ac:dyDescent="0.3">
      <c r="A9694" t="s">
        <v>12</v>
      </c>
      <c r="B9694" s="7" t="s">
        <v>23</v>
      </c>
      <c r="C9694" t="s">
        <v>68</v>
      </c>
      <c r="D9694" s="10" t="s">
        <v>67</v>
      </c>
      <c r="E9694" t="s">
        <v>96</v>
      </c>
      <c r="F9694" s="4" t="s">
        <v>239</v>
      </c>
      <c r="G9694" t="s">
        <v>1565</v>
      </c>
      <c r="H9694" s="2">
        <f t="shared" si="1057"/>
        <v>0.46180555555555558</v>
      </c>
      <c r="I9694" s="2">
        <f t="shared" si="1058"/>
        <v>0.79166666666666663</v>
      </c>
      <c r="J9694" t="str">
        <f t="shared" si="1059"/>
        <v>25 Mar</v>
      </c>
      <c r="K9694" t="s">
        <v>1662</v>
      </c>
      <c r="L9694" t="s">
        <v>1993</v>
      </c>
      <c r="M9694" t="s">
        <v>1996</v>
      </c>
      <c r="N9694">
        <v>5567</v>
      </c>
      <c r="O9694">
        <f t="shared" si="1060"/>
        <v>3</v>
      </c>
      <c r="P9694" s="4" t="str">
        <f t="shared" si="1061"/>
        <v>16</v>
      </c>
      <c r="Q9694" s="8">
        <f t="shared" si="1062"/>
        <v>5</v>
      </c>
      <c r="R9694">
        <f t="shared" si="1063"/>
        <v>965</v>
      </c>
    </row>
    <row r="9695" spans="1:18" x14ac:dyDescent="0.3">
      <c r="A9695" t="s">
        <v>11</v>
      </c>
      <c r="B9695" s="7" t="s">
        <v>60</v>
      </c>
      <c r="C9695" t="s">
        <v>69</v>
      </c>
      <c r="D9695" s="10" t="s">
        <v>73</v>
      </c>
      <c r="E9695" t="s">
        <v>95</v>
      </c>
      <c r="F9695" s="4" t="s">
        <v>322</v>
      </c>
      <c r="G9695" t="s">
        <v>304</v>
      </c>
      <c r="H9695" s="2">
        <f t="shared" si="1057"/>
        <v>0.67361111111111116</v>
      </c>
      <c r="I9695" s="2">
        <f t="shared" si="1058"/>
        <v>0.2048611111111111</v>
      </c>
      <c r="J9695" t="str">
        <f t="shared" si="1059"/>
        <v/>
      </c>
      <c r="K9695" t="s">
        <v>1764</v>
      </c>
      <c r="L9695" t="s">
        <v>1993</v>
      </c>
      <c r="M9695" t="s">
        <v>1996</v>
      </c>
      <c r="N9695">
        <v>6171</v>
      </c>
      <c r="O9695">
        <f t="shared" si="1060"/>
        <v>3</v>
      </c>
      <c r="P9695" s="4" t="str">
        <f t="shared" si="1061"/>
        <v>11</v>
      </c>
      <c r="Q9695" s="8">
        <f t="shared" si="1062"/>
        <v>15</v>
      </c>
      <c r="R9695">
        <f t="shared" si="1063"/>
        <v>675</v>
      </c>
    </row>
    <row r="9696" spans="1:18" x14ac:dyDescent="0.3">
      <c r="A9696" t="s">
        <v>14</v>
      </c>
      <c r="B9696" s="7" t="s">
        <v>44</v>
      </c>
      <c r="C9696" t="s">
        <v>67</v>
      </c>
      <c r="D9696" s="10" t="s">
        <v>69</v>
      </c>
      <c r="E9696" t="s">
        <v>75</v>
      </c>
      <c r="F9696" s="4" t="s">
        <v>251</v>
      </c>
      <c r="G9696" t="s">
        <v>357</v>
      </c>
      <c r="H9696" s="2">
        <f t="shared" si="1057"/>
        <v>0.3576388888888889</v>
      </c>
      <c r="I9696" s="2">
        <f t="shared" si="1058"/>
        <v>0.24652777777777779</v>
      </c>
      <c r="J9696" t="str">
        <f t="shared" si="1059"/>
        <v/>
      </c>
      <c r="K9696" t="s">
        <v>1683</v>
      </c>
      <c r="L9696" t="s">
        <v>1991</v>
      </c>
      <c r="M9696" t="s">
        <v>1996</v>
      </c>
      <c r="N9696">
        <v>4423</v>
      </c>
      <c r="O9696">
        <f t="shared" si="1060"/>
        <v>2</v>
      </c>
      <c r="P9696" s="4" t="str">
        <f t="shared" si="1061"/>
        <v>2</v>
      </c>
      <c r="Q9696" s="8">
        <f t="shared" si="1062"/>
        <v>40</v>
      </c>
      <c r="R9696">
        <f t="shared" si="1063"/>
        <v>160</v>
      </c>
    </row>
    <row r="9697" spans="1:18" x14ac:dyDescent="0.3">
      <c r="A9697" t="s">
        <v>13</v>
      </c>
      <c r="B9697" s="7" t="s">
        <v>45</v>
      </c>
      <c r="C9697" t="s">
        <v>69</v>
      </c>
      <c r="D9697" s="10" t="s">
        <v>73</v>
      </c>
      <c r="E9697" t="s">
        <v>82</v>
      </c>
      <c r="F9697" s="4" t="s">
        <v>337</v>
      </c>
      <c r="G9697" t="s">
        <v>1363</v>
      </c>
      <c r="H9697" s="2">
        <f t="shared" si="1057"/>
        <v>0.52430555555555558</v>
      </c>
      <c r="I9697" s="2">
        <f t="shared" si="1058"/>
        <v>0.95138888888888884</v>
      </c>
      <c r="J9697" t="str">
        <f t="shared" si="1059"/>
        <v>07 Apr</v>
      </c>
      <c r="K9697" t="s">
        <v>1815</v>
      </c>
      <c r="L9697" t="s">
        <v>1993</v>
      </c>
      <c r="M9697" t="s">
        <v>1997</v>
      </c>
      <c r="N9697">
        <v>5177</v>
      </c>
      <c r="O9697">
        <f t="shared" si="1060"/>
        <v>3</v>
      </c>
      <c r="P9697" s="4" t="str">
        <f t="shared" si="1061"/>
        <v>13</v>
      </c>
      <c r="Q9697" s="8">
        <f t="shared" si="1062"/>
        <v>45</v>
      </c>
      <c r="R9697">
        <f t="shared" si="1063"/>
        <v>825</v>
      </c>
    </row>
    <row r="9698" spans="1:18" x14ac:dyDescent="0.3">
      <c r="A9698" t="s">
        <v>15</v>
      </c>
      <c r="B9698" s="7" t="s">
        <v>37</v>
      </c>
      <c r="C9698" t="s">
        <v>69</v>
      </c>
      <c r="D9698" s="10" t="s">
        <v>73</v>
      </c>
      <c r="E9698" t="s">
        <v>82</v>
      </c>
      <c r="F9698" s="4" t="s">
        <v>319</v>
      </c>
      <c r="G9698" t="s">
        <v>701</v>
      </c>
      <c r="H9698" s="2">
        <f t="shared" si="1057"/>
        <v>6.25E-2</v>
      </c>
      <c r="I9698" s="2">
        <f t="shared" si="1058"/>
        <v>0.73958333333333337</v>
      </c>
      <c r="J9698" t="str">
        <f t="shared" si="1059"/>
        <v>13 Jun</v>
      </c>
      <c r="K9698" t="s">
        <v>1786</v>
      </c>
      <c r="L9698" t="s">
        <v>1993</v>
      </c>
      <c r="M9698" t="s">
        <v>1996</v>
      </c>
      <c r="N9698">
        <v>6795</v>
      </c>
      <c r="O9698">
        <f t="shared" si="1060"/>
        <v>3</v>
      </c>
      <c r="P9698" s="4" t="str">
        <f t="shared" si="1061"/>
        <v>7</v>
      </c>
      <c r="Q9698" s="8">
        <f t="shared" si="1062"/>
        <v>45</v>
      </c>
      <c r="R9698">
        <f t="shared" si="1063"/>
        <v>465</v>
      </c>
    </row>
    <row r="9699" spans="1:18" x14ac:dyDescent="0.3">
      <c r="A9699" t="s">
        <v>14</v>
      </c>
      <c r="B9699" s="7" t="s">
        <v>30</v>
      </c>
      <c r="C9699" t="s">
        <v>67</v>
      </c>
      <c r="D9699" s="10" t="s">
        <v>69</v>
      </c>
      <c r="E9699" t="s">
        <v>75</v>
      </c>
      <c r="F9699" s="4" t="s">
        <v>329</v>
      </c>
      <c r="G9699" t="s">
        <v>389</v>
      </c>
      <c r="H9699" s="2">
        <f t="shared" si="1057"/>
        <v>0.51388888888888884</v>
      </c>
      <c r="I9699" s="2">
        <f t="shared" si="1058"/>
        <v>0.39583333333333331</v>
      </c>
      <c r="J9699" t="str">
        <f t="shared" si="1059"/>
        <v/>
      </c>
      <c r="K9699" t="s">
        <v>1623</v>
      </c>
      <c r="L9699" t="s">
        <v>1991</v>
      </c>
      <c r="M9699" t="s">
        <v>1996</v>
      </c>
      <c r="N9699">
        <v>3625</v>
      </c>
      <c r="O9699">
        <f t="shared" si="1060"/>
        <v>2</v>
      </c>
      <c r="P9699" s="4" t="str">
        <f t="shared" si="1061"/>
        <v>2</v>
      </c>
      <c r="Q9699" s="8">
        <f t="shared" si="1062"/>
        <v>50</v>
      </c>
      <c r="R9699">
        <f t="shared" si="1063"/>
        <v>170</v>
      </c>
    </row>
    <row r="9700" spans="1:18" x14ac:dyDescent="0.3">
      <c r="A9700" t="s">
        <v>13</v>
      </c>
      <c r="B9700" s="7" t="s">
        <v>46</v>
      </c>
      <c r="C9700" t="s">
        <v>69</v>
      </c>
      <c r="D9700" s="10" t="s">
        <v>73</v>
      </c>
      <c r="E9700" t="s">
        <v>82</v>
      </c>
      <c r="F9700" s="4" t="s">
        <v>220</v>
      </c>
      <c r="G9700" t="s">
        <v>590</v>
      </c>
      <c r="H9700" s="2">
        <f t="shared" si="1057"/>
        <v>0.52430555555555558</v>
      </c>
      <c r="I9700" s="2">
        <f t="shared" si="1058"/>
        <v>0.58333333333333337</v>
      </c>
      <c r="J9700" t="str">
        <f t="shared" si="1059"/>
        <v>19 May</v>
      </c>
      <c r="K9700" t="s">
        <v>1639</v>
      </c>
      <c r="L9700" t="s">
        <v>1993</v>
      </c>
      <c r="M9700" t="s">
        <v>1997</v>
      </c>
      <c r="N9700">
        <v>12373</v>
      </c>
      <c r="O9700">
        <f t="shared" si="1060"/>
        <v>3</v>
      </c>
      <c r="P9700" s="4" t="str">
        <f t="shared" si="1061"/>
        <v>22</v>
      </c>
      <c r="Q9700" s="8">
        <f t="shared" si="1062"/>
        <v>35</v>
      </c>
      <c r="R9700">
        <f t="shared" si="1063"/>
        <v>1355</v>
      </c>
    </row>
    <row r="9701" spans="1:18" x14ac:dyDescent="0.3">
      <c r="A9701" t="s">
        <v>14</v>
      </c>
      <c r="B9701" s="7" t="s">
        <v>33</v>
      </c>
      <c r="C9701" t="s">
        <v>68</v>
      </c>
      <c r="D9701" s="10" t="s">
        <v>67</v>
      </c>
      <c r="E9701" t="s">
        <v>94</v>
      </c>
      <c r="F9701" s="4" t="s">
        <v>233</v>
      </c>
      <c r="G9701" t="s">
        <v>214</v>
      </c>
      <c r="H9701" s="2">
        <f t="shared" si="1057"/>
        <v>0.84722222222222221</v>
      </c>
      <c r="I9701" s="2">
        <f t="shared" si="1058"/>
        <v>0.62847222222222221</v>
      </c>
      <c r="J9701" t="str">
        <f t="shared" si="1059"/>
        <v/>
      </c>
      <c r="K9701" t="s">
        <v>1653</v>
      </c>
      <c r="L9701" t="s">
        <v>1993</v>
      </c>
      <c r="M9701" t="s">
        <v>1996</v>
      </c>
      <c r="N9701">
        <v>4963</v>
      </c>
      <c r="O9701">
        <f t="shared" si="1060"/>
        <v>3</v>
      </c>
      <c r="P9701" s="4" t="str">
        <f t="shared" si="1061"/>
        <v>5</v>
      </c>
      <c r="Q9701" s="8">
        <f t="shared" si="1062"/>
        <v>15</v>
      </c>
      <c r="R9701">
        <f t="shared" si="1063"/>
        <v>315</v>
      </c>
    </row>
    <row r="9702" spans="1:18" x14ac:dyDescent="0.3">
      <c r="A9702" t="s">
        <v>11</v>
      </c>
      <c r="B9702" s="7" t="s">
        <v>30</v>
      </c>
      <c r="C9702" t="s">
        <v>71</v>
      </c>
      <c r="D9702" s="10" t="s">
        <v>74</v>
      </c>
      <c r="E9702" t="s">
        <v>102</v>
      </c>
      <c r="F9702" s="4" t="s">
        <v>324</v>
      </c>
      <c r="G9702" t="s">
        <v>337</v>
      </c>
      <c r="H9702" s="2">
        <f t="shared" si="1057"/>
        <v>0.95138888888888884</v>
      </c>
      <c r="I9702" s="2">
        <f t="shared" si="1058"/>
        <v>0.88888888888888884</v>
      </c>
      <c r="J9702" t="str">
        <f t="shared" si="1059"/>
        <v/>
      </c>
      <c r="K9702" t="s">
        <v>1675</v>
      </c>
      <c r="L9702" t="s">
        <v>1991</v>
      </c>
      <c r="M9702" t="s">
        <v>1996</v>
      </c>
      <c r="N9702">
        <v>2227</v>
      </c>
      <c r="O9702">
        <f t="shared" si="1060"/>
        <v>2</v>
      </c>
      <c r="P9702" s="4" t="str">
        <f t="shared" si="1061"/>
        <v>1</v>
      </c>
      <c r="Q9702" s="8">
        <f t="shared" si="1062"/>
        <v>30</v>
      </c>
      <c r="R9702">
        <f t="shared" si="1063"/>
        <v>90</v>
      </c>
    </row>
    <row r="9703" spans="1:18" x14ac:dyDescent="0.3">
      <c r="A9703" t="s">
        <v>15</v>
      </c>
      <c r="B9703" s="7" t="s">
        <v>47</v>
      </c>
      <c r="C9703" t="s">
        <v>69</v>
      </c>
      <c r="D9703" s="10" t="s">
        <v>73</v>
      </c>
      <c r="E9703" t="s">
        <v>82</v>
      </c>
      <c r="F9703" s="4" t="s">
        <v>313</v>
      </c>
      <c r="G9703" t="s">
        <v>239</v>
      </c>
      <c r="H9703" s="2">
        <f t="shared" si="1057"/>
        <v>0.79166666666666663</v>
      </c>
      <c r="I9703" s="2">
        <f t="shared" si="1058"/>
        <v>0.35416666666666669</v>
      </c>
      <c r="J9703" t="str">
        <f t="shared" si="1059"/>
        <v/>
      </c>
      <c r="K9703" t="s">
        <v>1674</v>
      </c>
      <c r="L9703" t="s">
        <v>1993</v>
      </c>
      <c r="M9703" t="s">
        <v>1996</v>
      </c>
      <c r="N9703">
        <v>11200</v>
      </c>
      <c r="O9703">
        <f t="shared" si="1060"/>
        <v>3</v>
      </c>
      <c r="P9703" s="4" t="str">
        <f t="shared" si="1061"/>
        <v>10</v>
      </c>
      <c r="Q9703" s="8">
        <f t="shared" si="1062"/>
        <v>30</v>
      </c>
      <c r="R9703">
        <f t="shared" si="1063"/>
        <v>630</v>
      </c>
    </row>
    <row r="9704" spans="1:18" x14ac:dyDescent="0.3">
      <c r="A9704" t="s">
        <v>12</v>
      </c>
      <c r="B9704" s="7" t="s">
        <v>33</v>
      </c>
      <c r="C9704" t="s">
        <v>69</v>
      </c>
      <c r="D9704" s="10" t="s">
        <v>73</v>
      </c>
      <c r="E9704" t="s">
        <v>83</v>
      </c>
      <c r="F9704" s="4" t="s">
        <v>360</v>
      </c>
      <c r="G9704" t="s">
        <v>278</v>
      </c>
      <c r="H9704" s="2">
        <f t="shared" si="1057"/>
        <v>0.95833333333333337</v>
      </c>
      <c r="I9704" s="2">
        <f t="shared" si="1058"/>
        <v>0.73611111111111116</v>
      </c>
      <c r="J9704" t="str">
        <f t="shared" si="1059"/>
        <v/>
      </c>
      <c r="K9704" t="s">
        <v>1804</v>
      </c>
      <c r="L9704" t="s">
        <v>1993</v>
      </c>
      <c r="M9704" t="s">
        <v>1996</v>
      </c>
      <c r="N9704">
        <v>7174</v>
      </c>
      <c r="O9704">
        <f t="shared" si="1060"/>
        <v>3</v>
      </c>
      <c r="P9704" s="4" t="str">
        <f t="shared" si="1061"/>
        <v>5</v>
      </c>
      <c r="Q9704" s="8">
        <f t="shared" si="1062"/>
        <v>20</v>
      </c>
      <c r="R9704">
        <f t="shared" si="1063"/>
        <v>320</v>
      </c>
    </row>
    <row r="9705" spans="1:18" x14ac:dyDescent="0.3">
      <c r="A9705" t="s">
        <v>12</v>
      </c>
      <c r="B9705" s="7" t="s">
        <v>35</v>
      </c>
      <c r="C9705" t="s">
        <v>69</v>
      </c>
      <c r="D9705" s="10" t="s">
        <v>73</v>
      </c>
      <c r="E9705" t="s">
        <v>103</v>
      </c>
      <c r="F9705" s="4" t="s">
        <v>251</v>
      </c>
      <c r="G9705" t="s">
        <v>430</v>
      </c>
      <c r="H9705" s="2">
        <f t="shared" si="1057"/>
        <v>0.80208333333333337</v>
      </c>
      <c r="I9705" s="2">
        <f t="shared" si="1058"/>
        <v>0.24652777777777779</v>
      </c>
      <c r="J9705" t="str">
        <f t="shared" si="1059"/>
        <v>04 Mar</v>
      </c>
      <c r="K9705" t="s">
        <v>1880</v>
      </c>
      <c r="L9705" t="s">
        <v>1992</v>
      </c>
      <c r="M9705" t="s">
        <v>1996</v>
      </c>
      <c r="N9705">
        <v>13748</v>
      </c>
      <c r="O9705">
        <f t="shared" si="1060"/>
        <v>4</v>
      </c>
      <c r="P9705" s="4" t="str">
        <f t="shared" si="1061"/>
        <v>37</v>
      </c>
      <c r="Q9705" s="8">
        <f t="shared" si="1062"/>
        <v>20</v>
      </c>
      <c r="R9705">
        <f t="shared" si="1063"/>
        <v>2240</v>
      </c>
    </row>
    <row r="9706" spans="1:18" x14ac:dyDescent="0.3">
      <c r="A9706" t="s">
        <v>15</v>
      </c>
      <c r="B9706" s="7" t="s">
        <v>30</v>
      </c>
      <c r="C9706" t="s">
        <v>69</v>
      </c>
      <c r="D9706" s="10" t="s">
        <v>73</v>
      </c>
      <c r="E9706" t="s">
        <v>95</v>
      </c>
      <c r="F9706" s="4" t="s">
        <v>229</v>
      </c>
      <c r="G9706" t="s">
        <v>462</v>
      </c>
      <c r="H9706" s="2">
        <f t="shared" si="1057"/>
        <v>0.9375</v>
      </c>
      <c r="I9706" s="2">
        <f t="shared" si="1058"/>
        <v>0.2951388888888889</v>
      </c>
      <c r="J9706" t="str">
        <f t="shared" si="1059"/>
        <v/>
      </c>
      <c r="K9706" t="s">
        <v>1704</v>
      </c>
      <c r="L9706" t="s">
        <v>1993</v>
      </c>
      <c r="M9706" t="s">
        <v>1996</v>
      </c>
      <c r="N9706">
        <v>9856</v>
      </c>
      <c r="O9706">
        <f t="shared" si="1060"/>
        <v>3</v>
      </c>
      <c r="P9706" s="4" t="str">
        <f t="shared" si="1061"/>
        <v>15</v>
      </c>
      <c r="Q9706" s="8">
        <f t="shared" si="1062"/>
        <v>25</v>
      </c>
      <c r="R9706">
        <f t="shared" si="1063"/>
        <v>925</v>
      </c>
    </row>
    <row r="9707" spans="1:18" x14ac:dyDescent="0.3">
      <c r="A9707" t="s">
        <v>12</v>
      </c>
      <c r="B9707" s="7" t="s">
        <v>46</v>
      </c>
      <c r="C9707" t="s">
        <v>68</v>
      </c>
      <c r="D9707" s="10" t="s">
        <v>67</v>
      </c>
      <c r="E9707" t="s">
        <v>92</v>
      </c>
      <c r="F9707" s="4" t="s">
        <v>354</v>
      </c>
      <c r="G9707" t="s">
        <v>1087</v>
      </c>
      <c r="H9707" s="2">
        <f t="shared" si="1057"/>
        <v>0.52083333333333337</v>
      </c>
      <c r="I9707" s="2">
        <f t="shared" si="1058"/>
        <v>0.69791666666666663</v>
      </c>
      <c r="J9707" t="str">
        <f t="shared" si="1059"/>
        <v>19 May</v>
      </c>
      <c r="K9707" t="s">
        <v>1884</v>
      </c>
      <c r="L9707" t="s">
        <v>1992</v>
      </c>
      <c r="M9707" t="s">
        <v>1996</v>
      </c>
      <c r="N9707">
        <v>15170</v>
      </c>
      <c r="O9707">
        <f t="shared" si="1060"/>
        <v>4</v>
      </c>
      <c r="P9707" s="4" t="str">
        <f t="shared" si="1061"/>
        <v>19</v>
      </c>
      <c r="Q9707" s="8">
        <f t="shared" si="1062"/>
        <v>45</v>
      </c>
      <c r="R9707">
        <f t="shared" si="1063"/>
        <v>1185</v>
      </c>
    </row>
    <row r="9708" spans="1:18" x14ac:dyDescent="0.3">
      <c r="A9708" t="s">
        <v>11</v>
      </c>
      <c r="B9708" s="7" t="s">
        <v>31</v>
      </c>
      <c r="C9708" t="s">
        <v>69</v>
      </c>
      <c r="D9708" s="10" t="s">
        <v>73</v>
      </c>
      <c r="E9708" t="s">
        <v>95</v>
      </c>
      <c r="F9708" s="4" t="s">
        <v>287</v>
      </c>
      <c r="G9708" t="s">
        <v>462</v>
      </c>
      <c r="H9708" s="2">
        <f t="shared" si="1057"/>
        <v>0.9375</v>
      </c>
      <c r="I9708" s="2">
        <f t="shared" si="1058"/>
        <v>0.31597222222222221</v>
      </c>
      <c r="J9708" t="str">
        <f t="shared" si="1059"/>
        <v/>
      </c>
      <c r="K9708" t="s">
        <v>1854</v>
      </c>
      <c r="L9708" t="s">
        <v>1993</v>
      </c>
      <c r="M9708" t="s">
        <v>1996</v>
      </c>
      <c r="N9708">
        <v>6442</v>
      </c>
      <c r="O9708">
        <f t="shared" si="1060"/>
        <v>3</v>
      </c>
      <c r="P9708" s="4" t="str">
        <f t="shared" si="1061"/>
        <v>14</v>
      </c>
      <c r="Q9708" s="8">
        <f t="shared" si="1062"/>
        <v>55</v>
      </c>
      <c r="R9708">
        <f t="shared" si="1063"/>
        <v>895</v>
      </c>
    </row>
    <row r="9709" spans="1:18" x14ac:dyDescent="0.3">
      <c r="A9709" t="s">
        <v>13</v>
      </c>
      <c r="B9709" s="7" t="s">
        <v>30</v>
      </c>
      <c r="C9709" t="s">
        <v>69</v>
      </c>
      <c r="D9709" s="10" t="s">
        <v>73</v>
      </c>
      <c r="E9709" t="s">
        <v>82</v>
      </c>
      <c r="F9709" s="4" t="s">
        <v>255</v>
      </c>
      <c r="G9709" t="s">
        <v>554</v>
      </c>
      <c r="H9709" s="2">
        <f t="shared" si="1057"/>
        <v>0.79166666666666663</v>
      </c>
      <c r="I9709" s="2">
        <f t="shared" si="1058"/>
        <v>0.72916666666666663</v>
      </c>
      <c r="J9709" t="str">
        <f t="shared" si="1059"/>
        <v>28 May</v>
      </c>
      <c r="K9709" t="s">
        <v>1631</v>
      </c>
      <c r="L9709" t="s">
        <v>1993</v>
      </c>
      <c r="M9709" t="s">
        <v>1997</v>
      </c>
      <c r="N9709">
        <v>12898</v>
      </c>
      <c r="O9709">
        <f t="shared" si="1060"/>
        <v>3</v>
      </c>
      <c r="P9709" s="4" t="str">
        <f t="shared" si="1061"/>
        <v>25</v>
      </c>
      <c r="Q9709" s="8">
        <f t="shared" si="1062"/>
        <v>30</v>
      </c>
      <c r="R9709">
        <f t="shared" si="1063"/>
        <v>1530</v>
      </c>
    </row>
    <row r="9710" spans="1:18" x14ac:dyDescent="0.3">
      <c r="A9710" t="s">
        <v>13</v>
      </c>
      <c r="B9710" s="7" t="s">
        <v>31</v>
      </c>
      <c r="C9710" t="s">
        <v>67</v>
      </c>
      <c r="D9710" s="10" t="s">
        <v>69</v>
      </c>
      <c r="E9710" t="s">
        <v>75</v>
      </c>
      <c r="F9710" s="4" t="s">
        <v>256</v>
      </c>
      <c r="G9710" t="s">
        <v>422</v>
      </c>
      <c r="H9710" s="2">
        <f t="shared" si="1057"/>
        <v>0.47222222222222221</v>
      </c>
      <c r="I9710" s="2">
        <f t="shared" si="1058"/>
        <v>0.34722222222222221</v>
      </c>
      <c r="J9710" t="str">
        <f t="shared" si="1059"/>
        <v/>
      </c>
      <c r="K9710" t="s">
        <v>1666</v>
      </c>
      <c r="L9710" t="s">
        <v>1991</v>
      </c>
      <c r="M9710" t="s">
        <v>1997</v>
      </c>
      <c r="N9710">
        <v>7229</v>
      </c>
      <c r="O9710">
        <f t="shared" si="1060"/>
        <v>2</v>
      </c>
      <c r="P9710" s="4" t="str">
        <f t="shared" si="1061"/>
        <v>3</v>
      </c>
      <c r="Q9710" s="8">
        <f t="shared" si="1062"/>
        <v>0</v>
      </c>
      <c r="R9710">
        <f t="shared" si="1063"/>
        <v>180</v>
      </c>
    </row>
    <row r="9711" spans="1:18" x14ac:dyDescent="0.3">
      <c r="A9711" t="s">
        <v>12</v>
      </c>
      <c r="B9711" s="7" t="s">
        <v>33</v>
      </c>
      <c r="C9711" t="s">
        <v>68</v>
      </c>
      <c r="D9711" s="10" t="s">
        <v>67</v>
      </c>
      <c r="E9711" t="s">
        <v>129</v>
      </c>
      <c r="F9711" s="4" t="s">
        <v>300</v>
      </c>
      <c r="G9711" t="s">
        <v>946</v>
      </c>
      <c r="H9711" s="2">
        <f t="shared" si="1057"/>
        <v>5.5555555555555552E-2</v>
      </c>
      <c r="I9711" s="2">
        <f t="shared" si="1058"/>
        <v>0.41666666666666669</v>
      </c>
      <c r="J9711" t="str">
        <f t="shared" si="1059"/>
        <v>10 May</v>
      </c>
      <c r="K9711" t="s">
        <v>1643</v>
      </c>
      <c r="L9711" t="s">
        <v>1992</v>
      </c>
      <c r="M9711" t="s">
        <v>1996</v>
      </c>
      <c r="N9711">
        <v>13033</v>
      </c>
      <c r="O9711">
        <f t="shared" si="1060"/>
        <v>4</v>
      </c>
      <c r="P9711" s="4" t="str">
        <f t="shared" si="1061"/>
        <v>15</v>
      </c>
      <c r="Q9711" s="8">
        <f t="shared" si="1062"/>
        <v>20</v>
      </c>
      <c r="R9711">
        <f t="shared" si="1063"/>
        <v>920</v>
      </c>
    </row>
    <row r="9712" spans="1:18" x14ac:dyDescent="0.3">
      <c r="A9712" t="s">
        <v>13</v>
      </c>
      <c r="B9712" s="7" t="s">
        <v>26</v>
      </c>
      <c r="C9712" t="s">
        <v>68</v>
      </c>
      <c r="D9712" s="10" t="s">
        <v>67</v>
      </c>
      <c r="E9712" t="s">
        <v>98</v>
      </c>
      <c r="F9712" s="4" t="s">
        <v>263</v>
      </c>
      <c r="G9712" t="s">
        <v>699</v>
      </c>
      <c r="H9712" s="2">
        <f t="shared" si="1057"/>
        <v>0.87847222222222221</v>
      </c>
      <c r="I9712" s="2">
        <f t="shared" si="1058"/>
        <v>0.85069444444444442</v>
      </c>
      <c r="J9712" t="str">
        <f t="shared" si="1059"/>
        <v>13 May</v>
      </c>
      <c r="K9712" t="s">
        <v>1900</v>
      </c>
      <c r="L9712" t="s">
        <v>1993</v>
      </c>
      <c r="M9712" t="s">
        <v>1997</v>
      </c>
      <c r="N9712">
        <v>10703</v>
      </c>
      <c r="O9712">
        <f t="shared" si="1060"/>
        <v>3</v>
      </c>
      <c r="P9712" s="4" t="str">
        <f t="shared" si="1061"/>
        <v>24</v>
      </c>
      <c r="Q9712" s="8">
        <f t="shared" si="1062"/>
        <v>40</v>
      </c>
      <c r="R9712">
        <f t="shared" si="1063"/>
        <v>1480</v>
      </c>
    </row>
    <row r="9713" spans="1:18" x14ac:dyDescent="0.3">
      <c r="A9713" t="s">
        <v>11</v>
      </c>
      <c r="B9713" s="7" t="s">
        <v>53</v>
      </c>
      <c r="C9713" t="s">
        <v>70</v>
      </c>
      <c r="D9713" s="10" t="s">
        <v>68</v>
      </c>
      <c r="E9713" t="s">
        <v>84</v>
      </c>
      <c r="F9713" s="4" t="s">
        <v>252</v>
      </c>
      <c r="G9713" t="s">
        <v>415</v>
      </c>
      <c r="H9713" s="2">
        <f t="shared" si="1057"/>
        <v>0.64930555555555558</v>
      </c>
      <c r="I9713" s="2">
        <f t="shared" si="1058"/>
        <v>0.55555555555555558</v>
      </c>
      <c r="J9713" t="str">
        <f t="shared" si="1059"/>
        <v/>
      </c>
      <c r="K9713" t="s">
        <v>1635</v>
      </c>
      <c r="L9713" t="s">
        <v>1991</v>
      </c>
      <c r="M9713" t="s">
        <v>1996</v>
      </c>
      <c r="N9713">
        <v>6297</v>
      </c>
      <c r="O9713">
        <f t="shared" si="1060"/>
        <v>2</v>
      </c>
      <c r="P9713" s="4" t="str">
        <f t="shared" si="1061"/>
        <v>2</v>
      </c>
      <c r="Q9713" s="8">
        <f t="shared" si="1062"/>
        <v>15</v>
      </c>
      <c r="R9713">
        <f t="shared" si="1063"/>
        <v>135</v>
      </c>
    </row>
    <row r="9714" spans="1:18" x14ac:dyDescent="0.3">
      <c r="A9714" t="s">
        <v>13</v>
      </c>
      <c r="B9714" s="7" t="s">
        <v>41</v>
      </c>
      <c r="C9714" t="s">
        <v>68</v>
      </c>
      <c r="D9714" s="10" t="s">
        <v>67</v>
      </c>
      <c r="E9714" t="s">
        <v>98</v>
      </c>
      <c r="F9714" s="4" t="s">
        <v>263</v>
      </c>
      <c r="G9714" t="s">
        <v>904</v>
      </c>
      <c r="H9714" s="2">
        <f t="shared" si="1057"/>
        <v>0.75</v>
      </c>
      <c r="I9714" s="2">
        <f t="shared" si="1058"/>
        <v>0.85069444444444442</v>
      </c>
      <c r="J9714" t="str">
        <f t="shared" si="1059"/>
        <v>07 May</v>
      </c>
      <c r="K9714" t="s">
        <v>1793</v>
      </c>
      <c r="L9714" t="s">
        <v>1993</v>
      </c>
      <c r="M9714" t="s">
        <v>1997</v>
      </c>
      <c r="N9714">
        <v>9314</v>
      </c>
      <c r="O9714">
        <f t="shared" si="1060"/>
        <v>3</v>
      </c>
      <c r="P9714" s="4" t="str">
        <f t="shared" si="1061"/>
        <v>21</v>
      </c>
      <c r="Q9714" s="8">
        <f t="shared" si="1062"/>
        <v>35</v>
      </c>
      <c r="R9714">
        <f t="shared" si="1063"/>
        <v>1295</v>
      </c>
    </row>
    <row r="9715" spans="1:18" x14ac:dyDescent="0.3">
      <c r="A9715" t="s">
        <v>17</v>
      </c>
      <c r="B9715" s="7" t="s">
        <v>51</v>
      </c>
      <c r="C9715" t="s">
        <v>67</v>
      </c>
      <c r="D9715" s="10" t="s">
        <v>72</v>
      </c>
      <c r="E9715" t="s">
        <v>75</v>
      </c>
      <c r="F9715" s="4" t="s">
        <v>230</v>
      </c>
      <c r="G9715" t="s">
        <v>438</v>
      </c>
      <c r="H9715" s="2">
        <f t="shared" si="1057"/>
        <v>0.52430555555555558</v>
      </c>
      <c r="I9715" s="2">
        <f t="shared" si="1058"/>
        <v>0.40972222222222221</v>
      </c>
      <c r="J9715" t="str">
        <f t="shared" si="1059"/>
        <v/>
      </c>
      <c r="K9715" t="s">
        <v>1660</v>
      </c>
      <c r="L9715" t="s">
        <v>1991</v>
      </c>
      <c r="M9715" t="s">
        <v>1996</v>
      </c>
      <c r="N9715">
        <v>6138</v>
      </c>
      <c r="O9715">
        <f t="shared" si="1060"/>
        <v>2</v>
      </c>
      <c r="P9715" s="4" t="str">
        <f t="shared" si="1061"/>
        <v>2</v>
      </c>
      <c r="Q9715" s="8">
        <f t="shared" si="1062"/>
        <v>45</v>
      </c>
      <c r="R9715">
        <f t="shared" si="1063"/>
        <v>165</v>
      </c>
    </row>
    <row r="9716" spans="1:18" x14ac:dyDescent="0.3">
      <c r="A9716" t="s">
        <v>11</v>
      </c>
      <c r="B9716" s="7" t="s">
        <v>28</v>
      </c>
      <c r="C9716" t="s">
        <v>69</v>
      </c>
      <c r="D9716" s="10" t="s">
        <v>73</v>
      </c>
      <c r="E9716" t="s">
        <v>82</v>
      </c>
      <c r="F9716" s="4" t="s">
        <v>375</v>
      </c>
      <c r="G9716" t="s">
        <v>352</v>
      </c>
      <c r="H9716" s="2">
        <f t="shared" si="1057"/>
        <v>0.875</v>
      </c>
      <c r="I9716" s="2">
        <f t="shared" si="1058"/>
        <v>0.38541666666666669</v>
      </c>
      <c r="J9716" t="str">
        <f t="shared" si="1059"/>
        <v/>
      </c>
      <c r="K9716" t="s">
        <v>1769</v>
      </c>
      <c r="L9716" t="s">
        <v>1993</v>
      </c>
      <c r="M9716" t="s">
        <v>1996</v>
      </c>
      <c r="N9716">
        <v>6838</v>
      </c>
      <c r="O9716">
        <f t="shared" si="1060"/>
        <v>3</v>
      </c>
      <c r="P9716" s="4" t="str">
        <f t="shared" si="1061"/>
        <v>11</v>
      </c>
      <c r="Q9716" s="8">
        <f t="shared" si="1062"/>
        <v>45</v>
      </c>
      <c r="R9716">
        <f t="shared" si="1063"/>
        <v>705</v>
      </c>
    </row>
    <row r="9717" spans="1:18" x14ac:dyDescent="0.3">
      <c r="A9717" t="s">
        <v>20</v>
      </c>
      <c r="B9717" s="7" t="s">
        <v>38</v>
      </c>
      <c r="C9717" t="s">
        <v>69</v>
      </c>
      <c r="D9717" s="10" t="s">
        <v>73</v>
      </c>
      <c r="E9717" t="s">
        <v>105</v>
      </c>
      <c r="F9717" s="4" t="s">
        <v>359</v>
      </c>
      <c r="G9717" t="s">
        <v>474</v>
      </c>
      <c r="H9717" s="2">
        <f t="shared" si="1057"/>
        <v>0.18402777777777779</v>
      </c>
      <c r="I9717" s="2">
        <f t="shared" si="1058"/>
        <v>0.83680555555555558</v>
      </c>
      <c r="J9717" t="str">
        <f t="shared" si="1059"/>
        <v>07 Mar</v>
      </c>
      <c r="K9717" t="s">
        <v>1807</v>
      </c>
      <c r="L9717" t="s">
        <v>1992</v>
      </c>
      <c r="M9717" t="s">
        <v>1996</v>
      </c>
      <c r="N9717">
        <v>52285</v>
      </c>
      <c r="O9717">
        <f t="shared" si="1060"/>
        <v>4</v>
      </c>
      <c r="P9717" s="4" t="str">
        <f t="shared" si="1061"/>
        <v>8</v>
      </c>
      <c r="Q9717" s="8">
        <f t="shared" si="1062"/>
        <v>20</v>
      </c>
      <c r="R9717">
        <f t="shared" si="1063"/>
        <v>500</v>
      </c>
    </row>
    <row r="9718" spans="1:18" x14ac:dyDescent="0.3">
      <c r="A9718" t="s">
        <v>15</v>
      </c>
      <c r="B9718" s="7" t="s">
        <v>25</v>
      </c>
      <c r="C9718" t="s">
        <v>69</v>
      </c>
      <c r="D9718" s="10" t="s">
        <v>73</v>
      </c>
      <c r="E9718" t="s">
        <v>82</v>
      </c>
      <c r="F9718" s="4" t="s">
        <v>220</v>
      </c>
      <c r="G9718" t="s">
        <v>604</v>
      </c>
      <c r="H9718" s="2">
        <f t="shared" si="1057"/>
        <v>6.25E-2</v>
      </c>
      <c r="I9718" s="2">
        <f t="shared" si="1058"/>
        <v>0.58333333333333337</v>
      </c>
      <c r="J9718" t="str">
        <f t="shared" si="1059"/>
        <v>10 Jun</v>
      </c>
      <c r="K9718" t="s">
        <v>1736</v>
      </c>
      <c r="L9718" t="s">
        <v>1993</v>
      </c>
      <c r="M9718" t="s">
        <v>1996</v>
      </c>
      <c r="N9718">
        <v>13377</v>
      </c>
      <c r="O9718">
        <f t="shared" si="1060"/>
        <v>3</v>
      </c>
      <c r="P9718" s="4" t="str">
        <f t="shared" si="1061"/>
        <v>11</v>
      </c>
      <c r="Q9718" s="8">
        <f t="shared" si="1062"/>
        <v>30</v>
      </c>
      <c r="R9718">
        <f t="shared" si="1063"/>
        <v>690</v>
      </c>
    </row>
    <row r="9719" spans="1:18" x14ac:dyDescent="0.3">
      <c r="A9719" t="s">
        <v>12</v>
      </c>
      <c r="B9719" s="7" t="s">
        <v>46</v>
      </c>
      <c r="C9719" t="s">
        <v>69</v>
      </c>
      <c r="D9719" s="10" t="s">
        <v>73</v>
      </c>
      <c r="E9719" t="s">
        <v>120</v>
      </c>
      <c r="F9719" s="4" t="s">
        <v>213</v>
      </c>
      <c r="G9719" t="s">
        <v>838</v>
      </c>
      <c r="H9719" s="2">
        <f t="shared" si="1057"/>
        <v>0.3923611111111111</v>
      </c>
      <c r="I9719" s="2">
        <f t="shared" si="1058"/>
        <v>0.40625</v>
      </c>
      <c r="J9719" t="str">
        <f t="shared" si="1059"/>
        <v>19 May</v>
      </c>
      <c r="K9719" t="s">
        <v>1833</v>
      </c>
      <c r="L9719" t="s">
        <v>1992</v>
      </c>
      <c r="M9719" t="s">
        <v>1996</v>
      </c>
      <c r="N9719">
        <v>10975</v>
      </c>
      <c r="O9719">
        <f t="shared" si="1060"/>
        <v>4</v>
      </c>
      <c r="P9719" s="4" t="str">
        <f t="shared" si="1061"/>
        <v>23</v>
      </c>
      <c r="Q9719" s="8">
        <f t="shared" si="1062"/>
        <v>40</v>
      </c>
      <c r="R9719">
        <f t="shared" si="1063"/>
        <v>1420</v>
      </c>
    </row>
    <row r="9720" spans="1:18" x14ac:dyDescent="0.3">
      <c r="A9720" t="s">
        <v>13</v>
      </c>
      <c r="B9720" s="7" t="s">
        <v>29</v>
      </c>
      <c r="C9720" t="s">
        <v>67</v>
      </c>
      <c r="D9720" s="10" t="s">
        <v>72</v>
      </c>
      <c r="E9720" t="s">
        <v>81</v>
      </c>
      <c r="F9720" s="4" t="s">
        <v>238</v>
      </c>
      <c r="G9720" t="s">
        <v>324</v>
      </c>
      <c r="H9720" s="2">
        <f t="shared" si="1057"/>
        <v>0.88888888888888884</v>
      </c>
      <c r="I9720" s="2">
        <f t="shared" si="1058"/>
        <v>0.23958333333333334</v>
      </c>
      <c r="J9720" t="str">
        <f t="shared" si="1059"/>
        <v/>
      </c>
      <c r="K9720" t="s">
        <v>1938</v>
      </c>
      <c r="L9720" t="s">
        <v>1993</v>
      </c>
      <c r="M9720" t="s">
        <v>1996</v>
      </c>
      <c r="N9720">
        <v>13817</v>
      </c>
      <c r="O9720">
        <f t="shared" si="1060"/>
        <v>3</v>
      </c>
      <c r="P9720" s="4" t="str">
        <f t="shared" si="1061"/>
        <v>15</v>
      </c>
      <c r="Q9720" s="8">
        <f t="shared" si="1062"/>
        <v>35</v>
      </c>
      <c r="R9720">
        <f t="shared" si="1063"/>
        <v>935</v>
      </c>
    </row>
    <row r="9721" spans="1:18" x14ac:dyDescent="0.3">
      <c r="A9721" t="s">
        <v>12</v>
      </c>
      <c r="B9721" s="7" t="s">
        <v>39</v>
      </c>
      <c r="C9721" t="s">
        <v>69</v>
      </c>
      <c r="D9721" s="10" t="s">
        <v>73</v>
      </c>
      <c r="E9721" t="s">
        <v>101</v>
      </c>
      <c r="F9721" s="4" t="s">
        <v>248</v>
      </c>
      <c r="G9721" t="s">
        <v>1154</v>
      </c>
      <c r="H9721" s="2">
        <f t="shared" si="1057"/>
        <v>0.3923611111111111</v>
      </c>
      <c r="I9721" s="2">
        <f t="shared" si="1058"/>
        <v>0.25347222222222221</v>
      </c>
      <c r="J9721" t="str">
        <f t="shared" si="1059"/>
        <v>22 Mar</v>
      </c>
      <c r="K9721" t="s">
        <v>1672</v>
      </c>
      <c r="L9721" t="s">
        <v>1993</v>
      </c>
      <c r="M9721" t="s">
        <v>1996</v>
      </c>
      <c r="N9721">
        <v>7532</v>
      </c>
      <c r="O9721">
        <f t="shared" si="1060"/>
        <v>3</v>
      </c>
      <c r="P9721" s="4" t="str">
        <f t="shared" si="1061"/>
        <v>27</v>
      </c>
      <c r="Q9721" s="8">
        <f t="shared" si="1062"/>
        <v>20</v>
      </c>
      <c r="R9721">
        <f t="shared" si="1063"/>
        <v>1640</v>
      </c>
    </row>
    <row r="9722" spans="1:18" x14ac:dyDescent="0.3">
      <c r="A9722" t="s">
        <v>15</v>
      </c>
      <c r="B9722" s="7" t="s">
        <v>42</v>
      </c>
      <c r="C9722" t="s">
        <v>69</v>
      </c>
      <c r="D9722" s="10" t="s">
        <v>73</v>
      </c>
      <c r="E9722" t="s">
        <v>82</v>
      </c>
      <c r="F9722" s="4" t="s">
        <v>356</v>
      </c>
      <c r="G9722" t="s">
        <v>239</v>
      </c>
      <c r="H9722" s="2">
        <f t="shared" si="1057"/>
        <v>0.79166666666666663</v>
      </c>
      <c r="I9722" s="2">
        <f t="shared" si="1058"/>
        <v>0.15972222222222221</v>
      </c>
      <c r="J9722" t="str">
        <f t="shared" si="1059"/>
        <v/>
      </c>
      <c r="K9722" t="s">
        <v>1646</v>
      </c>
      <c r="L9722" t="s">
        <v>1993</v>
      </c>
      <c r="M9722" t="s">
        <v>1996</v>
      </c>
      <c r="N9722">
        <v>10197</v>
      </c>
      <c r="O9722">
        <f t="shared" si="1060"/>
        <v>3</v>
      </c>
      <c r="P9722" s="4" t="str">
        <f t="shared" si="1061"/>
        <v>15</v>
      </c>
      <c r="Q9722" s="8">
        <f t="shared" si="1062"/>
        <v>10</v>
      </c>
      <c r="R9722">
        <f t="shared" si="1063"/>
        <v>910</v>
      </c>
    </row>
    <row r="9723" spans="1:18" x14ac:dyDescent="0.3">
      <c r="A9723" t="s">
        <v>13</v>
      </c>
      <c r="B9723" s="7" t="s">
        <v>25</v>
      </c>
      <c r="C9723" t="s">
        <v>68</v>
      </c>
      <c r="D9723" s="10" t="s">
        <v>67</v>
      </c>
      <c r="E9723" t="s">
        <v>85</v>
      </c>
      <c r="F9723" s="4" t="s">
        <v>270</v>
      </c>
      <c r="G9723" t="s">
        <v>597</v>
      </c>
      <c r="H9723" s="2">
        <f t="shared" si="1057"/>
        <v>0.19444444444444445</v>
      </c>
      <c r="I9723" s="2">
        <f t="shared" si="1058"/>
        <v>0.83333333333333337</v>
      </c>
      <c r="J9723" t="str">
        <f t="shared" si="1059"/>
        <v>10 Jun</v>
      </c>
      <c r="K9723" t="s">
        <v>1758</v>
      </c>
      <c r="L9723" t="s">
        <v>1993</v>
      </c>
      <c r="M9723" t="s">
        <v>1997</v>
      </c>
      <c r="N9723">
        <v>9663</v>
      </c>
      <c r="O9723">
        <f t="shared" si="1060"/>
        <v>3</v>
      </c>
      <c r="P9723" s="4" t="str">
        <f t="shared" si="1061"/>
        <v>8</v>
      </c>
      <c r="Q9723" s="8">
        <f t="shared" si="1062"/>
        <v>40</v>
      </c>
      <c r="R9723">
        <f t="shared" si="1063"/>
        <v>520</v>
      </c>
    </row>
    <row r="9724" spans="1:18" x14ac:dyDescent="0.3">
      <c r="A9724" t="s">
        <v>15</v>
      </c>
      <c r="B9724" s="7" t="s">
        <v>42</v>
      </c>
      <c r="C9724" t="s">
        <v>69</v>
      </c>
      <c r="D9724" s="10" t="s">
        <v>73</v>
      </c>
      <c r="E9724" t="s">
        <v>82</v>
      </c>
      <c r="F9724" s="4" t="s">
        <v>296</v>
      </c>
      <c r="G9724" t="s">
        <v>352</v>
      </c>
      <c r="H9724" s="2">
        <f t="shared" si="1057"/>
        <v>0.875</v>
      </c>
      <c r="I9724" s="2">
        <f t="shared" si="1058"/>
        <v>0.54166666666666663</v>
      </c>
      <c r="J9724" t="str">
        <f t="shared" si="1059"/>
        <v/>
      </c>
      <c r="K9724" t="s">
        <v>1711</v>
      </c>
      <c r="L9724" t="s">
        <v>1993</v>
      </c>
      <c r="M9724" t="s">
        <v>1996</v>
      </c>
      <c r="N9724">
        <v>13727</v>
      </c>
      <c r="O9724">
        <f t="shared" si="1060"/>
        <v>3</v>
      </c>
      <c r="P9724" s="4" t="str">
        <f t="shared" si="1061"/>
        <v>8</v>
      </c>
      <c r="Q9724" s="8">
        <f t="shared" si="1062"/>
        <v>0</v>
      </c>
      <c r="R9724">
        <f t="shared" si="1063"/>
        <v>480</v>
      </c>
    </row>
    <row r="9725" spans="1:18" x14ac:dyDescent="0.3">
      <c r="A9725" t="s">
        <v>11</v>
      </c>
      <c r="B9725" s="7" t="s">
        <v>33</v>
      </c>
      <c r="C9725" t="s">
        <v>69</v>
      </c>
      <c r="D9725" s="10" t="s">
        <v>73</v>
      </c>
      <c r="E9725" t="s">
        <v>82</v>
      </c>
      <c r="F9725" s="4" t="s">
        <v>212</v>
      </c>
      <c r="G9725" t="s">
        <v>687</v>
      </c>
      <c r="H9725" s="2">
        <f t="shared" si="1057"/>
        <v>6.25E-2</v>
      </c>
      <c r="I9725" s="2">
        <f t="shared" si="1058"/>
        <v>0.47569444444444442</v>
      </c>
      <c r="J9725" t="str">
        <f t="shared" si="1059"/>
        <v>10 May</v>
      </c>
      <c r="K9725" t="s">
        <v>1705</v>
      </c>
      <c r="L9725" t="s">
        <v>1993</v>
      </c>
      <c r="M9725" t="s">
        <v>1996</v>
      </c>
      <c r="N9725">
        <v>8330</v>
      </c>
      <c r="O9725">
        <f t="shared" si="1060"/>
        <v>3</v>
      </c>
      <c r="P9725" s="4" t="str">
        <f t="shared" si="1061"/>
        <v>14</v>
      </c>
      <c r="Q9725" s="8">
        <f t="shared" si="1062"/>
        <v>5</v>
      </c>
      <c r="R9725">
        <f t="shared" si="1063"/>
        <v>845</v>
      </c>
    </row>
    <row r="9726" spans="1:18" x14ac:dyDescent="0.3">
      <c r="A9726" t="s">
        <v>11</v>
      </c>
      <c r="B9726" s="7" t="s">
        <v>48</v>
      </c>
      <c r="C9726" t="s">
        <v>67</v>
      </c>
      <c r="D9726" s="10" t="s">
        <v>69</v>
      </c>
      <c r="E9726" t="s">
        <v>75</v>
      </c>
      <c r="F9726" s="4" t="s">
        <v>314</v>
      </c>
      <c r="G9726" t="s">
        <v>407</v>
      </c>
      <c r="H9726" s="2">
        <f t="shared" si="1057"/>
        <v>0.4201388888888889</v>
      </c>
      <c r="I9726" s="2">
        <f t="shared" si="1058"/>
        <v>0.2986111111111111</v>
      </c>
      <c r="J9726" t="str">
        <f t="shared" si="1059"/>
        <v/>
      </c>
      <c r="K9726" t="s">
        <v>1644</v>
      </c>
      <c r="L9726" t="s">
        <v>1991</v>
      </c>
      <c r="M9726" t="s">
        <v>1996</v>
      </c>
      <c r="N9726">
        <v>4823</v>
      </c>
      <c r="O9726">
        <f t="shared" si="1060"/>
        <v>2</v>
      </c>
      <c r="P9726" s="4" t="str">
        <f t="shared" si="1061"/>
        <v>2</v>
      </c>
      <c r="Q9726" s="8">
        <f t="shared" si="1062"/>
        <v>55</v>
      </c>
      <c r="R9726">
        <f t="shared" si="1063"/>
        <v>175</v>
      </c>
    </row>
    <row r="9727" spans="1:18" x14ac:dyDescent="0.3">
      <c r="A9727" t="s">
        <v>11</v>
      </c>
      <c r="B9727" s="7" t="s">
        <v>30</v>
      </c>
      <c r="C9727" t="s">
        <v>69</v>
      </c>
      <c r="D9727" s="10" t="s">
        <v>73</v>
      </c>
      <c r="E9727" t="s">
        <v>82</v>
      </c>
      <c r="F9727" s="4" t="s">
        <v>333</v>
      </c>
      <c r="G9727" t="s">
        <v>543</v>
      </c>
      <c r="H9727" s="2">
        <f t="shared" si="1057"/>
        <v>6.25E-2</v>
      </c>
      <c r="I9727" s="2">
        <f t="shared" si="1058"/>
        <v>0.71527777777777779</v>
      </c>
      <c r="J9727" t="str">
        <f t="shared" si="1059"/>
        <v>28 May</v>
      </c>
      <c r="K9727" t="s">
        <v>1807</v>
      </c>
      <c r="L9727" t="s">
        <v>1993</v>
      </c>
      <c r="M9727" t="s">
        <v>1996</v>
      </c>
      <c r="N9727">
        <v>6206</v>
      </c>
      <c r="O9727">
        <f t="shared" si="1060"/>
        <v>3</v>
      </c>
      <c r="P9727" s="4" t="str">
        <f t="shared" si="1061"/>
        <v>8</v>
      </c>
      <c r="Q9727" s="8">
        <f t="shared" si="1062"/>
        <v>20</v>
      </c>
      <c r="R9727">
        <f t="shared" si="1063"/>
        <v>500</v>
      </c>
    </row>
    <row r="9728" spans="1:18" x14ac:dyDescent="0.3">
      <c r="A9728" t="s">
        <v>15</v>
      </c>
      <c r="B9728" s="7" t="s">
        <v>54</v>
      </c>
      <c r="C9728" t="s">
        <v>69</v>
      </c>
      <c r="D9728" s="10" t="s">
        <v>73</v>
      </c>
      <c r="E9728" t="s">
        <v>82</v>
      </c>
      <c r="F9728" s="4" t="s">
        <v>212</v>
      </c>
      <c r="G9728" t="s">
        <v>239</v>
      </c>
      <c r="H9728" s="2">
        <f t="shared" si="1057"/>
        <v>0.79166666666666663</v>
      </c>
      <c r="I9728" s="2">
        <f t="shared" si="1058"/>
        <v>0.47569444444444442</v>
      </c>
      <c r="J9728" t="str">
        <f t="shared" si="1059"/>
        <v/>
      </c>
      <c r="K9728" t="s">
        <v>1830</v>
      </c>
      <c r="L9728" t="s">
        <v>1993</v>
      </c>
      <c r="M9728" t="s">
        <v>1996</v>
      </c>
      <c r="N9728">
        <v>10877</v>
      </c>
      <c r="O9728">
        <f t="shared" si="1060"/>
        <v>3</v>
      </c>
      <c r="P9728" s="4" t="str">
        <f t="shared" si="1061"/>
        <v>7</v>
      </c>
      <c r="Q9728" s="8">
        <f t="shared" si="1062"/>
        <v>35</v>
      </c>
      <c r="R9728">
        <f t="shared" si="1063"/>
        <v>455</v>
      </c>
    </row>
    <row r="9729" spans="1:18" x14ac:dyDescent="0.3">
      <c r="A9729" t="s">
        <v>13</v>
      </c>
      <c r="B9729" s="7" t="s">
        <v>29</v>
      </c>
      <c r="C9729" t="s">
        <v>67</v>
      </c>
      <c r="D9729" s="10" t="s">
        <v>72</v>
      </c>
      <c r="E9729" t="s">
        <v>81</v>
      </c>
      <c r="F9729" s="4" t="s">
        <v>209</v>
      </c>
      <c r="G9729" t="s">
        <v>454</v>
      </c>
      <c r="H9729" s="2">
        <f t="shared" si="1057"/>
        <v>0.34375</v>
      </c>
      <c r="I9729" s="2">
        <f t="shared" si="1058"/>
        <v>0.78819444444444442</v>
      </c>
      <c r="J9729" t="str">
        <f t="shared" si="1059"/>
        <v>13 Mar</v>
      </c>
      <c r="K9729" t="s">
        <v>1645</v>
      </c>
      <c r="L9729" t="s">
        <v>1993</v>
      </c>
      <c r="M9729" t="s">
        <v>1996</v>
      </c>
      <c r="N9729">
        <v>13817</v>
      </c>
      <c r="O9729">
        <f t="shared" si="1060"/>
        <v>3</v>
      </c>
      <c r="P9729" s="4" t="str">
        <f t="shared" si="1061"/>
        <v>13</v>
      </c>
      <c r="Q9729" s="8">
        <f t="shared" si="1062"/>
        <v>20</v>
      </c>
      <c r="R9729">
        <f t="shared" si="1063"/>
        <v>800</v>
      </c>
    </row>
    <row r="9730" spans="1:18" x14ac:dyDescent="0.3">
      <c r="A9730" t="s">
        <v>13</v>
      </c>
      <c r="B9730" s="7" t="s">
        <v>47</v>
      </c>
      <c r="C9730" t="s">
        <v>67</v>
      </c>
      <c r="D9730" s="10" t="s">
        <v>69</v>
      </c>
      <c r="E9730" t="s">
        <v>75</v>
      </c>
      <c r="F9730" s="4" t="s">
        <v>256</v>
      </c>
      <c r="G9730" t="s">
        <v>422</v>
      </c>
      <c r="H9730" s="2">
        <f t="shared" si="1057"/>
        <v>0.47222222222222221</v>
      </c>
      <c r="I9730" s="2">
        <f t="shared" si="1058"/>
        <v>0.34722222222222221</v>
      </c>
      <c r="J9730" t="str">
        <f t="shared" si="1059"/>
        <v/>
      </c>
      <c r="K9730" t="s">
        <v>1666</v>
      </c>
      <c r="L9730" t="s">
        <v>1991</v>
      </c>
      <c r="M9730" t="s">
        <v>1997</v>
      </c>
      <c r="N9730">
        <v>6478</v>
      </c>
      <c r="O9730">
        <f t="shared" si="1060"/>
        <v>2</v>
      </c>
      <c r="P9730" s="4" t="str">
        <f t="shared" si="1061"/>
        <v>3</v>
      </c>
      <c r="Q9730" s="8">
        <f t="shared" si="1062"/>
        <v>0</v>
      </c>
      <c r="R9730">
        <f t="shared" si="1063"/>
        <v>180</v>
      </c>
    </row>
    <row r="9731" spans="1:18" x14ac:dyDescent="0.3">
      <c r="A9731" t="s">
        <v>12</v>
      </c>
      <c r="B9731" s="7" t="s">
        <v>63</v>
      </c>
      <c r="C9731" t="s">
        <v>69</v>
      </c>
      <c r="D9731" s="10" t="s">
        <v>73</v>
      </c>
      <c r="E9731" t="s">
        <v>125</v>
      </c>
      <c r="F9731" s="4" t="s">
        <v>288</v>
      </c>
      <c r="G9731" t="s">
        <v>769</v>
      </c>
      <c r="H9731" s="2">
        <f t="shared" ref="H9731:H9794" si="1064">TIMEVALUE(LEFT(G9731,5))</f>
        <v>0.31944444444444442</v>
      </c>
      <c r="I9731" s="2">
        <f t="shared" ref="I9731:I9794" si="1065">F9731*1</f>
        <v>0.54513888888888884</v>
      </c>
      <c r="J9731" t="str">
        <f t="shared" ref="J9731:J9794" si="1066">IF(LEN(G9731)&gt;5, MID(G9731,7,6), "")</f>
        <v>10 Apr</v>
      </c>
      <c r="K9731" t="s">
        <v>1942</v>
      </c>
      <c r="L9731" t="s">
        <v>1992</v>
      </c>
      <c r="M9731" t="s">
        <v>1996</v>
      </c>
      <c r="N9731">
        <v>8577</v>
      </c>
      <c r="O9731">
        <f t="shared" ref="O9731:O9794" si="1067">LEN(E9731)-LEN(SUBSTITUTE(E9731,"→",""))+1</f>
        <v>4</v>
      </c>
      <c r="P9731" s="4" t="str">
        <f t="shared" ref="P9731:P9794" si="1068">LEFT(K9731, FIND("h", K9731)-1)</f>
        <v>18</v>
      </c>
      <c r="Q9731" s="8">
        <f t="shared" ref="Q9731:Q9794" si="1069">IFERROR(VALUE(MID(K9731, FIND("h",K9731)+2, FIND("m",K9731)-FIND("h",K9731)-2)), 0)*1</f>
        <v>35</v>
      </c>
      <c r="R9731">
        <f t="shared" ref="R9731:R9794" si="1070">(P9731*60+Q9731)</f>
        <v>1115</v>
      </c>
    </row>
    <row r="9732" spans="1:18" x14ac:dyDescent="0.3">
      <c r="A9732" t="s">
        <v>13</v>
      </c>
      <c r="B9732" s="7" t="s">
        <v>48</v>
      </c>
      <c r="C9732" t="s">
        <v>69</v>
      </c>
      <c r="D9732" s="10" t="s">
        <v>73</v>
      </c>
      <c r="E9732" t="s">
        <v>82</v>
      </c>
      <c r="F9732" s="4" t="s">
        <v>227</v>
      </c>
      <c r="G9732" t="s">
        <v>671</v>
      </c>
      <c r="H9732" s="2">
        <f t="shared" si="1064"/>
        <v>0.79166666666666663</v>
      </c>
      <c r="I9732" s="2">
        <f t="shared" si="1065"/>
        <v>0.90972222222222221</v>
      </c>
      <c r="J9732" t="str">
        <f t="shared" si="1066"/>
        <v>22 May</v>
      </c>
      <c r="K9732" t="s">
        <v>1838</v>
      </c>
      <c r="L9732" t="s">
        <v>1993</v>
      </c>
      <c r="M9732" t="s">
        <v>1996</v>
      </c>
      <c r="N9732">
        <v>16079</v>
      </c>
      <c r="O9732">
        <f t="shared" si="1067"/>
        <v>3</v>
      </c>
      <c r="P9732" s="4" t="str">
        <f t="shared" si="1068"/>
        <v>21</v>
      </c>
      <c r="Q9732" s="8">
        <f t="shared" si="1069"/>
        <v>10</v>
      </c>
      <c r="R9732">
        <f t="shared" si="1070"/>
        <v>1270</v>
      </c>
    </row>
    <row r="9733" spans="1:18" x14ac:dyDescent="0.3">
      <c r="A9733" t="s">
        <v>13</v>
      </c>
      <c r="B9733" s="7" t="s">
        <v>47</v>
      </c>
      <c r="C9733" t="s">
        <v>69</v>
      </c>
      <c r="D9733" s="10" t="s">
        <v>73</v>
      </c>
      <c r="E9733" t="s">
        <v>86</v>
      </c>
      <c r="F9733" s="4" t="s">
        <v>240</v>
      </c>
      <c r="G9733" t="s">
        <v>495</v>
      </c>
      <c r="H9733" s="2">
        <f t="shared" si="1064"/>
        <v>0.52430555555555558</v>
      </c>
      <c r="I9733" s="2">
        <f t="shared" si="1065"/>
        <v>0.96180555555555558</v>
      </c>
      <c r="J9733" t="str">
        <f t="shared" si="1066"/>
        <v>28 Jun</v>
      </c>
      <c r="K9733" t="s">
        <v>1679</v>
      </c>
      <c r="L9733" t="s">
        <v>1992</v>
      </c>
      <c r="M9733" t="s">
        <v>1997</v>
      </c>
      <c r="N9733">
        <v>11150</v>
      </c>
      <c r="O9733">
        <f t="shared" si="1067"/>
        <v>4</v>
      </c>
      <c r="P9733" s="4" t="str">
        <f t="shared" si="1068"/>
        <v>13</v>
      </c>
      <c r="Q9733" s="8">
        <f t="shared" si="1069"/>
        <v>30</v>
      </c>
      <c r="R9733">
        <f t="shared" si="1070"/>
        <v>810</v>
      </c>
    </row>
    <row r="9734" spans="1:18" x14ac:dyDescent="0.3">
      <c r="A9734" t="s">
        <v>15</v>
      </c>
      <c r="B9734" s="7" t="s">
        <v>38</v>
      </c>
      <c r="C9734" t="s">
        <v>69</v>
      </c>
      <c r="D9734" s="10" t="s">
        <v>73</v>
      </c>
      <c r="E9734" t="s">
        <v>82</v>
      </c>
      <c r="F9734" s="4" t="s">
        <v>310</v>
      </c>
      <c r="G9734" t="s">
        <v>297</v>
      </c>
      <c r="H9734" s="2">
        <f t="shared" si="1064"/>
        <v>0.80208333333333337</v>
      </c>
      <c r="I9734" s="2">
        <f t="shared" si="1065"/>
        <v>0.27777777777777779</v>
      </c>
      <c r="J9734" t="str">
        <f t="shared" si="1066"/>
        <v/>
      </c>
      <c r="K9734" t="s">
        <v>1760</v>
      </c>
      <c r="L9734" t="s">
        <v>1993</v>
      </c>
      <c r="M9734" t="s">
        <v>1996</v>
      </c>
      <c r="N9734">
        <v>15077</v>
      </c>
      <c r="O9734">
        <f t="shared" si="1067"/>
        <v>3</v>
      </c>
      <c r="P9734" s="4" t="str">
        <f t="shared" si="1068"/>
        <v>12</v>
      </c>
      <c r="Q9734" s="8">
        <f t="shared" si="1069"/>
        <v>35</v>
      </c>
      <c r="R9734">
        <f t="shared" si="1070"/>
        <v>755</v>
      </c>
    </row>
    <row r="9735" spans="1:18" x14ac:dyDescent="0.3">
      <c r="A9735" t="s">
        <v>13</v>
      </c>
      <c r="B9735" s="7" t="s">
        <v>57</v>
      </c>
      <c r="C9735" t="s">
        <v>68</v>
      </c>
      <c r="D9735" s="10" t="s">
        <v>67</v>
      </c>
      <c r="E9735" t="s">
        <v>85</v>
      </c>
      <c r="F9735" s="4" t="s">
        <v>293</v>
      </c>
      <c r="G9735" t="s">
        <v>1125</v>
      </c>
      <c r="H9735" s="2">
        <f t="shared" si="1064"/>
        <v>0.34375</v>
      </c>
      <c r="I9735" s="2">
        <f t="shared" si="1065"/>
        <v>0.6875</v>
      </c>
      <c r="J9735" t="str">
        <f t="shared" si="1066"/>
        <v>02 Apr</v>
      </c>
      <c r="K9735" t="s">
        <v>1919</v>
      </c>
      <c r="L9735" t="s">
        <v>1993</v>
      </c>
      <c r="M9735" t="s">
        <v>1997</v>
      </c>
      <c r="N9735">
        <v>7064</v>
      </c>
      <c r="O9735">
        <f t="shared" si="1067"/>
        <v>3</v>
      </c>
      <c r="P9735" s="4" t="str">
        <f t="shared" si="1068"/>
        <v>15</v>
      </c>
      <c r="Q9735" s="8">
        <f t="shared" si="1069"/>
        <v>45</v>
      </c>
      <c r="R9735">
        <f t="shared" si="1070"/>
        <v>945</v>
      </c>
    </row>
    <row r="9736" spans="1:18" x14ac:dyDescent="0.3">
      <c r="A9736" t="s">
        <v>13</v>
      </c>
      <c r="B9736" s="7" t="s">
        <v>48</v>
      </c>
      <c r="C9736" t="s">
        <v>68</v>
      </c>
      <c r="D9736" s="10" t="s">
        <v>67</v>
      </c>
      <c r="E9736" t="s">
        <v>85</v>
      </c>
      <c r="F9736" s="4" t="s">
        <v>259</v>
      </c>
      <c r="G9736" t="s">
        <v>916</v>
      </c>
      <c r="H9736" s="2">
        <f t="shared" si="1064"/>
        <v>0.34375</v>
      </c>
      <c r="I9736" s="2">
        <f t="shared" si="1065"/>
        <v>0.58680555555555558</v>
      </c>
      <c r="J9736" t="str">
        <f t="shared" si="1066"/>
        <v>22 May</v>
      </c>
      <c r="K9736" t="s">
        <v>1708</v>
      </c>
      <c r="L9736" t="s">
        <v>1993</v>
      </c>
      <c r="M9736" t="s">
        <v>1997</v>
      </c>
      <c r="N9736">
        <v>9663</v>
      </c>
      <c r="O9736">
        <f t="shared" si="1067"/>
        <v>3</v>
      </c>
      <c r="P9736" s="4" t="str">
        <f t="shared" si="1068"/>
        <v>18</v>
      </c>
      <c r="Q9736" s="8">
        <f t="shared" si="1069"/>
        <v>10</v>
      </c>
      <c r="R9736">
        <f t="shared" si="1070"/>
        <v>1090</v>
      </c>
    </row>
    <row r="9737" spans="1:18" x14ac:dyDescent="0.3">
      <c r="A9737" t="s">
        <v>12</v>
      </c>
      <c r="B9737" s="7" t="s">
        <v>38</v>
      </c>
      <c r="C9737" t="s">
        <v>69</v>
      </c>
      <c r="D9737" s="10" t="s">
        <v>73</v>
      </c>
      <c r="E9737" t="s">
        <v>125</v>
      </c>
      <c r="F9737" s="4" t="s">
        <v>370</v>
      </c>
      <c r="G9737" t="s">
        <v>720</v>
      </c>
      <c r="H9737" s="2">
        <f t="shared" si="1064"/>
        <v>0.80208333333333337</v>
      </c>
      <c r="I9737" s="2">
        <f t="shared" si="1065"/>
        <v>0.89583333333333337</v>
      </c>
      <c r="J9737" t="str">
        <f t="shared" si="1066"/>
        <v>07 Mar</v>
      </c>
      <c r="K9737" t="s">
        <v>1845</v>
      </c>
      <c r="L9737" t="s">
        <v>1992</v>
      </c>
      <c r="M9737" t="s">
        <v>1996</v>
      </c>
      <c r="N9737">
        <v>11552</v>
      </c>
      <c r="O9737">
        <f t="shared" si="1067"/>
        <v>4</v>
      </c>
      <c r="P9737" s="4" t="str">
        <f t="shared" si="1068"/>
        <v>21</v>
      </c>
      <c r="Q9737" s="8">
        <f t="shared" si="1069"/>
        <v>45</v>
      </c>
      <c r="R9737">
        <f t="shared" si="1070"/>
        <v>1305</v>
      </c>
    </row>
    <row r="9738" spans="1:18" x14ac:dyDescent="0.3">
      <c r="A9738" t="s">
        <v>13</v>
      </c>
      <c r="B9738" s="7" t="s">
        <v>37</v>
      </c>
      <c r="C9738" t="s">
        <v>69</v>
      </c>
      <c r="D9738" s="10" t="s">
        <v>73</v>
      </c>
      <c r="E9738" t="s">
        <v>82</v>
      </c>
      <c r="F9738" s="4" t="s">
        <v>236</v>
      </c>
      <c r="G9738" t="s">
        <v>1155</v>
      </c>
      <c r="H9738" s="2">
        <f t="shared" si="1064"/>
        <v>0.79166666666666663</v>
      </c>
      <c r="I9738" s="2">
        <f t="shared" si="1065"/>
        <v>0.87152777777777779</v>
      </c>
      <c r="J9738" t="str">
        <f t="shared" si="1066"/>
        <v>13 Jun</v>
      </c>
      <c r="K9738" t="s">
        <v>1659</v>
      </c>
      <c r="L9738" t="s">
        <v>1993</v>
      </c>
      <c r="M9738" t="s">
        <v>1997</v>
      </c>
      <c r="N9738">
        <v>10262</v>
      </c>
      <c r="O9738">
        <f t="shared" si="1067"/>
        <v>3</v>
      </c>
      <c r="P9738" s="4" t="str">
        <f t="shared" si="1068"/>
        <v>22</v>
      </c>
      <c r="Q9738" s="8">
        <f t="shared" si="1069"/>
        <v>5</v>
      </c>
      <c r="R9738">
        <f t="shared" si="1070"/>
        <v>1325</v>
      </c>
    </row>
    <row r="9739" spans="1:18" x14ac:dyDescent="0.3">
      <c r="A9739" t="s">
        <v>14</v>
      </c>
      <c r="B9739" s="7" t="s">
        <v>36</v>
      </c>
      <c r="C9739" t="s">
        <v>69</v>
      </c>
      <c r="D9739" s="10" t="s">
        <v>73</v>
      </c>
      <c r="E9739" t="s">
        <v>101</v>
      </c>
      <c r="F9739" s="4" t="s">
        <v>374</v>
      </c>
      <c r="G9739" t="s">
        <v>378</v>
      </c>
      <c r="H9739" s="2">
        <f t="shared" si="1064"/>
        <v>0.92013888888888884</v>
      </c>
      <c r="I9739" s="2">
        <f t="shared" si="1065"/>
        <v>0.65625</v>
      </c>
      <c r="J9739" t="str">
        <f t="shared" si="1066"/>
        <v/>
      </c>
      <c r="K9739" t="s">
        <v>1747</v>
      </c>
      <c r="L9739" t="s">
        <v>1993</v>
      </c>
      <c r="M9739" t="s">
        <v>1996</v>
      </c>
      <c r="N9739">
        <v>5899</v>
      </c>
      <c r="O9739">
        <f t="shared" si="1067"/>
        <v>3</v>
      </c>
      <c r="P9739" s="4" t="str">
        <f t="shared" si="1068"/>
        <v>6</v>
      </c>
      <c r="Q9739" s="8">
        <f t="shared" si="1069"/>
        <v>20</v>
      </c>
      <c r="R9739">
        <f t="shared" si="1070"/>
        <v>380</v>
      </c>
    </row>
    <row r="9740" spans="1:18" x14ac:dyDescent="0.3">
      <c r="A9740" t="s">
        <v>13</v>
      </c>
      <c r="B9740" s="7" t="s">
        <v>31</v>
      </c>
      <c r="C9740" t="s">
        <v>69</v>
      </c>
      <c r="D9740" s="10" t="s">
        <v>73</v>
      </c>
      <c r="E9740" t="s">
        <v>93</v>
      </c>
      <c r="F9740" s="4" t="s">
        <v>231</v>
      </c>
      <c r="G9740" t="s">
        <v>632</v>
      </c>
      <c r="H9740" s="2">
        <f t="shared" si="1064"/>
        <v>0.52430555555555558</v>
      </c>
      <c r="I9740" s="2">
        <f t="shared" si="1065"/>
        <v>0.60763888888888884</v>
      </c>
      <c r="J9740" t="str">
        <f t="shared" si="1066"/>
        <v>02 Jun</v>
      </c>
      <c r="K9740" t="s">
        <v>1650</v>
      </c>
      <c r="L9740" t="s">
        <v>1992</v>
      </c>
      <c r="M9740" t="s">
        <v>1996</v>
      </c>
      <c r="N9740">
        <v>13376</v>
      </c>
      <c r="O9740">
        <f t="shared" si="1067"/>
        <v>4</v>
      </c>
      <c r="P9740" s="4" t="str">
        <f t="shared" si="1068"/>
        <v>22</v>
      </c>
      <c r="Q9740" s="8">
        <f t="shared" si="1069"/>
        <v>0</v>
      </c>
      <c r="R9740">
        <f t="shared" si="1070"/>
        <v>1320</v>
      </c>
    </row>
    <row r="9741" spans="1:18" x14ac:dyDescent="0.3">
      <c r="A9741" t="s">
        <v>13</v>
      </c>
      <c r="B9741" s="7" t="s">
        <v>29</v>
      </c>
      <c r="C9741" t="s">
        <v>67</v>
      </c>
      <c r="D9741" s="10" t="s">
        <v>72</v>
      </c>
      <c r="E9741" t="s">
        <v>81</v>
      </c>
      <c r="F9741" s="4" t="s">
        <v>209</v>
      </c>
      <c r="G9741" t="s">
        <v>427</v>
      </c>
      <c r="H9741" s="2">
        <f t="shared" si="1064"/>
        <v>0.43402777777777779</v>
      </c>
      <c r="I9741" s="2">
        <f t="shared" si="1065"/>
        <v>0.78819444444444442</v>
      </c>
      <c r="J9741" t="str">
        <f t="shared" si="1066"/>
        <v>13 Mar</v>
      </c>
      <c r="K9741" t="s">
        <v>1629</v>
      </c>
      <c r="L9741" t="s">
        <v>1993</v>
      </c>
      <c r="M9741" t="s">
        <v>1996</v>
      </c>
      <c r="N9741">
        <v>13817</v>
      </c>
      <c r="O9741">
        <f t="shared" si="1067"/>
        <v>3</v>
      </c>
      <c r="P9741" s="4" t="str">
        <f t="shared" si="1068"/>
        <v>15</v>
      </c>
      <c r="Q9741" s="8">
        <f t="shared" si="1069"/>
        <v>30</v>
      </c>
      <c r="R9741">
        <f t="shared" si="1070"/>
        <v>930</v>
      </c>
    </row>
    <row r="9742" spans="1:18" x14ac:dyDescent="0.3">
      <c r="A9742" t="s">
        <v>17</v>
      </c>
      <c r="B9742" s="7" t="s">
        <v>24</v>
      </c>
      <c r="C9742" t="s">
        <v>68</v>
      </c>
      <c r="D9742" s="10" t="s">
        <v>67</v>
      </c>
      <c r="E9742" t="s">
        <v>98</v>
      </c>
      <c r="F9742" s="4" t="s">
        <v>214</v>
      </c>
      <c r="G9742" t="s">
        <v>1476</v>
      </c>
      <c r="H9742" s="2">
        <f t="shared" si="1064"/>
        <v>0.84722222222222221</v>
      </c>
      <c r="I9742" s="2">
        <f t="shared" si="1065"/>
        <v>0.84722222222222221</v>
      </c>
      <c r="J9742" t="str">
        <f t="shared" si="1066"/>
        <v>02 May</v>
      </c>
      <c r="K9742" t="s">
        <v>1696</v>
      </c>
      <c r="L9742" t="s">
        <v>1993</v>
      </c>
      <c r="M9742" t="s">
        <v>1996</v>
      </c>
      <c r="N9742">
        <v>8610</v>
      </c>
      <c r="O9742">
        <f t="shared" si="1067"/>
        <v>3</v>
      </c>
      <c r="P9742" s="4" t="str">
        <f t="shared" si="1068"/>
        <v>24</v>
      </c>
      <c r="Q9742" s="8">
        <f t="shared" si="1069"/>
        <v>0</v>
      </c>
      <c r="R9742">
        <f t="shared" si="1070"/>
        <v>1440</v>
      </c>
    </row>
    <row r="9743" spans="1:18" x14ac:dyDescent="0.3">
      <c r="A9743" t="s">
        <v>13</v>
      </c>
      <c r="B9743" s="7" t="s">
        <v>33</v>
      </c>
      <c r="C9743" t="s">
        <v>69</v>
      </c>
      <c r="D9743" s="10" t="s">
        <v>73</v>
      </c>
      <c r="E9743" t="s">
        <v>82</v>
      </c>
      <c r="F9743" s="4" t="s">
        <v>208</v>
      </c>
      <c r="G9743" t="s">
        <v>637</v>
      </c>
      <c r="H9743" s="2">
        <f t="shared" si="1064"/>
        <v>0.18402777777777779</v>
      </c>
      <c r="I9743" s="2">
        <f t="shared" si="1065"/>
        <v>0.375</v>
      </c>
      <c r="J9743" t="str">
        <f t="shared" si="1066"/>
        <v>10 May</v>
      </c>
      <c r="K9743" t="s">
        <v>1749</v>
      </c>
      <c r="L9743" t="s">
        <v>1993</v>
      </c>
      <c r="M9743" t="s">
        <v>1997</v>
      </c>
      <c r="N9743">
        <v>12373</v>
      </c>
      <c r="O9743">
        <f t="shared" si="1067"/>
        <v>3</v>
      </c>
      <c r="P9743" s="4" t="str">
        <f t="shared" si="1068"/>
        <v>19</v>
      </c>
      <c r="Q9743" s="8">
        <f t="shared" si="1069"/>
        <v>25</v>
      </c>
      <c r="R9743">
        <f t="shared" si="1070"/>
        <v>1165</v>
      </c>
    </row>
    <row r="9744" spans="1:18" x14ac:dyDescent="0.3">
      <c r="A9744" t="s">
        <v>14</v>
      </c>
      <c r="B9744" s="7" t="s">
        <v>30</v>
      </c>
      <c r="C9744" t="s">
        <v>69</v>
      </c>
      <c r="D9744" s="10" t="s">
        <v>73</v>
      </c>
      <c r="E9744" t="s">
        <v>83</v>
      </c>
      <c r="F9744" s="4" t="s">
        <v>353</v>
      </c>
      <c r="G9744" t="s">
        <v>337</v>
      </c>
      <c r="H9744" s="2">
        <f t="shared" si="1064"/>
        <v>0.95138888888888884</v>
      </c>
      <c r="I9744" s="2">
        <f t="shared" si="1065"/>
        <v>0.74652777777777779</v>
      </c>
      <c r="J9744" t="str">
        <f t="shared" si="1066"/>
        <v/>
      </c>
      <c r="K9744" t="s">
        <v>1745</v>
      </c>
      <c r="L9744" t="s">
        <v>1993</v>
      </c>
      <c r="M9744" t="s">
        <v>1996</v>
      </c>
      <c r="N9744">
        <v>5673</v>
      </c>
      <c r="O9744">
        <f t="shared" si="1067"/>
        <v>3</v>
      </c>
      <c r="P9744" s="4" t="str">
        <f t="shared" si="1068"/>
        <v>4</v>
      </c>
      <c r="Q9744" s="8">
        <f t="shared" si="1069"/>
        <v>55</v>
      </c>
      <c r="R9744">
        <f t="shared" si="1070"/>
        <v>295</v>
      </c>
    </row>
    <row r="9745" spans="1:18" x14ac:dyDescent="0.3">
      <c r="A9745" t="s">
        <v>17</v>
      </c>
      <c r="B9745" s="7" t="s">
        <v>57</v>
      </c>
      <c r="C9745" t="s">
        <v>68</v>
      </c>
      <c r="D9745" s="10" t="s">
        <v>67</v>
      </c>
      <c r="E9745" t="s">
        <v>98</v>
      </c>
      <c r="F9745" s="4" t="s">
        <v>214</v>
      </c>
      <c r="G9745" t="s">
        <v>620</v>
      </c>
      <c r="H9745" s="2">
        <f t="shared" si="1064"/>
        <v>0.78472222222222221</v>
      </c>
      <c r="I9745" s="2">
        <f t="shared" si="1065"/>
        <v>0.84722222222222221</v>
      </c>
      <c r="J9745" t="str">
        <f t="shared" si="1066"/>
        <v>02 Apr</v>
      </c>
      <c r="K9745" t="s">
        <v>1817</v>
      </c>
      <c r="L9745" t="s">
        <v>1993</v>
      </c>
      <c r="M9745" t="s">
        <v>1996</v>
      </c>
      <c r="N9745">
        <v>7927</v>
      </c>
      <c r="O9745">
        <f t="shared" si="1067"/>
        <v>3</v>
      </c>
      <c r="P9745" s="4" t="str">
        <f t="shared" si="1068"/>
        <v>22</v>
      </c>
      <c r="Q9745" s="8">
        <f t="shared" si="1069"/>
        <v>30</v>
      </c>
      <c r="R9745">
        <f t="shared" si="1070"/>
        <v>1350</v>
      </c>
    </row>
    <row r="9746" spans="1:18" x14ac:dyDescent="0.3">
      <c r="A9746" t="s">
        <v>13</v>
      </c>
      <c r="B9746" s="7" t="s">
        <v>28</v>
      </c>
      <c r="C9746" t="s">
        <v>69</v>
      </c>
      <c r="D9746" s="10" t="s">
        <v>73</v>
      </c>
      <c r="E9746" t="s">
        <v>82</v>
      </c>
      <c r="F9746" s="4" t="s">
        <v>265</v>
      </c>
      <c r="G9746" t="s">
        <v>239</v>
      </c>
      <c r="H9746" s="2">
        <f t="shared" si="1064"/>
        <v>0.79166666666666663</v>
      </c>
      <c r="I9746" s="2">
        <f t="shared" si="1065"/>
        <v>9.375E-2</v>
      </c>
      <c r="J9746" t="str">
        <f t="shared" si="1066"/>
        <v/>
      </c>
      <c r="K9746" t="s">
        <v>1861</v>
      </c>
      <c r="L9746" t="s">
        <v>1993</v>
      </c>
      <c r="M9746" t="s">
        <v>1997</v>
      </c>
      <c r="N9746">
        <v>10262</v>
      </c>
      <c r="O9746">
        <f t="shared" si="1067"/>
        <v>3</v>
      </c>
      <c r="P9746" s="4" t="str">
        <f t="shared" si="1068"/>
        <v>16</v>
      </c>
      <c r="Q9746" s="8">
        <f t="shared" si="1069"/>
        <v>45</v>
      </c>
      <c r="R9746">
        <f t="shared" si="1070"/>
        <v>1005</v>
      </c>
    </row>
    <row r="9747" spans="1:18" x14ac:dyDescent="0.3">
      <c r="A9747" t="s">
        <v>13</v>
      </c>
      <c r="B9747" s="7" t="s">
        <v>33</v>
      </c>
      <c r="C9747" t="s">
        <v>69</v>
      </c>
      <c r="D9747" s="10" t="s">
        <v>73</v>
      </c>
      <c r="E9747" t="s">
        <v>82</v>
      </c>
      <c r="F9747" s="4" t="s">
        <v>210</v>
      </c>
      <c r="G9747" t="s">
        <v>637</v>
      </c>
      <c r="H9747" s="2">
        <f t="shared" si="1064"/>
        <v>0.18402777777777779</v>
      </c>
      <c r="I9747" s="2">
        <f t="shared" si="1065"/>
        <v>0.33333333333333331</v>
      </c>
      <c r="J9747" t="str">
        <f t="shared" si="1066"/>
        <v>10 May</v>
      </c>
      <c r="K9747" t="s">
        <v>1780</v>
      </c>
      <c r="L9747" t="s">
        <v>1993</v>
      </c>
      <c r="M9747" t="s">
        <v>1997</v>
      </c>
      <c r="N9747">
        <v>12373</v>
      </c>
      <c r="O9747">
        <f t="shared" si="1067"/>
        <v>3</v>
      </c>
      <c r="P9747" s="4" t="str">
        <f t="shared" si="1068"/>
        <v>20</v>
      </c>
      <c r="Q9747" s="8">
        <f t="shared" si="1069"/>
        <v>25</v>
      </c>
      <c r="R9747">
        <f t="shared" si="1070"/>
        <v>1225</v>
      </c>
    </row>
    <row r="9748" spans="1:18" x14ac:dyDescent="0.3">
      <c r="A9748" t="s">
        <v>12</v>
      </c>
      <c r="B9748" s="7" t="s">
        <v>27</v>
      </c>
      <c r="C9748" t="s">
        <v>67</v>
      </c>
      <c r="D9748" s="10" t="s">
        <v>72</v>
      </c>
      <c r="E9748" t="s">
        <v>147</v>
      </c>
      <c r="F9748" s="4" t="s">
        <v>329</v>
      </c>
      <c r="G9748" t="s">
        <v>1566</v>
      </c>
      <c r="H9748" s="2">
        <f t="shared" si="1064"/>
        <v>0.50347222222222221</v>
      </c>
      <c r="I9748" s="2">
        <f t="shared" si="1065"/>
        <v>0.39583333333333331</v>
      </c>
      <c r="J9748" t="str">
        <f t="shared" si="1066"/>
        <v>02 Mar</v>
      </c>
      <c r="K9748" t="s">
        <v>1637</v>
      </c>
      <c r="L9748" t="s">
        <v>1993</v>
      </c>
      <c r="M9748" t="s">
        <v>1996</v>
      </c>
      <c r="N9748">
        <v>12704</v>
      </c>
      <c r="O9748">
        <f t="shared" si="1067"/>
        <v>3</v>
      </c>
      <c r="P9748" s="4" t="str">
        <f t="shared" si="1068"/>
        <v>26</v>
      </c>
      <c r="Q9748" s="8">
        <f t="shared" si="1069"/>
        <v>35</v>
      </c>
      <c r="R9748">
        <f t="shared" si="1070"/>
        <v>1595</v>
      </c>
    </row>
    <row r="9749" spans="1:18" x14ac:dyDescent="0.3">
      <c r="A9749" t="s">
        <v>12</v>
      </c>
      <c r="B9749" s="7" t="s">
        <v>33</v>
      </c>
      <c r="C9749" t="s">
        <v>68</v>
      </c>
      <c r="D9749" s="10" t="s">
        <v>67</v>
      </c>
      <c r="E9749" t="s">
        <v>112</v>
      </c>
      <c r="F9749" s="4" t="s">
        <v>279</v>
      </c>
      <c r="G9749" t="s">
        <v>1567</v>
      </c>
      <c r="H9749" s="2">
        <f t="shared" si="1064"/>
        <v>0.55208333333333337</v>
      </c>
      <c r="I9749" s="2">
        <f t="shared" si="1065"/>
        <v>0.5</v>
      </c>
      <c r="J9749" t="str">
        <f t="shared" si="1066"/>
        <v>10 May</v>
      </c>
      <c r="K9749" t="s">
        <v>1732</v>
      </c>
      <c r="L9749" t="s">
        <v>1993</v>
      </c>
      <c r="M9749" t="s">
        <v>1996</v>
      </c>
      <c r="N9749">
        <v>6612</v>
      </c>
      <c r="O9749">
        <f t="shared" si="1067"/>
        <v>3</v>
      </c>
      <c r="P9749" s="4" t="str">
        <f t="shared" si="1068"/>
        <v>25</v>
      </c>
      <c r="Q9749" s="8">
        <f t="shared" si="1069"/>
        <v>15</v>
      </c>
      <c r="R9749">
        <f t="shared" si="1070"/>
        <v>1515</v>
      </c>
    </row>
    <row r="9750" spans="1:18" x14ac:dyDescent="0.3">
      <c r="A9750" t="s">
        <v>11</v>
      </c>
      <c r="B9750" s="7" t="s">
        <v>25</v>
      </c>
      <c r="C9750" t="s">
        <v>67</v>
      </c>
      <c r="D9750" s="10" t="s">
        <v>69</v>
      </c>
      <c r="E9750" t="s">
        <v>75</v>
      </c>
      <c r="F9750" s="4" t="s">
        <v>209</v>
      </c>
      <c r="G9750" t="s">
        <v>227</v>
      </c>
      <c r="H9750" s="2">
        <f t="shared" si="1064"/>
        <v>0.90972222222222221</v>
      </c>
      <c r="I9750" s="2">
        <f t="shared" si="1065"/>
        <v>0.78819444444444442</v>
      </c>
      <c r="J9750" t="str">
        <f t="shared" si="1066"/>
        <v/>
      </c>
      <c r="K9750" t="s">
        <v>1644</v>
      </c>
      <c r="L9750" t="s">
        <v>1991</v>
      </c>
      <c r="M9750" t="s">
        <v>1996</v>
      </c>
      <c r="N9750">
        <v>4823</v>
      </c>
      <c r="O9750">
        <f t="shared" si="1067"/>
        <v>2</v>
      </c>
      <c r="P9750" s="4" t="str">
        <f t="shared" si="1068"/>
        <v>2</v>
      </c>
      <c r="Q9750" s="8">
        <f t="shared" si="1069"/>
        <v>55</v>
      </c>
      <c r="R9750">
        <f t="shared" si="1070"/>
        <v>175</v>
      </c>
    </row>
    <row r="9751" spans="1:18" x14ac:dyDescent="0.3">
      <c r="A9751" t="s">
        <v>13</v>
      </c>
      <c r="B9751" s="7" t="s">
        <v>50</v>
      </c>
      <c r="C9751" t="s">
        <v>69</v>
      </c>
      <c r="D9751" s="10" t="s">
        <v>73</v>
      </c>
      <c r="E9751" t="s">
        <v>82</v>
      </c>
      <c r="F9751" s="4" t="s">
        <v>300</v>
      </c>
      <c r="G9751" t="s">
        <v>239</v>
      </c>
      <c r="H9751" s="2">
        <f t="shared" si="1064"/>
        <v>0.79166666666666663</v>
      </c>
      <c r="I9751" s="2">
        <f t="shared" si="1065"/>
        <v>0.41666666666666669</v>
      </c>
      <c r="J9751" t="str">
        <f t="shared" si="1066"/>
        <v/>
      </c>
      <c r="K9751" t="s">
        <v>1767</v>
      </c>
      <c r="L9751" t="s">
        <v>1993</v>
      </c>
      <c r="M9751" t="s">
        <v>1997</v>
      </c>
      <c r="N9751">
        <v>10262</v>
      </c>
      <c r="O9751">
        <f t="shared" si="1067"/>
        <v>3</v>
      </c>
      <c r="P9751" s="4" t="str">
        <f t="shared" si="1068"/>
        <v>9</v>
      </c>
      <c r="Q9751" s="8">
        <f t="shared" si="1069"/>
        <v>0</v>
      </c>
      <c r="R9751">
        <f t="shared" si="1070"/>
        <v>540</v>
      </c>
    </row>
    <row r="9752" spans="1:18" x14ac:dyDescent="0.3">
      <c r="A9752" t="s">
        <v>11</v>
      </c>
      <c r="B9752" s="7" t="s">
        <v>39</v>
      </c>
      <c r="C9752" t="s">
        <v>69</v>
      </c>
      <c r="D9752" s="10" t="s">
        <v>73</v>
      </c>
      <c r="E9752" t="s">
        <v>101</v>
      </c>
      <c r="F9752" s="4" t="s">
        <v>417</v>
      </c>
      <c r="G9752" t="s">
        <v>289</v>
      </c>
      <c r="H9752" s="2">
        <f t="shared" si="1064"/>
        <v>0.52083333333333337</v>
      </c>
      <c r="I9752" s="2">
        <f t="shared" si="1065"/>
        <v>0.30555555555555558</v>
      </c>
      <c r="J9752" t="str">
        <f t="shared" si="1066"/>
        <v/>
      </c>
      <c r="K9752" t="s">
        <v>1642</v>
      </c>
      <c r="L9752" t="s">
        <v>1993</v>
      </c>
      <c r="M9752" t="s">
        <v>1996</v>
      </c>
      <c r="N9752">
        <v>6388</v>
      </c>
      <c r="O9752">
        <f t="shared" si="1067"/>
        <v>3</v>
      </c>
      <c r="P9752" s="4" t="str">
        <f t="shared" si="1068"/>
        <v>5</v>
      </c>
      <c r="Q9752" s="8">
        <f t="shared" si="1069"/>
        <v>10</v>
      </c>
      <c r="R9752">
        <f t="shared" si="1070"/>
        <v>310</v>
      </c>
    </row>
    <row r="9753" spans="1:18" x14ac:dyDescent="0.3">
      <c r="A9753" t="s">
        <v>16</v>
      </c>
      <c r="B9753" s="7" t="s">
        <v>26</v>
      </c>
      <c r="C9753" t="s">
        <v>67</v>
      </c>
      <c r="D9753" s="10" t="s">
        <v>69</v>
      </c>
      <c r="E9753" t="s">
        <v>75</v>
      </c>
      <c r="F9753" s="4" t="s">
        <v>348</v>
      </c>
      <c r="G9753" t="s">
        <v>580</v>
      </c>
      <c r="H9753" s="2">
        <f t="shared" si="1064"/>
        <v>0.44444444444444442</v>
      </c>
      <c r="I9753" s="2">
        <f t="shared" si="1065"/>
        <v>0.32291666666666669</v>
      </c>
      <c r="J9753" t="str">
        <f t="shared" si="1066"/>
        <v/>
      </c>
      <c r="K9753" t="s">
        <v>1644</v>
      </c>
      <c r="L9753" t="s">
        <v>1991</v>
      </c>
      <c r="M9753" t="s">
        <v>1996</v>
      </c>
      <c r="N9753">
        <v>3898</v>
      </c>
      <c r="O9753">
        <f t="shared" si="1067"/>
        <v>2</v>
      </c>
      <c r="P9753" s="4" t="str">
        <f t="shared" si="1068"/>
        <v>2</v>
      </c>
      <c r="Q9753" s="8">
        <f t="shared" si="1069"/>
        <v>55</v>
      </c>
      <c r="R9753">
        <f t="shared" si="1070"/>
        <v>175</v>
      </c>
    </row>
    <row r="9754" spans="1:18" x14ac:dyDescent="0.3">
      <c r="A9754" t="s">
        <v>13</v>
      </c>
      <c r="B9754" s="7" t="s">
        <v>45</v>
      </c>
      <c r="C9754" t="s">
        <v>69</v>
      </c>
      <c r="D9754" s="10" t="s">
        <v>73</v>
      </c>
      <c r="E9754" t="s">
        <v>82</v>
      </c>
      <c r="F9754" s="4" t="s">
        <v>282</v>
      </c>
      <c r="G9754" t="s">
        <v>239</v>
      </c>
      <c r="H9754" s="2">
        <f t="shared" si="1064"/>
        <v>0.79166666666666663</v>
      </c>
      <c r="I9754" s="2">
        <f t="shared" si="1065"/>
        <v>0.47916666666666669</v>
      </c>
      <c r="J9754" t="str">
        <f t="shared" si="1066"/>
        <v/>
      </c>
      <c r="K9754" t="s">
        <v>1695</v>
      </c>
      <c r="L9754" t="s">
        <v>1993</v>
      </c>
      <c r="M9754" t="s">
        <v>1997</v>
      </c>
      <c r="N9754">
        <v>5177</v>
      </c>
      <c r="O9754">
        <f t="shared" si="1067"/>
        <v>3</v>
      </c>
      <c r="P9754" s="4" t="str">
        <f t="shared" si="1068"/>
        <v>7</v>
      </c>
      <c r="Q9754" s="8">
        <f t="shared" si="1069"/>
        <v>30</v>
      </c>
      <c r="R9754">
        <f t="shared" si="1070"/>
        <v>450</v>
      </c>
    </row>
    <row r="9755" spans="1:18" x14ac:dyDescent="0.3">
      <c r="A9755" t="s">
        <v>13</v>
      </c>
      <c r="B9755" s="7" t="s">
        <v>25</v>
      </c>
      <c r="C9755" t="s">
        <v>68</v>
      </c>
      <c r="D9755" s="10" t="s">
        <v>67</v>
      </c>
      <c r="E9755" t="s">
        <v>85</v>
      </c>
      <c r="F9755" s="4" t="s">
        <v>270</v>
      </c>
      <c r="G9755" t="s">
        <v>1427</v>
      </c>
      <c r="H9755" s="2">
        <f t="shared" si="1064"/>
        <v>0.86458333333333337</v>
      </c>
      <c r="I9755" s="2">
        <f t="shared" si="1065"/>
        <v>0.83333333333333337</v>
      </c>
      <c r="J9755" t="str">
        <f t="shared" si="1066"/>
        <v>10 Jun</v>
      </c>
      <c r="K9755" t="s">
        <v>1792</v>
      </c>
      <c r="L9755" t="s">
        <v>1993</v>
      </c>
      <c r="M9755" t="s">
        <v>1997</v>
      </c>
      <c r="N9755">
        <v>10844</v>
      </c>
      <c r="O9755">
        <f t="shared" si="1067"/>
        <v>3</v>
      </c>
      <c r="P9755" s="4" t="str">
        <f t="shared" si="1068"/>
        <v>24</v>
      </c>
      <c r="Q9755" s="8">
        <f t="shared" si="1069"/>
        <v>45</v>
      </c>
      <c r="R9755">
        <f t="shared" si="1070"/>
        <v>1485</v>
      </c>
    </row>
    <row r="9756" spans="1:18" x14ac:dyDescent="0.3">
      <c r="A9756" t="s">
        <v>11</v>
      </c>
      <c r="B9756" s="7" t="s">
        <v>31</v>
      </c>
      <c r="C9756" t="s">
        <v>67</v>
      </c>
      <c r="D9756" s="10" t="s">
        <v>69</v>
      </c>
      <c r="E9756" t="s">
        <v>75</v>
      </c>
      <c r="F9756" s="4" t="s">
        <v>380</v>
      </c>
      <c r="G9756" t="s">
        <v>689</v>
      </c>
      <c r="H9756" s="2">
        <f t="shared" si="1064"/>
        <v>0.13541666666666666</v>
      </c>
      <c r="I9756" s="2">
        <f t="shared" si="1065"/>
        <v>1.7361111111111112E-2</v>
      </c>
      <c r="J9756" t="str">
        <f t="shared" si="1066"/>
        <v/>
      </c>
      <c r="K9756" t="s">
        <v>1623</v>
      </c>
      <c r="L9756" t="s">
        <v>1991</v>
      </c>
      <c r="M9756" t="s">
        <v>1996</v>
      </c>
      <c r="N9756">
        <v>4077</v>
      </c>
      <c r="O9756">
        <f t="shared" si="1067"/>
        <v>2</v>
      </c>
      <c r="P9756" s="4" t="str">
        <f t="shared" si="1068"/>
        <v>2</v>
      </c>
      <c r="Q9756" s="8">
        <f t="shared" si="1069"/>
        <v>50</v>
      </c>
      <c r="R9756">
        <f t="shared" si="1070"/>
        <v>170</v>
      </c>
    </row>
    <row r="9757" spans="1:18" x14ac:dyDescent="0.3">
      <c r="A9757" t="s">
        <v>13</v>
      </c>
      <c r="B9757" s="7" t="s">
        <v>23</v>
      </c>
      <c r="C9757" t="s">
        <v>68</v>
      </c>
      <c r="D9757" s="10" t="s">
        <v>67</v>
      </c>
      <c r="E9757" t="s">
        <v>85</v>
      </c>
      <c r="F9757" s="4" t="s">
        <v>266</v>
      </c>
      <c r="G9757" t="s">
        <v>944</v>
      </c>
      <c r="H9757" s="2">
        <f t="shared" si="1064"/>
        <v>0.38541666666666669</v>
      </c>
      <c r="I9757" s="2">
        <f t="shared" si="1065"/>
        <v>0.70486111111111116</v>
      </c>
      <c r="J9757" t="str">
        <f t="shared" si="1066"/>
        <v>25 Mar</v>
      </c>
      <c r="K9757" t="s">
        <v>1860</v>
      </c>
      <c r="L9757" t="s">
        <v>1993</v>
      </c>
      <c r="M9757" t="s">
        <v>1996</v>
      </c>
      <c r="N9757">
        <v>14231</v>
      </c>
      <c r="O9757">
        <f t="shared" si="1067"/>
        <v>3</v>
      </c>
      <c r="P9757" s="4" t="str">
        <f t="shared" si="1068"/>
        <v>16</v>
      </c>
      <c r="Q9757" s="8">
        <f t="shared" si="1069"/>
        <v>20</v>
      </c>
      <c r="R9757">
        <f t="shared" si="1070"/>
        <v>980</v>
      </c>
    </row>
    <row r="9758" spans="1:18" x14ac:dyDescent="0.3">
      <c r="A9758" t="s">
        <v>12</v>
      </c>
      <c r="B9758" s="7" t="s">
        <v>29</v>
      </c>
      <c r="C9758" t="s">
        <v>67</v>
      </c>
      <c r="D9758" s="10" t="s">
        <v>72</v>
      </c>
      <c r="E9758" t="s">
        <v>132</v>
      </c>
      <c r="F9758" s="4" t="s">
        <v>246</v>
      </c>
      <c r="G9758" t="s">
        <v>385</v>
      </c>
      <c r="H9758" s="2">
        <f t="shared" si="1064"/>
        <v>0.97569444444444442</v>
      </c>
      <c r="I9758" s="2">
        <f t="shared" si="1065"/>
        <v>0.36805555555555558</v>
      </c>
      <c r="J9758" t="str">
        <f t="shared" si="1066"/>
        <v/>
      </c>
      <c r="K9758" t="s">
        <v>1765</v>
      </c>
      <c r="L9758" t="s">
        <v>1992</v>
      </c>
      <c r="M9758" t="s">
        <v>1996</v>
      </c>
      <c r="N9758">
        <v>13250</v>
      </c>
      <c r="O9758">
        <f t="shared" si="1067"/>
        <v>4</v>
      </c>
      <c r="P9758" s="4" t="str">
        <f t="shared" si="1068"/>
        <v>14</v>
      </c>
      <c r="Q9758" s="8">
        <f t="shared" si="1069"/>
        <v>35</v>
      </c>
      <c r="R9758">
        <f t="shared" si="1070"/>
        <v>875</v>
      </c>
    </row>
    <row r="9759" spans="1:18" x14ac:dyDescent="0.3">
      <c r="A9759" t="s">
        <v>13</v>
      </c>
      <c r="B9759" s="7" t="s">
        <v>29</v>
      </c>
      <c r="C9759" t="s">
        <v>67</v>
      </c>
      <c r="D9759" s="10" t="s">
        <v>72</v>
      </c>
      <c r="E9759" t="s">
        <v>81</v>
      </c>
      <c r="F9759" s="4" t="s">
        <v>228</v>
      </c>
      <c r="G9759" t="s">
        <v>324</v>
      </c>
      <c r="H9759" s="2">
        <f t="shared" si="1064"/>
        <v>0.88888888888888884</v>
      </c>
      <c r="I9759" s="2">
        <f t="shared" si="1065"/>
        <v>0.29166666666666669</v>
      </c>
      <c r="J9759" t="str">
        <f t="shared" si="1066"/>
        <v/>
      </c>
      <c r="K9759" t="s">
        <v>1865</v>
      </c>
      <c r="L9759" t="s">
        <v>1993</v>
      </c>
      <c r="M9759" t="s">
        <v>1996</v>
      </c>
      <c r="N9759">
        <v>13817</v>
      </c>
      <c r="O9759">
        <f t="shared" si="1067"/>
        <v>3</v>
      </c>
      <c r="P9759" s="4" t="str">
        <f t="shared" si="1068"/>
        <v>14</v>
      </c>
      <c r="Q9759" s="8">
        <f t="shared" si="1069"/>
        <v>20</v>
      </c>
      <c r="R9759">
        <f t="shared" si="1070"/>
        <v>860</v>
      </c>
    </row>
    <row r="9760" spans="1:18" x14ac:dyDescent="0.3">
      <c r="A9760" t="s">
        <v>14</v>
      </c>
      <c r="B9760" s="7" t="s">
        <v>56</v>
      </c>
      <c r="C9760" t="s">
        <v>67</v>
      </c>
      <c r="D9760" s="10" t="s">
        <v>72</v>
      </c>
      <c r="E9760" t="s">
        <v>75</v>
      </c>
      <c r="F9760" s="4" t="s">
        <v>327</v>
      </c>
      <c r="G9760" t="s">
        <v>463</v>
      </c>
      <c r="H9760" s="2">
        <f t="shared" si="1064"/>
        <v>0.97222222222222221</v>
      </c>
      <c r="I9760" s="2">
        <f t="shared" si="1065"/>
        <v>0.85416666666666663</v>
      </c>
      <c r="J9760" t="str">
        <f t="shared" si="1066"/>
        <v/>
      </c>
      <c r="K9760" t="s">
        <v>1623</v>
      </c>
      <c r="L9760" t="s">
        <v>1991</v>
      </c>
      <c r="M9760" t="s">
        <v>1996</v>
      </c>
      <c r="N9760">
        <v>6205</v>
      </c>
      <c r="O9760">
        <f t="shared" si="1067"/>
        <v>2</v>
      </c>
      <c r="P9760" s="4" t="str">
        <f t="shared" si="1068"/>
        <v>2</v>
      </c>
      <c r="Q9760" s="8">
        <f t="shared" si="1069"/>
        <v>50</v>
      </c>
      <c r="R9760">
        <f t="shared" si="1070"/>
        <v>170</v>
      </c>
    </row>
    <row r="9761" spans="1:18" x14ac:dyDescent="0.3">
      <c r="A9761" t="s">
        <v>13</v>
      </c>
      <c r="B9761" s="7" t="s">
        <v>47</v>
      </c>
      <c r="C9761" t="s">
        <v>69</v>
      </c>
      <c r="D9761" s="10" t="s">
        <v>73</v>
      </c>
      <c r="E9761" t="s">
        <v>86</v>
      </c>
      <c r="F9761" s="4" t="s">
        <v>240</v>
      </c>
      <c r="G9761" t="s">
        <v>495</v>
      </c>
      <c r="H9761" s="2">
        <f t="shared" si="1064"/>
        <v>0.52430555555555558</v>
      </c>
      <c r="I9761" s="2">
        <f t="shared" si="1065"/>
        <v>0.96180555555555558</v>
      </c>
      <c r="J9761" t="str">
        <f t="shared" si="1066"/>
        <v>28 Jun</v>
      </c>
      <c r="K9761" t="s">
        <v>1679</v>
      </c>
      <c r="L9761" t="s">
        <v>1992</v>
      </c>
      <c r="M9761" t="s">
        <v>1996</v>
      </c>
      <c r="N9761">
        <v>12819</v>
      </c>
      <c r="O9761">
        <f t="shared" si="1067"/>
        <v>4</v>
      </c>
      <c r="P9761" s="4" t="str">
        <f t="shared" si="1068"/>
        <v>13</v>
      </c>
      <c r="Q9761" s="8">
        <f t="shared" si="1069"/>
        <v>30</v>
      </c>
      <c r="R9761">
        <f t="shared" si="1070"/>
        <v>810</v>
      </c>
    </row>
    <row r="9762" spans="1:18" x14ac:dyDescent="0.3">
      <c r="A9762" t="s">
        <v>11</v>
      </c>
      <c r="B9762" s="7" t="s">
        <v>36</v>
      </c>
      <c r="C9762" t="s">
        <v>67</v>
      </c>
      <c r="D9762" s="10" t="s">
        <v>69</v>
      </c>
      <c r="E9762" t="s">
        <v>75</v>
      </c>
      <c r="F9762" s="4" t="s">
        <v>296</v>
      </c>
      <c r="G9762" t="s">
        <v>376</v>
      </c>
      <c r="H9762" s="2">
        <f t="shared" si="1064"/>
        <v>0.65972222222222221</v>
      </c>
      <c r="I9762" s="2">
        <f t="shared" si="1065"/>
        <v>0.54166666666666663</v>
      </c>
      <c r="J9762" t="str">
        <f t="shared" si="1066"/>
        <v/>
      </c>
      <c r="K9762" t="s">
        <v>1623</v>
      </c>
      <c r="L9762" t="s">
        <v>1991</v>
      </c>
      <c r="M9762" t="s">
        <v>1996</v>
      </c>
      <c r="N9762">
        <v>4591</v>
      </c>
      <c r="O9762">
        <f t="shared" si="1067"/>
        <v>2</v>
      </c>
      <c r="P9762" s="4" t="str">
        <f t="shared" si="1068"/>
        <v>2</v>
      </c>
      <c r="Q9762" s="8">
        <f t="shared" si="1069"/>
        <v>50</v>
      </c>
      <c r="R9762">
        <f t="shared" si="1070"/>
        <v>170</v>
      </c>
    </row>
    <row r="9763" spans="1:18" x14ac:dyDescent="0.3">
      <c r="A9763" t="s">
        <v>14</v>
      </c>
      <c r="B9763" s="7" t="s">
        <v>47</v>
      </c>
      <c r="C9763" t="s">
        <v>68</v>
      </c>
      <c r="D9763" s="10" t="s">
        <v>67</v>
      </c>
      <c r="E9763" t="s">
        <v>80</v>
      </c>
      <c r="F9763" s="4" t="s">
        <v>345</v>
      </c>
      <c r="G9763" t="s">
        <v>329</v>
      </c>
      <c r="H9763" s="2">
        <f t="shared" si="1064"/>
        <v>0.39583333333333331</v>
      </c>
      <c r="I9763" s="2">
        <f t="shared" si="1065"/>
        <v>0.28819444444444442</v>
      </c>
      <c r="J9763" t="str">
        <f t="shared" si="1066"/>
        <v/>
      </c>
      <c r="K9763" t="s">
        <v>1634</v>
      </c>
      <c r="L9763" t="s">
        <v>1991</v>
      </c>
      <c r="M9763" t="s">
        <v>1998</v>
      </c>
      <c r="N9763">
        <v>3841</v>
      </c>
      <c r="O9763">
        <f t="shared" si="1067"/>
        <v>2</v>
      </c>
      <c r="P9763" s="4" t="str">
        <f t="shared" si="1068"/>
        <v>2</v>
      </c>
      <c r="Q9763" s="8">
        <f t="shared" si="1069"/>
        <v>35</v>
      </c>
      <c r="R9763">
        <f t="shared" si="1070"/>
        <v>155</v>
      </c>
    </row>
    <row r="9764" spans="1:18" x14ac:dyDescent="0.3">
      <c r="A9764" t="s">
        <v>14</v>
      </c>
      <c r="B9764" s="7" t="s">
        <v>25</v>
      </c>
      <c r="C9764" t="s">
        <v>70</v>
      </c>
      <c r="D9764" s="10" t="s">
        <v>68</v>
      </c>
      <c r="E9764" t="s">
        <v>84</v>
      </c>
      <c r="F9764" s="4" t="s">
        <v>319</v>
      </c>
      <c r="G9764" t="s">
        <v>359</v>
      </c>
      <c r="H9764" s="2">
        <f t="shared" si="1064"/>
        <v>0.83680555555555558</v>
      </c>
      <c r="I9764" s="2">
        <f t="shared" si="1065"/>
        <v>0.73958333333333337</v>
      </c>
      <c r="J9764" t="str">
        <f t="shared" si="1066"/>
        <v/>
      </c>
      <c r="K9764" t="s">
        <v>1710</v>
      </c>
      <c r="L9764" t="s">
        <v>1991</v>
      </c>
      <c r="M9764" t="s">
        <v>1996</v>
      </c>
      <c r="N9764">
        <v>3597</v>
      </c>
      <c r="O9764">
        <f t="shared" si="1067"/>
        <v>2</v>
      </c>
      <c r="P9764" s="4" t="str">
        <f t="shared" si="1068"/>
        <v>2</v>
      </c>
      <c r="Q9764" s="8">
        <f t="shared" si="1069"/>
        <v>20</v>
      </c>
      <c r="R9764">
        <f t="shared" si="1070"/>
        <v>140</v>
      </c>
    </row>
    <row r="9765" spans="1:18" x14ac:dyDescent="0.3">
      <c r="A9765" t="s">
        <v>11</v>
      </c>
      <c r="B9765" s="7" t="s">
        <v>40</v>
      </c>
      <c r="C9765" t="s">
        <v>68</v>
      </c>
      <c r="D9765" s="10" t="s">
        <v>67</v>
      </c>
      <c r="E9765" t="s">
        <v>80</v>
      </c>
      <c r="F9765" s="4" t="s">
        <v>361</v>
      </c>
      <c r="G9765" t="s">
        <v>391</v>
      </c>
      <c r="H9765" s="2">
        <f t="shared" si="1064"/>
        <v>0.30208333333333331</v>
      </c>
      <c r="I9765" s="2">
        <f t="shared" si="1065"/>
        <v>0.19444444444444445</v>
      </c>
      <c r="J9765" t="str">
        <f t="shared" si="1066"/>
        <v/>
      </c>
      <c r="K9765" t="s">
        <v>1634</v>
      </c>
      <c r="L9765" t="s">
        <v>1991</v>
      </c>
      <c r="M9765" t="s">
        <v>1996</v>
      </c>
      <c r="N9765">
        <v>4174</v>
      </c>
      <c r="O9765">
        <f t="shared" si="1067"/>
        <v>2</v>
      </c>
      <c r="P9765" s="4" t="str">
        <f t="shared" si="1068"/>
        <v>2</v>
      </c>
      <c r="Q9765" s="8">
        <f t="shared" si="1069"/>
        <v>35</v>
      </c>
      <c r="R9765">
        <f t="shared" si="1070"/>
        <v>155</v>
      </c>
    </row>
    <row r="9766" spans="1:18" x14ac:dyDescent="0.3">
      <c r="A9766" t="s">
        <v>17</v>
      </c>
      <c r="B9766" s="7" t="s">
        <v>30</v>
      </c>
      <c r="C9766" t="s">
        <v>69</v>
      </c>
      <c r="D9766" s="10" t="s">
        <v>73</v>
      </c>
      <c r="E9766" t="s">
        <v>97</v>
      </c>
      <c r="F9766" s="4" t="s">
        <v>285</v>
      </c>
      <c r="G9766" t="s">
        <v>334</v>
      </c>
      <c r="H9766" s="2">
        <f t="shared" si="1064"/>
        <v>0.38194444444444442</v>
      </c>
      <c r="I9766" s="2">
        <f t="shared" si="1065"/>
        <v>0.25</v>
      </c>
      <c r="J9766" t="str">
        <f t="shared" si="1066"/>
        <v/>
      </c>
      <c r="K9766" t="s">
        <v>1713</v>
      </c>
      <c r="L9766" t="s">
        <v>1991</v>
      </c>
      <c r="M9766" t="s">
        <v>1996</v>
      </c>
      <c r="N9766">
        <v>6216</v>
      </c>
      <c r="O9766">
        <f t="shared" si="1067"/>
        <v>2</v>
      </c>
      <c r="P9766" s="4" t="str">
        <f t="shared" si="1068"/>
        <v>3</v>
      </c>
      <c r="Q9766" s="8">
        <f t="shared" si="1069"/>
        <v>10</v>
      </c>
      <c r="R9766">
        <f t="shared" si="1070"/>
        <v>190</v>
      </c>
    </row>
    <row r="9767" spans="1:18" x14ac:dyDescent="0.3">
      <c r="A9767" t="s">
        <v>13</v>
      </c>
      <c r="B9767" s="7" t="s">
        <v>33</v>
      </c>
      <c r="C9767" t="s">
        <v>68</v>
      </c>
      <c r="D9767" s="10" t="s">
        <v>67</v>
      </c>
      <c r="E9767" t="s">
        <v>98</v>
      </c>
      <c r="F9767" s="4" t="s">
        <v>299</v>
      </c>
      <c r="G9767" t="s">
        <v>1157</v>
      </c>
      <c r="H9767" s="2">
        <f t="shared" si="1064"/>
        <v>0.75</v>
      </c>
      <c r="I9767" s="2">
        <f t="shared" si="1065"/>
        <v>0.70833333333333337</v>
      </c>
      <c r="J9767" t="str">
        <f t="shared" si="1066"/>
        <v>10 May</v>
      </c>
      <c r="K9767" t="s">
        <v>1923</v>
      </c>
      <c r="L9767" t="s">
        <v>1993</v>
      </c>
      <c r="M9767" t="s">
        <v>1996</v>
      </c>
      <c r="N9767">
        <v>10624</v>
      </c>
      <c r="O9767">
        <f t="shared" si="1067"/>
        <v>3</v>
      </c>
      <c r="P9767" s="4" t="str">
        <f t="shared" si="1068"/>
        <v>25</v>
      </c>
      <c r="Q9767" s="8">
        <f t="shared" si="1069"/>
        <v>0</v>
      </c>
      <c r="R9767">
        <f t="shared" si="1070"/>
        <v>1500</v>
      </c>
    </row>
    <row r="9768" spans="1:18" x14ac:dyDescent="0.3">
      <c r="A9768" t="s">
        <v>18</v>
      </c>
      <c r="B9768" s="7" t="s">
        <v>28</v>
      </c>
      <c r="C9768" t="s">
        <v>69</v>
      </c>
      <c r="D9768" s="10" t="s">
        <v>73</v>
      </c>
      <c r="E9768" t="s">
        <v>83</v>
      </c>
      <c r="F9768" s="4" t="s">
        <v>347</v>
      </c>
      <c r="G9768" t="s">
        <v>306</v>
      </c>
      <c r="H9768" s="2">
        <f t="shared" si="1064"/>
        <v>0.93402777777777779</v>
      </c>
      <c r="I9768" s="2">
        <f t="shared" si="1065"/>
        <v>0.3298611111111111</v>
      </c>
      <c r="J9768" t="str">
        <f t="shared" si="1066"/>
        <v/>
      </c>
      <c r="K9768" t="s">
        <v>1699</v>
      </c>
      <c r="L9768" t="s">
        <v>1993</v>
      </c>
      <c r="M9768" t="s">
        <v>1996</v>
      </c>
      <c r="N9768">
        <v>6152</v>
      </c>
      <c r="O9768">
        <f t="shared" si="1067"/>
        <v>3</v>
      </c>
      <c r="P9768" s="4" t="str">
        <f t="shared" si="1068"/>
        <v>14</v>
      </c>
      <c r="Q9768" s="8">
        <f t="shared" si="1069"/>
        <v>30</v>
      </c>
      <c r="R9768">
        <f t="shared" si="1070"/>
        <v>870</v>
      </c>
    </row>
    <row r="9769" spans="1:18" x14ac:dyDescent="0.3">
      <c r="A9769" t="s">
        <v>11</v>
      </c>
      <c r="B9769" s="7" t="s">
        <v>53</v>
      </c>
      <c r="C9769" t="s">
        <v>69</v>
      </c>
      <c r="D9769" s="10" t="s">
        <v>73</v>
      </c>
      <c r="E9769" t="s">
        <v>82</v>
      </c>
      <c r="F9769" s="4" t="s">
        <v>327</v>
      </c>
      <c r="G9769" t="s">
        <v>732</v>
      </c>
      <c r="H9769" s="2">
        <f t="shared" si="1064"/>
        <v>6.5972222222222224E-2</v>
      </c>
      <c r="I9769" s="2">
        <f t="shared" si="1065"/>
        <v>0.85416666666666663</v>
      </c>
      <c r="J9769" t="str">
        <f t="shared" si="1066"/>
        <v>10 Mar</v>
      </c>
      <c r="K9769" t="s">
        <v>1739</v>
      </c>
      <c r="L9769" t="s">
        <v>1993</v>
      </c>
      <c r="M9769" t="s">
        <v>1996</v>
      </c>
      <c r="N9769">
        <v>6937</v>
      </c>
      <c r="O9769">
        <f t="shared" si="1067"/>
        <v>3</v>
      </c>
      <c r="P9769" s="4" t="str">
        <f t="shared" si="1068"/>
        <v>5</v>
      </c>
      <c r="Q9769" s="8">
        <f t="shared" si="1069"/>
        <v>5</v>
      </c>
      <c r="R9769">
        <f t="shared" si="1070"/>
        <v>305</v>
      </c>
    </row>
    <row r="9770" spans="1:18" x14ac:dyDescent="0.3">
      <c r="A9770" t="s">
        <v>12</v>
      </c>
      <c r="B9770" s="7" t="s">
        <v>31</v>
      </c>
      <c r="C9770" t="s">
        <v>69</v>
      </c>
      <c r="D9770" s="10" t="s">
        <v>73</v>
      </c>
      <c r="E9770" t="s">
        <v>82</v>
      </c>
      <c r="F9770" s="4" t="s">
        <v>299</v>
      </c>
      <c r="G9770" t="s">
        <v>526</v>
      </c>
      <c r="H9770" s="2">
        <f t="shared" si="1064"/>
        <v>0.80208333333333337</v>
      </c>
      <c r="I9770" s="2">
        <f t="shared" si="1065"/>
        <v>0.70833333333333337</v>
      </c>
      <c r="J9770" t="str">
        <f t="shared" si="1066"/>
        <v>02 Jun</v>
      </c>
      <c r="K9770" t="s">
        <v>1916</v>
      </c>
      <c r="L9770" t="s">
        <v>1993</v>
      </c>
      <c r="M9770" t="s">
        <v>1996</v>
      </c>
      <c r="N9770">
        <v>8792</v>
      </c>
      <c r="O9770">
        <f t="shared" si="1067"/>
        <v>3</v>
      </c>
      <c r="P9770" s="4" t="str">
        <f t="shared" si="1068"/>
        <v>26</v>
      </c>
      <c r="Q9770" s="8">
        <f t="shared" si="1069"/>
        <v>15</v>
      </c>
      <c r="R9770">
        <f t="shared" si="1070"/>
        <v>1575</v>
      </c>
    </row>
    <row r="9771" spans="1:18" x14ac:dyDescent="0.3">
      <c r="A9771" t="s">
        <v>15</v>
      </c>
      <c r="B9771" s="7" t="s">
        <v>30</v>
      </c>
      <c r="C9771" t="s">
        <v>69</v>
      </c>
      <c r="D9771" s="10" t="s">
        <v>73</v>
      </c>
      <c r="E9771" t="s">
        <v>82</v>
      </c>
      <c r="F9771" s="4" t="s">
        <v>291</v>
      </c>
      <c r="G9771" t="s">
        <v>352</v>
      </c>
      <c r="H9771" s="2">
        <f t="shared" si="1064"/>
        <v>0.875</v>
      </c>
      <c r="I9771" s="2">
        <f t="shared" si="1065"/>
        <v>0.53472222222222221</v>
      </c>
      <c r="J9771" t="str">
        <f t="shared" si="1066"/>
        <v/>
      </c>
      <c r="K9771" t="s">
        <v>1726</v>
      </c>
      <c r="L9771" t="s">
        <v>1993</v>
      </c>
      <c r="M9771" t="s">
        <v>1996</v>
      </c>
      <c r="N9771">
        <v>7005</v>
      </c>
      <c r="O9771">
        <f t="shared" si="1067"/>
        <v>3</v>
      </c>
      <c r="P9771" s="4" t="str">
        <f t="shared" si="1068"/>
        <v>8</v>
      </c>
      <c r="Q9771" s="8">
        <f t="shared" si="1069"/>
        <v>10</v>
      </c>
      <c r="R9771">
        <f t="shared" si="1070"/>
        <v>490</v>
      </c>
    </row>
    <row r="9772" spans="1:18" x14ac:dyDescent="0.3">
      <c r="A9772" t="s">
        <v>13</v>
      </c>
      <c r="B9772" s="7" t="s">
        <v>54</v>
      </c>
      <c r="C9772" t="s">
        <v>71</v>
      </c>
      <c r="D9772" s="10" t="s">
        <v>74</v>
      </c>
      <c r="E9772" t="s">
        <v>102</v>
      </c>
      <c r="F9772" s="4" t="s">
        <v>366</v>
      </c>
      <c r="G9772" t="s">
        <v>627</v>
      </c>
      <c r="H9772" s="2">
        <f t="shared" si="1064"/>
        <v>0.18055555555555555</v>
      </c>
      <c r="I9772" s="2">
        <f t="shared" si="1065"/>
        <v>0.12152777777777778</v>
      </c>
      <c r="J9772" t="str">
        <f t="shared" si="1066"/>
        <v/>
      </c>
      <c r="K9772" t="s">
        <v>1676</v>
      </c>
      <c r="L9772" t="s">
        <v>1991</v>
      </c>
      <c r="M9772" t="s">
        <v>1996</v>
      </c>
      <c r="N9772">
        <v>5678</v>
      </c>
      <c r="O9772">
        <f t="shared" si="1067"/>
        <v>2</v>
      </c>
      <c r="P9772" s="4" t="str">
        <f t="shared" si="1068"/>
        <v>1</v>
      </c>
      <c r="Q9772" s="8">
        <f t="shared" si="1069"/>
        <v>25</v>
      </c>
      <c r="R9772">
        <f t="shared" si="1070"/>
        <v>85</v>
      </c>
    </row>
    <row r="9773" spans="1:18" x14ac:dyDescent="0.3">
      <c r="A9773" t="s">
        <v>12</v>
      </c>
      <c r="B9773" s="7" t="s">
        <v>51</v>
      </c>
      <c r="C9773" t="s">
        <v>67</v>
      </c>
      <c r="D9773" s="10" t="s">
        <v>72</v>
      </c>
      <c r="E9773" t="s">
        <v>142</v>
      </c>
      <c r="F9773" s="4" t="s">
        <v>384</v>
      </c>
      <c r="G9773" t="s">
        <v>1323</v>
      </c>
      <c r="H9773" s="2">
        <f t="shared" si="1064"/>
        <v>0.47222222222222221</v>
      </c>
      <c r="I9773" s="2">
        <f t="shared" si="1065"/>
        <v>0.4375</v>
      </c>
      <c r="J9773" t="str">
        <f t="shared" si="1066"/>
        <v>16 Mar</v>
      </c>
      <c r="K9773" t="s">
        <v>1798</v>
      </c>
      <c r="L9773" t="s">
        <v>1993</v>
      </c>
      <c r="M9773" t="s">
        <v>1996</v>
      </c>
      <c r="N9773">
        <v>7013</v>
      </c>
      <c r="O9773">
        <f t="shared" si="1067"/>
        <v>3</v>
      </c>
      <c r="P9773" s="4" t="str">
        <f t="shared" si="1068"/>
        <v>24</v>
      </c>
      <c r="Q9773" s="8">
        <f t="shared" si="1069"/>
        <v>50</v>
      </c>
      <c r="R9773">
        <f t="shared" si="1070"/>
        <v>1490</v>
      </c>
    </row>
    <row r="9774" spans="1:18" x14ac:dyDescent="0.3">
      <c r="A9774" t="s">
        <v>13</v>
      </c>
      <c r="B9774" s="7" t="s">
        <v>48</v>
      </c>
      <c r="C9774" t="s">
        <v>69</v>
      </c>
      <c r="D9774" s="10" t="s">
        <v>73</v>
      </c>
      <c r="E9774" t="s">
        <v>82</v>
      </c>
      <c r="F9774" s="4" t="s">
        <v>249</v>
      </c>
      <c r="G9774" t="s">
        <v>671</v>
      </c>
      <c r="H9774" s="2">
        <f t="shared" si="1064"/>
        <v>0.79166666666666663</v>
      </c>
      <c r="I9774" s="2">
        <f t="shared" si="1065"/>
        <v>0.625</v>
      </c>
      <c r="J9774" t="str">
        <f t="shared" si="1066"/>
        <v>22 May</v>
      </c>
      <c r="K9774" t="s">
        <v>1877</v>
      </c>
      <c r="L9774" t="s">
        <v>1993</v>
      </c>
      <c r="M9774" t="s">
        <v>1996</v>
      </c>
      <c r="N9774">
        <v>16079</v>
      </c>
      <c r="O9774">
        <f t="shared" si="1067"/>
        <v>3</v>
      </c>
      <c r="P9774" s="4" t="str">
        <f t="shared" si="1068"/>
        <v>28</v>
      </c>
      <c r="Q9774" s="8">
        <f t="shared" si="1069"/>
        <v>0</v>
      </c>
      <c r="R9774">
        <f t="shared" si="1070"/>
        <v>1680</v>
      </c>
    </row>
    <row r="9775" spans="1:18" x14ac:dyDescent="0.3">
      <c r="A9775" t="s">
        <v>13</v>
      </c>
      <c r="B9775" s="7" t="s">
        <v>54</v>
      </c>
      <c r="C9775" t="s">
        <v>68</v>
      </c>
      <c r="D9775" s="10" t="s">
        <v>67</v>
      </c>
      <c r="E9775" t="s">
        <v>98</v>
      </c>
      <c r="F9775" s="4" t="s">
        <v>242</v>
      </c>
      <c r="G9775" t="s">
        <v>365</v>
      </c>
      <c r="H9775" s="2">
        <f t="shared" si="1064"/>
        <v>0.75</v>
      </c>
      <c r="I9775" s="2">
        <f t="shared" si="1065"/>
        <v>0.39930555555555558</v>
      </c>
      <c r="J9775" t="str">
        <f t="shared" si="1066"/>
        <v/>
      </c>
      <c r="K9775" t="s">
        <v>1723</v>
      </c>
      <c r="L9775" t="s">
        <v>1993</v>
      </c>
      <c r="M9775" t="s">
        <v>1997</v>
      </c>
      <c r="N9775">
        <v>10539</v>
      </c>
      <c r="O9775">
        <f t="shared" si="1067"/>
        <v>3</v>
      </c>
      <c r="P9775" s="4" t="str">
        <f t="shared" si="1068"/>
        <v>8</v>
      </c>
      <c r="Q9775" s="8">
        <f t="shared" si="1069"/>
        <v>25</v>
      </c>
      <c r="R9775">
        <f t="shared" si="1070"/>
        <v>505</v>
      </c>
    </row>
    <row r="9776" spans="1:18" x14ac:dyDescent="0.3">
      <c r="A9776" t="s">
        <v>13</v>
      </c>
      <c r="B9776" s="7" t="s">
        <v>41</v>
      </c>
      <c r="C9776" t="s">
        <v>68</v>
      </c>
      <c r="D9776" s="10" t="s">
        <v>67</v>
      </c>
      <c r="E9776" t="s">
        <v>85</v>
      </c>
      <c r="F9776" s="4" t="s">
        <v>293</v>
      </c>
      <c r="G9776" t="s">
        <v>516</v>
      </c>
      <c r="H9776" s="2">
        <f t="shared" si="1064"/>
        <v>0.98263888888888884</v>
      </c>
      <c r="I9776" s="2">
        <f t="shared" si="1065"/>
        <v>0.6875</v>
      </c>
      <c r="J9776" t="str">
        <f t="shared" si="1066"/>
        <v/>
      </c>
      <c r="K9776" t="s">
        <v>1809</v>
      </c>
      <c r="L9776" t="s">
        <v>1993</v>
      </c>
      <c r="M9776" t="s">
        <v>1997</v>
      </c>
      <c r="N9776">
        <v>11841</v>
      </c>
      <c r="O9776">
        <f t="shared" si="1067"/>
        <v>3</v>
      </c>
      <c r="P9776" s="4" t="str">
        <f t="shared" si="1068"/>
        <v>7</v>
      </c>
      <c r="Q9776" s="8">
        <f t="shared" si="1069"/>
        <v>5</v>
      </c>
      <c r="R9776">
        <f t="shared" si="1070"/>
        <v>425</v>
      </c>
    </row>
    <row r="9777" spans="1:18" x14ac:dyDescent="0.3">
      <c r="A9777" t="s">
        <v>11</v>
      </c>
      <c r="B9777" s="7" t="s">
        <v>51</v>
      </c>
      <c r="C9777" t="s">
        <v>67</v>
      </c>
      <c r="D9777" s="10" t="s">
        <v>72</v>
      </c>
      <c r="E9777" t="s">
        <v>81</v>
      </c>
      <c r="F9777" s="4" t="s">
        <v>301</v>
      </c>
      <c r="G9777" t="s">
        <v>1568</v>
      </c>
      <c r="H9777" s="2">
        <f t="shared" si="1064"/>
        <v>2.4305555555555556E-2</v>
      </c>
      <c r="I9777" s="2">
        <f t="shared" si="1065"/>
        <v>0.81597222222222221</v>
      </c>
      <c r="J9777" t="str">
        <f t="shared" si="1066"/>
        <v>16 Mar</v>
      </c>
      <c r="K9777" t="s">
        <v>1680</v>
      </c>
      <c r="L9777" t="s">
        <v>1993</v>
      </c>
      <c r="M9777" t="s">
        <v>1996</v>
      </c>
      <c r="N9777">
        <v>10509</v>
      </c>
      <c r="O9777">
        <f t="shared" si="1067"/>
        <v>3</v>
      </c>
      <c r="P9777" s="4" t="str">
        <f t="shared" si="1068"/>
        <v>5</v>
      </c>
      <c r="Q9777" s="8">
        <f t="shared" si="1069"/>
        <v>0</v>
      </c>
      <c r="R9777">
        <f t="shared" si="1070"/>
        <v>300</v>
      </c>
    </row>
    <row r="9778" spans="1:18" x14ac:dyDescent="0.3">
      <c r="A9778" t="s">
        <v>11</v>
      </c>
      <c r="B9778" s="7" t="s">
        <v>50</v>
      </c>
      <c r="C9778" t="s">
        <v>70</v>
      </c>
      <c r="D9778" s="10" t="s">
        <v>68</v>
      </c>
      <c r="E9778" t="s">
        <v>84</v>
      </c>
      <c r="F9778" s="4" t="s">
        <v>264</v>
      </c>
      <c r="G9778" t="s">
        <v>415</v>
      </c>
      <c r="H9778" s="2">
        <f t="shared" si="1064"/>
        <v>0.64930555555555558</v>
      </c>
      <c r="I9778" s="2">
        <f t="shared" si="1065"/>
        <v>0.55208333333333337</v>
      </c>
      <c r="J9778" t="str">
        <f t="shared" si="1066"/>
        <v/>
      </c>
      <c r="K9778" t="s">
        <v>1710</v>
      </c>
      <c r="L9778" t="s">
        <v>1991</v>
      </c>
      <c r="M9778" t="s">
        <v>1996</v>
      </c>
      <c r="N9778">
        <v>3597</v>
      </c>
      <c r="O9778">
        <f t="shared" si="1067"/>
        <v>2</v>
      </c>
      <c r="P9778" s="4" t="str">
        <f t="shared" si="1068"/>
        <v>2</v>
      </c>
      <c r="Q9778" s="8">
        <f t="shared" si="1069"/>
        <v>20</v>
      </c>
      <c r="R9778">
        <f t="shared" si="1070"/>
        <v>140</v>
      </c>
    </row>
    <row r="9779" spans="1:18" x14ac:dyDescent="0.3">
      <c r="A9779" t="s">
        <v>12</v>
      </c>
      <c r="B9779" s="7" t="s">
        <v>24</v>
      </c>
      <c r="C9779" t="s">
        <v>68</v>
      </c>
      <c r="D9779" s="10" t="s">
        <v>67</v>
      </c>
      <c r="E9779" t="s">
        <v>121</v>
      </c>
      <c r="F9779" s="4" t="s">
        <v>205</v>
      </c>
      <c r="G9779" t="s">
        <v>1210</v>
      </c>
      <c r="H9779" s="2">
        <f t="shared" si="1064"/>
        <v>0.57291666666666663</v>
      </c>
      <c r="I9779" s="2">
        <f t="shared" si="1065"/>
        <v>0.3923611111111111</v>
      </c>
      <c r="J9779" t="str">
        <f t="shared" si="1066"/>
        <v>02 May</v>
      </c>
      <c r="K9779" t="s">
        <v>1787</v>
      </c>
      <c r="L9779" t="s">
        <v>1992</v>
      </c>
      <c r="M9779" t="s">
        <v>1996</v>
      </c>
      <c r="N9779">
        <v>15532</v>
      </c>
      <c r="O9779">
        <f t="shared" si="1067"/>
        <v>4</v>
      </c>
      <c r="P9779" s="4" t="str">
        <f t="shared" si="1068"/>
        <v>28</v>
      </c>
      <c r="Q9779" s="8">
        <f t="shared" si="1069"/>
        <v>20</v>
      </c>
      <c r="R9779">
        <f t="shared" si="1070"/>
        <v>1700</v>
      </c>
    </row>
    <row r="9780" spans="1:18" x14ac:dyDescent="0.3">
      <c r="A9780" t="s">
        <v>15</v>
      </c>
      <c r="B9780" s="7" t="s">
        <v>53</v>
      </c>
      <c r="C9780" t="s">
        <v>69</v>
      </c>
      <c r="D9780" s="10" t="s">
        <v>73</v>
      </c>
      <c r="E9780" t="s">
        <v>82</v>
      </c>
      <c r="F9780" s="4" t="s">
        <v>295</v>
      </c>
      <c r="G9780" t="s">
        <v>352</v>
      </c>
      <c r="H9780" s="2">
        <f t="shared" si="1064"/>
        <v>0.875</v>
      </c>
      <c r="I9780" s="2">
        <f t="shared" si="1065"/>
        <v>0.28472222222222221</v>
      </c>
      <c r="J9780" t="str">
        <f t="shared" si="1066"/>
        <v/>
      </c>
      <c r="K9780" t="s">
        <v>1893</v>
      </c>
      <c r="L9780" t="s">
        <v>1993</v>
      </c>
      <c r="M9780" t="s">
        <v>1997</v>
      </c>
      <c r="N9780">
        <v>14086</v>
      </c>
      <c r="O9780">
        <f t="shared" si="1067"/>
        <v>3</v>
      </c>
      <c r="P9780" s="4" t="str">
        <f t="shared" si="1068"/>
        <v>14</v>
      </c>
      <c r="Q9780" s="8">
        <f t="shared" si="1069"/>
        <v>10</v>
      </c>
      <c r="R9780">
        <f t="shared" si="1070"/>
        <v>850</v>
      </c>
    </row>
    <row r="9781" spans="1:18" x14ac:dyDescent="0.3">
      <c r="A9781" t="s">
        <v>15</v>
      </c>
      <c r="B9781" s="7" t="s">
        <v>60</v>
      </c>
      <c r="C9781" t="s">
        <v>69</v>
      </c>
      <c r="D9781" s="10" t="s">
        <v>73</v>
      </c>
      <c r="E9781" t="s">
        <v>95</v>
      </c>
      <c r="F9781" s="4" t="s">
        <v>231</v>
      </c>
      <c r="G9781" t="s">
        <v>203</v>
      </c>
      <c r="H9781" s="2">
        <f t="shared" si="1064"/>
        <v>0.93055555555555558</v>
      </c>
      <c r="I9781" s="2">
        <f t="shared" si="1065"/>
        <v>0.60763888888888884</v>
      </c>
      <c r="J9781" t="str">
        <f t="shared" si="1066"/>
        <v/>
      </c>
      <c r="K9781" t="s">
        <v>1786</v>
      </c>
      <c r="L9781" t="s">
        <v>1993</v>
      </c>
      <c r="M9781" t="s">
        <v>1997</v>
      </c>
      <c r="N9781">
        <v>5883</v>
      </c>
      <c r="O9781">
        <f t="shared" si="1067"/>
        <v>3</v>
      </c>
      <c r="P9781" s="4" t="str">
        <f t="shared" si="1068"/>
        <v>7</v>
      </c>
      <c r="Q9781" s="8">
        <f t="shared" si="1069"/>
        <v>45</v>
      </c>
      <c r="R9781">
        <f t="shared" si="1070"/>
        <v>465</v>
      </c>
    </row>
    <row r="9782" spans="1:18" x14ac:dyDescent="0.3">
      <c r="A9782" t="s">
        <v>15</v>
      </c>
      <c r="B9782" s="7" t="s">
        <v>50</v>
      </c>
      <c r="C9782" t="s">
        <v>69</v>
      </c>
      <c r="D9782" s="10" t="s">
        <v>73</v>
      </c>
      <c r="E9782" t="s">
        <v>82</v>
      </c>
      <c r="F9782" s="4" t="s">
        <v>228</v>
      </c>
      <c r="G9782" t="s">
        <v>352</v>
      </c>
      <c r="H9782" s="2">
        <f t="shared" si="1064"/>
        <v>0.875</v>
      </c>
      <c r="I9782" s="2">
        <f t="shared" si="1065"/>
        <v>0.29166666666666669</v>
      </c>
      <c r="J9782" t="str">
        <f t="shared" si="1066"/>
        <v/>
      </c>
      <c r="K9782" t="s">
        <v>1714</v>
      </c>
      <c r="L9782" t="s">
        <v>1993</v>
      </c>
      <c r="M9782" t="s">
        <v>1996</v>
      </c>
      <c r="N9782">
        <v>7618</v>
      </c>
      <c r="O9782">
        <f t="shared" si="1067"/>
        <v>3</v>
      </c>
      <c r="P9782" s="4" t="str">
        <f t="shared" si="1068"/>
        <v>14</v>
      </c>
      <c r="Q9782" s="8">
        <f t="shared" si="1069"/>
        <v>0</v>
      </c>
      <c r="R9782">
        <f t="shared" si="1070"/>
        <v>840</v>
      </c>
    </row>
    <row r="9783" spans="1:18" x14ac:dyDescent="0.3">
      <c r="A9783" t="s">
        <v>13</v>
      </c>
      <c r="B9783" s="7" t="s">
        <v>24</v>
      </c>
      <c r="C9783" t="s">
        <v>68</v>
      </c>
      <c r="D9783" s="10" t="s">
        <v>67</v>
      </c>
      <c r="E9783" t="s">
        <v>98</v>
      </c>
      <c r="F9783" s="4" t="s">
        <v>299</v>
      </c>
      <c r="G9783" t="s">
        <v>1016</v>
      </c>
      <c r="H9783" s="2">
        <f t="shared" si="1064"/>
        <v>0.75</v>
      </c>
      <c r="I9783" s="2">
        <f t="shared" si="1065"/>
        <v>0.70833333333333337</v>
      </c>
      <c r="J9783" t="str">
        <f t="shared" si="1066"/>
        <v>02 May</v>
      </c>
      <c r="K9783" t="s">
        <v>1923</v>
      </c>
      <c r="L9783" t="s">
        <v>1993</v>
      </c>
      <c r="M9783" t="s">
        <v>1997</v>
      </c>
      <c r="N9783">
        <v>9314</v>
      </c>
      <c r="O9783">
        <f t="shared" si="1067"/>
        <v>3</v>
      </c>
      <c r="P9783" s="4" t="str">
        <f t="shared" si="1068"/>
        <v>25</v>
      </c>
      <c r="Q9783" s="8">
        <f t="shared" si="1069"/>
        <v>0</v>
      </c>
      <c r="R9783">
        <f t="shared" si="1070"/>
        <v>1500</v>
      </c>
    </row>
    <row r="9784" spans="1:18" x14ac:dyDescent="0.3">
      <c r="A9784" t="s">
        <v>13</v>
      </c>
      <c r="B9784" s="7" t="s">
        <v>25</v>
      </c>
      <c r="C9784" t="s">
        <v>68</v>
      </c>
      <c r="D9784" s="10" t="s">
        <v>67</v>
      </c>
      <c r="E9784" t="s">
        <v>98</v>
      </c>
      <c r="F9784" s="4" t="s">
        <v>242</v>
      </c>
      <c r="G9784" t="s">
        <v>307</v>
      </c>
      <c r="H9784" s="2">
        <f t="shared" si="1064"/>
        <v>0.87847222222222221</v>
      </c>
      <c r="I9784" s="2">
        <f t="shared" si="1065"/>
        <v>0.39930555555555558</v>
      </c>
      <c r="J9784" t="str">
        <f t="shared" si="1066"/>
        <v/>
      </c>
      <c r="K9784" t="s">
        <v>1736</v>
      </c>
      <c r="L9784" t="s">
        <v>1993</v>
      </c>
      <c r="M9784" t="s">
        <v>1997</v>
      </c>
      <c r="N9784">
        <v>13994</v>
      </c>
      <c r="O9784">
        <f t="shared" si="1067"/>
        <v>3</v>
      </c>
      <c r="P9784" s="4" t="str">
        <f t="shared" si="1068"/>
        <v>11</v>
      </c>
      <c r="Q9784" s="8">
        <f t="shared" si="1069"/>
        <v>30</v>
      </c>
      <c r="R9784">
        <f t="shared" si="1070"/>
        <v>690</v>
      </c>
    </row>
    <row r="9785" spans="1:18" x14ac:dyDescent="0.3">
      <c r="A9785" t="s">
        <v>11</v>
      </c>
      <c r="B9785" s="7" t="s">
        <v>66</v>
      </c>
      <c r="C9785" t="s">
        <v>69</v>
      </c>
      <c r="D9785" s="10" t="s">
        <v>73</v>
      </c>
      <c r="E9785" t="s">
        <v>95</v>
      </c>
      <c r="F9785" s="4" t="s">
        <v>287</v>
      </c>
      <c r="G9785" t="s">
        <v>303</v>
      </c>
      <c r="H9785" s="2">
        <f t="shared" si="1064"/>
        <v>0.50694444444444442</v>
      </c>
      <c r="I9785" s="2">
        <f t="shared" si="1065"/>
        <v>0.31597222222222221</v>
      </c>
      <c r="J9785" t="str">
        <f t="shared" si="1066"/>
        <v/>
      </c>
      <c r="K9785" t="s">
        <v>1824</v>
      </c>
      <c r="L9785" t="s">
        <v>1993</v>
      </c>
      <c r="M9785" t="s">
        <v>1996</v>
      </c>
      <c r="N9785">
        <v>5073</v>
      </c>
      <c r="O9785">
        <f t="shared" si="1067"/>
        <v>3</v>
      </c>
      <c r="P9785" s="4" t="str">
        <f t="shared" si="1068"/>
        <v>4</v>
      </c>
      <c r="Q9785" s="8">
        <f t="shared" si="1069"/>
        <v>35</v>
      </c>
      <c r="R9785">
        <f t="shared" si="1070"/>
        <v>275</v>
      </c>
    </row>
    <row r="9786" spans="1:18" x14ac:dyDescent="0.3">
      <c r="A9786" t="s">
        <v>18</v>
      </c>
      <c r="B9786" s="7" t="s">
        <v>23</v>
      </c>
      <c r="C9786" t="s">
        <v>67</v>
      </c>
      <c r="D9786" s="10" t="s">
        <v>72</v>
      </c>
      <c r="E9786" t="s">
        <v>75</v>
      </c>
      <c r="F9786" s="4" t="s">
        <v>237</v>
      </c>
      <c r="G9786" t="s">
        <v>250</v>
      </c>
      <c r="H9786" s="2">
        <f t="shared" si="1064"/>
        <v>0.57986111111111116</v>
      </c>
      <c r="I9786" s="2">
        <f t="shared" si="1065"/>
        <v>0.46527777777777779</v>
      </c>
      <c r="J9786" t="str">
        <f t="shared" si="1066"/>
        <v/>
      </c>
      <c r="K9786" t="s">
        <v>1660</v>
      </c>
      <c r="L9786" t="s">
        <v>1991</v>
      </c>
      <c r="M9786" t="s">
        <v>1996</v>
      </c>
      <c r="N9786">
        <v>3383</v>
      </c>
      <c r="O9786">
        <f t="shared" si="1067"/>
        <v>2</v>
      </c>
      <c r="P9786" s="4" t="str">
        <f t="shared" si="1068"/>
        <v>2</v>
      </c>
      <c r="Q9786" s="8">
        <f t="shared" si="1069"/>
        <v>45</v>
      </c>
      <c r="R9786">
        <f t="shared" si="1070"/>
        <v>165</v>
      </c>
    </row>
    <row r="9787" spans="1:18" x14ac:dyDescent="0.3">
      <c r="A9787" t="s">
        <v>15</v>
      </c>
      <c r="B9787" s="7" t="s">
        <v>31</v>
      </c>
      <c r="C9787" t="s">
        <v>69</v>
      </c>
      <c r="D9787" s="10" t="s">
        <v>73</v>
      </c>
      <c r="E9787" t="s">
        <v>82</v>
      </c>
      <c r="F9787" s="4" t="s">
        <v>208</v>
      </c>
      <c r="G9787" t="s">
        <v>297</v>
      </c>
      <c r="H9787" s="2">
        <f t="shared" si="1064"/>
        <v>0.80208333333333337</v>
      </c>
      <c r="I9787" s="2">
        <f t="shared" si="1065"/>
        <v>0.375</v>
      </c>
      <c r="J9787" t="str">
        <f t="shared" si="1066"/>
        <v/>
      </c>
      <c r="K9787" t="s">
        <v>1673</v>
      </c>
      <c r="L9787" t="s">
        <v>1993</v>
      </c>
      <c r="M9787" t="s">
        <v>1996</v>
      </c>
      <c r="N9787">
        <v>16108</v>
      </c>
      <c r="O9787">
        <f t="shared" si="1067"/>
        <v>3</v>
      </c>
      <c r="P9787" s="4" t="str">
        <f t="shared" si="1068"/>
        <v>10</v>
      </c>
      <c r="Q9787" s="8">
        <f t="shared" si="1069"/>
        <v>15</v>
      </c>
      <c r="R9787">
        <f t="shared" si="1070"/>
        <v>615</v>
      </c>
    </row>
    <row r="9788" spans="1:18" x14ac:dyDescent="0.3">
      <c r="A9788" t="s">
        <v>15</v>
      </c>
      <c r="B9788" s="7" t="s">
        <v>30</v>
      </c>
      <c r="C9788" t="s">
        <v>69</v>
      </c>
      <c r="D9788" s="10" t="s">
        <v>73</v>
      </c>
      <c r="E9788" t="s">
        <v>82</v>
      </c>
      <c r="F9788" s="4" t="s">
        <v>318</v>
      </c>
      <c r="G9788" t="s">
        <v>543</v>
      </c>
      <c r="H9788" s="2">
        <f t="shared" si="1064"/>
        <v>6.25E-2</v>
      </c>
      <c r="I9788" s="2">
        <f t="shared" si="1065"/>
        <v>0.43055555555555558</v>
      </c>
      <c r="J9788" t="str">
        <f t="shared" si="1066"/>
        <v>28 May</v>
      </c>
      <c r="K9788" t="s">
        <v>1646</v>
      </c>
      <c r="L9788" t="s">
        <v>1993</v>
      </c>
      <c r="M9788" t="s">
        <v>1996</v>
      </c>
      <c r="N9788">
        <v>6795</v>
      </c>
      <c r="O9788">
        <f t="shared" si="1067"/>
        <v>3</v>
      </c>
      <c r="P9788" s="4" t="str">
        <f t="shared" si="1068"/>
        <v>15</v>
      </c>
      <c r="Q9788" s="8">
        <f t="shared" si="1069"/>
        <v>10</v>
      </c>
      <c r="R9788">
        <f t="shared" si="1070"/>
        <v>910</v>
      </c>
    </row>
    <row r="9789" spans="1:18" x14ac:dyDescent="0.3">
      <c r="A9789" t="s">
        <v>13</v>
      </c>
      <c r="B9789" s="7" t="s">
        <v>57</v>
      </c>
      <c r="C9789" t="s">
        <v>68</v>
      </c>
      <c r="D9789" s="10" t="s">
        <v>67</v>
      </c>
      <c r="E9789" t="s">
        <v>85</v>
      </c>
      <c r="F9789" s="4" t="s">
        <v>293</v>
      </c>
      <c r="G9789" t="s">
        <v>723</v>
      </c>
      <c r="H9789" s="2">
        <f t="shared" si="1064"/>
        <v>0.19444444444444445</v>
      </c>
      <c r="I9789" s="2">
        <f t="shared" si="1065"/>
        <v>0.6875</v>
      </c>
      <c r="J9789" t="str">
        <f t="shared" si="1066"/>
        <v>02 Apr</v>
      </c>
      <c r="K9789" t="s">
        <v>1636</v>
      </c>
      <c r="L9789" t="s">
        <v>1993</v>
      </c>
      <c r="M9789" t="s">
        <v>1996</v>
      </c>
      <c r="N9789">
        <v>12681</v>
      </c>
      <c r="O9789">
        <f t="shared" si="1067"/>
        <v>3</v>
      </c>
      <c r="P9789" s="4" t="str">
        <f t="shared" si="1068"/>
        <v>12</v>
      </c>
      <c r="Q9789" s="8">
        <f t="shared" si="1069"/>
        <v>10</v>
      </c>
      <c r="R9789">
        <f t="shared" si="1070"/>
        <v>730</v>
      </c>
    </row>
    <row r="9790" spans="1:18" x14ac:dyDescent="0.3">
      <c r="A9790" t="s">
        <v>13</v>
      </c>
      <c r="B9790" s="7" t="s">
        <v>37</v>
      </c>
      <c r="C9790" t="s">
        <v>69</v>
      </c>
      <c r="D9790" s="10" t="s">
        <v>73</v>
      </c>
      <c r="E9790" t="s">
        <v>82</v>
      </c>
      <c r="F9790" s="4" t="s">
        <v>249</v>
      </c>
      <c r="G9790" t="s">
        <v>431</v>
      </c>
      <c r="H9790" s="2">
        <f t="shared" si="1064"/>
        <v>0.52430555555555558</v>
      </c>
      <c r="I9790" s="2">
        <f t="shared" si="1065"/>
        <v>0.625</v>
      </c>
      <c r="J9790" t="str">
        <f t="shared" si="1066"/>
        <v>13 Jun</v>
      </c>
      <c r="K9790" t="s">
        <v>1793</v>
      </c>
      <c r="L9790" t="s">
        <v>1993</v>
      </c>
      <c r="M9790" t="s">
        <v>1997</v>
      </c>
      <c r="N9790">
        <v>10262</v>
      </c>
      <c r="O9790">
        <f t="shared" si="1067"/>
        <v>3</v>
      </c>
      <c r="P9790" s="4" t="str">
        <f t="shared" si="1068"/>
        <v>21</v>
      </c>
      <c r="Q9790" s="8">
        <f t="shared" si="1069"/>
        <v>35</v>
      </c>
      <c r="R9790">
        <f t="shared" si="1070"/>
        <v>1295</v>
      </c>
    </row>
    <row r="9791" spans="1:18" x14ac:dyDescent="0.3">
      <c r="A9791" t="s">
        <v>17</v>
      </c>
      <c r="B9791" s="7" t="s">
        <v>54</v>
      </c>
      <c r="C9791" t="s">
        <v>68</v>
      </c>
      <c r="D9791" s="10" t="s">
        <v>67</v>
      </c>
      <c r="E9791" t="s">
        <v>98</v>
      </c>
      <c r="F9791" s="4" t="s">
        <v>299</v>
      </c>
      <c r="G9791" t="s">
        <v>1186</v>
      </c>
      <c r="H9791" s="2">
        <f t="shared" si="1064"/>
        <v>0.78472222222222221</v>
      </c>
      <c r="I9791" s="2">
        <f t="shared" si="1065"/>
        <v>0.70833333333333337</v>
      </c>
      <c r="J9791" t="str">
        <f t="shared" si="1066"/>
        <v>07 Jun</v>
      </c>
      <c r="K9791" t="s">
        <v>1740</v>
      </c>
      <c r="L9791" t="s">
        <v>1993</v>
      </c>
      <c r="M9791" t="s">
        <v>1996</v>
      </c>
      <c r="N9791">
        <v>8820</v>
      </c>
      <c r="O9791">
        <f t="shared" si="1067"/>
        <v>3</v>
      </c>
      <c r="P9791" s="4" t="str">
        <f t="shared" si="1068"/>
        <v>25</v>
      </c>
      <c r="Q9791" s="8">
        <f t="shared" si="1069"/>
        <v>50</v>
      </c>
      <c r="R9791">
        <f t="shared" si="1070"/>
        <v>1550</v>
      </c>
    </row>
    <row r="9792" spans="1:18" x14ac:dyDescent="0.3">
      <c r="A9792" t="s">
        <v>13</v>
      </c>
      <c r="B9792" s="7" t="s">
        <v>56</v>
      </c>
      <c r="C9792" t="s">
        <v>67</v>
      </c>
      <c r="D9792" s="10" t="s">
        <v>72</v>
      </c>
      <c r="E9792" t="s">
        <v>174</v>
      </c>
      <c r="F9792" s="4" t="s">
        <v>204</v>
      </c>
      <c r="G9792" t="s">
        <v>389</v>
      </c>
      <c r="H9792" s="2">
        <f t="shared" si="1064"/>
        <v>0.51388888888888884</v>
      </c>
      <c r="I9792" s="2">
        <f t="shared" si="1065"/>
        <v>0.24305555555555555</v>
      </c>
      <c r="J9792" t="str">
        <f t="shared" si="1066"/>
        <v/>
      </c>
      <c r="K9792" t="s">
        <v>1669</v>
      </c>
      <c r="L9792" t="s">
        <v>1993</v>
      </c>
      <c r="M9792" t="s">
        <v>1997</v>
      </c>
      <c r="N9792">
        <v>10037</v>
      </c>
      <c r="O9792">
        <f t="shared" si="1067"/>
        <v>3</v>
      </c>
      <c r="P9792" s="4" t="str">
        <f t="shared" si="1068"/>
        <v>6</v>
      </c>
      <c r="Q9792" s="8">
        <f t="shared" si="1069"/>
        <v>30</v>
      </c>
      <c r="R9792">
        <f t="shared" si="1070"/>
        <v>390</v>
      </c>
    </row>
    <row r="9793" spans="1:18" x14ac:dyDescent="0.3">
      <c r="A9793" t="s">
        <v>15</v>
      </c>
      <c r="B9793" s="7" t="s">
        <v>37</v>
      </c>
      <c r="C9793" t="s">
        <v>69</v>
      </c>
      <c r="D9793" s="10" t="s">
        <v>73</v>
      </c>
      <c r="E9793" t="s">
        <v>82</v>
      </c>
      <c r="F9793" s="4" t="s">
        <v>285</v>
      </c>
      <c r="G9793" t="s">
        <v>438</v>
      </c>
      <c r="H9793" s="2">
        <f t="shared" si="1064"/>
        <v>0.52430555555555558</v>
      </c>
      <c r="I9793" s="2">
        <f t="shared" si="1065"/>
        <v>0.25</v>
      </c>
      <c r="J9793" t="str">
        <f t="shared" si="1066"/>
        <v/>
      </c>
      <c r="K9793" t="s">
        <v>1827</v>
      </c>
      <c r="L9793" t="s">
        <v>1993</v>
      </c>
      <c r="M9793" t="s">
        <v>1996</v>
      </c>
      <c r="N9793">
        <v>11789</v>
      </c>
      <c r="O9793">
        <f t="shared" si="1067"/>
        <v>3</v>
      </c>
      <c r="P9793" s="4" t="str">
        <f t="shared" si="1068"/>
        <v>6</v>
      </c>
      <c r="Q9793" s="8">
        <f t="shared" si="1069"/>
        <v>35</v>
      </c>
      <c r="R9793">
        <f t="shared" si="1070"/>
        <v>395</v>
      </c>
    </row>
    <row r="9794" spans="1:18" x14ac:dyDescent="0.3">
      <c r="A9794" t="s">
        <v>16</v>
      </c>
      <c r="B9794" s="7" t="s">
        <v>42</v>
      </c>
      <c r="C9794" t="s">
        <v>69</v>
      </c>
      <c r="D9794" s="10" t="s">
        <v>73</v>
      </c>
      <c r="E9794" t="s">
        <v>82</v>
      </c>
      <c r="F9794" s="4" t="s">
        <v>232</v>
      </c>
      <c r="G9794" t="s">
        <v>301</v>
      </c>
      <c r="H9794" s="2">
        <f t="shared" si="1064"/>
        <v>0.81597222222222221</v>
      </c>
      <c r="I9794" s="2">
        <f t="shared" si="1065"/>
        <v>0.44097222222222221</v>
      </c>
      <c r="J9794" t="str">
        <f t="shared" si="1066"/>
        <v/>
      </c>
      <c r="K9794" t="s">
        <v>1767</v>
      </c>
      <c r="L9794" t="s">
        <v>1993</v>
      </c>
      <c r="M9794" t="s">
        <v>1996</v>
      </c>
      <c r="N9794">
        <v>7378</v>
      </c>
      <c r="O9794">
        <f t="shared" si="1067"/>
        <v>3</v>
      </c>
      <c r="P9794" s="4" t="str">
        <f t="shared" si="1068"/>
        <v>9</v>
      </c>
      <c r="Q9794" s="8">
        <f t="shared" si="1069"/>
        <v>0</v>
      </c>
      <c r="R9794">
        <f t="shared" si="1070"/>
        <v>540</v>
      </c>
    </row>
    <row r="9795" spans="1:18" x14ac:dyDescent="0.3">
      <c r="A9795" t="s">
        <v>11</v>
      </c>
      <c r="B9795" s="7" t="s">
        <v>55</v>
      </c>
      <c r="C9795" t="s">
        <v>67</v>
      </c>
      <c r="D9795" s="10" t="s">
        <v>69</v>
      </c>
      <c r="E9795" t="s">
        <v>75</v>
      </c>
      <c r="F9795" s="4" t="s">
        <v>209</v>
      </c>
      <c r="G9795" t="s">
        <v>227</v>
      </c>
      <c r="H9795" s="2">
        <f t="shared" ref="H9795:H9858" si="1071">TIMEVALUE(LEFT(G9795,5))</f>
        <v>0.90972222222222221</v>
      </c>
      <c r="I9795" s="2">
        <f t="shared" ref="I9795:I9858" si="1072">F9795*1</f>
        <v>0.78819444444444442</v>
      </c>
      <c r="J9795" t="str">
        <f t="shared" ref="J9795:J9858" si="1073">IF(LEN(G9795)&gt;5, MID(G9795,7,6), "")</f>
        <v/>
      </c>
      <c r="K9795" t="s">
        <v>1644</v>
      </c>
      <c r="L9795" t="s">
        <v>1991</v>
      </c>
      <c r="M9795" t="s">
        <v>1996</v>
      </c>
      <c r="N9795">
        <v>4823</v>
      </c>
      <c r="O9795">
        <f t="shared" ref="O9795:O9858" si="1074">LEN(E9795)-LEN(SUBSTITUTE(E9795,"→",""))+1</f>
        <v>2</v>
      </c>
      <c r="P9795" s="4" t="str">
        <f t="shared" ref="P9795:P9858" si="1075">LEFT(K9795, FIND("h", K9795)-1)</f>
        <v>2</v>
      </c>
      <c r="Q9795" s="8">
        <f t="shared" ref="Q9795:Q9858" si="1076">IFERROR(VALUE(MID(K9795, FIND("h",K9795)+2, FIND("m",K9795)-FIND("h",K9795)-2)), 0)*1</f>
        <v>55</v>
      </c>
      <c r="R9795">
        <f t="shared" ref="R9795:R9858" si="1077">(P9795*60+Q9795)</f>
        <v>175</v>
      </c>
    </row>
    <row r="9796" spans="1:18" x14ac:dyDescent="0.3">
      <c r="A9796" t="s">
        <v>13</v>
      </c>
      <c r="B9796" s="7" t="s">
        <v>28</v>
      </c>
      <c r="C9796" t="s">
        <v>67</v>
      </c>
      <c r="D9796" s="10" t="s">
        <v>69</v>
      </c>
      <c r="E9796" t="s">
        <v>75</v>
      </c>
      <c r="F9796" s="4" t="s">
        <v>269</v>
      </c>
      <c r="G9796" t="s">
        <v>337</v>
      </c>
      <c r="H9796" s="2">
        <f t="shared" si="1071"/>
        <v>0.95138888888888884</v>
      </c>
      <c r="I9796" s="2">
        <f t="shared" si="1072"/>
        <v>0.82638888888888884</v>
      </c>
      <c r="J9796" t="str">
        <f t="shared" si="1073"/>
        <v/>
      </c>
      <c r="K9796" t="s">
        <v>1666</v>
      </c>
      <c r="L9796" t="s">
        <v>1991</v>
      </c>
      <c r="M9796" t="s">
        <v>1997</v>
      </c>
      <c r="N9796">
        <v>6478</v>
      </c>
      <c r="O9796">
        <f t="shared" si="1074"/>
        <v>2</v>
      </c>
      <c r="P9796" s="4" t="str">
        <f t="shared" si="1075"/>
        <v>3</v>
      </c>
      <c r="Q9796" s="8">
        <f t="shared" si="1076"/>
        <v>0</v>
      </c>
      <c r="R9796">
        <f t="shared" si="1077"/>
        <v>180</v>
      </c>
    </row>
    <row r="9797" spans="1:18" x14ac:dyDescent="0.3">
      <c r="A9797" t="s">
        <v>13</v>
      </c>
      <c r="B9797" s="7" t="s">
        <v>31</v>
      </c>
      <c r="C9797" t="s">
        <v>69</v>
      </c>
      <c r="D9797" s="10" t="s">
        <v>73</v>
      </c>
      <c r="E9797" t="s">
        <v>104</v>
      </c>
      <c r="F9797" s="4" t="s">
        <v>261</v>
      </c>
      <c r="G9797" t="s">
        <v>508</v>
      </c>
      <c r="H9797" s="2">
        <f t="shared" si="1071"/>
        <v>0.18402777777777779</v>
      </c>
      <c r="I9797" s="2">
        <f t="shared" si="1072"/>
        <v>0.40277777777777779</v>
      </c>
      <c r="J9797" t="str">
        <f t="shared" si="1073"/>
        <v>02 Jun</v>
      </c>
      <c r="K9797" t="s">
        <v>1688</v>
      </c>
      <c r="L9797" t="s">
        <v>1992</v>
      </c>
      <c r="M9797" t="s">
        <v>1996</v>
      </c>
      <c r="N9797">
        <v>13014</v>
      </c>
      <c r="O9797">
        <f t="shared" si="1074"/>
        <v>4</v>
      </c>
      <c r="P9797" s="4" t="str">
        <f t="shared" si="1075"/>
        <v>18</v>
      </c>
      <c r="Q9797" s="8">
        <f t="shared" si="1076"/>
        <v>45</v>
      </c>
      <c r="R9797">
        <f t="shared" si="1077"/>
        <v>1125</v>
      </c>
    </row>
    <row r="9798" spans="1:18" x14ac:dyDescent="0.3">
      <c r="A9798" t="s">
        <v>13</v>
      </c>
      <c r="B9798" s="7" t="s">
        <v>55</v>
      </c>
      <c r="C9798" t="s">
        <v>68</v>
      </c>
      <c r="D9798" s="10" t="s">
        <v>67</v>
      </c>
      <c r="E9798" t="s">
        <v>85</v>
      </c>
      <c r="F9798" s="4" t="s">
        <v>293</v>
      </c>
      <c r="G9798" t="s">
        <v>457</v>
      </c>
      <c r="H9798" s="2">
        <f t="shared" si="1071"/>
        <v>0.94097222222222221</v>
      </c>
      <c r="I9798" s="2">
        <f t="shared" si="1072"/>
        <v>0.6875</v>
      </c>
      <c r="J9798" t="str">
        <f t="shared" si="1073"/>
        <v/>
      </c>
      <c r="K9798" t="s">
        <v>1811</v>
      </c>
      <c r="L9798" t="s">
        <v>1993</v>
      </c>
      <c r="M9798" t="s">
        <v>1997</v>
      </c>
      <c r="N9798">
        <v>10844</v>
      </c>
      <c r="O9798">
        <f t="shared" si="1074"/>
        <v>3</v>
      </c>
      <c r="P9798" s="4" t="str">
        <f t="shared" si="1075"/>
        <v>6</v>
      </c>
      <c r="Q9798" s="8">
        <f t="shared" si="1076"/>
        <v>5</v>
      </c>
      <c r="R9798">
        <f t="shared" si="1077"/>
        <v>365</v>
      </c>
    </row>
    <row r="9799" spans="1:18" x14ac:dyDescent="0.3">
      <c r="A9799" t="s">
        <v>15</v>
      </c>
      <c r="B9799" s="7" t="s">
        <v>47</v>
      </c>
      <c r="C9799" t="s">
        <v>69</v>
      </c>
      <c r="D9799" s="10" t="s">
        <v>73</v>
      </c>
      <c r="E9799" t="s">
        <v>82</v>
      </c>
      <c r="F9799" s="4" t="s">
        <v>210</v>
      </c>
      <c r="G9799" t="s">
        <v>352</v>
      </c>
      <c r="H9799" s="2">
        <f t="shared" si="1071"/>
        <v>0.875</v>
      </c>
      <c r="I9799" s="2">
        <f t="shared" si="1072"/>
        <v>0.33333333333333331</v>
      </c>
      <c r="J9799" t="str">
        <f t="shared" si="1073"/>
        <v/>
      </c>
      <c r="K9799" t="s">
        <v>1742</v>
      </c>
      <c r="L9799" t="s">
        <v>1993</v>
      </c>
      <c r="M9799" t="s">
        <v>1996</v>
      </c>
      <c r="N9799">
        <v>7408</v>
      </c>
      <c r="O9799">
        <f t="shared" si="1074"/>
        <v>3</v>
      </c>
      <c r="P9799" s="4" t="str">
        <f t="shared" si="1075"/>
        <v>13</v>
      </c>
      <c r="Q9799" s="8">
        <f t="shared" si="1076"/>
        <v>0</v>
      </c>
      <c r="R9799">
        <f t="shared" si="1077"/>
        <v>780</v>
      </c>
    </row>
    <row r="9800" spans="1:18" x14ac:dyDescent="0.3">
      <c r="A9800" t="s">
        <v>15</v>
      </c>
      <c r="B9800" s="7" t="s">
        <v>47</v>
      </c>
      <c r="C9800" t="s">
        <v>69</v>
      </c>
      <c r="D9800" s="10" t="s">
        <v>73</v>
      </c>
      <c r="E9800" t="s">
        <v>95</v>
      </c>
      <c r="F9800" s="4" t="s">
        <v>229</v>
      </c>
      <c r="G9800" t="s">
        <v>304</v>
      </c>
      <c r="H9800" s="2">
        <f t="shared" si="1071"/>
        <v>0.67361111111111116</v>
      </c>
      <c r="I9800" s="2">
        <f t="shared" si="1072"/>
        <v>0.2951388888888889</v>
      </c>
      <c r="J9800" t="str">
        <f t="shared" si="1073"/>
        <v/>
      </c>
      <c r="K9800" t="s">
        <v>1751</v>
      </c>
      <c r="L9800" t="s">
        <v>1993</v>
      </c>
      <c r="M9800" t="s">
        <v>1996</v>
      </c>
      <c r="N9800">
        <v>9646</v>
      </c>
      <c r="O9800">
        <f t="shared" si="1074"/>
        <v>3</v>
      </c>
      <c r="P9800" s="4" t="str">
        <f t="shared" si="1075"/>
        <v>9</v>
      </c>
      <c r="Q9800" s="8">
        <f t="shared" si="1076"/>
        <v>5</v>
      </c>
      <c r="R9800">
        <f t="shared" si="1077"/>
        <v>545</v>
      </c>
    </row>
    <row r="9801" spans="1:18" x14ac:dyDescent="0.3">
      <c r="A9801" t="s">
        <v>14</v>
      </c>
      <c r="B9801" s="7" t="s">
        <v>41</v>
      </c>
      <c r="C9801" t="s">
        <v>70</v>
      </c>
      <c r="D9801" s="10" t="s">
        <v>68</v>
      </c>
      <c r="E9801" t="s">
        <v>84</v>
      </c>
      <c r="F9801" s="4" t="s">
        <v>319</v>
      </c>
      <c r="G9801" t="s">
        <v>359</v>
      </c>
      <c r="H9801" s="2">
        <f t="shared" si="1071"/>
        <v>0.83680555555555558</v>
      </c>
      <c r="I9801" s="2">
        <f t="shared" si="1072"/>
        <v>0.73958333333333337</v>
      </c>
      <c r="J9801" t="str">
        <f t="shared" si="1073"/>
        <v/>
      </c>
      <c r="K9801" t="s">
        <v>1710</v>
      </c>
      <c r="L9801" t="s">
        <v>1991</v>
      </c>
      <c r="M9801" t="s">
        <v>1996</v>
      </c>
      <c r="N9801">
        <v>3597</v>
      </c>
      <c r="O9801">
        <f t="shared" si="1074"/>
        <v>2</v>
      </c>
      <c r="P9801" s="4" t="str">
        <f t="shared" si="1075"/>
        <v>2</v>
      </c>
      <c r="Q9801" s="8">
        <f t="shared" si="1076"/>
        <v>20</v>
      </c>
      <c r="R9801">
        <f t="shared" si="1077"/>
        <v>140</v>
      </c>
    </row>
    <row r="9802" spans="1:18" x14ac:dyDescent="0.3">
      <c r="A9802" t="s">
        <v>14</v>
      </c>
      <c r="B9802" s="7" t="s">
        <v>47</v>
      </c>
      <c r="C9802" t="s">
        <v>68</v>
      </c>
      <c r="D9802" s="10" t="s">
        <v>67</v>
      </c>
      <c r="E9802" t="s">
        <v>80</v>
      </c>
      <c r="F9802" s="4" t="s">
        <v>333</v>
      </c>
      <c r="G9802" t="s">
        <v>381</v>
      </c>
      <c r="H9802" s="2">
        <f t="shared" si="1071"/>
        <v>0.81944444444444442</v>
      </c>
      <c r="I9802" s="2">
        <f t="shared" si="1072"/>
        <v>0.71527777777777779</v>
      </c>
      <c r="J9802" t="str">
        <f t="shared" si="1073"/>
        <v/>
      </c>
      <c r="K9802" t="s">
        <v>1654</v>
      </c>
      <c r="L9802" t="s">
        <v>1991</v>
      </c>
      <c r="M9802" t="s">
        <v>1996</v>
      </c>
      <c r="N9802">
        <v>3873</v>
      </c>
      <c r="O9802">
        <f t="shared" si="1074"/>
        <v>2</v>
      </c>
      <c r="P9802" s="4" t="str">
        <f t="shared" si="1075"/>
        <v>2</v>
      </c>
      <c r="Q9802" s="8">
        <f t="shared" si="1076"/>
        <v>30</v>
      </c>
      <c r="R9802">
        <f t="shared" si="1077"/>
        <v>150</v>
      </c>
    </row>
    <row r="9803" spans="1:18" x14ac:dyDescent="0.3">
      <c r="A9803" t="s">
        <v>16</v>
      </c>
      <c r="B9803" s="7" t="s">
        <v>47</v>
      </c>
      <c r="C9803" t="s">
        <v>69</v>
      </c>
      <c r="D9803" s="10" t="s">
        <v>73</v>
      </c>
      <c r="E9803" t="s">
        <v>82</v>
      </c>
      <c r="F9803" s="4" t="s">
        <v>316</v>
      </c>
      <c r="G9803" t="s">
        <v>301</v>
      </c>
      <c r="H9803" s="2">
        <f t="shared" si="1071"/>
        <v>0.81597222222222221</v>
      </c>
      <c r="I9803" s="2">
        <f t="shared" si="1072"/>
        <v>0.60069444444444442</v>
      </c>
      <c r="J9803" t="str">
        <f t="shared" si="1073"/>
        <v/>
      </c>
      <c r="K9803" t="s">
        <v>1642</v>
      </c>
      <c r="L9803" t="s">
        <v>1993</v>
      </c>
      <c r="M9803" t="s">
        <v>1996</v>
      </c>
      <c r="N9803">
        <v>7870</v>
      </c>
      <c r="O9803">
        <f t="shared" si="1074"/>
        <v>3</v>
      </c>
      <c r="P9803" s="4" t="str">
        <f t="shared" si="1075"/>
        <v>5</v>
      </c>
      <c r="Q9803" s="8">
        <f t="shared" si="1076"/>
        <v>10</v>
      </c>
      <c r="R9803">
        <f t="shared" si="1077"/>
        <v>310</v>
      </c>
    </row>
    <row r="9804" spans="1:18" x14ac:dyDescent="0.3">
      <c r="A9804" t="s">
        <v>13</v>
      </c>
      <c r="B9804" s="7" t="s">
        <v>47</v>
      </c>
      <c r="C9804" t="s">
        <v>69</v>
      </c>
      <c r="D9804" s="10" t="s">
        <v>73</v>
      </c>
      <c r="E9804" t="s">
        <v>103</v>
      </c>
      <c r="F9804" s="4" t="s">
        <v>315</v>
      </c>
      <c r="G9804" t="s">
        <v>438</v>
      </c>
      <c r="H9804" s="2">
        <f t="shared" si="1071"/>
        <v>0.52430555555555558</v>
      </c>
      <c r="I9804" s="2">
        <f t="shared" si="1072"/>
        <v>0.22916666666666666</v>
      </c>
      <c r="J9804" t="str">
        <f t="shared" si="1073"/>
        <v/>
      </c>
      <c r="K9804" t="s">
        <v>1809</v>
      </c>
      <c r="L9804" t="s">
        <v>1992</v>
      </c>
      <c r="M9804" t="s">
        <v>1997</v>
      </c>
      <c r="N9804">
        <v>13344</v>
      </c>
      <c r="O9804">
        <f t="shared" si="1074"/>
        <v>4</v>
      </c>
      <c r="P9804" s="4" t="str">
        <f t="shared" si="1075"/>
        <v>7</v>
      </c>
      <c r="Q9804" s="8">
        <f t="shared" si="1076"/>
        <v>5</v>
      </c>
      <c r="R9804">
        <f t="shared" si="1077"/>
        <v>425</v>
      </c>
    </row>
    <row r="9805" spans="1:18" x14ac:dyDescent="0.3">
      <c r="A9805" t="s">
        <v>12</v>
      </c>
      <c r="B9805" s="7" t="s">
        <v>37</v>
      </c>
      <c r="C9805" t="s">
        <v>71</v>
      </c>
      <c r="D9805" s="10" t="s">
        <v>74</v>
      </c>
      <c r="E9805" t="s">
        <v>102</v>
      </c>
      <c r="F9805" s="4" t="s">
        <v>272</v>
      </c>
      <c r="G9805" t="s">
        <v>267</v>
      </c>
      <c r="H9805" s="2">
        <f t="shared" si="1071"/>
        <v>0.86458333333333337</v>
      </c>
      <c r="I9805" s="2">
        <f t="shared" si="1072"/>
        <v>0.8125</v>
      </c>
      <c r="J9805" t="str">
        <f t="shared" si="1073"/>
        <v/>
      </c>
      <c r="K9805" t="s">
        <v>1862</v>
      </c>
      <c r="L9805" t="s">
        <v>1991</v>
      </c>
      <c r="M9805" t="s">
        <v>1996</v>
      </c>
      <c r="N9805">
        <v>3100</v>
      </c>
      <c r="O9805">
        <f t="shared" si="1074"/>
        <v>2</v>
      </c>
      <c r="P9805" s="4" t="str">
        <f t="shared" si="1075"/>
        <v>1</v>
      </c>
      <c r="Q9805" s="8">
        <f t="shared" si="1076"/>
        <v>15</v>
      </c>
      <c r="R9805">
        <f t="shared" si="1077"/>
        <v>75</v>
      </c>
    </row>
    <row r="9806" spans="1:18" x14ac:dyDescent="0.3">
      <c r="A9806" t="s">
        <v>12</v>
      </c>
      <c r="B9806" s="7" t="s">
        <v>61</v>
      </c>
      <c r="C9806" t="s">
        <v>67</v>
      </c>
      <c r="D9806" s="10" t="s">
        <v>72</v>
      </c>
      <c r="E9806" t="s">
        <v>75</v>
      </c>
      <c r="F9806" s="4" t="s">
        <v>307</v>
      </c>
      <c r="G9806" t="s">
        <v>244</v>
      </c>
      <c r="H9806" s="2">
        <f t="shared" si="1071"/>
        <v>0.99652777777777779</v>
      </c>
      <c r="I9806" s="2">
        <f t="shared" si="1072"/>
        <v>0.87847222222222221</v>
      </c>
      <c r="J9806" t="str">
        <f t="shared" si="1073"/>
        <v/>
      </c>
      <c r="K9806" t="s">
        <v>1623</v>
      </c>
      <c r="L9806" t="s">
        <v>1991</v>
      </c>
      <c r="M9806" t="s">
        <v>1996</v>
      </c>
      <c r="N9806">
        <v>4441</v>
      </c>
      <c r="O9806">
        <f t="shared" si="1074"/>
        <v>2</v>
      </c>
      <c r="P9806" s="4" t="str">
        <f t="shared" si="1075"/>
        <v>2</v>
      </c>
      <c r="Q9806" s="8">
        <f t="shared" si="1076"/>
        <v>50</v>
      </c>
      <c r="R9806">
        <f t="shared" si="1077"/>
        <v>170</v>
      </c>
    </row>
    <row r="9807" spans="1:18" x14ac:dyDescent="0.3">
      <c r="A9807" t="s">
        <v>11</v>
      </c>
      <c r="B9807" s="7" t="s">
        <v>60</v>
      </c>
      <c r="C9807" t="s">
        <v>69</v>
      </c>
      <c r="D9807" s="10" t="s">
        <v>73</v>
      </c>
      <c r="E9807" t="s">
        <v>95</v>
      </c>
      <c r="F9807" s="4" t="s">
        <v>322</v>
      </c>
      <c r="G9807" t="s">
        <v>279</v>
      </c>
      <c r="H9807" s="2">
        <f t="shared" si="1071"/>
        <v>0.5</v>
      </c>
      <c r="I9807" s="2">
        <f t="shared" si="1072"/>
        <v>0.2048611111111111</v>
      </c>
      <c r="J9807" t="str">
        <f t="shared" si="1073"/>
        <v/>
      </c>
      <c r="K9807" t="s">
        <v>1809</v>
      </c>
      <c r="L9807" t="s">
        <v>1993</v>
      </c>
      <c r="M9807" t="s">
        <v>1996</v>
      </c>
      <c r="N9807">
        <v>6171</v>
      </c>
      <c r="O9807">
        <f t="shared" si="1074"/>
        <v>3</v>
      </c>
      <c r="P9807" s="4" t="str">
        <f t="shared" si="1075"/>
        <v>7</v>
      </c>
      <c r="Q9807" s="8">
        <f t="shared" si="1076"/>
        <v>5</v>
      </c>
      <c r="R9807">
        <f t="shared" si="1077"/>
        <v>425</v>
      </c>
    </row>
    <row r="9808" spans="1:18" x14ac:dyDescent="0.3">
      <c r="A9808" t="s">
        <v>13</v>
      </c>
      <c r="B9808" s="7" t="s">
        <v>33</v>
      </c>
      <c r="C9808" t="s">
        <v>68</v>
      </c>
      <c r="D9808" s="10" t="s">
        <v>67</v>
      </c>
      <c r="E9808" t="s">
        <v>98</v>
      </c>
      <c r="F9808" s="4" t="s">
        <v>263</v>
      </c>
      <c r="G9808" t="s">
        <v>558</v>
      </c>
      <c r="H9808" s="2">
        <f t="shared" si="1071"/>
        <v>0.4548611111111111</v>
      </c>
      <c r="I9808" s="2">
        <f t="shared" si="1072"/>
        <v>0.85069444444444442</v>
      </c>
      <c r="J9808" t="str">
        <f t="shared" si="1073"/>
        <v>10 May</v>
      </c>
      <c r="K9808" t="s">
        <v>1699</v>
      </c>
      <c r="L9808" t="s">
        <v>1993</v>
      </c>
      <c r="M9808" t="s">
        <v>1996</v>
      </c>
      <c r="N9808">
        <v>10953</v>
      </c>
      <c r="O9808">
        <f t="shared" si="1074"/>
        <v>3</v>
      </c>
      <c r="P9808" s="4" t="str">
        <f t="shared" si="1075"/>
        <v>14</v>
      </c>
      <c r="Q9808" s="8">
        <f t="shared" si="1076"/>
        <v>30</v>
      </c>
      <c r="R9808">
        <f t="shared" si="1077"/>
        <v>870</v>
      </c>
    </row>
    <row r="9809" spans="1:18" x14ac:dyDescent="0.3">
      <c r="A9809" t="s">
        <v>12</v>
      </c>
      <c r="B9809" s="7" t="s">
        <v>33</v>
      </c>
      <c r="C9809" t="s">
        <v>68</v>
      </c>
      <c r="D9809" s="10" t="s">
        <v>67</v>
      </c>
      <c r="E9809" t="s">
        <v>145</v>
      </c>
      <c r="F9809" s="4" t="s">
        <v>390</v>
      </c>
      <c r="G9809" t="s">
        <v>1181</v>
      </c>
      <c r="H9809" s="2">
        <f t="shared" si="1071"/>
        <v>0.37152777777777779</v>
      </c>
      <c r="I9809" s="2">
        <f t="shared" si="1072"/>
        <v>0.60416666666666663</v>
      </c>
      <c r="J9809" t="str">
        <f t="shared" si="1073"/>
        <v>10 May</v>
      </c>
      <c r="K9809" t="s">
        <v>1743</v>
      </c>
      <c r="L9809" t="s">
        <v>1992</v>
      </c>
      <c r="M9809" t="s">
        <v>1996</v>
      </c>
      <c r="N9809">
        <v>14214</v>
      </c>
      <c r="O9809">
        <f t="shared" si="1074"/>
        <v>4</v>
      </c>
      <c r="P9809" s="4" t="str">
        <f t="shared" si="1075"/>
        <v>18</v>
      </c>
      <c r="Q9809" s="8">
        <f t="shared" si="1076"/>
        <v>25</v>
      </c>
      <c r="R9809">
        <f t="shared" si="1077"/>
        <v>1105</v>
      </c>
    </row>
    <row r="9810" spans="1:18" x14ac:dyDescent="0.3">
      <c r="A9810" t="s">
        <v>11</v>
      </c>
      <c r="B9810" s="7" t="s">
        <v>28</v>
      </c>
      <c r="C9810" t="s">
        <v>69</v>
      </c>
      <c r="D9810" s="10" t="s">
        <v>73</v>
      </c>
      <c r="E9810" t="s">
        <v>82</v>
      </c>
      <c r="F9810" s="4" t="s">
        <v>330</v>
      </c>
      <c r="G9810" t="s">
        <v>352</v>
      </c>
      <c r="H9810" s="2">
        <f t="shared" si="1071"/>
        <v>0.875</v>
      </c>
      <c r="I9810" s="2">
        <f t="shared" si="1072"/>
        <v>0.3125</v>
      </c>
      <c r="J9810" t="str">
        <f t="shared" si="1073"/>
        <v/>
      </c>
      <c r="K9810" t="s">
        <v>1679</v>
      </c>
      <c r="L9810" t="s">
        <v>1993</v>
      </c>
      <c r="M9810" t="s">
        <v>1996</v>
      </c>
      <c r="N9810">
        <v>6093</v>
      </c>
      <c r="O9810">
        <f t="shared" si="1074"/>
        <v>3</v>
      </c>
      <c r="P9810" s="4" t="str">
        <f t="shared" si="1075"/>
        <v>13</v>
      </c>
      <c r="Q9810" s="8">
        <f t="shared" si="1076"/>
        <v>30</v>
      </c>
      <c r="R9810">
        <f t="shared" si="1077"/>
        <v>810</v>
      </c>
    </row>
    <row r="9811" spans="1:18" x14ac:dyDescent="0.3">
      <c r="A9811" t="s">
        <v>12</v>
      </c>
      <c r="B9811" s="7" t="s">
        <v>28</v>
      </c>
      <c r="C9811" t="s">
        <v>69</v>
      </c>
      <c r="D9811" s="10" t="s">
        <v>73</v>
      </c>
      <c r="E9811" t="s">
        <v>106</v>
      </c>
      <c r="F9811" s="4" t="s">
        <v>274</v>
      </c>
      <c r="G9811" t="s">
        <v>598</v>
      </c>
      <c r="H9811" s="2">
        <f t="shared" si="1071"/>
        <v>0.80208333333333337</v>
      </c>
      <c r="I9811" s="2">
        <f t="shared" si="1072"/>
        <v>0.53819444444444442</v>
      </c>
      <c r="J9811" t="str">
        <f t="shared" si="1073"/>
        <v>25 Jun</v>
      </c>
      <c r="K9811" t="s">
        <v>1700</v>
      </c>
      <c r="L9811" t="s">
        <v>1992</v>
      </c>
      <c r="M9811" t="s">
        <v>1996</v>
      </c>
      <c r="N9811">
        <v>12436</v>
      </c>
      <c r="O9811">
        <f t="shared" si="1074"/>
        <v>4</v>
      </c>
      <c r="P9811" s="4" t="str">
        <f t="shared" si="1075"/>
        <v>30</v>
      </c>
      <c r="Q9811" s="8">
        <f t="shared" si="1076"/>
        <v>20</v>
      </c>
      <c r="R9811">
        <f t="shared" si="1077"/>
        <v>1820</v>
      </c>
    </row>
    <row r="9812" spans="1:18" x14ac:dyDescent="0.3">
      <c r="A9812" t="s">
        <v>13</v>
      </c>
      <c r="B9812" s="7" t="s">
        <v>46</v>
      </c>
      <c r="C9812" t="s">
        <v>69</v>
      </c>
      <c r="D9812" s="10" t="s">
        <v>73</v>
      </c>
      <c r="E9812" t="s">
        <v>86</v>
      </c>
      <c r="F9812" s="4" t="s">
        <v>340</v>
      </c>
      <c r="G9812" t="s">
        <v>442</v>
      </c>
      <c r="H9812" s="2">
        <f t="shared" si="1071"/>
        <v>0.79166666666666663</v>
      </c>
      <c r="I9812" s="2">
        <f t="shared" si="1072"/>
        <v>0.55902777777777779</v>
      </c>
      <c r="J9812" t="str">
        <f t="shared" si="1073"/>
        <v>19 May</v>
      </c>
      <c r="K9812" t="s">
        <v>1831</v>
      </c>
      <c r="L9812" t="s">
        <v>1992</v>
      </c>
      <c r="M9812" t="s">
        <v>1996</v>
      </c>
      <c r="N9812">
        <v>15129</v>
      </c>
      <c r="O9812">
        <f t="shared" si="1074"/>
        <v>4</v>
      </c>
      <c r="P9812" s="4" t="str">
        <f t="shared" si="1075"/>
        <v>29</v>
      </c>
      <c r="Q9812" s="8">
        <f t="shared" si="1076"/>
        <v>35</v>
      </c>
      <c r="R9812">
        <f t="shared" si="1077"/>
        <v>1775</v>
      </c>
    </row>
    <row r="9813" spans="1:18" x14ac:dyDescent="0.3">
      <c r="A9813" t="s">
        <v>15</v>
      </c>
      <c r="B9813" s="7" t="s">
        <v>50</v>
      </c>
      <c r="C9813" t="s">
        <v>69</v>
      </c>
      <c r="D9813" s="10" t="s">
        <v>73</v>
      </c>
      <c r="E9813" t="s">
        <v>82</v>
      </c>
      <c r="F9813" s="4" t="s">
        <v>285</v>
      </c>
      <c r="G9813" t="s">
        <v>438</v>
      </c>
      <c r="H9813" s="2">
        <f t="shared" si="1071"/>
        <v>0.52430555555555558</v>
      </c>
      <c r="I9813" s="2">
        <f t="shared" si="1072"/>
        <v>0.25</v>
      </c>
      <c r="J9813" t="str">
        <f t="shared" si="1073"/>
        <v/>
      </c>
      <c r="K9813" t="s">
        <v>1827</v>
      </c>
      <c r="L9813" t="s">
        <v>1993</v>
      </c>
      <c r="M9813" t="s">
        <v>1996</v>
      </c>
      <c r="N9813">
        <v>13259</v>
      </c>
      <c r="O9813">
        <f t="shared" si="1074"/>
        <v>3</v>
      </c>
      <c r="P9813" s="4" t="str">
        <f t="shared" si="1075"/>
        <v>6</v>
      </c>
      <c r="Q9813" s="8">
        <f t="shared" si="1076"/>
        <v>35</v>
      </c>
      <c r="R9813">
        <f t="shared" si="1077"/>
        <v>395</v>
      </c>
    </row>
    <row r="9814" spans="1:18" x14ac:dyDescent="0.3">
      <c r="A9814" t="s">
        <v>12</v>
      </c>
      <c r="B9814" s="7" t="s">
        <v>55</v>
      </c>
      <c r="C9814" t="s">
        <v>68</v>
      </c>
      <c r="D9814" s="10" t="s">
        <v>67</v>
      </c>
      <c r="E9814" t="s">
        <v>92</v>
      </c>
      <c r="F9814" s="4" t="s">
        <v>230</v>
      </c>
      <c r="G9814" t="s">
        <v>1569</v>
      </c>
      <c r="H9814" s="2">
        <f t="shared" si="1071"/>
        <v>0.52083333333333337</v>
      </c>
      <c r="I9814" s="2">
        <f t="shared" si="1072"/>
        <v>0.40972222222222221</v>
      </c>
      <c r="J9814" t="str">
        <f t="shared" si="1073"/>
        <v>25 May</v>
      </c>
      <c r="K9814" t="s">
        <v>1876</v>
      </c>
      <c r="L9814" t="s">
        <v>1992</v>
      </c>
      <c r="M9814" t="s">
        <v>1996</v>
      </c>
      <c r="N9814">
        <v>15170</v>
      </c>
      <c r="O9814">
        <f t="shared" si="1074"/>
        <v>4</v>
      </c>
      <c r="P9814" s="4" t="str">
        <f t="shared" si="1075"/>
        <v>26</v>
      </c>
      <c r="Q9814" s="8">
        <f t="shared" si="1076"/>
        <v>40</v>
      </c>
      <c r="R9814">
        <f t="shared" si="1077"/>
        <v>1600</v>
      </c>
    </row>
    <row r="9815" spans="1:18" x14ac:dyDescent="0.3">
      <c r="A9815" t="s">
        <v>13</v>
      </c>
      <c r="B9815" s="7" t="s">
        <v>48</v>
      </c>
      <c r="C9815" t="s">
        <v>68</v>
      </c>
      <c r="D9815" s="10" t="s">
        <v>67</v>
      </c>
      <c r="E9815" t="s">
        <v>85</v>
      </c>
      <c r="F9815" s="4" t="s">
        <v>293</v>
      </c>
      <c r="G9815" t="s">
        <v>457</v>
      </c>
      <c r="H9815" s="2">
        <f t="shared" si="1071"/>
        <v>0.94097222222222221</v>
      </c>
      <c r="I9815" s="2">
        <f t="shared" si="1072"/>
        <v>0.6875</v>
      </c>
      <c r="J9815" t="str">
        <f t="shared" si="1073"/>
        <v/>
      </c>
      <c r="K9815" t="s">
        <v>1811</v>
      </c>
      <c r="L9815" t="s">
        <v>1993</v>
      </c>
      <c r="M9815" t="s">
        <v>1996</v>
      </c>
      <c r="N9815">
        <v>14781</v>
      </c>
      <c r="O9815">
        <f t="shared" si="1074"/>
        <v>3</v>
      </c>
      <c r="P9815" s="4" t="str">
        <f t="shared" si="1075"/>
        <v>6</v>
      </c>
      <c r="Q9815" s="8">
        <f t="shared" si="1076"/>
        <v>5</v>
      </c>
      <c r="R9815">
        <f t="shared" si="1077"/>
        <v>365</v>
      </c>
    </row>
    <row r="9816" spans="1:18" x14ac:dyDescent="0.3">
      <c r="A9816" t="s">
        <v>11</v>
      </c>
      <c r="B9816" s="7" t="s">
        <v>31</v>
      </c>
      <c r="C9816" t="s">
        <v>69</v>
      </c>
      <c r="D9816" s="10" t="s">
        <v>73</v>
      </c>
      <c r="E9816" t="s">
        <v>82</v>
      </c>
      <c r="F9816" s="4" t="s">
        <v>212</v>
      </c>
      <c r="G9816" t="s">
        <v>622</v>
      </c>
      <c r="H9816" s="2">
        <f t="shared" si="1071"/>
        <v>6.25E-2</v>
      </c>
      <c r="I9816" s="2">
        <f t="shared" si="1072"/>
        <v>0.47569444444444442</v>
      </c>
      <c r="J9816" t="str">
        <f t="shared" si="1073"/>
        <v>02 Jun</v>
      </c>
      <c r="K9816" t="s">
        <v>1705</v>
      </c>
      <c r="L9816" t="s">
        <v>1993</v>
      </c>
      <c r="M9816" t="s">
        <v>1996</v>
      </c>
      <c r="N9816">
        <v>6206</v>
      </c>
      <c r="O9816">
        <f t="shared" si="1074"/>
        <v>3</v>
      </c>
      <c r="P9816" s="4" t="str">
        <f t="shared" si="1075"/>
        <v>14</v>
      </c>
      <c r="Q9816" s="8">
        <f t="shared" si="1076"/>
        <v>5</v>
      </c>
      <c r="R9816">
        <f t="shared" si="1077"/>
        <v>845</v>
      </c>
    </row>
    <row r="9817" spans="1:18" x14ac:dyDescent="0.3">
      <c r="A9817" t="s">
        <v>14</v>
      </c>
      <c r="B9817" s="7" t="s">
        <v>33</v>
      </c>
      <c r="C9817" t="s">
        <v>68</v>
      </c>
      <c r="D9817" s="10" t="s">
        <v>67</v>
      </c>
      <c r="E9817" t="s">
        <v>80</v>
      </c>
      <c r="F9817" s="4" t="s">
        <v>333</v>
      </c>
      <c r="G9817" t="s">
        <v>381</v>
      </c>
      <c r="H9817" s="2">
        <f t="shared" si="1071"/>
        <v>0.81944444444444442</v>
      </c>
      <c r="I9817" s="2">
        <f t="shared" si="1072"/>
        <v>0.71527777777777779</v>
      </c>
      <c r="J9817" t="str">
        <f t="shared" si="1073"/>
        <v/>
      </c>
      <c r="K9817" t="s">
        <v>1654</v>
      </c>
      <c r="L9817" t="s">
        <v>1991</v>
      </c>
      <c r="M9817" t="s">
        <v>1998</v>
      </c>
      <c r="N9817">
        <v>3841</v>
      </c>
      <c r="O9817">
        <f t="shared" si="1074"/>
        <v>2</v>
      </c>
      <c r="P9817" s="4" t="str">
        <f t="shared" si="1075"/>
        <v>2</v>
      </c>
      <c r="Q9817" s="8">
        <f t="shared" si="1076"/>
        <v>30</v>
      </c>
      <c r="R9817">
        <f t="shared" si="1077"/>
        <v>150</v>
      </c>
    </row>
    <row r="9818" spans="1:18" x14ac:dyDescent="0.3">
      <c r="A9818" t="s">
        <v>13</v>
      </c>
      <c r="B9818" s="7" t="s">
        <v>44</v>
      </c>
      <c r="C9818" t="s">
        <v>69</v>
      </c>
      <c r="D9818" s="10" t="s">
        <v>73</v>
      </c>
      <c r="E9818" t="s">
        <v>82</v>
      </c>
      <c r="F9818" s="4" t="s">
        <v>282</v>
      </c>
      <c r="G9818" t="s">
        <v>239</v>
      </c>
      <c r="H9818" s="2">
        <f t="shared" si="1071"/>
        <v>0.79166666666666663</v>
      </c>
      <c r="I9818" s="2">
        <f t="shared" si="1072"/>
        <v>0.47916666666666669</v>
      </c>
      <c r="J9818" t="str">
        <f t="shared" si="1073"/>
        <v/>
      </c>
      <c r="K9818" t="s">
        <v>1695</v>
      </c>
      <c r="L9818" t="s">
        <v>1993</v>
      </c>
      <c r="M9818" t="s">
        <v>1996</v>
      </c>
      <c r="N9818">
        <v>14714</v>
      </c>
      <c r="O9818">
        <f t="shared" si="1074"/>
        <v>3</v>
      </c>
      <c r="P9818" s="4" t="str">
        <f t="shared" si="1075"/>
        <v>7</v>
      </c>
      <c r="Q9818" s="8">
        <f t="shared" si="1076"/>
        <v>30</v>
      </c>
      <c r="R9818">
        <f t="shared" si="1077"/>
        <v>450</v>
      </c>
    </row>
    <row r="9819" spans="1:18" x14ac:dyDescent="0.3">
      <c r="A9819" t="s">
        <v>11</v>
      </c>
      <c r="B9819" s="7" t="s">
        <v>25</v>
      </c>
      <c r="C9819" t="s">
        <v>69</v>
      </c>
      <c r="D9819" s="10" t="s">
        <v>73</v>
      </c>
      <c r="E9819" t="s">
        <v>82</v>
      </c>
      <c r="F9819" s="4" t="s">
        <v>322</v>
      </c>
      <c r="G9819" t="s">
        <v>352</v>
      </c>
      <c r="H9819" s="2">
        <f t="shared" si="1071"/>
        <v>0.875</v>
      </c>
      <c r="I9819" s="2">
        <f t="shared" si="1072"/>
        <v>0.2048611111111111</v>
      </c>
      <c r="J9819" t="str">
        <f t="shared" si="1073"/>
        <v/>
      </c>
      <c r="K9819" t="s">
        <v>1662</v>
      </c>
      <c r="L9819" t="s">
        <v>1993</v>
      </c>
      <c r="M9819" t="s">
        <v>1996</v>
      </c>
      <c r="N9819">
        <v>6093</v>
      </c>
      <c r="O9819">
        <f t="shared" si="1074"/>
        <v>3</v>
      </c>
      <c r="P9819" s="4" t="str">
        <f t="shared" si="1075"/>
        <v>16</v>
      </c>
      <c r="Q9819" s="8">
        <f t="shared" si="1076"/>
        <v>5</v>
      </c>
      <c r="R9819">
        <f t="shared" si="1077"/>
        <v>965</v>
      </c>
    </row>
    <row r="9820" spans="1:18" x14ac:dyDescent="0.3">
      <c r="A9820" t="s">
        <v>13</v>
      </c>
      <c r="B9820" s="7" t="s">
        <v>25</v>
      </c>
      <c r="C9820" t="s">
        <v>67</v>
      </c>
      <c r="D9820" s="10" t="s">
        <v>69</v>
      </c>
      <c r="E9820" t="s">
        <v>75</v>
      </c>
      <c r="F9820" s="4" t="s">
        <v>237</v>
      </c>
      <c r="G9820" t="s">
        <v>259</v>
      </c>
      <c r="H9820" s="2">
        <f t="shared" si="1071"/>
        <v>0.58680555555555558</v>
      </c>
      <c r="I9820" s="2">
        <f t="shared" si="1072"/>
        <v>0.46527777777777779</v>
      </c>
      <c r="J9820" t="str">
        <f t="shared" si="1073"/>
        <v/>
      </c>
      <c r="K9820" t="s">
        <v>1644</v>
      </c>
      <c r="L9820" t="s">
        <v>1991</v>
      </c>
      <c r="M9820" t="s">
        <v>1996</v>
      </c>
      <c r="N9820">
        <v>8016</v>
      </c>
      <c r="O9820">
        <f t="shared" si="1074"/>
        <v>2</v>
      </c>
      <c r="P9820" s="4" t="str">
        <f t="shared" si="1075"/>
        <v>2</v>
      </c>
      <c r="Q9820" s="8">
        <f t="shared" si="1076"/>
        <v>55</v>
      </c>
      <c r="R9820">
        <f t="shared" si="1077"/>
        <v>175</v>
      </c>
    </row>
    <row r="9821" spans="1:18" x14ac:dyDescent="0.3">
      <c r="A9821" t="s">
        <v>12</v>
      </c>
      <c r="B9821" s="7" t="s">
        <v>60</v>
      </c>
      <c r="C9821" t="s">
        <v>69</v>
      </c>
      <c r="D9821" s="10" t="s">
        <v>73</v>
      </c>
      <c r="E9821" t="s">
        <v>101</v>
      </c>
      <c r="F9821" s="4" t="s">
        <v>248</v>
      </c>
      <c r="G9821" t="s">
        <v>931</v>
      </c>
      <c r="H9821" s="2">
        <f t="shared" si="1071"/>
        <v>0.3923611111111111</v>
      </c>
      <c r="I9821" s="2">
        <f t="shared" si="1072"/>
        <v>0.25347222222222221</v>
      </c>
      <c r="J9821" t="str">
        <f t="shared" si="1073"/>
        <v>28 Mar</v>
      </c>
      <c r="K9821" t="s">
        <v>1672</v>
      </c>
      <c r="L9821" t="s">
        <v>1993</v>
      </c>
      <c r="M9821" t="s">
        <v>1996</v>
      </c>
      <c r="N9821">
        <v>5117</v>
      </c>
      <c r="O9821">
        <f t="shared" si="1074"/>
        <v>3</v>
      </c>
      <c r="P9821" s="4" t="str">
        <f t="shared" si="1075"/>
        <v>27</v>
      </c>
      <c r="Q9821" s="8">
        <f t="shared" si="1076"/>
        <v>20</v>
      </c>
      <c r="R9821">
        <f t="shared" si="1077"/>
        <v>1640</v>
      </c>
    </row>
    <row r="9822" spans="1:18" x14ac:dyDescent="0.3">
      <c r="A9822" t="s">
        <v>13</v>
      </c>
      <c r="B9822" s="7" t="s">
        <v>24</v>
      </c>
      <c r="C9822" t="s">
        <v>68</v>
      </c>
      <c r="D9822" s="10" t="s">
        <v>67</v>
      </c>
      <c r="E9822" t="s">
        <v>85</v>
      </c>
      <c r="F9822" s="4" t="s">
        <v>262</v>
      </c>
      <c r="G9822" t="s">
        <v>1020</v>
      </c>
      <c r="H9822" s="2">
        <f t="shared" si="1071"/>
        <v>0.19444444444444445</v>
      </c>
      <c r="I9822" s="2">
        <f t="shared" si="1072"/>
        <v>0.35069444444444442</v>
      </c>
      <c r="J9822" t="str">
        <f t="shared" si="1073"/>
        <v>02 May</v>
      </c>
      <c r="K9822" t="s">
        <v>1706</v>
      </c>
      <c r="L9822" t="s">
        <v>1993</v>
      </c>
      <c r="M9822" t="s">
        <v>1997</v>
      </c>
      <c r="N9822">
        <v>8586</v>
      </c>
      <c r="O9822">
        <f t="shared" si="1074"/>
        <v>3</v>
      </c>
      <c r="P9822" s="4" t="str">
        <f t="shared" si="1075"/>
        <v>20</v>
      </c>
      <c r="Q9822" s="8">
        <f t="shared" si="1076"/>
        <v>15</v>
      </c>
      <c r="R9822">
        <f t="shared" si="1077"/>
        <v>1215</v>
      </c>
    </row>
    <row r="9823" spans="1:18" x14ac:dyDescent="0.3">
      <c r="A9823" t="s">
        <v>11</v>
      </c>
      <c r="B9823" s="7" t="s">
        <v>53</v>
      </c>
      <c r="C9823" t="s">
        <v>69</v>
      </c>
      <c r="D9823" s="10" t="s">
        <v>73</v>
      </c>
      <c r="E9823" t="s">
        <v>82</v>
      </c>
      <c r="F9823" s="4" t="s">
        <v>249</v>
      </c>
      <c r="G9823" t="s">
        <v>732</v>
      </c>
      <c r="H9823" s="2">
        <f t="shared" si="1071"/>
        <v>6.5972222222222224E-2</v>
      </c>
      <c r="I9823" s="2">
        <f t="shared" si="1072"/>
        <v>0.625</v>
      </c>
      <c r="J9823" t="str">
        <f t="shared" si="1073"/>
        <v>10 Mar</v>
      </c>
      <c r="K9823" t="s">
        <v>1887</v>
      </c>
      <c r="L9823" t="s">
        <v>1993</v>
      </c>
      <c r="M9823" t="s">
        <v>1996</v>
      </c>
      <c r="N9823">
        <v>13611</v>
      </c>
      <c r="O9823">
        <f t="shared" si="1074"/>
        <v>3</v>
      </c>
      <c r="P9823" s="4" t="str">
        <f t="shared" si="1075"/>
        <v>10</v>
      </c>
      <c r="Q9823" s="8">
        <f t="shared" si="1076"/>
        <v>35</v>
      </c>
      <c r="R9823">
        <f t="shared" si="1077"/>
        <v>635</v>
      </c>
    </row>
    <row r="9824" spans="1:18" x14ac:dyDescent="0.3">
      <c r="A9824" t="s">
        <v>11</v>
      </c>
      <c r="B9824" s="7" t="s">
        <v>33</v>
      </c>
      <c r="C9824" t="s">
        <v>69</v>
      </c>
      <c r="D9824" s="10" t="s">
        <v>73</v>
      </c>
      <c r="E9824" t="s">
        <v>95</v>
      </c>
      <c r="F9824" s="4" t="s">
        <v>304</v>
      </c>
      <c r="G9824" t="s">
        <v>462</v>
      </c>
      <c r="H9824" s="2">
        <f t="shared" si="1071"/>
        <v>0.9375</v>
      </c>
      <c r="I9824" s="2">
        <f t="shared" si="1072"/>
        <v>0.67361111111111116</v>
      </c>
      <c r="J9824" t="str">
        <f t="shared" si="1073"/>
        <v/>
      </c>
      <c r="K9824" t="s">
        <v>1747</v>
      </c>
      <c r="L9824" t="s">
        <v>1993</v>
      </c>
      <c r="M9824" t="s">
        <v>1996</v>
      </c>
      <c r="N9824">
        <v>6704</v>
      </c>
      <c r="O9824">
        <f t="shared" si="1074"/>
        <v>3</v>
      </c>
      <c r="P9824" s="4" t="str">
        <f t="shared" si="1075"/>
        <v>6</v>
      </c>
      <c r="Q9824" s="8">
        <f t="shared" si="1076"/>
        <v>20</v>
      </c>
      <c r="R9824">
        <f t="shared" si="1077"/>
        <v>380</v>
      </c>
    </row>
    <row r="9825" spans="1:18" x14ac:dyDescent="0.3">
      <c r="A9825" t="s">
        <v>11</v>
      </c>
      <c r="B9825" s="7" t="s">
        <v>33</v>
      </c>
      <c r="C9825" t="s">
        <v>68</v>
      </c>
      <c r="D9825" s="10" t="s">
        <v>67</v>
      </c>
      <c r="E9825" t="s">
        <v>94</v>
      </c>
      <c r="F9825" s="4" t="s">
        <v>325</v>
      </c>
      <c r="G9825" t="s">
        <v>318</v>
      </c>
      <c r="H9825" s="2">
        <f t="shared" si="1071"/>
        <v>0.43055555555555558</v>
      </c>
      <c r="I9825" s="2">
        <f t="shared" si="1072"/>
        <v>0.2638888888888889</v>
      </c>
      <c r="J9825" t="str">
        <f t="shared" si="1073"/>
        <v/>
      </c>
      <c r="K9825" t="s">
        <v>1805</v>
      </c>
      <c r="L9825" t="s">
        <v>1993</v>
      </c>
      <c r="M9825" t="s">
        <v>1996</v>
      </c>
      <c r="N9825">
        <v>4226</v>
      </c>
      <c r="O9825">
        <f t="shared" si="1074"/>
        <v>3</v>
      </c>
      <c r="P9825" s="4" t="str">
        <f t="shared" si="1075"/>
        <v>4</v>
      </c>
      <c r="Q9825" s="8">
        <f t="shared" si="1076"/>
        <v>0</v>
      </c>
      <c r="R9825">
        <f t="shared" si="1077"/>
        <v>240</v>
      </c>
    </row>
    <row r="9826" spans="1:18" x14ac:dyDescent="0.3">
      <c r="A9826" t="s">
        <v>12</v>
      </c>
      <c r="B9826" s="7" t="s">
        <v>45</v>
      </c>
      <c r="C9826" t="s">
        <v>67</v>
      </c>
      <c r="D9826" s="10" t="s">
        <v>69</v>
      </c>
      <c r="E9826" t="s">
        <v>75</v>
      </c>
      <c r="F9826" s="4" t="s">
        <v>299</v>
      </c>
      <c r="G9826" t="s">
        <v>245</v>
      </c>
      <c r="H9826" s="2">
        <f t="shared" si="1071"/>
        <v>0.82291666666666663</v>
      </c>
      <c r="I9826" s="2">
        <f t="shared" si="1072"/>
        <v>0.70833333333333337</v>
      </c>
      <c r="J9826" t="str">
        <f t="shared" si="1073"/>
        <v/>
      </c>
      <c r="K9826" t="s">
        <v>1660</v>
      </c>
      <c r="L9826" t="s">
        <v>1991</v>
      </c>
      <c r="M9826" t="s">
        <v>1996</v>
      </c>
      <c r="N9826">
        <v>4651</v>
      </c>
      <c r="O9826">
        <f t="shared" si="1074"/>
        <v>2</v>
      </c>
      <c r="P9826" s="4" t="str">
        <f t="shared" si="1075"/>
        <v>2</v>
      </c>
      <c r="Q9826" s="8">
        <f t="shared" si="1076"/>
        <v>45</v>
      </c>
      <c r="R9826">
        <f t="shared" si="1077"/>
        <v>165</v>
      </c>
    </row>
    <row r="9827" spans="1:18" x14ac:dyDescent="0.3">
      <c r="A9827" t="s">
        <v>14</v>
      </c>
      <c r="B9827" s="7" t="s">
        <v>30</v>
      </c>
      <c r="C9827" t="s">
        <v>68</v>
      </c>
      <c r="D9827" s="10" t="s">
        <v>67</v>
      </c>
      <c r="E9827" t="s">
        <v>80</v>
      </c>
      <c r="F9827" s="4" t="s">
        <v>203</v>
      </c>
      <c r="G9827" t="s">
        <v>1570</v>
      </c>
      <c r="H9827" s="2">
        <f t="shared" si="1071"/>
        <v>2.7777777777777776E-2</v>
      </c>
      <c r="I9827" s="2">
        <f t="shared" si="1072"/>
        <v>0.93055555555555558</v>
      </c>
      <c r="J9827" t="str">
        <f t="shared" si="1073"/>
        <v>28 May</v>
      </c>
      <c r="K9827" t="s">
        <v>1710</v>
      </c>
      <c r="L9827" t="s">
        <v>1991</v>
      </c>
      <c r="M9827" t="s">
        <v>1996</v>
      </c>
      <c r="N9827">
        <v>3873</v>
      </c>
      <c r="O9827">
        <f t="shared" si="1074"/>
        <v>2</v>
      </c>
      <c r="P9827" s="4" t="str">
        <f t="shared" si="1075"/>
        <v>2</v>
      </c>
      <c r="Q9827" s="8">
        <f t="shared" si="1076"/>
        <v>20</v>
      </c>
      <c r="R9827">
        <f t="shared" si="1077"/>
        <v>140</v>
      </c>
    </row>
    <row r="9828" spans="1:18" x14ac:dyDescent="0.3">
      <c r="A9828" t="s">
        <v>16</v>
      </c>
      <c r="B9828" s="7" t="s">
        <v>65</v>
      </c>
      <c r="C9828" t="s">
        <v>67</v>
      </c>
      <c r="D9828" s="10" t="s">
        <v>72</v>
      </c>
      <c r="E9828" t="s">
        <v>75</v>
      </c>
      <c r="F9828" s="4" t="s">
        <v>236</v>
      </c>
      <c r="G9828" t="s">
        <v>530</v>
      </c>
      <c r="H9828" s="2">
        <f t="shared" si="1071"/>
        <v>0.99305555555555558</v>
      </c>
      <c r="I9828" s="2">
        <f t="shared" si="1072"/>
        <v>0.87152777777777779</v>
      </c>
      <c r="J9828" t="str">
        <f t="shared" si="1073"/>
        <v/>
      </c>
      <c r="K9828" t="s">
        <v>1644</v>
      </c>
      <c r="L9828" t="s">
        <v>1991</v>
      </c>
      <c r="M9828" t="s">
        <v>1996</v>
      </c>
      <c r="N9828">
        <v>7222</v>
      </c>
      <c r="O9828">
        <f t="shared" si="1074"/>
        <v>2</v>
      </c>
      <c r="P9828" s="4" t="str">
        <f t="shared" si="1075"/>
        <v>2</v>
      </c>
      <c r="Q9828" s="8">
        <f t="shared" si="1076"/>
        <v>55</v>
      </c>
      <c r="R9828">
        <f t="shared" si="1077"/>
        <v>175</v>
      </c>
    </row>
    <row r="9829" spans="1:18" x14ac:dyDescent="0.3">
      <c r="A9829" t="s">
        <v>15</v>
      </c>
      <c r="B9829" s="7" t="s">
        <v>42</v>
      </c>
      <c r="C9829" t="s">
        <v>69</v>
      </c>
      <c r="D9829" s="10" t="s">
        <v>73</v>
      </c>
      <c r="E9829" t="s">
        <v>82</v>
      </c>
      <c r="F9829" s="4" t="s">
        <v>282</v>
      </c>
      <c r="G9829" t="s">
        <v>352</v>
      </c>
      <c r="H9829" s="2">
        <f t="shared" si="1071"/>
        <v>0.875</v>
      </c>
      <c r="I9829" s="2">
        <f t="shared" si="1072"/>
        <v>0.47916666666666669</v>
      </c>
      <c r="J9829" t="str">
        <f t="shared" si="1073"/>
        <v/>
      </c>
      <c r="K9829" t="s">
        <v>1737</v>
      </c>
      <c r="L9829" t="s">
        <v>1993</v>
      </c>
      <c r="M9829" t="s">
        <v>1996</v>
      </c>
      <c r="N9829">
        <v>13727</v>
      </c>
      <c r="O9829">
        <f t="shared" si="1074"/>
        <v>3</v>
      </c>
      <c r="P9829" s="4" t="str">
        <f t="shared" si="1075"/>
        <v>9</v>
      </c>
      <c r="Q9829" s="8">
        <f t="shared" si="1076"/>
        <v>30</v>
      </c>
      <c r="R9829">
        <f t="shared" si="1077"/>
        <v>570</v>
      </c>
    </row>
    <row r="9830" spans="1:18" x14ac:dyDescent="0.3">
      <c r="A9830" t="s">
        <v>11</v>
      </c>
      <c r="B9830" s="7" t="s">
        <v>60</v>
      </c>
      <c r="C9830" t="s">
        <v>69</v>
      </c>
      <c r="D9830" s="10" t="s">
        <v>73</v>
      </c>
      <c r="E9830" t="s">
        <v>82</v>
      </c>
      <c r="F9830" s="4" t="s">
        <v>334</v>
      </c>
      <c r="G9830" t="s">
        <v>302</v>
      </c>
      <c r="H9830" s="2">
        <f t="shared" si="1071"/>
        <v>0.64583333333333337</v>
      </c>
      <c r="I9830" s="2">
        <f t="shared" si="1072"/>
        <v>0.38194444444444442</v>
      </c>
      <c r="J9830" t="str">
        <f t="shared" si="1073"/>
        <v/>
      </c>
      <c r="K9830" t="s">
        <v>1747</v>
      </c>
      <c r="L9830" t="s">
        <v>1993</v>
      </c>
      <c r="M9830" t="s">
        <v>1996</v>
      </c>
      <c r="N9830">
        <v>10141</v>
      </c>
      <c r="O9830">
        <f t="shared" si="1074"/>
        <v>3</v>
      </c>
      <c r="P9830" s="4" t="str">
        <f t="shared" si="1075"/>
        <v>6</v>
      </c>
      <c r="Q9830" s="8">
        <f t="shared" si="1076"/>
        <v>20</v>
      </c>
      <c r="R9830">
        <f t="shared" si="1077"/>
        <v>380</v>
      </c>
    </row>
    <row r="9831" spans="1:18" x14ac:dyDescent="0.3">
      <c r="A9831" t="s">
        <v>14</v>
      </c>
      <c r="B9831" s="7" t="s">
        <v>34</v>
      </c>
      <c r="C9831" t="s">
        <v>67</v>
      </c>
      <c r="D9831" s="10" t="s">
        <v>69</v>
      </c>
      <c r="E9831" t="s">
        <v>75</v>
      </c>
      <c r="F9831" s="4" t="s">
        <v>216</v>
      </c>
      <c r="G9831" t="s">
        <v>938</v>
      </c>
      <c r="H9831" s="2">
        <f t="shared" si="1071"/>
        <v>3.472222222222222E-3</v>
      </c>
      <c r="I9831" s="2">
        <f t="shared" si="1072"/>
        <v>0.88194444444444442</v>
      </c>
      <c r="J9831" t="str">
        <f t="shared" si="1073"/>
        <v>25 Apr</v>
      </c>
      <c r="K9831" t="s">
        <v>1644</v>
      </c>
      <c r="L9831" t="s">
        <v>1991</v>
      </c>
      <c r="M9831" t="s">
        <v>1996</v>
      </c>
      <c r="N9831">
        <v>3625</v>
      </c>
      <c r="O9831">
        <f t="shared" si="1074"/>
        <v>2</v>
      </c>
      <c r="P9831" s="4" t="str">
        <f t="shared" si="1075"/>
        <v>2</v>
      </c>
      <c r="Q9831" s="8">
        <f t="shared" si="1076"/>
        <v>55</v>
      </c>
      <c r="R9831">
        <f t="shared" si="1077"/>
        <v>175</v>
      </c>
    </row>
    <row r="9832" spans="1:18" x14ac:dyDescent="0.3">
      <c r="A9832" t="s">
        <v>11</v>
      </c>
      <c r="B9832" s="7" t="s">
        <v>36</v>
      </c>
      <c r="C9832" t="s">
        <v>69</v>
      </c>
      <c r="D9832" s="10" t="s">
        <v>73</v>
      </c>
      <c r="E9832" t="s">
        <v>95</v>
      </c>
      <c r="F9832" s="4" t="s">
        <v>287</v>
      </c>
      <c r="G9832" t="s">
        <v>304</v>
      </c>
      <c r="H9832" s="2">
        <f t="shared" si="1071"/>
        <v>0.67361111111111116</v>
      </c>
      <c r="I9832" s="2">
        <f t="shared" si="1072"/>
        <v>0.31597222222222221</v>
      </c>
      <c r="J9832" t="str">
        <f t="shared" si="1073"/>
        <v/>
      </c>
      <c r="K9832" t="s">
        <v>1720</v>
      </c>
      <c r="L9832" t="s">
        <v>1993</v>
      </c>
      <c r="M9832" t="s">
        <v>1996</v>
      </c>
      <c r="N9832">
        <v>6442</v>
      </c>
      <c r="O9832">
        <f t="shared" si="1074"/>
        <v>3</v>
      </c>
      <c r="P9832" s="4" t="str">
        <f t="shared" si="1075"/>
        <v>8</v>
      </c>
      <c r="Q9832" s="8">
        <f t="shared" si="1076"/>
        <v>35</v>
      </c>
      <c r="R9832">
        <f t="shared" si="1077"/>
        <v>515</v>
      </c>
    </row>
    <row r="9833" spans="1:18" x14ac:dyDescent="0.3">
      <c r="A9833" t="s">
        <v>13</v>
      </c>
      <c r="B9833" s="7" t="s">
        <v>41</v>
      </c>
      <c r="C9833" t="s">
        <v>67</v>
      </c>
      <c r="D9833" s="10" t="s">
        <v>69</v>
      </c>
      <c r="E9833" t="s">
        <v>75</v>
      </c>
      <c r="F9833" s="4" t="s">
        <v>319</v>
      </c>
      <c r="G9833" t="s">
        <v>267</v>
      </c>
      <c r="H9833" s="2">
        <f t="shared" si="1071"/>
        <v>0.86458333333333337</v>
      </c>
      <c r="I9833" s="2">
        <f t="shared" si="1072"/>
        <v>0.73958333333333337</v>
      </c>
      <c r="J9833" t="str">
        <f t="shared" si="1073"/>
        <v/>
      </c>
      <c r="K9833" t="s">
        <v>1666</v>
      </c>
      <c r="L9833" t="s">
        <v>1991</v>
      </c>
      <c r="M9833" t="s">
        <v>1996</v>
      </c>
      <c r="N9833">
        <v>7229</v>
      </c>
      <c r="O9833">
        <f t="shared" si="1074"/>
        <v>2</v>
      </c>
      <c r="P9833" s="4" t="str">
        <f t="shared" si="1075"/>
        <v>3</v>
      </c>
      <c r="Q9833" s="8">
        <f t="shared" si="1076"/>
        <v>0</v>
      </c>
      <c r="R9833">
        <f t="shared" si="1077"/>
        <v>180</v>
      </c>
    </row>
    <row r="9834" spans="1:18" x14ac:dyDescent="0.3">
      <c r="A9834" t="s">
        <v>18</v>
      </c>
      <c r="B9834" s="7" t="s">
        <v>28</v>
      </c>
      <c r="C9834" t="s">
        <v>69</v>
      </c>
      <c r="D9834" s="10" t="s">
        <v>73</v>
      </c>
      <c r="E9834" t="s">
        <v>83</v>
      </c>
      <c r="F9834" s="4" t="s">
        <v>354</v>
      </c>
      <c r="G9834" t="s">
        <v>1252</v>
      </c>
      <c r="H9834" s="2">
        <f t="shared" si="1071"/>
        <v>0.27430555555555558</v>
      </c>
      <c r="I9834" s="2">
        <f t="shared" si="1072"/>
        <v>0.69791666666666663</v>
      </c>
      <c r="J9834" t="str">
        <f t="shared" si="1073"/>
        <v>25 Jun</v>
      </c>
      <c r="K9834" t="s">
        <v>1819</v>
      </c>
      <c r="L9834" t="s">
        <v>1993</v>
      </c>
      <c r="M9834" t="s">
        <v>1996</v>
      </c>
      <c r="N9834">
        <v>6752</v>
      </c>
      <c r="O9834">
        <f t="shared" si="1074"/>
        <v>3</v>
      </c>
      <c r="P9834" s="4" t="str">
        <f t="shared" si="1075"/>
        <v>13</v>
      </c>
      <c r="Q9834" s="8">
        <f t="shared" si="1076"/>
        <v>50</v>
      </c>
      <c r="R9834">
        <f t="shared" si="1077"/>
        <v>830</v>
      </c>
    </row>
    <row r="9835" spans="1:18" x14ac:dyDescent="0.3">
      <c r="A9835" t="s">
        <v>13</v>
      </c>
      <c r="B9835" s="7" t="s">
        <v>23</v>
      </c>
      <c r="C9835" t="s">
        <v>68</v>
      </c>
      <c r="D9835" s="10" t="s">
        <v>67</v>
      </c>
      <c r="E9835" t="s">
        <v>85</v>
      </c>
      <c r="F9835" s="4" t="s">
        <v>216</v>
      </c>
      <c r="G9835" t="s">
        <v>669</v>
      </c>
      <c r="H9835" s="2">
        <f t="shared" si="1071"/>
        <v>0.75694444444444442</v>
      </c>
      <c r="I9835" s="2">
        <f t="shared" si="1072"/>
        <v>0.88194444444444442</v>
      </c>
      <c r="J9835" t="str">
        <f t="shared" si="1073"/>
        <v>25 Mar</v>
      </c>
      <c r="K9835" t="s">
        <v>1855</v>
      </c>
      <c r="L9835" t="s">
        <v>1993</v>
      </c>
      <c r="M9835" t="s">
        <v>1996</v>
      </c>
      <c r="N9835">
        <v>13759</v>
      </c>
      <c r="O9835">
        <f t="shared" si="1074"/>
        <v>3</v>
      </c>
      <c r="P9835" s="4" t="str">
        <f t="shared" si="1075"/>
        <v>21</v>
      </c>
      <c r="Q9835" s="8">
        <f t="shared" si="1076"/>
        <v>0</v>
      </c>
      <c r="R9835">
        <f t="shared" si="1077"/>
        <v>1260</v>
      </c>
    </row>
    <row r="9836" spans="1:18" x14ac:dyDescent="0.3">
      <c r="A9836" t="s">
        <v>12</v>
      </c>
      <c r="B9836" s="7" t="s">
        <v>38</v>
      </c>
      <c r="C9836" t="s">
        <v>71</v>
      </c>
      <c r="D9836" s="10" t="s">
        <v>74</v>
      </c>
      <c r="E9836" t="s">
        <v>202</v>
      </c>
      <c r="F9836" s="4" t="s">
        <v>279</v>
      </c>
      <c r="G9836" t="s">
        <v>1571</v>
      </c>
      <c r="H9836" s="2">
        <f t="shared" si="1071"/>
        <v>0.51736111111111116</v>
      </c>
      <c r="I9836" s="2">
        <f t="shared" si="1072"/>
        <v>0.5</v>
      </c>
      <c r="J9836" t="str">
        <f t="shared" si="1073"/>
        <v>07 Mar</v>
      </c>
      <c r="K9836" t="s">
        <v>1727</v>
      </c>
      <c r="L9836" t="s">
        <v>1993</v>
      </c>
      <c r="M9836" t="s">
        <v>1996</v>
      </c>
      <c r="N9836">
        <v>14408</v>
      </c>
      <c r="O9836">
        <f t="shared" si="1074"/>
        <v>3</v>
      </c>
      <c r="P9836" s="4" t="str">
        <f t="shared" si="1075"/>
        <v>24</v>
      </c>
      <c r="Q9836" s="8">
        <f t="shared" si="1076"/>
        <v>25</v>
      </c>
      <c r="R9836">
        <f t="shared" si="1077"/>
        <v>1465</v>
      </c>
    </row>
    <row r="9837" spans="1:18" x14ac:dyDescent="0.3">
      <c r="A9837" t="s">
        <v>12</v>
      </c>
      <c r="B9837" s="7" t="s">
        <v>25</v>
      </c>
      <c r="C9837" t="s">
        <v>69</v>
      </c>
      <c r="D9837" s="10" t="s">
        <v>73</v>
      </c>
      <c r="E9837" t="s">
        <v>88</v>
      </c>
      <c r="F9837" s="4" t="s">
        <v>221</v>
      </c>
      <c r="G9837" t="s">
        <v>795</v>
      </c>
      <c r="H9837" s="2">
        <f t="shared" si="1071"/>
        <v>0.80208333333333337</v>
      </c>
      <c r="I9837" s="2">
        <f t="shared" si="1072"/>
        <v>0.84375</v>
      </c>
      <c r="J9837" t="str">
        <f t="shared" si="1073"/>
        <v>10 Jun</v>
      </c>
      <c r="K9837" t="s">
        <v>1640</v>
      </c>
      <c r="L9837" t="s">
        <v>1992</v>
      </c>
      <c r="M9837" t="s">
        <v>1996</v>
      </c>
      <c r="N9837">
        <v>13381</v>
      </c>
      <c r="O9837">
        <f t="shared" si="1074"/>
        <v>4</v>
      </c>
      <c r="P9837" s="4" t="str">
        <f t="shared" si="1075"/>
        <v>23</v>
      </c>
      <c r="Q9837" s="8">
        <f t="shared" si="1076"/>
        <v>0</v>
      </c>
      <c r="R9837">
        <f t="shared" si="1077"/>
        <v>1380</v>
      </c>
    </row>
    <row r="9838" spans="1:18" x14ac:dyDescent="0.3">
      <c r="A9838" t="s">
        <v>17</v>
      </c>
      <c r="B9838" s="7" t="s">
        <v>57</v>
      </c>
      <c r="C9838" t="s">
        <v>68</v>
      </c>
      <c r="D9838" s="10" t="s">
        <v>67</v>
      </c>
      <c r="E9838" t="s">
        <v>98</v>
      </c>
      <c r="F9838" s="4" t="s">
        <v>299</v>
      </c>
      <c r="G9838" t="s">
        <v>1544</v>
      </c>
      <c r="H9838" s="2">
        <f t="shared" si="1071"/>
        <v>0.84722222222222221</v>
      </c>
      <c r="I9838" s="2">
        <f t="shared" si="1072"/>
        <v>0.70833333333333337</v>
      </c>
      <c r="J9838" t="str">
        <f t="shared" si="1073"/>
        <v>02 Apr</v>
      </c>
      <c r="K9838" t="s">
        <v>1672</v>
      </c>
      <c r="L9838" t="s">
        <v>1993</v>
      </c>
      <c r="M9838" t="s">
        <v>1996</v>
      </c>
      <c r="N9838">
        <v>9135</v>
      </c>
      <c r="O9838">
        <f t="shared" si="1074"/>
        <v>3</v>
      </c>
      <c r="P9838" s="4" t="str">
        <f t="shared" si="1075"/>
        <v>27</v>
      </c>
      <c r="Q9838" s="8">
        <f t="shared" si="1076"/>
        <v>20</v>
      </c>
      <c r="R9838">
        <f t="shared" si="1077"/>
        <v>1640</v>
      </c>
    </row>
    <row r="9839" spans="1:18" x14ac:dyDescent="0.3">
      <c r="A9839" t="s">
        <v>11</v>
      </c>
      <c r="B9839" s="7" t="s">
        <v>42</v>
      </c>
      <c r="C9839" t="s">
        <v>68</v>
      </c>
      <c r="D9839" s="10" t="s">
        <v>67</v>
      </c>
      <c r="E9839" t="s">
        <v>78</v>
      </c>
      <c r="F9839" s="4" t="s">
        <v>206</v>
      </c>
      <c r="G9839" t="s">
        <v>286</v>
      </c>
      <c r="H9839" s="2">
        <f t="shared" si="1071"/>
        <v>0.97916666666666663</v>
      </c>
      <c r="I9839" s="2">
        <f t="shared" si="1072"/>
        <v>0.75347222222222221</v>
      </c>
      <c r="J9839" t="str">
        <f t="shared" si="1073"/>
        <v/>
      </c>
      <c r="K9839" t="s">
        <v>1626</v>
      </c>
      <c r="L9839" t="s">
        <v>1993</v>
      </c>
      <c r="M9839" t="s">
        <v>1996</v>
      </c>
      <c r="N9839">
        <v>6218</v>
      </c>
      <c r="O9839">
        <f t="shared" si="1074"/>
        <v>3</v>
      </c>
      <c r="P9839" s="4" t="str">
        <f t="shared" si="1075"/>
        <v>5</v>
      </c>
      <c r="Q9839" s="8">
        <f t="shared" si="1076"/>
        <v>25</v>
      </c>
      <c r="R9839">
        <f t="shared" si="1077"/>
        <v>325</v>
      </c>
    </row>
    <row r="9840" spans="1:18" x14ac:dyDescent="0.3">
      <c r="A9840" t="s">
        <v>14</v>
      </c>
      <c r="B9840" s="7" t="s">
        <v>66</v>
      </c>
      <c r="C9840" t="s">
        <v>68</v>
      </c>
      <c r="D9840" s="10" t="s">
        <v>67</v>
      </c>
      <c r="E9840" t="s">
        <v>80</v>
      </c>
      <c r="F9840" s="4" t="s">
        <v>208</v>
      </c>
      <c r="G9840" t="s">
        <v>212</v>
      </c>
      <c r="H9840" s="2">
        <f t="shared" si="1071"/>
        <v>0.47569444444444442</v>
      </c>
      <c r="I9840" s="2">
        <f t="shared" si="1072"/>
        <v>0.375</v>
      </c>
      <c r="J9840" t="str">
        <f t="shared" si="1073"/>
        <v/>
      </c>
      <c r="K9840" t="s">
        <v>1628</v>
      </c>
      <c r="L9840" t="s">
        <v>1991</v>
      </c>
      <c r="M9840" t="s">
        <v>1996</v>
      </c>
      <c r="N9840">
        <v>4174</v>
      </c>
      <c r="O9840">
        <f t="shared" si="1074"/>
        <v>2</v>
      </c>
      <c r="P9840" s="4" t="str">
        <f t="shared" si="1075"/>
        <v>2</v>
      </c>
      <c r="Q9840" s="8">
        <f t="shared" si="1076"/>
        <v>25</v>
      </c>
      <c r="R9840">
        <f t="shared" si="1077"/>
        <v>145</v>
      </c>
    </row>
    <row r="9841" spans="1:18" x14ac:dyDescent="0.3">
      <c r="A9841" t="s">
        <v>12</v>
      </c>
      <c r="B9841" s="7" t="s">
        <v>54</v>
      </c>
      <c r="C9841" t="s">
        <v>68</v>
      </c>
      <c r="D9841" s="10" t="s">
        <v>67</v>
      </c>
      <c r="E9841" t="s">
        <v>96</v>
      </c>
      <c r="F9841" s="4" t="s">
        <v>239</v>
      </c>
      <c r="G9841" t="s">
        <v>1572</v>
      </c>
      <c r="H9841" s="2">
        <f t="shared" si="1071"/>
        <v>0.46180555555555558</v>
      </c>
      <c r="I9841" s="2">
        <f t="shared" si="1072"/>
        <v>0.79166666666666663</v>
      </c>
      <c r="J9841" t="str">
        <f t="shared" si="1073"/>
        <v>07 Jun</v>
      </c>
      <c r="K9841" t="s">
        <v>1662</v>
      </c>
      <c r="L9841" t="s">
        <v>1993</v>
      </c>
      <c r="M9841" t="s">
        <v>1996</v>
      </c>
      <c r="N9841">
        <v>6117</v>
      </c>
      <c r="O9841">
        <f t="shared" si="1074"/>
        <v>3</v>
      </c>
      <c r="P9841" s="4" t="str">
        <f t="shared" si="1075"/>
        <v>16</v>
      </c>
      <c r="Q9841" s="8">
        <f t="shared" si="1076"/>
        <v>5</v>
      </c>
      <c r="R9841">
        <f t="shared" si="1077"/>
        <v>965</v>
      </c>
    </row>
    <row r="9842" spans="1:18" x14ac:dyDescent="0.3">
      <c r="A9842" t="s">
        <v>13</v>
      </c>
      <c r="B9842" s="7" t="s">
        <v>42</v>
      </c>
      <c r="C9842" t="s">
        <v>68</v>
      </c>
      <c r="D9842" s="10" t="s">
        <v>67</v>
      </c>
      <c r="E9842" t="s">
        <v>98</v>
      </c>
      <c r="F9842" s="4" t="s">
        <v>242</v>
      </c>
      <c r="G9842" t="s">
        <v>307</v>
      </c>
      <c r="H9842" s="2">
        <f t="shared" si="1071"/>
        <v>0.87847222222222221</v>
      </c>
      <c r="I9842" s="2">
        <f t="shared" si="1072"/>
        <v>0.39930555555555558</v>
      </c>
      <c r="J9842" t="str">
        <f t="shared" si="1073"/>
        <v/>
      </c>
      <c r="K9842" t="s">
        <v>1736</v>
      </c>
      <c r="L9842" t="s">
        <v>1993</v>
      </c>
      <c r="M9842" t="s">
        <v>1997</v>
      </c>
      <c r="N9842">
        <v>10703</v>
      </c>
      <c r="O9842">
        <f t="shared" si="1074"/>
        <v>3</v>
      </c>
      <c r="P9842" s="4" t="str">
        <f t="shared" si="1075"/>
        <v>11</v>
      </c>
      <c r="Q9842" s="8">
        <f t="shared" si="1076"/>
        <v>30</v>
      </c>
      <c r="R9842">
        <f t="shared" si="1077"/>
        <v>690</v>
      </c>
    </row>
    <row r="9843" spans="1:18" x14ac:dyDescent="0.3">
      <c r="A9843" t="s">
        <v>13</v>
      </c>
      <c r="B9843" s="7" t="s">
        <v>37</v>
      </c>
      <c r="C9843" t="s">
        <v>68</v>
      </c>
      <c r="D9843" s="10" t="s">
        <v>67</v>
      </c>
      <c r="E9843" t="s">
        <v>98</v>
      </c>
      <c r="F9843" s="4" t="s">
        <v>242</v>
      </c>
      <c r="G9843" t="s">
        <v>1052</v>
      </c>
      <c r="H9843" s="2">
        <f t="shared" si="1071"/>
        <v>0.40625</v>
      </c>
      <c r="I9843" s="2">
        <f t="shared" si="1072"/>
        <v>0.39930555555555558</v>
      </c>
      <c r="J9843" t="str">
        <f t="shared" si="1073"/>
        <v>13 Jun</v>
      </c>
      <c r="K9843" t="s">
        <v>1744</v>
      </c>
      <c r="L9843" t="s">
        <v>1993</v>
      </c>
      <c r="M9843" t="s">
        <v>1996</v>
      </c>
      <c r="N9843">
        <v>12692</v>
      </c>
      <c r="O9843">
        <f t="shared" si="1074"/>
        <v>3</v>
      </c>
      <c r="P9843" s="4" t="str">
        <f t="shared" si="1075"/>
        <v>24</v>
      </c>
      <c r="Q9843" s="8">
        <f t="shared" si="1076"/>
        <v>10</v>
      </c>
      <c r="R9843">
        <f t="shared" si="1077"/>
        <v>1450</v>
      </c>
    </row>
    <row r="9844" spans="1:18" x14ac:dyDescent="0.3">
      <c r="A9844" t="s">
        <v>13</v>
      </c>
      <c r="B9844" s="7" t="s">
        <v>54</v>
      </c>
      <c r="C9844" t="s">
        <v>68</v>
      </c>
      <c r="D9844" s="10" t="s">
        <v>67</v>
      </c>
      <c r="E9844" t="s">
        <v>98</v>
      </c>
      <c r="F9844" s="4" t="s">
        <v>299</v>
      </c>
      <c r="G9844" t="s">
        <v>964</v>
      </c>
      <c r="H9844" s="2">
        <f t="shared" si="1071"/>
        <v>0.4548611111111111</v>
      </c>
      <c r="I9844" s="2">
        <f t="shared" si="1072"/>
        <v>0.70833333333333337</v>
      </c>
      <c r="J9844" t="str">
        <f t="shared" si="1073"/>
        <v>07 Jun</v>
      </c>
      <c r="K9844" t="s">
        <v>1931</v>
      </c>
      <c r="L9844" t="s">
        <v>1993</v>
      </c>
      <c r="M9844" t="s">
        <v>1997</v>
      </c>
      <c r="N9844">
        <v>10539</v>
      </c>
      <c r="O9844">
        <f t="shared" si="1074"/>
        <v>3</v>
      </c>
      <c r="P9844" s="4" t="str">
        <f t="shared" si="1075"/>
        <v>17</v>
      </c>
      <c r="Q9844" s="8">
        <f t="shared" si="1076"/>
        <v>55</v>
      </c>
      <c r="R9844">
        <f t="shared" si="1077"/>
        <v>1075</v>
      </c>
    </row>
    <row r="9845" spans="1:18" x14ac:dyDescent="0.3">
      <c r="A9845" t="s">
        <v>13</v>
      </c>
      <c r="B9845" s="7" t="s">
        <v>23</v>
      </c>
      <c r="C9845" t="s">
        <v>68</v>
      </c>
      <c r="D9845" s="10" t="s">
        <v>67</v>
      </c>
      <c r="E9845" t="s">
        <v>85</v>
      </c>
      <c r="F9845" s="4" t="s">
        <v>250</v>
      </c>
      <c r="G9845" t="s">
        <v>381</v>
      </c>
      <c r="H9845" s="2">
        <f t="shared" si="1071"/>
        <v>0.81944444444444442</v>
      </c>
      <c r="I9845" s="2">
        <f t="shared" si="1072"/>
        <v>0.57986111111111116</v>
      </c>
      <c r="J9845" t="str">
        <f t="shared" si="1073"/>
        <v/>
      </c>
      <c r="K9845" t="s">
        <v>1647</v>
      </c>
      <c r="L9845" t="s">
        <v>1993</v>
      </c>
      <c r="M9845" t="s">
        <v>1997</v>
      </c>
      <c r="N9845">
        <v>11134</v>
      </c>
      <c r="O9845">
        <f t="shared" si="1074"/>
        <v>3</v>
      </c>
      <c r="P9845" s="4" t="str">
        <f t="shared" si="1075"/>
        <v>5</v>
      </c>
      <c r="Q9845" s="8">
        <f t="shared" si="1076"/>
        <v>45</v>
      </c>
      <c r="R9845">
        <f t="shared" si="1077"/>
        <v>345</v>
      </c>
    </row>
    <row r="9846" spans="1:18" x14ac:dyDescent="0.3">
      <c r="A9846" t="s">
        <v>11</v>
      </c>
      <c r="B9846" s="7" t="s">
        <v>23</v>
      </c>
      <c r="C9846" t="s">
        <v>67</v>
      </c>
      <c r="D9846" s="10" t="s">
        <v>72</v>
      </c>
      <c r="E9846" t="s">
        <v>75</v>
      </c>
      <c r="F9846" s="4" t="s">
        <v>324</v>
      </c>
      <c r="G9846" t="s">
        <v>1573</v>
      </c>
      <c r="H9846" s="2">
        <f t="shared" si="1071"/>
        <v>1.0416666666666666E-2</v>
      </c>
      <c r="I9846" s="2">
        <f t="shared" si="1072"/>
        <v>0.88888888888888884</v>
      </c>
      <c r="J9846" t="str">
        <f t="shared" si="1073"/>
        <v>22 Mar</v>
      </c>
      <c r="K9846" t="s">
        <v>1644</v>
      </c>
      <c r="L9846" t="s">
        <v>1991</v>
      </c>
      <c r="M9846" t="s">
        <v>1996</v>
      </c>
      <c r="N9846">
        <v>4777</v>
      </c>
      <c r="O9846">
        <f t="shared" si="1074"/>
        <v>2</v>
      </c>
      <c r="P9846" s="4" t="str">
        <f t="shared" si="1075"/>
        <v>2</v>
      </c>
      <c r="Q9846" s="8">
        <f t="shared" si="1076"/>
        <v>55</v>
      </c>
      <c r="R9846">
        <f t="shared" si="1077"/>
        <v>175</v>
      </c>
    </row>
    <row r="9847" spans="1:18" x14ac:dyDescent="0.3">
      <c r="A9847" t="s">
        <v>13</v>
      </c>
      <c r="B9847" s="7" t="s">
        <v>46</v>
      </c>
      <c r="C9847" t="s">
        <v>69</v>
      </c>
      <c r="D9847" s="10" t="s">
        <v>73</v>
      </c>
      <c r="E9847" t="s">
        <v>82</v>
      </c>
      <c r="F9847" s="4" t="s">
        <v>282</v>
      </c>
      <c r="G9847" t="s">
        <v>590</v>
      </c>
      <c r="H9847" s="2">
        <f t="shared" si="1071"/>
        <v>0.52430555555555558</v>
      </c>
      <c r="I9847" s="2">
        <f t="shared" si="1072"/>
        <v>0.47916666666666669</v>
      </c>
      <c r="J9847" t="str">
        <f t="shared" si="1073"/>
        <v>19 May</v>
      </c>
      <c r="K9847" t="s">
        <v>1670</v>
      </c>
      <c r="L9847" t="s">
        <v>1993</v>
      </c>
      <c r="M9847" t="s">
        <v>1997</v>
      </c>
      <c r="N9847">
        <v>12373</v>
      </c>
      <c r="O9847">
        <f t="shared" si="1074"/>
        <v>3</v>
      </c>
      <c r="P9847" s="4" t="str">
        <f t="shared" si="1075"/>
        <v>25</v>
      </c>
      <c r="Q9847" s="8">
        <f t="shared" si="1076"/>
        <v>5</v>
      </c>
      <c r="R9847">
        <f t="shared" si="1077"/>
        <v>1505</v>
      </c>
    </row>
    <row r="9848" spans="1:18" x14ac:dyDescent="0.3">
      <c r="A9848" t="s">
        <v>15</v>
      </c>
      <c r="B9848" s="7" t="s">
        <v>35</v>
      </c>
      <c r="C9848" t="s">
        <v>69</v>
      </c>
      <c r="D9848" s="10" t="s">
        <v>73</v>
      </c>
      <c r="E9848" t="s">
        <v>120</v>
      </c>
      <c r="F9848" s="4" t="s">
        <v>288</v>
      </c>
      <c r="G9848" t="s">
        <v>324</v>
      </c>
      <c r="H9848" s="2">
        <f t="shared" si="1071"/>
        <v>0.88888888888888884</v>
      </c>
      <c r="I9848" s="2">
        <f t="shared" si="1072"/>
        <v>0.54513888888888884</v>
      </c>
      <c r="J9848" t="str">
        <f t="shared" si="1073"/>
        <v/>
      </c>
      <c r="K9848" t="s">
        <v>1719</v>
      </c>
      <c r="L9848" t="s">
        <v>1992</v>
      </c>
      <c r="M9848" t="s">
        <v>1996</v>
      </c>
      <c r="N9848">
        <v>11966</v>
      </c>
      <c r="O9848">
        <f t="shared" si="1074"/>
        <v>4</v>
      </c>
      <c r="P9848" s="4" t="str">
        <f t="shared" si="1075"/>
        <v>8</v>
      </c>
      <c r="Q9848" s="8">
        <f t="shared" si="1076"/>
        <v>15</v>
      </c>
      <c r="R9848">
        <f t="shared" si="1077"/>
        <v>495</v>
      </c>
    </row>
    <row r="9849" spans="1:18" x14ac:dyDescent="0.3">
      <c r="A9849" t="s">
        <v>11</v>
      </c>
      <c r="B9849" s="7" t="s">
        <v>42</v>
      </c>
      <c r="C9849" t="s">
        <v>70</v>
      </c>
      <c r="D9849" s="10" t="s">
        <v>68</v>
      </c>
      <c r="E9849" t="s">
        <v>84</v>
      </c>
      <c r="F9849" s="4" t="s">
        <v>378</v>
      </c>
      <c r="G9849" t="s">
        <v>1574</v>
      </c>
      <c r="H9849" s="2">
        <f t="shared" si="1071"/>
        <v>1.7361111111111112E-2</v>
      </c>
      <c r="I9849" s="2">
        <f t="shared" si="1072"/>
        <v>0.92013888888888884</v>
      </c>
      <c r="J9849" t="str">
        <f t="shared" si="1073"/>
        <v>16 May</v>
      </c>
      <c r="K9849" t="s">
        <v>1710</v>
      </c>
      <c r="L9849" t="s">
        <v>1991</v>
      </c>
      <c r="M9849" t="s">
        <v>1996</v>
      </c>
      <c r="N9849">
        <v>5277</v>
      </c>
      <c r="O9849">
        <f t="shared" si="1074"/>
        <v>2</v>
      </c>
      <c r="P9849" s="4" t="str">
        <f t="shared" si="1075"/>
        <v>2</v>
      </c>
      <c r="Q9849" s="8">
        <f t="shared" si="1076"/>
        <v>20</v>
      </c>
      <c r="R9849">
        <f t="shared" si="1077"/>
        <v>140</v>
      </c>
    </row>
    <row r="9850" spans="1:18" x14ac:dyDescent="0.3">
      <c r="A9850" t="s">
        <v>12</v>
      </c>
      <c r="B9850" s="7" t="s">
        <v>27</v>
      </c>
      <c r="C9850" t="s">
        <v>67</v>
      </c>
      <c r="D9850" s="10" t="s">
        <v>72</v>
      </c>
      <c r="E9850" t="s">
        <v>99</v>
      </c>
      <c r="F9850" s="4" t="s">
        <v>246</v>
      </c>
      <c r="G9850" t="s">
        <v>1359</v>
      </c>
      <c r="H9850" s="2">
        <f t="shared" si="1071"/>
        <v>0.99652777777777779</v>
      </c>
      <c r="I9850" s="2">
        <f t="shared" si="1072"/>
        <v>0.36805555555555558</v>
      </c>
      <c r="J9850" t="str">
        <f t="shared" si="1073"/>
        <v>02 Mar</v>
      </c>
      <c r="K9850" t="s">
        <v>1970</v>
      </c>
      <c r="L9850" t="s">
        <v>1992</v>
      </c>
      <c r="M9850" t="s">
        <v>1996</v>
      </c>
      <c r="N9850">
        <v>17135</v>
      </c>
      <c r="O9850">
        <f t="shared" si="1074"/>
        <v>4</v>
      </c>
      <c r="P9850" s="4" t="str">
        <f t="shared" si="1075"/>
        <v>39</v>
      </c>
      <c r="Q9850" s="8">
        <f t="shared" si="1076"/>
        <v>5</v>
      </c>
      <c r="R9850">
        <f t="shared" si="1077"/>
        <v>2345</v>
      </c>
    </row>
    <row r="9851" spans="1:18" x14ac:dyDescent="0.3">
      <c r="A9851" t="s">
        <v>13</v>
      </c>
      <c r="B9851" s="7" t="s">
        <v>54</v>
      </c>
      <c r="C9851" t="s">
        <v>69</v>
      </c>
      <c r="D9851" s="10" t="s">
        <v>73</v>
      </c>
      <c r="E9851" t="s">
        <v>82</v>
      </c>
      <c r="F9851" s="4" t="s">
        <v>220</v>
      </c>
      <c r="G9851" t="s">
        <v>239</v>
      </c>
      <c r="H9851" s="2">
        <f t="shared" si="1071"/>
        <v>0.79166666666666663</v>
      </c>
      <c r="I9851" s="2">
        <f t="shared" si="1072"/>
        <v>0.58333333333333337</v>
      </c>
      <c r="J9851" t="str">
        <f t="shared" si="1073"/>
        <v/>
      </c>
      <c r="K9851" t="s">
        <v>1680</v>
      </c>
      <c r="L9851" t="s">
        <v>1993</v>
      </c>
      <c r="M9851" t="s">
        <v>1996</v>
      </c>
      <c r="N9851">
        <v>14714</v>
      </c>
      <c r="O9851">
        <f t="shared" si="1074"/>
        <v>3</v>
      </c>
      <c r="P9851" s="4" t="str">
        <f t="shared" si="1075"/>
        <v>5</v>
      </c>
      <c r="Q9851" s="8">
        <f t="shared" si="1076"/>
        <v>0</v>
      </c>
      <c r="R9851">
        <f t="shared" si="1077"/>
        <v>300</v>
      </c>
    </row>
    <row r="9852" spans="1:18" x14ac:dyDescent="0.3">
      <c r="A9852" t="s">
        <v>11</v>
      </c>
      <c r="B9852" s="7" t="s">
        <v>56</v>
      </c>
      <c r="C9852" t="s">
        <v>67</v>
      </c>
      <c r="D9852" s="10" t="s">
        <v>72</v>
      </c>
      <c r="E9852" t="s">
        <v>75</v>
      </c>
      <c r="F9852" s="4" t="s">
        <v>203</v>
      </c>
      <c r="G9852" t="s">
        <v>1575</v>
      </c>
      <c r="H9852" s="2">
        <f t="shared" si="1071"/>
        <v>4.8611111111111112E-2</v>
      </c>
      <c r="I9852" s="2">
        <f t="shared" si="1072"/>
        <v>0.93055555555555558</v>
      </c>
      <c r="J9852" t="str">
        <f t="shared" si="1073"/>
        <v>10 Mar</v>
      </c>
      <c r="K9852" t="s">
        <v>1623</v>
      </c>
      <c r="L9852" t="s">
        <v>1991</v>
      </c>
      <c r="M9852" t="s">
        <v>1996</v>
      </c>
      <c r="N9852">
        <v>6144</v>
      </c>
      <c r="O9852">
        <f t="shared" si="1074"/>
        <v>2</v>
      </c>
      <c r="P9852" s="4" t="str">
        <f t="shared" si="1075"/>
        <v>2</v>
      </c>
      <c r="Q9852" s="8">
        <f t="shared" si="1076"/>
        <v>50</v>
      </c>
      <c r="R9852">
        <f t="shared" si="1077"/>
        <v>170</v>
      </c>
    </row>
    <row r="9853" spans="1:18" x14ac:dyDescent="0.3">
      <c r="A9853" t="s">
        <v>12</v>
      </c>
      <c r="B9853" s="7" t="s">
        <v>57</v>
      </c>
      <c r="C9853" t="s">
        <v>67</v>
      </c>
      <c r="D9853" s="10" t="s">
        <v>69</v>
      </c>
      <c r="E9853" t="s">
        <v>75</v>
      </c>
      <c r="F9853" s="4" t="s">
        <v>252</v>
      </c>
      <c r="G9853" t="s">
        <v>304</v>
      </c>
      <c r="H9853" s="2">
        <f t="shared" si="1071"/>
        <v>0.67361111111111116</v>
      </c>
      <c r="I9853" s="2">
        <f t="shared" si="1072"/>
        <v>0.55555555555555558</v>
      </c>
      <c r="J9853" t="str">
        <f t="shared" si="1073"/>
        <v/>
      </c>
      <c r="K9853" t="s">
        <v>1623</v>
      </c>
      <c r="L9853" t="s">
        <v>1991</v>
      </c>
      <c r="M9853" t="s">
        <v>1996</v>
      </c>
      <c r="N9853">
        <v>5911</v>
      </c>
      <c r="O9853">
        <f t="shared" si="1074"/>
        <v>2</v>
      </c>
      <c r="P9853" s="4" t="str">
        <f t="shared" si="1075"/>
        <v>2</v>
      </c>
      <c r="Q9853" s="8">
        <f t="shared" si="1076"/>
        <v>50</v>
      </c>
      <c r="R9853">
        <f t="shared" si="1077"/>
        <v>170</v>
      </c>
    </row>
    <row r="9854" spans="1:18" x14ac:dyDescent="0.3">
      <c r="A9854" t="s">
        <v>17</v>
      </c>
      <c r="B9854" s="7" t="s">
        <v>29</v>
      </c>
      <c r="C9854" t="s">
        <v>71</v>
      </c>
      <c r="D9854" s="10" t="s">
        <v>74</v>
      </c>
      <c r="E9854" t="s">
        <v>100</v>
      </c>
      <c r="F9854" s="4" t="s">
        <v>245</v>
      </c>
      <c r="G9854" t="s">
        <v>1576</v>
      </c>
      <c r="H9854" s="2">
        <f t="shared" si="1071"/>
        <v>0.82986111111111116</v>
      </c>
      <c r="I9854" s="2">
        <f t="shared" si="1072"/>
        <v>0.82291666666666663</v>
      </c>
      <c r="J9854" t="str">
        <f t="shared" si="1073"/>
        <v>13 Mar</v>
      </c>
      <c r="K9854" t="s">
        <v>1744</v>
      </c>
      <c r="L9854" t="s">
        <v>1993</v>
      </c>
      <c r="M9854" t="s">
        <v>1996</v>
      </c>
      <c r="N9854">
        <v>12080</v>
      </c>
      <c r="O9854">
        <f t="shared" si="1074"/>
        <v>3</v>
      </c>
      <c r="P9854" s="4" t="str">
        <f t="shared" si="1075"/>
        <v>24</v>
      </c>
      <c r="Q9854" s="8">
        <f t="shared" si="1076"/>
        <v>10</v>
      </c>
      <c r="R9854">
        <f t="shared" si="1077"/>
        <v>1450</v>
      </c>
    </row>
    <row r="9855" spans="1:18" x14ac:dyDescent="0.3">
      <c r="A9855" t="s">
        <v>11</v>
      </c>
      <c r="B9855" s="7" t="s">
        <v>45</v>
      </c>
      <c r="C9855" t="s">
        <v>67</v>
      </c>
      <c r="D9855" s="10" t="s">
        <v>69</v>
      </c>
      <c r="E9855" t="s">
        <v>75</v>
      </c>
      <c r="F9855" s="4" t="s">
        <v>384</v>
      </c>
      <c r="G9855" t="s">
        <v>252</v>
      </c>
      <c r="H9855" s="2">
        <f t="shared" si="1071"/>
        <v>0.55555555555555558</v>
      </c>
      <c r="I9855" s="2">
        <f t="shared" si="1072"/>
        <v>0.4375</v>
      </c>
      <c r="J9855" t="str">
        <f t="shared" si="1073"/>
        <v/>
      </c>
      <c r="K9855" t="s">
        <v>1623</v>
      </c>
      <c r="L9855" t="s">
        <v>1991</v>
      </c>
      <c r="M9855" t="s">
        <v>1996</v>
      </c>
      <c r="N9855">
        <v>4423</v>
      </c>
      <c r="O9855">
        <f t="shared" si="1074"/>
        <v>2</v>
      </c>
      <c r="P9855" s="4" t="str">
        <f t="shared" si="1075"/>
        <v>2</v>
      </c>
      <c r="Q9855" s="8">
        <f t="shared" si="1076"/>
        <v>50</v>
      </c>
      <c r="R9855">
        <f t="shared" si="1077"/>
        <v>170</v>
      </c>
    </row>
    <row r="9856" spans="1:18" x14ac:dyDescent="0.3">
      <c r="A9856" t="s">
        <v>15</v>
      </c>
      <c r="B9856" s="7" t="s">
        <v>30</v>
      </c>
      <c r="C9856" t="s">
        <v>69</v>
      </c>
      <c r="D9856" s="10" t="s">
        <v>73</v>
      </c>
      <c r="E9856" t="s">
        <v>82</v>
      </c>
      <c r="F9856" s="4" t="s">
        <v>208</v>
      </c>
      <c r="G9856" t="s">
        <v>352</v>
      </c>
      <c r="H9856" s="2">
        <f t="shared" si="1071"/>
        <v>0.875</v>
      </c>
      <c r="I9856" s="2">
        <f t="shared" si="1072"/>
        <v>0.375</v>
      </c>
      <c r="J9856" t="str">
        <f t="shared" si="1073"/>
        <v/>
      </c>
      <c r="K9856" t="s">
        <v>1661</v>
      </c>
      <c r="L9856" t="s">
        <v>1993</v>
      </c>
      <c r="M9856" t="s">
        <v>1996</v>
      </c>
      <c r="N9856">
        <v>7618</v>
      </c>
      <c r="O9856">
        <f t="shared" si="1074"/>
        <v>3</v>
      </c>
      <c r="P9856" s="4" t="str">
        <f t="shared" si="1075"/>
        <v>12</v>
      </c>
      <c r="Q9856" s="8">
        <f t="shared" si="1076"/>
        <v>0</v>
      </c>
      <c r="R9856">
        <f t="shared" si="1077"/>
        <v>720</v>
      </c>
    </row>
    <row r="9857" spans="1:18" x14ac:dyDescent="0.3">
      <c r="A9857" t="s">
        <v>18</v>
      </c>
      <c r="B9857" s="7" t="s">
        <v>30</v>
      </c>
      <c r="C9857" t="s">
        <v>67</v>
      </c>
      <c r="D9857" s="10" t="s">
        <v>69</v>
      </c>
      <c r="E9857" t="s">
        <v>75</v>
      </c>
      <c r="F9857" s="4" t="s">
        <v>237</v>
      </c>
      <c r="G9857" t="s">
        <v>250</v>
      </c>
      <c r="H9857" s="2">
        <f t="shared" si="1071"/>
        <v>0.57986111111111116</v>
      </c>
      <c r="I9857" s="2">
        <f t="shared" si="1072"/>
        <v>0.46527777777777779</v>
      </c>
      <c r="J9857" t="str">
        <f t="shared" si="1073"/>
        <v/>
      </c>
      <c r="K9857" t="s">
        <v>1660</v>
      </c>
      <c r="L9857" t="s">
        <v>1991</v>
      </c>
      <c r="M9857" t="s">
        <v>1996</v>
      </c>
      <c r="N9857">
        <v>3383</v>
      </c>
      <c r="O9857">
        <f t="shared" si="1074"/>
        <v>2</v>
      </c>
      <c r="P9857" s="4" t="str">
        <f t="shared" si="1075"/>
        <v>2</v>
      </c>
      <c r="Q9857" s="8">
        <f t="shared" si="1076"/>
        <v>45</v>
      </c>
      <c r="R9857">
        <f t="shared" si="1077"/>
        <v>165</v>
      </c>
    </row>
    <row r="9858" spans="1:18" x14ac:dyDescent="0.3">
      <c r="A9858" t="s">
        <v>12</v>
      </c>
      <c r="B9858" s="7" t="s">
        <v>38</v>
      </c>
      <c r="C9858" t="s">
        <v>69</v>
      </c>
      <c r="D9858" s="10" t="s">
        <v>73</v>
      </c>
      <c r="E9858" t="s">
        <v>86</v>
      </c>
      <c r="F9858" s="4" t="s">
        <v>245</v>
      </c>
      <c r="G9858" t="s">
        <v>720</v>
      </c>
      <c r="H9858" s="2">
        <f t="shared" si="1071"/>
        <v>0.80208333333333337</v>
      </c>
      <c r="I9858" s="2">
        <f t="shared" si="1072"/>
        <v>0.82291666666666663</v>
      </c>
      <c r="J9858" t="str">
        <f t="shared" si="1073"/>
        <v>07 Mar</v>
      </c>
      <c r="K9858" t="s">
        <v>1759</v>
      </c>
      <c r="L9858" t="s">
        <v>1992</v>
      </c>
      <c r="M9858" t="s">
        <v>1996</v>
      </c>
      <c r="N9858">
        <v>12646</v>
      </c>
      <c r="O9858">
        <f t="shared" si="1074"/>
        <v>4</v>
      </c>
      <c r="P9858" s="4" t="str">
        <f t="shared" si="1075"/>
        <v>23</v>
      </c>
      <c r="Q9858" s="8">
        <f t="shared" si="1076"/>
        <v>30</v>
      </c>
      <c r="R9858">
        <f t="shared" si="1077"/>
        <v>1410</v>
      </c>
    </row>
    <row r="9859" spans="1:18" x14ac:dyDescent="0.3">
      <c r="A9859" t="s">
        <v>15</v>
      </c>
      <c r="B9859" s="7" t="s">
        <v>46</v>
      </c>
      <c r="C9859" t="s">
        <v>69</v>
      </c>
      <c r="D9859" s="10" t="s">
        <v>73</v>
      </c>
      <c r="E9859" t="s">
        <v>82</v>
      </c>
      <c r="F9859" s="4" t="s">
        <v>285</v>
      </c>
      <c r="G9859" t="s">
        <v>352</v>
      </c>
      <c r="H9859" s="2">
        <f t="shared" ref="H9859:H9923" si="1078">TIMEVALUE(LEFT(G9859,5))</f>
        <v>0.875</v>
      </c>
      <c r="I9859" s="2">
        <f t="shared" ref="I9859:I9923" si="1079">F9859*1</f>
        <v>0.25</v>
      </c>
      <c r="J9859" t="str">
        <f t="shared" ref="J9859:J9923" si="1080">IF(LEN(G9859)&gt;5, MID(G9859,7,6), "")</f>
        <v/>
      </c>
      <c r="K9859" t="s">
        <v>1701</v>
      </c>
      <c r="L9859" t="s">
        <v>1993</v>
      </c>
      <c r="M9859" t="s">
        <v>1996</v>
      </c>
      <c r="N9859">
        <v>7670</v>
      </c>
      <c r="O9859">
        <f t="shared" ref="O9859:O9923" si="1081">LEN(E9859)-LEN(SUBSTITUTE(E9859,"→",""))+1</f>
        <v>3</v>
      </c>
      <c r="P9859" s="4" t="str">
        <f t="shared" ref="P9859:P9923" si="1082">LEFT(K9859, FIND("h", K9859)-1)</f>
        <v>15</v>
      </c>
      <c r="Q9859" s="8">
        <f t="shared" ref="Q9859:Q9923" si="1083">IFERROR(VALUE(MID(K9859, FIND("h",K9859)+2, FIND("m",K9859)-FIND("h",K9859)-2)), 0)*1</f>
        <v>0</v>
      </c>
      <c r="R9859">
        <f t="shared" ref="R9859:R9923" si="1084">(P9859*60+Q9859)</f>
        <v>900</v>
      </c>
    </row>
    <row r="9860" spans="1:18" x14ac:dyDescent="0.3">
      <c r="A9860" t="s">
        <v>11</v>
      </c>
      <c r="B9860" s="7" t="s">
        <v>42</v>
      </c>
      <c r="C9860" t="s">
        <v>68</v>
      </c>
      <c r="D9860" s="10" t="s">
        <v>67</v>
      </c>
      <c r="E9860" t="s">
        <v>80</v>
      </c>
      <c r="F9860" s="4" t="s">
        <v>361</v>
      </c>
      <c r="G9860" t="s">
        <v>391</v>
      </c>
      <c r="H9860" s="2">
        <f t="shared" si="1078"/>
        <v>0.30208333333333331</v>
      </c>
      <c r="I9860" s="2">
        <f t="shared" si="1079"/>
        <v>0.19444444444444445</v>
      </c>
      <c r="J9860" t="str">
        <f t="shared" si="1080"/>
        <v/>
      </c>
      <c r="K9860" t="s">
        <v>1634</v>
      </c>
      <c r="L9860" t="s">
        <v>1991</v>
      </c>
      <c r="M9860" t="s">
        <v>1996</v>
      </c>
      <c r="N9860">
        <v>4804</v>
      </c>
      <c r="O9860">
        <f t="shared" si="1081"/>
        <v>2</v>
      </c>
      <c r="P9860" s="4" t="str">
        <f t="shared" si="1082"/>
        <v>2</v>
      </c>
      <c r="Q9860" s="8">
        <f t="shared" si="1083"/>
        <v>35</v>
      </c>
      <c r="R9860">
        <f t="shared" si="1084"/>
        <v>155</v>
      </c>
    </row>
    <row r="9861" spans="1:18" x14ac:dyDescent="0.3">
      <c r="A9861" t="s">
        <v>13</v>
      </c>
      <c r="B9861" s="7" t="s">
        <v>29</v>
      </c>
      <c r="C9861" t="s">
        <v>67</v>
      </c>
      <c r="D9861" s="10" t="s">
        <v>72</v>
      </c>
      <c r="E9861" t="s">
        <v>81</v>
      </c>
      <c r="F9861" s="4" t="s">
        <v>305</v>
      </c>
      <c r="G9861" t="s">
        <v>1289</v>
      </c>
      <c r="H9861" s="2">
        <f t="shared" si="1078"/>
        <v>0.76736111111111116</v>
      </c>
      <c r="I9861" s="2">
        <f t="shared" si="1079"/>
        <v>0.85763888888888884</v>
      </c>
      <c r="J9861" t="str">
        <f t="shared" si="1080"/>
        <v>13 Mar</v>
      </c>
      <c r="K9861" t="s">
        <v>1906</v>
      </c>
      <c r="L9861" t="s">
        <v>1993</v>
      </c>
      <c r="M9861" t="s">
        <v>1997</v>
      </c>
      <c r="N9861">
        <v>11087</v>
      </c>
      <c r="O9861">
        <f t="shared" si="1081"/>
        <v>3</v>
      </c>
      <c r="P9861" s="4" t="str">
        <f t="shared" si="1082"/>
        <v>21</v>
      </c>
      <c r="Q9861" s="8">
        <f t="shared" si="1083"/>
        <v>50</v>
      </c>
      <c r="R9861">
        <f t="shared" si="1084"/>
        <v>1310</v>
      </c>
    </row>
    <row r="9862" spans="1:18" x14ac:dyDescent="0.3">
      <c r="A9862" t="s">
        <v>13</v>
      </c>
      <c r="B9862" s="7" t="s">
        <v>32</v>
      </c>
      <c r="C9862" t="s">
        <v>67</v>
      </c>
      <c r="D9862" s="10" t="s">
        <v>69</v>
      </c>
      <c r="E9862" t="s">
        <v>75</v>
      </c>
      <c r="F9862" s="4" t="s">
        <v>237</v>
      </c>
      <c r="G9862" t="s">
        <v>259</v>
      </c>
      <c r="H9862" s="2">
        <f t="shared" si="1078"/>
        <v>0.58680555555555558</v>
      </c>
      <c r="I9862" s="2">
        <f t="shared" si="1079"/>
        <v>0.46527777777777779</v>
      </c>
      <c r="J9862" t="str">
        <f t="shared" si="1080"/>
        <v/>
      </c>
      <c r="K9862" t="s">
        <v>1644</v>
      </c>
      <c r="L9862" t="s">
        <v>1991</v>
      </c>
      <c r="M9862" t="s">
        <v>1996</v>
      </c>
      <c r="N9862">
        <v>7229</v>
      </c>
      <c r="O9862">
        <f t="shared" si="1081"/>
        <v>2</v>
      </c>
      <c r="P9862" s="4" t="str">
        <f t="shared" si="1082"/>
        <v>2</v>
      </c>
      <c r="Q9862" s="8">
        <f t="shared" si="1083"/>
        <v>55</v>
      </c>
      <c r="R9862">
        <f t="shared" si="1084"/>
        <v>175</v>
      </c>
    </row>
    <row r="9863" spans="1:18" x14ac:dyDescent="0.3">
      <c r="A9863" t="s">
        <v>14</v>
      </c>
      <c r="B9863" s="7" t="s">
        <v>35</v>
      </c>
      <c r="C9863" t="s">
        <v>70</v>
      </c>
      <c r="D9863" s="10" t="s">
        <v>68</v>
      </c>
      <c r="E9863" t="s">
        <v>84</v>
      </c>
      <c r="F9863" s="4" t="s">
        <v>256</v>
      </c>
      <c r="G9863" t="s">
        <v>232</v>
      </c>
      <c r="H9863" s="2">
        <f t="shared" si="1078"/>
        <v>0.44097222222222221</v>
      </c>
      <c r="I9863" s="2">
        <f t="shared" si="1079"/>
        <v>0.34722222222222221</v>
      </c>
      <c r="J9863" t="str">
        <f t="shared" si="1080"/>
        <v/>
      </c>
      <c r="K9863" t="s">
        <v>1635</v>
      </c>
      <c r="L9863" t="s">
        <v>1991</v>
      </c>
      <c r="M9863" t="s">
        <v>1996</v>
      </c>
      <c r="N9863">
        <v>7050</v>
      </c>
      <c r="O9863">
        <f t="shared" si="1081"/>
        <v>2</v>
      </c>
      <c r="P9863" s="4" t="str">
        <f t="shared" si="1082"/>
        <v>2</v>
      </c>
      <c r="Q9863" s="8">
        <f t="shared" si="1083"/>
        <v>15</v>
      </c>
      <c r="R9863">
        <f t="shared" si="1084"/>
        <v>135</v>
      </c>
    </row>
    <row r="9864" spans="1:18" x14ac:dyDescent="0.3">
      <c r="A9864" t="s">
        <v>13</v>
      </c>
      <c r="B9864" s="7" t="s">
        <v>57</v>
      </c>
      <c r="C9864" t="s">
        <v>68</v>
      </c>
      <c r="D9864" s="10" t="s">
        <v>67</v>
      </c>
      <c r="E9864" t="s">
        <v>85</v>
      </c>
      <c r="F9864" s="4" t="s">
        <v>270</v>
      </c>
      <c r="G9864" t="s">
        <v>1278</v>
      </c>
      <c r="H9864" s="2">
        <f t="shared" si="1078"/>
        <v>0.76041666666666663</v>
      </c>
      <c r="I9864" s="2">
        <f t="shared" si="1079"/>
        <v>0.83333333333333337</v>
      </c>
      <c r="J9864" t="str">
        <f t="shared" si="1080"/>
        <v>02 Apr</v>
      </c>
      <c r="K9864" t="s">
        <v>1773</v>
      </c>
      <c r="L9864" t="s">
        <v>1993</v>
      </c>
      <c r="M9864" t="s">
        <v>1996</v>
      </c>
      <c r="N9864">
        <v>12681</v>
      </c>
      <c r="O9864">
        <f t="shared" si="1081"/>
        <v>3</v>
      </c>
      <c r="P9864" s="4" t="str">
        <f t="shared" si="1082"/>
        <v>22</v>
      </c>
      <c r="Q9864" s="8">
        <f t="shared" si="1083"/>
        <v>15</v>
      </c>
      <c r="R9864">
        <f t="shared" si="1084"/>
        <v>1335</v>
      </c>
    </row>
    <row r="9865" spans="1:18" x14ac:dyDescent="0.3">
      <c r="A9865" t="s">
        <v>14</v>
      </c>
      <c r="B9865" s="7" t="s">
        <v>40</v>
      </c>
      <c r="C9865" t="s">
        <v>69</v>
      </c>
      <c r="D9865" s="10" t="s">
        <v>73</v>
      </c>
      <c r="E9865" t="s">
        <v>87</v>
      </c>
      <c r="F9865" s="4" t="s">
        <v>219</v>
      </c>
      <c r="G9865" t="s">
        <v>264</v>
      </c>
      <c r="H9865" s="2">
        <f t="shared" si="1078"/>
        <v>0.55208333333333337</v>
      </c>
      <c r="I9865" s="2">
        <f t="shared" si="1079"/>
        <v>0.36458333333333331</v>
      </c>
      <c r="J9865" t="str">
        <f t="shared" si="1080"/>
        <v/>
      </c>
      <c r="K9865" t="s">
        <v>1638</v>
      </c>
      <c r="L9865" t="s">
        <v>1993</v>
      </c>
      <c r="M9865" t="s">
        <v>1998</v>
      </c>
      <c r="N9865">
        <v>4098</v>
      </c>
      <c r="O9865">
        <f t="shared" si="1081"/>
        <v>3</v>
      </c>
      <c r="P9865" s="4" t="str">
        <f t="shared" si="1082"/>
        <v>4</v>
      </c>
      <c r="Q9865" s="8">
        <f t="shared" si="1083"/>
        <v>30</v>
      </c>
      <c r="R9865">
        <f t="shared" si="1084"/>
        <v>270</v>
      </c>
    </row>
    <row r="9866" spans="1:18" x14ac:dyDescent="0.3">
      <c r="A9866" t="s">
        <v>14</v>
      </c>
      <c r="B9866" s="7" t="s">
        <v>26</v>
      </c>
      <c r="C9866" t="s">
        <v>70</v>
      </c>
      <c r="D9866" s="10" t="s">
        <v>68</v>
      </c>
      <c r="E9866" t="s">
        <v>84</v>
      </c>
      <c r="F9866" s="4" t="s">
        <v>213</v>
      </c>
      <c r="G9866" t="s">
        <v>279</v>
      </c>
      <c r="H9866" s="2">
        <f t="shared" si="1078"/>
        <v>0.5</v>
      </c>
      <c r="I9866" s="2">
        <f t="shared" si="1079"/>
        <v>0.40625</v>
      </c>
      <c r="J9866" t="str">
        <f t="shared" si="1080"/>
        <v/>
      </c>
      <c r="K9866" t="s">
        <v>1635</v>
      </c>
      <c r="L9866" t="s">
        <v>1991</v>
      </c>
      <c r="M9866" t="s">
        <v>1998</v>
      </c>
      <c r="N9866">
        <v>3543</v>
      </c>
      <c r="O9866">
        <f t="shared" si="1081"/>
        <v>2</v>
      </c>
      <c r="P9866" s="4" t="str">
        <f t="shared" si="1082"/>
        <v>2</v>
      </c>
      <c r="Q9866" s="8">
        <f t="shared" si="1083"/>
        <v>15</v>
      </c>
      <c r="R9866">
        <f t="shared" si="1084"/>
        <v>135</v>
      </c>
    </row>
    <row r="9867" spans="1:18" x14ac:dyDescent="0.3">
      <c r="A9867" t="s">
        <v>13</v>
      </c>
      <c r="B9867" s="7" t="s">
        <v>48</v>
      </c>
      <c r="C9867" t="s">
        <v>68</v>
      </c>
      <c r="D9867" s="10" t="s">
        <v>67</v>
      </c>
      <c r="E9867" t="s">
        <v>98</v>
      </c>
      <c r="F9867" s="4" t="s">
        <v>263</v>
      </c>
      <c r="G9867" t="s">
        <v>968</v>
      </c>
      <c r="H9867" s="2">
        <f t="shared" si="1078"/>
        <v>0.75</v>
      </c>
      <c r="I9867" s="2">
        <f t="shared" si="1079"/>
        <v>0.85069444444444442</v>
      </c>
      <c r="J9867" t="str">
        <f t="shared" si="1080"/>
        <v>22 May</v>
      </c>
      <c r="K9867" t="s">
        <v>1793</v>
      </c>
      <c r="L9867" t="s">
        <v>1993</v>
      </c>
      <c r="M9867" t="s">
        <v>1996</v>
      </c>
      <c r="N9867">
        <v>14151</v>
      </c>
      <c r="O9867">
        <f t="shared" si="1081"/>
        <v>3</v>
      </c>
      <c r="P9867" s="4" t="str">
        <f t="shared" si="1082"/>
        <v>21</v>
      </c>
      <c r="Q9867" s="8">
        <f t="shared" si="1083"/>
        <v>35</v>
      </c>
      <c r="R9867">
        <f t="shared" si="1084"/>
        <v>1295</v>
      </c>
    </row>
    <row r="9868" spans="1:18" x14ac:dyDescent="0.3">
      <c r="A9868" t="s">
        <v>13</v>
      </c>
      <c r="B9868" s="7" t="s">
        <v>23</v>
      </c>
      <c r="C9868" t="s">
        <v>68</v>
      </c>
      <c r="D9868" s="10" t="s">
        <v>67</v>
      </c>
      <c r="E9868" t="s">
        <v>85</v>
      </c>
      <c r="F9868" s="4" t="s">
        <v>258</v>
      </c>
      <c r="G9868" t="s">
        <v>457</v>
      </c>
      <c r="H9868" s="2">
        <f t="shared" si="1078"/>
        <v>0.94097222222222221</v>
      </c>
      <c r="I9868" s="2">
        <f t="shared" si="1079"/>
        <v>0.27083333333333331</v>
      </c>
      <c r="J9868" t="str">
        <f t="shared" si="1080"/>
        <v/>
      </c>
      <c r="K9868" t="s">
        <v>1662</v>
      </c>
      <c r="L9868" t="s">
        <v>1993</v>
      </c>
      <c r="M9868" t="s">
        <v>1996</v>
      </c>
      <c r="N9868">
        <v>13339</v>
      </c>
      <c r="O9868">
        <f t="shared" si="1081"/>
        <v>3</v>
      </c>
      <c r="P9868" s="4" t="str">
        <f t="shared" si="1082"/>
        <v>16</v>
      </c>
      <c r="Q9868" s="8">
        <f t="shared" si="1083"/>
        <v>5</v>
      </c>
      <c r="R9868">
        <f t="shared" si="1084"/>
        <v>965</v>
      </c>
    </row>
    <row r="9869" spans="1:18" x14ac:dyDescent="0.3">
      <c r="A9869" t="s">
        <v>13</v>
      </c>
      <c r="B9869" s="7" t="s">
        <v>55</v>
      </c>
      <c r="C9869" t="s">
        <v>68</v>
      </c>
      <c r="D9869" s="10" t="s">
        <v>67</v>
      </c>
      <c r="E9869" t="s">
        <v>85</v>
      </c>
      <c r="F9869" s="4" t="s">
        <v>216</v>
      </c>
      <c r="G9869" t="s">
        <v>887</v>
      </c>
      <c r="H9869" s="2">
        <f t="shared" si="1078"/>
        <v>0.5</v>
      </c>
      <c r="I9869" s="2">
        <f t="shared" si="1079"/>
        <v>0.88194444444444442</v>
      </c>
      <c r="J9869" t="str">
        <f t="shared" si="1080"/>
        <v>25 May</v>
      </c>
      <c r="K9869" t="s">
        <v>1682</v>
      </c>
      <c r="L9869" t="s">
        <v>1993</v>
      </c>
      <c r="M9869" t="s">
        <v>1997</v>
      </c>
      <c r="N9869">
        <v>9663</v>
      </c>
      <c r="O9869">
        <f t="shared" si="1081"/>
        <v>3</v>
      </c>
      <c r="P9869" s="4" t="str">
        <f t="shared" si="1082"/>
        <v>14</v>
      </c>
      <c r="Q9869" s="8">
        <f t="shared" si="1083"/>
        <v>50</v>
      </c>
      <c r="R9869">
        <f t="shared" si="1084"/>
        <v>890</v>
      </c>
    </row>
    <row r="9870" spans="1:18" x14ac:dyDescent="0.3">
      <c r="A9870" t="s">
        <v>13</v>
      </c>
      <c r="B9870" s="7" t="s">
        <v>30</v>
      </c>
      <c r="C9870" t="s">
        <v>69</v>
      </c>
      <c r="D9870" s="10" t="s">
        <v>73</v>
      </c>
      <c r="E9870" t="s">
        <v>82</v>
      </c>
      <c r="F9870" s="4" t="s">
        <v>282</v>
      </c>
      <c r="G9870" t="s">
        <v>501</v>
      </c>
      <c r="H9870" s="2">
        <f t="shared" si="1078"/>
        <v>0.18402777777777779</v>
      </c>
      <c r="I9870" s="2">
        <f t="shared" si="1079"/>
        <v>0.47916666666666669</v>
      </c>
      <c r="J9870" t="str">
        <f t="shared" si="1080"/>
        <v>28 May</v>
      </c>
      <c r="K9870" t="s">
        <v>1712</v>
      </c>
      <c r="L9870" t="s">
        <v>1993</v>
      </c>
      <c r="M9870" t="s">
        <v>1997</v>
      </c>
      <c r="N9870">
        <v>12898</v>
      </c>
      <c r="O9870">
        <f t="shared" si="1081"/>
        <v>3</v>
      </c>
      <c r="P9870" s="4" t="str">
        <f t="shared" si="1082"/>
        <v>16</v>
      </c>
      <c r="Q9870" s="8">
        <f t="shared" si="1083"/>
        <v>55</v>
      </c>
      <c r="R9870">
        <f t="shared" si="1084"/>
        <v>1015</v>
      </c>
    </row>
    <row r="9871" spans="1:18" x14ac:dyDescent="0.3">
      <c r="A9871" t="s">
        <v>12</v>
      </c>
      <c r="B9871" s="7" t="s">
        <v>50</v>
      </c>
      <c r="C9871" t="s">
        <v>69</v>
      </c>
      <c r="D9871" s="10" t="s">
        <v>73</v>
      </c>
      <c r="E9871" t="s">
        <v>104</v>
      </c>
      <c r="F9871" s="4" t="s">
        <v>279</v>
      </c>
      <c r="G9871" t="s">
        <v>297</v>
      </c>
      <c r="H9871" s="2">
        <f t="shared" si="1078"/>
        <v>0.80208333333333337</v>
      </c>
      <c r="I9871" s="2">
        <f t="shared" si="1079"/>
        <v>0.5</v>
      </c>
      <c r="J9871" t="str">
        <f t="shared" si="1080"/>
        <v/>
      </c>
      <c r="K9871" t="s">
        <v>1775</v>
      </c>
      <c r="L9871" t="s">
        <v>1992</v>
      </c>
      <c r="M9871" t="s">
        <v>1996</v>
      </c>
      <c r="N9871">
        <v>8603</v>
      </c>
      <c r="O9871">
        <f t="shared" si="1081"/>
        <v>4</v>
      </c>
      <c r="P9871" s="4" t="str">
        <f t="shared" si="1082"/>
        <v>7</v>
      </c>
      <c r="Q9871" s="8">
        <f t="shared" si="1083"/>
        <v>15</v>
      </c>
      <c r="R9871">
        <f t="shared" si="1084"/>
        <v>435</v>
      </c>
    </row>
    <row r="9872" spans="1:18" x14ac:dyDescent="0.3">
      <c r="A9872" t="s">
        <v>13</v>
      </c>
      <c r="B9872" s="7" t="s">
        <v>37</v>
      </c>
      <c r="C9872" t="s">
        <v>68</v>
      </c>
      <c r="D9872" s="10" t="s">
        <v>67</v>
      </c>
      <c r="E9872" t="s">
        <v>85</v>
      </c>
      <c r="F9872" s="4" t="s">
        <v>293</v>
      </c>
      <c r="G9872" t="s">
        <v>585</v>
      </c>
      <c r="H9872" s="2">
        <f t="shared" si="1078"/>
        <v>0.5</v>
      </c>
      <c r="I9872" s="2">
        <f t="shared" si="1079"/>
        <v>0.6875</v>
      </c>
      <c r="J9872" t="str">
        <f t="shared" si="1080"/>
        <v>13 Jun</v>
      </c>
      <c r="K9872" t="s">
        <v>1963</v>
      </c>
      <c r="L9872" t="s">
        <v>1993</v>
      </c>
      <c r="M9872" t="s">
        <v>1996</v>
      </c>
      <c r="N9872">
        <v>13044</v>
      </c>
      <c r="O9872">
        <f t="shared" si="1081"/>
        <v>3</v>
      </c>
      <c r="P9872" s="4" t="str">
        <f t="shared" si="1082"/>
        <v>19</v>
      </c>
      <c r="Q9872" s="8">
        <f t="shared" si="1083"/>
        <v>30</v>
      </c>
      <c r="R9872">
        <f t="shared" si="1084"/>
        <v>1170</v>
      </c>
    </row>
    <row r="9873" spans="1:18" x14ac:dyDescent="0.3">
      <c r="A9873" t="s">
        <v>14</v>
      </c>
      <c r="B9873" s="7" t="s">
        <v>38</v>
      </c>
      <c r="C9873" t="s">
        <v>68</v>
      </c>
      <c r="D9873" s="10" t="s">
        <v>67</v>
      </c>
      <c r="E9873" t="s">
        <v>80</v>
      </c>
      <c r="F9873" s="4" t="s">
        <v>217</v>
      </c>
      <c r="G9873" t="s">
        <v>245</v>
      </c>
      <c r="H9873" s="2">
        <f t="shared" si="1078"/>
        <v>0.82291666666666663</v>
      </c>
      <c r="I9873" s="2">
        <f t="shared" si="1079"/>
        <v>0.71875</v>
      </c>
      <c r="J9873" t="str">
        <f t="shared" si="1080"/>
        <v/>
      </c>
      <c r="K9873" t="s">
        <v>1654</v>
      </c>
      <c r="L9873" t="s">
        <v>1991</v>
      </c>
      <c r="M9873" t="s">
        <v>1996</v>
      </c>
      <c r="N9873">
        <v>4622</v>
      </c>
      <c r="O9873">
        <f t="shared" si="1081"/>
        <v>2</v>
      </c>
      <c r="P9873" s="4" t="str">
        <f t="shared" si="1082"/>
        <v>2</v>
      </c>
      <c r="Q9873" s="8">
        <f t="shared" si="1083"/>
        <v>30</v>
      </c>
      <c r="R9873">
        <f t="shared" si="1084"/>
        <v>150</v>
      </c>
    </row>
    <row r="9874" spans="1:18" x14ac:dyDescent="0.3">
      <c r="A9874" t="s">
        <v>15</v>
      </c>
      <c r="B9874" s="7" t="s">
        <v>39</v>
      </c>
      <c r="C9874" t="s">
        <v>69</v>
      </c>
      <c r="D9874" s="10" t="s">
        <v>73</v>
      </c>
      <c r="E9874" t="s">
        <v>82</v>
      </c>
      <c r="F9874" s="4" t="s">
        <v>220</v>
      </c>
      <c r="G9874" t="s">
        <v>352</v>
      </c>
      <c r="H9874" s="2">
        <f t="shared" si="1078"/>
        <v>0.875</v>
      </c>
      <c r="I9874" s="2">
        <f t="shared" si="1079"/>
        <v>0.58333333333333337</v>
      </c>
      <c r="J9874" t="str">
        <f t="shared" si="1080"/>
        <v/>
      </c>
      <c r="K9874" t="s">
        <v>1813</v>
      </c>
      <c r="L9874" t="s">
        <v>1993</v>
      </c>
      <c r="M9874" t="s">
        <v>1996</v>
      </c>
      <c r="N9874">
        <v>13062</v>
      </c>
      <c r="O9874">
        <f t="shared" si="1081"/>
        <v>3</v>
      </c>
      <c r="P9874" s="4" t="str">
        <f t="shared" si="1082"/>
        <v>7</v>
      </c>
      <c r="Q9874" s="8">
        <f t="shared" si="1083"/>
        <v>0</v>
      </c>
      <c r="R9874">
        <f t="shared" si="1084"/>
        <v>420</v>
      </c>
    </row>
    <row r="9875" spans="1:18" x14ac:dyDescent="0.3">
      <c r="A9875" t="s">
        <v>15</v>
      </c>
      <c r="B9875" s="7" t="s">
        <v>37</v>
      </c>
      <c r="C9875" t="s">
        <v>69</v>
      </c>
      <c r="D9875" s="10" t="s">
        <v>73</v>
      </c>
      <c r="E9875" t="s">
        <v>82</v>
      </c>
      <c r="F9875" s="4" t="s">
        <v>375</v>
      </c>
      <c r="G9875" t="s">
        <v>239</v>
      </c>
      <c r="H9875" s="2">
        <f t="shared" si="1078"/>
        <v>0.79166666666666663</v>
      </c>
      <c r="I9875" s="2">
        <f t="shared" si="1079"/>
        <v>0.38541666666666669</v>
      </c>
      <c r="J9875" t="str">
        <f t="shared" si="1080"/>
        <v/>
      </c>
      <c r="K9875" t="s">
        <v>1806</v>
      </c>
      <c r="L9875" t="s">
        <v>1993</v>
      </c>
      <c r="M9875" t="s">
        <v>1996</v>
      </c>
      <c r="N9875">
        <v>11622</v>
      </c>
      <c r="O9875">
        <f t="shared" si="1081"/>
        <v>3</v>
      </c>
      <c r="P9875" s="4" t="str">
        <f t="shared" si="1082"/>
        <v>9</v>
      </c>
      <c r="Q9875" s="8">
        <f t="shared" si="1083"/>
        <v>45</v>
      </c>
      <c r="R9875">
        <f t="shared" si="1084"/>
        <v>585</v>
      </c>
    </row>
    <row r="9876" spans="1:18" x14ac:dyDescent="0.3">
      <c r="A9876" t="s">
        <v>13</v>
      </c>
      <c r="B9876" s="7" t="s">
        <v>29</v>
      </c>
      <c r="C9876" t="s">
        <v>67</v>
      </c>
      <c r="D9876" s="10" t="s">
        <v>72</v>
      </c>
      <c r="E9876" t="s">
        <v>81</v>
      </c>
      <c r="F9876" s="4" t="s">
        <v>305</v>
      </c>
      <c r="G9876" t="s">
        <v>1034</v>
      </c>
      <c r="H9876" s="2">
        <f t="shared" si="1078"/>
        <v>0.84722222222222221</v>
      </c>
      <c r="I9876" s="2">
        <f t="shared" si="1079"/>
        <v>0.85763888888888884</v>
      </c>
      <c r="J9876" t="str">
        <f t="shared" si="1080"/>
        <v>13 Mar</v>
      </c>
      <c r="K9876" t="s">
        <v>1791</v>
      </c>
      <c r="L9876" t="s">
        <v>1993</v>
      </c>
      <c r="M9876" t="s">
        <v>1997</v>
      </c>
      <c r="N9876">
        <v>11087</v>
      </c>
      <c r="O9876">
        <f t="shared" si="1081"/>
        <v>3</v>
      </c>
      <c r="P9876" s="4" t="str">
        <f t="shared" si="1082"/>
        <v>23</v>
      </c>
      <c r="Q9876" s="8">
        <f t="shared" si="1083"/>
        <v>45</v>
      </c>
      <c r="R9876">
        <f t="shared" si="1084"/>
        <v>1425</v>
      </c>
    </row>
    <row r="9877" spans="1:18" x14ac:dyDescent="0.3">
      <c r="A9877" t="s">
        <v>15</v>
      </c>
      <c r="B9877" s="7" t="s">
        <v>44</v>
      </c>
      <c r="C9877" t="s">
        <v>69</v>
      </c>
      <c r="D9877" s="10" t="s">
        <v>73</v>
      </c>
      <c r="E9877" t="s">
        <v>82</v>
      </c>
      <c r="F9877" s="4" t="s">
        <v>318</v>
      </c>
      <c r="G9877" t="s">
        <v>239</v>
      </c>
      <c r="H9877" s="2">
        <f t="shared" si="1078"/>
        <v>0.79166666666666663</v>
      </c>
      <c r="I9877" s="2">
        <f t="shared" si="1079"/>
        <v>0.43055555555555558</v>
      </c>
      <c r="J9877" t="str">
        <f t="shared" si="1080"/>
        <v/>
      </c>
      <c r="K9877" t="s">
        <v>1758</v>
      </c>
      <c r="L9877" t="s">
        <v>1993</v>
      </c>
      <c r="M9877" t="s">
        <v>1996</v>
      </c>
      <c r="N9877">
        <v>11789</v>
      </c>
      <c r="O9877">
        <f t="shared" si="1081"/>
        <v>3</v>
      </c>
      <c r="P9877" s="4" t="str">
        <f t="shared" si="1082"/>
        <v>8</v>
      </c>
      <c r="Q9877" s="8">
        <f t="shared" si="1083"/>
        <v>40</v>
      </c>
      <c r="R9877">
        <f t="shared" si="1084"/>
        <v>520</v>
      </c>
    </row>
    <row r="9878" spans="1:18" x14ac:dyDescent="0.3">
      <c r="A9878" t="s">
        <v>13</v>
      </c>
      <c r="B9878" s="7" t="s">
        <v>33</v>
      </c>
      <c r="C9878" t="s">
        <v>68</v>
      </c>
      <c r="D9878" s="10" t="s">
        <v>67</v>
      </c>
      <c r="E9878" t="s">
        <v>85</v>
      </c>
      <c r="F9878" s="4" t="s">
        <v>209</v>
      </c>
      <c r="G9878" t="s">
        <v>429</v>
      </c>
      <c r="H9878" s="2">
        <f t="shared" si="1078"/>
        <v>0.3888888888888889</v>
      </c>
      <c r="I9878" s="2">
        <f t="shared" si="1079"/>
        <v>0.78819444444444442</v>
      </c>
      <c r="J9878" t="str">
        <f t="shared" si="1080"/>
        <v>10 May</v>
      </c>
      <c r="K9878" t="s">
        <v>1878</v>
      </c>
      <c r="L9878" t="s">
        <v>1993</v>
      </c>
      <c r="M9878" t="s">
        <v>1997</v>
      </c>
      <c r="N9878">
        <v>9663</v>
      </c>
      <c r="O9878">
        <f t="shared" si="1081"/>
        <v>3</v>
      </c>
      <c r="P9878" s="4" t="str">
        <f t="shared" si="1082"/>
        <v>14</v>
      </c>
      <c r="Q9878" s="8">
        <f t="shared" si="1083"/>
        <v>25</v>
      </c>
      <c r="R9878">
        <f t="shared" si="1084"/>
        <v>865</v>
      </c>
    </row>
    <row r="9879" spans="1:18" x14ac:dyDescent="0.3">
      <c r="A9879" t="s">
        <v>13</v>
      </c>
      <c r="B9879" s="7" t="s">
        <v>49</v>
      </c>
      <c r="C9879" t="s">
        <v>67</v>
      </c>
      <c r="D9879" s="10" t="s">
        <v>72</v>
      </c>
      <c r="E9879" t="s">
        <v>81</v>
      </c>
      <c r="F9879" s="4" t="s">
        <v>211</v>
      </c>
      <c r="G9879" t="s">
        <v>304</v>
      </c>
      <c r="H9879" s="2">
        <f t="shared" si="1078"/>
        <v>0.67361111111111116</v>
      </c>
      <c r="I9879" s="2">
        <f t="shared" si="1079"/>
        <v>0.37152777777777779</v>
      </c>
      <c r="J9879" t="str">
        <f t="shared" si="1080"/>
        <v/>
      </c>
      <c r="K9879" t="s">
        <v>1775</v>
      </c>
      <c r="L9879" t="s">
        <v>1993</v>
      </c>
      <c r="M9879" t="s">
        <v>1996</v>
      </c>
      <c r="N9879">
        <v>19225</v>
      </c>
      <c r="O9879">
        <f t="shared" si="1081"/>
        <v>3</v>
      </c>
      <c r="P9879" s="4" t="str">
        <f t="shared" si="1082"/>
        <v>7</v>
      </c>
      <c r="Q9879" s="8">
        <f t="shared" si="1083"/>
        <v>15</v>
      </c>
      <c r="R9879">
        <f t="shared" si="1084"/>
        <v>435</v>
      </c>
    </row>
    <row r="9880" spans="1:18" x14ac:dyDescent="0.3">
      <c r="A9880" t="s">
        <v>15</v>
      </c>
      <c r="B9880" s="7" t="s">
        <v>47</v>
      </c>
      <c r="C9880" t="s">
        <v>69</v>
      </c>
      <c r="D9880" s="10" t="s">
        <v>73</v>
      </c>
      <c r="E9880" t="s">
        <v>82</v>
      </c>
      <c r="F9880" s="4" t="s">
        <v>215</v>
      </c>
      <c r="G9880" t="s">
        <v>552</v>
      </c>
      <c r="H9880" s="2">
        <f t="shared" si="1078"/>
        <v>6.25E-2</v>
      </c>
      <c r="I9880" s="2">
        <f t="shared" si="1079"/>
        <v>0.4861111111111111</v>
      </c>
      <c r="J9880" t="str">
        <f t="shared" si="1080"/>
        <v>28 Jun</v>
      </c>
      <c r="K9880" t="s">
        <v>1819</v>
      </c>
      <c r="L9880" t="s">
        <v>1993</v>
      </c>
      <c r="M9880" t="s">
        <v>1997</v>
      </c>
      <c r="N9880">
        <v>5797</v>
      </c>
      <c r="O9880">
        <f t="shared" si="1081"/>
        <v>3</v>
      </c>
      <c r="P9880" s="4" t="str">
        <f t="shared" si="1082"/>
        <v>13</v>
      </c>
      <c r="Q9880" s="8">
        <f t="shared" si="1083"/>
        <v>50</v>
      </c>
      <c r="R9880">
        <f t="shared" si="1084"/>
        <v>830</v>
      </c>
    </row>
    <row r="9881" spans="1:18" x14ac:dyDescent="0.3">
      <c r="A9881" t="s">
        <v>15</v>
      </c>
      <c r="B9881" s="7" t="s">
        <v>31</v>
      </c>
      <c r="C9881" t="s">
        <v>69</v>
      </c>
      <c r="D9881" s="10" t="s">
        <v>73</v>
      </c>
      <c r="E9881" t="s">
        <v>82</v>
      </c>
      <c r="F9881" s="4" t="s">
        <v>291</v>
      </c>
      <c r="G9881" t="s">
        <v>297</v>
      </c>
      <c r="H9881" s="2">
        <f t="shared" si="1078"/>
        <v>0.80208333333333337</v>
      </c>
      <c r="I9881" s="2">
        <f t="shared" si="1079"/>
        <v>0.53472222222222221</v>
      </c>
      <c r="J9881" t="str">
        <f t="shared" si="1080"/>
        <v/>
      </c>
      <c r="K9881" t="s">
        <v>1795</v>
      </c>
      <c r="L9881" t="s">
        <v>1993</v>
      </c>
      <c r="M9881" t="s">
        <v>1996</v>
      </c>
      <c r="N9881">
        <v>9526</v>
      </c>
      <c r="O9881">
        <f t="shared" si="1081"/>
        <v>3</v>
      </c>
      <c r="P9881" s="4" t="str">
        <f t="shared" si="1082"/>
        <v>6</v>
      </c>
      <c r="Q9881" s="8">
        <f t="shared" si="1083"/>
        <v>25</v>
      </c>
      <c r="R9881">
        <f t="shared" si="1084"/>
        <v>385</v>
      </c>
    </row>
    <row r="9882" spans="1:18" x14ac:dyDescent="0.3">
      <c r="A9882" t="s">
        <v>13</v>
      </c>
      <c r="B9882" s="7" t="s">
        <v>63</v>
      </c>
      <c r="C9882" t="s">
        <v>67</v>
      </c>
      <c r="D9882" s="10" t="s">
        <v>69</v>
      </c>
      <c r="E9882" t="s">
        <v>75</v>
      </c>
      <c r="F9882" s="4" t="s">
        <v>269</v>
      </c>
      <c r="G9882" t="s">
        <v>337</v>
      </c>
      <c r="H9882" s="2">
        <f t="shared" si="1078"/>
        <v>0.95138888888888884</v>
      </c>
      <c r="I9882" s="2">
        <f t="shared" si="1079"/>
        <v>0.82638888888888884</v>
      </c>
      <c r="J9882" t="str">
        <f t="shared" si="1080"/>
        <v/>
      </c>
      <c r="K9882" t="s">
        <v>1666</v>
      </c>
      <c r="L9882" t="s">
        <v>1991</v>
      </c>
      <c r="M9882" t="s">
        <v>1996</v>
      </c>
      <c r="N9882">
        <v>7229</v>
      </c>
      <c r="O9882">
        <f t="shared" si="1081"/>
        <v>2</v>
      </c>
      <c r="P9882" s="4" t="str">
        <f t="shared" si="1082"/>
        <v>3</v>
      </c>
      <c r="Q9882" s="8">
        <f t="shared" si="1083"/>
        <v>0</v>
      </c>
      <c r="R9882">
        <f t="shared" si="1084"/>
        <v>180</v>
      </c>
    </row>
    <row r="9883" spans="1:18" x14ac:dyDescent="0.3">
      <c r="A9883" t="s">
        <v>15</v>
      </c>
      <c r="B9883" s="7" t="s">
        <v>63</v>
      </c>
      <c r="C9883" t="s">
        <v>69</v>
      </c>
      <c r="D9883" s="10" t="s">
        <v>73</v>
      </c>
      <c r="E9883" t="s">
        <v>82</v>
      </c>
      <c r="F9883" s="4" t="s">
        <v>313</v>
      </c>
      <c r="G9883" t="s">
        <v>239</v>
      </c>
      <c r="H9883" s="2">
        <f t="shared" si="1078"/>
        <v>0.79166666666666663</v>
      </c>
      <c r="I9883" s="2">
        <f t="shared" si="1079"/>
        <v>0.35416666666666669</v>
      </c>
      <c r="J9883" t="str">
        <f t="shared" si="1080"/>
        <v/>
      </c>
      <c r="K9883" t="s">
        <v>1674</v>
      </c>
      <c r="L9883" t="s">
        <v>1993</v>
      </c>
      <c r="M9883" t="s">
        <v>1996</v>
      </c>
      <c r="N9883">
        <v>10877</v>
      </c>
      <c r="O9883">
        <f t="shared" si="1081"/>
        <v>3</v>
      </c>
      <c r="P9883" s="4" t="str">
        <f t="shared" si="1082"/>
        <v>10</v>
      </c>
      <c r="Q9883" s="8">
        <f t="shared" si="1083"/>
        <v>30</v>
      </c>
      <c r="R9883">
        <f t="shared" si="1084"/>
        <v>630</v>
      </c>
    </row>
    <row r="9884" spans="1:18" x14ac:dyDescent="0.3">
      <c r="A9884" t="s">
        <v>12</v>
      </c>
      <c r="B9884" s="7" t="s">
        <v>49</v>
      </c>
      <c r="C9884" t="s">
        <v>67</v>
      </c>
      <c r="D9884" s="10" t="s">
        <v>72</v>
      </c>
      <c r="E9884" t="s">
        <v>160</v>
      </c>
      <c r="F9884" s="4" t="s">
        <v>350</v>
      </c>
      <c r="G9884" t="s">
        <v>368</v>
      </c>
      <c r="H9884" s="2">
        <f t="shared" si="1078"/>
        <v>0.95486111111111116</v>
      </c>
      <c r="I9884" s="2">
        <f t="shared" si="1079"/>
        <v>0.34375</v>
      </c>
      <c r="J9884" t="str">
        <f t="shared" si="1080"/>
        <v/>
      </c>
      <c r="K9884" t="s">
        <v>1774</v>
      </c>
      <c r="L9884" t="s">
        <v>1992</v>
      </c>
      <c r="M9884" t="s">
        <v>1996</v>
      </c>
      <c r="N9884">
        <v>13942</v>
      </c>
      <c r="O9884">
        <f t="shared" si="1081"/>
        <v>4</v>
      </c>
      <c r="P9884" s="4" t="str">
        <f t="shared" si="1082"/>
        <v>14</v>
      </c>
      <c r="Q9884" s="8">
        <f t="shared" si="1083"/>
        <v>40</v>
      </c>
      <c r="R9884">
        <f t="shared" si="1084"/>
        <v>880</v>
      </c>
    </row>
    <row r="9885" spans="1:18" x14ac:dyDescent="0.3">
      <c r="A9885" t="s">
        <v>18</v>
      </c>
      <c r="B9885" s="7" t="s">
        <v>33</v>
      </c>
      <c r="C9885" t="s">
        <v>67</v>
      </c>
      <c r="D9885" s="10" t="s">
        <v>69</v>
      </c>
      <c r="E9885" t="s">
        <v>75</v>
      </c>
      <c r="F9885" s="4" t="s">
        <v>237</v>
      </c>
      <c r="G9885" t="s">
        <v>250</v>
      </c>
      <c r="H9885" s="2">
        <f t="shared" si="1078"/>
        <v>0.57986111111111116</v>
      </c>
      <c r="I9885" s="2">
        <f t="shared" si="1079"/>
        <v>0.46527777777777779</v>
      </c>
      <c r="J9885" t="str">
        <f t="shared" si="1080"/>
        <v/>
      </c>
      <c r="K9885" t="s">
        <v>1660</v>
      </c>
      <c r="L9885" t="s">
        <v>1991</v>
      </c>
      <c r="M9885" t="s">
        <v>1996</v>
      </c>
      <c r="N9885">
        <v>3383</v>
      </c>
      <c r="O9885">
        <f t="shared" si="1081"/>
        <v>2</v>
      </c>
      <c r="P9885" s="4" t="str">
        <f t="shared" si="1082"/>
        <v>2</v>
      </c>
      <c r="Q9885" s="8">
        <f t="shared" si="1083"/>
        <v>45</v>
      </c>
      <c r="R9885">
        <f t="shared" si="1084"/>
        <v>165</v>
      </c>
    </row>
    <row r="9886" spans="1:18" x14ac:dyDescent="0.3">
      <c r="A9886" t="s">
        <v>13</v>
      </c>
      <c r="B9886" s="7" t="s">
        <v>44</v>
      </c>
      <c r="C9886" t="s">
        <v>69</v>
      </c>
      <c r="D9886" s="10" t="s">
        <v>73</v>
      </c>
      <c r="E9886" t="s">
        <v>82</v>
      </c>
      <c r="F9886" s="4" t="s">
        <v>220</v>
      </c>
      <c r="G9886" t="s">
        <v>482</v>
      </c>
      <c r="H9886" s="2">
        <f t="shared" si="1078"/>
        <v>0.18402777777777779</v>
      </c>
      <c r="I9886" s="2">
        <f t="shared" si="1079"/>
        <v>0.58333333333333337</v>
      </c>
      <c r="J9886" t="str">
        <f t="shared" si="1080"/>
        <v>16 Jun</v>
      </c>
      <c r="K9886" t="s">
        <v>1878</v>
      </c>
      <c r="L9886" t="s">
        <v>1993</v>
      </c>
      <c r="M9886" t="s">
        <v>1997</v>
      </c>
      <c r="N9886">
        <v>10262</v>
      </c>
      <c r="O9886">
        <f t="shared" si="1081"/>
        <v>3</v>
      </c>
      <c r="P9886" s="4" t="str">
        <f t="shared" si="1082"/>
        <v>14</v>
      </c>
      <c r="Q9886" s="8">
        <f t="shared" si="1083"/>
        <v>25</v>
      </c>
      <c r="R9886">
        <f t="shared" si="1084"/>
        <v>865</v>
      </c>
    </row>
    <row r="9887" spans="1:18" x14ac:dyDescent="0.3">
      <c r="A9887" t="s">
        <v>12</v>
      </c>
      <c r="B9887" s="7" t="s">
        <v>55</v>
      </c>
      <c r="C9887" t="s">
        <v>68</v>
      </c>
      <c r="D9887" s="10" t="s">
        <v>67</v>
      </c>
      <c r="E9887" t="s">
        <v>115</v>
      </c>
      <c r="F9887" s="4" t="s">
        <v>204</v>
      </c>
      <c r="G9887" t="s">
        <v>263</v>
      </c>
      <c r="H9887" s="2">
        <f t="shared" si="1078"/>
        <v>0.85069444444444442</v>
      </c>
      <c r="I9887" s="2">
        <f t="shared" si="1079"/>
        <v>0.24305555555555555</v>
      </c>
      <c r="J9887" t="str">
        <f t="shared" si="1080"/>
        <v/>
      </c>
      <c r="K9887" t="s">
        <v>1765</v>
      </c>
      <c r="L9887" t="s">
        <v>1992</v>
      </c>
      <c r="M9887" t="s">
        <v>1996</v>
      </c>
      <c r="N9887">
        <v>11201</v>
      </c>
      <c r="O9887">
        <f t="shared" si="1081"/>
        <v>4</v>
      </c>
      <c r="P9887" s="4" t="str">
        <f t="shared" si="1082"/>
        <v>14</v>
      </c>
      <c r="Q9887" s="8">
        <f t="shared" si="1083"/>
        <v>35</v>
      </c>
      <c r="R9887">
        <f t="shared" si="1084"/>
        <v>875</v>
      </c>
    </row>
    <row r="9888" spans="1:18" x14ac:dyDescent="0.3">
      <c r="A9888" t="s">
        <v>13</v>
      </c>
      <c r="B9888" s="7" t="s">
        <v>31</v>
      </c>
      <c r="C9888" t="s">
        <v>69</v>
      </c>
      <c r="D9888" s="10" t="s">
        <v>73</v>
      </c>
      <c r="E9888" t="s">
        <v>82</v>
      </c>
      <c r="F9888" s="4" t="s">
        <v>297</v>
      </c>
      <c r="G9888" t="s">
        <v>508</v>
      </c>
      <c r="H9888" s="2">
        <f t="shared" si="1078"/>
        <v>0.18402777777777779</v>
      </c>
      <c r="I9888" s="2">
        <f t="shared" si="1079"/>
        <v>0.80208333333333337</v>
      </c>
      <c r="J9888" t="str">
        <f t="shared" si="1080"/>
        <v>02 Jun</v>
      </c>
      <c r="K9888" t="s">
        <v>1734</v>
      </c>
      <c r="L9888" t="s">
        <v>1993</v>
      </c>
      <c r="M9888" t="s">
        <v>1997</v>
      </c>
      <c r="N9888">
        <v>10262</v>
      </c>
      <c r="O9888">
        <f t="shared" si="1081"/>
        <v>3</v>
      </c>
      <c r="P9888" s="4" t="str">
        <f t="shared" si="1082"/>
        <v>9</v>
      </c>
      <c r="Q9888" s="8">
        <f t="shared" si="1083"/>
        <v>10</v>
      </c>
      <c r="R9888">
        <f t="shared" si="1084"/>
        <v>550</v>
      </c>
    </row>
    <row r="9889" spans="1:18" x14ac:dyDescent="0.3">
      <c r="A9889" t="s">
        <v>12</v>
      </c>
      <c r="B9889" s="7" t="s">
        <v>50</v>
      </c>
      <c r="C9889" t="s">
        <v>69</v>
      </c>
      <c r="D9889" s="10" t="s">
        <v>73</v>
      </c>
      <c r="E9889" t="s">
        <v>109</v>
      </c>
      <c r="F9889" s="4" t="s">
        <v>224</v>
      </c>
      <c r="G9889" t="s">
        <v>810</v>
      </c>
      <c r="H9889" s="2">
        <f t="shared" si="1078"/>
        <v>0.80208333333333337</v>
      </c>
      <c r="I9889" s="2">
        <f t="shared" si="1079"/>
        <v>0.91666666666666663</v>
      </c>
      <c r="J9889" t="str">
        <f t="shared" si="1080"/>
        <v>04 Jun</v>
      </c>
      <c r="K9889" t="s">
        <v>1717</v>
      </c>
      <c r="L9889" t="s">
        <v>1992</v>
      </c>
      <c r="M9889" t="s">
        <v>1996</v>
      </c>
      <c r="N9889">
        <v>10231</v>
      </c>
      <c r="O9889">
        <f t="shared" si="1081"/>
        <v>4</v>
      </c>
      <c r="P9889" s="4" t="str">
        <f t="shared" si="1082"/>
        <v>21</v>
      </c>
      <c r="Q9889" s="8">
        <f t="shared" si="1083"/>
        <v>15</v>
      </c>
      <c r="R9889">
        <f t="shared" si="1084"/>
        <v>1275</v>
      </c>
    </row>
    <row r="9890" spans="1:18" x14ac:dyDescent="0.3">
      <c r="A9890" t="s">
        <v>13</v>
      </c>
      <c r="B9890" s="7" t="s">
        <v>51</v>
      </c>
      <c r="C9890" t="s">
        <v>67</v>
      </c>
      <c r="D9890" s="10" t="s">
        <v>72</v>
      </c>
      <c r="E9890" t="s">
        <v>81</v>
      </c>
      <c r="F9890" s="4" t="s">
        <v>259</v>
      </c>
      <c r="G9890" t="s">
        <v>975</v>
      </c>
      <c r="H9890" s="2">
        <f t="shared" si="1078"/>
        <v>0.34375</v>
      </c>
      <c r="I9890" s="2">
        <f t="shared" si="1079"/>
        <v>0.58680555555555558</v>
      </c>
      <c r="J9890" t="str">
        <f t="shared" si="1080"/>
        <v>16 Mar</v>
      </c>
      <c r="K9890" t="s">
        <v>1708</v>
      </c>
      <c r="L9890" t="s">
        <v>1993</v>
      </c>
      <c r="M9890" t="s">
        <v>1997</v>
      </c>
      <c r="N9890">
        <v>9134</v>
      </c>
      <c r="O9890">
        <f t="shared" si="1081"/>
        <v>3</v>
      </c>
      <c r="P9890" s="4" t="str">
        <f t="shared" si="1082"/>
        <v>18</v>
      </c>
      <c r="Q9890" s="8">
        <f t="shared" si="1083"/>
        <v>10</v>
      </c>
      <c r="R9890">
        <f t="shared" si="1084"/>
        <v>1090</v>
      </c>
    </row>
    <row r="9891" spans="1:18" x14ac:dyDescent="0.3">
      <c r="A9891" t="s">
        <v>18</v>
      </c>
      <c r="B9891" s="7" t="s">
        <v>46</v>
      </c>
      <c r="C9891" t="s">
        <v>68</v>
      </c>
      <c r="D9891" s="10" t="s">
        <v>67</v>
      </c>
      <c r="E9891" t="s">
        <v>80</v>
      </c>
      <c r="F9891" s="4" t="s">
        <v>318</v>
      </c>
      <c r="G9891" t="s">
        <v>274</v>
      </c>
      <c r="H9891" s="2">
        <f t="shared" si="1078"/>
        <v>0.53819444444444442</v>
      </c>
      <c r="I9891" s="2">
        <f t="shared" si="1079"/>
        <v>0.43055555555555558</v>
      </c>
      <c r="J9891" t="str">
        <f t="shared" si="1080"/>
        <v/>
      </c>
      <c r="K9891" t="s">
        <v>1634</v>
      </c>
      <c r="L9891" t="s">
        <v>1991</v>
      </c>
      <c r="M9891" t="s">
        <v>1996</v>
      </c>
      <c r="N9891">
        <v>5645</v>
      </c>
      <c r="O9891">
        <f t="shared" si="1081"/>
        <v>2</v>
      </c>
      <c r="P9891" s="4" t="str">
        <f t="shared" si="1082"/>
        <v>2</v>
      </c>
      <c r="Q9891" s="8">
        <f t="shared" si="1083"/>
        <v>35</v>
      </c>
      <c r="R9891">
        <f t="shared" si="1084"/>
        <v>155</v>
      </c>
    </row>
    <row r="9892" spans="1:18" x14ac:dyDescent="0.3">
      <c r="A9892" t="s">
        <v>13</v>
      </c>
      <c r="B9892" s="7" t="s">
        <v>31</v>
      </c>
      <c r="C9892" t="s">
        <v>69</v>
      </c>
      <c r="D9892" s="10" t="s">
        <v>73</v>
      </c>
      <c r="E9892" t="s">
        <v>82</v>
      </c>
      <c r="F9892" s="4" t="s">
        <v>249</v>
      </c>
      <c r="G9892" t="s">
        <v>508</v>
      </c>
      <c r="H9892" s="2">
        <f t="shared" si="1078"/>
        <v>0.18402777777777779</v>
      </c>
      <c r="I9892" s="2">
        <f t="shared" si="1079"/>
        <v>0.625</v>
      </c>
      <c r="J9892" t="str">
        <f t="shared" si="1080"/>
        <v>02 Jun</v>
      </c>
      <c r="K9892" t="s">
        <v>1649</v>
      </c>
      <c r="L9892" t="s">
        <v>1993</v>
      </c>
      <c r="M9892" t="s">
        <v>1996</v>
      </c>
      <c r="N9892">
        <v>14714</v>
      </c>
      <c r="O9892">
        <f t="shared" si="1081"/>
        <v>3</v>
      </c>
      <c r="P9892" s="4" t="str">
        <f t="shared" si="1082"/>
        <v>13</v>
      </c>
      <c r="Q9892" s="8">
        <f t="shared" si="1083"/>
        <v>25</v>
      </c>
      <c r="R9892">
        <f t="shared" si="1084"/>
        <v>805</v>
      </c>
    </row>
    <row r="9893" spans="1:18" x14ac:dyDescent="0.3">
      <c r="A9893" t="s">
        <v>12</v>
      </c>
      <c r="B9893" s="7" t="s">
        <v>38</v>
      </c>
      <c r="C9893" t="s">
        <v>69</v>
      </c>
      <c r="D9893" s="10" t="s">
        <v>73</v>
      </c>
      <c r="E9893" t="s">
        <v>86</v>
      </c>
      <c r="F9893" s="4" t="s">
        <v>218</v>
      </c>
      <c r="G9893" t="s">
        <v>720</v>
      </c>
      <c r="H9893" s="2">
        <f t="shared" si="1078"/>
        <v>0.80208333333333337</v>
      </c>
      <c r="I9893" s="2">
        <f t="shared" si="1079"/>
        <v>0.69444444444444442</v>
      </c>
      <c r="J9893" t="str">
        <f t="shared" si="1080"/>
        <v>07 Mar</v>
      </c>
      <c r="K9893" t="s">
        <v>1637</v>
      </c>
      <c r="L9893" t="s">
        <v>1992</v>
      </c>
      <c r="M9893" t="s">
        <v>1996</v>
      </c>
      <c r="N9893">
        <v>12646</v>
      </c>
      <c r="O9893">
        <f t="shared" si="1081"/>
        <v>4</v>
      </c>
      <c r="P9893" s="4" t="str">
        <f t="shared" si="1082"/>
        <v>26</v>
      </c>
      <c r="Q9893" s="8">
        <f t="shared" si="1083"/>
        <v>35</v>
      </c>
      <c r="R9893">
        <f t="shared" si="1084"/>
        <v>1595</v>
      </c>
    </row>
    <row r="9894" spans="1:18" x14ac:dyDescent="0.3">
      <c r="A9894" t="s">
        <v>12</v>
      </c>
      <c r="B9894" s="7" t="s">
        <v>50</v>
      </c>
      <c r="C9894" t="s">
        <v>69</v>
      </c>
      <c r="D9894" s="10" t="s">
        <v>73</v>
      </c>
      <c r="E9894" t="s">
        <v>109</v>
      </c>
      <c r="F9894" s="4" t="s">
        <v>332</v>
      </c>
      <c r="G9894" t="s">
        <v>297</v>
      </c>
      <c r="H9894" s="2">
        <f t="shared" si="1078"/>
        <v>0.80208333333333337</v>
      </c>
      <c r="I9894" s="2">
        <f t="shared" si="1079"/>
        <v>0.4548611111111111</v>
      </c>
      <c r="J9894" t="str">
        <f t="shared" si="1080"/>
        <v/>
      </c>
      <c r="K9894" t="s">
        <v>1807</v>
      </c>
      <c r="L9894" t="s">
        <v>1992</v>
      </c>
      <c r="M9894" t="s">
        <v>1996</v>
      </c>
      <c r="N9894">
        <v>12173</v>
      </c>
      <c r="O9894">
        <f t="shared" si="1081"/>
        <v>4</v>
      </c>
      <c r="P9894" s="4" t="str">
        <f t="shared" si="1082"/>
        <v>8</v>
      </c>
      <c r="Q9894" s="8">
        <f t="shared" si="1083"/>
        <v>20</v>
      </c>
      <c r="R9894">
        <f t="shared" si="1084"/>
        <v>500</v>
      </c>
    </row>
    <row r="9895" spans="1:18" x14ac:dyDescent="0.3">
      <c r="A9895" t="s">
        <v>11</v>
      </c>
      <c r="B9895" s="7" t="s">
        <v>37</v>
      </c>
      <c r="C9895" t="s">
        <v>71</v>
      </c>
      <c r="D9895" s="10" t="s">
        <v>74</v>
      </c>
      <c r="E9895" t="s">
        <v>102</v>
      </c>
      <c r="F9895" s="4" t="s">
        <v>324</v>
      </c>
      <c r="G9895" t="s">
        <v>337</v>
      </c>
      <c r="H9895" s="2">
        <f t="shared" si="1078"/>
        <v>0.95138888888888884</v>
      </c>
      <c r="I9895" s="2">
        <f t="shared" si="1079"/>
        <v>0.88888888888888884</v>
      </c>
      <c r="J9895" t="str">
        <f t="shared" si="1080"/>
        <v/>
      </c>
      <c r="K9895" t="s">
        <v>1675</v>
      </c>
      <c r="L9895" t="s">
        <v>1991</v>
      </c>
      <c r="M9895" t="s">
        <v>1996</v>
      </c>
      <c r="N9895">
        <v>2227</v>
      </c>
      <c r="O9895">
        <f t="shared" si="1081"/>
        <v>2</v>
      </c>
      <c r="P9895" s="4" t="str">
        <f t="shared" si="1082"/>
        <v>1</v>
      </c>
      <c r="Q9895" s="8">
        <f t="shared" si="1083"/>
        <v>30</v>
      </c>
      <c r="R9895">
        <f t="shared" si="1084"/>
        <v>90</v>
      </c>
    </row>
    <row r="9896" spans="1:18" x14ac:dyDescent="0.3">
      <c r="A9896" t="s">
        <v>15</v>
      </c>
      <c r="B9896" s="7" t="s">
        <v>41</v>
      </c>
      <c r="C9896" t="s">
        <v>69</v>
      </c>
      <c r="D9896" s="10" t="s">
        <v>73</v>
      </c>
      <c r="E9896" t="s">
        <v>82</v>
      </c>
      <c r="F9896" s="4" t="s">
        <v>330</v>
      </c>
      <c r="G9896" t="s">
        <v>239</v>
      </c>
      <c r="H9896" s="2">
        <f t="shared" si="1078"/>
        <v>0.79166666666666663</v>
      </c>
      <c r="I9896" s="2">
        <f t="shared" si="1079"/>
        <v>0.3125</v>
      </c>
      <c r="J9896" t="str">
        <f t="shared" si="1080"/>
        <v/>
      </c>
      <c r="K9896" t="s">
        <v>1736</v>
      </c>
      <c r="L9896" t="s">
        <v>1993</v>
      </c>
      <c r="M9896" t="s">
        <v>1996</v>
      </c>
      <c r="N9896">
        <v>10529</v>
      </c>
      <c r="O9896">
        <f t="shared" si="1081"/>
        <v>3</v>
      </c>
      <c r="P9896" s="4" t="str">
        <f t="shared" si="1082"/>
        <v>11</v>
      </c>
      <c r="Q9896" s="8">
        <f t="shared" si="1083"/>
        <v>30</v>
      </c>
      <c r="R9896">
        <f t="shared" si="1084"/>
        <v>690</v>
      </c>
    </row>
    <row r="9897" spans="1:18" x14ac:dyDescent="0.3">
      <c r="A9897" t="s">
        <v>13</v>
      </c>
      <c r="B9897" s="7" t="s">
        <v>46</v>
      </c>
      <c r="C9897" t="s">
        <v>69</v>
      </c>
      <c r="D9897" s="10" t="s">
        <v>73</v>
      </c>
      <c r="E9897" t="s">
        <v>97</v>
      </c>
      <c r="F9897" s="4" t="s">
        <v>241</v>
      </c>
      <c r="G9897" t="s">
        <v>234</v>
      </c>
      <c r="H9897" s="2">
        <f t="shared" si="1078"/>
        <v>0.59375</v>
      </c>
      <c r="I9897" s="2">
        <f t="shared" si="1079"/>
        <v>0.45833333333333331</v>
      </c>
      <c r="J9897" t="str">
        <f t="shared" si="1080"/>
        <v/>
      </c>
      <c r="K9897" t="s">
        <v>1664</v>
      </c>
      <c r="L9897" t="s">
        <v>1991</v>
      </c>
      <c r="M9897" t="s">
        <v>1997</v>
      </c>
      <c r="N9897">
        <v>7202</v>
      </c>
      <c r="O9897">
        <f t="shared" si="1081"/>
        <v>2</v>
      </c>
      <c r="P9897" s="4" t="str">
        <f t="shared" si="1082"/>
        <v>3</v>
      </c>
      <c r="Q9897" s="8">
        <f t="shared" si="1083"/>
        <v>15</v>
      </c>
      <c r="R9897">
        <f t="shared" si="1084"/>
        <v>195</v>
      </c>
    </row>
    <row r="9898" spans="1:18" x14ac:dyDescent="0.3">
      <c r="A9898" t="s">
        <v>15</v>
      </c>
      <c r="B9898" s="7" t="s">
        <v>30</v>
      </c>
      <c r="C9898" t="s">
        <v>69</v>
      </c>
      <c r="D9898" s="10" t="s">
        <v>73</v>
      </c>
      <c r="E9898" t="s">
        <v>82</v>
      </c>
      <c r="F9898" s="4" t="s">
        <v>208</v>
      </c>
      <c r="G9898" t="s">
        <v>352</v>
      </c>
      <c r="H9898" s="2">
        <f t="shared" si="1078"/>
        <v>0.875</v>
      </c>
      <c r="I9898" s="2">
        <f t="shared" si="1079"/>
        <v>0.375</v>
      </c>
      <c r="J9898" t="str">
        <f t="shared" si="1080"/>
        <v/>
      </c>
      <c r="K9898" t="s">
        <v>1661</v>
      </c>
      <c r="L9898" t="s">
        <v>1993</v>
      </c>
      <c r="M9898" t="s">
        <v>1997</v>
      </c>
      <c r="N9898">
        <v>7886</v>
      </c>
      <c r="O9898">
        <f t="shared" si="1081"/>
        <v>3</v>
      </c>
      <c r="P9898" s="4" t="str">
        <f t="shared" si="1082"/>
        <v>12</v>
      </c>
      <c r="Q9898" s="8">
        <f t="shared" si="1083"/>
        <v>0</v>
      </c>
      <c r="R9898">
        <f t="shared" si="1084"/>
        <v>720</v>
      </c>
    </row>
    <row r="9899" spans="1:18" x14ac:dyDescent="0.3">
      <c r="A9899" t="s">
        <v>14</v>
      </c>
      <c r="B9899" s="7" t="s">
        <v>43</v>
      </c>
      <c r="C9899" t="s">
        <v>71</v>
      </c>
      <c r="D9899" s="10" t="s">
        <v>74</v>
      </c>
      <c r="E9899" t="s">
        <v>102</v>
      </c>
      <c r="F9899" s="4" t="s">
        <v>383</v>
      </c>
      <c r="G9899" t="s">
        <v>447</v>
      </c>
      <c r="H9899" s="2">
        <f t="shared" si="1078"/>
        <v>1.0416666666666666E-2</v>
      </c>
      <c r="I9899" s="2">
        <f t="shared" si="1079"/>
        <v>0.94791666666666663</v>
      </c>
      <c r="J9899" t="str">
        <f t="shared" si="1080"/>
        <v>19 Jun</v>
      </c>
      <c r="K9899" t="s">
        <v>1675</v>
      </c>
      <c r="L9899" t="s">
        <v>1991</v>
      </c>
      <c r="M9899" t="s">
        <v>1996</v>
      </c>
      <c r="N9899">
        <v>2017</v>
      </c>
      <c r="O9899">
        <f t="shared" si="1081"/>
        <v>2</v>
      </c>
      <c r="P9899" s="4" t="str">
        <f t="shared" si="1082"/>
        <v>1</v>
      </c>
      <c r="Q9899" s="8">
        <f t="shared" si="1083"/>
        <v>30</v>
      </c>
      <c r="R9899">
        <f t="shared" si="1084"/>
        <v>90</v>
      </c>
    </row>
    <row r="9900" spans="1:18" x14ac:dyDescent="0.3">
      <c r="A9900" t="s">
        <v>11</v>
      </c>
      <c r="B9900" s="7" t="s">
        <v>66</v>
      </c>
      <c r="C9900" t="s">
        <v>69</v>
      </c>
      <c r="D9900" s="10" t="s">
        <v>73</v>
      </c>
      <c r="E9900" t="s">
        <v>95</v>
      </c>
      <c r="F9900" s="4" t="s">
        <v>253</v>
      </c>
      <c r="G9900" t="s">
        <v>304</v>
      </c>
      <c r="H9900" s="2">
        <f t="shared" si="1078"/>
        <v>0.67361111111111116</v>
      </c>
      <c r="I9900" s="2">
        <f t="shared" si="1079"/>
        <v>0.21180555555555555</v>
      </c>
      <c r="J9900" t="str">
        <f t="shared" si="1080"/>
        <v/>
      </c>
      <c r="K9900" t="s">
        <v>1657</v>
      </c>
      <c r="L9900" t="s">
        <v>1993</v>
      </c>
      <c r="M9900" t="s">
        <v>1996</v>
      </c>
      <c r="N9900">
        <v>6171</v>
      </c>
      <c r="O9900">
        <f t="shared" si="1081"/>
        <v>3</v>
      </c>
      <c r="P9900" s="4" t="str">
        <f t="shared" si="1082"/>
        <v>11</v>
      </c>
      <c r="Q9900" s="8">
        <f t="shared" si="1083"/>
        <v>5</v>
      </c>
      <c r="R9900">
        <f t="shared" si="1084"/>
        <v>665</v>
      </c>
    </row>
    <row r="9901" spans="1:18" x14ac:dyDescent="0.3">
      <c r="A9901" t="s">
        <v>13</v>
      </c>
      <c r="B9901" s="7" t="s">
        <v>50</v>
      </c>
      <c r="C9901" t="s">
        <v>71</v>
      </c>
      <c r="D9901" s="10" t="s">
        <v>74</v>
      </c>
      <c r="E9901" t="s">
        <v>102</v>
      </c>
      <c r="F9901" s="4" t="s">
        <v>366</v>
      </c>
      <c r="G9901" t="s">
        <v>627</v>
      </c>
      <c r="H9901" s="2">
        <f t="shared" si="1078"/>
        <v>0.18055555555555555</v>
      </c>
      <c r="I9901" s="2">
        <f t="shared" si="1079"/>
        <v>0.12152777777777778</v>
      </c>
      <c r="J9901" t="str">
        <f t="shared" si="1080"/>
        <v/>
      </c>
      <c r="K9901" t="s">
        <v>1676</v>
      </c>
      <c r="L9901" t="s">
        <v>1991</v>
      </c>
      <c r="M9901" t="s">
        <v>1997</v>
      </c>
      <c r="N9901">
        <v>4050</v>
      </c>
      <c r="O9901">
        <f t="shared" si="1081"/>
        <v>2</v>
      </c>
      <c r="P9901" s="4" t="str">
        <f t="shared" si="1082"/>
        <v>1</v>
      </c>
      <c r="Q9901" s="8">
        <f t="shared" si="1083"/>
        <v>25</v>
      </c>
      <c r="R9901">
        <f t="shared" si="1084"/>
        <v>85</v>
      </c>
    </row>
    <row r="9902" spans="1:18" x14ac:dyDescent="0.3">
      <c r="A9902" t="s">
        <v>14</v>
      </c>
      <c r="B9902" s="7" t="s">
        <v>33</v>
      </c>
      <c r="C9902" t="s">
        <v>68</v>
      </c>
      <c r="D9902" s="10" t="s">
        <v>67</v>
      </c>
      <c r="E9902" t="s">
        <v>161</v>
      </c>
      <c r="F9902" s="4" t="s">
        <v>351</v>
      </c>
      <c r="G9902" t="s">
        <v>469</v>
      </c>
      <c r="H9902" s="2">
        <f t="shared" si="1078"/>
        <v>0.78472222222222221</v>
      </c>
      <c r="I9902" s="2">
        <f t="shared" si="1079"/>
        <v>0.4826388888888889</v>
      </c>
      <c r="J9902" t="str">
        <f t="shared" si="1080"/>
        <v/>
      </c>
      <c r="K9902" t="s">
        <v>1775</v>
      </c>
      <c r="L9902" t="s">
        <v>1993</v>
      </c>
      <c r="M9902" t="s">
        <v>1996</v>
      </c>
      <c r="N9902">
        <v>8479</v>
      </c>
      <c r="O9902">
        <f t="shared" si="1081"/>
        <v>3</v>
      </c>
      <c r="P9902" s="4" t="str">
        <f t="shared" si="1082"/>
        <v>7</v>
      </c>
      <c r="Q9902" s="8">
        <f t="shared" si="1083"/>
        <v>15</v>
      </c>
      <c r="R9902">
        <f t="shared" si="1084"/>
        <v>435</v>
      </c>
    </row>
    <row r="9903" spans="1:18" x14ac:dyDescent="0.3">
      <c r="A9903" t="s">
        <v>18</v>
      </c>
      <c r="B9903" s="7" t="s">
        <v>46</v>
      </c>
      <c r="C9903" t="s">
        <v>67</v>
      </c>
      <c r="D9903" s="10" t="s">
        <v>69</v>
      </c>
      <c r="E9903" t="s">
        <v>75</v>
      </c>
      <c r="F9903" s="4" t="s">
        <v>322</v>
      </c>
      <c r="G9903" t="s">
        <v>348</v>
      </c>
      <c r="H9903" s="2">
        <f t="shared" si="1078"/>
        <v>0.32291666666666669</v>
      </c>
      <c r="I9903" s="2">
        <f t="shared" si="1079"/>
        <v>0.2048611111111111</v>
      </c>
      <c r="J9903" t="str">
        <f t="shared" si="1080"/>
        <v/>
      </c>
      <c r="K9903" t="s">
        <v>1623</v>
      </c>
      <c r="L9903" t="s">
        <v>1991</v>
      </c>
      <c r="M9903" t="s">
        <v>1996</v>
      </c>
      <c r="N9903">
        <v>4282</v>
      </c>
      <c r="O9903">
        <f t="shared" si="1081"/>
        <v>2</v>
      </c>
      <c r="P9903" s="4" t="str">
        <f t="shared" si="1082"/>
        <v>2</v>
      </c>
      <c r="Q9903" s="8">
        <f t="shared" si="1083"/>
        <v>50</v>
      </c>
      <c r="R9903">
        <f t="shared" si="1084"/>
        <v>170</v>
      </c>
    </row>
    <row r="9904" spans="1:18" x14ac:dyDescent="0.3">
      <c r="A9904" t="s">
        <v>17</v>
      </c>
      <c r="B9904" s="7" t="s">
        <v>55</v>
      </c>
      <c r="C9904" t="s">
        <v>68</v>
      </c>
      <c r="D9904" s="10" t="s">
        <v>67</v>
      </c>
      <c r="E9904" t="s">
        <v>98</v>
      </c>
      <c r="F9904" s="4" t="s">
        <v>214</v>
      </c>
      <c r="G9904" t="s">
        <v>1180</v>
      </c>
      <c r="H9904" s="2">
        <f t="shared" si="1078"/>
        <v>0.84722222222222221</v>
      </c>
      <c r="I9904" s="2">
        <f t="shared" si="1079"/>
        <v>0.84722222222222221</v>
      </c>
      <c r="J9904" t="str">
        <f t="shared" si="1080"/>
        <v>25 May</v>
      </c>
      <c r="K9904" t="s">
        <v>1696</v>
      </c>
      <c r="L9904" t="s">
        <v>1993</v>
      </c>
      <c r="M9904" t="s">
        <v>1996</v>
      </c>
      <c r="N9904">
        <v>9345</v>
      </c>
      <c r="O9904">
        <f t="shared" si="1081"/>
        <v>3</v>
      </c>
      <c r="P9904" s="4" t="str">
        <f t="shared" si="1082"/>
        <v>24</v>
      </c>
      <c r="Q9904" s="8">
        <f t="shared" si="1083"/>
        <v>0</v>
      </c>
      <c r="R9904">
        <f t="shared" si="1084"/>
        <v>1440</v>
      </c>
    </row>
    <row r="9905" spans="1:18" x14ac:dyDescent="0.3">
      <c r="A9905" t="s">
        <v>12</v>
      </c>
      <c r="B9905" s="7" t="s">
        <v>28</v>
      </c>
      <c r="C9905" t="s">
        <v>69</v>
      </c>
      <c r="D9905" s="10" t="s">
        <v>73</v>
      </c>
      <c r="E9905" t="s">
        <v>114</v>
      </c>
      <c r="F9905" s="4" t="s">
        <v>268</v>
      </c>
      <c r="G9905" t="s">
        <v>1577</v>
      </c>
      <c r="H9905" s="2">
        <f t="shared" si="1078"/>
        <v>0.28472222222222221</v>
      </c>
      <c r="I9905" s="2">
        <f t="shared" si="1079"/>
        <v>0.21875</v>
      </c>
      <c r="J9905" t="str">
        <f t="shared" si="1080"/>
        <v>25 Jun</v>
      </c>
      <c r="K9905" t="s">
        <v>1746</v>
      </c>
      <c r="L9905" t="s">
        <v>1993</v>
      </c>
      <c r="M9905" t="s">
        <v>1996</v>
      </c>
      <c r="N9905">
        <v>6587</v>
      </c>
      <c r="O9905">
        <f t="shared" si="1081"/>
        <v>3</v>
      </c>
      <c r="P9905" s="4" t="str">
        <f t="shared" si="1082"/>
        <v>25</v>
      </c>
      <c r="Q9905" s="8">
        <f t="shared" si="1083"/>
        <v>35</v>
      </c>
      <c r="R9905">
        <f t="shared" si="1084"/>
        <v>1535</v>
      </c>
    </row>
    <row r="9906" spans="1:18" x14ac:dyDescent="0.3">
      <c r="A9906" t="s">
        <v>11</v>
      </c>
      <c r="B9906" s="7" t="s">
        <v>52</v>
      </c>
      <c r="C9906" t="s">
        <v>71</v>
      </c>
      <c r="D9906" s="10" t="s">
        <v>74</v>
      </c>
      <c r="E9906" t="s">
        <v>102</v>
      </c>
      <c r="F9906" s="4" t="s">
        <v>359</v>
      </c>
      <c r="G9906" t="s">
        <v>423</v>
      </c>
      <c r="H9906" s="2">
        <f t="shared" si="1078"/>
        <v>0.90277777777777779</v>
      </c>
      <c r="I9906" s="2">
        <f t="shared" si="1079"/>
        <v>0.83680555555555558</v>
      </c>
      <c r="J9906" t="str">
        <f t="shared" si="1080"/>
        <v/>
      </c>
      <c r="K9906" t="s">
        <v>1888</v>
      </c>
      <c r="L9906" t="s">
        <v>1991</v>
      </c>
      <c r="M9906" t="s">
        <v>1996</v>
      </c>
      <c r="N9906">
        <v>2754</v>
      </c>
      <c r="O9906">
        <f t="shared" si="1081"/>
        <v>2</v>
      </c>
      <c r="P9906" s="4" t="str">
        <f t="shared" si="1082"/>
        <v>1</v>
      </c>
      <c r="Q9906" s="8">
        <f t="shared" si="1083"/>
        <v>35</v>
      </c>
      <c r="R9906">
        <f t="shared" si="1084"/>
        <v>95</v>
      </c>
    </row>
    <row r="9907" spans="1:18" x14ac:dyDescent="0.3">
      <c r="A9907" t="s">
        <v>14</v>
      </c>
      <c r="B9907" s="7" t="s">
        <v>59</v>
      </c>
      <c r="C9907" t="s">
        <v>67</v>
      </c>
      <c r="D9907" s="10" t="s">
        <v>69</v>
      </c>
      <c r="E9907" t="s">
        <v>75</v>
      </c>
      <c r="F9907" s="4" t="s">
        <v>216</v>
      </c>
      <c r="G9907" t="s">
        <v>1202</v>
      </c>
      <c r="H9907" s="2">
        <f t="shared" si="1078"/>
        <v>3.472222222222222E-3</v>
      </c>
      <c r="I9907" s="2">
        <f t="shared" si="1079"/>
        <v>0.88194444444444442</v>
      </c>
      <c r="J9907" t="str">
        <f t="shared" si="1080"/>
        <v>22 Jun</v>
      </c>
      <c r="K9907" t="s">
        <v>1644</v>
      </c>
      <c r="L9907" t="s">
        <v>1991</v>
      </c>
      <c r="M9907" t="s">
        <v>1998</v>
      </c>
      <c r="N9907">
        <v>3919</v>
      </c>
      <c r="O9907">
        <f t="shared" si="1081"/>
        <v>2</v>
      </c>
      <c r="P9907" s="4" t="str">
        <f t="shared" si="1082"/>
        <v>2</v>
      </c>
      <c r="Q9907" s="8">
        <f t="shared" si="1083"/>
        <v>55</v>
      </c>
      <c r="R9907">
        <f t="shared" si="1084"/>
        <v>175</v>
      </c>
    </row>
    <row r="9908" spans="1:18" x14ac:dyDescent="0.3">
      <c r="A9908" t="s">
        <v>13</v>
      </c>
      <c r="B9908" s="7" t="s">
        <v>37</v>
      </c>
      <c r="C9908" t="s">
        <v>69</v>
      </c>
      <c r="D9908" s="10" t="s">
        <v>73</v>
      </c>
      <c r="E9908" t="s">
        <v>104</v>
      </c>
      <c r="F9908" s="4" t="s">
        <v>261</v>
      </c>
      <c r="G9908" t="s">
        <v>748</v>
      </c>
      <c r="H9908" s="2">
        <f t="shared" si="1078"/>
        <v>0.18402777777777779</v>
      </c>
      <c r="I9908" s="2">
        <f t="shared" si="1079"/>
        <v>0.40277777777777779</v>
      </c>
      <c r="J9908" t="str">
        <f t="shared" si="1080"/>
        <v>13 Jun</v>
      </c>
      <c r="K9908" t="s">
        <v>1688</v>
      </c>
      <c r="L9908" t="s">
        <v>1992</v>
      </c>
      <c r="M9908" t="s">
        <v>1997</v>
      </c>
      <c r="N9908">
        <v>10368</v>
      </c>
      <c r="O9908">
        <f t="shared" si="1081"/>
        <v>4</v>
      </c>
      <c r="P9908" s="4" t="str">
        <f t="shared" si="1082"/>
        <v>18</v>
      </c>
      <c r="Q9908" s="8">
        <f t="shared" si="1083"/>
        <v>45</v>
      </c>
      <c r="R9908">
        <f t="shared" si="1084"/>
        <v>1125</v>
      </c>
    </row>
    <row r="9909" spans="1:18" x14ac:dyDescent="0.3">
      <c r="A9909" t="s">
        <v>12</v>
      </c>
      <c r="B9909" s="7" t="s">
        <v>65</v>
      </c>
      <c r="C9909" t="s">
        <v>67</v>
      </c>
      <c r="D9909" s="10" t="s">
        <v>72</v>
      </c>
      <c r="E9909" t="s">
        <v>147</v>
      </c>
      <c r="F9909" s="4" t="s">
        <v>329</v>
      </c>
      <c r="G9909" t="s">
        <v>592</v>
      </c>
      <c r="H9909" s="2">
        <f t="shared" si="1078"/>
        <v>0.68055555555555558</v>
      </c>
      <c r="I9909" s="2">
        <f>F9909*1</f>
        <v>0.39583333333333331</v>
      </c>
      <c r="J9909" t="str">
        <f>IF(LEN(G9909)&gt;5, MID(G9909,7,6), "")</f>
        <v/>
      </c>
      <c r="K9909" t="s">
        <v>1929</v>
      </c>
      <c r="L9909" t="s">
        <v>1993</v>
      </c>
      <c r="M9909" t="s">
        <v>1996</v>
      </c>
      <c r="N9909">
        <v>11654</v>
      </c>
      <c r="O9909">
        <f>LEN(E9909)-LEN(SUBSTITUTE(E9909,"→",""))+1</f>
        <v>3</v>
      </c>
      <c r="P9909" s="4" t="str">
        <f t="shared" si="1082"/>
        <v>6</v>
      </c>
      <c r="Q9909" s="8">
        <f t="shared" si="1083"/>
        <v>50</v>
      </c>
      <c r="R9909">
        <f t="shared" si="1084"/>
        <v>410</v>
      </c>
    </row>
    <row r="9910" spans="1:18" x14ac:dyDescent="0.3">
      <c r="A9910" t="s">
        <v>16</v>
      </c>
      <c r="B9910" s="7" t="s">
        <v>57</v>
      </c>
      <c r="C9910" t="s">
        <v>67</v>
      </c>
      <c r="D9910" s="10" t="s">
        <v>69</v>
      </c>
      <c r="E9910" t="s">
        <v>75</v>
      </c>
      <c r="F9910" s="4" t="s">
        <v>236</v>
      </c>
      <c r="G9910" t="s">
        <v>555</v>
      </c>
      <c r="H9910" s="2">
        <f t="shared" si="1078"/>
        <v>0.98611111111111116</v>
      </c>
      <c r="I9910" s="2">
        <f t="shared" si="1079"/>
        <v>0.87152777777777779</v>
      </c>
      <c r="J9910" t="str">
        <f t="shared" si="1080"/>
        <v/>
      </c>
      <c r="K9910" t="s">
        <v>1660</v>
      </c>
      <c r="L9910" t="s">
        <v>1991</v>
      </c>
      <c r="M9910" t="s">
        <v>1996</v>
      </c>
      <c r="N9910">
        <v>4239</v>
      </c>
      <c r="O9910">
        <f t="shared" si="1081"/>
        <v>2</v>
      </c>
      <c r="P9910" s="4" t="str">
        <f t="shared" si="1082"/>
        <v>2</v>
      </c>
      <c r="Q9910" s="8">
        <f t="shared" si="1083"/>
        <v>45</v>
      </c>
      <c r="R9910">
        <f t="shared" si="1084"/>
        <v>165</v>
      </c>
    </row>
    <row r="9911" spans="1:18" x14ac:dyDescent="0.3">
      <c r="A9911" t="s">
        <v>16</v>
      </c>
      <c r="B9911" s="7" t="s">
        <v>2016</v>
      </c>
      <c r="C9911" t="s">
        <v>67</v>
      </c>
      <c r="D9911" s="10" t="s">
        <v>69</v>
      </c>
      <c r="E9911" t="s">
        <v>75</v>
      </c>
      <c r="F9911" s="4" t="s">
        <v>236</v>
      </c>
      <c r="G9911" t="s">
        <v>555</v>
      </c>
      <c r="H9911" s="2">
        <f t="shared" ref="H9911" si="1085">TIMEVALUE(LEFT(G9911,5))</f>
        <v>0.98611111111111116</v>
      </c>
      <c r="I9911" s="2">
        <f t="shared" ref="I9911" si="1086">F9911*1</f>
        <v>0.87152777777777779</v>
      </c>
      <c r="J9911" t="str">
        <f t="shared" ref="J9911" si="1087">IF(LEN(G9911)&gt;5, MID(G9911,7,6), "")</f>
        <v/>
      </c>
      <c r="K9911" t="s">
        <v>1660</v>
      </c>
      <c r="L9911" t="s">
        <v>1991</v>
      </c>
      <c r="M9911" t="s">
        <v>1996</v>
      </c>
      <c r="N9911">
        <v>4239</v>
      </c>
      <c r="O9911">
        <f t="shared" ref="O9911" si="1088">LEN(E9911)-LEN(SUBSTITUTE(E9911,"→",""))+1</f>
        <v>2</v>
      </c>
      <c r="P9911" s="4" t="str">
        <f t="shared" ref="P9911" si="1089">LEFT(K9911, FIND("h", K9911)-1)</f>
        <v>2</v>
      </c>
      <c r="Q9911" s="8">
        <f t="shared" ref="Q9911" si="1090">IFERROR(VALUE(MID(K9911, FIND("h",K9911)+2, FIND("m",K9911)-FIND("h",K9911)-2)), 0)*1</f>
        <v>45</v>
      </c>
      <c r="R9911">
        <f t="shared" ref="R9911" si="1091">(P9911*60+Q9911)</f>
        <v>165</v>
      </c>
    </row>
    <row r="9912" spans="1:18" x14ac:dyDescent="0.3">
      <c r="A9912" t="s">
        <v>11</v>
      </c>
      <c r="B9912" s="7" t="s">
        <v>2017</v>
      </c>
      <c r="C9912" t="s">
        <v>69</v>
      </c>
      <c r="D9912" s="10" t="s">
        <v>73</v>
      </c>
      <c r="E9912" t="s">
        <v>95</v>
      </c>
      <c r="F9912" s="4" t="s">
        <v>295</v>
      </c>
      <c r="G9912" t="s">
        <v>304</v>
      </c>
      <c r="H9912" s="2">
        <f t="shared" si="1078"/>
        <v>0.67361111111111116</v>
      </c>
      <c r="I9912" s="2">
        <f t="shared" si="1079"/>
        <v>0.28472222222222221</v>
      </c>
      <c r="J9912" t="str">
        <f t="shared" si="1080"/>
        <v/>
      </c>
      <c r="K9912" t="s">
        <v>1733</v>
      </c>
      <c r="L9912" t="s">
        <v>1993</v>
      </c>
      <c r="M9912" t="s">
        <v>1996</v>
      </c>
      <c r="N9912">
        <v>6674</v>
      </c>
      <c r="O9912">
        <f t="shared" si="1081"/>
        <v>3</v>
      </c>
      <c r="P9912" s="4" t="str">
        <f t="shared" si="1082"/>
        <v>9</v>
      </c>
      <c r="Q9912" s="8">
        <f t="shared" si="1083"/>
        <v>20</v>
      </c>
      <c r="R9912">
        <f t="shared" si="1084"/>
        <v>560</v>
      </c>
    </row>
    <row r="9913" spans="1:18" x14ac:dyDescent="0.3">
      <c r="A9913" t="s">
        <v>15</v>
      </c>
      <c r="B9913" s="7" t="s">
        <v>28</v>
      </c>
      <c r="C9913" t="s">
        <v>69</v>
      </c>
      <c r="D9913" s="10" t="s">
        <v>73</v>
      </c>
      <c r="E9913" t="s">
        <v>82</v>
      </c>
      <c r="F9913" s="4" t="s">
        <v>296</v>
      </c>
      <c r="G9913" t="s">
        <v>532</v>
      </c>
      <c r="H9913" s="2">
        <f t="shared" si="1078"/>
        <v>6.25E-2</v>
      </c>
      <c r="I9913" s="2">
        <f t="shared" si="1079"/>
        <v>0.54166666666666663</v>
      </c>
      <c r="J9913" t="str">
        <f t="shared" si="1080"/>
        <v>25 Jun</v>
      </c>
      <c r="K9913" t="s">
        <v>1828</v>
      </c>
      <c r="L9913" t="s">
        <v>1993</v>
      </c>
      <c r="M9913" t="s">
        <v>1996</v>
      </c>
      <c r="N9913">
        <v>7198</v>
      </c>
      <c r="O9913">
        <f t="shared" si="1081"/>
        <v>3</v>
      </c>
      <c r="P9913" s="4" t="str">
        <f t="shared" si="1082"/>
        <v>12</v>
      </c>
      <c r="Q9913" s="8">
        <f t="shared" si="1083"/>
        <v>30</v>
      </c>
      <c r="R9913">
        <f t="shared" si="1084"/>
        <v>750</v>
      </c>
    </row>
    <row r="9914" spans="1:18" x14ac:dyDescent="0.3">
      <c r="A9914" t="s">
        <v>11</v>
      </c>
      <c r="B9914" s="7" t="s">
        <v>37</v>
      </c>
      <c r="C9914" t="s">
        <v>68</v>
      </c>
      <c r="D9914" s="10" t="s">
        <v>67</v>
      </c>
      <c r="E9914" t="s">
        <v>127</v>
      </c>
      <c r="F9914" s="4" t="s">
        <v>352</v>
      </c>
      <c r="G9914" t="s">
        <v>1578</v>
      </c>
      <c r="H9914" s="2">
        <f t="shared" si="1078"/>
        <v>9.375E-2</v>
      </c>
      <c r="I9914" s="2">
        <f t="shared" si="1079"/>
        <v>0.875</v>
      </c>
      <c r="J9914" t="str">
        <f t="shared" si="1080"/>
        <v>13 Jun</v>
      </c>
      <c r="K9914" t="s">
        <v>1653</v>
      </c>
      <c r="L9914" t="s">
        <v>1993</v>
      </c>
      <c r="M9914" t="s">
        <v>1996</v>
      </c>
      <c r="N9914">
        <v>5930</v>
      </c>
      <c r="O9914">
        <f t="shared" si="1081"/>
        <v>3</v>
      </c>
      <c r="P9914" s="4" t="str">
        <f t="shared" si="1082"/>
        <v>5</v>
      </c>
      <c r="Q9914" s="8">
        <f t="shared" si="1083"/>
        <v>15</v>
      </c>
      <c r="R9914">
        <f t="shared" si="1084"/>
        <v>315</v>
      </c>
    </row>
    <row r="9915" spans="1:18" x14ac:dyDescent="0.3">
      <c r="A9915" t="s">
        <v>13</v>
      </c>
      <c r="B9915" s="7" t="s">
        <v>33</v>
      </c>
      <c r="C9915" t="s">
        <v>67</v>
      </c>
      <c r="D9915" s="10" t="s">
        <v>69</v>
      </c>
      <c r="E9915" t="s">
        <v>75</v>
      </c>
      <c r="F9915" s="4" t="s">
        <v>314</v>
      </c>
      <c r="G9915" t="s">
        <v>349</v>
      </c>
      <c r="H9915" s="2">
        <f t="shared" si="1078"/>
        <v>0.4236111111111111</v>
      </c>
      <c r="I9915" s="2">
        <f t="shared" si="1079"/>
        <v>0.2986111111111111</v>
      </c>
      <c r="J9915" t="str">
        <f t="shared" si="1080"/>
        <v/>
      </c>
      <c r="K9915" t="s">
        <v>1666</v>
      </c>
      <c r="L9915" t="s">
        <v>1991</v>
      </c>
      <c r="M9915" t="s">
        <v>1996</v>
      </c>
      <c r="N9915">
        <v>7229</v>
      </c>
      <c r="O9915">
        <f t="shared" si="1081"/>
        <v>2</v>
      </c>
      <c r="P9915" s="4" t="str">
        <f t="shared" si="1082"/>
        <v>3</v>
      </c>
      <c r="Q9915" s="8">
        <f t="shared" si="1083"/>
        <v>0</v>
      </c>
      <c r="R9915">
        <f t="shared" si="1084"/>
        <v>180</v>
      </c>
    </row>
    <row r="9916" spans="1:18" x14ac:dyDescent="0.3">
      <c r="A9916" t="s">
        <v>12</v>
      </c>
      <c r="B9916" s="7" t="s">
        <v>57</v>
      </c>
      <c r="C9916" t="s">
        <v>68</v>
      </c>
      <c r="D9916" s="10" t="s">
        <v>67</v>
      </c>
      <c r="E9916" t="s">
        <v>129</v>
      </c>
      <c r="F9916" s="4" t="s">
        <v>300</v>
      </c>
      <c r="G9916" t="s">
        <v>822</v>
      </c>
      <c r="H9916" s="2">
        <f t="shared" si="1078"/>
        <v>5.5555555555555552E-2</v>
      </c>
      <c r="I9916" s="2">
        <f t="shared" si="1079"/>
        <v>0.41666666666666669</v>
      </c>
      <c r="J9916" t="str">
        <f t="shared" si="1080"/>
        <v>02 Apr</v>
      </c>
      <c r="K9916" t="s">
        <v>1643</v>
      </c>
      <c r="L9916" t="s">
        <v>1992</v>
      </c>
      <c r="M9916" t="s">
        <v>1996</v>
      </c>
      <c r="N9916">
        <v>10408</v>
      </c>
      <c r="O9916">
        <f t="shared" si="1081"/>
        <v>4</v>
      </c>
      <c r="P9916" s="4" t="str">
        <f t="shared" si="1082"/>
        <v>15</v>
      </c>
      <c r="Q9916" s="8">
        <f t="shared" si="1083"/>
        <v>20</v>
      </c>
      <c r="R9916">
        <f t="shared" si="1084"/>
        <v>920</v>
      </c>
    </row>
    <row r="9917" spans="1:18" x14ac:dyDescent="0.3">
      <c r="A9917" t="s">
        <v>12</v>
      </c>
      <c r="B9917" s="7" t="s">
        <v>37</v>
      </c>
      <c r="C9917" t="s">
        <v>69</v>
      </c>
      <c r="D9917" s="10" t="s">
        <v>73</v>
      </c>
      <c r="E9917" t="s">
        <v>77</v>
      </c>
      <c r="F9917" s="4" t="s">
        <v>314</v>
      </c>
      <c r="G9917" t="s">
        <v>969</v>
      </c>
      <c r="H9917" s="2">
        <f t="shared" si="1078"/>
        <v>0.31944444444444442</v>
      </c>
      <c r="I9917" s="2">
        <f t="shared" si="1079"/>
        <v>0.2986111111111111</v>
      </c>
      <c r="J9917" t="str">
        <f t="shared" si="1080"/>
        <v>13 Jun</v>
      </c>
      <c r="K9917" t="s">
        <v>1779</v>
      </c>
      <c r="L9917" t="s">
        <v>1992</v>
      </c>
      <c r="M9917" t="s">
        <v>1996</v>
      </c>
      <c r="N9917">
        <v>12488</v>
      </c>
      <c r="O9917">
        <f t="shared" si="1081"/>
        <v>4</v>
      </c>
      <c r="P9917" s="4" t="str">
        <f t="shared" si="1082"/>
        <v>24</v>
      </c>
      <c r="Q9917" s="8">
        <f t="shared" si="1083"/>
        <v>30</v>
      </c>
      <c r="R9917">
        <f t="shared" si="1084"/>
        <v>1470</v>
      </c>
    </row>
    <row r="9918" spans="1:18" x14ac:dyDescent="0.3">
      <c r="A9918" t="s">
        <v>11</v>
      </c>
      <c r="B9918" s="7" t="s">
        <v>25</v>
      </c>
      <c r="C9918" t="s">
        <v>70</v>
      </c>
      <c r="D9918" s="10" t="s">
        <v>68</v>
      </c>
      <c r="E9918" t="s">
        <v>84</v>
      </c>
      <c r="F9918" s="4" t="s">
        <v>268</v>
      </c>
      <c r="G9918" t="s">
        <v>464</v>
      </c>
      <c r="H9918" s="2">
        <f t="shared" si="1078"/>
        <v>0.31944444444444442</v>
      </c>
      <c r="I9918" s="2">
        <f t="shared" si="1079"/>
        <v>0.21875</v>
      </c>
      <c r="J9918" t="str">
        <f t="shared" si="1080"/>
        <v/>
      </c>
      <c r="K9918" t="s">
        <v>1628</v>
      </c>
      <c r="L9918" t="s">
        <v>1991</v>
      </c>
      <c r="M9918" t="s">
        <v>1996</v>
      </c>
      <c r="N9918">
        <v>3540</v>
      </c>
      <c r="O9918">
        <f t="shared" si="1081"/>
        <v>2</v>
      </c>
      <c r="P9918" s="4" t="str">
        <f t="shared" si="1082"/>
        <v>2</v>
      </c>
      <c r="Q9918" s="8">
        <f t="shared" si="1083"/>
        <v>25</v>
      </c>
      <c r="R9918">
        <f t="shared" si="1084"/>
        <v>145</v>
      </c>
    </row>
    <row r="9919" spans="1:18" x14ac:dyDescent="0.3">
      <c r="A9919" t="s">
        <v>13</v>
      </c>
      <c r="B9919" s="7" t="s">
        <v>37</v>
      </c>
      <c r="C9919" t="s">
        <v>68</v>
      </c>
      <c r="D9919" s="10" t="s">
        <v>67</v>
      </c>
      <c r="E9919" t="s">
        <v>85</v>
      </c>
      <c r="F9919" s="4" t="s">
        <v>270</v>
      </c>
      <c r="G9919" t="s">
        <v>1026</v>
      </c>
      <c r="H9919" s="2">
        <f t="shared" si="1078"/>
        <v>0.3888888888888889</v>
      </c>
      <c r="I9919" s="2">
        <f t="shared" si="1079"/>
        <v>0.83333333333333337</v>
      </c>
      <c r="J9919" t="str">
        <f t="shared" si="1080"/>
        <v>13 Jun</v>
      </c>
      <c r="K9919" t="s">
        <v>1645</v>
      </c>
      <c r="L9919" t="s">
        <v>1993</v>
      </c>
      <c r="M9919" t="s">
        <v>1997</v>
      </c>
      <c r="N9919">
        <v>8529</v>
      </c>
      <c r="O9919">
        <f t="shared" si="1081"/>
        <v>3</v>
      </c>
      <c r="P9919" s="4" t="str">
        <f t="shared" si="1082"/>
        <v>13</v>
      </c>
      <c r="Q9919" s="8">
        <f t="shared" si="1083"/>
        <v>20</v>
      </c>
      <c r="R9919">
        <f t="shared" si="1084"/>
        <v>800</v>
      </c>
    </row>
    <row r="9920" spans="1:18" x14ac:dyDescent="0.3">
      <c r="A9920" t="s">
        <v>13</v>
      </c>
      <c r="B9920" s="7" t="s">
        <v>28</v>
      </c>
      <c r="C9920" t="s">
        <v>69</v>
      </c>
      <c r="D9920" s="10" t="s">
        <v>73</v>
      </c>
      <c r="E9920" t="s">
        <v>93</v>
      </c>
      <c r="F9920" s="4" t="s">
        <v>231</v>
      </c>
      <c r="G9920" t="s">
        <v>466</v>
      </c>
      <c r="H9920" s="2">
        <f t="shared" si="1078"/>
        <v>0.18402777777777779</v>
      </c>
      <c r="I9920" s="2">
        <f t="shared" si="1079"/>
        <v>0.60763888888888884</v>
      </c>
      <c r="J9920" t="str">
        <f t="shared" si="1080"/>
        <v>25 Jun</v>
      </c>
      <c r="K9920" t="s">
        <v>1819</v>
      </c>
      <c r="L9920" t="s">
        <v>1992</v>
      </c>
      <c r="M9920" t="s">
        <v>1996</v>
      </c>
      <c r="N9920">
        <v>13376</v>
      </c>
      <c r="O9920">
        <f t="shared" si="1081"/>
        <v>4</v>
      </c>
      <c r="P9920" s="4" t="str">
        <f t="shared" si="1082"/>
        <v>13</v>
      </c>
      <c r="Q9920" s="8">
        <f t="shared" si="1083"/>
        <v>50</v>
      </c>
      <c r="R9920">
        <f t="shared" si="1084"/>
        <v>830</v>
      </c>
    </row>
    <row r="9921" spans="1:18" x14ac:dyDescent="0.3">
      <c r="A9921" t="s">
        <v>16</v>
      </c>
      <c r="B9921" s="7" t="s">
        <v>55</v>
      </c>
      <c r="C9921" t="s">
        <v>68</v>
      </c>
      <c r="D9921" s="10" t="s">
        <v>67</v>
      </c>
      <c r="E9921" t="s">
        <v>144</v>
      </c>
      <c r="F9921" s="4" t="s">
        <v>218</v>
      </c>
      <c r="G9921" t="s">
        <v>1267</v>
      </c>
      <c r="H9921" s="2">
        <f t="shared" si="1078"/>
        <v>1.0416666666666666E-2</v>
      </c>
      <c r="I9921" s="2">
        <f t="shared" si="1079"/>
        <v>0.69444444444444442</v>
      </c>
      <c r="J9921" t="str">
        <f t="shared" si="1080"/>
        <v>25 May</v>
      </c>
      <c r="K9921" t="s">
        <v>1830</v>
      </c>
      <c r="L9921" t="s">
        <v>1993</v>
      </c>
      <c r="M9921" t="s">
        <v>1996</v>
      </c>
      <c r="N9921">
        <v>8855</v>
      </c>
      <c r="O9921">
        <f t="shared" si="1081"/>
        <v>3</v>
      </c>
      <c r="P9921" s="4" t="str">
        <f t="shared" si="1082"/>
        <v>7</v>
      </c>
      <c r="Q9921" s="8">
        <f t="shared" si="1083"/>
        <v>35</v>
      </c>
      <c r="R9921">
        <f t="shared" si="1084"/>
        <v>455</v>
      </c>
    </row>
    <row r="9922" spans="1:18" x14ac:dyDescent="0.3">
      <c r="A9922" t="s">
        <v>13</v>
      </c>
      <c r="B9922" s="7" t="s">
        <v>42</v>
      </c>
      <c r="C9922" t="s">
        <v>68</v>
      </c>
      <c r="D9922" s="10" t="s">
        <v>67</v>
      </c>
      <c r="E9922" t="s">
        <v>85</v>
      </c>
      <c r="F9922" s="4" t="s">
        <v>258</v>
      </c>
      <c r="G9922" t="s">
        <v>269</v>
      </c>
      <c r="H9922" s="2">
        <f t="shared" si="1078"/>
        <v>0.82638888888888884</v>
      </c>
      <c r="I9922" s="2">
        <f t="shared" si="1079"/>
        <v>0.27083333333333331</v>
      </c>
      <c r="J9922" t="str">
        <f t="shared" si="1080"/>
        <v/>
      </c>
      <c r="K9922" t="s">
        <v>1645</v>
      </c>
      <c r="L9922" t="s">
        <v>1993</v>
      </c>
      <c r="M9922" t="s">
        <v>1996</v>
      </c>
      <c r="N9922">
        <v>14781</v>
      </c>
      <c r="O9922">
        <f t="shared" si="1081"/>
        <v>3</v>
      </c>
      <c r="P9922" s="4" t="str">
        <f t="shared" si="1082"/>
        <v>13</v>
      </c>
      <c r="Q9922" s="8">
        <f t="shared" si="1083"/>
        <v>20</v>
      </c>
      <c r="R9922">
        <f t="shared" si="1084"/>
        <v>800</v>
      </c>
    </row>
    <row r="9923" spans="1:18" x14ac:dyDescent="0.3">
      <c r="A9923" t="s">
        <v>11</v>
      </c>
      <c r="B9923" s="7" t="s">
        <v>47</v>
      </c>
      <c r="C9923" t="s">
        <v>69</v>
      </c>
      <c r="D9923" s="10" t="s">
        <v>73</v>
      </c>
      <c r="E9923" t="s">
        <v>82</v>
      </c>
      <c r="F9923" s="4" t="s">
        <v>333</v>
      </c>
      <c r="G9923" t="s">
        <v>552</v>
      </c>
      <c r="H9923" s="2">
        <f t="shared" si="1078"/>
        <v>6.25E-2</v>
      </c>
      <c r="I9923" s="2">
        <f t="shared" si="1079"/>
        <v>0.71527777777777779</v>
      </c>
      <c r="J9923" t="str">
        <f t="shared" si="1080"/>
        <v>28 Jun</v>
      </c>
      <c r="K9923" t="s">
        <v>1807</v>
      </c>
      <c r="L9923" t="s">
        <v>1993</v>
      </c>
      <c r="M9923" t="s">
        <v>1996</v>
      </c>
      <c r="N9923">
        <v>5684</v>
      </c>
      <c r="O9923">
        <f t="shared" si="1081"/>
        <v>3</v>
      </c>
      <c r="P9923" s="4" t="str">
        <f t="shared" si="1082"/>
        <v>8</v>
      </c>
      <c r="Q9923" s="8">
        <f t="shared" si="1083"/>
        <v>20</v>
      </c>
      <c r="R9923">
        <f t="shared" si="1084"/>
        <v>500</v>
      </c>
    </row>
    <row r="9924" spans="1:18" x14ac:dyDescent="0.3">
      <c r="A9924" t="s">
        <v>13</v>
      </c>
      <c r="B9924" s="7" t="s">
        <v>33</v>
      </c>
      <c r="C9924" t="s">
        <v>69</v>
      </c>
      <c r="D9924" s="10" t="s">
        <v>73</v>
      </c>
      <c r="E9924" t="s">
        <v>104</v>
      </c>
      <c r="F9924" s="4" t="s">
        <v>272</v>
      </c>
      <c r="G9924" t="s">
        <v>637</v>
      </c>
      <c r="H9924" s="2">
        <f t="shared" ref="H9924:H9987" si="1092">TIMEVALUE(LEFT(G9924,5))</f>
        <v>0.18402777777777779</v>
      </c>
      <c r="I9924" s="2">
        <f t="shared" ref="I9924:I9987" si="1093">F9924*1</f>
        <v>0.8125</v>
      </c>
      <c r="J9924" t="str">
        <f t="shared" ref="J9924:J9987" si="1094">IF(LEN(G9924)&gt;5, MID(G9924,7,6), "")</f>
        <v>10 May</v>
      </c>
      <c r="K9924" t="s">
        <v>1697</v>
      </c>
      <c r="L9924" t="s">
        <v>1992</v>
      </c>
      <c r="M9924" t="s">
        <v>1997</v>
      </c>
      <c r="N9924">
        <v>13029</v>
      </c>
      <c r="O9924">
        <f t="shared" ref="O9924:O9987" si="1095">LEN(E9924)-LEN(SUBSTITUTE(E9924,"→",""))+1</f>
        <v>4</v>
      </c>
      <c r="P9924" s="4" t="str">
        <f t="shared" ref="P9924:P9987" si="1096">LEFT(K9924, FIND("h", K9924)-1)</f>
        <v>8</v>
      </c>
      <c r="Q9924" s="8">
        <f t="shared" ref="Q9924:Q9987" si="1097">IFERROR(VALUE(MID(K9924, FIND("h",K9924)+2, FIND("m",K9924)-FIND("h",K9924)-2)), 0)*1</f>
        <v>55</v>
      </c>
      <c r="R9924">
        <f t="shared" ref="R9924:R9987" si="1098">(P9924*60+Q9924)</f>
        <v>535</v>
      </c>
    </row>
    <row r="9925" spans="1:18" x14ac:dyDescent="0.3">
      <c r="A9925" t="s">
        <v>13</v>
      </c>
      <c r="B9925" s="7" t="s">
        <v>24</v>
      </c>
      <c r="C9925" t="s">
        <v>69</v>
      </c>
      <c r="D9925" s="10" t="s">
        <v>73</v>
      </c>
      <c r="E9925" t="s">
        <v>86</v>
      </c>
      <c r="F9925" s="4" t="s">
        <v>284</v>
      </c>
      <c r="G9925" t="s">
        <v>1114</v>
      </c>
      <c r="H9925" s="2">
        <f t="shared" si="1092"/>
        <v>0.79166666666666663</v>
      </c>
      <c r="I9925" s="2">
        <f t="shared" si="1093"/>
        <v>0.79861111111111116</v>
      </c>
      <c r="J9925" t="str">
        <f t="shared" si="1094"/>
        <v>02 May</v>
      </c>
      <c r="K9925" t="s">
        <v>1715</v>
      </c>
      <c r="L9925" t="s">
        <v>1992</v>
      </c>
      <c r="M9925" t="s">
        <v>1996</v>
      </c>
      <c r="N9925">
        <v>15129</v>
      </c>
      <c r="O9925">
        <f t="shared" si="1095"/>
        <v>4</v>
      </c>
      <c r="P9925" s="4" t="str">
        <f t="shared" si="1096"/>
        <v>23</v>
      </c>
      <c r="Q9925" s="8">
        <f t="shared" si="1097"/>
        <v>50</v>
      </c>
      <c r="R9925">
        <f t="shared" si="1098"/>
        <v>1430</v>
      </c>
    </row>
    <row r="9926" spans="1:18" x14ac:dyDescent="0.3">
      <c r="A9926" t="s">
        <v>12</v>
      </c>
      <c r="B9926" s="7" t="s">
        <v>25</v>
      </c>
      <c r="C9926" t="s">
        <v>68</v>
      </c>
      <c r="D9926" s="10" t="s">
        <v>67</v>
      </c>
      <c r="E9926" t="s">
        <v>85</v>
      </c>
      <c r="F9926" s="4" t="s">
        <v>205</v>
      </c>
      <c r="G9926" t="s">
        <v>401</v>
      </c>
      <c r="H9926" s="2">
        <f t="shared" si="1092"/>
        <v>0.77083333333333337</v>
      </c>
      <c r="I9926" s="2">
        <f t="shared" si="1093"/>
        <v>0.3923611111111111</v>
      </c>
      <c r="J9926" t="str">
        <f t="shared" si="1094"/>
        <v/>
      </c>
      <c r="K9926" t="s">
        <v>1751</v>
      </c>
      <c r="L9926" t="s">
        <v>1993</v>
      </c>
      <c r="M9926" t="s">
        <v>1996</v>
      </c>
      <c r="N9926">
        <v>8576</v>
      </c>
      <c r="O9926">
        <f t="shared" si="1095"/>
        <v>3</v>
      </c>
      <c r="P9926" s="4" t="str">
        <f t="shared" si="1096"/>
        <v>9</v>
      </c>
      <c r="Q9926" s="8">
        <f t="shared" si="1097"/>
        <v>5</v>
      </c>
      <c r="R9926">
        <f t="shared" si="1098"/>
        <v>545</v>
      </c>
    </row>
    <row r="9927" spans="1:18" x14ac:dyDescent="0.3">
      <c r="A9927" t="s">
        <v>13</v>
      </c>
      <c r="B9927" s="7" t="s">
        <v>56</v>
      </c>
      <c r="C9927" t="s">
        <v>67</v>
      </c>
      <c r="D9927" s="10" t="s">
        <v>72</v>
      </c>
      <c r="E9927" t="s">
        <v>81</v>
      </c>
      <c r="F9927" s="4" t="s">
        <v>211</v>
      </c>
      <c r="G9927" t="s">
        <v>833</v>
      </c>
      <c r="H9927" s="2">
        <f t="shared" si="1092"/>
        <v>0.47569444444444442</v>
      </c>
      <c r="I9927" s="2">
        <f t="shared" si="1093"/>
        <v>0.37152777777777779</v>
      </c>
      <c r="J9927" t="str">
        <f t="shared" si="1094"/>
        <v>13 Mar</v>
      </c>
      <c r="K9927" t="s">
        <v>1677</v>
      </c>
      <c r="L9927" t="s">
        <v>1993</v>
      </c>
      <c r="M9927" t="s">
        <v>1997</v>
      </c>
      <c r="N9927">
        <v>11087</v>
      </c>
      <c r="O9927">
        <f t="shared" si="1095"/>
        <v>3</v>
      </c>
      <c r="P9927" s="4" t="str">
        <f t="shared" si="1096"/>
        <v>26</v>
      </c>
      <c r="Q9927" s="8">
        <f t="shared" si="1097"/>
        <v>30</v>
      </c>
      <c r="R9927">
        <f t="shared" si="1098"/>
        <v>1590</v>
      </c>
    </row>
    <row r="9928" spans="1:18" x14ac:dyDescent="0.3">
      <c r="A9928" t="s">
        <v>13</v>
      </c>
      <c r="B9928" s="7" t="s">
        <v>25</v>
      </c>
      <c r="C9928" t="s">
        <v>71</v>
      </c>
      <c r="D9928" s="10" t="s">
        <v>74</v>
      </c>
      <c r="E9928" t="s">
        <v>102</v>
      </c>
      <c r="F9928" s="4" t="s">
        <v>318</v>
      </c>
      <c r="G9928" t="s">
        <v>281</v>
      </c>
      <c r="H9928" s="2">
        <f t="shared" si="1092"/>
        <v>0.49305555555555558</v>
      </c>
      <c r="I9928" s="2">
        <f t="shared" si="1093"/>
        <v>0.43055555555555558</v>
      </c>
      <c r="J9928" t="str">
        <f t="shared" si="1094"/>
        <v/>
      </c>
      <c r="K9928" t="s">
        <v>1675</v>
      </c>
      <c r="L9928" t="s">
        <v>1991</v>
      </c>
      <c r="M9928" t="s">
        <v>1996</v>
      </c>
      <c r="N9928">
        <v>5678</v>
      </c>
      <c r="O9928">
        <f t="shared" si="1095"/>
        <v>2</v>
      </c>
      <c r="P9928" s="4" t="str">
        <f t="shared" si="1096"/>
        <v>1</v>
      </c>
      <c r="Q9928" s="8">
        <f t="shared" si="1097"/>
        <v>30</v>
      </c>
      <c r="R9928">
        <f t="shared" si="1098"/>
        <v>90</v>
      </c>
    </row>
    <row r="9929" spans="1:18" x14ac:dyDescent="0.3">
      <c r="A9929" t="s">
        <v>13</v>
      </c>
      <c r="B9929" s="7" t="s">
        <v>39</v>
      </c>
      <c r="C9929" t="s">
        <v>69</v>
      </c>
      <c r="D9929" s="10" t="s">
        <v>73</v>
      </c>
      <c r="E9929" t="s">
        <v>82</v>
      </c>
      <c r="F9929" s="4" t="s">
        <v>275</v>
      </c>
      <c r="G9929" t="s">
        <v>587</v>
      </c>
      <c r="H9929" s="2">
        <f t="shared" si="1092"/>
        <v>0.18402777777777779</v>
      </c>
      <c r="I9929" s="2">
        <f t="shared" si="1093"/>
        <v>0.76041666666666663</v>
      </c>
      <c r="J9929" t="str">
        <f t="shared" si="1094"/>
        <v>22 Mar</v>
      </c>
      <c r="K9929" t="s">
        <v>1703</v>
      </c>
      <c r="L9929" t="s">
        <v>1993</v>
      </c>
      <c r="M9929" t="s">
        <v>1996</v>
      </c>
      <c r="N9929">
        <v>12557</v>
      </c>
      <c r="O9929">
        <f t="shared" si="1095"/>
        <v>3</v>
      </c>
      <c r="P9929" s="4" t="str">
        <f t="shared" si="1096"/>
        <v>10</v>
      </c>
      <c r="Q9929" s="8">
        <f t="shared" si="1097"/>
        <v>10</v>
      </c>
      <c r="R9929">
        <f t="shared" si="1098"/>
        <v>610</v>
      </c>
    </row>
    <row r="9930" spans="1:18" x14ac:dyDescent="0.3">
      <c r="A9930" t="s">
        <v>11</v>
      </c>
      <c r="B9930" s="7" t="s">
        <v>60</v>
      </c>
      <c r="C9930" t="s">
        <v>70</v>
      </c>
      <c r="D9930" s="10" t="s">
        <v>68</v>
      </c>
      <c r="E9930" t="s">
        <v>84</v>
      </c>
      <c r="F9930" s="4" t="s">
        <v>351</v>
      </c>
      <c r="G9930" t="s">
        <v>220</v>
      </c>
      <c r="H9930" s="2">
        <f t="shared" si="1092"/>
        <v>0.58333333333333337</v>
      </c>
      <c r="I9930" s="2">
        <f t="shared" si="1093"/>
        <v>0.4826388888888889</v>
      </c>
      <c r="J9930" t="str">
        <f t="shared" si="1094"/>
        <v/>
      </c>
      <c r="K9930" t="s">
        <v>1628</v>
      </c>
      <c r="L9930" t="s">
        <v>1991</v>
      </c>
      <c r="M9930" t="s">
        <v>1996</v>
      </c>
      <c r="N9930">
        <v>3858</v>
      </c>
      <c r="O9930">
        <f t="shared" si="1095"/>
        <v>2</v>
      </c>
      <c r="P9930" s="4" t="str">
        <f t="shared" si="1096"/>
        <v>2</v>
      </c>
      <c r="Q9930" s="8">
        <f t="shared" si="1097"/>
        <v>25</v>
      </c>
      <c r="R9930">
        <f t="shared" si="1098"/>
        <v>145</v>
      </c>
    </row>
    <row r="9931" spans="1:18" x14ac:dyDescent="0.3">
      <c r="A9931" t="s">
        <v>13</v>
      </c>
      <c r="B9931" s="7" t="s">
        <v>33</v>
      </c>
      <c r="C9931" t="s">
        <v>69</v>
      </c>
      <c r="D9931" s="10" t="s">
        <v>73</v>
      </c>
      <c r="E9931" t="s">
        <v>82</v>
      </c>
      <c r="F9931" s="4" t="s">
        <v>220</v>
      </c>
      <c r="G9931" t="s">
        <v>573</v>
      </c>
      <c r="H9931" s="2">
        <f t="shared" si="1092"/>
        <v>0.52430555555555558</v>
      </c>
      <c r="I9931" s="2">
        <f t="shared" si="1093"/>
        <v>0.58333333333333337</v>
      </c>
      <c r="J9931" t="str">
        <f t="shared" si="1094"/>
        <v>10 May</v>
      </c>
      <c r="K9931" t="s">
        <v>1639</v>
      </c>
      <c r="L9931" t="s">
        <v>1993</v>
      </c>
      <c r="M9931" t="s">
        <v>1997</v>
      </c>
      <c r="N9931">
        <v>12373</v>
      </c>
      <c r="O9931">
        <f t="shared" si="1095"/>
        <v>3</v>
      </c>
      <c r="P9931" s="4" t="str">
        <f t="shared" si="1096"/>
        <v>22</v>
      </c>
      <c r="Q9931" s="8">
        <f t="shared" si="1097"/>
        <v>35</v>
      </c>
      <c r="R9931">
        <f t="shared" si="1098"/>
        <v>1355</v>
      </c>
    </row>
    <row r="9932" spans="1:18" x14ac:dyDescent="0.3">
      <c r="A9932" t="s">
        <v>11</v>
      </c>
      <c r="B9932" s="7" t="s">
        <v>61</v>
      </c>
      <c r="C9932" t="s">
        <v>71</v>
      </c>
      <c r="D9932" s="10" t="s">
        <v>74</v>
      </c>
      <c r="E9932" t="s">
        <v>102</v>
      </c>
      <c r="F9932" s="4" t="s">
        <v>334</v>
      </c>
      <c r="G9932" t="s">
        <v>580</v>
      </c>
      <c r="H9932" s="2">
        <f t="shared" si="1092"/>
        <v>0.44444444444444442</v>
      </c>
      <c r="I9932" s="2">
        <f t="shared" si="1093"/>
        <v>0.38194444444444442</v>
      </c>
      <c r="J9932" t="str">
        <f t="shared" si="1094"/>
        <v/>
      </c>
      <c r="K9932" t="s">
        <v>1675</v>
      </c>
      <c r="L9932" t="s">
        <v>1991</v>
      </c>
      <c r="M9932" t="s">
        <v>1996</v>
      </c>
      <c r="N9932">
        <v>4049</v>
      </c>
      <c r="O9932">
        <f t="shared" si="1095"/>
        <v>2</v>
      </c>
      <c r="P9932" s="4" t="str">
        <f t="shared" si="1096"/>
        <v>1</v>
      </c>
      <c r="Q9932" s="8">
        <f t="shared" si="1097"/>
        <v>30</v>
      </c>
      <c r="R9932">
        <f t="shared" si="1098"/>
        <v>90</v>
      </c>
    </row>
    <row r="9933" spans="1:18" x14ac:dyDescent="0.3">
      <c r="A9933" t="s">
        <v>13</v>
      </c>
      <c r="B9933" s="7" t="s">
        <v>51</v>
      </c>
      <c r="C9933" t="s">
        <v>67</v>
      </c>
      <c r="D9933" s="10" t="s">
        <v>72</v>
      </c>
      <c r="E9933" t="s">
        <v>81</v>
      </c>
      <c r="F9933" s="4" t="s">
        <v>266</v>
      </c>
      <c r="G9933" t="s">
        <v>1558</v>
      </c>
      <c r="H9933" s="2">
        <f t="shared" si="1092"/>
        <v>3.125E-2</v>
      </c>
      <c r="I9933" s="2">
        <f t="shared" si="1093"/>
        <v>0.70486111111111116</v>
      </c>
      <c r="J9933" t="str">
        <f t="shared" si="1094"/>
        <v>13 Mar</v>
      </c>
      <c r="K9933" t="s">
        <v>1632</v>
      </c>
      <c r="L9933" t="s">
        <v>1993</v>
      </c>
      <c r="M9933" t="s">
        <v>1996</v>
      </c>
      <c r="N9933">
        <v>21934</v>
      </c>
      <c r="O9933">
        <f t="shared" si="1095"/>
        <v>3</v>
      </c>
      <c r="P9933" s="4" t="str">
        <f t="shared" si="1096"/>
        <v>7</v>
      </c>
      <c r="Q9933" s="8">
        <f t="shared" si="1097"/>
        <v>50</v>
      </c>
      <c r="R9933">
        <f t="shared" si="1098"/>
        <v>470</v>
      </c>
    </row>
    <row r="9934" spans="1:18" x14ac:dyDescent="0.3">
      <c r="A9934" t="s">
        <v>12</v>
      </c>
      <c r="B9934" s="7" t="s">
        <v>47</v>
      </c>
      <c r="C9934" t="s">
        <v>68</v>
      </c>
      <c r="D9934" s="10" t="s">
        <v>67</v>
      </c>
      <c r="E9934" t="s">
        <v>80</v>
      </c>
      <c r="F9934" s="4" t="s">
        <v>234</v>
      </c>
      <c r="G9934" t="s">
        <v>354</v>
      </c>
      <c r="H9934" s="2">
        <f t="shared" si="1092"/>
        <v>0.69791666666666663</v>
      </c>
      <c r="I9934" s="2">
        <f t="shared" si="1093"/>
        <v>0.59375</v>
      </c>
      <c r="J9934" t="str">
        <f t="shared" si="1094"/>
        <v/>
      </c>
      <c r="K9934" t="s">
        <v>1654</v>
      </c>
      <c r="L9934" t="s">
        <v>1991</v>
      </c>
      <c r="M9934" t="s">
        <v>1996</v>
      </c>
      <c r="N9934">
        <v>5510</v>
      </c>
      <c r="O9934">
        <f t="shared" si="1095"/>
        <v>2</v>
      </c>
      <c r="P9934" s="4" t="str">
        <f t="shared" si="1096"/>
        <v>2</v>
      </c>
      <c r="Q9934" s="8">
        <f t="shared" si="1097"/>
        <v>30</v>
      </c>
      <c r="R9934">
        <f t="shared" si="1098"/>
        <v>150</v>
      </c>
    </row>
    <row r="9935" spans="1:18" x14ac:dyDescent="0.3">
      <c r="A9935" t="s">
        <v>17</v>
      </c>
      <c r="B9935" s="7" t="s">
        <v>44</v>
      </c>
      <c r="C9935" t="s">
        <v>69</v>
      </c>
      <c r="D9935" s="10" t="s">
        <v>73</v>
      </c>
      <c r="E9935" t="s">
        <v>97</v>
      </c>
      <c r="F9935" s="4" t="s">
        <v>283</v>
      </c>
      <c r="G9935" t="s">
        <v>323</v>
      </c>
      <c r="H9935" s="2">
        <f t="shared" si="1092"/>
        <v>0.74305555555555558</v>
      </c>
      <c r="I9935" s="2">
        <f t="shared" si="1093"/>
        <v>0.61111111111111116</v>
      </c>
      <c r="J9935" t="str">
        <f t="shared" si="1094"/>
        <v/>
      </c>
      <c r="K9935" t="s">
        <v>1713</v>
      </c>
      <c r="L9935" t="s">
        <v>1991</v>
      </c>
      <c r="M9935" t="s">
        <v>1996</v>
      </c>
      <c r="N9935">
        <v>6216</v>
      </c>
      <c r="O9935">
        <f t="shared" si="1095"/>
        <v>2</v>
      </c>
      <c r="P9935" s="4" t="str">
        <f t="shared" si="1096"/>
        <v>3</v>
      </c>
      <c r="Q9935" s="8">
        <f t="shared" si="1097"/>
        <v>10</v>
      </c>
      <c r="R9935">
        <f t="shared" si="1098"/>
        <v>190</v>
      </c>
    </row>
    <row r="9936" spans="1:18" x14ac:dyDescent="0.3">
      <c r="A9936" t="s">
        <v>12</v>
      </c>
      <c r="B9936" s="7" t="s">
        <v>57</v>
      </c>
      <c r="C9936" t="s">
        <v>71</v>
      </c>
      <c r="D9936" s="10" t="s">
        <v>74</v>
      </c>
      <c r="E9936" t="s">
        <v>102</v>
      </c>
      <c r="F9936" s="4" t="s">
        <v>272</v>
      </c>
      <c r="G9936" t="s">
        <v>267</v>
      </c>
      <c r="H9936" s="2">
        <f t="shared" si="1092"/>
        <v>0.86458333333333337</v>
      </c>
      <c r="I9936" s="2">
        <f t="shared" si="1093"/>
        <v>0.8125</v>
      </c>
      <c r="J9936" t="str">
        <f t="shared" si="1094"/>
        <v/>
      </c>
      <c r="K9936" t="s">
        <v>1862</v>
      </c>
      <c r="L9936" t="s">
        <v>1991</v>
      </c>
      <c r="M9936" t="s">
        <v>1996</v>
      </c>
      <c r="N9936">
        <v>2050</v>
      </c>
      <c r="O9936">
        <f t="shared" si="1095"/>
        <v>2</v>
      </c>
      <c r="P9936" s="4" t="str">
        <f t="shared" si="1096"/>
        <v>1</v>
      </c>
      <c r="Q9936" s="8">
        <f t="shared" si="1097"/>
        <v>15</v>
      </c>
      <c r="R9936">
        <f t="shared" si="1098"/>
        <v>75</v>
      </c>
    </row>
    <row r="9937" spans="1:18" x14ac:dyDescent="0.3">
      <c r="A9937" t="s">
        <v>11</v>
      </c>
      <c r="B9937" s="7" t="s">
        <v>40</v>
      </c>
      <c r="C9937" t="s">
        <v>71</v>
      </c>
      <c r="D9937" s="10" t="s">
        <v>74</v>
      </c>
      <c r="E9937" t="s">
        <v>102</v>
      </c>
      <c r="F9937" s="4" t="s">
        <v>331</v>
      </c>
      <c r="G9937" t="s">
        <v>547</v>
      </c>
      <c r="H9937" s="2">
        <f t="shared" si="1092"/>
        <v>0.1701388888888889</v>
      </c>
      <c r="I9937" s="2">
        <f t="shared" si="1093"/>
        <v>0.1076388888888889</v>
      </c>
      <c r="J9937" t="str">
        <f t="shared" si="1094"/>
        <v/>
      </c>
      <c r="K9937" t="s">
        <v>1675</v>
      </c>
      <c r="L9937" t="s">
        <v>1991</v>
      </c>
      <c r="M9937" t="s">
        <v>1996</v>
      </c>
      <c r="N9937">
        <v>2754</v>
      </c>
      <c r="O9937">
        <f t="shared" si="1095"/>
        <v>2</v>
      </c>
      <c r="P9937" s="4" t="str">
        <f t="shared" si="1096"/>
        <v>1</v>
      </c>
      <c r="Q9937" s="8">
        <f t="shared" si="1097"/>
        <v>30</v>
      </c>
      <c r="R9937">
        <f t="shared" si="1098"/>
        <v>90</v>
      </c>
    </row>
    <row r="9938" spans="1:18" x14ac:dyDescent="0.3">
      <c r="A9938" t="s">
        <v>11</v>
      </c>
      <c r="B9938" s="7" t="s">
        <v>47</v>
      </c>
      <c r="C9938" t="s">
        <v>70</v>
      </c>
      <c r="D9938" s="10" t="s">
        <v>68</v>
      </c>
      <c r="E9938" t="s">
        <v>84</v>
      </c>
      <c r="F9938" s="4" t="s">
        <v>347</v>
      </c>
      <c r="G9938" t="s">
        <v>518</v>
      </c>
      <c r="H9938" s="2">
        <f t="shared" si="1092"/>
        <v>0.42708333333333331</v>
      </c>
      <c r="I9938" s="2">
        <f t="shared" si="1093"/>
        <v>0.3298611111111111</v>
      </c>
      <c r="J9938" t="str">
        <f t="shared" si="1094"/>
        <v/>
      </c>
      <c r="K9938" t="s">
        <v>1710</v>
      </c>
      <c r="L9938" t="s">
        <v>1991</v>
      </c>
      <c r="M9938" t="s">
        <v>1996</v>
      </c>
      <c r="N9938">
        <v>3850</v>
      </c>
      <c r="O9938">
        <f t="shared" si="1095"/>
        <v>2</v>
      </c>
      <c r="P9938" s="4" t="str">
        <f t="shared" si="1096"/>
        <v>2</v>
      </c>
      <c r="Q9938" s="8">
        <f t="shared" si="1097"/>
        <v>20</v>
      </c>
      <c r="R9938">
        <f t="shared" si="1098"/>
        <v>140</v>
      </c>
    </row>
    <row r="9939" spans="1:18" x14ac:dyDescent="0.3">
      <c r="A9939" t="s">
        <v>11</v>
      </c>
      <c r="B9939" s="7" t="s">
        <v>41</v>
      </c>
      <c r="C9939" t="s">
        <v>70</v>
      </c>
      <c r="D9939" s="10" t="s">
        <v>68</v>
      </c>
      <c r="E9939" t="s">
        <v>84</v>
      </c>
      <c r="F9939" s="4" t="s">
        <v>268</v>
      </c>
      <c r="G9939" t="s">
        <v>464</v>
      </c>
      <c r="H9939" s="2">
        <f t="shared" si="1092"/>
        <v>0.31944444444444442</v>
      </c>
      <c r="I9939" s="2">
        <f t="shared" si="1093"/>
        <v>0.21875</v>
      </c>
      <c r="J9939" t="str">
        <f t="shared" si="1094"/>
        <v/>
      </c>
      <c r="K9939" t="s">
        <v>1628</v>
      </c>
      <c r="L9939" t="s">
        <v>1991</v>
      </c>
      <c r="M9939" t="s">
        <v>1996</v>
      </c>
      <c r="N9939">
        <v>3540</v>
      </c>
      <c r="O9939">
        <f t="shared" si="1095"/>
        <v>2</v>
      </c>
      <c r="P9939" s="4" t="str">
        <f t="shared" si="1096"/>
        <v>2</v>
      </c>
      <c r="Q9939" s="8">
        <f t="shared" si="1097"/>
        <v>25</v>
      </c>
      <c r="R9939">
        <f t="shared" si="1098"/>
        <v>145</v>
      </c>
    </row>
    <row r="9940" spans="1:18" x14ac:dyDescent="0.3">
      <c r="A9940" t="s">
        <v>13</v>
      </c>
      <c r="B9940" s="7" t="s">
        <v>24</v>
      </c>
      <c r="C9940" t="s">
        <v>68</v>
      </c>
      <c r="D9940" s="10" t="s">
        <v>67</v>
      </c>
      <c r="E9940" t="s">
        <v>85</v>
      </c>
      <c r="F9940" s="4" t="s">
        <v>258</v>
      </c>
      <c r="G9940" t="s">
        <v>873</v>
      </c>
      <c r="H9940" s="2">
        <f t="shared" si="1092"/>
        <v>0.34375</v>
      </c>
      <c r="I9940" s="2">
        <f t="shared" si="1093"/>
        <v>0.27083333333333331</v>
      </c>
      <c r="J9940" t="str">
        <f t="shared" si="1094"/>
        <v>02 May</v>
      </c>
      <c r="K9940" t="s">
        <v>1729</v>
      </c>
      <c r="L9940" t="s">
        <v>1993</v>
      </c>
      <c r="M9940" t="s">
        <v>1997</v>
      </c>
      <c r="N9940">
        <v>9663</v>
      </c>
      <c r="O9940">
        <f t="shared" si="1095"/>
        <v>3</v>
      </c>
      <c r="P9940" s="4" t="str">
        <f t="shared" si="1096"/>
        <v>25</v>
      </c>
      <c r="Q9940" s="8">
        <f t="shared" si="1097"/>
        <v>45</v>
      </c>
      <c r="R9940">
        <f t="shared" si="1098"/>
        <v>1545</v>
      </c>
    </row>
    <row r="9941" spans="1:18" x14ac:dyDescent="0.3">
      <c r="A9941" t="s">
        <v>12</v>
      </c>
      <c r="B9941" s="7" t="s">
        <v>38</v>
      </c>
      <c r="C9941" t="s">
        <v>69</v>
      </c>
      <c r="D9941" s="10" t="s">
        <v>73</v>
      </c>
      <c r="E9941" t="s">
        <v>120</v>
      </c>
      <c r="F9941" s="4" t="s">
        <v>229</v>
      </c>
      <c r="G9941" t="s">
        <v>475</v>
      </c>
      <c r="H9941" s="2">
        <f t="shared" si="1092"/>
        <v>0.3923611111111111</v>
      </c>
      <c r="I9941" s="2">
        <f t="shared" si="1093"/>
        <v>0.2951388888888889</v>
      </c>
      <c r="J9941" t="str">
        <f t="shared" si="1094"/>
        <v>07 Mar</v>
      </c>
      <c r="K9941" t="s">
        <v>1802</v>
      </c>
      <c r="L9941" t="s">
        <v>1992</v>
      </c>
      <c r="M9941" t="s">
        <v>1996</v>
      </c>
      <c r="N9941">
        <v>9190</v>
      </c>
      <c r="O9941">
        <f t="shared" si="1095"/>
        <v>4</v>
      </c>
      <c r="P9941" s="4" t="str">
        <f t="shared" si="1096"/>
        <v>26</v>
      </c>
      <c r="Q9941" s="8">
        <f t="shared" si="1097"/>
        <v>20</v>
      </c>
      <c r="R9941">
        <f t="shared" si="1098"/>
        <v>1580</v>
      </c>
    </row>
    <row r="9942" spans="1:18" x14ac:dyDescent="0.3">
      <c r="A9942" t="s">
        <v>13</v>
      </c>
      <c r="B9942" s="7" t="s">
        <v>30</v>
      </c>
      <c r="C9942" t="s">
        <v>69</v>
      </c>
      <c r="D9942" s="10" t="s">
        <v>73</v>
      </c>
      <c r="E9942" t="s">
        <v>82</v>
      </c>
      <c r="F9942" s="4" t="s">
        <v>249</v>
      </c>
      <c r="G9942" t="s">
        <v>554</v>
      </c>
      <c r="H9942" s="2">
        <f t="shared" si="1092"/>
        <v>0.79166666666666663</v>
      </c>
      <c r="I9942" s="2">
        <f t="shared" si="1093"/>
        <v>0.625</v>
      </c>
      <c r="J9942" t="str">
        <f t="shared" si="1094"/>
        <v>28 May</v>
      </c>
      <c r="K9942" t="s">
        <v>1877</v>
      </c>
      <c r="L9942" t="s">
        <v>1993</v>
      </c>
      <c r="M9942" t="s">
        <v>1997</v>
      </c>
      <c r="N9942">
        <v>12898</v>
      </c>
      <c r="O9942">
        <f t="shared" si="1095"/>
        <v>3</v>
      </c>
      <c r="P9942" s="4" t="str">
        <f t="shared" si="1096"/>
        <v>28</v>
      </c>
      <c r="Q9942" s="8">
        <f t="shared" si="1097"/>
        <v>0</v>
      </c>
      <c r="R9942">
        <f t="shared" si="1098"/>
        <v>1680</v>
      </c>
    </row>
    <row r="9943" spans="1:18" x14ac:dyDescent="0.3">
      <c r="A9943" t="s">
        <v>16</v>
      </c>
      <c r="B9943" s="7" t="s">
        <v>36</v>
      </c>
      <c r="C9943" t="s">
        <v>67</v>
      </c>
      <c r="D9943" s="10" t="s">
        <v>69</v>
      </c>
      <c r="E9943" t="s">
        <v>75</v>
      </c>
      <c r="F9943" s="4" t="s">
        <v>348</v>
      </c>
      <c r="G9943" t="s">
        <v>580</v>
      </c>
      <c r="H9943" s="2">
        <f t="shared" si="1092"/>
        <v>0.44444444444444442</v>
      </c>
      <c r="I9943" s="2">
        <f t="shared" si="1093"/>
        <v>0.32291666666666669</v>
      </c>
      <c r="J9943" t="str">
        <f t="shared" si="1094"/>
        <v/>
      </c>
      <c r="K9943" t="s">
        <v>1644</v>
      </c>
      <c r="L9943" t="s">
        <v>1991</v>
      </c>
      <c r="M9943" t="s">
        <v>1996</v>
      </c>
      <c r="N9943">
        <v>4632</v>
      </c>
      <c r="O9943">
        <f t="shared" si="1095"/>
        <v>2</v>
      </c>
      <c r="P9943" s="4" t="str">
        <f t="shared" si="1096"/>
        <v>2</v>
      </c>
      <c r="Q9943" s="8">
        <f t="shared" si="1097"/>
        <v>55</v>
      </c>
      <c r="R9943">
        <f t="shared" si="1098"/>
        <v>175</v>
      </c>
    </row>
    <row r="9944" spans="1:18" x14ac:dyDescent="0.3">
      <c r="A9944" t="s">
        <v>14</v>
      </c>
      <c r="B9944" s="7" t="s">
        <v>23</v>
      </c>
      <c r="C9944" t="s">
        <v>71</v>
      </c>
      <c r="D9944" s="10" t="s">
        <v>74</v>
      </c>
      <c r="E9944" t="s">
        <v>102</v>
      </c>
      <c r="F9944" s="4" t="s">
        <v>320</v>
      </c>
      <c r="G9944" t="s">
        <v>390</v>
      </c>
      <c r="H9944" s="2">
        <f t="shared" si="1092"/>
        <v>0.60416666666666663</v>
      </c>
      <c r="I9944" s="2">
        <f t="shared" si="1093"/>
        <v>0.54861111111111116</v>
      </c>
      <c r="J9944" t="str">
        <f t="shared" si="1094"/>
        <v/>
      </c>
      <c r="K9944" t="s">
        <v>1762</v>
      </c>
      <c r="L9944" t="s">
        <v>1991</v>
      </c>
      <c r="M9944" t="s">
        <v>1996</v>
      </c>
      <c r="N9944">
        <v>2753</v>
      </c>
      <c r="O9944">
        <f t="shared" si="1095"/>
        <v>2</v>
      </c>
      <c r="P9944" s="4" t="str">
        <f t="shared" si="1096"/>
        <v>1</v>
      </c>
      <c r="Q9944" s="8">
        <f t="shared" si="1097"/>
        <v>20</v>
      </c>
      <c r="R9944">
        <f t="shared" si="1098"/>
        <v>80</v>
      </c>
    </row>
    <row r="9945" spans="1:18" x14ac:dyDescent="0.3">
      <c r="A9945" t="s">
        <v>12</v>
      </c>
      <c r="B9945" s="7" t="s">
        <v>29</v>
      </c>
      <c r="C9945" t="s">
        <v>67</v>
      </c>
      <c r="D9945" s="10" t="s">
        <v>72</v>
      </c>
      <c r="E9945" t="s">
        <v>155</v>
      </c>
      <c r="F9945" s="4" t="s">
        <v>246</v>
      </c>
      <c r="G9945" t="s">
        <v>1270</v>
      </c>
      <c r="H9945" s="2">
        <f t="shared" si="1092"/>
        <v>0.42708333333333331</v>
      </c>
      <c r="I9945" s="2">
        <f t="shared" si="1093"/>
        <v>0.36805555555555558</v>
      </c>
      <c r="J9945" t="str">
        <f t="shared" si="1094"/>
        <v>13 Mar</v>
      </c>
      <c r="K9945" t="s">
        <v>1905</v>
      </c>
      <c r="L9945" t="s">
        <v>1992</v>
      </c>
      <c r="M9945" t="s">
        <v>1996</v>
      </c>
      <c r="N9945">
        <v>12778</v>
      </c>
      <c r="O9945">
        <f t="shared" si="1095"/>
        <v>4</v>
      </c>
      <c r="P9945" s="4" t="str">
        <f t="shared" si="1096"/>
        <v>25</v>
      </c>
      <c r="Q9945" s="8">
        <f t="shared" si="1097"/>
        <v>25</v>
      </c>
      <c r="R9945">
        <f t="shared" si="1098"/>
        <v>1525</v>
      </c>
    </row>
    <row r="9946" spans="1:18" x14ac:dyDescent="0.3">
      <c r="A9946" t="s">
        <v>12</v>
      </c>
      <c r="B9946" s="7" t="s">
        <v>37</v>
      </c>
      <c r="C9946" t="s">
        <v>68</v>
      </c>
      <c r="D9946" s="10" t="s">
        <v>67</v>
      </c>
      <c r="E9946" t="s">
        <v>115</v>
      </c>
      <c r="F9946" s="4" t="s">
        <v>204</v>
      </c>
      <c r="G9946" t="s">
        <v>1008</v>
      </c>
      <c r="H9946" s="2">
        <f t="shared" si="1092"/>
        <v>0.37152777777777779</v>
      </c>
      <c r="I9946" s="2">
        <f t="shared" si="1093"/>
        <v>0.24305555555555555</v>
      </c>
      <c r="J9946" t="str">
        <f t="shared" si="1094"/>
        <v>13 Jun</v>
      </c>
      <c r="K9946" t="s">
        <v>1820</v>
      </c>
      <c r="L9946" t="s">
        <v>1992</v>
      </c>
      <c r="M9946" t="s">
        <v>1996</v>
      </c>
      <c r="N9946">
        <v>12723</v>
      </c>
      <c r="O9946">
        <f t="shared" si="1095"/>
        <v>4</v>
      </c>
      <c r="P9946" s="4" t="str">
        <f t="shared" si="1096"/>
        <v>27</v>
      </c>
      <c r="Q9946" s="8">
        <f t="shared" si="1097"/>
        <v>5</v>
      </c>
      <c r="R9946">
        <f t="shared" si="1098"/>
        <v>1625</v>
      </c>
    </row>
    <row r="9947" spans="1:18" x14ac:dyDescent="0.3">
      <c r="A9947" t="s">
        <v>11</v>
      </c>
      <c r="B9947" s="7" t="s">
        <v>28</v>
      </c>
      <c r="C9947" t="s">
        <v>68</v>
      </c>
      <c r="D9947" s="10" t="s">
        <v>67</v>
      </c>
      <c r="E9947" t="s">
        <v>80</v>
      </c>
      <c r="F9947" s="4" t="s">
        <v>282</v>
      </c>
      <c r="G9947" t="s">
        <v>259</v>
      </c>
      <c r="H9947" s="2">
        <f t="shared" si="1092"/>
        <v>0.58680555555555558</v>
      </c>
      <c r="I9947" s="2">
        <f t="shared" si="1093"/>
        <v>0.47916666666666669</v>
      </c>
      <c r="J9947" t="str">
        <f t="shared" si="1094"/>
        <v/>
      </c>
      <c r="K9947" t="s">
        <v>1634</v>
      </c>
      <c r="L9947" t="s">
        <v>1991</v>
      </c>
      <c r="M9947" t="s">
        <v>1996</v>
      </c>
      <c r="N9947">
        <v>4804</v>
      </c>
      <c r="O9947">
        <f t="shared" si="1095"/>
        <v>2</v>
      </c>
      <c r="P9947" s="4" t="str">
        <f t="shared" si="1096"/>
        <v>2</v>
      </c>
      <c r="Q9947" s="8">
        <f t="shared" si="1097"/>
        <v>35</v>
      </c>
      <c r="R9947">
        <f t="shared" si="1098"/>
        <v>155</v>
      </c>
    </row>
    <row r="9948" spans="1:18" x14ac:dyDescent="0.3">
      <c r="A9948" t="s">
        <v>11</v>
      </c>
      <c r="B9948" s="7" t="s">
        <v>32</v>
      </c>
      <c r="C9948" t="s">
        <v>67</v>
      </c>
      <c r="D9948" s="10" t="s">
        <v>69</v>
      </c>
      <c r="E9948" t="s">
        <v>75</v>
      </c>
      <c r="F9948" s="4" t="s">
        <v>270</v>
      </c>
      <c r="G9948" t="s">
        <v>337</v>
      </c>
      <c r="H9948" s="2">
        <f t="shared" si="1092"/>
        <v>0.95138888888888884</v>
      </c>
      <c r="I9948" s="2">
        <f t="shared" si="1093"/>
        <v>0.83333333333333337</v>
      </c>
      <c r="J9948" t="str">
        <f t="shared" si="1094"/>
        <v/>
      </c>
      <c r="K9948" t="s">
        <v>1623</v>
      </c>
      <c r="L9948" t="s">
        <v>1991</v>
      </c>
      <c r="M9948" t="s">
        <v>1996</v>
      </c>
      <c r="N9948">
        <v>4823</v>
      </c>
      <c r="O9948">
        <f t="shared" si="1095"/>
        <v>2</v>
      </c>
      <c r="P9948" s="4" t="str">
        <f t="shared" si="1096"/>
        <v>2</v>
      </c>
      <c r="Q9948" s="8">
        <f t="shared" si="1097"/>
        <v>50</v>
      </c>
      <c r="R9948">
        <f t="shared" si="1098"/>
        <v>170</v>
      </c>
    </row>
    <row r="9949" spans="1:18" x14ac:dyDescent="0.3">
      <c r="A9949" t="s">
        <v>18</v>
      </c>
      <c r="B9949" s="7" t="s">
        <v>47</v>
      </c>
      <c r="C9949" t="s">
        <v>69</v>
      </c>
      <c r="D9949" s="10" t="s">
        <v>73</v>
      </c>
      <c r="E9949" t="s">
        <v>83</v>
      </c>
      <c r="F9949" s="4" t="s">
        <v>347</v>
      </c>
      <c r="G9949" t="s">
        <v>340</v>
      </c>
      <c r="H9949" s="2">
        <f t="shared" si="1092"/>
        <v>0.55902777777777779</v>
      </c>
      <c r="I9949" s="2">
        <f t="shared" si="1093"/>
        <v>0.3298611111111111</v>
      </c>
      <c r="J9949" t="str">
        <f t="shared" si="1094"/>
        <v/>
      </c>
      <c r="K9949" t="s">
        <v>1651</v>
      </c>
      <c r="L9949" t="s">
        <v>1993</v>
      </c>
      <c r="M9949" t="s">
        <v>1996</v>
      </c>
      <c r="N9949">
        <v>6152</v>
      </c>
      <c r="O9949">
        <f t="shared" si="1095"/>
        <v>3</v>
      </c>
      <c r="P9949" s="4" t="str">
        <f t="shared" si="1096"/>
        <v>5</v>
      </c>
      <c r="Q9949" s="8">
        <f t="shared" si="1097"/>
        <v>30</v>
      </c>
      <c r="R9949">
        <f t="shared" si="1098"/>
        <v>330</v>
      </c>
    </row>
    <row r="9950" spans="1:18" x14ac:dyDescent="0.3">
      <c r="A9950" t="s">
        <v>17</v>
      </c>
      <c r="B9950" s="7" t="s">
        <v>47</v>
      </c>
      <c r="C9950" t="s">
        <v>69</v>
      </c>
      <c r="D9950" s="10" t="s">
        <v>73</v>
      </c>
      <c r="E9950" t="s">
        <v>97</v>
      </c>
      <c r="F9950" s="4" t="s">
        <v>285</v>
      </c>
      <c r="G9950" t="s">
        <v>334</v>
      </c>
      <c r="H9950" s="2">
        <f t="shared" si="1092"/>
        <v>0.38194444444444442</v>
      </c>
      <c r="I9950" s="2">
        <f t="shared" si="1093"/>
        <v>0.25</v>
      </c>
      <c r="J9950" t="str">
        <f t="shared" si="1094"/>
        <v/>
      </c>
      <c r="K9950" t="s">
        <v>1713</v>
      </c>
      <c r="L9950" t="s">
        <v>1991</v>
      </c>
      <c r="M9950" t="s">
        <v>1996</v>
      </c>
      <c r="N9950">
        <v>6216</v>
      </c>
      <c r="O9950">
        <f t="shared" si="1095"/>
        <v>2</v>
      </c>
      <c r="P9950" s="4" t="str">
        <f t="shared" si="1096"/>
        <v>3</v>
      </c>
      <c r="Q9950" s="8">
        <f t="shared" si="1097"/>
        <v>10</v>
      </c>
      <c r="R9950">
        <f t="shared" si="1098"/>
        <v>190</v>
      </c>
    </row>
    <row r="9951" spans="1:18" x14ac:dyDescent="0.3">
      <c r="A9951" t="s">
        <v>11</v>
      </c>
      <c r="B9951" s="7" t="s">
        <v>28</v>
      </c>
      <c r="C9951" t="s">
        <v>69</v>
      </c>
      <c r="D9951" s="10" t="s">
        <v>73</v>
      </c>
      <c r="E9951" t="s">
        <v>83</v>
      </c>
      <c r="F9951" s="4" t="s">
        <v>260</v>
      </c>
      <c r="G9951" t="s">
        <v>348</v>
      </c>
      <c r="H9951" s="2">
        <f t="shared" si="1092"/>
        <v>0.32291666666666669</v>
      </c>
      <c r="I9951" s="2">
        <f t="shared" si="1093"/>
        <v>8.3333333333333329E-2</v>
      </c>
      <c r="J9951" t="str">
        <f t="shared" si="1094"/>
        <v/>
      </c>
      <c r="K9951" t="s">
        <v>1647</v>
      </c>
      <c r="L9951" t="s">
        <v>1993</v>
      </c>
      <c r="M9951" t="s">
        <v>1996</v>
      </c>
      <c r="N9951">
        <v>6016</v>
      </c>
      <c r="O9951">
        <f t="shared" si="1095"/>
        <v>3</v>
      </c>
      <c r="P9951" s="4" t="str">
        <f t="shared" si="1096"/>
        <v>5</v>
      </c>
      <c r="Q9951" s="8">
        <f t="shared" si="1097"/>
        <v>45</v>
      </c>
      <c r="R9951">
        <f t="shared" si="1098"/>
        <v>345</v>
      </c>
    </row>
    <row r="9952" spans="1:18" x14ac:dyDescent="0.3">
      <c r="A9952" t="s">
        <v>15</v>
      </c>
      <c r="B9952" s="7" t="s">
        <v>47</v>
      </c>
      <c r="C9952" t="s">
        <v>69</v>
      </c>
      <c r="D9952" s="10" t="s">
        <v>73</v>
      </c>
      <c r="E9952" t="s">
        <v>82</v>
      </c>
      <c r="F9952" s="4" t="s">
        <v>375</v>
      </c>
      <c r="G9952" t="s">
        <v>239</v>
      </c>
      <c r="H9952" s="2">
        <f t="shared" si="1092"/>
        <v>0.79166666666666663</v>
      </c>
      <c r="I9952" s="2">
        <f t="shared" si="1093"/>
        <v>0.38541666666666669</v>
      </c>
      <c r="J9952" t="str">
        <f t="shared" si="1094"/>
        <v/>
      </c>
      <c r="K9952" t="s">
        <v>1806</v>
      </c>
      <c r="L9952" t="s">
        <v>1993</v>
      </c>
      <c r="M9952" t="s">
        <v>1996</v>
      </c>
      <c r="N9952">
        <v>11622</v>
      </c>
      <c r="O9952">
        <f t="shared" si="1095"/>
        <v>3</v>
      </c>
      <c r="P9952" s="4" t="str">
        <f t="shared" si="1096"/>
        <v>9</v>
      </c>
      <c r="Q9952" s="8">
        <f t="shared" si="1097"/>
        <v>45</v>
      </c>
      <c r="R9952">
        <f t="shared" si="1098"/>
        <v>585</v>
      </c>
    </row>
    <row r="9953" spans="1:18" x14ac:dyDescent="0.3">
      <c r="A9953" t="s">
        <v>12</v>
      </c>
      <c r="B9953" s="7" t="s">
        <v>41</v>
      </c>
      <c r="C9953" t="s">
        <v>68</v>
      </c>
      <c r="D9953" s="10" t="s">
        <v>67</v>
      </c>
      <c r="E9953" t="s">
        <v>107</v>
      </c>
      <c r="F9953" s="4" t="s">
        <v>279</v>
      </c>
      <c r="G9953" t="s">
        <v>227</v>
      </c>
      <c r="H9953" s="2">
        <f t="shared" si="1092"/>
        <v>0.90972222222222221</v>
      </c>
      <c r="I9953" s="2">
        <f t="shared" si="1093"/>
        <v>0.5</v>
      </c>
      <c r="J9953" t="str">
        <f t="shared" si="1094"/>
        <v/>
      </c>
      <c r="K9953" t="s">
        <v>1835</v>
      </c>
      <c r="L9953" t="s">
        <v>1992</v>
      </c>
      <c r="M9953" t="s">
        <v>1996</v>
      </c>
      <c r="N9953">
        <v>10151</v>
      </c>
      <c r="O9953">
        <f t="shared" si="1095"/>
        <v>4</v>
      </c>
      <c r="P9953" s="4" t="str">
        <f t="shared" si="1096"/>
        <v>9</v>
      </c>
      <c r="Q9953" s="8">
        <f t="shared" si="1097"/>
        <v>50</v>
      </c>
      <c r="R9953">
        <f t="shared" si="1098"/>
        <v>590</v>
      </c>
    </row>
    <row r="9954" spans="1:18" x14ac:dyDescent="0.3">
      <c r="A9954" t="s">
        <v>13</v>
      </c>
      <c r="B9954" s="7" t="s">
        <v>60</v>
      </c>
      <c r="C9954" t="s">
        <v>69</v>
      </c>
      <c r="D9954" s="10" t="s">
        <v>73</v>
      </c>
      <c r="E9954" t="s">
        <v>151</v>
      </c>
      <c r="F9954" s="4" t="s">
        <v>325</v>
      </c>
      <c r="G9954" t="s">
        <v>502</v>
      </c>
      <c r="H9954" s="2">
        <f t="shared" si="1092"/>
        <v>0.18402777777777779</v>
      </c>
      <c r="I9954" s="2">
        <f t="shared" si="1093"/>
        <v>0.2638888888888889</v>
      </c>
      <c r="J9954" t="str">
        <f t="shared" si="1094"/>
        <v>28 Mar</v>
      </c>
      <c r="K9954" t="s">
        <v>1659</v>
      </c>
      <c r="L9954" t="s">
        <v>1992</v>
      </c>
      <c r="M9954" t="s">
        <v>1996</v>
      </c>
      <c r="N9954">
        <v>12273</v>
      </c>
      <c r="O9954">
        <f t="shared" si="1095"/>
        <v>4</v>
      </c>
      <c r="P9954" s="4" t="str">
        <f t="shared" si="1096"/>
        <v>22</v>
      </c>
      <c r="Q9954" s="8">
        <f t="shared" si="1097"/>
        <v>5</v>
      </c>
      <c r="R9954">
        <f t="shared" si="1098"/>
        <v>1325</v>
      </c>
    </row>
    <row r="9955" spans="1:18" x14ac:dyDescent="0.3">
      <c r="A9955" t="s">
        <v>13</v>
      </c>
      <c r="B9955" s="7" t="s">
        <v>37</v>
      </c>
      <c r="C9955" t="s">
        <v>69</v>
      </c>
      <c r="D9955" s="10" t="s">
        <v>73</v>
      </c>
      <c r="E9955" t="s">
        <v>105</v>
      </c>
      <c r="F9955" s="4" t="s">
        <v>270</v>
      </c>
      <c r="G9955" t="s">
        <v>748</v>
      </c>
      <c r="H9955" s="2">
        <f t="shared" si="1092"/>
        <v>0.18402777777777779</v>
      </c>
      <c r="I9955" s="2">
        <f t="shared" si="1093"/>
        <v>0.83333333333333337</v>
      </c>
      <c r="J9955" t="str">
        <f t="shared" si="1094"/>
        <v>13 Jun</v>
      </c>
      <c r="K9955" t="s">
        <v>1723</v>
      </c>
      <c r="L9955" t="s">
        <v>1992</v>
      </c>
      <c r="M9955" t="s">
        <v>1997</v>
      </c>
      <c r="N9955">
        <v>12410</v>
      </c>
      <c r="O9955">
        <f t="shared" si="1095"/>
        <v>4</v>
      </c>
      <c r="P9955" s="4" t="str">
        <f t="shared" si="1096"/>
        <v>8</v>
      </c>
      <c r="Q9955" s="8">
        <f t="shared" si="1097"/>
        <v>25</v>
      </c>
      <c r="R9955">
        <f t="shared" si="1098"/>
        <v>505</v>
      </c>
    </row>
    <row r="9956" spans="1:18" x14ac:dyDescent="0.3">
      <c r="A9956" t="s">
        <v>13</v>
      </c>
      <c r="B9956" s="7" t="s">
        <v>29</v>
      </c>
      <c r="C9956" t="s">
        <v>67</v>
      </c>
      <c r="D9956" s="10" t="s">
        <v>72</v>
      </c>
      <c r="E9956" t="s">
        <v>81</v>
      </c>
      <c r="F9956" s="4" t="s">
        <v>238</v>
      </c>
      <c r="G9956" t="s">
        <v>454</v>
      </c>
      <c r="H9956" s="2">
        <f t="shared" si="1092"/>
        <v>0.34375</v>
      </c>
      <c r="I9956" s="2">
        <f t="shared" si="1093"/>
        <v>0.23958333333333334</v>
      </c>
      <c r="J9956" t="str">
        <f t="shared" si="1094"/>
        <v>13 Mar</v>
      </c>
      <c r="K9956" t="s">
        <v>1677</v>
      </c>
      <c r="L9956" t="s">
        <v>1993</v>
      </c>
      <c r="M9956" t="s">
        <v>1996</v>
      </c>
      <c r="N9956">
        <v>12547</v>
      </c>
      <c r="O9956">
        <f t="shared" si="1095"/>
        <v>3</v>
      </c>
      <c r="P9956" s="4" t="str">
        <f t="shared" si="1096"/>
        <v>26</v>
      </c>
      <c r="Q9956" s="8">
        <f t="shared" si="1097"/>
        <v>30</v>
      </c>
      <c r="R9956">
        <f t="shared" si="1098"/>
        <v>1590</v>
      </c>
    </row>
    <row r="9957" spans="1:18" x14ac:dyDescent="0.3">
      <c r="A9957" t="s">
        <v>13</v>
      </c>
      <c r="B9957" s="7" t="s">
        <v>44</v>
      </c>
      <c r="C9957" t="s">
        <v>69</v>
      </c>
      <c r="D9957" s="10" t="s">
        <v>73</v>
      </c>
      <c r="E9957" t="s">
        <v>82</v>
      </c>
      <c r="F9957" s="4" t="s">
        <v>337</v>
      </c>
      <c r="G9957" t="s">
        <v>440</v>
      </c>
      <c r="H9957" s="2">
        <f t="shared" si="1092"/>
        <v>0.52430555555555558</v>
      </c>
      <c r="I9957" s="2">
        <f t="shared" si="1093"/>
        <v>0.95138888888888884</v>
      </c>
      <c r="J9957" t="str">
        <f t="shared" si="1094"/>
        <v>16 Jun</v>
      </c>
      <c r="K9957" t="s">
        <v>1815</v>
      </c>
      <c r="L9957" t="s">
        <v>1993</v>
      </c>
      <c r="M9957" t="s">
        <v>1997</v>
      </c>
      <c r="N9957">
        <v>10262</v>
      </c>
      <c r="O9957">
        <f t="shared" si="1095"/>
        <v>3</v>
      </c>
      <c r="P9957" s="4" t="str">
        <f t="shared" si="1096"/>
        <v>13</v>
      </c>
      <c r="Q9957" s="8">
        <f t="shared" si="1097"/>
        <v>45</v>
      </c>
      <c r="R9957">
        <f t="shared" si="1098"/>
        <v>825</v>
      </c>
    </row>
    <row r="9958" spans="1:18" x14ac:dyDescent="0.3">
      <c r="A9958" t="s">
        <v>15</v>
      </c>
      <c r="B9958" s="7" t="s">
        <v>33</v>
      </c>
      <c r="C9958" t="s">
        <v>69</v>
      </c>
      <c r="D9958" s="10" t="s">
        <v>73</v>
      </c>
      <c r="E9958" t="s">
        <v>82</v>
      </c>
      <c r="F9958" s="4" t="s">
        <v>282</v>
      </c>
      <c r="G9958" t="s">
        <v>297</v>
      </c>
      <c r="H9958" s="2">
        <f t="shared" si="1092"/>
        <v>0.80208333333333337</v>
      </c>
      <c r="I9958" s="2">
        <f t="shared" si="1093"/>
        <v>0.47916666666666669</v>
      </c>
      <c r="J9958" t="str">
        <f t="shared" si="1094"/>
        <v/>
      </c>
      <c r="K9958" t="s">
        <v>1786</v>
      </c>
      <c r="L9958" t="s">
        <v>1993</v>
      </c>
      <c r="M9958" t="s">
        <v>1996</v>
      </c>
      <c r="N9958">
        <v>14323</v>
      </c>
      <c r="O9958">
        <f t="shared" si="1095"/>
        <v>3</v>
      </c>
      <c r="P9958" s="4" t="str">
        <f t="shared" si="1096"/>
        <v>7</v>
      </c>
      <c r="Q9958" s="8">
        <f t="shared" si="1097"/>
        <v>45</v>
      </c>
      <c r="R9958">
        <f t="shared" si="1098"/>
        <v>465</v>
      </c>
    </row>
    <row r="9959" spans="1:18" x14ac:dyDescent="0.3">
      <c r="A9959" t="s">
        <v>13</v>
      </c>
      <c r="B9959" s="7" t="s">
        <v>59</v>
      </c>
      <c r="C9959" t="s">
        <v>71</v>
      </c>
      <c r="D9959" s="10" t="s">
        <v>74</v>
      </c>
      <c r="E9959" t="s">
        <v>102</v>
      </c>
      <c r="F9959" s="4" t="s">
        <v>301</v>
      </c>
      <c r="G9959" t="s">
        <v>307</v>
      </c>
      <c r="H9959" s="2">
        <f t="shared" si="1092"/>
        <v>0.87847222222222221</v>
      </c>
      <c r="I9959" s="2">
        <f t="shared" si="1093"/>
        <v>0.81597222222222221</v>
      </c>
      <c r="J9959" t="str">
        <f t="shared" si="1094"/>
        <v/>
      </c>
      <c r="K9959" t="s">
        <v>1675</v>
      </c>
      <c r="L9959" t="s">
        <v>1991</v>
      </c>
      <c r="M9959" t="s">
        <v>1997</v>
      </c>
      <c r="N9959">
        <v>3210</v>
      </c>
      <c r="O9959">
        <f t="shared" si="1095"/>
        <v>2</v>
      </c>
      <c r="P9959" s="4" t="str">
        <f t="shared" si="1096"/>
        <v>1</v>
      </c>
      <c r="Q9959" s="8">
        <f t="shared" si="1097"/>
        <v>30</v>
      </c>
      <c r="R9959">
        <f t="shared" si="1098"/>
        <v>90</v>
      </c>
    </row>
    <row r="9960" spans="1:18" x14ac:dyDescent="0.3">
      <c r="A9960" t="s">
        <v>15</v>
      </c>
      <c r="B9960" s="7" t="s">
        <v>35</v>
      </c>
      <c r="C9960" t="s">
        <v>69</v>
      </c>
      <c r="D9960" s="10" t="s">
        <v>73</v>
      </c>
      <c r="E9960" t="s">
        <v>82</v>
      </c>
      <c r="F9960" s="4" t="s">
        <v>300</v>
      </c>
      <c r="G9960" t="s">
        <v>352</v>
      </c>
      <c r="H9960" s="2">
        <f t="shared" si="1092"/>
        <v>0.875</v>
      </c>
      <c r="I9960" s="2">
        <f t="shared" si="1093"/>
        <v>0.41666666666666669</v>
      </c>
      <c r="J9960" t="str">
        <f t="shared" si="1094"/>
        <v/>
      </c>
      <c r="K9960" t="s">
        <v>1763</v>
      </c>
      <c r="L9960" t="s">
        <v>1993</v>
      </c>
      <c r="M9960" t="s">
        <v>1996</v>
      </c>
      <c r="N9960">
        <v>16863</v>
      </c>
      <c r="O9960">
        <f t="shared" si="1095"/>
        <v>3</v>
      </c>
      <c r="P9960" s="4" t="str">
        <f t="shared" si="1096"/>
        <v>11</v>
      </c>
      <c r="Q9960" s="8">
        <f t="shared" si="1097"/>
        <v>0</v>
      </c>
      <c r="R9960">
        <f t="shared" si="1098"/>
        <v>660</v>
      </c>
    </row>
    <row r="9961" spans="1:18" x14ac:dyDescent="0.3">
      <c r="A9961" t="s">
        <v>15</v>
      </c>
      <c r="B9961" s="7" t="s">
        <v>31</v>
      </c>
      <c r="C9961" t="s">
        <v>69</v>
      </c>
      <c r="D9961" s="10" t="s">
        <v>73</v>
      </c>
      <c r="E9961" t="s">
        <v>82</v>
      </c>
      <c r="F9961" s="4" t="s">
        <v>212</v>
      </c>
      <c r="G9961" t="s">
        <v>297</v>
      </c>
      <c r="H9961" s="2">
        <f t="shared" si="1092"/>
        <v>0.80208333333333337</v>
      </c>
      <c r="I9961" s="2">
        <f t="shared" si="1093"/>
        <v>0.47569444444444442</v>
      </c>
      <c r="J9961" t="str">
        <f t="shared" si="1094"/>
        <v/>
      </c>
      <c r="K9961" t="s">
        <v>1632</v>
      </c>
      <c r="L9961" t="s">
        <v>1993</v>
      </c>
      <c r="M9961" t="s">
        <v>1996</v>
      </c>
      <c r="N9961">
        <v>8937</v>
      </c>
      <c r="O9961">
        <f t="shared" si="1095"/>
        <v>3</v>
      </c>
      <c r="P9961" s="4" t="str">
        <f t="shared" si="1096"/>
        <v>7</v>
      </c>
      <c r="Q9961" s="8">
        <f t="shared" si="1097"/>
        <v>50</v>
      </c>
      <c r="R9961">
        <f t="shared" si="1098"/>
        <v>470</v>
      </c>
    </row>
    <row r="9962" spans="1:18" x14ac:dyDescent="0.3">
      <c r="A9962" t="s">
        <v>13</v>
      </c>
      <c r="B9962" s="7" t="s">
        <v>60</v>
      </c>
      <c r="C9962" t="s">
        <v>69</v>
      </c>
      <c r="D9962" s="10" t="s">
        <v>73</v>
      </c>
      <c r="E9962" t="s">
        <v>86</v>
      </c>
      <c r="F9962" s="4" t="s">
        <v>284</v>
      </c>
      <c r="G9962" t="s">
        <v>1285</v>
      </c>
      <c r="H9962" s="2">
        <f t="shared" si="1092"/>
        <v>0.18402777777777779</v>
      </c>
      <c r="I9962" s="2">
        <f t="shared" si="1093"/>
        <v>0.79861111111111116</v>
      </c>
      <c r="J9962" t="str">
        <f t="shared" si="1094"/>
        <v>29 Mar</v>
      </c>
      <c r="K9962" t="s">
        <v>1907</v>
      </c>
      <c r="L9962" t="s">
        <v>1992</v>
      </c>
      <c r="M9962" t="s">
        <v>1996</v>
      </c>
      <c r="N9962">
        <v>10929</v>
      </c>
      <c r="O9962">
        <f t="shared" si="1095"/>
        <v>4</v>
      </c>
      <c r="P9962" s="4" t="str">
        <f t="shared" si="1096"/>
        <v>33</v>
      </c>
      <c r="Q9962" s="8">
        <f t="shared" si="1097"/>
        <v>15</v>
      </c>
      <c r="R9962">
        <f t="shared" si="1098"/>
        <v>1995</v>
      </c>
    </row>
    <row r="9963" spans="1:18" x14ac:dyDescent="0.3">
      <c r="A9963" t="s">
        <v>11</v>
      </c>
      <c r="B9963" s="7" t="s">
        <v>25</v>
      </c>
      <c r="C9963" t="s">
        <v>69</v>
      </c>
      <c r="D9963" s="10" t="s">
        <v>73</v>
      </c>
      <c r="E9963" t="s">
        <v>82</v>
      </c>
      <c r="F9963" s="4" t="s">
        <v>232</v>
      </c>
      <c r="G9963" t="s">
        <v>604</v>
      </c>
      <c r="H9963" s="2">
        <f t="shared" si="1092"/>
        <v>6.25E-2</v>
      </c>
      <c r="I9963" s="2">
        <f t="shared" si="1093"/>
        <v>0.44097222222222221</v>
      </c>
      <c r="J9963" t="str">
        <f t="shared" si="1094"/>
        <v>10 Jun</v>
      </c>
      <c r="K9963" t="s">
        <v>1854</v>
      </c>
      <c r="L9963" t="s">
        <v>1993</v>
      </c>
      <c r="M9963" t="s">
        <v>1996</v>
      </c>
      <c r="N9963">
        <v>6104</v>
      </c>
      <c r="O9963">
        <f t="shared" si="1095"/>
        <v>3</v>
      </c>
      <c r="P9963" s="4" t="str">
        <f t="shared" si="1096"/>
        <v>14</v>
      </c>
      <c r="Q9963" s="8">
        <f t="shared" si="1097"/>
        <v>55</v>
      </c>
      <c r="R9963">
        <f t="shared" si="1098"/>
        <v>895</v>
      </c>
    </row>
    <row r="9964" spans="1:18" x14ac:dyDescent="0.3">
      <c r="A9964" t="s">
        <v>14</v>
      </c>
      <c r="B9964" s="7" t="s">
        <v>39</v>
      </c>
      <c r="C9964" t="s">
        <v>69</v>
      </c>
      <c r="D9964" s="10" t="s">
        <v>73</v>
      </c>
      <c r="E9964" t="s">
        <v>101</v>
      </c>
      <c r="F9964" s="4" t="s">
        <v>326</v>
      </c>
      <c r="G9964" t="s">
        <v>395</v>
      </c>
      <c r="H9964" s="2">
        <f t="shared" si="1092"/>
        <v>0.91319444444444442</v>
      </c>
      <c r="I9964" s="2">
        <f t="shared" si="1093"/>
        <v>0.66319444444444442</v>
      </c>
      <c r="J9964" t="str">
        <f t="shared" si="1094"/>
        <v/>
      </c>
      <c r="K9964" t="s">
        <v>1891</v>
      </c>
      <c r="L9964" t="s">
        <v>1993</v>
      </c>
      <c r="M9964" t="s">
        <v>1996</v>
      </c>
      <c r="N9964">
        <v>5511</v>
      </c>
      <c r="O9964">
        <f t="shared" si="1095"/>
        <v>3</v>
      </c>
      <c r="P9964" s="4" t="str">
        <f t="shared" si="1096"/>
        <v>6</v>
      </c>
      <c r="Q9964" s="8">
        <f t="shared" si="1097"/>
        <v>0</v>
      </c>
      <c r="R9964">
        <f t="shared" si="1098"/>
        <v>360</v>
      </c>
    </row>
    <row r="9965" spans="1:18" x14ac:dyDescent="0.3">
      <c r="A9965" t="s">
        <v>13</v>
      </c>
      <c r="B9965" s="7" t="s">
        <v>23</v>
      </c>
      <c r="C9965" t="s">
        <v>68</v>
      </c>
      <c r="D9965" s="10" t="s">
        <v>67</v>
      </c>
      <c r="E9965" t="s">
        <v>85</v>
      </c>
      <c r="F9965" s="4" t="s">
        <v>216</v>
      </c>
      <c r="G9965" t="s">
        <v>662</v>
      </c>
      <c r="H9965" s="2">
        <f t="shared" si="1092"/>
        <v>0.68055555555555558</v>
      </c>
      <c r="I9965" s="2">
        <f t="shared" si="1093"/>
        <v>0.88194444444444442</v>
      </c>
      <c r="J9965" t="str">
        <f t="shared" si="1094"/>
        <v>25 Mar</v>
      </c>
      <c r="K9965" t="s">
        <v>1852</v>
      </c>
      <c r="L9965" t="s">
        <v>1993</v>
      </c>
      <c r="M9965" t="s">
        <v>1996</v>
      </c>
      <c r="N9965">
        <v>13759</v>
      </c>
      <c r="O9965">
        <f t="shared" si="1095"/>
        <v>3</v>
      </c>
      <c r="P9965" s="4" t="str">
        <f t="shared" si="1096"/>
        <v>19</v>
      </c>
      <c r="Q9965" s="8">
        <f t="shared" si="1097"/>
        <v>10</v>
      </c>
      <c r="R9965">
        <f t="shared" si="1098"/>
        <v>1150</v>
      </c>
    </row>
    <row r="9966" spans="1:18" x14ac:dyDescent="0.3">
      <c r="A9966" t="s">
        <v>12</v>
      </c>
      <c r="B9966" s="7" t="s">
        <v>48</v>
      </c>
      <c r="C9966" t="s">
        <v>69</v>
      </c>
      <c r="D9966" s="10" t="s">
        <v>73</v>
      </c>
      <c r="E9966" t="s">
        <v>93</v>
      </c>
      <c r="F9966" s="4" t="s">
        <v>251</v>
      </c>
      <c r="G9966" t="s">
        <v>582</v>
      </c>
      <c r="H9966" s="2">
        <f t="shared" si="1092"/>
        <v>0.31944444444444442</v>
      </c>
      <c r="I9966" s="2">
        <f t="shared" si="1093"/>
        <v>0.24652777777777779</v>
      </c>
      <c r="J9966" t="str">
        <f t="shared" si="1094"/>
        <v>22 May</v>
      </c>
      <c r="K9966" t="s">
        <v>1729</v>
      </c>
      <c r="L9966" t="s">
        <v>1992</v>
      </c>
      <c r="M9966" t="s">
        <v>1996</v>
      </c>
      <c r="N9966">
        <v>11543</v>
      </c>
      <c r="O9966">
        <f t="shared" si="1095"/>
        <v>4</v>
      </c>
      <c r="P9966" s="4" t="str">
        <f t="shared" si="1096"/>
        <v>25</v>
      </c>
      <c r="Q9966" s="8">
        <f t="shared" si="1097"/>
        <v>45</v>
      </c>
      <c r="R9966">
        <f t="shared" si="1098"/>
        <v>1545</v>
      </c>
    </row>
    <row r="9967" spans="1:18" x14ac:dyDescent="0.3">
      <c r="A9967" t="s">
        <v>13</v>
      </c>
      <c r="B9967" s="7" t="s">
        <v>46</v>
      </c>
      <c r="C9967" t="s">
        <v>68</v>
      </c>
      <c r="D9967" s="10" t="s">
        <v>67</v>
      </c>
      <c r="E9967" t="s">
        <v>98</v>
      </c>
      <c r="F9967" s="4" t="s">
        <v>242</v>
      </c>
      <c r="G9967" t="s">
        <v>284</v>
      </c>
      <c r="H9967" s="2">
        <f t="shared" si="1092"/>
        <v>0.79861111111111116</v>
      </c>
      <c r="I9967" s="2">
        <f t="shared" si="1093"/>
        <v>0.39930555555555558</v>
      </c>
      <c r="J9967" t="str">
        <f t="shared" si="1094"/>
        <v/>
      </c>
      <c r="K9967" t="s">
        <v>1685</v>
      </c>
      <c r="L9967" t="s">
        <v>1993</v>
      </c>
      <c r="M9967" t="s">
        <v>1996</v>
      </c>
      <c r="N9967">
        <v>13067</v>
      </c>
      <c r="O9967">
        <f t="shared" si="1095"/>
        <v>3</v>
      </c>
      <c r="P9967" s="4" t="str">
        <f t="shared" si="1096"/>
        <v>9</v>
      </c>
      <c r="Q9967" s="8">
        <f t="shared" si="1097"/>
        <v>35</v>
      </c>
      <c r="R9967">
        <f t="shared" si="1098"/>
        <v>575</v>
      </c>
    </row>
    <row r="9968" spans="1:18" x14ac:dyDescent="0.3">
      <c r="A9968" t="s">
        <v>13</v>
      </c>
      <c r="B9968" s="7" t="s">
        <v>44</v>
      </c>
      <c r="C9968" t="s">
        <v>69</v>
      </c>
      <c r="D9968" s="10" t="s">
        <v>73</v>
      </c>
      <c r="E9968" t="s">
        <v>82</v>
      </c>
      <c r="F9968" s="4" t="s">
        <v>229</v>
      </c>
      <c r="G9968" t="s">
        <v>482</v>
      </c>
      <c r="H9968" s="2">
        <f t="shared" si="1092"/>
        <v>0.18402777777777779</v>
      </c>
      <c r="I9968" s="2">
        <f t="shared" si="1093"/>
        <v>0.2951388888888889</v>
      </c>
      <c r="J9968" t="str">
        <f t="shared" si="1094"/>
        <v>16 Jun</v>
      </c>
      <c r="K9968" t="s">
        <v>1687</v>
      </c>
      <c r="L9968" t="s">
        <v>1993</v>
      </c>
      <c r="M9968" t="s">
        <v>1997</v>
      </c>
      <c r="N9968">
        <v>10262</v>
      </c>
      <c r="O9968">
        <f t="shared" si="1095"/>
        <v>3</v>
      </c>
      <c r="P9968" s="4" t="str">
        <f t="shared" si="1096"/>
        <v>21</v>
      </c>
      <c r="Q9968" s="8">
        <f t="shared" si="1097"/>
        <v>20</v>
      </c>
      <c r="R9968">
        <f t="shared" si="1098"/>
        <v>1280</v>
      </c>
    </row>
    <row r="9969" spans="1:18" x14ac:dyDescent="0.3">
      <c r="A9969" t="s">
        <v>12</v>
      </c>
      <c r="B9969" s="7" t="s">
        <v>54</v>
      </c>
      <c r="C9969" t="s">
        <v>69</v>
      </c>
      <c r="D9969" s="10" t="s">
        <v>73</v>
      </c>
      <c r="E9969" t="s">
        <v>88</v>
      </c>
      <c r="F9969" s="4" t="s">
        <v>266</v>
      </c>
      <c r="G9969" t="s">
        <v>519</v>
      </c>
      <c r="H9969" s="2">
        <f t="shared" si="1092"/>
        <v>0.80208333333333337</v>
      </c>
      <c r="I9969" s="2">
        <f t="shared" si="1093"/>
        <v>0.70486111111111116</v>
      </c>
      <c r="J9969" t="str">
        <f t="shared" si="1094"/>
        <v>07 Jun</v>
      </c>
      <c r="K9969" t="s">
        <v>1802</v>
      </c>
      <c r="L9969" t="s">
        <v>1992</v>
      </c>
      <c r="M9969" t="s">
        <v>1996</v>
      </c>
      <c r="N9969">
        <v>13591</v>
      </c>
      <c r="O9969">
        <f t="shared" si="1095"/>
        <v>4</v>
      </c>
      <c r="P9969" s="4" t="str">
        <f t="shared" si="1096"/>
        <v>26</v>
      </c>
      <c r="Q9969" s="8">
        <f t="shared" si="1097"/>
        <v>20</v>
      </c>
      <c r="R9969">
        <f t="shared" si="1098"/>
        <v>1580</v>
      </c>
    </row>
    <row r="9970" spans="1:18" x14ac:dyDescent="0.3">
      <c r="A9970" t="s">
        <v>13</v>
      </c>
      <c r="B9970" s="7" t="s">
        <v>60</v>
      </c>
      <c r="C9970" t="s">
        <v>69</v>
      </c>
      <c r="D9970" s="10" t="s">
        <v>73</v>
      </c>
      <c r="E9970" t="s">
        <v>86</v>
      </c>
      <c r="F9970" s="4" t="s">
        <v>284</v>
      </c>
      <c r="G9970" t="s">
        <v>641</v>
      </c>
      <c r="H9970" s="2">
        <f t="shared" si="1092"/>
        <v>0.82291666666666663</v>
      </c>
      <c r="I9970" s="2">
        <f t="shared" si="1093"/>
        <v>0.79861111111111116</v>
      </c>
      <c r="J9970" t="str">
        <f t="shared" si="1094"/>
        <v>28 Mar</v>
      </c>
      <c r="K9970" t="s">
        <v>1851</v>
      </c>
      <c r="L9970" t="s">
        <v>1992</v>
      </c>
      <c r="M9970" t="s">
        <v>1996</v>
      </c>
      <c r="N9970">
        <v>10929</v>
      </c>
      <c r="O9970">
        <f t="shared" si="1095"/>
        <v>4</v>
      </c>
      <c r="P9970" s="4" t="str">
        <f t="shared" si="1096"/>
        <v>24</v>
      </c>
      <c r="Q9970" s="8">
        <f t="shared" si="1097"/>
        <v>35</v>
      </c>
      <c r="R9970">
        <f t="shared" si="1098"/>
        <v>1475</v>
      </c>
    </row>
    <row r="9971" spans="1:18" x14ac:dyDescent="0.3">
      <c r="A9971" t="s">
        <v>13</v>
      </c>
      <c r="B9971" s="7" t="s">
        <v>66</v>
      </c>
      <c r="C9971" t="s">
        <v>67</v>
      </c>
      <c r="D9971" s="10" t="s">
        <v>69</v>
      </c>
      <c r="E9971" t="s">
        <v>75</v>
      </c>
      <c r="F9971" s="4" t="s">
        <v>269</v>
      </c>
      <c r="G9971" t="s">
        <v>337</v>
      </c>
      <c r="H9971" s="2">
        <f t="shared" si="1092"/>
        <v>0.95138888888888884</v>
      </c>
      <c r="I9971" s="2">
        <f t="shared" si="1093"/>
        <v>0.82638888888888884</v>
      </c>
      <c r="J9971" t="str">
        <f t="shared" si="1094"/>
        <v/>
      </c>
      <c r="K9971" t="s">
        <v>1666</v>
      </c>
      <c r="L9971" t="s">
        <v>1991</v>
      </c>
      <c r="M9971" t="s">
        <v>1996</v>
      </c>
      <c r="N9971">
        <v>7229</v>
      </c>
      <c r="O9971">
        <f t="shared" si="1095"/>
        <v>2</v>
      </c>
      <c r="P9971" s="4" t="str">
        <f t="shared" si="1096"/>
        <v>3</v>
      </c>
      <c r="Q9971" s="8">
        <f t="shared" si="1097"/>
        <v>0</v>
      </c>
      <c r="R9971">
        <f t="shared" si="1098"/>
        <v>180</v>
      </c>
    </row>
    <row r="9972" spans="1:18" x14ac:dyDescent="0.3">
      <c r="A9972" t="s">
        <v>18</v>
      </c>
      <c r="B9972" s="7" t="s">
        <v>42</v>
      </c>
      <c r="C9972" t="s">
        <v>69</v>
      </c>
      <c r="D9972" s="10" t="s">
        <v>73</v>
      </c>
      <c r="E9972" t="s">
        <v>83</v>
      </c>
      <c r="F9972" s="4" t="s">
        <v>347</v>
      </c>
      <c r="G9972" t="s">
        <v>340</v>
      </c>
      <c r="H9972" s="2">
        <f t="shared" si="1092"/>
        <v>0.55902777777777779</v>
      </c>
      <c r="I9972" s="2">
        <f t="shared" si="1093"/>
        <v>0.3298611111111111</v>
      </c>
      <c r="J9972" t="str">
        <f t="shared" si="1094"/>
        <v/>
      </c>
      <c r="K9972" t="s">
        <v>1651</v>
      </c>
      <c r="L9972" t="s">
        <v>1993</v>
      </c>
      <c r="M9972" t="s">
        <v>1996</v>
      </c>
      <c r="N9972">
        <v>6451</v>
      </c>
      <c r="O9972">
        <f t="shared" si="1095"/>
        <v>3</v>
      </c>
      <c r="P9972" s="4" t="str">
        <f t="shared" si="1096"/>
        <v>5</v>
      </c>
      <c r="Q9972" s="8">
        <f t="shared" si="1097"/>
        <v>30</v>
      </c>
      <c r="R9972">
        <f t="shared" si="1098"/>
        <v>330</v>
      </c>
    </row>
    <row r="9973" spans="1:18" x14ac:dyDescent="0.3">
      <c r="A9973" t="s">
        <v>11</v>
      </c>
      <c r="B9973" s="7" t="s">
        <v>35</v>
      </c>
      <c r="C9973" t="s">
        <v>70</v>
      </c>
      <c r="D9973" s="10" t="s">
        <v>68</v>
      </c>
      <c r="E9973" t="s">
        <v>84</v>
      </c>
      <c r="F9973" s="4" t="s">
        <v>351</v>
      </c>
      <c r="G9973" t="s">
        <v>220</v>
      </c>
      <c r="H9973" s="2">
        <f t="shared" si="1092"/>
        <v>0.58333333333333337</v>
      </c>
      <c r="I9973" s="2">
        <f t="shared" si="1093"/>
        <v>0.4826388888888889</v>
      </c>
      <c r="J9973" t="str">
        <f t="shared" si="1094"/>
        <v/>
      </c>
      <c r="K9973" t="s">
        <v>1628</v>
      </c>
      <c r="L9973" t="s">
        <v>1991</v>
      </c>
      <c r="M9973" t="s">
        <v>1996</v>
      </c>
      <c r="N9973">
        <v>7295</v>
      </c>
      <c r="O9973">
        <f t="shared" si="1095"/>
        <v>2</v>
      </c>
      <c r="P9973" s="4" t="str">
        <f t="shared" si="1096"/>
        <v>2</v>
      </c>
      <c r="Q9973" s="8">
        <f t="shared" si="1097"/>
        <v>25</v>
      </c>
      <c r="R9973">
        <f t="shared" si="1098"/>
        <v>145</v>
      </c>
    </row>
    <row r="9974" spans="1:18" x14ac:dyDescent="0.3">
      <c r="A9974" t="s">
        <v>11</v>
      </c>
      <c r="B9974" s="7" t="s">
        <v>50</v>
      </c>
      <c r="C9974" t="s">
        <v>67</v>
      </c>
      <c r="D9974" s="10" t="s">
        <v>69</v>
      </c>
      <c r="E9974" t="s">
        <v>75</v>
      </c>
      <c r="F9974" s="4" t="s">
        <v>298</v>
      </c>
      <c r="G9974" t="s">
        <v>399</v>
      </c>
      <c r="H9974" s="2">
        <f t="shared" si="1092"/>
        <v>0.17708333333333334</v>
      </c>
      <c r="I9974" s="2">
        <f t="shared" si="1093"/>
        <v>6.25E-2</v>
      </c>
      <c r="J9974" t="str">
        <f t="shared" si="1094"/>
        <v/>
      </c>
      <c r="K9974" t="s">
        <v>1660</v>
      </c>
      <c r="L9974" t="s">
        <v>1991</v>
      </c>
      <c r="M9974" t="s">
        <v>1996</v>
      </c>
      <c r="N9974">
        <v>3943</v>
      </c>
      <c r="O9974">
        <f t="shared" si="1095"/>
        <v>2</v>
      </c>
      <c r="P9974" s="4" t="str">
        <f t="shared" si="1096"/>
        <v>2</v>
      </c>
      <c r="Q9974" s="8">
        <f t="shared" si="1097"/>
        <v>45</v>
      </c>
      <c r="R9974">
        <f t="shared" si="1098"/>
        <v>165</v>
      </c>
    </row>
    <row r="9975" spans="1:18" x14ac:dyDescent="0.3">
      <c r="A9975" t="s">
        <v>14</v>
      </c>
      <c r="B9975" s="7" t="s">
        <v>42</v>
      </c>
      <c r="C9975" t="s">
        <v>67</v>
      </c>
      <c r="D9975" s="10" t="s">
        <v>69</v>
      </c>
      <c r="E9975" t="s">
        <v>75</v>
      </c>
      <c r="F9975" s="4" t="s">
        <v>216</v>
      </c>
      <c r="G9975" t="s">
        <v>1197</v>
      </c>
      <c r="H9975" s="2">
        <f t="shared" si="1092"/>
        <v>3.472222222222222E-3</v>
      </c>
      <c r="I9975" s="2">
        <f t="shared" si="1093"/>
        <v>0.88194444444444442</v>
      </c>
      <c r="J9975" t="str">
        <f t="shared" si="1094"/>
        <v>16 May</v>
      </c>
      <c r="K9975" t="s">
        <v>1644</v>
      </c>
      <c r="L9975" t="s">
        <v>1991</v>
      </c>
      <c r="M9975" t="s">
        <v>1998</v>
      </c>
      <c r="N9975">
        <v>3573</v>
      </c>
      <c r="O9975">
        <f t="shared" si="1095"/>
        <v>2</v>
      </c>
      <c r="P9975" s="4" t="str">
        <f t="shared" si="1096"/>
        <v>2</v>
      </c>
      <c r="Q9975" s="8">
        <f t="shared" si="1097"/>
        <v>55</v>
      </c>
      <c r="R9975">
        <f t="shared" si="1098"/>
        <v>175</v>
      </c>
    </row>
    <row r="9976" spans="1:18" x14ac:dyDescent="0.3">
      <c r="A9976" t="s">
        <v>12</v>
      </c>
      <c r="B9976" s="7" t="s">
        <v>28</v>
      </c>
      <c r="C9976" t="s">
        <v>69</v>
      </c>
      <c r="D9976" s="10" t="s">
        <v>73</v>
      </c>
      <c r="E9976" t="s">
        <v>109</v>
      </c>
      <c r="F9976" s="4" t="s">
        <v>224</v>
      </c>
      <c r="G9976" t="s">
        <v>598</v>
      </c>
      <c r="H9976" s="2">
        <f t="shared" si="1092"/>
        <v>0.80208333333333337</v>
      </c>
      <c r="I9976" s="2">
        <f t="shared" si="1093"/>
        <v>0.91666666666666663</v>
      </c>
      <c r="J9976" t="str">
        <f t="shared" si="1094"/>
        <v>25 Jun</v>
      </c>
      <c r="K9976" t="s">
        <v>1717</v>
      </c>
      <c r="L9976" t="s">
        <v>1992</v>
      </c>
      <c r="M9976" t="s">
        <v>1996</v>
      </c>
      <c r="N9976">
        <v>9181</v>
      </c>
      <c r="O9976">
        <f t="shared" si="1095"/>
        <v>4</v>
      </c>
      <c r="P9976" s="4" t="str">
        <f t="shared" si="1096"/>
        <v>21</v>
      </c>
      <c r="Q9976" s="8">
        <f t="shared" si="1097"/>
        <v>15</v>
      </c>
      <c r="R9976">
        <f t="shared" si="1098"/>
        <v>1275</v>
      </c>
    </row>
    <row r="9977" spans="1:18" x14ac:dyDescent="0.3">
      <c r="A9977" t="s">
        <v>12</v>
      </c>
      <c r="B9977" s="7" t="s">
        <v>35</v>
      </c>
      <c r="C9977" t="s">
        <v>69</v>
      </c>
      <c r="D9977" s="10" t="s">
        <v>73</v>
      </c>
      <c r="E9977" t="s">
        <v>101</v>
      </c>
      <c r="F9977" s="4" t="s">
        <v>213</v>
      </c>
      <c r="G9977" t="s">
        <v>540</v>
      </c>
      <c r="H9977" s="2">
        <f t="shared" si="1092"/>
        <v>0.3923611111111111</v>
      </c>
      <c r="I9977" s="2">
        <f t="shared" si="1093"/>
        <v>0.40625</v>
      </c>
      <c r="J9977" t="str">
        <f t="shared" si="1094"/>
        <v>04 Mar</v>
      </c>
      <c r="K9977" t="s">
        <v>1833</v>
      </c>
      <c r="L9977" t="s">
        <v>1993</v>
      </c>
      <c r="M9977" t="s">
        <v>1996</v>
      </c>
      <c r="N9977">
        <v>24017</v>
      </c>
      <c r="O9977">
        <f t="shared" si="1095"/>
        <v>3</v>
      </c>
      <c r="P9977" s="4" t="str">
        <f t="shared" si="1096"/>
        <v>23</v>
      </c>
      <c r="Q9977" s="8">
        <f t="shared" si="1097"/>
        <v>40</v>
      </c>
      <c r="R9977">
        <f t="shared" si="1098"/>
        <v>1420</v>
      </c>
    </row>
    <row r="9978" spans="1:18" x14ac:dyDescent="0.3">
      <c r="A9978" t="s">
        <v>12</v>
      </c>
      <c r="B9978" s="7" t="s">
        <v>53</v>
      </c>
      <c r="C9978" t="s">
        <v>69</v>
      </c>
      <c r="D9978" s="10" t="s">
        <v>73</v>
      </c>
      <c r="E9978" t="s">
        <v>109</v>
      </c>
      <c r="F9978" s="4" t="s">
        <v>332</v>
      </c>
      <c r="G9978" t="s">
        <v>619</v>
      </c>
      <c r="H9978" s="2">
        <f t="shared" si="1092"/>
        <v>0.80208333333333337</v>
      </c>
      <c r="I9978" s="2">
        <f t="shared" si="1093"/>
        <v>0.4548611111111111</v>
      </c>
      <c r="J9978" t="str">
        <f t="shared" si="1094"/>
        <v>10 Mar</v>
      </c>
      <c r="K9978" t="s">
        <v>1986</v>
      </c>
      <c r="L9978" t="s">
        <v>1992</v>
      </c>
      <c r="M9978" t="s">
        <v>1996</v>
      </c>
      <c r="N9978">
        <v>17476</v>
      </c>
      <c r="O9978">
        <f t="shared" si="1095"/>
        <v>4</v>
      </c>
      <c r="P9978" s="4" t="str">
        <f t="shared" si="1096"/>
        <v>32</v>
      </c>
      <c r="Q9978" s="8">
        <f t="shared" si="1097"/>
        <v>20</v>
      </c>
      <c r="R9978">
        <f t="shared" si="1098"/>
        <v>1940</v>
      </c>
    </row>
    <row r="9979" spans="1:18" x14ac:dyDescent="0.3">
      <c r="A9979" t="s">
        <v>12</v>
      </c>
      <c r="B9979" s="7" t="s">
        <v>63</v>
      </c>
      <c r="C9979" t="s">
        <v>68</v>
      </c>
      <c r="D9979" s="10" t="s">
        <v>67</v>
      </c>
      <c r="E9979" t="s">
        <v>96</v>
      </c>
      <c r="F9979" s="4" t="s">
        <v>239</v>
      </c>
      <c r="G9979" t="s">
        <v>1579</v>
      </c>
      <c r="H9979" s="2">
        <f t="shared" si="1092"/>
        <v>0.46180555555555558</v>
      </c>
      <c r="I9979" s="2">
        <f t="shared" si="1093"/>
        <v>0.79166666666666663</v>
      </c>
      <c r="J9979" t="str">
        <f t="shared" si="1094"/>
        <v>10 Apr</v>
      </c>
      <c r="K9979" t="s">
        <v>1662</v>
      </c>
      <c r="L9979" t="s">
        <v>1993</v>
      </c>
      <c r="M9979" t="s">
        <v>1996</v>
      </c>
      <c r="N9979">
        <v>4647</v>
      </c>
      <c r="O9979">
        <f t="shared" si="1095"/>
        <v>3</v>
      </c>
      <c r="P9979" s="4" t="str">
        <f t="shared" si="1096"/>
        <v>16</v>
      </c>
      <c r="Q9979" s="8">
        <f t="shared" si="1097"/>
        <v>5</v>
      </c>
      <c r="R9979">
        <f t="shared" si="1098"/>
        <v>965</v>
      </c>
    </row>
    <row r="9980" spans="1:18" x14ac:dyDescent="0.3">
      <c r="A9980" t="s">
        <v>11</v>
      </c>
      <c r="B9980" s="7" t="s">
        <v>30</v>
      </c>
      <c r="C9980" t="s">
        <v>69</v>
      </c>
      <c r="D9980" s="10" t="s">
        <v>73</v>
      </c>
      <c r="E9980" t="s">
        <v>82</v>
      </c>
      <c r="F9980" s="4" t="s">
        <v>212</v>
      </c>
      <c r="G9980" t="s">
        <v>352</v>
      </c>
      <c r="H9980" s="2">
        <f t="shared" si="1092"/>
        <v>0.875</v>
      </c>
      <c r="I9980" s="2">
        <f t="shared" si="1093"/>
        <v>0.47569444444444442</v>
      </c>
      <c r="J9980" t="str">
        <f t="shared" si="1094"/>
        <v/>
      </c>
      <c r="K9980" t="s">
        <v>1685</v>
      </c>
      <c r="L9980" t="s">
        <v>1993</v>
      </c>
      <c r="M9980" t="s">
        <v>1996</v>
      </c>
      <c r="N9980">
        <v>6314</v>
      </c>
      <c r="O9980">
        <f t="shared" si="1095"/>
        <v>3</v>
      </c>
      <c r="P9980" s="4" t="str">
        <f t="shared" si="1096"/>
        <v>9</v>
      </c>
      <c r="Q9980" s="8">
        <f t="shared" si="1097"/>
        <v>35</v>
      </c>
      <c r="R9980">
        <f t="shared" si="1098"/>
        <v>575</v>
      </c>
    </row>
    <row r="9981" spans="1:18" x14ac:dyDescent="0.3">
      <c r="A9981" t="s">
        <v>13</v>
      </c>
      <c r="B9981" s="7" t="s">
        <v>54</v>
      </c>
      <c r="C9981" t="s">
        <v>69</v>
      </c>
      <c r="D9981" s="10" t="s">
        <v>73</v>
      </c>
      <c r="E9981" t="s">
        <v>93</v>
      </c>
      <c r="F9981" s="4" t="s">
        <v>231</v>
      </c>
      <c r="G9981" t="s">
        <v>460</v>
      </c>
      <c r="H9981" s="2">
        <f t="shared" si="1092"/>
        <v>0.18402777777777779</v>
      </c>
      <c r="I9981" s="2">
        <f t="shared" si="1093"/>
        <v>0.60763888888888884</v>
      </c>
      <c r="J9981" t="str">
        <f t="shared" si="1094"/>
        <v>07 Jun</v>
      </c>
      <c r="K9981" t="s">
        <v>1819</v>
      </c>
      <c r="L9981" t="s">
        <v>1992</v>
      </c>
      <c r="M9981" t="s">
        <v>1996</v>
      </c>
      <c r="N9981">
        <v>13376</v>
      </c>
      <c r="O9981">
        <f t="shared" si="1095"/>
        <v>4</v>
      </c>
      <c r="P9981" s="4" t="str">
        <f t="shared" si="1096"/>
        <v>13</v>
      </c>
      <c r="Q9981" s="8">
        <f t="shared" si="1097"/>
        <v>50</v>
      </c>
      <c r="R9981">
        <f t="shared" si="1098"/>
        <v>830</v>
      </c>
    </row>
    <row r="9982" spans="1:18" x14ac:dyDescent="0.3">
      <c r="A9982" t="s">
        <v>13</v>
      </c>
      <c r="B9982" s="7" t="s">
        <v>61</v>
      </c>
      <c r="C9982" t="s">
        <v>67</v>
      </c>
      <c r="D9982" s="10" t="s">
        <v>72</v>
      </c>
      <c r="E9982" t="s">
        <v>81</v>
      </c>
      <c r="F9982" s="4" t="s">
        <v>238</v>
      </c>
      <c r="G9982" t="s">
        <v>304</v>
      </c>
      <c r="H9982" s="2">
        <f t="shared" si="1092"/>
        <v>0.67361111111111116</v>
      </c>
      <c r="I9982" s="2">
        <f t="shared" si="1093"/>
        <v>0.23958333333333334</v>
      </c>
      <c r="J9982" t="str">
        <f t="shared" si="1094"/>
        <v/>
      </c>
      <c r="K9982" t="s">
        <v>1652</v>
      </c>
      <c r="L9982" t="s">
        <v>1993</v>
      </c>
      <c r="M9982" t="s">
        <v>1996</v>
      </c>
      <c r="N9982">
        <v>12284</v>
      </c>
      <c r="O9982">
        <f t="shared" si="1095"/>
        <v>3</v>
      </c>
      <c r="P9982" s="4" t="str">
        <f t="shared" si="1096"/>
        <v>10</v>
      </c>
      <c r="Q9982" s="8">
        <f t="shared" si="1097"/>
        <v>25</v>
      </c>
      <c r="R9982">
        <f t="shared" si="1098"/>
        <v>625</v>
      </c>
    </row>
    <row r="9983" spans="1:18" x14ac:dyDescent="0.3">
      <c r="A9983" t="s">
        <v>13</v>
      </c>
      <c r="B9983" s="7" t="s">
        <v>33</v>
      </c>
      <c r="C9983" t="s">
        <v>67</v>
      </c>
      <c r="D9983" s="10" t="s">
        <v>69</v>
      </c>
      <c r="E9983" t="s">
        <v>75</v>
      </c>
      <c r="F9983" s="4" t="s">
        <v>256</v>
      </c>
      <c r="G9983" t="s">
        <v>422</v>
      </c>
      <c r="H9983" s="2">
        <f t="shared" si="1092"/>
        <v>0.47222222222222221</v>
      </c>
      <c r="I9983" s="2">
        <f t="shared" si="1093"/>
        <v>0.34722222222222221</v>
      </c>
      <c r="J9983" t="str">
        <f t="shared" si="1094"/>
        <v/>
      </c>
      <c r="K9983" t="s">
        <v>1666</v>
      </c>
      <c r="L9983" t="s">
        <v>1991</v>
      </c>
      <c r="M9983" t="s">
        <v>1996</v>
      </c>
      <c r="N9983">
        <v>7229</v>
      </c>
      <c r="O9983">
        <f t="shared" si="1095"/>
        <v>2</v>
      </c>
      <c r="P9983" s="4" t="str">
        <f t="shared" si="1096"/>
        <v>3</v>
      </c>
      <c r="Q9983" s="8">
        <f t="shared" si="1097"/>
        <v>0</v>
      </c>
      <c r="R9983">
        <f t="shared" si="1098"/>
        <v>180</v>
      </c>
    </row>
    <row r="9984" spans="1:18" x14ac:dyDescent="0.3">
      <c r="A9984" t="s">
        <v>15</v>
      </c>
      <c r="B9984" s="7" t="s">
        <v>24</v>
      </c>
      <c r="C9984" t="s">
        <v>69</v>
      </c>
      <c r="D9984" s="10" t="s">
        <v>73</v>
      </c>
      <c r="E9984" t="s">
        <v>82</v>
      </c>
      <c r="F9984" s="4" t="s">
        <v>313</v>
      </c>
      <c r="G9984" t="s">
        <v>239</v>
      </c>
      <c r="H9984" s="2">
        <f t="shared" si="1092"/>
        <v>0.79166666666666663</v>
      </c>
      <c r="I9984" s="2">
        <f t="shared" si="1093"/>
        <v>0.35416666666666669</v>
      </c>
      <c r="J9984" t="str">
        <f t="shared" si="1094"/>
        <v/>
      </c>
      <c r="K9984" t="s">
        <v>1674</v>
      </c>
      <c r="L9984" t="s">
        <v>1993</v>
      </c>
      <c r="M9984" t="s">
        <v>1996</v>
      </c>
      <c r="N9984">
        <v>9627</v>
      </c>
      <c r="O9984">
        <f t="shared" si="1095"/>
        <v>3</v>
      </c>
      <c r="P9984" s="4" t="str">
        <f t="shared" si="1096"/>
        <v>10</v>
      </c>
      <c r="Q9984" s="8">
        <f t="shared" si="1097"/>
        <v>30</v>
      </c>
      <c r="R9984">
        <f t="shared" si="1098"/>
        <v>630</v>
      </c>
    </row>
    <row r="9985" spans="1:18" x14ac:dyDescent="0.3">
      <c r="A9985" t="s">
        <v>12</v>
      </c>
      <c r="B9985" s="7" t="s">
        <v>57</v>
      </c>
      <c r="C9985" t="s">
        <v>68</v>
      </c>
      <c r="D9985" s="10" t="s">
        <v>67</v>
      </c>
      <c r="E9985" t="s">
        <v>107</v>
      </c>
      <c r="F9985" s="4" t="s">
        <v>279</v>
      </c>
      <c r="G9985" t="s">
        <v>227</v>
      </c>
      <c r="H9985" s="2">
        <f t="shared" si="1092"/>
        <v>0.90972222222222221</v>
      </c>
      <c r="I9985" s="2">
        <f t="shared" si="1093"/>
        <v>0.5</v>
      </c>
      <c r="J9985" t="str">
        <f t="shared" si="1094"/>
        <v/>
      </c>
      <c r="K9985" t="s">
        <v>1835</v>
      </c>
      <c r="L9985" t="s">
        <v>1992</v>
      </c>
      <c r="M9985" t="s">
        <v>1996</v>
      </c>
      <c r="N9985">
        <v>9258</v>
      </c>
      <c r="O9985">
        <f t="shared" si="1095"/>
        <v>4</v>
      </c>
      <c r="P9985" s="4" t="str">
        <f t="shared" si="1096"/>
        <v>9</v>
      </c>
      <c r="Q9985" s="8">
        <f t="shared" si="1097"/>
        <v>50</v>
      </c>
      <c r="R9985">
        <f t="shared" si="1098"/>
        <v>590</v>
      </c>
    </row>
    <row r="9986" spans="1:18" x14ac:dyDescent="0.3">
      <c r="A9986" t="s">
        <v>14</v>
      </c>
      <c r="B9986" s="7" t="s">
        <v>50</v>
      </c>
      <c r="C9986" t="s">
        <v>68</v>
      </c>
      <c r="D9986" s="10" t="s">
        <v>67</v>
      </c>
      <c r="E9986" t="s">
        <v>80</v>
      </c>
      <c r="F9986" s="4" t="s">
        <v>208</v>
      </c>
      <c r="G9986" t="s">
        <v>212</v>
      </c>
      <c r="H9986" s="2">
        <f t="shared" si="1092"/>
        <v>0.47569444444444442</v>
      </c>
      <c r="I9986" s="2">
        <f t="shared" si="1093"/>
        <v>0.375</v>
      </c>
      <c r="J9986" t="str">
        <f t="shared" si="1094"/>
        <v/>
      </c>
      <c r="K9986" t="s">
        <v>1628</v>
      </c>
      <c r="L9986" t="s">
        <v>1991</v>
      </c>
      <c r="M9986" t="s">
        <v>1996</v>
      </c>
      <c r="N9986">
        <v>3873</v>
      </c>
      <c r="O9986">
        <f t="shared" si="1095"/>
        <v>2</v>
      </c>
      <c r="P9986" s="4" t="str">
        <f t="shared" si="1096"/>
        <v>2</v>
      </c>
      <c r="Q9986" s="8">
        <f t="shared" si="1097"/>
        <v>25</v>
      </c>
      <c r="R9986">
        <f t="shared" si="1098"/>
        <v>145</v>
      </c>
    </row>
    <row r="9987" spans="1:18" x14ac:dyDescent="0.3">
      <c r="A9987" t="s">
        <v>14</v>
      </c>
      <c r="B9987" s="7" t="s">
        <v>42</v>
      </c>
      <c r="C9987" t="s">
        <v>68</v>
      </c>
      <c r="D9987" s="10" t="s">
        <v>67</v>
      </c>
      <c r="E9987" t="s">
        <v>80</v>
      </c>
      <c r="F9987" s="4" t="s">
        <v>203</v>
      </c>
      <c r="G9987" t="s">
        <v>1580</v>
      </c>
      <c r="H9987" s="2">
        <f t="shared" si="1092"/>
        <v>2.7777777777777776E-2</v>
      </c>
      <c r="I9987" s="2">
        <f t="shared" si="1093"/>
        <v>0.93055555555555558</v>
      </c>
      <c r="J9987" t="str">
        <f t="shared" si="1094"/>
        <v>16 May</v>
      </c>
      <c r="K9987" t="s">
        <v>1710</v>
      </c>
      <c r="L9987" t="s">
        <v>1991</v>
      </c>
      <c r="M9987" t="s">
        <v>1998</v>
      </c>
      <c r="N9987">
        <v>3841</v>
      </c>
      <c r="O9987">
        <f t="shared" si="1095"/>
        <v>2</v>
      </c>
      <c r="P9987" s="4" t="str">
        <f t="shared" si="1096"/>
        <v>2</v>
      </c>
      <c r="Q9987" s="8">
        <f t="shared" si="1097"/>
        <v>20</v>
      </c>
      <c r="R9987">
        <f t="shared" si="1098"/>
        <v>140</v>
      </c>
    </row>
    <row r="9988" spans="1:18" x14ac:dyDescent="0.3">
      <c r="A9988" t="s">
        <v>15</v>
      </c>
      <c r="B9988" s="7" t="s">
        <v>30</v>
      </c>
      <c r="C9988" t="s">
        <v>69</v>
      </c>
      <c r="D9988" s="10" t="s">
        <v>73</v>
      </c>
      <c r="E9988" t="s">
        <v>95</v>
      </c>
      <c r="F9988" s="4" t="s">
        <v>213</v>
      </c>
      <c r="G9988" t="s">
        <v>462</v>
      </c>
      <c r="H9988" s="2">
        <f t="shared" ref="H9988:H10051" si="1099">TIMEVALUE(LEFT(G9988,5))</f>
        <v>0.9375</v>
      </c>
      <c r="I9988" s="2">
        <f t="shared" ref="I9988:I10051" si="1100">F9988*1</f>
        <v>0.40625</v>
      </c>
      <c r="J9988" t="str">
        <f t="shared" ref="J9988:J10051" si="1101">IF(LEN(G9988)&gt;5, MID(G9988,7,6), "")</f>
        <v/>
      </c>
      <c r="K9988" t="s">
        <v>1702</v>
      </c>
      <c r="L9988" t="s">
        <v>1993</v>
      </c>
      <c r="M9988" t="s">
        <v>1996</v>
      </c>
      <c r="N9988">
        <v>10486</v>
      </c>
      <c r="O9988">
        <f t="shared" ref="O9988:O10051" si="1102">LEN(E9988)-LEN(SUBSTITUTE(E9988,"→",""))+1</f>
        <v>3</v>
      </c>
      <c r="P9988" s="4" t="str">
        <f t="shared" ref="P9988:P10051" si="1103">LEFT(K9988, FIND("h", K9988)-1)</f>
        <v>12</v>
      </c>
      <c r="Q9988" s="8">
        <f t="shared" ref="Q9988:Q10051" si="1104">IFERROR(VALUE(MID(K9988, FIND("h",K9988)+2, FIND("m",K9988)-FIND("h",K9988)-2)), 0)*1</f>
        <v>45</v>
      </c>
      <c r="R9988">
        <f t="shared" ref="R9988:R10051" si="1105">(P9988*60+Q9988)</f>
        <v>765</v>
      </c>
    </row>
    <row r="9989" spans="1:18" x14ac:dyDescent="0.3">
      <c r="A9989" t="s">
        <v>13</v>
      </c>
      <c r="B9989" s="7" t="s">
        <v>35</v>
      </c>
      <c r="C9989" t="s">
        <v>69</v>
      </c>
      <c r="D9989" s="10" t="s">
        <v>73</v>
      </c>
      <c r="E9989" t="s">
        <v>82</v>
      </c>
      <c r="F9989" s="4" t="s">
        <v>222</v>
      </c>
      <c r="G9989" t="s">
        <v>520</v>
      </c>
      <c r="H9989" s="2">
        <f t="shared" si="1099"/>
        <v>0.78472222222222221</v>
      </c>
      <c r="I9989" s="2">
        <f t="shared" si="1100"/>
        <v>0.66666666666666663</v>
      </c>
      <c r="J9989" t="str">
        <f t="shared" si="1101"/>
        <v>04 Mar</v>
      </c>
      <c r="K9989" t="s">
        <v>1918</v>
      </c>
      <c r="L9989" t="s">
        <v>1993</v>
      </c>
      <c r="M9989" t="s">
        <v>1996</v>
      </c>
      <c r="N9989">
        <v>17234</v>
      </c>
      <c r="O9989">
        <f t="shared" si="1102"/>
        <v>3</v>
      </c>
      <c r="P9989" s="4" t="str">
        <f t="shared" si="1103"/>
        <v>26</v>
      </c>
      <c r="Q9989" s="8">
        <f t="shared" si="1104"/>
        <v>50</v>
      </c>
      <c r="R9989">
        <f t="shared" si="1105"/>
        <v>1610</v>
      </c>
    </row>
    <row r="9990" spans="1:18" x14ac:dyDescent="0.3">
      <c r="A9990" t="s">
        <v>11</v>
      </c>
      <c r="B9990" s="7" t="s">
        <v>47</v>
      </c>
      <c r="C9990" t="s">
        <v>69</v>
      </c>
      <c r="D9990" s="10" t="s">
        <v>73</v>
      </c>
      <c r="E9990" t="s">
        <v>83</v>
      </c>
      <c r="F9990" s="4" t="s">
        <v>309</v>
      </c>
      <c r="G9990" t="s">
        <v>407</v>
      </c>
      <c r="H9990" s="2">
        <f t="shared" si="1099"/>
        <v>0.4201388888888889</v>
      </c>
      <c r="I9990" s="2">
        <f t="shared" si="1100"/>
        <v>0.21527777777777779</v>
      </c>
      <c r="J9990" t="str">
        <f t="shared" si="1101"/>
        <v/>
      </c>
      <c r="K9990" t="s">
        <v>1745</v>
      </c>
      <c r="L9990" t="s">
        <v>1993</v>
      </c>
      <c r="M9990" t="s">
        <v>1996</v>
      </c>
      <c r="N9990">
        <v>6496</v>
      </c>
      <c r="O9990">
        <f t="shared" si="1102"/>
        <v>3</v>
      </c>
      <c r="P9990" s="4" t="str">
        <f t="shared" si="1103"/>
        <v>4</v>
      </c>
      <c r="Q9990" s="8">
        <f t="shared" si="1104"/>
        <v>55</v>
      </c>
      <c r="R9990">
        <f t="shared" si="1105"/>
        <v>295</v>
      </c>
    </row>
    <row r="9991" spans="1:18" x14ac:dyDescent="0.3">
      <c r="A9991" t="s">
        <v>15</v>
      </c>
      <c r="B9991" s="7" t="s">
        <v>30</v>
      </c>
      <c r="C9991" t="s">
        <v>69</v>
      </c>
      <c r="D9991" s="10" t="s">
        <v>73</v>
      </c>
      <c r="E9991" t="s">
        <v>82</v>
      </c>
      <c r="F9991" s="4" t="s">
        <v>313</v>
      </c>
      <c r="G9991" t="s">
        <v>239</v>
      </c>
      <c r="H9991" s="2">
        <f t="shared" si="1099"/>
        <v>0.79166666666666663</v>
      </c>
      <c r="I9991" s="2">
        <f t="shared" si="1100"/>
        <v>0.35416666666666669</v>
      </c>
      <c r="J9991" t="str">
        <f t="shared" si="1101"/>
        <v/>
      </c>
      <c r="K9991" t="s">
        <v>1674</v>
      </c>
      <c r="L9991" t="s">
        <v>1993</v>
      </c>
      <c r="M9991" t="s">
        <v>1996</v>
      </c>
      <c r="N9991">
        <v>9627</v>
      </c>
      <c r="O9991">
        <f t="shared" si="1102"/>
        <v>3</v>
      </c>
      <c r="P9991" s="4" t="str">
        <f t="shared" si="1103"/>
        <v>10</v>
      </c>
      <c r="Q9991" s="8">
        <f t="shared" si="1104"/>
        <v>30</v>
      </c>
      <c r="R9991">
        <f t="shared" si="1105"/>
        <v>630</v>
      </c>
    </row>
    <row r="9992" spans="1:18" x14ac:dyDescent="0.3">
      <c r="A9992" t="s">
        <v>12</v>
      </c>
      <c r="B9992" s="7" t="s">
        <v>37</v>
      </c>
      <c r="C9992" t="s">
        <v>68</v>
      </c>
      <c r="D9992" s="10" t="s">
        <v>67</v>
      </c>
      <c r="E9992" t="s">
        <v>85</v>
      </c>
      <c r="F9992" s="4" t="s">
        <v>207</v>
      </c>
      <c r="G9992" t="s">
        <v>1439</v>
      </c>
      <c r="H9992" s="2">
        <f t="shared" si="1099"/>
        <v>0.46527777777777779</v>
      </c>
      <c r="I9992" s="2">
        <f t="shared" si="1100"/>
        <v>0.70138888888888884</v>
      </c>
      <c r="J9992" t="str">
        <f t="shared" si="1101"/>
        <v>13 Jun</v>
      </c>
      <c r="K9992" t="s">
        <v>1897</v>
      </c>
      <c r="L9992" t="s">
        <v>1993</v>
      </c>
      <c r="M9992" t="s">
        <v>1996</v>
      </c>
      <c r="N9992">
        <v>8366</v>
      </c>
      <c r="O9992">
        <f t="shared" si="1102"/>
        <v>3</v>
      </c>
      <c r="P9992" s="4" t="str">
        <f t="shared" si="1103"/>
        <v>18</v>
      </c>
      <c r="Q9992" s="8">
        <f t="shared" si="1104"/>
        <v>20</v>
      </c>
      <c r="R9992">
        <f t="shared" si="1105"/>
        <v>1100</v>
      </c>
    </row>
    <row r="9993" spans="1:18" x14ac:dyDescent="0.3">
      <c r="A9993" t="s">
        <v>13</v>
      </c>
      <c r="B9993" s="7" t="s">
        <v>30</v>
      </c>
      <c r="C9993" t="s">
        <v>69</v>
      </c>
      <c r="D9993" s="10" t="s">
        <v>73</v>
      </c>
      <c r="E9993" t="s">
        <v>105</v>
      </c>
      <c r="F9993" s="4" t="s">
        <v>270</v>
      </c>
      <c r="G9993" t="s">
        <v>501</v>
      </c>
      <c r="H9993" s="2">
        <f t="shared" si="1099"/>
        <v>0.18402777777777779</v>
      </c>
      <c r="I9993" s="2">
        <f t="shared" si="1100"/>
        <v>0.83333333333333337</v>
      </c>
      <c r="J9993" t="str">
        <f t="shared" si="1101"/>
        <v>28 May</v>
      </c>
      <c r="K9993" t="s">
        <v>1723</v>
      </c>
      <c r="L9993" t="s">
        <v>1992</v>
      </c>
      <c r="M9993" t="s">
        <v>1997</v>
      </c>
      <c r="N9993">
        <v>15318</v>
      </c>
      <c r="O9993">
        <f t="shared" si="1102"/>
        <v>4</v>
      </c>
      <c r="P9993" s="4" t="str">
        <f t="shared" si="1103"/>
        <v>8</v>
      </c>
      <c r="Q9993" s="8">
        <f t="shared" si="1104"/>
        <v>25</v>
      </c>
      <c r="R9993">
        <f t="shared" si="1105"/>
        <v>505</v>
      </c>
    </row>
    <row r="9994" spans="1:18" x14ac:dyDescent="0.3">
      <c r="A9994" t="s">
        <v>14</v>
      </c>
      <c r="B9994" s="7" t="s">
        <v>23</v>
      </c>
      <c r="C9994" t="s">
        <v>68</v>
      </c>
      <c r="D9994" s="10" t="s">
        <v>67</v>
      </c>
      <c r="E9994" t="s">
        <v>161</v>
      </c>
      <c r="F9994" s="4" t="s">
        <v>351</v>
      </c>
      <c r="G9994" t="s">
        <v>469</v>
      </c>
      <c r="H9994" s="2">
        <f t="shared" si="1099"/>
        <v>0.78472222222222221</v>
      </c>
      <c r="I9994" s="2">
        <f t="shared" si="1100"/>
        <v>0.4826388888888889</v>
      </c>
      <c r="J9994" t="str">
        <f t="shared" si="1101"/>
        <v/>
      </c>
      <c r="K9994" t="s">
        <v>1775</v>
      </c>
      <c r="L9994" t="s">
        <v>1993</v>
      </c>
      <c r="M9994" t="s">
        <v>1996</v>
      </c>
      <c r="N9994">
        <v>9923</v>
      </c>
      <c r="O9994">
        <f t="shared" si="1102"/>
        <v>3</v>
      </c>
      <c r="P9994" s="4" t="str">
        <f t="shared" si="1103"/>
        <v>7</v>
      </c>
      <c r="Q9994" s="8">
        <f t="shared" si="1104"/>
        <v>15</v>
      </c>
      <c r="R9994">
        <f t="shared" si="1105"/>
        <v>435</v>
      </c>
    </row>
    <row r="9995" spans="1:18" x14ac:dyDescent="0.3">
      <c r="A9995" t="s">
        <v>13</v>
      </c>
      <c r="B9995" s="7" t="s">
        <v>57</v>
      </c>
      <c r="C9995" t="s">
        <v>68</v>
      </c>
      <c r="D9995" s="10" t="s">
        <v>67</v>
      </c>
      <c r="E9995" t="s">
        <v>135</v>
      </c>
      <c r="F9995" s="4" t="s">
        <v>318</v>
      </c>
      <c r="G9995" t="s">
        <v>362</v>
      </c>
      <c r="H9995" s="2">
        <f t="shared" si="1099"/>
        <v>0.73263888888888884</v>
      </c>
      <c r="I9995" s="2">
        <f t="shared" si="1100"/>
        <v>0.43055555555555558</v>
      </c>
      <c r="J9995" t="str">
        <f t="shared" si="1101"/>
        <v/>
      </c>
      <c r="K9995" t="s">
        <v>1775</v>
      </c>
      <c r="L9995" t="s">
        <v>1993</v>
      </c>
      <c r="M9995" t="s">
        <v>1997</v>
      </c>
      <c r="N9995">
        <v>6077</v>
      </c>
      <c r="O9995">
        <f t="shared" si="1102"/>
        <v>3</v>
      </c>
      <c r="P9995" s="4" t="str">
        <f t="shared" si="1103"/>
        <v>7</v>
      </c>
      <c r="Q9995" s="8">
        <f t="shared" si="1104"/>
        <v>15</v>
      </c>
      <c r="R9995">
        <f t="shared" si="1105"/>
        <v>435</v>
      </c>
    </row>
    <row r="9996" spans="1:18" x14ac:dyDescent="0.3">
      <c r="A9996" t="s">
        <v>12</v>
      </c>
      <c r="B9996" s="7" t="s">
        <v>25</v>
      </c>
      <c r="C9996" t="s">
        <v>70</v>
      </c>
      <c r="D9996" s="10" t="s">
        <v>68</v>
      </c>
      <c r="E9996" t="s">
        <v>84</v>
      </c>
      <c r="F9996" s="4" t="s">
        <v>215</v>
      </c>
      <c r="G9996" t="s">
        <v>250</v>
      </c>
      <c r="H9996" s="2">
        <f t="shared" si="1099"/>
        <v>0.57986111111111116</v>
      </c>
      <c r="I9996" s="2">
        <f t="shared" si="1100"/>
        <v>0.4861111111111111</v>
      </c>
      <c r="J9996" t="str">
        <f t="shared" si="1101"/>
        <v/>
      </c>
      <c r="K9996" t="s">
        <v>1635</v>
      </c>
      <c r="L9996" t="s">
        <v>1991</v>
      </c>
      <c r="M9996" t="s">
        <v>1996</v>
      </c>
      <c r="N9996">
        <v>4667</v>
      </c>
      <c r="O9996">
        <f t="shared" si="1102"/>
        <v>2</v>
      </c>
      <c r="P9996" s="4" t="str">
        <f t="shared" si="1103"/>
        <v>2</v>
      </c>
      <c r="Q9996" s="8">
        <f t="shared" si="1104"/>
        <v>15</v>
      </c>
      <c r="R9996">
        <f t="shared" si="1105"/>
        <v>135</v>
      </c>
    </row>
    <row r="9997" spans="1:18" x14ac:dyDescent="0.3">
      <c r="A9997" t="s">
        <v>15</v>
      </c>
      <c r="B9997" s="7" t="s">
        <v>33</v>
      </c>
      <c r="C9997" t="s">
        <v>69</v>
      </c>
      <c r="D9997" s="10" t="s">
        <v>73</v>
      </c>
      <c r="E9997" t="s">
        <v>82</v>
      </c>
      <c r="F9997" s="4" t="s">
        <v>313</v>
      </c>
      <c r="G9997" t="s">
        <v>297</v>
      </c>
      <c r="H9997" s="2">
        <f t="shared" si="1099"/>
        <v>0.80208333333333337</v>
      </c>
      <c r="I9997" s="2">
        <f t="shared" si="1100"/>
        <v>0.35416666666666669</v>
      </c>
      <c r="J9997" t="str">
        <f t="shared" si="1101"/>
        <v/>
      </c>
      <c r="K9997" t="s">
        <v>1752</v>
      </c>
      <c r="L9997" t="s">
        <v>1993</v>
      </c>
      <c r="M9997" t="s">
        <v>1996</v>
      </c>
      <c r="N9997">
        <v>8099</v>
      </c>
      <c r="O9997">
        <f t="shared" si="1102"/>
        <v>3</v>
      </c>
      <c r="P9997" s="4" t="str">
        <f t="shared" si="1103"/>
        <v>10</v>
      </c>
      <c r="Q9997" s="8">
        <f t="shared" si="1104"/>
        <v>45</v>
      </c>
      <c r="R9997">
        <f t="shared" si="1105"/>
        <v>645</v>
      </c>
    </row>
    <row r="9998" spans="1:18" x14ac:dyDescent="0.3">
      <c r="A9998" t="s">
        <v>14</v>
      </c>
      <c r="B9998" s="7" t="s">
        <v>24</v>
      </c>
      <c r="C9998" t="s">
        <v>71</v>
      </c>
      <c r="D9998" s="10" t="s">
        <v>74</v>
      </c>
      <c r="E9998" t="s">
        <v>102</v>
      </c>
      <c r="F9998" s="4" t="s">
        <v>264</v>
      </c>
      <c r="G9998" t="s">
        <v>280</v>
      </c>
      <c r="H9998" s="2">
        <f t="shared" si="1099"/>
        <v>0.61458333333333337</v>
      </c>
      <c r="I9998" s="2">
        <f t="shared" si="1100"/>
        <v>0.55208333333333337</v>
      </c>
      <c r="J9998" t="str">
        <f t="shared" si="1101"/>
        <v/>
      </c>
      <c r="K9998" t="s">
        <v>1675</v>
      </c>
      <c r="L9998" t="s">
        <v>1991</v>
      </c>
      <c r="M9998" t="s">
        <v>1998</v>
      </c>
      <c r="N9998">
        <v>2385</v>
      </c>
      <c r="O9998">
        <f t="shared" si="1102"/>
        <v>2</v>
      </c>
      <c r="P9998" s="4" t="str">
        <f t="shared" si="1103"/>
        <v>1</v>
      </c>
      <c r="Q9998" s="8">
        <f t="shared" si="1104"/>
        <v>30</v>
      </c>
      <c r="R9998">
        <f t="shared" si="1105"/>
        <v>90</v>
      </c>
    </row>
    <row r="9999" spans="1:18" x14ac:dyDescent="0.3">
      <c r="A9999" t="s">
        <v>15</v>
      </c>
      <c r="B9999" s="7" t="s">
        <v>47</v>
      </c>
      <c r="C9999" t="s">
        <v>69</v>
      </c>
      <c r="D9999" s="10" t="s">
        <v>73</v>
      </c>
      <c r="E9999" t="s">
        <v>90</v>
      </c>
      <c r="F9999" s="4" t="s">
        <v>233</v>
      </c>
      <c r="G9999" t="s">
        <v>552</v>
      </c>
      <c r="H9999" s="2">
        <f t="shared" si="1099"/>
        <v>6.25E-2</v>
      </c>
      <c r="I9999" s="2">
        <f t="shared" si="1100"/>
        <v>0.62847222222222221</v>
      </c>
      <c r="J9999" t="str">
        <f t="shared" si="1101"/>
        <v>28 Jun</v>
      </c>
      <c r="K9999" t="s">
        <v>1652</v>
      </c>
      <c r="L9999" t="s">
        <v>1992</v>
      </c>
      <c r="M9999" t="s">
        <v>1996</v>
      </c>
      <c r="N9999">
        <v>15965</v>
      </c>
      <c r="O9999">
        <f t="shared" si="1102"/>
        <v>4</v>
      </c>
      <c r="P9999" s="4" t="str">
        <f t="shared" si="1103"/>
        <v>10</v>
      </c>
      <c r="Q9999" s="8">
        <f t="shared" si="1104"/>
        <v>25</v>
      </c>
      <c r="R9999">
        <f t="shared" si="1105"/>
        <v>625</v>
      </c>
    </row>
    <row r="10000" spans="1:18" x14ac:dyDescent="0.3">
      <c r="A10000" t="s">
        <v>13</v>
      </c>
      <c r="B10000" s="7" t="s">
        <v>41</v>
      </c>
      <c r="C10000" t="s">
        <v>68</v>
      </c>
      <c r="D10000" s="10" t="s">
        <v>67</v>
      </c>
      <c r="E10000" t="s">
        <v>85</v>
      </c>
      <c r="F10000" s="4" t="s">
        <v>258</v>
      </c>
      <c r="G10000" t="s">
        <v>275</v>
      </c>
      <c r="H10000" s="2">
        <f t="shared" si="1099"/>
        <v>0.76041666666666663</v>
      </c>
      <c r="I10000" s="2">
        <f t="shared" si="1100"/>
        <v>0.27083333333333331</v>
      </c>
      <c r="J10000" t="str">
        <f t="shared" si="1101"/>
        <v/>
      </c>
      <c r="K10000" t="s">
        <v>1769</v>
      </c>
      <c r="L10000" t="s">
        <v>1993</v>
      </c>
      <c r="M10000" t="s">
        <v>1997</v>
      </c>
      <c r="N10000">
        <v>10844</v>
      </c>
      <c r="O10000">
        <f t="shared" si="1102"/>
        <v>3</v>
      </c>
      <c r="P10000" s="4" t="str">
        <f t="shared" si="1103"/>
        <v>11</v>
      </c>
      <c r="Q10000" s="8">
        <f t="shared" si="1104"/>
        <v>45</v>
      </c>
      <c r="R10000">
        <f t="shared" si="1105"/>
        <v>705</v>
      </c>
    </row>
    <row r="10001" spans="1:18" x14ac:dyDescent="0.3">
      <c r="A10001" t="s">
        <v>12</v>
      </c>
      <c r="B10001" s="7" t="s">
        <v>26</v>
      </c>
      <c r="C10001" t="s">
        <v>67</v>
      </c>
      <c r="D10001" s="10" t="s">
        <v>69</v>
      </c>
      <c r="E10001" t="s">
        <v>75</v>
      </c>
      <c r="F10001" s="4" t="s">
        <v>252</v>
      </c>
      <c r="G10001" t="s">
        <v>304</v>
      </c>
      <c r="H10001" s="2">
        <f t="shared" si="1099"/>
        <v>0.67361111111111116</v>
      </c>
      <c r="I10001" s="2">
        <f t="shared" si="1100"/>
        <v>0.55555555555555558</v>
      </c>
      <c r="J10001" t="str">
        <f t="shared" si="1101"/>
        <v/>
      </c>
      <c r="K10001" t="s">
        <v>1623</v>
      </c>
      <c r="L10001" t="s">
        <v>1991</v>
      </c>
      <c r="M10001" t="s">
        <v>1996</v>
      </c>
      <c r="N10001">
        <v>6121</v>
      </c>
      <c r="O10001">
        <f t="shared" si="1102"/>
        <v>2</v>
      </c>
      <c r="P10001" s="4" t="str">
        <f t="shared" si="1103"/>
        <v>2</v>
      </c>
      <c r="Q10001" s="8">
        <f t="shared" si="1104"/>
        <v>50</v>
      </c>
      <c r="R10001">
        <f t="shared" si="1105"/>
        <v>170</v>
      </c>
    </row>
    <row r="10002" spans="1:18" x14ac:dyDescent="0.3">
      <c r="A10002" t="s">
        <v>11</v>
      </c>
      <c r="B10002" s="7" t="s">
        <v>34</v>
      </c>
      <c r="C10002" t="s">
        <v>67</v>
      </c>
      <c r="D10002" s="10" t="s">
        <v>69</v>
      </c>
      <c r="E10002" t="s">
        <v>75</v>
      </c>
      <c r="F10002" s="4" t="s">
        <v>321</v>
      </c>
      <c r="G10002" t="s">
        <v>1581</v>
      </c>
      <c r="H10002" s="2">
        <f t="shared" si="1099"/>
        <v>4.1666666666666664E-2</v>
      </c>
      <c r="I10002" s="2">
        <f t="shared" si="1100"/>
        <v>0.92361111111111116</v>
      </c>
      <c r="J10002" t="str">
        <f t="shared" si="1101"/>
        <v>25 Apr</v>
      </c>
      <c r="K10002" t="s">
        <v>1623</v>
      </c>
      <c r="L10002" t="s">
        <v>1991</v>
      </c>
      <c r="M10002" t="s">
        <v>1996</v>
      </c>
      <c r="N10002">
        <v>3625</v>
      </c>
      <c r="O10002">
        <f t="shared" si="1102"/>
        <v>2</v>
      </c>
      <c r="P10002" s="4" t="str">
        <f t="shared" si="1103"/>
        <v>2</v>
      </c>
      <c r="Q10002" s="8">
        <f t="shared" si="1104"/>
        <v>50</v>
      </c>
      <c r="R10002">
        <f t="shared" si="1105"/>
        <v>170</v>
      </c>
    </row>
    <row r="10003" spans="1:18" x14ac:dyDescent="0.3">
      <c r="A10003" t="s">
        <v>15</v>
      </c>
      <c r="B10003" s="7" t="s">
        <v>30</v>
      </c>
      <c r="C10003" t="s">
        <v>69</v>
      </c>
      <c r="D10003" s="10" t="s">
        <v>73</v>
      </c>
      <c r="E10003" t="s">
        <v>82</v>
      </c>
      <c r="F10003" s="4" t="s">
        <v>330</v>
      </c>
      <c r="G10003" t="s">
        <v>352</v>
      </c>
      <c r="H10003" s="2">
        <f t="shared" si="1099"/>
        <v>0.875</v>
      </c>
      <c r="I10003" s="2">
        <f t="shared" si="1100"/>
        <v>0.3125</v>
      </c>
      <c r="J10003" t="str">
        <f t="shared" si="1101"/>
        <v/>
      </c>
      <c r="K10003" t="s">
        <v>1679</v>
      </c>
      <c r="L10003" t="s">
        <v>1993</v>
      </c>
      <c r="M10003" t="s">
        <v>1996</v>
      </c>
      <c r="N10003">
        <v>8475</v>
      </c>
      <c r="O10003">
        <f t="shared" si="1102"/>
        <v>3</v>
      </c>
      <c r="P10003" s="4" t="str">
        <f t="shared" si="1103"/>
        <v>13</v>
      </c>
      <c r="Q10003" s="8">
        <f t="shared" si="1104"/>
        <v>30</v>
      </c>
      <c r="R10003">
        <f t="shared" si="1105"/>
        <v>810</v>
      </c>
    </row>
    <row r="10004" spans="1:18" x14ac:dyDescent="0.3">
      <c r="A10004" t="s">
        <v>13</v>
      </c>
      <c r="B10004" s="7" t="s">
        <v>30</v>
      </c>
      <c r="C10004" t="s">
        <v>69</v>
      </c>
      <c r="D10004" s="10" t="s">
        <v>73</v>
      </c>
      <c r="E10004" t="s">
        <v>82</v>
      </c>
      <c r="F10004" s="4" t="s">
        <v>229</v>
      </c>
      <c r="G10004" t="s">
        <v>239</v>
      </c>
      <c r="H10004" s="2">
        <f t="shared" si="1099"/>
        <v>0.79166666666666663</v>
      </c>
      <c r="I10004" s="2">
        <f t="shared" si="1100"/>
        <v>0.2951388888888889</v>
      </c>
      <c r="J10004" t="str">
        <f t="shared" si="1101"/>
        <v/>
      </c>
      <c r="K10004" t="s">
        <v>1656</v>
      </c>
      <c r="L10004" t="s">
        <v>1993</v>
      </c>
      <c r="M10004" t="s">
        <v>1997</v>
      </c>
      <c r="N10004">
        <v>12898</v>
      </c>
      <c r="O10004">
        <f t="shared" si="1102"/>
        <v>3</v>
      </c>
      <c r="P10004" s="4" t="str">
        <f t="shared" si="1103"/>
        <v>11</v>
      </c>
      <c r="Q10004" s="8">
        <f t="shared" si="1104"/>
        <v>55</v>
      </c>
      <c r="R10004">
        <f t="shared" si="1105"/>
        <v>715</v>
      </c>
    </row>
    <row r="10005" spans="1:18" x14ac:dyDescent="0.3">
      <c r="A10005" t="s">
        <v>11</v>
      </c>
      <c r="B10005" s="7" t="s">
        <v>38</v>
      </c>
      <c r="C10005" t="s">
        <v>69</v>
      </c>
      <c r="D10005" s="10" t="s">
        <v>73</v>
      </c>
      <c r="E10005" t="s">
        <v>101</v>
      </c>
      <c r="F10005" s="4" t="s">
        <v>403</v>
      </c>
      <c r="G10005" t="s">
        <v>373</v>
      </c>
      <c r="H10005" s="2">
        <f t="shared" si="1099"/>
        <v>0.30902777777777779</v>
      </c>
      <c r="I10005" s="2">
        <f t="shared" si="1100"/>
        <v>8.6805555555555552E-2</v>
      </c>
      <c r="J10005" t="str">
        <f t="shared" si="1101"/>
        <v/>
      </c>
      <c r="K10005" t="s">
        <v>1804</v>
      </c>
      <c r="L10005" t="s">
        <v>1993</v>
      </c>
      <c r="M10005" t="s">
        <v>1996</v>
      </c>
      <c r="N10005">
        <v>10851</v>
      </c>
      <c r="O10005">
        <f t="shared" si="1102"/>
        <v>3</v>
      </c>
      <c r="P10005" s="4" t="str">
        <f t="shared" si="1103"/>
        <v>5</v>
      </c>
      <c r="Q10005" s="8">
        <f t="shared" si="1104"/>
        <v>20</v>
      </c>
      <c r="R10005">
        <f t="shared" si="1105"/>
        <v>320</v>
      </c>
    </row>
    <row r="10006" spans="1:18" x14ac:dyDescent="0.3">
      <c r="A10006" t="s">
        <v>12</v>
      </c>
      <c r="B10006" s="7" t="s">
        <v>39</v>
      </c>
      <c r="C10006" t="s">
        <v>69</v>
      </c>
      <c r="D10006" s="10" t="s">
        <v>73</v>
      </c>
      <c r="E10006" t="s">
        <v>83</v>
      </c>
      <c r="F10006" s="4" t="s">
        <v>213</v>
      </c>
      <c r="G10006" t="s">
        <v>278</v>
      </c>
      <c r="H10006" s="2">
        <f t="shared" si="1099"/>
        <v>0.95833333333333337</v>
      </c>
      <c r="I10006" s="2">
        <f t="shared" si="1100"/>
        <v>0.40625</v>
      </c>
      <c r="J10006" t="str">
        <f t="shared" si="1101"/>
        <v/>
      </c>
      <c r="K10006" t="s">
        <v>1633</v>
      </c>
      <c r="L10006" t="s">
        <v>1993</v>
      </c>
      <c r="M10006" t="s">
        <v>1996</v>
      </c>
      <c r="N10006">
        <v>5704</v>
      </c>
      <c r="O10006">
        <f t="shared" si="1102"/>
        <v>3</v>
      </c>
      <c r="P10006" s="4" t="str">
        <f t="shared" si="1103"/>
        <v>13</v>
      </c>
      <c r="Q10006" s="8">
        <f t="shared" si="1104"/>
        <v>15</v>
      </c>
      <c r="R10006">
        <f t="shared" si="1105"/>
        <v>795</v>
      </c>
    </row>
    <row r="10007" spans="1:18" x14ac:dyDescent="0.3">
      <c r="A10007" t="s">
        <v>17</v>
      </c>
      <c r="B10007" s="7" t="s">
        <v>61</v>
      </c>
      <c r="C10007" t="s">
        <v>67</v>
      </c>
      <c r="D10007" s="10" t="s">
        <v>72</v>
      </c>
      <c r="E10007" t="s">
        <v>75</v>
      </c>
      <c r="F10007" s="4" t="s">
        <v>216</v>
      </c>
      <c r="G10007" t="s">
        <v>1472</v>
      </c>
      <c r="H10007" s="2">
        <f t="shared" si="1099"/>
        <v>3.472222222222222E-3</v>
      </c>
      <c r="I10007" s="2">
        <f t="shared" si="1100"/>
        <v>0.88194444444444442</v>
      </c>
      <c r="J10007" t="str">
        <f t="shared" si="1101"/>
        <v>16 Mar</v>
      </c>
      <c r="K10007" t="s">
        <v>1644</v>
      </c>
      <c r="L10007" t="s">
        <v>1991</v>
      </c>
      <c r="M10007" t="s">
        <v>1996</v>
      </c>
      <c r="N10007">
        <v>11598</v>
      </c>
      <c r="O10007">
        <f t="shared" si="1102"/>
        <v>2</v>
      </c>
      <c r="P10007" s="4" t="str">
        <f t="shared" si="1103"/>
        <v>2</v>
      </c>
      <c r="Q10007" s="8">
        <f t="shared" si="1104"/>
        <v>55</v>
      </c>
      <c r="R10007">
        <f t="shared" si="1105"/>
        <v>175</v>
      </c>
    </row>
    <row r="10008" spans="1:18" x14ac:dyDescent="0.3">
      <c r="A10008" t="s">
        <v>15</v>
      </c>
      <c r="B10008" s="7" t="s">
        <v>30</v>
      </c>
      <c r="C10008" t="s">
        <v>69</v>
      </c>
      <c r="D10008" s="10" t="s">
        <v>73</v>
      </c>
      <c r="E10008" t="s">
        <v>82</v>
      </c>
      <c r="F10008" s="4" t="s">
        <v>313</v>
      </c>
      <c r="G10008" t="s">
        <v>297</v>
      </c>
      <c r="H10008" s="2">
        <f t="shared" si="1099"/>
        <v>0.80208333333333337</v>
      </c>
      <c r="I10008" s="2">
        <f t="shared" si="1100"/>
        <v>0.35416666666666669</v>
      </c>
      <c r="J10008" t="str">
        <f t="shared" si="1101"/>
        <v/>
      </c>
      <c r="K10008" t="s">
        <v>1752</v>
      </c>
      <c r="L10008" t="s">
        <v>1993</v>
      </c>
      <c r="M10008" t="s">
        <v>1996</v>
      </c>
      <c r="N10008">
        <v>9149</v>
      </c>
      <c r="O10008">
        <f t="shared" si="1102"/>
        <v>3</v>
      </c>
      <c r="P10008" s="4" t="str">
        <f t="shared" si="1103"/>
        <v>10</v>
      </c>
      <c r="Q10008" s="8">
        <f t="shared" si="1104"/>
        <v>45</v>
      </c>
      <c r="R10008">
        <f t="shared" si="1105"/>
        <v>645</v>
      </c>
    </row>
    <row r="10009" spans="1:18" x14ac:dyDescent="0.3">
      <c r="A10009" t="s">
        <v>12</v>
      </c>
      <c r="B10009" s="7" t="s">
        <v>44</v>
      </c>
      <c r="C10009" t="s">
        <v>68</v>
      </c>
      <c r="D10009" s="10" t="s">
        <v>67</v>
      </c>
      <c r="E10009" t="s">
        <v>80</v>
      </c>
      <c r="F10009" s="4" t="s">
        <v>267</v>
      </c>
      <c r="G10009" t="s">
        <v>463</v>
      </c>
      <c r="H10009" s="2">
        <f t="shared" si="1099"/>
        <v>0.97222222222222221</v>
      </c>
      <c r="I10009" s="2">
        <f t="shared" si="1100"/>
        <v>0.86458333333333337</v>
      </c>
      <c r="J10009" t="str">
        <f t="shared" si="1101"/>
        <v/>
      </c>
      <c r="K10009" t="s">
        <v>1634</v>
      </c>
      <c r="L10009" t="s">
        <v>1991</v>
      </c>
      <c r="M10009" t="s">
        <v>1996</v>
      </c>
      <c r="N10009">
        <v>4145</v>
      </c>
      <c r="O10009">
        <f t="shared" si="1102"/>
        <v>2</v>
      </c>
      <c r="P10009" s="4" t="str">
        <f t="shared" si="1103"/>
        <v>2</v>
      </c>
      <c r="Q10009" s="8">
        <f t="shared" si="1104"/>
        <v>35</v>
      </c>
      <c r="R10009">
        <f t="shared" si="1105"/>
        <v>155</v>
      </c>
    </row>
    <row r="10010" spans="1:18" x14ac:dyDescent="0.3">
      <c r="A10010" t="s">
        <v>16</v>
      </c>
      <c r="B10010" s="7" t="s">
        <v>48</v>
      </c>
      <c r="C10010" t="s">
        <v>69</v>
      </c>
      <c r="D10010" s="10" t="s">
        <v>73</v>
      </c>
      <c r="E10010" t="s">
        <v>82</v>
      </c>
      <c r="F10010" s="4" t="s">
        <v>232</v>
      </c>
      <c r="G10010" t="s">
        <v>301</v>
      </c>
      <c r="H10010" s="2">
        <f t="shared" si="1099"/>
        <v>0.81597222222222221</v>
      </c>
      <c r="I10010" s="2">
        <f t="shared" si="1100"/>
        <v>0.44097222222222221</v>
      </c>
      <c r="J10010" t="str">
        <f t="shared" si="1101"/>
        <v/>
      </c>
      <c r="K10010" t="s">
        <v>1767</v>
      </c>
      <c r="L10010" t="s">
        <v>1993</v>
      </c>
      <c r="M10010" t="s">
        <v>1996</v>
      </c>
      <c r="N10010">
        <v>6195</v>
      </c>
      <c r="O10010">
        <f t="shared" si="1102"/>
        <v>3</v>
      </c>
      <c r="P10010" s="4" t="str">
        <f t="shared" si="1103"/>
        <v>9</v>
      </c>
      <c r="Q10010" s="8">
        <f t="shared" si="1104"/>
        <v>0</v>
      </c>
      <c r="R10010">
        <f t="shared" si="1105"/>
        <v>540</v>
      </c>
    </row>
    <row r="10011" spans="1:18" x14ac:dyDescent="0.3">
      <c r="A10011" t="s">
        <v>11</v>
      </c>
      <c r="B10011" s="7" t="s">
        <v>33</v>
      </c>
      <c r="C10011" t="s">
        <v>69</v>
      </c>
      <c r="D10011" s="10" t="s">
        <v>73</v>
      </c>
      <c r="E10011" t="s">
        <v>82</v>
      </c>
      <c r="F10011" s="4" t="s">
        <v>212</v>
      </c>
      <c r="G10011" t="s">
        <v>352</v>
      </c>
      <c r="H10011" s="2">
        <f t="shared" si="1099"/>
        <v>0.875</v>
      </c>
      <c r="I10011" s="2">
        <f t="shared" si="1100"/>
        <v>0.47569444444444442</v>
      </c>
      <c r="J10011" t="str">
        <f t="shared" si="1101"/>
        <v/>
      </c>
      <c r="K10011" t="s">
        <v>1685</v>
      </c>
      <c r="L10011" t="s">
        <v>1993</v>
      </c>
      <c r="M10011" t="s">
        <v>1996</v>
      </c>
      <c r="N10011">
        <v>6979</v>
      </c>
      <c r="O10011">
        <f t="shared" si="1102"/>
        <v>3</v>
      </c>
      <c r="P10011" s="4" t="str">
        <f t="shared" si="1103"/>
        <v>9</v>
      </c>
      <c r="Q10011" s="8">
        <f t="shared" si="1104"/>
        <v>35</v>
      </c>
      <c r="R10011">
        <f t="shared" si="1105"/>
        <v>575</v>
      </c>
    </row>
    <row r="10012" spans="1:18" x14ac:dyDescent="0.3">
      <c r="A10012" t="s">
        <v>12</v>
      </c>
      <c r="B10012" s="7" t="s">
        <v>51</v>
      </c>
      <c r="C10012" t="s">
        <v>67</v>
      </c>
      <c r="D10012" s="10" t="s">
        <v>72</v>
      </c>
      <c r="E10012" t="s">
        <v>75</v>
      </c>
      <c r="F10012" s="4" t="s">
        <v>252</v>
      </c>
      <c r="G10012" t="s">
        <v>304</v>
      </c>
      <c r="H10012" s="2">
        <f t="shared" si="1099"/>
        <v>0.67361111111111116</v>
      </c>
      <c r="I10012" s="2">
        <f t="shared" si="1100"/>
        <v>0.55555555555555558</v>
      </c>
      <c r="J10012" t="str">
        <f t="shared" si="1101"/>
        <v/>
      </c>
      <c r="K10012" t="s">
        <v>1623</v>
      </c>
      <c r="L10012" t="s">
        <v>1991</v>
      </c>
      <c r="M10012" t="s">
        <v>1996</v>
      </c>
      <c r="N10012">
        <v>7276</v>
      </c>
      <c r="O10012">
        <f t="shared" si="1102"/>
        <v>2</v>
      </c>
      <c r="P10012" s="4" t="str">
        <f t="shared" si="1103"/>
        <v>2</v>
      </c>
      <c r="Q10012" s="8">
        <f t="shared" si="1104"/>
        <v>50</v>
      </c>
      <c r="R10012">
        <f t="shared" si="1105"/>
        <v>170</v>
      </c>
    </row>
    <row r="10013" spans="1:18" x14ac:dyDescent="0.3">
      <c r="A10013" t="s">
        <v>14</v>
      </c>
      <c r="B10013" s="7" t="s">
        <v>42</v>
      </c>
      <c r="C10013" t="s">
        <v>69</v>
      </c>
      <c r="D10013" s="10" t="s">
        <v>73</v>
      </c>
      <c r="E10013" t="s">
        <v>87</v>
      </c>
      <c r="F10013" s="4" t="s">
        <v>219</v>
      </c>
      <c r="G10013" t="s">
        <v>264</v>
      </c>
      <c r="H10013" s="2">
        <f t="shared" si="1099"/>
        <v>0.55208333333333337</v>
      </c>
      <c r="I10013" s="2">
        <f t="shared" si="1100"/>
        <v>0.36458333333333331</v>
      </c>
      <c r="J10013" t="str">
        <f t="shared" si="1101"/>
        <v/>
      </c>
      <c r="K10013" t="s">
        <v>1638</v>
      </c>
      <c r="L10013" t="s">
        <v>1993</v>
      </c>
      <c r="M10013" t="s">
        <v>1998</v>
      </c>
      <c r="N10013">
        <v>4760</v>
      </c>
      <c r="O10013">
        <f t="shared" si="1102"/>
        <v>3</v>
      </c>
      <c r="P10013" s="4" t="str">
        <f t="shared" si="1103"/>
        <v>4</v>
      </c>
      <c r="Q10013" s="8">
        <f t="shared" si="1104"/>
        <v>30</v>
      </c>
      <c r="R10013">
        <f t="shared" si="1105"/>
        <v>270</v>
      </c>
    </row>
    <row r="10014" spans="1:18" x14ac:dyDescent="0.3">
      <c r="A10014" t="s">
        <v>17</v>
      </c>
      <c r="B10014" s="7" t="s">
        <v>43</v>
      </c>
      <c r="C10014" t="s">
        <v>70</v>
      </c>
      <c r="D10014" s="10" t="s">
        <v>68</v>
      </c>
      <c r="E10014" t="s">
        <v>84</v>
      </c>
      <c r="F10014" s="4" t="s">
        <v>319</v>
      </c>
      <c r="G10014" t="s">
        <v>359</v>
      </c>
      <c r="H10014" s="2">
        <f t="shared" si="1099"/>
        <v>0.83680555555555558</v>
      </c>
      <c r="I10014" s="2">
        <f t="shared" si="1100"/>
        <v>0.73958333333333337</v>
      </c>
      <c r="J10014" t="str">
        <f t="shared" si="1101"/>
        <v/>
      </c>
      <c r="K10014" t="s">
        <v>1710</v>
      </c>
      <c r="L10014" t="s">
        <v>1991</v>
      </c>
      <c r="M10014" t="s">
        <v>1996</v>
      </c>
      <c r="N10014">
        <v>11982</v>
      </c>
      <c r="O10014">
        <f t="shared" si="1102"/>
        <v>2</v>
      </c>
      <c r="P10014" s="4" t="str">
        <f t="shared" si="1103"/>
        <v>2</v>
      </c>
      <c r="Q10014" s="8">
        <f t="shared" si="1104"/>
        <v>20</v>
      </c>
      <c r="R10014">
        <f t="shared" si="1105"/>
        <v>140</v>
      </c>
    </row>
    <row r="10015" spans="1:18" x14ac:dyDescent="0.3">
      <c r="A10015" t="s">
        <v>11</v>
      </c>
      <c r="B10015" s="7" t="s">
        <v>60</v>
      </c>
      <c r="C10015" t="s">
        <v>70</v>
      </c>
      <c r="D10015" s="10" t="s">
        <v>68</v>
      </c>
      <c r="E10015" t="s">
        <v>84</v>
      </c>
      <c r="F10015" s="4" t="s">
        <v>378</v>
      </c>
      <c r="G10015" t="s">
        <v>1582</v>
      </c>
      <c r="H10015" s="2">
        <f t="shared" si="1099"/>
        <v>1.7361111111111112E-2</v>
      </c>
      <c r="I10015" s="2">
        <f t="shared" si="1100"/>
        <v>0.92013888888888884</v>
      </c>
      <c r="J10015" t="str">
        <f t="shared" si="1101"/>
        <v>28 Mar</v>
      </c>
      <c r="K10015" t="s">
        <v>1710</v>
      </c>
      <c r="L10015" t="s">
        <v>1991</v>
      </c>
      <c r="M10015" t="s">
        <v>1996</v>
      </c>
      <c r="N10015">
        <v>5277</v>
      </c>
      <c r="O10015">
        <f t="shared" si="1102"/>
        <v>2</v>
      </c>
      <c r="P10015" s="4" t="str">
        <f t="shared" si="1103"/>
        <v>2</v>
      </c>
      <c r="Q10015" s="8">
        <f t="shared" si="1104"/>
        <v>20</v>
      </c>
      <c r="R10015">
        <f t="shared" si="1105"/>
        <v>140</v>
      </c>
    </row>
    <row r="10016" spans="1:18" x14ac:dyDescent="0.3">
      <c r="A10016" t="s">
        <v>12</v>
      </c>
      <c r="B10016" s="7" t="s">
        <v>25</v>
      </c>
      <c r="C10016" t="s">
        <v>69</v>
      </c>
      <c r="D10016" s="10" t="s">
        <v>73</v>
      </c>
      <c r="E10016" t="s">
        <v>82</v>
      </c>
      <c r="F10016" s="4" t="s">
        <v>270</v>
      </c>
      <c r="G10016" t="s">
        <v>1082</v>
      </c>
      <c r="H10016" s="2">
        <f t="shared" si="1099"/>
        <v>0.31944444444444442</v>
      </c>
      <c r="I10016" s="2">
        <f t="shared" si="1100"/>
        <v>0.83333333333333337</v>
      </c>
      <c r="J10016" t="str">
        <f t="shared" si="1101"/>
        <v>10 Jun</v>
      </c>
      <c r="K10016" t="s">
        <v>1753</v>
      </c>
      <c r="L10016" t="s">
        <v>1993</v>
      </c>
      <c r="M10016" t="s">
        <v>1996</v>
      </c>
      <c r="N10016">
        <v>8372</v>
      </c>
      <c r="O10016">
        <f t="shared" si="1102"/>
        <v>3</v>
      </c>
      <c r="P10016" s="4" t="str">
        <f t="shared" si="1103"/>
        <v>11</v>
      </c>
      <c r="Q10016" s="8">
        <f t="shared" si="1104"/>
        <v>40</v>
      </c>
      <c r="R10016">
        <f t="shared" si="1105"/>
        <v>700</v>
      </c>
    </row>
    <row r="10017" spans="1:18" x14ac:dyDescent="0.3">
      <c r="A10017" t="s">
        <v>11</v>
      </c>
      <c r="B10017" s="7" t="s">
        <v>57</v>
      </c>
      <c r="C10017" t="s">
        <v>68</v>
      </c>
      <c r="D10017" s="10" t="s">
        <v>67</v>
      </c>
      <c r="E10017" t="s">
        <v>112</v>
      </c>
      <c r="F10017" s="4" t="s">
        <v>301</v>
      </c>
      <c r="G10017" t="s">
        <v>439</v>
      </c>
      <c r="H10017" s="2">
        <f t="shared" si="1099"/>
        <v>0.96875</v>
      </c>
      <c r="I10017" s="2">
        <f t="shared" si="1100"/>
        <v>0.81597222222222221</v>
      </c>
      <c r="J10017" t="str">
        <f t="shared" si="1101"/>
        <v/>
      </c>
      <c r="K10017" t="s">
        <v>1789</v>
      </c>
      <c r="L10017" t="s">
        <v>1993</v>
      </c>
      <c r="M10017" t="s">
        <v>1996</v>
      </c>
      <c r="N10017">
        <v>4226</v>
      </c>
      <c r="O10017">
        <f t="shared" si="1102"/>
        <v>3</v>
      </c>
      <c r="P10017" s="4" t="str">
        <f t="shared" si="1103"/>
        <v>3</v>
      </c>
      <c r="Q10017" s="8">
        <f t="shared" si="1104"/>
        <v>40</v>
      </c>
      <c r="R10017">
        <f t="shared" si="1105"/>
        <v>220</v>
      </c>
    </row>
    <row r="10018" spans="1:18" x14ac:dyDescent="0.3">
      <c r="A10018" t="s">
        <v>11</v>
      </c>
      <c r="B10018" s="7" t="s">
        <v>43</v>
      </c>
      <c r="C10018" t="s">
        <v>70</v>
      </c>
      <c r="D10018" s="10" t="s">
        <v>68</v>
      </c>
      <c r="E10018" t="s">
        <v>84</v>
      </c>
      <c r="F10018" s="4" t="s">
        <v>301</v>
      </c>
      <c r="G10018" t="s">
        <v>395</v>
      </c>
      <c r="H10018" s="2">
        <f t="shared" si="1099"/>
        <v>0.91319444444444442</v>
      </c>
      <c r="I10018" s="2">
        <f t="shared" si="1100"/>
        <v>0.81597222222222221</v>
      </c>
      <c r="J10018" t="str">
        <f t="shared" si="1101"/>
        <v/>
      </c>
      <c r="K10018" t="s">
        <v>1710</v>
      </c>
      <c r="L10018" t="s">
        <v>1991</v>
      </c>
      <c r="M10018" t="s">
        <v>1996</v>
      </c>
      <c r="N10018">
        <v>3597</v>
      </c>
      <c r="O10018">
        <f t="shared" si="1102"/>
        <v>2</v>
      </c>
      <c r="P10018" s="4" t="str">
        <f t="shared" si="1103"/>
        <v>2</v>
      </c>
      <c r="Q10018" s="8">
        <f t="shared" si="1104"/>
        <v>20</v>
      </c>
      <c r="R10018">
        <f t="shared" si="1105"/>
        <v>140</v>
      </c>
    </row>
    <row r="10019" spans="1:18" x14ac:dyDescent="0.3">
      <c r="A10019" t="s">
        <v>15</v>
      </c>
      <c r="B10019" s="7" t="s">
        <v>44</v>
      </c>
      <c r="C10019" t="s">
        <v>69</v>
      </c>
      <c r="D10019" s="10" t="s">
        <v>73</v>
      </c>
      <c r="E10019" t="s">
        <v>82</v>
      </c>
      <c r="F10019" s="4" t="s">
        <v>219</v>
      </c>
      <c r="G10019" t="s">
        <v>352</v>
      </c>
      <c r="H10019" s="2">
        <f t="shared" si="1099"/>
        <v>0.875</v>
      </c>
      <c r="I10019" s="2">
        <f t="shared" si="1100"/>
        <v>0.36458333333333331</v>
      </c>
      <c r="J10019" t="str">
        <f t="shared" si="1101"/>
        <v/>
      </c>
      <c r="K10019" t="s">
        <v>1694</v>
      </c>
      <c r="L10019" t="s">
        <v>1993</v>
      </c>
      <c r="M10019" t="s">
        <v>1996</v>
      </c>
      <c r="N10019">
        <v>7005</v>
      </c>
      <c r="O10019">
        <f t="shared" si="1102"/>
        <v>3</v>
      </c>
      <c r="P10019" s="4" t="str">
        <f t="shared" si="1103"/>
        <v>12</v>
      </c>
      <c r="Q10019" s="8">
        <f t="shared" si="1104"/>
        <v>15</v>
      </c>
      <c r="R10019">
        <f t="shared" si="1105"/>
        <v>735</v>
      </c>
    </row>
    <row r="10020" spans="1:18" x14ac:dyDescent="0.3">
      <c r="A10020" t="s">
        <v>15</v>
      </c>
      <c r="B10020" s="7" t="s">
        <v>33</v>
      </c>
      <c r="C10020" t="s">
        <v>69</v>
      </c>
      <c r="D10020" s="10" t="s">
        <v>73</v>
      </c>
      <c r="E10020" t="s">
        <v>95</v>
      </c>
      <c r="F10020" s="4" t="s">
        <v>229</v>
      </c>
      <c r="G10020" t="s">
        <v>304</v>
      </c>
      <c r="H10020" s="2">
        <f t="shared" si="1099"/>
        <v>0.67361111111111116</v>
      </c>
      <c r="I10020" s="2">
        <f t="shared" si="1100"/>
        <v>0.2951388888888889</v>
      </c>
      <c r="J10020" t="str">
        <f t="shared" si="1101"/>
        <v/>
      </c>
      <c r="K10020" t="s">
        <v>1751</v>
      </c>
      <c r="L10020" t="s">
        <v>1993</v>
      </c>
      <c r="M10020" t="s">
        <v>1996</v>
      </c>
      <c r="N10020">
        <v>8018</v>
      </c>
      <c r="O10020">
        <f t="shared" si="1102"/>
        <v>3</v>
      </c>
      <c r="P10020" s="4" t="str">
        <f t="shared" si="1103"/>
        <v>9</v>
      </c>
      <c r="Q10020" s="8">
        <f t="shared" si="1104"/>
        <v>5</v>
      </c>
      <c r="R10020">
        <f t="shared" si="1105"/>
        <v>545</v>
      </c>
    </row>
    <row r="10021" spans="1:18" x14ac:dyDescent="0.3">
      <c r="A10021" t="s">
        <v>13</v>
      </c>
      <c r="B10021" s="7" t="s">
        <v>25</v>
      </c>
      <c r="C10021" t="s">
        <v>69</v>
      </c>
      <c r="D10021" s="10" t="s">
        <v>73</v>
      </c>
      <c r="E10021" t="s">
        <v>82</v>
      </c>
      <c r="F10021" s="4" t="s">
        <v>245</v>
      </c>
      <c r="G10021" t="s">
        <v>708</v>
      </c>
      <c r="H10021" s="2">
        <f t="shared" si="1099"/>
        <v>0.79166666666666663</v>
      </c>
      <c r="I10021" s="2">
        <f t="shared" si="1100"/>
        <v>0.82291666666666663</v>
      </c>
      <c r="J10021" t="str">
        <f t="shared" si="1101"/>
        <v>10 Jun</v>
      </c>
      <c r="K10021" t="s">
        <v>1803</v>
      </c>
      <c r="L10021" t="s">
        <v>1993</v>
      </c>
      <c r="M10021" t="s">
        <v>1997</v>
      </c>
      <c r="N10021">
        <v>10577</v>
      </c>
      <c r="O10021">
        <f t="shared" si="1102"/>
        <v>3</v>
      </c>
      <c r="P10021" s="4" t="str">
        <f t="shared" si="1103"/>
        <v>23</v>
      </c>
      <c r="Q10021" s="8">
        <f t="shared" si="1104"/>
        <v>15</v>
      </c>
      <c r="R10021">
        <f t="shared" si="1105"/>
        <v>1395</v>
      </c>
    </row>
    <row r="10022" spans="1:18" x14ac:dyDescent="0.3">
      <c r="A10022" t="s">
        <v>13</v>
      </c>
      <c r="B10022" s="7" t="s">
        <v>37</v>
      </c>
      <c r="C10022" t="s">
        <v>69</v>
      </c>
      <c r="D10022" s="10" t="s">
        <v>73</v>
      </c>
      <c r="E10022" t="s">
        <v>90</v>
      </c>
      <c r="F10022" s="4" t="s">
        <v>315</v>
      </c>
      <c r="G10022" t="s">
        <v>239</v>
      </c>
      <c r="H10022" s="2">
        <f t="shared" si="1099"/>
        <v>0.79166666666666663</v>
      </c>
      <c r="I10022" s="2">
        <f t="shared" si="1100"/>
        <v>0.22916666666666666</v>
      </c>
      <c r="J10022" t="str">
        <f t="shared" si="1101"/>
        <v/>
      </c>
      <c r="K10022" t="s">
        <v>1679</v>
      </c>
      <c r="L10022" t="s">
        <v>1992</v>
      </c>
      <c r="M10022" t="s">
        <v>1997</v>
      </c>
      <c r="N10022">
        <v>11507</v>
      </c>
      <c r="O10022">
        <f t="shared" si="1102"/>
        <v>4</v>
      </c>
      <c r="P10022" s="4" t="str">
        <f t="shared" si="1103"/>
        <v>13</v>
      </c>
      <c r="Q10022" s="8">
        <f t="shared" si="1104"/>
        <v>30</v>
      </c>
      <c r="R10022">
        <f t="shared" si="1105"/>
        <v>810</v>
      </c>
    </row>
    <row r="10023" spans="1:18" x14ac:dyDescent="0.3">
      <c r="A10023" t="s">
        <v>12</v>
      </c>
      <c r="B10023" s="7" t="s">
        <v>33</v>
      </c>
      <c r="C10023" t="s">
        <v>69</v>
      </c>
      <c r="D10023" s="10" t="s">
        <v>73</v>
      </c>
      <c r="E10023" t="s">
        <v>86</v>
      </c>
      <c r="F10023" s="4" t="s">
        <v>364</v>
      </c>
      <c r="G10023" t="s">
        <v>470</v>
      </c>
      <c r="H10023" s="2">
        <f t="shared" si="1099"/>
        <v>0.80208333333333337</v>
      </c>
      <c r="I10023" s="2">
        <f t="shared" si="1100"/>
        <v>0.20833333333333334</v>
      </c>
      <c r="J10023" t="str">
        <f t="shared" si="1101"/>
        <v>10 May</v>
      </c>
      <c r="K10023" t="s">
        <v>1826</v>
      </c>
      <c r="L10023" t="s">
        <v>1992</v>
      </c>
      <c r="M10023" t="s">
        <v>1996</v>
      </c>
      <c r="N10023">
        <v>9653</v>
      </c>
      <c r="O10023">
        <f t="shared" si="1102"/>
        <v>4</v>
      </c>
      <c r="P10023" s="4" t="str">
        <f t="shared" si="1103"/>
        <v>38</v>
      </c>
      <c r="Q10023" s="8">
        <f t="shared" si="1104"/>
        <v>15</v>
      </c>
      <c r="R10023">
        <f t="shared" si="1105"/>
        <v>2295</v>
      </c>
    </row>
    <row r="10024" spans="1:18" x14ac:dyDescent="0.3">
      <c r="A10024" t="s">
        <v>13</v>
      </c>
      <c r="B10024" s="7" t="s">
        <v>51</v>
      </c>
      <c r="C10024" t="s">
        <v>71</v>
      </c>
      <c r="D10024" s="10" t="s">
        <v>74</v>
      </c>
      <c r="E10024" t="s">
        <v>102</v>
      </c>
      <c r="F10024" s="4" t="s">
        <v>318</v>
      </c>
      <c r="G10024" t="s">
        <v>281</v>
      </c>
      <c r="H10024" s="2">
        <f t="shared" si="1099"/>
        <v>0.49305555555555558</v>
      </c>
      <c r="I10024" s="2">
        <f t="shared" si="1100"/>
        <v>0.43055555555555558</v>
      </c>
      <c r="J10024" t="str">
        <f t="shared" si="1101"/>
        <v/>
      </c>
      <c r="K10024" t="s">
        <v>1675</v>
      </c>
      <c r="L10024" t="s">
        <v>1991</v>
      </c>
      <c r="M10024" t="s">
        <v>1997</v>
      </c>
      <c r="N10024">
        <v>4160</v>
      </c>
      <c r="O10024">
        <f t="shared" si="1102"/>
        <v>2</v>
      </c>
      <c r="P10024" s="4" t="str">
        <f t="shared" si="1103"/>
        <v>1</v>
      </c>
      <c r="Q10024" s="8">
        <f t="shared" si="1104"/>
        <v>30</v>
      </c>
      <c r="R10024">
        <f t="shared" si="1105"/>
        <v>90</v>
      </c>
    </row>
    <row r="10025" spans="1:18" x14ac:dyDescent="0.3">
      <c r="A10025" t="s">
        <v>13</v>
      </c>
      <c r="B10025" s="7" t="s">
        <v>50</v>
      </c>
      <c r="C10025" t="s">
        <v>69</v>
      </c>
      <c r="D10025" s="10" t="s">
        <v>73</v>
      </c>
      <c r="E10025" t="s">
        <v>82</v>
      </c>
      <c r="F10025" s="4" t="s">
        <v>275</v>
      </c>
      <c r="G10025" t="s">
        <v>551</v>
      </c>
      <c r="H10025" s="2">
        <f t="shared" si="1099"/>
        <v>0.79166666666666663</v>
      </c>
      <c r="I10025" s="2">
        <f t="shared" si="1100"/>
        <v>0.76041666666666663</v>
      </c>
      <c r="J10025" t="str">
        <f t="shared" si="1101"/>
        <v>04 Jun</v>
      </c>
      <c r="K10025" t="s">
        <v>1792</v>
      </c>
      <c r="L10025" t="s">
        <v>1993</v>
      </c>
      <c r="M10025" t="s">
        <v>1996</v>
      </c>
      <c r="N10025">
        <v>14714</v>
      </c>
      <c r="O10025">
        <f t="shared" si="1102"/>
        <v>3</v>
      </c>
      <c r="P10025" s="4" t="str">
        <f t="shared" si="1103"/>
        <v>24</v>
      </c>
      <c r="Q10025" s="8">
        <f t="shared" si="1104"/>
        <v>45</v>
      </c>
      <c r="R10025">
        <f t="shared" si="1105"/>
        <v>1485</v>
      </c>
    </row>
    <row r="10026" spans="1:18" x14ac:dyDescent="0.3">
      <c r="A10026" t="s">
        <v>13</v>
      </c>
      <c r="B10026" s="7" t="s">
        <v>33</v>
      </c>
      <c r="C10026" t="s">
        <v>71</v>
      </c>
      <c r="D10026" s="10" t="s">
        <v>74</v>
      </c>
      <c r="E10026" t="s">
        <v>102</v>
      </c>
      <c r="F10026" s="4" t="s">
        <v>366</v>
      </c>
      <c r="G10026" t="s">
        <v>627</v>
      </c>
      <c r="H10026" s="2">
        <f t="shared" si="1099"/>
        <v>0.18055555555555555</v>
      </c>
      <c r="I10026" s="2">
        <f t="shared" si="1100"/>
        <v>0.12152777777777778</v>
      </c>
      <c r="J10026" t="str">
        <f t="shared" si="1101"/>
        <v/>
      </c>
      <c r="K10026" t="s">
        <v>1676</v>
      </c>
      <c r="L10026" t="s">
        <v>1991</v>
      </c>
      <c r="M10026" t="s">
        <v>1996</v>
      </c>
      <c r="N10026">
        <v>5678</v>
      </c>
      <c r="O10026">
        <f t="shared" si="1102"/>
        <v>2</v>
      </c>
      <c r="P10026" s="4" t="str">
        <f t="shared" si="1103"/>
        <v>1</v>
      </c>
      <c r="Q10026" s="8">
        <f t="shared" si="1104"/>
        <v>25</v>
      </c>
      <c r="R10026">
        <f t="shared" si="1105"/>
        <v>85</v>
      </c>
    </row>
    <row r="10027" spans="1:18" x14ac:dyDescent="0.3">
      <c r="A10027" t="s">
        <v>12</v>
      </c>
      <c r="B10027" s="7" t="s">
        <v>46</v>
      </c>
      <c r="C10027" t="s">
        <v>68</v>
      </c>
      <c r="D10027" s="10" t="s">
        <v>67</v>
      </c>
      <c r="E10027" t="s">
        <v>129</v>
      </c>
      <c r="F10027" s="4" t="s">
        <v>228</v>
      </c>
      <c r="G10027" t="s">
        <v>949</v>
      </c>
      <c r="H10027" s="2">
        <f t="shared" si="1099"/>
        <v>5.5555555555555552E-2</v>
      </c>
      <c r="I10027" s="2">
        <f t="shared" si="1100"/>
        <v>0.29166666666666669</v>
      </c>
      <c r="J10027" t="str">
        <f t="shared" si="1101"/>
        <v>19 May</v>
      </c>
      <c r="K10027" t="s">
        <v>1897</v>
      </c>
      <c r="L10027" t="s">
        <v>1992</v>
      </c>
      <c r="M10027" t="s">
        <v>1996</v>
      </c>
      <c r="N10027">
        <v>13873</v>
      </c>
      <c r="O10027">
        <f t="shared" si="1102"/>
        <v>4</v>
      </c>
      <c r="P10027" s="4" t="str">
        <f t="shared" si="1103"/>
        <v>18</v>
      </c>
      <c r="Q10027" s="8">
        <f t="shared" si="1104"/>
        <v>20</v>
      </c>
      <c r="R10027">
        <f t="shared" si="1105"/>
        <v>1100</v>
      </c>
    </row>
    <row r="10028" spans="1:18" x14ac:dyDescent="0.3">
      <c r="A10028" t="s">
        <v>15</v>
      </c>
      <c r="B10028" s="7" t="s">
        <v>47</v>
      </c>
      <c r="C10028" t="s">
        <v>69</v>
      </c>
      <c r="D10028" s="10" t="s">
        <v>73</v>
      </c>
      <c r="E10028" t="s">
        <v>82</v>
      </c>
      <c r="F10028" s="4" t="s">
        <v>318</v>
      </c>
      <c r="G10028" t="s">
        <v>239</v>
      </c>
      <c r="H10028" s="2">
        <f t="shared" si="1099"/>
        <v>0.79166666666666663</v>
      </c>
      <c r="I10028" s="2">
        <f t="shared" si="1100"/>
        <v>0.43055555555555558</v>
      </c>
      <c r="J10028" t="str">
        <f t="shared" si="1101"/>
        <v/>
      </c>
      <c r="K10028" t="s">
        <v>1758</v>
      </c>
      <c r="L10028" t="s">
        <v>1993</v>
      </c>
      <c r="M10028" t="s">
        <v>1996</v>
      </c>
      <c r="N10028">
        <v>11264</v>
      </c>
      <c r="O10028">
        <f t="shared" si="1102"/>
        <v>3</v>
      </c>
      <c r="P10028" s="4" t="str">
        <f t="shared" si="1103"/>
        <v>8</v>
      </c>
      <c r="Q10028" s="8">
        <f t="shared" si="1104"/>
        <v>40</v>
      </c>
      <c r="R10028">
        <f t="shared" si="1105"/>
        <v>520</v>
      </c>
    </row>
    <row r="10029" spans="1:18" x14ac:dyDescent="0.3">
      <c r="A10029" t="s">
        <v>13</v>
      </c>
      <c r="B10029" s="7" t="s">
        <v>23</v>
      </c>
      <c r="C10029" t="s">
        <v>68</v>
      </c>
      <c r="D10029" s="10" t="s">
        <v>67</v>
      </c>
      <c r="E10029" t="s">
        <v>85</v>
      </c>
      <c r="F10029" s="4" t="s">
        <v>250</v>
      </c>
      <c r="G10029" t="s">
        <v>367</v>
      </c>
      <c r="H10029" s="2">
        <f t="shared" si="1099"/>
        <v>0.86111111111111116</v>
      </c>
      <c r="I10029" s="2">
        <f t="shared" si="1100"/>
        <v>0.57986111111111116</v>
      </c>
      <c r="J10029" t="str">
        <f t="shared" si="1101"/>
        <v/>
      </c>
      <c r="K10029" t="s">
        <v>1856</v>
      </c>
      <c r="L10029" t="s">
        <v>1993</v>
      </c>
      <c r="M10029" t="s">
        <v>1997</v>
      </c>
      <c r="N10029">
        <v>11134</v>
      </c>
      <c r="O10029">
        <f t="shared" si="1102"/>
        <v>3</v>
      </c>
      <c r="P10029" s="4" t="str">
        <f t="shared" si="1103"/>
        <v>6</v>
      </c>
      <c r="Q10029" s="8">
        <f t="shared" si="1104"/>
        <v>45</v>
      </c>
      <c r="R10029">
        <f t="shared" si="1105"/>
        <v>405</v>
      </c>
    </row>
    <row r="10030" spans="1:18" x14ac:dyDescent="0.3">
      <c r="A10030" t="s">
        <v>18</v>
      </c>
      <c r="B10030" s="7" t="s">
        <v>39</v>
      </c>
      <c r="C10030" t="s">
        <v>69</v>
      </c>
      <c r="D10030" s="10" t="s">
        <v>73</v>
      </c>
      <c r="E10030" t="s">
        <v>83</v>
      </c>
      <c r="F10030" s="4" t="s">
        <v>354</v>
      </c>
      <c r="G10030" t="s">
        <v>341</v>
      </c>
      <c r="H10030" s="2">
        <f t="shared" si="1099"/>
        <v>0.92708333333333337</v>
      </c>
      <c r="I10030" s="2">
        <f t="shared" si="1100"/>
        <v>0.69791666666666663</v>
      </c>
      <c r="J10030" t="str">
        <f t="shared" si="1101"/>
        <v/>
      </c>
      <c r="K10030" t="s">
        <v>1651</v>
      </c>
      <c r="L10030" t="s">
        <v>1993</v>
      </c>
      <c r="M10030" t="s">
        <v>1996</v>
      </c>
      <c r="N10030">
        <v>6151</v>
      </c>
      <c r="O10030">
        <f t="shared" si="1102"/>
        <v>3</v>
      </c>
      <c r="P10030" s="4" t="str">
        <f t="shared" si="1103"/>
        <v>5</v>
      </c>
      <c r="Q10030" s="8">
        <f t="shared" si="1104"/>
        <v>30</v>
      </c>
      <c r="R10030">
        <f t="shared" si="1105"/>
        <v>330</v>
      </c>
    </row>
    <row r="10031" spans="1:18" x14ac:dyDescent="0.3">
      <c r="A10031" t="s">
        <v>13</v>
      </c>
      <c r="B10031" s="7" t="s">
        <v>46</v>
      </c>
      <c r="C10031" t="s">
        <v>68</v>
      </c>
      <c r="D10031" s="10" t="s">
        <v>67</v>
      </c>
      <c r="E10031" t="s">
        <v>85</v>
      </c>
      <c r="F10031" s="4" t="s">
        <v>238</v>
      </c>
      <c r="G10031" t="s">
        <v>269</v>
      </c>
      <c r="H10031" s="2">
        <f t="shared" si="1099"/>
        <v>0.82638888888888884</v>
      </c>
      <c r="I10031" s="2">
        <f t="shared" si="1100"/>
        <v>0.23958333333333334</v>
      </c>
      <c r="J10031" t="str">
        <f t="shared" si="1101"/>
        <v/>
      </c>
      <c r="K10031" t="s">
        <v>1705</v>
      </c>
      <c r="L10031" t="s">
        <v>1993</v>
      </c>
      <c r="M10031" t="s">
        <v>1997</v>
      </c>
      <c r="N10031">
        <v>10844</v>
      </c>
      <c r="O10031">
        <f t="shared" si="1102"/>
        <v>3</v>
      </c>
      <c r="P10031" s="4" t="str">
        <f t="shared" si="1103"/>
        <v>14</v>
      </c>
      <c r="Q10031" s="8">
        <f t="shared" si="1104"/>
        <v>5</v>
      </c>
      <c r="R10031">
        <f t="shared" si="1105"/>
        <v>845</v>
      </c>
    </row>
    <row r="10032" spans="1:18" x14ac:dyDescent="0.3">
      <c r="A10032" t="s">
        <v>13</v>
      </c>
      <c r="B10032" s="7" t="s">
        <v>50</v>
      </c>
      <c r="C10032" t="s">
        <v>69</v>
      </c>
      <c r="D10032" s="10" t="s">
        <v>73</v>
      </c>
      <c r="E10032" t="s">
        <v>104</v>
      </c>
      <c r="F10032" s="4" t="s">
        <v>261</v>
      </c>
      <c r="G10032" t="s">
        <v>578</v>
      </c>
      <c r="H10032" s="2">
        <f t="shared" si="1099"/>
        <v>0.52430555555555558</v>
      </c>
      <c r="I10032" s="2">
        <f t="shared" si="1100"/>
        <v>0.40277777777777779</v>
      </c>
      <c r="J10032" t="str">
        <f t="shared" si="1101"/>
        <v>04 Jun</v>
      </c>
      <c r="K10032" t="s">
        <v>1832</v>
      </c>
      <c r="L10032" t="s">
        <v>1992</v>
      </c>
      <c r="M10032" t="s">
        <v>1996</v>
      </c>
      <c r="N10032">
        <v>13014</v>
      </c>
      <c r="O10032">
        <f t="shared" si="1102"/>
        <v>4</v>
      </c>
      <c r="P10032" s="4" t="str">
        <f t="shared" si="1103"/>
        <v>26</v>
      </c>
      <c r="Q10032" s="8">
        <f t="shared" si="1104"/>
        <v>55</v>
      </c>
      <c r="R10032">
        <f t="shared" si="1105"/>
        <v>1615</v>
      </c>
    </row>
    <row r="10033" spans="1:18" x14ac:dyDescent="0.3">
      <c r="A10033" t="s">
        <v>13</v>
      </c>
      <c r="B10033" s="7" t="s">
        <v>43</v>
      </c>
      <c r="C10033" t="s">
        <v>71</v>
      </c>
      <c r="D10033" s="10" t="s">
        <v>74</v>
      </c>
      <c r="E10033" t="s">
        <v>102</v>
      </c>
      <c r="F10033" s="4" t="s">
        <v>318</v>
      </c>
      <c r="G10033" t="s">
        <v>281</v>
      </c>
      <c r="H10033" s="2">
        <f t="shared" si="1099"/>
        <v>0.49305555555555558</v>
      </c>
      <c r="I10033" s="2">
        <f t="shared" si="1100"/>
        <v>0.43055555555555558</v>
      </c>
      <c r="J10033" t="str">
        <f t="shared" si="1101"/>
        <v/>
      </c>
      <c r="K10033" t="s">
        <v>1675</v>
      </c>
      <c r="L10033" t="s">
        <v>1991</v>
      </c>
      <c r="M10033" t="s">
        <v>1997</v>
      </c>
      <c r="N10033">
        <v>4995</v>
      </c>
      <c r="O10033">
        <f t="shared" si="1102"/>
        <v>2</v>
      </c>
      <c r="P10033" s="4" t="str">
        <f t="shared" si="1103"/>
        <v>1</v>
      </c>
      <c r="Q10033" s="8">
        <f t="shared" si="1104"/>
        <v>30</v>
      </c>
      <c r="R10033">
        <f t="shared" si="1105"/>
        <v>90</v>
      </c>
    </row>
    <row r="10034" spans="1:18" x14ac:dyDescent="0.3">
      <c r="A10034" t="s">
        <v>11</v>
      </c>
      <c r="B10034" s="7" t="s">
        <v>32</v>
      </c>
      <c r="C10034" t="s">
        <v>68</v>
      </c>
      <c r="D10034" s="10" t="s">
        <v>67</v>
      </c>
      <c r="E10034" t="s">
        <v>80</v>
      </c>
      <c r="F10034" s="4" t="s">
        <v>302</v>
      </c>
      <c r="G10034" t="s">
        <v>206</v>
      </c>
      <c r="H10034" s="2">
        <f t="shared" si="1099"/>
        <v>0.75347222222222221</v>
      </c>
      <c r="I10034" s="2">
        <f t="shared" si="1100"/>
        <v>0.64583333333333337</v>
      </c>
      <c r="J10034" t="str">
        <f t="shared" si="1101"/>
        <v/>
      </c>
      <c r="K10034" t="s">
        <v>1634</v>
      </c>
      <c r="L10034" t="s">
        <v>1991</v>
      </c>
      <c r="M10034" t="s">
        <v>1996</v>
      </c>
      <c r="N10034">
        <v>4174</v>
      </c>
      <c r="O10034">
        <f t="shared" si="1102"/>
        <v>2</v>
      </c>
      <c r="P10034" s="4" t="str">
        <f t="shared" si="1103"/>
        <v>2</v>
      </c>
      <c r="Q10034" s="8">
        <f t="shared" si="1104"/>
        <v>35</v>
      </c>
      <c r="R10034">
        <f t="shared" si="1105"/>
        <v>155</v>
      </c>
    </row>
    <row r="10035" spans="1:18" x14ac:dyDescent="0.3">
      <c r="A10035" t="s">
        <v>12</v>
      </c>
      <c r="B10035" s="7" t="s">
        <v>65</v>
      </c>
      <c r="C10035" t="s">
        <v>67</v>
      </c>
      <c r="D10035" s="10" t="s">
        <v>72</v>
      </c>
      <c r="E10035" t="s">
        <v>75</v>
      </c>
      <c r="F10035" s="4" t="s">
        <v>252</v>
      </c>
      <c r="G10035" t="s">
        <v>304</v>
      </c>
      <c r="H10035" s="2">
        <f t="shared" si="1099"/>
        <v>0.67361111111111116</v>
      </c>
      <c r="I10035" s="2">
        <f t="shared" si="1100"/>
        <v>0.55555555555555558</v>
      </c>
      <c r="J10035" t="str">
        <f t="shared" si="1101"/>
        <v/>
      </c>
      <c r="K10035" t="s">
        <v>1623</v>
      </c>
      <c r="L10035" t="s">
        <v>1991</v>
      </c>
      <c r="M10035" t="s">
        <v>1996</v>
      </c>
      <c r="N10035">
        <v>12841</v>
      </c>
      <c r="O10035">
        <f t="shared" si="1102"/>
        <v>2</v>
      </c>
      <c r="P10035" s="4" t="str">
        <f t="shared" si="1103"/>
        <v>2</v>
      </c>
      <c r="Q10035" s="8">
        <f t="shared" si="1104"/>
        <v>50</v>
      </c>
      <c r="R10035">
        <f t="shared" si="1105"/>
        <v>170</v>
      </c>
    </row>
    <row r="10036" spans="1:18" x14ac:dyDescent="0.3">
      <c r="A10036" t="s">
        <v>13</v>
      </c>
      <c r="B10036" s="7" t="s">
        <v>33</v>
      </c>
      <c r="C10036" t="s">
        <v>68</v>
      </c>
      <c r="D10036" s="10" t="s">
        <v>67</v>
      </c>
      <c r="E10036" t="s">
        <v>98</v>
      </c>
      <c r="F10036" s="4" t="s">
        <v>299</v>
      </c>
      <c r="G10036" t="s">
        <v>1518</v>
      </c>
      <c r="H10036" s="2">
        <f t="shared" si="1099"/>
        <v>0.87847222222222221</v>
      </c>
      <c r="I10036" s="2">
        <f t="shared" si="1100"/>
        <v>0.70833333333333337</v>
      </c>
      <c r="J10036" t="str">
        <f t="shared" si="1101"/>
        <v>10 May</v>
      </c>
      <c r="K10036" t="s">
        <v>1871</v>
      </c>
      <c r="L10036" t="s">
        <v>1993</v>
      </c>
      <c r="M10036" t="s">
        <v>1996</v>
      </c>
      <c r="N10036">
        <v>13067</v>
      </c>
      <c r="O10036">
        <f t="shared" si="1102"/>
        <v>3</v>
      </c>
      <c r="P10036" s="4" t="str">
        <f t="shared" si="1103"/>
        <v>28</v>
      </c>
      <c r="Q10036" s="8">
        <f t="shared" si="1104"/>
        <v>5</v>
      </c>
      <c r="R10036">
        <f t="shared" si="1105"/>
        <v>1685</v>
      </c>
    </row>
    <row r="10037" spans="1:18" x14ac:dyDescent="0.3">
      <c r="A10037" t="s">
        <v>13</v>
      </c>
      <c r="B10037" s="7" t="s">
        <v>28</v>
      </c>
      <c r="C10037" t="s">
        <v>69</v>
      </c>
      <c r="D10037" s="10" t="s">
        <v>73</v>
      </c>
      <c r="E10037" t="s">
        <v>82</v>
      </c>
      <c r="F10037" s="4" t="s">
        <v>222</v>
      </c>
      <c r="G10037" t="s">
        <v>912</v>
      </c>
      <c r="H10037" s="2">
        <f t="shared" si="1099"/>
        <v>0.79166666666666663</v>
      </c>
      <c r="I10037" s="2">
        <f t="shared" si="1100"/>
        <v>0.66666666666666663</v>
      </c>
      <c r="J10037" t="str">
        <f t="shared" si="1101"/>
        <v>25 Jun</v>
      </c>
      <c r="K10037" t="s">
        <v>1778</v>
      </c>
      <c r="L10037" t="s">
        <v>1993</v>
      </c>
      <c r="M10037" t="s">
        <v>1997</v>
      </c>
      <c r="N10037">
        <v>10262</v>
      </c>
      <c r="O10037">
        <f t="shared" si="1102"/>
        <v>3</v>
      </c>
      <c r="P10037" s="4" t="str">
        <f t="shared" si="1103"/>
        <v>27</v>
      </c>
      <c r="Q10037" s="8">
        <f t="shared" si="1104"/>
        <v>0</v>
      </c>
      <c r="R10037">
        <f t="shared" si="1105"/>
        <v>1620</v>
      </c>
    </row>
    <row r="10038" spans="1:18" x14ac:dyDescent="0.3">
      <c r="A10038" t="s">
        <v>11</v>
      </c>
      <c r="B10038" s="7" t="s">
        <v>45</v>
      </c>
      <c r="C10038" t="s">
        <v>67</v>
      </c>
      <c r="D10038" s="10" t="s">
        <v>69</v>
      </c>
      <c r="E10038" t="s">
        <v>75</v>
      </c>
      <c r="F10038" s="4" t="s">
        <v>349</v>
      </c>
      <c r="G10038" t="s">
        <v>296</v>
      </c>
      <c r="H10038" s="2">
        <f t="shared" si="1099"/>
        <v>0.54166666666666663</v>
      </c>
      <c r="I10038" s="2">
        <f t="shared" si="1100"/>
        <v>0.4236111111111111</v>
      </c>
      <c r="J10038" t="str">
        <f t="shared" si="1101"/>
        <v/>
      </c>
      <c r="K10038" t="s">
        <v>1623</v>
      </c>
      <c r="L10038" t="s">
        <v>1991</v>
      </c>
      <c r="M10038" t="s">
        <v>1996</v>
      </c>
      <c r="N10038">
        <v>4423</v>
      </c>
      <c r="O10038">
        <f t="shared" si="1102"/>
        <v>2</v>
      </c>
      <c r="P10038" s="4" t="str">
        <f t="shared" si="1103"/>
        <v>2</v>
      </c>
      <c r="Q10038" s="8">
        <f t="shared" si="1104"/>
        <v>50</v>
      </c>
      <c r="R10038">
        <f t="shared" si="1105"/>
        <v>170</v>
      </c>
    </row>
    <row r="10039" spans="1:18" x14ac:dyDescent="0.3">
      <c r="A10039" t="s">
        <v>13</v>
      </c>
      <c r="B10039" s="7" t="s">
        <v>24</v>
      </c>
      <c r="C10039" t="s">
        <v>68</v>
      </c>
      <c r="D10039" s="10" t="s">
        <v>67</v>
      </c>
      <c r="E10039" t="s">
        <v>85</v>
      </c>
      <c r="F10039" s="4" t="s">
        <v>209</v>
      </c>
      <c r="G10039" t="s">
        <v>1020</v>
      </c>
      <c r="H10039" s="2">
        <f t="shared" si="1099"/>
        <v>0.19444444444444445</v>
      </c>
      <c r="I10039" s="2">
        <f t="shared" si="1100"/>
        <v>0.78819444444444442</v>
      </c>
      <c r="J10039" t="str">
        <f t="shared" si="1101"/>
        <v>02 May</v>
      </c>
      <c r="K10039" t="s">
        <v>1806</v>
      </c>
      <c r="L10039" t="s">
        <v>1993</v>
      </c>
      <c r="M10039" t="s">
        <v>1997</v>
      </c>
      <c r="N10039">
        <v>8586</v>
      </c>
      <c r="O10039">
        <f t="shared" si="1102"/>
        <v>3</v>
      </c>
      <c r="P10039" s="4" t="str">
        <f t="shared" si="1103"/>
        <v>9</v>
      </c>
      <c r="Q10039" s="8">
        <f t="shared" si="1104"/>
        <v>45</v>
      </c>
      <c r="R10039">
        <f t="shared" si="1105"/>
        <v>585</v>
      </c>
    </row>
    <row r="10040" spans="1:18" x14ac:dyDescent="0.3">
      <c r="A10040" t="s">
        <v>13</v>
      </c>
      <c r="B10040" s="7" t="s">
        <v>42</v>
      </c>
      <c r="C10040" t="s">
        <v>68</v>
      </c>
      <c r="D10040" s="10" t="s">
        <v>67</v>
      </c>
      <c r="E10040" t="s">
        <v>85</v>
      </c>
      <c r="F10040" s="4" t="s">
        <v>216</v>
      </c>
      <c r="G10040" t="s">
        <v>940</v>
      </c>
      <c r="H10040" s="2">
        <f t="shared" si="1099"/>
        <v>0.3888888888888889</v>
      </c>
      <c r="I10040" s="2">
        <f t="shared" si="1100"/>
        <v>0.88194444444444442</v>
      </c>
      <c r="J10040" t="str">
        <f t="shared" si="1101"/>
        <v>16 May</v>
      </c>
      <c r="K10040" t="s">
        <v>1636</v>
      </c>
      <c r="L10040" t="s">
        <v>1993</v>
      </c>
      <c r="M10040" t="s">
        <v>1997</v>
      </c>
      <c r="N10040">
        <v>9663</v>
      </c>
      <c r="O10040">
        <f t="shared" si="1102"/>
        <v>3</v>
      </c>
      <c r="P10040" s="4" t="str">
        <f t="shared" si="1103"/>
        <v>12</v>
      </c>
      <c r="Q10040" s="8">
        <f t="shared" si="1104"/>
        <v>10</v>
      </c>
      <c r="R10040">
        <f t="shared" si="1105"/>
        <v>730</v>
      </c>
    </row>
    <row r="10041" spans="1:18" x14ac:dyDescent="0.3">
      <c r="A10041" t="s">
        <v>11</v>
      </c>
      <c r="B10041" s="7" t="s">
        <v>44</v>
      </c>
      <c r="C10041" t="s">
        <v>69</v>
      </c>
      <c r="D10041" s="10" t="s">
        <v>73</v>
      </c>
      <c r="E10041" t="s">
        <v>82</v>
      </c>
      <c r="F10041" s="4" t="s">
        <v>222</v>
      </c>
      <c r="G10041" t="s">
        <v>352</v>
      </c>
      <c r="H10041" s="2">
        <f t="shared" si="1099"/>
        <v>0.875</v>
      </c>
      <c r="I10041" s="2">
        <f t="shared" si="1100"/>
        <v>0.66666666666666663</v>
      </c>
      <c r="J10041" t="str">
        <f t="shared" si="1101"/>
        <v/>
      </c>
      <c r="K10041" t="s">
        <v>1680</v>
      </c>
      <c r="L10041" t="s">
        <v>1993</v>
      </c>
      <c r="M10041" t="s">
        <v>1996</v>
      </c>
      <c r="N10041">
        <v>6069</v>
      </c>
      <c r="O10041">
        <f t="shared" si="1102"/>
        <v>3</v>
      </c>
      <c r="P10041" s="4" t="str">
        <f t="shared" si="1103"/>
        <v>5</v>
      </c>
      <c r="Q10041" s="8">
        <f t="shared" si="1104"/>
        <v>0</v>
      </c>
      <c r="R10041">
        <f t="shared" si="1105"/>
        <v>300</v>
      </c>
    </row>
    <row r="10042" spans="1:18" x14ac:dyDescent="0.3">
      <c r="A10042" t="s">
        <v>12</v>
      </c>
      <c r="B10042" s="7" t="s">
        <v>41</v>
      </c>
      <c r="C10042" t="s">
        <v>70</v>
      </c>
      <c r="D10042" s="10" t="s">
        <v>68</v>
      </c>
      <c r="E10042" t="s">
        <v>84</v>
      </c>
      <c r="F10042" s="4" t="s">
        <v>215</v>
      </c>
      <c r="G10042" t="s">
        <v>250</v>
      </c>
      <c r="H10042" s="2">
        <f t="shared" si="1099"/>
        <v>0.57986111111111116</v>
      </c>
      <c r="I10042" s="2">
        <f t="shared" si="1100"/>
        <v>0.4861111111111111</v>
      </c>
      <c r="J10042" t="str">
        <f t="shared" si="1101"/>
        <v/>
      </c>
      <c r="K10042" t="s">
        <v>1635</v>
      </c>
      <c r="L10042" t="s">
        <v>1991</v>
      </c>
      <c r="M10042" t="s">
        <v>1996</v>
      </c>
      <c r="N10042">
        <v>4667</v>
      </c>
      <c r="O10042">
        <f t="shared" si="1102"/>
        <v>2</v>
      </c>
      <c r="P10042" s="4" t="str">
        <f t="shared" si="1103"/>
        <v>2</v>
      </c>
      <c r="Q10042" s="8">
        <f t="shared" si="1104"/>
        <v>15</v>
      </c>
      <c r="R10042">
        <f t="shared" si="1105"/>
        <v>135</v>
      </c>
    </row>
    <row r="10043" spans="1:18" x14ac:dyDescent="0.3">
      <c r="A10043" t="s">
        <v>13</v>
      </c>
      <c r="B10043" s="7" t="s">
        <v>33</v>
      </c>
      <c r="C10043" t="s">
        <v>69</v>
      </c>
      <c r="D10043" s="10" t="s">
        <v>73</v>
      </c>
      <c r="E10043" t="s">
        <v>82</v>
      </c>
      <c r="F10043" s="4" t="s">
        <v>227</v>
      </c>
      <c r="G10043" t="s">
        <v>640</v>
      </c>
      <c r="H10043" s="2">
        <f t="shared" si="1099"/>
        <v>0.79166666666666663</v>
      </c>
      <c r="I10043" s="2">
        <f t="shared" si="1100"/>
        <v>0.90972222222222221</v>
      </c>
      <c r="J10043" t="str">
        <f t="shared" si="1101"/>
        <v>10 May</v>
      </c>
      <c r="K10043" t="s">
        <v>1838</v>
      </c>
      <c r="L10043" t="s">
        <v>1993</v>
      </c>
      <c r="M10043" t="s">
        <v>1997</v>
      </c>
      <c r="N10043">
        <v>12373</v>
      </c>
      <c r="O10043">
        <f t="shared" si="1102"/>
        <v>3</v>
      </c>
      <c r="P10043" s="4" t="str">
        <f t="shared" si="1103"/>
        <v>21</v>
      </c>
      <c r="Q10043" s="8">
        <f t="shared" si="1104"/>
        <v>10</v>
      </c>
      <c r="R10043">
        <f t="shared" si="1105"/>
        <v>1270</v>
      </c>
    </row>
    <row r="10044" spans="1:18" x14ac:dyDescent="0.3">
      <c r="A10044" t="s">
        <v>13</v>
      </c>
      <c r="B10044" s="7" t="s">
        <v>33</v>
      </c>
      <c r="C10044" t="s">
        <v>68</v>
      </c>
      <c r="D10044" s="10" t="s">
        <v>67</v>
      </c>
      <c r="E10044" t="s">
        <v>85</v>
      </c>
      <c r="F10044" s="4" t="s">
        <v>293</v>
      </c>
      <c r="G10044" t="s">
        <v>621</v>
      </c>
      <c r="H10044" s="2">
        <f t="shared" si="1099"/>
        <v>0.4201388888888889</v>
      </c>
      <c r="I10044" s="2">
        <f t="shared" si="1100"/>
        <v>0.6875</v>
      </c>
      <c r="J10044" t="str">
        <f t="shared" si="1101"/>
        <v>10 May</v>
      </c>
      <c r="K10044" t="s">
        <v>1738</v>
      </c>
      <c r="L10044" t="s">
        <v>1993</v>
      </c>
      <c r="M10044" t="s">
        <v>1996</v>
      </c>
      <c r="N10044">
        <v>13941</v>
      </c>
      <c r="O10044">
        <f t="shared" si="1102"/>
        <v>3</v>
      </c>
      <c r="P10044" s="4" t="str">
        <f t="shared" si="1103"/>
        <v>17</v>
      </c>
      <c r="Q10044" s="8">
        <f t="shared" si="1104"/>
        <v>35</v>
      </c>
      <c r="R10044">
        <f t="shared" si="1105"/>
        <v>1055</v>
      </c>
    </row>
    <row r="10045" spans="1:18" x14ac:dyDescent="0.3">
      <c r="A10045" t="s">
        <v>11</v>
      </c>
      <c r="B10045" s="7" t="s">
        <v>60</v>
      </c>
      <c r="C10045" t="s">
        <v>71</v>
      </c>
      <c r="D10045" s="10" t="s">
        <v>74</v>
      </c>
      <c r="E10045" t="s">
        <v>102</v>
      </c>
      <c r="F10045" s="4" t="s">
        <v>325</v>
      </c>
      <c r="G10045" t="s">
        <v>348</v>
      </c>
      <c r="H10045" s="2">
        <f t="shared" si="1099"/>
        <v>0.32291666666666669</v>
      </c>
      <c r="I10045" s="2">
        <f t="shared" si="1100"/>
        <v>0.2638888888888889</v>
      </c>
      <c r="J10045" t="str">
        <f t="shared" si="1101"/>
        <v/>
      </c>
      <c r="K10045" t="s">
        <v>1676</v>
      </c>
      <c r="L10045" t="s">
        <v>1991</v>
      </c>
      <c r="M10045" t="s">
        <v>1996</v>
      </c>
      <c r="N10045">
        <v>3175</v>
      </c>
      <c r="O10045">
        <f t="shared" si="1102"/>
        <v>2</v>
      </c>
      <c r="P10045" s="4" t="str">
        <f t="shared" si="1103"/>
        <v>1</v>
      </c>
      <c r="Q10045" s="8">
        <f t="shared" si="1104"/>
        <v>25</v>
      </c>
      <c r="R10045">
        <f t="shared" si="1105"/>
        <v>85</v>
      </c>
    </row>
    <row r="10046" spans="1:18" x14ac:dyDescent="0.3">
      <c r="A10046" t="s">
        <v>12</v>
      </c>
      <c r="B10046" s="7" t="s">
        <v>25</v>
      </c>
      <c r="C10046" t="s">
        <v>69</v>
      </c>
      <c r="D10046" s="10" t="s">
        <v>73</v>
      </c>
      <c r="E10046" t="s">
        <v>82</v>
      </c>
      <c r="F10046" s="4" t="s">
        <v>352</v>
      </c>
      <c r="G10046" t="s">
        <v>795</v>
      </c>
      <c r="H10046" s="2">
        <f t="shared" si="1099"/>
        <v>0.80208333333333337</v>
      </c>
      <c r="I10046" s="2">
        <f t="shared" si="1100"/>
        <v>0.875</v>
      </c>
      <c r="J10046" t="str">
        <f t="shared" si="1101"/>
        <v>10 Jun</v>
      </c>
      <c r="K10046" t="s">
        <v>1773</v>
      </c>
      <c r="L10046" t="s">
        <v>1993</v>
      </c>
      <c r="M10046" t="s">
        <v>1996</v>
      </c>
      <c r="N10046">
        <v>8372</v>
      </c>
      <c r="O10046">
        <f t="shared" si="1102"/>
        <v>3</v>
      </c>
      <c r="P10046" s="4" t="str">
        <f t="shared" si="1103"/>
        <v>22</v>
      </c>
      <c r="Q10046" s="8">
        <f t="shared" si="1104"/>
        <v>15</v>
      </c>
      <c r="R10046">
        <f t="shared" si="1105"/>
        <v>1335</v>
      </c>
    </row>
    <row r="10047" spans="1:18" x14ac:dyDescent="0.3">
      <c r="A10047" t="s">
        <v>17</v>
      </c>
      <c r="B10047" s="7" t="s">
        <v>45</v>
      </c>
      <c r="C10047" t="s">
        <v>67</v>
      </c>
      <c r="D10047" s="10" t="s">
        <v>69</v>
      </c>
      <c r="E10047" t="s">
        <v>75</v>
      </c>
      <c r="F10047" s="4" t="s">
        <v>299</v>
      </c>
      <c r="G10047" t="s">
        <v>301</v>
      </c>
      <c r="H10047" s="2">
        <f t="shared" si="1099"/>
        <v>0.81597222222222221</v>
      </c>
      <c r="I10047" s="2">
        <f t="shared" si="1100"/>
        <v>0.70833333333333337</v>
      </c>
      <c r="J10047" t="str">
        <f t="shared" si="1101"/>
        <v/>
      </c>
      <c r="K10047" t="s">
        <v>1634</v>
      </c>
      <c r="L10047" t="s">
        <v>1991</v>
      </c>
      <c r="M10047" t="s">
        <v>1996</v>
      </c>
      <c r="N10047">
        <v>5613</v>
      </c>
      <c r="O10047">
        <f t="shared" si="1102"/>
        <v>2</v>
      </c>
      <c r="P10047" s="4" t="str">
        <f t="shared" si="1103"/>
        <v>2</v>
      </c>
      <c r="Q10047" s="8">
        <f t="shared" si="1104"/>
        <v>35</v>
      </c>
      <c r="R10047">
        <f t="shared" si="1105"/>
        <v>155</v>
      </c>
    </row>
    <row r="10048" spans="1:18" x14ac:dyDescent="0.3">
      <c r="A10048" t="s">
        <v>11</v>
      </c>
      <c r="B10048" s="7" t="s">
        <v>46</v>
      </c>
      <c r="C10048" t="s">
        <v>69</v>
      </c>
      <c r="D10048" s="10" t="s">
        <v>73</v>
      </c>
      <c r="E10048" t="s">
        <v>95</v>
      </c>
      <c r="F10048" s="4" t="s">
        <v>287</v>
      </c>
      <c r="G10048" t="s">
        <v>462</v>
      </c>
      <c r="H10048" s="2">
        <f t="shared" si="1099"/>
        <v>0.9375</v>
      </c>
      <c r="I10048" s="2">
        <f t="shared" si="1100"/>
        <v>0.31597222222222221</v>
      </c>
      <c r="J10048" t="str">
        <f t="shared" si="1101"/>
        <v/>
      </c>
      <c r="K10048" t="s">
        <v>1854</v>
      </c>
      <c r="L10048" t="s">
        <v>1993</v>
      </c>
      <c r="M10048" t="s">
        <v>1996</v>
      </c>
      <c r="N10048">
        <v>7144</v>
      </c>
      <c r="O10048">
        <f t="shared" si="1102"/>
        <v>3</v>
      </c>
      <c r="P10048" s="4" t="str">
        <f t="shared" si="1103"/>
        <v>14</v>
      </c>
      <c r="Q10048" s="8">
        <f t="shared" si="1104"/>
        <v>55</v>
      </c>
      <c r="R10048">
        <f t="shared" si="1105"/>
        <v>895</v>
      </c>
    </row>
    <row r="10049" spans="1:18" x14ac:dyDescent="0.3">
      <c r="A10049" t="s">
        <v>13</v>
      </c>
      <c r="B10049" s="7" t="s">
        <v>54</v>
      </c>
      <c r="C10049" t="s">
        <v>68</v>
      </c>
      <c r="D10049" s="10" t="s">
        <v>67</v>
      </c>
      <c r="E10049" t="s">
        <v>85</v>
      </c>
      <c r="F10049" s="4" t="s">
        <v>258</v>
      </c>
      <c r="G10049" t="s">
        <v>592</v>
      </c>
      <c r="H10049" s="2">
        <f t="shared" si="1099"/>
        <v>0.68055555555555558</v>
      </c>
      <c r="I10049" s="2">
        <f t="shared" si="1100"/>
        <v>0.27083333333333331</v>
      </c>
      <c r="J10049" t="str">
        <f t="shared" si="1101"/>
        <v/>
      </c>
      <c r="K10049" t="s">
        <v>1835</v>
      </c>
      <c r="L10049" t="s">
        <v>1993</v>
      </c>
      <c r="M10049" t="s">
        <v>1996</v>
      </c>
      <c r="N10049">
        <v>14571</v>
      </c>
      <c r="O10049">
        <f t="shared" si="1102"/>
        <v>3</v>
      </c>
      <c r="P10049" s="4" t="str">
        <f t="shared" si="1103"/>
        <v>9</v>
      </c>
      <c r="Q10049" s="8">
        <f t="shared" si="1104"/>
        <v>50</v>
      </c>
      <c r="R10049">
        <f t="shared" si="1105"/>
        <v>590</v>
      </c>
    </row>
    <row r="10050" spans="1:18" x14ac:dyDescent="0.3">
      <c r="A10050" t="s">
        <v>11</v>
      </c>
      <c r="B10050" s="7" t="s">
        <v>23</v>
      </c>
      <c r="C10050" t="s">
        <v>70</v>
      </c>
      <c r="D10050" s="10" t="s">
        <v>68</v>
      </c>
      <c r="E10050" t="s">
        <v>84</v>
      </c>
      <c r="F10050" s="4" t="s">
        <v>378</v>
      </c>
      <c r="G10050" t="s">
        <v>1583</v>
      </c>
      <c r="H10050" s="2">
        <f t="shared" si="1099"/>
        <v>1.7361111111111112E-2</v>
      </c>
      <c r="I10050" s="2">
        <f t="shared" si="1100"/>
        <v>0.92013888888888884</v>
      </c>
      <c r="J10050" t="str">
        <f t="shared" si="1101"/>
        <v>25 Mar</v>
      </c>
      <c r="K10050" t="s">
        <v>1710</v>
      </c>
      <c r="L10050" t="s">
        <v>1991</v>
      </c>
      <c r="M10050" t="s">
        <v>1996</v>
      </c>
      <c r="N10050">
        <v>5277</v>
      </c>
      <c r="O10050">
        <f t="shared" si="1102"/>
        <v>2</v>
      </c>
      <c r="P10050" s="4" t="str">
        <f t="shared" si="1103"/>
        <v>2</v>
      </c>
      <c r="Q10050" s="8">
        <f t="shared" si="1104"/>
        <v>20</v>
      </c>
      <c r="R10050">
        <f t="shared" si="1105"/>
        <v>140</v>
      </c>
    </row>
    <row r="10051" spans="1:18" x14ac:dyDescent="0.3">
      <c r="A10051" t="s">
        <v>13</v>
      </c>
      <c r="B10051" s="7" t="s">
        <v>23</v>
      </c>
      <c r="C10051" t="s">
        <v>71</v>
      </c>
      <c r="D10051" s="10" t="s">
        <v>74</v>
      </c>
      <c r="E10051" t="s">
        <v>102</v>
      </c>
      <c r="F10051" s="4" t="s">
        <v>318</v>
      </c>
      <c r="G10051" t="s">
        <v>281</v>
      </c>
      <c r="H10051" s="2">
        <f t="shared" si="1099"/>
        <v>0.49305555555555558</v>
      </c>
      <c r="I10051" s="2">
        <f t="shared" si="1100"/>
        <v>0.43055555555555558</v>
      </c>
      <c r="J10051" t="str">
        <f t="shared" si="1101"/>
        <v/>
      </c>
      <c r="K10051" t="s">
        <v>1675</v>
      </c>
      <c r="L10051" t="s">
        <v>1991</v>
      </c>
      <c r="M10051" t="s">
        <v>1997</v>
      </c>
      <c r="N10051">
        <v>2759</v>
      </c>
      <c r="O10051">
        <f t="shared" si="1102"/>
        <v>2</v>
      </c>
      <c r="P10051" s="4" t="str">
        <f t="shared" si="1103"/>
        <v>1</v>
      </c>
      <c r="Q10051" s="8">
        <f t="shared" si="1104"/>
        <v>30</v>
      </c>
      <c r="R10051">
        <f t="shared" si="1105"/>
        <v>90</v>
      </c>
    </row>
    <row r="10052" spans="1:18" x14ac:dyDescent="0.3">
      <c r="A10052" t="s">
        <v>18</v>
      </c>
      <c r="B10052" s="7" t="s">
        <v>33</v>
      </c>
      <c r="C10052" t="s">
        <v>68</v>
      </c>
      <c r="D10052" s="10" t="s">
        <v>67</v>
      </c>
      <c r="E10052" t="s">
        <v>98</v>
      </c>
      <c r="F10052" s="4" t="s">
        <v>287</v>
      </c>
      <c r="G10052" t="s">
        <v>286</v>
      </c>
      <c r="H10052" s="2">
        <f t="shared" ref="H10052:H10115" si="1106">TIMEVALUE(LEFT(G10052,5))</f>
        <v>0.97916666666666663</v>
      </c>
      <c r="I10052" s="2">
        <f t="shared" ref="I10052:I10115" si="1107">F10052*1</f>
        <v>0.31597222222222221</v>
      </c>
      <c r="J10052" t="str">
        <f t="shared" ref="J10052:J10115" si="1108">IF(LEN(G10052)&gt;5, MID(G10052,7,6), "")</f>
        <v/>
      </c>
      <c r="K10052" t="s">
        <v>1785</v>
      </c>
      <c r="L10052" t="s">
        <v>1993</v>
      </c>
      <c r="M10052" t="s">
        <v>1996</v>
      </c>
      <c r="N10052">
        <v>5192</v>
      </c>
      <c r="O10052">
        <f t="shared" ref="O10052:O10115" si="1109">LEN(E10052)-LEN(SUBSTITUTE(E10052,"→",""))+1</f>
        <v>3</v>
      </c>
      <c r="P10052" s="4" t="str">
        <f t="shared" ref="P10052:P10115" si="1110">LEFT(K10052, FIND("h", K10052)-1)</f>
        <v>15</v>
      </c>
      <c r="Q10052" s="8">
        <f t="shared" ref="Q10052:Q10115" si="1111">IFERROR(VALUE(MID(K10052, FIND("h",K10052)+2, FIND("m",K10052)-FIND("h",K10052)-2)), 0)*1</f>
        <v>55</v>
      </c>
      <c r="R10052">
        <f t="shared" ref="R10052:R10115" si="1112">(P10052*60+Q10052)</f>
        <v>955</v>
      </c>
    </row>
    <row r="10053" spans="1:18" x14ac:dyDescent="0.3">
      <c r="A10053" t="s">
        <v>13</v>
      </c>
      <c r="B10053" s="7" t="s">
        <v>25</v>
      </c>
      <c r="C10053" t="s">
        <v>69</v>
      </c>
      <c r="D10053" s="10" t="s">
        <v>73</v>
      </c>
      <c r="E10053" t="s">
        <v>82</v>
      </c>
      <c r="F10053" s="4" t="s">
        <v>229</v>
      </c>
      <c r="G10053" t="s">
        <v>239</v>
      </c>
      <c r="H10053" s="2">
        <f t="shared" si="1106"/>
        <v>0.79166666666666663</v>
      </c>
      <c r="I10053" s="2">
        <f t="shared" si="1107"/>
        <v>0.2951388888888889</v>
      </c>
      <c r="J10053" t="str">
        <f t="shared" si="1108"/>
        <v/>
      </c>
      <c r="K10053" t="s">
        <v>1656</v>
      </c>
      <c r="L10053" t="s">
        <v>1993</v>
      </c>
      <c r="M10053" t="s">
        <v>1996</v>
      </c>
      <c r="N10053">
        <v>14714</v>
      </c>
      <c r="O10053">
        <f t="shared" si="1109"/>
        <v>3</v>
      </c>
      <c r="P10053" s="4" t="str">
        <f t="shared" si="1110"/>
        <v>11</v>
      </c>
      <c r="Q10053" s="8">
        <f t="shared" si="1111"/>
        <v>55</v>
      </c>
      <c r="R10053">
        <f t="shared" si="1112"/>
        <v>715</v>
      </c>
    </row>
    <row r="10054" spans="1:18" x14ac:dyDescent="0.3">
      <c r="A10054" t="s">
        <v>12</v>
      </c>
      <c r="B10054" s="7" t="s">
        <v>31</v>
      </c>
      <c r="C10054" t="s">
        <v>69</v>
      </c>
      <c r="D10054" s="10" t="s">
        <v>73</v>
      </c>
      <c r="E10054" t="s">
        <v>104</v>
      </c>
      <c r="F10054" s="4" t="s">
        <v>279</v>
      </c>
      <c r="G10054" t="s">
        <v>297</v>
      </c>
      <c r="H10054" s="2">
        <f t="shared" si="1106"/>
        <v>0.80208333333333337</v>
      </c>
      <c r="I10054" s="2">
        <f t="shared" si="1107"/>
        <v>0.5</v>
      </c>
      <c r="J10054" t="str">
        <f t="shared" si="1108"/>
        <v/>
      </c>
      <c r="K10054" t="s">
        <v>1775</v>
      </c>
      <c r="L10054" t="s">
        <v>1992</v>
      </c>
      <c r="M10054" t="s">
        <v>1996</v>
      </c>
      <c r="N10054">
        <v>10336</v>
      </c>
      <c r="O10054">
        <f t="shared" si="1109"/>
        <v>4</v>
      </c>
      <c r="P10054" s="4" t="str">
        <f t="shared" si="1110"/>
        <v>7</v>
      </c>
      <c r="Q10054" s="8">
        <f t="shared" si="1111"/>
        <v>15</v>
      </c>
      <c r="R10054">
        <f t="shared" si="1112"/>
        <v>435</v>
      </c>
    </row>
    <row r="10055" spans="1:18" x14ac:dyDescent="0.3">
      <c r="A10055" t="s">
        <v>12</v>
      </c>
      <c r="B10055" s="7" t="s">
        <v>23</v>
      </c>
      <c r="C10055" t="s">
        <v>68</v>
      </c>
      <c r="D10055" s="10" t="s">
        <v>67</v>
      </c>
      <c r="E10055" t="s">
        <v>80</v>
      </c>
      <c r="F10055" s="4" t="s">
        <v>267</v>
      </c>
      <c r="G10055" t="s">
        <v>463</v>
      </c>
      <c r="H10055" s="2">
        <f t="shared" si="1106"/>
        <v>0.97222222222222221</v>
      </c>
      <c r="I10055" s="2">
        <f t="shared" si="1107"/>
        <v>0.86458333333333337</v>
      </c>
      <c r="J10055" t="str">
        <f t="shared" si="1108"/>
        <v/>
      </c>
      <c r="K10055" t="s">
        <v>1634</v>
      </c>
      <c r="L10055" t="s">
        <v>1991</v>
      </c>
      <c r="M10055" t="s">
        <v>1996</v>
      </c>
      <c r="N10055">
        <v>31945</v>
      </c>
      <c r="O10055">
        <f t="shared" si="1109"/>
        <v>2</v>
      </c>
      <c r="P10055" s="4" t="str">
        <f t="shared" si="1110"/>
        <v>2</v>
      </c>
      <c r="Q10055" s="8">
        <f t="shared" si="1111"/>
        <v>35</v>
      </c>
      <c r="R10055">
        <f t="shared" si="1112"/>
        <v>155</v>
      </c>
    </row>
    <row r="10056" spans="1:18" x14ac:dyDescent="0.3">
      <c r="A10056" t="s">
        <v>13</v>
      </c>
      <c r="B10056" s="7" t="s">
        <v>57</v>
      </c>
      <c r="C10056" t="s">
        <v>68</v>
      </c>
      <c r="D10056" s="10" t="s">
        <v>67</v>
      </c>
      <c r="E10056" t="s">
        <v>85</v>
      </c>
      <c r="F10056" s="4" t="s">
        <v>258</v>
      </c>
      <c r="G10056" t="s">
        <v>516</v>
      </c>
      <c r="H10056" s="2">
        <f t="shared" si="1106"/>
        <v>0.98263888888888884</v>
      </c>
      <c r="I10056" s="2">
        <f t="shared" si="1107"/>
        <v>0.27083333333333331</v>
      </c>
      <c r="J10056" t="str">
        <f t="shared" si="1108"/>
        <v/>
      </c>
      <c r="K10056" t="s">
        <v>1771</v>
      </c>
      <c r="L10056" t="s">
        <v>1993</v>
      </c>
      <c r="M10056" t="s">
        <v>1997</v>
      </c>
      <c r="N10056">
        <v>7064</v>
      </c>
      <c r="O10056">
        <f t="shared" si="1109"/>
        <v>3</v>
      </c>
      <c r="P10056" s="4" t="str">
        <f t="shared" si="1110"/>
        <v>17</v>
      </c>
      <c r="Q10056" s="8">
        <f t="shared" si="1111"/>
        <v>5</v>
      </c>
      <c r="R10056">
        <f t="shared" si="1112"/>
        <v>1025</v>
      </c>
    </row>
    <row r="10057" spans="1:18" x14ac:dyDescent="0.3">
      <c r="A10057" t="s">
        <v>13</v>
      </c>
      <c r="B10057" s="7" t="s">
        <v>25</v>
      </c>
      <c r="C10057" t="s">
        <v>69</v>
      </c>
      <c r="D10057" s="10" t="s">
        <v>73</v>
      </c>
      <c r="E10057" t="s">
        <v>103</v>
      </c>
      <c r="F10057" s="4" t="s">
        <v>315</v>
      </c>
      <c r="G10057" t="s">
        <v>438</v>
      </c>
      <c r="H10057" s="2">
        <f t="shared" si="1106"/>
        <v>0.52430555555555558</v>
      </c>
      <c r="I10057" s="2">
        <f t="shared" si="1107"/>
        <v>0.22916666666666666</v>
      </c>
      <c r="J10057" t="str">
        <f t="shared" si="1108"/>
        <v/>
      </c>
      <c r="K10057" t="s">
        <v>1809</v>
      </c>
      <c r="L10057" t="s">
        <v>1992</v>
      </c>
      <c r="M10057" t="s">
        <v>1996</v>
      </c>
      <c r="N10057">
        <v>14441</v>
      </c>
      <c r="O10057">
        <f t="shared" si="1109"/>
        <v>4</v>
      </c>
      <c r="P10057" s="4" t="str">
        <f t="shared" si="1110"/>
        <v>7</v>
      </c>
      <c r="Q10057" s="8">
        <f t="shared" si="1111"/>
        <v>5</v>
      </c>
      <c r="R10057">
        <f t="shared" si="1112"/>
        <v>425</v>
      </c>
    </row>
    <row r="10058" spans="1:18" x14ac:dyDescent="0.3">
      <c r="A10058" t="s">
        <v>15</v>
      </c>
      <c r="B10058" s="7" t="s">
        <v>35</v>
      </c>
      <c r="C10058" t="s">
        <v>69</v>
      </c>
      <c r="D10058" s="10" t="s">
        <v>73</v>
      </c>
      <c r="E10058" t="s">
        <v>82</v>
      </c>
      <c r="F10058" s="4" t="s">
        <v>296</v>
      </c>
      <c r="G10058" t="s">
        <v>476</v>
      </c>
      <c r="H10058" s="2">
        <f t="shared" si="1106"/>
        <v>6.5972222222222224E-2</v>
      </c>
      <c r="I10058" s="2">
        <f t="shared" si="1107"/>
        <v>0.54166666666666663</v>
      </c>
      <c r="J10058" t="str">
        <f t="shared" si="1108"/>
        <v>04 Mar</v>
      </c>
      <c r="K10058" t="s">
        <v>1760</v>
      </c>
      <c r="L10058" t="s">
        <v>1993</v>
      </c>
      <c r="M10058" t="s">
        <v>1996</v>
      </c>
      <c r="N10058">
        <v>17493</v>
      </c>
      <c r="O10058">
        <f t="shared" si="1109"/>
        <v>3</v>
      </c>
      <c r="P10058" s="4" t="str">
        <f t="shared" si="1110"/>
        <v>12</v>
      </c>
      <c r="Q10058" s="8">
        <f t="shared" si="1111"/>
        <v>35</v>
      </c>
      <c r="R10058">
        <f t="shared" si="1112"/>
        <v>755</v>
      </c>
    </row>
    <row r="10059" spans="1:18" x14ac:dyDescent="0.3">
      <c r="A10059" t="s">
        <v>13</v>
      </c>
      <c r="B10059" s="7" t="s">
        <v>25</v>
      </c>
      <c r="C10059" t="s">
        <v>68</v>
      </c>
      <c r="D10059" s="10" t="s">
        <v>67</v>
      </c>
      <c r="E10059" t="s">
        <v>85</v>
      </c>
      <c r="F10059" s="4" t="s">
        <v>270</v>
      </c>
      <c r="G10059" t="s">
        <v>918</v>
      </c>
      <c r="H10059" s="2">
        <f t="shared" si="1106"/>
        <v>0.94097222222222221</v>
      </c>
      <c r="I10059" s="2">
        <f t="shared" si="1107"/>
        <v>0.83333333333333337</v>
      </c>
      <c r="J10059" t="str">
        <f t="shared" si="1108"/>
        <v>10 Jun</v>
      </c>
      <c r="K10059" t="s">
        <v>1637</v>
      </c>
      <c r="L10059" t="s">
        <v>1993</v>
      </c>
      <c r="M10059" t="s">
        <v>1997</v>
      </c>
      <c r="N10059">
        <v>10844</v>
      </c>
      <c r="O10059">
        <f t="shared" si="1109"/>
        <v>3</v>
      </c>
      <c r="P10059" s="4" t="str">
        <f t="shared" si="1110"/>
        <v>26</v>
      </c>
      <c r="Q10059" s="8">
        <f t="shared" si="1111"/>
        <v>35</v>
      </c>
      <c r="R10059">
        <f t="shared" si="1112"/>
        <v>1595</v>
      </c>
    </row>
    <row r="10060" spans="1:18" x14ac:dyDescent="0.3">
      <c r="A10060" t="s">
        <v>14</v>
      </c>
      <c r="B10060" s="7" t="s">
        <v>31</v>
      </c>
      <c r="C10060" t="s">
        <v>71</v>
      </c>
      <c r="D10060" s="10" t="s">
        <v>74</v>
      </c>
      <c r="E10060" t="s">
        <v>102</v>
      </c>
      <c r="F10060" s="4" t="s">
        <v>238</v>
      </c>
      <c r="G10060" t="s">
        <v>391</v>
      </c>
      <c r="H10060" s="2">
        <f t="shared" si="1106"/>
        <v>0.30208333333333331</v>
      </c>
      <c r="I10060" s="2">
        <f t="shared" si="1107"/>
        <v>0.23958333333333334</v>
      </c>
      <c r="J10060" t="str">
        <f t="shared" si="1108"/>
        <v/>
      </c>
      <c r="K10060" t="s">
        <v>1675</v>
      </c>
      <c r="L10060" t="s">
        <v>1991</v>
      </c>
      <c r="M10060" t="s">
        <v>1996</v>
      </c>
      <c r="N10060">
        <v>2753</v>
      </c>
      <c r="O10060">
        <f t="shared" si="1109"/>
        <v>2</v>
      </c>
      <c r="P10060" s="4" t="str">
        <f t="shared" si="1110"/>
        <v>1</v>
      </c>
      <c r="Q10060" s="8">
        <f t="shared" si="1111"/>
        <v>30</v>
      </c>
      <c r="R10060">
        <f t="shared" si="1112"/>
        <v>90</v>
      </c>
    </row>
    <row r="10061" spans="1:18" x14ac:dyDescent="0.3">
      <c r="A10061" t="s">
        <v>13</v>
      </c>
      <c r="B10061" s="7" t="s">
        <v>48</v>
      </c>
      <c r="C10061" t="s">
        <v>69</v>
      </c>
      <c r="D10061" s="10" t="s">
        <v>73</v>
      </c>
      <c r="E10061" t="s">
        <v>82</v>
      </c>
      <c r="F10061" s="4" t="s">
        <v>210</v>
      </c>
      <c r="G10061" t="s">
        <v>586</v>
      </c>
      <c r="H10061" s="2">
        <f t="shared" si="1106"/>
        <v>0.18402777777777779</v>
      </c>
      <c r="I10061" s="2">
        <f t="shared" si="1107"/>
        <v>0.33333333333333331</v>
      </c>
      <c r="J10061" t="str">
        <f t="shared" si="1108"/>
        <v>22 May</v>
      </c>
      <c r="K10061" t="s">
        <v>1780</v>
      </c>
      <c r="L10061" t="s">
        <v>1993</v>
      </c>
      <c r="M10061" t="s">
        <v>1997</v>
      </c>
      <c r="N10061">
        <v>12898</v>
      </c>
      <c r="O10061">
        <f t="shared" si="1109"/>
        <v>3</v>
      </c>
      <c r="P10061" s="4" t="str">
        <f t="shared" si="1110"/>
        <v>20</v>
      </c>
      <c r="Q10061" s="8">
        <f t="shared" si="1111"/>
        <v>25</v>
      </c>
      <c r="R10061">
        <f t="shared" si="1112"/>
        <v>1225</v>
      </c>
    </row>
    <row r="10062" spans="1:18" x14ac:dyDescent="0.3">
      <c r="A10062" t="s">
        <v>13</v>
      </c>
      <c r="B10062" s="7" t="s">
        <v>36</v>
      </c>
      <c r="C10062" t="s">
        <v>67</v>
      </c>
      <c r="D10062" s="10" t="s">
        <v>69</v>
      </c>
      <c r="E10062" t="s">
        <v>75</v>
      </c>
      <c r="F10062" s="4" t="s">
        <v>209</v>
      </c>
      <c r="G10062" t="s">
        <v>224</v>
      </c>
      <c r="H10062" s="2">
        <f t="shared" si="1106"/>
        <v>0.91666666666666663</v>
      </c>
      <c r="I10062" s="2">
        <f t="shared" si="1107"/>
        <v>0.78819444444444442</v>
      </c>
      <c r="J10062" t="str">
        <f t="shared" si="1108"/>
        <v/>
      </c>
      <c r="K10062" t="s">
        <v>1735</v>
      </c>
      <c r="L10062" t="s">
        <v>1991</v>
      </c>
      <c r="M10062" t="s">
        <v>1996</v>
      </c>
      <c r="N10062">
        <v>7229</v>
      </c>
      <c r="O10062">
        <f t="shared" si="1109"/>
        <v>2</v>
      </c>
      <c r="P10062" s="4" t="str">
        <f t="shared" si="1110"/>
        <v>3</v>
      </c>
      <c r="Q10062" s="8">
        <f t="shared" si="1111"/>
        <v>5</v>
      </c>
      <c r="R10062">
        <f t="shared" si="1112"/>
        <v>185</v>
      </c>
    </row>
    <row r="10063" spans="1:18" x14ac:dyDescent="0.3">
      <c r="A10063" t="s">
        <v>12</v>
      </c>
      <c r="B10063" s="7" t="s">
        <v>50</v>
      </c>
      <c r="C10063" t="s">
        <v>69</v>
      </c>
      <c r="D10063" s="10" t="s">
        <v>73</v>
      </c>
      <c r="E10063" t="s">
        <v>104</v>
      </c>
      <c r="F10063" s="4" t="s">
        <v>279</v>
      </c>
      <c r="G10063" t="s">
        <v>880</v>
      </c>
      <c r="H10063" s="2">
        <f t="shared" si="1106"/>
        <v>0.31944444444444442</v>
      </c>
      <c r="I10063" s="2">
        <f t="shared" si="1107"/>
        <v>0.5</v>
      </c>
      <c r="J10063" t="str">
        <f t="shared" si="1108"/>
        <v>04 Jun</v>
      </c>
      <c r="K10063" t="s">
        <v>1920</v>
      </c>
      <c r="L10063" t="s">
        <v>1992</v>
      </c>
      <c r="M10063" t="s">
        <v>1996</v>
      </c>
      <c r="N10063">
        <v>8603</v>
      </c>
      <c r="O10063">
        <f t="shared" si="1109"/>
        <v>4</v>
      </c>
      <c r="P10063" s="4" t="str">
        <f t="shared" si="1110"/>
        <v>19</v>
      </c>
      <c r="Q10063" s="8">
        <f t="shared" si="1111"/>
        <v>40</v>
      </c>
      <c r="R10063">
        <f t="shared" si="1112"/>
        <v>1180</v>
      </c>
    </row>
    <row r="10064" spans="1:18" x14ac:dyDescent="0.3">
      <c r="A10064" t="s">
        <v>13</v>
      </c>
      <c r="B10064" s="7" t="s">
        <v>46</v>
      </c>
      <c r="C10064" t="s">
        <v>69</v>
      </c>
      <c r="D10064" s="10" t="s">
        <v>73</v>
      </c>
      <c r="E10064" t="s">
        <v>104</v>
      </c>
      <c r="F10064" s="4" t="s">
        <v>315</v>
      </c>
      <c r="G10064" t="s">
        <v>468</v>
      </c>
      <c r="H10064" s="2">
        <f t="shared" si="1106"/>
        <v>0.18402777777777779</v>
      </c>
      <c r="I10064" s="2">
        <f t="shared" si="1107"/>
        <v>0.22916666666666666</v>
      </c>
      <c r="J10064" t="str">
        <f t="shared" si="1108"/>
        <v>19 May</v>
      </c>
      <c r="K10064" t="s">
        <v>1754</v>
      </c>
      <c r="L10064" t="s">
        <v>1992</v>
      </c>
      <c r="M10064" t="s">
        <v>1996</v>
      </c>
      <c r="N10064">
        <v>15129</v>
      </c>
      <c r="O10064">
        <f t="shared" si="1109"/>
        <v>4</v>
      </c>
      <c r="P10064" s="4" t="str">
        <f t="shared" si="1110"/>
        <v>22</v>
      </c>
      <c r="Q10064" s="8">
        <f t="shared" si="1111"/>
        <v>55</v>
      </c>
      <c r="R10064">
        <f t="shared" si="1112"/>
        <v>1375</v>
      </c>
    </row>
    <row r="10065" spans="1:18" x14ac:dyDescent="0.3">
      <c r="A10065" t="s">
        <v>13</v>
      </c>
      <c r="B10065" s="7" t="s">
        <v>44</v>
      </c>
      <c r="C10065" t="s">
        <v>69</v>
      </c>
      <c r="D10065" s="10" t="s">
        <v>73</v>
      </c>
      <c r="E10065" t="s">
        <v>106</v>
      </c>
      <c r="F10065" s="4" t="s">
        <v>215</v>
      </c>
      <c r="G10065" t="s">
        <v>239</v>
      </c>
      <c r="H10065" s="2">
        <f t="shared" si="1106"/>
        <v>0.79166666666666663</v>
      </c>
      <c r="I10065" s="2">
        <f t="shared" si="1107"/>
        <v>0.4861111111111111</v>
      </c>
      <c r="J10065" t="str">
        <f t="shared" si="1108"/>
        <v/>
      </c>
      <c r="K10065" t="s">
        <v>1678</v>
      </c>
      <c r="L10065" t="s">
        <v>1992</v>
      </c>
      <c r="M10065" t="s">
        <v>1996</v>
      </c>
      <c r="N10065">
        <v>18804</v>
      </c>
      <c r="O10065">
        <f t="shared" si="1109"/>
        <v>4</v>
      </c>
      <c r="P10065" s="4" t="str">
        <f t="shared" si="1110"/>
        <v>7</v>
      </c>
      <c r="Q10065" s="8">
        <f t="shared" si="1111"/>
        <v>20</v>
      </c>
      <c r="R10065">
        <f t="shared" si="1112"/>
        <v>440</v>
      </c>
    </row>
    <row r="10066" spans="1:18" x14ac:dyDescent="0.3">
      <c r="A10066" t="s">
        <v>18</v>
      </c>
      <c r="B10066" s="7" t="s">
        <v>58</v>
      </c>
      <c r="C10066" t="s">
        <v>69</v>
      </c>
      <c r="D10066" s="10" t="s">
        <v>73</v>
      </c>
      <c r="E10066" t="s">
        <v>83</v>
      </c>
      <c r="F10066" s="4" t="s">
        <v>347</v>
      </c>
      <c r="G10066" t="s">
        <v>306</v>
      </c>
      <c r="H10066" s="2">
        <f t="shared" si="1106"/>
        <v>0.93402777777777779</v>
      </c>
      <c r="I10066" s="2">
        <f t="shared" si="1107"/>
        <v>0.3298611111111111</v>
      </c>
      <c r="J10066" t="str">
        <f t="shared" si="1108"/>
        <v/>
      </c>
      <c r="K10066" t="s">
        <v>1699</v>
      </c>
      <c r="L10066" t="s">
        <v>1993</v>
      </c>
      <c r="M10066" t="s">
        <v>1996</v>
      </c>
      <c r="N10066">
        <v>7452</v>
      </c>
      <c r="O10066">
        <f t="shared" si="1109"/>
        <v>3</v>
      </c>
      <c r="P10066" s="4" t="str">
        <f t="shared" si="1110"/>
        <v>14</v>
      </c>
      <c r="Q10066" s="8">
        <f t="shared" si="1111"/>
        <v>30</v>
      </c>
      <c r="R10066">
        <f t="shared" si="1112"/>
        <v>870</v>
      </c>
    </row>
    <row r="10067" spans="1:18" x14ac:dyDescent="0.3">
      <c r="A10067" t="s">
        <v>14</v>
      </c>
      <c r="B10067" s="7" t="s">
        <v>34</v>
      </c>
      <c r="C10067" t="s">
        <v>67</v>
      </c>
      <c r="D10067" s="10" t="s">
        <v>69</v>
      </c>
      <c r="E10067" t="s">
        <v>75</v>
      </c>
      <c r="F10067" s="4" t="s">
        <v>329</v>
      </c>
      <c r="G10067" t="s">
        <v>389</v>
      </c>
      <c r="H10067" s="2">
        <f t="shared" si="1106"/>
        <v>0.51388888888888884</v>
      </c>
      <c r="I10067" s="2">
        <f t="shared" si="1107"/>
        <v>0.39583333333333331</v>
      </c>
      <c r="J10067" t="str">
        <f t="shared" si="1108"/>
        <v/>
      </c>
      <c r="K10067" t="s">
        <v>1623</v>
      </c>
      <c r="L10067" t="s">
        <v>1991</v>
      </c>
      <c r="M10067" t="s">
        <v>1996</v>
      </c>
      <c r="N10067">
        <v>3971</v>
      </c>
      <c r="O10067">
        <f t="shared" si="1109"/>
        <v>2</v>
      </c>
      <c r="P10067" s="4" t="str">
        <f t="shared" si="1110"/>
        <v>2</v>
      </c>
      <c r="Q10067" s="8">
        <f t="shared" si="1111"/>
        <v>50</v>
      </c>
      <c r="R10067">
        <f t="shared" si="1112"/>
        <v>170</v>
      </c>
    </row>
    <row r="10068" spans="1:18" x14ac:dyDescent="0.3">
      <c r="A10068" t="s">
        <v>11</v>
      </c>
      <c r="B10068" s="7" t="s">
        <v>37</v>
      </c>
      <c r="C10068" t="s">
        <v>67</v>
      </c>
      <c r="D10068" s="10" t="s">
        <v>69</v>
      </c>
      <c r="E10068" t="s">
        <v>75</v>
      </c>
      <c r="F10068" s="4" t="s">
        <v>349</v>
      </c>
      <c r="G10068" t="s">
        <v>296</v>
      </c>
      <c r="H10068" s="2">
        <f t="shared" si="1106"/>
        <v>0.54166666666666663</v>
      </c>
      <c r="I10068" s="2">
        <f t="shared" si="1107"/>
        <v>0.4236111111111111</v>
      </c>
      <c r="J10068" t="str">
        <f t="shared" si="1108"/>
        <v/>
      </c>
      <c r="K10068" t="s">
        <v>1623</v>
      </c>
      <c r="L10068" t="s">
        <v>1991</v>
      </c>
      <c r="M10068" t="s">
        <v>1996</v>
      </c>
      <c r="N10068">
        <v>3943</v>
      </c>
      <c r="O10068">
        <f t="shared" si="1109"/>
        <v>2</v>
      </c>
      <c r="P10068" s="4" t="str">
        <f t="shared" si="1110"/>
        <v>2</v>
      </c>
      <c r="Q10068" s="8">
        <f t="shared" si="1111"/>
        <v>50</v>
      </c>
      <c r="R10068">
        <f t="shared" si="1112"/>
        <v>170</v>
      </c>
    </row>
    <row r="10069" spans="1:18" x14ac:dyDescent="0.3">
      <c r="A10069" t="s">
        <v>11</v>
      </c>
      <c r="B10069" s="7" t="s">
        <v>51</v>
      </c>
      <c r="C10069" t="s">
        <v>67</v>
      </c>
      <c r="D10069" s="10" t="s">
        <v>72</v>
      </c>
      <c r="E10069" t="s">
        <v>141</v>
      </c>
      <c r="F10069" s="4" t="s">
        <v>316</v>
      </c>
      <c r="G10069" t="s">
        <v>569</v>
      </c>
      <c r="H10069" s="2">
        <f t="shared" si="1106"/>
        <v>0.80902777777777779</v>
      </c>
      <c r="I10069" s="2">
        <f t="shared" si="1107"/>
        <v>0.60069444444444442</v>
      </c>
      <c r="J10069" t="str">
        <f t="shared" si="1108"/>
        <v/>
      </c>
      <c r="K10069" t="s">
        <v>1680</v>
      </c>
      <c r="L10069" t="s">
        <v>1993</v>
      </c>
      <c r="M10069" t="s">
        <v>1996</v>
      </c>
      <c r="N10069">
        <v>9165</v>
      </c>
      <c r="O10069">
        <f t="shared" si="1109"/>
        <v>3</v>
      </c>
      <c r="P10069" s="4" t="str">
        <f t="shared" si="1110"/>
        <v>5</v>
      </c>
      <c r="Q10069" s="8">
        <f t="shared" si="1111"/>
        <v>0</v>
      </c>
      <c r="R10069">
        <f t="shared" si="1112"/>
        <v>300</v>
      </c>
    </row>
    <row r="10070" spans="1:18" x14ac:dyDescent="0.3">
      <c r="A10070" t="s">
        <v>13</v>
      </c>
      <c r="B10070" s="7" t="s">
        <v>28</v>
      </c>
      <c r="C10070" t="s">
        <v>69</v>
      </c>
      <c r="D10070" s="10" t="s">
        <v>73</v>
      </c>
      <c r="E10070" t="s">
        <v>104</v>
      </c>
      <c r="F10070" s="4" t="s">
        <v>315</v>
      </c>
      <c r="G10070" t="s">
        <v>239</v>
      </c>
      <c r="H10070" s="2">
        <f t="shared" si="1106"/>
        <v>0.79166666666666663</v>
      </c>
      <c r="I10070" s="2">
        <f t="shared" si="1107"/>
        <v>0.22916666666666666</v>
      </c>
      <c r="J10070" t="str">
        <f t="shared" si="1108"/>
        <v/>
      </c>
      <c r="K10070" t="s">
        <v>1679</v>
      </c>
      <c r="L10070" t="s">
        <v>1992</v>
      </c>
      <c r="M10070" t="s">
        <v>1996</v>
      </c>
      <c r="N10070">
        <v>13014</v>
      </c>
      <c r="O10070">
        <f t="shared" si="1109"/>
        <v>4</v>
      </c>
      <c r="P10070" s="4" t="str">
        <f t="shared" si="1110"/>
        <v>13</v>
      </c>
      <c r="Q10070" s="8">
        <f t="shared" si="1111"/>
        <v>30</v>
      </c>
      <c r="R10070">
        <f t="shared" si="1112"/>
        <v>810</v>
      </c>
    </row>
    <row r="10071" spans="1:18" x14ac:dyDescent="0.3">
      <c r="A10071" t="s">
        <v>14</v>
      </c>
      <c r="B10071" s="7" t="s">
        <v>59</v>
      </c>
      <c r="C10071" t="s">
        <v>67</v>
      </c>
      <c r="D10071" s="10" t="s">
        <v>69</v>
      </c>
      <c r="E10071" t="s">
        <v>75</v>
      </c>
      <c r="F10071" s="4" t="s">
        <v>329</v>
      </c>
      <c r="G10071" t="s">
        <v>389</v>
      </c>
      <c r="H10071" s="2">
        <f t="shared" si="1106"/>
        <v>0.51388888888888884</v>
      </c>
      <c r="I10071" s="2">
        <f t="shared" si="1107"/>
        <v>0.39583333333333331</v>
      </c>
      <c r="J10071" t="str">
        <f t="shared" si="1108"/>
        <v/>
      </c>
      <c r="K10071" t="s">
        <v>1623</v>
      </c>
      <c r="L10071" t="s">
        <v>1991</v>
      </c>
      <c r="M10071" t="s">
        <v>1996</v>
      </c>
      <c r="N10071">
        <v>3625</v>
      </c>
      <c r="O10071">
        <f t="shared" si="1109"/>
        <v>2</v>
      </c>
      <c r="P10071" s="4" t="str">
        <f t="shared" si="1110"/>
        <v>2</v>
      </c>
      <c r="Q10071" s="8">
        <f t="shared" si="1111"/>
        <v>50</v>
      </c>
      <c r="R10071">
        <f t="shared" si="1112"/>
        <v>170</v>
      </c>
    </row>
    <row r="10072" spans="1:18" x14ac:dyDescent="0.3">
      <c r="A10072" t="s">
        <v>13</v>
      </c>
      <c r="B10072" s="7" t="s">
        <v>28</v>
      </c>
      <c r="C10072" t="s">
        <v>69</v>
      </c>
      <c r="D10072" s="10" t="s">
        <v>73</v>
      </c>
      <c r="E10072" t="s">
        <v>82</v>
      </c>
      <c r="F10072" s="4" t="s">
        <v>222</v>
      </c>
      <c r="G10072" t="s">
        <v>455</v>
      </c>
      <c r="H10072" s="2">
        <f t="shared" si="1106"/>
        <v>0.52430555555555558</v>
      </c>
      <c r="I10072" s="2">
        <f t="shared" si="1107"/>
        <v>0.66666666666666663</v>
      </c>
      <c r="J10072" t="str">
        <f t="shared" si="1108"/>
        <v>25 Jun</v>
      </c>
      <c r="K10072" t="s">
        <v>1641</v>
      </c>
      <c r="L10072" t="s">
        <v>1993</v>
      </c>
      <c r="M10072" t="s">
        <v>1997</v>
      </c>
      <c r="N10072">
        <v>10262</v>
      </c>
      <c r="O10072">
        <f t="shared" si="1109"/>
        <v>3</v>
      </c>
      <c r="P10072" s="4" t="str">
        <f t="shared" si="1110"/>
        <v>20</v>
      </c>
      <c r="Q10072" s="8">
        <f t="shared" si="1111"/>
        <v>35</v>
      </c>
      <c r="R10072">
        <f t="shared" si="1112"/>
        <v>1235</v>
      </c>
    </row>
    <row r="10073" spans="1:18" x14ac:dyDescent="0.3">
      <c r="A10073" t="s">
        <v>13</v>
      </c>
      <c r="B10073" s="7" t="s">
        <v>48</v>
      </c>
      <c r="C10073" t="s">
        <v>68</v>
      </c>
      <c r="D10073" s="10" t="s">
        <v>67</v>
      </c>
      <c r="E10073" t="s">
        <v>85</v>
      </c>
      <c r="F10073" s="4" t="s">
        <v>209</v>
      </c>
      <c r="G10073" t="s">
        <v>916</v>
      </c>
      <c r="H10073" s="2">
        <f t="shared" si="1106"/>
        <v>0.34375</v>
      </c>
      <c r="I10073" s="2">
        <f t="shared" si="1107"/>
        <v>0.78819444444444442</v>
      </c>
      <c r="J10073" t="str">
        <f t="shared" si="1108"/>
        <v>22 May</v>
      </c>
      <c r="K10073" t="s">
        <v>1645</v>
      </c>
      <c r="L10073" t="s">
        <v>1993</v>
      </c>
      <c r="M10073" t="s">
        <v>1996</v>
      </c>
      <c r="N10073">
        <v>14388</v>
      </c>
      <c r="O10073">
        <f t="shared" si="1109"/>
        <v>3</v>
      </c>
      <c r="P10073" s="4" t="str">
        <f t="shared" si="1110"/>
        <v>13</v>
      </c>
      <c r="Q10073" s="8">
        <f t="shared" si="1111"/>
        <v>20</v>
      </c>
      <c r="R10073">
        <f t="shared" si="1112"/>
        <v>800</v>
      </c>
    </row>
    <row r="10074" spans="1:18" x14ac:dyDescent="0.3">
      <c r="A10074" t="s">
        <v>15</v>
      </c>
      <c r="B10074" s="7" t="s">
        <v>37</v>
      </c>
      <c r="C10074" t="s">
        <v>69</v>
      </c>
      <c r="D10074" s="10" t="s">
        <v>73</v>
      </c>
      <c r="E10074" t="s">
        <v>82</v>
      </c>
      <c r="F10074" s="4" t="s">
        <v>210</v>
      </c>
      <c r="G10074" t="s">
        <v>297</v>
      </c>
      <c r="H10074" s="2">
        <f t="shared" si="1106"/>
        <v>0.80208333333333337</v>
      </c>
      <c r="I10074" s="2">
        <f t="shared" si="1107"/>
        <v>0.33333333333333331</v>
      </c>
      <c r="J10074" t="str">
        <f t="shared" si="1108"/>
        <v/>
      </c>
      <c r="K10074" t="s">
        <v>1764</v>
      </c>
      <c r="L10074" t="s">
        <v>1993</v>
      </c>
      <c r="M10074" t="s">
        <v>1996</v>
      </c>
      <c r="N10074">
        <v>15058</v>
      </c>
      <c r="O10074">
        <f t="shared" si="1109"/>
        <v>3</v>
      </c>
      <c r="P10074" s="4" t="str">
        <f t="shared" si="1110"/>
        <v>11</v>
      </c>
      <c r="Q10074" s="8">
        <f t="shared" si="1111"/>
        <v>15</v>
      </c>
      <c r="R10074">
        <f t="shared" si="1112"/>
        <v>675</v>
      </c>
    </row>
    <row r="10075" spans="1:18" x14ac:dyDescent="0.3">
      <c r="A10075" t="s">
        <v>12</v>
      </c>
      <c r="B10075" s="7" t="s">
        <v>38</v>
      </c>
      <c r="C10075" t="s">
        <v>69</v>
      </c>
      <c r="D10075" s="10" t="s">
        <v>73</v>
      </c>
      <c r="E10075" t="s">
        <v>82</v>
      </c>
      <c r="F10075" s="4" t="s">
        <v>208</v>
      </c>
      <c r="G10075" t="s">
        <v>610</v>
      </c>
      <c r="H10075" s="2">
        <f t="shared" si="1106"/>
        <v>0.31944444444444442</v>
      </c>
      <c r="I10075" s="2">
        <f t="shared" si="1107"/>
        <v>0.375</v>
      </c>
      <c r="J10075" t="str">
        <f t="shared" si="1108"/>
        <v>07 Mar</v>
      </c>
      <c r="K10075" t="s">
        <v>1853</v>
      </c>
      <c r="L10075" t="s">
        <v>1993</v>
      </c>
      <c r="M10075" t="s">
        <v>1996</v>
      </c>
      <c r="N10075">
        <v>14882</v>
      </c>
      <c r="O10075">
        <f t="shared" si="1109"/>
        <v>3</v>
      </c>
      <c r="P10075" s="4" t="str">
        <f t="shared" si="1110"/>
        <v>22</v>
      </c>
      <c r="Q10075" s="8">
        <f t="shared" si="1111"/>
        <v>40</v>
      </c>
      <c r="R10075">
        <f t="shared" si="1112"/>
        <v>1360</v>
      </c>
    </row>
    <row r="10076" spans="1:18" x14ac:dyDescent="0.3">
      <c r="A10076" t="s">
        <v>11</v>
      </c>
      <c r="B10076" s="7" t="s">
        <v>32</v>
      </c>
      <c r="C10076" t="s">
        <v>67</v>
      </c>
      <c r="D10076" s="10" t="s">
        <v>69</v>
      </c>
      <c r="E10076" t="s">
        <v>75</v>
      </c>
      <c r="F10076" s="4" t="s">
        <v>349</v>
      </c>
      <c r="G10076" t="s">
        <v>296</v>
      </c>
      <c r="H10076" s="2">
        <f t="shared" si="1106"/>
        <v>0.54166666666666663</v>
      </c>
      <c r="I10076" s="2">
        <f t="shared" si="1107"/>
        <v>0.4236111111111111</v>
      </c>
      <c r="J10076" t="str">
        <f t="shared" si="1108"/>
        <v/>
      </c>
      <c r="K10076" t="s">
        <v>1623</v>
      </c>
      <c r="L10076" t="s">
        <v>1991</v>
      </c>
      <c r="M10076" t="s">
        <v>1996</v>
      </c>
      <c r="N10076">
        <v>4591</v>
      </c>
      <c r="O10076">
        <f t="shared" si="1109"/>
        <v>2</v>
      </c>
      <c r="P10076" s="4" t="str">
        <f t="shared" si="1110"/>
        <v>2</v>
      </c>
      <c r="Q10076" s="8">
        <f t="shared" si="1111"/>
        <v>50</v>
      </c>
      <c r="R10076">
        <f t="shared" si="1112"/>
        <v>170</v>
      </c>
    </row>
    <row r="10077" spans="1:18" x14ac:dyDescent="0.3">
      <c r="A10077" t="s">
        <v>14</v>
      </c>
      <c r="B10077" s="7" t="s">
        <v>33</v>
      </c>
      <c r="C10077" t="s">
        <v>68</v>
      </c>
      <c r="D10077" s="10" t="s">
        <v>67</v>
      </c>
      <c r="E10077" t="s">
        <v>80</v>
      </c>
      <c r="F10077" s="4" t="s">
        <v>345</v>
      </c>
      <c r="G10077" t="s">
        <v>329</v>
      </c>
      <c r="H10077" s="2">
        <f t="shared" si="1106"/>
        <v>0.39583333333333331</v>
      </c>
      <c r="I10077" s="2">
        <f t="shared" si="1107"/>
        <v>0.28819444444444442</v>
      </c>
      <c r="J10077" t="str">
        <f t="shared" si="1108"/>
        <v/>
      </c>
      <c r="K10077" t="s">
        <v>1634</v>
      </c>
      <c r="L10077" t="s">
        <v>1991</v>
      </c>
      <c r="M10077" t="s">
        <v>1998</v>
      </c>
      <c r="N10077">
        <v>3841</v>
      </c>
      <c r="O10077">
        <f t="shared" si="1109"/>
        <v>2</v>
      </c>
      <c r="P10077" s="4" t="str">
        <f t="shared" si="1110"/>
        <v>2</v>
      </c>
      <c r="Q10077" s="8">
        <f t="shared" si="1111"/>
        <v>35</v>
      </c>
      <c r="R10077">
        <f t="shared" si="1112"/>
        <v>155</v>
      </c>
    </row>
    <row r="10078" spans="1:18" x14ac:dyDescent="0.3">
      <c r="A10078" t="s">
        <v>13</v>
      </c>
      <c r="B10078" s="7" t="s">
        <v>42</v>
      </c>
      <c r="C10078" t="s">
        <v>68</v>
      </c>
      <c r="D10078" s="10" t="s">
        <v>67</v>
      </c>
      <c r="E10078" t="s">
        <v>85</v>
      </c>
      <c r="F10078" s="4" t="s">
        <v>262</v>
      </c>
      <c r="G10078" t="s">
        <v>275</v>
      </c>
      <c r="H10078" s="2">
        <f t="shared" si="1106"/>
        <v>0.76041666666666663</v>
      </c>
      <c r="I10078" s="2">
        <f t="shared" si="1107"/>
        <v>0.35069444444444442</v>
      </c>
      <c r="J10078" t="str">
        <f t="shared" si="1108"/>
        <v/>
      </c>
      <c r="K10078" t="s">
        <v>1835</v>
      </c>
      <c r="L10078" t="s">
        <v>1993</v>
      </c>
      <c r="M10078" t="s">
        <v>1996</v>
      </c>
      <c r="N10078">
        <v>14781</v>
      </c>
      <c r="O10078">
        <f t="shared" si="1109"/>
        <v>3</v>
      </c>
      <c r="P10078" s="4" t="str">
        <f t="shared" si="1110"/>
        <v>9</v>
      </c>
      <c r="Q10078" s="8">
        <f t="shared" si="1111"/>
        <v>50</v>
      </c>
      <c r="R10078">
        <f t="shared" si="1112"/>
        <v>590</v>
      </c>
    </row>
    <row r="10079" spans="1:18" x14ac:dyDescent="0.3">
      <c r="A10079" t="s">
        <v>14</v>
      </c>
      <c r="B10079" s="7" t="s">
        <v>63</v>
      </c>
      <c r="C10079" t="s">
        <v>68</v>
      </c>
      <c r="D10079" s="10" t="s">
        <v>67</v>
      </c>
      <c r="E10079" t="s">
        <v>80</v>
      </c>
      <c r="F10079" s="4" t="s">
        <v>203</v>
      </c>
      <c r="G10079" t="s">
        <v>1411</v>
      </c>
      <c r="H10079" s="2">
        <f t="shared" si="1106"/>
        <v>2.7777777777777776E-2</v>
      </c>
      <c r="I10079" s="2">
        <f t="shared" si="1107"/>
        <v>0.93055555555555558</v>
      </c>
      <c r="J10079" t="str">
        <f t="shared" si="1108"/>
        <v>10 Apr</v>
      </c>
      <c r="K10079" t="s">
        <v>1710</v>
      </c>
      <c r="L10079" t="s">
        <v>1991</v>
      </c>
      <c r="M10079" t="s">
        <v>1998</v>
      </c>
      <c r="N10079">
        <v>3841</v>
      </c>
      <c r="O10079">
        <f t="shared" si="1109"/>
        <v>2</v>
      </c>
      <c r="P10079" s="4" t="str">
        <f t="shared" si="1110"/>
        <v>2</v>
      </c>
      <c r="Q10079" s="8">
        <f t="shared" si="1111"/>
        <v>20</v>
      </c>
      <c r="R10079">
        <f t="shared" si="1112"/>
        <v>140</v>
      </c>
    </row>
    <row r="10080" spans="1:18" x14ac:dyDescent="0.3">
      <c r="A10080" t="s">
        <v>15</v>
      </c>
      <c r="B10080" s="7" t="s">
        <v>50</v>
      </c>
      <c r="C10080" t="s">
        <v>69</v>
      </c>
      <c r="D10080" s="10" t="s">
        <v>73</v>
      </c>
      <c r="E10080" t="s">
        <v>82</v>
      </c>
      <c r="F10080" s="4" t="s">
        <v>249</v>
      </c>
      <c r="G10080" t="s">
        <v>780</v>
      </c>
      <c r="H10080" s="2">
        <f t="shared" si="1106"/>
        <v>6.25E-2</v>
      </c>
      <c r="I10080" s="2">
        <f t="shared" si="1107"/>
        <v>0.625</v>
      </c>
      <c r="J10080" t="str">
        <f t="shared" si="1108"/>
        <v>04 Jun</v>
      </c>
      <c r="K10080" t="s">
        <v>1674</v>
      </c>
      <c r="L10080" t="s">
        <v>1993</v>
      </c>
      <c r="M10080" t="s">
        <v>1996</v>
      </c>
      <c r="N10080">
        <v>13377</v>
      </c>
      <c r="O10080">
        <f t="shared" si="1109"/>
        <v>3</v>
      </c>
      <c r="P10080" s="4" t="str">
        <f t="shared" si="1110"/>
        <v>10</v>
      </c>
      <c r="Q10080" s="8">
        <f t="shared" si="1111"/>
        <v>30</v>
      </c>
      <c r="R10080">
        <f t="shared" si="1112"/>
        <v>630</v>
      </c>
    </row>
    <row r="10081" spans="1:18" x14ac:dyDescent="0.3">
      <c r="A10081" t="s">
        <v>13</v>
      </c>
      <c r="B10081" s="7" t="s">
        <v>37</v>
      </c>
      <c r="C10081" t="s">
        <v>69</v>
      </c>
      <c r="D10081" s="10" t="s">
        <v>73</v>
      </c>
      <c r="E10081" t="s">
        <v>104</v>
      </c>
      <c r="F10081" s="4" t="s">
        <v>272</v>
      </c>
      <c r="G10081" t="s">
        <v>748</v>
      </c>
      <c r="H10081" s="2">
        <f t="shared" si="1106"/>
        <v>0.18402777777777779</v>
      </c>
      <c r="I10081" s="2">
        <f t="shared" si="1107"/>
        <v>0.8125</v>
      </c>
      <c r="J10081" t="str">
        <f t="shared" si="1108"/>
        <v>13 Jun</v>
      </c>
      <c r="K10081" t="s">
        <v>1697</v>
      </c>
      <c r="L10081" t="s">
        <v>1992</v>
      </c>
      <c r="M10081" t="s">
        <v>1996</v>
      </c>
      <c r="N10081">
        <v>13014</v>
      </c>
      <c r="O10081">
        <f t="shared" si="1109"/>
        <v>4</v>
      </c>
      <c r="P10081" s="4" t="str">
        <f t="shared" si="1110"/>
        <v>8</v>
      </c>
      <c r="Q10081" s="8">
        <f t="shared" si="1111"/>
        <v>55</v>
      </c>
      <c r="R10081">
        <f t="shared" si="1112"/>
        <v>535</v>
      </c>
    </row>
    <row r="10082" spans="1:18" x14ac:dyDescent="0.3">
      <c r="A10082" t="s">
        <v>15</v>
      </c>
      <c r="B10082" s="7" t="s">
        <v>48</v>
      </c>
      <c r="C10082" t="s">
        <v>69</v>
      </c>
      <c r="D10082" s="10" t="s">
        <v>73</v>
      </c>
      <c r="E10082" t="s">
        <v>82</v>
      </c>
      <c r="F10082" s="4" t="s">
        <v>296</v>
      </c>
      <c r="G10082" t="s">
        <v>297</v>
      </c>
      <c r="H10082" s="2">
        <f t="shared" si="1106"/>
        <v>0.80208333333333337</v>
      </c>
      <c r="I10082" s="2">
        <f t="shared" si="1107"/>
        <v>0.54166666666666663</v>
      </c>
      <c r="J10082" t="str">
        <f t="shared" si="1108"/>
        <v/>
      </c>
      <c r="K10082" t="s">
        <v>1655</v>
      </c>
      <c r="L10082" t="s">
        <v>1993</v>
      </c>
      <c r="M10082" t="s">
        <v>1996</v>
      </c>
      <c r="N10082">
        <v>14848</v>
      </c>
      <c r="O10082">
        <f t="shared" si="1109"/>
        <v>3</v>
      </c>
      <c r="P10082" s="4" t="str">
        <f t="shared" si="1110"/>
        <v>6</v>
      </c>
      <c r="Q10082" s="8">
        <f t="shared" si="1111"/>
        <v>15</v>
      </c>
      <c r="R10082">
        <f t="shared" si="1112"/>
        <v>375</v>
      </c>
    </row>
    <row r="10083" spans="1:18" x14ac:dyDescent="0.3">
      <c r="A10083" t="s">
        <v>12</v>
      </c>
      <c r="B10083" s="7" t="s">
        <v>33</v>
      </c>
      <c r="C10083" t="s">
        <v>68</v>
      </c>
      <c r="D10083" s="10" t="s">
        <v>67</v>
      </c>
      <c r="E10083" t="s">
        <v>80</v>
      </c>
      <c r="F10083" s="4" t="s">
        <v>267</v>
      </c>
      <c r="G10083" t="s">
        <v>463</v>
      </c>
      <c r="H10083" s="2">
        <f t="shared" si="1106"/>
        <v>0.97222222222222221</v>
      </c>
      <c r="I10083" s="2">
        <f t="shared" si="1107"/>
        <v>0.86458333333333337</v>
      </c>
      <c r="J10083" t="str">
        <f t="shared" si="1108"/>
        <v/>
      </c>
      <c r="K10083" t="s">
        <v>1634</v>
      </c>
      <c r="L10083" t="s">
        <v>1991</v>
      </c>
      <c r="M10083" t="s">
        <v>1996</v>
      </c>
      <c r="N10083">
        <v>4145</v>
      </c>
      <c r="O10083">
        <f t="shared" si="1109"/>
        <v>2</v>
      </c>
      <c r="P10083" s="4" t="str">
        <f t="shared" si="1110"/>
        <v>2</v>
      </c>
      <c r="Q10083" s="8">
        <f t="shared" si="1111"/>
        <v>35</v>
      </c>
      <c r="R10083">
        <f t="shared" si="1112"/>
        <v>155</v>
      </c>
    </row>
    <row r="10084" spans="1:18" x14ac:dyDescent="0.3">
      <c r="A10084" t="s">
        <v>11</v>
      </c>
      <c r="B10084" s="7" t="s">
        <v>37</v>
      </c>
      <c r="C10084" t="s">
        <v>70</v>
      </c>
      <c r="D10084" s="10" t="s">
        <v>68</v>
      </c>
      <c r="E10084" t="s">
        <v>84</v>
      </c>
      <c r="F10084" s="4" t="s">
        <v>347</v>
      </c>
      <c r="G10084" t="s">
        <v>518</v>
      </c>
      <c r="H10084" s="2">
        <f t="shared" si="1106"/>
        <v>0.42708333333333331</v>
      </c>
      <c r="I10084" s="2">
        <f t="shared" si="1107"/>
        <v>0.3298611111111111</v>
      </c>
      <c r="J10084" t="str">
        <f t="shared" si="1108"/>
        <v/>
      </c>
      <c r="K10084" t="s">
        <v>1710</v>
      </c>
      <c r="L10084" t="s">
        <v>1991</v>
      </c>
      <c r="M10084" t="s">
        <v>1996</v>
      </c>
      <c r="N10084">
        <v>3850</v>
      </c>
      <c r="O10084">
        <f t="shared" si="1109"/>
        <v>2</v>
      </c>
      <c r="P10084" s="4" t="str">
        <f t="shared" si="1110"/>
        <v>2</v>
      </c>
      <c r="Q10084" s="8">
        <f t="shared" si="1111"/>
        <v>20</v>
      </c>
      <c r="R10084">
        <f t="shared" si="1112"/>
        <v>140</v>
      </c>
    </row>
    <row r="10085" spans="1:18" x14ac:dyDescent="0.3">
      <c r="A10085" t="s">
        <v>12</v>
      </c>
      <c r="B10085" s="7" t="s">
        <v>55</v>
      </c>
      <c r="C10085" t="s">
        <v>68</v>
      </c>
      <c r="D10085" s="10" t="s">
        <v>67</v>
      </c>
      <c r="E10085" t="s">
        <v>98</v>
      </c>
      <c r="F10085" s="4" t="s">
        <v>228</v>
      </c>
      <c r="G10085" t="s">
        <v>263</v>
      </c>
      <c r="H10085" s="2">
        <f t="shared" si="1106"/>
        <v>0.85069444444444442</v>
      </c>
      <c r="I10085" s="2">
        <f t="shared" si="1107"/>
        <v>0.29166666666666669</v>
      </c>
      <c r="J10085" t="str">
        <f t="shared" si="1108"/>
        <v/>
      </c>
      <c r="K10085" t="s">
        <v>1649</v>
      </c>
      <c r="L10085" t="s">
        <v>1993</v>
      </c>
      <c r="M10085" t="s">
        <v>1996</v>
      </c>
      <c r="N10085">
        <v>10413</v>
      </c>
      <c r="O10085">
        <f t="shared" si="1109"/>
        <v>3</v>
      </c>
      <c r="P10085" s="4" t="str">
        <f t="shared" si="1110"/>
        <v>13</v>
      </c>
      <c r="Q10085" s="8">
        <f t="shared" si="1111"/>
        <v>25</v>
      </c>
      <c r="R10085">
        <f t="shared" si="1112"/>
        <v>805</v>
      </c>
    </row>
    <row r="10086" spans="1:18" x14ac:dyDescent="0.3">
      <c r="A10086" t="s">
        <v>11</v>
      </c>
      <c r="B10086" s="7" t="s">
        <v>50</v>
      </c>
      <c r="C10086" t="s">
        <v>69</v>
      </c>
      <c r="D10086" s="10" t="s">
        <v>73</v>
      </c>
      <c r="E10086" t="s">
        <v>82</v>
      </c>
      <c r="F10086" s="4" t="s">
        <v>249</v>
      </c>
      <c r="G10086" t="s">
        <v>780</v>
      </c>
      <c r="H10086" s="2">
        <f t="shared" si="1106"/>
        <v>6.25E-2</v>
      </c>
      <c r="I10086" s="2">
        <f t="shared" si="1107"/>
        <v>0.625</v>
      </c>
      <c r="J10086" t="str">
        <f t="shared" si="1108"/>
        <v>04 Jun</v>
      </c>
      <c r="K10086" t="s">
        <v>1674</v>
      </c>
      <c r="L10086" t="s">
        <v>1993</v>
      </c>
      <c r="M10086" t="s">
        <v>1996</v>
      </c>
      <c r="N10086">
        <v>6104</v>
      </c>
      <c r="O10086">
        <f t="shared" si="1109"/>
        <v>3</v>
      </c>
      <c r="P10086" s="4" t="str">
        <f t="shared" si="1110"/>
        <v>10</v>
      </c>
      <c r="Q10086" s="8">
        <f t="shared" si="1111"/>
        <v>30</v>
      </c>
      <c r="R10086">
        <f t="shared" si="1112"/>
        <v>630</v>
      </c>
    </row>
    <row r="10087" spans="1:18" x14ac:dyDescent="0.3">
      <c r="A10087" t="s">
        <v>11</v>
      </c>
      <c r="B10087" s="7" t="s">
        <v>31</v>
      </c>
      <c r="C10087" t="s">
        <v>67</v>
      </c>
      <c r="D10087" s="10" t="s">
        <v>69</v>
      </c>
      <c r="E10087" t="s">
        <v>75</v>
      </c>
      <c r="F10087" s="4" t="s">
        <v>384</v>
      </c>
      <c r="G10087" t="s">
        <v>252</v>
      </c>
      <c r="H10087" s="2">
        <f t="shared" si="1106"/>
        <v>0.55555555555555558</v>
      </c>
      <c r="I10087" s="2">
        <f t="shared" si="1107"/>
        <v>0.4375</v>
      </c>
      <c r="J10087" t="str">
        <f t="shared" si="1108"/>
        <v/>
      </c>
      <c r="K10087" t="s">
        <v>1623</v>
      </c>
      <c r="L10087" t="s">
        <v>1991</v>
      </c>
      <c r="M10087" t="s">
        <v>1996</v>
      </c>
      <c r="N10087">
        <v>3943</v>
      </c>
      <c r="O10087">
        <f t="shared" si="1109"/>
        <v>2</v>
      </c>
      <c r="P10087" s="4" t="str">
        <f t="shared" si="1110"/>
        <v>2</v>
      </c>
      <c r="Q10087" s="8">
        <f t="shared" si="1111"/>
        <v>50</v>
      </c>
      <c r="R10087">
        <f t="shared" si="1112"/>
        <v>170</v>
      </c>
    </row>
    <row r="10088" spans="1:18" x14ac:dyDescent="0.3">
      <c r="A10088" t="s">
        <v>13</v>
      </c>
      <c r="B10088" s="7" t="s">
        <v>37</v>
      </c>
      <c r="C10088" t="s">
        <v>68</v>
      </c>
      <c r="D10088" s="10" t="s">
        <v>67</v>
      </c>
      <c r="E10088" t="s">
        <v>85</v>
      </c>
      <c r="F10088" s="4" t="s">
        <v>216</v>
      </c>
      <c r="G10088" t="s">
        <v>480</v>
      </c>
      <c r="H10088" s="2">
        <f t="shared" si="1106"/>
        <v>0.34375</v>
      </c>
      <c r="I10088" s="2">
        <f t="shared" si="1107"/>
        <v>0.88194444444444442</v>
      </c>
      <c r="J10088" t="str">
        <f t="shared" si="1108"/>
        <v>13 Jun</v>
      </c>
      <c r="K10088" t="s">
        <v>1657</v>
      </c>
      <c r="L10088" t="s">
        <v>1993</v>
      </c>
      <c r="M10088" t="s">
        <v>1997</v>
      </c>
      <c r="N10088">
        <v>8529</v>
      </c>
      <c r="O10088">
        <f t="shared" si="1109"/>
        <v>3</v>
      </c>
      <c r="P10088" s="4" t="str">
        <f t="shared" si="1110"/>
        <v>11</v>
      </c>
      <c r="Q10088" s="8">
        <f t="shared" si="1111"/>
        <v>5</v>
      </c>
      <c r="R10088">
        <f t="shared" si="1112"/>
        <v>665</v>
      </c>
    </row>
    <row r="10089" spans="1:18" x14ac:dyDescent="0.3">
      <c r="A10089" t="s">
        <v>13</v>
      </c>
      <c r="B10089" s="7" t="s">
        <v>28</v>
      </c>
      <c r="C10089" t="s">
        <v>69</v>
      </c>
      <c r="D10089" s="10" t="s">
        <v>73</v>
      </c>
      <c r="E10089" t="s">
        <v>82</v>
      </c>
      <c r="F10089" s="4" t="s">
        <v>337</v>
      </c>
      <c r="G10089" t="s">
        <v>455</v>
      </c>
      <c r="H10089" s="2">
        <f t="shared" si="1106"/>
        <v>0.52430555555555558</v>
      </c>
      <c r="I10089" s="2">
        <f t="shared" si="1107"/>
        <v>0.95138888888888884</v>
      </c>
      <c r="J10089" t="str">
        <f t="shared" si="1108"/>
        <v>25 Jun</v>
      </c>
      <c r="K10089" t="s">
        <v>1815</v>
      </c>
      <c r="L10089" t="s">
        <v>1993</v>
      </c>
      <c r="M10089" t="s">
        <v>1997</v>
      </c>
      <c r="N10089">
        <v>10262</v>
      </c>
      <c r="O10089">
        <f t="shared" si="1109"/>
        <v>3</v>
      </c>
      <c r="P10089" s="4" t="str">
        <f t="shared" si="1110"/>
        <v>13</v>
      </c>
      <c r="Q10089" s="8">
        <f t="shared" si="1111"/>
        <v>45</v>
      </c>
      <c r="R10089">
        <f t="shared" si="1112"/>
        <v>825</v>
      </c>
    </row>
    <row r="10090" spans="1:18" x14ac:dyDescent="0.3">
      <c r="A10090" t="s">
        <v>13</v>
      </c>
      <c r="B10090" s="7" t="s">
        <v>46</v>
      </c>
      <c r="C10090" t="s">
        <v>68</v>
      </c>
      <c r="D10090" s="10" t="s">
        <v>67</v>
      </c>
      <c r="E10090" t="s">
        <v>98</v>
      </c>
      <c r="F10090" s="4" t="s">
        <v>263</v>
      </c>
      <c r="G10090" t="s">
        <v>1584</v>
      </c>
      <c r="H10090" s="2">
        <f t="shared" si="1106"/>
        <v>0.92013888888888884</v>
      </c>
      <c r="I10090" s="2">
        <f t="shared" si="1107"/>
        <v>0.85069444444444442</v>
      </c>
      <c r="J10090" t="str">
        <f t="shared" si="1108"/>
        <v>19 May</v>
      </c>
      <c r="K10090" t="s">
        <v>1756</v>
      </c>
      <c r="L10090" t="s">
        <v>1993</v>
      </c>
      <c r="M10090" t="s">
        <v>1996</v>
      </c>
      <c r="N10090">
        <v>14151</v>
      </c>
      <c r="O10090">
        <f t="shared" si="1109"/>
        <v>3</v>
      </c>
      <c r="P10090" s="4" t="str">
        <f t="shared" si="1110"/>
        <v>25</v>
      </c>
      <c r="Q10090" s="8">
        <f t="shared" si="1111"/>
        <v>40</v>
      </c>
      <c r="R10090">
        <f t="shared" si="1112"/>
        <v>1540</v>
      </c>
    </row>
    <row r="10091" spans="1:18" x14ac:dyDescent="0.3">
      <c r="A10091" t="s">
        <v>18</v>
      </c>
      <c r="B10091" s="7" t="s">
        <v>33</v>
      </c>
      <c r="C10091" t="s">
        <v>68</v>
      </c>
      <c r="D10091" s="10" t="s">
        <v>67</v>
      </c>
      <c r="E10091" t="s">
        <v>115</v>
      </c>
      <c r="F10091" s="4" t="s">
        <v>290</v>
      </c>
      <c r="G10091" t="s">
        <v>286</v>
      </c>
      <c r="H10091" s="2">
        <f t="shared" si="1106"/>
        <v>0.97916666666666663</v>
      </c>
      <c r="I10091" s="2">
        <f t="shared" si="1107"/>
        <v>0.63194444444444442</v>
      </c>
      <c r="J10091" t="str">
        <f t="shared" si="1108"/>
        <v/>
      </c>
      <c r="K10091" t="s">
        <v>1807</v>
      </c>
      <c r="L10091" t="s">
        <v>1992</v>
      </c>
      <c r="M10091" t="s">
        <v>1996</v>
      </c>
      <c r="N10091">
        <v>5192</v>
      </c>
      <c r="O10091">
        <f t="shared" si="1109"/>
        <v>4</v>
      </c>
      <c r="P10091" s="4" t="str">
        <f t="shared" si="1110"/>
        <v>8</v>
      </c>
      <c r="Q10091" s="8">
        <f t="shared" si="1111"/>
        <v>20</v>
      </c>
      <c r="R10091">
        <f t="shared" si="1112"/>
        <v>500</v>
      </c>
    </row>
    <row r="10092" spans="1:18" x14ac:dyDescent="0.3">
      <c r="A10092" t="s">
        <v>13</v>
      </c>
      <c r="B10092" s="7" t="s">
        <v>48</v>
      </c>
      <c r="C10092" t="s">
        <v>68</v>
      </c>
      <c r="D10092" s="10" t="s">
        <v>67</v>
      </c>
      <c r="E10092" t="s">
        <v>85</v>
      </c>
      <c r="F10092" s="4" t="s">
        <v>259</v>
      </c>
      <c r="G10092" t="s">
        <v>712</v>
      </c>
      <c r="H10092" s="2">
        <f t="shared" si="1106"/>
        <v>0.19444444444444445</v>
      </c>
      <c r="I10092" s="2">
        <f t="shared" si="1107"/>
        <v>0.58680555555555558</v>
      </c>
      <c r="J10092" t="str">
        <f t="shared" si="1108"/>
        <v>22 May</v>
      </c>
      <c r="K10092" t="s">
        <v>1765</v>
      </c>
      <c r="L10092" t="s">
        <v>1993</v>
      </c>
      <c r="M10092" t="s">
        <v>1997</v>
      </c>
      <c r="N10092">
        <v>9663</v>
      </c>
      <c r="O10092">
        <f t="shared" si="1109"/>
        <v>3</v>
      </c>
      <c r="P10092" s="4" t="str">
        <f t="shared" si="1110"/>
        <v>14</v>
      </c>
      <c r="Q10092" s="8">
        <f t="shared" si="1111"/>
        <v>35</v>
      </c>
      <c r="R10092">
        <f t="shared" si="1112"/>
        <v>875</v>
      </c>
    </row>
    <row r="10093" spans="1:18" x14ac:dyDescent="0.3">
      <c r="A10093" t="s">
        <v>16</v>
      </c>
      <c r="B10093" s="7" t="s">
        <v>34</v>
      </c>
      <c r="C10093" t="s">
        <v>67</v>
      </c>
      <c r="D10093" s="10" t="s">
        <v>69</v>
      </c>
      <c r="E10093" t="s">
        <v>75</v>
      </c>
      <c r="F10093" s="4" t="s">
        <v>348</v>
      </c>
      <c r="G10093" t="s">
        <v>580</v>
      </c>
      <c r="H10093" s="2">
        <f t="shared" si="1106"/>
        <v>0.44444444444444442</v>
      </c>
      <c r="I10093" s="2">
        <f t="shared" si="1107"/>
        <v>0.32291666666666669</v>
      </c>
      <c r="J10093" t="str">
        <f t="shared" si="1108"/>
        <v/>
      </c>
      <c r="K10093" t="s">
        <v>1644</v>
      </c>
      <c r="L10093" t="s">
        <v>1991</v>
      </c>
      <c r="M10093" t="s">
        <v>1996</v>
      </c>
      <c r="N10093">
        <v>4632</v>
      </c>
      <c r="O10093">
        <f t="shared" si="1109"/>
        <v>2</v>
      </c>
      <c r="P10093" s="4" t="str">
        <f t="shared" si="1110"/>
        <v>2</v>
      </c>
      <c r="Q10093" s="8">
        <f t="shared" si="1111"/>
        <v>55</v>
      </c>
      <c r="R10093">
        <f t="shared" si="1112"/>
        <v>175</v>
      </c>
    </row>
    <row r="10094" spans="1:18" x14ac:dyDescent="0.3">
      <c r="A10094" t="s">
        <v>11</v>
      </c>
      <c r="B10094" s="7" t="s">
        <v>45</v>
      </c>
      <c r="C10094" t="s">
        <v>69</v>
      </c>
      <c r="D10094" s="10" t="s">
        <v>73</v>
      </c>
      <c r="E10094" t="s">
        <v>82</v>
      </c>
      <c r="F10094" s="4" t="s">
        <v>263</v>
      </c>
      <c r="G10094" t="s">
        <v>1585</v>
      </c>
      <c r="H10094" s="2">
        <f t="shared" si="1106"/>
        <v>6.25E-2</v>
      </c>
      <c r="I10094" s="2">
        <f t="shared" si="1107"/>
        <v>0.85069444444444442</v>
      </c>
      <c r="J10094" t="str">
        <f t="shared" si="1108"/>
        <v>07 Apr</v>
      </c>
      <c r="K10094" t="s">
        <v>1739</v>
      </c>
      <c r="L10094" t="s">
        <v>1993</v>
      </c>
      <c r="M10094" t="s">
        <v>1996</v>
      </c>
      <c r="N10094">
        <v>5073</v>
      </c>
      <c r="O10094">
        <f t="shared" si="1109"/>
        <v>3</v>
      </c>
      <c r="P10094" s="4" t="str">
        <f t="shared" si="1110"/>
        <v>5</v>
      </c>
      <c r="Q10094" s="8">
        <f t="shared" si="1111"/>
        <v>5</v>
      </c>
      <c r="R10094">
        <f t="shared" si="1112"/>
        <v>305</v>
      </c>
    </row>
    <row r="10095" spans="1:18" x14ac:dyDescent="0.3">
      <c r="A10095" t="s">
        <v>15</v>
      </c>
      <c r="B10095" s="7" t="s">
        <v>44</v>
      </c>
      <c r="C10095" t="s">
        <v>69</v>
      </c>
      <c r="D10095" s="10" t="s">
        <v>73</v>
      </c>
      <c r="E10095" t="s">
        <v>82</v>
      </c>
      <c r="F10095" s="4" t="s">
        <v>318</v>
      </c>
      <c r="G10095" t="s">
        <v>297</v>
      </c>
      <c r="H10095" s="2">
        <f t="shared" si="1106"/>
        <v>0.80208333333333337</v>
      </c>
      <c r="I10095" s="2">
        <f t="shared" si="1107"/>
        <v>0.43055555555555558</v>
      </c>
      <c r="J10095" t="str">
        <f t="shared" si="1108"/>
        <v/>
      </c>
      <c r="K10095" t="s">
        <v>1697</v>
      </c>
      <c r="L10095" t="s">
        <v>1993</v>
      </c>
      <c r="M10095" t="s">
        <v>1996</v>
      </c>
      <c r="N10095">
        <v>9526</v>
      </c>
      <c r="O10095">
        <f t="shared" si="1109"/>
        <v>3</v>
      </c>
      <c r="P10095" s="4" t="str">
        <f t="shared" si="1110"/>
        <v>8</v>
      </c>
      <c r="Q10095" s="8">
        <f t="shared" si="1111"/>
        <v>55</v>
      </c>
      <c r="R10095">
        <f t="shared" si="1112"/>
        <v>535</v>
      </c>
    </row>
    <row r="10096" spans="1:18" x14ac:dyDescent="0.3">
      <c r="A10096" t="s">
        <v>11</v>
      </c>
      <c r="B10096" s="7" t="s">
        <v>36</v>
      </c>
      <c r="C10096" t="s">
        <v>67</v>
      </c>
      <c r="D10096" s="10" t="s">
        <v>69</v>
      </c>
      <c r="E10096" t="s">
        <v>75</v>
      </c>
      <c r="F10096" s="4" t="s">
        <v>225</v>
      </c>
      <c r="G10096" t="s">
        <v>295</v>
      </c>
      <c r="H10096" s="2">
        <f t="shared" si="1106"/>
        <v>0.28472222222222221</v>
      </c>
      <c r="I10096" s="2">
        <f t="shared" si="1107"/>
        <v>0.16666666666666666</v>
      </c>
      <c r="J10096" t="str">
        <f t="shared" si="1108"/>
        <v/>
      </c>
      <c r="K10096" t="s">
        <v>1623</v>
      </c>
      <c r="L10096" t="s">
        <v>1991</v>
      </c>
      <c r="M10096" t="s">
        <v>1996</v>
      </c>
      <c r="N10096">
        <v>4423</v>
      </c>
      <c r="O10096">
        <f t="shared" si="1109"/>
        <v>2</v>
      </c>
      <c r="P10096" s="4" t="str">
        <f t="shared" si="1110"/>
        <v>2</v>
      </c>
      <c r="Q10096" s="8">
        <f t="shared" si="1111"/>
        <v>50</v>
      </c>
      <c r="R10096">
        <f t="shared" si="1112"/>
        <v>170</v>
      </c>
    </row>
    <row r="10097" spans="1:18" x14ac:dyDescent="0.3">
      <c r="A10097" t="s">
        <v>11</v>
      </c>
      <c r="B10097" s="7" t="s">
        <v>26</v>
      </c>
      <c r="C10097" t="s">
        <v>71</v>
      </c>
      <c r="D10097" s="10" t="s">
        <v>74</v>
      </c>
      <c r="E10097" t="s">
        <v>102</v>
      </c>
      <c r="F10097" s="4" t="s">
        <v>359</v>
      </c>
      <c r="G10097" t="s">
        <v>423</v>
      </c>
      <c r="H10097" s="2">
        <f t="shared" si="1106"/>
        <v>0.90277777777777779</v>
      </c>
      <c r="I10097" s="2">
        <f t="shared" si="1107"/>
        <v>0.83680555555555558</v>
      </c>
      <c r="J10097" t="str">
        <f t="shared" si="1108"/>
        <v/>
      </c>
      <c r="K10097" t="s">
        <v>1888</v>
      </c>
      <c r="L10097" t="s">
        <v>1991</v>
      </c>
      <c r="M10097" t="s">
        <v>1996</v>
      </c>
      <c r="N10097">
        <v>2227</v>
      </c>
      <c r="O10097">
        <f t="shared" si="1109"/>
        <v>2</v>
      </c>
      <c r="P10097" s="4" t="str">
        <f t="shared" si="1110"/>
        <v>1</v>
      </c>
      <c r="Q10097" s="8">
        <f t="shared" si="1111"/>
        <v>35</v>
      </c>
      <c r="R10097">
        <f t="shared" si="1112"/>
        <v>95</v>
      </c>
    </row>
    <row r="10098" spans="1:18" x14ac:dyDescent="0.3">
      <c r="A10098" t="s">
        <v>17</v>
      </c>
      <c r="B10098" s="7" t="s">
        <v>39</v>
      </c>
      <c r="C10098" t="s">
        <v>67</v>
      </c>
      <c r="D10098" s="10" t="s">
        <v>72</v>
      </c>
      <c r="E10098" t="s">
        <v>75</v>
      </c>
      <c r="F10098" s="4" t="s">
        <v>282</v>
      </c>
      <c r="G10098" t="s">
        <v>223</v>
      </c>
      <c r="H10098" s="2">
        <f t="shared" si="1106"/>
        <v>0.59027777777777779</v>
      </c>
      <c r="I10098" s="2">
        <f t="shared" si="1107"/>
        <v>0.47916666666666669</v>
      </c>
      <c r="J10098" t="str">
        <f t="shared" si="1108"/>
        <v/>
      </c>
      <c r="K10098" t="s">
        <v>1683</v>
      </c>
      <c r="L10098" t="s">
        <v>1991</v>
      </c>
      <c r="M10098" t="s">
        <v>1996</v>
      </c>
      <c r="N10098">
        <v>5403</v>
      </c>
      <c r="O10098">
        <f t="shared" si="1109"/>
        <v>2</v>
      </c>
      <c r="P10098" s="4" t="str">
        <f t="shared" si="1110"/>
        <v>2</v>
      </c>
      <c r="Q10098" s="8">
        <f t="shared" si="1111"/>
        <v>40</v>
      </c>
      <c r="R10098">
        <f t="shared" si="1112"/>
        <v>160</v>
      </c>
    </row>
    <row r="10099" spans="1:18" x14ac:dyDescent="0.3">
      <c r="A10099" t="s">
        <v>11</v>
      </c>
      <c r="B10099" s="7" t="s">
        <v>60</v>
      </c>
      <c r="C10099" t="s">
        <v>70</v>
      </c>
      <c r="D10099" s="10" t="s">
        <v>68</v>
      </c>
      <c r="E10099" t="s">
        <v>84</v>
      </c>
      <c r="F10099" s="4" t="s">
        <v>301</v>
      </c>
      <c r="G10099" t="s">
        <v>395</v>
      </c>
      <c r="H10099" s="2">
        <f t="shared" si="1106"/>
        <v>0.91319444444444442</v>
      </c>
      <c r="I10099" s="2">
        <f t="shared" si="1107"/>
        <v>0.81597222222222221</v>
      </c>
      <c r="J10099" t="str">
        <f t="shared" si="1108"/>
        <v/>
      </c>
      <c r="K10099" t="s">
        <v>1710</v>
      </c>
      <c r="L10099" t="s">
        <v>1991</v>
      </c>
      <c r="M10099" t="s">
        <v>1996</v>
      </c>
      <c r="N10099">
        <v>3858</v>
      </c>
      <c r="O10099">
        <f t="shared" si="1109"/>
        <v>2</v>
      </c>
      <c r="P10099" s="4" t="str">
        <f t="shared" si="1110"/>
        <v>2</v>
      </c>
      <c r="Q10099" s="8">
        <f t="shared" si="1111"/>
        <v>20</v>
      </c>
      <c r="R10099">
        <f t="shared" si="1112"/>
        <v>140</v>
      </c>
    </row>
    <row r="10100" spans="1:18" x14ac:dyDescent="0.3">
      <c r="A10100" t="s">
        <v>13</v>
      </c>
      <c r="B10100" s="7" t="s">
        <v>53</v>
      </c>
      <c r="C10100" t="s">
        <v>69</v>
      </c>
      <c r="D10100" s="10" t="s">
        <v>73</v>
      </c>
      <c r="E10100" t="s">
        <v>151</v>
      </c>
      <c r="F10100" s="4" t="s">
        <v>400</v>
      </c>
      <c r="G10100" t="s">
        <v>591</v>
      </c>
      <c r="H10100" s="2">
        <f t="shared" si="1106"/>
        <v>0.78472222222222221</v>
      </c>
      <c r="I10100" s="2">
        <f t="shared" si="1107"/>
        <v>0.57291666666666663</v>
      </c>
      <c r="J10100" t="str">
        <f t="shared" si="1108"/>
        <v>10 Mar</v>
      </c>
      <c r="K10100" t="s">
        <v>1945</v>
      </c>
      <c r="L10100" t="s">
        <v>1992</v>
      </c>
      <c r="M10100" t="s">
        <v>1996</v>
      </c>
      <c r="N10100">
        <v>18752</v>
      </c>
      <c r="O10100">
        <f t="shared" si="1109"/>
        <v>4</v>
      </c>
      <c r="P10100" s="4" t="str">
        <f t="shared" si="1110"/>
        <v>29</v>
      </c>
      <c r="Q10100" s="8">
        <f t="shared" si="1111"/>
        <v>5</v>
      </c>
      <c r="R10100">
        <f t="shared" si="1112"/>
        <v>1745</v>
      </c>
    </row>
    <row r="10101" spans="1:18" x14ac:dyDescent="0.3">
      <c r="A10101" t="s">
        <v>13</v>
      </c>
      <c r="B10101" s="7" t="s">
        <v>48</v>
      </c>
      <c r="C10101" t="s">
        <v>68</v>
      </c>
      <c r="D10101" s="10" t="s">
        <v>67</v>
      </c>
      <c r="E10101" t="s">
        <v>85</v>
      </c>
      <c r="F10101" s="4" t="s">
        <v>258</v>
      </c>
      <c r="G10101" t="s">
        <v>279</v>
      </c>
      <c r="H10101" s="2">
        <f t="shared" si="1106"/>
        <v>0.5</v>
      </c>
      <c r="I10101" s="2">
        <f t="shared" si="1107"/>
        <v>0.27083333333333331</v>
      </c>
      <c r="J10101" t="str">
        <f t="shared" si="1108"/>
        <v/>
      </c>
      <c r="K10101" t="s">
        <v>1651</v>
      </c>
      <c r="L10101" t="s">
        <v>1993</v>
      </c>
      <c r="M10101" t="s">
        <v>1997</v>
      </c>
      <c r="N10101">
        <v>9663</v>
      </c>
      <c r="O10101">
        <f t="shared" si="1109"/>
        <v>3</v>
      </c>
      <c r="P10101" s="4" t="str">
        <f t="shared" si="1110"/>
        <v>5</v>
      </c>
      <c r="Q10101" s="8">
        <f t="shared" si="1111"/>
        <v>30</v>
      </c>
      <c r="R10101">
        <f t="shared" si="1112"/>
        <v>330</v>
      </c>
    </row>
    <row r="10102" spans="1:18" x14ac:dyDescent="0.3">
      <c r="A10102" t="s">
        <v>13</v>
      </c>
      <c r="B10102" s="7" t="s">
        <v>28</v>
      </c>
      <c r="C10102" t="s">
        <v>69</v>
      </c>
      <c r="D10102" s="10" t="s">
        <v>73</v>
      </c>
      <c r="E10102" t="s">
        <v>86</v>
      </c>
      <c r="F10102" s="4" t="s">
        <v>284</v>
      </c>
      <c r="G10102" t="s">
        <v>455</v>
      </c>
      <c r="H10102" s="2">
        <f t="shared" si="1106"/>
        <v>0.52430555555555558</v>
      </c>
      <c r="I10102" s="2">
        <f t="shared" si="1107"/>
        <v>0.79861111111111116</v>
      </c>
      <c r="J10102" t="str">
        <f t="shared" si="1108"/>
        <v>25 Jun</v>
      </c>
      <c r="K10102" t="s">
        <v>1808</v>
      </c>
      <c r="L10102" t="s">
        <v>1992</v>
      </c>
      <c r="M10102" t="s">
        <v>1996</v>
      </c>
      <c r="N10102">
        <v>12819</v>
      </c>
      <c r="O10102">
        <f t="shared" si="1109"/>
        <v>4</v>
      </c>
      <c r="P10102" s="4" t="str">
        <f t="shared" si="1110"/>
        <v>17</v>
      </c>
      <c r="Q10102" s="8">
        <f t="shared" si="1111"/>
        <v>25</v>
      </c>
      <c r="R10102">
        <f t="shared" si="1112"/>
        <v>1045</v>
      </c>
    </row>
    <row r="10103" spans="1:18" x14ac:dyDescent="0.3">
      <c r="A10103" t="s">
        <v>15</v>
      </c>
      <c r="B10103" s="7" t="s">
        <v>60</v>
      </c>
      <c r="C10103" t="s">
        <v>69</v>
      </c>
      <c r="D10103" s="10" t="s">
        <v>73</v>
      </c>
      <c r="E10103" t="s">
        <v>82</v>
      </c>
      <c r="F10103" s="4" t="s">
        <v>208</v>
      </c>
      <c r="G10103" t="s">
        <v>352</v>
      </c>
      <c r="H10103" s="2">
        <f t="shared" si="1106"/>
        <v>0.875</v>
      </c>
      <c r="I10103" s="2">
        <f t="shared" si="1107"/>
        <v>0.375</v>
      </c>
      <c r="J10103" t="str">
        <f t="shared" si="1108"/>
        <v/>
      </c>
      <c r="K10103" t="s">
        <v>1661</v>
      </c>
      <c r="L10103" t="s">
        <v>1993</v>
      </c>
      <c r="M10103" t="s">
        <v>1996</v>
      </c>
      <c r="N10103">
        <v>6883</v>
      </c>
      <c r="O10103">
        <f t="shared" si="1109"/>
        <v>3</v>
      </c>
      <c r="P10103" s="4" t="str">
        <f t="shared" si="1110"/>
        <v>12</v>
      </c>
      <c r="Q10103" s="8">
        <f t="shared" si="1111"/>
        <v>0</v>
      </c>
      <c r="R10103">
        <f t="shared" si="1112"/>
        <v>720</v>
      </c>
    </row>
    <row r="10104" spans="1:18" x14ac:dyDescent="0.3">
      <c r="A10104" t="s">
        <v>15</v>
      </c>
      <c r="B10104" s="7" t="s">
        <v>30</v>
      </c>
      <c r="C10104" t="s">
        <v>69</v>
      </c>
      <c r="D10104" s="10" t="s">
        <v>73</v>
      </c>
      <c r="E10104" t="s">
        <v>82</v>
      </c>
      <c r="F10104" s="4" t="s">
        <v>239</v>
      </c>
      <c r="G10104" t="s">
        <v>543</v>
      </c>
      <c r="H10104" s="2">
        <f t="shared" si="1106"/>
        <v>6.25E-2</v>
      </c>
      <c r="I10104" s="2">
        <f t="shared" si="1107"/>
        <v>0.79166666666666663</v>
      </c>
      <c r="J10104" t="str">
        <f t="shared" si="1108"/>
        <v>28 May</v>
      </c>
      <c r="K10104" t="s">
        <v>1669</v>
      </c>
      <c r="L10104" t="s">
        <v>1993</v>
      </c>
      <c r="M10104" t="s">
        <v>1996</v>
      </c>
      <c r="N10104">
        <v>7198</v>
      </c>
      <c r="O10104">
        <f t="shared" si="1109"/>
        <v>3</v>
      </c>
      <c r="P10104" s="4" t="str">
        <f t="shared" si="1110"/>
        <v>6</v>
      </c>
      <c r="Q10104" s="8">
        <f t="shared" si="1111"/>
        <v>30</v>
      </c>
      <c r="R10104">
        <f t="shared" si="1112"/>
        <v>390</v>
      </c>
    </row>
    <row r="10105" spans="1:18" x14ac:dyDescent="0.3">
      <c r="A10105" t="s">
        <v>12</v>
      </c>
      <c r="B10105" s="7" t="s">
        <v>56</v>
      </c>
      <c r="C10105" t="s">
        <v>67</v>
      </c>
      <c r="D10105" s="10" t="s">
        <v>72</v>
      </c>
      <c r="E10105" t="s">
        <v>75</v>
      </c>
      <c r="F10105" s="4" t="s">
        <v>300</v>
      </c>
      <c r="G10105" t="s">
        <v>419</v>
      </c>
      <c r="H10105" s="2">
        <f t="shared" si="1106"/>
        <v>0.53125</v>
      </c>
      <c r="I10105" s="2">
        <f t="shared" si="1107"/>
        <v>0.41666666666666669</v>
      </c>
      <c r="J10105" t="str">
        <f t="shared" si="1108"/>
        <v/>
      </c>
      <c r="K10105" t="s">
        <v>1660</v>
      </c>
      <c r="L10105" t="s">
        <v>1991</v>
      </c>
      <c r="M10105" t="s">
        <v>1996</v>
      </c>
      <c r="N10105">
        <v>7801</v>
      </c>
      <c r="O10105">
        <f t="shared" si="1109"/>
        <v>2</v>
      </c>
      <c r="P10105" s="4" t="str">
        <f t="shared" si="1110"/>
        <v>2</v>
      </c>
      <c r="Q10105" s="8">
        <f t="shared" si="1111"/>
        <v>45</v>
      </c>
      <c r="R10105">
        <f t="shared" si="1112"/>
        <v>165</v>
      </c>
    </row>
    <row r="10106" spans="1:18" x14ac:dyDescent="0.3">
      <c r="A10106" t="s">
        <v>11</v>
      </c>
      <c r="B10106" s="7" t="s">
        <v>58</v>
      </c>
      <c r="C10106" t="s">
        <v>67</v>
      </c>
      <c r="D10106" s="10" t="s">
        <v>69</v>
      </c>
      <c r="E10106" t="s">
        <v>75</v>
      </c>
      <c r="F10106" s="4" t="s">
        <v>292</v>
      </c>
      <c r="G10106" t="s">
        <v>324</v>
      </c>
      <c r="H10106" s="2">
        <f t="shared" si="1106"/>
        <v>0.88888888888888884</v>
      </c>
      <c r="I10106" s="2">
        <f t="shared" si="1107"/>
        <v>0.76736111111111116</v>
      </c>
      <c r="J10106" t="str">
        <f t="shared" si="1108"/>
        <v/>
      </c>
      <c r="K10106" t="s">
        <v>1644</v>
      </c>
      <c r="L10106" t="s">
        <v>1991</v>
      </c>
      <c r="M10106" t="s">
        <v>1996</v>
      </c>
      <c r="N10106">
        <v>4823</v>
      </c>
      <c r="O10106">
        <f t="shared" si="1109"/>
        <v>2</v>
      </c>
      <c r="P10106" s="4" t="str">
        <f t="shared" si="1110"/>
        <v>2</v>
      </c>
      <c r="Q10106" s="8">
        <f t="shared" si="1111"/>
        <v>55</v>
      </c>
      <c r="R10106">
        <f t="shared" si="1112"/>
        <v>175</v>
      </c>
    </row>
    <row r="10107" spans="1:18" x14ac:dyDescent="0.3">
      <c r="A10107" t="s">
        <v>13</v>
      </c>
      <c r="B10107" s="7" t="s">
        <v>55</v>
      </c>
      <c r="C10107" t="s">
        <v>68</v>
      </c>
      <c r="D10107" s="10" t="s">
        <v>67</v>
      </c>
      <c r="E10107" t="s">
        <v>85</v>
      </c>
      <c r="F10107" s="4" t="s">
        <v>258</v>
      </c>
      <c r="G10107" t="s">
        <v>697</v>
      </c>
      <c r="H10107" s="2">
        <f t="shared" si="1106"/>
        <v>0.3888888888888889</v>
      </c>
      <c r="I10107" s="2">
        <f t="shared" si="1107"/>
        <v>0.27083333333333331</v>
      </c>
      <c r="J10107" t="str">
        <f t="shared" si="1108"/>
        <v>25 May</v>
      </c>
      <c r="K10107" t="s">
        <v>1918</v>
      </c>
      <c r="L10107" t="s">
        <v>1993</v>
      </c>
      <c r="M10107" t="s">
        <v>1997</v>
      </c>
      <c r="N10107">
        <v>9663</v>
      </c>
      <c r="O10107">
        <f t="shared" si="1109"/>
        <v>3</v>
      </c>
      <c r="P10107" s="4" t="str">
        <f t="shared" si="1110"/>
        <v>26</v>
      </c>
      <c r="Q10107" s="8">
        <f t="shared" si="1111"/>
        <v>50</v>
      </c>
      <c r="R10107">
        <f t="shared" si="1112"/>
        <v>1610</v>
      </c>
    </row>
    <row r="10108" spans="1:18" x14ac:dyDescent="0.3">
      <c r="A10108" t="s">
        <v>13</v>
      </c>
      <c r="B10108" s="7" t="s">
        <v>26</v>
      </c>
      <c r="C10108" t="s">
        <v>68</v>
      </c>
      <c r="D10108" s="10" t="s">
        <v>67</v>
      </c>
      <c r="E10108" t="s">
        <v>98</v>
      </c>
      <c r="F10108" s="4" t="s">
        <v>263</v>
      </c>
      <c r="G10108" t="s">
        <v>699</v>
      </c>
      <c r="H10108" s="2">
        <f t="shared" si="1106"/>
        <v>0.87847222222222221</v>
      </c>
      <c r="I10108" s="2">
        <f t="shared" si="1107"/>
        <v>0.85069444444444442</v>
      </c>
      <c r="J10108" t="str">
        <f t="shared" si="1108"/>
        <v>13 May</v>
      </c>
      <c r="K10108" t="s">
        <v>1900</v>
      </c>
      <c r="L10108" t="s">
        <v>1993</v>
      </c>
      <c r="M10108" t="s">
        <v>1996</v>
      </c>
      <c r="N10108">
        <v>12121</v>
      </c>
      <c r="O10108">
        <f t="shared" si="1109"/>
        <v>3</v>
      </c>
      <c r="P10108" s="4" t="str">
        <f t="shared" si="1110"/>
        <v>24</v>
      </c>
      <c r="Q10108" s="8">
        <f t="shared" si="1111"/>
        <v>40</v>
      </c>
      <c r="R10108">
        <f t="shared" si="1112"/>
        <v>1480</v>
      </c>
    </row>
    <row r="10109" spans="1:18" x14ac:dyDescent="0.3">
      <c r="A10109" t="s">
        <v>17</v>
      </c>
      <c r="B10109" s="7" t="s">
        <v>26</v>
      </c>
      <c r="C10109" t="s">
        <v>68</v>
      </c>
      <c r="D10109" s="10" t="s">
        <v>67</v>
      </c>
      <c r="E10109" t="s">
        <v>98</v>
      </c>
      <c r="F10109" s="4" t="s">
        <v>214</v>
      </c>
      <c r="G10109" t="s">
        <v>1586</v>
      </c>
      <c r="H10109" s="2">
        <f t="shared" si="1106"/>
        <v>0.97569444444444442</v>
      </c>
      <c r="I10109" s="2">
        <f t="shared" si="1107"/>
        <v>0.84722222222222221</v>
      </c>
      <c r="J10109" t="str">
        <f t="shared" si="1108"/>
        <v>13 May</v>
      </c>
      <c r="K10109" t="s">
        <v>1820</v>
      </c>
      <c r="L10109" t="s">
        <v>1993</v>
      </c>
      <c r="M10109" t="s">
        <v>1996</v>
      </c>
      <c r="N10109">
        <v>8085</v>
      </c>
      <c r="O10109">
        <f t="shared" si="1109"/>
        <v>3</v>
      </c>
      <c r="P10109" s="4" t="str">
        <f t="shared" si="1110"/>
        <v>27</v>
      </c>
      <c r="Q10109" s="8">
        <f t="shared" si="1111"/>
        <v>5</v>
      </c>
      <c r="R10109">
        <f t="shared" si="1112"/>
        <v>1625</v>
      </c>
    </row>
    <row r="10110" spans="1:18" x14ac:dyDescent="0.3">
      <c r="A10110" t="s">
        <v>11</v>
      </c>
      <c r="B10110" s="7" t="s">
        <v>65</v>
      </c>
      <c r="C10110" t="s">
        <v>67</v>
      </c>
      <c r="D10110" s="10" t="s">
        <v>72</v>
      </c>
      <c r="E10110" t="s">
        <v>180</v>
      </c>
      <c r="F10110" s="4" t="s">
        <v>416</v>
      </c>
      <c r="G10110" t="s">
        <v>379</v>
      </c>
      <c r="H10110" s="2">
        <f t="shared" si="1106"/>
        <v>0.77430555555555558</v>
      </c>
      <c r="I10110" s="2">
        <f t="shared" si="1107"/>
        <v>0.56944444444444442</v>
      </c>
      <c r="J10110" t="str">
        <f t="shared" si="1108"/>
        <v/>
      </c>
      <c r="K10110" t="s">
        <v>1745</v>
      </c>
      <c r="L10110" t="s">
        <v>1993</v>
      </c>
      <c r="M10110" t="s">
        <v>1996</v>
      </c>
      <c r="N10110">
        <v>8662</v>
      </c>
      <c r="O10110">
        <f t="shared" si="1109"/>
        <v>3</v>
      </c>
      <c r="P10110" s="4" t="str">
        <f t="shared" si="1110"/>
        <v>4</v>
      </c>
      <c r="Q10110" s="8">
        <f t="shared" si="1111"/>
        <v>55</v>
      </c>
      <c r="R10110">
        <f t="shared" si="1112"/>
        <v>295</v>
      </c>
    </row>
    <row r="10111" spans="1:18" x14ac:dyDescent="0.3">
      <c r="A10111" t="s">
        <v>13</v>
      </c>
      <c r="B10111" s="7" t="s">
        <v>39</v>
      </c>
      <c r="C10111" t="s">
        <v>69</v>
      </c>
      <c r="D10111" s="10" t="s">
        <v>73</v>
      </c>
      <c r="E10111" t="s">
        <v>82</v>
      </c>
      <c r="F10111" s="4" t="s">
        <v>224</v>
      </c>
      <c r="G10111" t="s">
        <v>492</v>
      </c>
      <c r="H10111" s="2">
        <f t="shared" si="1106"/>
        <v>0.78472222222222221</v>
      </c>
      <c r="I10111" s="2">
        <f t="shared" si="1107"/>
        <v>0.91666666666666663</v>
      </c>
      <c r="J10111" t="str">
        <f t="shared" si="1108"/>
        <v>22 Mar</v>
      </c>
      <c r="K10111" t="s">
        <v>1987</v>
      </c>
      <c r="L10111" t="s">
        <v>1993</v>
      </c>
      <c r="M10111" t="s">
        <v>1997</v>
      </c>
      <c r="N10111">
        <v>6017</v>
      </c>
      <c r="O10111">
        <f t="shared" si="1109"/>
        <v>3</v>
      </c>
      <c r="P10111" s="4" t="str">
        <f t="shared" si="1110"/>
        <v>20</v>
      </c>
      <c r="Q10111" s="8">
        <f t="shared" si="1111"/>
        <v>50</v>
      </c>
      <c r="R10111">
        <f t="shared" si="1112"/>
        <v>1250</v>
      </c>
    </row>
    <row r="10112" spans="1:18" x14ac:dyDescent="0.3">
      <c r="A10112" t="s">
        <v>14</v>
      </c>
      <c r="B10112" s="7" t="s">
        <v>52</v>
      </c>
      <c r="C10112" t="s">
        <v>70</v>
      </c>
      <c r="D10112" s="10" t="s">
        <v>68</v>
      </c>
      <c r="E10112" t="s">
        <v>84</v>
      </c>
      <c r="F10112" s="4" t="s">
        <v>213</v>
      </c>
      <c r="G10112" t="s">
        <v>279</v>
      </c>
      <c r="H10112" s="2">
        <f t="shared" si="1106"/>
        <v>0.5</v>
      </c>
      <c r="I10112" s="2">
        <f t="shared" si="1107"/>
        <v>0.40625</v>
      </c>
      <c r="J10112" t="str">
        <f t="shared" si="1108"/>
        <v/>
      </c>
      <c r="K10112" t="s">
        <v>1635</v>
      </c>
      <c r="L10112" t="s">
        <v>1991</v>
      </c>
      <c r="M10112" t="s">
        <v>1998</v>
      </c>
      <c r="N10112">
        <v>3859</v>
      </c>
      <c r="O10112">
        <f t="shared" si="1109"/>
        <v>2</v>
      </c>
      <c r="P10112" s="4" t="str">
        <f t="shared" si="1110"/>
        <v>2</v>
      </c>
      <c r="Q10112" s="8">
        <f t="shared" si="1111"/>
        <v>15</v>
      </c>
      <c r="R10112">
        <f t="shared" si="1112"/>
        <v>135</v>
      </c>
    </row>
    <row r="10113" spans="1:18" x14ac:dyDescent="0.3">
      <c r="A10113" t="s">
        <v>15</v>
      </c>
      <c r="B10113" s="7" t="s">
        <v>46</v>
      </c>
      <c r="C10113" t="s">
        <v>69</v>
      </c>
      <c r="D10113" s="10" t="s">
        <v>73</v>
      </c>
      <c r="E10113" t="s">
        <v>82</v>
      </c>
      <c r="F10113" s="4" t="s">
        <v>322</v>
      </c>
      <c r="G10113" t="s">
        <v>297</v>
      </c>
      <c r="H10113" s="2">
        <f t="shared" si="1106"/>
        <v>0.80208333333333337</v>
      </c>
      <c r="I10113" s="2">
        <f t="shared" si="1107"/>
        <v>0.2048611111111111</v>
      </c>
      <c r="J10113" t="str">
        <f t="shared" si="1108"/>
        <v/>
      </c>
      <c r="K10113" t="s">
        <v>1865</v>
      </c>
      <c r="L10113" t="s">
        <v>1993</v>
      </c>
      <c r="M10113" t="s">
        <v>1996</v>
      </c>
      <c r="N10113">
        <v>7564</v>
      </c>
      <c r="O10113">
        <f t="shared" si="1109"/>
        <v>3</v>
      </c>
      <c r="P10113" s="4" t="str">
        <f t="shared" si="1110"/>
        <v>14</v>
      </c>
      <c r="Q10113" s="8">
        <f t="shared" si="1111"/>
        <v>20</v>
      </c>
      <c r="R10113">
        <f t="shared" si="1112"/>
        <v>860</v>
      </c>
    </row>
    <row r="10114" spans="1:18" x14ac:dyDescent="0.3">
      <c r="A10114" t="s">
        <v>14</v>
      </c>
      <c r="B10114" s="7" t="s">
        <v>59</v>
      </c>
      <c r="C10114" t="s">
        <v>67</v>
      </c>
      <c r="D10114" s="10" t="s">
        <v>69</v>
      </c>
      <c r="E10114" t="s">
        <v>75</v>
      </c>
      <c r="F10114" s="4" t="s">
        <v>251</v>
      </c>
      <c r="G10114" t="s">
        <v>357</v>
      </c>
      <c r="H10114" s="2">
        <f t="shared" si="1106"/>
        <v>0.3576388888888889</v>
      </c>
      <c r="I10114" s="2">
        <f t="shared" si="1107"/>
        <v>0.24652777777777779</v>
      </c>
      <c r="J10114" t="str">
        <f t="shared" si="1108"/>
        <v/>
      </c>
      <c r="K10114" t="s">
        <v>1683</v>
      </c>
      <c r="L10114" t="s">
        <v>1991</v>
      </c>
      <c r="M10114" t="s">
        <v>1998</v>
      </c>
      <c r="N10114">
        <v>3919</v>
      </c>
      <c r="O10114">
        <f t="shared" si="1109"/>
        <v>2</v>
      </c>
      <c r="P10114" s="4" t="str">
        <f t="shared" si="1110"/>
        <v>2</v>
      </c>
      <c r="Q10114" s="8">
        <f t="shared" si="1111"/>
        <v>40</v>
      </c>
      <c r="R10114">
        <f t="shared" si="1112"/>
        <v>160</v>
      </c>
    </row>
    <row r="10115" spans="1:18" x14ac:dyDescent="0.3">
      <c r="A10115" t="s">
        <v>13</v>
      </c>
      <c r="B10115" s="7" t="s">
        <v>46</v>
      </c>
      <c r="C10115" t="s">
        <v>69</v>
      </c>
      <c r="D10115" s="10" t="s">
        <v>73</v>
      </c>
      <c r="E10115" t="s">
        <v>104</v>
      </c>
      <c r="F10115" s="4" t="s">
        <v>315</v>
      </c>
      <c r="G10115" t="s">
        <v>468</v>
      </c>
      <c r="H10115" s="2">
        <f t="shared" si="1106"/>
        <v>0.18402777777777779</v>
      </c>
      <c r="I10115" s="2">
        <f t="shared" si="1107"/>
        <v>0.22916666666666666</v>
      </c>
      <c r="J10115" t="str">
        <f t="shared" si="1108"/>
        <v>19 May</v>
      </c>
      <c r="K10115" t="s">
        <v>1754</v>
      </c>
      <c r="L10115" t="s">
        <v>1992</v>
      </c>
      <c r="M10115" t="s">
        <v>1996</v>
      </c>
      <c r="N10115">
        <v>15129</v>
      </c>
      <c r="O10115">
        <f t="shared" si="1109"/>
        <v>4</v>
      </c>
      <c r="P10115" s="4" t="str">
        <f t="shared" si="1110"/>
        <v>22</v>
      </c>
      <c r="Q10115" s="8">
        <f t="shared" si="1111"/>
        <v>55</v>
      </c>
      <c r="R10115">
        <f t="shared" si="1112"/>
        <v>1375</v>
      </c>
    </row>
    <row r="10116" spans="1:18" x14ac:dyDescent="0.3">
      <c r="A10116" t="s">
        <v>13</v>
      </c>
      <c r="B10116" s="7" t="s">
        <v>27</v>
      </c>
      <c r="C10116" t="s">
        <v>67</v>
      </c>
      <c r="D10116" s="10" t="s">
        <v>72</v>
      </c>
      <c r="E10116" t="s">
        <v>81</v>
      </c>
      <c r="F10116" s="4" t="s">
        <v>228</v>
      </c>
      <c r="G10116" t="s">
        <v>264</v>
      </c>
      <c r="H10116" s="2">
        <f t="shared" ref="H10116:H10179" si="1113">TIMEVALUE(LEFT(G10116,5))</f>
        <v>0.55208333333333337</v>
      </c>
      <c r="I10116" s="2">
        <f t="shared" ref="I10116:I10179" si="1114">F10116*1</f>
        <v>0.29166666666666669</v>
      </c>
      <c r="J10116" t="str">
        <f t="shared" ref="J10116:J10179" si="1115">IF(LEN(G10116)&gt;5, MID(G10116,7,6), "")</f>
        <v/>
      </c>
      <c r="K10116" t="s">
        <v>1655</v>
      </c>
      <c r="L10116" t="s">
        <v>1993</v>
      </c>
      <c r="M10116" t="s">
        <v>1996</v>
      </c>
      <c r="N10116">
        <v>26890</v>
      </c>
      <c r="O10116">
        <f t="shared" ref="O10116:O10179" si="1116">LEN(E10116)-LEN(SUBSTITUTE(E10116,"→",""))+1</f>
        <v>3</v>
      </c>
      <c r="P10116" s="4" t="str">
        <f t="shared" ref="P10116:P10179" si="1117">LEFT(K10116, FIND("h", K10116)-1)</f>
        <v>6</v>
      </c>
      <c r="Q10116" s="8">
        <f t="shared" ref="Q10116:Q10179" si="1118">IFERROR(VALUE(MID(K10116, FIND("h",K10116)+2, FIND("m",K10116)-FIND("h",K10116)-2)), 0)*1</f>
        <v>15</v>
      </c>
      <c r="R10116">
        <f t="shared" ref="R10116:R10179" si="1119">(P10116*60+Q10116)</f>
        <v>375</v>
      </c>
    </row>
    <row r="10117" spans="1:18" x14ac:dyDescent="0.3">
      <c r="A10117" t="s">
        <v>13</v>
      </c>
      <c r="B10117" s="7" t="s">
        <v>36</v>
      </c>
      <c r="C10117" t="s">
        <v>69</v>
      </c>
      <c r="D10117" s="10" t="s">
        <v>73</v>
      </c>
      <c r="E10117" t="s">
        <v>97</v>
      </c>
      <c r="F10117" s="4" t="s">
        <v>241</v>
      </c>
      <c r="G10117" t="s">
        <v>234</v>
      </c>
      <c r="H10117" s="2">
        <f t="shared" si="1113"/>
        <v>0.59375</v>
      </c>
      <c r="I10117" s="2">
        <f t="shared" si="1114"/>
        <v>0.45833333333333331</v>
      </c>
      <c r="J10117" t="str">
        <f t="shared" si="1115"/>
        <v/>
      </c>
      <c r="K10117" t="s">
        <v>1664</v>
      </c>
      <c r="L10117" t="s">
        <v>1991</v>
      </c>
      <c r="M10117" t="s">
        <v>1997</v>
      </c>
      <c r="N10117">
        <v>5443</v>
      </c>
      <c r="O10117">
        <f t="shared" si="1116"/>
        <v>2</v>
      </c>
      <c r="P10117" s="4" t="str">
        <f t="shared" si="1117"/>
        <v>3</v>
      </c>
      <c r="Q10117" s="8">
        <f t="shared" si="1118"/>
        <v>15</v>
      </c>
      <c r="R10117">
        <f t="shared" si="1119"/>
        <v>195</v>
      </c>
    </row>
    <row r="10118" spans="1:18" x14ac:dyDescent="0.3">
      <c r="A10118" t="s">
        <v>11</v>
      </c>
      <c r="B10118" s="7" t="s">
        <v>56</v>
      </c>
      <c r="C10118" t="s">
        <v>67</v>
      </c>
      <c r="D10118" s="10" t="s">
        <v>72</v>
      </c>
      <c r="E10118" t="s">
        <v>75</v>
      </c>
      <c r="F10118" s="4" t="s">
        <v>407</v>
      </c>
      <c r="G10118" t="s">
        <v>296</v>
      </c>
      <c r="H10118" s="2">
        <f t="shared" si="1113"/>
        <v>0.54166666666666663</v>
      </c>
      <c r="I10118" s="2">
        <f t="shared" si="1114"/>
        <v>0.4201388888888889</v>
      </c>
      <c r="J10118" t="str">
        <f t="shared" si="1115"/>
        <v/>
      </c>
      <c r="K10118" t="s">
        <v>1644</v>
      </c>
      <c r="L10118" t="s">
        <v>1991</v>
      </c>
      <c r="M10118" t="s">
        <v>1996</v>
      </c>
      <c r="N10118">
        <v>6860</v>
      </c>
      <c r="O10118">
        <f t="shared" si="1116"/>
        <v>2</v>
      </c>
      <c r="P10118" s="4" t="str">
        <f t="shared" si="1117"/>
        <v>2</v>
      </c>
      <c r="Q10118" s="8">
        <f t="shared" si="1118"/>
        <v>55</v>
      </c>
      <c r="R10118">
        <f t="shared" si="1119"/>
        <v>175</v>
      </c>
    </row>
    <row r="10119" spans="1:18" x14ac:dyDescent="0.3">
      <c r="A10119" t="s">
        <v>13</v>
      </c>
      <c r="B10119" s="7" t="s">
        <v>57</v>
      </c>
      <c r="C10119" t="s">
        <v>68</v>
      </c>
      <c r="D10119" s="10" t="s">
        <v>67</v>
      </c>
      <c r="E10119" t="s">
        <v>85</v>
      </c>
      <c r="F10119" s="4" t="s">
        <v>259</v>
      </c>
      <c r="G10119" t="s">
        <v>267</v>
      </c>
      <c r="H10119" s="2">
        <f t="shared" si="1113"/>
        <v>0.86458333333333337</v>
      </c>
      <c r="I10119" s="2">
        <f t="shared" si="1114"/>
        <v>0.58680555555555558</v>
      </c>
      <c r="J10119" t="str">
        <f t="shared" si="1115"/>
        <v/>
      </c>
      <c r="K10119" t="s">
        <v>1898</v>
      </c>
      <c r="L10119" t="s">
        <v>1993</v>
      </c>
      <c r="M10119" t="s">
        <v>1996</v>
      </c>
      <c r="N10119">
        <v>13364</v>
      </c>
      <c r="O10119">
        <f t="shared" si="1116"/>
        <v>3</v>
      </c>
      <c r="P10119" s="4" t="str">
        <f t="shared" si="1117"/>
        <v>6</v>
      </c>
      <c r="Q10119" s="8">
        <f t="shared" si="1118"/>
        <v>40</v>
      </c>
      <c r="R10119">
        <f t="shared" si="1119"/>
        <v>400</v>
      </c>
    </row>
    <row r="10120" spans="1:18" x14ac:dyDescent="0.3">
      <c r="A10120" t="s">
        <v>13</v>
      </c>
      <c r="B10120" s="7" t="s">
        <v>30</v>
      </c>
      <c r="C10120" t="s">
        <v>69</v>
      </c>
      <c r="D10120" s="10" t="s">
        <v>73</v>
      </c>
      <c r="E10120" t="s">
        <v>82</v>
      </c>
      <c r="F10120" s="4" t="s">
        <v>210</v>
      </c>
      <c r="G10120" t="s">
        <v>239</v>
      </c>
      <c r="H10120" s="2">
        <f t="shared" si="1113"/>
        <v>0.79166666666666663</v>
      </c>
      <c r="I10120" s="2">
        <f t="shared" si="1114"/>
        <v>0.33333333333333331</v>
      </c>
      <c r="J10120" t="str">
        <f t="shared" si="1115"/>
        <v/>
      </c>
      <c r="K10120" t="s">
        <v>1763</v>
      </c>
      <c r="L10120" t="s">
        <v>1993</v>
      </c>
      <c r="M10120" t="s">
        <v>1997</v>
      </c>
      <c r="N10120">
        <v>12239</v>
      </c>
      <c r="O10120">
        <f t="shared" si="1116"/>
        <v>3</v>
      </c>
      <c r="P10120" s="4" t="str">
        <f t="shared" si="1117"/>
        <v>11</v>
      </c>
      <c r="Q10120" s="8">
        <f t="shared" si="1118"/>
        <v>0</v>
      </c>
      <c r="R10120">
        <f t="shared" si="1119"/>
        <v>660</v>
      </c>
    </row>
    <row r="10121" spans="1:18" x14ac:dyDescent="0.3">
      <c r="A10121" t="s">
        <v>11</v>
      </c>
      <c r="B10121" s="7" t="s">
        <v>63</v>
      </c>
      <c r="C10121" t="s">
        <v>68</v>
      </c>
      <c r="D10121" s="10" t="s">
        <v>67</v>
      </c>
      <c r="E10121" t="s">
        <v>94</v>
      </c>
      <c r="F10121" s="4" t="s">
        <v>282</v>
      </c>
      <c r="G10121" t="s">
        <v>994</v>
      </c>
      <c r="H10121" s="2">
        <f t="shared" si="1113"/>
        <v>0.67013888888888884</v>
      </c>
      <c r="I10121" s="2">
        <f t="shared" si="1114"/>
        <v>0.47916666666666669</v>
      </c>
      <c r="J10121" t="str">
        <f t="shared" si="1115"/>
        <v/>
      </c>
      <c r="K10121" t="s">
        <v>1824</v>
      </c>
      <c r="L10121" t="s">
        <v>1993</v>
      </c>
      <c r="M10121" t="s">
        <v>1996</v>
      </c>
      <c r="N10121">
        <v>4966</v>
      </c>
      <c r="O10121">
        <f t="shared" si="1116"/>
        <v>3</v>
      </c>
      <c r="P10121" s="4" t="str">
        <f t="shared" si="1117"/>
        <v>4</v>
      </c>
      <c r="Q10121" s="8">
        <f t="shared" si="1118"/>
        <v>35</v>
      </c>
      <c r="R10121">
        <f t="shared" si="1119"/>
        <v>275</v>
      </c>
    </row>
    <row r="10122" spans="1:18" x14ac:dyDescent="0.3">
      <c r="A10122" t="s">
        <v>11</v>
      </c>
      <c r="B10122" s="7" t="s">
        <v>65</v>
      </c>
      <c r="C10122" t="s">
        <v>67</v>
      </c>
      <c r="D10122" s="10" t="s">
        <v>72</v>
      </c>
      <c r="E10122" t="s">
        <v>75</v>
      </c>
      <c r="F10122" s="4" t="s">
        <v>285</v>
      </c>
      <c r="G10122" t="s">
        <v>219</v>
      </c>
      <c r="H10122" s="2">
        <f t="shared" si="1113"/>
        <v>0.36458333333333331</v>
      </c>
      <c r="I10122" s="2">
        <f t="shared" si="1114"/>
        <v>0.25</v>
      </c>
      <c r="J10122" t="str">
        <f t="shared" si="1115"/>
        <v/>
      </c>
      <c r="K10122" t="s">
        <v>1660</v>
      </c>
      <c r="L10122" t="s">
        <v>1991</v>
      </c>
      <c r="M10122" t="s">
        <v>1996</v>
      </c>
      <c r="N10122">
        <v>6144</v>
      </c>
      <c r="O10122">
        <f t="shared" si="1116"/>
        <v>2</v>
      </c>
      <c r="P10122" s="4" t="str">
        <f t="shared" si="1117"/>
        <v>2</v>
      </c>
      <c r="Q10122" s="8">
        <f t="shared" si="1118"/>
        <v>45</v>
      </c>
      <c r="R10122">
        <f t="shared" si="1119"/>
        <v>165</v>
      </c>
    </row>
    <row r="10123" spans="1:18" x14ac:dyDescent="0.3">
      <c r="A10123" t="s">
        <v>13</v>
      </c>
      <c r="B10123" s="7" t="s">
        <v>33</v>
      </c>
      <c r="C10123" t="s">
        <v>69</v>
      </c>
      <c r="D10123" s="10" t="s">
        <v>73</v>
      </c>
      <c r="E10123" t="s">
        <v>82</v>
      </c>
      <c r="F10123" s="4" t="s">
        <v>249</v>
      </c>
      <c r="G10123" t="s">
        <v>640</v>
      </c>
      <c r="H10123" s="2">
        <f t="shared" si="1113"/>
        <v>0.79166666666666663</v>
      </c>
      <c r="I10123" s="2">
        <f t="shared" si="1114"/>
        <v>0.625</v>
      </c>
      <c r="J10123" t="str">
        <f t="shared" si="1115"/>
        <v>10 May</v>
      </c>
      <c r="K10123" t="s">
        <v>1877</v>
      </c>
      <c r="L10123" t="s">
        <v>1993</v>
      </c>
      <c r="M10123" t="s">
        <v>1997</v>
      </c>
      <c r="N10123">
        <v>12373</v>
      </c>
      <c r="O10123">
        <f t="shared" si="1116"/>
        <v>3</v>
      </c>
      <c r="P10123" s="4" t="str">
        <f t="shared" si="1117"/>
        <v>28</v>
      </c>
      <c r="Q10123" s="8">
        <f t="shared" si="1118"/>
        <v>0</v>
      </c>
      <c r="R10123">
        <f t="shared" si="1119"/>
        <v>1680</v>
      </c>
    </row>
    <row r="10124" spans="1:18" x14ac:dyDescent="0.3">
      <c r="A10124" t="s">
        <v>12</v>
      </c>
      <c r="B10124" s="7" t="s">
        <v>61</v>
      </c>
      <c r="C10124" t="s">
        <v>67</v>
      </c>
      <c r="D10124" s="10" t="s">
        <v>72</v>
      </c>
      <c r="E10124" t="s">
        <v>186</v>
      </c>
      <c r="F10124" s="4" t="s">
        <v>246</v>
      </c>
      <c r="G10124" t="s">
        <v>1211</v>
      </c>
      <c r="H10124" s="2">
        <f t="shared" si="1113"/>
        <v>0.6875</v>
      </c>
      <c r="I10124" s="2">
        <f t="shared" si="1114"/>
        <v>0.36805555555555558</v>
      </c>
      <c r="J10124" t="str">
        <f t="shared" si="1115"/>
        <v>16 Mar</v>
      </c>
      <c r="K10124" t="s">
        <v>1958</v>
      </c>
      <c r="L10124" t="s">
        <v>1992</v>
      </c>
      <c r="M10124" t="s">
        <v>1996</v>
      </c>
      <c r="N10124">
        <v>10835</v>
      </c>
      <c r="O10124">
        <f t="shared" si="1116"/>
        <v>4</v>
      </c>
      <c r="P10124" s="4" t="str">
        <f t="shared" si="1117"/>
        <v>31</v>
      </c>
      <c r="Q10124" s="8">
        <f t="shared" si="1118"/>
        <v>40</v>
      </c>
      <c r="R10124">
        <f t="shared" si="1119"/>
        <v>1900</v>
      </c>
    </row>
    <row r="10125" spans="1:18" x14ac:dyDescent="0.3">
      <c r="A10125" t="s">
        <v>12</v>
      </c>
      <c r="B10125" s="7" t="s">
        <v>54</v>
      </c>
      <c r="C10125" t="s">
        <v>69</v>
      </c>
      <c r="D10125" s="10" t="s">
        <v>73</v>
      </c>
      <c r="E10125" t="s">
        <v>101</v>
      </c>
      <c r="F10125" s="4" t="s">
        <v>248</v>
      </c>
      <c r="G10125" t="s">
        <v>548</v>
      </c>
      <c r="H10125" s="2">
        <f t="shared" si="1113"/>
        <v>0.3923611111111111</v>
      </c>
      <c r="I10125" s="2">
        <f t="shared" si="1114"/>
        <v>0.25347222222222221</v>
      </c>
      <c r="J10125" t="str">
        <f t="shared" si="1115"/>
        <v>07 Jun</v>
      </c>
      <c r="K10125" t="s">
        <v>1672</v>
      </c>
      <c r="L10125" t="s">
        <v>1993</v>
      </c>
      <c r="M10125" t="s">
        <v>1996</v>
      </c>
      <c r="N10125">
        <v>7952</v>
      </c>
      <c r="O10125">
        <f t="shared" si="1116"/>
        <v>3</v>
      </c>
      <c r="P10125" s="4" t="str">
        <f t="shared" si="1117"/>
        <v>27</v>
      </c>
      <c r="Q10125" s="8">
        <f t="shared" si="1118"/>
        <v>20</v>
      </c>
      <c r="R10125">
        <f t="shared" si="1119"/>
        <v>1640</v>
      </c>
    </row>
    <row r="10126" spans="1:18" x14ac:dyDescent="0.3">
      <c r="A10126" t="s">
        <v>11</v>
      </c>
      <c r="B10126" s="7" t="s">
        <v>63</v>
      </c>
      <c r="C10126" t="s">
        <v>67</v>
      </c>
      <c r="D10126" s="10" t="s">
        <v>69</v>
      </c>
      <c r="E10126" t="s">
        <v>75</v>
      </c>
      <c r="F10126" s="4" t="s">
        <v>298</v>
      </c>
      <c r="G10126" t="s">
        <v>399</v>
      </c>
      <c r="H10126" s="2">
        <f t="shared" si="1113"/>
        <v>0.17708333333333334</v>
      </c>
      <c r="I10126" s="2">
        <f t="shared" si="1114"/>
        <v>6.25E-2</v>
      </c>
      <c r="J10126" t="str">
        <f t="shared" si="1115"/>
        <v/>
      </c>
      <c r="K10126" t="s">
        <v>1660</v>
      </c>
      <c r="L10126" t="s">
        <v>1991</v>
      </c>
      <c r="M10126" t="s">
        <v>1996</v>
      </c>
      <c r="N10126">
        <v>3419</v>
      </c>
      <c r="O10126">
        <f t="shared" si="1116"/>
        <v>2</v>
      </c>
      <c r="P10126" s="4" t="str">
        <f t="shared" si="1117"/>
        <v>2</v>
      </c>
      <c r="Q10126" s="8">
        <f t="shared" si="1118"/>
        <v>45</v>
      </c>
      <c r="R10126">
        <f t="shared" si="1119"/>
        <v>165</v>
      </c>
    </row>
    <row r="10127" spans="1:18" x14ac:dyDescent="0.3">
      <c r="A10127" t="s">
        <v>15</v>
      </c>
      <c r="B10127" s="7" t="s">
        <v>30</v>
      </c>
      <c r="C10127" t="s">
        <v>69</v>
      </c>
      <c r="D10127" s="10" t="s">
        <v>73</v>
      </c>
      <c r="E10127" t="s">
        <v>82</v>
      </c>
      <c r="F10127" s="4" t="s">
        <v>356</v>
      </c>
      <c r="G10127" t="s">
        <v>438</v>
      </c>
      <c r="H10127" s="2">
        <f t="shared" si="1113"/>
        <v>0.52430555555555558</v>
      </c>
      <c r="I10127" s="2">
        <f t="shared" si="1114"/>
        <v>0.15972222222222221</v>
      </c>
      <c r="J10127" t="str">
        <f t="shared" si="1115"/>
        <v/>
      </c>
      <c r="K10127" t="s">
        <v>1842</v>
      </c>
      <c r="L10127" t="s">
        <v>1993</v>
      </c>
      <c r="M10127" t="s">
        <v>1996</v>
      </c>
      <c r="N10127">
        <v>10197</v>
      </c>
      <c r="O10127">
        <f t="shared" si="1116"/>
        <v>3</v>
      </c>
      <c r="P10127" s="4" t="str">
        <f t="shared" si="1117"/>
        <v>8</v>
      </c>
      <c r="Q10127" s="8">
        <f t="shared" si="1118"/>
        <v>45</v>
      </c>
      <c r="R10127">
        <f t="shared" si="1119"/>
        <v>525</v>
      </c>
    </row>
    <row r="10128" spans="1:18" x14ac:dyDescent="0.3">
      <c r="A10128" t="s">
        <v>11</v>
      </c>
      <c r="B10128" s="7" t="s">
        <v>50</v>
      </c>
      <c r="C10128" t="s">
        <v>69</v>
      </c>
      <c r="D10128" s="10" t="s">
        <v>73</v>
      </c>
      <c r="E10128" t="s">
        <v>82</v>
      </c>
      <c r="F10128" s="4" t="s">
        <v>232</v>
      </c>
      <c r="G10128" t="s">
        <v>780</v>
      </c>
      <c r="H10128" s="2">
        <f t="shared" si="1113"/>
        <v>6.25E-2</v>
      </c>
      <c r="I10128" s="2">
        <f t="shared" si="1114"/>
        <v>0.44097222222222221</v>
      </c>
      <c r="J10128" t="str">
        <f t="shared" si="1115"/>
        <v>04 Jun</v>
      </c>
      <c r="K10128" t="s">
        <v>1854</v>
      </c>
      <c r="L10128" t="s">
        <v>1993</v>
      </c>
      <c r="M10128" t="s">
        <v>1996</v>
      </c>
      <c r="N10128">
        <v>5883</v>
      </c>
      <c r="O10128">
        <f t="shared" si="1116"/>
        <v>3</v>
      </c>
      <c r="P10128" s="4" t="str">
        <f t="shared" si="1117"/>
        <v>14</v>
      </c>
      <c r="Q10128" s="8">
        <f t="shared" si="1118"/>
        <v>55</v>
      </c>
      <c r="R10128">
        <f t="shared" si="1119"/>
        <v>895</v>
      </c>
    </row>
    <row r="10129" spans="1:18" x14ac:dyDescent="0.3">
      <c r="A10129" t="s">
        <v>12</v>
      </c>
      <c r="B10129" s="7" t="s">
        <v>46</v>
      </c>
      <c r="C10129" t="s">
        <v>70</v>
      </c>
      <c r="D10129" s="10" t="s">
        <v>68</v>
      </c>
      <c r="E10129" t="s">
        <v>84</v>
      </c>
      <c r="F10129" s="4" t="s">
        <v>215</v>
      </c>
      <c r="G10129" t="s">
        <v>250</v>
      </c>
      <c r="H10129" s="2">
        <f t="shared" si="1113"/>
        <v>0.57986111111111116</v>
      </c>
      <c r="I10129" s="2">
        <f t="shared" si="1114"/>
        <v>0.4861111111111111</v>
      </c>
      <c r="J10129" t="str">
        <f t="shared" si="1115"/>
        <v/>
      </c>
      <c r="K10129" t="s">
        <v>1635</v>
      </c>
      <c r="L10129" t="s">
        <v>1991</v>
      </c>
      <c r="M10129" t="s">
        <v>1996</v>
      </c>
      <c r="N10129">
        <v>4667</v>
      </c>
      <c r="O10129">
        <f t="shared" si="1116"/>
        <v>2</v>
      </c>
      <c r="P10129" s="4" t="str">
        <f t="shared" si="1117"/>
        <v>2</v>
      </c>
      <c r="Q10129" s="8">
        <f t="shared" si="1118"/>
        <v>15</v>
      </c>
      <c r="R10129">
        <f t="shared" si="1119"/>
        <v>135</v>
      </c>
    </row>
    <row r="10130" spans="1:18" x14ac:dyDescent="0.3">
      <c r="A10130" t="s">
        <v>11</v>
      </c>
      <c r="B10130" s="7" t="s">
        <v>39</v>
      </c>
      <c r="C10130" t="s">
        <v>69</v>
      </c>
      <c r="D10130" s="10" t="s">
        <v>73</v>
      </c>
      <c r="E10130" t="s">
        <v>120</v>
      </c>
      <c r="F10130" s="4" t="s">
        <v>322</v>
      </c>
      <c r="G10130" t="s">
        <v>324</v>
      </c>
      <c r="H10130" s="2">
        <f t="shared" si="1113"/>
        <v>0.88888888888888884</v>
      </c>
      <c r="I10130" s="2">
        <f t="shared" si="1114"/>
        <v>0.2048611111111111</v>
      </c>
      <c r="J10130" t="str">
        <f t="shared" si="1115"/>
        <v/>
      </c>
      <c r="K10130" t="s">
        <v>1818</v>
      </c>
      <c r="L10130" t="s">
        <v>1992</v>
      </c>
      <c r="M10130" t="s">
        <v>1996</v>
      </c>
      <c r="N10130">
        <v>6223</v>
      </c>
      <c r="O10130">
        <f t="shared" si="1116"/>
        <v>4</v>
      </c>
      <c r="P10130" s="4" t="str">
        <f t="shared" si="1117"/>
        <v>16</v>
      </c>
      <c r="Q10130" s="8">
        <f t="shared" si="1118"/>
        <v>25</v>
      </c>
      <c r="R10130">
        <f t="shared" si="1119"/>
        <v>985</v>
      </c>
    </row>
    <row r="10131" spans="1:18" x14ac:dyDescent="0.3">
      <c r="A10131" t="s">
        <v>13</v>
      </c>
      <c r="B10131" s="7" t="s">
        <v>41</v>
      </c>
      <c r="C10131" t="s">
        <v>68</v>
      </c>
      <c r="D10131" s="10" t="s">
        <v>67</v>
      </c>
      <c r="E10131" t="s">
        <v>85</v>
      </c>
      <c r="F10131" s="4" t="s">
        <v>216</v>
      </c>
      <c r="G10131" t="s">
        <v>435</v>
      </c>
      <c r="H10131" s="2">
        <f t="shared" si="1113"/>
        <v>0.34375</v>
      </c>
      <c r="I10131" s="2">
        <f t="shared" si="1114"/>
        <v>0.88194444444444442</v>
      </c>
      <c r="J10131" t="str">
        <f t="shared" si="1115"/>
        <v>07 May</v>
      </c>
      <c r="K10131" t="s">
        <v>1657</v>
      </c>
      <c r="L10131" t="s">
        <v>1993</v>
      </c>
      <c r="M10131" t="s">
        <v>1997</v>
      </c>
      <c r="N10131">
        <v>7757</v>
      </c>
      <c r="O10131">
        <f t="shared" si="1116"/>
        <v>3</v>
      </c>
      <c r="P10131" s="4" t="str">
        <f t="shared" si="1117"/>
        <v>11</v>
      </c>
      <c r="Q10131" s="8">
        <f t="shared" si="1118"/>
        <v>5</v>
      </c>
      <c r="R10131">
        <f t="shared" si="1119"/>
        <v>665</v>
      </c>
    </row>
    <row r="10132" spans="1:18" x14ac:dyDescent="0.3">
      <c r="A10132" t="s">
        <v>11</v>
      </c>
      <c r="B10132" s="7" t="s">
        <v>65</v>
      </c>
      <c r="C10132" t="s">
        <v>67</v>
      </c>
      <c r="D10132" s="10" t="s">
        <v>72</v>
      </c>
      <c r="E10132" t="s">
        <v>141</v>
      </c>
      <c r="F10132" s="4" t="s">
        <v>316</v>
      </c>
      <c r="G10132" t="s">
        <v>569</v>
      </c>
      <c r="H10132" s="2">
        <f t="shared" si="1113"/>
        <v>0.80902777777777779</v>
      </c>
      <c r="I10132" s="2">
        <f t="shared" si="1114"/>
        <v>0.60069444444444442</v>
      </c>
      <c r="J10132" t="str">
        <f t="shared" si="1115"/>
        <v/>
      </c>
      <c r="K10132" t="s">
        <v>1680</v>
      </c>
      <c r="L10132" t="s">
        <v>1993</v>
      </c>
      <c r="M10132" t="s">
        <v>1996</v>
      </c>
      <c r="N10132">
        <v>11873</v>
      </c>
      <c r="O10132">
        <f t="shared" si="1116"/>
        <v>3</v>
      </c>
      <c r="P10132" s="4" t="str">
        <f t="shared" si="1117"/>
        <v>5</v>
      </c>
      <c r="Q10132" s="8">
        <f t="shared" si="1118"/>
        <v>0</v>
      </c>
      <c r="R10132">
        <f t="shared" si="1119"/>
        <v>300</v>
      </c>
    </row>
    <row r="10133" spans="1:18" x14ac:dyDescent="0.3">
      <c r="A10133" t="s">
        <v>13</v>
      </c>
      <c r="B10133" s="7" t="s">
        <v>54</v>
      </c>
      <c r="C10133" t="s">
        <v>68</v>
      </c>
      <c r="D10133" s="10" t="s">
        <v>67</v>
      </c>
      <c r="E10133" t="s">
        <v>85</v>
      </c>
      <c r="F10133" s="4" t="s">
        <v>216</v>
      </c>
      <c r="G10133" t="s">
        <v>892</v>
      </c>
      <c r="H10133" s="2">
        <f t="shared" si="1113"/>
        <v>0.34375</v>
      </c>
      <c r="I10133" s="2">
        <f t="shared" si="1114"/>
        <v>0.88194444444444442</v>
      </c>
      <c r="J10133" t="str">
        <f t="shared" si="1115"/>
        <v>07 Jun</v>
      </c>
      <c r="K10133" t="s">
        <v>1657</v>
      </c>
      <c r="L10133" t="s">
        <v>1993</v>
      </c>
      <c r="M10133" t="s">
        <v>1997</v>
      </c>
      <c r="N10133">
        <v>10844</v>
      </c>
      <c r="O10133">
        <f t="shared" si="1116"/>
        <v>3</v>
      </c>
      <c r="P10133" s="4" t="str">
        <f t="shared" si="1117"/>
        <v>11</v>
      </c>
      <c r="Q10133" s="8">
        <f t="shared" si="1118"/>
        <v>5</v>
      </c>
      <c r="R10133">
        <f t="shared" si="1119"/>
        <v>665</v>
      </c>
    </row>
    <row r="10134" spans="1:18" x14ac:dyDescent="0.3">
      <c r="A10134" t="s">
        <v>11</v>
      </c>
      <c r="B10134" s="7" t="s">
        <v>42</v>
      </c>
      <c r="C10134" t="s">
        <v>69</v>
      </c>
      <c r="D10134" s="10" t="s">
        <v>73</v>
      </c>
      <c r="E10134" t="s">
        <v>91</v>
      </c>
      <c r="F10134" s="4" t="s">
        <v>227</v>
      </c>
      <c r="G10134" t="s">
        <v>1587</v>
      </c>
      <c r="H10134" s="2">
        <f t="shared" si="1113"/>
        <v>0.14930555555555555</v>
      </c>
      <c r="I10134" s="2">
        <f t="shared" si="1114"/>
        <v>0.90972222222222221</v>
      </c>
      <c r="J10134" t="str">
        <f t="shared" si="1115"/>
        <v>16 May</v>
      </c>
      <c r="K10134" t="s">
        <v>1647</v>
      </c>
      <c r="L10134" t="s">
        <v>1993</v>
      </c>
      <c r="M10134" t="s">
        <v>1996</v>
      </c>
      <c r="N10134">
        <v>7189</v>
      </c>
      <c r="O10134">
        <f t="shared" si="1116"/>
        <v>3</v>
      </c>
      <c r="P10134" s="4" t="str">
        <f t="shared" si="1117"/>
        <v>5</v>
      </c>
      <c r="Q10134" s="8">
        <f t="shared" si="1118"/>
        <v>45</v>
      </c>
      <c r="R10134">
        <f t="shared" si="1119"/>
        <v>345</v>
      </c>
    </row>
    <row r="10135" spans="1:18" x14ac:dyDescent="0.3">
      <c r="A10135" t="s">
        <v>13</v>
      </c>
      <c r="B10135" s="7" t="s">
        <v>47</v>
      </c>
      <c r="C10135" t="s">
        <v>69</v>
      </c>
      <c r="D10135" s="10" t="s">
        <v>73</v>
      </c>
      <c r="E10135" t="s">
        <v>82</v>
      </c>
      <c r="F10135" s="4" t="s">
        <v>227</v>
      </c>
      <c r="G10135" t="s">
        <v>495</v>
      </c>
      <c r="H10135" s="2">
        <f t="shared" si="1113"/>
        <v>0.52430555555555558</v>
      </c>
      <c r="I10135" s="2">
        <f t="shared" si="1114"/>
        <v>0.90972222222222221</v>
      </c>
      <c r="J10135" t="str">
        <f t="shared" si="1115"/>
        <v>28 Jun</v>
      </c>
      <c r="K10135" t="s">
        <v>1782</v>
      </c>
      <c r="L10135" t="s">
        <v>1993</v>
      </c>
      <c r="M10135" t="s">
        <v>1997</v>
      </c>
      <c r="N10135">
        <v>10262</v>
      </c>
      <c r="O10135">
        <f t="shared" si="1116"/>
        <v>3</v>
      </c>
      <c r="P10135" s="4" t="str">
        <f t="shared" si="1117"/>
        <v>14</v>
      </c>
      <c r="Q10135" s="8">
        <f t="shared" si="1118"/>
        <v>45</v>
      </c>
      <c r="R10135">
        <f t="shared" si="1119"/>
        <v>885</v>
      </c>
    </row>
    <row r="10136" spans="1:18" x14ac:dyDescent="0.3">
      <c r="A10136" t="s">
        <v>18</v>
      </c>
      <c r="B10136" s="7" t="s">
        <v>24</v>
      </c>
      <c r="C10136" t="s">
        <v>68</v>
      </c>
      <c r="D10136" s="10" t="s">
        <v>67</v>
      </c>
      <c r="E10136" t="s">
        <v>80</v>
      </c>
      <c r="F10136" s="4" t="s">
        <v>257</v>
      </c>
      <c r="G10136" t="s">
        <v>306</v>
      </c>
      <c r="H10136" s="2">
        <f t="shared" si="1113"/>
        <v>0.93402777777777779</v>
      </c>
      <c r="I10136" s="2">
        <f t="shared" si="1114"/>
        <v>0.82986111111111116</v>
      </c>
      <c r="J10136" t="str">
        <f t="shared" si="1115"/>
        <v/>
      </c>
      <c r="K10136" t="s">
        <v>1654</v>
      </c>
      <c r="L10136" t="s">
        <v>1991</v>
      </c>
      <c r="M10136" t="s">
        <v>1996</v>
      </c>
      <c r="N10136">
        <v>5989</v>
      </c>
      <c r="O10136">
        <f t="shared" si="1116"/>
        <v>2</v>
      </c>
      <c r="P10136" s="4" t="str">
        <f t="shared" si="1117"/>
        <v>2</v>
      </c>
      <c r="Q10136" s="8">
        <f t="shared" si="1118"/>
        <v>30</v>
      </c>
      <c r="R10136">
        <f t="shared" si="1119"/>
        <v>150</v>
      </c>
    </row>
    <row r="10137" spans="1:18" x14ac:dyDescent="0.3">
      <c r="A10137" t="s">
        <v>11</v>
      </c>
      <c r="B10137" s="7" t="s">
        <v>28</v>
      </c>
      <c r="C10137" t="s">
        <v>71</v>
      </c>
      <c r="D10137" s="10" t="s">
        <v>74</v>
      </c>
      <c r="E10137" t="s">
        <v>102</v>
      </c>
      <c r="F10137" s="4" t="s">
        <v>324</v>
      </c>
      <c r="G10137" t="s">
        <v>337</v>
      </c>
      <c r="H10137" s="2">
        <f t="shared" si="1113"/>
        <v>0.95138888888888884</v>
      </c>
      <c r="I10137" s="2">
        <f t="shared" si="1114"/>
        <v>0.88888888888888884</v>
      </c>
      <c r="J10137" t="str">
        <f t="shared" si="1115"/>
        <v/>
      </c>
      <c r="K10137" t="s">
        <v>1675</v>
      </c>
      <c r="L10137" t="s">
        <v>1991</v>
      </c>
      <c r="M10137" t="s">
        <v>1996</v>
      </c>
      <c r="N10137">
        <v>2227</v>
      </c>
      <c r="O10137">
        <f t="shared" si="1116"/>
        <v>2</v>
      </c>
      <c r="P10137" s="4" t="str">
        <f t="shared" si="1117"/>
        <v>1</v>
      </c>
      <c r="Q10137" s="8">
        <f t="shared" si="1118"/>
        <v>30</v>
      </c>
      <c r="R10137">
        <f t="shared" si="1119"/>
        <v>90</v>
      </c>
    </row>
    <row r="10138" spans="1:18" x14ac:dyDescent="0.3">
      <c r="A10138" t="s">
        <v>13</v>
      </c>
      <c r="B10138" s="7" t="s">
        <v>54</v>
      </c>
      <c r="C10138" t="s">
        <v>71</v>
      </c>
      <c r="D10138" s="10" t="s">
        <v>74</v>
      </c>
      <c r="E10138" t="s">
        <v>102</v>
      </c>
      <c r="F10138" s="4" t="s">
        <v>318</v>
      </c>
      <c r="G10138" t="s">
        <v>281</v>
      </c>
      <c r="H10138" s="2">
        <f t="shared" si="1113"/>
        <v>0.49305555555555558</v>
      </c>
      <c r="I10138" s="2">
        <f t="shared" si="1114"/>
        <v>0.43055555555555558</v>
      </c>
      <c r="J10138" t="str">
        <f t="shared" si="1115"/>
        <v/>
      </c>
      <c r="K10138" t="s">
        <v>1675</v>
      </c>
      <c r="L10138" t="s">
        <v>1991</v>
      </c>
      <c r="M10138" t="s">
        <v>1997</v>
      </c>
      <c r="N10138">
        <v>4995</v>
      </c>
      <c r="O10138">
        <f t="shared" si="1116"/>
        <v>2</v>
      </c>
      <c r="P10138" s="4" t="str">
        <f t="shared" si="1117"/>
        <v>1</v>
      </c>
      <c r="Q10138" s="8">
        <f t="shared" si="1118"/>
        <v>30</v>
      </c>
      <c r="R10138">
        <f t="shared" si="1119"/>
        <v>90</v>
      </c>
    </row>
    <row r="10139" spans="1:18" x14ac:dyDescent="0.3">
      <c r="A10139" t="s">
        <v>13</v>
      </c>
      <c r="B10139" s="7" t="s">
        <v>23</v>
      </c>
      <c r="C10139" t="s">
        <v>68</v>
      </c>
      <c r="D10139" s="10" t="s">
        <v>67</v>
      </c>
      <c r="E10139" t="s">
        <v>85</v>
      </c>
      <c r="F10139" s="4" t="s">
        <v>250</v>
      </c>
      <c r="G10139" t="s">
        <v>669</v>
      </c>
      <c r="H10139" s="2">
        <f t="shared" si="1113"/>
        <v>0.75694444444444442</v>
      </c>
      <c r="I10139" s="2">
        <f t="shared" si="1114"/>
        <v>0.57986111111111116</v>
      </c>
      <c r="J10139" t="str">
        <f t="shared" si="1115"/>
        <v>25 Mar</v>
      </c>
      <c r="K10139" t="s">
        <v>1868</v>
      </c>
      <c r="L10139" t="s">
        <v>1993</v>
      </c>
      <c r="M10139" t="s">
        <v>1996</v>
      </c>
      <c r="N10139">
        <v>14231</v>
      </c>
      <c r="O10139">
        <f t="shared" si="1116"/>
        <v>3</v>
      </c>
      <c r="P10139" s="4" t="str">
        <f t="shared" si="1117"/>
        <v>28</v>
      </c>
      <c r="Q10139" s="8">
        <f t="shared" si="1118"/>
        <v>15</v>
      </c>
      <c r="R10139">
        <f t="shared" si="1119"/>
        <v>1695</v>
      </c>
    </row>
    <row r="10140" spans="1:18" x14ac:dyDescent="0.3">
      <c r="A10140" t="s">
        <v>13</v>
      </c>
      <c r="B10140" s="7" t="s">
        <v>46</v>
      </c>
      <c r="C10140" t="s">
        <v>68</v>
      </c>
      <c r="D10140" s="10" t="s">
        <v>67</v>
      </c>
      <c r="E10140" t="s">
        <v>85</v>
      </c>
      <c r="F10140" s="4" t="s">
        <v>209</v>
      </c>
      <c r="G10140" t="s">
        <v>684</v>
      </c>
      <c r="H10140" s="2">
        <f t="shared" si="1113"/>
        <v>0.76041666666666663</v>
      </c>
      <c r="I10140" s="2">
        <f t="shared" si="1114"/>
        <v>0.78819444444444442</v>
      </c>
      <c r="J10140" t="str">
        <f t="shared" si="1115"/>
        <v>19 May</v>
      </c>
      <c r="K10140" t="s">
        <v>1894</v>
      </c>
      <c r="L10140" t="s">
        <v>1993</v>
      </c>
      <c r="M10140" t="s">
        <v>1997</v>
      </c>
      <c r="N10140">
        <v>10844</v>
      </c>
      <c r="O10140">
        <f t="shared" si="1116"/>
        <v>3</v>
      </c>
      <c r="P10140" s="4" t="str">
        <f t="shared" si="1117"/>
        <v>23</v>
      </c>
      <c r="Q10140" s="8">
        <f t="shared" si="1118"/>
        <v>20</v>
      </c>
      <c r="R10140">
        <f t="shared" si="1119"/>
        <v>1400</v>
      </c>
    </row>
    <row r="10141" spans="1:18" x14ac:dyDescent="0.3">
      <c r="A10141" t="s">
        <v>16</v>
      </c>
      <c r="B10141" s="7" t="s">
        <v>35</v>
      </c>
      <c r="C10141" t="s">
        <v>69</v>
      </c>
      <c r="D10141" s="10" t="s">
        <v>73</v>
      </c>
      <c r="E10141" t="s">
        <v>95</v>
      </c>
      <c r="F10141" s="4" t="s">
        <v>238</v>
      </c>
      <c r="G10141" t="s">
        <v>252</v>
      </c>
      <c r="H10141" s="2">
        <f t="shared" si="1113"/>
        <v>0.55555555555555558</v>
      </c>
      <c r="I10141" s="2">
        <f t="shared" si="1114"/>
        <v>0.23958333333333334</v>
      </c>
      <c r="J10141" t="str">
        <f t="shared" si="1115"/>
        <v/>
      </c>
      <c r="K10141" t="s">
        <v>1830</v>
      </c>
      <c r="L10141" t="s">
        <v>1993</v>
      </c>
      <c r="M10141" t="s">
        <v>1996</v>
      </c>
      <c r="N10141">
        <v>5628</v>
      </c>
      <c r="O10141">
        <f t="shared" si="1116"/>
        <v>3</v>
      </c>
      <c r="P10141" s="4" t="str">
        <f t="shared" si="1117"/>
        <v>7</v>
      </c>
      <c r="Q10141" s="8">
        <f t="shared" si="1118"/>
        <v>35</v>
      </c>
      <c r="R10141">
        <f t="shared" si="1119"/>
        <v>455</v>
      </c>
    </row>
    <row r="10142" spans="1:18" x14ac:dyDescent="0.3">
      <c r="A10142" t="s">
        <v>13</v>
      </c>
      <c r="B10142" s="7" t="s">
        <v>25</v>
      </c>
      <c r="C10142" t="s">
        <v>68</v>
      </c>
      <c r="D10142" s="10" t="s">
        <v>67</v>
      </c>
      <c r="E10142" t="s">
        <v>85</v>
      </c>
      <c r="F10142" s="4" t="s">
        <v>209</v>
      </c>
      <c r="G10142" t="s">
        <v>666</v>
      </c>
      <c r="H10142" s="2">
        <f t="shared" si="1113"/>
        <v>0.68055555555555558</v>
      </c>
      <c r="I10142" s="2">
        <f t="shared" si="1114"/>
        <v>0.78819444444444442</v>
      </c>
      <c r="J10142" t="str">
        <f t="shared" si="1115"/>
        <v>10 Jun</v>
      </c>
      <c r="K10142" t="s">
        <v>1849</v>
      </c>
      <c r="L10142" t="s">
        <v>1993</v>
      </c>
      <c r="M10142" t="s">
        <v>1997</v>
      </c>
      <c r="N10142">
        <v>10844</v>
      </c>
      <c r="O10142">
        <f t="shared" si="1116"/>
        <v>3</v>
      </c>
      <c r="P10142" s="4" t="str">
        <f t="shared" si="1117"/>
        <v>21</v>
      </c>
      <c r="Q10142" s="8">
        <f t="shared" si="1118"/>
        <v>25</v>
      </c>
      <c r="R10142">
        <f t="shared" si="1119"/>
        <v>1285</v>
      </c>
    </row>
    <row r="10143" spans="1:18" x14ac:dyDescent="0.3">
      <c r="A10143" t="s">
        <v>15</v>
      </c>
      <c r="B10143" s="7" t="s">
        <v>44</v>
      </c>
      <c r="C10143" t="s">
        <v>69</v>
      </c>
      <c r="D10143" s="10" t="s">
        <v>73</v>
      </c>
      <c r="E10143" t="s">
        <v>82</v>
      </c>
      <c r="F10143" s="4" t="s">
        <v>313</v>
      </c>
      <c r="G10143" t="s">
        <v>297</v>
      </c>
      <c r="H10143" s="2">
        <f t="shared" si="1113"/>
        <v>0.80208333333333337</v>
      </c>
      <c r="I10143" s="2">
        <f t="shared" si="1114"/>
        <v>0.35416666666666669</v>
      </c>
      <c r="J10143" t="str">
        <f t="shared" si="1115"/>
        <v/>
      </c>
      <c r="K10143" t="s">
        <v>1752</v>
      </c>
      <c r="L10143" t="s">
        <v>1993</v>
      </c>
      <c r="M10143" t="s">
        <v>1996</v>
      </c>
      <c r="N10143">
        <v>8937</v>
      </c>
      <c r="O10143">
        <f t="shared" si="1116"/>
        <v>3</v>
      </c>
      <c r="P10143" s="4" t="str">
        <f t="shared" si="1117"/>
        <v>10</v>
      </c>
      <c r="Q10143" s="8">
        <f t="shared" si="1118"/>
        <v>45</v>
      </c>
      <c r="R10143">
        <f t="shared" si="1119"/>
        <v>645</v>
      </c>
    </row>
    <row r="10144" spans="1:18" x14ac:dyDescent="0.3">
      <c r="A10144" t="s">
        <v>11</v>
      </c>
      <c r="B10144" s="7" t="s">
        <v>38</v>
      </c>
      <c r="C10144" t="s">
        <v>68</v>
      </c>
      <c r="D10144" s="10" t="s">
        <v>67</v>
      </c>
      <c r="E10144" t="s">
        <v>80</v>
      </c>
      <c r="F10144" s="4" t="s">
        <v>339</v>
      </c>
      <c r="G10144" t="s">
        <v>266</v>
      </c>
      <c r="H10144" s="2">
        <f t="shared" si="1113"/>
        <v>0.70486111111111116</v>
      </c>
      <c r="I10144" s="2">
        <f t="shared" si="1114"/>
        <v>0.59722222222222221</v>
      </c>
      <c r="J10144" t="str">
        <f t="shared" si="1115"/>
        <v/>
      </c>
      <c r="K10144" t="s">
        <v>1634</v>
      </c>
      <c r="L10144" t="s">
        <v>1991</v>
      </c>
      <c r="M10144" t="s">
        <v>1996</v>
      </c>
      <c r="N10144">
        <v>5618</v>
      </c>
      <c r="O10144">
        <f t="shared" si="1116"/>
        <v>2</v>
      </c>
      <c r="P10144" s="4" t="str">
        <f t="shared" si="1117"/>
        <v>2</v>
      </c>
      <c r="Q10144" s="8">
        <f t="shared" si="1118"/>
        <v>35</v>
      </c>
      <c r="R10144">
        <f t="shared" si="1119"/>
        <v>155</v>
      </c>
    </row>
    <row r="10145" spans="1:18" x14ac:dyDescent="0.3">
      <c r="A10145" t="s">
        <v>12</v>
      </c>
      <c r="B10145" s="7" t="s">
        <v>63</v>
      </c>
      <c r="C10145" t="s">
        <v>69</v>
      </c>
      <c r="D10145" s="10" t="s">
        <v>73</v>
      </c>
      <c r="E10145" t="s">
        <v>82</v>
      </c>
      <c r="F10145" s="4" t="s">
        <v>228</v>
      </c>
      <c r="G10145" t="s">
        <v>297</v>
      </c>
      <c r="H10145" s="2">
        <f t="shared" si="1113"/>
        <v>0.80208333333333337</v>
      </c>
      <c r="I10145" s="2">
        <f t="shared" si="1114"/>
        <v>0.29166666666666669</v>
      </c>
      <c r="J10145" t="str">
        <f t="shared" si="1115"/>
        <v/>
      </c>
      <c r="K10145" t="s">
        <v>1694</v>
      </c>
      <c r="L10145" t="s">
        <v>1993</v>
      </c>
      <c r="M10145" t="s">
        <v>1996</v>
      </c>
      <c r="N10145">
        <v>6674</v>
      </c>
      <c r="O10145">
        <f t="shared" si="1116"/>
        <v>3</v>
      </c>
      <c r="P10145" s="4" t="str">
        <f t="shared" si="1117"/>
        <v>12</v>
      </c>
      <c r="Q10145" s="8">
        <f t="shared" si="1118"/>
        <v>15</v>
      </c>
      <c r="R10145">
        <f t="shared" si="1119"/>
        <v>735</v>
      </c>
    </row>
    <row r="10146" spans="1:18" x14ac:dyDescent="0.3">
      <c r="A10146" t="s">
        <v>16</v>
      </c>
      <c r="B10146" s="7" t="s">
        <v>34</v>
      </c>
      <c r="C10146" t="s">
        <v>67</v>
      </c>
      <c r="D10146" s="10" t="s">
        <v>69</v>
      </c>
      <c r="E10146" t="s">
        <v>75</v>
      </c>
      <c r="F10146" s="4" t="s">
        <v>215</v>
      </c>
      <c r="G10146" t="s">
        <v>390</v>
      </c>
      <c r="H10146" s="2">
        <f t="shared" si="1113"/>
        <v>0.60416666666666663</v>
      </c>
      <c r="I10146" s="2">
        <f t="shared" si="1114"/>
        <v>0.4861111111111111</v>
      </c>
      <c r="J10146" t="str">
        <f t="shared" si="1115"/>
        <v/>
      </c>
      <c r="K10146" t="s">
        <v>1623</v>
      </c>
      <c r="L10146" t="s">
        <v>1991</v>
      </c>
      <c r="M10146" t="s">
        <v>1996</v>
      </c>
      <c r="N10146">
        <v>3898</v>
      </c>
      <c r="O10146">
        <f t="shared" si="1116"/>
        <v>2</v>
      </c>
      <c r="P10146" s="4" t="str">
        <f t="shared" si="1117"/>
        <v>2</v>
      </c>
      <c r="Q10146" s="8">
        <f t="shared" si="1118"/>
        <v>50</v>
      </c>
      <c r="R10146">
        <f t="shared" si="1119"/>
        <v>170</v>
      </c>
    </row>
    <row r="10147" spans="1:18" x14ac:dyDescent="0.3">
      <c r="A10147" t="s">
        <v>13</v>
      </c>
      <c r="B10147" s="7" t="s">
        <v>55</v>
      </c>
      <c r="C10147" t="s">
        <v>68</v>
      </c>
      <c r="D10147" s="10" t="s">
        <v>67</v>
      </c>
      <c r="E10147" t="s">
        <v>85</v>
      </c>
      <c r="F10147" s="4" t="s">
        <v>209</v>
      </c>
      <c r="G10147" t="s">
        <v>1281</v>
      </c>
      <c r="H10147" s="2">
        <f t="shared" si="1113"/>
        <v>0.86458333333333337</v>
      </c>
      <c r="I10147" s="2">
        <f t="shared" si="1114"/>
        <v>0.78819444444444442</v>
      </c>
      <c r="J10147" t="str">
        <f t="shared" si="1115"/>
        <v>25 May</v>
      </c>
      <c r="K10147" t="s">
        <v>1740</v>
      </c>
      <c r="L10147" t="s">
        <v>1993</v>
      </c>
      <c r="M10147" t="s">
        <v>1997</v>
      </c>
      <c r="N10147">
        <v>10844</v>
      </c>
      <c r="O10147">
        <f t="shared" si="1116"/>
        <v>3</v>
      </c>
      <c r="P10147" s="4" t="str">
        <f t="shared" si="1117"/>
        <v>25</v>
      </c>
      <c r="Q10147" s="8">
        <f t="shared" si="1118"/>
        <v>50</v>
      </c>
      <c r="R10147">
        <f t="shared" si="1119"/>
        <v>1550</v>
      </c>
    </row>
    <row r="10148" spans="1:18" x14ac:dyDescent="0.3">
      <c r="A10148" t="s">
        <v>12</v>
      </c>
      <c r="B10148" s="7" t="s">
        <v>50</v>
      </c>
      <c r="C10148" t="s">
        <v>69</v>
      </c>
      <c r="D10148" s="10" t="s">
        <v>73</v>
      </c>
      <c r="E10148" t="s">
        <v>88</v>
      </c>
      <c r="F10148" s="4" t="s">
        <v>221</v>
      </c>
      <c r="G10148" t="s">
        <v>810</v>
      </c>
      <c r="H10148" s="2">
        <f t="shared" si="1113"/>
        <v>0.80208333333333337</v>
      </c>
      <c r="I10148" s="2">
        <f t="shared" si="1114"/>
        <v>0.84375</v>
      </c>
      <c r="J10148" t="str">
        <f t="shared" si="1115"/>
        <v>04 Jun</v>
      </c>
      <c r="K10148" t="s">
        <v>1640</v>
      </c>
      <c r="L10148" t="s">
        <v>1992</v>
      </c>
      <c r="M10148" t="s">
        <v>1996</v>
      </c>
      <c r="N10148">
        <v>13381</v>
      </c>
      <c r="O10148">
        <f t="shared" si="1116"/>
        <v>4</v>
      </c>
      <c r="P10148" s="4" t="str">
        <f t="shared" si="1117"/>
        <v>23</v>
      </c>
      <c r="Q10148" s="8">
        <f t="shared" si="1118"/>
        <v>0</v>
      </c>
      <c r="R10148">
        <f t="shared" si="1119"/>
        <v>1380</v>
      </c>
    </row>
    <row r="10149" spans="1:18" x14ac:dyDescent="0.3">
      <c r="A10149" t="s">
        <v>12</v>
      </c>
      <c r="B10149" s="7" t="s">
        <v>48</v>
      </c>
      <c r="C10149" t="s">
        <v>69</v>
      </c>
      <c r="D10149" s="10" t="s">
        <v>73</v>
      </c>
      <c r="E10149" t="s">
        <v>125</v>
      </c>
      <c r="F10149" s="4" t="s">
        <v>217</v>
      </c>
      <c r="G10149" t="s">
        <v>700</v>
      </c>
      <c r="H10149" s="2">
        <f t="shared" si="1113"/>
        <v>0.80208333333333337</v>
      </c>
      <c r="I10149" s="2">
        <f t="shared" si="1114"/>
        <v>0.71875</v>
      </c>
      <c r="J10149" t="str">
        <f t="shared" si="1115"/>
        <v>22 May</v>
      </c>
      <c r="K10149" t="s">
        <v>1799</v>
      </c>
      <c r="L10149" t="s">
        <v>1992</v>
      </c>
      <c r="M10149" t="s">
        <v>1996</v>
      </c>
      <c r="N10149">
        <v>11972</v>
      </c>
      <c r="O10149">
        <f t="shared" si="1116"/>
        <v>4</v>
      </c>
      <c r="P10149" s="4" t="str">
        <f t="shared" si="1117"/>
        <v>26</v>
      </c>
      <c r="Q10149" s="8">
        <f t="shared" si="1118"/>
        <v>0</v>
      </c>
      <c r="R10149">
        <f t="shared" si="1119"/>
        <v>1560</v>
      </c>
    </row>
    <row r="10150" spans="1:18" x14ac:dyDescent="0.3">
      <c r="A10150" t="s">
        <v>13</v>
      </c>
      <c r="B10150" s="7" t="s">
        <v>35</v>
      </c>
      <c r="C10150" t="s">
        <v>69</v>
      </c>
      <c r="D10150" s="10" t="s">
        <v>73</v>
      </c>
      <c r="E10150" t="s">
        <v>82</v>
      </c>
      <c r="F10150" s="4" t="s">
        <v>255</v>
      </c>
      <c r="G10150" t="s">
        <v>612</v>
      </c>
      <c r="H10150" s="2">
        <f t="shared" si="1113"/>
        <v>0.18402777777777779</v>
      </c>
      <c r="I10150" s="2">
        <f t="shared" si="1114"/>
        <v>0.72916666666666663</v>
      </c>
      <c r="J10150" t="str">
        <f t="shared" si="1115"/>
        <v>04 Mar</v>
      </c>
      <c r="K10150" t="s">
        <v>1837</v>
      </c>
      <c r="L10150" t="s">
        <v>1993</v>
      </c>
      <c r="M10150" t="s">
        <v>1996</v>
      </c>
      <c r="N10150">
        <v>17024</v>
      </c>
      <c r="O10150">
        <f t="shared" si="1116"/>
        <v>3</v>
      </c>
      <c r="P10150" s="4" t="str">
        <f t="shared" si="1117"/>
        <v>10</v>
      </c>
      <c r="Q10150" s="8">
        <f t="shared" si="1118"/>
        <v>55</v>
      </c>
      <c r="R10150">
        <f t="shared" si="1119"/>
        <v>655</v>
      </c>
    </row>
    <row r="10151" spans="1:18" x14ac:dyDescent="0.3">
      <c r="A10151" t="s">
        <v>11</v>
      </c>
      <c r="B10151" s="7" t="s">
        <v>63</v>
      </c>
      <c r="C10151" t="s">
        <v>69</v>
      </c>
      <c r="D10151" s="10" t="s">
        <v>73</v>
      </c>
      <c r="E10151" t="s">
        <v>91</v>
      </c>
      <c r="F10151" s="4" t="s">
        <v>227</v>
      </c>
      <c r="G10151" t="s">
        <v>1588</v>
      </c>
      <c r="H10151" s="2">
        <f t="shared" si="1113"/>
        <v>0.14930555555555555</v>
      </c>
      <c r="I10151" s="2">
        <f t="shared" si="1114"/>
        <v>0.90972222222222221</v>
      </c>
      <c r="J10151" t="str">
        <f t="shared" si="1115"/>
        <v>10 Apr</v>
      </c>
      <c r="K10151" t="s">
        <v>1647</v>
      </c>
      <c r="L10151" t="s">
        <v>1993</v>
      </c>
      <c r="M10151" t="s">
        <v>1996</v>
      </c>
      <c r="N10151">
        <v>7398</v>
      </c>
      <c r="O10151">
        <f t="shared" si="1116"/>
        <v>3</v>
      </c>
      <c r="P10151" s="4" t="str">
        <f t="shared" si="1117"/>
        <v>5</v>
      </c>
      <c r="Q10151" s="8">
        <f t="shared" si="1118"/>
        <v>45</v>
      </c>
      <c r="R10151">
        <f t="shared" si="1119"/>
        <v>345</v>
      </c>
    </row>
    <row r="10152" spans="1:18" x14ac:dyDescent="0.3">
      <c r="A10152" t="s">
        <v>12</v>
      </c>
      <c r="B10152" s="7" t="s">
        <v>27</v>
      </c>
      <c r="C10152" t="s">
        <v>67</v>
      </c>
      <c r="D10152" s="10" t="s">
        <v>72</v>
      </c>
      <c r="E10152" t="s">
        <v>188</v>
      </c>
      <c r="F10152" s="4" t="s">
        <v>384</v>
      </c>
      <c r="G10152" t="s">
        <v>319</v>
      </c>
      <c r="H10152" s="2">
        <f t="shared" si="1113"/>
        <v>0.73958333333333337</v>
      </c>
      <c r="I10152" s="2">
        <f t="shared" si="1114"/>
        <v>0.4375</v>
      </c>
      <c r="J10152" t="str">
        <f t="shared" si="1115"/>
        <v/>
      </c>
      <c r="K10152" t="s">
        <v>1775</v>
      </c>
      <c r="L10152" t="s">
        <v>1992</v>
      </c>
      <c r="M10152" t="s">
        <v>2002</v>
      </c>
      <c r="N10152">
        <v>17461</v>
      </c>
      <c r="O10152">
        <f t="shared" si="1116"/>
        <v>4</v>
      </c>
      <c r="P10152" s="4" t="str">
        <f t="shared" si="1117"/>
        <v>7</v>
      </c>
      <c r="Q10152" s="8">
        <f t="shared" si="1118"/>
        <v>15</v>
      </c>
      <c r="R10152">
        <f t="shared" si="1119"/>
        <v>435</v>
      </c>
    </row>
    <row r="10153" spans="1:18" x14ac:dyDescent="0.3">
      <c r="A10153" t="s">
        <v>13</v>
      </c>
      <c r="B10153" s="7" t="s">
        <v>55</v>
      </c>
      <c r="C10153" t="s">
        <v>68</v>
      </c>
      <c r="D10153" s="10" t="s">
        <v>67</v>
      </c>
      <c r="E10153" t="s">
        <v>85</v>
      </c>
      <c r="F10153" s="4" t="s">
        <v>270</v>
      </c>
      <c r="G10153" t="s">
        <v>493</v>
      </c>
      <c r="H10153" s="2">
        <f t="shared" si="1113"/>
        <v>0.34375</v>
      </c>
      <c r="I10153" s="2">
        <f t="shared" si="1114"/>
        <v>0.83333333333333337</v>
      </c>
      <c r="J10153" t="str">
        <f t="shared" si="1115"/>
        <v>25 May</v>
      </c>
      <c r="K10153" t="s">
        <v>1694</v>
      </c>
      <c r="L10153" t="s">
        <v>1993</v>
      </c>
      <c r="M10153" t="s">
        <v>1996</v>
      </c>
      <c r="N10153">
        <v>13731</v>
      </c>
      <c r="O10153">
        <f t="shared" si="1116"/>
        <v>3</v>
      </c>
      <c r="P10153" s="4" t="str">
        <f t="shared" si="1117"/>
        <v>12</v>
      </c>
      <c r="Q10153" s="8">
        <f t="shared" si="1118"/>
        <v>15</v>
      </c>
      <c r="R10153">
        <f t="shared" si="1119"/>
        <v>735</v>
      </c>
    </row>
    <row r="10154" spans="1:18" x14ac:dyDescent="0.3">
      <c r="A10154" t="s">
        <v>13</v>
      </c>
      <c r="B10154" s="7" t="s">
        <v>61</v>
      </c>
      <c r="C10154" t="s">
        <v>67</v>
      </c>
      <c r="D10154" s="10" t="s">
        <v>72</v>
      </c>
      <c r="E10154" t="s">
        <v>81</v>
      </c>
      <c r="F10154" s="4" t="s">
        <v>266</v>
      </c>
      <c r="G10154" t="s">
        <v>975</v>
      </c>
      <c r="H10154" s="2">
        <f t="shared" si="1113"/>
        <v>0.34375</v>
      </c>
      <c r="I10154" s="2">
        <f t="shared" si="1114"/>
        <v>0.70486111111111116</v>
      </c>
      <c r="J10154" t="str">
        <f t="shared" si="1115"/>
        <v>16 Mar</v>
      </c>
      <c r="K10154" t="s">
        <v>1643</v>
      </c>
      <c r="L10154" t="s">
        <v>1993</v>
      </c>
      <c r="M10154" t="s">
        <v>1996</v>
      </c>
      <c r="N10154">
        <v>13555</v>
      </c>
      <c r="O10154">
        <f t="shared" si="1116"/>
        <v>3</v>
      </c>
      <c r="P10154" s="4" t="str">
        <f t="shared" si="1117"/>
        <v>15</v>
      </c>
      <c r="Q10154" s="8">
        <f t="shared" si="1118"/>
        <v>20</v>
      </c>
      <c r="R10154">
        <f t="shared" si="1119"/>
        <v>920</v>
      </c>
    </row>
    <row r="10155" spans="1:18" x14ac:dyDescent="0.3">
      <c r="A10155" t="s">
        <v>11</v>
      </c>
      <c r="B10155" s="7" t="s">
        <v>66</v>
      </c>
      <c r="C10155" t="s">
        <v>68</v>
      </c>
      <c r="D10155" s="10" t="s">
        <v>67</v>
      </c>
      <c r="E10155" t="s">
        <v>80</v>
      </c>
      <c r="F10155" s="4" t="s">
        <v>217</v>
      </c>
      <c r="G10155" t="s">
        <v>269</v>
      </c>
      <c r="H10155" s="2">
        <f t="shared" si="1113"/>
        <v>0.82638888888888884</v>
      </c>
      <c r="I10155" s="2">
        <f t="shared" si="1114"/>
        <v>0.71875</v>
      </c>
      <c r="J10155" t="str">
        <f t="shared" si="1115"/>
        <v/>
      </c>
      <c r="K10155" t="s">
        <v>1634</v>
      </c>
      <c r="L10155" t="s">
        <v>1991</v>
      </c>
      <c r="M10155" t="s">
        <v>1996</v>
      </c>
      <c r="N10155">
        <v>4804</v>
      </c>
      <c r="O10155">
        <f t="shared" si="1116"/>
        <v>2</v>
      </c>
      <c r="P10155" s="4" t="str">
        <f t="shared" si="1117"/>
        <v>2</v>
      </c>
      <c r="Q10155" s="8">
        <f t="shared" si="1118"/>
        <v>35</v>
      </c>
      <c r="R10155">
        <f t="shared" si="1119"/>
        <v>155</v>
      </c>
    </row>
    <row r="10156" spans="1:18" x14ac:dyDescent="0.3">
      <c r="A10156" t="s">
        <v>13</v>
      </c>
      <c r="B10156" s="7" t="s">
        <v>48</v>
      </c>
      <c r="C10156" t="s">
        <v>69</v>
      </c>
      <c r="D10156" s="10" t="s">
        <v>73</v>
      </c>
      <c r="E10156" t="s">
        <v>82</v>
      </c>
      <c r="F10156" s="4" t="s">
        <v>229</v>
      </c>
      <c r="G10156" t="s">
        <v>239</v>
      </c>
      <c r="H10156" s="2">
        <f t="shared" si="1113"/>
        <v>0.79166666666666663</v>
      </c>
      <c r="I10156" s="2">
        <f t="shared" si="1114"/>
        <v>0.2951388888888889</v>
      </c>
      <c r="J10156" t="str">
        <f t="shared" si="1115"/>
        <v/>
      </c>
      <c r="K10156" t="s">
        <v>1656</v>
      </c>
      <c r="L10156" t="s">
        <v>1993</v>
      </c>
      <c r="M10156" t="s">
        <v>1996</v>
      </c>
      <c r="N10156">
        <v>16289</v>
      </c>
      <c r="O10156">
        <f t="shared" si="1116"/>
        <v>3</v>
      </c>
      <c r="P10156" s="4" t="str">
        <f t="shared" si="1117"/>
        <v>11</v>
      </c>
      <c r="Q10156" s="8">
        <f t="shared" si="1118"/>
        <v>55</v>
      </c>
      <c r="R10156">
        <f t="shared" si="1119"/>
        <v>715</v>
      </c>
    </row>
    <row r="10157" spans="1:18" x14ac:dyDescent="0.3">
      <c r="A10157" t="s">
        <v>11</v>
      </c>
      <c r="B10157" s="7" t="s">
        <v>46</v>
      </c>
      <c r="C10157" t="s">
        <v>69</v>
      </c>
      <c r="D10157" s="10" t="s">
        <v>73</v>
      </c>
      <c r="E10157" t="s">
        <v>95</v>
      </c>
      <c r="F10157" s="4" t="s">
        <v>253</v>
      </c>
      <c r="G10157" t="s">
        <v>303</v>
      </c>
      <c r="H10157" s="2">
        <f t="shared" si="1113"/>
        <v>0.50694444444444442</v>
      </c>
      <c r="I10157" s="2">
        <f t="shared" si="1114"/>
        <v>0.21180555555555555</v>
      </c>
      <c r="J10157" t="str">
        <f t="shared" si="1115"/>
        <v/>
      </c>
      <c r="K10157" t="s">
        <v>1809</v>
      </c>
      <c r="L10157" t="s">
        <v>1993</v>
      </c>
      <c r="M10157" t="s">
        <v>1996</v>
      </c>
      <c r="N10157">
        <v>7520</v>
      </c>
      <c r="O10157">
        <f t="shared" si="1116"/>
        <v>3</v>
      </c>
      <c r="P10157" s="4" t="str">
        <f t="shared" si="1117"/>
        <v>7</v>
      </c>
      <c r="Q10157" s="8">
        <f t="shared" si="1118"/>
        <v>5</v>
      </c>
      <c r="R10157">
        <f t="shared" si="1119"/>
        <v>425</v>
      </c>
    </row>
    <row r="10158" spans="1:18" x14ac:dyDescent="0.3">
      <c r="A10158" t="s">
        <v>11</v>
      </c>
      <c r="B10158" s="7" t="s">
        <v>46</v>
      </c>
      <c r="C10158" t="s">
        <v>69</v>
      </c>
      <c r="D10158" s="10" t="s">
        <v>73</v>
      </c>
      <c r="E10158" t="s">
        <v>82</v>
      </c>
      <c r="F10158" s="4" t="s">
        <v>232</v>
      </c>
      <c r="G10158" t="s">
        <v>788</v>
      </c>
      <c r="H10158" s="2">
        <f t="shared" si="1113"/>
        <v>6.25E-2</v>
      </c>
      <c r="I10158" s="2">
        <f t="shared" si="1114"/>
        <v>0.44097222222222221</v>
      </c>
      <c r="J10158" t="str">
        <f t="shared" si="1115"/>
        <v>19 May</v>
      </c>
      <c r="K10158" t="s">
        <v>1854</v>
      </c>
      <c r="L10158" t="s">
        <v>1993</v>
      </c>
      <c r="M10158" t="s">
        <v>1996</v>
      </c>
      <c r="N10158">
        <v>7503</v>
      </c>
      <c r="O10158">
        <f t="shared" si="1116"/>
        <v>3</v>
      </c>
      <c r="P10158" s="4" t="str">
        <f t="shared" si="1117"/>
        <v>14</v>
      </c>
      <c r="Q10158" s="8">
        <f t="shared" si="1118"/>
        <v>55</v>
      </c>
      <c r="R10158">
        <f t="shared" si="1119"/>
        <v>895</v>
      </c>
    </row>
    <row r="10159" spans="1:18" x14ac:dyDescent="0.3">
      <c r="A10159" t="s">
        <v>15</v>
      </c>
      <c r="B10159" s="7" t="s">
        <v>60</v>
      </c>
      <c r="C10159" t="s">
        <v>69</v>
      </c>
      <c r="D10159" s="10" t="s">
        <v>73</v>
      </c>
      <c r="E10159" t="s">
        <v>82</v>
      </c>
      <c r="F10159" s="4" t="s">
        <v>262</v>
      </c>
      <c r="G10159" t="s">
        <v>297</v>
      </c>
      <c r="H10159" s="2">
        <f t="shared" si="1113"/>
        <v>0.80208333333333337</v>
      </c>
      <c r="I10159" s="2">
        <f t="shared" si="1114"/>
        <v>0.35069444444444442</v>
      </c>
      <c r="J10159" t="str">
        <f t="shared" si="1115"/>
        <v/>
      </c>
      <c r="K10159" t="s">
        <v>1718</v>
      </c>
      <c r="L10159" t="s">
        <v>1993</v>
      </c>
      <c r="M10159" t="s">
        <v>1996</v>
      </c>
      <c r="N10159">
        <v>8601</v>
      </c>
      <c r="O10159">
        <f t="shared" si="1116"/>
        <v>3</v>
      </c>
      <c r="P10159" s="4" t="str">
        <f t="shared" si="1117"/>
        <v>10</v>
      </c>
      <c r="Q10159" s="8">
        <f t="shared" si="1118"/>
        <v>50</v>
      </c>
      <c r="R10159">
        <f t="shared" si="1119"/>
        <v>650</v>
      </c>
    </row>
    <row r="10160" spans="1:18" x14ac:dyDescent="0.3">
      <c r="A10160" t="s">
        <v>13</v>
      </c>
      <c r="B10160" s="7" t="s">
        <v>57</v>
      </c>
      <c r="C10160" t="s">
        <v>68</v>
      </c>
      <c r="D10160" s="10" t="s">
        <v>67</v>
      </c>
      <c r="E10160" t="s">
        <v>85</v>
      </c>
      <c r="F10160" s="4" t="s">
        <v>262</v>
      </c>
      <c r="G10160" t="s">
        <v>961</v>
      </c>
      <c r="H10160" s="2">
        <f t="shared" si="1113"/>
        <v>0.5</v>
      </c>
      <c r="I10160" s="2">
        <f t="shared" si="1114"/>
        <v>0.35069444444444442</v>
      </c>
      <c r="J10160" t="str">
        <f t="shared" si="1115"/>
        <v>02 Apr</v>
      </c>
      <c r="K10160" t="s">
        <v>1722</v>
      </c>
      <c r="L10160" t="s">
        <v>1993</v>
      </c>
      <c r="M10160" t="s">
        <v>1997</v>
      </c>
      <c r="N10160">
        <v>7064</v>
      </c>
      <c r="O10160">
        <f t="shared" si="1116"/>
        <v>3</v>
      </c>
      <c r="P10160" s="4" t="str">
        <f t="shared" si="1117"/>
        <v>27</v>
      </c>
      <c r="Q10160" s="8">
        <f t="shared" si="1118"/>
        <v>35</v>
      </c>
      <c r="R10160">
        <f t="shared" si="1119"/>
        <v>1655</v>
      </c>
    </row>
    <row r="10161" spans="1:18" x14ac:dyDescent="0.3">
      <c r="A10161" t="s">
        <v>18</v>
      </c>
      <c r="B10161" s="7" t="s">
        <v>41</v>
      </c>
      <c r="C10161" t="s">
        <v>68</v>
      </c>
      <c r="D10161" s="10" t="s">
        <v>67</v>
      </c>
      <c r="E10161" t="s">
        <v>98</v>
      </c>
      <c r="F10161" s="4" t="s">
        <v>287</v>
      </c>
      <c r="G10161" t="s">
        <v>569</v>
      </c>
      <c r="H10161" s="2">
        <f t="shared" si="1113"/>
        <v>0.80902777777777779</v>
      </c>
      <c r="I10161" s="2">
        <f t="shared" si="1114"/>
        <v>0.31597222222222221</v>
      </c>
      <c r="J10161" t="str">
        <f t="shared" si="1115"/>
        <v/>
      </c>
      <c r="K10161" t="s">
        <v>1721</v>
      </c>
      <c r="L10161" t="s">
        <v>1993</v>
      </c>
      <c r="M10161" t="s">
        <v>1996</v>
      </c>
      <c r="N10161">
        <v>5192</v>
      </c>
      <c r="O10161">
        <f t="shared" si="1116"/>
        <v>3</v>
      </c>
      <c r="P10161" s="4" t="str">
        <f t="shared" si="1117"/>
        <v>11</v>
      </c>
      <c r="Q10161" s="8">
        <f t="shared" si="1118"/>
        <v>50</v>
      </c>
      <c r="R10161">
        <f t="shared" si="1119"/>
        <v>710</v>
      </c>
    </row>
    <row r="10162" spans="1:18" x14ac:dyDescent="0.3">
      <c r="A10162" t="s">
        <v>14</v>
      </c>
      <c r="B10162" s="7" t="s">
        <v>25</v>
      </c>
      <c r="C10162" t="s">
        <v>68</v>
      </c>
      <c r="D10162" s="10" t="s">
        <v>67</v>
      </c>
      <c r="E10162" t="s">
        <v>117</v>
      </c>
      <c r="F10162" s="4" t="s">
        <v>326</v>
      </c>
      <c r="G10162" t="s">
        <v>226</v>
      </c>
      <c r="H10162" s="2">
        <f t="shared" si="1113"/>
        <v>0.89236111111111116</v>
      </c>
      <c r="I10162" s="2">
        <f t="shared" si="1114"/>
        <v>0.66319444444444442</v>
      </c>
      <c r="J10162" t="str">
        <f t="shared" si="1115"/>
        <v/>
      </c>
      <c r="K10162" t="s">
        <v>1651</v>
      </c>
      <c r="L10162" t="s">
        <v>1993</v>
      </c>
      <c r="M10162" t="s">
        <v>1996</v>
      </c>
      <c r="N10162">
        <v>9158</v>
      </c>
      <c r="O10162">
        <f t="shared" si="1116"/>
        <v>3</v>
      </c>
      <c r="P10162" s="4" t="str">
        <f t="shared" si="1117"/>
        <v>5</v>
      </c>
      <c r="Q10162" s="8">
        <f t="shared" si="1118"/>
        <v>30</v>
      </c>
      <c r="R10162">
        <f t="shared" si="1119"/>
        <v>330</v>
      </c>
    </row>
    <row r="10163" spans="1:18" x14ac:dyDescent="0.3">
      <c r="A10163" t="s">
        <v>15</v>
      </c>
      <c r="B10163" s="7" t="s">
        <v>38</v>
      </c>
      <c r="C10163" t="s">
        <v>69</v>
      </c>
      <c r="D10163" s="10" t="s">
        <v>73</v>
      </c>
      <c r="E10163" t="s">
        <v>82</v>
      </c>
      <c r="F10163" s="4" t="s">
        <v>299</v>
      </c>
      <c r="G10163" t="s">
        <v>572</v>
      </c>
      <c r="H10163" s="2">
        <f t="shared" si="1113"/>
        <v>6.5972222222222224E-2</v>
      </c>
      <c r="I10163" s="2">
        <f t="shared" si="1114"/>
        <v>0.70833333333333337</v>
      </c>
      <c r="J10163" t="str">
        <f t="shared" si="1115"/>
        <v>07 Mar</v>
      </c>
      <c r="K10163" t="s">
        <v>1720</v>
      </c>
      <c r="L10163" t="s">
        <v>1993</v>
      </c>
      <c r="M10163" t="s">
        <v>1996</v>
      </c>
      <c r="N10163">
        <v>24318</v>
      </c>
      <c r="O10163">
        <f t="shared" si="1116"/>
        <v>3</v>
      </c>
      <c r="P10163" s="4" t="str">
        <f t="shared" si="1117"/>
        <v>8</v>
      </c>
      <c r="Q10163" s="8">
        <f t="shared" si="1118"/>
        <v>35</v>
      </c>
      <c r="R10163">
        <f t="shared" si="1119"/>
        <v>515</v>
      </c>
    </row>
    <row r="10164" spans="1:18" x14ac:dyDescent="0.3">
      <c r="A10164" t="s">
        <v>15</v>
      </c>
      <c r="B10164" s="7" t="s">
        <v>48</v>
      </c>
      <c r="C10164" t="s">
        <v>69</v>
      </c>
      <c r="D10164" s="10" t="s">
        <v>73</v>
      </c>
      <c r="E10164" t="s">
        <v>95</v>
      </c>
      <c r="F10164" s="4" t="s">
        <v>314</v>
      </c>
      <c r="G10164" t="s">
        <v>441</v>
      </c>
      <c r="H10164" s="2">
        <f t="shared" si="1113"/>
        <v>0.75694444444444442</v>
      </c>
      <c r="I10164" s="2">
        <f t="shared" si="1114"/>
        <v>0.2986111111111111</v>
      </c>
      <c r="J10164" t="str">
        <f t="shared" si="1115"/>
        <v/>
      </c>
      <c r="K10164" t="s">
        <v>1763</v>
      </c>
      <c r="L10164" t="s">
        <v>1993</v>
      </c>
      <c r="M10164" t="s">
        <v>1996</v>
      </c>
      <c r="N10164">
        <v>7038</v>
      </c>
      <c r="O10164">
        <f t="shared" si="1116"/>
        <v>3</v>
      </c>
      <c r="P10164" s="4" t="str">
        <f t="shared" si="1117"/>
        <v>11</v>
      </c>
      <c r="Q10164" s="8">
        <f t="shared" si="1118"/>
        <v>0</v>
      </c>
      <c r="R10164">
        <f t="shared" si="1119"/>
        <v>660</v>
      </c>
    </row>
    <row r="10165" spans="1:18" x14ac:dyDescent="0.3">
      <c r="A10165" t="s">
        <v>11</v>
      </c>
      <c r="B10165" s="7" t="s">
        <v>23</v>
      </c>
      <c r="C10165" t="s">
        <v>67</v>
      </c>
      <c r="D10165" s="10" t="s">
        <v>72</v>
      </c>
      <c r="E10165" t="s">
        <v>75</v>
      </c>
      <c r="F10165" s="4" t="s">
        <v>203</v>
      </c>
      <c r="G10165" t="s">
        <v>1589</v>
      </c>
      <c r="H10165" s="2">
        <f t="shared" si="1113"/>
        <v>4.8611111111111112E-2</v>
      </c>
      <c r="I10165" s="2">
        <f t="shared" si="1114"/>
        <v>0.93055555555555558</v>
      </c>
      <c r="J10165" t="str">
        <f t="shared" si="1115"/>
        <v>25 Mar</v>
      </c>
      <c r="K10165" t="s">
        <v>1623</v>
      </c>
      <c r="L10165" t="s">
        <v>1991</v>
      </c>
      <c r="M10165" t="s">
        <v>1996</v>
      </c>
      <c r="N10165">
        <v>7303</v>
      </c>
      <c r="O10165">
        <f t="shared" si="1116"/>
        <v>2</v>
      </c>
      <c r="P10165" s="4" t="str">
        <f t="shared" si="1117"/>
        <v>2</v>
      </c>
      <c r="Q10165" s="8">
        <f t="shared" si="1118"/>
        <v>50</v>
      </c>
      <c r="R10165">
        <f t="shared" si="1119"/>
        <v>170</v>
      </c>
    </row>
    <row r="10166" spans="1:18" x14ac:dyDescent="0.3">
      <c r="A10166" t="s">
        <v>11</v>
      </c>
      <c r="B10166" s="7" t="s">
        <v>51</v>
      </c>
      <c r="C10166" t="s">
        <v>67</v>
      </c>
      <c r="D10166" s="10" t="s">
        <v>72</v>
      </c>
      <c r="E10166" t="s">
        <v>134</v>
      </c>
      <c r="F10166" s="4" t="s">
        <v>317</v>
      </c>
      <c r="G10166" t="s">
        <v>349</v>
      </c>
      <c r="H10166" s="2">
        <f t="shared" si="1113"/>
        <v>0.4236111111111111</v>
      </c>
      <c r="I10166" s="2">
        <f t="shared" si="1114"/>
        <v>0.22569444444444445</v>
      </c>
      <c r="J10166" t="str">
        <f t="shared" si="1115"/>
        <v/>
      </c>
      <c r="K10166" t="s">
        <v>1627</v>
      </c>
      <c r="L10166" t="s">
        <v>1993</v>
      </c>
      <c r="M10166" t="s">
        <v>1996</v>
      </c>
      <c r="N10166">
        <v>8021</v>
      </c>
      <c r="O10166">
        <f t="shared" si="1116"/>
        <v>3</v>
      </c>
      <c r="P10166" s="4" t="str">
        <f t="shared" si="1117"/>
        <v>4</v>
      </c>
      <c r="Q10166" s="8">
        <f t="shared" si="1118"/>
        <v>45</v>
      </c>
      <c r="R10166">
        <f t="shared" si="1119"/>
        <v>285</v>
      </c>
    </row>
    <row r="10167" spans="1:18" x14ac:dyDescent="0.3">
      <c r="A10167" t="s">
        <v>15</v>
      </c>
      <c r="B10167" s="7" t="s">
        <v>42</v>
      </c>
      <c r="C10167" t="s">
        <v>69</v>
      </c>
      <c r="D10167" s="10" t="s">
        <v>73</v>
      </c>
      <c r="E10167" t="s">
        <v>82</v>
      </c>
      <c r="F10167" s="4" t="s">
        <v>300</v>
      </c>
      <c r="G10167" t="s">
        <v>297</v>
      </c>
      <c r="H10167" s="2">
        <f t="shared" si="1113"/>
        <v>0.80208333333333337</v>
      </c>
      <c r="I10167" s="2">
        <f t="shared" si="1114"/>
        <v>0.41666666666666669</v>
      </c>
      <c r="J10167" t="str">
        <f t="shared" si="1115"/>
        <v/>
      </c>
      <c r="K10167" t="s">
        <v>1691</v>
      </c>
      <c r="L10167" t="s">
        <v>1993</v>
      </c>
      <c r="M10167" t="s">
        <v>1996</v>
      </c>
      <c r="N10167">
        <v>14323</v>
      </c>
      <c r="O10167">
        <f t="shared" si="1116"/>
        <v>3</v>
      </c>
      <c r="P10167" s="4" t="str">
        <f t="shared" si="1117"/>
        <v>9</v>
      </c>
      <c r="Q10167" s="8">
        <f t="shared" si="1118"/>
        <v>15</v>
      </c>
      <c r="R10167">
        <f t="shared" si="1119"/>
        <v>555</v>
      </c>
    </row>
    <row r="10168" spans="1:18" x14ac:dyDescent="0.3">
      <c r="A10168" t="s">
        <v>12</v>
      </c>
      <c r="B10168" s="7" t="s">
        <v>54</v>
      </c>
      <c r="C10168" t="s">
        <v>68</v>
      </c>
      <c r="D10168" s="10" t="s">
        <v>67</v>
      </c>
      <c r="E10168" t="s">
        <v>98</v>
      </c>
      <c r="F10168" s="4" t="s">
        <v>228</v>
      </c>
      <c r="G10168" t="s">
        <v>263</v>
      </c>
      <c r="H10168" s="2">
        <f t="shared" si="1113"/>
        <v>0.85069444444444442</v>
      </c>
      <c r="I10168" s="2">
        <f t="shared" si="1114"/>
        <v>0.29166666666666669</v>
      </c>
      <c r="J10168" t="str">
        <f t="shared" si="1115"/>
        <v/>
      </c>
      <c r="K10168" t="s">
        <v>1649</v>
      </c>
      <c r="L10168" t="s">
        <v>1993</v>
      </c>
      <c r="M10168" t="s">
        <v>1996</v>
      </c>
      <c r="N10168">
        <v>10203</v>
      </c>
      <c r="O10168">
        <f t="shared" si="1116"/>
        <v>3</v>
      </c>
      <c r="P10168" s="4" t="str">
        <f t="shared" si="1117"/>
        <v>13</v>
      </c>
      <c r="Q10168" s="8">
        <f t="shared" si="1118"/>
        <v>25</v>
      </c>
      <c r="R10168">
        <f t="shared" si="1119"/>
        <v>805</v>
      </c>
    </row>
    <row r="10169" spans="1:18" x14ac:dyDescent="0.3">
      <c r="A10169" t="s">
        <v>15</v>
      </c>
      <c r="B10169" s="7" t="s">
        <v>44</v>
      </c>
      <c r="C10169" t="s">
        <v>69</v>
      </c>
      <c r="D10169" s="10" t="s">
        <v>73</v>
      </c>
      <c r="E10169" t="s">
        <v>82</v>
      </c>
      <c r="F10169" s="4" t="s">
        <v>239</v>
      </c>
      <c r="G10169" t="s">
        <v>602</v>
      </c>
      <c r="H10169" s="2">
        <f t="shared" si="1113"/>
        <v>6.25E-2</v>
      </c>
      <c r="I10169" s="2">
        <f t="shared" si="1114"/>
        <v>0.79166666666666663</v>
      </c>
      <c r="J10169" t="str">
        <f t="shared" si="1115"/>
        <v>16 Jun</v>
      </c>
      <c r="K10169" t="s">
        <v>1669</v>
      </c>
      <c r="L10169" t="s">
        <v>1993</v>
      </c>
      <c r="M10169" t="s">
        <v>1996</v>
      </c>
      <c r="N10169">
        <v>7408</v>
      </c>
      <c r="O10169">
        <f t="shared" si="1116"/>
        <v>3</v>
      </c>
      <c r="P10169" s="4" t="str">
        <f t="shared" si="1117"/>
        <v>6</v>
      </c>
      <c r="Q10169" s="8">
        <f t="shared" si="1118"/>
        <v>30</v>
      </c>
      <c r="R10169">
        <f t="shared" si="1119"/>
        <v>390</v>
      </c>
    </row>
    <row r="10170" spans="1:18" x14ac:dyDescent="0.3">
      <c r="A10170" t="s">
        <v>11</v>
      </c>
      <c r="B10170" s="7" t="s">
        <v>60</v>
      </c>
      <c r="C10170" t="s">
        <v>71</v>
      </c>
      <c r="D10170" s="10" t="s">
        <v>74</v>
      </c>
      <c r="E10170" t="s">
        <v>102</v>
      </c>
      <c r="F10170" s="4" t="s">
        <v>324</v>
      </c>
      <c r="G10170" t="s">
        <v>383</v>
      </c>
      <c r="H10170" s="2">
        <f t="shared" si="1113"/>
        <v>0.94791666666666663</v>
      </c>
      <c r="I10170" s="2">
        <f t="shared" si="1114"/>
        <v>0.88888888888888884</v>
      </c>
      <c r="J10170" t="str">
        <f t="shared" si="1115"/>
        <v/>
      </c>
      <c r="K10170" t="s">
        <v>1676</v>
      </c>
      <c r="L10170" t="s">
        <v>1991</v>
      </c>
      <c r="M10170" t="s">
        <v>1996</v>
      </c>
      <c r="N10170">
        <v>2227</v>
      </c>
      <c r="O10170">
        <f t="shared" si="1116"/>
        <v>2</v>
      </c>
      <c r="P10170" s="4" t="str">
        <f t="shared" si="1117"/>
        <v>1</v>
      </c>
      <c r="Q10170" s="8">
        <f t="shared" si="1118"/>
        <v>25</v>
      </c>
      <c r="R10170">
        <f t="shared" si="1119"/>
        <v>85</v>
      </c>
    </row>
    <row r="10171" spans="1:18" x14ac:dyDescent="0.3">
      <c r="A10171" t="s">
        <v>15</v>
      </c>
      <c r="B10171" s="7" t="s">
        <v>44</v>
      </c>
      <c r="C10171" t="s">
        <v>69</v>
      </c>
      <c r="D10171" s="10" t="s">
        <v>73</v>
      </c>
      <c r="E10171" t="s">
        <v>82</v>
      </c>
      <c r="F10171" s="4" t="s">
        <v>282</v>
      </c>
      <c r="G10171" t="s">
        <v>297</v>
      </c>
      <c r="H10171" s="2">
        <f t="shared" si="1113"/>
        <v>0.80208333333333337</v>
      </c>
      <c r="I10171" s="2">
        <f t="shared" si="1114"/>
        <v>0.47916666666666669</v>
      </c>
      <c r="J10171" t="str">
        <f t="shared" si="1115"/>
        <v/>
      </c>
      <c r="K10171" t="s">
        <v>1786</v>
      </c>
      <c r="L10171" t="s">
        <v>1993</v>
      </c>
      <c r="M10171" t="s">
        <v>1996</v>
      </c>
      <c r="N10171">
        <v>16108</v>
      </c>
      <c r="O10171">
        <f t="shared" si="1116"/>
        <v>3</v>
      </c>
      <c r="P10171" s="4" t="str">
        <f t="shared" si="1117"/>
        <v>7</v>
      </c>
      <c r="Q10171" s="8">
        <f t="shared" si="1118"/>
        <v>45</v>
      </c>
      <c r="R10171">
        <f t="shared" si="1119"/>
        <v>465</v>
      </c>
    </row>
    <row r="10172" spans="1:18" x14ac:dyDescent="0.3">
      <c r="A10172" t="s">
        <v>13</v>
      </c>
      <c r="B10172" s="7" t="s">
        <v>44</v>
      </c>
      <c r="C10172" t="s">
        <v>69</v>
      </c>
      <c r="D10172" s="10" t="s">
        <v>73</v>
      </c>
      <c r="E10172" t="s">
        <v>82</v>
      </c>
      <c r="F10172" s="4" t="s">
        <v>275</v>
      </c>
      <c r="G10172" t="s">
        <v>440</v>
      </c>
      <c r="H10172" s="2">
        <f t="shared" si="1113"/>
        <v>0.52430555555555558</v>
      </c>
      <c r="I10172" s="2">
        <f t="shared" si="1114"/>
        <v>0.76041666666666663</v>
      </c>
      <c r="J10172" t="str">
        <f t="shared" si="1115"/>
        <v>16 Jun</v>
      </c>
      <c r="K10172" t="s">
        <v>1897</v>
      </c>
      <c r="L10172" t="s">
        <v>1993</v>
      </c>
      <c r="M10172" t="s">
        <v>1997</v>
      </c>
      <c r="N10172">
        <v>10262</v>
      </c>
      <c r="O10172">
        <f t="shared" si="1116"/>
        <v>3</v>
      </c>
      <c r="P10172" s="4" t="str">
        <f t="shared" si="1117"/>
        <v>18</v>
      </c>
      <c r="Q10172" s="8">
        <f t="shared" si="1118"/>
        <v>20</v>
      </c>
      <c r="R10172">
        <f t="shared" si="1119"/>
        <v>1100</v>
      </c>
    </row>
    <row r="10173" spans="1:18" x14ac:dyDescent="0.3">
      <c r="A10173" t="s">
        <v>13</v>
      </c>
      <c r="B10173" s="7" t="s">
        <v>25</v>
      </c>
      <c r="C10173" t="s">
        <v>69</v>
      </c>
      <c r="D10173" s="10" t="s">
        <v>73</v>
      </c>
      <c r="E10173" t="s">
        <v>82</v>
      </c>
      <c r="F10173" s="4" t="s">
        <v>208</v>
      </c>
      <c r="G10173" t="s">
        <v>239</v>
      </c>
      <c r="H10173" s="2">
        <f t="shared" si="1113"/>
        <v>0.79166666666666663</v>
      </c>
      <c r="I10173" s="2">
        <f t="shared" si="1114"/>
        <v>0.375</v>
      </c>
      <c r="J10173" t="str">
        <f t="shared" si="1115"/>
        <v/>
      </c>
      <c r="K10173" t="s">
        <v>1686</v>
      </c>
      <c r="L10173" t="s">
        <v>1993</v>
      </c>
      <c r="M10173" t="s">
        <v>1996</v>
      </c>
      <c r="N10173">
        <v>14714</v>
      </c>
      <c r="O10173">
        <f t="shared" si="1116"/>
        <v>3</v>
      </c>
      <c r="P10173" s="4" t="str">
        <f t="shared" si="1117"/>
        <v>10</v>
      </c>
      <c r="Q10173" s="8">
        <f t="shared" si="1118"/>
        <v>0</v>
      </c>
      <c r="R10173">
        <f t="shared" si="1119"/>
        <v>600</v>
      </c>
    </row>
    <row r="10174" spans="1:18" x14ac:dyDescent="0.3">
      <c r="A10174" t="s">
        <v>13</v>
      </c>
      <c r="B10174" s="7" t="s">
        <v>50</v>
      </c>
      <c r="C10174" t="s">
        <v>69</v>
      </c>
      <c r="D10174" s="10" t="s">
        <v>73</v>
      </c>
      <c r="E10174" t="s">
        <v>82</v>
      </c>
      <c r="F10174" s="4" t="s">
        <v>337</v>
      </c>
      <c r="G10174" t="s">
        <v>551</v>
      </c>
      <c r="H10174" s="2">
        <f t="shared" si="1113"/>
        <v>0.79166666666666663</v>
      </c>
      <c r="I10174" s="2">
        <f t="shared" si="1114"/>
        <v>0.95138888888888884</v>
      </c>
      <c r="J10174" t="str">
        <f t="shared" si="1115"/>
        <v>04 Jun</v>
      </c>
      <c r="K10174" t="s">
        <v>1776</v>
      </c>
      <c r="L10174" t="s">
        <v>1993</v>
      </c>
      <c r="M10174" t="s">
        <v>1997</v>
      </c>
      <c r="N10174">
        <v>10262</v>
      </c>
      <c r="O10174">
        <f t="shared" si="1116"/>
        <v>3</v>
      </c>
      <c r="P10174" s="4" t="str">
        <f t="shared" si="1117"/>
        <v>20</v>
      </c>
      <c r="Q10174" s="8">
        <f t="shared" si="1118"/>
        <v>10</v>
      </c>
      <c r="R10174">
        <f t="shared" si="1119"/>
        <v>1210</v>
      </c>
    </row>
    <row r="10175" spans="1:18" x14ac:dyDescent="0.3">
      <c r="A10175" t="s">
        <v>11</v>
      </c>
      <c r="B10175" s="7" t="s">
        <v>46</v>
      </c>
      <c r="C10175" t="s">
        <v>69</v>
      </c>
      <c r="D10175" s="10" t="s">
        <v>73</v>
      </c>
      <c r="E10175" t="s">
        <v>95</v>
      </c>
      <c r="F10175" s="4" t="s">
        <v>339</v>
      </c>
      <c r="G10175" t="s">
        <v>462</v>
      </c>
      <c r="H10175" s="2">
        <f t="shared" si="1113"/>
        <v>0.9375</v>
      </c>
      <c r="I10175" s="2">
        <f t="shared" si="1114"/>
        <v>0.59722222222222221</v>
      </c>
      <c r="J10175" t="str">
        <f t="shared" si="1115"/>
        <v/>
      </c>
      <c r="K10175" t="s">
        <v>1726</v>
      </c>
      <c r="L10175" t="s">
        <v>1993</v>
      </c>
      <c r="M10175" t="s">
        <v>1996</v>
      </c>
      <c r="N10175">
        <v>7640</v>
      </c>
      <c r="O10175">
        <f t="shared" si="1116"/>
        <v>3</v>
      </c>
      <c r="P10175" s="4" t="str">
        <f t="shared" si="1117"/>
        <v>8</v>
      </c>
      <c r="Q10175" s="8">
        <f t="shared" si="1118"/>
        <v>10</v>
      </c>
      <c r="R10175">
        <f t="shared" si="1119"/>
        <v>490</v>
      </c>
    </row>
    <row r="10176" spans="1:18" x14ac:dyDescent="0.3">
      <c r="A10176" t="s">
        <v>17</v>
      </c>
      <c r="B10176" s="7" t="s">
        <v>37</v>
      </c>
      <c r="C10176" t="s">
        <v>68</v>
      </c>
      <c r="D10176" s="10" t="s">
        <v>67</v>
      </c>
      <c r="E10176" t="s">
        <v>98</v>
      </c>
      <c r="F10176" s="4" t="s">
        <v>314</v>
      </c>
      <c r="G10176" t="s">
        <v>469</v>
      </c>
      <c r="H10176" s="2">
        <f t="shared" si="1113"/>
        <v>0.78472222222222221</v>
      </c>
      <c r="I10176" s="2">
        <f t="shared" si="1114"/>
        <v>0.2986111111111111</v>
      </c>
      <c r="J10176" t="str">
        <f t="shared" si="1115"/>
        <v/>
      </c>
      <c r="K10176" t="s">
        <v>1753</v>
      </c>
      <c r="L10176" t="s">
        <v>1993</v>
      </c>
      <c r="M10176" t="s">
        <v>1996</v>
      </c>
      <c r="N10176">
        <v>8610</v>
      </c>
      <c r="O10176">
        <f t="shared" si="1116"/>
        <v>3</v>
      </c>
      <c r="P10176" s="4" t="str">
        <f t="shared" si="1117"/>
        <v>11</v>
      </c>
      <c r="Q10176" s="8">
        <f t="shared" si="1118"/>
        <v>40</v>
      </c>
      <c r="R10176">
        <f t="shared" si="1119"/>
        <v>700</v>
      </c>
    </row>
    <row r="10177" spans="1:18" x14ac:dyDescent="0.3">
      <c r="A10177" t="s">
        <v>13</v>
      </c>
      <c r="B10177" s="7" t="s">
        <v>39</v>
      </c>
      <c r="C10177" t="s">
        <v>69</v>
      </c>
      <c r="D10177" s="10" t="s">
        <v>73</v>
      </c>
      <c r="E10177" t="s">
        <v>82</v>
      </c>
      <c r="F10177" s="4" t="s">
        <v>210</v>
      </c>
      <c r="G10177" t="s">
        <v>469</v>
      </c>
      <c r="H10177" s="2">
        <f t="shared" si="1113"/>
        <v>0.78472222222222221</v>
      </c>
      <c r="I10177" s="2">
        <f t="shared" si="1114"/>
        <v>0.33333333333333331</v>
      </c>
      <c r="J10177" t="str">
        <f t="shared" si="1115"/>
        <v/>
      </c>
      <c r="K10177" t="s">
        <v>1718</v>
      </c>
      <c r="L10177" t="s">
        <v>1993</v>
      </c>
      <c r="M10177" t="s">
        <v>1996</v>
      </c>
      <c r="N10177">
        <v>12767</v>
      </c>
      <c r="O10177">
        <f t="shared" si="1116"/>
        <v>3</v>
      </c>
      <c r="P10177" s="4" t="str">
        <f t="shared" si="1117"/>
        <v>10</v>
      </c>
      <c r="Q10177" s="8">
        <f t="shared" si="1118"/>
        <v>50</v>
      </c>
      <c r="R10177">
        <f t="shared" si="1119"/>
        <v>650</v>
      </c>
    </row>
    <row r="10178" spans="1:18" x14ac:dyDescent="0.3">
      <c r="A10178" t="s">
        <v>11</v>
      </c>
      <c r="B10178" s="7" t="s">
        <v>37</v>
      </c>
      <c r="C10178" t="s">
        <v>69</v>
      </c>
      <c r="D10178" s="10" t="s">
        <v>73</v>
      </c>
      <c r="E10178" t="s">
        <v>82</v>
      </c>
      <c r="F10178" s="4" t="s">
        <v>246</v>
      </c>
      <c r="G10178" t="s">
        <v>352</v>
      </c>
      <c r="H10178" s="2">
        <f t="shared" si="1113"/>
        <v>0.875</v>
      </c>
      <c r="I10178" s="2">
        <f t="shared" si="1114"/>
        <v>0.36805555555555558</v>
      </c>
      <c r="J10178" t="str">
        <f t="shared" si="1115"/>
        <v/>
      </c>
      <c r="K10178" t="s">
        <v>1636</v>
      </c>
      <c r="L10178" t="s">
        <v>1993</v>
      </c>
      <c r="M10178" t="s">
        <v>1996</v>
      </c>
      <c r="N10178">
        <v>6093</v>
      </c>
      <c r="O10178">
        <f t="shared" si="1116"/>
        <v>3</v>
      </c>
      <c r="P10178" s="4" t="str">
        <f t="shared" si="1117"/>
        <v>12</v>
      </c>
      <c r="Q10178" s="8">
        <f t="shared" si="1118"/>
        <v>10</v>
      </c>
      <c r="R10178">
        <f t="shared" si="1119"/>
        <v>730</v>
      </c>
    </row>
    <row r="10179" spans="1:18" x14ac:dyDescent="0.3">
      <c r="A10179" t="s">
        <v>11</v>
      </c>
      <c r="B10179" s="7" t="s">
        <v>66</v>
      </c>
      <c r="C10179" t="s">
        <v>69</v>
      </c>
      <c r="D10179" s="10" t="s">
        <v>73</v>
      </c>
      <c r="E10179" t="s">
        <v>95</v>
      </c>
      <c r="F10179" s="4" t="s">
        <v>295</v>
      </c>
      <c r="G10179" t="s">
        <v>304</v>
      </c>
      <c r="H10179" s="2">
        <f t="shared" si="1113"/>
        <v>0.67361111111111116</v>
      </c>
      <c r="I10179" s="2">
        <f t="shared" si="1114"/>
        <v>0.28472222222222221</v>
      </c>
      <c r="J10179" t="str">
        <f t="shared" si="1115"/>
        <v/>
      </c>
      <c r="K10179" t="s">
        <v>1733</v>
      </c>
      <c r="L10179" t="s">
        <v>1993</v>
      </c>
      <c r="M10179" t="s">
        <v>1996</v>
      </c>
      <c r="N10179">
        <v>6442</v>
      </c>
      <c r="O10179">
        <f t="shared" si="1116"/>
        <v>3</v>
      </c>
      <c r="P10179" s="4" t="str">
        <f t="shared" si="1117"/>
        <v>9</v>
      </c>
      <c r="Q10179" s="8">
        <f t="shared" si="1118"/>
        <v>20</v>
      </c>
      <c r="R10179">
        <f t="shared" si="1119"/>
        <v>560</v>
      </c>
    </row>
    <row r="10180" spans="1:18" x14ac:dyDescent="0.3">
      <c r="A10180" t="s">
        <v>13</v>
      </c>
      <c r="B10180" s="7" t="s">
        <v>33</v>
      </c>
      <c r="C10180" t="s">
        <v>67</v>
      </c>
      <c r="D10180" s="10" t="s">
        <v>69</v>
      </c>
      <c r="E10180" t="s">
        <v>75</v>
      </c>
      <c r="F10180" s="4" t="s">
        <v>285</v>
      </c>
      <c r="G10180" t="s">
        <v>219</v>
      </c>
      <c r="H10180" s="2">
        <f t="shared" ref="H10180:H10243" si="1120">TIMEVALUE(LEFT(G10180,5))</f>
        <v>0.36458333333333331</v>
      </c>
      <c r="I10180" s="2">
        <f t="shared" ref="I10180:I10243" si="1121">F10180*1</f>
        <v>0.25</v>
      </c>
      <c r="J10180" t="str">
        <f t="shared" ref="J10180:J10243" si="1122">IF(LEN(G10180)&gt;5, MID(G10180,7,6), "")</f>
        <v/>
      </c>
      <c r="K10180" t="s">
        <v>1660</v>
      </c>
      <c r="L10180" t="s">
        <v>1991</v>
      </c>
      <c r="M10180" t="s">
        <v>1997</v>
      </c>
      <c r="N10180">
        <v>4030</v>
      </c>
      <c r="O10180">
        <f t="shared" ref="O10180:O10243" si="1123">LEN(E10180)-LEN(SUBSTITUTE(E10180,"→",""))+1</f>
        <v>2</v>
      </c>
      <c r="P10180" s="4" t="str">
        <f t="shared" ref="P10180:P10243" si="1124">LEFT(K10180, FIND("h", K10180)-1)</f>
        <v>2</v>
      </c>
      <c r="Q10180" s="8">
        <f t="shared" ref="Q10180:Q10243" si="1125">IFERROR(VALUE(MID(K10180, FIND("h",K10180)+2, FIND("m",K10180)-FIND("h",K10180)-2)), 0)*1</f>
        <v>45</v>
      </c>
      <c r="R10180">
        <f t="shared" ref="R10180:R10243" si="1126">(P10180*60+Q10180)</f>
        <v>165</v>
      </c>
    </row>
    <row r="10181" spans="1:18" x14ac:dyDescent="0.3">
      <c r="A10181" t="s">
        <v>15</v>
      </c>
      <c r="B10181" s="7" t="s">
        <v>54</v>
      </c>
      <c r="C10181" t="s">
        <v>69</v>
      </c>
      <c r="D10181" s="10" t="s">
        <v>73</v>
      </c>
      <c r="E10181" t="s">
        <v>82</v>
      </c>
      <c r="F10181" s="4" t="s">
        <v>296</v>
      </c>
      <c r="G10181" t="s">
        <v>352</v>
      </c>
      <c r="H10181" s="2">
        <f t="shared" si="1120"/>
        <v>0.875</v>
      </c>
      <c r="I10181" s="2">
        <f t="shared" si="1121"/>
        <v>0.54166666666666663</v>
      </c>
      <c r="J10181" t="str">
        <f t="shared" si="1122"/>
        <v/>
      </c>
      <c r="K10181" t="s">
        <v>1711</v>
      </c>
      <c r="L10181" t="s">
        <v>1993</v>
      </c>
      <c r="M10181" t="s">
        <v>1996</v>
      </c>
      <c r="N10181">
        <v>7408</v>
      </c>
      <c r="O10181">
        <f t="shared" si="1123"/>
        <v>3</v>
      </c>
      <c r="P10181" s="4" t="str">
        <f t="shared" si="1124"/>
        <v>8</v>
      </c>
      <c r="Q10181" s="8">
        <f t="shared" si="1125"/>
        <v>0</v>
      </c>
      <c r="R10181">
        <f t="shared" si="1126"/>
        <v>480</v>
      </c>
    </row>
    <row r="10182" spans="1:18" x14ac:dyDescent="0.3">
      <c r="A10182" t="s">
        <v>15</v>
      </c>
      <c r="B10182" s="7" t="s">
        <v>50</v>
      </c>
      <c r="C10182" t="s">
        <v>69</v>
      </c>
      <c r="D10182" s="10" t="s">
        <v>73</v>
      </c>
      <c r="E10182" t="s">
        <v>95</v>
      </c>
      <c r="F10182" s="4" t="s">
        <v>229</v>
      </c>
      <c r="G10182" t="s">
        <v>304</v>
      </c>
      <c r="H10182" s="2">
        <f t="shared" si="1120"/>
        <v>0.67361111111111116</v>
      </c>
      <c r="I10182" s="2">
        <f t="shared" si="1121"/>
        <v>0.2951388888888889</v>
      </c>
      <c r="J10182" t="str">
        <f t="shared" si="1122"/>
        <v/>
      </c>
      <c r="K10182" t="s">
        <v>1751</v>
      </c>
      <c r="L10182" t="s">
        <v>1993</v>
      </c>
      <c r="M10182" t="s">
        <v>1996</v>
      </c>
      <c r="N10182">
        <v>10696</v>
      </c>
      <c r="O10182">
        <f t="shared" si="1123"/>
        <v>3</v>
      </c>
      <c r="P10182" s="4" t="str">
        <f t="shared" si="1124"/>
        <v>9</v>
      </c>
      <c r="Q10182" s="8">
        <f t="shared" si="1125"/>
        <v>5</v>
      </c>
      <c r="R10182">
        <f t="shared" si="1126"/>
        <v>545</v>
      </c>
    </row>
    <row r="10183" spans="1:18" x14ac:dyDescent="0.3">
      <c r="A10183" t="s">
        <v>14</v>
      </c>
      <c r="B10183" s="7" t="s">
        <v>29</v>
      </c>
      <c r="C10183" t="s">
        <v>68</v>
      </c>
      <c r="D10183" s="10" t="s">
        <v>67</v>
      </c>
      <c r="E10183" t="s">
        <v>80</v>
      </c>
      <c r="F10183" s="4" t="s">
        <v>208</v>
      </c>
      <c r="G10183" t="s">
        <v>282</v>
      </c>
      <c r="H10183" s="2">
        <f t="shared" si="1120"/>
        <v>0.47916666666666669</v>
      </c>
      <c r="I10183" s="2">
        <f t="shared" si="1121"/>
        <v>0.375</v>
      </c>
      <c r="J10183" t="str">
        <f t="shared" si="1122"/>
        <v/>
      </c>
      <c r="K10183" t="s">
        <v>1654</v>
      </c>
      <c r="L10183" t="s">
        <v>1991</v>
      </c>
      <c r="M10183" t="s">
        <v>1996</v>
      </c>
      <c r="N10183">
        <v>6982</v>
      </c>
      <c r="O10183">
        <f t="shared" si="1123"/>
        <v>2</v>
      </c>
      <c r="P10183" s="4" t="str">
        <f t="shared" si="1124"/>
        <v>2</v>
      </c>
      <c r="Q10183" s="8">
        <f t="shared" si="1125"/>
        <v>30</v>
      </c>
      <c r="R10183">
        <f t="shared" si="1126"/>
        <v>150</v>
      </c>
    </row>
    <row r="10184" spans="1:18" x14ac:dyDescent="0.3">
      <c r="A10184" t="s">
        <v>11</v>
      </c>
      <c r="B10184" s="7" t="s">
        <v>25</v>
      </c>
      <c r="C10184" t="s">
        <v>71</v>
      </c>
      <c r="D10184" s="10" t="s">
        <v>74</v>
      </c>
      <c r="E10184" t="s">
        <v>102</v>
      </c>
      <c r="F10184" s="4" t="s">
        <v>346</v>
      </c>
      <c r="G10184" t="s">
        <v>305</v>
      </c>
      <c r="H10184" s="2">
        <f t="shared" si="1120"/>
        <v>0.85763888888888884</v>
      </c>
      <c r="I10184" s="2">
        <f t="shared" si="1121"/>
        <v>0.79513888888888884</v>
      </c>
      <c r="J10184" t="str">
        <f t="shared" si="1122"/>
        <v/>
      </c>
      <c r="K10184" t="s">
        <v>1675</v>
      </c>
      <c r="L10184" t="s">
        <v>1991</v>
      </c>
      <c r="M10184" t="s">
        <v>1996</v>
      </c>
      <c r="N10184">
        <v>2754</v>
      </c>
      <c r="O10184">
        <f t="shared" si="1123"/>
        <v>2</v>
      </c>
      <c r="P10184" s="4" t="str">
        <f t="shared" si="1124"/>
        <v>1</v>
      </c>
      <c r="Q10184" s="8">
        <f t="shared" si="1125"/>
        <v>30</v>
      </c>
      <c r="R10184">
        <f t="shared" si="1126"/>
        <v>90</v>
      </c>
    </row>
    <row r="10185" spans="1:18" x14ac:dyDescent="0.3">
      <c r="A10185" t="s">
        <v>12</v>
      </c>
      <c r="B10185" s="7" t="s">
        <v>27</v>
      </c>
      <c r="C10185" t="s">
        <v>67</v>
      </c>
      <c r="D10185" s="10" t="s">
        <v>72</v>
      </c>
      <c r="E10185" t="s">
        <v>81</v>
      </c>
      <c r="F10185" s="4" t="s">
        <v>235</v>
      </c>
      <c r="G10185" t="s">
        <v>404</v>
      </c>
      <c r="H10185" s="2">
        <f t="shared" si="1120"/>
        <v>0.51041666666666663</v>
      </c>
      <c r="I10185" s="2">
        <f t="shared" si="1121"/>
        <v>0.28125</v>
      </c>
      <c r="J10185" t="str">
        <f t="shared" si="1122"/>
        <v/>
      </c>
      <c r="K10185" t="s">
        <v>1651</v>
      </c>
      <c r="L10185" t="s">
        <v>1993</v>
      </c>
      <c r="M10185" t="s">
        <v>1996</v>
      </c>
      <c r="N10185">
        <v>23677</v>
      </c>
      <c r="O10185">
        <f t="shared" si="1123"/>
        <v>3</v>
      </c>
      <c r="P10185" s="4" t="str">
        <f t="shared" si="1124"/>
        <v>5</v>
      </c>
      <c r="Q10185" s="8">
        <f t="shared" si="1125"/>
        <v>30</v>
      </c>
      <c r="R10185">
        <f t="shared" si="1126"/>
        <v>330</v>
      </c>
    </row>
    <row r="10186" spans="1:18" x14ac:dyDescent="0.3">
      <c r="A10186" t="s">
        <v>12</v>
      </c>
      <c r="B10186" s="7" t="s">
        <v>24</v>
      </c>
      <c r="C10186" t="s">
        <v>68</v>
      </c>
      <c r="D10186" s="10" t="s">
        <v>67</v>
      </c>
      <c r="E10186" t="s">
        <v>92</v>
      </c>
      <c r="F10186" s="4" t="s">
        <v>230</v>
      </c>
      <c r="G10186" t="s">
        <v>616</v>
      </c>
      <c r="H10186" s="2">
        <f t="shared" si="1120"/>
        <v>0.37152777777777779</v>
      </c>
      <c r="I10186" s="2">
        <f t="shared" si="1121"/>
        <v>0.40972222222222221</v>
      </c>
      <c r="J10186" t="str">
        <f t="shared" si="1122"/>
        <v>02 May</v>
      </c>
      <c r="K10186" t="s">
        <v>1800</v>
      </c>
      <c r="L10186" t="s">
        <v>1992</v>
      </c>
      <c r="M10186" t="s">
        <v>1996</v>
      </c>
      <c r="N10186">
        <v>13227</v>
      </c>
      <c r="O10186">
        <f t="shared" si="1123"/>
        <v>4</v>
      </c>
      <c r="P10186" s="4" t="str">
        <f t="shared" si="1124"/>
        <v>23</v>
      </c>
      <c r="Q10186" s="8">
        <f t="shared" si="1125"/>
        <v>5</v>
      </c>
      <c r="R10186">
        <f t="shared" si="1126"/>
        <v>1385</v>
      </c>
    </row>
    <row r="10187" spans="1:18" x14ac:dyDescent="0.3">
      <c r="A10187" t="s">
        <v>11</v>
      </c>
      <c r="B10187" s="7" t="s">
        <v>60</v>
      </c>
      <c r="C10187" t="s">
        <v>71</v>
      </c>
      <c r="D10187" s="10" t="s">
        <v>74</v>
      </c>
      <c r="E10187" t="s">
        <v>102</v>
      </c>
      <c r="F10187" s="4" t="s">
        <v>279</v>
      </c>
      <c r="G10187" t="s">
        <v>340</v>
      </c>
      <c r="H10187" s="2">
        <f t="shared" si="1120"/>
        <v>0.55902777777777779</v>
      </c>
      <c r="I10187" s="2">
        <f t="shared" si="1121"/>
        <v>0.5</v>
      </c>
      <c r="J10187" t="str">
        <f t="shared" si="1122"/>
        <v/>
      </c>
      <c r="K10187" t="s">
        <v>1676</v>
      </c>
      <c r="L10187" t="s">
        <v>1991</v>
      </c>
      <c r="M10187" t="s">
        <v>1996</v>
      </c>
      <c r="N10187">
        <v>2754</v>
      </c>
      <c r="O10187">
        <f t="shared" si="1123"/>
        <v>2</v>
      </c>
      <c r="P10187" s="4" t="str">
        <f t="shared" si="1124"/>
        <v>1</v>
      </c>
      <c r="Q10187" s="8">
        <f t="shared" si="1125"/>
        <v>25</v>
      </c>
      <c r="R10187">
        <f t="shared" si="1126"/>
        <v>85</v>
      </c>
    </row>
    <row r="10188" spans="1:18" x14ac:dyDescent="0.3">
      <c r="A10188" t="s">
        <v>11</v>
      </c>
      <c r="B10188" s="7" t="s">
        <v>46</v>
      </c>
      <c r="C10188" t="s">
        <v>69</v>
      </c>
      <c r="D10188" s="10" t="s">
        <v>73</v>
      </c>
      <c r="E10188" t="s">
        <v>82</v>
      </c>
      <c r="F10188" s="4" t="s">
        <v>322</v>
      </c>
      <c r="G10188" t="s">
        <v>352</v>
      </c>
      <c r="H10188" s="2">
        <f t="shared" si="1120"/>
        <v>0.875</v>
      </c>
      <c r="I10188" s="2">
        <f t="shared" si="1121"/>
        <v>0.2048611111111111</v>
      </c>
      <c r="J10188" t="str">
        <f t="shared" si="1122"/>
        <v/>
      </c>
      <c r="K10188" t="s">
        <v>1662</v>
      </c>
      <c r="L10188" t="s">
        <v>1993</v>
      </c>
      <c r="M10188" t="s">
        <v>1996</v>
      </c>
      <c r="N10188">
        <v>6758</v>
      </c>
      <c r="O10188">
        <f t="shared" si="1123"/>
        <v>3</v>
      </c>
      <c r="P10188" s="4" t="str">
        <f t="shared" si="1124"/>
        <v>16</v>
      </c>
      <c r="Q10188" s="8">
        <f t="shared" si="1125"/>
        <v>5</v>
      </c>
      <c r="R10188">
        <f t="shared" si="1126"/>
        <v>965</v>
      </c>
    </row>
    <row r="10189" spans="1:18" x14ac:dyDescent="0.3">
      <c r="A10189" t="s">
        <v>12</v>
      </c>
      <c r="B10189" s="7" t="s">
        <v>46</v>
      </c>
      <c r="C10189" t="s">
        <v>69</v>
      </c>
      <c r="D10189" s="10" t="s">
        <v>73</v>
      </c>
      <c r="E10189" t="s">
        <v>97</v>
      </c>
      <c r="F10189" s="4" t="s">
        <v>223</v>
      </c>
      <c r="G10189" t="s">
        <v>333</v>
      </c>
      <c r="H10189" s="2">
        <f t="shared" si="1120"/>
        <v>0.71527777777777779</v>
      </c>
      <c r="I10189" s="2">
        <f t="shared" si="1121"/>
        <v>0.59027777777777779</v>
      </c>
      <c r="J10189" t="str">
        <f t="shared" si="1122"/>
        <v/>
      </c>
      <c r="K10189" t="s">
        <v>1666</v>
      </c>
      <c r="L10189" t="s">
        <v>1991</v>
      </c>
      <c r="M10189" t="s">
        <v>1996</v>
      </c>
      <c r="N10189">
        <v>6934</v>
      </c>
      <c r="O10189">
        <f t="shared" si="1123"/>
        <v>2</v>
      </c>
      <c r="P10189" s="4" t="str">
        <f t="shared" si="1124"/>
        <v>3</v>
      </c>
      <c r="Q10189" s="8">
        <f t="shared" si="1125"/>
        <v>0</v>
      </c>
      <c r="R10189">
        <f t="shared" si="1126"/>
        <v>180</v>
      </c>
    </row>
    <row r="10190" spans="1:18" x14ac:dyDescent="0.3">
      <c r="A10190" t="s">
        <v>13</v>
      </c>
      <c r="B10190" s="7" t="s">
        <v>35</v>
      </c>
      <c r="C10190" t="s">
        <v>69</v>
      </c>
      <c r="D10190" s="10" t="s">
        <v>73</v>
      </c>
      <c r="E10190" t="s">
        <v>90</v>
      </c>
      <c r="F10190" s="4" t="s">
        <v>317</v>
      </c>
      <c r="G10190" t="s">
        <v>469</v>
      </c>
      <c r="H10190" s="2">
        <f t="shared" si="1120"/>
        <v>0.78472222222222221</v>
      </c>
      <c r="I10190" s="2">
        <f t="shared" si="1121"/>
        <v>0.22569444444444445</v>
      </c>
      <c r="J10190" t="str">
        <f t="shared" si="1122"/>
        <v/>
      </c>
      <c r="K10190" t="s">
        <v>1649</v>
      </c>
      <c r="L10190" t="s">
        <v>1992</v>
      </c>
      <c r="M10190" t="s">
        <v>1996</v>
      </c>
      <c r="N10190">
        <v>18799</v>
      </c>
      <c r="O10190">
        <f t="shared" si="1123"/>
        <v>4</v>
      </c>
      <c r="P10190" s="4" t="str">
        <f t="shared" si="1124"/>
        <v>13</v>
      </c>
      <c r="Q10190" s="8">
        <f t="shared" si="1125"/>
        <v>25</v>
      </c>
      <c r="R10190">
        <f t="shared" si="1126"/>
        <v>805</v>
      </c>
    </row>
    <row r="10191" spans="1:18" x14ac:dyDescent="0.3">
      <c r="A10191" t="s">
        <v>13</v>
      </c>
      <c r="B10191" s="7" t="s">
        <v>41</v>
      </c>
      <c r="C10191" t="s">
        <v>71</v>
      </c>
      <c r="D10191" s="10" t="s">
        <v>74</v>
      </c>
      <c r="E10191" t="s">
        <v>102</v>
      </c>
      <c r="F10191" s="4" t="s">
        <v>301</v>
      </c>
      <c r="G10191" t="s">
        <v>307</v>
      </c>
      <c r="H10191" s="2">
        <f t="shared" si="1120"/>
        <v>0.87847222222222221</v>
      </c>
      <c r="I10191" s="2">
        <f t="shared" si="1121"/>
        <v>0.81597222222222221</v>
      </c>
      <c r="J10191" t="str">
        <f t="shared" si="1122"/>
        <v/>
      </c>
      <c r="K10191" t="s">
        <v>1675</v>
      </c>
      <c r="L10191" t="s">
        <v>1991</v>
      </c>
      <c r="M10191" t="s">
        <v>1996</v>
      </c>
      <c r="N10191">
        <v>5678</v>
      </c>
      <c r="O10191">
        <f t="shared" si="1123"/>
        <v>2</v>
      </c>
      <c r="P10191" s="4" t="str">
        <f t="shared" si="1124"/>
        <v>1</v>
      </c>
      <c r="Q10191" s="8">
        <f t="shared" si="1125"/>
        <v>30</v>
      </c>
      <c r="R10191">
        <f t="shared" si="1126"/>
        <v>90</v>
      </c>
    </row>
    <row r="10192" spans="1:18" x14ac:dyDescent="0.3">
      <c r="A10192" t="s">
        <v>13</v>
      </c>
      <c r="B10192" s="7" t="s">
        <v>27</v>
      </c>
      <c r="C10192" t="s">
        <v>67</v>
      </c>
      <c r="D10192" s="10" t="s">
        <v>72</v>
      </c>
      <c r="E10192" t="s">
        <v>81</v>
      </c>
      <c r="F10192" s="4" t="s">
        <v>228</v>
      </c>
      <c r="G10192" t="s">
        <v>214</v>
      </c>
      <c r="H10192" s="2">
        <f t="shared" si="1120"/>
        <v>0.84722222222222221</v>
      </c>
      <c r="I10192" s="2">
        <f t="shared" si="1121"/>
        <v>0.29166666666666669</v>
      </c>
      <c r="J10192" t="str">
        <f t="shared" si="1122"/>
        <v/>
      </c>
      <c r="K10192" t="s">
        <v>1645</v>
      </c>
      <c r="L10192" t="s">
        <v>1993</v>
      </c>
      <c r="M10192" t="s">
        <v>1996</v>
      </c>
      <c r="N10192">
        <v>27992</v>
      </c>
      <c r="O10192">
        <f t="shared" si="1123"/>
        <v>3</v>
      </c>
      <c r="P10192" s="4" t="str">
        <f t="shared" si="1124"/>
        <v>13</v>
      </c>
      <c r="Q10192" s="8">
        <f t="shared" si="1125"/>
        <v>20</v>
      </c>
      <c r="R10192">
        <f t="shared" si="1126"/>
        <v>800</v>
      </c>
    </row>
    <row r="10193" spans="1:18" x14ac:dyDescent="0.3">
      <c r="A10193" t="s">
        <v>13</v>
      </c>
      <c r="B10193" s="7" t="s">
        <v>57</v>
      </c>
      <c r="C10193" t="s">
        <v>67</v>
      </c>
      <c r="D10193" s="10" t="s">
        <v>69</v>
      </c>
      <c r="E10193" t="s">
        <v>75</v>
      </c>
      <c r="F10193" s="4" t="s">
        <v>269</v>
      </c>
      <c r="G10193" t="s">
        <v>337</v>
      </c>
      <c r="H10193" s="2">
        <f t="shared" si="1120"/>
        <v>0.95138888888888884</v>
      </c>
      <c r="I10193" s="2">
        <f t="shared" si="1121"/>
        <v>0.82638888888888884</v>
      </c>
      <c r="J10193" t="str">
        <f t="shared" si="1122"/>
        <v/>
      </c>
      <c r="K10193" t="s">
        <v>1666</v>
      </c>
      <c r="L10193" t="s">
        <v>1991</v>
      </c>
      <c r="M10193" t="s">
        <v>1997</v>
      </c>
      <c r="N10193">
        <v>4544</v>
      </c>
      <c r="O10193">
        <f t="shared" si="1123"/>
        <v>2</v>
      </c>
      <c r="P10193" s="4" t="str">
        <f t="shared" si="1124"/>
        <v>3</v>
      </c>
      <c r="Q10193" s="8">
        <f t="shared" si="1125"/>
        <v>0</v>
      </c>
      <c r="R10193">
        <f t="shared" si="1126"/>
        <v>180</v>
      </c>
    </row>
    <row r="10194" spans="1:18" x14ac:dyDescent="0.3">
      <c r="A10194" t="s">
        <v>13</v>
      </c>
      <c r="B10194" s="7" t="s">
        <v>41</v>
      </c>
      <c r="C10194" t="s">
        <v>68</v>
      </c>
      <c r="D10194" s="10" t="s">
        <v>67</v>
      </c>
      <c r="E10194" t="s">
        <v>85</v>
      </c>
      <c r="F10194" s="4" t="s">
        <v>209</v>
      </c>
      <c r="G10194" t="s">
        <v>902</v>
      </c>
      <c r="H10194" s="2">
        <f t="shared" si="1120"/>
        <v>0.68055555555555558</v>
      </c>
      <c r="I10194" s="2">
        <f t="shared" si="1121"/>
        <v>0.78819444444444442</v>
      </c>
      <c r="J10194" t="str">
        <f t="shared" si="1122"/>
        <v>07 May</v>
      </c>
      <c r="K10194" t="s">
        <v>1849</v>
      </c>
      <c r="L10194" t="s">
        <v>1993</v>
      </c>
      <c r="M10194" t="s">
        <v>1997</v>
      </c>
      <c r="N10194">
        <v>7757</v>
      </c>
      <c r="O10194">
        <f t="shared" si="1123"/>
        <v>3</v>
      </c>
      <c r="P10194" s="4" t="str">
        <f t="shared" si="1124"/>
        <v>21</v>
      </c>
      <c r="Q10194" s="8">
        <f t="shared" si="1125"/>
        <v>25</v>
      </c>
      <c r="R10194">
        <f t="shared" si="1126"/>
        <v>1285</v>
      </c>
    </row>
    <row r="10195" spans="1:18" x14ac:dyDescent="0.3">
      <c r="A10195" t="s">
        <v>11</v>
      </c>
      <c r="B10195" s="7" t="s">
        <v>30</v>
      </c>
      <c r="C10195" t="s">
        <v>69</v>
      </c>
      <c r="D10195" s="10" t="s">
        <v>73</v>
      </c>
      <c r="E10195" t="s">
        <v>83</v>
      </c>
      <c r="F10195" s="4" t="s">
        <v>372</v>
      </c>
      <c r="G10195" t="s">
        <v>341</v>
      </c>
      <c r="H10195" s="2">
        <f t="shared" si="1120"/>
        <v>0.92708333333333337</v>
      </c>
      <c r="I10195" s="2">
        <f t="shared" si="1121"/>
        <v>0.71180555555555558</v>
      </c>
      <c r="J10195" t="str">
        <f t="shared" si="1122"/>
        <v/>
      </c>
      <c r="K10195" t="s">
        <v>1642</v>
      </c>
      <c r="L10195" t="s">
        <v>1993</v>
      </c>
      <c r="M10195" t="s">
        <v>1996</v>
      </c>
      <c r="N10195">
        <v>6373</v>
      </c>
      <c r="O10195">
        <f t="shared" si="1123"/>
        <v>3</v>
      </c>
      <c r="P10195" s="4" t="str">
        <f t="shared" si="1124"/>
        <v>5</v>
      </c>
      <c r="Q10195" s="8">
        <f t="shared" si="1125"/>
        <v>10</v>
      </c>
      <c r="R10195">
        <f t="shared" si="1126"/>
        <v>310</v>
      </c>
    </row>
    <row r="10196" spans="1:18" x14ac:dyDescent="0.3">
      <c r="A10196" t="s">
        <v>13</v>
      </c>
      <c r="B10196" s="7" t="s">
        <v>44</v>
      </c>
      <c r="C10196" t="s">
        <v>69</v>
      </c>
      <c r="D10196" s="10" t="s">
        <v>73</v>
      </c>
      <c r="E10196" t="s">
        <v>93</v>
      </c>
      <c r="F10196" s="4" t="s">
        <v>231</v>
      </c>
      <c r="G10196" t="s">
        <v>440</v>
      </c>
      <c r="H10196" s="2">
        <f t="shared" si="1120"/>
        <v>0.52430555555555558</v>
      </c>
      <c r="I10196" s="2">
        <f t="shared" si="1121"/>
        <v>0.60763888888888884</v>
      </c>
      <c r="J10196" t="str">
        <f t="shared" si="1122"/>
        <v>16 Jun</v>
      </c>
      <c r="K10196" t="s">
        <v>1650</v>
      </c>
      <c r="L10196" t="s">
        <v>1992</v>
      </c>
      <c r="M10196" t="s">
        <v>1996</v>
      </c>
      <c r="N10196">
        <v>13376</v>
      </c>
      <c r="O10196">
        <f t="shared" si="1123"/>
        <v>4</v>
      </c>
      <c r="P10196" s="4" t="str">
        <f t="shared" si="1124"/>
        <v>22</v>
      </c>
      <c r="Q10196" s="8">
        <f t="shared" si="1125"/>
        <v>0</v>
      </c>
      <c r="R10196">
        <f t="shared" si="1126"/>
        <v>1320</v>
      </c>
    </row>
    <row r="10197" spans="1:18" x14ac:dyDescent="0.3">
      <c r="A10197" t="s">
        <v>11</v>
      </c>
      <c r="B10197" s="7" t="s">
        <v>50</v>
      </c>
      <c r="C10197" t="s">
        <v>68</v>
      </c>
      <c r="D10197" s="10" t="s">
        <v>67</v>
      </c>
      <c r="E10197" t="s">
        <v>80</v>
      </c>
      <c r="F10197" s="4" t="s">
        <v>316</v>
      </c>
      <c r="G10197" t="s">
        <v>266</v>
      </c>
      <c r="H10197" s="2">
        <f t="shared" si="1120"/>
        <v>0.70486111111111116</v>
      </c>
      <c r="I10197" s="2">
        <f t="shared" si="1121"/>
        <v>0.60069444444444442</v>
      </c>
      <c r="J10197" t="str">
        <f t="shared" si="1122"/>
        <v/>
      </c>
      <c r="K10197" t="s">
        <v>1654</v>
      </c>
      <c r="L10197" t="s">
        <v>1991</v>
      </c>
      <c r="M10197" t="s">
        <v>1996</v>
      </c>
      <c r="N10197">
        <v>5644</v>
      </c>
      <c r="O10197">
        <f t="shared" si="1123"/>
        <v>2</v>
      </c>
      <c r="P10197" s="4" t="str">
        <f t="shared" si="1124"/>
        <v>2</v>
      </c>
      <c r="Q10197" s="8">
        <f t="shared" si="1125"/>
        <v>30</v>
      </c>
      <c r="R10197">
        <f t="shared" si="1126"/>
        <v>150</v>
      </c>
    </row>
    <row r="10198" spans="1:18" x14ac:dyDescent="0.3">
      <c r="A10198" t="s">
        <v>13</v>
      </c>
      <c r="B10198" s="7" t="s">
        <v>41</v>
      </c>
      <c r="C10198" t="s">
        <v>68</v>
      </c>
      <c r="D10198" s="10" t="s">
        <v>67</v>
      </c>
      <c r="E10198" t="s">
        <v>98</v>
      </c>
      <c r="F10198" s="4" t="s">
        <v>263</v>
      </c>
      <c r="G10198" t="s">
        <v>1290</v>
      </c>
      <c r="H10198" s="2">
        <f t="shared" si="1120"/>
        <v>0.87847222222222221</v>
      </c>
      <c r="I10198" s="2">
        <f t="shared" si="1121"/>
        <v>0.85069444444444442</v>
      </c>
      <c r="J10198" t="str">
        <f t="shared" si="1122"/>
        <v>07 May</v>
      </c>
      <c r="K10198" t="s">
        <v>1900</v>
      </c>
      <c r="L10198" t="s">
        <v>1993</v>
      </c>
      <c r="M10198" t="s">
        <v>1996</v>
      </c>
      <c r="N10198">
        <v>13067</v>
      </c>
      <c r="O10198">
        <f t="shared" si="1123"/>
        <v>3</v>
      </c>
      <c r="P10198" s="4" t="str">
        <f t="shared" si="1124"/>
        <v>24</v>
      </c>
      <c r="Q10198" s="8">
        <f t="shared" si="1125"/>
        <v>40</v>
      </c>
      <c r="R10198">
        <f t="shared" si="1126"/>
        <v>1480</v>
      </c>
    </row>
    <row r="10199" spans="1:18" x14ac:dyDescent="0.3">
      <c r="A10199" t="s">
        <v>15</v>
      </c>
      <c r="B10199" s="7" t="s">
        <v>42</v>
      </c>
      <c r="C10199" t="s">
        <v>69</v>
      </c>
      <c r="D10199" s="10" t="s">
        <v>73</v>
      </c>
      <c r="E10199" t="s">
        <v>95</v>
      </c>
      <c r="F10199" s="4" t="s">
        <v>314</v>
      </c>
      <c r="G10199" t="s">
        <v>304</v>
      </c>
      <c r="H10199" s="2">
        <f t="shared" si="1120"/>
        <v>0.67361111111111116</v>
      </c>
      <c r="I10199" s="2">
        <f t="shared" si="1121"/>
        <v>0.2986111111111111</v>
      </c>
      <c r="J10199" t="str">
        <f t="shared" si="1122"/>
        <v/>
      </c>
      <c r="K10199" t="s">
        <v>1767</v>
      </c>
      <c r="L10199" t="s">
        <v>1993</v>
      </c>
      <c r="M10199" t="s">
        <v>1996</v>
      </c>
      <c r="N10199">
        <v>6513</v>
      </c>
      <c r="O10199">
        <f t="shared" si="1123"/>
        <v>3</v>
      </c>
      <c r="P10199" s="4" t="str">
        <f t="shared" si="1124"/>
        <v>9</v>
      </c>
      <c r="Q10199" s="8">
        <f t="shared" si="1125"/>
        <v>0</v>
      </c>
      <c r="R10199">
        <f t="shared" si="1126"/>
        <v>540</v>
      </c>
    </row>
    <row r="10200" spans="1:18" x14ac:dyDescent="0.3">
      <c r="A10200" t="s">
        <v>11</v>
      </c>
      <c r="B10200" s="7" t="s">
        <v>33</v>
      </c>
      <c r="C10200" t="s">
        <v>71</v>
      </c>
      <c r="D10200" s="10" t="s">
        <v>74</v>
      </c>
      <c r="E10200" t="s">
        <v>102</v>
      </c>
      <c r="F10200" s="4" t="s">
        <v>279</v>
      </c>
      <c r="G10200" t="s">
        <v>405</v>
      </c>
      <c r="H10200" s="2">
        <f t="shared" si="1120"/>
        <v>0.5625</v>
      </c>
      <c r="I10200" s="2">
        <f t="shared" si="1121"/>
        <v>0.5</v>
      </c>
      <c r="J10200" t="str">
        <f t="shared" si="1122"/>
        <v/>
      </c>
      <c r="K10200" t="s">
        <v>1675</v>
      </c>
      <c r="L10200" t="s">
        <v>1991</v>
      </c>
      <c r="M10200" t="s">
        <v>1996</v>
      </c>
      <c r="N10200">
        <v>4392</v>
      </c>
      <c r="O10200">
        <f t="shared" si="1123"/>
        <v>2</v>
      </c>
      <c r="P10200" s="4" t="str">
        <f t="shared" si="1124"/>
        <v>1</v>
      </c>
      <c r="Q10200" s="8">
        <f t="shared" si="1125"/>
        <v>30</v>
      </c>
      <c r="R10200">
        <f t="shared" si="1126"/>
        <v>90</v>
      </c>
    </row>
    <row r="10201" spans="1:18" x14ac:dyDescent="0.3">
      <c r="A10201" t="s">
        <v>11</v>
      </c>
      <c r="B10201" s="7" t="s">
        <v>38</v>
      </c>
      <c r="C10201" t="s">
        <v>68</v>
      </c>
      <c r="D10201" s="10" t="s">
        <v>67</v>
      </c>
      <c r="E10201" t="s">
        <v>80</v>
      </c>
      <c r="F10201" s="4" t="s">
        <v>315</v>
      </c>
      <c r="G10201" t="s">
        <v>256</v>
      </c>
      <c r="H10201" s="2">
        <f t="shared" si="1120"/>
        <v>0.34722222222222221</v>
      </c>
      <c r="I10201" s="2">
        <f t="shared" si="1121"/>
        <v>0.22916666666666666</v>
      </c>
      <c r="J10201" t="str">
        <f t="shared" si="1122"/>
        <v/>
      </c>
      <c r="K10201" t="s">
        <v>1623</v>
      </c>
      <c r="L10201" t="s">
        <v>1991</v>
      </c>
      <c r="M10201" t="s">
        <v>1996</v>
      </c>
      <c r="N10201">
        <v>4778</v>
      </c>
      <c r="O10201">
        <f t="shared" si="1123"/>
        <v>2</v>
      </c>
      <c r="P10201" s="4" t="str">
        <f t="shared" si="1124"/>
        <v>2</v>
      </c>
      <c r="Q10201" s="8">
        <f t="shared" si="1125"/>
        <v>50</v>
      </c>
      <c r="R10201">
        <f t="shared" si="1126"/>
        <v>170</v>
      </c>
    </row>
    <row r="10202" spans="1:18" x14ac:dyDescent="0.3">
      <c r="A10202" t="s">
        <v>13</v>
      </c>
      <c r="B10202" s="7" t="s">
        <v>46</v>
      </c>
      <c r="C10202" t="s">
        <v>68</v>
      </c>
      <c r="D10202" s="10" t="s">
        <v>67</v>
      </c>
      <c r="E10202" t="s">
        <v>85</v>
      </c>
      <c r="F10202" s="4" t="s">
        <v>270</v>
      </c>
      <c r="G10202" t="s">
        <v>1117</v>
      </c>
      <c r="H10202" s="2">
        <f t="shared" si="1120"/>
        <v>0.86458333333333337</v>
      </c>
      <c r="I10202" s="2">
        <f t="shared" si="1121"/>
        <v>0.83333333333333337</v>
      </c>
      <c r="J10202" t="str">
        <f t="shared" si="1122"/>
        <v>19 May</v>
      </c>
      <c r="K10202" t="s">
        <v>1792</v>
      </c>
      <c r="L10202" t="s">
        <v>1993</v>
      </c>
      <c r="M10202" t="s">
        <v>1997</v>
      </c>
      <c r="N10202">
        <v>10844</v>
      </c>
      <c r="O10202">
        <f t="shared" si="1123"/>
        <v>3</v>
      </c>
      <c r="P10202" s="4" t="str">
        <f t="shared" si="1124"/>
        <v>24</v>
      </c>
      <c r="Q10202" s="8">
        <f t="shared" si="1125"/>
        <v>45</v>
      </c>
      <c r="R10202">
        <f t="shared" si="1126"/>
        <v>1485</v>
      </c>
    </row>
    <row r="10203" spans="1:18" x14ac:dyDescent="0.3">
      <c r="A10203" t="s">
        <v>12</v>
      </c>
      <c r="B10203" s="7" t="s">
        <v>55</v>
      </c>
      <c r="C10203" t="s">
        <v>68</v>
      </c>
      <c r="D10203" s="10" t="s">
        <v>67</v>
      </c>
      <c r="E10203" t="s">
        <v>115</v>
      </c>
      <c r="F10203" s="4" t="s">
        <v>204</v>
      </c>
      <c r="G10203" t="s">
        <v>1569</v>
      </c>
      <c r="H10203" s="2">
        <f t="shared" si="1120"/>
        <v>0.52083333333333337</v>
      </c>
      <c r="I10203" s="2">
        <f t="shared" si="1121"/>
        <v>0.24305555555555555</v>
      </c>
      <c r="J10203" t="str">
        <f t="shared" si="1122"/>
        <v>25 May</v>
      </c>
      <c r="K10203" t="s">
        <v>1952</v>
      </c>
      <c r="L10203" t="s">
        <v>1992</v>
      </c>
      <c r="M10203" t="s">
        <v>1996</v>
      </c>
      <c r="N10203">
        <v>12723</v>
      </c>
      <c r="O10203">
        <f t="shared" si="1123"/>
        <v>4</v>
      </c>
      <c r="P10203" s="4" t="str">
        <f t="shared" si="1124"/>
        <v>30</v>
      </c>
      <c r="Q10203" s="8">
        <f t="shared" si="1125"/>
        <v>40</v>
      </c>
      <c r="R10203">
        <f t="shared" si="1126"/>
        <v>1840</v>
      </c>
    </row>
    <row r="10204" spans="1:18" x14ac:dyDescent="0.3">
      <c r="A10204" t="s">
        <v>13</v>
      </c>
      <c r="B10204" s="7" t="s">
        <v>23</v>
      </c>
      <c r="C10204" t="s">
        <v>68</v>
      </c>
      <c r="D10204" s="10" t="s">
        <v>67</v>
      </c>
      <c r="E10204" t="s">
        <v>85</v>
      </c>
      <c r="F10204" s="4" t="s">
        <v>216</v>
      </c>
      <c r="G10204" t="s">
        <v>944</v>
      </c>
      <c r="H10204" s="2">
        <f t="shared" si="1120"/>
        <v>0.38541666666666669</v>
      </c>
      <c r="I10204" s="2">
        <f t="shared" si="1121"/>
        <v>0.88194444444444442</v>
      </c>
      <c r="J10204" t="str">
        <f t="shared" si="1122"/>
        <v>25 Mar</v>
      </c>
      <c r="K10204" t="s">
        <v>1866</v>
      </c>
      <c r="L10204" t="s">
        <v>1993</v>
      </c>
      <c r="M10204" t="s">
        <v>1997</v>
      </c>
      <c r="N10204">
        <v>11134</v>
      </c>
      <c r="O10204">
        <f t="shared" si="1123"/>
        <v>3</v>
      </c>
      <c r="P10204" s="4" t="str">
        <f t="shared" si="1124"/>
        <v>12</v>
      </c>
      <c r="Q10204" s="8">
        <f t="shared" si="1125"/>
        <v>5</v>
      </c>
      <c r="R10204">
        <f t="shared" si="1126"/>
        <v>725</v>
      </c>
    </row>
    <row r="10205" spans="1:18" x14ac:dyDescent="0.3">
      <c r="A10205" t="s">
        <v>13</v>
      </c>
      <c r="B10205" s="7" t="s">
        <v>33</v>
      </c>
      <c r="C10205" t="s">
        <v>67</v>
      </c>
      <c r="D10205" s="10" t="s">
        <v>69</v>
      </c>
      <c r="E10205" t="s">
        <v>75</v>
      </c>
      <c r="F10205" s="4" t="s">
        <v>209</v>
      </c>
      <c r="G10205" t="s">
        <v>224</v>
      </c>
      <c r="H10205" s="2">
        <f t="shared" si="1120"/>
        <v>0.91666666666666663</v>
      </c>
      <c r="I10205" s="2">
        <f t="shared" si="1121"/>
        <v>0.78819444444444442</v>
      </c>
      <c r="J10205" t="str">
        <f t="shared" si="1122"/>
        <v/>
      </c>
      <c r="K10205" t="s">
        <v>1735</v>
      </c>
      <c r="L10205" t="s">
        <v>1991</v>
      </c>
      <c r="M10205" t="s">
        <v>1996</v>
      </c>
      <c r="N10205">
        <v>7229</v>
      </c>
      <c r="O10205">
        <f t="shared" si="1123"/>
        <v>2</v>
      </c>
      <c r="P10205" s="4" t="str">
        <f t="shared" si="1124"/>
        <v>3</v>
      </c>
      <c r="Q10205" s="8">
        <f t="shared" si="1125"/>
        <v>5</v>
      </c>
      <c r="R10205">
        <f t="shared" si="1126"/>
        <v>185</v>
      </c>
    </row>
    <row r="10206" spans="1:18" x14ac:dyDescent="0.3">
      <c r="A10206" t="s">
        <v>13</v>
      </c>
      <c r="B10206" s="7" t="s">
        <v>54</v>
      </c>
      <c r="C10206" t="s">
        <v>69</v>
      </c>
      <c r="D10206" s="10" t="s">
        <v>73</v>
      </c>
      <c r="E10206" t="s">
        <v>82</v>
      </c>
      <c r="F10206" s="4" t="s">
        <v>282</v>
      </c>
      <c r="G10206" t="s">
        <v>460</v>
      </c>
      <c r="H10206" s="2">
        <f t="shared" si="1120"/>
        <v>0.18402777777777779</v>
      </c>
      <c r="I10206" s="2">
        <f t="shared" si="1121"/>
        <v>0.47916666666666669</v>
      </c>
      <c r="J10206" t="str">
        <f t="shared" si="1122"/>
        <v>07 Jun</v>
      </c>
      <c r="K10206" t="s">
        <v>1712</v>
      </c>
      <c r="L10206" t="s">
        <v>1993</v>
      </c>
      <c r="M10206" t="s">
        <v>1997</v>
      </c>
      <c r="N10206">
        <v>10262</v>
      </c>
      <c r="O10206">
        <f t="shared" si="1123"/>
        <v>3</v>
      </c>
      <c r="P10206" s="4" t="str">
        <f t="shared" si="1124"/>
        <v>16</v>
      </c>
      <c r="Q10206" s="8">
        <f t="shared" si="1125"/>
        <v>55</v>
      </c>
      <c r="R10206">
        <f t="shared" si="1126"/>
        <v>1015</v>
      </c>
    </row>
    <row r="10207" spans="1:18" x14ac:dyDescent="0.3">
      <c r="A10207" t="s">
        <v>11</v>
      </c>
      <c r="B10207" s="7" t="s">
        <v>23</v>
      </c>
      <c r="C10207" t="s">
        <v>68</v>
      </c>
      <c r="D10207" s="10" t="s">
        <v>67</v>
      </c>
      <c r="E10207" t="s">
        <v>80</v>
      </c>
      <c r="F10207" s="4" t="s">
        <v>315</v>
      </c>
      <c r="G10207" t="s">
        <v>256</v>
      </c>
      <c r="H10207" s="2">
        <f t="shared" si="1120"/>
        <v>0.34722222222222221</v>
      </c>
      <c r="I10207" s="2">
        <f t="shared" si="1121"/>
        <v>0.22916666666666666</v>
      </c>
      <c r="J10207" t="str">
        <f t="shared" si="1122"/>
        <v/>
      </c>
      <c r="K10207" t="s">
        <v>1623</v>
      </c>
      <c r="L10207" t="s">
        <v>1991</v>
      </c>
      <c r="M10207" t="s">
        <v>1996</v>
      </c>
      <c r="N10207">
        <v>4778</v>
      </c>
      <c r="O10207">
        <f t="shared" si="1123"/>
        <v>2</v>
      </c>
      <c r="P10207" s="4" t="str">
        <f t="shared" si="1124"/>
        <v>2</v>
      </c>
      <c r="Q10207" s="8">
        <f t="shared" si="1125"/>
        <v>50</v>
      </c>
      <c r="R10207">
        <f t="shared" si="1126"/>
        <v>170</v>
      </c>
    </row>
    <row r="10208" spans="1:18" x14ac:dyDescent="0.3">
      <c r="A10208" t="s">
        <v>11</v>
      </c>
      <c r="B10208" s="7" t="s">
        <v>51</v>
      </c>
      <c r="C10208" t="s">
        <v>67</v>
      </c>
      <c r="D10208" s="10" t="s">
        <v>72</v>
      </c>
      <c r="E10208" t="s">
        <v>75</v>
      </c>
      <c r="F10208" s="4" t="s">
        <v>286</v>
      </c>
      <c r="G10208" t="s">
        <v>1590</v>
      </c>
      <c r="H10208" s="2">
        <f t="shared" si="1120"/>
        <v>9.7222222222222224E-2</v>
      </c>
      <c r="I10208" s="2">
        <f t="shared" si="1121"/>
        <v>0.97916666666666663</v>
      </c>
      <c r="J10208" t="str">
        <f t="shared" si="1122"/>
        <v>16 Mar</v>
      </c>
      <c r="K10208" t="s">
        <v>1623</v>
      </c>
      <c r="L10208" t="s">
        <v>1991</v>
      </c>
      <c r="M10208" t="s">
        <v>1996</v>
      </c>
      <c r="N10208">
        <v>8033</v>
      </c>
      <c r="O10208">
        <f t="shared" si="1123"/>
        <v>2</v>
      </c>
      <c r="P10208" s="4" t="str">
        <f t="shared" si="1124"/>
        <v>2</v>
      </c>
      <c r="Q10208" s="8">
        <f t="shared" si="1125"/>
        <v>50</v>
      </c>
      <c r="R10208">
        <f t="shared" si="1126"/>
        <v>170</v>
      </c>
    </row>
    <row r="10209" spans="1:18" x14ac:dyDescent="0.3">
      <c r="A10209" t="s">
        <v>12</v>
      </c>
      <c r="B10209" s="7" t="s">
        <v>30</v>
      </c>
      <c r="C10209" t="s">
        <v>69</v>
      </c>
      <c r="D10209" s="10" t="s">
        <v>73</v>
      </c>
      <c r="E10209" t="s">
        <v>114</v>
      </c>
      <c r="F10209" s="4" t="s">
        <v>268</v>
      </c>
      <c r="G10209" t="s">
        <v>1591</v>
      </c>
      <c r="H10209" s="2">
        <f t="shared" si="1120"/>
        <v>0.28472222222222221</v>
      </c>
      <c r="I10209" s="2">
        <f t="shared" si="1121"/>
        <v>0.21875</v>
      </c>
      <c r="J10209" t="str">
        <f t="shared" si="1122"/>
        <v>28 May</v>
      </c>
      <c r="K10209" t="s">
        <v>1746</v>
      </c>
      <c r="L10209" t="s">
        <v>1993</v>
      </c>
      <c r="M10209" t="s">
        <v>1996</v>
      </c>
      <c r="N10209">
        <v>8425</v>
      </c>
      <c r="O10209">
        <f t="shared" si="1123"/>
        <v>3</v>
      </c>
      <c r="P10209" s="4" t="str">
        <f t="shared" si="1124"/>
        <v>25</v>
      </c>
      <c r="Q10209" s="8">
        <f t="shared" si="1125"/>
        <v>35</v>
      </c>
      <c r="R10209">
        <f t="shared" si="1126"/>
        <v>1535</v>
      </c>
    </row>
    <row r="10210" spans="1:18" x14ac:dyDescent="0.3">
      <c r="A10210" t="s">
        <v>13</v>
      </c>
      <c r="B10210" s="7" t="s">
        <v>50</v>
      </c>
      <c r="C10210" t="s">
        <v>69</v>
      </c>
      <c r="D10210" s="10" t="s">
        <v>73</v>
      </c>
      <c r="E10210" t="s">
        <v>93</v>
      </c>
      <c r="F10210" s="4" t="s">
        <v>231</v>
      </c>
      <c r="G10210" t="s">
        <v>578</v>
      </c>
      <c r="H10210" s="2">
        <f t="shared" si="1120"/>
        <v>0.52430555555555558</v>
      </c>
      <c r="I10210" s="2">
        <f t="shared" si="1121"/>
        <v>0.60763888888888884</v>
      </c>
      <c r="J10210" t="str">
        <f t="shared" si="1122"/>
        <v>04 Jun</v>
      </c>
      <c r="K10210" t="s">
        <v>1650</v>
      </c>
      <c r="L10210" t="s">
        <v>1992</v>
      </c>
      <c r="M10210" t="s">
        <v>1997</v>
      </c>
      <c r="N10210">
        <v>10919</v>
      </c>
      <c r="O10210">
        <f t="shared" si="1123"/>
        <v>4</v>
      </c>
      <c r="P10210" s="4" t="str">
        <f t="shared" si="1124"/>
        <v>22</v>
      </c>
      <c r="Q10210" s="8">
        <f t="shared" si="1125"/>
        <v>0</v>
      </c>
      <c r="R10210">
        <f t="shared" si="1126"/>
        <v>1320</v>
      </c>
    </row>
    <row r="10211" spans="1:18" x14ac:dyDescent="0.3">
      <c r="A10211" t="s">
        <v>15</v>
      </c>
      <c r="B10211" s="7" t="s">
        <v>38</v>
      </c>
      <c r="C10211" t="s">
        <v>69</v>
      </c>
      <c r="D10211" s="10" t="s">
        <v>73</v>
      </c>
      <c r="E10211" t="s">
        <v>82</v>
      </c>
      <c r="F10211" s="4" t="s">
        <v>211</v>
      </c>
      <c r="G10211" t="s">
        <v>469</v>
      </c>
      <c r="H10211" s="2">
        <f t="shared" si="1120"/>
        <v>0.78472222222222221</v>
      </c>
      <c r="I10211" s="2">
        <f t="shared" si="1121"/>
        <v>0.37152777777777779</v>
      </c>
      <c r="J10211" t="str">
        <f t="shared" si="1122"/>
        <v/>
      </c>
      <c r="K10211" t="s">
        <v>1978</v>
      </c>
      <c r="L10211" t="s">
        <v>1993</v>
      </c>
      <c r="M10211" t="s">
        <v>1996</v>
      </c>
      <c r="N10211">
        <v>15411</v>
      </c>
      <c r="O10211">
        <f t="shared" si="1123"/>
        <v>3</v>
      </c>
      <c r="P10211" s="4" t="str">
        <f t="shared" si="1124"/>
        <v>9</v>
      </c>
      <c r="Q10211" s="8">
        <f t="shared" si="1125"/>
        <v>55</v>
      </c>
      <c r="R10211">
        <f t="shared" si="1126"/>
        <v>595</v>
      </c>
    </row>
    <row r="10212" spans="1:18" x14ac:dyDescent="0.3">
      <c r="A10212" t="s">
        <v>12</v>
      </c>
      <c r="B10212" s="7" t="s">
        <v>37</v>
      </c>
      <c r="C10212" t="s">
        <v>69</v>
      </c>
      <c r="D10212" s="10" t="s">
        <v>73</v>
      </c>
      <c r="E10212" t="s">
        <v>120</v>
      </c>
      <c r="F10212" s="4" t="s">
        <v>288</v>
      </c>
      <c r="G10212" t="s">
        <v>1395</v>
      </c>
      <c r="H10212" s="2">
        <f t="shared" si="1120"/>
        <v>0.3923611111111111</v>
      </c>
      <c r="I10212" s="2">
        <f t="shared" si="1121"/>
        <v>0.54513888888888884</v>
      </c>
      <c r="J10212" t="str">
        <f t="shared" si="1122"/>
        <v>13 Jun</v>
      </c>
      <c r="K10212" t="s">
        <v>1870</v>
      </c>
      <c r="L10212" t="s">
        <v>1992</v>
      </c>
      <c r="M10212" t="s">
        <v>1996</v>
      </c>
      <c r="N10212">
        <v>10975</v>
      </c>
      <c r="O10212">
        <f t="shared" si="1123"/>
        <v>4</v>
      </c>
      <c r="P10212" s="4" t="str">
        <f t="shared" si="1124"/>
        <v>20</v>
      </c>
      <c r="Q10212" s="8">
        <f t="shared" si="1125"/>
        <v>20</v>
      </c>
      <c r="R10212">
        <f t="shared" si="1126"/>
        <v>1220</v>
      </c>
    </row>
    <row r="10213" spans="1:18" x14ac:dyDescent="0.3">
      <c r="A10213" t="s">
        <v>12</v>
      </c>
      <c r="B10213" s="7" t="s">
        <v>23</v>
      </c>
      <c r="C10213" t="s">
        <v>68</v>
      </c>
      <c r="D10213" s="10" t="s">
        <v>67</v>
      </c>
      <c r="E10213" t="s">
        <v>135</v>
      </c>
      <c r="F10213" s="4" t="s">
        <v>354</v>
      </c>
      <c r="G10213" t="s">
        <v>1592</v>
      </c>
      <c r="H10213" s="2">
        <f t="shared" si="1120"/>
        <v>0.87847222222222221</v>
      </c>
      <c r="I10213" s="2">
        <f t="shared" si="1121"/>
        <v>0.69791666666666663</v>
      </c>
      <c r="J10213" t="str">
        <f t="shared" si="1122"/>
        <v>25 Mar</v>
      </c>
      <c r="K10213" t="s">
        <v>1787</v>
      </c>
      <c r="L10213" t="s">
        <v>1993</v>
      </c>
      <c r="M10213" t="s">
        <v>1996</v>
      </c>
      <c r="N10213">
        <v>6535</v>
      </c>
      <c r="O10213">
        <f t="shared" si="1123"/>
        <v>3</v>
      </c>
      <c r="P10213" s="4" t="str">
        <f t="shared" si="1124"/>
        <v>28</v>
      </c>
      <c r="Q10213" s="8">
        <f t="shared" si="1125"/>
        <v>20</v>
      </c>
      <c r="R10213">
        <f t="shared" si="1126"/>
        <v>1700</v>
      </c>
    </row>
    <row r="10214" spans="1:18" x14ac:dyDescent="0.3">
      <c r="A10214" t="s">
        <v>13</v>
      </c>
      <c r="B10214" s="7" t="s">
        <v>33</v>
      </c>
      <c r="C10214" t="s">
        <v>68</v>
      </c>
      <c r="D10214" s="10" t="s">
        <v>67</v>
      </c>
      <c r="E10214" t="s">
        <v>135</v>
      </c>
      <c r="F10214" s="4" t="s">
        <v>318</v>
      </c>
      <c r="G10214" t="s">
        <v>362</v>
      </c>
      <c r="H10214" s="2">
        <f t="shared" si="1120"/>
        <v>0.73263888888888884</v>
      </c>
      <c r="I10214" s="2">
        <f t="shared" si="1121"/>
        <v>0.43055555555555558</v>
      </c>
      <c r="J10214" t="str">
        <f t="shared" si="1122"/>
        <v/>
      </c>
      <c r="K10214" t="s">
        <v>1775</v>
      </c>
      <c r="L10214" t="s">
        <v>1993</v>
      </c>
      <c r="M10214" t="s">
        <v>1996</v>
      </c>
      <c r="N10214">
        <v>8355</v>
      </c>
      <c r="O10214">
        <f t="shared" si="1123"/>
        <v>3</v>
      </c>
      <c r="P10214" s="4" t="str">
        <f t="shared" si="1124"/>
        <v>7</v>
      </c>
      <c r="Q10214" s="8">
        <f t="shared" si="1125"/>
        <v>15</v>
      </c>
      <c r="R10214">
        <f t="shared" si="1126"/>
        <v>435</v>
      </c>
    </row>
    <row r="10215" spans="1:18" x14ac:dyDescent="0.3">
      <c r="A10215" t="s">
        <v>14</v>
      </c>
      <c r="B10215" s="7" t="s">
        <v>43</v>
      </c>
      <c r="C10215" t="s">
        <v>70</v>
      </c>
      <c r="D10215" s="10" t="s">
        <v>68</v>
      </c>
      <c r="E10215" t="s">
        <v>84</v>
      </c>
      <c r="F10215" s="4" t="s">
        <v>319</v>
      </c>
      <c r="G10215" t="s">
        <v>359</v>
      </c>
      <c r="H10215" s="2">
        <f t="shared" si="1120"/>
        <v>0.83680555555555558</v>
      </c>
      <c r="I10215" s="2">
        <f t="shared" si="1121"/>
        <v>0.73958333333333337</v>
      </c>
      <c r="J10215" t="str">
        <f t="shared" si="1122"/>
        <v/>
      </c>
      <c r="K10215" t="s">
        <v>1710</v>
      </c>
      <c r="L10215" t="s">
        <v>1991</v>
      </c>
      <c r="M10215" t="s">
        <v>1998</v>
      </c>
      <c r="N10215">
        <v>3543</v>
      </c>
      <c r="O10215">
        <f t="shared" si="1123"/>
        <v>2</v>
      </c>
      <c r="P10215" s="4" t="str">
        <f t="shared" si="1124"/>
        <v>2</v>
      </c>
      <c r="Q10215" s="8">
        <f t="shared" si="1125"/>
        <v>20</v>
      </c>
      <c r="R10215">
        <f t="shared" si="1126"/>
        <v>140</v>
      </c>
    </row>
    <row r="10216" spans="1:18" x14ac:dyDescent="0.3">
      <c r="A10216" t="s">
        <v>17</v>
      </c>
      <c r="B10216" s="7" t="s">
        <v>23</v>
      </c>
      <c r="C10216" t="s">
        <v>68</v>
      </c>
      <c r="D10216" s="10" t="s">
        <v>67</v>
      </c>
      <c r="E10216" t="s">
        <v>98</v>
      </c>
      <c r="F10216" s="4" t="s">
        <v>214</v>
      </c>
      <c r="G10216" t="s">
        <v>1593</v>
      </c>
      <c r="H10216" s="2">
        <f t="shared" si="1120"/>
        <v>0.78125</v>
      </c>
      <c r="I10216" s="2">
        <f t="shared" si="1121"/>
        <v>0.84722222222222221</v>
      </c>
      <c r="J10216" t="str">
        <f t="shared" si="1122"/>
        <v>25 Mar</v>
      </c>
      <c r="K10216" t="s">
        <v>1921</v>
      </c>
      <c r="L10216" t="s">
        <v>1993</v>
      </c>
      <c r="M10216" t="s">
        <v>1996</v>
      </c>
      <c r="N10216">
        <v>12102</v>
      </c>
      <c r="O10216">
        <f t="shared" si="1123"/>
        <v>3</v>
      </c>
      <c r="P10216" s="4" t="str">
        <f t="shared" si="1124"/>
        <v>22</v>
      </c>
      <c r="Q10216" s="8">
        <f t="shared" si="1125"/>
        <v>25</v>
      </c>
      <c r="R10216">
        <f t="shared" si="1126"/>
        <v>1345</v>
      </c>
    </row>
    <row r="10217" spans="1:18" x14ac:dyDescent="0.3">
      <c r="A10217" t="s">
        <v>13</v>
      </c>
      <c r="B10217" s="7" t="s">
        <v>24</v>
      </c>
      <c r="C10217" t="s">
        <v>68</v>
      </c>
      <c r="D10217" s="10" t="s">
        <v>67</v>
      </c>
      <c r="E10217" t="s">
        <v>98</v>
      </c>
      <c r="F10217" s="4" t="s">
        <v>299</v>
      </c>
      <c r="G10217" t="s">
        <v>777</v>
      </c>
      <c r="H10217" s="2">
        <f t="shared" si="1120"/>
        <v>0.40625</v>
      </c>
      <c r="I10217" s="2">
        <f t="shared" si="1121"/>
        <v>0.70833333333333337</v>
      </c>
      <c r="J10217" t="str">
        <f t="shared" si="1122"/>
        <v>02 May</v>
      </c>
      <c r="K10217" t="s">
        <v>1861</v>
      </c>
      <c r="L10217" t="s">
        <v>1993</v>
      </c>
      <c r="M10217" t="s">
        <v>1997</v>
      </c>
      <c r="N10217">
        <v>9314</v>
      </c>
      <c r="O10217">
        <f t="shared" si="1123"/>
        <v>3</v>
      </c>
      <c r="P10217" s="4" t="str">
        <f t="shared" si="1124"/>
        <v>16</v>
      </c>
      <c r="Q10217" s="8">
        <f t="shared" si="1125"/>
        <v>45</v>
      </c>
      <c r="R10217">
        <f t="shared" si="1126"/>
        <v>1005</v>
      </c>
    </row>
    <row r="10218" spans="1:18" x14ac:dyDescent="0.3">
      <c r="A10218" t="s">
        <v>11</v>
      </c>
      <c r="B10218" s="7" t="s">
        <v>46</v>
      </c>
      <c r="C10218" t="s">
        <v>69</v>
      </c>
      <c r="D10218" s="10" t="s">
        <v>73</v>
      </c>
      <c r="E10218" t="s">
        <v>82</v>
      </c>
      <c r="F10218" s="4" t="s">
        <v>379</v>
      </c>
      <c r="G10218" t="s">
        <v>788</v>
      </c>
      <c r="H10218" s="2">
        <f t="shared" si="1120"/>
        <v>6.25E-2</v>
      </c>
      <c r="I10218" s="2">
        <f t="shared" si="1121"/>
        <v>0.77430555555555558</v>
      </c>
      <c r="J10218" t="str">
        <f t="shared" si="1122"/>
        <v>19 May</v>
      </c>
      <c r="K10218" t="s">
        <v>1863</v>
      </c>
      <c r="L10218" t="s">
        <v>1993</v>
      </c>
      <c r="M10218" t="s">
        <v>1996</v>
      </c>
      <c r="N10218">
        <v>7503</v>
      </c>
      <c r="O10218">
        <f t="shared" si="1123"/>
        <v>3</v>
      </c>
      <c r="P10218" s="4" t="str">
        <f t="shared" si="1124"/>
        <v>6</v>
      </c>
      <c r="Q10218" s="8">
        <f t="shared" si="1125"/>
        <v>55</v>
      </c>
      <c r="R10218">
        <f t="shared" si="1126"/>
        <v>415</v>
      </c>
    </row>
    <row r="10219" spans="1:18" x14ac:dyDescent="0.3">
      <c r="A10219" t="s">
        <v>14</v>
      </c>
      <c r="B10219" s="7" t="s">
        <v>35</v>
      </c>
      <c r="C10219" t="s">
        <v>69</v>
      </c>
      <c r="D10219" s="10" t="s">
        <v>73</v>
      </c>
      <c r="E10219" t="s">
        <v>101</v>
      </c>
      <c r="F10219" s="4" t="s">
        <v>271</v>
      </c>
      <c r="G10219" t="s">
        <v>422</v>
      </c>
      <c r="H10219" s="2">
        <f t="shared" si="1120"/>
        <v>0.47222222222222221</v>
      </c>
      <c r="I10219" s="2">
        <f t="shared" si="1121"/>
        <v>0.25694444444444442</v>
      </c>
      <c r="J10219" t="str">
        <f t="shared" si="1122"/>
        <v/>
      </c>
      <c r="K10219" t="s">
        <v>1642</v>
      </c>
      <c r="L10219" t="s">
        <v>1993</v>
      </c>
      <c r="M10219" t="s">
        <v>1996</v>
      </c>
      <c r="N10219">
        <v>9748</v>
      </c>
      <c r="O10219">
        <f t="shared" si="1123"/>
        <v>3</v>
      </c>
      <c r="P10219" s="4" t="str">
        <f t="shared" si="1124"/>
        <v>5</v>
      </c>
      <c r="Q10219" s="8">
        <f t="shared" si="1125"/>
        <v>10</v>
      </c>
      <c r="R10219">
        <f t="shared" si="1126"/>
        <v>310</v>
      </c>
    </row>
    <row r="10220" spans="1:18" x14ac:dyDescent="0.3">
      <c r="A10220" t="s">
        <v>11</v>
      </c>
      <c r="B10220" s="7" t="s">
        <v>47</v>
      </c>
      <c r="C10220" t="s">
        <v>68</v>
      </c>
      <c r="D10220" s="10" t="s">
        <v>67</v>
      </c>
      <c r="E10220" t="s">
        <v>80</v>
      </c>
      <c r="F10220" s="4" t="s">
        <v>217</v>
      </c>
      <c r="G10220" t="s">
        <v>269</v>
      </c>
      <c r="H10220" s="2">
        <f t="shared" si="1120"/>
        <v>0.82638888888888884</v>
      </c>
      <c r="I10220" s="2">
        <f t="shared" si="1121"/>
        <v>0.71875</v>
      </c>
      <c r="J10220" t="str">
        <f t="shared" si="1122"/>
        <v/>
      </c>
      <c r="K10220" t="s">
        <v>1634</v>
      </c>
      <c r="L10220" t="s">
        <v>1991</v>
      </c>
      <c r="M10220" t="s">
        <v>1996</v>
      </c>
      <c r="N10220">
        <v>4804</v>
      </c>
      <c r="O10220">
        <f t="shared" si="1123"/>
        <v>2</v>
      </c>
      <c r="P10220" s="4" t="str">
        <f t="shared" si="1124"/>
        <v>2</v>
      </c>
      <c r="Q10220" s="8">
        <f t="shared" si="1125"/>
        <v>35</v>
      </c>
      <c r="R10220">
        <f t="shared" si="1126"/>
        <v>155</v>
      </c>
    </row>
    <row r="10221" spans="1:18" x14ac:dyDescent="0.3">
      <c r="A10221" t="s">
        <v>13</v>
      </c>
      <c r="B10221" s="7" t="s">
        <v>33</v>
      </c>
      <c r="C10221" t="s">
        <v>68</v>
      </c>
      <c r="D10221" s="10" t="s">
        <v>67</v>
      </c>
      <c r="E10221" t="s">
        <v>85</v>
      </c>
      <c r="F10221" s="4" t="s">
        <v>258</v>
      </c>
      <c r="G10221" t="s">
        <v>592</v>
      </c>
      <c r="H10221" s="2">
        <f t="shared" si="1120"/>
        <v>0.68055555555555558</v>
      </c>
      <c r="I10221" s="2">
        <f t="shared" si="1121"/>
        <v>0.27083333333333331</v>
      </c>
      <c r="J10221" t="str">
        <f t="shared" si="1122"/>
        <v/>
      </c>
      <c r="K10221" t="s">
        <v>1835</v>
      </c>
      <c r="L10221" t="s">
        <v>1993</v>
      </c>
      <c r="M10221" t="s">
        <v>1997</v>
      </c>
      <c r="N10221">
        <v>8586</v>
      </c>
      <c r="O10221">
        <f t="shared" si="1123"/>
        <v>3</v>
      </c>
      <c r="P10221" s="4" t="str">
        <f t="shared" si="1124"/>
        <v>9</v>
      </c>
      <c r="Q10221" s="8">
        <f t="shared" si="1125"/>
        <v>50</v>
      </c>
      <c r="R10221">
        <f t="shared" si="1126"/>
        <v>590</v>
      </c>
    </row>
    <row r="10222" spans="1:18" x14ac:dyDescent="0.3">
      <c r="A10222" t="s">
        <v>13</v>
      </c>
      <c r="B10222" s="7" t="s">
        <v>28</v>
      </c>
      <c r="C10222" t="s">
        <v>69</v>
      </c>
      <c r="D10222" s="10" t="s">
        <v>73</v>
      </c>
      <c r="E10222" t="s">
        <v>77</v>
      </c>
      <c r="F10222" s="4" t="s">
        <v>205</v>
      </c>
      <c r="G10222" t="s">
        <v>455</v>
      </c>
      <c r="H10222" s="2">
        <f t="shared" si="1120"/>
        <v>0.52430555555555558</v>
      </c>
      <c r="I10222" s="2">
        <f t="shared" si="1121"/>
        <v>0.3923611111111111</v>
      </c>
      <c r="J10222" t="str">
        <f t="shared" si="1122"/>
        <v>25 Jun</v>
      </c>
      <c r="K10222" t="s">
        <v>1936</v>
      </c>
      <c r="L10222" t="s">
        <v>1992</v>
      </c>
      <c r="M10222" t="s">
        <v>1996</v>
      </c>
      <c r="N10222">
        <v>13882</v>
      </c>
      <c r="O10222">
        <f t="shared" si="1123"/>
        <v>4</v>
      </c>
      <c r="P10222" s="4" t="str">
        <f t="shared" si="1124"/>
        <v>27</v>
      </c>
      <c r="Q10222" s="8">
        <f t="shared" si="1125"/>
        <v>10</v>
      </c>
      <c r="R10222">
        <f t="shared" si="1126"/>
        <v>1630</v>
      </c>
    </row>
    <row r="10223" spans="1:18" x14ac:dyDescent="0.3">
      <c r="A10223" t="s">
        <v>13</v>
      </c>
      <c r="B10223" s="7" t="s">
        <v>48</v>
      </c>
      <c r="C10223" t="s">
        <v>67</v>
      </c>
      <c r="D10223" s="10" t="s">
        <v>69</v>
      </c>
      <c r="E10223" t="s">
        <v>75</v>
      </c>
      <c r="F10223" s="4" t="s">
        <v>376</v>
      </c>
      <c r="G10223" t="s">
        <v>335</v>
      </c>
      <c r="H10223" s="2">
        <f t="shared" si="1120"/>
        <v>0.78125</v>
      </c>
      <c r="I10223" s="2">
        <f t="shared" si="1121"/>
        <v>0.65972222222222221</v>
      </c>
      <c r="J10223" t="str">
        <f t="shared" si="1122"/>
        <v/>
      </c>
      <c r="K10223" t="s">
        <v>1644</v>
      </c>
      <c r="L10223" t="s">
        <v>1991</v>
      </c>
      <c r="M10223" t="s">
        <v>1996</v>
      </c>
      <c r="N10223">
        <v>7229</v>
      </c>
      <c r="O10223">
        <f t="shared" si="1123"/>
        <v>2</v>
      </c>
      <c r="P10223" s="4" t="str">
        <f t="shared" si="1124"/>
        <v>2</v>
      </c>
      <c r="Q10223" s="8">
        <f t="shared" si="1125"/>
        <v>55</v>
      </c>
      <c r="R10223">
        <f t="shared" si="1126"/>
        <v>175</v>
      </c>
    </row>
    <row r="10224" spans="1:18" x14ac:dyDescent="0.3">
      <c r="A10224" t="s">
        <v>12</v>
      </c>
      <c r="B10224" s="7" t="s">
        <v>23</v>
      </c>
      <c r="C10224" t="s">
        <v>71</v>
      </c>
      <c r="D10224" s="10" t="s">
        <v>74</v>
      </c>
      <c r="E10224" t="s">
        <v>102</v>
      </c>
      <c r="F10224" s="4" t="s">
        <v>325</v>
      </c>
      <c r="G10224" t="s">
        <v>464</v>
      </c>
      <c r="H10224" s="2">
        <f t="shared" si="1120"/>
        <v>0.31944444444444442</v>
      </c>
      <c r="I10224" s="2">
        <f t="shared" si="1121"/>
        <v>0.2638888888888889</v>
      </c>
      <c r="J10224" t="str">
        <f t="shared" si="1122"/>
        <v/>
      </c>
      <c r="K10224" t="s">
        <v>1762</v>
      </c>
      <c r="L10224" t="s">
        <v>1991</v>
      </c>
      <c r="M10224" t="s">
        <v>1996</v>
      </c>
      <c r="N10224">
        <v>2575</v>
      </c>
      <c r="O10224">
        <f t="shared" si="1123"/>
        <v>2</v>
      </c>
      <c r="P10224" s="4" t="str">
        <f t="shared" si="1124"/>
        <v>1</v>
      </c>
      <c r="Q10224" s="8">
        <f t="shared" si="1125"/>
        <v>20</v>
      </c>
      <c r="R10224">
        <f t="shared" si="1126"/>
        <v>80</v>
      </c>
    </row>
    <row r="10225" spans="1:18" x14ac:dyDescent="0.3">
      <c r="A10225" t="s">
        <v>11</v>
      </c>
      <c r="B10225" s="7" t="s">
        <v>48</v>
      </c>
      <c r="C10225" t="s">
        <v>67</v>
      </c>
      <c r="D10225" s="10" t="s">
        <v>69</v>
      </c>
      <c r="E10225" t="s">
        <v>75</v>
      </c>
      <c r="F10225" s="4" t="s">
        <v>243</v>
      </c>
      <c r="G10225" t="s">
        <v>1000</v>
      </c>
      <c r="H10225" s="2">
        <f t="shared" si="1120"/>
        <v>1.0416666666666666E-2</v>
      </c>
      <c r="I10225" s="2">
        <f t="shared" si="1121"/>
        <v>0.88541666666666663</v>
      </c>
      <c r="J10225" t="str">
        <f t="shared" si="1122"/>
        <v>22 May</v>
      </c>
      <c r="K10225" t="s">
        <v>1666</v>
      </c>
      <c r="L10225" t="s">
        <v>1991</v>
      </c>
      <c r="M10225" t="s">
        <v>1996</v>
      </c>
      <c r="N10225">
        <v>3943</v>
      </c>
      <c r="O10225">
        <f t="shared" si="1123"/>
        <v>2</v>
      </c>
      <c r="P10225" s="4" t="str">
        <f t="shared" si="1124"/>
        <v>3</v>
      </c>
      <c r="Q10225" s="8">
        <f t="shared" si="1125"/>
        <v>0</v>
      </c>
      <c r="R10225">
        <f t="shared" si="1126"/>
        <v>180</v>
      </c>
    </row>
    <row r="10226" spans="1:18" x14ac:dyDescent="0.3">
      <c r="A10226" t="s">
        <v>14</v>
      </c>
      <c r="B10226" s="7" t="s">
        <v>34</v>
      </c>
      <c r="C10226" t="s">
        <v>69</v>
      </c>
      <c r="D10226" s="10" t="s">
        <v>73</v>
      </c>
      <c r="E10226" t="s">
        <v>87</v>
      </c>
      <c r="F10226" s="4" t="s">
        <v>219</v>
      </c>
      <c r="G10226" t="s">
        <v>264</v>
      </c>
      <c r="H10226" s="2">
        <f t="shared" si="1120"/>
        <v>0.55208333333333337</v>
      </c>
      <c r="I10226" s="2">
        <f t="shared" si="1121"/>
        <v>0.36458333333333331</v>
      </c>
      <c r="J10226" t="str">
        <f t="shared" si="1122"/>
        <v/>
      </c>
      <c r="K10226" t="s">
        <v>1638</v>
      </c>
      <c r="L10226" t="s">
        <v>1993</v>
      </c>
      <c r="M10226" t="s">
        <v>1998</v>
      </c>
      <c r="N10226">
        <v>4760</v>
      </c>
      <c r="O10226">
        <f t="shared" si="1123"/>
        <v>3</v>
      </c>
      <c r="P10226" s="4" t="str">
        <f t="shared" si="1124"/>
        <v>4</v>
      </c>
      <c r="Q10226" s="8">
        <f t="shared" si="1125"/>
        <v>30</v>
      </c>
      <c r="R10226">
        <f t="shared" si="1126"/>
        <v>270</v>
      </c>
    </row>
    <row r="10227" spans="1:18" x14ac:dyDescent="0.3">
      <c r="A10227" t="s">
        <v>13</v>
      </c>
      <c r="B10227" s="7" t="s">
        <v>23</v>
      </c>
      <c r="C10227" t="s">
        <v>68</v>
      </c>
      <c r="D10227" s="10" t="s">
        <v>67</v>
      </c>
      <c r="E10227" t="s">
        <v>85</v>
      </c>
      <c r="F10227" s="4" t="s">
        <v>258</v>
      </c>
      <c r="G10227" t="s">
        <v>457</v>
      </c>
      <c r="H10227" s="2">
        <f t="shared" si="1120"/>
        <v>0.94097222222222221</v>
      </c>
      <c r="I10227" s="2">
        <f t="shared" si="1121"/>
        <v>0.27083333333333331</v>
      </c>
      <c r="J10227" t="str">
        <f t="shared" si="1122"/>
        <v/>
      </c>
      <c r="K10227" t="s">
        <v>1662</v>
      </c>
      <c r="L10227" t="s">
        <v>1993</v>
      </c>
      <c r="M10227" t="s">
        <v>1997</v>
      </c>
      <c r="N10227">
        <v>8824</v>
      </c>
      <c r="O10227">
        <f t="shared" si="1123"/>
        <v>3</v>
      </c>
      <c r="P10227" s="4" t="str">
        <f t="shared" si="1124"/>
        <v>16</v>
      </c>
      <c r="Q10227" s="8">
        <f t="shared" si="1125"/>
        <v>5</v>
      </c>
      <c r="R10227">
        <f t="shared" si="1126"/>
        <v>965</v>
      </c>
    </row>
    <row r="10228" spans="1:18" x14ac:dyDescent="0.3">
      <c r="A10228" t="s">
        <v>12</v>
      </c>
      <c r="B10228" s="7" t="s">
        <v>39</v>
      </c>
      <c r="C10228" t="s">
        <v>69</v>
      </c>
      <c r="D10228" s="10" t="s">
        <v>73</v>
      </c>
      <c r="E10228" t="s">
        <v>82</v>
      </c>
      <c r="F10228" s="4" t="s">
        <v>208</v>
      </c>
      <c r="G10228" t="s">
        <v>297</v>
      </c>
      <c r="H10228" s="2">
        <f t="shared" si="1120"/>
        <v>0.80208333333333337</v>
      </c>
      <c r="I10228" s="2">
        <f t="shared" si="1121"/>
        <v>0.375</v>
      </c>
      <c r="J10228" t="str">
        <f t="shared" si="1122"/>
        <v/>
      </c>
      <c r="K10228" t="s">
        <v>1673</v>
      </c>
      <c r="L10228" t="s">
        <v>1993</v>
      </c>
      <c r="M10228" t="s">
        <v>1996</v>
      </c>
      <c r="N10228">
        <v>6902</v>
      </c>
      <c r="O10228">
        <f t="shared" si="1123"/>
        <v>3</v>
      </c>
      <c r="P10228" s="4" t="str">
        <f t="shared" si="1124"/>
        <v>10</v>
      </c>
      <c r="Q10228" s="8">
        <f t="shared" si="1125"/>
        <v>15</v>
      </c>
      <c r="R10228">
        <f t="shared" si="1126"/>
        <v>615</v>
      </c>
    </row>
    <row r="10229" spans="1:18" x14ac:dyDescent="0.3">
      <c r="A10229" t="s">
        <v>18</v>
      </c>
      <c r="B10229" s="7" t="s">
        <v>39</v>
      </c>
      <c r="C10229" t="s">
        <v>69</v>
      </c>
      <c r="D10229" s="10" t="s">
        <v>73</v>
      </c>
      <c r="E10229" t="s">
        <v>83</v>
      </c>
      <c r="F10229" s="4" t="s">
        <v>354</v>
      </c>
      <c r="G10229" t="s">
        <v>565</v>
      </c>
      <c r="H10229" s="2">
        <f t="shared" si="1120"/>
        <v>0.2986111111111111</v>
      </c>
      <c r="I10229" s="2">
        <f t="shared" si="1121"/>
        <v>0.69791666666666663</v>
      </c>
      <c r="J10229" t="str">
        <f t="shared" si="1122"/>
        <v>22 Mar</v>
      </c>
      <c r="K10229" t="s">
        <v>1878</v>
      </c>
      <c r="L10229" t="s">
        <v>1993</v>
      </c>
      <c r="M10229" t="s">
        <v>1996</v>
      </c>
      <c r="N10229">
        <v>6151</v>
      </c>
      <c r="O10229">
        <f t="shared" si="1123"/>
        <v>3</v>
      </c>
      <c r="P10229" s="4" t="str">
        <f t="shared" si="1124"/>
        <v>14</v>
      </c>
      <c r="Q10229" s="8">
        <f t="shared" si="1125"/>
        <v>25</v>
      </c>
      <c r="R10229">
        <f t="shared" si="1126"/>
        <v>865</v>
      </c>
    </row>
    <row r="10230" spans="1:18" x14ac:dyDescent="0.3">
      <c r="A10230" t="s">
        <v>12</v>
      </c>
      <c r="B10230" s="7" t="s">
        <v>48</v>
      </c>
      <c r="C10230" t="s">
        <v>68</v>
      </c>
      <c r="D10230" s="10" t="s">
        <v>67</v>
      </c>
      <c r="E10230" t="s">
        <v>123</v>
      </c>
      <c r="F10230" s="4" t="s">
        <v>207</v>
      </c>
      <c r="G10230" t="s">
        <v>882</v>
      </c>
      <c r="H10230" s="2">
        <f t="shared" si="1120"/>
        <v>0.2326388888888889</v>
      </c>
      <c r="I10230" s="2">
        <f t="shared" si="1121"/>
        <v>0.70138888888888884</v>
      </c>
      <c r="J10230" t="str">
        <f t="shared" si="1122"/>
        <v>22 May</v>
      </c>
      <c r="K10230" t="s">
        <v>1702</v>
      </c>
      <c r="L10230" t="s">
        <v>1992</v>
      </c>
      <c r="M10230" t="s">
        <v>1996</v>
      </c>
      <c r="N10230">
        <v>12324</v>
      </c>
      <c r="O10230">
        <f t="shared" si="1123"/>
        <v>4</v>
      </c>
      <c r="P10230" s="4" t="str">
        <f t="shared" si="1124"/>
        <v>12</v>
      </c>
      <c r="Q10230" s="8">
        <f t="shared" si="1125"/>
        <v>45</v>
      </c>
      <c r="R10230">
        <f t="shared" si="1126"/>
        <v>765</v>
      </c>
    </row>
    <row r="10231" spans="1:18" x14ac:dyDescent="0.3">
      <c r="A10231" t="s">
        <v>13</v>
      </c>
      <c r="B10231" s="7" t="s">
        <v>56</v>
      </c>
      <c r="C10231" t="s">
        <v>67</v>
      </c>
      <c r="D10231" s="10" t="s">
        <v>72</v>
      </c>
      <c r="E10231" t="s">
        <v>81</v>
      </c>
      <c r="F10231" s="4" t="s">
        <v>238</v>
      </c>
      <c r="G10231" t="s">
        <v>420</v>
      </c>
      <c r="H10231" s="2">
        <f t="shared" si="1120"/>
        <v>0.43402777777777779</v>
      </c>
      <c r="I10231" s="2">
        <f t="shared" si="1121"/>
        <v>0.23958333333333334</v>
      </c>
      <c r="J10231" t="str">
        <f t="shared" si="1122"/>
        <v/>
      </c>
      <c r="K10231" t="s">
        <v>1822</v>
      </c>
      <c r="L10231" t="s">
        <v>1993</v>
      </c>
      <c r="M10231" t="s">
        <v>1997</v>
      </c>
      <c r="N10231">
        <v>11087</v>
      </c>
      <c r="O10231">
        <f t="shared" si="1123"/>
        <v>3</v>
      </c>
      <c r="P10231" s="4" t="str">
        <f t="shared" si="1124"/>
        <v>4</v>
      </c>
      <c r="Q10231" s="8">
        <f t="shared" si="1125"/>
        <v>40</v>
      </c>
      <c r="R10231">
        <f t="shared" si="1126"/>
        <v>280</v>
      </c>
    </row>
    <row r="10232" spans="1:18" x14ac:dyDescent="0.3">
      <c r="A10232" t="s">
        <v>18</v>
      </c>
      <c r="B10232" s="7" t="s">
        <v>35</v>
      </c>
      <c r="C10232" t="s">
        <v>68</v>
      </c>
      <c r="D10232" s="10" t="s">
        <v>67</v>
      </c>
      <c r="E10232" t="s">
        <v>80</v>
      </c>
      <c r="F10232" s="4" t="s">
        <v>301</v>
      </c>
      <c r="G10232" t="s">
        <v>378</v>
      </c>
      <c r="H10232" s="2">
        <f t="shared" si="1120"/>
        <v>0.92013888888888884</v>
      </c>
      <c r="I10232" s="2">
        <f t="shared" si="1121"/>
        <v>0.81597222222222221</v>
      </c>
      <c r="J10232" t="str">
        <f t="shared" si="1122"/>
        <v/>
      </c>
      <c r="K10232" t="s">
        <v>1654</v>
      </c>
      <c r="L10232" t="s">
        <v>1991</v>
      </c>
      <c r="M10232" t="s">
        <v>1996</v>
      </c>
      <c r="N10232">
        <v>5964</v>
      </c>
      <c r="O10232">
        <f t="shared" si="1123"/>
        <v>2</v>
      </c>
      <c r="P10232" s="4" t="str">
        <f t="shared" si="1124"/>
        <v>2</v>
      </c>
      <c r="Q10232" s="8">
        <f t="shared" si="1125"/>
        <v>30</v>
      </c>
      <c r="R10232">
        <f t="shared" si="1126"/>
        <v>150</v>
      </c>
    </row>
    <row r="10233" spans="1:18" x14ac:dyDescent="0.3">
      <c r="A10233" t="s">
        <v>13</v>
      </c>
      <c r="B10233" s="7" t="s">
        <v>24</v>
      </c>
      <c r="C10233" t="s">
        <v>68</v>
      </c>
      <c r="D10233" s="10" t="s">
        <v>67</v>
      </c>
      <c r="E10233" t="s">
        <v>98</v>
      </c>
      <c r="F10233" s="4" t="s">
        <v>263</v>
      </c>
      <c r="G10233" t="s">
        <v>1059</v>
      </c>
      <c r="H10233" s="2">
        <f t="shared" si="1120"/>
        <v>0.92013888888888884</v>
      </c>
      <c r="I10233" s="2">
        <f t="shared" si="1121"/>
        <v>0.85069444444444442</v>
      </c>
      <c r="J10233" t="str">
        <f t="shared" si="1122"/>
        <v>02 May</v>
      </c>
      <c r="K10233" t="s">
        <v>1756</v>
      </c>
      <c r="L10233" t="s">
        <v>1993</v>
      </c>
      <c r="M10233" t="s">
        <v>1996</v>
      </c>
      <c r="N10233">
        <v>14151</v>
      </c>
      <c r="O10233">
        <f t="shared" si="1123"/>
        <v>3</v>
      </c>
      <c r="P10233" s="4" t="str">
        <f t="shared" si="1124"/>
        <v>25</v>
      </c>
      <c r="Q10233" s="8">
        <f t="shared" si="1125"/>
        <v>40</v>
      </c>
      <c r="R10233">
        <f t="shared" si="1126"/>
        <v>1540</v>
      </c>
    </row>
    <row r="10234" spans="1:18" x14ac:dyDescent="0.3">
      <c r="A10234" t="s">
        <v>13</v>
      </c>
      <c r="B10234" s="7" t="s">
        <v>42</v>
      </c>
      <c r="C10234" t="s">
        <v>68</v>
      </c>
      <c r="D10234" s="10" t="s">
        <v>67</v>
      </c>
      <c r="E10234" t="s">
        <v>98</v>
      </c>
      <c r="F10234" s="4" t="s">
        <v>242</v>
      </c>
      <c r="G10234" t="s">
        <v>914</v>
      </c>
      <c r="H10234" s="2">
        <f t="shared" si="1120"/>
        <v>0.60069444444444442</v>
      </c>
      <c r="I10234" s="2">
        <f t="shared" si="1121"/>
        <v>0.39930555555555558</v>
      </c>
      <c r="J10234" t="str">
        <f t="shared" si="1122"/>
        <v>16 May</v>
      </c>
      <c r="K10234" t="s">
        <v>1731</v>
      </c>
      <c r="L10234" t="s">
        <v>1993</v>
      </c>
      <c r="M10234" t="s">
        <v>1996</v>
      </c>
      <c r="N10234">
        <v>11467</v>
      </c>
      <c r="O10234">
        <f t="shared" si="1123"/>
        <v>3</v>
      </c>
      <c r="P10234" s="4" t="str">
        <f t="shared" si="1124"/>
        <v>28</v>
      </c>
      <c r="Q10234" s="8">
        <f t="shared" si="1125"/>
        <v>50</v>
      </c>
      <c r="R10234">
        <f t="shared" si="1126"/>
        <v>1730</v>
      </c>
    </row>
    <row r="10235" spans="1:18" x14ac:dyDescent="0.3">
      <c r="A10235" t="s">
        <v>14</v>
      </c>
      <c r="B10235" s="7" t="s">
        <v>48</v>
      </c>
      <c r="C10235" t="s">
        <v>68</v>
      </c>
      <c r="D10235" s="10" t="s">
        <v>67</v>
      </c>
      <c r="E10235" t="s">
        <v>80</v>
      </c>
      <c r="F10235" s="4" t="s">
        <v>203</v>
      </c>
      <c r="G10235" t="s">
        <v>1374</v>
      </c>
      <c r="H10235" s="2">
        <f t="shared" si="1120"/>
        <v>2.7777777777777776E-2</v>
      </c>
      <c r="I10235" s="2">
        <f t="shared" si="1121"/>
        <v>0.93055555555555558</v>
      </c>
      <c r="J10235" t="str">
        <f t="shared" si="1122"/>
        <v>22 May</v>
      </c>
      <c r="K10235" t="s">
        <v>1710</v>
      </c>
      <c r="L10235" t="s">
        <v>1991</v>
      </c>
      <c r="M10235" t="s">
        <v>1996</v>
      </c>
      <c r="N10235">
        <v>3873</v>
      </c>
      <c r="O10235">
        <f t="shared" si="1123"/>
        <v>2</v>
      </c>
      <c r="P10235" s="4" t="str">
        <f t="shared" si="1124"/>
        <v>2</v>
      </c>
      <c r="Q10235" s="8">
        <f t="shared" si="1125"/>
        <v>20</v>
      </c>
      <c r="R10235">
        <f t="shared" si="1126"/>
        <v>140</v>
      </c>
    </row>
    <row r="10236" spans="1:18" x14ac:dyDescent="0.3">
      <c r="A10236" t="s">
        <v>15</v>
      </c>
      <c r="B10236" s="7" t="s">
        <v>39</v>
      </c>
      <c r="C10236" t="s">
        <v>69</v>
      </c>
      <c r="D10236" s="10" t="s">
        <v>73</v>
      </c>
      <c r="E10236" t="s">
        <v>82</v>
      </c>
      <c r="F10236" s="4" t="s">
        <v>249</v>
      </c>
      <c r="G10236" t="s">
        <v>531</v>
      </c>
      <c r="H10236" s="2">
        <f t="shared" si="1120"/>
        <v>6.5972222222222224E-2</v>
      </c>
      <c r="I10236" s="2">
        <f t="shared" si="1121"/>
        <v>0.625</v>
      </c>
      <c r="J10236" t="str">
        <f t="shared" si="1122"/>
        <v>22 Mar</v>
      </c>
      <c r="K10236" t="s">
        <v>1887</v>
      </c>
      <c r="L10236" t="s">
        <v>1993</v>
      </c>
      <c r="M10236" t="s">
        <v>1996</v>
      </c>
      <c r="N10236">
        <v>13542</v>
      </c>
      <c r="O10236">
        <f t="shared" si="1123"/>
        <v>3</v>
      </c>
      <c r="P10236" s="4" t="str">
        <f t="shared" si="1124"/>
        <v>10</v>
      </c>
      <c r="Q10236" s="8">
        <f t="shared" si="1125"/>
        <v>35</v>
      </c>
      <c r="R10236">
        <f t="shared" si="1126"/>
        <v>635</v>
      </c>
    </row>
    <row r="10237" spans="1:18" x14ac:dyDescent="0.3">
      <c r="A10237" t="s">
        <v>13</v>
      </c>
      <c r="B10237" s="7" t="s">
        <v>48</v>
      </c>
      <c r="C10237" t="s">
        <v>68</v>
      </c>
      <c r="D10237" s="10" t="s">
        <v>67</v>
      </c>
      <c r="E10237" t="s">
        <v>85</v>
      </c>
      <c r="F10237" s="4" t="s">
        <v>270</v>
      </c>
      <c r="G10237" t="s">
        <v>916</v>
      </c>
      <c r="H10237" s="2">
        <f t="shared" si="1120"/>
        <v>0.34375</v>
      </c>
      <c r="I10237" s="2">
        <f t="shared" si="1121"/>
        <v>0.83333333333333337</v>
      </c>
      <c r="J10237" t="str">
        <f t="shared" si="1122"/>
        <v>22 May</v>
      </c>
      <c r="K10237" t="s">
        <v>1694</v>
      </c>
      <c r="L10237" t="s">
        <v>1993</v>
      </c>
      <c r="M10237" t="s">
        <v>1997</v>
      </c>
      <c r="N10237">
        <v>10844</v>
      </c>
      <c r="O10237">
        <f t="shared" si="1123"/>
        <v>3</v>
      </c>
      <c r="P10237" s="4" t="str">
        <f t="shared" si="1124"/>
        <v>12</v>
      </c>
      <c r="Q10237" s="8">
        <f t="shared" si="1125"/>
        <v>15</v>
      </c>
      <c r="R10237">
        <f t="shared" si="1126"/>
        <v>735</v>
      </c>
    </row>
    <row r="10238" spans="1:18" x14ac:dyDescent="0.3">
      <c r="A10238" t="s">
        <v>11</v>
      </c>
      <c r="B10238" s="7" t="s">
        <v>65</v>
      </c>
      <c r="C10238" t="s">
        <v>67</v>
      </c>
      <c r="D10238" s="10" t="s">
        <v>72</v>
      </c>
      <c r="E10238" t="s">
        <v>75</v>
      </c>
      <c r="F10238" s="4" t="s">
        <v>298</v>
      </c>
      <c r="G10238" t="s">
        <v>399</v>
      </c>
      <c r="H10238" s="2">
        <f t="shared" si="1120"/>
        <v>0.17708333333333334</v>
      </c>
      <c r="I10238" s="2">
        <f t="shared" si="1121"/>
        <v>6.25E-2</v>
      </c>
      <c r="J10238" t="str">
        <f t="shared" si="1122"/>
        <v/>
      </c>
      <c r="K10238" t="s">
        <v>1660</v>
      </c>
      <c r="L10238" t="s">
        <v>1991</v>
      </c>
      <c r="M10238" t="s">
        <v>1996</v>
      </c>
      <c r="N10238">
        <v>6144</v>
      </c>
      <c r="O10238">
        <f t="shared" si="1123"/>
        <v>2</v>
      </c>
      <c r="P10238" s="4" t="str">
        <f t="shared" si="1124"/>
        <v>2</v>
      </c>
      <c r="Q10238" s="8">
        <f t="shared" si="1125"/>
        <v>45</v>
      </c>
      <c r="R10238">
        <f t="shared" si="1126"/>
        <v>165</v>
      </c>
    </row>
    <row r="10239" spans="1:18" x14ac:dyDescent="0.3">
      <c r="A10239" t="s">
        <v>13</v>
      </c>
      <c r="B10239" s="7" t="s">
        <v>47</v>
      </c>
      <c r="C10239" t="s">
        <v>69</v>
      </c>
      <c r="D10239" s="10" t="s">
        <v>73</v>
      </c>
      <c r="E10239" t="s">
        <v>82</v>
      </c>
      <c r="F10239" s="4" t="s">
        <v>220</v>
      </c>
      <c r="G10239" t="s">
        <v>239</v>
      </c>
      <c r="H10239" s="2">
        <f t="shared" si="1120"/>
        <v>0.79166666666666663</v>
      </c>
      <c r="I10239" s="2">
        <f t="shared" si="1121"/>
        <v>0.58333333333333337</v>
      </c>
      <c r="J10239" t="str">
        <f t="shared" si="1122"/>
        <v/>
      </c>
      <c r="K10239" t="s">
        <v>1680</v>
      </c>
      <c r="L10239" t="s">
        <v>1993</v>
      </c>
      <c r="M10239" t="s">
        <v>1997</v>
      </c>
      <c r="N10239">
        <v>10262</v>
      </c>
      <c r="O10239">
        <f t="shared" si="1123"/>
        <v>3</v>
      </c>
      <c r="P10239" s="4" t="str">
        <f t="shared" si="1124"/>
        <v>5</v>
      </c>
      <c r="Q10239" s="8">
        <f t="shared" si="1125"/>
        <v>0</v>
      </c>
      <c r="R10239">
        <f t="shared" si="1126"/>
        <v>300</v>
      </c>
    </row>
    <row r="10240" spans="1:18" x14ac:dyDescent="0.3">
      <c r="A10240" t="s">
        <v>18</v>
      </c>
      <c r="B10240" s="7" t="s">
        <v>45</v>
      </c>
      <c r="C10240" t="s">
        <v>67</v>
      </c>
      <c r="D10240" s="10" t="s">
        <v>69</v>
      </c>
      <c r="E10240" t="s">
        <v>75</v>
      </c>
      <c r="F10240" s="4" t="s">
        <v>237</v>
      </c>
      <c r="G10240" t="s">
        <v>250</v>
      </c>
      <c r="H10240" s="2">
        <f t="shared" si="1120"/>
        <v>0.57986111111111116</v>
      </c>
      <c r="I10240" s="2">
        <f t="shared" si="1121"/>
        <v>0.46527777777777779</v>
      </c>
      <c r="J10240" t="str">
        <f t="shared" si="1122"/>
        <v/>
      </c>
      <c r="K10240" t="s">
        <v>1660</v>
      </c>
      <c r="L10240" t="s">
        <v>1991</v>
      </c>
      <c r="M10240" t="s">
        <v>1996</v>
      </c>
      <c r="N10240">
        <v>3383</v>
      </c>
      <c r="O10240">
        <f t="shared" si="1123"/>
        <v>2</v>
      </c>
      <c r="P10240" s="4" t="str">
        <f t="shared" si="1124"/>
        <v>2</v>
      </c>
      <c r="Q10240" s="8">
        <f t="shared" si="1125"/>
        <v>45</v>
      </c>
      <c r="R10240">
        <f t="shared" si="1126"/>
        <v>165</v>
      </c>
    </row>
    <row r="10241" spans="1:18" x14ac:dyDescent="0.3">
      <c r="A10241" t="s">
        <v>12</v>
      </c>
      <c r="B10241" s="7" t="s">
        <v>25</v>
      </c>
      <c r="C10241" t="s">
        <v>68</v>
      </c>
      <c r="D10241" s="10" t="s">
        <v>67</v>
      </c>
      <c r="E10241" t="s">
        <v>98</v>
      </c>
      <c r="F10241" s="4" t="s">
        <v>255</v>
      </c>
      <c r="G10241" t="s">
        <v>1033</v>
      </c>
      <c r="H10241" s="2">
        <f t="shared" si="1120"/>
        <v>0.85069444444444442</v>
      </c>
      <c r="I10241" s="2">
        <f t="shared" si="1121"/>
        <v>0.72916666666666663</v>
      </c>
      <c r="J10241" t="str">
        <f t="shared" si="1122"/>
        <v>10 Jun</v>
      </c>
      <c r="K10241" t="s">
        <v>1832</v>
      </c>
      <c r="L10241" t="s">
        <v>1993</v>
      </c>
      <c r="M10241" t="s">
        <v>1996</v>
      </c>
      <c r="N10241">
        <v>10413</v>
      </c>
      <c r="O10241">
        <f t="shared" si="1123"/>
        <v>3</v>
      </c>
      <c r="P10241" s="4" t="str">
        <f t="shared" si="1124"/>
        <v>26</v>
      </c>
      <c r="Q10241" s="8">
        <f t="shared" si="1125"/>
        <v>55</v>
      </c>
      <c r="R10241">
        <f t="shared" si="1126"/>
        <v>1615</v>
      </c>
    </row>
    <row r="10242" spans="1:18" x14ac:dyDescent="0.3">
      <c r="A10242" t="s">
        <v>13</v>
      </c>
      <c r="B10242" s="7" t="s">
        <v>25</v>
      </c>
      <c r="C10242" t="s">
        <v>68</v>
      </c>
      <c r="D10242" s="10" t="s">
        <v>67</v>
      </c>
      <c r="E10242" t="s">
        <v>98</v>
      </c>
      <c r="F10242" s="4" t="s">
        <v>242</v>
      </c>
      <c r="G10242" t="s">
        <v>284</v>
      </c>
      <c r="H10242" s="2">
        <f t="shared" si="1120"/>
        <v>0.79861111111111116</v>
      </c>
      <c r="I10242" s="2">
        <f t="shared" si="1121"/>
        <v>0.39930555555555558</v>
      </c>
      <c r="J10242" t="str">
        <f t="shared" si="1122"/>
        <v/>
      </c>
      <c r="K10242" t="s">
        <v>1685</v>
      </c>
      <c r="L10242" t="s">
        <v>1993</v>
      </c>
      <c r="M10242" t="s">
        <v>1997</v>
      </c>
      <c r="N10242">
        <v>13994</v>
      </c>
      <c r="O10242">
        <f t="shared" si="1123"/>
        <v>3</v>
      </c>
      <c r="P10242" s="4" t="str">
        <f t="shared" si="1124"/>
        <v>9</v>
      </c>
      <c r="Q10242" s="8">
        <f t="shared" si="1125"/>
        <v>35</v>
      </c>
      <c r="R10242">
        <f t="shared" si="1126"/>
        <v>575</v>
      </c>
    </row>
    <row r="10243" spans="1:18" x14ac:dyDescent="0.3">
      <c r="A10243" t="s">
        <v>12</v>
      </c>
      <c r="B10243" s="7" t="s">
        <v>48</v>
      </c>
      <c r="C10243" t="s">
        <v>68</v>
      </c>
      <c r="D10243" s="10" t="s">
        <v>67</v>
      </c>
      <c r="E10243" t="s">
        <v>115</v>
      </c>
      <c r="F10243" s="4" t="s">
        <v>204</v>
      </c>
      <c r="G10243" t="s">
        <v>439</v>
      </c>
      <c r="H10243" s="2">
        <f t="shared" si="1120"/>
        <v>0.96875</v>
      </c>
      <c r="I10243" s="2">
        <f t="shared" si="1121"/>
        <v>0.24305555555555555</v>
      </c>
      <c r="J10243" t="str">
        <f t="shared" si="1122"/>
        <v/>
      </c>
      <c r="K10243" t="s">
        <v>1808</v>
      </c>
      <c r="L10243" t="s">
        <v>1992</v>
      </c>
      <c r="M10243" t="s">
        <v>1996</v>
      </c>
      <c r="N10243">
        <v>13143</v>
      </c>
      <c r="O10243">
        <f t="shared" si="1123"/>
        <v>4</v>
      </c>
      <c r="P10243" s="4" t="str">
        <f t="shared" si="1124"/>
        <v>17</v>
      </c>
      <c r="Q10243" s="8">
        <f t="shared" si="1125"/>
        <v>25</v>
      </c>
      <c r="R10243">
        <f t="shared" si="1126"/>
        <v>1045</v>
      </c>
    </row>
    <row r="10244" spans="1:18" x14ac:dyDescent="0.3">
      <c r="A10244" t="s">
        <v>15</v>
      </c>
      <c r="B10244" s="7" t="s">
        <v>39</v>
      </c>
      <c r="C10244" t="s">
        <v>69</v>
      </c>
      <c r="D10244" s="10" t="s">
        <v>73</v>
      </c>
      <c r="E10244" t="s">
        <v>82</v>
      </c>
      <c r="F10244" s="4" t="s">
        <v>262</v>
      </c>
      <c r="G10244" t="s">
        <v>469</v>
      </c>
      <c r="H10244" s="2">
        <f t="shared" ref="H10244:H10307" si="1127">TIMEVALUE(LEFT(G10244,5))</f>
        <v>0.78472222222222221</v>
      </c>
      <c r="I10244" s="2">
        <f t="shared" ref="I10244:I10307" si="1128">F10244*1</f>
        <v>0.35069444444444442</v>
      </c>
      <c r="J10244" t="str">
        <f t="shared" ref="J10244:J10307" si="1129">IF(LEN(G10244)&gt;5, MID(G10244,7,6), "")</f>
        <v/>
      </c>
      <c r="K10244" t="s">
        <v>1652</v>
      </c>
      <c r="L10244" t="s">
        <v>1993</v>
      </c>
      <c r="M10244" t="s">
        <v>1996</v>
      </c>
      <c r="N10244">
        <v>13069</v>
      </c>
      <c r="O10244">
        <f t="shared" ref="O10244:O10307" si="1130">LEN(E10244)-LEN(SUBSTITUTE(E10244,"→",""))+1</f>
        <v>3</v>
      </c>
      <c r="P10244" s="4" t="str">
        <f t="shared" ref="P10244:P10307" si="1131">LEFT(K10244, FIND("h", K10244)-1)</f>
        <v>10</v>
      </c>
      <c r="Q10244" s="8">
        <f t="shared" ref="Q10244:Q10307" si="1132">IFERROR(VALUE(MID(K10244, FIND("h",K10244)+2, FIND("m",K10244)-FIND("h",K10244)-2)), 0)*1</f>
        <v>25</v>
      </c>
      <c r="R10244">
        <f t="shared" ref="R10244:R10307" si="1133">(P10244*60+Q10244)</f>
        <v>625</v>
      </c>
    </row>
    <row r="10245" spans="1:18" x14ac:dyDescent="0.3">
      <c r="A10245" t="s">
        <v>13</v>
      </c>
      <c r="B10245" s="7" t="s">
        <v>30</v>
      </c>
      <c r="C10245" t="s">
        <v>69</v>
      </c>
      <c r="D10245" s="10" t="s">
        <v>73</v>
      </c>
      <c r="E10245" t="s">
        <v>86</v>
      </c>
      <c r="F10245" s="4" t="s">
        <v>284</v>
      </c>
      <c r="G10245" t="s">
        <v>433</v>
      </c>
      <c r="H10245" s="2">
        <f t="shared" si="1127"/>
        <v>0.52430555555555558</v>
      </c>
      <c r="I10245" s="2">
        <f t="shared" si="1128"/>
        <v>0.79861111111111116</v>
      </c>
      <c r="J10245" t="str">
        <f t="shared" si="1129"/>
        <v>28 May</v>
      </c>
      <c r="K10245" t="s">
        <v>1808</v>
      </c>
      <c r="L10245" t="s">
        <v>1992</v>
      </c>
      <c r="M10245" t="s">
        <v>1996</v>
      </c>
      <c r="N10245">
        <v>15129</v>
      </c>
      <c r="O10245">
        <f t="shared" si="1130"/>
        <v>4</v>
      </c>
      <c r="P10245" s="4" t="str">
        <f t="shared" si="1131"/>
        <v>17</v>
      </c>
      <c r="Q10245" s="8">
        <f t="shared" si="1132"/>
        <v>25</v>
      </c>
      <c r="R10245">
        <f t="shared" si="1133"/>
        <v>1045</v>
      </c>
    </row>
    <row r="10246" spans="1:18" x14ac:dyDescent="0.3">
      <c r="A10246" t="s">
        <v>16</v>
      </c>
      <c r="B10246" s="7" t="s">
        <v>25</v>
      </c>
      <c r="C10246" t="s">
        <v>67</v>
      </c>
      <c r="D10246" s="10" t="s">
        <v>69</v>
      </c>
      <c r="E10246" t="s">
        <v>75</v>
      </c>
      <c r="F10246" s="4" t="s">
        <v>236</v>
      </c>
      <c r="G10246" t="s">
        <v>555</v>
      </c>
      <c r="H10246" s="2">
        <f t="shared" si="1127"/>
        <v>0.98611111111111116</v>
      </c>
      <c r="I10246" s="2">
        <f t="shared" si="1128"/>
        <v>0.87152777777777779</v>
      </c>
      <c r="J10246" t="str">
        <f t="shared" si="1129"/>
        <v/>
      </c>
      <c r="K10246" t="s">
        <v>1660</v>
      </c>
      <c r="L10246" t="s">
        <v>1991</v>
      </c>
      <c r="M10246" t="s">
        <v>1996</v>
      </c>
      <c r="N10246">
        <v>3898</v>
      </c>
      <c r="O10246">
        <f t="shared" si="1130"/>
        <v>2</v>
      </c>
      <c r="P10246" s="4" t="str">
        <f t="shared" si="1131"/>
        <v>2</v>
      </c>
      <c r="Q10246" s="8">
        <f t="shared" si="1132"/>
        <v>45</v>
      </c>
      <c r="R10246">
        <f t="shared" si="1133"/>
        <v>165</v>
      </c>
    </row>
    <row r="10247" spans="1:18" x14ac:dyDescent="0.3">
      <c r="A10247" t="s">
        <v>13</v>
      </c>
      <c r="B10247" s="7" t="s">
        <v>33</v>
      </c>
      <c r="C10247" t="s">
        <v>68</v>
      </c>
      <c r="D10247" s="10" t="s">
        <v>67</v>
      </c>
      <c r="E10247" t="s">
        <v>85</v>
      </c>
      <c r="F10247" s="4" t="s">
        <v>262</v>
      </c>
      <c r="G10247" t="s">
        <v>592</v>
      </c>
      <c r="H10247" s="2">
        <f t="shared" si="1127"/>
        <v>0.68055555555555558</v>
      </c>
      <c r="I10247" s="2">
        <f t="shared" si="1128"/>
        <v>0.35069444444444442</v>
      </c>
      <c r="J10247" t="str">
        <f t="shared" si="1129"/>
        <v/>
      </c>
      <c r="K10247" t="s">
        <v>1801</v>
      </c>
      <c r="L10247" t="s">
        <v>1993</v>
      </c>
      <c r="M10247" t="s">
        <v>1996</v>
      </c>
      <c r="N10247">
        <v>13941</v>
      </c>
      <c r="O10247">
        <f t="shared" si="1130"/>
        <v>3</v>
      </c>
      <c r="P10247" s="4" t="str">
        <f t="shared" si="1131"/>
        <v>7</v>
      </c>
      <c r="Q10247" s="8">
        <f t="shared" si="1132"/>
        <v>55</v>
      </c>
      <c r="R10247">
        <f t="shared" si="1133"/>
        <v>475</v>
      </c>
    </row>
    <row r="10248" spans="1:18" x14ac:dyDescent="0.3">
      <c r="A10248" t="s">
        <v>12</v>
      </c>
      <c r="B10248" s="7" t="s">
        <v>39</v>
      </c>
      <c r="C10248" t="s">
        <v>67</v>
      </c>
      <c r="D10248" s="10" t="s">
        <v>72</v>
      </c>
      <c r="E10248" t="s">
        <v>142</v>
      </c>
      <c r="F10248" s="4" t="s">
        <v>384</v>
      </c>
      <c r="G10248" t="s">
        <v>1533</v>
      </c>
      <c r="H10248" s="2">
        <f t="shared" si="1127"/>
        <v>0.47222222222222221</v>
      </c>
      <c r="I10248" s="2">
        <f t="shared" si="1128"/>
        <v>0.4375</v>
      </c>
      <c r="J10248" t="str">
        <f t="shared" si="1129"/>
        <v>19 Mar</v>
      </c>
      <c r="K10248" t="s">
        <v>1798</v>
      </c>
      <c r="L10248" t="s">
        <v>1993</v>
      </c>
      <c r="M10248" t="s">
        <v>1996</v>
      </c>
      <c r="N10248">
        <v>6383</v>
      </c>
      <c r="O10248">
        <f t="shared" si="1130"/>
        <v>3</v>
      </c>
      <c r="P10248" s="4" t="str">
        <f t="shared" si="1131"/>
        <v>24</v>
      </c>
      <c r="Q10248" s="8">
        <f t="shared" si="1132"/>
        <v>50</v>
      </c>
      <c r="R10248">
        <f t="shared" si="1133"/>
        <v>1490</v>
      </c>
    </row>
    <row r="10249" spans="1:18" x14ac:dyDescent="0.3">
      <c r="A10249" t="s">
        <v>15</v>
      </c>
      <c r="B10249" s="7" t="s">
        <v>31</v>
      </c>
      <c r="C10249" t="s">
        <v>69</v>
      </c>
      <c r="D10249" s="10" t="s">
        <v>73</v>
      </c>
      <c r="E10249" t="s">
        <v>82</v>
      </c>
      <c r="F10249" s="4" t="s">
        <v>229</v>
      </c>
      <c r="G10249" t="s">
        <v>352</v>
      </c>
      <c r="H10249" s="2">
        <f t="shared" si="1127"/>
        <v>0.875</v>
      </c>
      <c r="I10249" s="2">
        <f t="shared" si="1128"/>
        <v>0.2951388888888889</v>
      </c>
      <c r="J10249" t="str">
        <f t="shared" si="1129"/>
        <v/>
      </c>
      <c r="K10249" t="s">
        <v>1757</v>
      </c>
      <c r="L10249" t="s">
        <v>1993</v>
      </c>
      <c r="M10249" t="s">
        <v>1997</v>
      </c>
      <c r="N10249">
        <v>10406</v>
      </c>
      <c r="O10249">
        <f t="shared" si="1130"/>
        <v>3</v>
      </c>
      <c r="P10249" s="4" t="str">
        <f t="shared" si="1131"/>
        <v>13</v>
      </c>
      <c r="Q10249" s="8">
        <f t="shared" si="1132"/>
        <v>55</v>
      </c>
      <c r="R10249">
        <f t="shared" si="1133"/>
        <v>835</v>
      </c>
    </row>
    <row r="10250" spans="1:18" x14ac:dyDescent="0.3">
      <c r="A10250" t="s">
        <v>11</v>
      </c>
      <c r="B10250" s="7" t="s">
        <v>54</v>
      </c>
      <c r="C10250" t="s">
        <v>69</v>
      </c>
      <c r="D10250" s="10" t="s">
        <v>73</v>
      </c>
      <c r="E10250" t="s">
        <v>82</v>
      </c>
      <c r="F10250" s="4" t="s">
        <v>249</v>
      </c>
      <c r="G10250" t="s">
        <v>536</v>
      </c>
      <c r="H10250" s="2">
        <f t="shared" si="1127"/>
        <v>6.25E-2</v>
      </c>
      <c r="I10250" s="2">
        <f t="shared" si="1128"/>
        <v>0.625</v>
      </c>
      <c r="J10250" t="str">
        <f t="shared" si="1129"/>
        <v>07 Jun</v>
      </c>
      <c r="K10250" t="s">
        <v>1674</v>
      </c>
      <c r="L10250" t="s">
        <v>1993</v>
      </c>
      <c r="M10250" t="s">
        <v>1996</v>
      </c>
      <c r="N10250">
        <v>5883</v>
      </c>
      <c r="O10250">
        <f t="shared" si="1130"/>
        <v>3</v>
      </c>
      <c r="P10250" s="4" t="str">
        <f t="shared" si="1131"/>
        <v>10</v>
      </c>
      <c r="Q10250" s="8">
        <f t="shared" si="1132"/>
        <v>30</v>
      </c>
      <c r="R10250">
        <f t="shared" si="1133"/>
        <v>630</v>
      </c>
    </row>
    <row r="10251" spans="1:18" x14ac:dyDescent="0.3">
      <c r="A10251" t="s">
        <v>11</v>
      </c>
      <c r="B10251" s="7" t="s">
        <v>60</v>
      </c>
      <c r="C10251" t="s">
        <v>69</v>
      </c>
      <c r="D10251" s="10" t="s">
        <v>73</v>
      </c>
      <c r="E10251" t="s">
        <v>82</v>
      </c>
      <c r="F10251" s="4" t="s">
        <v>387</v>
      </c>
      <c r="G10251" t="s">
        <v>352</v>
      </c>
      <c r="H10251" s="2">
        <f t="shared" si="1127"/>
        <v>0.875</v>
      </c>
      <c r="I10251" s="2">
        <f t="shared" si="1128"/>
        <v>0.44791666666666669</v>
      </c>
      <c r="J10251" t="str">
        <f t="shared" si="1129"/>
        <v/>
      </c>
      <c r="K10251" t="s">
        <v>1673</v>
      </c>
      <c r="L10251" t="s">
        <v>1993</v>
      </c>
      <c r="M10251" t="s">
        <v>1996</v>
      </c>
      <c r="N10251">
        <v>6838</v>
      </c>
      <c r="O10251">
        <f t="shared" si="1130"/>
        <v>3</v>
      </c>
      <c r="P10251" s="4" t="str">
        <f t="shared" si="1131"/>
        <v>10</v>
      </c>
      <c r="Q10251" s="8">
        <f t="shared" si="1132"/>
        <v>15</v>
      </c>
      <c r="R10251">
        <f t="shared" si="1133"/>
        <v>615</v>
      </c>
    </row>
    <row r="10252" spans="1:18" x14ac:dyDescent="0.3">
      <c r="A10252" t="s">
        <v>13</v>
      </c>
      <c r="B10252" s="7" t="s">
        <v>48</v>
      </c>
      <c r="C10252" t="s">
        <v>68</v>
      </c>
      <c r="D10252" s="10" t="s">
        <v>67</v>
      </c>
      <c r="E10252" t="s">
        <v>85</v>
      </c>
      <c r="F10252" s="4" t="s">
        <v>258</v>
      </c>
      <c r="G10252" t="s">
        <v>269</v>
      </c>
      <c r="H10252" s="2">
        <f t="shared" si="1127"/>
        <v>0.82638888888888884</v>
      </c>
      <c r="I10252" s="2">
        <f t="shared" si="1128"/>
        <v>0.27083333333333331</v>
      </c>
      <c r="J10252" t="str">
        <f t="shared" si="1129"/>
        <v/>
      </c>
      <c r="K10252" t="s">
        <v>1645</v>
      </c>
      <c r="L10252" t="s">
        <v>1993</v>
      </c>
      <c r="M10252" t="s">
        <v>1996</v>
      </c>
      <c r="N10252">
        <v>14781</v>
      </c>
      <c r="O10252">
        <f t="shared" si="1130"/>
        <v>3</v>
      </c>
      <c r="P10252" s="4" t="str">
        <f t="shared" si="1131"/>
        <v>13</v>
      </c>
      <c r="Q10252" s="8">
        <f t="shared" si="1132"/>
        <v>20</v>
      </c>
      <c r="R10252">
        <f t="shared" si="1133"/>
        <v>800</v>
      </c>
    </row>
    <row r="10253" spans="1:18" x14ac:dyDescent="0.3">
      <c r="A10253" t="s">
        <v>13</v>
      </c>
      <c r="B10253" s="7" t="s">
        <v>25</v>
      </c>
      <c r="C10253" t="s">
        <v>69</v>
      </c>
      <c r="D10253" s="10" t="s">
        <v>73</v>
      </c>
      <c r="E10253" t="s">
        <v>82</v>
      </c>
      <c r="F10253" s="4" t="s">
        <v>245</v>
      </c>
      <c r="G10253" t="s">
        <v>426</v>
      </c>
      <c r="H10253" s="2">
        <f t="shared" si="1127"/>
        <v>0.18402777777777779</v>
      </c>
      <c r="I10253" s="2">
        <f t="shared" si="1128"/>
        <v>0.82291666666666663</v>
      </c>
      <c r="J10253" t="str">
        <f t="shared" si="1129"/>
        <v>10 Jun</v>
      </c>
      <c r="K10253" t="s">
        <v>1758</v>
      </c>
      <c r="L10253" t="s">
        <v>1993</v>
      </c>
      <c r="M10253" t="s">
        <v>1997</v>
      </c>
      <c r="N10253">
        <v>10577</v>
      </c>
      <c r="O10253">
        <f t="shared" si="1130"/>
        <v>3</v>
      </c>
      <c r="P10253" s="4" t="str">
        <f t="shared" si="1131"/>
        <v>8</v>
      </c>
      <c r="Q10253" s="8">
        <f t="shared" si="1132"/>
        <v>40</v>
      </c>
      <c r="R10253">
        <f t="shared" si="1133"/>
        <v>520</v>
      </c>
    </row>
    <row r="10254" spans="1:18" x14ac:dyDescent="0.3">
      <c r="A10254" t="s">
        <v>15</v>
      </c>
      <c r="B10254" s="7" t="s">
        <v>42</v>
      </c>
      <c r="C10254" t="s">
        <v>69</v>
      </c>
      <c r="D10254" s="10" t="s">
        <v>73</v>
      </c>
      <c r="E10254" t="s">
        <v>95</v>
      </c>
      <c r="F10254" s="4" t="s">
        <v>288</v>
      </c>
      <c r="G10254" t="s">
        <v>462</v>
      </c>
      <c r="H10254" s="2">
        <f t="shared" si="1127"/>
        <v>0.9375</v>
      </c>
      <c r="I10254" s="2">
        <f t="shared" si="1128"/>
        <v>0.54513888888888884</v>
      </c>
      <c r="J10254" t="str">
        <f t="shared" si="1129"/>
        <v/>
      </c>
      <c r="K10254" t="s">
        <v>1939</v>
      </c>
      <c r="L10254" t="s">
        <v>1993</v>
      </c>
      <c r="M10254" t="s">
        <v>1996</v>
      </c>
      <c r="N10254">
        <v>9646</v>
      </c>
      <c r="O10254">
        <f t="shared" si="1130"/>
        <v>3</v>
      </c>
      <c r="P10254" s="4" t="str">
        <f t="shared" si="1131"/>
        <v>9</v>
      </c>
      <c r="Q10254" s="8">
        <f t="shared" si="1132"/>
        <v>25</v>
      </c>
      <c r="R10254">
        <f t="shared" si="1133"/>
        <v>565</v>
      </c>
    </row>
    <row r="10255" spans="1:18" x14ac:dyDescent="0.3">
      <c r="A10255" t="s">
        <v>17</v>
      </c>
      <c r="B10255" s="7" t="s">
        <v>54</v>
      </c>
      <c r="C10255" t="s">
        <v>69</v>
      </c>
      <c r="D10255" s="10" t="s">
        <v>73</v>
      </c>
      <c r="E10255" t="s">
        <v>97</v>
      </c>
      <c r="F10255" s="4" t="s">
        <v>285</v>
      </c>
      <c r="G10255" t="s">
        <v>334</v>
      </c>
      <c r="H10255" s="2">
        <f t="shared" si="1127"/>
        <v>0.38194444444444442</v>
      </c>
      <c r="I10255" s="2">
        <f t="shared" si="1128"/>
        <v>0.25</v>
      </c>
      <c r="J10255" t="str">
        <f t="shared" si="1129"/>
        <v/>
      </c>
      <c r="K10255" t="s">
        <v>1713</v>
      </c>
      <c r="L10255" t="s">
        <v>1991</v>
      </c>
      <c r="M10255" t="s">
        <v>1996</v>
      </c>
      <c r="N10255">
        <v>6216</v>
      </c>
      <c r="O10255">
        <f t="shared" si="1130"/>
        <v>2</v>
      </c>
      <c r="P10255" s="4" t="str">
        <f t="shared" si="1131"/>
        <v>3</v>
      </c>
      <c r="Q10255" s="8">
        <f t="shared" si="1132"/>
        <v>10</v>
      </c>
      <c r="R10255">
        <f t="shared" si="1133"/>
        <v>190</v>
      </c>
    </row>
    <row r="10256" spans="1:18" x14ac:dyDescent="0.3">
      <c r="A10256" t="s">
        <v>13</v>
      </c>
      <c r="B10256" s="7" t="s">
        <v>26</v>
      </c>
      <c r="C10256" t="s">
        <v>69</v>
      </c>
      <c r="D10256" s="10" t="s">
        <v>73</v>
      </c>
      <c r="E10256" t="s">
        <v>97</v>
      </c>
      <c r="F10256" s="4" t="s">
        <v>241</v>
      </c>
      <c r="G10256" t="s">
        <v>234</v>
      </c>
      <c r="H10256" s="2">
        <f t="shared" si="1127"/>
        <v>0.59375</v>
      </c>
      <c r="I10256" s="2">
        <f t="shared" si="1128"/>
        <v>0.45833333333333331</v>
      </c>
      <c r="J10256" t="str">
        <f t="shared" si="1129"/>
        <v/>
      </c>
      <c r="K10256" t="s">
        <v>1664</v>
      </c>
      <c r="L10256" t="s">
        <v>1991</v>
      </c>
      <c r="M10256" t="s">
        <v>1996</v>
      </c>
      <c r="N10256">
        <v>9564</v>
      </c>
      <c r="O10256">
        <f t="shared" si="1130"/>
        <v>2</v>
      </c>
      <c r="P10256" s="4" t="str">
        <f t="shared" si="1131"/>
        <v>3</v>
      </c>
      <c r="Q10256" s="8">
        <f t="shared" si="1132"/>
        <v>15</v>
      </c>
      <c r="R10256">
        <f t="shared" si="1133"/>
        <v>195</v>
      </c>
    </row>
    <row r="10257" spans="1:18" x14ac:dyDescent="0.3">
      <c r="A10257" t="s">
        <v>13</v>
      </c>
      <c r="B10257" s="7" t="s">
        <v>24</v>
      </c>
      <c r="C10257" t="s">
        <v>68</v>
      </c>
      <c r="D10257" s="10" t="s">
        <v>67</v>
      </c>
      <c r="E10257" t="s">
        <v>85</v>
      </c>
      <c r="F10257" s="4" t="s">
        <v>216</v>
      </c>
      <c r="G10257" t="s">
        <v>1020</v>
      </c>
      <c r="H10257" s="2">
        <f t="shared" si="1127"/>
        <v>0.19444444444444445</v>
      </c>
      <c r="I10257" s="2">
        <f t="shared" si="1128"/>
        <v>0.88194444444444442</v>
      </c>
      <c r="J10257" t="str">
        <f t="shared" si="1129"/>
        <v>02 May</v>
      </c>
      <c r="K10257" t="s">
        <v>1695</v>
      </c>
      <c r="L10257" t="s">
        <v>1993</v>
      </c>
      <c r="M10257" t="s">
        <v>1996</v>
      </c>
      <c r="N10257">
        <v>14781</v>
      </c>
      <c r="O10257">
        <f t="shared" si="1130"/>
        <v>3</v>
      </c>
      <c r="P10257" s="4" t="str">
        <f t="shared" si="1131"/>
        <v>7</v>
      </c>
      <c r="Q10257" s="8">
        <f t="shared" si="1132"/>
        <v>30</v>
      </c>
      <c r="R10257">
        <f t="shared" si="1133"/>
        <v>450</v>
      </c>
    </row>
    <row r="10258" spans="1:18" x14ac:dyDescent="0.3">
      <c r="A10258" t="s">
        <v>13</v>
      </c>
      <c r="B10258" s="7" t="s">
        <v>41</v>
      </c>
      <c r="C10258" t="s">
        <v>67</v>
      </c>
      <c r="D10258" s="10" t="s">
        <v>69</v>
      </c>
      <c r="E10258" t="s">
        <v>75</v>
      </c>
      <c r="F10258" s="4" t="s">
        <v>314</v>
      </c>
      <c r="G10258" t="s">
        <v>349</v>
      </c>
      <c r="H10258" s="2">
        <f t="shared" si="1127"/>
        <v>0.4236111111111111</v>
      </c>
      <c r="I10258" s="2">
        <f t="shared" si="1128"/>
        <v>0.2986111111111111</v>
      </c>
      <c r="J10258" t="str">
        <f t="shared" si="1129"/>
        <v/>
      </c>
      <c r="K10258" t="s">
        <v>1666</v>
      </c>
      <c r="L10258" t="s">
        <v>1991</v>
      </c>
      <c r="M10258" t="s">
        <v>1996</v>
      </c>
      <c r="N10258">
        <v>7229</v>
      </c>
      <c r="O10258">
        <f t="shared" si="1130"/>
        <v>2</v>
      </c>
      <c r="P10258" s="4" t="str">
        <f t="shared" si="1131"/>
        <v>3</v>
      </c>
      <c r="Q10258" s="8">
        <f t="shared" si="1132"/>
        <v>0</v>
      </c>
      <c r="R10258">
        <f t="shared" si="1133"/>
        <v>180</v>
      </c>
    </row>
    <row r="10259" spans="1:18" x14ac:dyDescent="0.3">
      <c r="A10259" t="s">
        <v>11</v>
      </c>
      <c r="B10259" s="7" t="s">
        <v>53</v>
      </c>
      <c r="C10259" t="s">
        <v>68</v>
      </c>
      <c r="D10259" s="10" t="s">
        <v>67</v>
      </c>
      <c r="E10259" t="s">
        <v>80</v>
      </c>
      <c r="F10259" s="4" t="s">
        <v>321</v>
      </c>
      <c r="G10259" t="s">
        <v>1594</v>
      </c>
      <c r="H10259" s="2">
        <f t="shared" si="1127"/>
        <v>3.8194444444444448E-2</v>
      </c>
      <c r="I10259" s="2">
        <f t="shared" si="1128"/>
        <v>0.92361111111111116</v>
      </c>
      <c r="J10259" t="str">
        <f t="shared" si="1129"/>
        <v>10 Mar</v>
      </c>
      <c r="K10259" t="s">
        <v>1660</v>
      </c>
      <c r="L10259" t="s">
        <v>1991</v>
      </c>
      <c r="M10259" t="s">
        <v>1996</v>
      </c>
      <c r="N10259">
        <v>4148</v>
      </c>
      <c r="O10259">
        <f t="shared" si="1130"/>
        <v>2</v>
      </c>
      <c r="P10259" s="4" t="str">
        <f t="shared" si="1131"/>
        <v>2</v>
      </c>
      <c r="Q10259" s="8">
        <f t="shared" si="1132"/>
        <v>45</v>
      </c>
      <c r="R10259">
        <f t="shared" si="1133"/>
        <v>165</v>
      </c>
    </row>
    <row r="10260" spans="1:18" x14ac:dyDescent="0.3">
      <c r="A10260" t="s">
        <v>15</v>
      </c>
      <c r="B10260" s="7" t="s">
        <v>47</v>
      </c>
      <c r="C10260" t="s">
        <v>69</v>
      </c>
      <c r="D10260" s="10" t="s">
        <v>73</v>
      </c>
      <c r="E10260" t="s">
        <v>82</v>
      </c>
      <c r="F10260" s="4" t="s">
        <v>215</v>
      </c>
      <c r="G10260" t="s">
        <v>297</v>
      </c>
      <c r="H10260" s="2">
        <f t="shared" si="1127"/>
        <v>0.80208333333333337</v>
      </c>
      <c r="I10260" s="2">
        <f t="shared" si="1128"/>
        <v>0.4861111111111111</v>
      </c>
      <c r="J10260" t="str">
        <f t="shared" si="1129"/>
        <v/>
      </c>
      <c r="K10260" t="s">
        <v>1830</v>
      </c>
      <c r="L10260" t="s">
        <v>1993</v>
      </c>
      <c r="M10260" t="s">
        <v>1997</v>
      </c>
      <c r="N10260">
        <v>7268</v>
      </c>
      <c r="O10260">
        <f t="shared" si="1130"/>
        <v>3</v>
      </c>
      <c r="P10260" s="4" t="str">
        <f t="shared" si="1131"/>
        <v>7</v>
      </c>
      <c r="Q10260" s="8">
        <f t="shared" si="1132"/>
        <v>35</v>
      </c>
      <c r="R10260">
        <f t="shared" si="1133"/>
        <v>455</v>
      </c>
    </row>
    <row r="10261" spans="1:18" x14ac:dyDescent="0.3">
      <c r="A10261" t="s">
        <v>12</v>
      </c>
      <c r="B10261" s="7" t="s">
        <v>31</v>
      </c>
      <c r="C10261" t="s">
        <v>68</v>
      </c>
      <c r="D10261" s="10" t="s">
        <v>67</v>
      </c>
      <c r="E10261" t="s">
        <v>80</v>
      </c>
      <c r="F10261" s="4" t="s">
        <v>234</v>
      </c>
      <c r="G10261" t="s">
        <v>354</v>
      </c>
      <c r="H10261" s="2">
        <f t="shared" si="1127"/>
        <v>0.69791666666666663</v>
      </c>
      <c r="I10261" s="2">
        <f t="shared" si="1128"/>
        <v>0.59375</v>
      </c>
      <c r="J10261" t="str">
        <f t="shared" si="1129"/>
        <v/>
      </c>
      <c r="K10261" t="s">
        <v>1654</v>
      </c>
      <c r="L10261" t="s">
        <v>1991</v>
      </c>
      <c r="M10261" t="s">
        <v>1996</v>
      </c>
      <c r="N10261">
        <v>6245</v>
      </c>
      <c r="O10261">
        <f t="shared" si="1130"/>
        <v>2</v>
      </c>
      <c r="P10261" s="4" t="str">
        <f t="shared" si="1131"/>
        <v>2</v>
      </c>
      <c r="Q10261" s="8">
        <f t="shared" si="1132"/>
        <v>30</v>
      </c>
      <c r="R10261">
        <f t="shared" si="1133"/>
        <v>150</v>
      </c>
    </row>
    <row r="10262" spans="1:18" x14ac:dyDescent="0.3">
      <c r="A10262" t="s">
        <v>13</v>
      </c>
      <c r="B10262" s="7" t="s">
        <v>31</v>
      </c>
      <c r="C10262" t="s">
        <v>69</v>
      </c>
      <c r="D10262" s="10" t="s">
        <v>73</v>
      </c>
      <c r="E10262" t="s">
        <v>93</v>
      </c>
      <c r="F10262" s="4" t="s">
        <v>235</v>
      </c>
      <c r="G10262" t="s">
        <v>508</v>
      </c>
      <c r="H10262" s="2">
        <f t="shared" si="1127"/>
        <v>0.18402777777777779</v>
      </c>
      <c r="I10262" s="2">
        <f t="shared" si="1128"/>
        <v>0.28125</v>
      </c>
      <c r="J10262" t="str">
        <f t="shared" si="1129"/>
        <v>02 Jun</v>
      </c>
      <c r="K10262" t="s">
        <v>1716</v>
      </c>
      <c r="L10262" t="s">
        <v>1992</v>
      </c>
      <c r="M10262" t="s">
        <v>1996</v>
      </c>
      <c r="N10262">
        <v>13376</v>
      </c>
      <c r="O10262">
        <f t="shared" si="1130"/>
        <v>4</v>
      </c>
      <c r="P10262" s="4" t="str">
        <f t="shared" si="1131"/>
        <v>21</v>
      </c>
      <c r="Q10262" s="8">
        <f t="shared" si="1132"/>
        <v>40</v>
      </c>
      <c r="R10262">
        <f t="shared" si="1133"/>
        <v>1300</v>
      </c>
    </row>
    <row r="10263" spans="1:18" x14ac:dyDescent="0.3">
      <c r="A10263" t="s">
        <v>18</v>
      </c>
      <c r="B10263" s="7" t="s">
        <v>32</v>
      </c>
      <c r="C10263" t="s">
        <v>67</v>
      </c>
      <c r="D10263" s="10" t="s">
        <v>69</v>
      </c>
      <c r="E10263" t="s">
        <v>75</v>
      </c>
      <c r="F10263" s="4" t="s">
        <v>244</v>
      </c>
      <c r="G10263" t="s">
        <v>1595</v>
      </c>
      <c r="H10263" s="2">
        <f t="shared" si="1127"/>
        <v>0.11458333333333333</v>
      </c>
      <c r="I10263" s="2">
        <f t="shared" si="1128"/>
        <v>0.99652777777777779</v>
      </c>
      <c r="J10263" t="str">
        <f t="shared" si="1129"/>
        <v>19 Apr</v>
      </c>
      <c r="K10263" t="s">
        <v>1623</v>
      </c>
      <c r="L10263" t="s">
        <v>1991</v>
      </c>
      <c r="M10263" t="s">
        <v>1996</v>
      </c>
      <c r="N10263">
        <v>4483</v>
      </c>
      <c r="O10263">
        <f t="shared" si="1130"/>
        <v>2</v>
      </c>
      <c r="P10263" s="4" t="str">
        <f t="shared" si="1131"/>
        <v>2</v>
      </c>
      <c r="Q10263" s="8">
        <f t="shared" si="1132"/>
        <v>50</v>
      </c>
      <c r="R10263">
        <f t="shared" si="1133"/>
        <v>170</v>
      </c>
    </row>
    <row r="10264" spans="1:18" x14ac:dyDescent="0.3">
      <c r="A10264" t="s">
        <v>13</v>
      </c>
      <c r="B10264" s="7" t="s">
        <v>50</v>
      </c>
      <c r="C10264" t="s">
        <v>69</v>
      </c>
      <c r="D10264" s="10" t="s">
        <v>73</v>
      </c>
      <c r="E10264" t="s">
        <v>82</v>
      </c>
      <c r="F10264" s="4" t="s">
        <v>265</v>
      </c>
      <c r="G10264" t="s">
        <v>490</v>
      </c>
      <c r="H10264" s="2">
        <f t="shared" si="1127"/>
        <v>0.18402777777777779</v>
      </c>
      <c r="I10264" s="2">
        <f t="shared" si="1128"/>
        <v>9.375E-2</v>
      </c>
      <c r="J10264" t="str">
        <f t="shared" si="1129"/>
        <v>04 Jun</v>
      </c>
      <c r="K10264" t="s">
        <v>1730</v>
      </c>
      <c r="L10264" t="s">
        <v>1993</v>
      </c>
      <c r="M10264" t="s">
        <v>1997</v>
      </c>
      <c r="N10264">
        <v>11627</v>
      </c>
      <c r="O10264">
        <f t="shared" si="1130"/>
        <v>3</v>
      </c>
      <c r="P10264" s="4" t="str">
        <f t="shared" si="1131"/>
        <v>26</v>
      </c>
      <c r="Q10264" s="8">
        <f t="shared" si="1132"/>
        <v>10</v>
      </c>
      <c r="R10264">
        <f t="shared" si="1133"/>
        <v>1570</v>
      </c>
    </row>
    <row r="10265" spans="1:18" x14ac:dyDescent="0.3">
      <c r="A10265" t="s">
        <v>17</v>
      </c>
      <c r="B10265" s="7" t="s">
        <v>23</v>
      </c>
      <c r="C10265" t="s">
        <v>68</v>
      </c>
      <c r="D10265" s="10" t="s">
        <v>67</v>
      </c>
      <c r="E10265" t="s">
        <v>98</v>
      </c>
      <c r="F10265" s="4" t="s">
        <v>299</v>
      </c>
      <c r="G10265" t="s">
        <v>663</v>
      </c>
      <c r="H10265" s="2">
        <f t="shared" si="1127"/>
        <v>0.38194444444444442</v>
      </c>
      <c r="I10265" s="2">
        <f t="shared" si="1128"/>
        <v>0.70833333333333337</v>
      </c>
      <c r="J10265" t="str">
        <f t="shared" si="1129"/>
        <v>25 Mar</v>
      </c>
      <c r="K10265" t="s">
        <v>1889</v>
      </c>
      <c r="L10265" t="s">
        <v>1993</v>
      </c>
      <c r="M10265" t="s">
        <v>1996</v>
      </c>
      <c r="N10265">
        <v>13310</v>
      </c>
      <c r="O10265">
        <f t="shared" si="1130"/>
        <v>3</v>
      </c>
      <c r="P10265" s="4" t="str">
        <f t="shared" si="1131"/>
        <v>16</v>
      </c>
      <c r="Q10265" s="8">
        <f t="shared" si="1132"/>
        <v>10</v>
      </c>
      <c r="R10265">
        <f t="shared" si="1133"/>
        <v>970</v>
      </c>
    </row>
    <row r="10266" spans="1:18" x14ac:dyDescent="0.3">
      <c r="A10266" t="s">
        <v>13</v>
      </c>
      <c r="B10266" s="7" t="s">
        <v>59</v>
      </c>
      <c r="C10266" t="s">
        <v>67</v>
      </c>
      <c r="D10266" s="10" t="s">
        <v>69</v>
      </c>
      <c r="E10266" t="s">
        <v>75</v>
      </c>
      <c r="F10266" s="4" t="s">
        <v>209</v>
      </c>
      <c r="G10266" t="s">
        <v>224</v>
      </c>
      <c r="H10266" s="2">
        <f t="shared" si="1127"/>
        <v>0.91666666666666663</v>
      </c>
      <c r="I10266" s="2">
        <f t="shared" si="1128"/>
        <v>0.78819444444444442</v>
      </c>
      <c r="J10266" t="str">
        <f t="shared" si="1129"/>
        <v/>
      </c>
      <c r="K10266" t="s">
        <v>1735</v>
      </c>
      <c r="L10266" t="s">
        <v>1991</v>
      </c>
      <c r="M10266" t="s">
        <v>1997</v>
      </c>
      <c r="N10266">
        <v>7754</v>
      </c>
      <c r="O10266">
        <f t="shared" si="1130"/>
        <v>2</v>
      </c>
      <c r="P10266" s="4" t="str">
        <f t="shared" si="1131"/>
        <v>3</v>
      </c>
      <c r="Q10266" s="8">
        <f t="shared" si="1132"/>
        <v>5</v>
      </c>
      <c r="R10266">
        <f t="shared" si="1133"/>
        <v>185</v>
      </c>
    </row>
    <row r="10267" spans="1:18" x14ac:dyDescent="0.3">
      <c r="A10267" t="s">
        <v>11</v>
      </c>
      <c r="B10267" s="7" t="s">
        <v>57</v>
      </c>
      <c r="C10267" t="s">
        <v>71</v>
      </c>
      <c r="D10267" s="10" t="s">
        <v>74</v>
      </c>
      <c r="E10267" t="s">
        <v>102</v>
      </c>
      <c r="F10267" s="4" t="s">
        <v>346</v>
      </c>
      <c r="G10267" t="s">
        <v>305</v>
      </c>
      <c r="H10267" s="2">
        <f t="shared" si="1127"/>
        <v>0.85763888888888884</v>
      </c>
      <c r="I10267" s="2">
        <f t="shared" si="1128"/>
        <v>0.79513888888888884</v>
      </c>
      <c r="J10267" t="str">
        <f t="shared" si="1129"/>
        <v/>
      </c>
      <c r="K10267" t="s">
        <v>1675</v>
      </c>
      <c r="L10267" t="s">
        <v>1991</v>
      </c>
      <c r="M10267" t="s">
        <v>1996</v>
      </c>
      <c r="N10267">
        <v>2754</v>
      </c>
      <c r="O10267">
        <f t="shared" si="1130"/>
        <v>2</v>
      </c>
      <c r="P10267" s="4" t="str">
        <f t="shared" si="1131"/>
        <v>1</v>
      </c>
      <c r="Q10267" s="8">
        <f t="shared" si="1132"/>
        <v>30</v>
      </c>
      <c r="R10267">
        <f t="shared" si="1133"/>
        <v>90</v>
      </c>
    </row>
    <row r="10268" spans="1:18" x14ac:dyDescent="0.3">
      <c r="A10268" t="s">
        <v>12</v>
      </c>
      <c r="B10268" s="7" t="s">
        <v>37</v>
      </c>
      <c r="C10268" t="s">
        <v>69</v>
      </c>
      <c r="D10268" s="10" t="s">
        <v>73</v>
      </c>
      <c r="E10268" t="s">
        <v>109</v>
      </c>
      <c r="F10268" s="4" t="s">
        <v>224</v>
      </c>
      <c r="G10268" t="s">
        <v>432</v>
      </c>
      <c r="H10268" s="2">
        <f t="shared" si="1127"/>
        <v>0.80208333333333337</v>
      </c>
      <c r="I10268" s="2">
        <f t="shared" si="1128"/>
        <v>0.91666666666666663</v>
      </c>
      <c r="J10268" t="str">
        <f t="shared" si="1129"/>
        <v>13 Jun</v>
      </c>
      <c r="K10268" t="s">
        <v>1717</v>
      </c>
      <c r="L10268" t="s">
        <v>1992</v>
      </c>
      <c r="M10268" t="s">
        <v>1996</v>
      </c>
      <c r="N10268">
        <v>10231</v>
      </c>
      <c r="O10268">
        <f t="shared" si="1130"/>
        <v>4</v>
      </c>
      <c r="P10268" s="4" t="str">
        <f t="shared" si="1131"/>
        <v>21</v>
      </c>
      <c r="Q10268" s="8">
        <f t="shared" si="1132"/>
        <v>15</v>
      </c>
      <c r="R10268">
        <f t="shared" si="1133"/>
        <v>1275</v>
      </c>
    </row>
    <row r="10269" spans="1:18" x14ac:dyDescent="0.3">
      <c r="A10269" t="s">
        <v>13</v>
      </c>
      <c r="B10269" s="7" t="s">
        <v>50</v>
      </c>
      <c r="C10269" t="s">
        <v>69</v>
      </c>
      <c r="D10269" s="10" t="s">
        <v>73</v>
      </c>
      <c r="E10269" t="s">
        <v>104</v>
      </c>
      <c r="F10269" s="4" t="s">
        <v>261</v>
      </c>
      <c r="G10269" t="s">
        <v>578</v>
      </c>
      <c r="H10269" s="2">
        <f t="shared" si="1127"/>
        <v>0.52430555555555558</v>
      </c>
      <c r="I10269" s="2">
        <f t="shared" si="1128"/>
        <v>0.40277777777777779</v>
      </c>
      <c r="J10269" t="str">
        <f t="shared" si="1129"/>
        <v>04 Jun</v>
      </c>
      <c r="K10269" t="s">
        <v>1832</v>
      </c>
      <c r="L10269" t="s">
        <v>1992</v>
      </c>
      <c r="M10269" t="s">
        <v>1997</v>
      </c>
      <c r="N10269">
        <v>10368</v>
      </c>
      <c r="O10269">
        <f t="shared" si="1130"/>
        <v>4</v>
      </c>
      <c r="P10269" s="4" t="str">
        <f t="shared" si="1131"/>
        <v>26</v>
      </c>
      <c r="Q10269" s="8">
        <f t="shared" si="1132"/>
        <v>55</v>
      </c>
      <c r="R10269">
        <f t="shared" si="1133"/>
        <v>1615</v>
      </c>
    </row>
    <row r="10270" spans="1:18" x14ac:dyDescent="0.3">
      <c r="A10270" t="s">
        <v>12</v>
      </c>
      <c r="B10270" s="7" t="s">
        <v>54</v>
      </c>
      <c r="C10270" t="s">
        <v>69</v>
      </c>
      <c r="D10270" s="10" t="s">
        <v>73</v>
      </c>
      <c r="E10270" t="s">
        <v>120</v>
      </c>
      <c r="F10270" s="4" t="s">
        <v>229</v>
      </c>
      <c r="G10270" t="s">
        <v>548</v>
      </c>
      <c r="H10270" s="2">
        <f t="shared" si="1127"/>
        <v>0.3923611111111111</v>
      </c>
      <c r="I10270" s="2">
        <f t="shared" si="1128"/>
        <v>0.2951388888888889</v>
      </c>
      <c r="J10270" t="str">
        <f t="shared" si="1129"/>
        <v>07 Jun</v>
      </c>
      <c r="K10270" t="s">
        <v>1802</v>
      </c>
      <c r="L10270" t="s">
        <v>1992</v>
      </c>
      <c r="M10270" t="s">
        <v>1996</v>
      </c>
      <c r="N10270">
        <v>11447</v>
      </c>
      <c r="O10270">
        <f t="shared" si="1130"/>
        <v>4</v>
      </c>
      <c r="P10270" s="4" t="str">
        <f t="shared" si="1131"/>
        <v>26</v>
      </c>
      <c r="Q10270" s="8">
        <f t="shared" si="1132"/>
        <v>20</v>
      </c>
      <c r="R10270">
        <f t="shared" si="1133"/>
        <v>1580</v>
      </c>
    </row>
    <row r="10271" spans="1:18" x14ac:dyDescent="0.3">
      <c r="A10271" t="s">
        <v>13</v>
      </c>
      <c r="B10271" s="7" t="s">
        <v>35</v>
      </c>
      <c r="C10271" t="s">
        <v>69</v>
      </c>
      <c r="D10271" s="10" t="s">
        <v>73</v>
      </c>
      <c r="E10271" t="s">
        <v>90</v>
      </c>
      <c r="F10271" s="4" t="s">
        <v>317</v>
      </c>
      <c r="G10271" t="s">
        <v>612</v>
      </c>
      <c r="H10271" s="2">
        <f t="shared" si="1127"/>
        <v>0.18402777777777779</v>
      </c>
      <c r="I10271" s="2">
        <f t="shared" si="1128"/>
        <v>0.22569444444444445</v>
      </c>
      <c r="J10271" t="str">
        <f t="shared" si="1129"/>
        <v>04 Mar</v>
      </c>
      <c r="K10271" t="s">
        <v>1640</v>
      </c>
      <c r="L10271" t="s">
        <v>1992</v>
      </c>
      <c r="M10271" t="s">
        <v>1996</v>
      </c>
      <c r="N10271">
        <v>18799</v>
      </c>
      <c r="O10271">
        <f t="shared" si="1130"/>
        <v>4</v>
      </c>
      <c r="P10271" s="4" t="str">
        <f t="shared" si="1131"/>
        <v>23</v>
      </c>
      <c r="Q10271" s="8">
        <f t="shared" si="1132"/>
        <v>0</v>
      </c>
      <c r="R10271">
        <f t="shared" si="1133"/>
        <v>1380</v>
      </c>
    </row>
    <row r="10272" spans="1:18" x14ac:dyDescent="0.3">
      <c r="A10272" t="s">
        <v>11</v>
      </c>
      <c r="B10272" s="7" t="s">
        <v>53</v>
      </c>
      <c r="C10272" t="s">
        <v>68</v>
      </c>
      <c r="D10272" s="10" t="s">
        <v>67</v>
      </c>
      <c r="E10272" t="s">
        <v>80</v>
      </c>
      <c r="F10272" s="4" t="s">
        <v>290</v>
      </c>
      <c r="G10272" t="s">
        <v>319</v>
      </c>
      <c r="H10272" s="2">
        <f t="shared" si="1127"/>
        <v>0.73958333333333337</v>
      </c>
      <c r="I10272" s="2">
        <f t="shared" si="1128"/>
        <v>0.63194444444444442</v>
      </c>
      <c r="J10272" t="str">
        <f t="shared" si="1129"/>
        <v/>
      </c>
      <c r="K10272" t="s">
        <v>1634</v>
      </c>
      <c r="L10272" t="s">
        <v>1991</v>
      </c>
      <c r="M10272" t="s">
        <v>1996</v>
      </c>
      <c r="N10272">
        <v>4462</v>
      </c>
      <c r="O10272">
        <f t="shared" si="1130"/>
        <v>2</v>
      </c>
      <c r="P10272" s="4" t="str">
        <f t="shared" si="1131"/>
        <v>2</v>
      </c>
      <c r="Q10272" s="8">
        <f t="shared" si="1132"/>
        <v>35</v>
      </c>
      <c r="R10272">
        <f t="shared" si="1133"/>
        <v>155</v>
      </c>
    </row>
    <row r="10273" spans="1:18" x14ac:dyDescent="0.3">
      <c r="A10273" t="s">
        <v>13</v>
      </c>
      <c r="B10273" s="7" t="s">
        <v>26</v>
      </c>
      <c r="C10273" t="s">
        <v>68</v>
      </c>
      <c r="D10273" s="10" t="s">
        <v>67</v>
      </c>
      <c r="E10273" t="s">
        <v>98</v>
      </c>
      <c r="F10273" s="4" t="s">
        <v>263</v>
      </c>
      <c r="G10273" t="s">
        <v>1596</v>
      </c>
      <c r="H10273" s="2">
        <f t="shared" si="1127"/>
        <v>0.79861111111111116</v>
      </c>
      <c r="I10273" s="2">
        <f t="shared" si="1128"/>
        <v>0.85069444444444442</v>
      </c>
      <c r="J10273" t="str">
        <f t="shared" si="1129"/>
        <v>13 May</v>
      </c>
      <c r="K10273" t="s">
        <v>1904</v>
      </c>
      <c r="L10273" t="s">
        <v>1993</v>
      </c>
      <c r="M10273" t="s">
        <v>1996</v>
      </c>
      <c r="N10273">
        <v>13067</v>
      </c>
      <c r="O10273">
        <f t="shared" si="1130"/>
        <v>3</v>
      </c>
      <c r="P10273" s="4" t="str">
        <f t="shared" si="1131"/>
        <v>22</v>
      </c>
      <c r="Q10273" s="8">
        <f t="shared" si="1132"/>
        <v>45</v>
      </c>
      <c r="R10273">
        <f t="shared" si="1133"/>
        <v>1365</v>
      </c>
    </row>
    <row r="10274" spans="1:18" x14ac:dyDescent="0.3">
      <c r="A10274" t="s">
        <v>13</v>
      </c>
      <c r="B10274" s="7" t="s">
        <v>57</v>
      </c>
      <c r="C10274" t="s">
        <v>68</v>
      </c>
      <c r="D10274" s="10" t="s">
        <v>67</v>
      </c>
      <c r="E10274" t="s">
        <v>85</v>
      </c>
      <c r="F10274" s="4" t="s">
        <v>209</v>
      </c>
      <c r="G10274" t="s">
        <v>600</v>
      </c>
      <c r="H10274" s="2">
        <f t="shared" si="1127"/>
        <v>0.82638888888888884</v>
      </c>
      <c r="I10274" s="2">
        <f t="shared" si="1128"/>
        <v>0.78819444444444442</v>
      </c>
      <c r="J10274" t="str">
        <f t="shared" si="1129"/>
        <v>02 Apr</v>
      </c>
      <c r="K10274" t="s">
        <v>1770</v>
      </c>
      <c r="L10274" t="s">
        <v>1993</v>
      </c>
      <c r="M10274" t="s">
        <v>1996</v>
      </c>
      <c r="N10274">
        <v>12681</v>
      </c>
      <c r="O10274">
        <f t="shared" si="1130"/>
        <v>3</v>
      </c>
      <c r="P10274" s="4" t="str">
        <f t="shared" si="1131"/>
        <v>24</v>
      </c>
      <c r="Q10274" s="8">
        <f t="shared" si="1132"/>
        <v>55</v>
      </c>
      <c r="R10274">
        <f t="shared" si="1133"/>
        <v>1495</v>
      </c>
    </row>
    <row r="10275" spans="1:18" x14ac:dyDescent="0.3">
      <c r="A10275" t="s">
        <v>17</v>
      </c>
      <c r="B10275" s="7" t="s">
        <v>50</v>
      </c>
      <c r="C10275" t="s">
        <v>70</v>
      </c>
      <c r="D10275" s="10" t="s">
        <v>68</v>
      </c>
      <c r="E10275" t="s">
        <v>84</v>
      </c>
      <c r="F10275" s="4" t="s">
        <v>229</v>
      </c>
      <c r="G10275" t="s">
        <v>394</v>
      </c>
      <c r="H10275" s="2">
        <f t="shared" si="1127"/>
        <v>0.3888888888888889</v>
      </c>
      <c r="I10275" s="2">
        <f t="shared" si="1128"/>
        <v>0.2951388888888889</v>
      </c>
      <c r="J10275" t="str">
        <f t="shared" si="1129"/>
        <v/>
      </c>
      <c r="K10275" t="s">
        <v>1635</v>
      </c>
      <c r="L10275" t="s">
        <v>1991</v>
      </c>
      <c r="M10275" t="s">
        <v>1996</v>
      </c>
      <c r="N10275">
        <v>3687</v>
      </c>
      <c r="O10275">
        <f t="shared" si="1130"/>
        <v>2</v>
      </c>
      <c r="P10275" s="4" t="str">
        <f t="shared" si="1131"/>
        <v>2</v>
      </c>
      <c r="Q10275" s="8">
        <f t="shared" si="1132"/>
        <v>15</v>
      </c>
      <c r="R10275">
        <f t="shared" si="1133"/>
        <v>135</v>
      </c>
    </row>
    <row r="10276" spans="1:18" x14ac:dyDescent="0.3">
      <c r="A10276" t="s">
        <v>11</v>
      </c>
      <c r="B10276" s="7" t="s">
        <v>60</v>
      </c>
      <c r="C10276" t="s">
        <v>69</v>
      </c>
      <c r="D10276" s="10" t="s">
        <v>73</v>
      </c>
      <c r="E10276" t="s">
        <v>82</v>
      </c>
      <c r="F10276" s="4" t="s">
        <v>255</v>
      </c>
      <c r="G10276" t="s">
        <v>515</v>
      </c>
      <c r="H10276" s="2">
        <f t="shared" si="1127"/>
        <v>6.5972222222222224E-2</v>
      </c>
      <c r="I10276" s="2">
        <f t="shared" si="1128"/>
        <v>0.72916666666666663</v>
      </c>
      <c r="J10276" t="str">
        <f t="shared" si="1129"/>
        <v>28 Mar</v>
      </c>
      <c r="K10276" t="s">
        <v>1794</v>
      </c>
      <c r="L10276" t="s">
        <v>1993</v>
      </c>
      <c r="M10276" t="s">
        <v>1996</v>
      </c>
      <c r="N10276">
        <v>6628</v>
      </c>
      <c r="O10276">
        <f t="shared" si="1130"/>
        <v>3</v>
      </c>
      <c r="P10276" s="4" t="str">
        <f t="shared" si="1131"/>
        <v>8</v>
      </c>
      <c r="Q10276" s="8">
        <f t="shared" si="1132"/>
        <v>5</v>
      </c>
      <c r="R10276">
        <f t="shared" si="1133"/>
        <v>485</v>
      </c>
    </row>
    <row r="10277" spans="1:18" x14ac:dyDescent="0.3">
      <c r="A10277" t="s">
        <v>12</v>
      </c>
      <c r="B10277" s="7" t="s">
        <v>53</v>
      </c>
      <c r="C10277" t="s">
        <v>69</v>
      </c>
      <c r="D10277" s="10" t="s">
        <v>73</v>
      </c>
      <c r="E10277" t="s">
        <v>82</v>
      </c>
      <c r="F10277" s="4" t="s">
        <v>423</v>
      </c>
      <c r="G10277" t="s">
        <v>737</v>
      </c>
      <c r="H10277" s="2">
        <f t="shared" si="1127"/>
        <v>0.31944444444444442</v>
      </c>
      <c r="I10277" s="2">
        <f t="shared" si="1128"/>
        <v>0.90277777777777779</v>
      </c>
      <c r="J10277" t="str">
        <f t="shared" si="1129"/>
        <v>10 Mar</v>
      </c>
      <c r="K10277" t="s">
        <v>1686</v>
      </c>
      <c r="L10277" t="s">
        <v>1993</v>
      </c>
      <c r="M10277" t="s">
        <v>1996</v>
      </c>
      <c r="N10277">
        <v>13832</v>
      </c>
      <c r="O10277">
        <f t="shared" si="1130"/>
        <v>3</v>
      </c>
      <c r="P10277" s="4" t="str">
        <f t="shared" si="1131"/>
        <v>10</v>
      </c>
      <c r="Q10277" s="8">
        <f t="shared" si="1132"/>
        <v>0</v>
      </c>
      <c r="R10277">
        <f t="shared" si="1133"/>
        <v>600</v>
      </c>
    </row>
    <row r="10278" spans="1:18" x14ac:dyDescent="0.3">
      <c r="A10278" t="s">
        <v>11</v>
      </c>
      <c r="B10278" s="7" t="s">
        <v>65</v>
      </c>
      <c r="C10278" t="s">
        <v>67</v>
      </c>
      <c r="D10278" s="10" t="s">
        <v>72</v>
      </c>
      <c r="E10278" t="s">
        <v>75</v>
      </c>
      <c r="F10278" s="4" t="s">
        <v>313</v>
      </c>
      <c r="G10278" t="s">
        <v>282</v>
      </c>
      <c r="H10278" s="2">
        <f t="shared" si="1127"/>
        <v>0.47916666666666669</v>
      </c>
      <c r="I10278" s="2">
        <f t="shared" si="1128"/>
        <v>0.35416666666666669</v>
      </c>
      <c r="J10278" t="str">
        <f t="shared" si="1129"/>
        <v/>
      </c>
      <c r="K10278" t="s">
        <v>1666</v>
      </c>
      <c r="L10278" t="s">
        <v>1991</v>
      </c>
      <c r="M10278" t="s">
        <v>1996</v>
      </c>
      <c r="N10278">
        <v>6860</v>
      </c>
      <c r="O10278">
        <f t="shared" si="1130"/>
        <v>2</v>
      </c>
      <c r="P10278" s="4" t="str">
        <f t="shared" si="1131"/>
        <v>3</v>
      </c>
      <c r="Q10278" s="8">
        <f t="shared" si="1132"/>
        <v>0</v>
      </c>
      <c r="R10278">
        <f t="shared" si="1133"/>
        <v>180</v>
      </c>
    </row>
    <row r="10279" spans="1:18" x14ac:dyDescent="0.3">
      <c r="A10279" t="s">
        <v>12</v>
      </c>
      <c r="B10279" s="7" t="s">
        <v>26</v>
      </c>
      <c r="C10279" t="s">
        <v>68</v>
      </c>
      <c r="D10279" s="10" t="s">
        <v>67</v>
      </c>
      <c r="E10279" t="s">
        <v>107</v>
      </c>
      <c r="F10279" s="4" t="s">
        <v>279</v>
      </c>
      <c r="G10279" t="s">
        <v>1512</v>
      </c>
      <c r="H10279" s="2">
        <f t="shared" si="1127"/>
        <v>0.46527777777777779</v>
      </c>
      <c r="I10279" s="2">
        <f t="shared" si="1128"/>
        <v>0.5</v>
      </c>
      <c r="J10279" t="str">
        <f t="shared" si="1129"/>
        <v>13 May</v>
      </c>
      <c r="K10279" t="s">
        <v>1707</v>
      </c>
      <c r="L10279" t="s">
        <v>1992</v>
      </c>
      <c r="M10279" t="s">
        <v>1996</v>
      </c>
      <c r="N10279">
        <v>10676</v>
      </c>
      <c r="O10279">
        <f t="shared" si="1130"/>
        <v>4</v>
      </c>
      <c r="P10279" s="4" t="str">
        <f t="shared" si="1131"/>
        <v>23</v>
      </c>
      <c r="Q10279" s="8">
        <f t="shared" si="1132"/>
        <v>10</v>
      </c>
      <c r="R10279">
        <f t="shared" si="1133"/>
        <v>1390</v>
      </c>
    </row>
    <row r="10280" spans="1:18" x14ac:dyDescent="0.3">
      <c r="A10280" t="s">
        <v>13</v>
      </c>
      <c r="B10280" s="7" t="s">
        <v>50</v>
      </c>
      <c r="C10280" t="s">
        <v>69</v>
      </c>
      <c r="D10280" s="10" t="s">
        <v>73</v>
      </c>
      <c r="E10280" t="s">
        <v>82</v>
      </c>
      <c r="F10280" s="4" t="s">
        <v>337</v>
      </c>
      <c r="G10280" t="s">
        <v>490</v>
      </c>
      <c r="H10280" s="2">
        <f t="shared" si="1127"/>
        <v>0.18402777777777779</v>
      </c>
      <c r="I10280" s="2">
        <f t="shared" si="1128"/>
        <v>0.95138888888888884</v>
      </c>
      <c r="J10280" t="str">
        <f t="shared" si="1129"/>
        <v>04 Jun</v>
      </c>
      <c r="K10280" t="s">
        <v>1781</v>
      </c>
      <c r="L10280" t="s">
        <v>1993</v>
      </c>
      <c r="M10280" t="s">
        <v>1996</v>
      </c>
      <c r="N10280">
        <v>14714</v>
      </c>
      <c r="O10280">
        <f t="shared" si="1130"/>
        <v>3</v>
      </c>
      <c r="P10280" s="4" t="str">
        <f t="shared" si="1131"/>
        <v>5</v>
      </c>
      <c r="Q10280" s="8">
        <f t="shared" si="1132"/>
        <v>35</v>
      </c>
      <c r="R10280">
        <f t="shared" si="1133"/>
        <v>335</v>
      </c>
    </row>
    <row r="10281" spans="1:18" x14ac:dyDescent="0.3">
      <c r="A10281" t="s">
        <v>13</v>
      </c>
      <c r="B10281" s="7" t="s">
        <v>37</v>
      </c>
      <c r="C10281" t="s">
        <v>69</v>
      </c>
      <c r="D10281" s="10" t="s">
        <v>73</v>
      </c>
      <c r="E10281" t="s">
        <v>82</v>
      </c>
      <c r="F10281" s="4" t="s">
        <v>245</v>
      </c>
      <c r="G10281" t="s">
        <v>1155</v>
      </c>
      <c r="H10281" s="2">
        <f t="shared" si="1127"/>
        <v>0.79166666666666663</v>
      </c>
      <c r="I10281" s="2">
        <f t="shared" si="1128"/>
        <v>0.82291666666666663</v>
      </c>
      <c r="J10281" t="str">
        <f t="shared" si="1129"/>
        <v>13 Jun</v>
      </c>
      <c r="K10281" t="s">
        <v>1803</v>
      </c>
      <c r="L10281" t="s">
        <v>1993</v>
      </c>
      <c r="M10281" t="s">
        <v>1997</v>
      </c>
      <c r="N10281">
        <v>10262</v>
      </c>
      <c r="O10281">
        <f t="shared" si="1130"/>
        <v>3</v>
      </c>
      <c r="P10281" s="4" t="str">
        <f t="shared" si="1131"/>
        <v>23</v>
      </c>
      <c r="Q10281" s="8">
        <f t="shared" si="1132"/>
        <v>15</v>
      </c>
      <c r="R10281">
        <f t="shared" si="1133"/>
        <v>1395</v>
      </c>
    </row>
    <row r="10282" spans="1:18" x14ac:dyDescent="0.3">
      <c r="A10282" t="s">
        <v>11</v>
      </c>
      <c r="B10282" s="7" t="s">
        <v>48</v>
      </c>
      <c r="C10282" t="s">
        <v>71</v>
      </c>
      <c r="D10282" s="10" t="s">
        <v>74</v>
      </c>
      <c r="E10282" t="s">
        <v>102</v>
      </c>
      <c r="F10282" s="4" t="s">
        <v>346</v>
      </c>
      <c r="G10282" t="s">
        <v>305</v>
      </c>
      <c r="H10282" s="2">
        <f t="shared" si="1127"/>
        <v>0.85763888888888884</v>
      </c>
      <c r="I10282" s="2">
        <f t="shared" si="1128"/>
        <v>0.79513888888888884</v>
      </c>
      <c r="J10282" t="str">
        <f t="shared" si="1129"/>
        <v/>
      </c>
      <c r="K10282" t="s">
        <v>1675</v>
      </c>
      <c r="L10282" t="s">
        <v>1991</v>
      </c>
      <c r="M10282" t="s">
        <v>1996</v>
      </c>
      <c r="N10282">
        <v>2754</v>
      </c>
      <c r="O10282">
        <f t="shared" si="1130"/>
        <v>2</v>
      </c>
      <c r="P10282" s="4" t="str">
        <f t="shared" si="1131"/>
        <v>1</v>
      </c>
      <c r="Q10282" s="8">
        <f t="shared" si="1132"/>
        <v>30</v>
      </c>
      <c r="R10282">
        <f t="shared" si="1133"/>
        <v>90</v>
      </c>
    </row>
    <row r="10283" spans="1:18" x14ac:dyDescent="0.3">
      <c r="A10283" t="s">
        <v>18</v>
      </c>
      <c r="B10283" s="7" t="s">
        <v>23</v>
      </c>
      <c r="C10283" t="s">
        <v>68</v>
      </c>
      <c r="D10283" s="10" t="s">
        <v>67</v>
      </c>
      <c r="E10283" t="s">
        <v>98</v>
      </c>
      <c r="F10283" s="4" t="s">
        <v>287</v>
      </c>
      <c r="G10283" t="s">
        <v>368</v>
      </c>
      <c r="H10283" s="2">
        <f t="shared" si="1127"/>
        <v>0.95486111111111116</v>
      </c>
      <c r="I10283" s="2">
        <f t="shared" si="1128"/>
        <v>0.31597222222222221</v>
      </c>
      <c r="J10283" t="str">
        <f t="shared" si="1129"/>
        <v/>
      </c>
      <c r="K10283" t="s">
        <v>1643</v>
      </c>
      <c r="L10283" t="s">
        <v>1993</v>
      </c>
      <c r="M10283" t="s">
        <v>1996</v>
      </c>
      <c r="N10283">
        <v>6785</v>
      </c>
      <c r="O10283">
        <f t="shared" si="1130"/>
        <v>3</v>
      </c>
      <c r="P10283" s="4" t="str">
        <f t="shared" si="1131"/>
        <v>15</v>
      </c>
      <c r="Q10283" s="8">
        <f t="shared" si="1132"/>
        <v>20</v>
      </c>
      <c r="R10283">
        <f t="shared" si="1133"/>
        <v>920</v>
      </c>
    </row>
    <row r="10284" spans="1:18" x14ac:dyDescent="0.3">
      <c r="A10284" t="s">
        <v>15</v>
      </c>
      <c r="B10284" s="7" t="s">
        <v>48</v>
      </c>
      <c r="C10284" t="s">
        <v>69</v>
      </c>
      <c r="D10284" s="10" t="s">
        <v>73</v>
      </c>
      <c r="E10284" t="s">
        <v>82</v>
      </c>
      <c r="F10284" s="4" t="s">
        <v>222</v>
      </c>
      <c r="G10284" t="s">
        <v>484</v>
      </c>
      <c r="H10284" s="2">
        <f t="shared" si="1127"/>
        <v>6.25E-2</v>
      </c>
      <c r="I10284" s="2">
        <f t="shared" si="1128"/>
        <v>0.66666666666666663</v>
      </c>
      <c r="J10284" t="str">
        <f t="shared" si="1129"/>
        <v>22 May</v>
      </c>
      <c r="K10284" t="s">
        <v>1737</v>
      </c>
      <c r="L10284" t="s">
        <v>1993</v>
      </c>
      <c r="M10284" t="s">
        <v>1996</v>
      </c>
      <c r="N10284">
        <v>14067</v>
      </c>
      <c r="O10284">
        <f t="shared" si="1130"/>
        <v>3</v>
      </c>
      <c r="P10284" s="4" t="str">
        <f t="shared" si="1131"/>
        <v>9</v>
      </c>
      <c r="Q10284" s="8">
        <f t="shared" si="1132"/>
        <v>30</v>
      </c>
      <c r="R10284">
        <f t="shared" si="1133"/>
        <v>570</v>
      </c>
    </row>
    <row r="10285" spans="1:18" x14ac:dyDescent="0.3">
      <c r="A10285" t="s">
        <v>13</v>
      </c>
      <c r="B10285" s="7" t="s">
        <v>48</v>
      </c>
      <c r="C10285" t="s">
        <v>69</v>
      </c>
      <c r="D10285" s="10" t="s">
        <v>73</v>
      </c>
      <c r="E10285" t="s">
        <v>105</v>
      </c>
      <c r="F10285" s="4" t="s">
        <v>270</v>
      </c>
      <c r="G10285" t="s">
        <v>586</v>
      </c>
      <c r="H10285" s="2">
        <f t="shared" si="1127"/>
        <v>0.18402777777777779</v>
      </c>
      <c r="I10285" s="2">
        <f t="shared" si="1128"/>
        <v>0.83333333333333337</v>
      </c>
      <c r="J10285" t="str">
        <f t="shared" si="1129"/>
        <v>22 May</v>
      </c>
      <c r="K10285" t="s">
        <v>1723</v>
      </c>
      <c r="L10285" t="s">
        <v>1992</v>
      </c>
      <c r="M10285" t="s">
        <v>1997</v>
      </c>
      <c r="N10285">
        <v>15318</v>
      </c>
      <c r="O10285">
        <f t="shared" si="1130"/>
        <v>4</v>
      </c>
      <c r="P10285" s="4" t="str">
        <f t="shared" si="1131"/>
        <v>8</v>
      </c>
      <c r="Q10285" s="8">
        <f t="shared" si="1132"/>
        <v>25</v>
      </c>
      <c r="R10285">
        <f t="shared" si="1133"/>
        <v>505</v>
      </c>
    </row>
    <row r="10286" spans="1:18" x14ac:dyDescent="0.3">
      <c r="A10286" t="s">
        <v>13</v>
      </c>
      <c r="B10286" s="7" t="s">
        <v>53</v>
      </c>
      <c r="C10286" t="s">
        <v>69</v>
      </c>
      <c r="D10286" s="10" t="s">
        <v>73</v>
      </c>
      <c r="E10286" t="s">
        <v>82</v>
      </c>
      <c r="F10286" s="4" t="s">
        <v>275</v>
      </c>
      <c r="G10286" t="s">
        <v>864</v>
      </c>
      <c r="H10286" s="2">
        <f t="shared" si="1127"/>
        <v>0.18402777777777779</v>
      </c>
      <c r="I10286" s="2">
        <f t="shared" si="1128"/>
        <v>0.76041666666666663</v>
      </c>
      <c r="J10286" t="str">
        <f t="shared" si="1129"/>
        <v>10 Mar</v>
      </c>
      <c r="K10286" t="s">
        <v>1703</v>
      </c>
      <c r="L10286" t="s">
        <v>1993</v>
      </c>
      <c r="M10286" t="s">
        <v>1997</v>
      </c>
      <c r="N10286">
        <v>14053</v>
      </c>
      <c r="O10286">
        <f t="shared" si="1130"/>
        <v>3</v>
      </c>
      <c r="P10286" s="4" t="str">
        <f t="shared" si="1131"/>
        <v>10</v>
      </c>
      <c r="Q10286" s="8">
        <f t="shared" si="1132"/>
        <v>10</v>
      </c>
      <c r="R10286">
        <f t="shared" si="1133"/>
        <v>610</v>
      </c>
    </row>
    <row r="10287" spans="1:18" x14ac:dyDescent="0.3">
      <c r="A10287" t="s">
        <v>13</v>
      </c>
      <c r="B10287" s="7" t="s">
        <v>47</v>
      </c>
      <c r="C10287" t="s">
        <v>71</v>
      </c>
      <c r="D10287" s="10" t="s">
        <v>74</v>
      </c>
      <c r="E10287" t="s">
        <v>102</v>
      </c>
      <c r="F10287" s="4" t="s">
        <v>229</v>
      </c>
      <c r="G10287" t="s">
        <v>313</v>
      </c>
      <c r="H10287" s="2">
        <f t="shared" si="1127"/>
        <v>0.35416666666666669</v>
      </c>
      <c r="I10287" s="2">
        <f t="shared" si="1128"/>
        <v>0.2951388888888889</v>
      </c>
      <c r="J10287" t="str">
        <f t="shared" si="1129"/>
        <v/>
      </c>
      <c r="K10287" t="s">
        <v>1676</v>
      </c>
      <c r="L10287" t="s">
        <v>1991</v>
      </c>
      <c r="M10287" t="s">
        <v>1996</v>
      </c>
      <c r="N10287">
        <v>8040</v>
      </c>
      <c r="O10287">
        <f t="shared" si="1130"/>
        <v>2</v>
      </c>
      <c r="P10287" s="4" t="str">
        <f t="shared" si="1131"/>
        <v>1</v>
      </c>
      <c r="Q10287" s="8">
        <f t="shared" si="1132"/>
        <v>25</v>
      </c>
      <c r="R10287">
        <f t="shared" si="1133"/>
        <v>85</v>
      </c>
    </row>
    <row r="10288" spans="1:18" x14ac:dyDescent="0.3">
      <c r="A10288" t="s">
        <v>12</v>
      </c>
      <c r="B10288" s="7" t="s">
        <v>54</v>
      </c>
      <c r="C10288" t="s">
        <v>68</v>
      </c>
      <c r="D10288" s="10" t="s">
        <v>67</v>
      </c>
      <c r="E10288" t="s">
        <v>115</v>
      </c>
      <c r="F10288" s="4" t="s">
        <v>204</v>
      </c>
      <c r="G10288" t="s">
        <v>1069</v>
      </c>
      <c r="H10288" s="2">
        <f t="shared" si="1127"/>
        <v>0.37152777777777779</v>
      </c>
      <c r="I10288" s="2">
        <f t="shared" si="1128"/>
        <v>0.24305555555555555</v>
      </c>
      <c r="J10288" t="str">
        <f t="shared" si="1129"/>
        <v>07 Jun</v>
      </c>
      <c r="K10288" t="s">
        <v>1820</v>
      </c>
      <c r="L10288" t="s">
        <v>1992</v>
      </c>
      <c r="M10288" t="s">
        <v>1996</v>
      </c>
      <c r="N10288">
        <v>12723</v>
      </c>
      <c r="O10288">
        <f t="shared" si="1130"/>
        <v>4</v>
      </c>
      <c r="P10288" s="4" t="str">
        <f t="shared" si="1131"/>
        <v>27</v>
      </c>
      <c r="Q10288" s="8">
        <f t="shared" si="1132"/>
        <v>5</v>
      </c>
      <c r="R10288">
        <f t="shared" si="1133"/>
        <v>1625</v>
      </c>
    </row>
    <row r="10289" spans="1:18" x14ac:dyDescent="0.3">
      <c r="A10289" t="s">
        <v>13</v>
      </c>
      <c r="B10289" s="7" t="s">
        <v>47</v>
      </c>
      <c r="C10289" t="s">
        <v>69</v>
      </c>
      <c r="D10289" s="10" t="s">
        <v>73</v>
      </c>
      <c r="E10289" t="s">
        <v>82</v>
      </c>
      <c r="F10289" s="4" t="s">
        <v>220</v>
      </c>
      <c r="G10289" t="s">
        <v>495</v>
      </c>
      <c r="H10289" s="2">
        <f t="shared" si="1127"/>
        <v>0.52430555555555558</v>
      </c>
      <c r="I10289" s="2">
        <f t="shared" si="1128"/>
        <v>0.58333333333333337</v>
      </c>
      <c r="J10289" t="str">
        <f t="shared" si="1129"/>
        <v>28 Jun</v>
      </c>
      <c r="K10289" t="s">
        <v>1639</v>
      </c>
      <c r="L10289" t="s">
        <v>1993</v>
      </c>
      <c r="M10289" t="s">
        <v>1997</v>
      </c>
      <c r="N10289">
        <v>10262</v>
      </c>
      <c r="O10289">
        <f t="shared" si="1130"/>
        <v>3</v>
      </c>
      <c r="P10289" s="4" t="str">
        <f t="shared" si="1131"/>
        <v>22</v>
      </c>
      <c r="Q10289" s="8">
        <f t="shared" si="1132"/>
        <v>35</v>
      </c>
      <c r="R10289">
        <f t="shared" si="1133"/>
        <v>1355</v>
      </c>
    </row>
    <row r="10290" spans="1:18" x14ac:dyDescent="0.3">
      <c r="A10290" t="s">
        <v>18</v>
      </c>
      <c r="B10290" s="7" t="s">
        <v>60</v>
      </c>
      <c r="C10290" t="s">
        <v>69</v>
      </c>
      <c r="D10290" s="10" t="s">
        <v>73</v>
      </c>
      <c r="E10290" t="s">
        <v>83</v>
      </c>
      <c r="F10290" s="4" t="s">
        <v>354</v>
      </c>
      <c r="G10290" t="s">
        <v>1086</v>
      </c>
      <c r="H10290" s="2">
        <f t="shared" si="1127"/>
        <v>0.2986111111111111</v>
      </c>
      <c r="I10290" s="2">
        <f t="shared" si="1128"/>
        <v>0.69791666666666663</v>
      </c>
      <c r="J10290" t="str">
        <f t="shared" si="1129"/>
        <v>28 Mar</v>
      </c>
      <c r="K10290" t="s">
        <v>1878</v>
      </c>
      <c r="L10290" t="s">
        <v>1993</v>
      </c>
      <c r="M10290" t="s">
        <v>1996</v>
      </c>
      <c r="N10290">
        <v>6151</v>
      </c>
      <c r="O10290">
        <f t="shared" si="1130"/>
        <v>3</v>
      </c>
      <c r="P10290" s="4" t="str">
        <f t="shared" si="1131"/>
        <v>14</v>
      </c>
      <c r="Q10290" s="8">
        <f t="shared" si="1132"/>
        <v>25</v>
      </c>
      <c r="R10290">
        <f t="shared" si="1133"/>
        <v>865</v>
      </c>
    </row>
    <row r="10291" spans="1:18" x14ac:dyDescent="0.3">
      <c r="A10291" t="s">
        <v>14</v>
      </c>
      <c r="B10291" s="7" t="s">
        <v>50</v>
      </c>
      <c r="C10291" t="s">
        <v>69</v>
      </c>
      <c r="D10291" s="10" t="s">
        <v>73</v>
      </c>
      <c r="E10291" t="s">
        <v>83</v>
      </c>
      <c r="F10291" s="4" t="s">
        <v>353</v>
      </c>
      <c r="G10291" t="s">
        <v>337</v>
      </c>
      <c r="H10291" s="2">
        <f t="shared" si="1127"/>
        <v>0.95138888888888884</v>
      </c>
      <c r="I10291" s="2">
        <f t="shared" si="1128"/>
        <v>0.74652777777777779</v>
      </c>
      <c r="J10291" t="str">
        <f t="shared" si="1129"/>
        <v/>
      </c>
      <c r="K10291" t="s">
        <v>1745</v>
      </c>
      <c r="L10291" t="s">
        <v>1993</v>
      </c>
      <c r="M10291" t="s">
        <v>1996</v>
      </c>
      <c r="N10291">
        <v>5409</v>
      </c>
      <c r="O10291">
        <f t="shared" si="1130"/>
        <v>3</v>
      </c>
      <c r="P10291" s="4" t="str">
        <f t="shared" si="1131"/>
        <v>4</v>
      </c>
      <c r="Q10291" s="8">
        <f t="shared" si="1132"/>
        <v>55</v>
      </c>
      <c r="R10291">
        <f t="shared" si="1133"/>
        <v>295</v>
      </c>
    </row>
    <row r="10292" spans="1:18" x14ac:dyDescent="0.3">
      <c r="A10292" t="s">
        <v>17</v>
      </c>
      <c r="B10292" s="7" t="s">
        <v>48</v>
      </c>
      <c r="C10292" t="s">
        <v>68</v>
      </c>
      <c r="D10292" s="10" t="s">
        <v>67</v>
      </c>
      <c r="E10292" t="s">
        <v>98</v>
      </c>
      <c r="F10292" s="4" t="s">
        <v>214</v>
      </c>
      <c r="G10292" t="s">
        <v>1545</v>
      </c>
      <c r="H10292" s="2">
        <f t="shared" si="1127"/>
        <v>0.84722222222222221</v>
      </c>
      <c r="I10292" s="2">
        <f t="shared" si="1128"/>
        <v>0.84722222222222221</v>
      </c>
      <c r="J10292" t="str">
        <f t="shared" si="1129"/>
        <v>22 May</v>
      </c>
      <c r="K10292" t="s">
        <v>1696</v>
      </c>
      <c r="L10292" t="s">
        <v>1993</v>
      </c>
      <c r="M10292" t="s">
        <v>1996</v>
      </c>
      <c r="N10292">
        <v>9345</v>
      </c>
      <c r="O10292">
        <f t="shared" si="1130"/>
        <v>3</v>
      </c>
      <c r="P10292" s="4" t="str">
        <f t="shared" si="1131"/>
        <v>24</v>
      </c>
      <c r="Q10292" s="8">
        <f t="shared" si="1132"/>
        <v>0</v>
      </c>
      <c r="R10292">
        <f t="shared" si="1133"/>
        <v>1440</v>
      </c>
    </row>
    <row r="10293" spans="1:18" x14ac:dyDescent="0.3">
      <c r="A10293" t="s">
        <v>12</v>
      </c>
      <c r="B10293" s="7" t="s">
        <v>44</v>
      </c>
      <c r="C10293" t="s">
        <v>69</v>
      </c>
      <c r="D10293" s="10" t="s">
        <v>73</v>
      </c>
      <c r="E10293" t="s">
        <v>106</v>
      </c>
      <c r="F10293" s="4" t="s">
        <v>274</v>
      </c>
      <c r="G10293" t="s">
        <v>867</v>
      </c>
      <c r="H10293" s="2">
        <f t="shared" si="1127"/>
        <v>0.80208333333333337</v>
      </c>
      <c r="I10293" s="2">
        <f t="shared" si="1128"/>
        <v>0.53819444444444442</v>
      </c>
      <c r="J10293" t="str">
        <f t="shared" si="1129"/>
        <v>16 Jun</v>
      </c>
      <c r="K10293" t="s">
        <v>1700</v>
      </c>
      <c r="L10293" t="s">
        <v>1992</v>
      </c>
      <c r="M10293" t="s">
        <v>1996</v>
      </c>
      <c r="N10293">
        <v>12646</v>
      </c>
      <c r="O10293">
        <f t="shared" si="1130"/>
        <v>4</v>
      </c>
      <c r="P10293" s="4" t="str">
        <f t="shared" si="1131"/>
        <v>30</v>
      </c>
      <c r="Q10293" s="8">
        <f t="shared" si="1132"/>
        <v>20</v>
      </c>
      <c r="R10293">
        <f t="shared" si="1133"/>
        <v>1820</v>
      </c>
    </row>
    <row r="10294" spans="1:18" x14ac:dyDescent="0.3">
      <c r="A10294" t="s">
        <v>13</v>
      </c>
      <c r="B10294" s="7" t="s">
        <v>47</v>
      </c>
      <c r="C10294" t="s">
        <v>69</v>
      </c>
      <c r="D10294" s="10" t="s">
        <v>73</v>
      </c>
      <c r="E10294" t="s">
        <v>86</v>
      </c>
      <c r="F10294" s="4" t="s">
        <v>340</v>
      </c>
      <c r="G10294" t="s">
        <v>495</v>
      </c>
      <c r="H10294" s="2">
        <f t="shared" si="1127"/>
        <v>0.52430555555555558</v>
      </c>
      <c r="I10294" s="2">
        <f t="shared" si="1128"/>
        <v>0.55902777777777779</v>
      </c>
      <c r="J10294" t="str">
        <f t="shared" si="1129"/>
        <v>28 Jun</v>
      </c>
      <c r="K10294" t="s">
        <v>1707</v>
      </c>
      <c r="L10294" t="s">
        <v>1992</v>
      </c>
      <c r="M10294" t="s">
        <v>1997</v>
      </c>
      <c r="N10294">
        <v>11150</v>
      </c>
      <c r="O10294">
        <f t="shared" si="1130"/>
        <v>4</v>
      </c>
      <c r="P10294" s="4" t="str">
        <f t="shared" si="1131"/>
        <v>23</v>
      </c>
      <c r="Q10294" s="8">
        <f t="shared" si="1132"/>
        <v>10</v>
      </c>
      <c r="R10294">
        <f t="shared" si="1133"/>
        <v>1390</v>
      </c>
    </row>
    <row r="10295" spans="1:18" x14ac:dyDescent="0.3">
      <c r="A10295" t="s">
        <v>11</v>
      </c>
      <c r="B10295" s="7" t="s">
        <v>38</v>
      </c>
      <c r="C10295" t="s">
        <v>71</v>
      </c>
      <c r="D10295" s="10" t="s">
        <v>74</v>
      </c>
      <c r="E10295" t="s">
        <v>102</v>
      </c>
      <c r="F10295" s="4" t="s">
        <v>266</v>
      </c>
      <c r="G10295" t="s">
        <v>292</v>
      </c>
      <c r="H10295" s="2">
        <f t="shared" si="1127"/>
        <v>0.76736111111111116</v>
      </c>
      <c r="I10295" s="2">
        <f t="shared" si="1128"/>
        <v>0.70486111111111116</v>
      </c>
      <c r="J10295" t="str">
        <f t="shared" si="1129"/>
        <v/>
      </c>
      <c r="K10295" t="s">
        <v>1675</v>
      </c>
      <c r="L10295" t="s">
        <v>1991</v>
      </c>
      <c r="M10295" t="s">
        <v>1996</v>
      </c>
      <c r="N10295">
        <v>4784</v>
      </c>
      <c r="O10295">
        <f t="shared" si="1130"/>
        <v>2</v>
      </c>
      <c r="P10295" s="4" t="str">
        <f t="shared" si="1131"/>
        <v>1</v>
      </c>
      <c r="Q10295" s="8">
        <f t="shared" si="1132"/>
        <v>30</v>
      </c>
      <c r="R10295">
        <f t="shared" si="1133"/>
        <v>90</v>
      </c>
    </row>
    <row r="10296" spans="1:18" x14ac:dyDescent="0.3">
      <c r="A10296" t="s">
        <v>13</v>
      </c>
      <c r="B10296" s="7" t="s">
        <v>60</v>
      </c>
      <c r="C10296" t="s">
        <v>69</v>
      </c>
      <c r="D10296" s="10" t="s">
        <v>73</v>
      </c>
      <c r="E10296" t="s">
        <v>82</v>
      </c>
      <c r="F10296" s="4" t="s">
        <v>227</v>
      </c>
      <c r="G10296" t="s">
        <v>502</v>
      </c>
      <c r="H10296" s="2">
        <f t="shared" si="1127"/>
        <v>0.18402777777777779</v>
      </c>
      <c r="I10296" s="2">
        <f t="shared" si="1128"/>
        <v>0.90972222222222221</v>
      </c>
      <c r="J10296" t="str">
        <f t="shared" si="1129"/>
        <v>28 Mar</v>
      </c>
      <c r="K10296" t="s">
        <v>1827</v>
      </c>
      <c r="L10296" t="s">
        <v>1993</v>
      </c>
      <c r="M10296" t="s">
        <v>1996</v>
      </c>
      <c r="N10296">
        <v>12242</v>
      </c>
      <c r="O10296">
        <f t="shared" si="1130"/>
        <v>3</v>
      </c>
      <c r="P10296" s="4" t="str">
        <f t="shared" si="1131"/>
        <v>6</v>
      </c>
      <c r="Q10296" s="8">
        <f t="shared" si="1132"/>
        <v>35</v>
      </c>
      <c r="R10296">
        <f t="shared" si="1133"/>
        <v>395</v>
      </c>
    </row>
    <row r="10297" spans="1:18" x14ac:dyDescent="0.3">
      <c r="A10297" t="s">
        <v>18</v>
      </c>
      <c r="B10297" s="7" t="s">
        <v>25</v>
      </c>
      <c r="C10297" t="s">
        <v>68</v>
      </c>
      <c r="D10297" s="10" t="s">
        <v>67</v>
      </c>
      <c r="E10297" t="s">
        <v>98</v>
      </c>
      <c r="F10297" s="4" t="s">
        <v>369</v>
      </c>
      <c r="G10297" t="s">
        <v>1597</v>
      </c>
      <c r="H10297" s="2">
        <f t="shared" si="1127"/>
        <v>0.44444444444444442</v>
      </c>
      <c r="I10297" s="2">
        <f t="shared" si="1128"/>
        <v>0.94444444444444442</v>
      </c>
      <c r="J10297" t="str">
        <f t="shared" si="1129"/>
        <v>10 Jun</v>
      </c>
      <c r="K10297" t="s">
        <v>1661</v>
      </c>
      <c r="L10297" t="s">
        <v>1993</v>
      </c>
      <c r="M10297" t="s">
        <v>1996</v>
      </c>
      <c r="N10297">
        <v>11323</v>
      </c>
      <c r="O10297">
        <f t="shared" si="1130"/>
        <v>3</v>
      </c>
      <c r="P10297" s="4" t="str">
        <f t="shared" si="1131"/>
        <v>12</v>
      </c>
      <c r="Q10297" s="8">
        <f t="shared" si="1132"/>
        <v>0</v>
      </c>
      <c r="R10297">
        <f t="shared" si="1133"/>
        <v>720</v>
      </c>
    </row>
    <row r="10298" spans="1:18" x14ac:dyDescent="0.3">
      <c r="A10298" t="s">
        <v>18</v>
      </c>
      <c r="B10298" s="7" t="s">
        <v>32</v>
      </c>
      <c r="C10298" t="s">
        <v>68</v>
      </c>
      <c r="D10298" s="10" t="s">
        <v>67</v>
      </c>
      <c r="E10298" t="s">
        <v>80</v>
      </c>
      <c r="F10298" s="4" t="s">
        <v>257</v>
      </c>
      <c r="G10298" t="s">
        <v>306</v>
      </c>
      <c r="H10298" s="2">
        <f t="shared" si="1127"/>
        <v>0.93402777777777779</v>
      </c>
      <c r="I10298" s="2">
        <f t="shared" si="1128"/>
        <v>0.82986111111111116</v>
      </c>
      <c r="J10298" t="str">
        <f t="shared" si="1129"/>
        <v/>
      </c>
      <c r="K10298" t="s">
        <v>1654</v>
      </c>
      <c r="L10298" t="s">
        <v>1991</v>
      </c>
      <c r="M10298" t="s">
        <v>1996</v>
      </c>
      <c r="N10298">
        <v>4409</v>
      </c>
      <c r="O10298">
        <f t="shared" si="1130"/>
        <v>2</v>
      </c>
      <c r="P10298" s="4" t="str">
        <f t="shared" si="1131"/>
        <v>2</v>
      </c>
      <c r="Q10298" s="8">
        <f t="shared" si="1132"/>
        <v>30</v>
      </c>
      <c r="R10298">
        <f t="shared" si="1133"/>
        <v>150</v>
      </c>
    </row>
    <row r="10299" spans="1:18" x14ac:dyDescent="0.3">
      <c r="A10299" t="s">
        <v>13</v>
      </c>
      <c r="B10299" s="7" t="s">
        <v>49</v>
      </c>
      <c r="C10299" t="s">
        <v>67</v>
      </c>
      <c r="D10299" s="10" t="s">
        <v>72</v>
      </c>
      <c r="E10299" t="s">
        <v>81</v>
      </c>
      <c r="F10299" s="4" t="s">
        <v>211</v>
      </c>
      <c r="G10299" t="s">
        <v>324</v>
      </c>
      <c r="H10299" s="2">
        <f t="shared" si="1127"/>
        <v>0.88888888888888884</v>
      </c>
      <c r="I10299" s="2">
        <f t="shared" si="1128"/>
        <v>0.37152777777777779</v>
      </c>
      <c r="J10299" t="str">
        <f t="shared" si="1129"/>
        <v/>
      </c>
      <c r="K10299" t="s">
        <v>1671</v>
      </c>
      <c r="L10299" t="s">
        <v>1993</v>
      </c>
      <c r="M10299" t="s">
        <v>1996</v>
      </c>
      <c r="N10299">
        <v>16736</v>
      </c>
      <c r="O10299">
        <f t="shared" si="1130"/>
        <v>3</v>
      </c>
      <c r="P10299" s="4" t="str">
        <f t="shared" si="1131"/>
        <v>12</v>
      </c>
      <c r="Q10299" s="8">
        <f t="shared" si="1132"/>
        <v>25</v>
      </c>
      <c r="R10299">
        <f t="shared" si="1133"/>
        <v>745</v>
      </c>
    </row>
    <row r="10300" spans="1:18" x14ac:dyDescent="0.3">
      <c r="A10300" t="s">
        <v>12</v>
      </c>
      <c r="B10300" s="7" t="s">
        <v>30</v>
      </c>
      <c r="C10300" t="s">
        <v>71</v>
      </c>
      <c r="D10300" s="10" t="s">
        <v>74</v>
      </c>
      <c r="E10300" t="s">
        <v>102</v>
      </c>
      <c r="F10300" s="4" t="s">
        <v>272</v>
      </c>
      <c r="G10300" t="s">
        <v>267</v>
      </c>
      <c r="H10300" s="2">
        <f t="shared" si="1127"/>
        <v>0.86458333333333337</v>
      </c>
      <c r="I10300" s="2">
        <f t="shared" si="1128"/>
        <v>0.8125</v>
      </c>
      <c r="J10300" t="str">
        <f t="shared" si="1129"/>
        <v/>
      </c>
      <c r="K10300" t="s">
        <v>1862</v>
      </c>
      <c r="L10300" t="s">
        <v>1991</v>
      </c>
      <c r="M10300" t="s">
        <v>1996</v>
      </c>
      <c r="N10300">
        <v>3100</v>
      </c>
      <c r="O10300">
        <f t="shared" si="1130"/>
        <v>2</v>
      </c>
      <c r="P10300" s="4" t="str">
        <f t="shared" si="1131"/>
        <v>1</v>
      </c>
      <c r="Q10300" s="8">
        <f t="shared" si="1132"/>
        <v>15</v>
      </c>
      <c r="R10300">
        <f t="shared" si="1133"/>
        <v>75</v>
      </c>
    </row>
    <row r="10301" spans="1:18" x14ac:dyDescent="0.3">
      <c r="A10301" t="s">
        <v>13</v>
      </c>
      <c r="B10301" s="7" t="s">
        <v>46</v>
      </c>
      <c r="C10301" t="s">
        <v>69</v>
      </c>
      <c r="D10301" s="10" t="s">
        <v>73</v>
      </c>
      <c r="E10301" t="s">
        <v>104</v>
      </c>
      <c r="F10301" s="4" t="s">
        <v>315</v>
      </c>
      <c r="G10301" t="s">
        <v>239</v>
      </c>
      <c r="H10301" s="2">
        <f t="shared" si="1127"/>
        <v>0.79166666666666663</v>
      </c>
      <c r="I10301" s="2">
        <f t="shared" si="1128"/>
        <v>0.22916666666666666</v>
      </c>
      <c r="J10301" t="str">
        <f t="shared" si="1129"/>
        <v/>
      </c>
      <c r="K10301" t="s">
        <v>1679</v>
      </c>
      <c r="L10301" t="s">
        <v>1992</v>
      </c>
      <c r="M10301" t="s">
        <v>1997</v>
      </c>
      <c r="N10301">
        <v>13029</v>
      </c>
      <c r="O10301">
        <f t="shared" si="1130"/>
        <v>4</v>
      </c>
      <c r="P10301" s="4" t="str">
        <f t="shared" si="1131"/>
        <v>13</v>
      </c>
      <c r="Q10301" s="8">
        <f t="shared" si="1132"/>
        <v>30</v>
      </c>
      <c r="R10301">
        <f t="shared" si="1133"/>
        <v>810</v>
      </c>
    </row>
    <row r="10302" spans="1:18" x14ac:dyDescent="0.3">
      <c r="A10302" t="s">
        <v>11</v>
      </c>
      <c r="B10302" s="7" t="s">
        <v>37</v>
      </c>
      <c r="C10302" t="s">
        <v>68</v>
      </c>
      <c r="D10302" s="10" t="s">
        <v>67</v>
      </c>
      <c r="E10302" t="s">
        <v>80</v>
      </c>
      <c r="F10302" s="4" t="s">
        <v>316</v>
      </c>
      <c r="G10302" t="s">
        <v>266</v>
      </c>
      <c r="H10302" s="2">
        <f t="shared" si="1127"/>
        <v>0.70486111111111116</v>
      </c>
      <c r="I10302" s="2">
        <f t="shared" si="1128"/>
        <v>0.60069444444444442</v>
      </c>
      <c r="J10302" t="str">
        <f t="shared" si="1129"/>
        <v/>
      </c>
      <c r="K10302" t="s">
        <v>1654</v>
      </c>
      <c r="L10302" t="s">
        <v>1991</v>
      </c>
      <c r="M10302" t="s">
        <v>1996</v>
      </c>
      <c r="N10302">
        <v>4804</v>
      </c>
      <c r="O10302">
        <f t="shared" si="1130"/>
        <v>2</v>
      </c>
      <c r="P10302" s="4" t="str">
        <f t="shared" si="1131"/>
        <v>2</v>
      </c>
      <c r="Q10302" s="8">
        <f t="shared" si="1132"/>
        <v>30</v>
      </c>
      <c r="R10302">
        <f t="shared" si="1133"/>
        <v>150</v>
      </c>
    </row>
    <row r="10303" spans="1:18" x14ac:dyDescent="0.3">
      <c r="A10303" t="s">
        <v>17</v>
      </c>
      <c r="B10303" s="7" t="s">
        <v>55</v>
      </c>
      <c r="C10303" t="s">
        <v>68</v>
      </c>
      <c r="D10303" s="10" t="s">
        <v>67</v>
      </c>
      <c r="E10303" t="s">
        <v>98</v>
      </c>
      <c r="F10303" s="4" t="s">
        <v>314</v>
      </c>
      <c r="G10303" t="s">
        <v>214</v>
      </c>
      <c r="H10303" s="2">
        <f t="shared" si="1127"/>
        <v>0.84722222222222221</v>
      </c>
      <c r="I10303" s="2">
        <f t="shared" si="1128"/>
        <v>0.2986111111111111</v>
      </c>
      <c r="J10303" t="str">
        <f t="shared" si="1129"/>
        <v/>
      </c>
      <c r="K10303" t="s">
        <v>1841</v>
      </c>
      <c r="L10303" t="s">
        <v>1993</v>
      </c>
      <c r="M10303" t="s">
        <v>1996</v>
      </c>
      <c r="N10303">
        <v>9555</v>
      </c>
      <c r="O10303">
        <f t="shared" si="1130"/>
        <v>3</v>
      </c>
      <c r="P10303" s="4" t="str">
        <f t="shared" si="1131"/>
        <v>13</v>
      </c>
      <c r="Q10303" s="8">
        <f t="shared" si="1132"/>
        <v>10</v>
      </c>
      <c r="R10303">
        <f t="shared" si="1133"/>
        <v>790</v>
      </c>
    </row>
    <row r="10304" spans="1:18" x14ac:dyDescent="0.3">
      <c r="A10304" t="s">
        <v>13</v>
      </c>
      <c r="B10304" s="7" t="s">
        <v>47</v>
      </c>
      <c r="C10304" t="s">
        <v>69</v>
      </c>
      <c r="D10304" s="10" t="s">
        <v>73</v>
      </c>
      <c r="E10304" t="s">
        <v>82</v>
      </c>
      <c r="F10304" s="4" t="s">
        <v>249</v>
      </c>
      <c r="G10304" t="s">
        <v>495</v>
      </c>
      <c r="H10304" s="2">
        <f t="shared" si="1127"/>
        <v>0.52430555555555558</v>
      </c>
      <c r="I10304" s="2">
        <f t="shared" si="1128"/>
        <v>0.625</v>
      </c>
      <c r="J10304" t="str">
        <f t="shared" si="1129"/>
        <v>28 Jun</v>
      </c>
      <c r="K10304" t="s">
        <v>1793</v>
      </c>
      <c r="L10304" t="s">
        <v>1993</v>
      </c>
      <c r="M10304" t="s">
        <v>1997</v>
      </c>
      <c r="N10304">
        <v>10262</v>
      </c>
      <c r="O10304">
        <f t="shared" si="1130"/>
        <v>3</v>
      </c>
      <c r="P10304" s="4" t="str">
        <f t="shared" si="1131"/>
        <v>21</v>
      </c>
      <c r="Q10304" s="8">
        <f t="shared" si="1132"/>
        <v>35</v>
      </c>
      <c r="R10304">
        <f t="shared" si="1133"/>
        <v>1295</v>
      </c>
    </row>
    <row r="10305" spans="1:18" x14ac:dyDescent="0.3">
      <c r="A10305" t="s">
        <v>18</v>
      </c>
      <c r="B10305" s="7" t="s">
        <v>23</v>
      </c>
      <c r="C10305" t="s">
        <v>68</v>
      </c>
      <c r="D10305" s="10" t="s">
        <v>67</v>
      </c>
      <c r="E10305" t="s">
        <v>80</v>
      </c>
      <c r="F10305" s="4" t="s">
        <v>301</v>
      </c>
      <c r="G10305" t="s">
        <v>378</v>
      </c>
      <c r="H10305" s="2">
        <f t="shared" si="1127"/>
        <v>0.92013888888888884</v>
      </c>
      <c r="I10305" s="2">
        <f t="shared" si="1128"/>
        <v>0.81597222222222221</v>
      </c>
      <c r="J10305" t="str">
        <f t="shared" si="1129"/>
        <v/>
      </c>
      <c r="K10305" t="s">
        <v>1654</v>
      </c>
      <c r="L10305" t="s">
        <v>1991</v>
      </c>
      <c r="M10305" t="s">
        <v>1996</v>
      </c>
      <c r="N10305">
        <v>5964</v>
      </c>
      <c r="O10305">
        <f t="shared" si="1130"/>
        <v>2</v>
      </c>
      <c r="P10305" s="4" t="str">
        <f t="shared" si="1131"/>
        <v>2</v>
      </c>
      <c r="Q10305" s="8">
        <f t="shared" si="1132"/>
        <v>30</v>
      </c>
      <c r="R10305">
        <f t="shared" si="1133"/>
        <v>150</v>
      </c>
    </row>
    <row r="10306" spans="1:18" x14ac:dyDescent="0.3">
      <c r="A10306" t="s">
        <v>11</v>
      </c>
      <c r="B10306" s="7" t="s">
        <v>37</v>
      </c>
      <c r="C10306" t="s">
        <v>69</v>
      </c>
      <c r="D10306" s="10" t="s">
        <v>73</v>
      </c>
      <c r="E10306" t="s">
        <v>83</v>
      </c>
      <c r="F10306" s="4" t="s">
        <v>260</v>
      </c>
      <c r="G10306" t="s">
        <v>348</v>
      </c>
      <c r="H10306" s="2">
        <f t="shared" si="1127"/>
        <v>0.32291666666666669</v>
      </c>
      <c r="I10306" s="2">
        <f t="shared" si="1128"/>
        <v>8.3333333333333329E-2</v>
      </c>
      <c r="J10306" t="str">
        <f t="shared" si="1129"/>
        <v/>
      </c>
      <c r="K10306" t="s">
        <v>1647</v>
      </c>
      <c r="L10306" t="s">
        <v>1993</v>
      </c>
      <c r="M10306" t="s">
        <v>1996</v>
      </c>
      <c r="N10306">
        <v>6386</v>
      </c>
      <c r="O10306">
        <f t="shared" si="1130"/>
        <v>3</v>
      </c>
      <c r="P10306" s="4" t="str">
        <f t="shared" si="1131"/>
        <v>5</v>
      </c>
      <c r="Q10306" s="8">
        <f t="shared" si="1132"/>
        <v>45</v>
      </c>
      <c r="R10306">
        <f t="shared" si="1133"/>
        <v>345</v>
      </c>
    </row>
    <row r="10307" spans="1:18" x14ac:dyDescent="0.3">
      <c r="A10307" t="s">
        <v>12</v>
      </c>
      <c r="B10307" s="7" t="s">
        <v>63</v>
      </c>
      <c r="C10307" t="s">
        <v>69</v>
      </c>
      <c r="D10307" s="10" t="s">
        <v>73</v>
      </c>
      <c r="E10307" t="s">
        <v>82</v>
      </c>
      <c r="F10307" s="4" t="s">
        <v>210</v>
      </c>
      <c r="G10307" t="s">
        <v>297</v>
      </c>
      <c r="H10307" s="2">
        <f t="shared" si="1127"/>
        <v>0.80208333333333337</v>
      </c>
      <c r="I10307" s="2">
        <f t="shared" si="1128"/>
        <v>0.33333333333333331</v>
      </c>
      <c r="J10307" t="str">
        <f t="shared" si="1129"/>
        <v/>
      </c>
      <c r="K10307" t="s">
        <v>1764</v>
      </c>
      <c r="L10307" t="s">
        <v>1993</v>
      </c>
      <c r="M10307" t="s">
        <v>1996</v>
      </c>
      <c r="N10307">
        <v>6377</v>
      </c>
      <c r="O10307">
        <f t="shared" si="1130"/>
        <v>3</v>
      </c>
      <c r="P10307" s="4" t="str">
        <f t="shared" si="1131"/>
        <v>11</v>
      </c>
      <c r="Q10307" s="8">
        <f t="shared" si="1132"/>
        <v>15</v>
      </c>
      <c r="R10307">
        <f t="shared" si="1133"/>
        <v>675</v>
      </c>
    </row>
    <row r="10308" spans="1:18" x14ac:dyDescent="0.3">
      <c r="A10308" t="s">
        <v>14</v>
      </c>
      <c r="B10308" s="7" t="s">
        <v>61</v>
      </c>
      <c r="C10308" t="s">
        <v>70</v>
      </c>
      <c r="D10308" s="10" t="s">
        <v>68</v>
      </c>
      <c r="E10308" t="s">
        <v>84</v>
      </c>
      <c r="F10308" s="4" t="s">
        <v>256</v>
      </c>
      <c r="G10308" t="s">
        <v>232</v>
      </c>
      <c r="H10308" s="2">
        <f t="shared" ref="H10308:H10371" si="1134">TIMEVALUE(LEFT(G10308,5))</f>
        <v>0.44097222222222221</v>
      </c>
      <c r="I10308" s="2">
        <f t="shared" ref="I10308:I10371" si="1135">F10308*1</f>
        <v>0.34722222222222221</v>
      </c>
      <c r="J10308" t="str">
        <f t="shared" ref="J10308:J10371" si="1136">IF(LEN(G10308)&gt;5, MID(G10308,7,6), "")</f>
        <v/>
      </c>
      <c r="K10308" t="s">
        <v>1635</v>
      </c>
      <c r="L10308" t="s">
        <v>1991</v>
      </c>
      <c r="M10308" t="s">
        <v>1998</v>
      </c>
      <c r="N10308">
        <v>3807</v>
      </c>
      <c r="O10308">
        <f t="shared" ref="O10308:O10371" si="1137">LEN(E10308)-LEN(SUBSTITUTE(E10308,"→",""))+1</f>
        <v>2</v>
      </c>
      <c r="P10308" s="4" t="str">
        <f t="shared" ref="P10308:P10371" si="1138">LEFT(K10308, FIND("h", K10308)-1)</f>
        <v>2</v>
      </c>
      <c r="Q10308" s="8">
        <f t="shared" ref="Q10308:Q10371" si="1139">IFERROR(VALUE(MID(K10308, FIND("h",K10308)+2, FIND("m",K10308)-FIND("h",K10308)-2)), 0)*1</f>
        <v>15</v>
      </c>
      <c r="R10308">
        <f t="shared" ref="R10308:R10371" si="1140">(P10308*60+Q10308)</f>
        <v>135</v>
      </c>
    </row>
    <row r="10309" spans="1:18" x14ac:dyDescent="0.3">
      <c r="A10309" t="s">
        <v>15</v>
      </c>
      <c r="B10309" s="7" t="s">
        <v>50</v>
      </c>
      <c r="C10309" t="s">
        <v>69</v>
      </c>
      <c r="D10309" s="10" t="s">
        <v>73</v>
      </c>
      <c r="E10309" t="s">
        <v>82</v>
      </c>
      <c r="F10309" s="4" t="s">
        <v>222</v>
      </c>
      <c r="G10309" t="s">
        <v>780</v>
      </c>
      <c r="H10309" s="2">
        <f t="shared" si="1134"/>
        <v>6.25E-2</v>
      </c>
      <c r="I10309" s="2">
        <f t="shared" si="1135"/>
        <v>0.66666666666666663</v>
      </c>
      <c r="J10309" t="str">
        <f t="shared" si="1136"/>
        <v>04 Jun</v>
      </c>
      <c r="K10309" t="s">
        <v>1737</v>
      </c>
      <c r="L10309" t="s">
        <v>1993</v>
      </c>
      <c r="M10309" t="s">
        <v>1996</v>
      </c>
      <c r="N10309">
        <v>13377</v>
      </c>
      <c r="O10309">
        <f t="shared" si="1137"/>
        <v>3</v>
      </c>
      <c r="P10309" s="4" t="str">
        <f t="shared" si="1138"/>
        <v>9</v>
      </c>
      <c r="Q10309" s="8">
        <f t="shared" si="1139"/>
        <v>30</v>
      </c>
      <c r="R10309">
        <f t="shared" si="1140"/>
        <v>570</v>
      </c>
    </row>
    <row r="10310" spans="1:18" x14ac:dyDescent="0.3">
      <c r="A10310" t="s">
        <v>14</v>
      </c>
      <c r="B10310" s="7" t="s">
        <v>62</v>
      </c>
      <c r="C10310" t="s">
        <v>68</v>
      </c>
      <c r="D10310" s="10" t="s">
        <v>67</v>
      </c>
      <c r="E10310" t="s">
        <v>80</v>
      </c>
      <c r="F10310" s="4" t="s">
        <v>208</v>
      </c>
      <c r="G10310" t="s">
        <v>212</v>
      </c>
      <c r="H10310" s="2">
        <f t="shared" si="1134"/>
        <v>0.47569444444444442</v>
      </c>
      <c r="I10310" s="2">
        <f t="shared" si="1135"/>
        <v>0.375</v>
      </c>
      <c r="J10310" t="str">
        <f t="shared" si="1136"/>
        <v/>
      </c>
      <c r="K10310" t="s">
        <v>1628</v>
      </c>
      <c r="L10310" t="s">
        <v>1991</v>
      </c>
      <c r="M10310" t="s">
        <v>1998</v>
      </c>
      <c r="N10310">
        <v>3841</v>
      </c>
      <c r="O10310">
        <f t="shared" si="1137"/>
        <v>2</v>
      </c>
      <c r="P10310" s="4" t="str">
        <f t="shared" si="1138"/>
        <v>2</v>
      </c>
      <c r="Q10310" s="8">
        <f t="shared" si="1139"/>
        <v>25</v>
      </c>
      <c r="R10310">
        <f t="shared" si="1140"/>
        <v>145</v>
      </c>
    </row>
    <row r="10311" spans="1:18" x14ac:dyDescent="0.3">
      <c r="A10311" t="s">
        <v>12</v>
      </c>
      <c r="B10311" s="7" t="s">
        <v>54</v>
      </c>
      <c r="C10311" t="s">
        <v>68</v>
      </c>
      <c r="D10311" s="10" t="s">
        <v>67</v>
      </c>
      <c r="E10311" t="s">
        <v>94</v>
      </c>
      <c r="F10311" s="4" t="s">
        <v>231</v>
      </c>
      <c r="G10311" t="s">
        <v>1598</v>
      </c>
      <c r="H10311" s="2">
        <f t="shared" si="1134"/>
        <v>0.60763888888888884</v>
      </c>
      <c r="I10311" s="2">
        <f t="shared" si="1135"/>
        <v>0.60763888888888884</v>
      </c>
      <c r="J10311" t="str">
        <f t="shared" si="1136"/>
        <v>07 Jun</v>
      </c>
      <c r="K10311" t="s">
        <v>1696</v>
      </c>
      <c r="L10311" t="s">
        <v>1993</v>
      </c>
      <c r="M10311" t="s">
        <v>1996</v>
      </c>
      <c r="N10311">
        <v>6528</v>
      </c>
      <c r="O10311">
        <f t="shared" si="1137"/>
        <v>3</v>
      </c>
      <c r="P10311" s="4" t="str">
        <f t="shared" si="1138"/>
        <v>24</v>
      </c>
      <c r="Q10311" s="8">
        <f t="shared" si="1139"/>
        <v>0</v>
      </c>
      <c r="R10311">
        <f t="shared" si="1140"/>
        <v>1440</v>
      </c>
    </row>
    <row r="10312" spans="1:18" x14ac:dyDescent="0.3">
      <c r="A10312" t="s">
        <v>12</v>
      </c>
      <c r="B10312" s="7" t="s">
        <v>55</v>
      </c>
      <c r="C10312" t="s">
        <v>71</v>
      </c>
      <c r="D10312" s="10" t="s">
        <v>74</v>
      </c>
      <c r="E10312" t="s">
        <v>102</v>
      </c>
      <c r="F10312" s="4" t="s">
        <v>325</v>
      </c>
      <c r="G10312" t="s">
        <v>464</v>
      </c>
      <c r="H10312" s="2">
        <f t="shared" si="1134"/>
        <v>0.31944444444444442</v>
      </c>
      <c r="I10312" s="2">
        <f t="shared" si="1135"/>
        <v>0.2638888888888889</v>
      </c>
      <c r="J10312" t="str">
        <f t="shared" si="1136"/>
        <v/>
      </c>
      <c r="K10312" t="s">
        <v>1762</v>
      </c>
      <c r="L10312" t="s">
        <v>1991</v>
      </c>
      <c r="M10312" t="s">
        <v>1996</v>
      </c>
      <c r="N10312">
        <v>3100</v>
      </c>
      <c r="O10312">
        <f t="shared" si="1137"/>
        <v>2</v>
      </c>
      <c r="P10312" s="4" t="str">
        <f t="shared" si="1138"/>
        <v>1</v>
      </c>
      <c r="Q10312" s="8">
        <f t="shared" si="1139"/>
        <v>20</v>
      </c>
      <c r="R10312">
        <f t="shared" si="1140"/>
        <v>80</v>
      </c>
    </row>
    <row r="10313" spans="1:18" x14ac:dyDescent="0.3">
      <c r="A10313" t="s">
        <v>17</v>
      </c>
      <c r="B10313" s="7" t="s">
        <v>28</v>
      </c>
      <c r="C10313" t="s">
        <v>70</v>
      </c>
      <c r="D10313" s="10" t="s">
        <v>68</v>
      </c>
      <c r="E10313" t="s">
        <v>84</v>
      </c>
      <c r="F10313" s="4" t="s">
        <v>348</v>
      </c>
      <c r="G10313" t="s">
        <v>300</v>
      </c>
      <c r="H10313" s="2">
        <f t="shared" si="1134"/>
        <v>0.41666666666666669</v>
      </c>
      <c r="I10313" s="2">
        <f t="shared" si="1135"/>
        <v>0.32291666666666669</v>
      </c>
      <c r="J10313" t="str">
        <f t="shared" si="1136"/>
        <v/>
      </c>
      <c r="K10313" t="s">
        <v>1635</v>
      </c>
      <c r="L10313" t="s">
        <v>1991</v>
      </c>
      <c r="M10313" t="s">
        <v>1996</v>
      </c>
      <c r="N10313">
        <v>3687</v>
      </c>
      <c r="O10313">
        <f t="shared" si="1137"/>
        <v>2</v>
      </c>
      <c r="P10313" s="4" t="str">
        <f t="shared" si="1138"/>
        <v>2</v>
      </c>
      <c r="Q10313" s="8">
        <f t="shared" si="1139"/>
        <v>15</v>
      </c>
      <c r="R10313">
        <f t="shared" si="1140"/>
        <v>135</v>
      </c>
    </row>
    <row r="10314" spans="1:18" x14ac:dyDescent="0.3">
      <c r="A10314" t="s">
        <v>13</v>
      </c>
      <c r="B10314" s="7" t="s">
        <v>49</v>
      </c>
      <c r="C10314" t="s">
        <v>67</v>
      </c>
      <c r="D10314" s="10" t="s">
        <v>72</v>
      </c>
      <c r="E10314" t="s">
        <v>81</v>
      </c>
      <c r="F10314" s="4" t="s">
        <v>210</v>
      </c>
      <c r="G10314" t="s">
        <v>534</v>
      </c>
      <c r="H10314" s="2">
        <f t="shared" si="1134"/>
        <v>0.21180555555555555</v>
      </c>
      <c r="I10314" s="2">
        <f t="shared" si="1135"/>
        <v>0.33333333333333331</v>
      </c>
      <c r="J10314" t="str">
        <f t="shared" si="1136"/>
        <v>07 Mar</v>
      </c>
      <c r="K10314" t="s">
        <v>1630</v>
      </c>
      <c r="L10314" t="s">
        <v>1993</v>
      </c>
      <c r="M10314" t="s">
        <v>1996</v>
      </c>
      <c r="N10314">
        <v>14815</v>
      </c>
      <c r="O10314">
        <f t="shared" si="1137"/>
        <v>3</v>
      </c>
      <c r="P10314" s="4" t="str">
        <f t="shared" si="1138"/>
        <v>21</v>
      </c>
      <c r="Q10314" s="8">
        <f t="shared" si="1139"/>
        <v>5</v>
      </c>
      <c r="R10314">
        <f t="shared" si="1140"/>
        <v>1265</v>
      </c>
    </row>
    <row r="10315" spans="1:18" x14ac:dyDescent="0.3">
      <c r="A10315" t="s">
        <v>11</v>
      </c>
      <c r="B10315" s="7" t="s">
        <v>37</v>
      </c>
      <c r="C10315" t="s">
        <v>67</v>
      </c>
      <c r="D10315" s="10" t="s">
        <v>69</v>
      </c>
      <c r="E10315" t="s">
        <v>75</v>
      </c>
      <c r="F10315" s="4" t="s">
        <v>225</v>
      </c>
      <c r="G10315" t="s">
        <v>295</v>
      </c>
      <c r="H10315" s="2">
        <f t="shared" si="1134"/>
        <v>0.28472222222222221</v>
      </c>
      <c r="I10315" s="2">
        <f t="shared" si="1135"/>
        <v>0.16666666666666666</v>
      </c>
      <c r="J10315" t="str">
        <f t="shared" si="1136"/>
        <v/>
      </c>
      <c r="K10315" t="s">
        <v>1623</v>
      </c>
      <c r="L10315" t="s">
        <v>1991</v>
      </c>
      <c r="M10315" t="s">
        <v>1996</v>
      </c>
      <c r="N10315">
        <v>3943</v>
      </c>
      <c r="O10315">
        <f t="shared" si="1137"/>
        <v>2</v>
      </c>
      <c r="P10315" s="4" t="str">
        <f t="shared" si="1138"/>
        <v>2</v>
      </c>
      <c r="Q10315" s="8">
        <f t="shared" si="1139"/>
        <v>50</v>
      </c>
      <c r="R10315">
        <f t="shared" si="1140"/>
        <v>170</v>
      </c>
    </row>
    <row r="10316" spans="1:18" x14ac:dyDescent="0.3">
      <c r="A10316" t="s">
        <v>13</v>
      </c>
      <c r="B10316" s="7" t="s">
        <v>37</v>
      </c>
      <c r="C10316" t="s">
        <v>69</v>
      </c>
      <c r="D10316" s="10" t="s">
        <v>73</v>
      </c>
      <c r="E10316" t="s">
        <v>82</v>
      </c>
      <c r="F10316" s="4" t="s">
        <v>236</v>
      </c>
      <c r="G10316" t="s">
        <v>748</v>
      </c>
      <c r="H10316" s="2">
        <f t="shared" si="1134"/>
        <v>0.18402777777777779</v>
      </c>
      <c r="I10316" s="2">
        <f t="shared" si="1135"/>
        <v>0.87152777777777779</v>
      </c>
      <c r="J10316" t="str">
        <f t="shared" si="1136"/>
        <v>13 Jun</v>
      </c>
      <c r="K10316" t="s">
        <v>1695</v>
      </c>
      <c r="L10316" t="s">
        <v>1993</v>
      </c>
      <c r="M10316" t="s">
        <v>1996</v>
      </c>
      <c r="N10316">
        <v>14714</v>
      </c>
      <c r="O10316">
        <f t="shared" si="1137"/>
        <v>3</v>
      </c>
      <c r="P10316" s="4" t="str">
        <f t="shared" si="1138"/>
        <v>7</v>
      </c>
      <c r="Q10316" s="8">
        <f t="shared" si="1139"/>
        <v>30</v>
      </c>
      <c r="R10316">
        <f t="shared" si="1140"/>
        <v>450</v>
      </c>
    </row>
    <row r="10317" spans="1:18" x14ac:dyDescent="0.3">
      <c r="A10317" t="s">
        <v>14</v>
      </c>
      <c r="B10317" s="7" t="s">
        <v>34</v>
      </c>
      <c r="C10317" t="s">
        <v>68</v>
      </c>
      <c r="D10317" s="10" t="s">
        <v>67</v>
      </c>
      <c r="E10317" t="s">
        <v>94</v>
      </c>
      <c r="F10317" s="4" t="s">
        <v>233</v>
      </c>
      <c r="G10317" t="s">
        <v>214</v>
      </c>
      <c r="H10317" s="2">
        <f t="shared" si="1134"/>
        <v>0.84722222222222221</v>
      </c>
      <c r="I10317" s="2">
        <f t="shared" si="1135"/>
        <v>0.62847222222222221</v>
      </c>
      <c r="J10317" t="str">
        <f t="shared" si="1136"/>
        <v/>
      </c>
      <c r="K10317" t="s">
        <v>1653</v>
      </c>
      <c r="L10317" t="s">
        <v>1993</v>
      </c>
      <c r="M10317" t="s">
        <v>1996</v>
      </c>
      <c r="N10317">
        <v>4859</v>
      </c>
      <c r="O10317">
        <f t="shared" si="1137"/>
        <v>3</v>
      </c>
      <c r="P10317" s="4" t="str">
        <f t="shared" si="1138"/>
        <v>5</v>
      </c>
      <c r="Q10317" s="8">
        <f t="shared" si="1139"/>
        <v>15</v>
      </c>
      <c r="R10317">
        <f t="shared" si="1140"/>
        <v>315</v>
      </c>
    </row>
    <row r="10318" spans="1:18" x14ac:dyDescent="0.3">
      <c r="A10318" t="s">
        <v>13</v>
      </c>
      <c r="B10318" s="7" t="s">
        <v>46</v>
      </c>
      <c r="C10318" t="s">
        <v>68</v>
      </c>
      <c r="D10318" s="10" t="s">
        <v>67</v>
      </c>
      <c r="E10318" t="s">
        <v>85</v>
      </c>
      <c r="F10318" s="4" t="s">
        <v>259</v>
      </c>
      <c r="G10318" t="s">
        <v>457</v>
      </c>
      <c r="H10318" s="2">
        <f t="shared" si="1134"/>
        <v>0.94097222222222221</v>
      </c>
      <c r="I10318" s="2">
        <f t="shared" si="1135"/>
        <v>0.58680555555555558</v>
      </c>
      <c r="J10318" t="str">
        <f t="shared" si="1136"/>
        <v/>
      </c>
      <c r="K10318" t="s">
        <v>1658</v>
      </c>
      <c r="L10318" t="s">
        <v>1993</v>
      </c>
      <c r="M10318" t="s">
        <v>1997</v>
      </c>
      <c r="N10318">
        <v>10844</v>
      </c>
      <c r="O10318">
        <f t="shared" si="1137"/>
        <v>3</v>
      </c>
      <c r="P10318" s="4" t="str">
        <f t="shared" si="1138"/>
        <v>8</v>
      </c>
      <c r="Q10318" s="8">
        <f t="shared" si="1139"/>
        <v>30</v>
      </c>
      <c r="R10318">
        <f t="shared" si="1140"/>
        <v>510</v>
      </c>
    </row>
    <row r="10319" spans="1:18" x14ac:dyDescent="0.3">
      <c r="A10319" t="s">
        <v>11</v>
      </c>
      <c r="B10319" s="7" t="s">
        <v>61</v>
      </c>
      <c r="C10319" t="s">
        <v>67</v>
      </c>
      <c r="D10319" s="10" t="s">
        <v>72</v>
      </c>
      <c r="E10319" t="s">
        <v>113</v>
      </c>
      <c r="F10319" s="4" t="s">
        <v>303</v>
      </c>
      <c r="G10319" t="s">
        <v>372</v>
      </c>
      <c r="H10319" s="2">
        <f t="shared" si="1134"/>
        <v>0.71180555555555558</v>
      </c>
      <c r="I10319" s="2">
        <f t="shared" si="1135"/>
        <v>0.50694444444444442</v>
      </c>
      <c r="J10319" t="str">
        <f t="shared" si="1136"/>
        <v/>
      </c>
      <c r="K10319" t="s">
        <v>1745</v>
      </c>
      <c r="L10319" t="s">
        <v>1993</v>
      </c>
      <c r="M10319" t="s">
        <v>1996</v>
      </c>
      <c r="N10319">
        <v>4410</v>
      </c>
      <c r="O10319">
        <f t="shared" si="1137"/>
        <v>3</v>
      </c>
      <c r="P10319" s="4" t="str">
        <f t="shared" si="1138"/>
        <v>4</v>
      </c>
      <c r="Q10319" s="8">
        <f t="shared" si="1139"/>
        <v>55</v>
      </c>
      <c r="R10319">
        <f t="shared" si="1140"/>
        <v>295</v>
      </c>
    </row>
    <row r="10320" spans="1:18" x14ac:dyDescent="0.3">
      <c r="A10320" t="s">
        <v>11</v>
      </c>
      <c r="B10320" s="7" t="s">
        <v>48</v>
      </c>
      <c r="C10320" t="s">
        <v>71</v>
      </c>
      <c r="D10320" s="10" t="s">
        <v>74</v>
      </c>
      <c r="E10320" t="s">
        <v>102</v>
      </c>
      <c r="F10320" s="4" t="s">
        <v>331</v>
      </c>
      <c r="G10320" t="s">
        <v>547</v>
      </c>
      <c r="H10320" s="2">
        <f t="shared" si="1134"/>
        <v>0.1701388888888889</v>
      </c>
      <c r="I10320" s="2">
        <f t="shared" si="1135"/>
        <v>0.1076388888888889</v>
      </c>
      <c r="J10320" t="str">
        <f t="shared" si="1136"/>
        <v/>
      </c>
      <c r="K10320" t="s">
        <v>1675</v>
      </c>
      <c r="L10320" t="s">
        <v>1991</v>
      </c>
      <c r="M10320" t="s">
        <v>1996</v>
      </c>
      <c r="N10320">
        <v>2754</v>
      </c>
      <c r="O10320">
        <f t="shared" si="1137"/>
        <v>2</v>
      </c>
      <c r="P10320" s="4" t="str">
        <f t="shared" si="1138"/>
        <v>1</v>
      </c>
      <c r="Q10320" s="8">
        <f t="shared" si="1139"/>
        <v>30</v>
      </c>
      <c r="R10320">
        <f t="shared" si="1140"/>
        <v>90</v>
      </c>
    </row>
    <row r="10321" spans="1:18" x14ac:dyDescent="0.3">
      <c r="A10321" t="s">
        <v>13</v>
      </c>
      <c r="B10321" s="7" t="s">
        <v>45</v>
      </c>
      <c r="C10321" t="s">
        <v>67</v>
      </c>
      <c r="D10321" s="10" t="s">
        <v>69</v>
      </c>
      <c r="E10321" t="s">
        <v>75</v>
      </c>
      <c r="F10321" s="4" t="s">
        <v>269</v>
      </c>
      <c r="G10321" t="s">
        <v>337</v>
      </c>
      <c r="H10321" s="2">
        <f t="shared" si="1134"/>
        <v>0.95138888888888884</v>
      </c>
      <c r="I10321" s="2">
        <f t="shared" si="1135"/>
        <v>0.82638888888888884</v>
      </c>
      <c r="J10321" t="str">
        <f t="shared" si="1136"/>
        <v/>
      </c>
      <c r="K10321" t="s">
        <v>1666</v>
      </c>
      <c r="L10321" t="s">
        <v>1991</v>
      </c>
      <c r="M10321" t="s">
        <v>1996</v>
      </c>
      <c r="N10321">
        <v>7229</v>
      </c>
      <c r="O10321">
        <f t="shared" si="1137"/>
        <v>2</v>
      </c>
      <c r="P10321" s="4" t="str">
        <f t="shared" si="1138"/>
        <v>3</v>
      </c>
      <c r="Q10321" s="8">
        <f t="shared" si="1139"/>
        <v>0</v>
      </c>
      <c r="R10321">
        <f t="shared" si="1140"/>
        <v>180</v>
      </c>
    </row>
    <row r="10322" spans="1:18" x14ac:dyDescent="0.3">
      <c r="A10322" t="s">
        <v>11</v>
      </c>
      <c r="B10322" s="7" t="s">
        <v>56</v>
      </c>
      <c r="C10322" t="s">
        <v>67</v>
      </c>
      <c r="D10322" s="10" t="s">
        <v>72</v>
      </c>
      <c r="E10322" t="s">
        <v>75</v>
      </c>
      <c r="F10322" s="4" t="s">
        <v>286</v>
      </c>
      <c r="G10322" t="s">
        <v>1599</v>
      </c>
      <c r="H10322" s="2">
        <f t="shared" si="1134"/>
        <v>9.7222222222222224E-2</v>
      </c>
      <c r="I10322" s="2">
        <f t="shared" si="1135"/>
        <v>0.97916666666666663</v>
      </c>
      <c r="J10322" t="str">
        <f t="shared" si="1136"/>
        <v>10 Mar</v>
      </c>
      <c r="K10322" t="s">
        <v>1623</v>
      </c>
      <c r="L10322" t="s">
        <v>1991</v>
      </c>
      <c r="M10322" t="s">
        <v>1996</v>
      </c>
      <c r="N10322">
        <v>5694</v>
      </c>
      <c r="O10322">
        <f t="shared" si="1137"/>
        <v>2</v>
      </c>
      <c r="P10322" s="4" t="str">
        <f t="shared" si="1138"/>
        <v>2</v>
      </c>
      <c r="Q10322" s="8">
        <f t="shared" si="1139"/>
        <v>50</v>
      </c>
      <c r="R10322">
        <f t="shared" si="1140"/>
        <v>170</v>
      </c>
    </row>
    <row r="10323" spans="1:18" x14ac:dyDescent="0.3">
      <c r="A10323" t="s">
        <v>15</v>
      </c>
      <c r="B10323" s="7" t="s">
        <v>33</v>
      </c>
      <c r="C10323" t="s">
        <v>69</v>
      </c>
      <c r="D10323" s="10" t="s">
        <v>73</v>
      </c>
      <c r="E10323" t="s">
        <v>82</v>
      </c>
      <c r="F10323" s="4" t="s">
        <v>299</v>
      </c>
      <c r="G10323" t="s">
        <v>687</v>
      </c>
      <c r="H10323" s="2">
        <f t="shared" si="1134"/>
        <v>6.25E-2</v>
      </c>
      <c r="I10323" s="2">
        <f t="shared" si="1135"/>
        <v>0.70833333333333337</v>
      </c>
      <c r="J10323" t="str">
        <f t="shared" si="1136"/>
        <v>10 May</v>
      </c>
      <c r="K10323" t="s">
        <v>1658</v>
      </c>
      <c r="L10323" t="s">
        <v>1993</v>
      </c>
      <c r="M10323" t="s">
        <v>1996</v>
      </c>
      <c r="N10323">
        <v>9424</v>
      </c>
      <c r="O10323">
        <f t="shared" si="1137"/>
        <v>3</v>
      </c>
      <c r="P10323" s="4" t="str">
        <f t="shared" si="1138"/>
        <v>8</v>
      </c>
      <c r="Q10323" s="8">
        <f t="shared" si="1139"/>
        <v>30</v>
      </c>
      <c r="R10323">
        <f t="shared" si="1140"/>
        <v>510</v>
      </c>
    </row>
    <row r="10324" spans="1:18" x14ac:dyDescent="0.3">
      <c r="A10324" t="s">
        <v>13</v>
      </c>
      <c r="B10324" s="7" t="s">
        <v>44</v>
      </c>
      <c r="C10324" t="s">
        <v>69</v>
      </c>
      <c r="D10324" s="10" t="s">
        <v>73</v>
      </c>
      <c r="E10324" t="s">
        <v>82</v>
      </c>
      <c r="F10324" s="4" t="s">
        <v>245</v>
      </c>
      <c r="G10324" t="s">
        <v>639</v>
      </c>
      <c r="H10324" s="2">
        <f t="shared" si="1134"/>
        <v>0.79166666666666663</v>
      </c>
      <c r="I10324" s="2">
        <f t="shared" si="1135"/>
        <v>0.82291666666666663</v>
      </c>
      <c r="J10324" t="str">
        <f t="shared" si="1136"/>
        <v>16 Jun</v>
      </c>
      <c r="K10324" t="s">
        <v>1803</v>
      </c>
      <c r="L10324" t="s">
        <v>1993</v>
      </c>
      <c r="M10324" t="s">
        <v>1997</v>
      </c>
      <c r="N10324">
        <v>10262</v>
      </c>
      <c r="O10324">
        <f t="shared" si="1137"/>
        <v>3</v>
      </c>
      <c r="P10324" s="4" t="str">
        <f t="shared" si="1138"/>
        <v>23</v>
      </c>
      <c r="Q10324" s="8">
        <f t="shared" si="1139"/>
        <v>15</v>
      </c>
      <c r="R10324">
        <f t="shared" si="1140"/>
        <v>1395</v>
      </c>
    </row>
    <row r="10325" spans="1:18" x14ac:dyDescent="0.3">
      <c r="A10325" t="s">
        <v>12</v>
      </c>
      <c r="B10325" s="7" t="s">
        <v>25</v>
      </c>
      <c r="C10325" t="s">
        <v>69</v>
      </c>
      <c r="D10325" s="10" t="s">
        <v>73</v>
      </c>
      <c r="E10325" t="s">
        <v>125</v>
      </c>
      <c r="F10325" s="4" t="s">
        <v>217</v>
      </c>
      <c r="G10325" t="s">
        <v>1082</v>
      </c>
      <c r="H10325" s="2">
        <f t="shared" si="1134"/>
        <v>0.31944444444444442</v>
      </c>
      <c r="I10325" s="2">
        <f t="shared" si="1135"/>
        <v>0.71875</v>
      </c>
      <c r="J10325" t="str">
        <f t="shared" si="1136"/>
        <v>10 Jun</v>
      </c>
      <c r="K10325" t="s">
        <v>1878</v>
      </c>
      <c r="L10325" t="s">
        <v>1992</v>
      </c>
      <c r="M10325" t="s">
        <v>1996</v>
      </c>
      <c r="N10325">
        <v>12199</v>
      </c>
      <c r="O10325">
        <f t="shared" si="1137"/>
        <v>4</v>
      </c>
      <c r="P10325" s="4" t="str">
        <f t="shared" si="1138"/>
        <v>14</v>
      </c>
      <c r="Q10325" s="8">
        <f t="shared" si="1139"/>
        <v>25</v>
      </c>
      <c r="R10325">
        <f t="shared" si="1140"/>
        <v>865</v>
      </c>
    </row>
    <row r="10326" spans="1:18" x14ac:dyDescent="0.3">
      <c r="A10326" t="s">
        <v>17</v>
      </c>
      <c r="B10326" s="7" t="s">
        <v>41</v>
      </c>
      <c r="C10326" t="s">
        <v>67</v>
      </c>
      <c r="D10326" s="10" t="s">
        <v>69</v>
      </c>
      <c r="E10326" t="s">
        <v>75</v>
      </c>
      <c r="F10326" s="4" t="s">
        <v>282</v>
      </c>
      <c r="G10326" t="s">
        <v>339</v>
      </c>
      <c r="H10326" s="2">
        <f t="shared" si="1134"/>
        <v>0.59722222222222221</v>
      </c>
      <c r="I10326" s="2">
        <f t="shared" si="1135"/>
        <v>0.47916666666666669</v>
      </c>
      <c r="J10326" t="str">
        <f t="shared" si="1136"/>
        <v/>
      </c>
      <c r="K10326" t="s">
        <v>1623</v>
      </c>
      <c r="L10326" t="s">
        <v>1991</v>
      </c>
      <c r="M10326" t="s">
        <v>1996</v>
      </c>
      <c r="N10326">
        <v>4668</v>
      </c>
      <c r="O10326">
        <f t="shared" si="1137"/>
        <v>2</v>
      </c>
      <c r="P10326" s="4" t="str">
        <f t="shared" si="1138"/>
        <v>2</v>
      </c>
      <c r="Q10326" s="8">
        <f t="shared" si="1139"/>
        <v>50</v>
      </c>
      <c r="R10326">
        <f t="shared" si="1140"/>
        <v>170</v>
      </c>
    </row>
    <row r="10327" spans="1:18" x14ac:dyDescent="0.3">
      <c r="A10327" t="s">
        <v>13</v>
      </c>
      <c r="B10327" s="7" t="s">
        <v>39</v>
      </c>
      <c r="C10327" t="s">
        <v>67</v>
      </c>
      <c r="D10327" s="10" t="s">
        <v>72</v>
      </c>
      <c r="E10327" t="s">
        <v>81</v>
      </c>
      <c r="F10327" s="4" t="s">
        <v>238</v>
      </c>
      <c r="G10327" t="s">
        <v>1600</v>
      </c>
      <c r="H10327" s="2">
        <f t="shared" si="1134"/>
        <v>3.125E-2</v>
      </c>
      <c r="I10327" s="2">
        <f t="shared" si="1135"/>
        <v>0.23958333333333334</v>
      </c>
      <c r="J10327" t="str">
        <f t="shared" si="1136"/>
        <v>19 Mar</v>
      </c>
      <c r="K10327" t="s">
        <v>1625</v>
      </c>
      <c r="L10327" t="s">
        <v>1993</v>
      </c>
      <c r="M10327" t="s">
        <v>1997</v>
      </c>
      <c r="N10327">
        <v>7832</v>
      </c>
      <c r="O10327">
        <f t="shared" si="1137"/>
        <v>3</v>
      </c>
      <c r="P10327" s="4" t="str">
        <f t="shared" si="1138"/>
        <v>19</v>
      </c>
      <c r="Q10327" s="8">
        <f t="shared" si="1139"/>
        <v>0</v>
      </c>
      <c r="R10327">
        <f t="shared" si="1140"/>
        <v>1140</v>
      </c>
    </row>
    <row r="10328" spans="1:18" x14ac:dyDescent="0.3">
      <c r="A10328" t="s">
        <v>14</v>
      </c>
      <c r="B10328" s="7" t="s">
        <v>39</v>
      </c>
      <c r="C10328" t="s">
        <v>67</v>
      </c>
      <c r="D10328" s="10" t="s">
        <v>72</v>
      </c>
      <c r="E10328" t="s">
        <v>75</v>
      </c>
      <c r="F10328" s="4" t="s">
        <v>242</v>
      </c>
      <c r="G10328" t="s">
        <v>289</v>
      </c>
      <c r="H10328" s="2">
        <f t="shared" si="1134"/>
        <v>0.52083333333333337</v>
      </c>
      <c r="I10328" s="2">
        <f t="shared" si="1135"/>
        <v>0.39930555555555558</v>
      </c>
      <c r="J10328" t="str">
        <f t="shared" si="1136"/>
        <v/>
      </c>
      <c r="K10328" t="s">
        <v>1644</v>
      </c>
      <c r="L10328" t="s">
        <v>1991</v>
      </c>
      <c r="M10328" t="s">
        <v>1996</v>
      </c>
      <c r="N10328">
        <v>4945</v>
      </c>
      <c r="O10328">
        <f t="shared" si="1137"/>
        <v>2</v>
      </c>
      <c r="P10328" s="4" t="str">
        <f t="shared" si="1138"/>
        <v>2</v>
      </c>
      <c r="Q10328" s="8">
        <f t="shared" si="1139"/>
        <v>55</v>
      </c>
      <c r="R10328">
        <f t="shared" si="1140"/>
        <v>175</v>
      </c>
    </row>
    <row r="10329" spans="1:18" x14ac:dyDescent="0.3">
      <c r="A10329" t="s">
        <v>12</v>
      </c>
      <c r="B10329" s="7" t="s">
        <v>65</v>
      </c>
      <c r="C10329" t="s">
        <v>67</v>
      </c>
      <c r="D10329" s="10" t="s">
        <v>72</v>
      </c>
      <c r="E10329" t="s">
        <v>128</v>
      </c>
      <c r="F10329" s="4" t="s">
        <v>204</v>
      </c>
      <c r="G10329" t="s">
        <v>728</v>
      </c>
      <c r="H10329" s="2">
        <f t="shared" si="1134"/>
        <v>0.92361111111111116</v>
      </c>
      <c r="I10329" s="2">
        <f t="shared" si="1135"/>
        <v>0.24305555555555555</v>
      </c>
      <c r="J10329" t="str">
        <f t="shared" si="1136"/>
        <v>07 Mar</v>
      </c>
      <c r="K10329" t="s">
        <v>1988</v>
      </c>
      <c r="L10329" t="s">
        <v>1992</v>
      </c>
      <c r="M10329" t="s">
        <v>1996</v>
      </c>
      <c r="N10329">
        <v>11791</v>
      </c>
      <c r="O10329">
        <f t="shared" si="1137"/>
        <v>4</v>
      </c>
      <c r="P10329" s="4" t="str">
        <f t="shared" si="1138"/>
        <v>40</v>
      </c>
      <c r="Q10329" s="8">
        <f t="shared" si="1139"/>
        <v>20</v>
      </c>
      <c r="R10329">
        <f t="shared" si="1140"/>
        <v>2420</v>
      </c>
    </row>
    <row r="10330" spans="1:18" x14ac:dyDescent="0.3">
      <c r="A10330" t="s">
        <v>14</v>
      </c>
      <c r="B10330" s="7" t="s">
        <v>62</v>
      </c>
      <c r="C10330" t="s">
        <v>68</v>
      </c>
      <c r="D10330" s="10" t="s">
        <v>67</v>
      </c>
      <c r="E10330" t="s">
        <v>80</v>
      </c>
      <c r="F10330" s="4" t="s">
        <v>345</v>
      </c>
      <c r="G10330" t="s">
        <v>329</v>
      </c>
      <c r="H10330" s="2">
        <f t="shared" si="1134"/>
        <v>0.39583333333333331</v>
      </c>
      <c r="I10330" s="2">
        <f t="shared" si="1135"/>
        <v>0.28819444444444442</v>
      </c>
      <c r="J10330" t="str">
        <f t="shared" si="1136"/>
        <v/>
      </c>
      <c r="K10330" t="s">
        <v>1634</v>
      </c>
      <c r="L10330" t="s">
        <v>1991</v>
      </c>
      <c r="M10330" t="s">
        <v>1998</v>
      </c>
      <c r="N10330">
        <v>3841</v>
      </c>
      <c r="O10330">
        <f t="shared" si="1137"/>
        <v>2</v>
      </c>
      <c r="P10330" s="4" t="str">
        <f t="shared" si="1138"/>
        <v>2</v>
      </c>
      <c r="Q10330" s="8">
        <f t="shared" si="1139"/>
        <v>35</v>
      </c>
      <c r="R10330">
        <f t="shared" si="1140"/>
        <v>155</v>
      </c>
    </row>
    <row r="10331" spans="1:18" x14ac:dyDescent="0.3">
      <c r="A10331" t="s">
        <v>16</v>
      </c>
      <c r="B10331" s="7" t="s">
        <v>40</v>
      </c>
      <c r="C10331" t="s">
        <v>67</v>
      </c>
      <c r="D10331" s="10" t="s">
        <v>69</v>
      </c>
      <c r="E10331" t="s">
        <v>75</v>
      </c>
      <c r="F10331" s="4" t="s">
        <v>236</v>
      </c>
      <c r="G10331" t="s">
        <v>555</v>
      </c>
      <c r="H10331" s="2">
        <f t="shared" si="1134"/>
        <v>0.98611111111111116</v>
      </c>
      <c r="I10331" s="2">
        <f t="shared" si="1135"/>
        <v>0.87152777777777779</v>
      </c>
      <c r="J10331" t="str">
        <f t="shared" si="1136"/>
        <v/>
      </c>
      <c r="K10331" t="s">
        <v>1660</v>
      </c>
      <c r="L10331" t="s">
        <v>1991</v>
      </c>
      <c r="M10331" t="s">
        <v>1996</v>
      </c>
      <c r="N10331">
        <v>4239</v>
      </c>
      <c r="O10331">
        <f t="shared" si="1137"/>
        <v>2</v>
      </c>
      <c r="P10331" s="4" t="str">
        <f t="shared" si="1138"/>
        <v>2</v>
      </c>
      <c r="Q10331" s="8">
        <f t="shared" si="1139"/>
        <v>45</v>
      </c>
      <c r="R10331">
        <f t="shared" si="1140"/>
        <v>165</v>
      </c>
    </row>
    <row r="10332" spans="1:18" x14ac:dyDescent="0.3">
      <c r="A10332" t="s">
        <v>13</v>
      </c>
      <c r="B10332" s="7" t="s">
        <v>49</v>
      </c>
      <c r="C10332" t="s">
        <v>67</v>
      </c>
      <c r="D10332" s="10" t="s">
        <v>72</v>
      </c>
      <c r="E10332" t="s">
        <v>81</v>
      </c>
      <c r="F10332" s="4" t="s">
        <v>259</v>
      </c>
      <c r="G10332" t="s">
        <v>1347</v>
      </c>
      <c r="H10332" s="2">
        <f t="shared" si="1134"/>
        <v>3.125E-2</v>
      </c>
      <c r="I10332" s="2">
        <f t="shared" si="1135"/>
        <v>0.58680555555555558</v>
      </c>
      <c r="J10332" t="str">
        <f t="shared" si="1136"/>
        <v>07 Mar</v>
      </c>
      <c r="K10332" t="s">
        <v>1915</v>
      </c>
      <c r="L10332" t="s">
        <v>1993</v>
      </c>
      <c r="M10332" t="s">
        <v>1996</v>
      </c>
      <c r="N10332">
        <v>14815</v>
      </c>
      <c r="O10332">
        <f t="shared" si="1137"/>
        <v>3</v>
      </c>
      <c r="P10332" s="4" t="str">
        <f t="shared" si="1138"/>
        <v>10</v>
      </c>
      <c r="Q10332" s="8">
        <f t="shared" si="1139"/>
        <v>40</v>
      </c>
      <c r="R10332">
        <f t="shared" si="1140"/>
        <v>640</v>
      </c>
    </row>
    <row r="10333" spans="1:18" x14ac:dyDescent="0.3">
      <c r="A10333" t="s">
        <v>13</v>
      </c>
      <c r="B10333" s="7" t="s">
        <v>25</v>
      </c>
      <c r="C10333" t="s">
        <v>69</v>
      </c>
      <c r="D10333" s="10" t="s">
        <v>73</v>
      </c>
      <c r="E10333" t="s">
        <v>104</v>
      </c>
      <c r="F10333" s="4" t="s">
        <v>261</v>
      </c>
      <c r="G10333" t="s">
        <v>239</v>
      </c>
      <c r="H10333" s="2">
        <f t="shared" si="1134"/>
        <v>0.79166666666666663</v>
      </c>
      <c r="I10333" s="2">
        <f t="shared" si="1135"/>
        <v>0.40277777777777779</v>
      </c>
      <c r="J10333" t="str">
        <f t="shared" si="1136"/>
        <v/>
      </c>
      <c r="K10333" t="s">
        <v>1733</v>
      </c>
      <c r="L10333" t="s">
        <v>1992</v>
      </c>
      <c r="M10333" t="s">
        <v>1996</v>
      </c>
      <c r="N10333">
        <v>13014</v>
      </c>
      <c r="O10333">
        <f t="shared" si="1137"/>
        <v>4</v>
      </c>
      <c r="P10333" s="4" t="str">
        <f t="shared" si="1138"/>
        <v>9</v>
      </c>
      <c r="Q10333" s="8">
        <f t="shared" si="1139"/>
        <v>20</v>
      </c>
      <c r="R10333">
        <f t="shared" si="1140"/>
        <v>560</v>
      </c>
    </row>
    <row r="10334" spans="1:18" x14ac:dyDescent="0.3">
      <c r="A10334" t="s">
        <v>15</v>
      </c>
      <c r="B10334" s="7" t="s">
        <v>25</v>
      </c>
      <c r="C10334" t="s">
        <v>69</v>
      </c>
      <c r="D10334" s="10" t="s">
        <v>73</v>
      </c>
      <c r="E10334" t="s">
        <v>82</v>
      </c>
      <c r="F10334" s="4" t="s">
        <v>318</v>
      </c>
      <c r="G10334" t="s">
        <v>239</v>
      </c>
      <c r="H10334" s="2">
        <f t="shared" si="1134"/>
        <v>0.79166666666666663</v>
      </c>
      <c r="I10334" s="2">
        <f t="shared" si="1135"/>
        <v>0.43055555555555558</v>
      </c>
      <c r="J10334" t="str">
        <f t="shared" si="1136"/>
        <v/>
      </c>
      <c r="K10334" t="s">
        <v>1758</v>
      </c>
      <c r="L10334" t="s">
        <v>1993</v>
      </c>
      <c r="M10334" t="s">
        <v>1996</v>
      </c>
      <c r="N10334">
        <v>11789</v>
      </c>
      <c r="O10334">
        <f t="shared" si="1137"/>
        <v>3</v>
      </c>
      <c r="P10334" s="4" t="str">
        <f t="shared" si="1138"/>
        <v>8</v>
      </c>
      <c r="Q10334" s="8">
        <f t="shared" si="1139"/>
        <v>40</v>
      </c>
      <c r="R10334">
        <f t="shared" si="1140"/>
        <v>520</v>
      </c>
    </row>
    <row r="10335" spans="1:18" x14ac:dyDescent="0.3">
      <c r="A10335" t="s">
        <v>13</v>
      </c>
      <c r="B10335" s="7" t="s">
        <v>23</v>
      </c>
      <c r="C10335" t="s">
        <v>68</v>
      </c>
      <c r="D10335" s="10" t="s">
        <v>67</v>
      </c>
      <c r="E10335" t="s">
        <v>85</v>
      </c>
      <c r="F10335" s="4" t="s">
        <v>245</v>
      </c>
      <c r="G10335" t="s">
        <v>567</v>
      </c>
      <c r="H10335" s="2">
        <f t="shared" si="1134"/>
        <v>0.19791666666666666</v>
      </c>
      <c r="I10335" s="2">
        <f t="shared" si="1135"/>
        <v>0.82291666666666663</v>
      </c>
      <c r="J10335" t="str">
        <f t="shared" si="1136"/>
        <v>25 Mar</v>
      </c>
      <c r="K10335" t="s">
        <v>1767</v>
      </c>
      <c r="L10335" t="s">
        <v>1993</v>
      </c>
      <c r="M10335" t="s">
        <v>1997</v>
      </c>
      <c r="N10335">
        <v>10031</v>
      </c>
      <c r="O10335">
        <f t="shared" si="1137"/>
        <v>3</v>
      </c>
      <c r="P10335" s="4" t="str">
        <f t="shared" si="1138"/>
        <v>9</v>
      </c>
      <c r="Q10335" s="8">
        <f t="shared" si="1139"/>
        <v>0</v>
      </c>
      <c r="R10335">
        <f t="shared" si="1140"/>
        <v>540</v>
      </c>
    </row>
    <row r="10336" spans="1:18" x14ac:dyDescent="0.3">
      <c r="A10336" t="s">
        <v>12</v>
      </c>
      <c r="B10336" s="7" t="s">
        <v>42</v>
      </c>
      <c r="C10336" t="s">
        <v>68</v>
      </c>
      <c r="D10336" s="10" t="s">
        <v>67</v>
      </c>
      <c r="E10336" t="s">
        <v>176</v>
      </c>
      <c r="F10336" s="4" t="s">
        <v>205</v>
      </c>
      <c r="G10336" t="s">
        <v>1601</v>
      </c>
      <c r="H10336" s="2">
        <f t="shared" si="1134"/>
        <v>0.72222222222222221</v>
      </c>
      <c r="I10336" s="2">
        <f t="shared" si="1135"/>
        <v>0.3923611111111111</v>
      </c>
      <c r="J10336" t="str">
        <f t="shared" si="1136"/>
        <v>16 May</v>
      </c>
      <c r="K10336" t="s">
        <v>1974</v>
      </c>
      <c r="L10336" t="s">
        <v>1992</v>
      </c>
      <c r="M10336" t="s">
        <v>1996</v>
      </c>
      <c r="N10336">
        <v>13616</v>
      </c>
      <c r="O10336">
        <f t="shared" si="1137"/>
        <v>4</v>
      </c>
      <c r="P10336" s="4" t="str">
        <f t="shared" si="1138"/>
        <v>31</v>
      </c>
      <c r="Q10336" s="8">
        <f t="shared" si="1139"/>
        <v>55</v>
      </c>
      <c r="R10336">
        <f t="shared" si="1140"/>
        <v>1915</v>
      </c>
    </row>
    <row r="10337" spans="1:18" x14ac:dyDescent="0.3">
      <c r="A10337" t="s">
        <v>15</v>
      </c>
      <c r="B10337" s="7" t="s">
        <v>39</v>
      </c>
      <c r="C10337" t="s">
        <v>69</v>
      </c>
      <c r="D10337" s="10" t="s">
        <v>73</v>
      </c>
      <c r="E10337" t="s">
        <v>82</v>
      </c>
      <c r="F10337" s="4" t="s">
        <v>239</v>
      </c>
      <c r="G10337" t="s">
        <v>531</v>
      </c>
      <c r="H10337" s="2">
        <f t="shared" si="1134"/>
        <v>6.5972222222222224E-2</v>
      </c>
      <c r="I10337" s="2">
        <f t="shared" si="1135"/>
        <v>0.79166666666666663</v>
      </c>
      <c r="J10337" t="str">
        <f t="shared" si="1136"/>
        <v>22 Mar</v>
      </c>
      <c r="K10337" t="s">
        <v>1827</v>
      </c>
      <c r="L10337" t="s">
        <v>1993</v>
      </c>
      <c r="M10337" t="s">
        <v>1996</v>
      </c>
      <c r="N10337">
        <v>6838</v>
      </c>
      <c r="O10337">
        <f t="shared" si="1137"/>
        <v>3</v>
      </c>
      <c r="P10337" s="4" t="str">
        <f t="shared" si="1138"/>
        <v>6</v>
      </c>
      <c r="Q10337" s="8">
        <f t="shared" si="1139"/>
        <v>35</v>
      </c>
      <c r="R10337">
        <f t="shared" si="1140"/>
        <v>395</v>
      </c>
    </row>
    <row r="10338" spans="1:18" x14ac:dyDescent="0.3">
      <c r="A10338" t="s">
        <v>13</v>
      </c>
      <c r="B10338" s="7" t="s">
        <v>55</v>
      </c>
      <c r="C10338" t="s">
        <v>67</v>
      </c>
      <c r="D10338" s="10" t="s">
        <v>69</v>
      </c>
      <c r="E10338" t="s">
        <v>75</v>
      </c>
      <c r="F10338" s="4" t="s">
        <v>319</v>
      </c>
      <c r="G10338" t="s">
        <v>267</v>
      </c>
      <c r="H10338" s="2">
        <f t="shared" si="1134"/>
        <v>0.86458333333333337</v>
      </c>
      <c r="I10338" s="2">
        <f t="shared" si="1135"/>
        <v>0.73958333333333337</v>
      </c>
      <c r="J10338" t="str">
        <f t="shared" si="1136"/>
        <v/>
      </c>
      <c r="K10338" t="s">
        <v>1666</v>
      </c>
      <c r="L10338" t="s">
        <v>1991</v>
      </c>
      <c r="M10338" t="s">
        <v>1996</v>
      </c>
      <c r="N10338">
        <v>7229</v>
      </c>
      <c r="O10338">
        <f t="shared" si="1137"/>
        <v>2</v>
      </c>
      <c r="P10338" s="4" t="str">
        <f t="shared" si="1138"/>
        <v>3</v>
      </c>
      <c r="Q10338" s="8">
        <f t="shared" si="1139"/>
        <v>0</v>
      </c>
      <c r="R10338">
        <f t="shared" si="1140"/>
        <v>180</v>
      </c>
    </row>
    <row r="10339" spans="1:18" x14ac:dyDescent="0.3">
      <c r="A10339" t="s">
        <v>11</v>
      </c>
      <c r="B10339" s="7" t="s">
        <v>62</v>
      </c>
      <c r="C10339" t="s">
        <v>67</v>
      </c>
      <c r="D10339" s="10" t="s">
        <v>69</v>
      </c>
      <c r="E10339" t="s">
        <v>75</v>
      </c>
      <c r="F10339" s="4" t="s">
        <v>248</v>
      </c>
      <c r="G10339" t="s">
        <v>246</v>
      </c>
      <c r="H10339" s="2">
        <f t="shared" si="1134"/>
        <v>0.36805555555555558</v>
      </c>
      <c r="I10339" s="2">
        <f t="shared" si="1135"/>
        <v>0.25347222222222221</v>
      </c>
      <c r="J10339" t="str">
        <f t="shared" si="1136"/>
        <v/>
      </c>
      <c r="K10339" t="s">
        <v>1660</v>
      </c>
      <c r="L10339" t="s">
        <v>1991</v>
      </c>
      <c r="M10339" t="s">
        <v>1996</v>
      </c>
      <c r="N10339">
        <v>4990</v>
      </c>
      <c r="O10339">
        <f t="shared" si="1137"/>
        <v>2</v>
      </c>
      <c r="P10339" s="4" t="str">
        <f t="shared" si="1138"/>
        <v>2</v>
      </c>
      <c r="Q10339" s="8">
        <f t="shared" si="1139"/>
        <v>45</v>
      </c>
      <c r="R10339">
        <f t="shared" si="1140"/>
        <v>165</v>
      </c>
    </row>
    <row r="10340" spans="1:18" x14ac:dyDescent="0.3">
      <c r="A10340" t="s">
        <v>16</v>
      </c>
      <c r="B10340" s="7" t="s">
        <v>30</v>
      </c>
      <c r="C10340" t="s">
        <v>69</v>
      </c>
      <c r="D10340" s="10" t="s">
        <v>73</v>
      </c>
      <c r="E10340" t="s">
        <v>82</v>
      </c>
      <c r="F10340" s="4" t="s">
        <v>228</v>
      </c>
      <c r="G10340" t="s">
        <v>274</v>
      </c>
      <c r="H10340" s="2">
        <f t="shared" si="1134"/>
        <v>0.53819444444444442</v>
      </c>
      <c r="I10340" s="2">
        <f t="shared" si="1135"/>
        <v>0.29166666666666669</v>
      </c>
      <c r="J10340" t="str">
        <f t="shared" si="1136"/>
        <v/>
      </c>
      <c r="K10340" t="s">
        <v>1648</v>
      </c>
      <c r="L10340" t="s">
        <v>1993</v>
      </c>
      <c r="M10340" t="s">
        <v>1996</v>
      </c>
      <c r="N10340">
        <v>5752</v>
      </c>
      <c r="O10340">
        <f t="shared" si="1137"/>
        <v>3</v>
      </c>
      <c r="P10340" s="4" t="str">
        <f t="shared" si="1138"/>
        <v>5</v>
      </c>
      <c r="Q10340" s="8">
        <f t="shared" si="1139"/>
        <v>55</v>
      </c>
      <c r="R10340">
        <f t="shared" si="1140"/>
        <v>355</v>
      </c>
    </row>
    <row r="10341" spans="1:18" x14ac:dyDescent="0.3">
      <c r="A10341" t="s">
        <v>15</v>
      </c>
      <c r="B10341" s="7" t="s">
        <v>33</v>
      </c>
      <c r="C10341" t="s">
        <v>69</v>
      </c>
      <c r="D10341" s="10" t="s">
        <v>73</v>
      </c>
      <c r="E10341" t="s">
        <v>90</v>
      </c>
      <c r="F10341" s="4" t="s">
        <v>233</v>
      </c>
      <c r="G10341" t="s">
        <v>687</v>
      </c>
      <c r="H10341" s="2">
        <f t="shared" si="1134"/>
        <v>6.25E-2</v>
      </c>
      <c r="I10341" s="2">
        <f t="shared" si="1135"/>
        <v>0.62847222222222221</v>
      </c>
      <c r="J10341" t="str">
        <f t="shared" si="1136"/>
        <v>10 May</v>
      </c>
      <c r="K10341" t="s">
        <v>1652</v>
      </c>
      <c r="L10341" t="s">
        <v>1992</v>
      </c>
      <c r="M10341" t="s">
        <v>1996</v>
      </c>
      <c r="N10341">
        <v>18191</v>
      </c>
      <c r="O10341">
        <f t="shared" si="1137"/>
        <v>4</v>
      </c>
      <c r="P10341" s="4" t="str">
        <f t="shared" si="1138"/>
        <v>10</v>
      </c>
      <c r="Q10341" s="8">
        <f t="shared" si="1139"/>
        <v>25</v>
      </c>
      <c r="R10341">
        <f t="shared" si="1140"/>
        <v>625</v>
      </c>
    </row>
    <row r="10342" spans="1:18" x14ac:dyDescent="0.3">
      <c r="A10342" t="s">
        <v>13</v>
      </c>
      <c r="B10342" s="7" t="s">
        <v>37</v>
      </c>
      <c r="C10342" t="s">
        <v>68</v>
      </c>
      <c r="D10342" s="10" t="s">
        <v>67</v>
      </c>
      <c r="E10342" t="s">
        <v>98</v>
      </c>
      <c r="F10342" s="4" t="s">
        <v>263</v>
      </c>
      <c r="G10342" t="s">
        <v>1052</v>
      </c>
      <c r="H10342" s="2">
        <f t="shared" si="1134"/>
        <v>0.40625</v>
      </c>
      <c r="I10342" s="2">
        <f t="shared" si="1135"/>
        <v>0.85069444444444442</v>
      </c>
      <c r="J10342" t="str">
        <f t="shared" si="1136"/>
        <v>13 Jun</v>
      </c>
      <c r="K10342" t="s">
        <v>1645</v>
      </c>
      <c r="L10342" t="s">
        <v>1993</v>
      </c>
      <c r="M10342" t="s">
        <v>1997</v>
      </c>
      <c r="N10342">
        <v>10539</v>
      </c>
      <c r="O10342">
        <f t="shared" si="1137"/>
        <v>3</v>
      </c>
      <c r="P10342" s="4" t="str">
        <f t="shared" si="1138"/>
        <v>13</v>
      </c>
      <c r="Q10342" s="8">
        <f t="shared" si="1139"/>
        <v>20</v>
      </c>
      <c r="R10342">
        <f t="shared" si="1140"/>
        <v>800</v>
      </c>
    </row>
    <row r="10343" spans="1:18" x14ac:dyDescent="0.3">
      <c r="A10343" t="s">
        <v>18</v>
      </c>
      <c r="B10343" s="7" t="s">
        <v>53</v>
      </c>
      <c r="C10343" t="s">
        <v>69</v>
      </c>
      <c r="D10343" s="10" t="s">
        <v>73</v>
      </c>
      <c r="E10343" t="s">
        <v>83</v>
      </c>
      <c r="F10343" s="4" t="s">
        <v>354</v>
      </c>
      <c r="G10343" t="s">
        <v>1382</v>
      </c>
      <c r="H10343" s="2">
        <f t="shared" si="1134"/>
        <v>0.2986111111111111</v>
      </c>
      <c r="I10343" s="2">
        <f t="shared" si="1135"/>
        <v>0.69791666666666663</v>
      </c>
      <c r="J10343" t="str">
        <f t="shared" si="1136"/>
        <v>10 Mar</v>
      </c>
      <c r="K10343" t="s">
        <v>1878</v>
      </c>
      <c r="L10343" t="s">
        <v>1993</v>
      </c>
      <c r="M10343" t="s">
        <v>1996</v>
      </c>
      <c r="N10343">
        <v>8327</v>
      </c>
      <c r="O10343">
        <f t="shared" si="1137"/>
        <v>3</v>
      </c>
      <c r="P10343" s="4" t="str">
        <f t="shared" si="1138"/>
        <v>14</v>
      </c>
      <c r="Q10343" s="8">
        <f t="shared" si="1139"/>
        <v>25</v>
      </c>
      <c r="R10343">
        <f t="shared" si="1140"/>
        <v>865</v>
      </c>
    </row>
    <row r="10344" spans="1:18" x14ac:dyDescent="0.3">
      <c r="A10344" t="s">
        <v>13</v>
      </c>
      <c r="B10344" s="7" t="s">
        <v>55</v>
      </c>
      <c r="C10344" t="s">
        <v>68</v>
      </c>
      <c r="D10344" s="10" t="s">
        <v>67</v>
      </c>
      <c r="E10344" t="s">
        <v>85</v>
      </c>
      <c r="F10344" s="4" t="s">
        <v>259</v>
      </c>
      <c r="G10344" t="s">
        <v>457</v>
      </c>
      <c r="H10344" s="2">
        <f t="shared" si="1134"/>
        <v>0.94097222222222221</v>
      </c>
      <c r="I10344" s="2">
        <f t="shared" si="1135"/>
        <v>0.58680555555555558</v>
      </c>
      <c r="J10344" t="str">
        <f t="shared" si="1136"/>
        <v/>
      </c>
      <c r="K10344" t="s">
        <v>1658</v>
      </c>
      <c r="L10344" t="s">
        <v>1993</v>
      </c>
      <c r="M10344" t="s">
        <v>1997</v>
      </c>
      <c r="N10344">
        <v>10844</v>
      </c>
      <c r="O10344">
        <f t="shared" si="1137"/>
        <v>3</v>
      </c>
      <c r="P10344" s="4" t="str">
        <f t="shared" si="1138"/>
        <v>8</v>
      </c>
      <c r="Q10344" s="8">
        <f t="shared" si="1139"/>
        <v>30</v>
      </c>
      <c r="R10344">
        <f t="shared" si="1140"/>
        <v>510</v>
      </c>
    </row>
    <row r="10345" spans="1:18" x14ac:dyDescent="0.3">
      <c r="A10345" t="s">
        <v>14</v>
      </c>
      <c r="B10345" s="7" t="s">
        <v>37</v>
      </c>
      <c r="C10345" t="s">
        <v>68</v>
      </c>
      <c r="D10345" s="10" t="s">
        <v>67</v>
      </c>
      <c r="E10345" t="s">
        <v>80</v>
      </c>
      <c r="F10345" s="4" t="s">
        <v>203</v>
      </c>
      <c r="G10345" t="s">
        <v>1498</v>
      </c>
      <c r="H10345" s="2">
        <f t="shared" si="1134"/>
        <v>2.7777777777777776E-2</v>
      </c>
      <c r="I10345" s="2">
        <f t="shared" si="1135"/>
        <v>0.93055555555555558</v>
      </c>
      <c r="J10345" t="str">
        <f t="shared" si="1136"/>
        <v>13 Jun</v>
      </c>
      <c r="K10345" t="s">
        <v>1710</v>
      </c>
      <c r="L10345" t="s">
        <v>1991</v>
      </c>
      <c r="M10345" t="s">
        <v>1996</v>
      </c>
      <c r="N10345">
        <v>3873</v>
      </c>
      <c r="O10345">
        <f t="shared" si="1137"/>
        <v>2</v>
      </c>
      <c r="P10345" s="4" t="str">
        <f t="shared" si="1138"/>
        <v>2</v>
      </c>
      <c r="Q10345" s="8">
        <f t="shared" si="1139"/>
        <v>20</v>
      </c>
      <c r="R10345">
        <f t="shared" si="1140"/>
        <v>140</v>
      </c>
    </row>
    <row r="10346" spans="1:18" x14ac:dyDescent="0.3">
      <c r="A10346" t="s">
        <v>13</v>
      </c>
      <c r="B10346" s="7" t="s">
        <v>61</v>
      </c>
      <c r="C10346" t="s">
        <v>67</v>
      </c>
      <c r="D10346" s="10" t="s">
        <v>72</v>
      </c>
      <c r="E10346" t="s">
        <v>81</v>
      </c>
      <c r="F10346" s="4" t="s">
        <v>226</v>
      </c>
      <c r="G10346" t="s">
        <v>1073</v>
      </c>
      <c r="H10346" s="2">
        <f t="shared" si="1134"/>
        <v>0.43402777777777779</v>
      </c>
      <c r="I10346" s="2">
        <f t="shared" si="1135"/>
        <v>0.89236111111111116</v>
      </c>
      <c r="J10346" t="str">
        <f t="shared" si="1136"/>
        <v>16 Mar</v>
      </c>
      <c r="K10346" t="s">
        <v>1742</v>
      </c>
      <c r="L10346" t="s">
        <v>1993</v>
      </c>
      <c r="M10346" t="s">
        <v>1996</v>
      </c>
      <c r="N10346">
        <v>13555</v>
      </c>
      <c r="O10346">
        <f t="shared" si="1137"/>
        <v>3</v>
      </c>
      <c r="P10346" s="4" t="str">
        <f t="shared" si="1138"/>
        <v>13</v>
      </c>
      <c r="Q10346" s="8">
        <f t="shared" si="1139"/>
        <v>0</v>
      </c>
      <c r="R10346">
        <f t="shared" si="1140"/>
        <v>780</v>
      </c>
    </row>
    <row r="10347" spans="1:18" x14ac:dyDescent="0.3">
      <c r="A10347" t="s">
        <v>13</v>
      </c>
      <c r="B10347" s="7" t="s">
        <v>55</v>
      </c>
      <c r="C10347" t="s">
        <v>68</v>
      </c>
      <c r="D10347" s="10" t="s">
        <v>67</v>
      </c>
      <c r="E10347" t="s">
        <v>85</v>
      </c>
      <c r="F10347" s="4" t="s">
        <v>270</v>
      </c>
      <c r="G10347" t="s">
        <v>890</v>
      </c>
      <c r="H10347" s="2">
        <f t="shared" si="1134"/>
        <v>0.76041666666666663</v>
      </c>
      <c r="I10347" s="2">
        <f t="shared" si="1135"/>
        <v>0.83333333333333337</v>
      </c>
      <c r="J10347" t="str">
        <f t="shared" si="1136"/>
        <v>25 May</v>
      </c>
      <c r="K10347" t="s">
        <v>1773</v>
      </c>
      <c r="L10347" t="s">
        <v>1993</v>
      </c>
      <c r="M10347" t="s">
        <v>1997</v>
      </c>
      <c r="N10347">
        <v>10844</v>
      </c>
      <c r="O10347">
        <f t="shared" si="1137"/>
        <v>3</v>
      </c>
      <c r="P10347" s="4" t="str">
        <f t="shared" si="1138"/>
        <v>22</v>
      </c>
      <c r="Q10347" s="8">
        <f t="shared" si="1139"/>
        <v>15</v>
      </c>
      <c r="R10347">
        <f t="shared" si="1140"/>
        <v>1335</v>
      </c>
    </row>
    <row r="10348" spans="1:18" x14ac:dyDescent="0.3">
      <c r="A10348" t="s">
        <v>17</v>
      </c>
      <c r="B10348" s="7" t="s">
        <v>57</v>
      </c>
      <c r="C10348" t="s">
        <v>67</v>
      </c>
      <c r="D10348" s="10" t="s">
        <v>69</v>
      </c>
      <c r="E10348" t="s">
        <v>75</v>
      </c>
      <c r="F10348" s="4" t="s">
        <v>352</v>
      </c>
      <c r="G10348" t="s">
        <v>530</v>
      </c>
      <c r="H10348" s="2">
        <f t="shared" si="1134"/>
        <v>0.99305555555555558</v>
      </c>
      <c r="I10348" s="2">
        <f t="shared" si="1135"/>
        <v>0.875</v>
      </c>
      <c r="J10348" t="str">
        <f t="shared" si="1136"/>
        <v/>
      </c>
      <c r="K10348" t="s">
        <v>1623</v>
      </c>
      <c r="L10348" t="s">
        <v>1991</v>
      </c>
      <c r="M10348" t="s">
        <v>1996</v>
      </c>
      <c r="N10348">
        <v>5403</v>
      </c>
      <c r="O10348">
        <f t="shared" si="1137"/>
        <v>2</v>
      </c>
      <c r="P10348" s="4" t="str">
        <f t="shared" si="1138"/>
        <v>2</v>
      </c>
      <c r="Q10348" s="8">
        <f t="shared" si="1139"/>
        <v>50</v>
      </c>
      <c r="R10348">
        <f t="shared" si="1140"/>
        <v>170</v>
      </c>
    </row>
    <row r="10349" spans="1:18" x14ac:dyDescent="0.3">
      <c r="A10349" t="s">
        <v>12</v>
      </c>
      <c r="B10349" s="7" t="s">
        <v>48</v>
      </c>
      <c r="C10349" t="s">
        <v>68</v>
      </c>
      <c r="D10349" s="10" t="s">
        <v>67</v>
      </c>
      <c r="E10349" t="s">
        <v>80</v>
      </c>
      <c r="F10349" s="4" t="s">
        <v>267</v>
      </c>
      <c r="G10349" t="s">
        <v>463</v>
      </c>
      <c r="H10349" s="2">
        <f t="shared" si="1134"/>
        <v>0.97222222222222221</v>
      </c>
      <c r="I10349" s="2">
        <f t="shared" si="1135"/>
        <v>0.86458333333333337</v>
      </c>
      <c r="J10349" t="str">
        <f t="shared" si="1136"/>
        <v/>
      </c>
      <c r="K10349" t="s">
        <v>1634</v>
      </c>
      <c r="L10349" t="s">
        <v>1991</v>
      </c>
      <c r="M10349" t="s">
        <v>1996</v>
      </c>
      <c r="N10349">
        <v>4145</v>
      </c>
      <c r="O10349">
        <f t="shared" si="1137"/>
        <v>2</v>
      </c>
      <c r="P10349" s="4" t="str">
        <f t="shared" si="1138"/>
        <v>2</v>
      </c>
      <c r="Q10349" s="8">
        <f t="shared" si="1139"/>
        <v>35</v>
      </c>
      <c r="R10349">
        <f t="shared" si="1140"/>
        <v>155</v>
      </c>
    </row>
    <row r="10350" spans="1:18" x14ac:dyDescent="0.3">
      <c r="A10350" t="s">
        <v>13</v>
      </c>
      <c r="B10350" s="7" t="s">
        <v>25</v>
      </c>
      <c r="C10350" t="s">
        <v>69</v>
      </c>
      <c r="D10350" s="10" t="s">
        <v>73</v>
      </c>
      <c r="E10350" t="s">
        <v>82</v>
      </c>
      <c r="F10350" s="4" t="s">
        <v>297</v>
      </c>
      <c r="G10350" t="s">
        <v>708</v>
      </c>
      <c r="H10350" s="2">
        <f t="shared" si="1134"/>
        <v>0.79166666666666663</v>
      </c>
      <c r="I10350" s="2">
        <f t="shared" si="1135"/>
        <v>0.80208333333333337</v>
      </c>
      <c r="J10350" t="str">
        <f t="shared" si="1136"/>
        <v>10 Jun</v>
      </c>
      <c r="K10350" t="s">
        <v>1791</v>
      </c>
      <c r="L10350" t="s">
        <v>1993</v>
      </c>
      <c r="M10350" t="s">
        <v>1997</v>
      </c>
      <c r="N10350">
        <v>10577</v>
      </c>
      <c r="O10350">
        <f t="shared" si="1137"/>
        <v>3</v>
      </c>
      <c r="P10350" s="4" t="str">
        <f t="shared" si="1138"/>
        <v>23</v>
      </c>
      <c r="Q10350" s="8">
        <f t="shared" si="1139"/>
        <v>45</v>
      </c>
      <c r="R10350">
        <f t="shared" si="1140"/>
        <v>1425</v>
      </c>
    </row>
    <row r="10351" spans="1:18" x14ac:dyDescent="0.3">
      <c r="A10351" t="s">
        <v>12</v>
      </c>
      <c r="B10351" s="7" t="s">
        <v>33</v>
      </c>
      <c r="C10351" t="s">
        <v>69</v>
      </c>
      <c r="D10351" s="10" t="s">
        <v>73</v>
      </c>
      <c r="E10351" t="s">
        <v>120</v>
      </c>
      <c r="F10351" s="4" t="s">
        <v>213</v>
      </c>
      <c r="G10351" t="s">
        <v>692</v>
      </c>
      <c r="H10351" s="2">
        <f t="shared" si="1134"/>
        <v>0.3923611111111111</v>
      </c>
      <c r="I10351" s="2">
        <f t="shared" si="1135"/>
        <v>0.40625</v>
      </c>
      <c r="J10351" t="str">
        <f t="shared" si="1136"/>
        <v>10 May</v>
      </c>
      <c r="K10351" t="s">
        <v>1833</v>
      </c>
      <c r="L10351" t="s">
        <v>1992</v>
      </c>
      <c r="M10351" t="s">
        <v>1996</v>
      </c>
      <c r="N10351">
        <v>9925</v>
      </c>
      <c r="O10351">
        <f t="shared" si="1137"/>
        <v>4</v>
      </c>
      <c r="P10351" s="4" t="str">
        <f t="shared" si="1138"/>
        <v>23</v>
      </c>
      <c r="Q10351" s="8">
        <f t="shared" si="1139"/>
        <v>40</v>
      </c>
      <c r="R10351">
        <f t="shared" si="1140"/>
        <v>1420</v>
      </c>
    </row>
    <row r="10352" spans="1:18" x14ac:dyDescent="0.3">
      <c r="A10352" t="s">
        <v>11</v>
      </c>
      <c r="B10352" s="7" t="s">
        <v>44</v>
      </c>
      <c r="C10352" t="s">
        <v>71</v>
      </c>
      <c r="D10352" s="10" t="s">
        <v>74</v>
      </c>
      <c r="E10352" t="s">
        <v>102</v>
      </c>
      <c r="F10352" s="4" t="s">
        <v>346</v>
      </c>
      <c r="G10352" t="s">
        <v>305</v>
      </c>
      <c r="H10352" s="2">
        <f t="shared" si="1134"/>
        <v>0.85763888888888884</v>
      </c>
      <c r="I10352" s="2">
        <f t="shared" si="1135"/>
        <v>0.79513888888888884</v>
      </c>
      <c r="J10352" t="str">
        <f t="shared" si="1136"/>
        <v/>
      </c>
      <c r="K10352" t="s">
        <v>1675</v>
      </c>
      <c r="L10352" t="s">
        <v>1991</v>
      </c>
      <c r="M10352" t="s">
        <v>1996</v>
      </c>
      <c r="N10352">
        <v>2754</v>
      </c>
      <c r="O10352">
        <f t="shared" si="1137"/>
        <v>2</v>
      </c>
      <c r="P10352" s="4" t="str">
        <f t="shared" si="1138"/>
        <v>1</v>
      </c>
      <c r="Q10352" s="8">
        <f t="shared" si="1139"/>
        <v>30</v>
      </c>
      <c r="R10352">
        <f t="shared" si="1140"/>
        <v>90</v>
      </c>
    </row>
    <row r="10353" spans="1:18" x14ac:dyDescent="0.3">
      <c r="A10353" t="s">
        <v>12</v>
      </c>
      <c r="B10353" s="7" t="s">
        <v>33</v>
      </c>
      <c r="C10353" t="s">
        <v>68</v>
      </c>
      <c r="D10353" s="10" t="s">
        <v>67</v>
      </c>
      <c r="E10353" t="s">
        <v>135</v>
      </c>
      <c r="F10353" s="4" t="s">
        <v>354</v>
      </c>
      <c r="G10353" t="s">
        <v>1518</v>
      </c>
      <c r="H10353" s="2">
        <f t="shared" si="1134"/>
        <v>0.87847222222222221</v>
      </c>
      <c r="I10353" s="2">
        <f t="shared" si="1135"/>
        <v>0.69791666666666663</v>
      </c>
      <c r="J10353" t="str">
        <f t="shared" si="1136"/>
        <v>10 May</v>
      </c>
      <c r="K10353" t="s">
        <v>1787</v>
      </c>
      <c r="L10353" t="s">
        <v>1993</v>
      </c>
      <c r="M10353" t="s">
        <v>1996</v>
      </c>
      <c r="N10353">
        <v>7662</v>
      </c>
      <c r="O10353">
        <f t="shared" si="1137"/>
        <v>3</v>
      </c>
      <c r="P10353" s="4" t="str">
        <f t="shared" si="1138"/>
        <v>28</v>
      </c>
      <c r="Q10353" s="8">
        <f t="shared" si="1139"/>
        <v>20</v>
      </c>
      <c r="R10353">
        <f t="shared" si="1140"/>
        <v>1700</v>
      </c>
    </row>
    <row r="10354" spans="1:18" x14ac:dyDescent="0.3">
      <c r="A10354" t="s">
        <v>13</v>
      </c>
      <c r="B10354" s="7" t="s">
        <v>29</v>
      </c>
      <c r="C10354" t="s">
        <v>71</v>
      </c>
      <c r="D10354" s="10" t="s">
        <v>74</v>
      </c>
      <c r="E10354" t="s">
        <v>100</v>
      </c>
      <c r="F10354" s="4" t="s">
        <v>424</v>
      </c>
      <c r="G10354" t="s">
        <v>411</v>
      </c>
      <c r="H10354" s="2">
        <f t="shared" si="1134"/>
        <v>0.69097222222222221</v>
      </c>
      <c r="I10354" s="2">
        <f t="shared" si="1135"/>
        <v>0.125</v>
      </c>
      <c r="J10354" t="str">
        <f t="shared" si="1136"/>
        <v/>
      </c>
      <c r="K10354" t="s">
        <v>1989</v>
      </c>
      <c r="L10354" t="s">
        <v>1993</v>
      </c>
      <c r="M10354" t="s">
        <v>1996</v>
      </c>
      <c r="N10354">
        <v>22294</v>
      </c>
      <c r="O10354">
        <f t="shared" si="1137"/>
        <v>3</v>
      </c>
      <c r="P10354" s="4" t="str">
        <f t="shared" si="1138"/>
        <v>13</v>
      </c>
      <c r="Q10354" s="8">
        <f t="shared" si="1139"/>
        <v>35</v>
      </c>
      <c r="R10354">
        <f t="shared" si="1140"/>
        <v>815</v>
      </c>
    </row>
    <row r="10355" spans="1:18" x14ac:dyDescent="0.3">
      <c r="A10355" t="s">
        <v>11</v>
      </c>
      <c r="B10355" s="7" t="s">
        <v>51</v>
      </c>
      <c r="C10355" t="s">
        <v>67</v>
      </c>
      <c r="D10355" s="10" t="s">
        <v>72</v>
      </c>
      <c r="E10355" t="s">
        <v>75</v>
      </c>
      <c r="F10355" s="4" t="s">
        <v>296</v>
      </c>
      <c r="G10355" t="s">
        <v>376</v>
      </c>
      <c r="H10355" s="2">
        <f t="shared" si="1134"/>
        <v>0.65972222222222221</v>
      </c>
      <c r="I10355" s="2">
        <f t="shared" si="1135"/>
        <v>0.54166666666666663</v>
      </c>
      <c r="J10355" t="str">
        <f t="shared" si="1136"/>
        <v/>
      </c>
      <c r="K10355" t="s">
        <v>1623</v>
      </c>
      <c r="L10355" t="s">
        <v>1991</v>
      </c>
      <c r="M10355" t="s">
        <v>1996</v>
      </c>
      <c r="N10355">
        <v>6144</v>
      </c>
      <c r="O10355">
        <f t="shared" si="1137"/>
        <v>2</v>
      </c>
      <c r="P10355" s="4" t="str">
        <f t="shared" si="1138"/>
        <v>2</v>
      </c>
      <c r="Q10355" s="8">
        <f t="shared" si="1139"/>
        <v>50</v>
      </c>
      <c r="R10355">
        <f t="shared" si="1140"/>
        <v>170</v>
      </c>
    </row>
    <row r="10356" spans="1:18" x14ac:dyDescent="0.3">
      <c r="A10356" t="s">
        <v>13</v>
      </c>
      <c r="B10356" s="7" t="s">
        <v>38</v>
      </c>
      <c r="C10356" t="s">
        <v>71</v>
      </c>
      <c r="D10356" s="10" t="s">
        <v>74</v>
      </c>
      <c r="E10356" t="s">
        <v>177</v>
      </c>
      <c r="F10356" s="4" t="s">
        <v>269</v>
      </c>
      <c r="G10356" t="s">
        <v>805</v>
      </c>
      <c r="H10356" s="2">
        <f t="shared" si="1134"/>
        <v>0.70138888888888884</v>
      </c>
      <c r="I10356" s="2">
        <f t="shared" si="1135"/>
        <v>0.82638888888888884</v>
      </c>
      <c r="J10356" t="str">
        <f t="shared" si="1136"/>
        <v>07 Mar</v>
      </c>
      <c r="K10356" t="s">
        <v>1855</v>
      </c>
      <c r="L10356" t="s">
        <v>1992</v>
      </c>
      <c r="M10356" t="s">
        <v>1996</v>
      </c>
      <c r="N10356">
        <v>24210</v>
      </c>
      <c r="O10356">
        <f t="shared" si="1137"/>
        <v>4</v>
      </c>
      <c r="P10356" s="4" t="str">
        <f t="shared" si="1138"/>
        <v>21</v>
      </c>
      <c r="Q10356" s="8">
        <f t="shared" si="1139"/>
        <v>0</v>
      </c>
      <c r="R10356">
        <f t="shared" si="1140"/>
        <v>1260</v>
      </c>
    </row>
    <row r="10357" spans="1:18" x14ac:dyDescent="0.3">
      <c r="A10357" t="s">
        <v>15</v>
      </c>
      <c r="B10357" s="7" t="s">
        <v>60</v>
      </c>
      <c r="C10357" t="s">
        <v>69</v>
      </c>
      <c r="D10357" s="10" t="s">
        <v>73</v>
      </c>
      <c r="E10357" t="s">
        <v>82</v>
      </c>
      <c r="F10357" s="4" t="s">
        <v>296</v>
      </c>
      <c r="G10357" t="s">
        <v>515</v>
      </c>
      <c r="H10357" s="2">
        <f t="shared" si="1134"/>
        <v>6.5972222222222224E-2</v>
      </c>
      <c r="I10357" s="2">
        <f t="shared" si="1135"/>
        <v>0.54166666666666663</v>
      </c>
      <c r="J10357" t="str">
        <f t="shared" si="1136"/>
        <v>28 Mar</v>
      </c>
      <c r="K10357" t="s">
        <v>1760</v>
      </c>
      <c r="L10357" t="s">
        <v>1993</v>
      </c>
      <c r="M10357" t="s">
        <v>1996</v>
      </c>
      <c r="N10357">
        <v>12327</v>
      </c>
      <c r="O10357">
        <f t="shared" si="1137"/>
        <v>3</v>
      </c>
      <c r="P10357" s="4" t="str">
        <f t="shared" si="1138"/>
        <v>12</v>
      </c>
      <c r="Q10357" s="8">
        <f t="shared" si="1139"/>
        <v>35</v>
      </c>
      <c r="R10357">
        <f t="shared" si="1140"/>
        <v>755</v>
      </c>
    </row>
    <row r="10358" spans="1:18" x14ac:dyDescent="0.3">
      <c r="A10358" t="s">
        <v>14</v>
      </c>
      <c r="B10358" s="7" t="s">
        <v>61</v>
      </c>
      <c r="C10358" t="s">
        <v>71</v>
      </c>
      <c r="D10358" s="10" t="s">
        <v>74</v>
      </c>
      <c r="E10358" t="s">
        <v>102</v>
      </c>
      <c r="F10358" s="4" t="s">
        <v>320</v>
      </c>
      <c r="G10358" t="s">
        <v>390</v>
      </c>
      <c r="H10358" s="2">
        <f t="shared" si="1134"/>
        <v>0.60416666666666663</v>
      </c>
      <c r="I10358" s="2">
        <f t="shared" si="1135"/>
        <v>0.54861111111111116</v>
      </c>
      <c r="J10358" t="str">
        <f t="shared" si="1136"/>
        <v/>
      </c>
      <c r="K10358" t="s">
        <v>1762</v>
      </c>
      <c r="L10358" t="s">
        <v>1991</v>
      </c>
      <c r="M10358" t="s">
        <v>1996</v>
      </c>
      <c r="N10358">
        <v>2437</v>
      </c>
      <c r="O10358">
        <f t="shared" si="1137"/>
        <v>2</v>
      </c>
      <c r="P10358" s="4" t="str">
        <f t="shared" si="1138"/>
        <v>1</v>
      </c>
      <c r="Q10358" s="8">
        <f t="shared" si="1139"/>
        <v>20</v>
      </c>
      <c r="R10358">
        <f t="shared" si="1140"/>
        <v>80</v>
      </c>
    </row>
    <row r="10359" spans="1:18" x14ac:dyDescent="0.3">
      <c r="A10359" t="s">
        <v>14</v>
      </c>
      <c r="B10359" s="7" t="s">
        <v>37</v>
      </c>
      <c r="C10359" t="s">
        <v>71</v>
      </c>
      <c r="D10359" s="10" t="s">
        <v>74</v>
      </c>
      <c r="E10359" t="s">
        <v>102</v>
      </c>
      <c r="F10359" s="4" t="s">
        <v>238</v>
      </c>
      <c r="G10359" t="s">
        <v>391</v>
      </c>
      <c r="H10359" s="2">
        <f t="shared" si="1134"/>
        <v>0.30208333333333331</v>
      </c>
      <c r="I10359" s="2">
        <f t="shared" si="1135"/>
        <v>0.23958333333333334</v>
      </c>
      <c r="J10359" t="str">
        <f t="shared" si="1136"/>
        <v/>
      </c>
      <c r="K10359" t="s">
        <v>1675</v>
      </c>
      <c r="L10359" t="s">
        <v>1991</v>
      </c>
      <c r="M10359" t="s">
        <v>1996</v>
      </c>
      <c r="N10359">
        <v>2753</v>
      </c>
      <c r="O10359">
        <f t="shared" si="1137"/>
        <v>2</v>
      </c>
      <c r="P10359" s="4" t="str">
        <f t="shared" si="1138"/>
        <v>1</v>
      </c>
      <c r="Q10359" s="8">
        <f t="shared" si="1139"/>
        <v>30</v>
      </c>
      <c r="R10359">
        <f t="shared" si="1140"/>
        <v>90</v>
      </c>
    </row>
    <row r="10360" spans="1:18" x14ac:dyDescent="0.3">
      <c r="A10360" t="s">
        <v>13</v>
      </c>
      <c r="B10360" s="7" t="s">
        <v>48</v>
      </c>
      <c r="C10360" t="s">
        <v>68</v>
      </c>
      <c r="D10360" s="10" t="s">
        <v>67</v>
      </c>
      <c r="E10360" t="s">
        <v>98</v>
      </c>
      <c r="F10360" s="4" t="s">
        <v>242</v>
      </c>
      <c r="G10360" t="s">
        <v>516</v>
      </c>
      <c r="H10360" s="2">
        <f t="shared" si="1134"/>
        <v>0.98263888888888884</v>
      </c>
      <c r="I10360" s="2">
        <f t="shared" si="1135"/>
        <v>0.39930555555555558</v>
      </c>
      <c r="J10360" t="str">
        <f t="shared" si="1136"/>
        <v/>
      </c>
      <c r="K10360" t="s">
        <v>1714</v>
      </c>
      <c r="L10360" t="s">
        <v>1993</v>
      </c>
      <c r="M10360" t="s">
        <v>1996</v>
      </c>
      <c r="N10360">
        <v>14151</v>
      </c>
      <c r="O10360">
        <f t="shared" si="1137"/>
        <v>3</v>
      </c>
      <c r="P10360" s="4" t="str">
        <f t="shared" si="1138"/>
        <v>14</v>
      </c>
      <c r="Q10360" s="8">
        <f t="shared" si="1139"/>
        <v>0</v>
      </c>
      <c r="R10360">
        <f t="shared" si="1140"/>
        <v>840</v>
      </c>
    </row>
    <row r="10361" spans="1:18" x14ac:dyDescent="0.3">
      <c r="A10361" t="s">
        <v>17</v>
      </c>
      <c r="B10361" s="7" t="s">
        <v>59</v>
      </c>
      <c r="C10361" t="s">
        <v>70</v>
      </c>
      <c r="D10361" s="10" t="s">
        <v>68</v>
      </c>
      <c r="E10361" t="s">
        <v>84</v>
      </c>
      <c r="F10361" s="4" t="s">
        <v>319</v>
      </c>
      <c r="G10361" t="s">
        <v>359</v>
      </c>
      <c r="H10361" s="2">
        <f t="shared" si="1134"/>
        <v>0.83680555555555558</v>
      </c>
      <c r="I10361" s="2">
        <f t="shared" si="1135"/>
        <v>0.73958333333333337</v>
      </c>
      <c r="J10361" t="str">
        <f t="shared" si="1136"/>
        <v/>
      </c>
      <c r="K10361" t="s">
        <v>1710</v>
      </c>
      <c r="L10361" t="s">
        <v>1991</v>
      </c>
      <c r="M10361" t="s">
        <v>1996</v>
      </c>
      <c r="N10361">
        <v>11982</v>
      </c>
      <c r="O10361">
        <f t="shared" si="1137"/>
        <v>2</v>
      </c>
      <c r="P10361" s="4" t="str">
        <f t="shared" si="1138"/>
        <v>2</v>
      </c>
      <c r="Q10361" s="8">
        <f t="shared" si="1139"/>
        <v>20</v>
      </c>
      <c r="R10361">
        <f t="shared" si="1140"/>
        <v>140</v>
      </c>
    </row>
    <row r="10362" spans="1:18" x14ac:dyDescent="0.3">
      <c r="A10362" t="s">
        <v>11</v>
      </c>
      <c r="B10362" s="7" t="s">
        <v>35</v>
      </c>
      <c r="C10362" t="s">
        <v>69</v>
      </c>
      <c r="D10362" s="10" t="s">
        <v>73</v>
      </c>
      <c r="E10362" t="s">
        <v>120</v>
      </c>
      <c r="F10362" s="4" t="s">
        <v>386</v>
      </c>
      <c r="G10362" t="s">
        <v>324</v>
      </c>
      <c r="H10362" s="2">
        <f t="shared" si="1134"/>
        <v>0.88888888888888884</v>
      </c>
      <c r="I10362" s="2">
        <f t="shared" si="1135"/>
        <v>0.49652777777777779</v>
      </c>
      <c r="J10362" t="str">
        <f t="shared" si="1136"/>
        <v/>
      </c>
      <c r="K10362" t="s">
        <v>1939</v>
      </c>
      <c r="L10362" t="s">
        <v>1992</v>
      </c>
      <c r="M10362" t="s">
        <v>1996</v>
      </c>
      <c r="N10362">
        <v>9413</v>
      </c>
      <c r="O10362">
        <f t="shared" si="1137"/>
        <v>4</v>
      </c>
      <c r="P10362" s="4" t="str">
        <f t="shared" si="1138"/>
        <v>9</v>
      </c>
      <c r="Q10362" s="8">
        <f t="shared" si="1139"/>
        <v>25</v>
      </c>
      <c r="R10362">
        <f t="shared" si="1140"/>
        <v>565</v>
      </c>
    </row>
    <row r="10363" spans="1:18" x14ac:dyDescent="0.3">
      <c r="A10363" t="s">
        <v>12</v>
      </c>
      <c r="B10363" s="7" t="s">
        <v>42</v>
      </c>
      <c r="C10363" t="s">
        <v>69</v>
      </c>
      <c r="D10363" s="10" t="s">
        <v>73</v>
      </c>
      <c r="E10363" t="s">
        <v>125</v>
      </c>
      <c r="F10363" s="4" t="s">
        <v>217</v>
      </c>
      <c r="G10363" t="s">
        <v>982</v>
      </c>
      <c r="H10363" s="2">
        <f t="shared" si="1134"/>
        <v>0.80208333333333337</v>
      </c>
      <c r="I10363" s="2">
        <f t="shared" si="1135"/>
        <v>0.71875</v>
      </c>
      <c r="J10363" t="str">
        <f t="shared" si="1136"/>
        <v>16 May</v>
      </c>
      <c r="K10363" t="s">
        <v>1799</v>
      </c>
      <c r="L10363" t="s">
        <v>1992</v>
      </c>
      <c r="M10363" t="s">
        <v>1996</v>
      </c>
      <c r="N10363">
        <v>13022</v>
      </c>
      <c r="O10363">
        <f t="shared" si="1137"/>
        <v>4</v>
      </c>
      <c r="P10363" s="4" t="str">
        <f t="shared" si="1138"/>
        <v>26</v>
      </c>
      <c r="Q10363" s="8">
        <f t="shared" si="1139"/>
        <v>0</v>
      </c>
      <c r="R10363">
        <f t="shared" si="1140"/>
        <v>1560</v>
      </c>
    </row>
    <row r="10364" spans="1:18" x14ac:dyDescent="0.3">
      <c r="A10364" t="s">
        <v>16</v>
      </c>
      <c r="B10364" s="7" t="s">
        <v>25</v>
      </c>
      <c r="C10364" t="s">
        <v>68</v>
      </c>
      <c r="D10364" s="10" t="s">
        <v>67</v>
      </c>
      <c r="E10364" t="s">
        <v>96</v>
      </c>
      <c r="F10364" s="4" t="s">
        <v>310</v>
      </c>
      <c r="G10364" t="s">
        <v>231</v>
      </c>
      <c r="H10364" s="2">
        <f t="shared" si="1134"/>
        <v>0.60763888888888884</v>
      </c>
      <c r="I10364" s="2">
        <f t="shared" si="1135"/>
        <v>0.27777777777777779</v>
      </c>
      <c r="J10364" t="str">
        <f t="shared" si="1136"/>
        <v/>
      </c>
      <c r="K10364" t="s">
        <v>1801</v>
      </c>
      <c r="L10364" t="s">
        <v>1993</v>
      </c>
      <c r="M10364" t="s">
        <v>1996</v>
      </c>
      <c r="N10364">
        <v>3673</v>
      </c>
      <c r="O10364">
        <f t="shared" si="1137"/>
        <v>3</v>
      </c>
      <c r="P10364" s="4" t="str">
        <f t="shared" si="1138"/>
        <v>7</v>
      </c>
      <c r="Q10364" s="8">
        <f t="shared" si="1139"/>
        <v>55</v>
      </c>
      <c r="R10364">
        <f t="shared" si="1140"/>
        <v>475</v>
      </c>
    </row>
    <row r="10365" spans="1:18" x14ac:dyDescent="0.3">
      <c r="A10365" t="s">
        <v>13</v>
      </c>
      <c r="B10365" s="7" t="s">
        <v>38</v>
      </c>
      <c r="C10365" t="s">
        <v>69</v>
      </c>
      <c r="D10365" s="10" t="s">
        <v>73</v>
      </c>
      <c r="E10365" t="s">
        <v>82</v>
      </c>
      <c r="F10365" s="4" t="s">
        <v>203</v>
      </c>
      <c r="G10365" t="s">
        <v>474</v>
      </c>
      <c r="H10365" s="2">
        <f t="shared" si="1134"/>
        <v>0.18402777777777779</v>
      </c>
      <c r="I10365" s="2">
        <f t="shared" si="1135"/>
        <v>0.93055555555555558</v>
      </c>
      <c r="J10365" t="str">
        <f t="shared" si="1136"/>
        <v>07 Mar</v>
      </c>
      <c r="K10365" t="s">
        <v>1811</v>
      </c>
      <c r="L10365" t="s">
        <v>1993</v>
      </c>
      <c r="M10365" t="s">
        <v>1996</v>
      </c>
      <c r="N10365">
        <v>15764</v>
      </c>
      <c r="O10365">
        <f t="shared" si="1137"/>
        <v>3</v>
      </c>
      <c r="P10365" s="4" t="str">
        <f t="shared" si="1138"/>
        <v>6</v>
      </c>
      <c r="Q10365" s="8">
        <f t="shared" si="1139"/>
        <v>5</v>
      </c>
      <c r="R10365">
        <f t="shared" si="1140"/>
        <v>365</v>
      </c>
    </row>
    <row r="10366" spans="1:18" x14ac:dyDescent="0.3">
      <c r="A10366" t="s">
        <v>13</v>
      </c>
      <c r="B10366" s="7" t="s">
        <v>28</v>
      </c>
      <c r="C10366" t="s">
        <v>69</v>
      </c>
      <c r="D10366" s="10" t="s">
        <v>73</v>
      </c>
      <c r="E10366" t="s">
        <v>90</v>
      </c>
      <c r="F10366" s="4" t="s">
        <v>226</v>
      </c>
      <c r="G10366" t="s">
        <v>455</v>
      </c>
      <c r="H10366" s="2">
        <f t="shared" si="1134"/>
        <v>0.52430555555555558</v>
      </c>
      <c r="I10366" s="2">
        <f t="shared" si="1135"/>
        <v>0.89236111111111116</v>
      </c>
      <c r="J10366" t="str">
        <f t="shared" si="1136"/>
        <v>25 Jun</v>
      </c>
      <c r="K10366" t="s">
        <v>1646</v>
      </c>
      <c r="L10366" t="s">
        <v>1992</v>
      </c>
      <c r="M10366" t="s">
        <v>1996</v>
      </c>
      <c r="N10366">
        <v>12609</v>
      </c>
      <c r="O10366">
        <f t="shared" si="1137"/>
        <v>4</v>
      </c>
      <c r="P10366" s="4" t="str">
        <f t="shared" si="1138"/>
        <v>15</v>
      </c>
      <c r="Q10366" s="8">
        <f t="shared" si="1139"/>
        <v>10</v>
      </c>
      <c r="R10366">
        <f t="shared" si="1140"/>
        <v>910</v>
      </c>
    </row>
    <row r="10367" spans="1:18" x14ac:dyDescent="0.3">
      <c r="A10367" t="s">
        <v>20</v>
      </c>
      <c r="B10367" s="7" t="s">
        <v>27</v>
      </c>
      <c r="C10367" t="s">
        <v>67</v>
      </c>
      <c r="D10367" s="10" t="s">
        <v>72</v>
      </c>
      <c r="E10367" t="s">
        <v>108</v>
      </c>
      <c r="F10367" s="4" t="s">
        <v>213</v>
      </c>
      <c r="G10367" t="s">
        <v>316</v>
      </c>
      <c r="H10367" s="2">
        <f t="shared" si="1134"/>
        <v>0.60069444444444442</v>
      </c>
      <c r="I10367" s="2">
        <f t="shared" si="1135"/>
        <v>0.40625</v>
      </c>
      <c r="J10367" t="str">
        <f t="shared" si="1136"/>
        <v/>
      </c>
      <c r="K10367" t="s">
        <v>1822</v>
      </c>
      <c r="L10367" t="s">
        <v>1993</v>
      </c>
      <c r="M10367" t="s">
        <v>2003</v>
      </c>
      <c r="N10367">
        <v>57209</v>
      </c>
      <c r="O10367">
        <f t="shared" si="1137"/>
        <v>3</v>
      </c>
      <c r="P10367" s="4" t="str">
        <f t="shared" si="1138"/>
        <v>4</v>
      </c>
      <c r="Q10367" s="8">
        <f t="shared" si="1139"/>
        <v>40</v>
      </c>
      <c r="R10367">
        <f t="shared" si="1140"/>
        <v>280</v>
      </c>
    </row>
    <row r="10368" spans="1:18" x14ac:dyDescent="0.3">
      <c r="A10368" t="s">
        <v>17</v>
      </c>
      <c r="B10368" s="7" t="s">
        <v>45</v>
      </c>
      <c r="C10368" t="s">
        <v>67</v>
      </c>
      <c r="D10368" s="10" t="s">
        <v>69</v>
      </c>
      <c r="E10368" t="s">
        <v>75</v>
      </c>
      <c r="F10368" s="4" t="s">
        <v>213</v>
      </c>
      <c r="G10368" t="s">
        <v>438</v>
      </c>
      <c r="H10368" s="2">
        <f t="shared" si="1134"/>
        <v>0.52430555555555558</v>
      </c>
      <c r="I10368" s="2">
        <f t="shared" si="1135"/>
        <v>0.40625</v>
      </c>
      <c r="J10368" t="str">
        <f t="shared" si="1136"/>
        <v/>
      </c>
      <c r="K10368" t="s">
        <v>1623</v>
      </c>
      <c r="L10368" t="s">
        <v>1991</v>
      </c>
      <c r="M10368" t="s">
        <v>1996</v>
      </c>
      <c r="N10368">
        <v>5613</v>
      </c>
      <c r="O10368">
        <f t="shared" si="1137"/>
        <v>2</v>
      </c>
      <c r="P10368" s="4" t="str">
        <f t="shared" si="1138"/>
        <v>2</v>
      </c>
      <c r="Q10368" s="8">
        <f t="shared" si="1139"/>
        <v>50</v>
      </c>
      <c r="R10368">
        <f t="shared" si="1140"/>
        <v>170</v>
      </c>
    </row>
    <row r="10369" spans="1:18" x14ac:dyDescent="0.3">
      <c r="A10369" t="s">
        <v>15</v>
      </c>
      <c r="B10369" s="7" t="s">
        <v>39</v>
      </c>
      <c r="C10369" t="s">
        <v>69</v>
      </c>
      <c r="D10369" s="10" t="s">
        <v>73</v>
      </c>
      <c r="E10369" t="s">
        <v>82</v>
      </c>
      <c r="F10369" s="4" t="s">
        <v>273</v>
      </c>
      <c r="G10369" t="s">
        <v>297</v>
      </c>
      <c r="H10369" s="2">
        <f t="shared" si="1134"/>
        <v>0.80208333333333337</v>
      </c>
      <c r="I10369" s="2">
        <f t="shared" si="1135"/>
        <v>0.19791666666666666</v>
      </c>
      <c r="J10369" t="str">
        <f t="shared" si="1136"/>
        <v/>
      </c>
      <c r="K10369" t="s">
        <v>1699</v>
      </c>
      <c r="L10369" t="s">
        <v>1993</v>
      </c>
      <c r="M10369" t="s">
        <v>1996</v>
      </c>
      <c r="N10369">
        <v>6630</v>
      </c>
      <c r="O10369">
        <f t="shared" si="1137"/>
        <v>3</v>
      </c>
      <c r="P10369" s="4" t="str">
        <f t="shared" si="1138"/>
        <v>14</v>
      </c>
      <c r="Q10369" s="8">
        <f t="shared" si="1139"/>
        <v>30</v>
      </c>
      <c r="R10369">
        <f t="shared" si="1140"/>
        <v>870</v>
      </c>
    </row>
    <row r="10370" spans="1:18" x14ac:dyDescent="0.3">
      <c r="A10370" t="s">
        <v>13</v>
      </c>
      <c r="B10370" s="7" t="s">
        <v>47</v>
      </c>
      <c r="C10370" t="s">
        <v>71</v>
      </c>
      <c r="D10370" s="10" t="s">
        <v>74</v>
      </c>
      <c r="E10370" t="s">
        <v>102</v>
      </c>
      <c r="F10370" s="4" t="s">
        <v>301</v>
      </c>
      <c r="G10370" t="s">
        <v>307</v>
      </c>
      <c r="H10370" s="2">
        <f t="shared" si="1134"/>
        <v>0.87847222222222221</v>
      </c>
      <c r="I10370" s="2">
        <f t="shared" si="1135"/>
        <v>0.81597222222222221</v>
      </c>
      <c r="J10370" t="str">
        <f t="shared" si="1136"/>
        <v/>
      </c>
      <c r="K10370" t="s">
        <v>1675</v>
      </c>
      <c r="L10370" t="s">
        <v>1991</v>
      </c>
      <c r="M10370" t="s">
        <v>1996</v>
      </c>
      <c r="N10370">
        <v>5678</v>
      </c>
      <c r="O10370">
        <f t="shared" si="1137"/>
        <v>2</v>
      </c>
      <c r="P10370" s="4" t="str">
        <f t="shared" si="1138"/>
        <v>1</v>
      </c>
      <c r="Q10370" s="8">
        <f t="shared" si="1139"/>
        <v>30</v>
      </c>
      <c r="R10370">
        <f t="shared" si="1140"/>
        <v>90</v>
      </c>
    </row>
    <row r="10371" spans="1:18" x14ac:dyDescent="0.3">
      <c r="A10371" t="s">
        <v>13</v>
      </c>
      <c r="B10371" s="7" t="s">
        <v>39</v>
      </c>
      <c r="C10371" t="s">
        <v>67</v>
      </c>
      <c r="D10371" s="10" t="s">
        <v>72</v>
      </c>
      <c r="E10371" t="s">
        <v>81</v>
      </c>
      <c r="F10371" s="4" t="s">
        <v>337</v>
      </c>
      <c r="G10371" t="s">
        <v>915</v>
      </c>
      <c r="H10371" s="2">
        <f t="shared" si="1134"/>
        <v>0.31944444444444442</v>
      </c>
      <c r="I10371" s="2">
        <f t="shared" si="1135"/>
        <v>0.95138888888888884</v>
      </c>
      <c r="J10371" t="str">
        <f t="shared" si="1136"/>
        <v>19 Mar</v>
      </c>
      <c r="K10371" t="s">
        <v>1790</v>
      </c>
      <c r="L10371" t="s">
        <v>1993</v>
      </c>
      <c r="M10371" t="s">
        <v>1997</v>
      </c>
      <c r="N10371">
        <v>7045</v>
      </c>
      <c r="O10371">
        <f t="shared" si="1137"/>
        <v>3</v>
      </c>
      <c r="P10371" s="4" t="str">
        <f t="shared" si="1138"/>
        <v>8</v>
      </c>
      <c r="Q10371" s="8">
        <f t="shared" si="1139"/>
        <v>50</v>
      </c>
      <c r="R10371">
        <f t="shared" si="1140"/>
        <v>530</v>
      </c>
    </row>
    <row r="10372" spans="1:18" x14ac:dyDescent="0.3">
      <c r="A10372" t="s">
        <v>11</v>
      </c>
      <c r="B10372" s="7" t="s">
        <v>53</v>
      </c>
      <c r="C10372" t="s">
        <v>68</v>
      </c>
      <c r="D10372" s="10" t="s">
        <v>67</v>
      </c>
      <c r="E10372" t="s">
        <v>80</v>
      </c>
      <c r="F10372" s="4" t="s">
        <v>339</v>
      </c>
      <c r="G10372" t="s">
        <v>266</v>
      </c>
      <c r="H10372" s="2">
        <f t="shared" ref="H10372:H10435" si="1141">TIMEVALUE(LEFT(G10372,5))</f>
        <v>0.70486111111111116</v>
      </c>
      <c r="I10372" s="2">
        <f t="shared" ref="I10372:I10435" si="1142">F10372*1</f>
        <v>0.59722222222222221</v>
      </c>
      <c r="J10372" t="str">
        <f t="shared" ref="J10372:J10435" si="1143">IF(LEN(G10372)&gt;5, MID(G10372,7,6), "")</f>
        <v/>
      </c>
      <c r="K10372" t="s">
        <v>1634</v>
      </c>
      <c r="L10372" t="s">
        <v>1991</v>
      </c>
      <c r="M10372" t="s">
        <v>1996</v>
      </c>
      <c r="N10372">
        <v>4148</v>
      </c>
      <c r="O10372">
        <f t="shared" ref="O10372:O10435" si="1144">LEN(E10372)-LEN(SUBSTITUTE(E10372,"→",""))+1</f>
        <v>2</v>
      </c>
      <c r="P10372" s="4" t="str">
        <f t="shared" ref="P10372:P10435" si="1145">LEFT(K10372, FIND("h", K10372)-1)</f>
        <v>2</v>
      </c>
      <c r="Q10372" s="8">
        <f t="shared" ref="Q10372:Q10435" si="1146">IFERROR(VALUE(MID(K10372, FIND("h",K10372)+2, FIND("m",K10372)-FIND("h",K10372)-2)), 0)*1</f>
        <v>35</v>
      </c>
      <c r="R10372">
        <f t="shared" ref="R10372:R10435" si="1147">(P10372*60+Q10372)</f>
        <v>155</v>
      </c>
    </row>
    <row r="10373" spans="1:18" x14ac:dyDescent="0.3">
      <c r="A10373" t="s">
        <v>12</v>
      </c>
      <c r="B10373" s="7" t="s">
        <v>65</v>
      </c>
      <c r="C10373" t="s">
        <v>67</v>
      </c>
      <c r="D10373" s="10" t="s">
        <v>72</v>
      </c>
      <c r="E10373" t="s">
        <v>142</v>
      </c>
      <c r="F10373" s="4" t="s">
        <v>384</v>
      </c>
      <c r="G10373" t="s">
        <v>368</v>
      </c>
      <c r="H10373" s="2">
        <f t="shared" si="1141"/>
        <v>0.95486111111111116</v>
      </c>
      <c r="I10373" s="2">
        <f t="shared" si="1142"/>
        <v>0.4375</v>
      </c>
      <c r="J10373" t="str">
        <f t="shared" si="1143"/>
        <v/>
      </c>
      <c r="K10373" t="s">
        <v>1671</v>
      </c>
      <c r="L10373" t="s">
        <v>1993</v>
      </c>
      <c r="M10373" t="s">
        <v>1996</v>
      </c>
      <c r="N10373">
        <v>11003</v>
      </c>
      <c r="O10373">
        <f t="shared" si="1144"/>
        <v>3</v>
      </c>
      <c r="P10373" s="4" t="str">
        <f t="shared" si="1145"/>
        <v>12</v>
      </c>
      <c r="Q10373" s="8">
        <f t="shared" si="1146"/>
        <v>25</v>
      </c>
      <c r="R10373">
        <f t="shared" si="1147"/>
        <v>745</v>
      </c>
    </row>
    <row r="10374" spans="1:18" x14ac:dyDescent="0.3">
      <c r="A10374" t="s">
        <v>12</v>
      </c>
      <c r="B10374" s="7" t="s">
        <v>46</v>
      </c>
      <c r="C10374" t="s">
        <v>69</v>
      </c>
      <c r="D10374" s="10" t="s">
        <v>73</v>
      </c>
      <c r="E10374" t="s">
        <v>101</v>
      </c>
      <c r="F10374" s="4" t="s">
        <v>248</v>
      </c>
      <c r="G10374" t="s">
        <v>838</v>
      </c>
      <c r="H10374" s="2">
        <f t="shared" si="1141"/>
        <v>0.3923611111111111</v>
      </c>
      <c r="I10374" s="2">
        <f t="shared" si="1142"/>
        <v>0.25347222222222221</v>
      </c>
      <c r="J10374" t="str">
        <f t="shared" si="1143"/>
        <v>19 May</v>
      </c>
      <c r="K10374" t="s">
        <v>1672</v>
      </c>
      <c r="L10374" t="s">
        <v>1993</v>
      </c>
      <c r="M10374" t="s">
        <v>1996</v>
      </c>
      <c r="N10374">
        <v>7480</v>
      </c>
      <c r="O10374">
        <f t="shared" si="1144"/>
        <v>3</v>
      </c>
      <c r="P10374" s="4" t="str">
        <f t="shared" si="1145"/>
        <v>27</v>
      </c>
      <c r="Q10374" s="8">
        <f t="shared" si="1146"/>
        <v>20</v>
      </c>
      <c r="R10374">
        <f t="shared" si="1147"/>
        <v>1640</v>
      </c>
    </row>
    <row r="10375" spans="1:18" x14ac:dyDescent="0.3">
      <c r="A10375" t="s">
        <v>11</v>
      </c>
      <c r="B10375" s="7" t="s">
        <v>26</v>
      </c>
      <c r="C10375" t="s">
        <v>68</v>
      </c>
      <c r="D10375" s="10" t="s">
        <v>67</v>
      </c>
      <c r="E10375" t="s">
        <v>80</v>
      </c>
      <c r="F10375" s="4" t="s">
        <v>341</v>
      </c>
      <c r="G10375" t="s">
        <v>1602</v>
      </c>
      <c r="H10375" s="2">
        <f t="shared" si="1141"/>
        <v>3.4722222222222224E-2</v>
      </c>
      <c r="I10375" s="2">
        <f t="shared" si="1142"/>
        <v>0.92708333333333337</v>
      </c>
      <c r="J10375" t="str">
        <f t="shared" si="1143"/>
        <v>13 May</v>
      </c>
      <c r="K10375" t="s">
        <v>1634</v>
      </c>
      <c r="L10375" t="s">
        <v>1991</v>
      </c>
      <c r="M10375" t="s">
        <v>1996</v>
      </c>
      <c r="N10375">
        <v>4804</v>
      </c>
      <c r="O10375">
        <f t="shared" si="1144"/>
        <v>2</v>
      </c>
      <c r="P10375" s="4" t="str">
        <f t="shared" si="1145"/>
        <v>2</v>
      </c>
      <c r="Q10375" s="8">
        <f t="shared" si="1146"/>
        <v>35</v>
      </c>
      <c r="R10375">
        <f t="shared" si="1147"/>
        <v>155</v>
      </c>
    </row>
    <row r="10376" spans="1:18" x14ac:dyDescent="0.3">
      <c r="A10376" t="s">
        <v>13</v>
      </c>
      <c r="B10376" s="7" t="s">
        <v>26</v>
      </c>
      <c r="C10376" t="s">
        <v>71</v>
      </c>
      <c r="D10376" s="10" t="s">
        <v>74</v>
      </c>
      <c r="E10376" t="s">
        <v>102</v>
      </c>
      <c r="F10376" s="4" t="s">
        <v>366</v>
      </c>
      <c r="G10376" t="s">
        <v>627</v>
      </c>
      <c r="H10376" s="2">
        <f t="shared" si="1141"/>
        <v>0.18055555555555555</v>
      </c>
      <c r="I10376" s="2">
        <f t="shared" si="1142"/>
        <v>0.12152777777777778</v>
      </c>
      <c r="J10376" t="str">
        <f t="shared" si="1143"/>
        <v/>
      </c>
      <c r="K10376" t="s">
        <v>1676</v>
      </c>
      <c r="L10376" t="s">
        <v>1991</v>
      </c>
      <c r="M10376" t="s">
        <v>1997</v>
      </c>
      <c r="N10376">
        <v>4050</v>
      </c>
      <c r="O10376">
        <f t="shared" si="1144"/>
        <v>2</v>
      </c>
      <c r="P10376" s="4" t="str">
        <f t="shared" si="1145"/>
        <v>1</v>
      </c>
      <c r="Q10376" s="8">
        <f t="shared" si="1146"/>
        <v>25</v>
      </c>
      <c r="R10376">
        <f t="shared" si="1147"/>
        <v>85</v>
      </c>
    </row>
    <row r="10377" spans="1:18" x14ac:dyDescent="0.3">
      <c r="A10377" t="s">
        <v>12</v>
      </c>
      <c r="B10377" s="7" t="s">
        <v>47</v>
      </c>
      <c r="C10377" t="s">
        <v>67</v>
      </c>
      <c r="D10377" s="10" t="s">
        <v>69</v>
      </c>
      <c r="E10377" t="s">
        <v>75</v>
      </c>
      <c r="F10377" s="4" t="s">
        <v>300</v>
      </c>
      <c r="G10377" t="s">
        <v>419</v>
      </c>
      <c r="H10377" s="2">
        <f t="shared" si="1141"/>
        <v>0.53125</v>
      </c>
      <c r="I10377" s="2">
        <f t="shared" si="1142"/>
        <v>0.41666666666666669</v>
      </c>
      <c r="J10377" t="str">
        <f t="shared" si="1143"/>
        <v/>
      </c>
      <c r="K10377" t="s">
        <v>1660</v>
      </c>
      <c r="L10377" t="s">
        <v>1991</v>
      </c>
      <c r="M10377" t="s">
        <v>1996</v>
      </c>
      <c r="N10377">
        <v>6961</v>
      </c>
      <c r="O10377">
        <f t="shared" si="1144"/>
        <v>2</v>
      </c>
      <c r="P10377" s="4" t="str">
        <f t="shared" si="1145"/>
        <v>2</v>
      </c>
      <c r="Q10377" s="8">
        <f t="shared" si="1146"/>
        <v>45</v>
      </c>
      <c r="R10377">
        <f t="shared" si="1147"/>
        <v>165</v>
      </c>
    </row>
    <row r="10378" spans="1:18" x14ac:dyDescent="0.3">
      <c r="A10378" t="s">
        <v>13</v>
      </c>
      <c r="B10378" s="7" t="s">
        <v>50</v>
      </c>
      <c r="C10378" t="s">
        <v>69</v>
      </c>
      <c r="D10378" s="10" t="s">
        <v>73</v>
      </c>
      <c r="E10378" t="s">
        <v>82</v>
      </c>
      <c r="F10378" s="4" t="s">
        <v>222</v>
      </c>
      <c r="G10378" t="s">
        <v>551</v>
      </c>
      <c r="H10378" s="2">
        <f t="shared" si="1141"/>
        <v>0.79166666666666663</v>
      </c>
      <c r="I10378" s="2">
        <f t="shared" si="1142"/>
        <v>0.66666666666666663</v>
      </c>
      <c r="J10378" t="str">
        <f t="shared" si="1143"/>
        <v>04 Jun</v>
      </c>
      <c r="K10378" t="s">
        <v>1778</v>
      </c>
      <c r="L10378" t="s">
        <v>1993</v>
      </c>
      <c r="M10378" t="s">
        <v>1997</v>
      </c>
      <c r="N10378">
        <v>10262</v>
      </c>
      <c r="O10378">
        <f t="shared" si="1144"/>
        <v>3</v>
      </c>
      <c r="P10378" s="4" t="str">
        <f t="shared" si="1145"/>
        <v>27</v>
      </c>
      <c r="Q10378" s="8">
        <f t="shared" si="1146"/>
        <v>0</v>
      </c>
      <c r="R10378">
        <f t="shared" si="1147"/>
        <v>1620</v>
      </c>
    </row>
    <row r="10379" spans="1:18" x14ac:dyDescent="0.3">
      <c r="A10379" t="s">
        <v>18</v>
      </c>
      <c r="B10379" s="7" t="s">
        <v>37</v>
      </c>
      <c r="C10379" t="s">
        <v>67</v>
      </c>
      <c r="D10379" s="10" t="s">
        <v>69</v>
      </c>
      <c r="E10379" t="s">
        <v>75</v>
      </c>
      <c r="F10379" s="4" t="s">
        <v>244</v>
      </c>
      <c r="G10379" t="s">
        <v>1603</v>
      </c>
      <c r="H10379" s="2">
        <f t="shared" si="1141"/>
        <v>0.11458333333333333</v>
      </c>
      <c r="I10379" s="2">
        <f t="shared" si="1142"/>
        <v>0.99652777777777779</v>
      </c>
      <c r="J10379" t="str">
        <f t="shared" si="1143"/>
        <v>13 Jun</v>
      </c>
      <c r="K10379" t="s">
        <v>1623</v>
      </c>
      <c r="L10379" t="s">
        <v>1991</v>
      </c>
      <c r="M10379" t="s">
        <v>1996</v>
      </c>
      <c r="N10379">
        <v>3383</v>
      </c>
      <c r="O10379">
        <f t="shared" si="1144"/>
        <v>2</v>
      </c>
      <c r="P10379" s="4" t="str">
        <f t="shared" si="1145"/>
        <v>2</v>
      </c>
      <c r="Q10379" s="8">
        <f t="shared" si="1146"/>
        <v>50</v>
      </c>
      <c r="R10379">
        <f t="shared" si="1147"/>
        <v>170</v>
      </c>
    </row>
    <row r="10380" spans="1:18" x14ac:dyDescent="0.3">
      <c r="A10380" t="s">
        <v>12</v>
      </c>
      <c r="B10380" s="7" t="s">
        <v>53</v>
      </c>
      <c r="C10380" t="s">
        <v>69</v>
      </c>
      <c r="D10380" s="10" t="s">
        <v>73</v>
      </c>
      <c r="E10380" t="s">
        <v>83</v>
      </c>
      <c r="F10380" s="4" t="s">
        <v>327</v>
      </c>
      <c r="G10380" t="s">
        <v>1604</v>
      </c>
      <c r="H10380" s="2">
        <f t="shared" si="1141"/>
        <v>0.95833333333333337</v>
      </c>
      <c r="I10380" s="2">
        <f t="shared" si="1142"/>
        <v>0.85416666666666663</v>
      </c>
      <c r="J10380" t="str">
        <f t="shared" si="1143"/>
        <v>10 Mar</v>
      </c>
      <c r="K10380" t="s">
        <v>1677</v>
      </c>
      <c r="L10380" t="s">
        <v>1993</v>
      </c>
      <c r="M10380" t="s">
        <v>1996</v>
      </c>
      <c r="N10380">
        <v>8119</v>
      </c>
      <c r="O10380">
        <f t="shared" si="1144"/>
        <v>3</v>
      </c>
      <c r="P10380" s="4" t="str">
        <f t="shared" si="1145"/>
        <v>26</v>
      </c>
      <c r="Q10380" s="8">
        <f t="shared" si="1146"/>
        <v>30</v>
      </c>
      <c r="R10380">
        <f t="shared" si="1147"/>
        <v>1590</v>
      </c>
    </row>
    <row r="10381" spans="1:18" x14ac:dyDescent="0.3">
      <c r="A10381" t="s">
        <v>13</v>
      </c>
      <c r="B10381" s="7" t="s">
        <v>54</v>
      </c>
      <c r="C10381" t="s">
        <v>69</v>
      </c>
      <c r="D10381" s="10" t="s">
        <v>73</v>
      </c>
      <c r="E10381" t="s">
        <v>82</v>
      </c>
      <c r="F10381" s="4" t="s">
        <v>265</v>
      </c>
      <c r="G10381" t="s">
        <v>239</v>
      </c>
      <c r="H10381" s="2">
        <f t="shared" si="1141"/>
        <v>0.79166666666666663</v>
      </c>
      <c r="I10381" s="2">
        <f t="shared" si="1142"/>
        <v>9.375E-2</v>
      </c>
      <c r="J10381" t="str">
        <f t="shared" si="1143"/>
        <v/>
      </c>
      <c r="K10381" t="s">
        <v>1861</v>
      </c>
      <c r="L10381" t="s">
        <v>1993</v>
      </c>
      <c r="M10381" t="s">
        <v>1996</v>
      </c>
      <c r="N10381">
        <v>14714</v>
      </c>
      <c r="O10381">
        <f t="shared" si="1144"/>
        <v>3</v>
      </c>
      <c r="P10381" s="4" t="str">
        <f t="shared" si="1145"/>
        <v>16</v>
      </c>
      <c r="Q10381" s="8">
        <f t="shared" si="1146"/>
        <v>45</v>
      </c>
      <c r="R10381">
        <f t="shared" si="1147"/>
        <v>1005</v>
      </c>
    </row>
    <row r="10382" spans="1:18" x14ac:dyDescent="0.3">
      <c r="A10382" t="s">
        <v>15</v>
      </c>
      <c r="B10382" s="7" t="s">
        <v>50</v>
      </c>
      <c r="C10382" t="s">
        <v>69</v>
      </c>
      <c r="D10382" s="10" t="s">
        <v>73</v>
      </c>
      <c r="E10382" t="s">
        <v>82</v>
      </c>
      <c r="F10382" s="4" t="s">
        <v>285</v>
      </c>
      <c r="G10382" t="s">
        <v>239</v>
      </c>
      <c r="H10382" s="2">
        <f t="shared" si="1141"/>
        <v>0.79166666666666663</v>
      </c>
      <c r="I10382" s="2">
        <f t="shared" si="1142"/>
        <v>0.25</v>
      </c>
      <c r="J10382" t="str">
        <f t="shared" si="1143"/>
        <v/>
      </c>
      <c r="K10382" t="s">
        <v>1742</v>
      </c>
      <c r="L10382" t="s">
        <v>1993</v>
      </c>
      <c r="M10382" t="s">
        <v>1996</v>
      </c>
      <c r="N10382">
        <v>13259</v>
      </c>
      <c r="O10382">
        <f t="shared" si="1144"/>
        <v>3</v>
      </c>
      <c r="P10382" s="4" t="str">
        <f t="shared" si="1145"/>
        <v>13</v>
      </c>
      <c r="Q10382" s="8">
        <f t="shared" si="1146"/>
        <v>0</v>
      </c>
      <c r="R10382">
        <f t="shared" si="1147"/>
        <v>780</v>
      </c>
    </row>
    <row r="10383" spans="1:18" x14ac:dyDescent="0.3">
      <c r="A10383" t="s">
        <v>16</v>
      </c>
      <c r="B10383" s="7" t="s">
        <v>65</v>
      </c>
      <c r="C10383" t="s">
        <v>67</v>
      </c>
      <c r="D10383" s="10" t="s">
        <v>72</v>
      </c>
      <c r="E10383" t="s">
        <v>75</v>
      </c>
      <c r="F10383" s="4" t="s">
        <v>348</v>
      </c>
      <c r="G10383" t="s">
        <v>580</v>
      </c>
      <c r="H10383" s="2">
        <f t="shared" si="1141"/>
        <v>0.44444444444444442</v>
      </c>
      <c r="I10383" s="2">
        <f t="shared" si="1142"/>
        <v>0.32291666666666669</v>
      </c>
      <c r="J10383" t="str">
        <f t="shared" si="1143"/>
        <v/>
      </c>
      <c r="K10383" t="s">
        <v>1644</v>
      </c>
      <c r="L10383" t="s">
        <v>1991</v>
      </c>
      <c r="M10383" t="s">
        <v>1996</v>
      </c>
      <c r="N10383">
        <v>7222</v>
      </c>
      <c r="O10383">
        <f t="shared" si="1144"/>
        <v>2</v>
      </c>
      <c r="P10383" s="4" t="str">
        <f t="shared" si="1145"/>
        <v>2</v>
      </c>
      <c r="Q10383" s="8">
        <f t="shared" si="1146"/>
        <v>55</v>
      </c>
      <c r="R10383">
        <f t="shared" si="1147"/>
        <v>175</v>
      </c>
    </row>
    <row r="10384" spans="1:18" x14ac:dyDescent="0.3">
      <c r="A10384" t="s">
        <v>18</v>
      </c>
      <c r="B10384" s="7" t="s">
        <v>33</v>
      </c>
      <c r="C10384" t="s">
        <v>69</v>
      </c>
      <c r="D10384" s="10" t="s">
        <v>73</v>
      </c>
      <c r="E10384" t="s">
        <v>83</v>
      </c>
      <c r="F10384" s="4" t="s">
        <v>354</v>
      </c>
      <c r="G10384" t="s">
        <v>1380</v>
      </c>
      <c r="H10384" s="2">
        <f t="shared" si="1141"/>
        <v>0.2986111111111111</v>
      </c>
      <c r="I10384" s="2">
        <f t="shared" si="1142"/>
        <v>0.69791666666666663</v>
      </c>
      <c r="J10384" t="str">
        <f t="shared" si="1143"/>
        <v>10 May</v>
      </c>
      <c r="K10384" t="s">
        <v>1878</v>
      </c>
      <c r="L10384" t="s">
        <v>1993</v>
      </c>
      <c r="M10384" t="s">
        <v>1996</v>
      </c>
      <c r="N10384">
        <v>7353</v>
      </c>
      <c r="O10384">
        <f t="shared" si="1144"/>
        <v>3</v>
      </c>
      <c r="P10384" s="4" t="str">
        <f t="shared" si="1145"/>
        <v>14</v>
      </c>
      <c r="Q10384" s="8">
        <f t="shared" si="1146"/>
        <v>25</v>
      </c>
      <c r="R10384">
        <f t="shared" si="1147"/>
        <v>865</v>
      </c>
    </row>
    <row r="10385" spans="1:18" x14ac:dyDescent="0.3">
      <c r="A10385" t="s">
        <v>13</v>
      </c>
      <c r="B10385" s="7" t="s">
        <v>55</v>
      </c>
      <c r="C10385" t="s">
        <v>68</v>
      </c>
      <c r="D10385" s="10" t="s">
        <v>67</v>
      </c>
      <c r="E10385" t="s">
        <v>85</v>
      </c>
      <c r="F10385" s="4" t="s">
        <v>216</v>
      </c>
      <c r="G10385" t="s">
        <v>493</v>
      </c>
      <c r="H10385" s="2">
        <f t="shared" si="1141"/>
        <v>0.34375</v>
      </c>
      <c r="I10385" s="2">
        <f t="shared" si="1142"/>
        <v>0.88194444444444442</v>
      </c>
      <c r="J10385" t="str">
        <f t="shared" si="1143"/>
        <v>25 May</v>
      </c>
      <c r="K10385" t="s">
        <v>1657</v>
      </c>
      <c r="L10385" t="s">
        <v>1993</v>
      </c>
      <c r="M10385" t="s">
        <v>1996</v>
      </c>
      <c r="N10385">
        <v>14178</v>
      </c>
      <c r="O10385">
        <f t="shared" si="1144"/>
        <v>3</v>
      </c>
      <c r="P10385" s="4" t="str">
        <f t="shared" si="1145"/>
        <v>11</v>
      </c>
      <c r="Q10385" s="8">
        <f t="shared" si="1146"/>
        <v>5</v>
      </c>
      <c r="R10385">
        <f t="shared" si="1147"/>
        <v>665</v>
      </c>
    </row>
    <row r="10386" spans="1:18" x14ac:dyDescent="0.3">
      <c r="A10386" t="s">
        <v>13</v>
      </c>
      <c r="B10386" s="7" t="s">
        <v>27</v>
      </c>
      <c r="C10386" t="s">
        <v>67</v>
      </c>
      <c r="D10386" s="10" t="s">
        <v>72</v>
      </c>
      <c r="E10386" t="s">
        <v>81</v>
      </c>
      <c r="F10386" s="4" t="s">
        <v>228</v>
      </c>
      <c r="G10386" t="s">
        <v>428</v>
      </c>
      <c r="H10386" s="2">
        <f t="shared" si="1141"/>
        <v>0.21180555555555555</v>
      </c>
      <c r="I10386" s="2">
        <f t="shared" si="1142"/>
        <v>0.29166666666666669</v>
      </c>
      <c r="J10386" t="str">
        <f t="shared" si="1143"/>
        <v>02 Mar</v>
      </c>
      <c r="K10386" t="s">
        <v>1659</v>
      </c>
      <c r="L10386" t="s">
        <v>1993</v>
      </c>
      <c r="M10386" t="s">
        <v>1996</v>
      </c>
      <c r="N10386">
        <v>26890</v>
      </c>
      <c r="O10386">
        <f t="shared" si="1144"/>
        <v>3</v>
      </c>
      <c r="P10386" s="4" t="str">
        <f t="shared" si="1145"/>
        <v>22</v>
      </c>
      <c r="Q10386" s="8">
        <f t="shared" si="1146"/>
        <v>5</v>
      </c>
      <c r="R10386">
        <f t="shared" si="1147"/>
        <v>1325</v>
      </c>
    </row>
    <row r="10387" spans="1:18" x14ac:dyDescent="0.3">
      <c r="A10387" t="s">
        <v>12</v>
      </c>
      <c r="B10387" s="7" t="s">
        <v>26</v>
      </c>
      <c r="C10387" t="s">
        <v>71</v>
      </c>
      <c r="D10387" s="10" t="s">
        <v>74</v>
      </c>
      <c r="E10387" t="s">
        <v>102</v>
      </c>
      <c r="F10387" s="4" t="s">
        <v>272</v>
      </c>
      <c r="G10387" t="s">
        <v>267</v>
      </c>
      <c r="H10387" s="2">
        <f t="shared" si="1141"/>
        <v>0.86458333333333337</v>
      </c>
      <c r="I10387" s="2">
        <f t="shared" si="1142"/>
        <v>0.8125</v>
      </c>
      <c r="J10387" t="str">
        <f t="shared" si="1143"/>
        <v/>
      </c>
      <c r="K10387" t="s">
        <v>1862</v>
      </c>
      <c r="L10387" t="s">
        <v>1991</v>
      </c>
      <c r="M10387" t="s">
        <v>1996</v>
      </c>
      <c r="N10387">
        <v>3625</v>
      </c>
      <c r="O10387">
        <f t="shared" si="1144"/>
        <v>2</v>
      </c>
      <c r="P10387" s="4" t="str">
        <f t="shared" si="1145"/>
        <v>1</v>
      </c>
      <c r="Q10387" s="8">
        <f t="shared" si="1146"/>
        <v>15</v>
      </c>
      <c r="R10387">
        <f t="shared" si="1147"/>
        <v>75</v>
      </c>
    </row>
    <row r="10388" spans="1:18" x14ac:dyDescent="0.3">
      <c r="A10388" t="s">
        <v>15</v>
      </c>
      <c r="B10388" s="7" t="s">
        <v>50</v>
      </c>
      <c r="C10388" t="s">
        <v>69</v>
      </c>
      <c r="D10388" s="10" t="s">
        <v>73</v>
      </c>
      <c r="E10388" t="s">
        <v>82</v>
      </c>
      <c r="F10388" s="4" t="s">
        <v>215</v>
      </c>
      <c r="G10388" t="s">
        <v>297</v>
      </c>
      <c r="H10388" s="2">
        <f t="shared" si="1141"/>
        <v>0.80208333333333337</v>
      </c>
      <c r="I10388" s="2">
        <f t="shared" si="1142"/>
        <v>0.4861111111111111</v>
      </c>
      <c r="J10388" t="str">
        <f t="shared" si="1143"/>
        <v/>
      </c>
      <c r="K10388" t="s">
        <v>1830</v>
      </c>
      <c r="L10388" t="s">
        <v>1993</v>
      </c>
      <c r="M10388" t="s">
        <v>1996</v>
      </c>
      <c r="N10388">
        <v>9001</v>
      </c>
      <c r="O10388">
        <f t="shared" si="1144"/>
        <v>3</v>
      </c>
      <c r="P10388" s="4" t="str">
        <f t="shared" si="1145"/>
        <v>7</v>
      </c>
      <c r="Q10388" s="8">
        <f t="shared" si="1146"/>
        <v>35</v>
      </c>
      <c r="R10388">
        <f t="shared" si="1147"/>
        <v>455</v>
      </c>
    </row>
    <row r="10389" spans="1:18" x14ac:dyDescent="0.3">
      <c r="A10389" t="s">
        <v>12</v>
      </c>
      <c r="B10389" s="7" t="s">
        <v>30</v>
      </c>
      <c r="C10389" t="s">
        <v>68</v>
      </c>
      <c r="D10389" s="10" t="s">
        <v>67</v>
      </c>
      <c r="E10389" t="s">
        <v>80</v>
      </c>
      <c r="F10389" s="4" t="s">
        <v>267</v>
      </c>
      <c r="G10389" t="s">
        <v>463</v>
      </c>
      <c r="H10389" s="2">
        <f t="shared" si="1141"/>
        <v>0.97222222222222221</v>
      </c>
      <c r="I10389" s="2">
        <f t="shared" si="1142"/>
        <v>0.86458333333333337</v>
      </c>
      <c r="J10389" t="str">
        <f t="shared" si="1143"/>
        <v/>
      </c>
      <c r="K10389" t="s">
        <v>1634</v>
      </c>
      <c r="L10389" t="s">
        <v>1991</v>
      </c>
      <c r="M10389" t="s">
        <v>1996</v>
      </c>
      <c r="N10389">
        <v>4145</v>
      </c>
      <c r="O10389">
        <f t="shared" si="1144"/>
        <v>2</v>
      </c>
      <c r="P10389" s="4" t="str">
        <f t="shared" si="1145"/>
        <v>2</v>
      </c>
      <c r="Q10389" s="8">
        <f t="shared" si="1146"/>
        <v>35</v>
      </c>
      <c r="R10389">
        <f t="shared" si="1147"/>
        <v>155</v>
      </c>
    </row>
    <row r="10390" spans="1:18" x14ac:dyDescent="0.3">
      <c r="A10390" t="s">
        <v>13</v>
      </c>
      <c r="B10390" s="7" t="s">
        <v>33</v>
      </c>
      <c r="C10390" t="s">
        <v>69</v>
      </c>
      <c r="D10390" s="10" t="s">
        <v>73</v>
      </c>
      <c r="E10390" t="s">
        <v>103</v>
      </c>
      <c r="F10390" s="4" t="s">
        <v>315</v>
      </c>
      <c r="G10390" t="s">
        <v>438</v>
      </c>
      <c r="H10390" s="2">
        <f t="shared" si="1141"/>
        <v>0.52430555555555558</v>
      </c>
      <c r="I10390" s="2">
        <f t="shared" si="1142"/>
        <v>0.22916666666666666</v>
      </c>
      <c r="J10390" t="str">
        <f t="shared" si="1143"/>
        <v/>
      </c>
      <c r="K10390" t="s">
        <v>1809</v>
      </c>
      <c r="L10390" t="s">
        <v>1992</v>
      </c>
      <c r="M10390" t="s">
        <v>1997</v>
      </c>
      <c r="N10390">
        <v>15544</v>
      </c>
      <c r="O10390">
        <f t="shared" si="1144"/>
        <v>4</v>
      </c>
      <c r="P10390" s="4" t="str">
        <f t="shared" si="1145"/>
        <v>7</v>
      </c>
      <c r="Q10390" s="8">
        <f t="shared" si="1146"/>
        <v>5</v>
      </c>
      <c r="R10390">
        <f t="shared" si="1147"/>
        <v>425</v>
      </c>
    </row>
    <row r="10391" spans="1:18" x14ac:dyDescent="0.3">
      <c r="A10391" t="s">
        <v>14</v>
      </c>
      <c r="B10391" s="7" t="s">
        <v>44</v>
      </c>
      <c r="C10391" t="s">
        <v>71</v>
      </c>
      <c r="D10391" s="10" t="s">
        <v>74</v>
      </c>
      <c r="E10391" t="s">
        <v>102</v>
      </c>
      <c r="F10391" s="4" t="s">
        <v>264</v>
      </c>
      <c r="G10391" t="s">
        <v>280</v>
      </c>
      <c r="H10391" s="2">
        <f t="shared" si="1141"/>
        <v>0.61458333333333337</v>
      </c>
      <c r="I10391" s="2">
        <f t="shared" si="1142"/>
        <v>0.55208333333333337</v>
      </c>
      <c r="J10391" t="str">
        <f t="shared" si="1143"/>
        <v/>
      </c>
      <c r="K10391" t="s">
        <v>1675</v>
      </c>
      <c r="L10391" t="s">
        <v>1991</v>
      </c>
      <c r="M10391" t="s">
        <v>1996</v>
      </c>
      <c r="N10391">
        <v>2017</v>
      </c>
      <c r="O10391">
        <f t="shared" si="1144"/>
        <v>2</v>
      </c>
      <c r="P10391" s="4" t="str">
        <f t="shared" si="1145"/>
        <v>1</v>
      </c>
      <c r="Q10391" s="8">
        <f t="shared" si="1146"/>
        <v>30</v>
      </c>
      <c r="R10391">
        <f t="shared" si="1147"/>
        <v>90</v>
      </c>
    </row>
    <row r="10392" spans="1:18" x14ac:dyDescent="0.3">
      <c r="A10392" t="s">
        <v>12</v>
      </c>
      <c r="B10392" s="7" t="s">
        <v>42</v>
      </c>
      <c r="C10392" t="s">
        <v>68</v>
      </c>
      <c r="D10392" s="10" t="s">
        <v>67</v>
      </c>
      <c r="E10392" t="s">
        <v>126</v>
      </c>
      <c r="F10392" s="4" t="s">
        <v>300</v>
      </c>
      <c r="G10392" t="s">
        <v>686</v>
      </c>
      <c r="H10392" s="2">
        <f t="shared" si="1141"/>
        <v>0.22569444444444445</v>
      </c>
      <c r="I10392" s="2">
        <f t="shared" si="1142"/>
        <v>0.41666666666666669</v>
      </c>
      <c r="J10392" t="str">
        <f t="shared" si="1143"/>
        <v>16 May</v>
      </c>
      <c r="K10392" t="s">
        <v>1749</v>
      </c>
      <c r="L10392" t="s">
        <v>1992</v>
      </c>
      <c r="M10392" t="s">
        <v>1996</v>
      </c>
      <c r="N10392">
        <v>14424</v>
      </c>
      <c r="O10392">
        <f t="shared" si="1144"/>
        <v>4</v>
      </c>
      <c r="P10392" s="4" t="str">
        <f t="shared" si="1145"/>
        <v>19</v>
      </c>
      <c r="Q10392" s="8">
        <f t="shared" si="1146"/>
        <v>25</v>
      </c>
      <c r="R10392">
        <f t="shared" si="1147"/>
        <v>1165</v>
      </c>
    </row>
    <row r="10393" spans="1:18" x14ac:dyDescent="0.3">
      <c r="A10393" t="s">
        <v>16</v>
      </c>
      <c r="B10393" s="7" t="s">
        <v>44</v>
      </c>
      <c r="C10393" t="s">
        <v>68</v>
      </c>
      <c r="D10393" s="10" t="s">
        <v>67</v>
      </c>
      <c r="E10393" t="s">
        <v>80</v>
      </c>
      <c r="F10393" s="4" t="s">
        <v>336</v>
      </c>
      <c r="G10393" t="s">
        <v>353</v>
      </c>
      <c r="H10393" s="2">
        <f t="shared" si="1141"/>
        <v>0.74652777777777779</v>
      </c>
      <c r="I10393" s="2">
        <f t="shared" si="1142"/>
        <v>0.63888888888888884</v>
      </c>
      <c r="J10393" t="str">
        <f t="shared" si="1143"/>
        <v/>
      </c>
      <c r="K10393" t="s">
        <v>1634</v>
      </c>
      <c r="L10393" t="s">
        <v>1991</v>
      </c>
      <c r="M10393" t="s">
        <v>1996</v>
      </c>
      <c r="N10393">
        <v>3514</v>
      </c>
      <c r="O10393">
        <f t="shared" si="1144"/>
        <v>2</v>
      </c>
      <c r="P10393" s="4" t="str">
        <f t="shared" si="1145"/>
        <v>2</v>
      </c>
      <c r="Q10393" s="8">
        <f t="shared" si="1146"/>
        <v>35</v>
      </c>
      <c r="R10393">
        <f t="shared" si="1147"/>
        <v>155</v>
      </c>
    </row>
    <row r="10394" spans="1:18" x14ac:dyDescent="0.3">
      <c r="A10394" t="s">
        <v>11</v>
      </c>
      <c r="B10394" s="7" t="s">
        <v>30</v>
      </c>
      <c r="C10394" t="s">
        <v>69</v>
      </c>
      <c r="D10394" s="10" t="s">
        <v>73</v>
      </c>
      <c r="E10394" t="s">
        <v>82</v>
      </c>
      <c r="F10394" s="4" t="s">
        <v>379</v>
      </c>
      <c r="G10394" t="s">
        <v>543</v>
      </c>
      <c r="H10394" s="2">
        <f t="shared" si="1141"/>
        <v>6.25E-2</v>
      </c>
      <c r="I10394" s="2">
        <f t="shared" si="1142"/>
        <v>0.77430555555555558</v>
      </c>
      <c r="J10394" t="str">
        <f t="shared" si="1143"/>
        <v>28 May</v>
      </c>
      <c r="K10394" t="s">
        <v>1863</v>
      </c>
      <c r="L10394" t="s">
        <v>1993</v>
      </c>
      <c r="M10394" t="s">
        <v>1996</v>
      </c>
      <c r="N10394">
        <v>6628</v>
      </c>
      <c r="O10394">
        <f t="shared" si="1144"/>
        <v>3</v>
      </c>
      <c r="P10394" s="4" t="str">
        <f t="shared" si="1145"/>
        <v>6</v>
      </c>
      <c r="Q10394" s="8">
        <f t="shared" si="1146"/>
        <v>55</v>
      </c>
      <c r="R10394">
        <f t="shared" si="1147"/>
        <v>415</v>
      </c>
    </row>
    <row r="10395" spans="1:18" x14ac:dyDescent="0.3">
      <c r="A10395" t="s">
        <v>13</v>
      </c>
      <c r="B10395" s="7" t="s">
        <v>44</v>
      </c>
      <c r="C10395" t="s">
        <v>69</v>
      </c>
      <c r="D10395" s="10" t="s">
        <v>73</v>
      </c>
      <c r="E10395" t="s">
        <v>86</v>
      </c>
      <c r="F10395" s="4" t="s">
        <v>240</v>
      </c>
      <c r="G10395" t="s">
        <v>1605</v>
      </c>
      <c r="H10395" s="2">
        <f t="shared" si="1141"/>
        <v>0.18402777777777779</v>
      </c>
      <c r="I10395" s="2">
        <f t="shared" si="1142"/>
        <v>0.96180555555555558</v>
      </c>
      <c r="J10395" t="str">
        <f t="shared" si="1143"/>
        <v>17 Jun</v>
      </c>
      <c r="K10395" t="s">
        <v>1750</v>
      </c>
      <c r="L10395" t="s">
        <v>1992</v>
      </c>
      <c r="M10395" t="s">
        <v>1996</v>
      </c>
      <c r="N10395">
        <v>15339</v>
      </c>
      <c r="O10395">
        <f t="shared" si="1144"/>
        <v>4</v>
      </c>
      <c r="P10395" s="4" t="str">
        <f t="shared" si="1145"/>
        <v>29</v>
      </c>
      <c r="Q10395" s="8">
        <f t="shared" si="1146"/>
        <v>20</v>
      </c>
      <c r="R10395">
        <f t="shared" si="1147"/>
        <v>1760</v>
      </c>
    </row>
    <row r="10396" spans="1:18" x14ac:dyDescent="0.3">
      <c r="A10396" t="s">
        <v>12</v>
      </c>
      <c r="B10396" s="7" t="s">
        <v>56</v>
      </c>
      <c r="C10396" t="s">
        <v>67</v>
      </c>
      <c r="D10396" s="10" t="s">
        <v>72</v>
      </c>
      <c r="E10396" t="s">
        <v>75</v>
      </c>
      <c r="F10396" s="4" t="s">
        <v>216</v>
      </c>
      <c r="G10396" t="s">
        <v>244</v>
      </c>
      <c r="H10396" s="2">
        <f t="shared" si="1141"/>
        <v>0.99652777777777779</v>
      </c>
      <c r="I10396" s="2">
        <f t="shared" si="1142"/>
        <v>0.88194444444444442</v>
      </c>
      <c r="J10396" t="str">
        <f t="shared" si="1143"/>
        <v/>
      </c>
      <c r="K10396" t="s">
        <v>1660</v>
      </c>
      <c r="L10396" t="s">
        <v>1991</v>
      </c>
      <c r="M10396" t="s">
        <v>1996</v>
      </c>
      <c r="N10396">
        <v>7591</v>
      </c>
      <c r="O10396">
        <f t="shared" si="1144"/>
        <v>2</v>
      </c>
      <c r="P10396" s="4" t="str">
        <f t="shared" si="1145"/>
        <v>2</v>
      </c>
      <c r="Q10396" s="8">
        <f t="shared" si="1146"/>
        <v>45</v>
      </c>
      <c r="R10396">
        <f t="shared" si="1147"/>
        <v>165</v>
      </c>
    </row>
    <row r="10397" spans="1:18" x14ac:dyDescent="0.3">
      <c r="A10397" t="s">
        <v>13</v>
      </c>
      <c r="B10397" s="7" t="s">
        <v>31</v>
      </c>
      <c r="C10397" t="s">
        <v>69</v>
      </c>
      <c r="D10397" s="10" t="s">
        <v>73</v>
      </c>
      <c r="E10397" t="s">
        <v>82</v>
      </c>
      <c r="F10397" s="4" t="s">
        <v>282</v>
      </c>
      <c r="G10397" t="s">
        <v>508</v>
      </c>
      <c r="H10397" s="2">
        <f t="shared" si="1141"/>
        <v>0.18402777777777779</v>
      </c>
      <c r="I10397" s="2">
        <f t="shared" si="1142"/>
        <v>0.47916666666666669</v>
      </c>
      <c r="J10397" t="str">
        <f t="shared" si="1143"/>
        <v>02 Jun</v>
      </c>
      <c r="K10397" t="s">
        <v>1712</v>
      </c>
      <c r="L10397" t="s">
        <v>1993</v>
      </c>
      <c r="M10397" t="s">
        <v>1997</v>
      </c>
      <c r="N10397">
        <v>10262</v>
      </c>
      <c r="O10397">
        <f t="shared" si="1144"/>
        <v>3</v>
      </c>
      <c r="P10397" s="4" t="str">
        <f t="shared" si="1145"/>
        <v>16</v>
      </c>
      <c r="Q10397" s="8">
        <f t="shared" si="1146"/>
        <v>55</v>
      </c>
      <c r="R10397">
        <f t="shared" si="1147"/>
        <v>1015</v>
      </c>
    </row>
    <row r="10398" spans="1:18" x14ac:dyDescent="0.3">
      <c r="A10398" t="s">
        <v>13</v>
      </c>
      <c r="B10398" s="7" t="s">
        <v>48</v>
      </c>
      <c r="C10398" t="s">
        <v>68</v>
      </c>
      <c r="D10398" s="10" t="s">
        <v>67</v>
      </c>
      <c r="E10398" t="s">
        <v>85</v>
      </c>
      <c r="F10398" s="4" t="s">
        <v>258</v>
      </c>
      <c r="G10398" t="s">
        <v>592</v>
      </c>
      <c r="H10398" s="2">
        <f t="shared" si="1141"/>
        <v>0.68055555555555558</v>
      </c>
      <c r="I10398" s="2">
        <f t="shared" si="1142"/>
        <v>0.27083333333333331</v>
      </c>
      <c r="J10398" t="str">
        <f t="shared" si="1143"/>
        <v/>
      </c>
      <c r="K10398" t="s">
        <v>1835</v>
      </c>
      <c r="L10398" t="s">
        <v>1993</v>
      </c>
      <c r="M10398" t="s">
        <v>1997</v>
      </c>
      <c r="N10398">
        <v>10844</v>
      </c>
      <c r="O10398">
        <f t="shared" si="1144"/>
        <v>3</v>
      </c>
      <c r="P10398" s="4" t="str">
        <f t="shared" si="1145"/>
        <v>9</v>
      </c>
      <c r="Q10398" s="8">
        <f t="shared" si="1146"/>
        <v>50</v>
      </c>
      <c r="R10398">
        <f t="shared" si="1147"/>
        <v>590</v>
      </c>
    </row>
    <row r="10399" spans="1:18" x14ac:dyDescent="0.3">
      <c r="A10399" t="s">
        <v>13</v>
      </c>
      <c r="B10399" s="7" t="s">
        <v>54</v>
      </c>
      <c r="C10399" t="s">
        <v>69</v>
      </c>
      <c r="D10399" s="10" t="s">
        <v>73</v>
      </c>
      <c r="E10399" t="s">
        <v>104</v>
      </c>
      <c r="F10399" s="4" t="s">
        <v>261</v>
      </c>
      <c r="G10399" t="s">
        <v>460</v>
      </c>
      <c r="H10399" s="2">
        <f t="shared" si="1141"/>
        <v>0.18402777777777779</v>
      </c>
      <c r="I10399" s="2">
        <f t="shared" si="1142"/>
        <v>0.40277777777777779</v>
      </c>
      <c r="J10399" t="str">
        <f t="shared" si="1143"/>
        <v>07 Jun</v>
      </c>
      <c r="K10399" t="s">
        <v>1688</v>
      </c>
      <c r="L10399" t="s">
        <v>1992</v>
      </c>
      <c r="M10399" t="s">
        <v>1996</v>
      </c>
      <c r="N10399">
        <v>13014</v>
      </c>
      <c r="O10399">
        <f t="shared" si="1144"/>
        <v>4</v>
      </c>
      <c r="P10399" s="4" t="str">
        <f t="shared" si="1145"/>
        <v>18</v>
      </c>
      <c r="Q10399" s="8">
        <f t="shared" si="1146"/>
        <v>45</v>
      </c>
      <c r="R10399">
        <f t="shared" si="1147"/>
        <v>1125</v>
      </c>
    </row>
    <row r="10400" spans="1:18" x14ac:dyDescent="0.3">
      <c r="A10400" t="s">
        <v>12</v>
      </c>
      <c r="B10400" s="7" t="s">
        <v>46</v>
      </c>
      <c r="C10400" t="s">
        <v>68</v>
      </c>
      <c r="D10400" s="10" t="s">
        <v>67</v>
      </c>
      <c r="E10400" t="s">
        <v>135</v>
      </c>
      <c r="F10400" s="4" t="s">
        <v>354</v>
      </c>
      <c r="G10400" t="s">
        <v>1247</v>
      </c>
      <c r="H10400" s="2">
        <f t="shared" si="1141"/>
        <v>0.87847222222222221</v>
      </c>
      <c r="I10400" s="2">
        <f t="shared" si="1142"/>
        <v>0.69791666666666663</v>
      </c>
      <c r="J10400" t="str">
        <f t="shared" si="1143"/>
        <v>19 May</v>
      </c>
      <c r="K10400" t="s">
        <v>1787</v>
      </c>
      <c r="L10400" t="s">
        <v>1993</v>
      </c>
      <c r="M10400" t="s">
        <v>1996</v>
      </c>
      <c r="N10400">
        <v>7872</v>
      </c>
      <c r="O10400">
        <f t="shared" si="1144"/>
        <v>3</v>
      </c>
      <c r="P10400" s="4" t="str">
        <f t="shared" si="1145"/>
        <v>28</v>
      </c>
      <c r="Q10400" s="8">
        <f t="shared" si="1146"/>
        <v>20</v>
      </c>
      <c r="R10400">
        <f t="shared" si="1147"/>
        <v>1700</v>
      </c>
    </row>
    <row r="10401" spans="1:18" x14ac:dyDescent="0.3">
      <c r="A10401" t="s">
        <v>11</v>
      </c>
      <c r="B10401" s="7" t="s">
        <v>42</v>
      </c>
      <c r="C10401" t="s">
        <v>69</v>
      </c>
      <c r="D10401" s="10" t="s">
        <v>73</v>
      </c>
      <c r="E10401" t="s">
        <v>97</v>
      </c>
      <c r="F10401" s="4" t="s">
        <v>316</v>
      </c>
      <c r="G10401" t="s">
        <v>360</v>
      </c>
      <c r="H10401" s="2">
        <f t="shared" si="1141"/>
        <v>0.73611111111111116</v>
      </c>
      <c r="I10401" s="2">
        <f t="shared" si="1142"/>
        <v>0.60069444444444442</v>
      </c>
      <c r="J10401" t="str">
        <f t="shared" si="1143"/>
        <v/>
      </c>
      <c r="K10401" t="s">
        <v>1664</v>
      </c>
      <c r="L10401" t="s">
        <v>1991</v>
      </c>
      <c r="M10401" t="s">
        <v>1996</v>
      </c>
      <c r="N10401">
        <v>6541</v>
      </c>
      <c r="O10401">
        <f t="shared" si="1144"/>
        <v>2</v>
      </c>
      <c r="P10401" s="4" t="str">
        <f t="shared" si="1145"/>
        <v>3</v>
      </c>
      <c r="Q10401" s="8">
        <f t="shared" si="1146"/>
        <v>15</v>
      </c>
      <c r="R10401">
        <f t="shared" si="1147"/>
        <v>195</v>
      </c>
    </row>
    <row r="10402" spans="1:18" x14ac:dyDescent="0.3">
      <c r="A10402" t="s">
        <v>12</v>
      </c>
      <c r="B10402" s="7" t="s">
        <v>51</v>
      </c>
      <c r="C10402" t="s">
        <v>67</v>
      </c>
      <c r="D10402" s="10" t="s">
        <v>72</v>
      </c>
      <c r="E10402" t="s">
        <v>89</v>
      </c>
      <c r="F10402" s="4" t="s">
        <v>345</v>
      </c>
      <c r="G10402" t="s">
        <v>463</v>
      </c>
      <c r="H10402" s="2">
        <f t="shared" si="1141"/>
        <v>0.97222222222222221</v>
      </c>
      <c r="I10402" s="2">
        <f t="shared" si="1142"/>
        <v>0.28819444444444442</v>
      </c>
      <c r="J10402" t="str">
        <f t="shared" si="1143"/>
        <v/>
      </c>
      <c r="K10402" t="s">
        <v>1818</v>
      </c>
      <c r="L10402" t="s">
        <v>1993</v>
      </c>
      <c r="M10402" t="s">
        <v>1996</v>
      </c>
      <c r="N10402">
        <v>6987</v>
      </c>
      <c r="O10402">
        <f t="shared" si="1144"/>
        <v>3</v>
      </c>
      <c r="P10402" s="4" t="str">
        <f t="shared" si="1145"/>
        <v>16</v>
      </c>
      <c r="Q10402" s="8">
        <f t="shared" si="1146"/>
        <v>25</v>
      </c>
      <c r="R10402">
        <f t="shared" si="1147"/>
        <v>985</v>
      </c>
    </row>
    <row r="10403" spans="1:18" x14ac:dyDescent="0.3">
      <c r="A10403" t="s">
        <v>11</v>
      </c>
      <c r="B10403" s="7" t="s">
        <v>31</v>
      </c>
      <c r="C10403" t="s">
        <v>67</v>
      </c>
      <c r="D10403" s="10" t="s">
        <v>69</v>
      </c>
      <c r="E10403" t="s">
        <v>75</v>
      </c>
      <c r="F10403" s="4" t="s">
        <v>209</v>
      </c>
      <c r="G10403" t="s">
        <v>227</v>
      </c>
      <c r="H10403" s="2">
        <f t="shared" si="1141"/>
        <v>0.90972222222222221</v>
      </c>
      <c r="I10403" s="2">
        <f t="shared" si="1142"/>
        <v>0.78819444444444442</v>
      </c>
      <c r="J10403" t="str">
        <f t="shared" si="1143"/>
        <v/>
      </c>
      <c r="K10403" t="s">
        <v>1644</v>
      </c>
      <c r="L10403" t="s">
        <v>1991</v>
      </c>
      <c r="M10403" t="s">
        <v>1996</v>
      </c>
      <c r="N10403">
        <v>4823</v>
      </c>
      <c r="O10403">
        <f t="shared" si="1144"/>
        <v>2</v>
      </c>
      <c r="P10403" s="4" t="str">
        <f t="shared" si="1145"/>
        <v>2</v>
      </c>
      <c r="Q10403" s="8">
        <f t="shared" si="1146"/>
        <v>55</v>
      </c>
      <c r="R10403">
        <f t="shared" si="1147"/>
        <v>175</v>
      </c>
    </row>
    <row r="10404" spans="1:18" x14ac:dyDescent="0.3">
      <c r="A10404" t="s">
        <v>12</v>
      </c>
      <c r="B10404" s="7" t="s">
        <v>48</v>
      </c>
      <c r="C10404" t="s">
        <v>67</v>
      </c>
      <c r="D10404" s="10" t="s">
        <v>69</v>
      </c>
      <c r="E10404" t="s">
        <v>75</v>
      </c>
      <c r="F10404" s="4" t="s">
        <v>238</v>
      </c>
      <c r="G10404" t="s">
        <v>219</v>
      </c>
      <c r="H10404" s="2">
        <f t="shared" si="1141"/>
        <v>0.36458333333333331</v>
      </c>
      <c r="I10404" s="2">
        <f t="shared" si="1142"/>
        <v>0.23958333333333334</v>
      </c>
      <c r="J10404" t="str">
        <f t="shared" si="1143"/>
        <v/>
      </c>
      <c r="K10404" t="s">
        <v>1666</v>
      </c>
      <c r="L10404" t="s">
        <v>1991</v>
      </c>
      <c r="M10404" t="s">
        <v>1996</v>
      </c>
      <c r="N10404">
        <v>6961</v>
      </c>
      <c r="O10404">
        <f t="shared" si="1144"/>
        <v>2</v>
      </c>
      <c r="P10404" s="4" t="str">
        <f t="shared" si="1145"/>
        <v>3</v>
      </c>
      <c r="Q10404" s="8">
        <f t="shared" si="1146"/>
        <v>0</v>
      </c>
      <c r="R10404">
        <f t="shared" si="1147"/>
        <v>180</v>
      </c>
    </row>
    <row r="10405" spans="1:18" x14ac:dyDescent="0.3">
      <c r="A10405" t="s">
        <v>13</v>
      </c>
      <c r="B10405" s="7" t="s">
        <v>37</v>
      </c>
      <c r="C10405" t="s">
        <v>68</v>
      </c>
      <c r="D10405" s="10" t="s">
        <v>67</v>
      </c>
      <c r="E10405" t="s">
        <v>85</v>
      </c>
      <c r="F10405" s="4" t="s">
        <v>258</v>
      </c>
      <c r="G10405" t="s">
        <v>275</v>
      </c>
      <c r="H10405" s="2">
        <f t="shared" si="1141"/>
        <v>0.76041666666666663</v>
      </c>
      <c r="I10405" s="2">
        <f t="shared" si="1142"/>
        <v>0.27083333333333331</v>
      </c>
      <c r="J10405" t="str">
        <f t="shared" si="1143"/>
        <v/>
      </c>
      <c r="K10405" t="s">
        <v>1769</v>
      </c>
      <c r="L10405" t="s">
        <v>1993</v>
      </c>
      <c r="M10405" t="s">
        <v>1997</v>
      </c>
      <c r="N10405">
        <v>9899</v>
      </c>
      <c r="O10405">
        <f t="shared" si="1144"/>
        <v>3</v>
      </c>
      <c r="P10405" s="4" t="str">
        <f t="shared" si="1145"/>
        <v>11</v>
      </c>
      <c r="Q10405" s="8">
        <f t="shared" si="1146"/>
        <v>45</v>
      </c>
      <c r="R10405">
        <f t="shared" si="1147"/>
        <v>705</v>
      </c>
    </row>
    <row r="10406" spans="1:18" x14ac:dyDescent="0.3">
      <c r="A10406" t="s">
        <v>13</v>
      </c>
      <c r="B10406" s="7" t="s">
        <v>29</v>
      </c>
      <c r="C10406" t="s">
        <v>67</v>
      </c>
      <c r="D10406" s="10" t="s">
        <v>72</v>
      </c>
      <c r="E10406" t="s">
        <v>108</v>
      </c>
      <c r="F10406" s="4" t="s">
        <v>213</v>
      </c>
      <c r="G10406" t="s">
        <v>222</v>
      </c>
      <c r="H10406" s="2">
        <f t="shared" si="1141"/>
        <v>0.66666666666666663</v>
      </c>
      <c r="I10406" s="2">
        <f t="shared" si="1142"/>
        <v>0.40625</v>
      </c>
      <c r="J10406" t="str">
        <f t="shared" si="1143"/>
        <v/>
      </c>
      <c r="K10406" t="s">
        <v>1655</v>
      </c>
      <c r="L10406" t="s">
        <v>1993</v>
      </c>
      <c r="M10406" t="s">
        <v>1996</v>
      </c>
      <c r="N10406">
        <v>12295</v>
      </c>
      <c r="O10406">
        <f t="shared" si="1144"/>
        <v>3</v>
      </c>
      <c r="P10406" s="4" t="str">
        <f t="shared" si="1145"/>
        <v>6</v>
      </c>
      <c r="Q10406" s="8">
        <f t="shared" si="1146"/>
        <v>15</v>
      </c>
      <c r="R10406">
        <f t="shared" si="1147"/>
        <v>375</v>
      </c>
    </row>
    <row r="10407" spans="1:18" x14ac:dyDescent="0.3">
      <c r="A10407" t="s">
        <v>12</v>
      </c>
      <c r="B10407" s="7" t="s">
        <v>37</v>
      </c>
      <c r="C10407" t="s">
        <v>68</v>
      </c>
      <c r="D10407" s="10" t="s">
        <v>67</v>
      </c>
      <c r="E10407" t="s">
        <v>154</v>
      </c>
      <c r="F10407" s="4" t="s">
        <v>334</v>
      </c>
      <c r="G10407" t="s">
        <v>1606</v>
      </c>
      <c r="H10407" s="2">
        <f t="shared" si="1141"/>
        <v>0.46180555555555558</v>
      </c>
      <c r="I10407" s="2">
        <f t="shared" si="1142"/>
        <v>0.38194444444444442</v>
      </c>
      <c r="J10407" t="str">
        <f t="shared" si="1143"/>
        <v>13 Jun</v>
      </c>
      <c r="K10407" t="s">
        <v>1882</v>
      </c>
      <c r="L10407" t="s">
        <v>1992</v>
      </c>
      <c r="M10407" t="s">
        <v>1996</v>
      </c>
      <c r="N10407">
        <v>6117</v>
      </c>
      <c r="O10407">
        <f t="shared" si="1144"/>
        <v>4</v>
      </c>
      <c r="P10407" s="4" t="str">
        <f t="shared" si="1145"/>
        <v>25</v>
      </c>
      <c r="Q10407" s="8">
        <f t="shared" si="1146"/>
        <v>55</v>
      </c>
      <c r="R10407">
        <f t="shared" si="1147"/>
        <v>1555</v>
      </c>
    </row>
    <row r="10408" spans="1:18" x14ac:dyDescent="0.3">
      <c r="A10408" t="s">
        <v>14</v>
      </c>
      <c r="B10408" s="7" t="s">
        <v>24</v>
      </c>
      <c r="C10408" t="s">
        <v>70</v>
      </c>
      <c r="D10408" s="10" t="s">
        <v>68</v>
      </c>
      <c r="E10408" t="s">
        <v>84</v>
      </c>
      <c r="F10408" s="4" t="s">
        <v>213</v>
      </c>
      <c r="G10408" t="s">
        <v>279</v>
      </c>
      <c r="H10408" s="2">
        <f t="shared" si="1141"/>
        <v>0.5</v>
      </c>
      <c r="I10408" s="2">
        <f t="shared" si="1142"/>
        <v>0.40625</v>
      </c>
      <c r="J10408" t="str">
        <f t="shared" si="1143"/>
        <v/>
      </c>
      <c r="K10408" t="s">
        <v>1635</v>
      </c>
      <c r="L10408" t="s">
        <v>1991</v>
      </c>
      <c r="M10408" t="s">
        <v>1998</v>
      </c>
      <c r="N10408">
        <v>3543</v>
      </c>
      <c r="O10408">
        <f t="shared" si="1144"/>
        <v>2</v>
      </c>
      <c r="P10408" s="4" t="str">
        <f t="shared" si="1145"/>
        <v>2</v>
      </c>
      <c r="Q10408" s="8">
        <f t="shared" si="1146"/>
        <v>15</v>
      </c>
      <c r="R10408">
        <f t="shared" si="1147"/>
        <v>135</v>
      </c>
    </row>
    <row r="10409" spans="1:18" x14ac:dyDescent="0.3">
      <c r="A10409" t="s">
        <v>12</v>
      </c>
      <c r="B10409" s="7" t="s">
        <v>38</v>
      </c>
      <c r="C10409" t="s">
        <v>69</v>
      </c>
      <c r="D10409" s="10" t="s">
        <v>73</v>
      </c>
      <c r="E10409" t="s">
        <v>86</v>
      </c>
      <c r="F10409" s="4" t="s">
        <v>218</v>
      </c>
      <c r="G10409" t="s">
        <v>720</v>
      </c>
      <c r="H10409" s="2">
        <f t="shared" si="1141"/>
        <v>0.80208333333333337</v>
      </c>
      <c r="I10409" s="2">
        <f t="shared" si="1142"/>
        <v>0.69444444444444442</v>
      </c>
      <c r="J10409" t="str">
        <f t="shared" si="1143"/>
        <v>07 Mar</v>
      </c>
      <c r="K10409" t="s">
        <v>1637</v>
      </c>
      <c r="L10409" t="s">
        <v>1992</v>
      </c>
      <c r="M10409" t="s">
        <v>1996</v>
      </c>
      <c r="N10409">
        <v>12646</v>
      </c>
      <c r="O10409">
        <f t="shared" si="1144"/>
        <v>4</v>
      </c>
      <c r="P10409" s="4" t="str">
        <f t="shared" si="1145"/>
        <v>26</v>
      </c>
      <c r="Q10409" s="8">
        <f t="shared" si="1146"/>
        <v>35</v>
      </c>
      <c r="R10409">
        <f t="shared" si="1147"/>
        <v>1595</v>
      </c>
    </row>
    <row r="10410" spans="1:18" x14ac:dyDescent="0.3">
      <c r="A10410" t="s">
        <v>14</v>
      </c>
      <c r="B10410" s="7" t="s">
        <v>46</v>
      </c>
      <c r="C10410" t="s">
        <v>67</v>
      </c>
      <c r="D10410" s="10" t="s">
        <v>69</v>
      </c>
      <c r="E10410" t="s">
        <v>75</v>
      </c>
      <c r="F10410" s="4" t="s">
        <v>216</v>
      </c>
      <c r="G10410" t="s">
        <v>546</v>
      </c>
      <c r="H10410" s="2">
        <f t="shared" si="1141"/>
        <v>3.472222222222222E-3</v>
      </c>
      <c r="I10410" s="2">
        <f t="shared" si="1142"/>
        <v>0.88194444444444442</v>
      </c>
      <c r="J10410" t="str">
        <f t="shared" si="1143"/>
        <v>19 May</v>
      </c>
      <c r="K10410" t="s">
        <v>1644</v>
      </c>
      <c r="L10410" t="s">
        <v>1991</v>
      </c>
      <c r="M10410" t="s">
        <v>1998</v>
      </c>
      <c r="N10410">
        <v>3919</v>
      </c>
      <c r="O10410">
        <f t="shared" si="1144"/>
        <v>2</v>
      </c>
      <c r="P10410" s="4" t="str">
        <f t="shared" si="1145"/>
        <v>2</v>
      </c>
      <c r="Q10410" s="8">
        <f t="shared" si="1146"/>
        <v>55</v>
      </c>
      <c r="R10410">
        <f t="shared" si="1147"/>
        <v>175</v>
      </c>
    </row>
    <row r="10411" spans="1:18" x14ac:dyDescent="0.3">
      <c r="A10411" t="s">
        <v>12</v>
      </c>
      <c r="B10411" s="7" t="s">
        <v>51</v>
      </c>
      <c r="C10411" t="s">
        <v>67</v>
      </c>
      <c r="D10411" s="10" t="s">
        <v>72</v>
      </c>
      <c r="E10411" t="s">
        <v>108</v>
      </c>
      <c r="F10411" s="4" t="s">
        <v>281</v>
      </c>
      <c r="G10411" t="s">
        <v>1607</v>
      </c>
      <c r="H10411" s="2">
        <f t="shared" si="1141"/>
        <v>0.4826388888888889</v>
      </c>
      <c r="I10411" s="2">
        <f t="shared" si="1142"/>
        <v>0.49305555555555558</v>
      </c>
      <c r="J10411" t="str">
        <f t="shared" si="1143"/>
        <v>16 Mar</v>
      </c>
      <c r="K10411" t="s">
        <v>1791</v>
      </c>
      <c r="L10411" t="s">
        <v>1993</v>
      </c>
      <c r="M10411" t="s">
        <v>1996</v>
      </c>
      <c r="N10411">
        <v>6982</v>
      </c>
      <c r="O10411">
        <f t="shared" si="1144"/>
        <v>3</v>
      </c>
      <c r="P10411" s="4" t="str">
        <f t="shared" si="1145"/>
        <v>23</v>
      </c>
      <c r="Q10411" s="8">
        <f t="shared" si="1146"/>
        <v>45</v>
      </c>
      <c r="R10411">
        <f t="shared" si="1147"/>
        <v>1425</v>
      </c>
    </row>
    <row r="10412" spans="1:18" x14ac:dyDescent="0.3">
      <c r="A10412" t="s">
        <v>17</v>
      </c>
      <c r="B10412" s="7" t="s">
        <v>23</v>
      </c>
      <c r="C10412" t="s">
        <v>68</v>
      </c>
      <c r="D10412" s="10" t="s">
        <v>67</v>
      </c>
      <c r="E10412" t="s">
        <v>98</v>
      </c>
      <c r="F10412" s="4" t="s">
        <v>299</v>
      </c>
      <c r="G10412" t="s">
        <v>1593</v>
      </c>
      <c r="H10412" s="2">
        <f t="shared" si="1141"/>
        <v>0.78125</v>
      </c>
      <c r="I10412" s="2">
        <f t="shared" si="1142"/>
        <v>0.70833333333333337</v>
      </c>
      <c r="J10412" t="str">
        <f t="shared" si="1143"/>
        <v>25 Mar</v>
      </c>
      <c r="K10412" t="s">
        <v>1729</v>
      </c>
      <c r="L10412" t="s">
        <v>1993</v>
      </c>
      <c r="M10412" t="s">
        <v>1996</v>
      </c>
      <c r="N10412">
        <v>13100</v>
      </c>
      <c r="O10412">
        <f t="shared" si="1144"/>
        <v>3</v>
      </c>
      <c r="P10412" s="4" t="str">
        <f t="shared" si="1145"/>
        <v>25</v>
      </c>
      <c r="Q10412" s="8">
        <f t="shared" si="1146"/>
        <v>45</v>
      </c>
      <c r="R10412">
        <f t="shared" si="1147"/>
        <v>1545</v>
      </c>
    </row>
    <row r="10413" spans="1:18" x14ac:dyDescent="0.3">
      <c r="A10413" t="s">
        <v>13</v>
      </c>
      <c r="B10413" s="7" t="s">
        <v>30</v>
      </c>
      <c r="C10413" t="s">
        <v>69</v>
      </c>
      <c r="D10413" s="10" t="s">
        <v>73</v>
      </c>
      <c r="E10413" t="s">
        <v>82</v>
      </c>
      <c r="F10413" s="4" t="s">
        <v>208</v>
      </c>
      <c r="G10413" t="s">
        <v>239</v>
      </c>
      <c r="H10413" s="2">
        <f t="shared" si="1141"/>
        <v>0.79166666666666663</v>
      </c>
      <c r="I10413" s="2">
        <f t="shared" si="1142"/>
        <v>0.375</v>
      </c>
      <c r="J10413" t="str">
        <f t="shared" si="1143"/>
        <v/>
      </c>
      <c r="K10413" t="s">
        <v>1686</v>
      </c>
      <c r="L10413" t="s">
        <v>1993</v>
      </c>
      <c r="M10413" t="s">
        <v>1996</v>
      </c>
      <c r="N10413">
        <v>16079</v>
      </c>
      <c r="O10413">
        <f t="shared" si="1144"/>
        <v>3</v>
      </c>
      <c r="P10413" s="4" t="str">
        <f t="shared" si="1145"/>
        <v>10</v>
      </c>
      <c r="Q10413" s="8">
        <f t="shared" si="1146"/>
        <v>0</v>
      </c>
      <c r="R10413">
        <f t="shared" si="1147"/>
        <v>600</v>
      </c>
    </row>
    <row r="10414" spans="1:18" x14ac:dyDescent="0.3">
      <c r="A10414" t="s">
        <v>15</v>
      </c>
      <c r="B10414" s="7" t="s">
        <v>53</v>
      </c>
      <c r="C10414" t="s">
        <v>69</v>
      </c>
      <c r="D10414" s="10" t="s">
        <v>73</v>
      </c>
      <c r="E10414" t="s">
        <v>82</v>
      </c>
      <c r="F10414" s="4" t="s">
        <v>310</v>
      </c>
      <c r="G10414" t="s">
        <v>297</v>
      </c>
      <c r="H10414" s="2">
        <f t="shared" si="1141"/>
        <v>0.80208333333333337</v>
      </c>
      <c r="I10414" s="2">
        <f t="shared" si="1142"/>
        <v>0.27777777777777779</v>
      </c>
      <c r="J10414" t="str">
        <f t="shared" si="1143"/>
        <v/>
      </c>
      <c r="K10414" t="s">
        <v>1760</v>
      </c>
      <c r="L10414" t="s">
        <v>1993</v>
      </c>
      <c r="M10414" t="s">
        <v>1996</v>
      </c>
      <c r="N10414">
        <v>13082</v>
      </c>
      <c r="O10414">
        <f t="shared" si="1144"/>
        <v>3</v>
      </c>
      <c r="P10414" s="4" t="str">
        <f t="shared" si="1145"/>
        <v>12</v>
      </c>
      <c r="Q10414" s="8">
        <f t="shared" si="1146"/>
        <v>35</v>
      </c>
      <c r="R10414">
        <f t="shared" si="1147"/>
        <v>755</v>
      </c>
    </row>
    <row r="10415" spans="1:18" x14ac:dyDescent="0.3">
      <c r="A10415" t="s">
        <v>12</v>
      </c>
      <c r="B10415" s="7" t="s">
        <v>52</v>
      </c>
      <c r="C10415" t="s">
        <v>67</v>
      </c>
      <c r="D10415" s="10" t="s">
        <v>69</v>
      </c>
      <c r="E10415" t="s">
        <v>75</v>
      </c>
      <c r="F10415" s="4" t="s">
        <v>252</v>
      </c>
      <c r="G10415" t="s">
        <v>304</v>
      </c>
      <c r="H10415" s="2">
        <f t="shared" si="1141"/>
        <v>0.67361111111111116</v>
      </c>
      <c r="I10415" s="2">
        <f t="shared" si="1142"/>
        <v>0.55555555555555558</v>
      </c>
      <c r="J10415" t="str">
        <f t="shared" si="1143"/>
        <v/>
      </c>
      <c r="K10415" t="s">
        <v>1623</v>
      </c>
      <c r="L10415" t="s">
        <v>1991</v>
      </c>
      <c r="M10415" t="s">
        <v>1996</v>
      </c>
      <c r="N10415">
        <v>6121</v>
      </c>
      <c r="O10415">
        <f t="shared" si="1144"/>
        <v>2</v>
      </c>
      <c r="P10415" s="4" t="str">
        <f t="shared" si="1145"/>
        <v>2</v>
      </c>
      <c r="Q10415" s="8">
        <f t="shared" si="1146"/>
        <v>50</v>
      </c>
      <c r="R10415">
        <f t="shared" si="1147"/>
        <v>170</v>
      </c>
    </row>
    <row r="10416" spans="1:18" x14ac:dyDescent="0.3">
      <c r="A10416" t="s">
        <v>11</v>
      </c>
      <c r="B10416" s="7" t="s">
        <v>37</v>
      </c>
      <c r="C10416" t="s">
        <v>67</v>
      </c>
      <c r="D10416" s="10" t="s">
        <v>69</v>
      </c>
      <c r="E10416" t="s">
        <v>75</v>
      </c>
      <c r="F10416" s="4" t="s">
        <v>266</v>
      </c>
      <c r="G10416" t="s">
        <v>257</v>
      </c>
      <c r="H10416" s="2">
        <f t="shared" si="1141"/>
        <v>0.82986111111111116</v>
      </c>
      <c r="I10416" s="2">
        <f t="shared" si="1142"/>
        <v>0.70486111111111116</v>
      </c>
      <c r="J10416" t="str">
        <f t="shared" si="1143"/>
        <v/>
      </c>
      <c r="K10416" t="s">
        <v>1666</v>
      </c>
      <c r="L10416" t="s">
        <v>1991</v>
      </c>
      <c r="M10416" t="s">
        <v>1996</v>
      </c>
      <c r="N10416">
        <v>4823</v>
      </c>
      <c r="O10416">
        <f t="shared" si="1144"/>
        <v>2</v>
      </c>
      <c r="P10416" s="4" t="str">
        <f t="shared" si="1145"/>
        <v>3</v>
      </c>
      <c r="Q10416" s="8">
        <f t="shared" si="1146"/>
        <v>0</v>
      </c>
      <c r="R10416">
        <f t="shared" si="1147"/>
        <v>180</v>
      </c>
    </row>
    <row r="10417" spans="1:18" x14ac:dyDescent="0.3">
      <c r="A10417" t="s">
        <v>13</v>
      </c>
      <c r="B10417" s="7" t="s">
        <v>46</v>
      </c>
      <c r="C10417" t="s">
        <v>68</v>
      </c>
      <c r="D10417" s="10" t="s">
        <v>67</v>
      </c>
      <c r="E10417" t="s">
        <v>85</v>
      </c>
      <c r="F10417" s="4" t="s">
        <v>209</v>
      </c>
      <c r="G10417" t="s">
        <v>647</v>
      </c>
      <c r="H10417" s="2">
        <f t="shared" si="1141"/>
        <v>0.19444444444444445</v>
      </c>
      <c r="I10417" s="2">
        <f t="shared" si="1142"/>
        <v>0.78819444444444442</v>
      </c>
      <c r="J10417" t="str">
        <f t="shared" si="1143"/>
        <v>19 May</v>
      </c>
      <c r="K10417" t="s">
        <v>1806</v>
      </c>
      <c r="L10417" t="s">
        <v>1993</v>
      </c>
      <c r="M10417" t="s">
        <v>1996</v>
      </c>
      <c r="N10417">
        <v>13941</v>
      </c>
      <c r="O10417">
        <f t="shared" si="1144"/>
        <v>3</v>
      </c>
      <c r="P10417" s="4" t="str">
        <f t="shared" si="1145"/>
        <v>9</v>
      </c>
      <c r="Q10417" s="8">
        <f t="shared" si="1146"/>
        <v>45</v>
      </c>
      <c r="R10417">
        <f t="shared" si="1147"/>
        <v>585</v>
      </c>
    </row>
    <row r="10418" spans="1:18" x14ac:dyDescent="0.3">
      <c r="A10418" t="s">
        <v>13</v>
      </c>
      <c r="B10418" s="7" t="s">
        <v>40</v>
      </c>
      <c r="C10418" t="s">
        <v>67</v>
      </c>
      <c r="D10418" s="10" t="s">
        <v>69</v>
      </c>
      <c r="E10418" t="s">
        <v>75</v>
      </c>
      <c r="F10418" s="4" t="s">
        <v>209</v>
      </c>
      <c r="G10418" t="s">
        <v>224</v>
      </c>
      <c r="H10418" s="2">
        <f t="shared" si="1141"/>
        <v>0.91666666666666663</v>
      </c>
      <c r="I10418" s="2">
        <f t="shared" si="1142"/>
        <v>0.78819444444444442</v>
      </c>
      <c r="J10418" t="str">
        <f t="shared" si="1143"/>
        <v/>
      </c>
      <c r="K10418" t="s">
        <v>1735</v>
      </c>
      <c r="L10418" t="s">
        <v>1991</v>
      </c>
      <c r="M10418" t="s">
        <v>1997</v>
      </c>
      <c r="N10418">
        <v>4544</v>
      </c>
      <c r="O10418">
        <f t="shared" si="1144"/>
        <v>2</v>
      </c>
      <c r="P10418" s="4" t="str">
        <f t="shared" si="1145"/>
        <v>3</v>
      </c>
      <c r="Q10418" s="8">
        <f t="shared" si="1146"/>
        <v>5</v>
      </c>
      <c r="R10418">
        <f t="shared" si="1147"/>
        <v>185</v>
      </c>
    </row>
    <row r="10419" spans="1:18" x14ac:dyDescent="0.3">
      <c r="A10419" t="s">
        <v>12</v>
      </c>
      <c r="B10419" s="7" t="s">
        <v>36</v>
      </c>
      <c r="C10419" t="s">
        <v>68</v>
      </c>
      <c r="D10419" s="10" t="s">
        <v>67</v>
      </c>
      <c r="E10419" t="s">
        <v>80</v>
      </c>
      <c r="F10419" s="4" t="s">
        <v>267</v>
      </c>
      <c r="G10419" t="s">
        <v>463</v>
      </c>
      <c r="H10419" s="2">
        <f t="shared" si="1141"/>
        <v>0.97222222222222221</v>
      </c>
      <c r="I10419" s="2">
        <f t="shared" si="1142"/>
        <v>0.86458333333333337</v>
      </c>
      <c r="J10419" t="str">
        <f t="shared" si="1143"/>
        <v/>
      </c>
      <c r="K10419" t="s">
        <v>1634</v>
      </c>
      <c r="L10419" t="s">
        <v>1991</v>
      </c>
      <c r="M10419" t="s">
        <v>1996</v>
      </c>
      <c r="N10419">
        <v>4145</v>
      </c>
      <c r="O10419">
        <f t="shared" si="1144"/>
        <v>2</v>
      </c>
      <c r="P10419" s="4" t="str">
        <f t="shared" si="1145"/>
        <v>2</v>
      </c>
      <c r="Q10419" s="8">
        <f t="shared" si="1146"/>
        <v>35</v>
      </c>
      <c r="R10419">
        <f t="shared" si="1147"/>
        <v>155</v>
      </c>
    </row>
    <row r="10420" spans="1:18" x14ac:dyDescent="0.3">
      <c r="A10420" t="s">
        <v>14</v>
      </c>
      <c r="B10420" s="7" t="s">
        <v>45</v>
      </c>
      <c r="C10420" t="s">
        <v>67</v>
      </c>
      <c r="D10420" s="10" t="s">
        <v>69</v>
      </c>
      <c r="E10420" t="s">
        <v>75</v>
      </c>
      <c r="F10420" s="4" t="s">
        <v>216</v>
      </c>
      <c r="G10420" t="s">
        <v>951</v>
      </c>
      <c r="H10420" s="2">
        <f t="shared" si="1141"/>
        <v>3.472222222222222E-3</v>
      </c>
      <c r="I10420" s="2">
        <f t="shared" si="1142"/>
        <v>0.88194444444444442</v>
      </c>
      <c r="J10420" t="str">
        <f t="shared" si="1143"/>
        <v>07 Apr</v>
      </c>
      <c r="K10420" t="s">
        <v>1644</v>
      </c>
      <c r="L10420" t="s">
        <v>1991</v>
      </c>
      <c r="M10420" t="s">
        <v>1998</v>
      </c>
      <c r="N10420">
        <v>3919</v>
      </c>
      <c r="O10420">
        <f t="shared" si="1144"/>
        <v>2</v>
      </c>
      <c r="P10420" s="4" t="str">
        <f t="shared" si="1145"/>
        <v>2</v>
      </c>
      <c r="Q10420" s="8">
        <f t="shared" si="1146"/>
        <v>55</v>
      </c>
      <c r="R10420">
        <f t="shared" si="1147"/>
        <v>175</v>
      </c>
    </row>
    <row r="10421" spans="1:18" x14ac:dyDescent="0.3">
      <c r="A10421" t="s">
        <v>17</v>
      </c>
      <c r="B10421" s="7" t="s">
        <v>31</v>
      </c>
      <c r="C10421" t="s">
        <v>70</v>
      </c>
      <c r="D10421" s="10" t="s">
        <v>68</v>
      </c>
      <c r="E10421" t="s">
        <v>84</v>
      </c>
      <c r="F10421" s="4" t="s">
        <v>319</v>
      </c>
      <c r="G10421" t="s">
        <v>359</v>
      </c>
      <c r="H10421" s="2">
        <f t="shared" si="1141"/>
        <v>0.83680555555555558</v>
      </c>
      <c r="I10421" s="2">
        <f t="shared" si="1142"/>
        <v>0.73958333333333337</v>
      </c>
      <c r="J10421" t="str">
        <f t="shared" si="1143"/>
        <v/>
      </c>
      <c r="K10421" t="s">
        <v>1710</v>
      </c>
      <c r="L10421" t="s">
        <v>1991</v>
      </c>
      <c r="M10421" t="s">
        <v>1996</v>
      </c>
      <c r="N10421">
        <v>11982</v>
      </c>
      <c r="O10421">
        <f t="shared" si="1144"/>
        <v>2</v>
      </c>
      <c r="P10421" s="4" t="str">
        <f t="shared" si="1145"/>
        <v>2</v>
      </c>
      <c r="Q10421" s="8">
        <f t="shared" si="1146"/>
        <v>20</v>
      </c>
      <c r="R10421">
        <f t="shared" si="1147"/>
        <v>140</v>
      </c>
    </row>
    <row r="10422" spans="1:18" x14ac:dyDescent="0.3">
      <c r="A10422" t="s">
        <v>11</v>
      </c>
      <c r="B10422" s="7" t="s">
        <v>47</v>
      </c>
      <c r="C10422" t="s">
        <v>69</v>
      </c>
      <c r="D10422" s="10" t="s">
        <v>73</v>
      </c>
      <c r="E10422" t="s">
        <v>101</v>
      </c>
      <c r="F10422" s="4" t="s">
        <v>260</v>
      </c>
      <c r="G10422" t="s">
        <v>373</v>
      </c>
      <c r="H10422" s="2">
        <f t="shared" si="1141"/>
        <v>0.30902777777777779</v>
      </c>
      <c r="I10422" s="2">
        <f t="shared" si="1142"/>
        <v>8.3333333333333329E-2</v>
      </c>
      <c r="J10422" t="str">
        <f t="shared" si="1143"/>
        <v/>
      </c>
      <c r="K10422" t="s">
        <v>1626</v>
      </c>
      <c r="L10422" t="s">
        <v>1993</v>
      </c>
      <c r="M10422" t="s">
        <v>1996</v>
      </c>
      <c r="N10422">
        <v>5636</v>
      </c>
      <c r="O10422">
        <f t="shared" si="1144"/>
        <v>3</v>
      </c>
      <c r="P10422" s="4" t="str">
        <f t="shared" si="1145"/>
        <v>5</v>
      </c>
      <c r="Q10422" s="8">
        <f t="shared" si="1146"/>
        <v>25</v>
      </c>
      <c r="R10422">
        <f t="shared" si="1147"/>
        <v>325</v>
      </c>
    </row>
    <row r="10423" spans="1:18" x14ac:dyDescent="0.3">
      <c r="A10423" t="s">
        <v>12</v>
      </c>
      <c r="B10423" s="7" t="s">
        <v>60</v>
      </c>
      <c r="C10423" t="s">
        <v>69</v>
      </c>
      <c r="D10423" s="10" t="s">
        <v>73</v>
      </c>
      <c r="E10423" t="s">
        <v>86</v>
      </c>
      <c r="F10423" s="4" t="s">
        <v>218</v>
      </c>
      <c r="G10423" t="s">
        <v>651</v>
      </c>
      <c r="H10423" s="2">
        <f t="shared" si="1141"/>
        <v>0.80208333333333337</v>
      </c>
      <c r="I10423" s="2">
        <f t="shared" si="1142"/>
        <v>0.69444444444444442</v>
      </c>
      <c r="J10423" t="str">
        <f t="shared" si="1143"/>
        <v>28 Mar</v>
      </c>
      <c r="K10423" t="s">
        <v>1637</v>
      </c>
      <c r="L10423" t="s">
        <v>1992</v>
      </c>
      <c r="M10423" t="s">
        <v>1996</v>
      </c>
      <c r="N10423">
        <v>8656</v>
      </c>
      <c r="O10423">
        <f t="shared" si="1144"/>
        <v>4</v>
      </c>
      <c r="P10423" s="4" t="str">
        <f t="shared" si="1145"/>
        <v>26</v>
      </c>
      <c r="Q10423" s="8">
        <f t="shared" si="1146"/>
        <v>35</v>
      </c>
      <c r="R10423">
        <f t="shared" si="1147"/>
        <v>1595</v>
      </c>
    </row>
    <row r="10424" spans="1:18" x14ac:dyDescent="0.3">
      <c r="A10424" t="s">
        <v>13</v>
      </c>
      <c r="B10424" s="7" t="s">
        <v>26</v>
      </c>
      <c r="C10424" t="s">
        <v>68</v>
      </c>
      <c r="D10424" s="10" t="s">
        <v>67</v>
      </c>
      <c r="E10424" t="s">
        <v>85</v>
      </c>
      <c r="F10424" s="4" t="s">
        <v>293</v>
      </c>
      <c r="G10424" t="s">
        <v>457</v>
      </c>
      <c r="H10424" s="2">
        <f t="shared" si="1141"/>
        <v>0.94097222222222221</v>
      </c>
      <c r="I10424" s="2">
        <f t="shared" si="1142"/>
        <v>0.6875</v>
      </c>
      <c r="J10424" t="str">
        <f t="shared" si="1143"/>
        <v/>
      </c>
      <c r="K10424" t="s">
        <v>1811</v>
      </c>
      <c r="L10424" t="s">
        <v>1993</v>
      </c>
      <c r="M10424" t="s">
        <v>1997</v>
      </c>
      <c r="N10424">
        <v>10844</v>
      </c>
      <c r="O10424">
        <f t="shared" si="1144"/>
        <v>3</v>
      </c>
      <c r="P10424" s="4" t="str">
        <f t="shared" si="1145"/>
        <v>6</v>
      </c>
      <c r="Q10424" s="8">
        <f t="shared" si="1146"/>
        <v>5</v>
      </c>
      <c r="R10424">
        <f t="shared" si="1147"/>
        <v>365</v>
      </c>
    </row>
    <row r="10425" spans="1:18" x14ac:dyDescent="0.3">
      <c r="A10425" t="s">
        <v>15</v>
      </c>
      <c r="B10425" s="7" t="s">
        <v>28</v>
      </c>
      <c r="C10425" t="s">
        <v>69</v>
      </c>
      <c r="D10425" s="10" t="s">
        <v>73</v>
      </c>
      <c r="E10425" t="s">
        <v>95</v>
      </c>
      <c r="F10425" s="4" t="s">
        <v>229</v>
      </c>
      <c r="G10425" t="s">
        <v>304</v>
      </c>
      <c r="H10425" s="2">
        <f t="shared" si="1141"/>
        <v>0.67361111111111116</v>
      </c>
      <c r="I10425" s="2">
        <f t="shared" si="1142"/>
        <v>0.2951388888888889</v>
      </c>
      <c r="J10425" t="str">
        <f t="shared" si="1143"/>
        <v/>
      </c>
      <c r="K10425" t="s">
        <v>1751</v>
      </c>
      <c r="L10425" t="s">
        <v>1993</v>
      </c>
      <c r="M10425" t="s">
        <v>1996</v>
      </c>
      <c r="N10425">
        <v>9856</v>
      </c>
      <c r="O10425">
        <f t="shared" si="1144"/>
        <v>3</v>
      </c>
      <c r="P10425" s="4" t="str">
        <f t="shared" si="1145"/>
        <v>9</v>
      </c>
      <c r="Q10425" s="8">
        <f t="shared" si="1146"/>
        <v>5</v>
      </c>
      <c r="R10425">
        <f t="shared" si="1147"/>
        <v>545</v>
      </c>
    </row>
    <row r="10426" spans="1:18" x14ac:dyDescent="0.3">
      <c r="A10426" t="s">
        <v>11</v>
      </c>
      <c r="B10426" s="7" t="s">
        <v>63</v>
      </c>
      <c r="C10426" t="s">
        <v>67</v>
      </c>
      <c r="D10426" s="10" t="s">
        <v>69</v>
      </c>
      <c r="E10426" t="s">
        <v>75</v>
      </c>
      <c r="F10426" s="4" t="s">
        <v>225</v>
      </c>
      <c r="G10426" t="s">
        <v>295</v>
      </c>
      <c r="H10426" s="2">
        <f t="shared" si="1141"/>
        <v>0.28472222222222221</v>
      </c>
      <c r="I10426" s="2">
        <f t="shared" si="1142"/>
        <v>0.16666666666666666</v>
      </c>
      <c r="J10426" t="str">
        <f t="shared" si="1143"/>
        <v/>
      </c>
      <c r="K10426" t="s">
        <v>1623</v>
      </c>
      <c r="L10426" t="s">
        <v>1991</v>
      </c>
      <c r="M10426" t="s">
        <v>1996</v>
      </c>
      <c r="N10426">
        <v>3943</v>
      </c>
      <c r="O10426">
        <f t="shared" si="1144"/>
        <v>2</v>
      </c>
      <c r="P10426" s="4" t="str">
        <f t="shared" si="1145"/>
        <v>2</v>
      </c>
      <c r="Q10426" s="8">
        <f t="shared" si="1146"/>
        <v>50</v>
      </c>
      <c r="R10426">
        <f t="shared" si="1147"/>
        <v>170</v>
      </c>
    </row>
    <row r="10427" spans="1:18" x14ac:dyDescent="0.3">
      <c r="A10427" t="s">
        <v>12</v>
      </c>
      <c r="B10427" s="7" t="s">
        <v>65</v>
      </c>
      <c r="C10427" t="s">
        <v>67</v>
      </c>
      <c r="D10427" s="10" t="s">
        <v>72</v>
      </c>
      <c r="E10427" t="s">
        <v>99</v>
      </c>
      <c r="F10427" s="4" t="s">
        <v>328</v>
      </c>
      <c r="G10427" t="s">
        <v>1608</v>
      </c>
      <c r="H10427" s="2">
        <f t="shared" si="1141"/>
        <v>0.36458333333333331</v>
      </c>
      <c r="I10427" s="2">
        <f t="shared" si="1142"/>
        <v>0.72569444444444442</v>
      </c>
      <c r="J10427" t="str">
        <f t="shared" si="1143"/>
        <v>07 Mar</v>
      </c>
      <c r="K10427" t="s">
        <v>1643</v>
      </c>
      <c r="L10427" t="s">
        <v>1992</v>
      </c>
      <c r="M10427" t="s">
        <v>1996</v>
      </c>
      <c r="N10427">
        <v>11570</v>
      </c>
      <c r="O10427">
        <f t="shared" si="1144"/>
        <v>4</v>
      </c>
      <c r="P10427" s="4" t="str">
        <f t="shared" si="1145"/>
        <v>15</v>
      </c>
      <c r="Q10427" s="8">
        <f t="shared" si="1146"/>
        <v>20</v>
      </c>
      <c r="R10427">
        <f t="shared" si="1147"/>
        <v>920</v>
      </c>
    </row>
    <row r="10428" spans="1:18" x14ac:dyDescent="0.3">
      <c r="A10428" t="s">
        <v>18</v>
      </c>
      <c r="B10428" s="7" t="s">
        <v>62</v>
      </c>
      <c r="C10428" t="s">
        <v>68</v>
      </c>
      <c r="D10428" s="10" t="s">
        <v>67</v>
      </c>
      <c r="E10428" t="s">
        <v>80</v>
      </c>
      <c r="F10428" s="4" t="s">
        <v>257</v>
      </c>
      <c r="G10428" t="s">
        <v>306</v>
      </c>
      <c r="H10428" s="2">
        <f t="shared" si="1141"/>
        <v>0.93402777777777779</v>
      </c>
      <c r="I10428" s="2">
        <f t="shared" si="1142"/>
        <v>0.82986111111111116</v>
      </c>
      <c r="J10428" t="str">
        <f t="shared" si="1143"/>
        <v/>
      </c>
      <c r="K10428" t="s">
        <v>1654</v>
      </c>
      <c r="L10428" t="s">
        <v>1991</v>
      </c>
      <c r="M10428" t="s">
        <v>1996</v>
      </c>
      <c r="N10428">
        <v>4409</v>
      </c>
      <c r="O10428">
        <f t="shared" si="1144"/>
        <v>2</v>
      </c>
      <c r="P10428" s="4" t="str">
        <f t="shared" si="1145"/>
        <v>2</v>
      </c>
      <c r="Q10428" s="8">
        <f t="shared" si="1146"/>
        <v>30</v>
      </c>
      <c r="R10428">
        <f t="shared" si="1147"/>
        <v>150</v>
      </c>
    </row>
    <row r="10429" spans="1:18" x14ac:dyDescent="0.3">
      <c r="A10429" t="s">
        <v>12</v>
      </c>
      <c r="B10429" s="7" t="s">
        <v>31</v>
      </c>
      <c r="C10429" t="s">
        <v>69</v>
      </c>
      <c r="D10429" s="10" t="s">
        <v>73</v>
      </c>
      <c r="E10429" t="s">
        <v>97</v>
      </c>
      <c r="F10429" s="4" t="s">
        <v>223</v>
      </c>
      <c r="G10429" t="s">
        <v>333</v>
      </c>
      <c r="H10429" s="2">
        <f t="shared" si="1141"/>
        <v>0.71527777777777779</v>
      </c>
      <c r="I10429" s="2">
        <f t="shared" si="1142"/>
        <v>0.59027777777777779</v>
      </c>
      <c r="J10429" t="str">
        <f t="shared" si="1143"/>
        <v/>
      </c>
      <c r="K10429" t="s">
        <v>1666</v>
      </c>
      <c r="L10429" t="s">
        <v>1991</v>
      </c>
      <c r="M10429" t="s">
        <v>1996</v>
      </c>
      <c r="N10429">
        <v>6934</v>
      </c>
      <c r="O10429">
        <f t="shared" si="1144"/>
        <v>2</v>
      </c>
      <c r="P10429" s="4" t="str">
        <f t="shared" si="1145"/>
        <v>3</v>
      </c>
      <c r="Q10429" s="8">
        <f t="shared" si="1146"/>
        <v>0</v>
      </c>
      <c r="R10429">
        <f t="shared" si="1147"/>
        <v>180</v>
      </c>
    </row>
    <row r="10430" spans="1:18" x14ac:dyDescent="0.3">
      <c r="A10430" t="s">
        <v>13</v>
      </c>
      <c r="B10430" s="7" t="s">
        <v>29</v>
      </c>
      <c r="C10430" t="s">
        <v>67</v>
      </c>
      <c r="D10430" s="10" t="s">
        <v>72</v>
      </c>
      <c r="E10430" t="s">
        <v>81</v>
      </c>
      <c r="F10430" s="4" t="s">
        <v>368</v>
      </c>
      <c r="G10430" t="s">
        <v>427</v>
      </c>
      <c r="H10430" s="2">
        <f t="shared" si="1141"/>
        <v>0.43402777777777779</v>
      </c>
      <c r="I10430" s="2">
        <f t="shared" si="1142"/>
        <v>0.95486111111111116</v>
      </c>
      <c r="J10430" t="str">
        <f t="shared" si="1143"/>
        <v>13 Mar</v>
      </c>
      <c r="K10430" t="s">
        <v>1736</v>
      </c>
      <c r="L10430" t="s">
        <v>1993</v>
      </c>
      <c r="M10430" t="s">
        <v>1996</v>
      </c>
      <c r="N10430">
        <v>13817</v>
      </c>
      <c r="O10430">
        <f t="shared" si="1144"/>
        <v>3</v>
      </c>
      <c r="P10430" s="4" t="str">
        <f t="shared" si="1145"/>
        <v>11</v>
      </c>
      <c r="Q10430" s="8">
        <f t="shared" si="1146"/>
        <v>30</v>
      </c>
      <c r="R10430">
        <f t="shared" si="1147"/>
        <v>690</v>
      </c>
    </row>
    <row r="10431" spans="1:18" x14ac:dyDescent="0.3">
      <c r="A10431" t="s">
        <v>13</v>
      </c>
      <c r="B10431" s="7" t="s">
        <v>33</v>
      </c>
      <c r="C10431" t="s">
        <v>68</v>
      </c>
      <c r="D10431" s="10" t="s">
        <v>67</v>
      </c>
      <c r="E10431" t="s">
        <v>98</v>
      </c>
      <c r="F10431" s="4" t="s">
        <v>242</v>
      </c>
      <c r="G10431" t="s">
        <v>947</v>
      </c>
      <c r="H10431" s="2">
        <f t="shared" si="1141"/>
        <v>0.40625</v>
      </c>
      <c r="I10431" s="2">
        <f t="shared" si="1142"/>
        <v>0.39930555555555558</v>
      </c>
      <c r="J10431" t="str">
        <f t="shared" si="1143"/>
        <v>10 May</v>
      </c>
      <c r="K10431" t="s">
        <v>1744</v>
      </c>
      <c r="L10431" t="s">
        <v>1993</v>
      </c>
      <c r="M10431" t="s">
        <v>1996</v>
      </c>
      <c r="N10431">
        <v>12121</v>
      </c>
      <c r="O10431">
        <f t="shared" si="1144"/>
        <v>3</v>
      </c>
      <c r="P10431" s="4" t="str">
        <f t="shared" si="1145"/>
        <v>24</v>
      </c>
      <c r="Q10431" s="8">
        <f t="shared" si="1146"/>
        <v>10</v>
      </c>
      <c r="R10431">
        <f t="shared" si="1147"/>
        <v>1450</v>
      </c>
    </row>
    <row r="10432" spans="1:18" x14ac:dyDescent="0.3">
      <c r="A10432" t="s">
        <v>11</v>
      </c>
      <c r="B10432" s="7" t="s">
        <v>43</v>
      </c>
      <c r="C10432" t="s">
        <v>68</v>
      </c>
      <c r="D10432" s="10" t="s">
        <v>67</v>
      </c>
      <c r="E10432" t="s">
        <v>80</v>
      </c>
      <c r="F10432" s="4" t="s">
        <v>217</v>
      </c>
      <c r="G10432" t="s">
        <v>269</v>
      </c>
      <c r="H10432" s="2">
        <f t="shared" si="1141"/>
        <v>0.82638888888888884</v>
      </c>
      <c r="I10432" s="2">
        <f t="shared" si="1142"/>
        <v>0.71875</v>
      </c>
      <c r="J10432" t="str">
        <f t="shared" si="1143"/>
        <v/>
      </c>
      <c r="K10432" t="s">
        <v>1634</v>
      </c>
      <c r="L10432" t="s">
        <v>1991</v>
      </c>
      <c r="M10432" t="s">
        <v>1996</v>
      </c>
      <c r="N10432">
        <v>4804</v>
      </c>
      <c r="O10432">
        <f t="shared" si="1144"/>
        <v>2</v>
      </c>
      <c r="P10432" s="4" t="str">
        <f t="shared" si="1145"/>
        <v>2</v>
      </c>
      <c r="Q10432" s="8">
        <f t="shared" si="1146"/>
        <v>35</v>
      </c>
      <c r="R10432">
        <f t="shared" si="1147"/>
        <v>155</v>
      </c>
    </row>
    <row r="10433" spans="1:18" x14ac:dyDescent="0.3">
      <c r="A10433" t="s">
        <v>13</v>
      </c>
      <c r="B10433" s="7" t="s">
        <v>37</v>
      </c>
      <c r="C10433" t="s">
        <v>67</v>
      </c>
      <c r="D10433" s="10" t="s">
        <v>69</v>
      </c>
      <c r="E10433" t="s">
        <v>75</v>
      </c>
      <c r="F10433" s="4" t="s">
        <v>256</v>
      </c>
      <c r="G10433" t="s">
        <v>422</v>
      </c>
      <c r="H10433" s="2">
        <f t="shared" si="1141"/>
        <v>0.47222222222222221</v>
      </c>
      <c r="I10433" s="2">
        <f t="shared" si="1142"/>
        <v>0.34722222222222221</v>
      </c>
      <c r="J10433" t="str">
        <f t="shared" si="1143"/>
        <v/>
      </c>
      <c r="K10433" t="s">
        <v>1666</v>
      </c>
      <c r="L10433" t="s">
        <v>1991</v>
      </c>
      <c r="M10433" t="s">
        <v>1997</v>
      </c>
      <c r="N10433">
        <v>5769</v>
      </c>
      <c r="O10433">
        <f t="shared" si="1144"/>
        <v>2</v>
      </c>
      <c r="P10433" s="4" t="str">
        <f t="shared" si="1145"/>
        <v>3</v>
      </c>
      <c r="Q10433" s="8">
        <f t="shared" si="1146"/>
        <v>0</v>
      </c>
      <c r="R10433">
        <f t="shared" si="1147"/>
        <v>180</v>
      </c>
    </row>
    <row r="10434" spans="1:18" x14ac:dyDescent="0.3">
      <c r="A10434" t="s">
        <v>14</v>
      </c>
      <c r="B10434" s="7" t="s">
        <v>46</v>
      </c>
      <c r="C10434" t="s">
        <v>68</v>
      </c>
      <c r="D10434" s="10" t="s">
        <v>67</v>
      </c>
      <c r="E10434" t="s">
        <v>80</v>
      </c>
      <c r="F10434" s="4" t="s">
        <v>338</v>
      </c>
      <c r="G10434" t="s">
        <v>328</v>
      </c>
      <c r="H10434" s="2">
        <f t="shared" si="1141"/>
        <v>0.72569444444444442</v>
      </c>
      <c r="I10434" s="2">
        <f t="shared" si="1142"/>
        <v>0.62152777777777779</v>
      </c>
      <c r="J10434" t="str">
        <f t="shared" si="1143"/>
        <v/>
      </c>
      <c r="K10434" t="s">
        <v>1654</v>
      </c>
      <c r="L10434" t="s">
        <v>1991</v>
      </c>
      <c r="M10434" t="s">
        <v>1996</v>
      </c>
      <c r="N10434">
        <v>4174</v>
      </c>
      <c r="O10434">
        <f t="shared" si="1144"/>
        <v>2</v>
      </c>
      <c r="P10434" s="4" t="str">
        <f t="shared" si="1145"/>
        <v>2</v>
      </c>
      <c r="Q10434" s="8">
        <f t="shared" si="1146"/>
        <v>30</v>
      </c>
      <c r="R10434">
        <f t="shared" si="1147"/>
        <v>150</v>
      </c>
    </row>
    <row r="10435" spans="1:18" x14ac:dyDescent="0.3">
      <c r="A10435" t="s">
        <v>14</v>
      </c>
      <c r="B10435" s="7" t="s">
        <v>23</v>
      </c>
      <c r="C10435" t="s">
        <v>67</v>
      </c>
      <c r="D10435" s="10" t="s">
        <v>72</v>
      </c>
      <c r="E10435" t="s">
        <v>75</v>
      </c>
      <c r="F10435" s="4" t="s">
        <v>242</v>
      </c>
      <c r="G10435" t="s">
        <v>289</v>
      </c>
      <c r="H10435" s="2">
        <f t="shared" si="1141"/>
        <v>0.52083333333333337</v>
      </c>
      <c r="I10435" s="2">
        <f t="shared" si="1142"/>
        <v>0.39930555555555558</v>
      </c>
      <c r="J10435" t="str">
        <f t="shared" si="1143"/>
        <v/>
      </c>
      <c r="K10435" t="s">
        <v>1644</v>
      </c>
      <c r="L10435" t="s">
        <v>1991</v>
      </c>
      <c r="M10435" t="s">
        <v>1996</v>
      </c>
      <c r="N10435">
        <v>6309</v>
      </c>
      <c r="O10435">
        <f t="shared" si="1144"/>
        <v>2</v>
      </c>
      <c r="P10435" s="4" t="str">
        <f t="shared" si="1145"/>
        <v>2</v>
      </c>
      <c r="Q10435" s="8">
        <f t="shared" si="1146"/>
        <v>55</v>
      </c>
      <c r="R10435">
        <f t="shared" si="1147"/>
        <v>175</v>
      </c>
    </row>
    <row r="10436" spans="1:18" x14ac:dyDescent="0.3">
      <c r="A10436" t="s">
        <v>14</v>
      </c>
      <c r="B10436" s="7" t="s">
        <v>46</v>
      </c>
      <c r="C10436" t="s">
        <v>71</v>
      </c>
      <c r="D10436" s="10" t="s">
        <v>74</v>
      </c>
      <c r="E10436" t="s">
        <v>102</v>
      </c>
      <c r="F10436" s="4" t="s">
        <v>238</v>
      </c>
      <c r="G10436" t="s">
        <v>391</v>
      </c>
      <c r="H10436" s="2">
        <f t="shared" ref="H10436:H10499" si="1148">TIMEVALUE(LEFT(G10436,5))</f>
        <v>0.30208333333333331</v>
      </c>
      <c r="I10436" s="2">
        <f t="shared" ref="I10436:I10499" si="1149">F10436*1</f>
        <v>0.23958333333333334</v>
      </c>
      <c r="J10436" t="str">
        <f t="shared" ref="J10436:J10499" si="1150">IF(LEN(G10436)&gt;5, MID(G10436,7,6), "")</f>
        <v/>
      </c>
      <c r="K10436" t="s">
        <v>1675</v>
      </c>
      <c r="L10436" t="s">
        <v>1991</v>
      </c>
      <c r="M10436" t="s">
        <v>1998</v>
      </c>
      <c r="N10436">
        <v>1965</v>
      </c>
      <c r="O10436">
        <f t="shared" ref="O10436:O10499" si="1151">LEN(E10436)-LEN(SUBSTITUTE(E10436,"→",""))+1</f>
        <v>2</v>
      </c>
      <c r="P10436" s="4" t="str">
        <f t="shared" ref="P10436:P10499" si="1152">LEFT(K10436, FIND("h", K10436)-1)</f>
        <v>1</v>
      </c>
      <c r="Q10436" s="8">
        <f t="shared" ref="Q10436:Q10499" si="1153">IFERROR(VALUE(MID(K10436, FIND("h",K10436)+2, FIND("m",K10436)-FIND("h",K10436)-2)), 0)*1</f>
        <v>30</v>
      </c>
      <c r="R10436">
        <f t="shared" ref="R10436:R10499" si="1154">(P10436*60+Q10436)</f>
        <v>90</v>
      </c>
    </row>
    <row r="10437" spans="1:18" x14ac:dyDescent="0.3">
      <c r="A10437" t="s">
        <v>15</v>
      </c>
      <c r="B10437" s="7" t="s">
        <v>30</v>
      </c>
      <c r="C10437" t="s">
        <v>69</v>
      </c>
      <c r="D10437" s="10" t="s">
        <v>73</v>
      </c>
      <c r="E10437" t="s">
        <v>82</v>
      </c>
      <c r="F10437" s="4" t="s">
        <v>229</v>
      </c>
      <c r="G10437" t="s">
        <v>352</v>
      </c>
      <c r="H10437" s="2">
        <f t="shared" si="1148"/>
        <v>0.875</v>
      </c>
      <c r="I10437" s="2">
        <f t="shared" si="1149"/>
        <v>0.2951388888888889</v>
      </c>
      <c r="J10437" t="str">
        <f t="shared" si="1150"/>
        <v/>
      </c>
      <c r="K10437" t="s">
        <v>1757</v>
      </c>
      <c r="L10437" t="s">
        <v>1993</v>
      </c>
      <c r="M10437" t="s">
        <v>1997</v>
      </c>
      <c r="N10437">
        <v>10406</v>
      </c>
      <c r="O10437">
        <f t="shared" si="1151"/>
        <v>3</v>
      </c>
      <c r="P10437" s="4" t="str">
        <f t="shared" si="1152"/>
        <v>13</v>
      </c>
      <c r="Q10437" s="8">
        <f t="shared" si="1153"/>
        <v>55</v>
      </c>
      <c r="R10437">
        <f t="shared" si="1154"/>
        <v>835</v>
      </c>
    </row>
    <row r="10438" spans="1:18" x14ac:dyDescent="0.3">
      <c r="A10438" t="s">
        <v>12</v>
      </c>
      <c r="B10438" s="7" t="s">
        <v>26</v>
      </c>
      <c r="C10438" t="s">
        <v>68</v>
      </c>
      <c r="D10438" s="10" t="s">
        <v>67</v>
      </c>
      <c r="E10438" t="s">
        <v>112</v>
      </c>
      <c r="F10438" s="4" t="s">
        <v>334</v>
      </c>
      <c r="G10438" t="s">
        <v>264</v>
      </c>
      <c r="H10438" s="2">
        <f t="shared" si="1148"/>
        <v>0.55208333333333337</v>
      </c>
      <c r="I10438" s="2">
        <f t="shared" si="1149"/>
        <v>0.38194444444444442</v>
      </c>
      <c r="J10438" t="str">
        <f t="shared" si="1150"/>
        <v/>
      </c>
      <c r="K10438" t="s">
        <v>1784</v>
      </c>
      <c r="L10438" t="s">
        <v>1993</v>
      </c>
      <c r="M10438" t="s">
        <v>1996</v>
      </c>
      <c r="N10438">
        <v>8996</v>
      </c>
      <c r="O10438">
        <f t="shared" si="1151"/>
        <v>3</v>
      </c>
      <c r="P10438" s="4" t="str">
        <f t="shared" si="1152"/>
        <v>4</v>
      </c>
      <c r="Q10438" s="8">
        <f t="shared" si="1153"/>
        <v>5</v>
      </c>
      <c r="R10438">
        <f t="shared" si="1154"/>
        <v>245</v>
      </c>
    </row>
    <row r="10439" spans="1:18" x14ac:dyDescent="0.3">
      <c r="A10439" t="s">
        <v>13</v>
      </c>
      <c r="B10439" s="7" t="s">
        <v>24</v>
      </c>
      <c r="C10439" t="s">
        <v>68</v>
      </c>
      <c r="D10439" s="10" t="s">
        <v>67</v>
      </c>
      <c r="E10439" t="s">
        <v>85</v>
      </c>
      <c r="F10439" s="4" t="s">
        <v>262</v>
      </c>
      <c r="G10439" t="s">
        <v>275</v>
      </c>
      <c r="H10439" s="2">
        <f t="shared" si="1148"/>
        <v>0.76041666666666663</v>
      </c>
      <c r="I10439" s="2">
        <f t="shared" si="1149"/>
        <v>0.35069444444444442</v>
      </c>
      <c r="J10439" t="str">
        <f t="shared" si="1150"/>
        <v/>
      </c>
      <c r="K10439" t="s">
        <v>1835</v>
      </c>
      <c r="L10439" t="s">
        <v>1993</v>
      </c>
      <c r="M10439" t="s">
        <v>1997</v>
      </c>
      <c r="N10439">
        <v>10844</v>
      </c>
      <c r="O10439">
        <f t="shared" si="1151"/>
        <v>3</v>
      </c>
      <c r="P10439" s="4" t="str">
        <f t="shared" si="1152"/>
        <v>9</v>
      </c>
      <c r="Q10439" s="8">
        <f t="shared" si="1153"/>
        <v>50</v>
      </c>
      <c r="R10439">
        <f t="shared" si="1154"/>
        <v>590</v>
      </c>
    </row>
    <row r="10440" spans="1:18" x14ac:dyDescent="0.3">
      <c r="A10440" t="s">
        <v>15</v>
      </c>
      <c r="B10440" s="7" t="s">
        <v>47</v>
      </c>
      <c r="C10440" t="s">
        <v>69</v>
      </c>
      <c r="D10440" s="10" t="s">
        <v>73</v>
      </c>
      <c r="E10440" t="s">
        <v>82</v>
      </c>
      <c r="F10440" s="4" t="s">
        <v>275</v>
      </c>
      <c r="G10440" t="s">
        <v>552</v>
      </c>
      <c r="H10440" s="2">
        <f t="shared" si="1148"/>
        <v>6.25E-2</v>
      </c>
      <c r="I10440" s="2">
        <f t="shared" si="1149"/>
        <v>0.76041666666666663</v>
      </c>
      <c r="J10440" t="str">
        <f t="shared" si="1150"/>
        <v>28 Jun</v>
      </c>
      <c r="K10440" t="s">
        <v>1775</v>
      </c>
      <c r="L10440" t="s">
        <v>1993</v>
      </c>
      <c r="M10440" t="s">
        <v>1996</v>
      </c>
      <c r="N10440">
        <v>13377</v>
      </c>
      <c r="O10440">
        <f t="shared" si="1151"/>
        <v>3</v>
      </c>
      <c r="P10440" s="4" t="str">
        <f t="shared" si="1152"/>
        <v>7</v>
      </c>
      <c r="Q10440" s="8">
        <f t="shared" si="1153"/>
        <v>15</v>
      </c>
      <c r="R10440">
        <f t="shared" si="1154"/>
        <v>435</v>
      </c>
    </row>
    <row r="10441" spans="1:18" x14ac:dyDescent="0.3">
      <c r="A10441" t="s">
        <v>14</v>
      </c>
      <c r="B10441" s="7" t="s">
        <v>24</v>
      </c>
      <c r="C10441" t="s">
        <v>68</v>
      </c>
      <c r="D10441" s="10" t="s">
        <v>67</v>
      </c>
      <c r="E10441" t="s">
        <v>161</v>
      </c>
      <c r="F10441" s="4" t="s">
        <v>351</v>
      </c>
      <c r="G10441" t="s">
        <v>469</v>
      </c>
      <c r="H10441" s="2">
        <f t="shared" si="1148"/>
        <v>0.78472222222222221</v>
      </c>
      <c r="I10441" s="2">
        <f t="shared" si="1149"/>
        <v>0.4826388888888889</v>
      </c>
      <c r="J10441" t="str">
        <f t="shared" si="1150"/>
        <v/>
      </c>
      <c r="K10441" t="s">
        <v>1775</v>
      </c>
      <c r="L10441" t="s">
        <v>1993</v>
      </c>
      <c r="M10441" t="s">
        <v>1996</v>
      </c>
      <c r="N10441">
        <v>8479</v>
      </c>
      <c r="O10441">
        <f t="shared" si="1151"/>
        <v>3</v>
      </c>
      <c r="P10441" s="4" t="str">
        <f t="shared" si="1152"/>
        <v>7</v>
      </c>
      <c r="Q10441" s="8">
        <f t="shared" si="1153"/>
        <v>15</v>
      </c>
      <c r="R10441">
        <f t="shared" si="1154"/>
        <v>435</v>
      </c>
    </row>
    <row r="10442" spans="1:18" x14ac:dyDescent="0.3">
      <c r="A10442" t="s">
        <v>13</v>
      </c>
      <c r="B10442" s="7" t="s">
        <v>27</v>
      </c>
      <c r="C10442" t="s">
        <v>67</v>
      </c>
      <c r="D10442" s="10" t="s">
        <v>72</v>
      </c>
      <c r="E10442" t="s">
        <v>81</v>
      </c>
      <c r="F10442" s="4" t="s">
        <v>393</v>
      </c>
      <c r="G10442" t="s">
        <v>746</v>
      </c>
      <c r="H10442" s="2">
        <f t="shared" si="1148"/>
        <v>0.375</v>
      </c>
      <c r="I10442" s="2">
        <f t="shared" si="1149"/>
        <v>0.77777777777777779</v>
      </c>
      <c r="J10442" t="str">
        <f t="shared" si="1150"/>
        <v>02 Mar</v>
      </c>
      <c r="K10442" t="s">
        <v>1865</v>
      </c>
      <c r="L10442" t="s">
        <v>1993</v>
      </c>
      <c r="M10442" t="s">
        <v>1996</v>
      </c>
      <c r="N10442">
        <v>31825</v>
      </c>
      <c r="O10442">
        <f t="shared" si="1151"/>
        <v>3</v>
      </c>
      <c r="P10442" s="4" t="str">
        <f t="shared" si="1152"/>
        <v>14</v>
      </c>
      <c r="Q10442" s="8">
        <f t="shared" si="1153"/>
        <v>20</v>
      </c>
      <c r="R10442">
        <f t="shared" si="1154"/>
        <v>860</v>
      </c>
    </row>
    <row r="10443" spans="1:18" x14ac:dyDescent="0.3">
      <c r="A10443" t="s">
        <v>16</v>
      </c>
      <c r="B10443" s="7" t="s">
        <v>23</v>
      </c>
      <c r="C10443" t="s">
        <v>67</v>
      </c>
      <c r="D10443" s="10" t="s">
        <v>72</v>
      </c>
      <c r="E10443" t="s">
        <v>75</v>
      </c>
      <c r="F10443" s="4" t="s">
        <v>236</v>
      </c>
      <c r="G10443" t="s">
        <v>530</v>
      </c>
      <c r="H10443" s="2">
        <f t="shared" si="1148"/>
        <v>0.99305555555555558</v>
      </c>
      <c r="I10443" s="2">
        <f t="shared" si="1149"/>
        <v>0.87152777777777779</v>
      </c>
      <c r="J10443" t="str">
        <f t="shared" si="1150"/>
        <v/>
      </c>
      <c r="K10443" t="s">
        <v>1644</v>
      </c>
      <c r="L10443" t="s">
        <v>1991</v>
      </c>
      <c r="M10443" t="s">
        <v>1996</v>
      </c>
      <c r="N10443">
        <v>5706</v>
      </c>
      <c r="O10443">
        <f t="shared" si="1151"/>
        <v>2</v>
      </c>
      <c r="P10443" s="4" t="str">
        <f t="shared" si="1152"/>
        <v>2</v>
      </c>
      <c r="Q10443" s="8">
        <f t="shared" si="1153"/>
        <v>55</v>
      </c>
      <c r="R10443">
        <f t="shared" si="1154"/>
        <v>175</v>
      </c>
    </row>
    <row r="10444" spans="1:18" x14ac:dyDescent="0.3">
      <c r="A10444" t="s">
        <v>13</v>
      </c>
      <c r="B10444" s="7" t="s">
        <v>61</v>
      </c>
      <c r="C10444" t="s">
        <v>67</v>
      </c>
      <c r="D10444" s="10" t="s">
        <v>72</v>
      </c>
      <c r="E10444" t="s">
        <v>81</v>
      </c>
      <c r="F10444" s="4" t="s">
        <v>215</v>
      </c>
      <c r="G10444" t="s">
        <v>975</v>
      </c>
      <c r="H10444" s="2">
        <f t="shared" si="1148"/>
        <v>0.34375</v>
      </c>
      <c r="I10444" s="2">
        <f t="shared" si="1149"/>
        <v>0.4861111111111111</v>
      </c>
      <c r="J10444" t="str">
        <f t="shared" si="1150"/>
        <v>16 Mar</v>
      </c>
      <c r="K10444" t="s">
        <v>1641</v>
      </c>
      <c r="L10444" t="s">
        <v>1993</v>
      </c>
      <c r="M10444" t="s">
        <v>1996</v>
      </c>
      <c r="N10444">
        <v>12284</v>
      </c>
      <c r="O10444">
        <f t="shared" si="1151"/>
        <v>3</v>
      </c>
      <c r="P10444" s="4" t="str">
        <f t="shared" si="1152"/>
        <v>20</v>
      </c>
      <c r="Q10444" s="8">
        <f t="shared" si="1153"/>
        <v>35</v>
      </c>
      <c r="R10444">
        <f t="shared" si="1154"/>
        <v>1235</v>
      </c>
    </row>
    <row r="10445" spans="1:18" x14ac:dyDescent="0.3">
      <c r="A10445" t="s">
        <v>13</v>
      </c>
      <c r="B10445" s="7" t="s">
        <v>34</v>
      </c>
      <c r="C10445" t="s">
        <v>67</v>
      </c>
      <c r="D10445" s="10" t="s">
        <v>69</v>
      </c>
      <c r="E10445" t="s">
        <v>75</v>
      </c>
      <c r="F10445" s="4" t="s">
        <v>256</v>
      </c>
      <c r="G10445" t="s">
        <v>422</v>
      </c>
      <c r="H10445" s="2">
        <f t="shared" si="1148"/>
        <v>0.47222222222222221</v>
      </c>
      <c r="I10445" s="2">
        <f t="shared" si="1149"/>
        <v>0.34722222222222221</v>
      </c>
      <c r="J10445" t="str">
        <f t="shared" si="1150"/>
        <v/>
      </c>
      <c r="K10445" t="s">
        <v>1666</v>
      </c>
      <c r="L10445" t="s">
        <v>1991</v>
      </c>
      <c r="M10445" t="s">
        <v>1997</v>
      </c>
      <c r="N10445">
        <v>4544</v>
      </c>
      <c r="O10445">
        <f t="shared" si="1151"/>
        <v>2</v>
      </c>
      <c r="P10445" s="4" t="str">
        <f t="shared" si="1152"/>
        <v>3</v>
      </c>
      <c r="Q10445" s="8">
        <f t="shared" si="1153"/>
        <v>0</v>
      </c>
      <c r="R10445">
        <f t="shared" si="1154"/>
        <v>180</v>
      </c>
    </row>
    <row r="10446" spans="1:18" x14ac:dyDescent="0.3">
      <c r="A10446" t="s">
        <v>13</v>
      </c>
      <c r="B10446" s="7" t="s">
        <v>60</v>
      </c>
      <c r="C10446" t="s">
        <v>69</v>
      </c>
      <c r="D10446" s="10" t="s">
        <v>73</v>
      </c>
      <c r="E10446" t="s">
        <v>82</v>
      </c>
      <c r="F10446" s="4" t="s">
        <v>282</v>
      </c>
      <c r="G10446" t="s">
        <v>469</v>
      </c>
      <c r="H10446" s="2">
        <f t="shared" si="1148"/>
        <v>0.78472222222222221</v>
      </c>
      <c r="I10446" s="2">
        <f t="shared" si="1149"/>
        <v>0.47916666666666669</v>
      </c>
      <c r="J10446" t="str">
        <f t="shared" si="1150"/>
        <v/>
      </c>
      <c r="K10446" t="s">
        <v>1678</v>
      </c>
      <c r="L10446" t="s">
        <v>1993</v>
      </c>
      <c r="M10446" t="s">
        <v>1997</v>
      </c>
      <c r="N10446">
        <v>6017</v>
      </c>
      <c r="O10446">
        <f t="shared" si="1151"/>
        <v>3</v>
      </c>
      <c r="P10446" s="4" t="str">
        <f t="shared" si="1152"/>
        <v>7</v>
      </c>
      <c r="Q10446" s="8">
        <f t="shared" si="1153"/>
        <v>20</v>
      </c>
      <c r="R10446">
        <f t="shared" si="1154"/>
        <v>440</v>
      </c>
    </row>
    <row r="10447" spans="1:18" x14ac:dyDescent="0.3">
      <c r="A10447" t="s">
        <v>13</v>
      </c>
      <c r="B10447" s="7" t="s">
        <v>48</v>
      </c>
      <c r="C10447" t="s">
        <v>68</v>
      </c>
      <c r="D10447" s="10" t="s">
        <v>67</v>
      </c>
      <c r="E10447" t="s">
        <v>85</v>
      </c>
      <c r="F10447" s="4" t="s">
        <v>262</v>
      </c>
      <c r="G10447" t="s">
        <v>592</v>
      </c>
      <c r="H10447" s="2">
        <f t="shared" si="1148"/>
        <v>0.68055555555555558</v>
      </c>
      <c r="I10447" s="2">
        <f t="shared" si="1149"/>
        <v>0.35069444444444442</v>
      </c>
      <c r="J10447" t="str">
        <f t="shared" si="1150"/>
        <v/>
      </c>
      <c r="K10447" t="s">
        <v>1801</v>
      </c>
      <c r="L10447" t="s">
        <v>1993</v>
      </c>
      <c r="M10447" t="s">
        <v>1996</v>
      </c>
      <c r="N10447">
        <v>14781</v>
      </c>
      <c r="O10447">
        <f t="shared" si="1151"/>
        <v>3</v>
      </c>
      <c r="P10447" s="4" t="str">
        <f t="shared" si="1152"/>
        <v>7</v>
      </c>
      <c r="Q10447" s="8">
        <f t="shared" si="1153"/>
        <v>55</v>
      </c>
      <c r="R10447">
        <f t="shared" si="1154"/>
        <v>475</v>
      </c>
    </row>
    <row r="10448" spans="1:18" x14ac:dyDescent="0.3">
      <c r="A10448" t="s">
        <v>12</v>
      </c>
      <c r="B10448" s="7" t="s">
        <v>54</v>
      </c>
      <c r="C10448" t="s">
        <v>69</v>
      </c>
      <c r="D10448" s="10" t="s">
        <v>73</v>
      </c>
      <c r="E10448" t="s">
        <v>106</v>
      </c>
      <c r="F10448" s="4" t="s">
        <v>274</v>
      </c>
      <c r="G10448" t="s">
        <v>519</v>
      </c>
      <c r="H10448" s="2">
        <f t="shared" si="1148"/>
        <v>0.80208333333333337</v>
      </c>
      <c r="I10448" s="2">
        <f t="shared" si="1149"/>
        <v>0.53819444444444442</v>
      </c>
      <c r="J10448" t="str">
        <f t="shared" si="1150"/>
        <v>07 Jun</v>
      </c>
      <c r="K10448" t="s">
        <v>1700</v>
      </c>
      <c r="L10448" t="s">
        <v>1992</v>
      </c>
      <c r="M10448" t="s">
        <v>1996</v>
      </c>
      <c r="N10448">
        <v>12646</v>
      </c>
      <c r="O10448">
        <f t="shared" si="1151"/>
        <v>4</v>
      </c>
      <c r="P10448" s="4" t="str">
        <f t="shared" si="1152"/>
        <v>30</v>
      </c>
      <c r="Q10448" s="8">
        <f t="shared" si="1153"/>
        <v>20</v>
      </c>
      <c r="R10448">
        <f t="shared" si="1154"/>
        <v>1820</v>
      </c>
    </row>
    <row r="10449" spans="1:18" x14ac:dyDescent="0.3">
      <c r="A10449" t="s">
        <v>11</v>
      </c>
      <c r="B10449" s="7" t="s">
        <v>25</v>
      </c>
      <c r="C10449" t="s">
        <v>70</v>
      </c>
      <c r="D10449" s="10" t="s">
        <v>68</v>
      </c>
      <c r="E10449" t="s">
        <v>84</v>
      </c>
      <c r="F10449" s="4" t="s">
        <v>351</v>
      </c>
      <c r="G10449" t="s">
        <v>220</v>
      </c>
      <c r="H10449" s="2">
        <f t="shared" si="1148"/>
        <v>0.58333333333333337</v>
      </c>
      <c r="I10449" s="2">
        <f t="shared" si="1149"/>
        <v>0.4826388888888889</v>
      </c>
      <c r="J10449" t="str">
        <f t="shared" si="1150"/>
        <v/>
      </c>
      <c r="K10449" t="s">
        <v>1628</v>
      </c>
      <c r="L10449" t="s">
        <v>1991</v>
      </c>
      <c r="M10449" t="s">
        <v>1996</v>
      </c>
      <c r="N10449">
        <v>3858</v>
      </c>
      <c r="O10449">
        <f t="shared" si="1151"/>
        <v>2</v>
      </c>
      <c r="P10449" s="4" t="str">
        <f t="shared" si="1152"/>
        <v>2</v>
      </c>
      <c r="Q10449" s="8">
        <f t="shared" si="1153"/>
        <v>25</v>
      </c>
      <c r="R10449">
        <f t="shared" si="1154"/>
        <v>145</v>
      </c>
    </row>
    <row r="10450" spans="1:18" x14ac:dyDescent="0.3">
      <c r="A10450" t="s">
        <v>14</v>
      </c>
      <c r="B10450" s="7" t="s">
        <v>57</v>
      </c>
      <c r="C10450" t="s">
        <v>69</v>
      </c>
      <c r="D10450" s="10" t="s">
        <v>73</v>
      </c>
      <c r="E10450" t="s">
        <v>83</v>
      </c>
      <c r="F10450" s="4" t="s">
        <v>353</v>
      </c>
      <c r="G10450" t="s">
        <v>337</v>
      </c>
      <c r="H10450" s="2">
        <f t="shared" si="1148"/>
        <v>0.95138888888888884</v>
      </c>
      <c r="I10450" s="2">
        <f t="shared" si="1149"/>
        <v>0.74652777777777779</v>
      </c>
      <c r="J10450" t="str">
        <f t="shared" si="1150"/>
        <v/>
      </c>
      <c r="K10450" t="s">
        <v>1745</v>
      </c>
      <c r="L10450" t="s">
        <v>1993</v>
      </c>
      <c r="M10450" t="s">
        <v>1996</v>
      </c>
      <c r="N10450">
        <v>4957</v>
      </c>
      <c r="O10450">
        <f t="shared" si="1151"/>
        <v>3</v>
      </c>
      <c r="P10450" s="4" t="str">
        <f t="shared" si="1152"/>
        <v>4</v>
      </c>
      <c r="Q10450" s="8">
        <f t="shared" si="1153"/>
        <v>55</v>
      </c>
      <c r="R10450">
        <f t="shared" si="1154"/>
        <v>295</v>
      </c>
    </row>
    <row r="10451" spans="1:18" x14ac:dyDescent="0.3">
      <c r="A10451" t="s">
        <v>13</v>
      </c>
      <c r="B10451" s="7" t="s">
        <v>28</v>
      </c>
      <c r="C10451" t="s">
        <v>69</v>
      </c>
      <c r="D10451" s="10" t="s">
        <v>73</v>
      </c>
      <c r="E10451" t="s">
        <v>82</v>
      </c>
      <c r="F10451" s="4" t="s">
        <v>255</v>
      </c>
      <c r="G10451" t="s">
        <v>455</v>
      </c>
      <c r="H10451" s="2">
        <f t="shared" si="1148"/>
        <v>0.52430555555555558</v>
      </c>
      <c r="I10451" s="2">
        <f t="shared" si="1149"/>
        <v>0.72916666666666663</v>
      </c>
      <c r="J10451" t="str">
        <f t="shared" si="1150"/>
        <v>25 Jun</v>
      </c>
      <c r="K10451" t="s">
        <v>1681</v>
      </c>
      <c r="L10451" t="s">
        <v>1993</v>
      </c>
      <c r="M10451" t="s">
        <v>1997</v>
      </c>
      <c r="N10451">
        <v>10262</v>
      </c>
      <c r="O10451">
        <f t="shared" si="1151"/>
        <v>3</v>
      </c>
      <c r="P10451" s="4" t="str">
        <f t="shared" si="1152"/>
        <v>19</v>
      </c>
      <c r="Q10451" s="8">
        <f t="shared" si="1153"/>
        <v>5</v>
      </c>
      <c r="R10451">
        <f t="shared" si="1154"/>
        <v>1145</v>
      </c>
    </row>
    <row r="10452" spans="1:18" x14ac:dyDescent="0.3">
      <c r="A10452" t="s">
        <v>13</v>
      </c>
      <c r="B10452" s="7" t="s">
        <v>23</v>
      </c>
      <c r="C10452" t="s">
        <v>68</v>
      </c>
      <c r="D10452" s="10" t="s">
        <v>67</v>
      </c>
      <c r="E10452" t="s">
        <v>85</v>
      </c>
      <c r="F10452" s="4" t="s">
        <v>245</v>
      </c>
      <c r="G10452" t="s">
        <v>1071</v>
      </c>
      <c r="H10452" s="2">
        <f t="shared" si="1148"/>
        <v>0.97569444444444442</v>
      </c>
      <c r="I10452" s="2">
        <f t="shared" si="1149"/>
        <v>0.82291666666666663</v>
      </c>
      <c r="J10452" t="str">
        <f t="shared" si="1150"/>
        <v>25 Mar</v>
      </c>
      <c r="K10452" t="s">
        <v>1910</v>
      </c>
      <c r="L10452" t="s">
        <v>1993</v>
      </c>
      <c r="M10452" t="s">
        <v>1997</v>
      </c>
      <c r="N10452">
        <v>10031</v>
      </c>
      <c r="O10452">
        <f t="shared" si="1151"/>
        <v>3</v>
      </c>
      <c r="P10452" s="4" t="str">
        <f t="shared" si="1152"/>
        <v>27</v>
      </c>
      <c r="Q10452" s="8">
        <f t="shared" si="1153"/>
        <v>40</v>
      </c>
      <c r="R10452">
        <f t="shared" si="1154"/>
        <v>1660</v>
      </c>
    </row>
    <row r="10453" spans="1:18" x14ac:dyDescent="0.3">
      <c r="A10453" t="s">
        <v>13</v>
      </c>
      <c r="B10453" s="7" t="s">
        <v>26</v>
      </c>
      <c r="C10453" t="s">
        <v>68</v>
      </c>
      <c r="D10453" s="10" t="s">
        <v>67</v>
      </c>
      <c r="E10453" t="s">
        <v>85</v>
      </c>
      <c r="F10453" s="4" t="s">
        <v>209</v>
      </c>
      <c r="G10453" t="s">
        <v>589</v>
      </c>
      <c r="H10453" s="2">
        <f t="shared" si="1148"/>
        <v>0.3888888888888889</v>
      </c>
      <c r="I10453" s="2">
        <f t="shared" si="1149"/>
        <v>0.78819444444444442</v>
      </c>
      <c r="J10453" t="str">
        <f t="shared" si="1150"/>
        <v>13 May</v>
      </c>
      <c r="K10453" t="s">
        <v>1878</v>
      </c>
      <c r="L10453" t="s">
        <v>1993</v>
      </c>
      <c r="M10453" t="s">
        <v>1996</v>
      </c>
      <c r="N10453">
        <v>14388</v>
      </c>
      <c r="O10453">
        <f t="shared" si="1151"/>
        <v>3</v>
      </c>
      <c r="P10453" s="4" t="str">
        <f t="shared" si="1152"/>
        <v>14</v>
      </c>
      <c r="Q10453" s="8">
        <f t="shared" si="1153"/>
        <v>25</v>
      </c>
      <c r="R10453">
        <f t="shared" si="1154"/>
        <v>865</v>
      </c>
    </row>
    <row r="10454" spans="1:18" x14ac:dyDescent="0.3">
      <c r="A10454" t="s">
        <v>13</v>
      </c>
      <c r="B10454" s="7" t="s">
        <v>42</v>
      </c>
      <c r="C10454" t="s">
        <v>68</v>
      </c>
      <c r="D10454" s="10" t="s">
        <v>67</v>
      </c>
      <c r="E10454" t="s">
        <v>85</v>
      </c>
      <c r="F10454" s="4" t="s">
        <v>209</v>
      </c>
      <c r="G10454" t="s">
        <v>1609</v>
      </c>
      <c r="H10454" s="2">
        <f t="shared" si="1148"/>
        <v>0.94097222222222221</v>
      </c>
      <c r="I10454" s="2">
        <f t="shared" si="1149"/>
        <v>0.78819444444444442</v>
      </c>
      <c r="J10454" t="str">
        <f t="shared" si="1150"/>
        <v>16 May</v>
      </c>
      <c r="K10454" t="s">
        <v>1910</v>
      </c>
      <c r="L10454" t="s">
        <v>1993</v>
      </c>
      <c r="M10454" t="s">
        <v>1997</v>
      </c>
      <c r="N10454">
        <v>10844</v>
      </c>
      <c r="O10454">
        <f t="shared" si="1151"/>
        <v>3</v>
      </c>
      <c r="P10454" s="4" t="str">
        <f t="shared" si="1152"/>
        <v>27</v>
      </c>
      <c r="Q10454" s="8">
        <f t="shared" si="1153"/>
        <v>40</v>
      </c>
      <c r="R10454">
        <f t="shared" si="1154"/>
        <v>1660</v>
      </c>
    </row>
    <row r="10455" spans="1:18" x14ac:dyDescent="0.3">
      <c r="A10455" t="s">
        <v>13</v>
      </c>
      <c r="B10455" s="7" t="s">
        <v>60</v>
      </c>
      <c r="C10455" t="s">
        <v>69</v>
      </c>
      <c r="D10455" s="10" t="s">
        <v>73</v>
      </c>
      <c r="E10455" t="s">
        <v>86</v>
      </c>
      <c r="F10455" s="4" t="s">
        <v>284</v>
      </c>
      <c r="G10455" t="s">
        <v>641</v>
      </c>
      <c r="H10455" s="2">
        <f t="shared" si="1148"/>
        <v>0.82291666666666663</v>
      </c>
      <c r="I10455" s="2">
        <f t="shared" si="1149"/>
        <v>0.79861111111111116</v>
      </c>
      <c r="J10455" t="str">
        <f t="shared" si="1150"/>
        <v>28 Mar</v>
      </c>
      <c r="K10455" t="s">
        <v>1851</v>
      </c>
      <c r="L10455" t="s">
        <v>1992</v>
      </c>
      <c r="M10455" t="s">
        <v>1997</v>
      </c>
      <c r="N10455">
        <v>8882</v>
      </c>
      <c r="O10455">
        <f t="shared" si="1151"/>
        <v>4</v>
      </c>
      <c r="P10455" s="4" t="str">
        <f t="shared" si="1152"/>
        <v>24</v>
      </c>
      <c r="Q10455" s="8">
        <f t="shared" si="1153"/>
        <v>35</v>
      </c>
      <c r="R10455">
        <f t="shared" si="1154"/>
        <v>1475</v>
      </c>
    </row>
    <row r="10456" spans="1:18" x14ac:dyDescent="0.3">
      <c r="A10456" t="s">
        <v>13</v>
      </c>
      <c r="B10456" s="7" t="s">
        <v>28</v>
      </c>
      <c r="C10456" t="s">
        <v>69</v>
      </c>
      <c r="D10456" s="10" t="s">
        <v>73</v>
      </c>
      <c r="E10456" t="s">
        <v>104</v>
      </c>
      <c r="F10456" s="4" t="s">
        <v>261</v>
      </c>
      <c r="G10456" t="s">
        <v>455</v>
      </c>
      <c r="H10456" s="2">
        <f t="shared" si="1148"/>
        <v>0.52430555555555558</v>
      </c>
      <c r="I10456" s="2">
        <f t="shared" si="1149"/>
        <v>0.40277777777777779</v>
      </c>
      <c r="J10456" t="str">
        <f t="shared" si="1150"/>
        <v>25 Jun</v>
      </c>
      <c r="K10456" t="s">
        <v>1832</v>
      </c>
      <c r="L10456" t="s">
        <v>1992</v>
      </c>
      <c r="M10456" t="s">
        <v>1996</v>
      </c>
      <c r="N10456">
        <v>13014</v>
      </c>
      <c r="O10456">
        <f t="shared" si="1151"/>
        <v>4</v>
      </c>
      <c r="P10456" s="4" t="str">
        <f t="shared" si="1152"/>
        <v>26</v>
      </c>
      <c r="Q10456" s="8">
        <f t="shared" si="1153"/>
        <v>55</v>
      </c>
      <c r="R10456">
        <f t="shared" si="1154"/>
        <v>1615</v>
      </c>
    </row>
    <row r="10457" spans="1:18" x14ac:dyDescent="0.3">
      <c r="A10457" t="s">
        <v>12</v>
      </c>
      <c r="B10457" s="7" t="s">
        <v>54</v>
      </c>
      <c r="C10457" t="s">
        <v>68</v>
      </c>
      <c r="D10457" s="10" t="s">
        <v>67</v>
      </c>
      <c r="E10457" t="s">
        <v>85</v>
      </c>
      <c r="F10457" s="4" t="s">
        <v>205</v>
      </c>
      <c r="G10457" t="s">
        <v>401</v>
      </c>
      <c r="H10457" s="2">
        <f t="shared" si="1148"/>
        <v>0.77083333333333337</v>
      </c>
      <c r="I10457" s="2">
        <f t="shared" si="1149"/>
        <v>0.3923611111111111</v>
      </c>
      <c r="J10457" t="str">
        <f t="shared" si="1150"/>
        <v/>
      </c>
      <c r="K10457" t="s">
        <v>1751</v>
      </c>
      <c r="L10457" t="s">
        <v>1993</v>
      </c>
      <c r="M10457" t="s">
        <v>1996</v>
      </c>
      <c r="N10457">
        <v>8366</v>
      </c>
      <c r="O10457">
        <f t="shared" si="1151"/>
        <v>3</v>
      </c>
      <c r="P10457" s="4" t="str">
        <f t="shared" si="1152"/>
        <v>9</v>
      </c>
      <c r="Q10457" s="8">
        <f t="shared" si="1153"/>
        <v>5</v>
      </c>
      <c r="R10457">
        <f t="shared" si="1154"/>
        <v>545</v>
      </c>
    </row>
    <row r="10458" spans="1:18" x14ac:dyDescent="0.3">
      <c r="A10458" t="s">
        <v>11</v>
      </c>
      <c r="B10458" s="7" t="s">
        <v>31</v>
      </c>
      <c r="C10458" t="s">
        <v>69</v>
      </c>
      <c r="D10458" s="10" t="s">
        <v>73</v>
      </c>
      <c r="E10458" t="s">
        <v>97</v>
      </c>
      <c r="F10458" s="4" t="s">
        <v>316</v>
      </c>
      <c r="G10458" t="s">
        <v>360</v>
      </c>
      <c r="H10458" s="2">
        <f t="shared" si="1148"/>
        <v>0.73611111111111116</v>
      </c>
      <c r="I10458" s="2">
        <f t="shared" si="1149"/>
        <v>0.60069444444444442</v>
      </c>
      <c r="J10458" t="str">
        <f t="shared" si="1150"/>
        <v/>
      </c>
      <c r="K10458" t="s">
        <v>1664</v>
      </c>
      <c r="L10458" t="s">
        <v>1991</v>
      </c>
      <c r="M10458" t="s">
        <v>1996</v>
      </c>
      <c r="N10458">
        <v>6015</v>
      </c>
      <c r="O10458">
        <f t="shared" si="1151"/>
        <v>2</v>
      </c>
      <c r="P10458" s="4" t="str">
        <f t="shared" si="1152"/>
        <v>3</v>
      </c>
      <c r="Q10458" s="8">
        <f t="shared" si="1153"/>
        <v>15</v>
      </c>
      <c r="R10458">
        <f t="shared" si="1154"/>
        <v>195</v>
      </c>
    </row>
    <row r="10459" spans="1:18" x14ac:dyDescent="0.3">
      <c r="A10459" t="s">
        <v>13</v>
      </c>
      <c r="B10459" s="7" t="s">
        <v>38</v>
      </c>
      <c r="C10459" t="s">
        <v>69</v>
      </c>
      <c r="D10459" s="10" t="s">
        <v>73</v>
      </c>
      <c r="E10459" t="s">
        <v>86</v>
      </c>
      <c r="F10459" s="4" t="s">
        <v>284</v>
      </c>
      <c r="G10459" t="s">
        <v>1610</v>
      </c>
      <c r="H10459" s="2">
        <f t="shared" si="1148"/>
        <v>0.78472222222222221</v>
      </c>
      <c r="I10459" s="2">
        <f t="shared" si="1149"/>
        <v>0.79861111111111116</v>
      </c>
      <c r="J10459" t="str">
        <f t="shared" si="1150"/>
        <v>08 Mar</v>
      </c>
      <c r="K10459" t="s">
        <v>1990</v>
      </c>
      <c r="L10459" t="s">
        <v>1992</v>
      </c>
      <c r="M10459" t="s">
        <v>1996</v>
      </c>
      <c r="N10459">
        <v>20694</v>
      </c>
      <c r="O10459">
        <f t="shared" si="1151"/>
        <v>4</v>
      </c>
      <c r="P10459" s="4" t="str">
        <f t="shared" si="1152"/>
        <v>47</v>
      </c>
      <c r="Q10459" s="8">
        <f t="shared" si="1153"/>
        <v>40</v>
      </c>
      <c r="R10459">
        <f t="shared" si="1154"/>
        <v>2860</v>
      </c>
    </row>
    <row r="10460" spans="1:18" x14ac:dyDescent="0.3">
      <c r="A10460" t="s">
        <v>13</v>
      </c>
      <c r="B10460" s="7" t="s">
        <v>35</v>
      </c>
      <c r="C10460" t="s">
        <v>69</v>
      </c>
      <c r="D10460" s="10" t="s">
        <v>73</v>
      </c>
      <c r="E10460" t="s">
        <v>82</v>
      </c>
      <c r="F10460" s="4" t="s">
        <v>229</v>
      </c>
      <c r="G10460" t="s">
        <v>469</v>
      </c>
      <c r="H10460" s="2">
        <f t="shared" si="1148"/>
        <v>0.78472222222222221</v>
      </c>
      <c r="I10460" s="2">
        <f t="shared" si="1149"/>
        <v>0.2951388888888889</v>
      </c>
      <c r="J10460" t="str">
        <f t="shared" si="1150"/>
        <v/>
      </c>
      <c r="K10460" t="s">
        <v>1769</v>
      </c>
      <c r="L10460" t="s">
        <v>1993</v>
      </c>
      <c r="M10460" t="s">
        <v>1996</v>
      </c>
      <c r="N10460">
        <v>17024</v>
      </c>
      <c r="O10460">
        <f t="shared" si="1151"/>
        <v>3</v>
      </c>
      <c r="P10460" s="4" t="str">
        <f t="shared" si="1152"/>
        <v>11</v>
      </c>
      <c r="Q10460" s="8">
        <f t="shared" si="1153"/>
        <v>45</v>
      </c>
      <c r="R10460">
        <f t="shared" si="1154"/>
        <v>705</v>
      </c>
    </row>
    <row r="10461" spans="1:18" x14ac:dyDescent="0.3">
      <c r="A10461" t="s">
        <v>15</v>
      </c>
      <c r="B10461" s="7" t="s">
        <v>64</v>
      </c>
      <c r="C10461" t="s">
        <v>69</v>
      </c>
      <c r="D10461" s="10" t="s">
        <v>73</v>
      </c>
      <c r="E10461" t="s">
        <v>95</v>
      </c>
      <c r="F10461" s="4" t="s">
        <v>231</v>
      </c>
      <c r="G10461" t="s">
        <v>203</v>
      </c>
      <c r="H10461" s="2">
        <f t="shared" si="1148"/>
        <v>0.93055555555555558</v>
      </c>
      <c r="I10461" s="2">
        <f t="shared" si="1149"/>
        <v>0.60763888888888884</v>
      </c>
      <c r="J10461" t="str">
        <f t="shared" si="1150"/>
        <v/>
      </c>
      <c r="K10461" t="s">
        <v>1786</v>
      </c>
      <c r="L10461" t="s">
        <v>1993</v>
      </c>
      <c r="M10461" t="s">
        <v>1996</v>
      </c>
      <c r="N10461">
        <v>14762</v>
      </c>
      <c r="O10461">
        <f t="shared" si="1151"/>
        <v>3</v>
      </c>
      <c r="P10461" s="4" t="str">
        <f t="shared" si="1152"/>
        <v>7</v>
      </c>
      <c r="Q10461" s="8">
        <f t="shared" si="1153"/>
        <v>45</v>
      </c>
      <c r="R10461">
        <f t="shared" si="1154"/>
        <v>465</v>
      </c>
    </row>
    <row r="10462" spans="1:18" x14ac:dyDescent="0.3">
      <c r="A10462" t="s">
        <v>12</v>
      </c>
      <c r="B10462" s="7" t="s">
        <v>24</v>
      </c>
      <c r="C10462" t="s">
        <v>71</v>
      </c>
      <c r="D10462" s="10" t="s">
        <v>74</v>
      </c>
      <c r="E10462" t="s">
        <v>102</v>
      </c>
      <c r="F10462" s="4" t="s">
        <v>325</v>
      </c>
      <c r="G10462" t="s">
        <v>464</v>
      </c>
      <c r="H10462" s="2">
        <f t="shared" si="1148"/>
        <v>0.31944444444444442</v>
      </c>
      <c r="I10462" s="2">
        <f t="shared" si="1149"/>
        <v>0.2638888888888889</v>
      </c>
      <c r="J10462" t="str">
        <f t="shared" si="1150"/>
        <v/>
      </c>
      <c r="K10462" t="s">
        <v>1762</v>
      </c>
      <c r="L10462" t="s">
        <v>1991</v>
      </c>
      <c r="M10462" t="s">
        <v>1996</v>
      </c>
      <c r="N10462">
        <v>3625</v>
      </c>
      <c r="O10462">
        <f t="shared" si="1151"/>
        <v>2</v>
      </c>
      <c r="P10462" s="4" t="str">
        <f t="shared" si="1152"/>
        <v>1</v>
      </c>
      <c r="Q10462" s="8">
        <f t="shared" si="1153"/>
        <v>20</v>
      </c>
      <c r="R10462">
        <f t="shared" si="1154"/>
        <v>80</v>
      </c>
    </row>
    <row r="10463" spans="1:18" x14ac:dyDescent="0.3">
      <c r="A10463" t="s">
        <v>11</v>
      </c>
      <c r="B10463" s="7" t="s">
        <v>61</v>
      </c>
      <c r="C10463" t="s">
        <v>71</v>
      </c>
      <c r="D10463" s="10" t="s">
        <v>74</v>
      </c>
      <c r="E10463" t="s">
        <v>102</v>
      </c>
      <c r="F10463" s="4" t="s">
        <v>359</v>
      </c>
      <c r="G10463" t="s">
        <v>410</v>
      </c>
      <c r="H10463" s="2">
        <f t="shared" si="1148"/>
        <v>0.89930555555555558</v>
      </c>
      <c r="I10463" s="2">
        <f t="shared" si="1149"/>
        <v>0.83680555555555558</v>
      </c>
      <c r="J10463" t="str">
        <f t="shared" si="1150"/>
        <v/>
      </c>
      <c r="K10463" t="s">
        <v>1675</v>
      </c>
      <c r="L10463" t="s">
        <v>1991</v>
      </c>
      <c r="M10463" t="s">
        <v>1996</v>
      </c>
      <c r="N10463">
        <v>2227</v>
      </c>
      <c r="O10463">
        <f t="shared" si="1151"/>
        <v>2</v>
      </c>
      <c r="P10463" s="4" t="str">
        <f t="shared" si="1152"/>
        <v>1</v>
      </c>
      <c r="Q10463" s="8">
        <f t="shared" si="1153"/>
        <v>30</v>
      </c>
      <c r="R10463">
        <f t="shared" si="1154"/>
        <v>90</v>
      </c>
    </row>
    <row r="10464" spans="1:18" x14ac:dyDescent="0.3">
      <c r="A10464" t="s">
        <v>11</v>
      </c>
      <c r="B10464" s="7" t="s">
        <v>34</v>
      </c>
      <c r="C10464" t="s">
        <v>68</v>
      </c>
      <c r="D10464" s="10" t="s">
        <v>67</v>
      </c>
      <c r="E10464" t="s">
        <v>80</v>
      </c>
      <c r="F10464" s="4" t="s">
        <v>242</v>
      </c>
      <c r="G10464" t="s">
        <v>389</v>
      </c>
      <c r="H10464" s="2">
        <f t="shared" si="1148"/>
        <v>0.51388888888888884</v>
      </c>
      <c r="I10464" s="2">
        <f t="shared" si="1149"/>
        <v>0.39930555555555558</v>
      </c>
      <c r="J10464" t="str">
        <f t="shared" si="1150"/>
        <v/>
      </c>
      <c r="K10464" t="s">
        <v>1660</v>
      </c>
      <c r="L10464" t="s">
        <v>1991</v>
      </c>
      <c r="M10464" t="s">
        <v>1996</v>
      </c>
      <c r="N10464">
        <v>4804</v>
      </c>
      <c r="O10464">
        <f t="shared" si="1151"/>
        <v>2</v>
      </c>
      <c r="P10464" s="4" t="str">
        <f t="shared" si="1152"/>
        <v>2</v>
      </c>
      <c r="Q10464" s="8">
        <f t="shared" si="1153"/>
        <v>45</v>
      </c>
      <c r="R10464">
        <f t="shared" si="1154"/>
        <v>165</v>
      </c>
    </row>
    <row r="10465" spans="1:18" x14ac:dyDescent="0.3">
      <c r="A10465" t="s">
        <v>13</v>
      </c>
      <c r="B10465" s="7" t="s">
        <v>25</v>
      </c>
      <c r="C10465" t="s">
        <v>71</v>
      </c>
      <c r="D10465" s="10" t="s">
        <v>74</v>
      </c>
      <c r="E10465" t="s">
        <v>102</v>
      </c>
      <c r="F10465" s="4" t="s">
        <v>366</v>
      </c>
      <c r="G10465" t="s">
        <v>627</v>
      </c>
      <c r="H10465" s="2">
        <f t="shared" si="1148"/>
        <v>0.18055555555555555</v>
      </c>
      <c r="I10465" s="2">
        <f t="shared" si="1149"/>
        <v>0.12152777777777778</v>
      </c>
      <c r="J10465" t="str">
        <f t="shared" si="1150"/>
        <v/>
      </c>
      <c r="K10465" t="s">
        <v>1676</v>
      </c>
      <c r="L10465" t="s">
        <v>1991</v>
      </c>
      <c r="M10465" t="s">
        <v>1996</v>
      </c>
      <c r="N10465">
        <v>5678</v>
      </c>
      <c r="O10465">
        <f t="shared" si="1151"/>
        <v>2</v>
      </c>
      <c r="P10465" s="4" t="str">
        <f t="shared" si="1152"/>
        <v>1</v>
      </c>
      <c r="Q10465" s="8">
        <f t="shared" si="1153"/>
        <v>25</v>
      </c>
      <c r="R10465">
        <f t="shared" si="1154"/>
        <v>85</v>
      </c>
    </row>
    <row r="10466" spans="1:18" x14ac:dyDescent="0.3">
      <c r="A10466" t="s">
        <v>13</v>
      </c>
      <c r="B10466" s="7" t="s">
        <v>23</v>
      </c>
      <c r="C10466" t="s">
        <v>71</v>
      </c>
      <c r="D10466" s="10" t="s">
        <v>74</v>
      </c>
      <c r="E10466" t="s">
        <v>102</v>
      </c>
      <c r="F10466" s="4" t="s">
        <v>314</v>
      </c>
      <c r="G10466" t="s">
        <v>357</v>
      </c>
      <c r="H10466" s="2">
        <f t="shared" si="1148"/>
        <v>0.3576388888888889</v>
      </c>
      <c r="I10466" s="2">
        <f t="shared" si="1149"/>
        <v>0.2986111111111111</v>
      </c>
      <c r="J10466" t="str">
        <f t="shared" si="1150"/>
        <v/>
      </c>
      <c r="K10466" t="s">
        <v>1676</v>
      </c>
      <c r="L10466" t="s">
        <v>1991</v>
      </c>
      <c r="M10466" t="s">
        <v>1997</v>
      </c>
      <c r="N10466">
        <v>2470</v>
      </c>
      <c r="O10466">
        <f t="shared" si="1151"/>
        <v>2</v>
      </c>
      <c r="P10466" s="4" t="str">
        <f t="shared" si="1152"/>
        <v>1</v>
      </c>
      <c r="Q10466" s="8">
        <f t="shared" si="1153"/>
        <v>25</v>
      </c>
      <c r="R10466">
        <f t="shared" si="1154"/>
        <v>85</v>
      </c>
    </row>
    <row r="10467" spans="1:18" x14ac:dyDescent="0.3">
      <c r="A10467" t="s">
        <v>13</v>
      </c>
      <c r="B10467" s="7" t="s">
        <v>61</v>
      </c>
      <c r="C10467" t="s">
        <v>67</v>
      </c>
      <c r="D10467" s="10" t="s">
        <v>72</v>
      </c>
      <c r="E10467" t="s">
        <v>81</v>
      </c>
      <c r="F10467" s="4" t="s">
        <v>215</v>
      </c>
      <c r="G10467" t="s">
        <v>292</v>
      </c>
      <c r="H10467" s="2">
        <f t="shared" si="1148"/>
        <v>0.76736111111111116</v>
      </c>
      <c r="I10467" s="2">
        <f t="shared" si="1149"/>
        <v>0.4861111111111111</v>
      </c>
      <c r="J10467" t="str">
        <f t="shared" si="1150"/>
        <v/>
      </c>
      <c r="K10467" t="s">
        <v>1856</v>
      </c>
      <c r="L10467" t="s">
        <v>1993</v>
      </c>
      <c r="M10467" t="s">
        <v>1996</v>
      </c>
      <c r="N10467">
        <v>12284</v>
      </c>
      <c r="O10467">
        <f t="shared" si="1151"/>
        <v>3</v>
      </c>
      <c r="P10467" s="4" t="str">
        <f t="shared" si="1152"/>
        <v>6</v>
      </c>
      <c r="Q10467" s="8">
        <f t="shared" si="1153"/>
        <v>45</v>
      </c>
      <c r="R10467">
        <f t="shared" si="1154"/>
        <v>405</v>
      </c>
    </row>
    <row r="10468" spans="1:18" x14ac:dyDescent="0.3">
      <c r="A10468" t="s">
        <v>11</v>
      </c>
      <c r="B10468" s="7" t="s">
        <v>37</v>
      </c>
      <c r="C10468" t="s">
        <v>67</v>
      </c>
      <c r="D10468" s="10" t="s">
        <v>69</v>
      </c>
      <c r="E10468" t="s">
        <v>75</v>
      </c>
      <c r="F10468" s="4" t="s">
        <v>321</v>
      </c>
      <c r="G10468" t="s">
        <v>1611</v>
      </c>
      <c r="H10468" s="2">
        <f t="shared" si="1148"/>
        <v>4.1666666666666664E-2</v>
      </c>
      <c r="I10468" s="2">
        <f t="shared" si="1149"/>
        <v>0.92361111111111116</v>
      </c>
      <c r="J10468" t="str">
        <f t="shared" si="1150"/>
        <v>13 Jun</v>
      </c>
      <c r="K10468" t="s">
        <v>1623</v>
      </c>
      <c r="L10468" t="s">
        <v>1991</v>
      </c>
      <c r="M10468" t="s">
        <v>1996</v>
      </c>
      <c r="N10468">
        <v>3419</v>
      </c>
      <c r="O10468">
        <f t="shared" si="1151"/>
        <v>2</v>
      </c>
      <c r="P10468" s="4" t="str">
        <f t="shared" si="1152"/>
        <v>2</v>
      </c>
      <c r="Q10468" s="8">
        <f t="shared" si="1153"/>
        <v>50</v>
      </c>
      <c r="R10468">
        <f t="shared" si="1154"/>
        <v>170</v>
      </c>
    </row>
    <row r="10469" spans="1:18" x14ac:dyDescent="0.3">
      <c r="A10469" t="s">
        <v>13</v>
      </c>
      <c r="B10469" s="7" t="s">
        <v>39</v>
      </c>
      <c r="C10469" t="s">
        <v>69</v>
      </c>
      <c r="D10469" s="10" t="s">
        <v>73</v>
      </c>
      <c r="E10469" t="s">
        <v>82</v>
      </c>
      <c r="F10469" s="4" t="s">
        <v>249</v>
      </c>
      <c r="G10469" t="s">
        <v>587</v>
      </c>
      <c r="H10469" s="2">
        <f t="shared" si="1148"/>
        <v>0.18402777777777779</v>
      </c>
      <c r="I10469" s="2">
        <f t="shared" si="1149"/>
        <v>0.625</v>
      </c>
      <c r="J10469" t="str">
        <f t="shared" si="1150"/>
        <v>22 Mar</v>
      </c>
      <c r="K10469" t="s">
        <v>1649</v>
      </c>
      <c r="L10469" t="s">
        <v>1993</v>
      </c>
      <c r="M10469" t="s">
        <v>1996</v>
      </c>
      <c r="N10469">
        <v>12767</v>
      </c>
      <c r="O10469">
        <f t="shared" si="1151"/>
        <v>3</v>
      </c>
      <c r="P10469" s="4" t="str">
        <f t="shared" si="1152"/>
        <v>13</v>
      </c>
      <c r="Q10469" s="8">
        <f t="shared" si="1153"/>
        <v>25</v>
      </c>
      <c r="R10469">
        <f t="shared" si="1154"/>
        <v>805</v>
      </c>
    </row>
    <row r="10470" spans="1:18" x14ac:dyDescent="0.3">
      <c r="A10470" t="s">
        <v>17</v>
      </c>
      <c r="B10470" s="7" t="s">
        <v>46</v>
      </c>
      <c r="C10470" t="s">
        <v>67</v>
      </c>
      <c r="D10470" s="10" t="s">
        <v>69</v>
      </c>
      <c r="E10470" t="s">
        <v>75</v>
      </c>
      <c r="F10470" s="4" t="s">
        <v>352</v>
      </c>
      <c r="G10470" t="s">
        <v>530</v>
      </c>
      <c r="H10470" s="2">
        <f t="shared" si="1148"/>
        <v>0.99305555555555558</v>
      </c>
      <c r="I10470" s="2">
        <f t="shared" si="1149"/>
        <v>0.875</v>
      </c>
      <c r="J10470" t="str">
        <f t="shared" si="1150"/>
        <v/>
      </c>
      <c r="K10470" t="s">
        <v>1623</v>
      </c>
      <c r="L10470" t="s">
        <v>1991</v>
      </c>
      <c r="M10470" t="s">
        <v>1996</v>
      </c>
      <c r="N10470">
        <v>4668</v>
      </c>
      <c r="O10470">
        <f t="shared" si="1151"/>
        <v>2</v>
      </c>
      <c r="P10470" s="4" t="str">
        <f t="shared" si="1152"/>
        <v>2</v>
      </c>
      <c r="Q10470" s="8">
        <f t="shared" si="1153"/>
        <v>50</v>
      </c>
      <c r="R10470">
        <f t="shared" si="1154"/>
        <v>170</v>
      </c>
    </row>
    <row r="10471" spans="1:18" x14ac:dyDescent="0.3">
      <c r="A10471" t="s">
        <v>14</v>
      </c>
      <c r="B10471" s="7" t="s">
        <v>42</v>
      </c>
      <c r="C10471" t="s">
        <v>67</v>
      </c>
      <c r="D10471" s="10" t="s">
        <v>69</v>
      </c>
      <c r="E10471" t="s">
        <v>75</v>
      </c>
      <c r="F10471" s="4" t="s">
        <v>216</v>
      </c>
      <c r="G10471" t="s">
        <v>1197</v>
      </c>
      <c r="H10471" s="2">
        <f t="shared" si="1148"/>
        <v>3.472222222222222E-3</v>
      </c>
      <c r="I10471" s="2">
        <f t="shared" si="1149"/>
        <v>0.88194444444444442</v>
      </c>
      <c r="J10471" t="str">
        <f t="shared" si="1150"/>
        <v>16 May</v>
      </c>
      <c r="K10471" t="s">
        <v>1644</v>
      </c>
      <c r="L10471" t="s">
        <v>1991</v>
      </c>
      <c r="M10471" t="s">
        <v>1996</v>
      </c>
      <c r="N10471">
        <v>3625</v>
      </c>
      <c r="O10471">
        <f t="shared" si="1151"/>
        <v>2</v>
      </c>
      <c r="P10471" s="4" t="str">
        <f t="shared" si="1152"/>
        <v>2</v>
      </c>
      <c r="Q10471" s="8">
        <f t="shared" si="1153"/>
        <v>55</v>
      </c>
      <c r="R10471">
        <f t="shared" si="1154"/>
        <v>175</v>
      </c>
    </row>
    <row r="10472" spans="1:18" x14ac:dyDescent="0.3">
      <c r="A10472" t="s">
        <v>14</v>
      </c>
      <c r="B10472" s="7" t="s">
        <v>30</v>
      </c>
      <c r="C10472" t="s">
        <v>70</v>
      </c>
      <c r="D10472" s="10" t="s">
        <v>68</v>
      </c>
      <c r="E10472" t="s">
        <v>84</v>
      </c>
      <c r="F10472" s="4" t="s">
        <v>213</v>
      </c>
      <c r="G10472" t="s">
        <v>279</v>
      </c>
      <c r="H10472" s="2">
        <f t="shared" si="1148"/>
        <v>0.5</v>
      </c>
      <c r="I10472" s="2">
        <f t="shared" si="1149"/>
        <v>0.40625</v>
      </c>
      <c r="J10472" t="str">
        <f t="shared" si="1150"/>
        <v/>
      </c>
      <c r="K10472" t="s">
        <v>1635</v>
      </c>
      <c r="L10472" t="s">
        <v>1991</v>
      </c>
      <c r="M10472" t="s">
        <v>1996</v>
      </c>
      <c r="N10472">
        <v>3597</v>
      </c>
      <c r="O10472">
        <f t="shared" si="1151"/>
        <v>2</v>
      </c>
      <c r="P10472" s="4" t="str">
        <f t="shared" si="1152"/>
        <v>2</v>
      </c>
      <c r="Q10472" s="8">
        <f t="shared" si="1153"/>
        <v>15</v>
      </c>
      <c r="R10472">
        <f t="shared" si="1154"/>
        <v>135</v>
      </c>
    </row>
    <row r="10473" spans="1:18" x14ac:dyDescent="0.3">
      <c r="A10473" t="s">
        <v>11</v>
      </c>
      <c r="B10473" s="7" t="s">
        <v>58</v>
      </c>
      <c r="C10473" t="s">
        <v>68</v>
      </c>
      <c r="D10473" s="10" t="s">
        <v>67</v>
      </c>
      <c r="E10473" t="s">
        <v>80</v>
      </c>
      <c r="F10473" s="4" t="s">
        <v>311</v>
      </c>
      <c r="G10473" t="s">
        <v>319</v>
      </c>
      <c r="H10473" s="2">
        <f t="shared" si="1148"/>
        <v>0.73958333333333337</v>
      </c>
      <c r="I10473" s="2">
        <f t="shared" si="1149"/>
        <v>0.63541666666666663</v>
      </c>
      <c r="J10473" t="str">
        <f t="shared" si="1150"/>
        <v/>
      </c>
      <c r="K10473" t="s">
        <v>1654</v>
      </c>
      <c r="L10473" t="s">
        <v>1991</v>
      </c>
      <c r="M10473" t="s">
        <v>1996</v>
      </c>
      <c r="N10473">
        <v>5224</v>
      </c>
      <c r="O10473">
        <f t="shared" si="1151"/>
        <v>2</v>
      </c>
      <c r="P10473" s="4" t="str">
        <f t="shared" si="1152"/>
        <v>2</v>
      </c>
      <c r="Q10473" s="8">
        <f t="shared" si="1153"/>
        <v>30</v>
      </c>
      <c r="R10473">
        <f t="shared" si="1154"/>
        <v>150</v>
      </c>
    </row>
    <row r="10474" spans="1:18" x14ac:dyDescent="0.3">
      <c r="A10474" t="s">
        <v>11</v>
      </c>
      <c r="B10474" s="7" t="s">
        <v>44</v>
      </c>
      <c r="C10474" t="s">
        <v>69</v>
      </c>
      <c r="D10474" s="10" t="s">
        <v>73</v>
      </c>
      <c r="E10474" t="s">
        <v>83</v>
      </c>
      <c r="F10474" s="4" t="s">
        <v>372</v>
      </c>
      <c r="G10474" t="s">
        <v>306</v>
      </c>
      <c r="H10474" s="2">
        <f t="shared" si="1148"/>
        <v>0.93402777777777779</v>
      </c>
      <c r="I10474" s="2">
        <f t="shared" si="1149"/>
        <v>0.71180555555555558</v>
      </c>
      <c r="J10474" t="str">
        <f t="shared" si="1150"/>
        <v/>
      </c>
      <c r="K10474" t="s">
        <v>1804</v>
      </c>
      <c r="L10474" t="s">
        <v>1993</v>
      </c>
      <c r="M10474" t="s">
        <v>1996</v>
      </c>
      <c r="N10474">
        <v>6147</v>
      </c>
      <c r="O10474">
        <f t="shared" si="1151"/>
        <v>3</v>
      </c>
      <c r="P10474" s="4" t="str">
        <f t="shared" si="1152"/>
        <v>5</v>
      </c>
      <c r="Q10474" s="8">
        <f t="shared" si="1153"/>
        <v>20</v>
      </c>
      <c r="R10474">
        <f t="shared" si="1154"/>
        <v>320</v>
      </c>
    </row>
    <row r="10475" spans="1:18" x14ac:dyDescent="0.3">
      <c r="A10475" t="s">
        <v>13</v>
      </c>
      <c r="B10475" s="7" t="s">
        <v>43</v>
      </c>
      <c r="C10475" t="s">
        <v>67</v>
      </c>
      <c r="D10475" s="10" t="s">
        <v>69</v>
      </c>
      <c r="E10475" t="s">
        <v>75</v>
      </c>
      <c r="F10475" s="4" t="s">
        <v>376</v>
      </c>
      <c r="G10475" t="s">
        <v>335</v>
      </c>
      <c r="H10475" s="2">
        <f t="shared" si="1148"/>
        <v>0.78125</v>
      </c>
      <c r="I10475" s="2">
        <f t="shared" si="1149"/>
        <v>0.65972222222222221</v>
      </c>
      <c r="J10475" t="str">
        <f t="shared" si="1150"/>
        <v/>
      </c>
      <c r="K10475" t="s">
        <v>1644</v>
      </c>
      <c r="L10475" t="s">
        <v>1991</v>
      </c>
      <c r="M10475" t="s">
        <v>1996</v>
      </c>
      <c r="N10475">
        <v>8016</v>
      </c>
      <c r="O10475">
        <f t="shared" si="1151"/>
        <v>2</v>
      </c>
      <c r="P10475" s="4" t="str">
        <f t="shared" si="1152"/>
        <v>2</v>
      </c>
      <c r="Q10475" s="8">
        <f t="shared" si="1153"/>
        <v>55</v>
      </c>
      <c r="R10475">
        <f t="shared" si="1154"/>
        <v>175</v>
      </c>
    </row>
    <row r="10476" spans="1:18" x14ac:dyDescent="0.3">
      <c r="A10476" t="s">
        <v>12</v>
      </c>
      <c r="B10476" s="7" t="s">
        <v>24</v>
      </c>
      <c r="C10476" t="s">
        <v>68</v>
      </c>
      <c r="D10476" s="10" t="s">
        <v>67</v>
      </c>
      <c r="E10476" t="s">
        <v>107</v>
      </c>
      <c r="F10476" s="4" t="s">
        <v>279</v>
      </c>
      <c r="G10476" t="s">
        <v>1612</v>
      </c>
      <c r="H10476" s="2">
        <f t="shared" si="1148"/>
        <v>0.46527777777777779</v>
      </c>
      <c r="I10476" s="2">
        <f t="shared" si="1149"/>
        <v>0.5</v>
      </c>
      <c r="J10476" t="str">
        <f t="shared" si="1150"/>
        <v>02 May</v>
      </c>
      <c r="K10476" t="s">
        <v>1707</v>
      </c>
      <c r="L10476" t="s">
        <v>1992</v>
      </c>
      <c r="M10476" t="s">
        <v>1996</v>
      </c>
      <c r="N10476">
        <v>11148</v>
      </c>
      <c r="O10476">
        <f t="shared" si="1151"/>
        <v>4</v>
      </c>
      <c r="P10476" s="4" t="str">
        <f t="shared" si="1152"/>
        <v>23</v>
      </c>
      <c r="Q10476" s="8">
        <f t="shared" si="1153"/>
        <v>10</v>
      </c>
      <c r="R10476">
        <f t="shared" si="1154"/>
        <v>1390</v>
      </c>
    </row>
    <row r="10477" spans="1:18" x14ac:dyDescent="0.3">
      <c r="A10477" t="s">
        <v>13</v>
      </c>
      <c r="B10477" s="7" t="s">
        <v>44</v>
      </c>
      <c r="C10477" t="s">
        <v>69</v>
      </c>
      <c r="D10477" s="10" t="s">
        <v>73</v>
      </c>
      <c r="E10477" t="s">
        <v>93</v>
      </c>
      <c r="F10477" s="4" t="s">
        <v>231</v>
      </c>
      <c r="G10477" t="s">
        <v>482</v>
      </c>
      <c r="H10477" s="2">
        <f t="shared" si="1148"/>
        <v>0.18402777777777779</v>
      </c>
      <c r="I10477" s="2">
        <f t="shared" si="1149"/>
        <v>0.60763888888888884</v>
      </c>
      <c r="J10477" t="str">
        <f t="shared" si="1150"/>
        <v>16 Jun</v>
      </c>
      <c r="K10477" t="s">
        <v>1819</v>
      </c>
      <c r="L10477" t="s">
        <v>1992</v>
      </c>
      <c r="M10477" t="s">
        <v>1996</v>
      </c>
      <c r="N10477">
        <v>13376</v>
      </c>
      <c r="O10477">
        <f t="shared" si="1151"/>
        <v>4</v>
      </c>
      <c r="P10477" s="4" t="str">
        <f t="shared" si="1152"/>
        <v>13</v>
      </c>
      <c r="Q10477" s="8">
        <f t="shared" si="1153"/>
        <v>50</v>
      </c>
      <c r="R10477">
        <f t="shared" si="1154"/>
        <v>830</v>
      </c>
    </row>
    <row r="10478" spans="1:18" x14ac:dyDescent="0.3">
      <c r="A10478" t="s">
        <v>12</v>
      </c>
      <c r="B10478" s="7" t="s">
        <v>37</v>
      </c>
      <c r="C10478" t="s">
        <v>69</v>
      </c>
      <c r="D10478" s="10" t="s">
        <v>73</v>
      </c>
      <c r="E10478" t="s">
        <v>77</v>
      </c>
      <c r="F10478" s="4" t="s">
        <v>401</v>
      </c>
      <c r="G10478" t="s">
        <v>432</v>
      </c>
      <c r="H10478" s="2">
        <f t="shared" si="1148"/>
        <v>0.80208333333333337</v>
      </c>
      <c r="I10478" s="2">
        <f t="shared" si="1149"/>
        <v>0.77083333333333337</v>
      </c>
      <c r="J10478" t="str">
        <f t="shared" si="1150"/>
        <v>13 Jun</v>
      </c>
      <c r="K10478" t="s">
        <v>1792</v>
      </c>
      <c r="L10478" t="s">
        <v>1992</v>
      </c>
      <c r="M10478" t="s">
        <v>1996</v>
      </c>
      <c r="N10478">
        <v>12488</v>
      </c>
      <c r="O10478">
        <f t="shared" si="1151"/>
        <v>4</v>
      </c>
      <c r="P10478" s="4" t="str">
        <f t="shared" si="1152"/>
        <v>24</v>
      </c>
      <c r="Q10478" s="8">
        <f t="shared" si="1153"/>
        <v>45</v>
      </c>
      <c r="R10478">
        <f t="shared" si="1154"/>
        <v>1485</v>
      </c>
    </row>
    <row r="10479" spans="1:18" x14ac:dyDescent="0.3">
      <c r="A10479" t="s">
        <v>13</v>
      </c>
      <c r="B10479" s="7" t="s">
        <v>39</v>
      </c>
      <c r="C10479" t="s">
        <v>69</v>
      </c>
      <c r="D10479" s="10" t="s">
        <v>73</v>
      </c>
      <c r="E10479" t="s">
        <v>82</v>
      </c>
      <c r="F10479" s="4" t="s">
        <v>249</v>
      </c>
      <c r="G10479" t="s">
        <v>587</v>
      </c>
      <c r="H10479" s="2">
        <f t="shared" si="1148"/>
        <v>0.18402777777777779</v>
      </c>
      <c r="I10479" s="2">
        <f t="shared" si="1149"/>
        <v>0.625</v>
      </c>
      <c r="J10479" t="str">
        <f t="shared" si="1150"/>
        <v>22 Mar</v>
      </c>
      <c r="K10479" t="s">
        <v>1649</v>
      </c>
      <c r="L10479" t="s">
        <v>1993</v>
      </c>
      <c r="M10479" t="s">
        <v>1997</v>
      </c>
      <c r="N10479">
        <v>6017</v>
      </c>
      <c r="O10479">
        <f t="shared" si="1151"/>
        <v>3</v>
      </c>
      <c r="P10479" s="4" t="str">
        <f t="shared" si="1152"/>
        <v>13</v>
      </c>
      <c r="Q10479" s="8">
        <f t="shared" si="1153"/>
        <v>25</v>
      </c>
      <c r="R10479">
        <f t="shared" si="1154"/>
        <v>805</v>
      </c>
    </row>
    <row r="10480" spans="1:18" x14ac:dyDescent="0.3">
      <c r="A10480" t="s">
        <v>11</v>
      </c>
      <c r="B10480" s="7" t="s">
        <v>44</v>
      </c>
      <c r="C10480" t="s">
        <v>67</v>
      </c>
      <c r="D10480" s="10" t="s">
        <v>69</v>
      </c>
      <c r="E10480" t="s">
        <v>75</v>
      </c>
      <c r="F10480" s="4" t="s">
        <v>313</v>
      </c>
      <c r="G10480" t="s">
        <v>422</v>
      </c>
      <c r="H10480" s="2">
        <f t="shared" si="1148"/>
        <v>0.47222222222222221</v>
      </c>
      <c r="I10480" s="2">
        <f t="shared" si="1149"/>
        <v>0.35416666666666669</v>
      </c>
      <c r="J10480" t="str">
        <f t="shared" si="1150"/>
        <v/>
      </c>
      <c r="K10480" t="s">
        <v>1623</v>
      </c>
      <c r="L10480" t="s">
        <v>1991</v>
      </c>
      <c r="M10480" t="s">
        <v>1996</v>
      </c>
      <c r="N10480">
        <v>4823</v>
      </c>
      <c r="O10480">
        <f t="shared" si="1151"/>
        <v>2</v>
      </c>
      <c r="P10480" s="4" t="str">
        <f t="shared" si="1152"/>
        <v>2</v>
      </c>
      <c r="Q10480" s="8">
        <f t="shared" si="1153"/>
        <v>50</v>
      </c>
      <c r="R10480">
        <f t="shared" si="1154"/>
        <v>170</v>
      </c>
    </row>
    <row r="10481" spans="1:18" x14ac:dyDescent="0.3">
      <c r="A10481" t="s">
        <v>12</v>
      </c>
      <c r="B10481" s="7" t="s">
        <v>39</v>
      </c>
      <c r="C10481" t="s">
        <v>69</v>
      </c>
      <c r="D10481" s="10" t="s">
        <v>73</v>
      </c>
      <c r="E10481" t="s">
        <v>101</v>
      </c>
      <c r="F10481" s="4" t="s">
        <v>213</v>
      </c>
      <c r="G10481" t="s">
        <v>1154</v>
      </c>
      <c r="H10481" s="2">
        <f t="shared" si="1148"/>
        <v>0.3923611111111111</v>
      </c>
      <c r="I10481" s="2">
        <f t="shared" si="1149"/>
        <v>0.40625</v>
      </c>
      <c r="J10481" t="str">
        <f t="shared" si="1150"/>
        <v>22 Mar</v>
      </c>
      <c r="K10481" t="s">
        <v>1833</v>
      </c>
      <c r="L10481" t="s">
        <v>1993</v>
      </c>
      <c r="M10481" t="s">
        <v>1996</v>
      </c>
      <c r="N10481">
        <v>7532</v>
      </c>
      <c r="O10481">
        <f t="shared" si="1151"/>
        <v>3</v>
      </c>
      <c r="P10481" s="4" t="str">
        <f t="shared" si="1152"/>
        <v>23</v>
      </c>
      <c r="Q10481" s="8">
        <f t="shared" si="1153"/>
        <v>40</v>
      </c>
      <c r="R10481">
        <f t="shared" si="1154"/>
        <v>1420</v>
      </c>
    </row>
    <row r="10482" spans="1:18" x14ac:dyDescent="0.3">
      <c r="A10482" t="s">
        <v>12</v>
      </c>
      <c r="B10482" s="7" t="s">
        <v>25</v>
      </c>
      <c r="C10482" t="s">
        <v>68</v>
      </c>
      <c r="D10482" s="10" t="s">
        <v>67</v>
      </c>
      <c r="E10482" t="s">
        <v>123</v>
      </c>
      <c r="F10482" s="4" t="s">
        <v>205</v>
      </c>
      <c r="G10482" t="s">
        <v>1399</v>
      </c>
      <c r="H10482" s="2">
        <f t="shared" si="1148"/>
        <v>0.2326388888888889</v>
      </c>
      <c r="I10482" s="2">
        <f t="shared" si="1149"/>
        <v>0.3923611111111111</v>
      </c>
      <c r="J10482" t="str">
        <f t="shared" si="1150"/>
        <v>10 Jun</v>
      </c>
      <c r="K10482" t="s">
        <v>1776</v>
      </c>
      <c r="L10482" t="s">
        <v>1992</v>
      </c>
      <c r="M10482" t="s">
        <v>1996</v>
      </c>
      <c r="N10482">
        <v>11432</v>
      </c>
      <c r="O10482">
        <f t="shared" si="1151"/>
        <v>4</v>
      </c>
      <c r="P10482" s="4" t="str">
        <f t="shared" si="1152"/>
        <v>20</v>
      </c>
      <c r="Q10482" s="8">
        <f t="shared" si="1153"/>
        <v>10</v>
      </c>
      <c r="R10482">
        <f t="shared" si="1154"/>
        <v>1210</v>
      </c>
    </row>
    <row r="10483" spans="1:18" x14ac:dyDescent="0.3">
      <c r="A10483" t="s">
        <v>17</v>
      </c>
      <c r="B10483" s="7" t="s">
        <v>54</v>
      </c>
      <c r="C10483" t="s">
        <v>67</v>
      </c>
      <c r="D10483" s="10" t="s">
        <v>69</v>
      </c>
      <c r="E10483" t="s">
        <v>75</v>
      </c>
      <c r="F10483" s="4" t="s">
        <v>272</v>
      </c>
      <c r="G10483" t="s">
        <v>341</v>
      </c>
      <c r="H10483" s="2">
        <f t="shared" si="1148"/>
        <v>0.92708333333333337</v>
      </c>
      <c r="I10483" s="2">
        <f t="shared" si="1149"/>
        <v>0.8125</v>
      </c>
      <c r="J10483" t="str">
        <f t="shared" si="1150"/>
        <v/>
      </c>
      <c r="K10483" t="s">
        <v>1660</v>
      </c>
      <c r="L10483" t="s">
        <v>1991</v>
      </c>
      <c r="M10483" t="s">
        <v>1996</v>
      </c>
      <c r="N10483">
        <v>5088</v>
      </c>
      <c r="O10483">
        <f t="shared" si="1151"/>
        <v>2</v>
      </c>
      <c r="P10483" s="4" t="str">
        <f t="shared" si="1152"/>
        <v>2</v>
      </c>
      <c r="Q10483" s="8">
        <f t="shared" si="1153"/>
        <v>45</v>
      </c>
      <c r="R10483">
        <f t="shared" si="1154"/>
        <v>165</v>
      </c>
    </row>
    <row r="10484" spans="1:18" x14ac:dyDescent="0.3">
      <c r="A10484" t="s">
        <v>14</v>
      </c>
      <c r="B10484" s="7" t="s">
        <v>60</v>
      </c>
      <c r="C10484" t="s">
        <v>69</v>
      </c>
      <c r="D10484" s="10" t="s">
        <v>73</v>
      </c>
      <c r="E10484" t="s">
        <v>101</v>
      </c>
      <c r="F10484" s="4" t="s">
        <v>271</v>
      </c>
      <c r="G10484" t="s">
        <v>422</v>
      </c>
      <c r="H10484" s="2">
        <f t="shared" si="1148"/>
        <v>0.47222222222222221</v>
      </c>
      <c r="I10484" s="2">
        <f t="shared" si="1149"/>
        <v>0.25694444444444442</v>
      </c>
      <c r="J10484" t="str">
        <f t="shared" si="1150"/>
        <v/>
      </c>
      <c r="K10484" t="s">
        <v>1642</v>
      </c>
      <c r="L10484" t="s">
        <v>1993</v>
      </c>
      <c r="M10484" t="s">
        <v>1996</v>
      </c>
      <c r="N10484">
        <v>5351</v>
      </c>
      <c r="O10484">
        <f t="shared" si="1151"/>
        <v>3</v>
      </c>
      <c r="P10484" s="4" t="str">
        <f t="shared" si="1152"/>
        <v>5</v>
      </c>
      <c r="Q10484" s="8">
        <f t="shared" si="1153"/>
        <v>10</v>
      </c>
      <c r="R10484">
        <f t="shared" si="1154"/>
        <v>310</v>
      </c>
    </row>
    <row r="10485" spans="1:18" x14ac:dyDescent="0.3">
      <c r="A10485" t="s">
        <v>17</v>
      </c>
      <c r="B10485" s="7" t="s">
        <v>37</v>
      </c>
      <c r="C10485" t="s">
        <v>68</v>
      </c>
      <c r="D10485" s="10" t="s">
        <v>67</v>
      </c>
      <c r="E10485" t="s">
        <v>98</v>
      </c>
      <c r="F10485" s="4" t="s">
        <v>314</v>
      </c>
      <c r="G10485" t="s">
        <v>385</v>
      </c>
      <c r="H10485" s="2">
        <f t="shared" si="1148"/>
        <v>0.97569444444444442</v>
      </c>
      <c r="I10485" s="2">
        <f t="shared" si="1149"/>
        <v>0.2986111111111111</v>
      </c>
      <c r="J10485" t="str">
        <f t="shared" si="1150"/>
        <v/>
      </c>
      <c r="K10485" t="s">
        <v>1667</v>
      </c>
      <c r="L10485" t="s">
        <v>1993</v>
      </c>
      <c r="M10485" t="s">
        <v>1996</v>
      </c>
      <c r="N10485">
        <v>8610</v>
      </c>
      <c r="O10485">
        <f t="shared" si="1151"/>
        <v>3</v>
      </c>
      <c r="P10485" s="4" t="str">
        <f t="shared" si="1152"/>
        <v>16</v>
      </c>
      <c r="Q10485" s="8">
        <f t="shared" si="1153"/>
        <v>15</v>
      </c>
      <c r="R10485">
        <f t="shared" si="1154"/>
        <v>975</v>
      </c>
    </row>
    <row r="10486" spans="1:18" x14ac:dyDescent="0.3">
      <c r="A10486" t="s">
        <v>13</v>
      </c>
      <c r="B10486" s="7" t="s">
        <v>38</v>
      </c>
      <c r="C10486" t="s">
        <v>69</v>
      </c>
      <c r="D10486" s="10" t="s">
        <v>73</v>
      </c>
      <c r="E10486" t="s">
        <v>103</v>
      </c>
      <c r="F10486" s="4" t="s">
        <v>414</v>
      </c>
      <c r="G10486" t="s">
        <v>474</v>
      </c>
      <c r="H10486" s="2">
        <f t="shared" si="1148"/>
        <v>0.18402777777777779</v>
      </c>
      <c r="I10486" s="2">
        <f t="shared" si="1149"/>
        <v>0.2361111111111111</v>
      </c>
      <c r="J10486" t="str">
        <f t="shared" si="1150"/>
        <v>07 Mar</v>
      </c>
      <c r="K10486" t="s">
        <v>1904</v>
      </c>
      <c r="L10486" t="s">
        <v>1992</v>
      </c>
      <c r="M10486" t="s">
        <v>1997</v>
      </c>
      <c r="N10486">
        <v>17271</v>
      </c>
      <c r="O10486">
        <f t="shared" si="1151"/>
        <v>4</v>
      </c>
      <c r="P10486" s="4" t="str">
        <f t="shared" si="1152"/>
        <v>22</v>
      </c>
      <c r="Q10486" s="8">
        <f t="shared" si="1153"/>
        <v>45</v>
      </c>
      <c r="R10486">
        <f t="shared" si="1154"/>
        <v>1365</v>
      </c>
    </row>
    <row r="10487" spans="1:18" x14ac:dyDescent="0.3">
      <c r="A10487" t="s">
        <v>13</v>
      </c>
      <c r="B10487" s="7" t="s">
        <v>48</v>
      </c>
      <c r="C10487" t="s">
        <v>68</v>
      </c>
      <c r="D10487" s="10" t="s">
        <v>67</v>
      </c>
      <c r="E10487" t="s">
        <v>98</v>
      </c>
      <c r="F10487" s="4" t="s">
        <v>299</v>
      </c>
      <c r="G10487" t="s">
        <v>896</v>
      </c>
      <c r="H10487" s="2">
        <f t="shared" si="1148"/>
        <v>0.60069444444444442</v>
      </c>
      <c r="I10487" s="2">
        <f t="shared" si="1149"/>
        <v>0.70833333333333337</v>
      </c>
      <c r="J10487" t="str">
        <f t="shared" si="1150"/>
        <v>22 May</v>
      </c>
      <c r="K10487" t="s">
        <v>1849</v>
      </c>
      <c r="L10487" t="s">
        <v>1993</v>
      </c>
      <c r="M10487" t="s">
        <v>1997</v>
      </c>
      <c r="N10487">
        <v>9314</v>
      </c>
      <c r="O10487">
        <f t="shared" si="1151"/>
        <v>3</v>
      </c>
      <c r="P10487" s="4" t="str">
        <f t="shared" si="1152"/>
        <v>21</v>
      </c>
      <c r="Q10487" s="8">
        <f t="shared" si="1153"/>
        <v>25</v>
      </c>
      <c r="R10487">
        <f t="shared" si="1154"/>
        <v>1285</v>
      </c>
    </row>
    <row r="10488" spans="1:18" x14ac:dyDescent="0.3">
      <c r="A10488" t="s">
        <v>14</v>
      </c>
      <c r="B10488" s="7" t="s">
        <v>60</v>
      </c>
      <c r="C10488" t="s">
        <v>68</v>
      </c>
      <c r="D10488" s="10" t="s">
        <v>67</v>
      </c>
      <c r="E10488" t="s">
        <v>80</v>
      </c>
      <c r="F10488" s="4" t="s">
        <v>203</v>
      </c>
      <c r="G10488" t="s">
        <v>703</v>
      </c>
      <c r="H10488" s="2">
        <f t="shared" si="1148"/>
        <v>2.7777777777777776E-2</v>
      </c>
      <c r="I10488" s="2">
        <f t="shared" si="1149"/>
        <v>0.93055555555555558</v>
      </c>
      <c r="J10488" t="str">
        <f t="shared" si="1150"/>
        <v>28 Mar</v>
      </c>
      <c r="K10488" t="s">
        <v>1710</v>
      </c>
      <c r="L10488" t="s">
        <v>1991</v>
      </c>
      <c r="M10488" t="s">
        <v>1996</v>
      </c>
      <c r="N10488">
        <v>3847</v>
      </c>
      <c r="O10488">
        <f t="shared" si="1151"/>
        <v>2</v>
      </c>
      <c r="P10488" s="4" t="str">
        <f t="shared" si="1152"/>
        <v>2</v>
      </c>
      <c r="Q10488" s="8">
        <f t="shared" si="1153"/>
        <v>20</v>
      </c>
      <c r="R10488">
        <f t="shared" si="1154"/>
        <v>140</v>
      </c>
    </row>
    <row r="10489" spans="1:18" x14ac:dyDescent="0.3">
      <c r="A10489" t="s">
        <v>12</v>
      </c>
      <c r="B10489" s="7" t="s">
        <v>42</v>
      </c>
      <c r="C10489" t="s">
        <v>69</v>
      </c>
      <c r="D10489" s="10" t="s">
        <v>73</v>
      </c>
      <c r="E10489" t="s">
        <v>82</v>
      </c>
      <c r="F10489" s="4" t="s">
        <v>208</v>
      </c>
      <c r="G10489" t="s">
        <v>297</v>
      </c>
      <c r="H10489" s="2">
        <f t="shared" si="1148"/>
        <v>0.80208333333333337</v>
      </c>
      <c r="I10489" s="2">
        <f t="shared" si="1149"/>
        <v>0.375</v>
      </c>
      <c r="J10489" t="str">
        <f t="shared" si="1150"/>
        <v/>
      </c>
      <c r="K10489" t="s">
        <v>1673</v>
      </c>
      <c r="L10489" t="s">
        <v>1993</v>
      </c>
      <c r="M10489" t="s">
        <v>1996</v>
      </c>
      <c r="N10489">
        <v>8372</v>
      </c>
      <c r="O10489">
        <f t="shared" si="1151"/>
        <v>3</v>
      </c>
      <c r="P10489" s="4" t="str">
        <f t="shared" si="1152"/>
        <v>10</v>
      </c>
      <c r="Q10489" s="8">
        <f t="shared" si="1153"/>
        <v>15</v>
      </c>
      <c r="R10489">
        <f t="shared" si="1154"/>
        <v>615</v>
      </c>
    </row>
    <row r="10490" spans="1:18" x14ac:dyDescent="0.3">
      <c r="A10490" t="s">
        <v>15</v>
      </c>
      <c r="B10490" s="7" t="s">
        <v>44</v>
      </c>
      <c r="C10490" t="s">
        <v>69</v>
      </c>
      <c r="D10490" s="10" t="s">
        <v>73</v>
      </c>
      <c r="E10490" t="s">
        <v>82</v>
      </c>
      <c r="F10490" s="4" t="s">
        <v>232</v>
      </c>
      <c r="G10490" t="s">
        <v>239</v>
      </c>
      <c r="H10490" s="2">
        <f t="shared" si="1148"/>
        <v>0.79166666666666663</v>
      </c>
      <c r="I10490" s="2">
        <f t="shared" si="1149"/>
        <v>0.44097222222222221</v>
      </c>
      <c r="J10490" t="str">
        <f t="shared" si="1150"/>
        <v/>
      </c>
      <c r="K10490" t="s">
        <v>1723</v>
      </c>
      <c r="L10490" t="s">
        <v>1993</v>
      </c>
      <c r="M10490" t="s">
        <v>1996</v>
      </c>
      <c r="N10490">
        <v>10877</v>
      </c>
      <c r="O10490">
        <f t="shared" si="1151"/>
        <v>3</v>
      </c>
      <c r="P10490" s="4" t="str">
        <f t="shared" si="1152"/>
        <v>8</v>
      </c>
      <c r="Q10490" s="8">
        <f t="shared" si="1153"/>
        <v>25</v>
      </c>
      <c r="R10490">
        <f t="shared" si="1154"/>
        <v>505</v>
      </c>
    </row>
    <row r="10491" spans="1:18" x14ac:dyDescent="0.3">
      <c r="A10491" t="s">
        <v>14</v>
      </c>
      <c r="B10491" s="7" t="s">
        <v>26</v>
      </c>
      <c r="C10491" t="s">
        <v>67</v>
      </c>
      <c r="D10491" s="10" t="s">
        <v>69</v>
      </c>
      <c r="E10491" t="s">
        <v>75</v>
      </c>
      <c r="F10491" s="4" t="s">
        <v>329</v>
      </c>
      <c r="G10491" t="s">
        <v>389</v>
      </c>
      <c r="H10491" s="2">
        <f t="shared" si="1148"/>
        <v>0.51388888888888884</v>
      </c>
      <c r="I10491" s="2">
        <f t="shared" si="1149"/>
        <v>0.39583333333333331</v>
      </c>
      <c r="J10491" t="str">
        <f t="shared" si="1150"/>
        <v/>
      </c>
      <c r="K10491" t="s">
        <v>1623</v>
      </c>
      <c r="L10491" t="s">
        <v>1991</v>
      </c>
      <c r="M10491" t="s">
        <v>1996</v>
      </c>
      <c r="N10491">
        <v>4423</v>
      </c>
      <c r="O10491">
        <f t="shared" si="1151"/>
        <v>2</v>
      </c>
      <c r="P10491" s="4" t="str">
        <f t="shared" si="1152"/>
        <v>2</v>
      </c>
      <c r="Q10491" s="8">
        <f t="shared" si="1153"/>
        <v>50</v>
      </c>
      <c r="R10491">
        <f t="shared" si="1154"/>
        <v>170</v>
      </c>
    </row>
    <row r="10492" spans="1:18" x14ac:dyDescent="0.3">
      <c r="A10492" t="s">
        <v>11</v>
      </c>
      <c r="B10492" s="7" t="s">
        <v>51</v>
      </c>
      <c r="C10492" t="s">
        <v>70</v>
      </c>
      <c r="D10492" s="10" t="s">
        <v>68</v>
      </c>
      <c r="E10492" t="s">
        <v>84</v>
      </c>
      <c r="F10492" s="4" t="s">
        <v>378</v>
      </c>
      <c r="G10492" t="s">
        <v>553</v>
      </c>
      <c r="H10492" s="2">
        <f t="shared" si="1148"/>
        <v>2.0833333333333332E-2</v>
      </c>
      <c r="I10492" s="2">
        <f t="shared" si="1149"/>
        <v>0.92013888888888884</v>
      </c>
      <c r="J10492" t="str">
        <f t="shared" si="1150"/>
        <v>13 Mar</v>
      </c>
      <c r="K10492" t="s">
        <v>1628</v>
      </c>
      <c r="L10492" t="s">
        <v>1991</v>
      </c>
      <c r="M10492" t="s">
        <v>1996</v>
      </c>
      <c r="N10492">
        <v>6297</v>
      </c>
      <c r="O10492">
        <f t="shared" si="1151"/>
        <v>2</v>
      </c>
      <c r="P10492" s="4" t="str">
        <f t="shared" si="1152"/>
        <v>2</v>
      </c>
      <c r="Q10492" s="8">
        <f t="shared" si="1153"/>
        <v>25</v>
      </c>
      <c r="R10492">
        <f t="shared" si="1154"/>
        <v>145</v>
      </c>
    </row>
    <row r="10493" spans="1:18" x14ac:dyDescent="0.3">
      <c r="A10493" t="s">
        <v>17</v>
      </c>
      <c r="B10493" s="7" t="s">
        <v>47</v>
      </c>
      <c r="C10493" t="s">
        <v>69</v>
      </c>
      <c r="D10493" s="10" t="s">
        <v>73</v>
      </c>
      <c r="E10493" t="s">
        <v>97</v>
      </c>
      <c r="F10493" s="4" t="s">
        <v>283</v>
      </c>
      <c r="G10493" t="s">
        <v>323</v>
      </c>
      <c r="H10493" s="2">
        <f t="shared" si="1148"/>
        <v>0.74305555555555558</v>
      </c>
      <c r="I10493" s="2">
        <f t="shared" si="1149"/>
        <v>0.61111111111111116</v>
      </c>
      <c r="J10493" t="str">
        <f t="shared" si="1150"/>
        <v/>
      </c>
      <c r="K10493" t="s">
        <v>1713</v>
      </c>
      <c r="L10493" t="s">
        <v>1991</v>
      </c>
      <c r="M10493" t="s">
        <v>1996</v>
      </c>
      <c r="N10493">
        <v>6216</v>
      </c>
      <c r="O10493">
        <f t="shared" si="1151"/>
        <v>2</v>
      </c>
      <c r="P10493" s="4" t="str">
        <f t="shared" si="1152"/>
        <v>3</v>
      </c>
      <c r="Q10493" s="8">
        <f t="shared" si="1153"/>
        <v>10</v>
      </c>
      <c r="R10493">
        <f t="shared" si="1154"/>
        <v>190</v>
      </c>
    </row>
    <row r="10494" spans="1:18" x14ac:dyDescent="0.3">
      <c r="A10494" t="s">
        <v>15</v>
      </c>
      <c r="B10494" s="7" t="s">
        <v>54</v>
      </c>
      <c r="C10494" t="s">
        <v>69</v>
      </c>
      <c r="D10494" s="10" t="s">
        <v>73</v>
      </c>
      <c r="E10494" t="s">
        <v>82</v>
      </c>
      <c r="F10494" s="4" t="s">
        <v>300</v>
      </c>
      <c r="G10494" t="s">
        <v>352</v>
      </c>
      <c r="H10494" s="2">
        <f t="shared" si="1148"/>
        <v>0.875</v>
      </c>
      <c r="I10494" s="2">
        <f t="shared" si="1149"/>
        <v>0.41666666666666669</v>
      </c>
      <c r="J10494" t="str">
        <f t="shared" si="1150"/>
        <v/>
      </c>
      <c r="K10494" t="s">
        <v>1763</v>
      </c>
      <c r="L10494" t="s">
        <v>1993</v>
      </c>
      <c r="M10494" t="s">
        <v>1996</v>
      </c>
      <c r="N10494">
        <v>7933</v>
      </c>
      <c r="O10494">
        <f t="shared" si="1151"/>
        <v>3</v>
      </c>
      <c r="P10494" s="4" t="str">
        <f t="shared" si="1152"/>
        <v>11</v>
      </c>
      <c r="Q10494" s="8">
        <f t="shared" si="1153"/>
        <v>0</v>
      </c>
      <c r="R10494">
        <f t="shared" si="1154"/>
        <v>660</v>
      </c>
    </row>
    <row r="10495" spans="1:18" x14ac:dyDescent="0.3">
      <c r="A10495" t="s">
        <v>15</v>
      </c>
      <c r="B10495" s="7" t="s">
        <v>44</v>
      </c>
      <c r="C10495" t="s">
        <v>69</v>
      </c>
      <c r="D10495" s="10" t="s">
        <v>73</v>
      </c>
      <c r="E10495" t="s">
        <v>82</v>
      </c>
      <c r="F10495" s="4" t="s">
        <v>322</v>
      </c>
      <c r="G10495" t="s">
        <v>438</v>
      </c>
      <c r="H10495" s="2">
        <f t="shared" si="1148"/>
        <v>0.52430555555555558</v>
      </c>
      <c r="I10495" s="2">
        <f t="shared" si="1149"/>
        <v>0.2048611111111111</v>
      </c>
      <c r="J10495" t="str">
        <f t="shared" si="1150"/>
        <v/>
      </c>
      <c r="K10495" t="s">
        <v>1768</v>
      </c>
      <c r="L10495" t="s">
        <v>1993</v>
      </c>
      <c r="M10495" t="s">
        <v>1996</v>
      </c>
      <c r="N10495">
        <v>10678</v>
      </c>
      <c r="O10495">
        <f t="shared" si="1151"/>
        <v>3</v>
      </c>
      <c r="P10495" s="4" t="str">
        <f t="shared" si="1152"/>
        <v>7</v>
      </c>
      <c r="Q10495" s="8">
        <f t="shared" si="1153"/>
        <v>40</v>
      </c>
      <c r="R10495">
        <f t="shared" si="1154"/>
        <v>460</v>
      </c>
    </row>
    <row r="10496" spans="1:18" x14ac:dyDescent="0.3">
      <c r="A10496" t="s">
        <v>14</v>
      </c>
      <c r="B10496" s="7" t="s">
        <v>61</v>
      </c>
      <c r="C10496" t="s">
        <v>71</v>
      </c>
      <c r="D10496" s="10" t="s">
        <v>74</v>
      </c>
      <c r="E10496" t="s">
        <v>102</v>
      </c>
      <c r="F10496" s="4" t="s">
        <v>383</v>
      </c>
      <c r="G10496" t="s">
        <v>962</v>
      </c>
      <c r="H10496" s="2">
        <f t="shared" si="1148"/>
        <v>6.9444444444444441E-3</v>
      </c>
      <c r="I10496" s="2">
        <f t="shared" si="1149"/>
        <v>0.94791666666666663</v>
      </c>
      <c r="J10496" t="str">
        <f t="shared" si="1150"/>
        <v>19 Mar</v>
      </c>
      <c r="K10496" t="s">
        <v>1676</v>
      </c>
      <c r="L10496" t="s">
        <v>1991</v>
      </c>
      <c r="M10496" t="s">
        <v>1996</v>
      </c>
      <c r="N10496">
        <v>2017</v>
      </c>
      <c r="O10496">
        <f t="shared" si="1151"/>
        <v>2</v>
      </c>
      <c r="P10496" s="4" t="str">
        <f t="shared" si="1152"/>
        <v>1</v>
      </c>
      <c r="Q10496" s="8">
        <f t="shared" si="1153"/>
        <v>25</v>
      </c>
      <c r="R10496">
        <f t="shared" si="1154"/>
        <v>85</v>
      </c>
    </row>
    <row r="10497" spans="1:18" x14ac:dyDescent="0.3">
      <c r="A10497" t="s">
        <v>11</v>
      </c>
      <c r="B10497" s="7" t="s">
        <v>43</v>
      </c>
      <c r="C10497" t="s">
        <v>69</v>
      </c>
      <c r="D10497" s="10" t="s">
        <v>73</v>
      </c>
      <c r="E10497" t="s">
        <v>97</v>
      </c>
      <c r="F10497" s="4" t="s">
        <v>339</v>
      </c>
      <c r="G10497" t="s">
        <v>362</v>
      </c>
      <c r="H10497" s="2">
        <f t="shared" si="1148"/>
        <v>0.73263888888888884</v>
      </c>
      <c r="I10497" s="2">
        <f t="shared" si="1149"/>
        <v>0.59722222222222221</v>
      </c>
      <c r="J10497" t="str">
        <f t="shared" si="1150"/>
        <v/>
      </c>
      <c r="K10497" t="s">
        <v>1664</v>
      </c>
      <c r="L10497" t="s">
        <v>1991</v>
      </c>
      <c r="M10497" t="s">
        <v>1996</v>
      </c>
      <c r="N10497">
        <v>5000</v>
      </c>
      <c r="O10497">
        <f t="shared" si="1151"/>
        <v>2</v>
      </c>
      <c r="P10497" s="4" t="str">
        <f t="shared" si="1152"/>
        <v>3</v>
      </c>
      <c r="Q10497" s="8">
        <f t="shared" si="1153"/>
        <v>15</v>
      </c>
      <c r="R10497">
        <f t="shared" si="1154"/>
        <v>195</v>
      </c>
    </row>
    <row r="10498" spans="1:18" x14ac:dyDescent="0.3">
      <c r="A10498" t="s">
        <v>12</v>
      </c>
      <c r="B10498" s="7" t="s">
        <v>53</v>
      </c>
      <c r="C10498" t="s">
        <v>69</v>
      </c>
      <c r="D10498" s="10" t="s">
        <v>73</v>
      </c>
      <c r="E10498" t="s">
        <v>103</v>
      </c>
      <c r="F10498" s="4" t="s">
        <v>251</v>
      </c>
      <c r="G10498" t="s">
        <v>297</v>
      </c>
      <c r="H10498" s="2">
        <f t="shared" si="1148"/>
        <v>0.80208333333333337</v>
      </c>
      <c r="I10498" s="2">
        <f t="shared" si="1149"/>
        <v>0.24652777777777779</v>
      </c>
      <c r="J10498" t="str">
        <f t="shared" si="1150"/>
        <v/>
      </c>
      <c r="K10498" t="s">
        <v>1645</v>
      </c>
      <c r="L10498" t="s">
        <v>1992</v>
      </c>
      <c r="M10498" t="s">
        <v>1996</v>
      </c>
      <c r="N10498">
        <v>18736</v>
      </c>
      <c r="O10498">
        <f t="shared" si="1151"/>
        <v>4</v>
      </c>
      <c r="P10498" s="4" t="str">
        <f t="shared" si="1152"/>
        <v>13</v>
      </c>
      <c r="Q10498" s="8">
        <f t="shared" si="1153"/>
        <v>20</v>
      </c>
      <c r="R10498">
        <f t="shared" si="1154"/>
        <v>800</v>
      </c>
    </row>
    <row r="10499" spans="1:18" x14ac:dyDescent="0.3">
      <c r="A10499" t="s">
        <v>13</v>
      </c>
      <c r="B10499" s="7" t="s">
        <v>24</v>
      </c>
      <c r="C10499" t="s">
        <v>67</v>
      </c>
      <c r="D10499" s="10" t="s">
        <v>69</v>
      </c>
      <c r="E10499" t="s">
        <v>75</v>
      </c>
      <c r="F10499" s="4" t="s">
        <v>314</v>
      </c>
      <c r="G10499" t="s">
        <v>349</v>
      </c>
      <c r="H10499" s="2">
        <f t="shared" si="1148"/>
        <v>0.4236111111111111</v>
      </c>
      <c r="I10499" s="2">
        <f t="shared" si="1149"/>
        <v>0.2986111111111111</v>
      </c>
      <c r="J10499" t="str">
        <f t="shared" si="1150"/>
        <v/>
      </c>
      <c r="K10499" t="s">
        <v>1666</v>
      </c>
      <c r="L10499" t="s">
        <v>1991</v>
      </c>
      <c r="M10499" t="s">
        <v>1997</v>
      </c>
      <c r="N10499">
        <v>4030</v>
      </c>
      <c r="O10499">
        <f t="shared" si="1151"/>
        <v>2</v>
      </c>
      <c r="P10499" s="4" t="str">
        <f t="shared" si="1152"/>
        <v>3</v>
      </c>
      <c r="Q10499" s="8">
        <f t="shared" si="1153"/>
        <v>0</v>
      </c>
      <c r="R10499">
        <f t="shared" si="1154"/>
        <v>180</v>
      </c>
    </row>
    <row r="10500" spans="1:18" x14ac:dyDescent="0.3">
      <c r="A10500" t="s">
        <v>13</v>
      </c>
      <c r="B10500" s="7" t="s">
        <v>46</v>
      </c>
      <c r="C10500" t="s">
        <v>69</v>
      </c>
      <c r="D10500" s="10" t="s">
        <v>73</v>
      </c>
      <c r="E10500" t="s">
        <v>104</v>
      </c>
      <c r="F10500" s="4" t="s">
        <v>272</v>
      </c>
      <c r="G10500" t="s">
        <v>590</v>
      </c>
      <c r="H10500" s="2">
        <f t="shared" ref="H10500:H10563" si="1155">TIMEVALUE(LEFT(G10500,5))</f>
        <v>0.52430555555555558</v>
      </c>
      <c r="I10500" s="2">
        <f t="shared" ref="I10500:I10563" si="1156">F10500*1</f>
        <v>0.8125</v>
      </c>
      <c r="J10500" t="str">
        <f t="shared" ref="J10500:J10563" si="1157">IF(LEN(G10500)&gt;5, MID(G10500,7,6), "")</f>
        <v>19 May</v>
      </c>
      <c r="K10500" t="s">
        <v>1771</v>
      </c>
      <c r="L10500" t="s">
        <v>1992</v>
      </c>
      <c r="M10500" t="s">
        <v>1997</v>
      </c>
      <c r="N10500">
        <v>10368</v>
      </c>
      <c r="O10500">
        <f t="shared" ref="O10500:O10563" si="1158">LEN(E10500)-LEN(SUBSTITUTE(E10500,"→",""))+1</f>
        <v>4</v>
      </c>
      <c r="P10500" s="4" t="str">
        <f t="shared" ref="P10500:P10563" si="1159">LEFT(K10500, FIND("h", K10500)-1)</f>
        <v>17</v>
      </c>
      <c r="Q10500" s="8">
        <f t="shared" ref="Q10500:Q10563" si="1160">IFERROR(VALUE(MID(K10500, FIND("h",K10500)+2, FIND("m",K10500)-FIND("h",K10500)-2)), 0)*1</f>
        <v>5</v>
      </c>
      <c r="R10500">
        <f t="shared" ref="R10500:R10563" si="1161">(P10500*60+Q10500)</f>
        <v>1025</v>
      </c>
    </row>
    <row r="10501" spans="1:18" x14ac:dyDescent="0.3">
      <c r="A10501" t="s">
        <v>13</v>
      </c>
      <c r="B10501" s="7" t="s">
        <v>41</v>
      </c>
      <c r="C10501" t="s">
        <v>68</v>
      </c>
      <c r="D10501" s="10" t="s">
        <v>67</v>
      </c>
      <c r="E10501" t="s">
        <v>85</v>
      </c>
      <c r="F10501" s="4" t="s">
        <v>293</v>
      </c>
      <c r="G10501" t="s">
        <v>504</v>
      </c>
      <c r="H10501" s="2">
        <f t="shared" si="1155"/>
        <v>0.3888888888888889</v>
      </c>
      <c r="I10501" s="2">
        <f t="shared" si="1156"/>
        <v>0.6875</v>
      </c>
      <c r="J10501" t="str">
        <f t="shared" si="1157"/>
        <v>07 May</v>
      </c>
      <c r="K10501" t="s">
        <v>1892</v>
      </c>
      <c r="L10501" t="s">
        <v>1993</v>
      </c>
      <c r="M10501" t="s">
        <v>1997</v>
      </c>
      <c r="N10501">
        <v>9663</v>
      </c>
      <c r="O10501">
        <f t="shared" si="1158"/>
        <v>3</v>
      </c>
      <c r="P10501" s="4" t="str">
        <f t="shared" si="1159"/>
        <v>16</v>
      </c>
      <c r="Q10501" s="8">
        <f t="shared" si="1160"/>
        <v>50</v>
      </c>
      <c r="R10501">
        <f t="shared" si="1161"/>
        <v>1010</v>
      </c>
    </row>
    <row r="10502" spans="1:18" x14ac:dyDescent="0.3">
      <c r="A10502" t="s">
        <v>17</v>
      </c>
      <c r="B10502" s="7" t="s">
        <v>36</v>
      </c>
      <c r="C10502" t="s">
        <v>67</v>
      </c>
      <c r="D10502" s="10" t="s">
        <v>69</v>
      </c>
      <c r="E10502" t="s">
        <v>75</v>
      </c>
      <c r="F10502" s="4" t="s">
        <v>272</v>
      </c>
      <c r="G10502" t="s">
        <v>341</v>
      </c>
      <c r="H10502" s="2">
        <f t="shared" si="1155"/>
        <v>0.92708333333333337</v>
      </c>
      <c r="I10502" s="2">
        <f t="shared" si="1156"/>
        <v>0.8125</v>
      </c>
      <c r="J10502" t="str">
        <f t="shared" si="1157"/>
        <v/>
      </c>
      <c r="K10502" t="s">
        <v>1660</v>
      </c>
      <c r="L10502" t="s">
        <v>1991</v>
      </c>
      <c r="M10502" t="s">
        <v>1996</v>
      </c>
      <c r="N10502">
        <v>5613</v>
      </c>
      <c r="O10502">
        <f t="shared" si="1158"/>
        <v>2</v>
      </c>
      <c r="P10502" s="4" t="str">
        <f t="shared" si="1159"/>
        <v>2</v>
      </c>
      <c r="Q10502" s="8">
        <f t="shared" si="1160"/>
        <v>45</v>
      </c>
      <c r="R10502">
        <f t="shared" si="1161"/>
        <v>165</v>
      </c>
    </row>
    <row r="10503" spans="1:18" x14ac:dyDescent="0.3">
      <c r="A10503" t="s">
        <v>13</v>
      </c>
      <c r="B10503" s="7" t="s">
        <v>33</v>
      </c>
      <c r="C10503" t="s">
        <v>68</v>
      </c>
      <c r="D10503" s="10" t="s">
        <v>67</v>
      </c>
      <c r="E10503" t="s">
        <v>85</v>
      </c>
      <c r="F10503" s="4" t="s">
        <v>259</v>
      </c>
      <c r="G10503" t="s">
        <v>739</v>
      </c>
      <c r="H10503" s="2">
        <f t="shared" si="1155"/>
        <v>0.34375</v>
      </c>
      <c r="I10503" s="2">
        <f t="shared" si="1156"/>
        <v>0.58680555555555558</v>
      </c>
      <c r="J10503" t="str">
        <f t="shared" si="1157"/>
        <v>10 May</v>
      </c>
      <c r="K10503" t="s">
        <v>1708</v>
      </c>
      <c r="L10503" t="s">
        <v>1993</v>
      </c>
      <c r="M10503" t="s">
        <v>1997</v>
      </c>
      <c r="N10503">
        <v>7757</v>
      </c>
      <c r="O10503">
        <f t="shared" si="1158"/>
        <v>3</v>
      </c>
      <c r="P10503" s="4" t="str">
        <f t="shared" si="1159"/>
        <v>18</v>
      </c>
      <c r="Q10503" s="8">
        <f t="shared" si="1160"/>
        <v>10</v>
      </c>
      <c r="R10503">
        <f t="shared" si="1161"/>
        <v>1090</v>
      </c>
    </row>
    <row r="10504" spans="1:18" x14ac:dyDescent="0.3">
      <c r="A10504" t="s">
        <v>11</v>
      </c>
      <c r="B10504" s="7" t="s">
        <v>44</v>
      </c>
      <c r="C10504" t="s">
        <v>69</v>
      </c>
      <c r="D10504" s="10" t="s">
        <v>73</v>
      </c>
      <c r="E10504" t="s">
        <v>95</v>
      </c>
      <c r="F10504" s="4" t="s">
        <v>287</v>
      </c>
      <c r="G10504" t="s">
        <v>304</v>
      </c>
      <c r="H10504" s="2">
        <f t="shared" si="1155"/>
        <v>0.67361111111111116</v>
      </c>
      <c r="I10504" s="2">
        <f t="shared" si="1156"/>
        <v>0.31597222222222221</v>
      </c>
      <c r="J10504" t="str">
        <f t="shared" si="1157"/>
        <v/>
      </c>
      <c r="K10504" t="s">
        <v>1720</v>
      </c>
      <c r="L10504" t="s">
        <v>1993</v>
      </c>
      <c r="M10504" t="s">
        <v>1996</v>
      </c>
      <c r="N10504">
        <v>6442</v>
      </c>
      <c r="O10504">
        <f t="shared" si="1158"/>
        <v>3</v>
      </c>
      <c r="P10504" s="4" t="str">
        <f t="shared" si="1159"/>
        <v>8</v>
      </c>
      <c r="Q10504" s="8">
        <f t="shared" si="1160"/>
        <v>35</v>
      </c>
      <c r="R10504">
        <f t="shared" si="1161"/>
        <v>515</v>
      </c>
    </row>
    <row r="10505" spans="1:18" x14ac:dyDescent="0.3">
      <c r="A10505" t="s">
        <v>11</v>
      </c>
      <c r="B10505" s="7" t="s">
        <v>41</v>
      </c>
      <c r="C10505" t="s">
        <v>71</v>
      </c>
      <c r="D10505" s="10" t="s">
        <v>74</v>
      </c>
      <c r="E10505" t="s">
        <v>102</v>
      </c>
      <c r="F10505" s="4" t="s">
        <v>346</v>
      </c>
      <c r="G10505" t="s">
        <v>305</v>
      </c>
      <c r="H10505" s="2">
        <f t="shared" si="1155"/>
        <v>0.85763888888888884</v>
      </c>
      <c r="I10505" s="2">
        <f t="shared" si="1156"/>
        <v>0.79513888888888884</v>
      </c>
      <c r="J10505" t="str">
        <f t="shared" si="1157"/>
        <v/>
      </c>
      <c r="K10505" t="s">
        <v>1675</v>
      </c>
      <c r="L10505" t="s">
        <v>1991</v>
      </c>
      <c r="M10505" t="s">
        <v>1996</v>
      </c>
      <c r="N10505">
        <v>2754</v>
      </c>
      <c r="O10505">
        <f t="shared" si="1158"/>
        <v>2</v>
      </c>
      <c r="P10505" s="4" t="str">
        <f t="shared" si="1159"/>
        <v>1</v>
      </c>
      <c r="Q10505" s="8">
        <f t="shared" si="1160"/>
        <v>30</v>
      </c>
      <c r="R10505">
        <f t="shared" si="1161"/>
        <v>90</v>
      </c>
    </row>
    <row r="10506" spans="1:18" x14ac:dyDescent="0.3">
      <c r="A10506" t="s">
        <v>12</v>
      </c>
      <c r="B10506" s="7" t="s">
        <v>23</v>
      </c>
      <c r="C10506" t="s">
        <v>67</v>
      </c>
      <c r="D10506" s="10" t="s">
        <v>72</v>
      </c>
      <c r="E10506" t="s">
        <v>75</v>
      </c>
      <c r="F10506" s="4" t="s">
        <v>271</v>
      </c>
      <c r="G10506" t="s">
        <v>211</v>
      </c>
      <c r="H10506" s="2">
        <f t="shared" si="1155"/>
        <v>0.37152777777777779</v>
      </c>
      <c r="I10506" s="2">
        <f t="shared" si="1156"/>
        <v>0.25694444444444442</v>
      </c>
      <c r="J10506" t="str">
        <f t="shared" si="1157"/>
        <v/>
      </c>
      <c r="K10506" t="s">
        <v>1660</v>
      </c>
      <c r="L10506" t="s">
        <v>1991</v>
      </c>
      <c r="M10506" t="s">
        <v>1996</v>
      </c>
      <c r="N10506">
        <v>3758</v>
      </c>
      <c r="O10506">
        <f t="shared" si="1158"/>
        <v>2</v>
      </c>
      <c r="P10506" s="4" t="str">
        <f t="shared" si="1159"/>
        <v>2</v>
      </c>
      <c r="Q10506" s="8">
        <f t="shared" si="1160"/>
        <v>45</v>
      </c>
      <c r="R10506">
        <f t="shared" si="1161"/>
        <v>165</v>
      </c>
    </row>
    <row r="10507" spans="1:18" x14ac:dyDescent="0.3">
      <c r="A10507" t="s">
        <v>18</v>
      </c>
      <c r="B10507" s="7" t="s">
        <v>37</v>
      </c>
      <c r="C10507" t="s">
        <v>69</v>
      </c>
      <c r="D10507" s="10" t="s">
        <v>73</v>
      </c>
      <c r="E10507" t="s">
        <v>83</v>
      </c>
      <c r="F10507" s="4" t="s">
        <v>347</v>
      </c>
      <c r="G10507" t="s">
        <v>306</v>
      </c>
      <c r="H10507" s="2">
        <f t="shared" si="1155"/>
        <v>0.93402777777777779</v>
      </c>
      <c r="I10507" s="2">
        <f t="shared" si="1156"/>
        <v>0.3298611111111111</v>
      </c>
      <c r="J10507" t="str">
        <f t="shared" si="1157"/>
        <v/>
      </c>
      <c r="K10507" t="s">
        <v>1699</v>
      </c>
      <c r="L10507" t="s">
        <v>1993</v>
      </c>
      <c r="M10507" t="s">
        <v>1996</v>
      </c>
      <c r="N10507">
        <v>6152</v>
      </c>
      <c r="O10507">
        <f t="shared" si="1158"/>
        <v>3</v>
      </c>
      <c r="P10507" s="4" t="str">
        <f t="shared" si="1159"/>
        <v>14</v>
      </c>
      <c r="Q10507" s="8">
        <f t="shared" si="1160"/>
        <v>30</v>
      </c>
      <c r="R10507">
        <f t="shared" si="1161"/>
        <v>870</v>
      </c>
    </row>
    <row r="10508" spans="1:18" x14ac:dyDescent="0.3">
      <c r="A10508" t="s">
        <v>15</v>
      </c>
      <c r="B10508" s="7" t="s">
        <v>39</v>
      </c>
      <c r="C10508" t="s">
        <v>69</v>
      </c>
      <c r="D10508" s="10" t="s">
        <v>73</v>
      </c>
      <c r="E10508" t="s">
        <v>82</v>
      </c>
      <c r="F10508" s="4" t="s">
        <v>228</v>
      </c>
      <c r="G10508" t="s">
        <v>352</v>
      </c>
      <c r="H10508" s="2">
        <f t="shared" si="1155"/>
        <v>0.875</v>
      </c>
      <c r="I10508" s="2">
        <f t="shared" si="1156"/>
        <v>0.29166666666666669</v>
      </c>
      <c r="J10508" t="str">
        <f t="shared" si="1157"/>
        <v/>
      </c>
      <c r="K10508" t="s">
        <v>1714</v>
      </c>
      <c r="L10508" t="s">
        <v>1993</v>
      </c>
      <c r="M10508" t="s">
        <v>1996</v>
      </c>
      <c r="N10508">
        <v>7618</v>
      </c>
      <c r="O10508">
        <f t="shared" si="1158"/>
        <v>3</v>
      </c>
      <c r="P10508" s="4" t="str">
        <f t="shared" si="1159"/>
        <v>14</v>
      </c>
      <c r="Q10508" s="8">
        <f t="shared" si="1160"/>
        <v>0</v>
      </c>
      <c r="R10508">
        <f t="shared" si="1161"/>
        <v>840</v>
      </c>
    </row>
    <row r="10509" spans="1:18" x14ac:dyDescent="0.3">
      <c r="A10509" t="s">
        <v>12</v>
      </c>
      <c r="B10509" s="7" t="s">
        <v>35</v>
      </c>
      <c r="C10509" t="s">
        <v>69</v>
      </c>
      <c r="D10509" s="10" t="s">
        <v>73</v>
      </c>
      <c r="E10509" t="s">
        <v>86</v>
      </c>
      <c r="F10509" s="4" t="s">
        <v>245</v>
      </c>
      <c r="G10509" t="s">
        <v>430</v>
      </c>
      <c r="H10509" s="2">
        <f t="shared" si="1155"/>
        <v>0.80208333333333337</v>
      </c>
      <c r="I10509" s="2">
        <f t="shared" si="1156"/>
        <v>0.82291666666666663</v>
      </c>
      <c r="J10509" t="str">
        <f t="shared" si="1157"/>
        <v>04 Mar</v>
      </c>
      <c r="K10509" t="s">
        <v>1759</v>
      </c>
      <c r="L10509" t="s">
        <v>1992</v>
      </c>
      <c r="M10509" t="s">
        <v>1996</v>
      </c>
      <c r="N10509">
        <v>12646</v>
      </c>
      <c r="O10509">
        <f t="shared" si="1158"/>
        <v>4</v>
      </c>
      <c r="P10509" s="4" t="str">
        <f t="shared" si="1159"/>
        <v>23</v>
      </c>
      <c r="Q10509" s="8">
        <f t="shared" si="1160"/>
        <v>30</v>
      </c>
      <c r="R10509">
        <f t="shared" si="1161"/>
        <v>1410</v>
      </c>
    </row>
    <row r="10510" spans="1:18" x14ac:dyDescent="0.3">
      <c r="A10510" t="s">
        <v>13</v>
      </c>
      <c r="B10510" s="7" t="s">
        <v>42</v>
      </c>
      <c r="C10510" t="s">
        <v>68</v>
      </c>
      <c r="D10510" s="10" t="s">
        <v>67</v>
      </c>
      <c r="E10510" t="s">
        <v>85</v>
      </c>
      <c r="F10510" s="4" t="s">
        <v>259</v>
      </c>
      <c r="G10510" t="s">
        <v>457</v>
      </c>
      <c r="H10510" s="2">
        <f t="shared" si="1155"/>
        <v>0.94097222222222221</v>
      </c>
      <c r="I10510" s="2">
        <f t="shared" si="1156"/>
        <v>0.58680555555555558</v>
      </c>
      <c r="J10510" t="str">
        <f t="shared" si="1157"/>
        <v/>
      </c>
      <c r="K10510" t="s">
        <v>1658</v>
      </c>
      <c r="L10510" t="s">
        <v>1993</v>
      </c>
      <c r="M10510" t="s">
        <v>1996</v>
      </c>
      <c r="N10510">
        <v>14781</v>
      </c>
      <c r="O10510">
        <f t="shared" si="1158"/>
        <v>3</v>
      </c>
      <c r="P10510" s="4" t="str">
        <f t="shared" si="1159"/>
        <v>8</v>
      </c>
      <c r="Q10510" s="8">
        <f t="shared" si="1160"/>
        <v>30</v>
      </c>
      <c r="R10510">
        <f t="shared" si="1161"/>
        <v>510</v>
      </c>
    </row>
    <row r="10511" spans="1:18" x14ac:dyDescent="0.3">
      <c r="A10511" t="s">
        <v>15</v>
      </c>
      <c r="B10511" s="7" t="s">
        <v>47</v>
      </c>
      <c r="C10511" t="s">
        <v>69</v>
      </c>
      <c r="D10511" s="10" t="s">
        <v>73</v>
      </c>
      <c r="E10511" t="s">
        <v>82</v>
      </c>
      <c r="F10511" s="4" t="s">
        <v>300</v>
      </c>
      <c r="G10511" t="s">
        <v>552</v>
      </c>
      <c r="H10511" s="2">
        <f t="shared" si="1155"/>
        <v>6.25E-2</v>
      </c>
      <c r="I10511" s="2">
        <f t="shared" si="1156"/>
        <v>0.41666666666666669</v>
      </c>
      <c r="J10511" t="str">
        <f t="shared" si="1157"/>
        <v>28 Jun</v>
      </c>
      <c r="K10511" t="s">
        <v>1629</v>
      </c>
      <c r="L10511" t="s">
        <v>1993</v>
      </c>
      <c r="M10511" t="s">
        <v>1996</v>
      </c>
      <c r="N10511">
        <v>13377</v>
      </c>
      <c r="O10511">
        <f t="shared" si="1158"/>
        <v>3</v>
      </c>
      <c r="P10511" s="4" t="str">
        <f t="shared" si="1159"/>
        <v>15</v>
      </c>
      <c r="Q10511" s="8">
        <f t="shared" si="1160"/>
        <v>30</v>
      </c>
      <c r="R10511">
        <f t="shared" si="1161"/>
        <v>930</v>
      </c>
    </row>
    <row r="10512" spans="1:18" x14ac:dyDescent="0.3">
      <c r="A10512" t="s">
        <v>13</v>
      </c>
      <c r="B10512" s="7" t="s">
        <v>30</v>
      </c>
      <c r="C10512" t="s">
        <v>69</v>
      </c>
      <c r="D10512" s="10" t="s">
        <v>73</v>
      </c>
      <c r="E10512" t="s">
        <v>97</v>
      </c>
      <c r="F10512" s="4" t="s">
        <v>241</v>
      </c>
      <c r="G10512" t="s">
        <v>234</v>
      </c>
      <c r="H10512" s="2">
        <f t="shared" si="1155"/>
        <v>0.59375</v>
      </c>
      <c r="I10512" s="2">
        <f t="shared" si="1156"/>
        <v>0.45833333333333331</v>
      </c>
      <c r="J10512" t="str">
        <f t="shared" si="1157"/>
        <v/>
      </c>
      <c r="K10512" t="s">
        <v>1664</v>
      </c>
      <c r="L10512" t="s">
        <v>1991</v>
      </c>
      <c r="M10512" t="s">
        <v>1996</v>
      </c>
      <c r="N10512">
        <v>9564</v>
      </c>
      <c r="O10512">
        <f t="shared" si="1158"/>
        <v>2</v>
      </c>
      <c r="P10512" s="4" t="str">
        <f t="shared" si="1159"/>
        <v>3</v>
      </c>
      <c r="Q10512" s="8">
        <f t="shared" si="1160"/>
        <v>15</v>
      </c>
      <c r="R10512">
        <f t="shared" si="1161"/>
        <v>195</v>
      </c>
    </row>
    <row r="10513" spans="1:18" x14ac:dyDescent="0.3">
      <c r="A10513" t="s">
        <v>16</v>
      </c>
      <c r="B10513" s="7" t="s">
        <v>51</v>
      </c>
      <c r="C10513" t="s">
        <v>67</v>
      </c>
      <c r="D10513" s="10" t="s">
        <v>72</v>
      </c>
      <c r="E10513" t="s">
        <v>75</v>
      </c>
      <c r="F10513" s="4" t="s">
        <v>215</v>
      </c>
      <c r="G10513" t="s">
        <v>231</v>
      </c>
      <c r="H10513" s="2">
        <f t="shared" si="1155"/>
        <v>0.60763888888888884</v>
      </c>
      <c r="I10513" s="2">
        <f t="shared" si="1156"/>
        <v>0.4861111111111111</v>
      </c>
      <c r="J10513" t="str">
        <f t="shared" si="1157"/>
        <v/>
      </c>
      <c r="K10513" t="s">
        <v>1644</v>
      </c>
      <c r="L10513" t="s">
        <v>1991</v>
      </c>
      <c r="M10513" t="s">
        <v>1996</v>
      </c>
      <c r="N10513">
        <v>6113</v>
      </c>
      <c r="O10513">
        <f t="shared" si="1158"/>
        <v>2</v>
      </c>
      <c r="P10513" s="4" t="str">
        <f t="shared" si="1159"/>
        <v>2</v>
      </c>
      <c r="Q10513" s="8">
        <f t="shared" si="1160"/>
        <v>55</v>
      </c>
      <c r="R10513">
        <f t="shared" si="1161"/>
        <v>175</v>
      </c>
    </row>
    <row r="10514" spans="1:18" x14ac:dyDescent="0.3">
      <c r="A10514" t="s">
        <v>12</v>
      </c>
      <c r="B10514" s="7" t="s">
        <v>27</v>
      </c>
      <c r="C10514" t="s">
        <v>67</v>
      </c>
      <c r="D10514" s="10" t="s">
        <v>72</v>
      </c>
      <c r="E10514" t="s">
        <v>132</v>
      </c>
      <c r="F10514" s="4" t="s">
        <v>235</v>
      </c>
      <c r="G10514" t="s">
        <v>911</v>
      </c>
      <c r="H10514" s="2">
        <f t="shared" si="1155"/>
        <v>0.3923611111111111</v>
      </c>
      <c r="I10514" s="2">
        <f t="shared" si="1156"/>
        <v>0.28125</v>
      </c>
      <c r="J10514" t="str">
        <f t="shared" si="1157"/>
        <v>02 Mar</v>
      </c>
      <c r="K10514" t="s">
        <v>1876</v>
      </c>
      <c r="L10514" t="s">
        <v>1992</v>
      </c>
      <c r="M10514" t="s">
        <v>2005</v>
      </c>
      <c r="N10514">
        <v>26480</v>
      </c>
      <c r="O10514">
        <f t="shared" si="1158"/>
        <v>4</v>
      </c>
      <c r="P10514" s="4" t="str">
        <f t="shared" si="1159"/>
        <v>26</v>
      </c>
      <c r="Q10514" s="8">
        <f t="shared" si="1160"/>
        <v>40</v>
      </c>
      <c r="R10514">
        <f t="shared" si="1161"/>
        <v>1600</v>
      </c>
    </row>
    <row r="10515" spans="1:18" x14ac:dyDescent="0.3">
      <c r="A10515" t="s">
        <v>13</v>
      </c>
      <c r="B10515" s="7" t="s">
        <v>37</v>
      </c>
      <c r="C10515" t="s">
        <v>67</v>
      </c>
      <c r="D10515" s="10" t="s">
        <v>69</v>
      </c>
      <c r="E10515" t="s">
        <v>75</v>
      </c>
      <c r="F10515" s="4" t="s">
        <v>314</v>
      </c>
      <c r="G10515" t="s">
        <v>349</v>
      </c>
      <c r="H10515" s="2">
        <f t="shared" si="1155"/>
        <v>0.4236111111111111</v>
      </c>
      <c r="I10515" s="2">
        <f t="shared" si="1156"/>
        <v>0.2986111111111111</v>
      </c>
      <c r="J10515" t="str">
        <f t="shared" si="1157"/>
        <v/>
      </c>
      <c r="K10515" t="s">
        <v>1666</v>
      </c>
      <c r="L10515" t="s">
        <v>1991</v>
      </c>
      <c r="M10515" t="s">
        <v>1997</v>
      </c>
      <c r="N10515">
        <v>5769</v>
      </c>
      <c r="O10515">
        <f t="shared" si="1158"/>
        <v>2</v>
      </c>
      <c r="P10515" s="4" t="str">
        <f t="shared" si="1159"/>
        <v>3</v>
      </c>
      <c r="Q10515" s="8">
        <f t="shared" si="1160"/>
        <v>0</v>
      </c>
      <c r="R10515">
        <f t="shared" si="1161"/>
        <v>180</v>
      </c>
    </row>
    <row r="10516" spans="1:18" x14ac:dyDescent="0.3">
      <c r="A10516" t="s">
        <v>14</v>
      </c>
      <c r="B10516" s="7" t="s">
        <v>60</v>
      </c>
      <c r="C10516" t="s">
        <v>71</v>
      </c>
      <c r="D10516" s="10" t="s">
        <v>74</v>
      </c>
      <c r="E10516" t="s">
        <v>102</v>
      </c>
      <c r="F10516" s="4" t="s">
        <v>238</v>
      </c>
      <c r="G10516" t="s">
        <v>229</v>
      </c>
      <c r="H10516" s="2">
        <f t="shared" si="1155"/>
        <v>0.2951388888888889</v>
      </c>
      <c r="I10516" s="2">
        <f t="shared" si="1156"/>
        <v>0.23958333333333334</v>
      </c>
      <c r="J10516" t="str">
        <f t="shared" si="1157"/>
        <v/>
      </c>
      <c r="K10516" t="s">
        <v>1762</v>
      </c>
      <c r="L10516" t="s">
        <v>1991</v>
      </c>
      <c r="M10516" t="s">
        <v>1996</v>
      </c>
      <c r="N10516">
        <v>1759</v>
      </c>
      <c r="O10516">
        <f t="shared" si="1158"/>
        <v>2</v>
      </c>
      <c r="P10516" s="4" t="str">
        <f t="shared" si="1159"/>
        <v>1</v>
      </c>
      <c r="Q10516" s="8">
        <f t="shared" si="1160"/>
        <v>20</v>
      </c>
      <c r="R10516">
        <f t="shared" si="1161"/>
        <v>80</v>
      </c>
    </row>
    <row r="10517" spans="1:18" x14ac:dyDescent="0.3">
      <c r="A10517" t="s">
        <v>11</v>
      </c>
      <c r="B10517" s="7" t="s">
        <v>37</v>
      </c>
      <c r="C10517" t="s">
        <v>69</v>
      </c>
      <c r="D10517" s="10" t="s">
        <v>73</v>
      </c>
      <c r="E10517" t="s">
        <v>82</v>
      </c>
      <c r="F10517" s="4" t="s">
        <v>333</v>
      </c>
      <c r="G10517" t="s">
        <v>701</v>
      </c>
      <c r="H10517" s="2">
        <f t="shared" si="1155"/>
        <v>6.25E-2</v>
      </c>
      <c r="I10517" s="2">
        <f t="shared" si="1156"/>
        <v>0.71527777777777779</v>
      </c>
      <c r="J10517" t="str">
        <f t="shared" si="1157"/>
        <v>13 Jun</v>
      </c>
      <c r="K10517" t="s">
        <v>1807</v>
      </c>
      <c r="L10517" t="s">
        <v>1993</v>
      </c>
      <c r="M10517" t="s">
        <v>1996</v>
      </c>
      <c r="N10517">
        <v>5883</v>
      </c>
      <c r="O10517">
        <f t="shared" si="1158"/>
        <v>3</v>
      </c>
      <c r="P10517" s="4" t="str">
        <f t="shared" si="1159"/>
        <v>8</v>
      </c>
      <c r="Q10517" s="8">
        <f t="shared" si="1160"/>
        <v>20</v>
      </c>
      <c r="R10517">
        <f t="shared" si="1161"/>
        <v>500</v>
      </c>
    </row>
    <row r="10518" spans="1:18" x14ac:dyDescent="0.3">
      <c r="A10518" t="s">
        <v>12</v>
      </c>
      <c r="B10518" s="7" t="s">
        <v>40</v>
      </c>
      <c r="C10518" t="s">
        <v>67</v>
      </c>
      <c r="D10518" s="10" t="s">
        <v>69</v>
      </c>
      <c r="E10518" t="s">
        <v>75</v>
      </c>
      <c r="F10518" s="4" t="s">
        <v>300</v>
      </c>
      <c r="G10518" t="s">
        <v>419</v>
      </c>
      <c r="H10518" s="2">
        <f t="shared" si="1155"/>
        <v>0.53125</v>
      </c>
      <c r="I10518" s="2">
        <f t="shared" si="1156"/>
        <v>0.41666666666666669</v>
      </c>
      <c r="J10518" t="str">
        <f t="shared" si="1157"/>
        <v/>
      </c>
      <c r="K10518" t="s">
        <v>1660</v>
      </c>
      <c r="L10518" t="s">
        <v>1991</v>
      </c>
      <c r="M10518" t="s">
        <v>1996</v>
      </c>
      <c r="N10518">
        <v>5176</v>
      </c>
      <c r="O10518">
        <f t="shared" si="1158"/>
        <v>2</v>
      </c>
      <c r="P10518" s="4" t="str">
        <f t="shared" si="1159"/>
        <v>2</v>
      </c>
      <c r="Q10518" s="8">
        <f t="shared" si="1160"/>
        <v>45</v>
      </c>
      <c r="R10518">
        <f t="shared" si="1161"/>
        <v>165</v>
      </c>
    </row>
    <row r="10519" spans="1:18" x14ac:dyDescent="0.3">
      <c r="A10519" t="s">
        <v>11</v>
      </c>
      <c r="B10519" s="7" t="s">
        <v>47</v>
      </c>
      <c r="C10519" t="s">
        <v>68</v>
      </c>
      <c r="D10519" s="10" t="s">
        <v>67</v>
      </c>
      <c r="E10519" t="s">
        <v>80</v>
      </c>
      <c r="F10519" s="4" t="s">
        <v>263</v>
      </c>
      <c r="G10519" t="s">
        <v>483</v>
      </c>
      <c r="H10519" s="2">
        <f t="shared" si="1155"/>
        <v>0.96527777777777779</v>
      </c>
      <c r="I10519" s="2">
        <f t="shared" si="1156"/>
        <v>0.85069444444444442</v>
      </c>
      <c r="J10519" t="str">
        <f t="shared" si="1157"/>
        <v/>
      </c>
      <c r="K10519" t="s">
        <v>1660</v>
      </c>
      <c r="L10519" t="s">
        <v>1991</v>
      </c>
      <c r="M10519" t="s">
        <v>1996</v>
      </c>
      <c r="N10519">
        <v>4804</v>
      </c>
      <c r="O10519">
        <f t="shared" si="1158"/>
        <v>2</v>
      </c>
      <c r="P10519" s="4" t="str">
        <f t="shared" si="1159"/>
        <v>2</v>
      </c>
      <c r="Q10519" s="8">
        <f t="shared" si="1160"/>
        <v>45</v>
      </c>
      <c r="R10519">
        <f t="shared" si="1161"/>
        <v>165</v>
      </c>
    </row>
    <row r="10520" spans="1:18" x14ac:dyDescent="0.3">
      <c r="A10520" t="s">
        <v>16</v>
      </c>
      <c r="B10520" s="7" t="s">
        <v>59</v>
      </c>
      <c r="C10520" t="s">
        <v>67</v>
      </c>
      <c r="D10520" s="10" t="s">
        <v>69</v>
      </c>
      <c r="E10520" t="s">
        <v>75</v>
      </c>
      <c r="F10520" s="4" t="s">
        <v>215</v>
      </c>
      <c r="G10520" t="s">
        <v>390</v>
      </c>
      <c r="H10520" s="2">
        <f t="shared" si="1155"/>
        <v>0.60416666666666663</v>
      </c>
      <c r="I10520" s="2">
        <f t="shared" si="1156"/>
        <v>0.4861111111111111</v>
      </c>
      <c r="J10520" t="str">
        <f t="shared" si="1157"/>
        <v/>
      </c>
      <c r="K10520" t="s">
        <v>1623</v>
      </c>
      <c r="L10520" t="s">
        <v>1991</v>
      </c>
      <c r="M10520" t="s">
        <v>1996</v>
      </c>
      <c r="N10520">
        <v>3398</v>
      </c>
      <c r="O10520">
        <f t="shared" si="1158"/>
        <v>2</v>
      </c>
      <c r="P10520" s="4" t="str">
        <f t="shared" si="1159"/>
        <v>2</v>
      </c>
      <c r="Q10520" s="8">
        <f t="shared" si="1160"/>
        <v>50</v>
      </c>
      <c r="R10520">
        <f t="shared" si="1161"/>
        <v>170</v>
      </c>
    </row>
    <row r="10521" spans="1:18" x14ac:dyDescent="0.3">
      <c r="A10521" t="s">
        <v>12</v>
      </c>
      <c r="B10521" s="7" t="s">
        <v>55</v>
      </c>
      <c r="C10521" t="s">
        <v>68</v>
      </c>
      <c r="D10521" s="10" t="s">
        <v>67</v>
      </c>
      <c r="E10521" t="s">
        <v>107</v>
      </c>
      <c r="F10521" s="4" t="s">
        <v>279</v>
      </c>
      <c r="G10521" t="s">
        <v>1096</v>
      </c>
      <c r="H10521" s="2">
        <f t="shared" si="1155"/>
        <v>0.3298611111111111</v>
      </c>
      <c r="I10521" s="2">
        <f t="shared" si="1156"/>
        <v>0.5</v>
      </c>
      <c r="J10521" t="str">
        <f t="shared" si="1157"/>
        <v>25 May</v>
      </c>
      <c r="K10521" t="s">
        <v>1663</v>
      </c>
      <c r="L10521" t="s">
        <v>1992</v>
      </c>
      <c r="M10521" t="s">
        <v>1996</v>
      </c>
      <c r="N10521">
        <v>9416</v>
      </c>
      <c r="O10521">
        <f t="shared" si="1158"/>
        <v>4</v>
      </c>
      <c r="P10521" s="4" t="str">
        <f t="shared" si="1159"/>
        <v>19</v>
      </c>
      <c r="Q10521" s="8">
        <f t="shared" si="1160"/>
        <v>55</v>
      </c>
      <c r="R10521">
        <f t="shared" si="1161"/>
        <v>1195</v>
      </c>
    </row>
    <row r="10522" spans="1:18" x14ac:dyDescent="0.3">
      <c r="A10522" t="s">
        <v>14</v>
      </c>
      <c r="B10522" s="7" t="s">
        <v>59</v>
      </c>
      <c r="C10522" t="s">
        <v>68</v>
      </c>
      <c r="D10522" s="10" t="s">
        <v>67</v>
      </c>
      <c r="E10522" t="s">
        <v>80</v>
      </c>
      <c r="F10522" s="4" t="s">
        <v>345</v>
      </c>
      <c r="G10522" t="s">
        <v>329</v>
      </c>
      <c r="H10522" s="2">
        <f t="shared" si="1155"/>
        <v>0.39583333333333331</v>
      </c>
      <c r="I10522" s="2">
        <f t="shared" si="1156"/>
        <v>0.28819444444444442</v>
      </c>
      <c r="J10522" t="str">
        <f t="shared" si="1157"/>
        <v/>
      </c>
      <c r="K10522" t="s">
        <v>1634</v>
      </c>
      <c r="L10522" t="s">
        <v>1991</v>
      </c>
      <c r="M10522" t="s">
        <v>1998</v>
      </c>
      <c r="N10522">
        <v>3841</v>
      </c>
      <c r="O10522">
        <f t="shared" si="1158"/>
        <v>2</v>
      </c>
      <c r="P10522" s="4" t="str">
        <f t="shared" si="1159"/>
        <v>2</v>
      </c>
      <c r="Q10522" s="8">
        <f t="shared" si="1160"/>
        <v>35</v>
      </c>
      <c r="R10522">
        <f t="shared" si="1161"/>
        <v>155</v>
      </c>
    </row>
    <row r="10523" spans="1:18" x14ac:dyDescent="0.3">
      <c r="A10523" t="s">
        <v>13</v>
      </c>
      <c r="B10523" s="7" t="s">
        <v>47</v>
      </c>
      <c r="C10523" t="s">
        <v>69</v>
      </c>
      <c r="D10523" s="10" t="s">
        <v>73</v>
      </c>
      <c r="E10523" t="s">
        <v>82</v>
      </c>
      <c r="F10523" s="4" t="s">
        <v>236</v>
      </c>
      <c r="G10523" t="s">
        <v>444</v>
      </c>
      <c r="H10523" s="2">
        <f t="shared" si="1155"/>
        <v>0.79166666666666663</v>
      </c>
      <c r="I10523" s="2">
        <f t="shared" si="1156"/>
        <v>0.87152777777777779</v>
      </c>
      <c r="J10523" t="str">
        <f t="shared" si="1157"/>
        <v>28 Jun</v>
      </c>
      <c r="K10523" t="s">
        <v>1659</v>
      </c>
      <c r="L10523" t="s">
        <v>1993</v>
      </c>
      <c r="M10523" t="s">
        <v>1997</v>
      </c>
      <c r="N10523">
        <v>10262</v>
      </c>
      <c r="O10523">
        <f t="shared" si="1158"/>
        <v>3</v>
      </c>
      <c r="P10523" s="4" t="str">
        <f t="shared" si="1159"/>
        <v>22</v>
      </c>
      <c r="Q10523" s="8">
        <f t="shared" si="1160"/>
        <v>5</v>
      </c>
      <c r="R10523">
        <f t="shared" si="1161"/>
        <v>1325</v>
      </c>
    </row>
    <row r="10524" spans="1:18" x14ac:dyDescent="0.3">
      <c r="A10524" t="s">
        <v>11</v>
      </c>
      <c r="B10524" s="7" t="s">
        <v>28</v>
      </c>
      <c r="C10524" t="s">
        <v>68</v>
      </c>
      <c r="D10524" s="10" t="s">
        <v>67</v>
      </c>
      <c r="E10524" t="s">
        <v>80</v>
      </c>
      <c r="F10524" s="4" t="s">
        <v>341</v>
      </c>
      <c r="G10524" t="s">
        <v>1613</v>
      </c>
      <c r="H10524" s="2">
        <f t="shared" si="1155"/>
        <v>3.4722222222222224E-2</v>
      </c>
      <c r="I10524" s="2">
        <f t="shared" si="1156"/>
        <v>0.92708333333333337</v>
      </c>
      <c r="J10524" t="str">
        <f t="shared" si="1157"/>
        <v>25 Jun</v>
      </c>
      <c r="K10524" t="s">
        <v>1634</v>
      </c>
      <c r="L10524" t="s">
        <v>1991</v>
      </c>
      <c r="M10524" t="s">
        <v>1996</v>
      </c>
      <c r="N10524">
        <v>4804</v>
      </c>
      <c r="O10524">
        <f t="shared" si="1158"/>
        <v>2</v>
      </c>
      <c r="P10524" s="4" t="str">
        <f t="shared" si="1159"/>
        <v>2</v>
      </c>
      <c r="Q10524" s="8">
        <f t="shared" si="1160"/>
        <v>35</v>
      </c>
      <c r="R10524">
        <f t="shared" si="1161"/>
        <v>155</v>
      </c>
    </row>
    <row r="10525" spans="1:18" x14ac:dyDescent="0.3">
      <c r="A10525" t="s">
        <v>13</v>
      </c>
      <c r="B10525" s="7" t="s">
        <v>40</v>
      </c>
      <c r="C10525" t="s">
        <v>69</v>
      </c>
      <c r="D10525" s="10" t="s">
        <v>73</v>
      </c>
      <c r="E10525" t="s">
        <v>82</v>
      </c>
      <c r="F10525" s="4" t="s">
        <v>265</v>
      </c>
      <c r="G10525" t="s">
        <v>438</v>
      </c>
      <c r="H10525" s="2">
        <f t="shared" si="1155"/>
        <v>0.52430555555555558</v>
      </c>
      <c r="I10525" s="2">
        <f t="shared" si="1156"/>
        <v>9.375E-2</v>
      </c>
      <c r="J10525" t="str">
        <f t="shared" si="1157"/>
        <v/>
      </c>
      <c r="K10525" t="s">
        <v>1872</v>
      </c>
      <c r="L10525" t="s">
        <v>1993</v>
      </c>
      <c r="M10525" t="s">
        <v>1997</v>
      </c>
      <c r="N10525">
        <v>5177</v>
      </c>
      <c r="O10525">
        <f t="shared" si="1158"/>
        <v>3</v>
      </c>
      <c r="P10525" s="4" t="str">
        <f t="shared" si="1159"/>
        <v>10</v>
      </c>
      <c r="Q10525" s="8">
        <f t="shared" si="1160"/>
        <v>20</v>
      </c>
      <c r="R10525">
        <f t="shared" si="1161"/>
        <v>620</v>
      </c>
    </row>
    <row r="10526" spans="1:18" x14ac:dyDescent="0.3">
      <c r="A10526" t="s">
        <v>11</v>
      </c>
      <c r="B10526" s="7" t="s">
        <v>33</v>
      </c>
      <c r="C10526" t="s">
        <v>71</v>
      </c>
      <c r="D10526" s="10" t="s">
        <v>74</v>
      </c>
      <c r="E10526" t="s">
        <v>102</v>
      </c>
      <c r="F10526" s="4" t="s">
        <v>359</v>
      </c>
      <c r="G10526" t="s">
        <v>423</v>
      </c>
      <c r="H10526" s="2">
        <f t="shared" si="1155"/>
        <v>0.90277777777777779</v>
      </c>
      <c r="I10526" s="2">
        <f t="shared" si="1156"/>
        <v>0.83680555555555558</v>
      </c>
      <c r="J10526" t="str">
        <f t="shared" si="1157"/>
        <v/>
      </c>
      <c r="K10526" t="s">
        <v>1888</v>
      </c>
      <c r="L10526" t="s">
        <v>1991</v>
      </c>
      <c r="M10526" t="s">
        <v>1996</v>
      </c>
      <c r="N10526">
        <v>2437</v>
      </c>
      <c r="O10526">
        <f t="shared" si="1158"/>
        <v>2</v>
      </c>
      <c r="P10526" s="4" t="str">
        <f t="shared" si="1159"/>
        <v>1</v>
      </c>
      <c r="Q10526" s="8">
        <f t="shared" si="1160"/>
        <v>35</v>
      </c>
      <c r="R10526">
        <f t="shared" si="1161"/>
        <v>95</v>
      </c>
    </row>
    <row r="10527" spans="1:18" x14ac:dyDescent="0.3">
      <c r="A10527" t="s">
        <v>16</v>
      </c>
      <c r="B10527" s="7" t="s">
        <v>53</v>
      </c>
      <c r="C10527" t="s">
        <v>69</v>
      </c>
      <c r="D10527" s="10" t="s">
        <v>73</v>
      </c>
      <c r="E10527" t="s">
        <v>133</v>
      </c>
      <c r="F10527" s="4" t="s">
        <v>285</v>
      </c>
      <c r="G10527" t="s">
        <v>252</v>
      </c>
      <c r="H10527" s="2">
        <f t="shared" si="1155"/>
        <v>0.55555555555555558</v>
      </c>
      <c r="I10527" s="2">
        <f t="shared" si="1156"/>
        <v>0.25</v>
      </c>
      <c r="J10527" t="str">
        <f t="shared" si="1157"/>
        <v/>
      </c>
      <c r="K10527" t="s">
        <v>1678</v>
      </c>
      <c r="L10527" t="s">
        <v>1993</v>
      </c>
      <c r="M10527" t="s">
        <v>1996</v>
      </c>
      <c r="N10527">
        <v>8422</v>
      </c>
      <c r="O10527">
        <f t="shared" si="1158"/>
        <v>3</v>
      </c>
      <c r="P10527" s="4" t="str">
        <f t="shared" si="1159"/>
        <v>7</v>
      </c>
      <c r="Q10527" s="8">
        <f t="shared" si="1160"/>
        <v>20</v>
      </c>
      <c r="R10527">
        <f t="shared" si="1161"/>
        <v>440</v>
      </c>
    </row>
    <row r="10528" spans="1:18" x14ac:dyDescent="0.3">
      <c r="A10528" t="s">
        <v>15</v>
      </c>
      <c r="B10528" s="7" t="s">
        <v>28</v>
      </c>
      <c r="C10528" t="s">
        <v>69</v>
      </c>
      <c r="D10528" s="10" t="s">
        <v>73</v>
      </c>
      <c r="E10528" t="s">
        <v>82</v>
      </c>
      <c r="F10528" s="4" t="s">
        <v>210</v>
      </c>
      <c r="G10528" t="s">
        <v>352</v>
      </c>
      <c r="H10528" s="2">
        <f t="shared" si="1155"/>
        <v>0.875</v>
      </c>
      <c r="I10528" s="2">
        <f t="shared" si="1156"/>
        <v>0.33333333333333331</v>
      </c>
      <c r="J10528" t="str">
        <f t="shared" si="1157"/>
        <v/>
      </c>
      <c r="K10528" t="s">
        <v>1742</v>
      </c>
      <c r="L10528" t="s">
        <v>1993</v>
      </c>
      <c r="M10528" t="s">
        <v>1996</v>
      </c>
      <c r="N10528">
        <v>13797</v>
      </c>
      <c r="O10528">
        <f t="shared" si="1158"/>
        <v>3</v>
      </c>
      <c r="P10528" s="4" t="str">
        <f t="shared" si="1159"/>
        <v>13</v>
      </c>
      <c r="Q10528" s="8">
        <f t="shared" si="1160"/>
        <v>0</v>
      </c>
      <c r="R10528">
        <f t="shared" si="1161"/>
        <v>780</v>
      </c>
    </row>
    <row r="10529" spans="1:18" x14ac:dyDescent="0.3">
      <c r="A10529" t="s">
        <v>13</v>
      </c>
      <c r="B10529" s="7" t="s">
        <v>54</v>
      </c>
      <c r="C10529" t="s">
        <v>69</v>
      </c>
      <c r="D10529" s="10" t="s">
        <v>73</v>
      </c>
      <c r="E10529" t="s">
        <v>104</v>
      </c>
      <c r="F10529" s="4" t="s">
        <v>261</v>
      </c>
      <c r="G10529" t="s">
        <v>460</v>
      </c>
      <c r="H10529" s="2">
        <f t="shared" si="1155"/>
        <v>0.18402777777777779</v>
      </c>
      <c r="I10529" s="2">
        <f t="shared" si="1156"/>
        <v>0.40277777777777779</v>
      </c>
      <c r="J10529" t="str">
        <f t="shared" si="1157"/>
        <v>07 Jun</v>
      </c>
      <c r="K10529" t="s">
        <v>1688</v>
      </c>
      <c r="L10529" t="s">
        <v>1992</v>
      </c>
      <c r="M10529" t="s">
        <v>1997</v>
      </c>
      <c r="N10529">
        <v>10368</v>
      </c>
      <c r="O10529">
        <f t="shared" si="1158"/>
        <v>4</v>
      </c>
      <c r="P10529" s="4" t="str">
        <f t="shared" si="1159"/>
        <v>18</v>
      </c>
      <c r="Q10529" s="8">
        <f t="shared" si="1160"/>
        <v>45</v>
      </c>
      <c r="R10529">
        <f t="shared" si="1161"/>
        <v>1125</v>
      </c>
    </row>
    <row r="10530" spans="1:18" x14ac:dyDescent="0.3">
      <c r="A10530" t="s">
        <v>11</v>
      </c>
      <c r="B10530" s="7" t="s">
        <v>46</v>
      </c>
      <c r="C10530" t="s">
        <v>69</v>
      </c>
      <c r="D10530" s="10" t="s">
        <v>73</v>
      </c>
      <c r="E10530" t="s">
        <v>82</v>
      </c>
      <c r="F10530" s="4" t="s">
        <v>333</v>
      </c>
      <c r="G10530" t="s">
        <v>788</v>
      </c>
      <c r="H10530" s="2">
        <f t="shared" si="1155"/>
        <v>6.25E-2</v>
      </c>
      <c r="I10530" s="2">
        <f t="shared" si="1156"/>
        <v>0.71527777777777779</v>
      </c>
      <c r="J10530" t="str">
        <f t="shared" si="1157"/>
        <v>19 May</v>
      </c>
      <c r="K10530" t="s">
        <v>1807</v>
      </c>
      <c r="L10530" t="s">
        <v>1993</v>
      </c>
      <c r="M10530" t="s">
        <v>1996</v>
      </c>
      <c r="N10530">
        <v>7081</v>
      </c>
      <c r="O10530">
        <f t="shared" si="1158"/>
        <v>3</v>
      </c>
      <c r="P10530" s="4" t="str">
        <f t="shared" si="1159"/>
        <v>8</v>
      </c>
      <c r="Q10530" s="8">
        <f t="shared" si="1160"/>
        <v>20</v>
      </c>
      <c r="R10530">
        <f t="shared" si="1161"/>
        <v>500</v>
      </c>
    </row>
    <row r="10531" spans="1:18" x14ac:dyDescent="0.3">
      <c r="A10531" t="s">
        <v>11</v>
      </c>
      <c r="B10531" s="7" t="s">
        <v>35</v>
      </c>
      <c r="C10531" t="s">
        <v>69</v>
      </c>
      <c r="D10531" s="10" t="s">
        <v>73</v>
      </c>
      <c r="E10531" t="s">
        <v>95</v>
      </c>
      <c r="F10531" s="4" t="s">
        <v>322</v>
      </c>
      <c r="G10531" t="s">
        <v>304</v>
      </c>
      <c r="H10531" s="2">
        <f t="shared" si="1155"/>
        <v>0.67361111111111116</v>
      </c>
      <c r="I10531" s="2">
        <f t="shared" si="1156"/>
        <v>0.2048611111111111</v>
      </c>
      <c r="J10531" t="str">
        <f t="shared" si="1157"/>
        <v/>
      </c>
      <c r="K10531" t="s">
        <v>1764</v>
      </c>
      <c r="L10531" t="s">
        <v>1993</v>
      </c>
      <c r="M10531" t="s">
        <v>1996</v>
      </c>
      <c r="N10531">
        <v>8513</v>
      </c>
      <c r="O10531">
        <f t="shared" si="1158"/>
        <v>3</v>
      </c>
      <c r="P10531" s="4" t="str">
        <f t="shared" si="1159"/>
        <v>11</v>
      </c>
      <c r="Q10531" s="8">
        <f t="shared" si="1160"/>
        <v>15</v>
      </c>
      <c r="R10531">
        <f t="shared" si="1161"/>
        <v>675</v>
      </c>
    </row>
    <row r="10532" spans="1:18" x14ac:dyDescent="0.3">
      <c r="A10532" t="s">
        <v>13</v>
      </c>
      <c r="B10532" s="7" t="s">
        <v>62</v>
      </c>
      <c r="C10532" t="s">
        <v>67</v>
      </c>
      <c r="D10532" s="10" t="s">
        <v>69</v>
      </c>
      <c r="E10532" t="s">
        <v>75</v>
      </c>
      <c r="F10532" s="4" t="s">
        <v>314</v>
      </c>
      <c r="G10532" t="s">
        <v>349</v>
      </c>
      <c r="H10532" s="2">
        <f t="shared" si="1155"/>
        <v>0.4236111111111111</v>
      </c>
      <c r="I10532" s="2">
        <f t="shared" si="1156"/>
        <v>0.2986111111111111</v>
      </c>
      <c r="J10532" t="str">
        <f t="shared" si="1157"/>
        <v/>
      </c>
      <c r="K10532" t="s">
        <v>1666</v>
      </c>
      <c r="L10532" t="s">
        <v>1991</v>
      </c>
      <c r="M10532" t="s">
        <v>1996</v>
      </c>
      <c r="N10532">
        <v>7229</v>
      </c>
      <c r="O10532">
        <f t="shared" si="1158"/>
        <v>2</v>
      </c>
      <c r="P10532" s="4" t="str">
        <f t="shared" si="1159"/>
        <v>3</v>
      </c>
      <c r="Q10532" s="8">
        <f t="shared" si="1160"/>
        <v>0</v>
      </c>
      <c r="R10532">
        <f t="shared" si="1161"/>
        <v>180</v>
      </c>
    </row>
    <row r="10533" spans="1:18" x14ac:dyDescent="0.3">
      <c r="A10533" t="s">
        <v>12</v>
      </c>
      <c r="B10533" s="7" t="s">
        <v>65</v>
      </c>
      <c r="C10533" t="s">
        <v>67</v>
      </c>
      <c r="D10533" s="10" t="s">
        <v>72</v>
      </c>
      <c r="E10533" t="s">
        <v>113</v>
      </c>
      <c r="F10533" s="4" t="s">
        <v>350</v>
      </c>
      <c r="G10533" t="s">
        <v>404</v>
      </c>
      <c r="H10533" s="2">
        <f t="shared" si="1155"/>
        <v>0.51041666666666663</v>
      </c>
      <c r="I10533" s="2">
        <f t="shared" si="1156"/>
        <v>0.34375</v>
      </c>
      <c r="J10533" t="str">
        <f t="shared" si="1157"/>
        <v/>
      </c>
      <c r="K10533" t="s">
        <v>1805</v>
      </c>
      <c r="L10533" t="s">
        <v>1993</v>
      </c>
      <c r="M10533" t="s">
        <v>1996</v>
      </c>
      <c r="N10533">
        <v>6273</v>
      </c>
      <c r="O10533">
        <f t="shared" si="1158"/>
        <v>3</v>
      </c>
      <c r="P10533" s="4" t="str">
        <f t="shared" si="1159"/>
        <v>4</v>
      </c>
      <c r="Q10533" s="8">
        <f t="shared" si="1160"/>
        <v>0</v>
      </c>
      <c r="R10533">
        <f t="shared" si="1161"/>
        <v>240</v>
      </c>
    </row>
    <row r="10534" spans="1:18" x14ac:dyDescent="0.3">
      <c r="A10534" t="s">
        <v>12</v>
      </c>
      <c r="B10534" s="7" t="s">
        <v>25</v>
      </c>
      <c r="C10534" t="s">
        <v>71</v>
      </c>
      <c r="D10534" s="10" t="s">
        <v>74</v>
      </c>
      <c r="E10534" t="s">
        <v>102</v>
      </c>
      <c r="F10534" s="4" t="s">
        <v>249</v>
      </c>
      <c r="G10534" t="s">
        <v>413</v>
      </c>
      <c r="H10534" s="2">
        <f t="shared" si="1155"/>
        <v>0.68402777777777779</v>
      </c>
      <c r="I10534" s="2">
        <f t="shared" si="1156"/>
        <v>0.625</v>
      </c>
      <c r="J10534" t="str">
        <f t="shared" si="1157"/>
        <v/>
      </c>
      <c r="K10534" t="s">
        <v>1676</v>
      </c>
      <c r="L10534" t="s">
        <v>1991</v>
      </c>
      <c r="M10534" t="s">
        <v>1996</v>
      </c>
      <c r="N10534">
        <v>3100</v>
      </c>
      <c r="O10534">
        <f t="shared" si="1158"/>
        <v>2</v>
      </c>
      <c r="P10534" s="4" t="str">
        <f t="shared" si="1159"/>
        <v>1</v>
      </c>
      <c r="Q10534" s="8">
        <f t="shared" si="1160"/>
        <v>25</v>
      </c>
      <c r="R10534">
        <f t="shared" si="1161"/>
        <v>85</v>
      </c>
    </row>
    <row r="10535" spans="1:18" x14ac:dyDescent="0.3">
      <c r="A10535" t="s">
        <v>11</v>
      </c>
      <c r="B10535" s="7" t="s">
        <v>43</v>
      </c>
      <c r="C10535" t="s">
        <v>68</v>
      </c>
      <c r="D10535" s="10" t="s">
        <v>67</v>
      </c>
      <c r="E10535" t="s">
        <v>80</v>
      </c>
      <c r="F10535" s="4" t="s">
        <v>341</v>
      </c>
      <c r="G10535" t="s">
        <v>1614</v>
      </c>
      <c r="H10535" s="2">
        <f t="shared" si="1155"/>
        <v>3.4722222222222224E-2</v>
      </c>
      <c r="I10535" s="2">
        <f t="shared" si="1156"/>
        <v>0.92708333333333337</v>
      </c>
      <c r="J10535" t="str">
        <f t="shared" si="1157"/>
        <v>19 Jun</v>
      </c>
      <c r="K10535" t="s">
        <v>1634</v>
      </c>
      <c r="L10535" t="s">
        <v>1991</v>
      </c>
      <c r="M10535" t="s">
        <v>1996</v>
      </c>
      <c r="N10535">
        <v>4804</v>
      </c>
      <c r="O10535">
        <f t="shared" si="1158"/>
        <v>2</v>
      </c>
      <c r="P10535" s="4" t="str">
        <f t="shared" si="1159"/>
        <v>2</v>
      </c>
      <c r="Q10535" s="8">
        <f t="shared" si="1160"/>
        <v>35</v>
      </c>
      <c r="R10535">
        <f t="shared" si="1161"/>
        <v>155</v>
      </c>
    </row>
    <row r="10536" spans="1:18" x14ac:dyDescent="0.3">
      <c r="A10536" t="s">
        <v>13</v>
      </c>
      <c r="B10536" s="7" t="s">
        <v>23</v>
      </c>
      <c r="C10536" t="s">
        <v>67</v>
      </c>
      <c r="D10536" s="10" t="s">
        <v>72</v>
      </c>
      <c r="E10536" t="s">
        <v>75</v>
      </c>
      <c r="F10536" s="4" t="s">
        <v>257</v>
      </c>
      <c r="G10536" t="s">
        <v>457</v>
      </c>
      <c r="H10536" s="2">
        <f t="shared" si="1155"/>
        <v>0.94097222222222221</v>
      </c>
      <c r="I10536" s="2">
        <f t="shared" si="1156"/>
        <v>0.82986111111111116</v>
      </c>
      <c r="J10536" t="str">
        <f t="shared" si="1157"/>
        <v/>
      </c>
      <c r="K10536" t="s">
        <v>1683</v>
      </c>
      <c r="L10536" t="s">
        <v>1991</v>
      </c>
      <c r="M10536" t="s">
        <v>1996</v>
      </c>
      <c r="N10536">
        <v>7229</v>
      </c>
      <c r="O10536">
        <f t="shared" si="1158"/>
        <v>2</v>
      </c>
      <c r="P10536" s="4" t="str">
        <f t="shared" si="1159"/>
        <v>2</v>
      </c>
      <c r="Q10536" s="8">
        <f t="shared" si="1160"/>
        <v>40</v>
      </c>
      <c r="R10536">
        <f t="shared" si="1161"/>
        <v>160</v>
      </c>
    </row>
    <row r="10537" spans="1:18" x14ac:dyDescent="0.3">
      <c r="A10537" t="s">
        <v>14</v>
      </c>
      <c r="B10537" s="7" t="s">
        <v>32</v>
      </c>
      <c r="C10537" t="s">
        <v>68</v>
      </c>
      <c r="D10537" s="10" t="s">
        <v>67</v>
      </c>
      <c r="E10537" t="s">
        <v>80</v>
      </c>
      <c r="F10537" s="4" t="s">
        <v>208</v>
      </c>
      <c r="G10537" t="s">
        <v>212</v>
      </c>
      <c r="H10537" s="2">
        <f t="shared" si="1155"/>
        <v>0.47569444444444442</v>
      </c>
      <c r="I10537" s="2">
        <f t="shared" si="1156"/>
        <v>0.375</v>
      </c>
      <c r="J10537" t="str">
        <f t="shared" si="1157"/>
        <v/>
      </c>
      <c r="K10537" t="s">
        <v>1628</v>
      </c>
      <c r="L10537" t="s">
        <v>1991</v>
      </c>
      <c r="M10537" t="s">
        <v>1998</v>
      </c>
      <c r="N10537">
        <v>3841</v>
      </c>
      <c r="O10537">
        <f t="shared" si="1158"/>
        <v>2</v>
      </c>
      <c r="P10537" s="4" t="str">
        <f t="shared" si="1159"/>
        <v>2</v>
      </c>
      <c r="Q10537" s="8">
        <f t="shared" si="1160"/>
        <v>25</v>
      </c>
      <c r="R10537">
        <f t="shared" si="1161"/>
        <v>145</v>
      </c>
    </row>
    <row r="10538" spans="1:18" x14ac:dyDescent="0.3">
      <c r="A10538" t="s">
        <v>13</v>
      </c>
      <c r="B10538" s="7" t="s">
        <v>46</v>
      </c>
      <c r="C10538" t="s">
        <v>68</v>
      </c>
      <c r="D10538" s="10" t="s">
        <v>67</v>
      </c>
      <c r="E10538" t="s">
        <v>85</v>
      </c>
      <c r="F10538" s="4" t="s">
        <v>270</v>
      </c>
      <c r="G10538" t="s">
        <v>794</v>
      </c>
      <c r="H10538" s="2">
        <f t="shared" si="1155"/>
        <v>0.34375</v>
      </c>
      <c r="I10538" s="2">
        <f t="shared" si="1156"/>
        <v>0.83333333333333337</v>
      </c>
      <c r="J10538" t="str">
        <f t="shared" si="1157"/>
        <v>19 May</v>
      </c>
      <c r="K10538" t="s">
        <v>1694</v>
      </c>
      <c r="L10538" t="s">
        <v>1993</v>
      </c>
      <c r="M10538" t="s">
        <v>1997</v>
      </c>
      <c r="N10538">
        <v>8586</v>
      </c>
      <c r="O10538">
        <f t="shared" si="1158"/>
        <v>3</v>
      </c>
      <c r="P10538" s="4" t="str">
        <f t="shared" si="1159"/>
        <v>12</v>
      </c>
      <c r="Q10538" s="8">
        <f t="shared" si="1160"/>
        <v>15</v>
      </c>
      <c r="R10538">
        <f t="shared" si="1161"/>
        <v>735</v>
      </c>
    </row>
    <row r="10539" spans="1:18" x14ac:dyDescent="0.3">
      <c r="A10539" t="s">
        <v>15</v>
      </c>
      <c r="B10539" s="7" t="s">
        <v>44</v>
      </c>
      <c r="C10539" t="s">
        <v>69</v>
      </c>
      <c r="D10539" s="10" t="s">
        <v>73</v>
      </c>
      <c r="E10539" t="s">
        <v>82</v>
      </c>
      <c r="F10539" s="4" t="s">
        <v>313</v>
      </c>
      <c r="G10539" t="s">
        <v>239</v>
      </c>
      <c r="H10539" s="2">
        <f t="shared" si="1155"/>
        <v>0.79166666666666663</v>
      </c>
      <c r="I10539" s="2">
        <f t="shared" si="1156"/>
        <v>0.35416666666666669</v>
      </c>
      <c r="J10539" t="str">
        <f t="shared" si="1157"/>
        <v/>
      </c>
      <c r="K10539" t="s">
        <v>1674</v>
      </c>
      <c r="L10539" t="s">
        <v>1993</v>
      </c>
      <c r="M10539" t="s">
        <v>1996</v>
      </c>
      <c r="N10539">
        <v>11200</v>
      </c>
      <c r="O10539">
        <f t="shared" si="1158"/>
        <v>3</v>
      </c>
      <c r="P10539" s="4" t="str">
        <f t="shared" si="1159"/>
        <v>10</v>
      </c>
      <c r="Q10539" s="8">
        <f t="shared" si="1160"/>
        <v>30</v>
      </c>
      <c r="R10539">
        <f t="shared" si="1161"/>
        <v>630</v>
      </c>
    </row>
    <row r="10540" spans="1:18" x14ac:dyDescent="0.3">
      <c r="A10540" t="s">
        <v>15</v>
      </c>
      <c r="B10540" s="7" t="s">
        <v>38</v>
      </c>
      <c r="C10540" t="s">
        <v>69</v>
      </c>
      <c r="D10540" s="10" t="s">
        <v>73</v>
      </c>
      <c r="E10540" t="s">
        <v>82</v>
      </c>
      <c r="F10540" s="4" t="s">
        <v>229</v>
      </c>
      <c r="G10540" t="s">
        <v>252</v>
      </c>
      <c r="H10540" s="2">
        <f t="shared" si="1155"/>
        <v>0.55555555555555558</v>
      </c>
      <c r="I10540" s="2">
        <f t="shared" si="1156"/>
        <v>0.2951388888888889</v>
      </c>
      <c r="J10540" t="str">
        <f t="shared" si="1157"/>
        <v/>
      </c>
      <c r="K10540" t="s">
        <v>1655</v>
      </c>
      <c r="L10540" t="s">
        <v>1993</v>
      </c>
      <c r="M10540" t="s">
        <v>1996</v>
      </c>
      <c r="N10540">
        <v>17267</v>
      </c>
      <c r="O10540">
        <f t="shared" si="1158"/>
        <v>3</v>
      </c>
      <c r="P10540" s="4" t="str">
        <f t="shared" si="1159"/>
        <v>6</v>
      </c>
      <c r="Q10540" s="8">
        <f t="shared" si="1160"/>
        <v>15</v>
      </c>
      <c r="R10540">
        <f t="shared" si="1161"/>
        <v>375</v>
      </c>
    </row>
    <row r="10541" spans="1:18" x14ac:dyDescent="0.3">
      <c r="A10541" t="s">
        <v>13</v>
      </c>
      <c r="B10541" s="7" t="s">
        <v>33</v>
      </c>
      <c r="C10541" t="s">
        <v>68</v>
      </c>
      <c r="D10541" s="10" t="s">
        <v>67</v>
      </c>
      <c r="E10541" t="s">
        <v>85</v>
      </c>
      <c r="F10541" s="4" t="s">
        <v>209</v>
      </c>
      <c r="G10541" t="s">
        <v>621</v>
      </c>
      <c r="H10541" s="2">
        <f t="shared" si="1155"/>
        <v>0.4201388888888889</v>
      </c>
      <c r="I10541" s="2">
        <f t="shared" si="1156"/>
        <v>0.78819444444444442</v>
      </c>
      <c r="J10541" t="str">
        <f t="shared" si="1157"/>
        <v>10 May</v>
      </c>
      <c r="K10541" t="s">
        <v>1646</v>
      </c>
      <c r="L10541" t="s">
        <v>1993</v>
      </c>
      <c r="M10541" t="s">
        <v>1997</v>
      </c>
      <c r="N10541">
        <v>8586</v>
      </c>
      <c r="O10541">
        <f t="shared" si="1158"/>
        <v>3</v>
      </c>
      <c r="P10541" s="4" t="str">
        <f t="shared" si="1159"/>
        <v>15</v>
      </c>
      <c r="Q10541" s="8">
        <f t="shared" si="1160"/>
        <v>10</v>
      </c>
      <c r="R10541">
        <f t="shared" si="1161"/>
        <v>910</v>
      </c>
    </row>
    <row r="10542" spans="1:18" x14ac:dyDescent="0.3">
      <c r="A10542" t="s">
        <v>12</v>
      </c>
      <c r="B10542" s="7" t="s">
        <v>33</v>
      </c>
      <c r="C10542" t="s">
        <v>68</v>
      </c>
      <c r="D10542" s="10" t="s">
        <v>67</v>
      </c>
      <c r="E10542" t="s">
        <v>123</v>
      </c>
      <c r="F10542" s="4" t="s">
        <v>207</v>
      </c>
      <c r="G10542" t="s">
        <v>1615</v>
      </c>
      <c r="H10542" s="2">
        <f t="shared" si="1155"/>
        <v>0.2326388888888889</v>
      </c>
      <c r="I10542" s="2">
        <f t="shared" si="1156"/>
        <v>0.70138888888888884</v>
      </c>
      <c r="J10542" t="str">
        <f t="shared" si="1157"/>
        <v>10 May</v>
      </c>
      <c r="K10542" t="s">
        <v>1702</v>
      </c>
      <c r="L10542" t="s">
        <v>1992</v>
      </c>
      <c r="M10542" t="s">
        <v>1996</v>
      </c>
      <c r="N10542">
        <v>11432</v>
      </c>
      <c r="O10542">
        <f t="shared" si="1158"/>
        <v>4</v>
      </c>
      <c r="P10542" s="4" t="str">
        <f t="shared" si="1159"/>
        <v>12</v>
      </c>
      <c r="Q10542" s="8">
        <f t="shared" si="1160"/>
        <v>45</v>
      </c>
      <c r="R10542">
        <f t="shared" si="1161"/>
        <v>765</v>
      </c>
    </row>
    <row r="10543" spans="1:18" x14ac:dyDescent="0.3">
      <c r="A10543" t="s">
        <v>12</v>
      </c>
      <c r="B10543" s="7" t="s">
        <v>31</v>
      </c>
      <c r="C10543" t="s">
        <v>69</v>
      </c>
      <c r="D10543" s="10" t="s">
        <v>73</v>
      </c>
      <c r="E10543" t="s">
        <v>104</v>
      </c>
      <c r="F10543" s="4" t="s">
        <v>335</v>
      </c>
      <c r="G10543" t="s">
        <v>526</v>
      </c>
      <c r="H10543" s="2">
        <f t="shared" si="1155"/>
        <v>0.80208333333333337</v>
      </c>
      <c r="I10543" s="2">
        <f t="shared" si="1156"/>
        <v>0.78125</v>
      </c>
      <c r="J10543" t="str">
        <f t="shared" si="1157"/>
        <v>02 Jun</v>
      </c>
      <c r="K10543" t="s">
        <v>1779</v>
      </c>
      <c r="L10543" t="s">
        <v>1992</v>
      </c>
      <c r="M10543" t="s">
        <v>1996</v>
      </c>
      <c r="N10543">
        <v>12940</v>
      </c>
      <c r="O10543">
        <f t="shared" si="1158"/>
        <v>4</v>
      </c>
      <c r="P10543" s="4" t="str">
        <f t="shared" si="1159"/>
        <v>24</v>
      </c>
      <c r="Q10543" s="8">
        <f t="shared" si="1160"/>
        <v>30</v>
      </c>
      <c r="R10543">
        <f t="shared" si="1161"/>
        <v>1470</v>
      </c>
    </row>
    <row r="10544" spans="1:18" x14ac:dyDescent="0.3">
      <c r="A10544" t="s">
        <v>11</v>
      </c>
      <c r="B10544" s="7" t="s">
        <v>64</v>
      </c>
      <c r="C10544" t="s">
        <v>71</v>
      </c>
      <c r="D10544" s="10" t="s">
        <v>74</v>
      </c>
      <c r="E10544" t="s">
        <v>102</v>
      </c>
      <c r="F10544" s="4" t="s">
        <v>324</v>
      </c>
      <c r="G10544" t="s">
        <v>383</v>
      </c>
      <c r="H10544" s="2">
        <f t="shared" si="1155"/>
        <v>0.94791666666666663</v>
      </c>
      <c r="I10544" s="2">
        <f t="shared" si="1156"/>
        <v>0.88888888888888884</v>
      </c>
      <c r="J10544" t="str">
        <f t="shared" si="1157"/>
        <v/>
      </c>
      <c r="K10544" t="s">
        <v>1676</v>
      </c>
      <c r="L10544" t="s">
        <v>1991</v>
      </c>
      <c r="M10544" t="s">
        <v>1996</v>
      </c>
      <c r="N10544">
        <v>12475</v>
      </c>
      <c r="O10544">
        <f t="shared" si="1158"/>
        <v>2</v>
      </c>
      <c r="P10544" s="4" t="str">
        <f t="shared" si="1159"/>
        <v>1</v>
      </c>
      <c r="Q10544" s="8">
        <f t="shared" si="1160"/>
        <v>25</v>
      </c>
      <c r="R10544">
        <f t="shared" si="1161"/>
        <v>85</v>
      </c>
    </row>
    <row r="10545" spans="1:18" x14ac:dyDescent="0.3">
      <c r="A10545" t="s">
        <v>13</v>
      </c>
      <c r="B10545" s="7" t="s">
        <v>23</v>
      </c>
      <c r="C10545" t="s">
        <v>68</v>
      </c>
      <c r="D10545" s="10" t="s">
        <v>67</v>
      </c>
      <c r="E10545" t="s">
        <v>85</v>
      </c>
      <c r="F10545" s="4" t="s">
        <v>266</v>
      </c>
      <c r="G10545" t="s">
        <v>457</v>
      </c>
      <c r="H10545" s="2">
        <f t="shared" si="1155"/>
        <v>0.94097222222222221</v>
      </c>
      <c r="I10545" s="2">
        <f t="shared" si="1156"/>
        <v>0.70486111111111116</v>
      </c>
      <c r="J10545" t="str">
        <f t="shared" si="1157"/>
        <v/>
      </c>
      <c r="K10545" t="s">
        <v>1783</v>
      </c>
      <c r="L10545" t="s">
        <v>1993</v>
      </c>
      <c r="M10545" t="s">
        <v>1997</v>
      </c>
      <c r="N10545">
        <v>11134</v>
      </c>
      <c r="O10545">
        <f t="shared" si="1158"/>
        <v>3</v>
      </c>
      <c r="P10545" s="4" t="str">
        <f t="shared" si="1159"/>
        <v>5</v>
      </c>
      <c r="Q10545" s="8">
        <f t="shared" si="1160"/>
        <v>40</v>
      </c>
      <c r="R10545">
        <f t="shared" si="1161"/>
        <v>340</v>
      </c>
    </row>
    <row r="10546" spans="1:18" x14ac:dyDescent="0.3">
      <c r="A10546" t="s">
        <v>11</v>
      </c>
      <c r="B10546" s="7" t="s">
        <v>32</v>
      </c>
      <c r="C10546" t="s">
        <v>68</v>
      </c>
      <c r="D10546" s="10" t="s">
        <v>67</v>
      </c>
      <c r="E10546" t="s">
        <v>80</v>
      </c>
      <c r="F10546" s="4" t="s">
        <v>242</v>
      </c>
      <c r="G10546" t="s">
        <v>389</v>
      </c>
      <c r="H10546" s="2">
        <f t="shared" si="1155"/>
        <v>0.51388888888888884</v>
      </c>
      <c r="I10546" s="2">
        <f t="shared" si="1156"/>
        <v>0.39930555555555558</v>
      </c>
      <c r="J10546" t="str">
        <f t="shared" si="1157"/>
        <v/>
      </c>
      <c r="K10546" t="s">
        <v>1660</v>
      </c>
      <c r="L10546" t="s">
        <v>1991</v>
      </c>
      <c r="M10546" t="s">
        <v>1996</v>
      </c>
      <c r="N10546">
        <v>5644</v>
      </c>
      <c r="O10546">
        <f t="shared" si="1158"/>
        <v>2</v>
      </c>
      <c r="P10546" s="4" t="str">
        <f t="shared" si="1159"/>
        <v>2</v>
      </c>
      <c r="Q10546" s="8">
        <f t="shared" si="1160"/>
        <v>45</v>
      </c>
      <c r="R10546">
        <f t="shared" si="1161"/>
        <v>165</v>
      </c>
    </row>
    <row r="10547" spans="1:18" x14ac:dyDescent="0.3">
      <c r="A10547" t="s">
        <v>15</v>
      </c>
      <c r="B10547" s="7" t="s">
        <v>37</v>
      </c>
      <c r="C10547" t="s">
        <v>69</v>
      </c>
      <c r="D10547" s="10" t="s">
        <v>73</v>
      </c>
      <c r="E10547" t="s">
        <v>82</v>
      </c>
      <c r="F10547" s="4" t="s">
        <v>212</v>
      </c>
      <c r="G10547" t="s">
        <v>239</v>
      </c>
      <c r="H10547" s="2">
        <f t="shared" si="1155"/>
        <v>0.79166666666666663</v>
      </c>
      <c r="I10547" s="2">
        <f t="shared" si="1156"/>
        <v>0.47569444444444442</v>
      </c>
      <c r="J10547" t="str">
        <f t="shared" si="1157"/>
        <v/>
      </c>
      <c r="K10547" t="s">
        <v>1830</v>
      </c>
      <c r="L10547" t="s">
        <v>1993</v>
      </c>
      <c r="M10547" t="s">
        <v>1996</v>
      </c>
      <c r="N10547">
        <v>10877</v>
      </c>
      <c r="O10547">
        <f t="shared" si="1158"/>
        <v>3</v>
      </c>
      <c r="P10547" s="4" t="str">
        <f t="shared" si="1159"/>
        <v>7</v>
      </c>
      <c r="Q10547" s="8">
        <f t="shared" si="1160"/>
        <v>35</v>
      </c>
      <c r="R10547">
        <f t="shared" si="1161"/>
        <v>455</v>
      </c>
    </row>
    <row r="10548" spans="1:18" x14ac:dyDescent="0.3">
      <c r="A10548" t="s">
        <v>13</v>
      </c>
      <c r="B10548" s="7" t="s">
        <v>58</v>
      </c>
      <c r="C10548" t="s">
        <v>67</v>
      </c>
      <c r="D10548" s="10" t="s">
        <v>69</v>
      </c>
      <c r="E10548" t="s">
        <v>75</v>
      </c>
      <c r="F10548" s="4" t="s">
        <v>285</v>
      </c>
      <c r="G10548" t="s">
        <v>219</v>
      </c>
      <c r="H10548" s="2">
        <f t="shared" si="1155"/>
        <v>0.36458333333333331</v>
      </c>
      <c r="I10548" s="2">
        <f t="shared" si="1156"/>
        <v>0.25</v>
      </c>
      <c r="J10548" t="str">
        <f t="shared" si="1157"/>
        <v/>
      </c>
      <c r="K10548" t="s">
        <v>1660</v>
      </c>
      <c r="L10548" t="s">
        <v>1991</v>
      </c>
      <c r="M10548" t="s">
        <v>1996</v>
      </c>
      <c r="N10548">
        <v>7229</v>
      </c>
      <c r="O10548">
        <f t="shared" si="1158"/>
        <v>2</v>
      </c>
      <c r="P10548" s="4" t="str">
        <f t="shared" si="1159"/>
        <v>2</v>
      </c>
      <c r="Q10548" s="8">
        <f t="shared" si="1160"/>
        <v>45</v>
      </c>
      <c r="R10548">
        <f t="shared" si="1161"/>
        <v>165</v>
      </c>
    </row>
    <row r="10549" spans="1:18" x14ac:dyDescent="0.3">
      <c r="A10549" t="s">
        <v>13</v>
      </c>
      <c r="B10549" s="7" t="s">
        <v>33</v>
      </c>
      <c r="C10549" t="s">
        <v>68</v>
      </c>
      <c r="D10549" s="10" t="s">
        <v>67</v>
      </c>
      <c r="E10549" t="s">
        <v>85</v>
      </c>
      <c r="F10549" s="4" t="s">
        <v>293</v>
      </c>
      <c r="G10549" t="s">
        <v>618</v>
      </c>
      <c r="H10549" s="2">
        <f t="shared" si="1155"/>
        <v>0.76041666666666663</v>
      </c>
      <c r="I10549" s="2">
        <f t="shared" si="1156"/>
        <v>0.6875</v>
      </c>
      <c r="J10549" t="str">
        <f t="shared" si="1157"/>
        <v>10 May</v>
      </c>
      <c r="K10549" t="s">
        <v>1729</v>
      </c>
      <c r="L10549" t="s">
        <v>1993</v>
      </c>
      <c r="M10549" t="s">
        <v>1997</v>
      </c>
      <c r="N10549">
        <v>8586</v>
      </c>
      <c r="O10549">
        <f t="shared" si="1158"/>
        <v>3</v>
      </c>
      <c r="P10549" s="4" t="str">
        <f t="shared" si="1159"/>
        <v>25</v>
      </c>
      <c r="Q10549" s="8">
        <f t="shared" si="1160"/>
        <v>45</v>
      </c>
      <c r="R10549">
        <f t="shared" si="1161"/>
        <v>1545</v>
      </c>
    </row>
    <row r="10550" spans="1:18" x14ac:dyDescent="0.3">
      <c r="A10550" t="s">
        <v>13</v>
      </c>
      <c r="B10550" s="7" t="s">
        <v>37</v>
      </c>
      <c r="C10550" t="s">
        <v>69</v>
      </c>
      <c r="D10550" s="10" t="s">
        <v>73</v>
      </c>
      <c r="E10550" t="s">
        <v>104</v>
      </c>
      <c r="F10550" s="4" t="s">
        <v>315</v>
      </c>
      <c r="G10550" t="s">
        <v>239</v>
      </c>
      <c r="H10550" s="2">
        <f t="shared" si="1155"/>
        <v>0.79166666666666663</v>
      </c>
      <c r="I10550" s="2">
        <f t="shared" si="1156"/>
        <v>0.22916666666666666</v>
      </c>
      <c r="J10550" t="str">
        <f t="shared" si="1157"/>
        <v/>
      </c>
      <c r="K10550" t="s">
        <v>1679</v>
      </c>
      <c r="L10550" t="s">
        <v>1992</v>
      </c>
      <c r="M10550" t="s">
        <v>1997</v>
      </c>
      <c r="N10550">
        <v>10368</v>
      </c>
      <c r="O10550">
        <f t="shared" si="1158"/>
        <v>4</v>
      </c>
      <c r="P10550" s="4" t="str">
        <f t="shared" si="1159"/>
        <v>13</v>
      </c>
      <c r="Q10550" s="8">
        <f t="shared" si="1160"/>
        <v>30</v>
      </c>
      <c r="R10550">
        <f t="shared" si="1161"/>
        <v>810</v>
      </c>
    </row>
    <row r="10551" spans="1:18" x14ac:dyDescent="0.3">
      <c r="A10551" t="s">
        <v>12</v>
      </c>
      <c r="B10551" s="7" t="s">
        <v>31</v>
      </c>
      <c r="C10551" t="s">
        <v>69</v>
      </c>
      <c r="D10551" s="10" t="s">
        <v>73</v>
      </c>
      <c r="E10551" t="s">
        <v>86</v>
      </c>
      <c r="F10551" s="4" t="s">
        <v>218</v>
      </c>
      <c r="G10551" t="s">
        <v>526</v>
      </c>
      <c r="H10551" s="2">
        <f t="shared" si="1155"/>
        <v>0.80208333333333337</v>
      </c>
      <c r="I10551" s="2">
        <f t="shared" si="1156"/>
        <v>0.69444444444444442</v>
      </c>
      <c r="J10551" t="str">
        <f t="shared" si="1157"/>
        <v>02 Jun</v>
      </c>
      <c r="K10551" t="s">
        <v>1637</v>
      </c>
      <c r="L10551" t="s">
        <v>1992</v>
      </c>
      <c r="M10551" t="s">
        <v>1996</v>
      </c>
      <c r="N10551">
        <v>9863</v>
      </c>
      <c r="O10551">
        <f t="shared" si="1158"/>
        <v>4</v>
      </c>
      <c r="P10551" s="4" t="str">
        <f t="shared" si="1159"/>
        <v>26</v>
      </c>
      <c r="Q10551" s="8">
        <f t="shared" si="1160"/>
        <v>35</v>
      </c>
      <c r="R10551">
        <f t="shared" si="1161"/>
        <v>1595</v>
      </c>
    </row>
    <row r="10552" spans="1:18" x14ac:dyDescent="0.3">
      <c r="A10552" t="s">
        <v>11</v>
      </c>
      <c r="B10552" s="7" t="s">
        <v>37</v>
      </c>
      <c r="C10552" t="s">
        <v>68</v>
      </c>
      <c r="D10552" s="10" t="s">
        <v>67</v>
      </c>
      <c r="E10552" t="s">
        <v>112</v>
      </c>
      <c r="F10552" s="4" t="s">
        <v>314</v>
      </c>
      <c r="G10552" t="s">
        <v>1333</v>
      </c>
      <c r="H10552" s="2">
        <f t="shared" si="1155"/>
        <v>0.52777777777777779</v>
      </c>
      <c r="I10552" s="2">
        <f t="shared" si="1156"/>
        <v>0.2986111111111111</v>
      </c>
      <c r="J10552" t="str">
        <f t="shared" si="1157"/>
        <v/>
      </c>
      <c r="K10552" t="s">
        <v>1651</v>
      </c>
      <c r="L10552" t="s">
        <v>1993</v>
      </c>
      <c r="M10552" t="s">
        <v>1996</v>
      </c>
      <c r="N10552">
        <v>4864</v>
      </c>
      <c r="O10552">
        <f t="shared" si="1158"/>
        <v>3</v>
      </c>
      <c r="P10552" s="4" t="str">
        <f t="shared" si="1159"/>
        <v>5</v>
      </c>
      <c r="Q10552" s="8">
        <f t="shared" si="1160"/>
        <v>30</v>
      </c>
      <c r="R10552">
        <f t="shared" si="1161"/>
        <v>330</v>
      </c>
    </row>
    <row r="10553" spans="1:18" x14ac:dyDescent="0.3">
      <c r="A10553" t="s">
        <v>18</v>
      </c>
      <c r="B10553" s="7" t="s">
        <v>29</v>
      </c>
      <c r="C10553" t="s">
        <v>68</v>
      </c>
      <c r="D10553" s="10" t="s">
        <v>67</v>
      </c>
      <c r="E10553" t="s">
        <v>80</v>
      </c>
      <c r="F10553" s="4" t="s">
        <v>301</v>
      </c>
      <c r="G10553" t="s">
        <v>378</v>
      </c>
      <c r="H10553" s="2">
        <f t="shared" si="1155"/>
        <v>0.92013888888888884</v>
      </c>
      <c r="I10553" s="2">
        <f t="shared" si="1156"/>
        <v>0.81597222222222221</v>
      </c>
      <c r="J10553" t="str">
        <f t="shared" si="1157"/>
        <v/>
      </c>
      <c r="K10553" t="s">
        <v>1654</v>
      </c>
      <c r="L10553" t="s">
        <v>1991</v>
      </c>
      <c r="M10553" t="s">
        <v>1996</v>
      </c>
      <c r="N10553">
        <v>4384</v>
      </c>
      <c r="O10553">
        <f t="shared" si="1158"/>
        <v>2</v>
      </c>
      <c r="P10553" s="4" t="str">
        <f t="shared" si="1159"/>
        <v>2</v>
      </c>
      <c r="Q10553" s="8">
        <f t="shared" si="1160"/>
        <v>30</v>
      </c>
      <c r="R10553">
        <f t="shared" si="1161"/>
        <v>150</v>
      </c>
    </row>
    <row r="10554" spans="1:18" x14ac:dyDescent="0.3">
      <c r="A10554" t="s">
        <v>12</v>
      </c>
      <c r="B10554" s="7" t="s">
        <v>46</v>
      </c>
      <c r="C10554" t="s">
        <v>69</v>
      </c>
      <c r="D10554" s="10" t="s">
        <v>73</v>
      </c>
      <c r="E10554" t="s">
        <v>88</v>
      </c>
      <c r="F10554" s="4" t="s">
        <v>295</v>
      </c>
      <c r="G10554" t="s">
        <v>905</v>
      </c>
      <c r="H10554" s="2">
        <f t="shared" si="1155"/>
        <v>0.31944444444444442</v>
      </c>
      <c r="I10554" s="2">
        <f t="shared" si="1156"/>
        <v>0.28472222222222221</v>
      </c>
      <c r="J10554" t="str">
        <f t="shared" si="1157"/>
        <v>19 May</v>
      </c>
      <c r="K10554" t="s">
        <v>1798</v>
      </c>
      <c r="L10554" t="s">
        <v>1992</v>
      </c>
      <c r="M10554" t="s">
        <v>1996</v>
      </c>
      <c r="N10554">
        <v>13591</v>
      </c>
      <c r="O10554">
        <f t="shared" si="1158"/>
        <v>4</v>
      </c>
      <c r="P10554" s="4" t="str">
        <f t="shared" si="1159"/>
        <v>24</v>
      </c>
      <c r="Q10554" s="8">
        <f t="shared" si="1160"/>
        <v>50</v>
      </c>
      <c r="R10554">
        <f t="shared" si="1161"/>
        <v>1490</v>
      </c>
    </row>
    <row r="10555" spans="1:18" x14ac:dyDescent="0.3">
      <c r="A10555" t="s">
        <v>13</v>
      </c>
      <c r="B10555" s="7" t="s">
        <v>42</v>
      </c>
      <c r="C10555" t="s">
        <v>68</v>
      </c>
      <c r="D10555" s="10" t="s">
        <v>67</v>
      </c>
      <c r="E10555" t="s">
        <v>98</v>
      </c>
      <c r="F10555" s="4" t="s">
        <v>242</v>
      </c>
      <c r="G10555" t="s">
        <v>284</v>
      </c>
      <c r="H10555" s="2">
        <f t="shared" si="1155"/>
        <v>0.79861111111111116</v>
      </c>
      <c r="I10555" s="2">
        <f t="shared" si="1156"/>
        <v>0.39930555555555558</v>
      </c>
      <c r="J10555" t="str">
        <f t="shared" si="1157"/>
        <v/>
      </c>
      <c r="K10555" t="s">
        <v>1685</v>
      </c>
      <c r="L10555" t="s">
        <v>1993</v>
      </c>
      <c r="M10555" t="s">
        <v>1997</v>
      </c>
      <c r="N10555">
        <v>12384</v>
      </c>
      <c r="O10555">
        <f t="shared" si="1158"/>
        <v>3</v>
      </c>
      <c r="P10555" s="4" t="str">
        <f t="shared" si="1159"/>
        <v>9</v>
      </c>
      <c r="Q10555" s="8">
        <f t="shared" si="1160"/>
        <v>35</v>
      </c>
      <c r="R10555">
        <f t="shared" si="1161"/>
        <v>575</v>
      </c>
    </row>
    <row r="10556" spans="1:18" x14ac:dyDescent="0.3">
      <c r="A10556" t="s">
        <v>13</v>
      </c>
      <c r="B10556" s="7" t="s">
        <v>46</v>
      </c>
      <c r="C10556" t="s">
        <v>69</v>
      </c>
      <c r="D10556" s="10" t="s">
        <v>73</v>
      </c>
      <c r="E10556" t="s">
        <v>82</v>
      </c>
      <c r="F10556" s="4" t="s">
        <v>249</v>
      </c>
      <c r="G10556" t="s">
        <v>468</v>
      </c>
      <c r="H10556" s="2">
        <f t="shared" si="1155"/>
        <v>0.18402777777777779</v>
      </c>
      <c r="I10556" s="2">
        <f t="shared" si="1156"/>
        <v>0.625</v>
      </c>
      <c r="J10556" t="str">
        <f t="shared" si="1157"/>
        <v>19 May</v>
      </c>
      <c r="K10556" t="s">
        <v>1649</v>
      </c>
      <c r="L10556" t="s">
        <v>1993</v>
      </c>
      <c r="M10556" t="s">
        <v>1997</v>
      </c>
      <c r="N10556">
        <v>12373</v>
      </c>
      <c r="O10556">
        <f t="shared" si="1158"/>
        <v>3</v>
      </c>
      <c r="P10556" s="4" t="str">
        <f t="shared" si="1159"/>
        <v>13</v>
      </c>
      <c r="Q10556" s="8">
        <f t="shared" si="1160"/>
        <v>25</v>
      </c>
      <c r="R10556">
        <f t="shared" si="1161"/>
        <v>805</v>
      </c>
    </row>
    <row r="10557" spans="1:18" x14ac:dyDescent="0.3">
      <c r="A10557" t="s">
        <v>13</v>
      </c>
      <c r="B10557" s="7" t="s">
        <v>54</v>
      </c>
      <c r="C10557" t="s">
        <v>69</v>
      </c>
      <c r="D10557" s="10" t="s">
        <v>73</v>
      </c>
      <c r="E10557" t="s">
        <v>104</v>
      </c>
      <c r="F10557" s="4" t="s">
        <v>315</v>
      </c>
      <c r="G10557" t="s">
        <v>239</v>
      </c>
      <c r="H10557" s="2">
        <f t="shared" si="1155"/>
        <v>0.79166666666666663</v>
      </c>
      <c r="I10557" s="2">
        <f t="shared" si="1156"/>
        <v>0.22916666666666666</v>
      </c>
      <c r="J10557" t="str">
        <f t="shared" si="1157"/>
        <v/>
      </c>
      <c r="K10557" t="s">
        <v>1679</v>
      </c>
      <c r="L10557" t="s">
        <v>1992</v>
      </c>
      <c r="M10557" t="s">
        <v>1997</v>
      </c>
      <c r="N10557">
        <v>10368</v>
      </c>
      <c r="O10557">
        <f t="shared" si="1158"/>
        <v>4</v>
      </c>
      <c r="P10557" s="4" t="str">
        <f t="shared" si="1159"/>
        <v>13</v>
      </c>
      <c r="Q10557" s="8">
        <f t="shared" si="1160"/>
        <v>30</v>
      </c>
      <c r="R10557">
        <f t="shared" si="1161"/>
        <v>810</v>
      </c>
    </row>
    <row r="10558" spans="1:18" x14ac:dyDescent="0.3">
      <c r="A10558" t="s">
        <v>12</v>
      </c>
      <c r="B10558" s="7" t="s">
        <v>24</v>
      </c>
      <c r="C10558" t="s">
        <v>68</v>
      </c>
      <c r="D10558" s="10" t="s">
        <v>67</v>
      </c>
      <c r="E10558" t="s">
        <v>115</v>
      </c>
      <c r="F10558" s="4" t="s">
        <v>204</v>
      </c>
      <c r="G10558" t="s">
        <v>819</v>
      </c>
      <c r="H10558" s="2">
        <f t="shared" si="1155"/>
        <v>0.52083333333333337</v>
      </c>
      <c r="I10558" s="2">
        <f t="shared" si="1156"/>
        <v>0.24305555555555555</v>
      </c>
      <c r="J10558" t="str">
        <f t="shared" si="1157"/>
        <v>02 May</v>
      </c>
      <c r="K10558" t="s">
        <v>1952</v>
      </c>
      <c r="L10558" t="s">
        <v>1992</v>
      </c>
      <c r="M10558" t="s">
        <v>1996</v>
      </c>
      <c r="N10558">
        <v>12723</v>
      </c>
      <c r="O10558">
        <f t="shared" si="1158"/>
        <v>4</v>
      </c>
      <c r="P10558" s="4" t="str">
        <f t="shared" si="1159"/>
        <v>30</v>
      </c>
      <c r="Q10558" s="8">
        <f t="shared" si="1160"/>
        <v>40</v>
      </c>
      <c r="R10558">
        <f t="shared" si="1161"/>
        <v>1840</v>
      </c>
    </row>
    <row r="10559" spans="1:18" x14ac:dyDescent="0.3">
      <c r="A10559" t="s">
        <v>13</v>
      </c>
      <c r="B10559" s="7" t="s">
        <v>39</v>
      </c>
      <c r="C10559" t="s">
        <v>69</v>
      </c>
      <c r="D10559" s="10" t="s">
        <v>73</v>
      </c>
      <c r="E10559" t="s">
        <v>82</v>
      </c>
      <c r="F10559" s="4" t="s">
        <v>224</v>
      </c>
      <c r="G10559" t="s">
        <v>492</v>
      </c>
      <c r="H10559" s="2">
        <f t="shared" si="1155"/>
        <v>0.78472222222222221</v>
      </c>
      <c r="I10559" s="2">
        <f t="shared" si="1156"/>
        <v>0.91666666666666663</v>
      </c>
      <c r="J10559" t="str">
        <f t="shared" si="1157"/>
        <v>22 Mar</v>
      </c>
      <c r="K10559" t="s">
        <v>1987</v>
      </c>
      <c r="L10559" t="s">
        <v>1993</v>
      </c>
      <c r="M10559" t="s">
        <v>1996</v>
      </c>
      <c r="N10559">
        <v>12242</v>
      </c>
      <c r="O10559">
        <f t="shared" si="1158"/>
        <v>3</v>
      </c>
      <c r="P10559" s="4" t="str">
        <f t="shared" si="1159"/>
        <v>20</v>
      </c>
      <c r="Q10559" s="8">
        <f t="shared" si="1160"/>
        <v>50</v>
      </c>
      <c r="R10559">
        <f t="shared" si="1161"/>
        <v>1250</v>
      </c>
    </row>
    <row r="10560" spans="1:18" x14ac:dyDescent="0.3">
      <c r="A10560" t="s">
        <v>13</v>
      </c>
      <c r="B10560" s="7" t="s">
        <v>37</v>
      </c>
      <c r="C10560" t="s">
        <v>67</v>
      </c>
      <c r="D10560" s="10" t="s">
        <v>69</v>
      </c>
      <c r="E10560" t="s">
        <v>75</v>
      </c>
      <c r="F10560" s="4" t="s">
        <v>237</v>
      </c>
      <c r="G10560" t="s">
        <v>259</v>
      </c>
      <c r="H10560" s="2">
        <f t="shared" si="1155"/>
        <v>0.58680555555555558</v>
      </c>
      <c r="I10560" s="2">
        <f t="shared" si="1156"/>
        <v>0.46527777777777779</v>
      </c>
      <c r="J10560" t="str">
        <f t="shared" si="1157"/>
        <v/>
      </c>
      <c r="K10560" t="s">
        <v>1644</v>
      </c>
      <c r="L10560" t="s">
        <v>1991</v>
      </c>
      <c r="M10560" t="s">
        <v>1997</v>
      </c>
      <c r="N10560">
        <v>5769</v>
      </c>
      <c r="O10560">
        <f t="shared" si="1158"/>
        <v>2</v>
      </c>
      <c r="P10560" s="4" t="str">
        <f t="shared" si="1159"/>
        <v>2</v>
      </c>
      <c r="Q10560" s="8">
        <f t="shared" si="1160"/>
        <v>55</v>
      </c>
      <c r="R10560">
        <f t="shared" si="1161"/>
        <v>175</v>
      </c>
    </row>
    <row r="10561" spans="1:18" x14ac:dyDescent="0.3">
      <c r="A10561" t="s">
        <v>11</v>
      </c>
      <c r="B10561" s="7" t="s">
        <v>48</v>
      </c>
      <c r="C10561" t="s">
        <v>69</v>
      </c>
      <c r="D10561" s="10" t="s">
        <v>73</v>
      </c>
      <c r="E10561" t="s">
        <v>82</v>
      </c>
      <c r="F10561" s="4" t="s">
        <v>330</v>
      </c>
      <c r="G10561" t="s">
        <v>352</v>
      </c>
      <c r="H10561" s="2">
        <f t="shared" si="1155"/>
        <v>0.875</v>
      </c>
      <c r="I10561" s="2">
        <f t="shared" si="1156"/>
        <v>0.3125</v>
      </c>
      <c r="J10561" t="str">
        <f t="shared" si="1157"/>
        <v/>
      </c>
      <c r="K10561" t="s">
        <v>1679</v>
      </c>
      <c r="L10561" t="s">
        <v>1993</v>
      </c>
      <c r="M10561" t="s">
        <v>1996</v>
      </c>
      <c r="N10561">
        <v>7006</v>
      </c>
      <c r="O10561">
        <f t="shared" si="1158"/>
        <v>3</v>
      </c>
      <c r="P10561" s="4" t="str">
        <f t="shared" si="1159"/>
        <v>13</v>
      </c>
      <c r="Q10561" s="8">
        <f t="shared" si="1160"/>
        <v>30</v>
      </c>
      <c r="R10561">
        <f t="shared" si="1161"/>
        <v>810</v>
      </c>
    </row>
    <row r="10562" spans="1:18" x14ac:dyDescent="0.3">
      <c r="A10562" t="s">
        <v>12</v>
      </c>
      <c r="B10562" s="7" t="s">
        <v>30</v>
      </c>
      <c r="C10562" t="s">
        <v>69</v>
      </c>
      <c r="D10562" s="10" t="s">
        <v>73</v>
      </c>
      <c r="E10562" t="s">
        <v>82</v>
      </c>
      <c r="F10562" s="4" t="s">
        <v>352</v>
      </c>
      <c r="G10562" t="s">
        <v>839</v>
      </c>
      <c r="H10562" s="2">
        <f t="shared" si="1155"/>
        <v>0.80208333333333337</v>
      </c>
      <c r="I10562" s="2">
        <f t="shared" si="1156"/>
        <v>0.875</v>
      </c>
      <c r="J10562" t="str">
        <f t="shared" si="1157"/>
        <v>28 May</v>
      </c>
      <c r="K10562" t="s">
        <v>1773</v>
      </c>
      <c r="L10562" t="s">
        <v>1993</v>
      </c>
      <c r="M10562" t="s">
        <v>1996</v>
      </c>
      <c r="N10562">
        <v>8372</v>
      </c>
      <c r="O10562">
        <f t="shared" si="1158"/>
        <v>3</v>
      </c>
      <c r="P10562" s="4" t="str">
        <f t="shared" si="1159"/>
        <v>22</v>
      </c>
      <c r="Q10562" s="8">
        <f t="shared" si="1160"/>
        <v>15</v>
      </c>
      <c r="R10562">
        <f t="shared" si="1161"/>
        <v>1335</v>
      </c>
    </row>
    <row r="10563" spans="1:18" x14ac:dyDescent="0.3">
      <c r="A10563" t="s">
        <v>13</v>
      </c>
      <c r="B10563" s="7" t="s">
        <v>55</v>
      </c>
      <c r="C10563" t="s">
        <v>68</v>
      </c>
      <c r="D10563" s="10" t="s">
        <v>67</v>
      </c>
      <c r="E10563" t="s">
        <v>85</v>
      </c>
      <c r="F10563" s="4" t="s">
        <v>259</v>
      </c>
      <c r="G10563" t="s">
        <v>697</v>
      </c>
      <c r="H10563" s="2">
        <f t="shared" si="1155"/>
        <v>0.3888888888888889</v>
      </c>
      <c r="I10563" s="2">
        <f t="shared" si="1156"/>
        <v>0.58680555555555558</v>
      </c>
      <c r="J10563" t="str">
        <f t="shared" si="1157"/>
        <v>25 May</v>
      </c>
      <c r="K10563" t="s">
        <v>1816</v>
      </c>
      <c r="L10563" t="s">
        <v>1993</v>
      </c>
      <c r="M10563" t="s">
        <v>1996</v>
      </c>
      <c r="N10563">
        <v>14178</v>
      </c>
      <c r="O10563">
        <f t="shared" si="1158"/>
        <v>3</v>
      </c>
      <c r="P10563" s="4" t="str">
        <f t="shared" si="1159"/>
        <v>19</v>
      </c>
      <c r="Q10563" s="8">
        <f t="shared" si="1160"/>
        <v>15</v>
      </c>
      <c r="R10563">
        <f t="shared" si="1161"/>
        <v>1155</v>
      </c>
    </row>
    <row r="10564" spans="1:18" x14ac:dyDescent="0.3">
      <c r="A10564" t="s">
        <v>13</v>
      </c>
      <c r="B10564" s="7" t="s">
        <v>27</v>
      </c>
      <c r="C10564" t="s">
        <v>67</v>
      </c>
      <c r="D10564" s="10" t="s">
        <v>72</v>
      </c>
      <c r="E10564" t="s">
        <v>81</v>
      </c>
      <c r="F10564" s="4" t="s">
        <v>259</v>
      </c>
      <c r="G10564" t="s">
        <v>746</v>
      </c>
      <c r="H10564" s="2">
        <f t="shared" ref="H10564:H10627" si="1162">TIMEVALUE(LEFT(G10564,5))</f>
        <v>0.375</v>
      </c>
      <c r="I10564" s="2">
        <f t="shared" ref="I10564:I10627" si="1163">F10564*1</f>
        <v>0.58680555555555558</v>
      </c>
      <c r="J10564" t="str">
        <f t="shared" ref="J10564:J10627" si="1164">IF(LEN(G10564)&gt;5, MID(G10564,7,6), "")</f>
        <v>02 Mar</v>
      </c>
      <c r="K10564" t="s">
        <v>1977</v>
      </c>
      <c r="L10564" t="s">
        <v>1993</v>
      </c>
      <c r="M10564" t="s">
        <v>1996</v>
      </c>
      <c r="N10564">
        <v>20800</v>
      </c>
      <c r="O10564">
        <f t="shared" ref="O10564:O10627" si="1165">LEN(E10564)-LEN(SUBSTITUTE(E10564,"→",""))+1</f>
        <v>3</v>
      </c>
      <c r="P10564" s="4" t="str">
        <f t="shared" ref="P10564:P10627" si="1166">LEFT(K10564, FIND("h", K10564)-1)</f>
        <v>18</v>
      </c>
      <c r="Q10564" s="8">
        <f t="shared" ref="Q10564:Q10627" si="1167">IFERROR(VALUE(MID(K10564, FIND("h",K10564)+2, FIND("m",K10564)-FIND("h",K10564)-2)), 0)*1</f>
        <v>55</v>
      </c>
      <c r="R10564">
        <f t="shared" ref="R10564:R10627" si="1168">(P10564*60+Q10564)</f>
        <v>1135</v>
      </c>
    </row>
    <row r="10565" spans="1:18" x14ac:dyDescent="0.3">
      <c r="A10565" t="s">
        <v>17</v>
      </c>
      <c r="B10565" s="7" t="s">
        <v>24</v>
      </c>
      <c r="C10565" t="s">
        <v>68</v>
      </c>
      <c r="D10565" s="10" t="s">
        <v>67</v>
      </c>
      <c r="E10565" t="s">
        <v>98</v>
      </c>
      <c r="F10565" s="4" t="s">
        <v>314</v>
      </c>
      <c r="G10565" t="s">
        <v>1060</v>
      </c>
      <c r="H10565" s="2">
        <f t="shared" si="1162"/>
        <v>0.37847222222222221</v>
      </c>
      <c r="I10565" s="2">
        <f t="shared" si="1163"/>
        <v>0.2986111111111111</v>
      </c>
      <c r="J10565" t="str">
        <f t="shared" si="1164"/>
        <v>02 May</v>
      </c>
      <c r="K10565" t="s">
        <v>1882</v>
      </c>
      <c r="L10565" t="s">
        <v>1993</v>
      </c>
      <c r="M10565" t="s">
        <v>1996</v>
      </c>
      <c r="N10565">
        <v>8452</v>
      </c>
      <c r="O10565">
        <f t="shared" si="1165"/>
        <v>3</v>
      </c>
      <c r="P10565" s="4" t="str">
        <f t="shared" si="1166"/>
        <v>25</v>
      </c>
      <c r="Q10565" s="8">
        <f t="shared" si="1167"/>
        <v>55</v>
      </c>
      <c r="R10565">
        <f t="shared" si="1168"/>
        <v>1555</v>
      </c>
    </row>
    <row r="10566" spans="1:18" x14ac:dyDescent="0.3">
      <c r="A10566" t="s">
        <v>13</v>
      </c>
      <c r="B10566" s="7" t="s">
        <v>26</v>
      </c>
      <c r="C10566" t="s">
        <v>68</v>
      </c>
      <c r="D10566" s="10" t="s">
        <v>67</v>
      </c>
      <c r="E10566" t="s">
        <v>85</v>
      </c>
      <c r="F10566" s="4" t="s">
        <v>216</v>
      </c>
      <c r="G10566" t="s">
        <v>497</v>
      </c>
      <c r="H10566" s="2">
        <f t="shared" si="1162"/>
        <v>0.76041666666666663</v>
      </c>
      <c r="I10566" s="2">
        <f t="shared" si="1163"/>
        <v>0.88194444444444442</v>
      </c>
      <c r="J10566" t="str">
        <f t="shared" si="1164"/>
        <v>13 May</v>
      </c>
      <c r="K10566" t="s">
        <v>1630</v>
      </c>
      <c r="L10566" t="s">
        <v>1993</v>
      </c>
      <c r="M10566" t="s">
        <v>1997</v>
      </c>
      <c r="N10566">
        <v>10844</v>
      </c>
      <c r="O10566">
        <f t="shared" si="1165"/>
        <v>3</v>
      </c>
      <c r="P10566" s="4" t="str">
        <f t="shared" si="1166"/>
        <v>21</v>
      </c>
      <c r="Q10566" s="8">
        <f t="shared" si="1167"/>
        <v>5</v>
      </c>
      <c r="R10566">
        <f t="shared" si="1168"/>
        <v>1265</v>
      </c>
    </row>
    <row r="10567" spans="1:18" x14ac:dyDescent="0.3">
      <c r="A10567" t="s">
        <v>17</v>
      </c>
      <c r="B10567" s="7" t="s">
        <v>26</v>
      </c>
      <c r="C10567" t="s">
        <v>67</v>
      </c>
      <c r="D10567" s="10" t="s">
        <v>69</v>
      </c>
      <c r="E10567" t="s">
        <v>75</v>
      </c>
      <c r="F10567" s="4" t="s">
        <v>352</v>
      </c>
      <c r="G10567" t="s">
        <v>530</v>
      </c>
      <c r="H10567" s="2">
        <f t="shared" si="1162"/>
        <v>0.99305555555555558</v>
      </c>
      <c r="I10567" s="2">
        <f t="shared" si="1163"/>
        <v>0.875</v>
      </c>
      <c r="J10567" t="str">
        <f t="shared" si="1164"/>
        <v/>
      </c>
      <c r="K10567" t="s">
        <v>1623</v>
      </c>
      <c r="L10567" t="s">
        <v>1991</v>
      </c>
      <c r="M10567" t="s">
        <v>1996</v>
      </c>
      <c r="N10567">
        <v>4668</v>
      </c>
      <c r="O10567">
        <f t="shared" si="1165"/>
        <v>2</v>
      </c>
      <c r="P10567" s="4" t="str">
        <f t="shared" si="1166"/>
        <v>2</v>
      </c>
      <c r="Q10567" s="8">
        <f t="shared" si="1167"/>
        <v>50</v>
      </c>
      <c r="R10567">
        <f t="shared" si="1168"/>
        <v>170</v>
      </c>
    </row>
    <row r="10568" spans="1:18" x14ac:dyDescent="0.3">
      <c r="A10568" t="s">
        <v>13</v>
      </c>
      <c r="B10568" s="7" t="s">
        <v>57</v>
      </c>
      <c r="C10568" t="s">
        <v>68</v>
      </c>
      <c r="D10568" s="10" t="s">
        <v>67</v>
      </c>
      <c r="E10568" t="s">
        <v>85</v>
      </c>
      <c r="F10568" s="4" t="s">
        <v>293</v>
      </c>
      <c r="G10568" t="s">
        <v>883</v>
      </c>
      <c r="H10568" s="2">
        <f t="shared" si="1162"/>
        <v>0.86458333333333337</v>
      </c>
      <c r="I10568" s="2">
        <f t="shared" si="1163"/>
        <v>0.6875</v>
      </c>
      <c r="J10568" t="str">
        <f t="shared" si="1164"/>
        <v>02 Apr</v>
      </c>
      <c r="K10568" t="s">
        <v>1868</v>
      </c>
      <c r="L10568" t="s">
        <v>1993</v>
      </c>
      <c r="M10568" t="s">
        <v>1996</v>
      </c>
      <c r="N10568">
        <v>12681</v>
      </c>
      <c r="O10568">
        <f t="shared" si="1165"/>
        <v>3</v>
      </c>
      <c r="P10568" s="4" t="str">
        <f t="shared" si="1166"/>
        <v>28</v>
      </c>
      <c r="Q10568" s="8">
        <f t="shared" si="1167"/>
        <v>15</v>
      </c>
      <c r="R10568">
        <f t="shared" si="1168"/>
        <v>1695</v>
      </c>
    </row>
    <row r="10569" spans="1:18" x14ac:dyDescent="0.3">
      <c r="A10569" t="s">
        <v>12</v>
      </c>
      <c r="B10569" s="7" t="s">
        <v>45</v>
      </c>
      <c r="C10569" t="s">
        <v>69</v>
      </c>
      <c r="D10569" s="10" t="s">
        <v>73</v>
      </c>
      <c r="E10569" t="s">
        <v>101</v>
      </c>
      <c r="F10569" s="4" t="s">
        <v>248</v>
      </c>
      <c r="G10569" t="s">
        <v>633</v>
      </c>
      <c r="H10569" s="2">
        <f t="shared" si="1162"/>
        <v>0.3923611111111111</v>
      </c>
      <c r="I10569" s="2">
        <f t="shared" si="1163"/>
        <v>0.25347222222222221</v>
      </c>
      <c r="J10569" t="str">
        <f t="shared" si="1164"/>
        <v>07 Apr</v>
      </c>
      <c r="K10569" t="s">
        <v>1672</v>
      </c>
      <c r="L10569" t="s">
        <v>1993</v>
      </c>
      <c r="M10569" t="s">
        <v>1996</v>
      </c>
      <c r="N10569">
        <v>4487</v>
      </c>
      <c r="O10569">
        <f t="shared" si="1165"/>
        <v>3</v>
      </c>
      <c r="P10569" s="4" t="str">
        <f t="shared" si="1166"/>
        <v>27</v>
      </c>
      <c r="Q10569" s="8">
        <f t="shared" si="1167"/>
        <v>20</v>
      </c>
      <c r="R10569">
        <f t="shared" si="1168"/>
        <v>1640</v>
      </c>
    </row>
    <row r="10570" spans="1:18" x14ac:dyDescent="0.3">
      <c r="A10570" t="s">
        <v>13</v>
      </c>
      <c r="B10570" s="7" t="s">
        <v>25</v>
      </c>
      <c r="C10570" t="s">
        <v>68</v>
      </c>
      <c r="D10570" s="10" t="s">
        <v>67</v>
      </c>
      <c r="E10570" t="s">
        <v>85</v>
      </c>
      <c r="F10570" s="4" t="s">
        <v>259</v>
      </c>
      <c r="G10570" t="s">
        <v>269</v>
      </c>
      <c r="H10570" s="2">
        <f t="shared" si="1162"/>
        <v>0.82638888888888884</v>
      </c>
      <c r="I10570" s="2">
        <f t="shared" si="1163"/>
        <v>0.58680555555555558</v>
      </c>
      <c r="J10570" t="str">
        <f t="shared" si="1164"/>
        <v/>
      </c>
      <c r="K10570" t="s">
        <v>1647</v>
      </c>
      <c r="L10570" t="s">
        <v>1993</v>
      </c>
      <c r="M10570" t="s">
        <v>1996</v>
      </c>
      <c r="N10570">
        <v>14571</v>
      </c>
      <c r="O10570">
        <f t="shared" si="1165"/>
        <v>3</v>
      </c>
      <c r="P10570" s="4" t="str">
        <f t="shared" si="1166"/>
        <v>5</v>
      </c>
      <c r="Q10570" s="8">
        <f t="shared" si="1167"/>
        <v>45</v>
      </c>
      <c r="R10570">
        <f t="shared" si="1168"/>
        <v>345</v>
      </c>
    </row>
    <row r="10571" spans="1:18" x14ac:dyDescent="0.3">
      <c r="A10571" t="s">
        <v>14</v>
      </c>
      <c r="B10571" s="7" t="s">
        <v>66</v>
      </c>
      <c r="C10571" t="s">
        <v>68</v>
      </c>
      <c r="D10571" s="10" t="s">
        <v>67</v>
      </c>
      <c r="E10571" t="s">
        <v>80</v>
      </c>
      <c r="F10571" s="4" t="s">
        <v>203</v>
      </c>
      <c r="G10571" t="s">
        <v>665</v>
      </c>
      <c r="H10571" s="2">
        <f t="shared" si="1162"/>
        <v>2.7777777777777776E-2</v>
      </c>
      <c r="I10571" s="2">
        <f t="shared" si="1163"/>
        <v>0.93055555555555558</v>
      </c>
      <c r="J10571" t="str">
        <f t="shared" si="1164"/>
        <v>28 Apr</v>
      </c>
      <c r="K10571" t="s">
        <v>1710</v>
      </c>
      <c r="L10571" t="s">
        <v>1991</v>
      </c>
      <c r="M10571" t="s">
        <v>1998</v>
      </c>
      <c r="N10571">
        <v>3841</v>
      </c>
      <c r="O10571">
        <f t="shared" si="1165"/>
        <v>2</v>
      </c>
      <c r="P10571" s="4" t="str">
        <f t="shared" si="1166"/>
        <v>2</v>
      </c>
      <c r="Q10571" s="8">
        <f t="shared" si="1167"/>
        <v>20</v>
      </c>
      <c r="R10571">
        <f t="shared" si="1168"/>
        <v>140</v>
      </c>
    </row>
    <row r="10572" spans="1:18" x14ac:dyDescent="0.3">
      <c r="A10572" t="s">
        <v>14</v>
      </c>
      <c r="B10572" s="7" t="s">
        <v>50</v>
      </c>
      <c r="C10572" t="s">
        <v>68</v>
      </c>
      <c r="D10572" s="10" t="s">
        <v>67</v>
      </c>
      <c r="E10572" t="s">
        <v>80</v>
      </c>
      <c r="F10572" s="4" t="s">
        <v>203</v>
      </c>
      <c r="G10572" t="s">
        <v>1161</v>
      </c>
      <c r="H10572" s="2">
        <f t="shared" si="1162"/>
        <v>2.7777777777777776E-2</v>
      </c>
      <c r="I10572" s="2">
        <f t="shared" si="1163"/>
        <v>0.93055555555555558</v>
      </c>
      <c r="J10572" t="str">
        <f t="shared" si="1164"/>
        <v>04 Jun</v>
      </c>
      <c r="K10572" t="s">
        <v>1710</v>
      </c>
      <c r="L10572" t="s">
        <v>1991</v>
      </c>
      <c r="M10572" t="s">
        <v>1996</v>
      </c>
      <c r="N10572">
        <v>3873</v>
      </c>
      <c r="O10572">
        <f t="shared" si="1165"/>
        <v>2</v>
      </c>
      <c r="P10572" s="4" t="str">
        <f t="shared" si="1166"/>
        <v>2</v>
      </c>
      <c r="Q10572" s="8">
        <f t="shared" si="1167"/>
        <v>20</v>
      </c>
      <c r="R10572">
        <f t="shared" si="1168"/>
        <v>140</v>
      </c>
    </row>
    <row r="10573" spans="1:18" x14ac:dyDescent="0.3">
      <c r="A10573" t="s">
        <v>12</v>
      </c>
      <c r="B10573" s="7" t="s">
        <v>24</v>
      </c>
      <c r="C10573" t="s">
        <v>68</v>
      </c>
      <c r="D10573" s="10" t="s">
        <v>67</v>
      </c>
      <c r="E10573" t="s">
        <v>121</v>
      </c>
      <c r="F10573" s="4" t="s">
        <v>207</v>
      </c>
      <c r="G10573" t="s">
        <v>1210</v>
      </c>
      <c r="H10573" s="2">
        <f t="shared" si="1162"/>
        <v>0.57291666666666663</v>
      </c>
      <c r="I10573" s="2">
        <f t="shared" si="1163"/>
        <v>0.70138888888888884</v>
      </c>
      <c r="J10573" t="str">
        <f t="shared" si="1164"/>
        <v>02 May</v>
      </c>
      <c r="K10573" t="s">
        <v>1724</v>
      </c>
      <c r="L10573" t="s">
        <v>1992</v>
      </c>
      <c r="M10573" t="s">
        <v>1996</v>
      </c>
      <c r="N10573">
        <v>16372</v>
      </c>
      <c r="O10573">
        <f t="shared" si="1165"/>
        <v>4</v>
      </c>
      <c r="P10573" s="4" t="str">
        <f t="shared" si="1166"/>
        <v>20</v>
      </c>
      <c r="Q10573" s="8">
        <f t="shared" si="1167"/>
        <v>55</v>
      </c>
      <c r="R10573">
        <f t="shared" si="1168"/>
        <v>1255</v>
      </c>
    </row>
    <row r="10574" spans="1:18" x14ac:dyDescent="0.3">
      <c r="A10574" t="s">
        <v>12</v>
      </c>
      <c r="B10574" s="7" t="s">
        <v>55</v>
      </c>
      <c r="C10574" t="s">
        <v>68</v>
      </c>
      <c r="D10574" s="10" t="s">
        <v>67</v>
      </c>
      <c r="E10574" t="s">
        <v>137</v>
      </c>
      <c r="F10574" s="4" t="s">
        <v>205</v>
      </c>
      <c r="G10574" t="s">
        <v>690</v>
      </c>
      <c r="H10574" s="2">
        <f t="shared" si="1162"/>
        <v>0.22569444444444445</v>
      </c>
      <c r="I10574" s="2">
        <f t="shared" si="1163"/>
        <v>0.3923611111111111</v>
      </c>
      <c r="J10574" t="str">
        <f t="shared" si="1164"/>
        <v>25 May</v>
      </c>
      <c r="K10574" t="s">
        <v>1741</v>
      </c>
      <c r="L10574" t="s">
        <v>1992</v>
      </c>
      <c r="M10574" t="s">
        <v>1996</v>
      </c>
      <c r="N10574">
        <v>14897</v>
      </c>
      <c r="O10574">
        <f t="shared" si="1165"/>
        <v>4</v>
      </c>
      <c r="P10574" s="4" t="str">
        <f t="shared" si="1166"/>
        <v>20</v>
      </c>
      <c r="Q10574" s="8">
        <f t="shared" si="1167"/>
        <v>0</v>
      </c>
      <c r="R10574">
        <f t="shared" si="1168"/>
        <v>1200</v>
      </c>
    </row>
    <row r="10575" spans="1:18" x14ac:dyDescent="0.3">
      <c r="A10575" t="s">
        <v>15</v>
      </c>
      <c r="B10575" s="7" t="s">
        <v>44</v>
      </c>
      <c r="C10575" t="s">
        <v>69</v>
      </c>
      <c r="D10575" s="10" t="s">
        <v>73</v>
      </c>
      <c r="E10575" t="s">
        <v>82</v>
      </c>
      <c r="F10575" s="4" t="s">
        <v>232</v>
      </c>
      <c r="G10575" t="s">
        <v>297</v>
      </c>
      <c r="H10575" s="2">
        <f t="shared" si="1162"/>
        <v>0.80208333333333337</v>
      </c>
      <c r="I10575" s="2">
        <f t="shared" si="1163"/>
        <v>0.44097222222222221</v>
      </c>
      <c r="J10575" t="str">
        <f t="shared" si="1164"/>
        <v/>
      </c>
      <c r="K10575" t="s">
        <v>1758</v>
      </c>
      <c r="L10575" t="s">
        <v>1993</v>
      </c>
      <c r="M10575" t="s">
        <v>1996</v>
      </c>
      <c r="N10575">
        <v>8614</v>
      </c>
      <c r="O10575">
        <f t="shared" si="1165"/>
        <v>3</v>
      </c>
      <c r="P10575" s="4" t="str">
        <f t="shared" si="1166"/>
        <v>8</v>
      </c>
      <c r="Q10575" s="8">
        <f t="shared" si="1167"/>
        <v>40</v>
      </c>
      <c r="R10575">
        <f t="shared" si="1168"/>
        <v>520</v>
      </c>
    </row>
    <row r="10576" spans="1:18" x14ac:dyDescent="0.3">
      <c r="A10576" t="s">
        <v>12</v>
      </c>
      <c r="B10576" s="7" t="s">
        <v>47</v>
      </c>
      <c r="C10576" t="s">
        <v>69</v>
      </c>
      <c r="D10576" s="10" t="s">
        <v>73</v>
      </c>
      <c r="E10576" t="s">
        <v>86</v>
      </c>
      <c r="F10576" s="4" t="s">
        <v>218</v>
      </c>
      <c r="G10576" t="s">
        <v>485</v>
      </c>
      <c r="H10576" s="2">
        <f t="shared" si="1162"/>
        <v>0.80208333333333337</v>
      </c>
      <c r="I10576" s="2">
        <f t="shared" si="1163"/>
        <v>0.69444444444444442</v>
      </c>
      <c r="J10576" t="str">
        <f t="shared" si="1164"/>
        <v>28 Jun</v>
      </c>
      <c r="K10576" t="s">
        <v>1637</v>
      </c>
      <c r="L10576" t="s">
        <v>1992</v>
      </c>
      <c r="M10576" t="s">
        <v>1996</v>
      </c>
      <c r="N10576">
        <v>9653</v>
      </c>
      <c r="O10576">
        <f t="shared" si="1165"/>
        <v>4</v>
      </c>
      <c r="P10576" s="4" t="str">
        <f t="shared" si="1166"/>
        <v>26</v>
      </c>
      <c r="Q10576" s="8">
        <f t="shared" si="1167"/>
        <v>35</v>
      </c>
      <c r="R10576">
        <f t="shared" si="1168"/>
        <v>1595</v>
      </c>
    </row>
    <row r="10577" spans="1:18" x14ac:dyDescent="0.3">
      <c r="A10577" t="s">
        <v>11</v>
      </c>
      <c r="B10577" s="7" t="s">
        <v>48</v>
      </c>
      <c r="C10577" t="s">
        <v>68</v>
      </c>
      <c r="D10577" s="10" t="s">
        <v>67</v>
      </c>
      <c r="E10577" t="s">
        <v>96</v>
      </c>
      <c r="F10577" s="4" t="s">
        <v>358</v>
      </c>
      <c r="G10577" t="s">
        <v>608</v>
      </c>
      <c r="H10577" s="2">
        <f t="shared" si="1162"/>
        <v>0.98958333333333337</v>
      </c>
      <c r="I10577" s="2">
        <f t="shared" si="1163"/>
        <v>0.80555555555555558</v>
      </c>
      <c r="J10577" t="str">
        <f t="shared" si="1164"/>
        <v/>
      </c>
      <c r="K10577" t="s">
        <v>1814</v>
      </c>
      <c r="L10577" t="s">
        <v>1993</v>
      </c>
      <c r="M10577" t="s">
        <v>1996</v>
      </c>
      <c r="N10577">
        <v>3574</v>
      </c>
      <c r="O10577">
        <f t="shared" si="1165"/>
        <v>3</v>
      </c>
      <c r="P10577" s="4" t="str">
        <f t="shared" si="1166"/>
        <v>4</v>
      </c>
      <c r="Q10577" s="8">
        <f t="shared" si="1167"/>
        <v>25</v>
      </c>
      <c r="R10577">
        <f t="shared" si="1168"/>
        <v>265</v>
      </c>
    </row>
    <row r="10578" spans="1:18" x14ac:dyDescent="0.3">
      <c r="A10578" t="s">
        <v>13</v>
      </c>
      <c r="B10578" s="7" t="s">
        <v>57</v>
      </c>
      <c r="C10578" t="s">
        <v>68</v>
      </c>
      <c r="D10578" s="10" t="s">
        <v>67</v>
      </c>
      <c r="E10578" t="s">
        <v>85</v>
      </c>
      <c r="F10578" s="4" t="s">
        <v>270</v>
      </c>
      <c r="G10578" t="s">
        <v>939</v>
      </c>
      <c r="H10578" s="2">
        <f t="shared" si="1162"/>
        <v>0.68055555555555558</v>
      </c>
      <c r="I10578" s="2">
        <f t="shared" si="1163"/>
        <v>0.83333333333333337</v>
      </c>
      <c r="J10578" t="str">
        <f t="shared" si="1164"/>
        <v>02 Apr</v>
      </c>
      <c r="K10578" t="s">
        <v>1870</v>
      </c>
      <c r="L10578" t="s">
        <v>1993</v>
      </c>
      <c r="M10578" t="s">
        <v>1997</v>
      </c>
      <c r="N10578">
        <v>7064</v>
      </c>
      <c r="O10578">
        <f t="shared" si="1165"/>
        <v>3</v>
      </c>
      <c r="P10578" s="4" t="str">
        <f t="shared" si="1166"/>
        <v>20</v>
      </c>
      <c r="Q10578" s="8">
        <f t="shared" si="1167"/>
        <v>20</v>
      </c>
      <c r="R10578">
        <f t="shared" si="1168"/>
        <v>1220</v>
      </c>
    </row>
    <row r="10579" spans="1:18" x14ac:dyDescent="0.3">
      <c r="A10579" t="s">
        <v>11</v>
      </c>
      <c r="B10579" s="7" t="s">
        <v>59</v>
      </c>
      <c r="C10579" t="s">
        <v>71</v>
      </c>
      <c r="D10579" s="10" t="s">
        <v>74</v>
      </c>
      <c r="E10579" t="s">
        <v>102</v>
      </c>
      <c r="F10579" s="4" t="s">
        <v>334</v>
      </c>
      <c r="G10579" t="s">
        <v>580</v>
      </c>
      <c r="H10579" s="2">
        <f t="shared" si="1162"/>
        <v>0.44444444444444442</v>
      </c>
      <c r="I10579" s="2">
        <f t="shared" si="1163"/>
        <v>0.38194444444444442</v>
      </c>
      <c r="J10579" t="str">
        <f t="shared" si="1164"/>
        <v/>
      </c>
      <c r="K10579" t="s">
        <v>1675</v>
      </c>
      <c r="L10579" t="s">
        <v>1991</v>
      </c>
      <c r="M10579" t="s">
        <v>1996</v>
      </c>
      <c r="N10579">
        <v>5755</v>
      </c>
      <c r="O10579">
        <f t="shared" si="1165"/>
        <v>2</v>
      </c>
      <c r="P10579" s="4" t="str">
        <f t="shared" si="1166"/>
        <v>1</v>
      </c>
      <c r="Q10579" s="8">
        <f t="shared" si="1167"/>
        <v>30</v>
      </c>
      <c r="R10579">
        <f t="shared" si="1168"/>
        <v>90</v>
      </c>
    </row>
    <row r="10580" spans="1:18" x14ac:dyDescent="0.3">
      <c r="A10580" t="s">
        <v>12</v>
      </c>
      <c r="B10580" s="7" t="s">
        <v>46</v>
      </c>
      <c r="C10580" t="s">
        <v>68</v>
      </c>
      <c r="D10580" s="10" t="s">
        <v>67</v>
      </c>
      <c r="E10580" t="s">
        <v>121</v>
      </c>
      <c r="F10580" s="4" t="s">
        <v>207</v>
      </c>
      <c r="G10580" t="s">
        <v>995</v>
      </c>
      <c r="H10580" s="2">
        <f t="shared" si="1162"/>
        <v>0.57291666666666663</v>
      </c>
      <c r="I10580" s="2">
        <f t="shared" si="1163"/>
        <v>0.70138888888888884</v>
      </c>
      <c r="J10580" t="str">
        <f t="shared" si="1164"/>
        <v>19 May</v>
      </c>
      <c r="K10580" t="s">
        <v>1724</v>
      </c>
      <c r="L10580" t="s">
        <v>1992</v>
      </c>
      <c r="M10580" t="s">
        <v>1996</v>
      </c>
      <c r="N10580">
        <v>13432</v>
      </c>
      <c r="O10580">
        <f t="shared" si="1165"/>
        <v>4</v>
      </c>
      <c r="P10580" s="4" t="str">
        <f t="shared" si="1166"/>
        <v>20</v>
      </c>
      <c r="Q10580" s="8">
        <f t="shared" si="1167"/>
        <v>55</v>
      </c>
      <c r="R10580">
        <f t="shared" si="1168"/>
        <v>1255</v>
      </c>
    </row>
    <row r="10581" spans="1:18" x14ac:dyDescent="0.3">
      <c r="A10581" t="s">
        <v>12</v>
      </c>
      <c r="B10581" s="7" t="s">
        <v>33</v>
      </c>
      <c r="C10581" t="s">
        <v>69</v>
      </c>
      <c r="D10581" s="10" t="s">
        <v>73</v>
      </c>
      <c r="E10581" t="s">
        <v>82</v>
      </c>
      <c r="F10581" s="4" t="s">
        <v>228</v>
      </c>
      <c r="G10581" t="s">
        <v>297</v>
      </c>
      <c r="H10581" s="2">
        <f t="shared" si="1162"/>
        <v>0.80208333333333337</v>
      </c>
      <c r="I10581" s="2">
        <f t="shared" si="1163"/>
        <v>0.29166666666666669</v>
      </c>
      <c r="J10581" t="str">
        <f t="shared" si="1164"/>
        <v/>
      </c>
      <c r="K10581" t="s">
        <v>1694</v>
      </c>
      <c r="L10581" t="s">
        <v>1993</v>
      </c>
      <c r="M10581" t="s">
        <v>1996</v>
      </c>
      <c r="N10581">
        <v>8669</v>
      </c>
      <c r="O10581">
        <f t="shared" si="1165"/>
        <v>3</v>
      </c>
      <c r="P10581" s="4" t="str">
        <f t="shared" si="1166"/>
        <v>12</v>
      </c>
      <c r="Q10581" s="8">
        <f t="shared" si="1167"/>
        <v>15</v>
      </c>
      <c r="R10581">
        <f t="shared" si="1168"/>
        <v>735</v>
      </c>
    </row>
    <row r="10582" spans="1:18" x14ac:dyDescent="0.3">
      <c r="A10582" t="s">
        <v>15</v>
      </c>
      <c r="B10582" s="7" t="s">
        <v>35</v>
      </c>
      <c r="C10582" t="s">
        <v>69</v>
      </c>
      <c r="D10582" s="10" t="s">
        <v>73</v>
      </c>
      <c r="E10582" t="s">
        <v>82</v>
      </c>
      <c r="F10582" s="4" t="s">
        <v>265</v>
      </c>
      <c r="G10582" t="s">
        <v>282</v>
      </c>
      <c r="H10582" s="2">
        <f t="shared" si="1162"/>
        <v>0.47916666666666669</v>
      </c>
      <c r="I10582" s="2">
        <f t="shared" si="1163"/>
        <v>9.375E-2</v>
      </c>
      <c r="J10582" t="str">
        <f t="shared" si="1164"/>
        <v/>
      </c>
      <c r="K10582" t="s">
        <v>1691</v>
      </c>
      <c r="L10582" t="s">
        <v>1993</v>
      </c>
      <c r="M10582" t="s">
        <v>1996</v>
      </c>
      <c r="N10582">
        <v>17057</v>
      </c>
      <c r="O10582">
        <f t="shared" si="1165"/>
        <v>3</v>
      </c>
      <c r="P10582" s="4" t="str">
        <f t="shared" si="1166"/>
        <v>9</v>
      </c>
      <c r="Q10582" s="8">
        <f t="shared" si="1167"/>
        <v>15</v>
      </c>
      <c r="R10582">
        <f t="shared" si="1168"/>
        <v>555</v>
      </c>
    </row>
    <row r="10583" spans="1:18" x14ac:dyDescent="0.3">
      <c r="A10583" t="s">
        <v>13</v>
      </c>
      <c r="B10583" s="7" t="s">
        <v>49</v>
      </c>
      <c r="C10583" t="s">
        <v>67</v>
      </c>
      <c r="D10583" s="10" t="s">
        <v>72</v>
      </c>
      <c r="E10583" t="s">
        <v>81</v>
      </c>
      <c r="F10583" s="4" t="s">
        <v>259</v>
      </c>
      <c r="G10583" t="s">
        <v>1017</v>
      </c>
      <c r="H10583" s="2">
        <f t="shared" si="1162"/>
        <v>0.39583333333333331</v>
      </c>
      <c r="I10583" s="2">
        <f t="shared" si="1163"/>
        <v>0.58680555555555558</v>
      </c>
      <c r="J10583" t="str">
        <f t="shared" si="1164"/>
        <v>07 Mar</v>
      </c>
      <c r="K10583" t="s">
        <v>1749</v>
      </c>
      <c r="L10583" t="s">
        <v>1993</v>
      </c>
      <c r="M10583" t="s">
        <v>1996</v>
      </c>
      <c r="N10583">
        <v>17261</v>
      </c>
      <c r="O10583">
        <f t="shared" si="1165"/>
        <v>3</v>
      </c>
      <c r="P10583" s="4" t="str">
        <f t="shared" si="1166"/>
        <v>19</v>
      </c>
      <c r="Q10583" s="8">
        <f t="shared" si="1167"/>
        <v>25</v>
      </c>
      <c r="R10583">
        <f t="shared" si="1168"/>
        <v>1165</v>
      </c>
    </row>
    <row r="10584" spans="1:18" x14ac:dyDescent="0.3">
      <c r="A10584" t="s">
        <v>15</v>
      </c>
      <c r="B10584" s="7" t="s">
        <v>54</v>
      </c>
      <c r="C10584" t="s">
        <v>69</v>
      </c>
      <c r="D10584" s="10" t="s">
        <v>73</v>
      </c>
      <c r="E10584" t="s">
        <v>82</v>
      </c>
      <c r="F10584" s="4" t="s">
        <v>311</v>
      </c>
      <c r="G10584" t="s">
        <v>536</v>
      </c>
      <c r="H10584" s="2">
        <f t="shared" si="1162"/>
        <v>6.25E-2</v>
      </c>
      <c r="I10584" s="2">
        <f t="shared" si="1163"/>
        <v>0.63541666666666663</v>
      </c>
      <c r="J10584" t="str">
        <f t="shared" si="1164"/>
        <v>07 Jun</v>
      </c>
      <c r="K10584" t="s">
        <v>1673</v>
      </c>
      <c r="L10584" t="s">
        <v>1993</v>
      </c>
      <c r="M10584" t="s">
        <v>1996</v>
      </c>
      <c r="N10584">
        <v>6795</v>
      </c>
      <c r="O10584">
        <f t="shared" si="1165"/>
        <v>3</v>
      </c>
      <c r="P10584" s="4" t="str">
        <f t="shared" si="1166"/>
        <v>10</v>
      </c>
      <c r="Q10584" s="8">
        <f t="shared" si="1167"/>
        <v>15</v>
      </c>
      <c r="R10584">
        <f t="shared" si="1168"/>
        <v>615</v>
      </c>
    </row>
    <row r="10585" spans="1:18" x14ac:dyDescent="0.3">
      <c r="A10585" t="s">
        <v>13</v>
      </c>
      <c r="B10585" s="7" t="s">
        <v>41</v>
      </c>
      <c r="C10585" t="s">
        <v>68</v>
      </c>
      <c r="D10585" s="10" t="s">
        <v>67</v>
      </c>
      <c r="E10585" t="s">
        <v>85</v>
      </c>
      <c r="F10585" s="4" t="s">
        <v>259</v>
      </c>
      <c r="G10585" t="s">
        <v>267</v>
      </c>
      <c r="H10585" s="2">
        <f t="shared" si="1162"/>
        <v>0.86458333333333337</v>
      </c>
      <c r="I10585" s="2">
        <f t="shared" si="1163"/>
        <v>0.58680555555555558</v>
      </c>
      <c r="J10585" t="str">
        <f t="shared" si="1164"/>
        <v/>
      </c>
      <c r="K10585" t="s">
        <v>1898</v>
      </c>
      <c r="L10585" t="s">
        <v>1993</v>
      </c>
      <c r="M10585" t="s">
        <v>1997</v>
      </c>
      <c r="N10585">
        <v>9663</v>
      </c>
      <c r="O10585">
        <f t="shared" si="1165"/>
        <v>3</v>
      </c>
      <c r="P10585" s="4" t="str">
        <f t="shared" si="1166"/>
        <v>6</v>
      </c>
      <c r="Q10585" s="8">
        <f t="shared" si="1167"/>
        <v>40</v>
      </c>
      <c r="R10585">
        <f t="shared" si="1168"/>
        <v>400</v>
      </c>
    </row>
    <row r="10586" spans="1:18" x14ac:dyDescent="0.3">
      <c r="A10586" t="s">
        <v>15</v>
      </c>
      <c r="B10586" s="7" t="s">
        <v>44</v>
      </c>
      <c r="C10586" t="s">
        <v>69</v>
      </c>
      <c r="D10586" s="10" t="s">
        <v>73</v>
      </c>
      <c r="E10586" t="s">
        <v>82</v>
      </c>
      <c r="F10586" s="4" t="s">
        <v>219</v>
      </c>
      <c r="G10586" t="s">
        <v>239</v>
      </c>
      <c r="H10586" s="2">
        <f t="shared" si="1162"/>
        <v>0.79166666666666663</v>
      </c>
      <c r="I10586" s="2">
        <f t="shared" si="1163"/>
        <v>0.36458333333333331</v>
      </c>
      <c r="J10586" t="str">
        <f t="shared" si="1164"/>
        <v/>
      </c>
      <c r="K10586" t="s">
        <v>1673</v>
      </c>
      <c r="L10586" t="s">
        <v>1993</v>
      </c>
      <c r="M10586" t="s">
        <v>1996</v>
      </c>
      <c r="N10586">
        <v>11789</v>
      </c>
      <c r="O10586">
        <f t="shared" si="1165"/>
        <v>3</v>
      </c>
      <c r="P10586" s="4" t="str">
        <f t="shared" si="1166"/>
        <v>10</v>
      </c>
      <c r="Q10586" s="8">
        <f t="shared" si="1167"/>
        <v>15</v>
      </c>
      <c r="R10586">
        <f t="shared" si="1168"/>
        <v>615</v>
      </c>
    </row>
    <row r="10587" spans="1:18" x14ac:dyDescent="0.3">
      <c r="A10587" t="s">
        <v>13</v>
      </c>
      <c r="B10587" s="7" t="s">
        <v>28</v>
      </c>
      <c r="C10587" t="s">
        <v>69</v>
      </c>
      <c r="D10587" s="10" t="s">
        <v>73</v>
      </c>
      <c r="E10587" t="s">
        <v>82</v>
      </c>
      <c r="F10587" s="4" t="s">
        <v>275</v>
      </c>
      <c r="G10587" t="s">
        <v>912</v>
      </c>
      <c r="H10587" s="2">
        <f t="shared" si="1162"/>
        <v>0.79166666666666663</v>
      </c>
      <c r="I10587" s="2">
        <f t="shared" si="1163"/>
        <v>0.76041666666666663</v>
      </c>
      <c r="J10587" t="str">
        <f t="shared" si="1164"/>
        <v>25 Jun</v>
      </c>
      <c r="K10587" t="s">
        <v>1792</v>
      </c>
      <c r="L10587" t="s">
        <v>1993</v>
      </c>
      <c r="M10587" t="s">
        <v>1997</v>
      </c>
      <c r="N10587">
        <v>10262</v>
      </c>
      <c r="O10587">
        <f t="shared" si="1165"/>
        <v>3</v>
      </c>
      <c r="P10587" s="4" t="str">
        <f t="shared" si="1166"/>
        <v>24</v>
      </c>
      <c r="Q10587" s="8">
        <f t="shared" si="1167"/>
        <v>45</v>
      </c>
      <c r="R10587">
        <f t="shared" si="1168"/>
        <v>1485</v>
      </c>
    </row>
    <row r="10588" spans="1:18" x14ac:dyDescent="0.3">
      <c r="A10588" t="s">
        <v>14</v>
      </c>
      <c r="B10588" s="7" t="s">
        <v>42</v>
      </c>
      <c r="C10588" t="s">
        <v>68</v>
      </c>
      <c r="D10588" s="10" t="s">
        <v>67</v>
      </c>
      <c r="E10588" t="s">
        <v>117</v>
      </c>
      <c r="F10588" s="4" t="s">
        <v>388</v>
      </c>
      <c r="G10588" t="s">
        <v>401</v>
      </c>
      <c r="H10588" s="2">
        <f t="shared" si="1162"/>
        <v>0.77083333333333337</v>
      </c>
      <c r="I10588" s="2">
        <f t="shared" si="1163"/>
        <v>0.46875</v>
      </c>
      <c r="J10588" t="str">
        <f t="shared" si="1164"/>
        <v/>
      </c>
      <c r="K10588" t="s">
        <v>1775</v>
      </c>
      <c r="L10588" t="s">
        <v>1993</v>
      </c>
      <c r="M10588" t="s">
        <v>1996</v>
      </c>
      <c r="N10588">
        <v>8844</v>
      </c>
      <c r="O10588">
        <f t="shared" si="1165"/>
        <v>3</v>
      </c>
      <c r="P10588" s="4" t="str">
        <f t="shared" si="1166"/>
        <v>7</v>
      </c>
      <c r="Q10588" s="8">
        <f t="shared" si="1167"/>
        <v>15</v>
      </c>
      <c r="R10588">
        <f t="shared" si="1168"/>
        <v>435</v>
      </c>
    </row>
    <row r="10589" spans="1:18" x14ac:dyDescent="0.3">
      <c r="A10589" t="s">
        <v>13</v>
      </c>
      <c r="B10589" s="7" t="s">
        <v>26</v>
      </c>
      <c r="C10589" t="s">
        <v>67</v>
      </c>
      <c r="D10589" s="10" t="s">
        <v>69</v>
      </c>
      <c r="E10589" t="s">
        <v>75</v>
      </c>
      <c r="F10589" s="4" t="s">
        <v>311</v>
      </c>
      <c r="G10589" t="s">
        <v>441</v>
      </c>
      <c r="H10589" s="2">
        <f t="shared" si="1162"/>
        <v>0.75694444444444442</v>
      </c>
      <c r="I10589" s="2">
        <f t="shared" si="1163"/>
        <v>0.63541666666666663</v>
      </c>
      <c r="J10589" t="str">
        <f t="shared" si="1164"/>
        <v/>
      </c>
      <c r="K10589" t="s">
        <v>1644</v>
      </c>
      <c r="L10589" t="s">
        <v>1991</v>
      </c>
      <c r="M10589" t="s">
        <v>1997</v>
      </c>
      <c r="N10589">
        <v>4544</v>
      </c>
      <c r="O10589">
        <f t="shared" si="1165"/>
        <v>2</v>
      </c>
      <c r="P10589" s="4" t="str">
        <f t="shared" si="1166"/>
        <v>2</v>
      </c>
      <c r="Q10589" s="8">
        <f t="shared" si="1167"/>
        <v>55</v>
      </c>
      <c r="R10589">
        <f t="shared" si="1168"/>
        <v>175</v>
      </c>
    </row>
    <row r="10590" spans="1:18" x14ac:dyDescent="0.3">
      <c r="A10590" t="s">
        <v>15</v>
      </c>
      <c r="B10590" s="7" t="s">
        <v>60</v>
      </c>
      <c r="C10590" t="s">
        <v>69</v>
      </c>
      <c r="D10590" s="10" t="s">
        <v>73</v>
      </c>
      <c r="E10590" t="s">
        <v>82</v>
      </c>
      <c r="F10590" s="4" t="s">
        <v>228</v>
      </c>
      <c r="G10590" t="s">
        <v>252</v>
      </c>
      <c r="H10590" s="2">
        <f t="shared" si="1162"/>
        <v>0.55555555555555558</v>
      </c>
      <c r="I10590" s="2">
        <f t="shared" si="1163"/>
        <v>0.29166666666666669</v>
      </c>
      <c r="J10590" t="str">
        <f t="shared" si="1164"/>
        <v/>
      </c>
      <c r="K10590" t="s">
        <v>1747</v>
      </c>
      <c r="L10590" t="s">
        <v>1993</v>
      </c>
      <c r="M10590" t="s">
        <v>1996</v>
      </c>
      <c r="N10590">
        <v>6148</v>
      </c>
      <c r="O10590">
        <f t="shared" si="1165"/>
        <v>3</v>
      </c>
      <c r="P10590" s="4" t="str">
        <f t="shared" si="1166"/>
        <v>6</v>
      </c>
      <c r="Q10590" s="8">
        <f t="shared" si="1167"/>
        <v>20</v>
      </c>
      <c r="R10590">
        <f t="shared" si="1168"/>
        <v>380</v>
      </c>
    </row>
    <row r="10591" spans="1:18" x14ac:dyDescent="0.3">
      <c r="A10591" t="s">
        <v>11</v>
      </c>
      <c r="B10591" s="7" t="s">
        <v>30</v>
      </c>
      <c r="C10591" t="s">
        <v>71</v>
      </c>
      <c r="D10591" s="10" t="s">
        <v>74</v>
      </c>
      <c r="E10591" t="s">
        <v>102</v>
      </c>
      <c r="F10591" s="4" t="s">
        <v>359</v>
      </c>
      <c r="G10591" t="s">
        <v>423</v>
      </c>
      <c r="H10591" s="2">
        <f t="shared" si="1162"/>
        <v>0.90277777777777779</v>
      </c>
      <c r="I10591" s="2">
        <f t="shared" si="1163"/>
        <v>0.83680555555555558</v>
      </c>
      <c r="J10591" t="str">
        <f t="shared" si="1164"/>
        <v/>
      </c>
      <c r="K10591" t="s">
        <v>1888</v>
      </c>
      <c r="L10591" t="s">
        <v>1991</v>
      </c>
      <c r="M10591" t="s">
        <v>1996</v>
      </c>
      <c r="N10591">
        <v>2227</v>
      </c>
      <c r="O10591">
        <f t="shared" si="1165"/>
        <v>2</v>
      </c>
      <c r="P10591" s="4" t="str">
        <f t="shared" si="1166"/>
        <v>1</v>
      </c>
      <c r="Q10591" s="8">
        <f t="shared" si="1167"/>
        <v>35</v>
      </c>
      <c r="R10591">
        <f t="shared" si="1168"/>
        <v>95</v>
      </c>
    </row>
    <row r="10592" spans="1:18" x14ac:dyDescent="0.3">
      <c r="A10592" t="s">
        <v>13</v>
      </c>
      <c r="B10592" s="7" t="s">
        <v>37</v>
      </c>
      <c r="C10592" t="s">
        <v>69</v>
      </c>
      <c r="D10592" s="10" t="s">
        <v>73</v>
      </c>
      <c r="E10592" t="s">
        <v>90</v>
      </c>
      <c r="F10592" s="4" t="s">
        <v>315</v>
      </c>
      <c r="G10592" t="s">
        <v>748</v>
      </c>
      <c r="H10592" s="2">
        <f t="shared" si="1162"/>
        <v>0.18402777777777779</v>
      </c>
      <c r="I10592" s="2">
        <f t="shared" si="1163"/>
        <v>0.22916666666666666</v>
      </c>
      <c r="J10592" t="str">
        <f t="shared" si="1164"/>
        <v>13 Jun</v>
      </c>
      <c r="K10592" t="s">
        <v>1754</v>
      </c>
      <c r="L10592" t="s">
        <v>1992</v>
      </c>
      <c r="M10592" t="s">
        <v>1996</v>
      </c>
      <c r="N10592">
        <v>13292</v>
      </c>
      <c r="O10592">
        <f t="shared" si="1165"/>
        <v>4</v>
      </c>
      <c r="P10592" s="4" t="str">
        <f t="shared" si="1166"/>
        <v>22</v>
      </c>
      <c r="Q10592" s="8">
        <f t="shared" si="1167"/>
        <v>55</v>
      </c>
      <c r="R10592">
        <f t="shared" si="1168"/>
        <v>1375</v>
      </c>
    </row>
    <row r="10593" spans="1:18" x14ac:dyDescent="0.3">
      <c r="A10593" t="s">
        <v>18</v>
      </c>
      <c r="B10593" s="7" t="s">
        <v>23</v>
      </c>
      <c r="C10593" t="s">
        <v>67</v>
      </c>
      <c r="D10593" s="10" t="s">
        <v>72</v>
      </c>
      <c r="E10593" t="s">
        <v>75</v>
      </c>
      <c r="F10593" s="4" t="s">
        <v>385</v>
      </c>
      <c r="G10593" t="s">
        <v>1616</v>
      </c>
      <c r="H10593" s="2">
        <f t="shared" si="1162"/>
        <v>9.0277777777777776E-2</v>
      </c>
      <c r="I10593" s="2">
        <f t="shared" si="1163"/>
        <v>0.97569444444444442</v>
      </c>
      <c r="J10593" t="str">
        <f t="shared" si="1164"/>
        <v>22 Mar</v>
      </c>
      <c r="K10593" t="s">
        <v>1660</v>
      </c>
      <c r="L10593" t="s">
        <v>1991</v>
      </c>
      <c r="M10593" t="s">
        <v>1996</v>
      </c>
      <c r="N10593">
        <v>3383</v>
      </c>
      <c r="O10593">
        <f t="shared" si="1165"/>
        <v>2</v>
      </c>
      <c r="P10593" s="4" t="str">
        <f t="shared" si="1166"/>
        <v>2</v>
      </c>
      <c r="Q10593" s="8">
        <f t="shared" si="1167"/>
        <v>45</v>
      </c>
      <c r="R10593">
        <f t="shared" si="1168"/>
        <v>165</v>
      </c>
    </row>
    <row r="10594" spans="1:18" x14ac:dyDescent="0.3">
      <c r="A10594" t="s">
        <v>13</v>
      </c>
      <c r="B10594" s="7" t="s">
        <v>37</v>
      </c>
      <c r="C10594" t="s">
        <v>69</v>
      </c>
      <c r="D10594" s="10" t="s">
        <v>73</v>
      </c>
      <c r="E10594" t="s">
        <v>105</v>
      </c>
      <c r="F10594" s="4" t="s">
        <v>270</v>
      </c>
      <c r="G10594" t="s">
        <v>1155</v>
      </c>
      <c r="H10594" s="2">
        <f t="shared" si="1162"/>
        <v>0.79166666666666663</v>
      </c>
      <c r="I10594" s="2">
        <f t="shared" si="1163"/>
        <v>0.83333333333333337</v>
      </c>
      <c r="J10594" t="str">
        <f t="shared" si="1164"/>
        <v>13 Jun</v>
      </c>
      <c r="K10594" t="s">
        <v>1640</v>
      </c>
      <c r="L10594" t="s">
        <v>1992</v>
      </c>
      <c r="M10594" t="s">
        <v>1996</v>
      </c>
      <c r="N10594">
        <v>14300</v>
      </c>
      <c r="O10594">
        <f t="shared" si="1165"/>
        <v>4</v>
      </c>
      <c r="P10594" s="4" t="str">
        <f t="shared" si="1166"/>
        <v>23</v>
      </c>
      <c r="Q10594" s="8">
        <f t="shared" si="1167"/>
        <v>0</v>
      </c>
      <c r="R10594">
        <f t="shared" si="1168"/>
        <v>1380</v>
      </c>
    </row>
    <row r="10595" spans="1:18" x14ac:dyDescent="0.3">
      <c r="A10595" t="s">
        <v>13</v>
      </c>
      <c r="B10595" s="7" t="s">
        <v>48</v>
      </c>
      <c r="C10595" t="s">
        <v>68</v>
      </c>
      <c r="D10595" s="10" t="s">
        <v>67</v>
      </c>
      <c r="E10595" t="s">
        <v>85</v>
      </c>
      <c r="F10595" s="4" t="s">
        <v>209</v>
      </c>
      <c r="G10595" t="s">
        <v>1368</v>
      </c>
      <c r="H10595" s="2">
        <f t="shared" si="1162"/>
        <v>0.5</v>
      </c>
      <c r="I10595" s="2">
        <f t="shared" si="1163"/>
        <v>0.78819444444444442</v>
      </c>
      <c r="J10595" t="str">
        <f t="shared" si="1164"/>
        <v>22 May</v>
      </c>
      <c r="K10595" t="s">
        <v>1771</v>
      </c>
      <c r="L10595" t="s">
        <v>1993</v>
      </c>
      <c r="M10595" t="s">
        <v>1997</v>
      </c>
      <c r="N10595">
        <v>10844</v>
      </c>
      <c r="O10595">
        <f t="shared" si="1165"/>
        <v>3</v>
      </c>
      <c r="P10595" s="4" t="str">
        <f t="shared" si="1166"/>
        <v>17</v>
      </c>
      <c r="Q10595" s="8">
        <f t="shared" si="1167"/>
        <v>5</v>
      </c>
      <c r="R10595">
        <f t="shared" si="1168"/>
        <v>1025</v>
      </c>
    </row>
    <row r="10596" spans="1:18" x14ac:dyDescent="0.3">
      <c r="A10596" t="s">
        <v>14</v>
      </c>
      <c r="B10596" s="7" t="s">
        <v>37</v>
      </c>
      <c r="C10596" t="s">
        <v>69</v>
      </c>
      <c r="D10596" s="10" t="s">
        <v>73</v>
      </c>
      <c r="E10596" t="s">
        <v>87</v>
      </c>
      <c r="F10596" s="4" t="s">
        <v>219</v>
      </c>
      <c r="G10596" t="s">
        <v>264</v>
      </c>
      <c r="H10596" s="2">
        <f t="shared" si="1162"/>
        <v>0.55208333333333337</v>
      </c>
      <c r="I10596" s="2">
        <f t="shared" si="1163"/>
        <v>0.36458333333333331</v>
      </c>
      <c r="J10596" t="str">
        <f t="shared" si="1164"/>
        <v/>
      </c>
      <c r="K10596" t="s">
        <v>1638</v>
      </c>
      <c r="L10596" t="s">
        <v>1993</v>
      </c>
      <c r="M10596" t="s">
        <v>1998</v>
      </c>
      <c r="N10596">
        <v>5158</v>
      </c>
      <c r="O10596">
        <f t="shared" si="1165"/>
        <v>3</v>
      </c>
      <c r="P10596" s="4" t="str">
        <f t="shared" si="1166"/>
        <v>4</v>
      </c>
      <c r="Q10596" s="8">
        <f t="shared" si="1167"/>
        <v>30</v>
      </c>
      <c r="R10596">
        <f t="shared" si="1168"/>
        <v>270</v>
      </c>
    </row>
    <row r="10597" spans="1:18" x14ac:dyDescent="0.3">
      <c r="A10597" t="s">
        <v>13</v>
      </c>
      <c r="B10597" s="7" t="s">
        <v>47</v>
      </c>
      <c r="C10597" t="s">
        <v>69</v>
      </c>
      <c r="D10597" s="10" t="s">
        <v>73</v>
      </c>
      <c r="E10597" t="s">
        <v>86</v>
      </c>
      <c r="F10597" s="4" t="s">
        <v>240</v>
      </c>
      <c r="G10597" t="s">
        <v>495</v>
      </c>
      <c r="H10597" s="2">
        <f t="shared" si="1162"/>
        <v>0.52430555555555558</v>
      </c>
      <c r="I10597" s="2">
        <f t="shared" si="1163"/>
        <v>0.96180555555555558</v>
      </c>
      <c r="J10597" t="str">
        <f t="shared" si="1164"/>
        <v>28 Jun</v>
      </c>
      <c r="K10597" t="s">
        <v>1679</v>
      </c>
      <c r="L10597" t="s">
        <v>1992</v>
      </c>
      <c r="M10597" t="s">
        <v>1996</v>
      </c>
      <c r="N10597">
        <v>12819</v>
      </c>
      <c r="O10597">
        <f t="shared" si="1165"/>
        <v>4</v>
      </c>
      <c r="P10597" s="4" t="str">
        <f t="shared" si="1166"/>
        <v>13</v>
      </c>
      <c r="Q10597" s="8">
        <f t="shared" si="1167"/>
        <v>30</v>
      </c>
      <c r="R10597">
        <f t="shared" si="1168"/>
        <v>810</v>
      </c>
    </row>
    <row r="10598" spans="1:18" x14ac:dyDescent="0.3">
      <c r="A10598" t="s">
        <v>11</v>
      </c>
      <c r="B10598" s="7" t="s">
        <v>50</v>
      </c>
      <c r="C10598" t="s">
        <v>69</v>
      </c>
      <c r="D10598" s="10" t="s">
        <v>73</v>
      </c>
      <c r="E10598" t="s">
        <v>82</v>
      </c>
      <c r="F10598" s="4" t="s">
        <v>222</v>
      </c>
      <c r="G10598" t="s">
        <v>780</v>
      </c>
      <c r="H10598" s="2">
        <f t="shared" si="1162"/>
        <v>6.25E-2</v>
      </c>
      <c r="I10598" s="2">
        <f t="shared" si="1163"/>
        <v>0.66666666666666663</v>
      </c>
      <c r="J10598" t="str">
        <f t="shared" si="1164"/>
        <v>04 Jun</v>
      </c>
      <c r="K10598" t="s">
        <v>1737</v>
      </c>
      <c r="L10598" t="s">
        <v>1993</v>
      </c>
      <c r="M10598" t="s">
        <v>1996</v>
      </c>
      <c r="N10598">
        <v>6628</v>
      </c>
      <c r="O10598">
        <f t="shared" si="1165"/>
        <v>3</v>
      </c>
      <c r="P10598" s="4" t="str">
        <f t="shared" si="1166"/>
        <v>9</v>
      </c>
      <c r="Q10598" s="8">
        <f t="shared" si="1167"/>
        <v>30</v>
      </c>
      <c r="R10598">
        <f t="shared" si="1168"/>
        <v>570</v>
      </c>
    </row>
    <row r="10599" spans="1:18" x14ac:dyDescent="0.3">
      <c r="A10599" t="s">
        <v>13</v>
      </c>
      <c r="B10599" s="7" t="s">
        <v>31</v>
      </c>
      <c r="C10599" t="s">
        <v>69</v>
      </c>
      <c r="D10599" s="10" t="s">
        <v>73</v>
      </c>
      <c r="E10599" t="s">
        <v>82</v>
      </c>
      <c r="F10599" s="4" t="s">
        <v>300</v>
      </c>
      <c r="G10599" t="s">
        <v>632</v>
      </c>
      <c r="H10599" s="2">
        <f t="shared" si="1162"/>
        <v>0.52430555555555558</v>
      </c>
      <c r="I10599" s="2">
        <f t="shared" si="1163"/>
        <v>0.41666666666666669</v>
      </c>
      <c r="J10599" t="str">
        <f t="shared" si="1164"/>
        <v>02 Jun</v>
      </c>
      <c r="K10599" t="s">
        <v>1637</v>
      </c>
      <c r="L10599" t="s">
        <v>1993</v>
      </c>
      <c r="M10599" t="s">
        <v>1997</v>
      </c>
      <c r="N10599">
        <v>10262</v>
      </c>
      <c r="O10599">
        <f t="shared" si="1165"/>
        <v>3</v>
      </c>
      <c r="P10599" s="4" t="str">
        <f t="shared" si="1166"/>
        <v>26</v>
      </c>
      <c r="Q10599" s="8">
        <f t="shared" si="1167"/>
        <v>35</v>
      </c>
      <c r="R10599">
        <f t="shared" si="1168"/>
        <v>1595</v>
      </c>
    </row>
    <row r="10600" spans="1:18" x14ac:dyDescent="0.3">
      <c r="A10600" t="s">
        <v>13</v>
      </c>
      <c r="B10600" s="7" t="s">
        <v>58</v>
      </c>
      <c r="C10600" t="s">
        <v>67</v>
      </c>
      <c r="D10600" s="10" t="s">
        <v>69</v>
      </c>
      <c r="E10600" t="s">
        <v>75</v>
      </c>
      <c r="F10600" s="4" t="s">
        <v>311</v>
      </c>
      <c r="G10600" t="s">
        <v>441</v>
      </c>
      <c r="H10600" s="2">
        <f t="shared" si="1162"/>
        <v>0.75694444444444442</v>
      </c>
      <c r="I10600" s="2">
        <f t="shared" si="1163"/>
        <v>0.63541666666666663</v>
      </c>
      <c r="J10600" t="str">
        <f t="shared" si="1164"/>
        <v/>
      </c>
      <c r="K10600" t="s">
        <v>1644</v>
      </c>
      <c r="L10600" t="s">
        <v>1991</v>
      </c>
      <c r="M10600" t="s">
        <v>1997</v>
      </c>
      <c r="N10600">
        <v>4544</v>
      </c>
      <c r="O10600">
        <f t="shared" si="1165"/>
        <v>2</v>
      </c>
      <c r="P10600" s="4" t="str">
        <f t="shared" si="1166"/>
        <v>2</v>
      </c>
      <c r="Q10600" s="8">
        <f t="shared" si="1167"/>
        <v>55</v>
      </c>
      <c r="R10600">
        <f t="shared" si="1168"/>
        <v>175</v>
      </c>
    </row>
    <row r="10601" spans="1:18" x14ac:dyDescent="0.3">
      <c r="A10601" t="s">
        <v>13</v>
      </c>
      <c r="B10601" s="7" t="s">
        <v>33</v>
      </c>
      <c r="C10601" t="s">
        <v>69</v>
      </c>
      <c r="D10601" s="10" t="s">
        <v>73</v>
      </c>
      <c r="E10601" t="s">
        <v>82</v>
      </c>
      <c r="F10601" s="4" t="s">
        <v>275</v>
      </c>
      <c r="G10601" t="s">
        <v>640</v>
      </c>
      <c r="H10601" s="2">
        <f t="shared" si="1162"/>
        <v>0.79166666666666663</v>
      </c>
      <c r="I10601" s="2">
        <f t="shared" si="1163"/>
        <v>0.76041666666666663</v>
      </c>
      <c r="J10601" t="str">
        <f t="shared" si="1164"/>
        <v>10 May</v>
      </c>
      <c r="K10601" t="s">
        <v>1792</v>
      </c>
      <c r="L10601" t="s">
        <v>1993</v>
      </c>
      <c r="M10601" t="s">
        <v>1997</v>
      </c>
      <c r="N10601">
        <v>12373</v>
      </c>
      <c r="O10601">
        <f t="shared" si="1165"/>
        <v>3</v>
      </c>
      <c r="P10601" s="4" t="str">
        <f t="shared" si="1166"/>
        <v>24</v>
      </c>
      <c r="Q10601" s="8">
        <f t="shared" si="1167"/>
        <v>45</v>
      </c>
      <c r="R10601">
        <f t="shared" si="1168"/>
        <v>1485</v>
      </c>
    </row>
    <row r="10602" spans="1:18" x14ac:dyDescent="0.3">
      <c r="A10602" t="s">
        <v>12</v>
      </c>
      <c r="B10602" s="7" t="s">
        <v>42</v>
      </c>
      <c r="C10602" t="s">
        <v>69</v>
      </c>
      <c r="D10602" s="10" t="s">
        <v>73</v>
      </c>
      <c r="E10602" t="s">
        <v>86</v>
      </c>
      <c r="F10602" s="4" t="s">
        <v>364</v>
      </c>
      <c r="G10602" t="s">
        <v>1150</v>
      </c>
      <c r="H10602" s="2">
        <f t="shared" si="1162"/>
        <v>0.31944444444444442</v>
      </c>
      <c r="I10602" s="2">
        <f t="shared" si="1163"/>
        <v>0.20833333333333334</v>
      </c>
      <c r="J10602" t="str">
        <f t="shared" si="1164"/>
        <v>16 May</v>
      </c>
      <c r="K10602" t="s">
        <v>1876</v>
      </c>
      <c r="L10602" t="s">
        <v>1992</v>
      </c>
      <c r="M10602" t="s">
        <v>1996</v>
      </c>
      <c r="N10602">
        <v>11281</v>
      </c>
      <c r="O10602">
        <f t="shared" si="1165"/>
        <v>4</v>
      </c>
      <c r="P10602" s="4" t="str">
        <f t="shared" si="1166"/>
        <v>26</v>
      </c>
      <c r="Q10602" s="8">
        <f t="shared" si="1167"/>
        <v>40</v>
      </c>
      <c r="R10602">
        <f t="shared" si="1168"/>
        <v>1600</v>
      </c>
    </row>
    <row r="10603" spans="1:18" x14ac:dyDescent="0.3">
      <c r="A10603" t="s">
        <v>11</v>
      </c>
      <c r="B10603" s="7" t="s">
        <v>50</v>
      </c>
      <c r="C10603" t="s">
        <v>69</v>
      </c>
      <c r="D10603" s="10" t="s">
        <v>73</v>
      </c>
      <c r="E10603" t="s">
        <v>95</v>
      </c>
      <c r="F10603" s="4" t="s">
        <v>339</v>
      </c>
      <c r="G10603" t="s">
        <v>462</v>
      </c>
      <c r="H10603" s="2">
        <f t="shared" si="1162"/>
        <v>0.9375</v>
      </c>
      <c r="I10603" s="2">
        <f t="shared" si="1163"/>
        <v>0.59722222222222221</v>
      </c>
      <c r="J10603" t="str">
        <f t="shared" si="1164"/>
        <v/>
      </c>
      <c r="K10603" t="s">
        <v>1726</v>
      </c>
      <c r="L10603" t="s">
        <v>1993</v>
      </c>
      <c r="M10603" t="s">
        <v>1996</v>
      </c>
      <c r="N10603">
        <v>6938</v>
      </c>
      <c r="O10603">
        <f t="shared" si="1165"/>
        <v>3</v>
      </c>
      <c r="P10603" s="4" t="str">
        <f t="shared" si="1166"/>
        <v>8</v>
      </c>
      <c r="Q10603" s="8">
        <f t="shared" si="1167"/>
        <v>10</v>
      </c>
      <c r="R10603">
        <f t="shared" si="1168"/>
        <v>490</v>
      </c>
    </row>
    <row r="10604" spans="1:18" x14ac:dyDescent="0.3">
      <c r="A10604" t="s">
        <v>15</v>
      </c>
      <c r="B10604" s="7" t="s">
        <v>38</v>
      </c>
      <c r="C10604" t="s">
        <v>69</v>
      </c>
      <c r="D10604" s="10" t="s">
        <v>73</v>
      </c>
      <c r="E10604" t="s">
        <v>82</v>
      </c>
      <c r="F10604" s="4" t="s">
        <v>318</v>
      </c>
      <c r="G10604" t="s">
        <v>352</v>
      </c>
      <c r="H10604" s="2">
        <f t="shared" si="1162"/>
        <v>0.875</v>
      </c>
      <c r="I10604" s="2">
        <f t="shared" si="1163"/>
        <v>0.43055555555555558</v>
      </c>
      <c r="J10604" t="str">
        <f t="shared" si="1164"/>
        <v/>
      </c>
      <c r="K10604" t="s">
        <v>1915</v>
      </c>
      <c r="L10604" t="s">
        <v>1993</v>
      </c>
      <c r="M10604" t="s">
        <v>1996</v>
      </c>
      <c r="N10604">
        <v>15147</v>
      </c>
      <c r="O10604">
        <f t="shared" si="1165"/>
        <v>3</v>
      </c>
      <c r="P10604" s="4" t="str">
        <f t="shared" si="1166"/>
        <v>10</v>
      </c>
      <c r="Q10604" s="8">
        <f t="shared" si="1167"/>
        <v>40</v>
      </c>
      <c r="R10604">
        <f t="shared" si="1168"/>
        <v>640</v>
      </c>
    </row>
    <row r="10605" spans="1:18" x14ac:dyDescent="0.3">
      <c r="A10605" t="s">
        <v>12</v>
      </c>
      <c r="B10605" s="7" t="s">
        <v>46</v>
      </c>
      <c r="C10605" t="s">
        <v>69</v>
      </c>
      <c r="D10605" s="10" t="s">
        <v>73</v>
      </c>
      <c r="E10605" t="s">
        <v>86</v>
      </c>
      <c r="F10605" s="4" t="s">
        <v>364</v>
      </c>
      <c r="G10605" t="s">
        <v>905</v>
      </c>
      <c r="H10605" s="2">
        <f t="shared" si="1162"/>
        <v>0.31944444444444442</v>
      </c>
      <c r="I10605" s="2">
        <f t="shared" si="1163"/>
        <v>0.20833333333333334</v>
      </c>
      <c r="J10605" t="str">
        <f t="shared" si="1164"/>
        <v>19 May</v>
      </c>
      <c r="K10605" t="s">
        <v>1876</v>
      </c>
      <c r="L10605" t="s">
        <v>1992</v>
      </c>
      <c r="M10605" t="s">
        <v>1996</v>
      </c>
      <c r="N10605">
        <v>11228</v>
      </c>
      <c r="O10605">
        <f t="shared" si="1165"/>
        <v>4</v>
      </c>
      <c r="P10605" s="4" t="str">
        <f t="shared" si="1166"/>
        <v>26</v>
      </c>
      <c r="Q10605" s="8">
        <f t="shared" si="1167"/>
        <v>40</v>
      </c>
      <c r="R10605">
        <f t="shared" si="1168"/>
        <v>1600</v>
      </c>
    </row>
    <row r="10606" spans="1:18" x14ac:dyDescent="0.3">
      <c r="A10606" t="s">
        <v>11</v>
      </c>
      <c r="B10606" s="7" t="s">
        <v>25</v>
      </c>
      <c r="C10606" t="s">
        <v>69</v>
      </c>
      <c r="D10606" s="10" t="s">
        <v>73</v>
      </c>
      <c r="E10606" t="s">
        <v>101</v>
      </c>
      <c r="F10606" s="4" t="s">
        <v>260</v>
      </c>
      <c r="G10606" t="s">
        <v>373</v>
      </c>
      <c r="H10606" s="2">
        <f t="shared" si="1162"/>
        <v>0.30902777777777779</v>
      </c>
      <c r="I10606" s="2">
        <f t="shared" si="1163"/>
        <v>8.3333333333333329E-2</v>
      </c>
      <c r="J10606" t="str">
        <f t="shared" si="1164"/>
        <v/>
      </c>
      <c r="K10606" t="s">
        <v>1626</v>
      </c>
      <c r="L10606" t="s">
        <v>1993</v>
      </c>
      <c r="M10606" t="s">
        <v>1996</v>
      </c>
      <c r="N10606">
        <v>5636</v>
      </c>
      <c r="O10606">
        <f t="shared" si="1165"/>
        <v>3</v>
      </c>
      <c r="P10606" s="4" t="str">
        <f t="shared" si="1166"/>
        <v>5</v>
      </c>
      <c r="Q10606" s="8">
        <f t="shared" si="1167"/>
        <v>25</v>
      </c>
      <c r="R10606">
        <f t="shared" si="1168"/>
        <v>325</v>
      </c>
    </row>
    <row r="10607" spans="1:18" x14ac:dyDescent="0.3">
      <c r="A10607" t="s">
        <v>14</v>
      </c>
      <c r="B10607" s="7" t="s">
        <v>26</v>
      </c>
      <c r="C10607" t="s">
        <v>67</v>
      </c>
      <c r="D10607" s="10" t="s">
        <v>69</v>
      </c>
      <c r="E10607" t="s">
        <v>75</v>
      </c>
      <c r="F10607" s="4" t="s">
        <v>329</v>
      </c>
      <c r="G10607" t="s">
        <v>389</v>
      </c>
      <c r="H10607" s="2">
        <f t="shared" si="1162"/>
        <v>0.51388888888888884</v>
      </c>
      <c r="I10607" s="2">
        <f t="shared" si="1163"/>
        <v>0.39583333333333331</v>
      </c>
      <c r="J10607" t="str">
        <f t="shared" si="1164"/>
        <v/>
      </c>
      <c r="K10607" t="s">
        <v>1623</v>
      </c>
      <c r="L10607" t="s">
        <v>1991</v>
      </c>
      <c r="M10607" t="s">
        <v>1998</v>
      </c>
      <c r="N10607">
        <v>4319</v>
      </c>
      <c r="O10607">
        <f t="shared" si="1165"/>
        <v>2</v>
      </c>
      <c r="P10607" s="4" t="str">
        <f t="shared" si="1166"/>
        <v>2</v>
      </c>
      <c r="Q10607" s="8">
        <f t="shared" si="1167"/>
        <v>50</v>
      </c>
      <c r="R10607">
        <f t="shared" si="1168"/>
        <v>170</v>
      </c>
    </row>
    <row r="10608" spans="1:18" x14ac:dyDescent="0.3">
      <c r="A10608" t="s">
        <v>11</v>
      </c>
      <c r="B10608" s="7" t="s">
        <v>39</v>
      </c>
      <c r="C10608" t="s">
        <v>67</v>
      </c>
      <c r="D10608" s="10" t="s">
        <v>72</v>
      </c>
      <c r="E10608" t="s">
        <v>75</v>
      </c>
      <c r="F10608" s="4" t="s">
        <v>270</v>
      </c>
      <c r="G10608" t="s">
        <v>368</v>
      </c>
      <c r="H10608" s="2">
        <f t="shared" si="1162"/>
        <v>0.95486111111111116</v>
      </c>
      <c r="I10608" s="2">
        <f t="shared" si="1163"/>
        <v>0.83333333333333337</v>
      </c>
      <c r="J10608" t="str">
        <f t="shared" si="1164"/>
        <v/>
      </c>
      <c r="K10608" t="s">
        <v>1644</v>
      </c>
      <c r="L10608" t="s">
        <v>1991</v>
      </c>
      <c r="M10608" t="s">
        <v>1996</v>
      </c>
      <c r="N10608">
        <v>6144</v>
      </c>
      <c r="O10608">
        <f t="shared" si="1165"/>
        <v>2</v>
      </c>
      <c r="P10608" s="4" t="str">
        <f t="shared" si="1166"/>
        <v>2</v>
      </c>
      <c r="Q10608" s="8">
        <f t="shared" si="1167"/>
        <v>55</v>
      </c>
      <c r="R10608">
        <f t="shared" si="1168"/>
        <v>175</v>
      </c>
    </row>
    <row r="10609" spans="1:18" x14ac:dyDescent="0.3">
      <c r="A10609" t="s">
        <v>13</v>
      </c>
      <c r="B10609" s="7" t="s">
        <v>24</v>
      </c>
      <c r="C10609" t="s">
        <v>68</v>
      </c>
      <c r="D10609" s="10" t="s">
        <v>67</v>
      </c>
      <c r="E10609" t="s">
        <v>85</v>
      </c>
      <c r="F10609" s="4" t="s">
        <v>262</v>
      </c>
      <c r="G10609" t="s">
        <v>269</v>
      </c>
      <c r="H10609" s="2">
        <f t="shared" si="1162"/>
        <v>0.82638888888888884</v>
      </c>
      <c r="I10609" s="2">
        <f t="shared" si="1163"/>
        <v>0.35069444444444442</v>
      </c>
      <c r="J10609" t="str">
        <f t="shared" si="1164"/>
        <v/>
      </c>
      <c r="K10609" t="s">
        <v>1864</v>
      </c>
      <c r="L10609" t="s">
        <v>1993</v>
      </c>
      <c r="M10609" t="s">
        <v>1996</v>
      </c>
      <c r="N10609">
        <v>14781</v>
      </c>
      <c r="O10609">
        <f t="shared" si="1165"/>
        <v>3</v>
      </c>
      <c r="P10609" s="4" t="str">
        <f t="shared" si="1166"/>
        <v>11</v>
      </c>
      <c r="Q10609" s="8">
        <f t="shared" si="1167"/>
        <v>25</v>
      </c>
      <c r="R10609">
        <f t="shared" si="1168"/>
        <v>685</v>
      </c>
    </row>
    <row r="10610" spans="1:18" x14ac:dyDescent="0.3">
      <c r="A10610" t="s">
        <v>11</v>
      </c>
      <c r="B10610" s="7" t="s">
        <v>39</v>
      </c>
      <c r="C10610" t="s">
        <v>69</v>
      </c>
      <c r="D10610" s="10" t="s">
        <v>73</v>
      </c>
      <c r="E10610" t="s">
        <v>82</v>
      </c>
      <c r="F10610" s="4" t="s">
        <v>334</v>
      </c>
      <c r="G10610" t="s">
        <v>531</v>
      </c>
      <c r="H10610" s="2">
        <f t="shared" si="1162"/>
        <v>6.5972222222222224E-2</v>
      </c>
      <c r="I10610" s="2">
        <f t="shared" si="1163"/>
        <v>0.38194444444444442</v>
      </c>
      <c r="J10610" t="str">
        <f t="shared" si="1164"/>
        <v>22 Mar</v>
      </c>
      <c r="K10610" t="s">
        <v>1818</v>
      </c>
      <c r="L10610" t="s">
        <v>1993</v>
      </c>
      <c r="M10610" t="s">
        <v>1996</v>
      </c>
      <c r="N10610">
        <v>8765</v>
      </c>
      <c r="O10610">
        <f t="shared" si="1165"/>
        <v>3</v>
      </c>
      <c r="P10610" s="4" t="str">
        <f t="shared" si="1166"/>
        <v>16</v>
      </c>
      <c r="Q10610" s="8">
        <f t="shared" si="1167"/>
        <v>25</v>
      </c>
      <c r="R10610">
        <f t="shared" si="1168"/>
        <v>985</v>
      </c>
    </row>
    <row r="10611" spans="1:18" x14ac:dyDescent="0.3">
      <c r="A10611" t="s">
        <v>13</v>
      </c>
      <c r="B10611" s="7" t="s">
        <v>26</v>
      </c>
      <c r="C10611" t="s">
        <v>68</v>
      </c>
      <c r="D10611" s="10" t="s">
        <v>67</v>
      </c>
      <c r="E10611" t="s">
        <v>85</v>
      </c>
      <c r="F10611" s="4" t="s">
        <v>258</v>
      </c>
      <c r="G10611" t="s">
        <v>603</v>
      </c>
      <c r="H10611" s="2">
        <f t="shared" si="1162"/>
        <v>0.19444444444444445</v>
      </c>
      <c r="I10611" s="2">
        <f t="shared" si="1163"/>
        <v>0.27083333333333331</v>
      </c>
      <c r="J10611" t="str">
        <f t="shared" si="1164"/>
        <v>13 May</v>
      </c>
      <c r="K10611" t="s">
        <v>1684</v>
      </c>
      <c r="L10611" t="s">
        <v>1993</v>
      </c>
      <c r="M10611" t="s">
        <v>1997</v>
      </c>
      <c r="N10611">
        <v>8586</v>
      </c>
      <c r="O10611">
        <f t="shared" si="1165"/>
        <v>3</v>
      </c>
      <c r="P10611" s="4" t="str">
        <f t="shared" si="1166"/>
        <v>22</v>
      </c>
      <c r="Q10611" s="8">
        <f t="shared" si="1167"/>
        <v>10</v>
      </c>
      <c r="R10611">
        <f t="shared" si="1168"/>
        <v>1330</v>
      </c>
    </row>
    <row r="10612" spans="1:18" x14ac:dyDescent="0.3">
      <c r="A10612" t="s">
        <v>11</v>
      </c>
      <c r="B10612" s="7" t="s">
        <v>26</v>
      </c>
      <c r="C10612" t="s">
        <v>71</v>
      </c>
      <c r="D10612" s="10" t="s">
        <v>74</v>
      </c>
      <c r="E10612" t="s">
        <v>102</v>
      </c>
      <c r="F10612" s="4" t="s">
        <v>279</v>
      </c>
      <c r="G10612" t="s">
        <v>405</v>
      </c>
      <c r="H10612" s="2">
        <f t="shared" si="1162"/>
        <v>0.5625</v>
      </c>
      <c r="I10612" s="2">
        <f t="shared" si="1163"/>
        <v>0.5</v>
      </c>
      <c r="J10612" t="str">
        <f t="shared" si="1164"/>
        <v/>
      </c>
      <c r="K10612" t="s">
        <v>1675</v>
      </c>
      <c r="L10612" t="s">
        <v>1991</v>
      </c>
      <c r="M10612" t="s">
        <v>1996</v>
      </c>
      <c r="N10612">
        <v>2754</v>
      </c>
      <c r="O10612">
        <f t="shared" si="1165"/>
        <v>2</v>
      </c>
      <c r="P10612" s="4" t="str">
        <f t="shared" si="1166"/>
        <v>1</v>
      </c>
      <c r="Q10612" s="8">
        <f t="shared" si="1167"/>
        <v>30</v>
      </c>
      <c r="R10612">
        <f t="shared" si="1168"/>
        <v>90</v>
      </c>
    </row>
    <row r="10613" spans="1:18" x14ac:dyDescent="0.3">
      <c r="A10613" t="s">
        <v>11</v>
      </c>
      <c r="B10613" s="7" t="s">
        <v>48</v>
      </c>
      <c r="C10613" t="s">
        <v>70</v>
      </c>
      <c r="D10613" s="10" t="s">
        <v>68</v>
      </c>
      <c r="E10613" t="s">
        <v>84</v>
      </c>
      <c r="F10613" s="4" t="s">
        <v>264</v>
      </c>
      <c r="G10613" t="s">
        <v>415</v>
      </c>
      <c r="H10613" s="2">
        <f t="shared" si="1162"/>
        <v>0.64930555555555558</v>
      </c>
      <c r="I10613" s="2">
        <f t="shared" si="1163"/>
        <v>0.55208333333333337</v>
      </c>
      <c r="J10613" t="str">
        <f t="shared" si="1164"/>
        <v/>
      </c>
      <c r="K10613" t="s">
        <v>1710</v>
      </c>
      <c r="L10613" t="s">
        <v>1991</v>
      </c>
      <c r="M10613" t="s">
        <v>1996</v>
      </c>
      <c r="N10613">
        <v>3597</v>
      </c>
      <c r="O10613">
        <f t="shared" si="1165"/>
        <v>2</v>
      </c>
      <c r="P10613" s="4" t="str">
        <f t="shared" si="1166"/>
        <v>2</v>
      </c>
      <c r="Q10613" s="8">
        <f t="shared" si="1167"/>
        <v>20</v>
      </c>
      <c r="R10613">
        <f t="shared" si="1168"/>
        <v>140</v>
      </c>
    </row>
    <row r="10614" spans="1:18" x14ac:dyDescent="0.3">
      <c r="A10614" t="s">
        <v>13</v>
      </c>
      <c r="B10614" s="7" t="s">
        <v>46</v>
      </c>
      <c r="C10614" t="s">
        <v>71</v>
      </c>
      <c r="D10614" s="10" t="s">
        <v>74</v>
      </c>
      <c r="E10614" t="s">
        <v>102</v>
      </c>
      <c r="F10614" s="4" t="s">
        <v>229</v>
      </c>
      <c r="G10614" t="s">
        <v>313</v>
      </c>
      <c r="H10614" s="2">
        <f t="shared" si="1162"/>
        <v>0.35416666666666669</v>
      </c>
      <c r="I10614" s="2">
        <f t="shared" si="1163"/>
        <v>0.2951388888888889</v>
      </c>
      <c r="J10614" t="str">
        <f t="shared" si="1164"/>
        <v/>
      </c>
      <c r="K10614" t="s">
        <v>1676</v>
      </c>
      <c r="L10614" t="s">
        <v>1991</v>
      </c>
      <c r="M10614" t="s">
        <v>1997</v>
      </c>
      <c r="N10614">
        <v>4050</v>
      </c>
      <c r="O10614">
        <f t="shared" si="1165"/>
        <v>2</v>
      </c>
      <c r="P10614" s="4" t="str">
        <f t="shared" si="1166"/>
        <v>1</v>
      </c>
      <c r="Q10614" s="8">
        <f t="shared" si="1167"/>
        <v>25</v>
      </c>
      <c r="R10614">
        <f t="shared" si="1168"/>
        <v>85</v>
      </c>
    </row>
    <row r="10615" spans="1:18" x14ac:dyDescent="0.3">
      <c r="A10615" t="s">
        <v>13</v>
      </c>
      <c r="B10615" s="7" t="s">
        <v>56</v>
      </c>
      <c r="C10615" t="s">
        <v>67</v>
      </c>
      <c r="D10615" s="10" t="s">
        <v>72</v>
      </c>
      <c r="E10615" t="s">
        <v>81</v>
      </c>
      <c r="F10615" s="4" t="s">
        <v>210</v>
      </c>
      <c r="G10615" t="s">
        <v>324</v>
      </c>
      <c r="H10615" s="2">
        <f t="shared" si="1162"/>
        <v>0.88888888888888884</v>
      </c>
      <c r="I10615" s="2">
        <f t="shared" si="1163"/>
        <v>0.33333333333333331</v>
      </c>
      <c r="J10615" t="str">
        <f t="shared" si="1164"/>
        <v/>
      </c>
      <c r="K10615" t="s">
        <v>1645</v>
      </c>
      <c r="L10615" t="s">
        <v>1993</v>
      </c>
      <c r="M10615" t="s">
        <v>1997</v>
      </c>
      <c r="N10615">
        <v>11087</v>
      </c>
      <c r="O10615">
        <f t="shared" si="1165"/>
        <v>3</v>
      </c>
      <c r="P10615" s="4" t="str">
        <f t="shared" si="1166"/>
        <v>13</v>
      </c>
      <c r="Q10615" s="8">
        <f t="shared" si="1167"/>
        <v>20</v>
      </c>
      <c r="R10615">
        <f t="shared" si="1168"/>
        <v>800</v>
      </c>
    </row>
    <row r="10616" spans="1:18" x14ac:dyDescent="0.3">
      <c r="A10616" t="s">
        <v>13</v>
      </c>
      <c r="B10616" s="7" t="s">
        <v>50</v>
      </c>
      <c r="C10616" t="s">
        <v>67</v>
      </c>
      <c r="D10616" s="10" t="s">
        <v>69</v>
      </c>
      <c r="E10616" t="s">
        <v>75</v>
      </c>
      <c r="F10616" s="4" t="s">
        <v>209</v>
      </c>
      <c r="G10616" t="s">
        <v>224</v>
      </c>
      <c r="H10616" s="2">
        <f t="shared" si="1162"/>
        <v>0.91666666666666663</v>
      </c>
      <c r="I10616" s="2">
        <f t="shared" si="1163"/>
        <v>0.78819444444444442</v>
      </c>
      <c r="J10616" t="str">
        <f t="shared" si="1164"/>
        <v/>
      </c>
      <c r="K10616" t="s">
        <v>1735</v>
      </c>
      <c r="L10616" t="s">
        <v>1991</v>
      </c>
      <c r="M10616" t="s">
        <v>1996</v>
      </c>
      <c r="N10616">
        <v>8016</v>
      </c>
      <c r="O10616">
        <f t="shared" si="1165"/>
        <v>2</v>
      </c>
      <c r="P10616" s="4" t="str">
        <f t="shared" si="1166"/>
        <v>3</v>
      </c>
      <c r="Q10616" s="8">
        <f t="shared" si="1167"/>
        <v>5</v>
      </c>
      <c r="R10616">
        <f t="shared" si="1168"/>
        <v>185</v>
      </c>
    </row>
    <row r="10617" spans="1:18" x14ac:dyDescent="0.3">
      <c r="A10617" t="s">
        <v>15</v>
      </c>
      <c r="B10617" s="7" t="s">
        <v>38</v>
      </c>
      <c r="C10617" t="s">
        <v>69</v>
      </c>
      <c r="D10617" s="10" t="s">
        <v>73</v>
      </c>
      <c r="E10617" t="s">
        <v>82</v>
      </c>
      <c r="F10617" s="4" t="s">
        <v>318</v>
      </c>
      <c r="G10617" t="s">
        <v>572</v>
      </c>
      <c r="H10617" s="2">
        <f t="shared" si="1162"/>
        <v>6.5972222222222224E-2</v>
      </c>
      <c r="I10617" s="2">
        <f t="shared" si="1163"/>
        <v>0.43055555555555558</v>
      </c>
      <c r="J10617" t="str">
        <f t="shared" si="1164"/>
        <v>07 Mar</v>
      </c>
      <c r="K10617" t="s">
        <v>1914</v>
      </c>
      <c r="L10617" t="s">
        <v>1993</v>
      </c>
      <c r="M10617" t="s">
        <v>1996</v>
      </c>
      <c r="N10617">
        <v>15147</v>
      </c>
      <c r="O10617">
        <f t="shared" si="1165"/>
        <v>3</v>
      </c>
      <c r="P10617" s="4" t="str">
        <f t="shared" si="1166"/>
        <v>15</v>
      </c>
      <c r="Q10617" s="8">
        <f t="shared" si="1167"/>
        <v>15</v>
      </c>
      <c r="R10617">
        <f t="shared" si="1168"/>
        <v>915</v>
      </c>
    </row>
    <row r="10618" spans="1:18" x14ac:dyDescent="0.3">
      <c r="A10618" t="s">
        <v>13</v>
      </c>
      <c r="B10618" s="7" t="s">
        <v>57</v>
      </c>
      <c r="C10618" t="s">
        <v>67</v>
      </c>
      <c r="D10618" s="10" t="s">
        <v>69</v>
      </c>
      <c r="E10618" t="s">
        <v>75</v>
      </c>
      <c r="F10618" s="4" t="s">
        <v>311</v>
      </c>
      <c r="G10618" t="s">
        <v>441</v>
      </c>
      <c r="H10618" s="2">
        <f t="shared" si="1162"/>
        <v>0.75694444444444442</v>
      </c>
      <c r="I10618" s="2">
        <f t="shared" si="1163"/>
        <v>0.63541666666666663</v>
      </c>
      <c r="J10618" t="str">
        <f t="shared" si="1164"/>
        <v/>
      </c>
      <c r="K10618" t="s">
        <v>1644</v>
      </c>
      <c r="L10618" t="s">
        <v>1991</v>
      </c>
      <c r="M10618" t="s">
        <v>1996</v>
      </c>
      <c r="N10618">
        <v>7229</v>
      </c>
      <c r="O10618">
        <f t="shared" si="1165"/>
        <v>2</v>
      </c>
      <c r="P10618" s="4" t="str">
        <f t="shared" si="1166"/>
        <v>2</v>
      </c>
      <c r="Q10618" s="8">
        <f t="shared" si="1167"/>
        <v>55</v>
      </c>
      <c r="R10618">
        <f t="shared" si="1168"/>
        <v>175</v>
      </c>
    </row>
    <row r="10619" spans="1:18" x14ac:dyDescent="0.3">
      <c r="A10619" t="s">
        <v>13</v>
      </c>
      <c r="B10619" s="7" t="s">
        <v>31</v>
      </c>
      <c r="C10619" t="s">
        <v>69</v>
      </c>
      <c r="D10619" s="10" t="s">
        <v>73</v>
      </c>
      <c r="E10619" t="s">
        <v>104</v>
      </c>
      <c r="F10619" s="4" t="s">
        <v>261</v>
      </c>
      <c r="G10619" t="s">
        <v>632</v>
      </c>
      <c r="H10619" s="2">
        <f t="shared" si="1162"/>
        <v>0.52430555555555558</v>
      </c>
      <c r="I10619" s="2">
        <f t="shared" si="1163"/>
        <v>0.40277777777777779</v>
      </c>
      <c r="J10619" t="str">
        <f t="shared" si="1164"/>
        <v>02 Jun</v>
      </c>
      <c r="K10619" t="s">
        <v>1832</v>
      </c>
      <c r="L10619" t="s">
        <v>1992</v>
      </c>
      <c r="M10619" t="s">
        <v>1996</v>
      </c>
      <c r="N10619">
        <v>13014</v>
      </c>
      <c r="O10619">
        <f t="shared" si="1165"/>
        <v>4</v>
      </c>
      <c r="P10619" s="4" t="str">
        <f t="shared" si="1166"/>
        <v>26</v>
      </c>
      <c r="Q10619" s="8">
        <f t="shared" si="1167"/>
        <v>55</v>
      </c>
      <c r="R10619">
        <f t="shared" si="1168"/>
        <v>1615</v>
      </c>
    </row>
    <row r="10620" spans="1:18" x14ac:dyDescent="0.3">
      <c r="A10620" t="s">
        <v>11</v>
      </c>
      <c r="B10620" s="7" t="s">
        <v>30</v>
      </c>
      <c r="C10620" t="s">
        <v>71</v>
      </c>
      <c r="D10620" s="10" t="s">
        <v>74</v>
      </c>
      <c r="E10620" t="s">
        <v>102</v>
      </c>
      <c r="F10620" s="4" t="s">
        <v>331</v>
      </c>
      <c r="G10620" t="s">
        <v>547</v>
      </c>
      <c r="H10620" s="2">
        <f t="shared" si="1162"/>
        <v>0.1701388888888889</v>
      </c>
      <c r="I10620" s="2">
        <f t="shared" si="1163"/>
        <v>0.1076388888888889</v>
      </c>
      <c r="J10620" t="str">
        <f t="shared" si="1164"/>
        <v/>
      </c>
      <c r="K10620" t="s">
        <v>1675</v>
      </c>
      <c r="L10620" t="s">
        <v>1991</v>
      </c>
      <c r="M10620" t="s">
        <v>1996</v>
      </c>
      <c r="N10620">
        <v>2754</v>
      </c>
      <c r="O10620">
        <f t="shared" si="1165"/>
        <v>2</v>
      </c>
      <c r="P10620" s="4" t="str">
        <f t="shared" si="1166"/>
        <v>1</v>
      </c>
      <c r="Q10620" s="8">
        <f t="shared" si="1167"/>
        <v>30</v>
      </c>
      <c r="R10620">
        <f t="shared" si="1168"/>
        <v>90</v>
      </c>
    </row>
    <row r="10621" spans="1:18" x14ac:dyDescent="0.3">
      <c r="A10621" t="s">
        <v>17</v>
      </c>
      <c r="B10621" s="7" t="s">
        <v>62</v>
      </c>
      <c r="C10621" t="s">
        <v>67</v>
      </c>
      <c r="D10621" s="10" t="s">
        <v>69</v>
      </c>
      <c r="E10621" t="s">
        <v>75</v>
      </c>
      <c r="F10621" s="4" t="s">
        <v>299</v>
      </c>
      <c r="G10621" t="s">
        <v>301</v>
      </c>
      <c r="H10621" s="2">
        <f t="shared" si="1162"/>
        <v>0.81597222222222221</v>
      </c>
      <c r="I10621" s="2">
        <f t="shared" si="1163"/>
        <v>0.70833333333333337</v>
      </c>
      <c r="J10621" t="str">
        <f t="shared" si="1164"/>
        <v/>
      </c>
      <c r="K10621" t="s">
        <v>1634</v>
      </c>
      <c r="L10621" t="s">
        <v>1991</v>
      </c>
      <c r="M10621" t="s">
        <v>1996</v>
      </c>
      <c r="N10621">
        <v>5613</v>
      </c>
      <c r="O10621">
        <f t="shared" si="1165"/>
        <v>2</v>
      </c>
      <c r="P10621" s="4" t="str">
        <f t="shared" si="1166"/>
        <v>2</v>
      </c>
      <c r="Q10621" s="8">
        <f t="shared" si="1167"/>
        <v>35</v>
      </c>
      <c r="R10621">
        <f t="shared" si="1168"/>
        <v>155</v>
      </c>
    </row>
    <row r="10622" spans="1:18" x14ac:dyDescent="0.3">
      <c r="A10622" t="s">
        <v>11</v>
      </c>
      <c r="B10622" s="7" t="s">
        <v>66</v>
      </c>
      <c r="C10622" t="s">
        <v>69</v>
      </c>
      <c r="D10622" s="10" t="s">
        <v>73</v>
      </c>
      <c r="E10622" t="s">
        <v>91</v>
      </c>
      <c r="F10622" s="4" t="s">
        <v>227</v>
      </c>
      <c r="G10622" t="s">
        <v>1617</v>
      </c>
      <c r="H10622" s="2">
        <f t="shared" si="1162"/>
        <v>0.14930555555555555</v>
      </c>
      <c r="I10622" s="2">
        <f t="shared" si="1163"/>
        <v>0.90972222222222221</v>
      </c>
      <c r="J10622" t="str">
        <f t="shared" si="1164"/>
        <v>28 Apr</v>
      </c>
      <c r="K10622" t="s">
        <v>1647</v>
      </c>
      <c r="L10622" t="s">
        <v>1993</v>
      </c>
      <c r="M10622" t="s">
        <v>1996</v>
      </c>
      <c r="N10622">
        <v>6307</v>
      </c>
      <c r="O10622">
        <f t="shared" si="1165"/>
        <v>3</v>
      </c>
      <c r="P10622" s="4" t="str">
        <f t="shared" si="1166"/>
        <v>5</v>
      </c>
      <c r="Q10622" s="8">
        <f t="shared" si="1167"/>
        <v>45</v>
      </c>
      <c r="R10622">
        <f t="shared" si="1168"/>
        <v>345</v>
      </c>
    </row>
    <row r="10623" spans="1:18" x14ac:dyDescent="0.3">
      <c r="A10623" t="s">
        <v>11</v>
      </c>
      <c r="B10623" s="7" t="s">
        <v>45</v>
      </c>
      <c r="C10623" t="s">
        <v>68</v>
      </c>
      <c r="D10623" s="10" t="s">
        <v>67</v>
      </c>
      <c r="E10623" t="s">
        <v>80</v>
      </c>
      <c r="F10623" s="4" t="s">
        <v>217</v>
      </c>
      <c r="G10623" t="s">
        <v>269</v>
      </c>
      <c r="H10623" s="2">
        <f t="shared" si="1162"/>
        <v>0.82638888888888884</v>
      </c>
      <c r="I10623" s="2">
        <f t="shared" si="1163"/>
        <v>0.71875</v>
      </c>
      <c r="J10623" t="str">
        <f t="shared" si="1164"/>
        <v/>
      </c>
      <c r="K10623" t="s">
        <v>1634</v>
      </c>
      <c r="L10623" t="s">
        <v>1991</v>
      </c>
      <c r="M10623" t="s">
        <v>1996</v>
      </c>
      <c r="N10623">
        <v>4174</v>
      </c>
      <c r="O10623">
        <f t="shared" si="1165"/>
        <v>2</v>
      </c>
      <c r="P10623" s="4" t="str">
        <f t="shared" si="1166"/>
        <v>2</v>
      </c>
      <c r="Q10623" s="8">
        <f t="shared" si="1167"/>
        <v>35</v>
      </c>
      <c r="R10623">
        <f t="shared" si="1168"/>
        <v>155</v>
      </c>
    </row>
    <row r="10624" spans="1:18" x14ac:dyDescent="0.3">
      <c r="A10624" t="s">
        <v>11</v>
      </c>
      <c r="B10624" s="7" t="s">
        <v>47</v>
      </c>
      <c r="C10624" t="s">
        <v>68</v>
      </c>
      <c r="D10624" s="10" t="s">
        <v>67</v>
      </c>
      <c r="E10624" t="s">
        <v>80</v>
      </c>
      <c r="F10624" s="4" t="s">
        <v>341</v>
      </c>
      <c r="G10624" t="s">
        <v>1618</v>
      </c>
      <c r="H10624" s="2">
        <f t="shared" si="1162"/>
        <v>3.4722222222222224E-2</v>
      </c>
      <c r="I10624" s="2">
        <f t="shared" si="1163"/>
        <v>0.92708333333333337</v>
      </c>
      <c r="J10624" t="str">
        <f t="shared" si="1164"/>
        <v>28 Jun</v>
      </c>
      <c r="K10624" t="s">
        <v>1634</v>
      </c>
      <c r="L10624" t="s">
        <v>1991</v>
      </c>
      <c r="M10624" t="s">
        <v>1996</v>
      </c>
      <c r="N10624">
        <v>4804</v>
      </c>
      <c r="O10624">
        <f t="shared" si="1165"/>
        <v>2</v>
      </c>
      <c r="P10624" s="4" t="str">
        <f t="shared" si="1166"/>
        <v>2</v>
      </c>
      <c r="Q10624" s="8">
        <f t="shared" si="1167"/>
        <v>35</v>
      </c>
      <c r="R10624">
        <f t="shared" si="1168"/>
        <v>155</v>
      </c>
    </row>
    <row r="10625" spans="1:18" x14ac:dyDescent="0.3">
      <c r="A10625" t="s">
        <v>12</v>
      </c>
      <c r="B10625" s="7" t="s">
        <v>42</v>
      </c>
      <c r="C10625" t="s">
        <v>68</v>
      </c>
      <c r="D10625" s="10" t="s">
        <v>67</v>
      </c>
      <c r="E10625" t="s">
        <v>92</v>
      </c>
      <c r="F10625" s="4" t="s">
        <v>354</v>
      </c>
      <c r="G10625" t="s">
        <v>1338</v>
      </c>
      <c r="H10625" s="2">
        <f t="shared" si="1162"/>
        <v>0.37152777777777779</v>
      </c>
      <c r="I10625" s="2">
        <f t="shared" si="1163"/>
        <v>0.69791666666666663</v>
      </c>
      <c r="J10625" t="str">
        <f t="shared" si="1164"/>
        <v>16 May</v>
      </c>
      <c r="K10625" t="s">
        <v>1889</v>
      </c>
      <c r="L10625" t="s">
        <v>1992</v>
      </c>
      <c r="M10625" t="s">
        <v>1996</v>
      </c>
      <c r="N10625">
        <v>14960</v>
      </c>
      <c r="O10625">
        <f t="shared" si="1165"/>
        <v>4</v>
      </c>
      <c r="P10625" s="4" t="str">
        <f t="shared" si="1166"/>
        <v>16</v>
      </c>
      <c r="Q10625" s="8">
        <f t="shared" si="1167"/>
        <v>10</v>
      </c>
      <c r="R10625">
        <f t="shared" si="1168"/>
        <v>970</v>
      </c>
    </row>
    <row r="10626" spans="1:18" x14ac:dyDescent="0.3">
      <c r="A10626" t="s">
        <v>13</v>
      </c>
      <c r="B10626" s="7" t="s">
        <v>63</v>
      </c>
      <c r="C10626" t="s">
        <v>69</v>
      </c>
      <c r="D10626" s="10" t="s">
        <v>73</v>
      </c>
      <c r="E10626" t="s">
        <v>86</v>
      </c>
      <c r="F10626" s="4" t="s">
        <v>240</v>
      </c>
      <c r="G10626" t="s">
        <v>1495</v>
      </c>
      <c r="H10626" s="2">
        <f t="shared" si="1162"/>
        <v>0.79166666666666663</v>
      </c>
      <c r="I10626" s="2">
        <f t="shared" si="1163"/>
        <v>0.96180555555555558</v>
      </c>
      <c r="J10626" t="str">
        <f t="shared" si="1164"/>
        <v>10 Apr</v>
      </c>
      <c r="K10626" t="s">
        <v>1663</v>
      </c>
      <c r="L10626" t="s">
        <v>1992</v>
      </c>
      <c r="M10626" t="s">
        <v>1996</v>
      </c>
      <c r="N10626">
        <v>9483</v>
      </c>
      <c r="O10626">
        <f t="shared" si="1165"/>
        <v>4</v>
      </c>
      <c r="P10626" s="4" t="str">
        <f t="shared" si="1166"/>
        <v>19</v>
      </c>
      <c r="Q10626" s="8">
        <f t="shared" si="1167"/>
        <v>55</v>
      </c>
      <c r="R10626">
        <f t="shared" si="1168"/>
        <v>1195</v>
      </c>
    </row>
    <row r="10627" spans="1:18" x14ac:dyDescent="0.3">
      <c r="A10627" t="s">
        <v>17</v>
      </c>
      <c r="B10627" s="7" t="s">
        <v>54</v>
      </c>
      <c r="C10627" t="s">
        <v>68</v>
      </c>
      <c r="D10627" s="10" t="s">
        <v>67</v>
      </c>
      <c r="E10627" t="s">
        <v>98</v>
      </c>
      <c r="F10627" s="4" t="s">
        <v>214</v>
      </c>
      <c r="G10627" t="s">
        <v>1619</v>
      </c>
      <c r="H10627" s="2">
        <f t="shared" si="1162"/>
        <v>0.94444444444444442</v>
      </c>
      <c r="I10627" s="2">
        <f t="shared" si="1163"/>
        <v>0.84722222222222221</v>
      </c>
      <c r="J10627" t="str">
        <f t="shared" si="1164"/>
        <v>07 Jun</v>
      </c>
      <c r="K10627" t="s">
        <v>1802</v>
      </c>
      <c r="L10627" t="s">
        <v>1993</v>
      </c>
      <c r="M10627" t="s">
        <v>1996</v>
      </c>
      <c r="N10627">
        <v>8662</v>
      </c>
      <c r="O10627">
        <f t="shared" si="1165"/>
        <v>3</v>
      </c>
      <c r="P10627" s="4" t="str">
        <f t="shared" si="1166"/>
        <v>26</v>
      </c>
      <c r="Q10627" s="8">
        <f t="shared" si="1167"/>
        <v>20</v>
      </c>
      <c r="R10627">
        <f t="shared" si="1168"/>
        <v>1580</v>
      </c>
    </row>
    <row r="10628" spans="1:18" x14ac:dyDescent="0.3">
      <c r="A10628" t="s">
        <v>13</v>
      </c>
      <c r="B10628" s="7" t="s">
        <v>33</v>
      </c>
      <c r="C10628" t="s">
        <v>69</v>
      </c>
      <c r="D10628" s="10" t="s">
        <v>73</v>
      </c>
      <c r="E10628" t="s">
        <v>106</v>
      </c>
      <c r="F10628" s="4" t="s">
        <v>215</v>
      </c>
      <c r="G10628" t="s">
        <v>239</v>
      </c>
      <c r="H10628" s="2">
        <f t="shared" ref="H10628:H10685" si="1169">TIMEVALUE(LEFT(G10628,5))</f>
        <v>0.79166666666666663</v>
      </c>
      <c r="I10628" s="2">
        <f t="shared" ref="I10628:I10685" si="1170">F10628*1</f>
        <v>0.4861111111111111</v>
      </c>
      <c r="J10628" t="str">
        <f t="shared" ref="J10628:J10685" si="1171">IF(LEN(G10628)&gt;5, MID(G10628,7,6), "")</f>
        <v/>
      </c>
      <c r="K10628" t="s">
        <v>1678</v>
      </c>
      <c r="L10628" t="s">
        <v>1992</v>
      </c>
      <c r="M10628" t="s">
        <v>1997</v>
      </c>
      <c r="N10628">
        <v>19644</v>
      </c>
      <c r="O10628">
        <f t="shared" ref="O10628:O10683" si="1172">LEN(E10628)-LEN(SUBSTITUTE(E10628,"→",""))+1</f>
        <v>4</v>
      </c>
      <c r="P10628" s="4" t="str">
        <f t="shared" ref="P10628:P10685" si="1173">LEFT(K10628, FIND("h", K10628)-1)</f>
        <v>7</v>
      </c>
      <c r="Q10628" s="8">
        <f t="shared" ref="Q10628:Q10685" si="1174">IFERROR(VALUE(MID(K10628, FIND("h",K10628)+2, FIND("m",K10628)-FIND("h",K10628)-2)), 0)*1</f>
        <v>20</v>
      </c>
      <c r="R10628">
        <f t="shared" ref="R10628:R10685" si="1175">(P10628*60+Q10628)</f>
        <v>440</v>
      </c>
    </row>
    <row r="10629" spans="1:18" x14ac:dyDescent="0.3">
      <c r="A10629" t="s">
        <v>16</v>
      </c>
      <c r="B10629" s="7" t="s">
        <v>23</v>
      </c>
      <c r="C10629" t="s">
        <v>67</v>
      </c>
      <c r="D10629" s="10" t="s">
        <v>72</v>
      </c>
      <c r="E10629" t="s">
        <v>75</v>
      </c>
      <c r="F10629" s="4" t="s">
        <v>215</v>
      </c>
      <c r="G10629" t="s">
        <v>231</v>
      </c>
      <c r="H10629" s="2">
        <f t="shared" si="1169"/>
        <v>0.60763888888888884</v>
      </c>
      <c r="I10629" s="2">
        <f t="shared" si="1170"/>
        <v>0.4861111111111111</v>
      </c>
      <c r="J10629" t="str">
        <f t="shared" si="1171"/>
        <v/>
      </c>
      <c r="K10629" t="s">
        <v>1644</v>
      </c>
      <c r="L10629" t="s">
        <v>1991</v>
      </c>
      <c r="M10629" t="s">
        <v>1996</v>
      </c>
      <c r="N10629">
        <v>4340</v>
      </c>
      <c r="O10629">
        <f t="shared" si="1172"/>
        <v>2</v>
      </c>
      <c r="P10629" s="4" t="str">
        <f t="shared" si="1173"/>
        <v>2</v>
      </c>
      <c r="Q10629" s="8">
        <f t="shared" si="1174"/>
        <v>55</v>
      </c>
      <c r="R10629">
        <f t="shared" si="1175"/>
        <v>175</v>
      </c>
    </row>
    <row r="10630" spans="1:18" x14ac:dyDescent="0.3">
      <c r="A10630" t="s">
        <v>13</v>
      </c>
      <c r="B10630" s="7" t="s">
        <v>48</v>
      </c>
      <c r="C10630" t="s">
        <v>68</v>
      </c>
      <c r="D10630" s="10" t="s">
        <v>67</v>
      </c>
      <c r="E10630" t="s">
        <v>85</v>
      </c>
      <c r="F10630" s="4" t="s">
        <v>270</v>
      </c>
      <c r="G10630" t="s">
        <v>1450</v>
      </c>
      <c r="H10630" s="2">
        <f t="shared" si="1169"/>
        <v>0.76041666666666663</v>
      </c>
      <c r="I10630" s="2">
        <f t="shared" si="1170"/>
        <v>0.83333333333333337</v>
      </c>
      <c r="J10630" t="str">
        <f t="shared" si="1171"/>
        <v>22 May</v>
      </c>
      <c r="K10630" t="s">
        <v>1773</v>
      </c>
      <c r="L10630" t="s">
        <v>1993</v>
      </c>
      <c r="M10630" t="s">
        <v>1997</v>
      </c>
      <c r="N10630">
        <v>10844</v>
      </c>
      <c r="O10630">
        <f t="shared" si="1172"/>
        <v>3</v>
      </c>
      <c r="P10630" s="4" t="str">
        <f t="shared" si="1173"/>
        <v>22</v>
      </c>
      <c r="Q10630" s="8">
        <f t="shared" si="1174"/>
        <v>15</v>
      </c>
      <c r="R10630">
        <f t="shared" si="1175"/>
        <v>1335</v>
      </c>
    </row>
    <row r="10631" spans="1:18" x14ac:dyDescent="0.3">
      <c r="A10631" t="s">
        <v>14</v>
      </c>
      <c r="B10631" s="7" t="s">
        <v>33</v>
      </c>
      <c r="C10631" t="s">
        <v>68</v>
      </c>
      <c r="D10631" s="10" t="s">
        <v>67</v>
      </c>
      <c r="E10631" t="s">
        <v>117</v>
      </c>
      <c r="F10631" s="4" t="s">
        <v>326</v>
      </c>
      <c r="G10631" t="s">
        <v>226</v>
      </c>
      <c r="H10631" s="2">
        <f t="shared" si="1169"/>
        <v>0.89236111111111116</v>
      </c>
      <c r="I10631" s="2">
        <f t="shared" si="1170"/>
        <v>0.66319444444444442</v>
      </c>
      <c r="J10631" t="str">
        <f t="shared" si="1171"/>
        <v/>
      </c>
      <c r="K10631" t="s">
        <v>1651</v>
      </c>
      <c r="L10631" t="s">
        <v>1993</v>
      </c>
      <c r="M10631" t="s">
        <v>1996</v>
      </c>
      <c r="N10631">
        <v>8224</v>
      </c>
      <c r="O10631">
        <f t="shared" si="1172"/>
        <v>3</v>
      </c>
      <c r="P10631" s="4" t="str">
        <f t="shared" si="1173"/>
        <v>5</v>
      </c>
      <c r="Q10631" s="8">
        <f t="shared" si="1174"/>
        <v>30</v>
      </c>
      <c r="R10631">
        <f t="shared" si="1175"/>
        <v>330</v>
      </c>
    </row>
    <row r="10632" spans="1:18" x14ac:dyDescent="0.3">
      <c r="A10632" t="s">
        <v>15</v>
      </c>
      <c r="B10632" s="7" t="s">
        <v>35</v>
      </c>
      <c r="C10632" t="s">
        <v>69</v>
      </c>
      <c r="D10632" s="10" t="s">
        <v>73</v>
      </c>
      <c r="E10632" t="s">
        <v>95</v>
      </c>
      <c r="F10632" s="4" t="s">
        <v>229</v>
      </c>
      <c r="G10632" t="s">
        <v>304</v>
      </c>
      <c r="H10632" s="2">
        <f t="shared" si="1169"/>
        <v>0.67361111111111116</v>
      </c>
      <c r="I10632" s="2">
        <f t="shared" si="1170"/>
        <v>0.2951388888888889</v>
      </c>
      <c r="J10632" t="str">
        <f t="shared" si="1171"/>
        <v/>
      </c>
      <c r="K10632" t="s">
        <v>1751</v>
      </c>
      <c r="L10632" t="s">
        <v>1993</v>
      </c>
      <c r="M10632" t="s">
        <v>1996</v>
      </c>
      <c r="N10632">
        <v>7905</v>
      </c>
      <c r="O10632">
        <f t="shared" si="1172"/>
        <v>3</v>
      </c>
      <c r="P10632" s="4" t="str">
        <f t="shared" si="1173"/>
        <v>9</v>
      </c>
      <c r="Q10632" s="8">
        <f t="shared" si="1174"/>
        <v>5</v>
      </c>
      <c r="R10632">
        <f t="shared" si="1175"/>
        <v>545</v>
      </c>
    </row>
    <row r="10633" spans="1:18" x14ac:dyDescent="0.3">
      <c r="A10633" t="s">
        <v>13</v>
      </c>
      <c r="B10633" s="7" t="s">
        <v>23</v>
      </c>
      <c r="C10633" t="s">
        <v>68</v>
      </c>
      <c r="D10633" s="10" t="s">
        <v>67</v>
      </c>
      <c r="E10633" t="s">
        <v>85</v>
      </c>
      <c r="F10633" s="4" t="s">
        <v>266</v>
      </c>
      <c r="G10633" t="s">
        <v>875</v>
      </c>
      <c r="H10633" s="2">
        <f t="shared" si="1169"/>
        <v>0.81944444444444442</v>
      </c>
      <c r="I10633" s="2">
        <f t="shared" si="1170"/>
        <v>0.70486111111111116</v>
      </c>
      <c r="J10633" t="str">
        <f t="shared" si="1171"/>
        <v>25 Mar</v>
      </c>
      <c r="K10633" t="s">
        <v>1924</v>
      </c>
      <c r="L10633" t="s">
        <v>1993</v>
      </c>
      <c r="M10633" t="s">
        <v>1997</v>
      </c>
      <c r="N10633">
        <v>11134</v>
      </c>
      <c r="O10633">
        <f t="shared" si="1172"/>
        <v>3</v>
      </c>
      <c r="P10633" s="4" t="str">
        <f t="shared" si="1173"/>
        <v>26</v>
      </c>
      <c r="Q10633" s="8">
        <f t="shared" si="1174"/>
        <v>45</v>
      </c>
      <c r="R10633">
        <f t="shared" si="1175"/>
        <v>1605</v>
      </c>
    </row>
    <row r="10634" spans="1:18" x14ac:dyDescent="0.3">
      <c r="A10634" t="s">
        <v>11</v>
      </c>
      <c r="B10634" s="7" t="s">
        <v>42</v>
      </c>
      <c r="C10634" t="s">
        <v>69</v>
      </c>
      <c r="D10634" s="10" t="s">
        <v>73</v>
      </c>
      <c r="E10634" t="s">
        <v>83</v>
      </c>
      <c r="F10634" s="4" t="s">
        <v>260</v>
      </c>
      <c r="G10634" t="s">
        <v>348</v>
      </c>
      <c r="H10634" s="2">
        <f t="shared" si="1169"/>
        <v>0.32291666666666669</v>
      </c>
      <c r="I10634" s="2">
        <f t="shared" si="1170"/>
        <v>8.3333333333333329E-2</v>
      </c>
      <c r="J10634" t="str">
        <f t="shared" si="1171"/>
        <v/>
      </c>
      <c r="K10634" t="s">
        <v>1647</v>
      </c>
      <c r="L10634" t="s">
        <v>1993</v>
      </c>
      <c r="M10634" t="s">
        <v>1996</v>
      </c>
      <c r="N10634">
        <v>6037</v>
      </c>
      <c r="O10634">
        <f t="shared" si="1172"/>
        <v>3</v>
      </c>
      <c r="P10634" s="4" t="str">
        <f t="shared" si="1173"/>
        <v>5</v>
      </c>
      <c r="Q10634" s="8">
        <f t="shared" si="1174"/>
        <v>45</v>
      </c>
      <c r="R10634">
        <f t="shared" si="1175"/>
        <v>345</v>
      </c>
    </row>
    <row r="10635" spans="1:18" x14ac:dyDescent="0.3">
      <c r="A10635" t="s">
        <v>13</v>
      </c>
      <c r="B10635" s="7" t="s">
        <v>54</v>
      </c>
      <c r="C10635" t="s">
        <v>68</v>
      </c>
      <c r="D10635" s="10" t="s">
        <v>67</v>
      </c>
      <c r="E10635" t="s">
        <v>98</v>
      </c>
      <c r="F10635" s="4" t="s">
        <v>299</v>
      </c>
      <c r="G10635" t="s">
        <v>964</v>
      </c>
      <c r="H10635" s="2">
        <f t="shared" si="1169"/>
        <v>0.4548611111111111</v>
      </c>
      <c r="I10635" s="2">
        <f t="shared" si="1170"/>
        <v>0.70833333333333337</v>
      </c>
      <c r="J10635" t="str">
        <f t="shared" si="1171"/>
        <v>07 Jun</v>
      </c>
      <c r="K10635" t="s">
        <v>1931</v>
      </c>
      <c r="L10635" t="s">
        <v>1993</v>
      </c>
      <c r="M10635" t="s">
        <v>1996</v>
      </c>
      <c r="N10635">
        <v>12692</v>
      </c>
      <c r="O10635">
        <f t="shared" si="1172"/>
        <v>3</v>
      </c>
      <c r="P10635" s="4" t="str">
        <f t="shared" si="1173"/>
        <v>17</v>
      </c>
      <c r="Q10635" s="8">
        <f t="shared" si="1174"/>
        <v>55</v>
      </c>
      <c r="R10635">
        <f t="shared" si="1175"/>
        <v>1075</v>
      </c>
    </row>
    <row r="10636" spans="1:18" x14ac:dyDescent="0.3">
      <c r="A10636" t="s">
        <v>15</v>
      </c>
      <c r="B10636" s="7" t="s">
        <v>30</v>
      </c>
      <c r="C10636" t="s">
        <v>69</v>
      </c>
      <c r="D10636" s="10" t="s">
        <v>73</v>
      </c>
      <c r="E10636" t="s">
        <v>82</v>
      </c>
      <c r="F10636" s="4" t="s">
        <v>275</v>
      </c>
      <c r="G10636" t="s">
        <v>543</v>
      </c>
      <c r="H10636" s="2">
        <f t="shared" si="1169"/>
        <v>6.25E-2</v>
      </c>
      <c r="I10636" s="2">
        <f t="shared" si="1170"/>
        <v>0.76041666666666663</v>
      </c>
      <c r="J10636" t="str">
        <f t="shared" si="1171"/>
        <v>28 May</v>
      </c>
      <c r="K10636" t="s">
        <v>1775</v>
      </c>
      <c r="L10636" t="s">
        <v>1993</v>
      </c>
      <c r="M10636" t="s">
        <v>1997</v>
      </c>
      <c r="N10636">
        <v>7308</v>
      </c>
      <c r="O10636">
        <f t="shared" si="1172"/>
        <v>3</v>
      </c>
      <c r="P10636" s="4" t="str">
        <f t="shared" si="1173"/>
        <v>7</v>
      </c>
      <c r="Q10636" s="8">
        <f t="shared" si="1174"/>
        <v>15</v>
      </c>
      <c r="R10636">
        <f t="shared" si="1175"/>
        <v>435</v>
      </c>
    </row>
    <row r="10637" spans="1:18" x14ac:dyDescent="0.3">
      <c r="A10637" t="s">
        <v>13</v>
      </c>
      <c r="B10637" s="7" t="s">
        <v>54</v>
      </c>
      <c r="C10637" t="s">
        <v>69</v>
      </c>
      <c r="D10637" s="10" t="s">
        <v>73</v>
      </c>
      <c r="E10637" t="s">
        <v>104</v>
      </c>
      <c r="F10637" s="4" t="s">
        <v>261</v>
      </c>
      <c r="G10637" t="s">
        <v>862</v>
      </c>
      <c r="H10637" s="2">
        <f t="shared" si="1169"/>
        <v>0.52430555555555558</v>
      </c>
      <c r="I10637" s="2">
        <f t="shared" si="1170"/>
        <v>0.40277777777777779</v>
      </c>
      <c r="J10637" t="str">
        <f t="shared" si="1171"/>
        <v>07 Jun</v>
      </c>
      <c r="K10637" t="s">
        <v>1832</v>
      </c>
      <c r="L10637" t="s">
        <v>1992</v>
      </c>
      <c r="M10637" t="s">
        <v>1997</v>
      </c>
      <c r="N10637">
        <v>11733</v>
      </c>
      <c r="O10637">
        <f t="shared" si="1172"/>
        <v>4</v>
      </c>
      <c r="P10637" s="4" t="str">
        <f t="shared" si="1173"/>
        <v>26</v>
      </c>
      <c r="Q10637" s="8">
        <f t="shared" si="1174"/>
        <v>55</v>
      </c>
      <c r="R10637">
        <f t="shared" si="1175"/>
        <v>1615</v>
      </c>
    </row>
    <row r="10638" spans="1:18" x14ac:dyDescent="0.3">
      <c r="A10638" t="s">
        <v>13</v>
      </c>
      <c r="B10638" s="7" t="s">
        <v>31</v>
      </c>
      <c r="C10638" t="s">
        <v>69</v>
      </c>
      <c r="D10638" s="10" t="s">
        <v>73</v>
      </c>
      <c r="E10638" t="s">
        <v>82</v>
      </c>
      <c r="F10638" s="4" t="s">
        <v>337</v>
      </c>
      <c r="G10638" t="s">
        <v>632</v>
      </c>
      <c r="H10638" s="2">
        <f t="shared" si="1169"/>
        <v>0.52430555555555558</v>
      </c>
      <c r="I10638" s="2">
        <f t="shared" si="1170"/>
        <v>0.95138888888888884</v>
      </c>
      <c r="J10638" t="str">
        <f t="shared" si="1171"/>
        <v>02 Jun</v>
      </c>
      <c r="K10638" t="s">
        <v>1815</v>
      </c>
      <c r="L10638" t="s">
        <v>1993</v>
      </c>
      <c r="M10638" t="s">
        <v>1996</v>
      </c>
      <c r="N10638">
        <v>14714</v>
      </c>
      <c r="O10638">
        <f t="shared" si="1172"/>
        <v>3</v>
      </c>
      <c r="P10638" s="4" t="str">
        <f t="shared" si="1173"/>
        <v>13</v>
      </c>
      <c r="Q10638" s="8">
        <f t="shared" si="1174"/>
        <v>45</v>
      </c>
      <c r="R10638">
        <f t="shared" si="1175"/>
        <v>825</v>
      </c>
    </row>
    <row r="10639" spans="1:18" x14ac:dyDescent="0.3">
      <c r="A10639" t="s">
        <v>13</v>
      </c>
      <c r="B10639" s="7" t="s">
        <v>42</v>
      </c>
      <c r="C10639" t="s">
        <v>68</v>
      </c>
      <c r="D10639" s="10" t="s">
        <v>67</v>
      </c>
      <c r="E10639" t="s">
        <v>85</v>
      </c>
      <c r="F10639" s="4" t="s">
        <v>258</v>
      </c>
      <c r="G10639" t="s">
        <v>279</v>
      </c>
      <c r="H10639" s="2">
        <f t="shared" si="1169"/>
        <v>0.5</v>
      </c>
      <c r="I10639" s="2">
        <f t="shared" si="1170"/>
        <v>0.27083333333333331</v>
      </c>
      <c r="J10639" t="str">
        <f t="shared" si="1171"/>
        <v/>
      </c>
      <c r="K10639" t="s">
        <v>1651</v>
      </c>
      <c r="L10639" t="s">
        <v>1993</v>
      </c>
      <c r="M10639" t="s">
        <v>1996</v>
      </c>
      <c r="N10639">
        <v>14388</v>
      </c>
      <c r="O10639">
        <f t="shared" si="1172"/>
        <v>3</v>
      </c>
      <c r="P10639" s="4" t="str">
        <f t="shared" si="1173"/>
        <v>5</v>
      </c>
      <c r="Q10639" s="8">
        <f t="shared" si="1174"/>
        <v>30</v>
      </c>
      <c r="R10639">
        <f t="shared" si="1175"/>
        <v>330</v>
      </c>
    </row>
    <row r="10640" spans="1:18" x14ac:dyDescent="0.3">
      <c r="A10640" t="s">
        <v>13</v>
      </c>
      <c r="B10640" s="7" t="s">
        <v>34</v>
      </c>
      <c r="C10640" t="s">
        <v>67</v>
      </c>
      <c r="D10640" s="10" t="s">
        <v>69</v>
      </c>
      <c r="E10640" t="s">
        <v>75</v>
      </c>
      <c r="F10640" s="4" t="s">
        <v>209</v>
      </c>
      <c r="G10640" t="s">
        <v>224</v>
      </c>
      <c r="H10640" s="2">
        <f t="shared" si="1169"/>
        <v>0.91666666666666663</v>
      </c>
      <c r="I10640" s="2">
        <f t="shared" si="1170"/>
        <v>0.78819444444444442</v>
      </c>
      <c r="J10640" t="str">
        <f t="shared" si="1171"/>
        <v/>
      </c>
      <c r="K10640" t="s">
        <v>1735</v>
      </c>
      <c r="L10640" t="s">
        <v>1991</v>
      </c>
      <c r="M10640" t="s">
        <v>1996</v>
      </c>
      <c r="N10640">
        <v>7229</v>
      </c>
      <c r="O10640">
        <f t="shared" si="1172"/>
        <v>2</v>
      </c>
      <c r="P10640" s="4" t="str">
        <f t="shared" si="1173"/>
        <v>3</v>
      </c>
      <c r="Q10640" s="8">
        <f t="shared" si="1174"/>
        <v>5</v>
      </c>
      <c r="R10640">
        <f t="shared" si="1175"/>
        <v>185</v>
      </c>
    </row>
    <row r="10641" spans="1:18" x14ac:dyDescent="0.3">
      <c r="A10641" t="s">
        <v>13</v>
      </c>
      <c r="B10641" s="7" t="s">
        <v>39</v>
      </c>
      <c r="C10641" t="s">
        <v>67</v>
      </c>
      <c r="D10641" s="10" t="s">
        <v>72</v>
      </c>
      <c r="E10641" t="s">
        <v>81</v>
      </c>
      <c r="F10641" s="4" t="s">
        <v>226</v>
      </c>
      <c r="G10641" t="s">
        <v>950</v>
      </c>
      <c r="H10641" s="2">
        <f t="shared" si="1169"/>
        <v>0.47569444444444442</v>
      </c>
      <c r="I10641" s="2">
        <f t="shared" si="1170"/>
        <v>0.89236111111111116</v>
      </c>
      <c r="J10641" t="str">
        <f t="shared" si="1171"/>
        <v>19 Mar</v>
      </c>
      <c r="K10641" t="s">
        <v>1714</v>
      </c>
      <c r="L10641" t="s">
        <v>1993</v>
      </c>
      <c r="M10641" t="s">
        <v>1997</v>
      </c>
      <c r="N10641">
        <v>7832</v>
      </c>
      <c r="O10641">
        <f t="shared" si="1172"/>
        <v>3</v>
      </c>
      <c r="P10641" s="4" t="str">
        <f t="shared" si="1173"/>
        <v>14</v>
      </c>
      <c r="Q10641" s="8">
        <f t="shared" si="1174"/>
        <v>0</v>
      </c>
      <c r="R10641">
        <f t="shared" si="1175"/>
        <v>840</v>
      </c>
    </row>
    <row r="10642" spans="1:18" x14ac:dyDescent="0.3">
      <c r="A10642" t="s">
        <v>12</v>
      </c>
      <c r="B10642" s="7" t="s">
        <v>50</v>
      </c>
      <c r="C10642" t="s">
        <v>69</v>
      </c>
      <c r="D10642" s="10" t="s">
        <v>73</v>
      </c>
      <c r="E10642" t="s">
        <v>124</v>
      </c>
      <c r="F10642" s="4" t="s">
        <v>268</v>
      </c>
      <c r="G10642" t="s">
        <v>810</v>
      </c>
      <c r="H10642" s="2">
        <f t="shared" si="1169"/>
        <v>0.80208333333333337</v>
      </c>
      <c r="I10642" s="2">
        <f t="shared" si="1170"/>
        <v>0.21875</v>
      </c>
      <c r="J10642" t="str">
        <f t="shared" si="1171"/>
        <v>04 Jun</v>
      </c>
      <c r="K10642" t="s">
        <v>1925</v>
      </c>
      <c r="L10642" t="s">
        <v>1994</v>
      </c>
      <c r="M10642" t="s">
        <v>1996</v>
      </c>
      <c r="N10642">
        <v>10493</v>
      </c>
      <c r="O10642">
        <f t="shared" si="1172"/>
        <v>5</v>
      </c>
      <c r="P10642" s="4" t="str">
        <f t="shared" si="1173"/>
        <v>38</v>
      </c>
      <c r="Q10642" s="8">
        <f t="shared" si="1174"/>
        <v>0</v>
      </c>
      <c r="R10642">
        <f t="shared" si="1175"/>
        <v>2280</v>
      </c>
    </row>
    <row r="10643" spans="1:18" x14ac:dyDescent="0.3">
      <c r="A10643" t="s">
        <v>13</v>
      </c>
      <c r="B10643" s="7" t="s">
        <v>53</v>
      </c>
      <c r="C10643" t="s">
        <v>69</v>
      </c>
      <c r="D10643" s="10" t="s">
        <v>73</v>
      </c>
      <c r="E10643" t="s">
        <v>82</v>
      </c>
      <c r="F10643" s="4" t="s">
        <v>275</v>
      </c>
      <c r="G10643" t="s">
        <v>591</v>
      </c>
      <c r="H10643" s="2">
        <f t="shared" si="1169"/>
        <v>0.78472222222222221</v>
      </c>
      <c r="I10643" s="2">
        <f t="shared" si="1170"/>
        <v>0.76041666666666663</v>
      </c>
      <c r="J10643" t="str">
        <f t="shared" si="1171"/>
        <v>10 Mar</v>
      </c>
      <c r="K10643" t="s">
        <v>1851</v>
      </c>
      <c r="L10643" t="s">
        <v>1993</v>
      </c>
      <c r="M10643" t="s">
        <v>1997</v>
      </c>
      <c r="N10643">
        <v>14053</v>
      </c>
      <c r="O10643">
        <f t="shared" si="1172"/>
        <v>3</v>
      </c>
      <c r="P10643" s="4" t="str">
        <f t="shared" si="1173"/>
        <v>24</v>
      </c>
      <c r="Q10643" s="8">
        <f t="shared" si="1174"/>
        <v>35</v>
      </c>
      <c r="R10643">
        <f t="shared" si="1175"/>
        <v>1475</v>
      </c>
    </row>
    <row r="10644" spans="1:18" x14ac:dyDescent="0.3">
      <c r="A10644" t="s">
        <v>11</v>
      </c>
      <c r="B10644" s="7" t="s">
        <v>38</v>
      </c>
      <c r="C10644" t="s">
        <v>70</v>
      </c>
      <c r="D10644" s="10" t="s">
        <v>68</v>
      </c>
      <c r="E10644" t="s">
        <v>84</v>
      </c>
      <c r="F10644" s="4" t="s">
        <v>347</v>
      </c>
      <c r="G10644" t="s">
        <v>518</v>
      </c>
      <c r="H10644" s="2">
        <f t="shared" si="1169"/>
        <v>0.42708333333333331</v>
      </c>
      <c r="I10644" s="2">
        <f t="shared" si="1170"/>
        <v>0.3298611111111111</v>
      </c>
      <c r="J10644" t="str">
        <f t="shared" si="1171"/>
        <v/>
      </c>
      <c r="K10644" t="s">
        <v>1710</v>
      </c>
      <c r="L10644" t="s">
        <v>1991</v>
      </c>
      <c r="M10644" t="s">
        <v>1996</v>
      </c>
      <c r="N10644">
        <v>7295</v>
      </c>
      <c r="O10644">
        <f t="shared" si="1172"/>
        <v>2</v>
      </c>
      <c r="P10644" s="4" t="str">
        <f t="shared" si="1173"/>
        <v>2</v>
      </c>
      <c r="Q10644" s="8">
        <f t="shared" si="1174"/>
        <v>20</v>
      </c>
      <c r="R10644">
        <f t="shared" si="1175"/>
        <v>140</v>
      </c>
    </row>
    <row r="10645" spans="1:18" x14ac:dyDescent="0.3">
      <c r="A10645" t="s">
        <v>12</v>
      </c>
      <c r="B10645" s="7" t="s">
        <v>48</v>
      </c>
      <c r="C10645" t="s">
        <v>68</v>
      </c>
      <c r="D10645" s="10" t="s">
        <v>67</v>
      </c>
      <c r="E10645" t="s">
        <v>111</v>
      </c>
      <c r="F10645" s="4" t="s">
        <v>256</v>
      </c>
      <c r="G10645" t="s">
        <v>479</v>
      </c>
      <c r="H10645" s="2">
        <f t="shared" si="1169"/>
        <v>0.46527777777777779</v>
      </c>
      <c r="I10645" s="2">
        <f t="shared" si="1170"/>
        <v>0.34722222222222221</v>
      </c>
      <c r="J10645" t="str">
        <f t="shared" si="1171"/>
        <v>22 May</v>
      </c>
      <c r="K10645" t="s">
        <v>1918</v>
      </c>
      <c r="L10645" t="s">
        <v>1992</v>
      </c>
      <c r="M10645" t="s">
        <v>1996</v>
      </c>
      <c r="N10645">
        <v>11222</v>
      </c>
      <c r="O10645">
        <f t="shared" si="1172"/>
        <v>4</v>
      </c>
      <c r="P10645" s="4" t="str">
        <f t="shared" si="1173"/>
        <v>26</v>
      </c>
      <c r="Q10645" s="8">
        <f t="shared" si="1174"/>
        <v>50</v>
      </c>
      <c r="R10645">
        <f t="shared" si="1175"/>
        <v>1610</v>
      </c>
    </row>
    <row r="10646" spans="1:18" x14ac:dyDescent="0.3">
      <c r="A10646" t="s">
        <v>15</v>
      </c>
      <c r="B10646" s="7" t="s">
        <v>46</v>
      </c>
      <c r="C10646" t="s">
        <v>69</v>
      </c>
      <c r="D10646" s="10" t="s">
        <v>73</v>
      </c>
      <c r="E10646" t="s">
        <v>82</v>
      </c>
      <c r="F10646" s="4" t="s">
        <v>239</v>
      </c>
      <c r="G10646" t="s">
        <v>788</v>
      </c>
      <c r="H10646" s="2">
        <f t="shared" si="1169"/>
        <v>6.25E-2</v>
      </c>
      <c r="I10646" s="2">
        <f t="shared" si="1170"/>
        <v>0.79166666666666663</v>
      </c>
      <c r="J10646" t="str">
        <f t="shared" si="1171"/>
        <v>19 May</v>
      </c>
      <c r="K10646" t="s">
        <v>1669</v>
      </c>
      <c r="L10646" t="s">
        <v>1993</v>
      </c>
      <c r="M10646" t="s">
        <v>1996</v>
      </c>
      <c r="N10646">
        <v>7670</v>
      </c>
      <c r="O10646">
        <f t="shared" si="1172"/>
        <v>3</v>
      </c>
      <c r="P10646" s="4" t="str">
        <f t="shared" si="1173"/>
        <v>6</v>
      </c>
      <c r="Q10646" s="8">
        <f t="shared" si="1174"/>
        <v>30</v>
      </c>
      <c r="R10646">
        <f t="shared" si="1175"/>
        <v>390</v>
      </c>
    </row>
    <row r="10647" spans="1:18" x14ac:dyDescent="0.3">
      <c r="A10647" t="s">
        <v>15</v>
      </c>
      <c r="B10647" s="7" t="s">
        <v>54</v>
      </c>
      <c r="C10647" t="s">
        <v>69</v>
      </c>
      <c r="D10647" s="10" t="s">
        <v>73</v>
      </c>
      <c r="E10647" t="s">
        <v>82</v>
      </c>
      <c r="F10647" s="4" t="s">
        <v>232</v>
      </c>
      <c r="G10647" t="s">
        <v>239</v>
      </c>
      <c r="H10647" s="2">
        <f t="shared" si="1169"/>
        <v>0.79166666666666663</v>
      </c>
      <c r="I10647" s="2">
        <f t="shared" si="1170"/>
        <v>0.44097222222222221</v>
      </c>
      <c r="J10647" t="str">
        <f t="shared" si="1171"/>
        <v/>
      </c>
      <c r="K10647" t="s">
        <v>1723</v>
      </c>
      <c r="L10647" t="s">
        <v>1993</v>
      </c>
      <c r="M10647" t="s">
        <v>1996</v>
      </c>
      <c r="N10647">
        <v>10877</v>
      </c>
      <c r="O10647">
        <f t="shared" si="1172"/>
        <v>3</v>
      </c>
      <c r="P10647" s="4" t="str">
        <f t="shared" si="1173"/>
        <v>8</v>
      </c>
      <c r="Q10647" s="8">
        <f t="shared" si="1174"/>
        <v>25</v>
      </c>
      <c r="R10647">
        <f t="shared" si="1175"/>
        <v>505</v>
      </c>
    </row>
    <row r="10648" spans="1:18" x14ac:dyDescent="0.3">
      <c r="A10648" t="s">
        <v>15</v>
      </c>
      <c r="B10648" s="7" t="s">
        <v>35</v>
      </c>
      <c r="C10648" t="s">
        <v>69</v>
      </c>
      <c r="D10648" s="10" t="s">
        <v>73</v>
      </c>
      <c r="E10648" t="s">
        <v>82</v>
      </c>
      <c r="F10648" s="4" t="s">
        <v>229</v>
      </c>
      <c r="G10648" t="s">
        <v>302</v>
      </c>
      <c r="H10648" s="2">
        <f t="shared" si="1169"/>
        <v>0.64583333333333337</v>
      </c>
      <c r="I10648" s="2">
        <f t="shared" si="1170"/>
        <v>0.2951388888888889</v>
      </c>
      <c r="J10648" t="str">
        <f t="shared" si="1171"/>
        <v/>
      </c>
      <c r="K10648" t="s">
        <v>1723</v>
      </c>
      <c r="L10648" t="s">
        <v>1993</v>
      </c>
      <c r="M10648" t="s">
        <v>1996</v>
      </c>
      <c r="N10648">
        <v>17057</v>
      </c>
      <c r="O10648">
        <f t="shared" si="1172"/>
        <v>3</v>
      </c>
      <c r="P10648" s="4" t="str">
        <f t="shared" si="1173"/>
        <v>8</v>
      </c>
      <c r="Q10648" s="8">
        <f t="shared" si="1174"/>
        <v>25</v>
      </c>
      <c r="R10648">
        <f t="shared" si="1175"/>
        <v>505</v>
      </c>
    </row>
    <row r="10649" spans="1:18" x14ac:dyDescent="0.3">
      <c r="A10649" t="s">
        <v>13</v>
      </c>
      <c r="B10649" s="7" t="s">
        <v>54</v>
      </c>
      <c r="C10649" t="s">
        <v>69</v>
      </c>
      <c r="D10649" s="10" t="s">
        <v>73</v>
      </c>
      <c r="E10649" t="s">
        <v>90</v>
      </c>
      <c r="F10649" s="4" t="s">
        <v>315</v>
      </c>
      <c r="G10649" t="s">
        <v>239</v>
      </c>
      <c r="H10649" s="2">
        <f t="shared" si="1169"/>
        <v>0.79166666666666663</v>
      </c>
      <c r="I10649" s="2">
        <f t="shared" si="1170"/>
        <v>0.22916666666666666</v>
      </c>
      <c r="J10649" t="str">
        <f t="shared" si="1171"/>
        <v/>
      </c>
      <c r="K10649" t="s">
        <v>1679</v>
      </c>
      <c r="L10649" t="s">
        <v>1992</v>
      </c>
      <c r="M10649" t="s">
        <v>1997</v>
      </c>
      <c r="N10649">
        <v>11507</v>
      </c>
      <c r="O10649">
        <f t="shared" si="1172"/>
        <v>4</v>
      </c>
      <c r="P10649" s="4" t="str">
        <f t="shared" si="1173"/>
        <v>13</v>
      </c>
      <c r="Q10649" s="8">
        <f t="shared" si="1174"/>
        <v>30</v>
      </c>
      <c r="R10649">
        <f t="shared" si="1175"/>
        <v>810</v>
      </c>
    </row>
    <row r="10650" spans="1:18" x14ac:dyDescent="0.3">
      <c r="A10650" t="s">
        <v>13</v>
      </c>
      <c r="B10650" s="7" t="s">
        <v>43</v>
      </c>
      <c r="C10650" t="s">
        <v>69</v>
      </c>
      <c r="D10650" s="10" t="s">
        <v>73</v>
      </c>
      <c r="E10650" t="s">
        <v>97</v>
      </c>
      <c r="F10650" s="4" t="s">
        <v>230</v>
      </c>
      <c r="G10650" t="s">
        <v>288</v>
      </c>
      <c r="H10650" s="2">
        <f t="shared" si="1169"/>
        <v>0.54513888888888884</v>
      </c>
      <c r="I10650" s="2">
        <f t="shared" si="1170"/>
        <v>0.40972222222222221</v>
      </c>
      <c r="J10650" t="str">
        <f t="shared" si="1171"/>
        <v/>
      </c>
      <c r="K10650" t="s">
        <v>1664</v>
      </c>
      <c r="L10650" t="s">
        <v>1991</v>
      </c>
      <c r="M10650" t="s">
        <v>1997</v>
      </c>
      <c r="N10650">
        <v>4466</v>
      </c>
      <c r="O10650">
        <f t="shared" si="1172"/>
        <v>2</v>
      </c>
      <c r="P10650" s="4" t="str">
        <f t="shared" si="1173"/>
        <v>3</v>
      </c>
      <c r="Q10650" s="8">
        <f t="shared" si="1174"/>
        <v>15</v>
      </c>
      <c r="R10650">
        <f t="shared" si="1175"/>
        <v>195</v>
      </c>
    </row>
    <row r="10651" spans="1:18" x14ac:dyDescent="0.3">
      <c r="A10651" t="s">
        <v>12</v>
      </c>
      <c r="B10651" s="7" t="s">
        <v>31</v>
      </c>
      <c r="C10651" t="s">
        <v>69</v>
      </c>
      <c r="D10651" s="10" t="s">
        <v>73</v>
      </c>
      <c r="E10651" t="s">
        <v>88</v>
      </c>
      <c r="F10651" s="4" t="s">
        <v>266</v>
      </c>
      <c r="G10651" t="s">
        <v>526</v>
      </c>
      <c r="H10651" s="2">
        <f t="shared" si="1169"/>
        <v>0.80208333333333337</v>
      </c>
      <c r="I10651" s="2">
        <f t="shared" si="1170"/>
        <v>0.70486111111111116</v>
      </c>
      <c r="J10651" t="str">
        <f t="shared" si="1171"/>
        <v>02 Jun</v>
      </c>
      <c r="K10651" t="s">
        <v>1802</v>
      </c>
      <c r="L10651" t="s">
        <v>1992</v>
      </c>
      <c r="M10651" t="s">
        <v>1996</v>
      </c>
      <c r="N10651">
        <v>13801</v>
      </c>
      <c r="O10651">
        <f t="shared" si="1172"/>
        <v>4</v>
      </c>
      <c r="P10651" s="4" t="str">
        <f t="shared" si="1173"/>
        <v>26</v>
      </c>
      <c r="Q10651" s="8">
        <f t="shared" si="1174"/>
        <v>20</v>
      </c>
      <c r="R10651">
        <f t="shared" si="1175"/>
        <v>1580</v>
      </c>
    </row>
    <row r="10652" spans="1:18" x14ac:dyDescent="0.3">
      <c r="A10652" t="s">
        <v>11</v>
      </c>
      <c r="B10652" s="7" t="s">
        <v>64</v>
      </c>
      <c r="C10652" t="s">
        <v>68</v>
      </c>
      <c r="D10652" s="10" t="s">
        <v>67</v>
      </c>
      <c r="E10652" t="s">
        <v>80</v>
      </c>
      <c r="F10652" s="4" t="s">
        <v>226</v>
      </c>
      <c r="G10652" t="s">
        <v>1260</v>
      </c>
      <c r="H10652" s="2">
        <f t="shared" si="1169"/>
        <v>3.472222222222222E-3</v>
      </c>
      <c r="I10652" s="2">
        <f t="shared" si="1170"/>
        <v>0.89236111111111116</v>
      </c>
      <c r="J10652" t="str">
        <f t="shared" si="1171"/>
        <v>02 Mar</v>
      </c>
      <c r="K10652" t="s">
        <v>1683</v>
      </c>
      <c r="L10652" t="s">
        <v>1991</v>
      </c>
      <c r="M10652" t="s">
        <v>1996</v>
      </c>
      <c r="N10652">
        <v>4778</v>
      </c>
      <c r="O10652">
        <f t="shared" si="1172"/>
        <v>2</v>
      </c>
      <c r="P10652" s="4" t="str">
        <f t="shared" si="1173"/>
        <v>2</v>
      </c>
      <c r="Q10652" s="8">
        <f t="shared" si="1174"/>
        <v>40</v>
      </c>
      <c r="R10652">
        <f t="shared" si="1175"/>
        <v>160</v>
      </c>
    </row>
    <row r="10653" spans="1:18" x14ac:dyDescent="0.3">
      <c r="A10653" t="s">
        <v>13</v>
      </c>
      <c r="B10653" s="7" t="s">
        <v>42</v>
      </c>
      <c r="C10653" t="s">
        <v>68</v>
      </c>
      <c r="D10653" s="10" t="s">
        <v>67</v>
      </c>
      <c r="E10653" t="s">
        <v>98</v>
      </c>
      <c r="F10653" s="4" t="s">
        <v>242</v>
      </c>
      <c r="G10653" t="s">
        <v>365</v>
      </c>
      <c r="H10653" s="2">
        <f t="shared" si="1169"/>
        <v>0.75</v>
      </c>
      <c r="I10653" s="2">
        <f t="shared" si="1170"/>
        <v>0.39930555555555558</v>
      </c>
      <c r="J10653" t="str">
        <f t="shared" si="1171"/>
        <v/>
      </c>
      <c r="K10653" t="s">
        <v>1723</v>
      </c>
      <c r="L10653" t="s">
        <v>1993</v>
      </c>
      <c r="M10653" t="s">
        <v>1997</v>
      </c>
      <c r="N10653">
        <v>12384</v>
      </c>
      <c r="O10653">
        <f t="shared" si="1172"/>
        <v>3</v>
      </c>
      <c r="P10653" s="4" t="str">
        <f t="shared" si="1173"/>
        <v>8</v>
      </c>
      <c r="Q10653" s="8">
        <f t="shared" si="1174"/>
        <v>25</v>
      </c>
      <c r="R10653">
        <f t="shared" si="1175"/>
        <v>505</v>
      </c>
    </row>
    <row r="10654" spans="1:18" x14ac:dyDescent="0.3">
      <c r="A10654" t="s">
        <v>15</v>
      </c>
      <c r="B10654" s="7" t="s">
        <v>47</v>
      </c>
      <c r="C10654" t="s">
        <v>69</v>
      </c>
      <c r="D10654" s="10" t="s">
        <v>73</v>
      </c>
      <c r="E10654" t="s">
        <v>82</v>
      </c>
      <c r="F10654" s="4" t="s">
        <v>322</v>
      </c>
      <c r="G10654" t="s">
        <v>438</v>
      </c>
      <c r="H10654" s="2">
        <f t="shared" si="1169"/>
        <v>0.52430555555555558</v>
      </c>
      <c r="I10654" s="2">
        <f t="shared" si="1170"/>
        <v>0.2048611111111111</v>
      </c>
      <c r="J10654" t="str">
        <f t="shared" si="1171"/>
        <v/>
      </c>
      <c r="K10654" t="s">
        <v>1768</v>
      </c>
      <c r="L10654" t="s">
        <v>1993</v>
      </c>
      <c r="M10654" t="s">
        <v>1996</v>
      </c>
      <c r="N10654">
        <v>10678</v>
      </c>
      <c r="O10654">
        <f t="shared" si="1172"/>
        <v>3</v>
      </c>
      <c r="P10654" s="4" t="str">
        <f t="shared" si="1173"/>
        <v>7</v>
      </c>
      <c r="Q10654" s="8">
        <f t="shared" si="1174"/>
        <v>40</v>
      </c>
      <c r="R10654">
        <f t="shared" si="1175"/>
        <v>460</v>
      </c>
    </row>
    <row r="10655" spans="1:18" x14ac:dyDescent="0.3">
      <c r="A10655" t="s">
        <v>12</v>
      </c>
      <c r="B10655" s="7" t="s">
        <v>53</v>
      </c>
      <c r="C10655" t="s">
        <v>69</v>
      </c>
      <c r="D10655" s="10" t="s">
        <v>73</v>
      </c>
      <c r="E10655" t="s">
        <v>114</v>
      </c>
      <c r="F10655" s="4" t="s">
        <v>268</v>
      </c>
      <c r="G10655" t="s">
        <v>1620</v>
      </c>
      <c r="H10655" s="2">
        <f t="shared" si="1169"/>
        <v>0.28472222222222221</v>
      </c>
      <c r="I10655" s="2">
        <f t="shared" si="1170"/>
        <v>0.21875</v>
      </c>
      <c r="J10655" t="str">
        <f t="shared" si="1171"/>
        <v>10 Mar</v>
      </c>
      <c r="K10655" t="s">
        <v>1746</v>
      </c>
      <c r="L10655" t="s">
        <v>1993</v>
      </c>
      <c r="M10655" t="s">
        <v>1996</v>
      </c>
      <c r="N10655">
        <v>9790</v>
      </c>
      <c r="O10655">
        <f t="shared" si="1172"/>
        <v>3</v>
      </c>
      <c r="P10655" s="4" t="str">
        <f t="shared" si="1173"/>
        <v>25</v>
      </c>
      <c r="Q10655" s="8">
        <f t="shared" si="1174"/>
        <v>35</v>
      </c>
      <c r="R10655">
        <f t="shared" si="1175"/>
        <v>1535</v>
      </c>
    </row>
    <row r="10656" spans="1:18" x14ac:dyDescent="0.3">
      <c r="A10656" t="s">
        <v>13</v>
      </c>
      <c r="B10656" s="7" t="s">
        <v>24</v>
      </c>
      <c r="C10656" t="s">
        <v>68</v>
      </c>
      <c r="D10656" s="10" t="s">
        <v>67</v>
      </c>
      <c r="E10656" t="s">
        <v>85</v>
      </c>
      <c r="F10656" s="4" t="s">
        <v>259</v>
      </c>
      <c r="G10656" t="s">
        <v>636</v>
      </c>
      <c r="H10656" s="2">
        <f t="shared" si="1169"/>
        <v>0.5</v>
      </c>
      <c r="I10656" s="2">
        <f t="shared" si="1170"/>
        <v>0.58680555555555558</v>
      </c>
      <c r="J10656" t="str">
        <f t="shared" si="1171"/>
        <v>02 May</v>
      </c>
      <c r="K10656" t="s">
        <v>1836</v>
      </c>
      <c r="L10656" t="s">
        <v>1993</v>
      </c>
      <c r="M10656" t="s">
        <v>1996</v>
      </c>
      <c r="N10656">
        <v>14388</v>
      </c>
      <c r="O10656">
        <f t="shared" si="1172"/>
        <v>3</v>
      </c>
      <c r="P10656" s="4" t="str">
        <f t="shared" si="1173"/>
        <v>21</v>
      </c>
      <c r="Q10656" s="8">
        <f t="shared" si="1174"/>
        <v>55</v>
      </c>
      <c r="R10656">
        <f t="shared" si="1175"/>
        <v>1315</v>
      </c>
    </row>
    <row r="10657" spans="1:18" x14ac:dyDescent="0.3">
      <c r="A10657" t="s">
        <v>14</v>
      </c>
      <c r="B10657" s="7" t="s">
        <v>37</v>
      </c>
      <c r="C10657" t="s">
        <v>67</v>
      </c>
      <c r="D10657" s="10" t="s">
        <v>69</v>
      </c>
      <c r="E10657" t="s">
        <v>75</v>
      </c>
      <c r="F10657" s="4" t="s">
        <v>251</v>
      </c>
      <c r="G10657" t="s">
        <v>357</v>
      </c>
      <c r="H10657" s="2">
        <f t="shared" si="1169"/>
        <v>0.3576388888888889</v>
      </c>
      <c r="I10657" s="2">
        <f t="shared" si="1170"/>
        <v>0.24652777777777779</v>
      </c>
      <c r="J10657" t="str">
        <f t="shared" si="1171"/>
        <v/>
      </c>
      <c r="K10657" t="s">
        <v>1683</v>
      </c>
      <c r="L10657" t="s">
        <v>1991</v>
      </c>
      <c r="M10657" t="s">
        <v>1998</v>
      </c>
      <c r="N10657">
        <v>4319</v>
      </c>
      <c r="O10657">
        <f t="shared" si="1172"/>
        <v>2</v>
      </c>
      <c r="P10657" s="4" t="str">
        <f t="shared" si="1173"/>
        <v>2</v>
      </c>
      <c r="Q10657" s="8">
        <f t="shared" si="1174"/>
        <v>40</v>
      </c>
      <c r="R10657">
        <f t="shared" si="1175"/>
        <v>160</v>
      </c>
    </row>
    <row r="10658" spans="1:18" x14ac:dyDescent="0.3">
      <c r="A10658" t="s">
        <v>13</v>
      </c>
      <c r="B10658" s="7" t="s">
        <v>52</v>
      </c>
      <c r="C10658" t="s">
        <v>71</v>
      </c>
      <c r="D10658" s="10" t="s">
        <v>74</v>
      </c>
      <c r="E10658" t="s">
        <v>102</v>
      </c>
      <c r="F10658" s="4" t="s">
        <v>366</v>
      </c>
      <c r="G10658" t="s">
        <v>627</v>
      </c>
      <c r="H10658" s="2">
        <f t="shared" si="1169"/>
        <v>0.18055555555555555</v>
      </c>
      <c r="I10658" s="2">
        <f t="shared" si="1170"/>
        <v>0.12152777777777778</v>
      </c>
      <c r="J10658" t="str">
        <f t="shared" si="1171"/>
        <v/>
      </c>
      <c r="K10658" t="s">
        <v>1676</v>
      </c>
      <c r="L10658" t="s">
        <v>1991</v>
      </c>
      <c r="M10658" t="s">
        <v>1996</v>
      </c>
      <c r="N10658">
        <v>5678</v>
      </c>
      <c r="O10658">
        <f t="shared" si="1172"/>
        <v>2</v>
      </c>
      <c r="P10658" s="4" t="str">
        <f t="shared" si="1173"/>
        <v>1</v>
      </c>
      <c r="Q10658" s="8">
        <f t="shared" si="1174"/>
        <v>25</v>
      </c>
      <c r="R10658">
        <f t="shared" si="1175"/>
        <v>85</v>
      </c>
    </row>
    <row r="10659" spans="1:18" x14ac:dyDescent="0.3">
      <c r="A10659" t="s">
        <v>17</v>
      </c>
      <c r="B10659" s="7" t="s">
        <v>45</v>
      </c>
      <c r="C10659" t="s">
        <v>67</v>
      </c>
      <c r="D10659" s="10" t="s">
        <v>69</v>
      </c>
      <c r="E10659" t="s">
        <v>75</v>
      </c>
      <c r="F10659" s="4" t="s">
        <v>228</v>
      </c>
      <c r="G10659" t="s">
        <v>261</v>
      </c>
      <c r="H10659" s="2">
        <f t="shared" si="1169"/>
        <v>0.40277777777777779</v>
      </c>
      <c r="I10659" s="2">
        <f t="shared" si="1170"/>
        <v>0.29166666666666669</v>
      </c>
      <c r="J10659" t="str">
        <f t="shared" si="1171"/>
        <v/>
      </c>
      <c r="K10659" t="s">
        <v>1683</v>
      </c>
      <c r="L10659" t="s">
        <v>1991</v>
      </c>
      <c r="M10659" t="s">
        <v>1996</v>
      </c>
      <c r="N10659">
        <v>5613</v>
      </c>
      <c r="O10659">
        <f t="shared" si="1172"/>
        <v>2</v>
      </c>
      <c r="P10659" s="4" t="str">
        <f t="shared" si="1173"/>
        <v>2</v>
      </c>
      <c r="Q10659" s="8">
        <f t="shared" si="1174"/>
        <v>40</v>
      </c>
      <c r="R10659">
        <f t="shared" si="1175"/>
        <v>160</v>
      </c>
    </row>
    <row r="10660" spans="1:18" x14ac:dyDescent="0.3">
      <c r="A10660" t="s">
        <v>13</v>
      </c>
      <c r="B10660" s="7" t="s">
        <v>41</v>
      </c>
      <c r="C10660" t="s">
        <v>68</v>
      </c>
      <c r="D10660" s="10" t="s">
        <v>67</v>
      </c>
      <c r="E10660" t="s">
        <v>85</v>
      </c>
      <c r="F10660" s="4" t="s">
        <v>270</v>
      </c>
      <c r="G10660" t="s">
        <v>504</v>
      </c>
      <c r="H10660" s="2">
        <f t="shared" si="1169"/>
        <v>0.3888888888888889</v>
      </c>
      <c r="I10660" s="2">
        <f t="shared" si="1170"/>
        <v>0.83333333333333337</v>
      </c>
      <c r="J10660" t="str">
        <f t="shared" si="1171"/>
        <v>07 May</v>
      </c>
      <c r="K10660" t="s">
        <v>1645</v>
      </c>
      <c r="L10660" t="s">
        <v>1993</v>
      </c>
      <c r="M10660" t="s">
        <v>1997</v>
      </c>
      <c r="N10660">
        <v>9663</v>
      </c>
      <c r="O10660">
        <f t="shared" si="1172"/>
        <v>3</v>
      </c>
      <c r="P10660" s="4" t="str">
        <f t="shared" si="1173"/>
        <v>13</v>
      </c>
      <c r="Q10660" s="8">
        <f t="shared" si="1174"/>
        <v>20</v>
      </c>
      <c r="R10660">
        <f t="shared" si="1175"/>
        <v>800</v>
      </c>
    </row>
    <row r="10661" spans="1:18" x14ac:dyDescent="0.3">
      <c r="A10661" t="s">
        <v>13</v>
      </c>
      <c r="B10661" s="7" t="s">
        <v>43</v>
      </c>
      <c r="C10661" t="s">
        <v>67</v>
      </c>
      <c r="D10661" s="10" t="s">
        <v>69</v>
      </c>
      <c r="E10661" t="s">
        <v>75</v>
      </c>
      <c r="F10661" s="4" t="s">
        <v>237</v>
      </c>
      <c r="G10661" t="s">
        <v>259</v>
      </c>
      <c r="H10661" s="2">
        <f t="shared" si="1169"/>
        <v>0.58680555555555558</v>
      </c>
      <c r="I10661" s="2">
        <f t="shared" si="1170"/>
        <v>0.46527777777777779</v>
      </c>
      <c r="J10661" t="str">
        <f t="shared" si="1171"/>
        <v/>
      </c>
      <c r="K10661" t="s">
        <v>1644</v>
      </c>
      <c r="L10661" t="s">
        <v>1991</v>
      </c>
      <c r="M10661" t="s">
        <v>1997</v>
      </c>
      <c r="N10661">
        <v>5769</v>
      </c>
      <c r="O10661">
        <f t="shared" si="1172"/>
        <v>2</v>
      </c>
      <c r="P10661" s="4" t="str">
        <f t="shared" si="1173"/>
        <v>2</v>
      </c>
      <c r="Q10661" s="8">
        <f t="shared" si="1174"/>
        <v>55</v>
      </c>
      <c r="R10661">
        <f t="shared" si="1175"/>
        <v>175</v>
      </c>
    </row>
    <row r="10662" spans="1:18" x14ac:dyDescent="0.3">
      <c r="A10662" t="s">
        <v>17</v>
      </c>
      <c r="B10662" s="7" t="s">
        <v>24</v>
      </c>
      <c r="C10662" t="s">
        <v>67</v>
      </c>
      <c r="D10662" s="10" t="s">
        <v>69</v>
      </c>
      <c r="E10662" t="s">
        <v>75</v>
      </c>
      <c r="F10662" s="4" t="s">
        <v>352</v>
      </c>
      <c r="G10662" t="s">
        <v>530</v>
      </c>
      <c r="H10662" s="2">
        <f t="shared" si="1169"/>
        <v>0.99305555555555558</v>
      </c>
      <c r="I10662" s="2">
        <f t="shared" si="1170"/>
        <v>0.875</v>
      </c>
      <c r="J10662" t="str">
        <f t="shared" si="1171"/>
        <v/>
      </c>
      <c r="K10662" t="s">
        <v>1623</v>
      </c>
      <c r="L10662" t="s">
        <v>1991</v>
      </c>
      <c r="M10662" t="s">
        <v>1996</v>
      </c>
      <c r="N10662">
        <v>4668</v>
      </c>
      <c r="O10662">
        <f t="shared" si="1172"/>
        <v>2</v>
      </c>
      <c r="P10662" s="4" t="str">
        <f t="shared" si="1173"/>
        <v>2</v>
      </c>
      <c r="Q10662" s="8">
        <f t="shared" si="1174"/>
        <v>50</v>
      </c>
      <c r="R10662">
        <f t="shared" si="1175"/>
        <v>170</v>
      </c>
    </row>
    <row r="10663" spans="1:18" x14ac:dyDescent="0.3">
      <c r="A10663" t="s">
        <v>17</v>
      </c>
      <c r="B10663" s="7" t="s">
        <v>39</v>
      </c>
      <c r="C10663" t="s">
        <v>67</v>
      </c>
      <c r="D10663" s="10" t="s">
        <v>72</v>
      </c>
      <c r="E10663" t="s">
        <v>75</v>
      </c>
      <c r="F10663" s="4" t="s">
        <v>216</v>
      </c>
      <c r="G10663" t="s">
        <v>1621</v>
      </c>
      <c r="H10663" s="2">
        <f t="shared" si="1169"/>
        <v>3.472222222222222E-3</v>
      </c>
      <c r="I10663" s="2">
        <f t="shared" si="1170"/>
        <v>0.88194444444444442</v>
      </c>
      <c r="J10663" t="str">
        <f t="shared" si="1171"/>
        <v>19 Mar</v>
      </c>
      <c r="K10663" t="s">
        <v>1644</v>
      </c>
      <c r="L10663" t="s">
        <v>1991</v>
      </c>
      <c r="M10663" t="s">
        <v>1996</v>
      </c>
      <c r="N10663">
        <v>4878</v>
      </c>
      <c r="O10663">
        <f t="shared" si="1172"/>
        <v>2</v>
      </c>
      <c r="P10663" s="4" t="str">
        <f t="shared" si="1173"/>
        <v>2</v>
      </c>
      <c r="Q10663" s="8">
        <f t="shared" si="1174"/>
        <v>55</v>
      </c>
      <c r="R10663">
        <f t="shared" si="1175"/>
        <v>175</v>
      </c>
    </row>
    <row r="10664" spans="1:18" x14ac:dyDescent="0.3">
      <c r="A10664" t="s">
        <v>12</v>
      </c>
      <c r="B10664" s="7" t="s">
        <v>33</v>
      </c>
      <c r="C10664" t="s">
        <v>69</v>
      </c>
      <c r="D10664" s="10" t="s">
        <v>73</v>
      </c>
      <c r="E10664" t="s">
        <v>82</v>
      </c>
      <c r="F10664" s="4" t="s">
        <v>296</v>
      </c>
      <c r="G10664" t="s">
        <v>297</v>
      </c>
      <c r="H10664" s="2">
        <f t="shared" si="1169"/>
        <v>0.80208333333333337</v>
      </c>
      <c r="I10664" s="2">
        <f t="shared" si="1170"/>
        <v>0.54166666666666663</v>
      </c>
      <c r="J10664" t="str">
        <f t="shared" si="1171"/>
        <v/>
      </c>
      <c r="K10664" t="s">
        <v>1655</v>
      </c>
      <c r="L10664" t="s">
        <v>1993</v>
      </c>
      <c r="M10664" t="s">
        <v>1996</v>
      </c>
      <c r="N10664">
        <v>8372</v>
      </c>
      <c r="O10664">
        <f t="shared" si="1172"/>
        <v>3</v>
      </c>
      <c r="P10664" s="4" t="str">
        <f t="shared" si="1173"/>
        <v>6</v>
      </c>
      <c r="Q10664" s="8">
        <f t="shared" si="1174"/>
        <v>15</v>
      </c>
      <c r="R10664">
        <f t="shared" si="1175"/>
        <v>375</v>
      </c>
    </row>
    <row r="10665" spans="1:18" x14ac:dyDescent="0.3">
      <c r="A10665" t="s">
        <v>12</v>
      </c>
      <c r="B10665" s="7" t="s">
        <v>23</v>
      </c>
      <c r="C10665" t="s">
        <v>68</v>
      </c>
      <c r="D10665" s="10" t="s">
        <v>67</v>
      </c>
      <c r="E10665" t="s">
        <v>123</v>
      </c>
      <c r="F10665" s="4" t="s">
        <v>205</v>
      </c>
      <c r="G10665" t="s">
        <v>570</v>
      </c>
      <c r="H10665" s="2">
        <f t="shared" si="1169"/>
        <v>0.2326388888888889</v>
      </c>
      <c r="I10665" s="2">
        <f t="shared" si="1170"/>
        <v>0.3923611111111111</v>
      </c>
      <c r="J10665" t="str">
        <f t="shared" si="1171"/>
        <v>25 Mar</v>
      </c>
      <c r="K10665" t="s">
        <v>1776</v>
      </c>
      <c r="L10665" t="s">
        <v>1992</v>
      </c>
      <c r="M10665" t="s">
        <v>1996</v>
      </c>
      <c r="N10665">
        <v>12352</v>
      </c>
      <c r="O10665">
        <f t="shared" si="1172"/>
        <v>4</v>
      </c>
      <c r="P10665" s="4" t="str">
        <f t="shared" si="1173"/>
        <v>20</v>
      </c>
      <c r="Q10665" s="8">
        <f t="shared" si="1174"/>
        <v>10</v>
      </c>
      <c r="R10665">
        <f t="shared" si="1175"/>
        <v>1210</v>
      </c>
    </row>
    <row r="10666" spans="1:18" x14ac:dyDescent="0.3">
      <c r="A10666" t="s">
        <v>13</v>
      </c>
      <c r="B10666" s="7" t="s">
        <v>54</v>
      </c>
      <c r="C10666" t="s">
        <v>69</v>
      </c>
      <c r="D10666" s="10" t="s">
        <v>73</v>
      </c>
      <c r="E10666" t="s">
        <v>104</v>
      </c>
      <c r="F10666" s="4" t="s">
        <v>272</v>
      </c>
      <c r="G10666" t="s">
        <v>862</v>
      </c>
      <c r="H10666" s="2">
        <f t="shared" si="1169"/>
        <v>0.52430555555555558</v>
      </c>
      <c r="I10666" s="2">
        <f t="shared" si="1170"/>
        <v>0.8125</v>
      </c>
      <c r="J10666" t="str">
        <f t="shared" si="1171"/>
        <v>07 Jun</v>
      </c>
      <c r="K10666" t="s">
        <v>1771</v>
      </c>
      <c r="L10666" t="s">
        <v>1992</v>
      </c>
      <c r="M10666" t="s">
        <v>1997</v>
      </c>
      <c r="N10666">
        <v>11733</v>
      </c>
      <c r="O10666">
        <f t="shared" si="1172"/>
        <v>4</v>
      </c>
      <c r="P10666" s="4" t="str">
        <f t="shared" si="1173"/>
        <v>17</v>
      </c>
      <c r="Q10666" s="8">
        <f t="shared" si="1174"/>
        <v>5</v>
      </c>
      <c r="R10666">
        <f t="shared" si="1175"/>
        <v>1025</v>
      </c>
    </row>
    <row r="10667" spans="1:18" x14ac:dyDescent="0.3">
      <c r="A10667" t="s">
        <v>11</v>
      </c>
      <c r="B10667" s="7" t="s">
        <v>63</v>
      </c>
      <c r="C10667" t="s">
        <v>67</v>
      </c>
      <c r="D10667" s="10" t="s">
        <v>69</v>
      </c>
      <c r="E10667" t="s">
        <v>75</v>
      </c>
      <c r="F10667" s="4" t="s">
        <v>209</v>
      </c>
      <c r="G10667" t="s">
        <v>227</v>
      </c>
      <c r="H10667" s="2">
        <f t="shared" si="1169"/>
        <v>0.90972222222222221</v>
      </c>
      <c r="I10667" s="2">
        <f t="shared" si="1170"/>
        <v>0.78819444444444442</v>
      </c>
      <c r="J10667" t="str">
        <f t="shared" si="1171"/>
        <v/>
      </c>
      <c r="K10667" t="s">
        <v>1644</v>
      </c>
      <c r="L10667" t="s">
        <v>1991</v>
      </c>
      <c r="M10667" t="s">
        <v>1996</v>
      </c>
      <c r="N10667">
        <v>4823</v>
      </c>
      <c r="O10667">
        <f t="shared" si="1172"/>
        <v>2</v>
      </c>
      <c r="P10667" s="4" t="str">
        <f t="shared" si="1173"/>
        <v>2</v>
      </c>
      <c r="Q10667" s="8">
        <f t="shared" si="1174"/>
        <v>55</v>
      </c>
      <c r="R10667">
        <f t="shared" si="1175"/>
        <v>175</v>
      </c>
    </row>
    <row r="10668" spans="1:18" x14ac:dyDescent="0.3">
      <c r="A10668" t="s">
        <v>11</v>
      </c>
      <c r="B10668" s="7" t="s">
        <v>66</v>
      </c>
      <c r="C10668" t="s">
        <v>68</v>
      </c>
      <c r="D10668" s="10" t="s">
        <v>67</v>
      </c>
      <c r="E10668" t="s">
        <v>80</v>
      </c>
      <c r="F10668" s="4" t="s">
        <v>311</v>
      </c>
      <c r="G10668" t="s">
        <v>319</v>
      </c>
      <c r="H10668" s="2">
        <f t="shared" si="1169"/>
        <v>0.73958333333333337</v>
      </c>
      <c r="I10668" s="2">
        <f t="shared" si="1170"/>
        <v>0.63541666666666663</v>
      </c>
      <c r="J10668" t="str">
        <f t="shared" si="1171"/>
        <v/>
      </c>
      <c r="K10668" t="s">
        <v>1654</v>
      </c>
      <c r="L10668" t="s">
        <v>1991</v>
      </c>
      <c r="M10668" t="s">
        <v>1996</v>
      </c>
      <c r="N10668">
        <v>4804</v>
      </c>
      <c r="O10668">
        <f t="shared" si="1172"/>
        <v>2</v>
      </c>
      <c r="P10668" s="4" t="str">
        <f t="shared" si="1173"/>
        <v>2</v>
      </c>
      <c r="Q10668" s="8">
        <f t="shared" si="1174"/>
        <v>30</v>
      </c>
      <c r="R10668">
        <f t="shared" si="1175"/>
        <v>150</v>
      </c>
    </row>
    <row r="10669" spans="1:18" x14ac:dyDescent="0.3">
      <c r="A10669" t="s">
        <v>13</v>
      </c>
      <c r="B10669" s="7" t="s">
        <v>37</v>
      </c>
      <c r="C10669" t="s">
        <v>69</v>
      </c>
      <c r="D10669" s="10" t="s">
        <v>73</v>
      </c>
      <c r="E10669" t="s">
        <v>82</v>
      </c>
      <c r="F10669" s="4" t="s">
        <v>275</v>
      </c>
      <c r="G10669" t="s">
        <v>1155</v>
      </c>
      <c r="H10669" s="2">
        <f t="shared" si="1169"/>
        <v>0.79166666666666663</v>
      </c>
      <c r="I10669" s="2">
        <f t="shared" si="1170"/>
        <v>0.76041666666666663</v>
      </c>
      <c r="J10669" t="str">
        <f t="shared" si="1171"/>
        <v>13 Jun</v>
      </c>
      <c r="K10669" t="s">
        <v>1792</v>
      </c>
      <c r="L10669" t="s">
        <v>1993</v>
      </c>
      <c r="M10669" t="s">
        <v>1997</v>
      </c>
      <c r="N10669">
        <v>10262</v>
      </c>
      <c r="O10669">
        <f t="shared" si="1172"/>
        <v>3</v>
      </c>
      <c r="P10669" s="4" t="str">
        <f t="shared" si="1173"/>
        <v>24</v>
      </c>
      <c r="Q10669" s="8">
        <f t="shared" si="1174"/>
        <v>45</v>
      </c>
      <c r="R10669">
        <f t="shared" si="1175"/>
        <v>1485</v>
      </c>
    </row>
    <row r="10670" spans="1:18" x14ac:dyDescent="0.3">
      <c r="A10670" t="s">
        <v>13</v>
      </c>
      <c r="B10670" s="7" t="s">
        <v>29</v>
      </c>
      <c r="C10670" t="s">
        <v>67</v>
      </c>
      <c r="D10670" s="10" t="s">
        <v>72</v>
      </c>
      <c r="E10670" t="s">
        <v>81</v>
      </c>
      <c r="F10670" s="4" t="s">
        <v>368</v>
      </c>
      <c r="G10670" t="s">
        <v>1034</v>
      </c>
      <c r="H10670" s="2">
        <f t="shared" si="1169"/>
        <v>0.84722222222222221</v>
      </c>
      <c r="I10670" s="2">
        <f t="shared" si="1170"/>
        <v>0.95486111111111116</v>
      </c>
      <c r="J10670" t="str">
        <f t="shared" si="1171"/>
        <v>13 Mar</v>
      </c>
      <c r="K10670" t="s">
        <v>1849</v>
      </c>
      <c r="L10670" t="s">
        <v>1993</v>
      </c>
      <c r="M10670" t="s">
        <v>1997</v>
      </c>
      <c r="N10670">
        <v>11087</v>
      </c>
      <c r="O10670">
        <f t="shared" si="1172"/>
        <v>3</v>
      </c>
      <c r="P10670" s="4" t="str">
        <f t="shared" si="1173"/>
        <v>21</v>
      </c>
      <c r="Q10670" s="8">
        <f t="shared" si="1174"/>
        <v>25</v>
      </c>
      <c r="R10670">
        <f t="shared" si="1175"/>
        <v>1285</v>
      </c>
    </row>
    <row r="10671" spans="1:18" x14ac:dyDescent="0.3">
      <c r="A10671" t="s">
        <v>13</v>
      </c>
      <c r="B10671" s="7" t="s">
        <v>33</v>
      </c>
      <c r="C10671" t="s">
        <v>69</v>
      </c>
      <c r="D10671" s="10" t="s">
        <v>73</v>
      </c>
      <c r="E10671" t="s">
        <v>106</v>
      </c>
      <c r="F10671" s="4" t="s">
        <v>215</v>
      </c>
      <c r="G10671" t="s">
        <v>239</v>
      </c>
      <c r="H10671" s="2">
        <f t="shared" si="1169"/>
        <v>0.79166666666666663</v>
      </c>
      <c r="I10671" s="2">
        <f t="shared" si="1170"/>
        <v>0.4861111111111111</v>
      </c>
      <c r="J10671" t="str">
        <f t="shared" si="1171"/>
        <v/>
      </c>
      <c r="K10671" t="s">
        <v>1678</v>
      </c>
      <c r="L10671" t="s">
        <v>1992</v>
      </c>
      <c r="M10671" t="s">
        <v>1996</v>
      </c>
      <c r="N10671">
        <v>21219</v>
      </c>
      <c r="O10671">
        <f t="shared" si="1172"/>
        <v>4</v>
      </c>
      <c r="P10671" s="4" t="str">
        <f t="shared" si="1173"/>
        <v>7</v>
      </c>
      <c r="Q10671" s="8">
        <f t="shared" si="1174"/>
        <v>20</v>
      </c>
      <c r="R10671">
        <f t="shared" si="1175"/>
        <v>440</v>
      </c>
    </row>
    <row r="10672" spans="1:18" x14ac:dyDescent="0.3">
      <c r="A10672" t="s">
        <v>12</v>
      </c>
      <c r="B10672" s="7" t="s">
        <v>44</v>
      </c>
      <c r="C10672" t="s">
        <v>69</v>
      </c>
      <c r="D10672" s="10" t="s">
        <v>73</v>
      </c>
      <c r="E10672" t="s">
        <v>82</v>
      </c>
      <c r="F10672" s="4" t="s">
        <v>210</v>
      </c>
      <c r="G10672" t="s">
        <v>297</v>
      </c>
      <c r="H10672" s="2">
        <f t="shared" si="1169"/>
        <v>0.80208333333333337</v>
      </c>
      <c r="I10672" s="2">
        <f t="shared" si="1170"/>
        <v>0.33333333333333331</v>
      </c>
      <c r="J10672" t="str">
        <f t="shared" si="1171"/>
        <v/>
      </c>
      <c r="K10672" t="s">
        <v>1764</v>
      </c>
      <c r="L10672" t="s">
        <v>1993</v>
      </c>
      <c r="M10672" t="s">
        <v>1996</v>
      </c>
      <c r="N10672">
        <v>9929</v>
      </c>
      <c r="O10672">
        <f t="shared" si="1172"/>
        <v>3</v>
      </c>
      <c r="P10672" s="4" t="str">
        <f t="shared" si="1173"/>
        <v>11</v>
      </c>
      <c r="Q10672" s="8">
        <f t="shared" si="1174"/>
        <v>15</v>
      </c>
      <c r="R10672">
        <f t="shared" si="1175"/>
        <v>675</v>
      </c>
    </row>
    <row r="10673" spans="1:18" x14ac:dyDescent="0.3">
      <c r="A10673" t="s">
        <v>12</v>
      </c>
      <c r="B10673" s="7" t="s">
        <v>26</v>
      </c>
      <c r="C10673" t="s">
        <v>68</v>
      </c>
      <c r="D10673" s="10" t="s">
        <v>67</v>
      </c>
      <c r="E10673" t="s">
        <v>115</v>
      </c>
      <c r="F10673" s="4" t="s">
        <v>204</v>
      </c>
      <c r="G10673" t="s">
        <v>439</v>
      </c>
      <c r="H10673" s="2">
        <f t="shared" si="1169"/>
        <v>0.96875</v>
      </c>
      <c r="I10673" s="2">
        <f t="shared" si="1170"/>
        <v>0.24305555555555555</v>
      </c>
      <c r="J10673" t="str">
        <f t="shared" si="1171"/>
        <v/>
      </c>
      <c r="K10673" t="s">
        <v>1808</v>
      </c>
      <c r="L10673" t="s">
        <v>1992</v>
      </c>
      <c r="M10673" t="s">
        <v>1996</v>
      </c>
      <c r="N10673">
        <v>11411</v>
      </c>
      <c r="O10673">
        <f t="shared" si="1172"/>
        <v>4</v>
      </c>
      <c r="P10673" s="4" t="str">
        <f t="shared" si="1173"/>
        <v>17</v>
      </c>
      <c r="Q10673" s="8">
        <f t="shared" si="1174"/>
        <v>25</v>
      </c>
      <c r="R10673">
        <f t="shared" si="1175"/>
        <v>1045</v>
      </c>
    </row>
    <row r="10674" spans="1:18" x14ac:dyDescent="0.3">
      <c r="A10674" t="s">
        <v>12</v>
      </c>
      <c r="B10674" s="7" t="s">
        <v>54</v>
      </c>
      <c r="C10674" t="s">
        <v>71</v>
      </c>
      <c r="D10674" s="10" t="s">
        <v>74</v>
      </c>
      <c r="E10674" t="s">
        <v>102</v>
      </c>
      <c r="F10674" s="4" t="s">
        <v>307</v>
      </c>
      <c r="G10674" t="s">
        <v>306</v>
      </c>
      <c r="H10674" s="2">
        <f t="shared" si="1169"/>
        <v>0.93402777777777779</v>
      </c>
      <c r="I10674" s="2">
        <f t="shared" si="1170"/>
        <v>0.87847222222222221</v>
      </c>
      <c r="J10674" t="str">
        <f t="shared" si="1171"/>
        <v/>
      </c>
      <c r="K10674" t="s">
        <v>1762</v>
      </c>
      <c r="L10674" t="s">
        <v>1991</v>
      </c>
      <c r="M10674" t="s">
        <v>1996</v>
      </c>
      <c r="N10674">
        <v>3100</v>
      </c>
      <c r="O10674">
        <f t="shared" si="1172"/>
        <v>2</v>
      </c>
      <c r="P10674" s="4" t="str">
        <f t="shared" si="1173"/>
        <v>1</v>
      </c>
      <c r="Q10674" s="8">
        <f t="shared" si="1174"/>
        <v>20</v>
      </c>
      <c r="R10674">
        <f t="shared" si="1175"/>
        <v>80</v>
      </c>
    </row>
    <row r="10675" spans="1:18" x14ac:dyDescent="0.3">
      <c r="A10675" t="s">
        <v>13</v>
      </c>
      <c r="B10675" s="7" t="s">
        <v>47</v>
      </c>
      <c r="C10675" t="s">
        <v>69</v>
      </c>
      <c r="D10675" s="10" t="s">
        <v>73</v>
      </c>
      <c r="E10675" t="s">
        <v>86</v>
      </c>
      <c r="F10675" s="4" t="s">
        <v>240</v>
      </c>
      <c r="G10675" t="s">
        <v>444</v>
      </c>
      <c r="H10675" s="2">
        <f t="shared" si="1169"/>
        <v>0.79166666666666663</v>
      </c>
      <c r="I10675" s="2">
        <f t="shared" si="1170"/>
        <v>0.96180555555555558</v>
      </c>
      <c r="J10675" t="str">
        <f t="shared" si="1171"/>
        <v>28 Jun</v>
      </c>
      <c r="K10675" t="s">
        <v>1663</v>
      </c>
      <c r="L10675" t="s">
        <v>1992</v>
      </c>
      <c r="M10675" t="s">
        <v>1997</v>
      </c>
      <c r="N10675">
        <v>11150</v>
      </c>
      <c r="O10675">
        <f t="shared" si="1172"/>
        <v>4</v>
      </c>
      <c r="P10675" s="4" t="str">
        <f t="shared" si="1173"/>
        <v>19</v>
      </c>
      <c r="Q10675" s="8">
        <f t="shared" si="1174"/>
        <v>55</v>
      </c>
      <c r="R10675">
        <f t="shared" si="1175"/>
        <v>1195</v>
      </c>
    </row>
    <row r="10676" spans="1:18" x14ac:dyDescent="0.3">
      <c r="A10676" t="s">
        <v>13</v>
      </c>
      <c r="B10676" s="7" t="s">
        <v>30</v>
      </c>
      <c r="C10676" t="s">
        <v>69</v>
      </c>
      <c r="D10676" s="10" t="s">
        <v>73</v>
      </c>
      <c r="E10676" t="s">
        <v>86</v>
      </c>
      <c r="F10676" s="4" t="s">
        <v>340</v>
      </c>
      <c r="G10676" t="s">
        <v>501</v>
      </c>
      <c r="H10676" s="2">
        <f t="shared" si="1169"/>
        <v>0.18402777777777779</v>
      </c>
      <c r="I10676" s="2">
        <f t="shared" si="1170"/>
        <v>0.55902777777777779</v>
      </c>
      <c r="J10676" t="str">
        <f t="shared" si="1171"/>
        <v>28 May</v>
      </c>
      <c r="K10676" t="s">
        <v>1701</v>
      </c>
      <c r="L10676" t="s">
        <v>1992</v>
      </c>
      <c r="M10676" t="s">
        <v>1996</v>
      </c>
      <c r="N10676">
        <v>16704</v>
      </c>
      <c r="O10676">
        <f t="shared" si="1172"/>
        <v>4</v>
      </c>
      <c r="P10676" s="4" t="str">
        <f t="shared" si="1173"/>
        <v>15</v>
      </c>
      <c r="Q10676" s="8">
        <f t="shared" si="1174"/>
        <v>0</v>
      </c>
      <c r="R10676">
        <f t="shared" si="1175"/>
        <v>900</v>
      </c>
    </row>
    <row r="10677" spans="1:18" x14ac:dyDescent="0.3">
      <c r="A10677" t="s">
        <v>13</v>
      </c>
      <c r="B10677" s="7" t="s">
        <v>29</v>
      </c>
      <c r="C10677" t="s">
        <v>67</v>
      </c>
      <c r="D10677" s="10" t="s">
        <v>72</v>
      </c>
      <c r="E10677" t="s">
        <v>81</v>
      </c>
      <c r="F10677" s="4" t="s">
        <v>305</v>
      </c>
      <c r="G10677" t="s">
        <v>1622</v>
      </c>
      <c r="H10677" s="2">
        <f t="shared" si="1169"/>
        <v>0.88888888888888884</v>
      </c>
      <c r="I10677" s="2">
        <f t="shared" si="1170"/>
        <v>0.85763888888888884</v>
      </c>
      <c r="J10677" t="str">
        <f t="shared" si="1171"/>
        <v>13 Mar</v>
      </c>
      <c r="K10677" t="s">
        <v>1792</v>
      </c>
      <c r="L10677" t="s">
        <v>1993</v>
      </c>
      <c r="M10677" t="s">
        <v>1997</v>
      </c>
      <c r="N10677">
        <v>11087</v>
      </c>
      <c r="O10677">
        <f t="shared" si="1172"/>
        <v>3</v>
      </c>
      <c r="P10677" s="4" t="str">
        <f t="shared" si="1173"/>
        <v>24</v>
      </c>
      <c r="Q10677" s="8">
        <f t="shared" si="1174"/>
        <v>45</v>
      </c>
      <c r="R10677">
        <f t="shared" si="1175"/>
        <v>1485</v>
      </c>
    </row>
    <row r="10678" spans="1:18" x14ac:dyDescent="0.3">
      <c r="A10678" t="s">
        <v>12</v>
      </c>
      <c r="B10678" s="7" t="s">
        <v>25</v>
      </c>
      <c r="C10678" t="s">
        <v>71</v>
      </c>
      <c r="D10678" s="10" t="s">
        <v>74</v>
      </c>
      <c r="E10678" t="s">
        <v>102</v>
      </c>
      <c r="F10678" s="4" t="s">
        <v>325</v>
      </c>
      <c r="G10678" t="s">
        <v>464</v>
      </c>
      <c r="H10678" s="2">
        <f t="shared" si="1169"/>
        <v>0.31944444444444442</v>
      </c>
      <c r="I10678" s="2">
        <f t="shared" si="1170"/>
        <v>0.2638888888888889</v>
      </c>
      <c r="J10678" t="str">
        <f t="shared" si="1171"/>
        <v/>
      </c>
      <c r="K10678" t="s">
        <v>1762</v>
      </c>
      <c r="L10678" t="s">
        <v>1991</v>
      </c>
      <c r="M10678" t="s">
        <v>1996</v>
      </c>
      <c r="N10678">
        <v>3100</v>
      </c>
      <c r="O10678">
        <f t="shared" si="1172"/>
        <v>2</v>
      </c>
      <c r="P10678" s="4" t="str">
        <f t="shared" si="1173"/>
        <v>1</v>
      </c>
      <c r="Q10678" s="8">
        <f t="shared" si="1174"/>
        <v>20</v>
      </c>
      <c r="R10678">
        <f t="shared" si="1175"/>
        <v>80</v>
      </c>
    </row>
    <row r="10679" spans="1:18" x14ac:dyDescent="0.3">
      <c r="A10679" t="s">
        <v>15</v>
      </c>
      <c r="B10679" s="7" t="s">
        <v>24</v>
      </c>
      <c r="C10679" t="s">
        <v>69</v>
      </c>
      <c r="D10679" s="10" t="s">
        <v>73</v>
      </c>
      <c r="E10679" t="s">
        <v>82</v>
      </c>
      <c r="F10679" s="4" t="s">
        <v>318</v>
      </c>
      <c r="G10679" t="s">
        <v>239</v>
      </c>
      <c r="H10679" s="2">
        <f t="shared" si="1169"/>
        <v>0.79166666666666663</v>
      </c>
      <c r="I10679" s="2">
        <f t="shared" si="1170"/>
        <v>0.43055555555555558</v>
      </c>
      <c r="J10679" t="str">
        <f t="shared" si="1171"/>
        <v/>
      </c>
      <c r="K10679" t="s">
        <v>1758</v>
      </c>
      <c r="L10679" t="s">
        <v>1993</v>
      </c>
      <c r="M10679" t="s">
        <v>1996</v>
      </c>
      <c r="N10679">
        <v>9794</v>
      </c>
      <c r="O10679">
        <f t="shared" si="1172"/>
        <v>3</v>
      </c>
      <c r="P10679" s="4" t="str">
        <f t="shared" si="1173"/>
        <v>8</v>
      </c>
      <c r="Q10679" s="8">
        <f t="shared" si="1174"/>
        <v>40</v>
      </c>
      <c r="R10679">
        <f t="shared" si="1175"/>
        <v>520</v>
      </c>
    </row>
    <row r="10680" spans="1:18" x14ac:dyDescent="0.3">
      <c r="A10680" t="s">
        <v>14</v>
      </c>
      <c r="B10680" s="7" t="s">
        <v>48</v>
      </c>
      <c r="C10680" t="s">
        <v>67</v>
      </c>
      <c r="D10680" s="10" t="s">
        <v>69</v>
      </c>
      <c r="E10680" t="s">
        <v>75</v>
      </c>
      <c r="F10680" s="4" t="s">
        <v>251</v>
      </c>
      <c r="G10680" t="s">
        <v>357</v>
      </c>
      <c r="H10680" s="2">
        <f t="shared" si="1169"/>
        <v>0.3576388888888889</v>
      </c>
      <c r="I10680" s="2">
        <f t="shared" si="1170"/>
        <v>0.24652777777777779</v>
      </c>
      <c r="J10680" t="str">
        <f t="shared" si="1171"/>
        <v/>
      </c>
      <c r="K10680" t="s">
        <v>1683</v>
      </c>
      <c r="L10680" t="s">
        <v>1991</v>
      </c>
      <c r="M10680" t="s">
        <v>1998</v>
      </c>
      <c r="N10680">
        <v>3257</v>
      </c>
      <c r="O10680">
        <f t="shared" si="1172"/>
        <v>2</v>
      </c>
      <c r="P10680" s="4" t="str">
        <f t="shared" si="1173"/>
        <v>2</v>
      </c>
      <c r="Q10680" s="8">
        <f t="shared" si="1174"/>
        <v>40</v>
      </c>
      <c r="R10680">
        <f t="shared" si="1175"/>
        <v>160</v>
      </c>
    </row>
    <row r="10681" spans="1:18" x14ac:dyDescent="0.3">
      <c r="A10681" t="s">
        <v>18</v>
      </c>
      <c r="B10681" s="7" t="s">
        <v>63</v>
      </c>
      <c r="C10681" t="s">
        <v>68</v>
      </c>
      <c r="D10681" s="10" t="s">
        <v>67</v>
      </c>
      <c r="E10681" t="s">
        <v>80</v>
      </c>
      <c r="F10681" s="4" t="s">
        <v>257</v>
      </c>
      <c r="G10681" t="s">
        <v>306</v>
      </c>
      <c r="H10681" s="2">
        <f t="shared" si="1169"/>
        <v>0.93402777777777779</v>
      </c>
      <c r="I10681" s="2">
        <f t="shared" si="1170"/>
        <v>0.82986111111111116</v>
      </c>
      <c r="J10681" t="str">
        <f t="shared" si="1171"/>
        <v/>
      </c>
      <c r="K10681" t="s">
        <v>1654</v>
      </c>
      <c r="L10681" t="s">
        <v>1991</v>
      </c>
      <c r="M10681" t="s">
        <v>1996</v>
      </c>
      <c r="N10681">
        <v>4107</v>
      </c>
      <c r="O10681">
        <f t="shared" si="1172"/>
        <v>2</v>
      </c>
      <c r="P10681" s="4" t="str">
        <f t="shared" si="1173"/>
        <v>2</v>
      </c>
      <c r="Q10681" s="8">
        <f t="shared" si="1174"/>
        <v>30</v>
      </c>
      <c r="R10681">
        <f t="shared" si="1175"/>
        <v>150</v>
      </c>
    </row>
    <row r="10682" spans="1:18" x14ac:dyDescent="0.3">
      <c r="A10682" t="s">
        <v>12</v>
      </c>
      <c r="B10682" s="7" t="s">
        <v>66</v>
      </c>
      <c r="C10682" t="s">
        <v>68</v>
      </c>
      <c r="D10682" s="10" t="s">
        <v>67</v>
      </c>
      <c r="E10682" t="s">
        <v>80</v>
      </c>
      <c r="F10682" s="4" t="s">
        <v>267</v>
      </c>
      <c r="G10682" t="s">
        <v>463</v>
      </c>
      <c r="H10682" s="2">
        <f t="shared" si="1169"/>
        <v>0.97222222222222221</v>
      </c>
      <c r="I10682" s="2">
        <f t="shared" si="1170"/>
        <v>0.86458333333333337</v>
      </c>
      <c r="J10682" t="str">
        <f t="shared" si="1171"/>
        <v/>
      </c>
      <c r="K10682" t="s">
        <v>1634</v>
      </c>
      <c r="L10682" t="s">
        <v>1991</v>
      </c>
      <c r="M10682" t="s">
        <v>1996</v>
      </c>
      <c r="N10682">
        <v>4145</v>
      </c>
      <c r="O10682">
        <f t="shared" si="1172"/>
        <v>2</v>
      </c>
      <c r="P10682" s="4" t="str">
        <f t="shared" si="1173"/>
        <v>2</v>
      </c>
      <c r="Q10682" s="8">
        <f t="shared" si="1174"/>
        <v>35</v>
      </c>
      <c r="R10682">
        <f t="shared" si="1175"/>
        <v>155</v>
      </c>
    </row>
    <row r="10683" spans="1:18" x14ac:dyDescent="0.3">
      <c r="A10683" t="s">
        <v>13</v>
      </c>
      <c r="B10683" s="7" t="s">
        <v>66</v>
      </c>
      <c r="C10683" t="s">
        <v>67</v>
      </c>
      <c r="D10683" s="10" t="s">
        <v>69</v>
      </c>
      <c r="E10683" t="s">
        <v>75</v>
      </c>
      <c r="F10683" s="4" t="s">
        <v>256</v>
      </c>
      <c r="G10683" t="s">
        <v>422</v>
      </c>
      <c r="H10683" s="2">
        <f t="shared" si="1169"/>
        <v>0.47222222222222221</v>
      </c>
      <c r="I10683" s="2">
        <f t="shared" si="1170"/>
        <v>0.34722222222222221</v>
      </c>
      <c r="J10683" t="str">
        <f t="shared" si="1171"/>
        <v/>
      </c>
      <c r="K10683" t="s">
        <v>1666</v>
      </c>
      <c r="L10683" t="s">
        <v>1991</v>
      </c>
      <c r="M10683" t="s">
        <v>1996</v>
      </c>
      <c r="N10683">
        <v>7229</v>
      </c>
      <c r="O10683">
        <f t="shared" si="1172"/>
        <v>2</v>
      </c>
      <c r="P10683" s="4" t="str">
        <f t="shared" si="1173"/>
        <v>3</v>
      </c>
      <c r="Q10683" s="8">
        <f t="shared" si="1174"/>
        <v>0</v>
      </c>
      <c r="R10683">
        <f t="shared" si="1175"/>
        <v>180</v>
      </c>
    </row>
    <row r="10684" spans="1:18" x14ac:dyDescent="0.3">
      <c r="A10684" t="s">
        <v>17</v>
      </c>
      <c r="B10684" s="7" t="s">
        <v>27</v>
      </c>
      <c r="C10684" t="s">
        <v>67</v>
      </c>
      <c r="D10684" s="10" t="s">
        <v>72</v>
      </c>
      <c r="E10684" t="s">
        <v>75</v>
      </c>
      <c r="F10684" s="4" t="s">
        <v>282</v>
      </c>
      <c r="G10684" t="s">
        <v>223</v>
      </c>
      <c r="H10684" s="2">
        <f t="shared" si="1169"/>
        <v>0.59027777777777779</v>
      </c>
      <c r="I10684" s="2">
        <f t="shared" si="1170"/>
        <v>0.47916666666666669</v>
      </c>
      <c r="J10684" t="str">
        <f t="shared" si="1171"/>
        <v/>
      </c>
      <c r="K10684" t="s">
        <v>1683</v>
      </c>
      <c r="L10684" t="s">
        <v>1991</v>
      </c>
      <c r="M10684" t="s">
        <v>1996</v>
      </c>
      <c r="N10684">
        <v>12648</v>
      </c>
      <c r="O10684">
        <f>LEN(E10684)-LEN(SUBSTITUTE(E10684,"→",""))+1</f>
        <v>2</v>
      </c>
      <c r="P10684" s="4" t="str">
        <f t="shared" si="1173"/>
        <v>2</v>
      </c>
      <c r="Q10684" s="8">
        <f t="shared" si="1174"/>
        <v>40</v>
      </c>
      <c r="R10684">
        <f t="shared" si="1175"/>
        <v>160</v>
      </c>
    </row>
    <row r="10685" spans="1:18" x14ac:dyDescent="0.3">
      <c r="A10685" t="s">
        <v>12</v>
      </c>
      <c r="B10685" s="7" t="s">
        <v>33</v>
      </c>
      <c r="C10685" t="s">
        <v>69</v>
      </c>
      <c r="D10685" s="10" t="s">
        <v>73</v>
      </c>
      <c r="E10685" t="s">
        <v>109</v>
      </c>
      <c r="F10685" s="4" t="s">
        <v>332</v>
      </c>
      <c r="G10685" t="s">
        <v>297</v>
      </c>
      <c r="H10685" s="2">
        <f t="shared" si="1169"/>
        <v>0.80208333333333337</v>
      </c>
      <c r="I10685" s="2">
        <f t="shared" si="1170"/>
        <v>0.4548611111111111</v>
      </c>
      <c r="J10685" t="str">
        <f t="shared" si="1171"/>
        <v/>
      </c>
      <c r="K10685" t="s">
        <v>1807</v>
      </c>
      <c r="L10685" t="s">
        <v>1992</v>
      </c>
      <c r="M10685" t="s">
        <v>1996</v>
      </c>
      <c r="N10685">
        <v>11753</v>
      </c>
      <c r="O10685">
        <f t="shared" ref="O10685" si="1176">LEN(E10685)-LEN(SUBSTITUTE(E10685,"→",""))+1</f>
        <v>4</v>
      </c>
      <c r="P10685" s="4" t="str">
        <f t="shared" si="1173"/>
        <v>8</v>
      </c>
      <c r="Q10685" s="8">
        <f t="shared" si="1174"/>
        <v>20</v>
      </c>
      <c r="R10685">
        <f t="shared" si="1175"/>
        <v>500</v>
      </c>
    </row>
    <row r="10686" spans="1:18" x14ac:dyDescent="0.3">
      <c r="A10686" t="s">
        <v>17</v>
      </c>
      <c r="B10686" s="21">
        <v>43594</v>
      </c>
      <c r="C10686" t="s">
        <v>69</v>
      </c>
      <c r="D10686" s="10" t="s">
        <v>73</v>
      </c>
      <c r="F10686" s="2">
        <v>0.53819444444444442</v>
      </c>
      <c r="G10686" s="19">
        <v>0.3034722222222222</v>
      </c>
      <c r="H10686">
        <v>0.76041666666666663</v>
      </c>
      <c r="I10686" s="19">
        <v>0.66388888888888886</v>
      </c>
    </row>
    <row r="10693" spans="2:19" x14ac:dyDescent="0.3">
      <c r="B10693" s="20"/>
      <c r="C10693" s="13"/>
      <c r="D10693" s="14"/>
      <c r="E10693" s="13"/>
      <c r="F10693" s="15"/>
      <c r="G10693" s="13"/>
      <c r="H10693" s="13"/>
      <c r="I10693" s="13"/>
      <c r="J10693" s="13"/>
      <c r="K10693" s="13"/>
      <c r="L10693" s="13"/>
      <c r="M10693" s="13"/>
      <c r="N10693" s="13"/>
      <c r="O10693" s="13"/>
      <c r="P10693" s="13"/>
      <c r="Q10693" s="13"/>
      <c r="R10693" s="13"/>
      <c r="S10693" s="1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0B7E-5D59-4BEF-B0DB-861B6638208E}">
  <sheetPr codeName="Sheet2"/>
  <dimension ref="A3:B18"/>
  <sheetViews>
    <sheetView tabSelected="1" workbookViewId="0">
      <selection activeCell="B14" sqref="B14"/>
    </sheetView>
  </sheetViews>
  <sheetFormatPr defaultRowHeight="14.4" x14ac:dyDescent="0.3"/>
  <cols>
    <col min="1" max="1" width="30.44140625" bestFit="1" customWidth="1"/>
    <col min="2" max="2" width="20.6640625" bestFit="1" customWidth="1"/>
    <col min="3" max="3" width="17.44140625" bestFit="1" customWidth="1"/>
  </cols>
  <sheetData>
    <row r="3" spans="1:2" x14ac:dyDescent="0.3">
      <c r="A3" s="11" t="s">
        <v>2</v>
      </c>
      <c r="B3" t="s">
        <v>2015</v>
      </c>
    </row>
    <row r="5" spans="1:2" x14ac:dyDescent="0.3">
      <c r="A5" s="11" t="s">
        <v>2012</v>
      </c>
      <c r="B5" t="s">
        <v>2014</v>
      </c>
    </row>
    <row r="6" spans="1:2" x14ac:dyDescent="0.3">
      <c r="A6" s="12" t="s">
        <v>18</v>
      </c>
      <c r="B6">
        <v>319</v>
      </c>
    </row>
    <row r="7" spans="1:2" x14ac:dyDescent="0.3">
      <c r="A7" s="12" t="s">
        <v>12</v>
      </c>
      <c r="B7">
        <v>1752</v>
      </c>
    </row>
    <row r="8" spans="1:2" x14ac:dyDescent="0.3">
      <c r="A8" s="12" t="s">
        <v>16</v>
      </c>
      <c r="B8">
        <v>195</v>
      </c>
    </row>
    <row r="9" spans="1:2" x14ac:dyDescent="0.3">
      <c r="A9" s="12" t="s">
        <v>11</v>
      </c>
      <c r="B9">
        <v>2053</v>
      </c>
    </row>
    <row r="10" spans="1:2" x14ac:dyDescent="0.3">
      <c r="A10" s="12" t="s">
        <v>13</v>
      </c>
      <c r="B10">
        <v>3849</v>
      </c>
    </row>
    <row r="11" spans="1:2" x14ac:dyDescent="0.3">
      <c r="A11" s="12" t="s">
        <v>20</v>
      </c>
      <c r="B11">
        <v>6</v>
      </c>
    </row>
    <row r="12" spans="1:2" x14ac:dyDescent="0.3">
      <c r="A12" s="12" t="s">
        <v>15</v>
      </c>
      <c r="B12">
        <v>1196</v>
      </c>
    </row>
    <row r="13" spans="1:2" x14ac:dyDescent="0.3">
      <c r="A13" s="12" t="s">
        <v>21</v>
      </c>
      <c r="B13">
        <v>13</v>
      </c>
    </row>
    <row r="14" spans="1:2" x14ac:dyDescent="0.3">
      <c r="A14" s="12" t="s">
        <v>14</v>
      </c>
      <c r="B14">
        <v>818</v>
      </c>
    </row>
    <row r="15" spans="1:2" x14ac:dyDescent="0.3">
      <c r="A15" s="12" t="s">
        <v>22</v>
      </c>
      <c r="B15">
        <v>1</v>
      </c>
    </row>
    <row r="16" spans="1:2" x14ac:dyDescent="0.3">
      <c r="A16" s="12" t="s">
        <v>17</v>
      </c>
      <c r="B16">
        <v>479</v>
      </c>
    </row>
    <row r="17" spans="1:2" x14ac:dyDescent="0.3">
      <c r="A17" s="12" t="s">
        <v>19</v>
      </c>
      <c r="B17">
        <v>3</v>
      </c>
    </row>
    <row r="18" spans="1:2" x14ac:dyDescent="0.3">
      <c r="A18" s="12" t="s">
        <v>2013</v>
      </c>
      <c r="B18">
        <v>10684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0E0-A315-4366-A388-64D75649CE08}">
  <sheetPr codeName="Sheet3"/>
  <dimension ref="A1:R1"/>
  <sheetViews>
    <sheetView topLeftCell="A7" workbookViewId="0">
      <selection activeCell="E13" sqref="E13"/>
    </sheetView>
  </sheetViews>
  <sheetFormatPr defaultRowHeight="14.4" x14ac:dyDescent="0.3"/>
  <cols>
    <col min="1" max="1" width="19" customWidth="1"/>
    <col min="2" max="2" width="20.5546875" bestFit="1" customWidth="1"/>
    <col min="3" max="3" width="8.77734375" bestFit="1" customWidth="1"/>
    <col min="4" max="4" width="13.6640625" bestFit="1" customWidth="1"/>
    <col min="5" max="5" width="34.44140625" bestFit="1" customWidth="1"/>
    <col min="6" max="6" width="12.44140625" bestFit="1" customWidth="1"/>
    <col min="7" max="7" width="15.6640625" bestFit="1" customWidth="1"/>
    <col min="8" max="8" width="15.6640625" style="18" bestFit="1" customWidth="1"/>
    <col min="9" max="9" width="18.33203125" style="18" bestFit="1" customWidth="1"/>
    <col min="10" max="10" width="15.44140625" bestFit="1" customWidth="1"/>
    <col min="11" max="11" width="11" bestFit="1" customWidth="1"/>
    <col min="12" max="12" width="14.33203125" bestFit="1" customWidth="1"/>
    <col min="13" max="13" width="25.44140625" bestFit="1" customWidth="1"/>
    <col min="14" max="14" width="6.77734375" bestFit="1" customWidth="1"/>
    <col min="15" max="15" width="7.109375" bestFit="1" customWidth="1"/>
    <col min="16" max="16" width="16.6640625" bestFit="1" customWidth="1"/>
    <col min="17" max="17" width="20.109375" bestFit="1" customWidth="1"/>
    <col min="18" max="18" width="12.109375" bestFit="1" customWidth="1"/>
  </cols>
  <sheetData>
    <row r="1" spans="1:18" x14ac:dyDescent="0.3">
      <c r="A1" s="16"/>
      <c r="B1" s="16"/>
      <c r="C1" s="16"/>
      <c r="D1" s="16"/>
      <c r="E1" s="16"/>
      <c r="F1" s="16"/>
      <c r="G1" s="16"/>
      <c r="H1" s="17"/>
      <c r="I1" s="17"/>
      <c r="J1" s="16"/>
      <c r="K1" s="16"/>
      <c r="L1" s="16"/>
      <c r="M1" s="16"/>
      <c r="N1" s="16"/>
      <c r="O1" s="16"/>
      <c r="P1" s="16"/>
      <c r="Q1" s="16"/>
      <c r="R1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C393B2-A886-471C-934F-D25BB4EE3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flight_data</vt:lpstr>
      <vt:lpstr>Sheet1</vt:lpstr>
      <vt:lpstr>OFFSET_FORMULA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Somoye Oludolapo</dc:creator>
  <cp:lastModifiedBy>aayush pateriya</cp:lastModifiedBy>
  <dcterms:created xsi:type="dcterms:W3CDTF">2019-03-01T04:39:26Z</dcterms:created>
  <dcterms:modified xsi:type="dcterms:W3CDTF">2026-02-23T09:18:37Z</dcterms:modified>
</cp:coreProperties>
</file>